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tos_t\Downloads\CIRL\MelbourneBeach\Packet\"/>
    </mc:Choice>
  </mc:AlternateContent>
  <xr:revisionPtr revIDLastSave="0" documentId="13_ncr:1_{46534C52-748C-4655-B1F4-0B600FA8FA6F}" xr6:coauthVersionLast="36" xr6:coauthVersionMax="44" xr10:uidLastSave="{00000000-0000-0000-0000-000000000000}"/>
  <bookViews>
    <workbookView xWindow="0" yWindow="0" windowWidth="23040" windowHeight="9084" xr2:uid="{00000000-000D-0000-FFFF-FFFF00000000}"/>
  </bookViews>
  <sheets>
    <sheet name="Notes" sheetId="6" r:id="rId1"/>
    <sheet name="CompletedProjects" sheetId="5" r:id="rId2"/>
    <sheet name="EducationCalcs" sheetId="7" r:id="rId3"/>
    <sheet name="Retention Efficiency Calcs" sheetId="8" r:id="rId4"/>
    <sheet name="STAR2019" sheetId="2" r:id="rId5"/>
    <sheet name="PivotTable" sheetId="3" r:id="rId6"/>
    <sheet name="MB_ProjectCalcs" sheetId="1" r:id="rId7"/>
  </sheets>
  <definedNames>
    <definedName name="_xlnm._FilterDatabase" localSheetId="1" hidden="1">CompletedProjects!$A$1:$M$1</definedName>
  </definedNames>
  <calcPr calcId="191029"/>
  <pivotCaches>
    <pivotCache cacheId="56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8" l="1"/>
  <c r="K3" i="5" l="1"/>
  <c r="L3" i="5"/>
  <c r="K4" i="5"/>
  <c r="L4" i="5"/>
  <c r="K5" i="5"/>
  <c r="L5" i="5"/>
  <c r="K6" i="5"/>
  <c r="L6" i="5"/>
  <c r="K7" i="5"/>
  <c r="L7" i="5"/>
  <c r="K8" i="5"/>
  <c r="L8" i="5"/>
  <c r="K9" i="5"/>
  <c r="L9" i="5"/>
  <c r="K10" i="5"/>
  <c r="L10" i="5"/>
  <c r="K11" i="5"/>
  <c r="L11" i="5"/>
  <c r="K12" i="5"/>
  <c r="L12" i="5"/>
  <c r="K13" i="5"/>
  <c r="L13" i="5"/>
  <c r="K14" i="5"/>
  <c r="L14" i="5"/>
  <c r="K16" i="5"/>
  <c r="L16" i="5"/>
  <c r="K17" i="5"/>
  <c r="L17" i="5"/>
  <c r="K18" i="5"/>
  <c r="L18" i="5"/>
  <c r="L2" i="5"/>
  <c r="K2" i="5"/>
  <c r="F38" i="8"/>
  <c r="E37" i="8"/>
  <c r="D37" i="8"/>
  <c r="H34" i="8"/>
  <c r="G34" i="8"/>
  <c r="H33" i="8"/>
  <c r="C37" i="8" s="1"/>
  <c r="G33" i="8"/>
  <c r="B37" i="8" s="1"/>
  <c r="F31" i="8"/>
  <c r="E30" i="8"/>
  <c r="D30" i="8"/>
  <c r="H27" i="8"/>
  <c r="G27" i="8"/>
  <c r="H26" i="8"/>
  <c r="C30" i="8" s="1"/>
  <c r="F30" i="8" s="1"/>
  <c r="G26" i="8"/>
  <c r="B30" i="8" s="1"/>
  <c r="F24" i="8"/>
  <c r="E23" i="8"/>
  <c r="D23" i="8"/>
  <c r="H20" i="8"/>
  <c r="G20" i="8"/>
  <c r="H19" i="8"/>
  <c r="G19" i="8"/>
  <c r="H18" i="8"/>
  <c r="G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C23" i="8" s="1"/>
  <c r="G11" i="8"/>
  <c r="B23" i="8" s="1"/>
  <c r="E8" i="8"/>
  <c r="D8" i="8"/>
  <c r="H5" i="8"/>
  <c r="G5" i="8"/>
  <c r="H4" i="8"/>
  <c r="G4" i="8"/>
  <c r="H3" i="8"/>
  <c r="G3" i="8"/>
  <c r="H2" i="8"/>
  <c r="C8" i="8" s="1"/>
  <c r="G2" i="8"/>
  <c r="B8" i="8" s="1"/>
  <c r="B16" i="7"/>
  <c r="K19" i="5" l="1"/>
  <c r="L19" i="5"/>
  <c r="I30" i="8"/>
  <c r="H30" i="8"/>
  <c r="G30" i="8"/>
  <c r="F8" i="8"/>
  <c r="F23" i="8"/>
  <c r="F37" i="8"/>
  <c r="G37" i="8" s="1"/>
  <c r="H8" i="8" l="1"/>
  <c r="I8" i="8"/>
  <c r="J30" i="8"/>
  <c r="H23" i="8"/>
  <c r="I23" i="8" s="1"/>
  <c r="G23" i="8"/>
  <c r="H37" i="8"/>
  <c r="G8" i="8"/>
  <c r="J23" i="8" l="1"/>
  <c r="J8" i="8"/>
  <c r="I37" i="8"/>
  <c r="J37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tc={6CCD0C23-749B-4920-87A4-11C010E2F58D}</author>
    <author>tc={C98CFAB2-74CC-4928-90F8-BE7F5E23DF99}</author>
    <author>tc={525D15D7-B137-4446-A9F5-1B1EB818AB11}</author>
    <author>tc={5C834B6F-AF2C-4D54-94A4-DF636E3B570A}</author>
  </authors>
  <commentList>
    <comment ref="K7" authorId="0" shapeId="0" xr:uid="{6CCD0C23-749B-4920-87A4-11C010E2F58D}">
      <text>
        <r>
          <rPr>
            <sz val="10"/>
            <rFont val="Arial"/>
            <charset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  </r>
      </text>
    </comment>
    <comment ref="K22" authorId="1" shapeId="0" xr:uid="{C98CFAB2-74CC-4928-90F8-BE7F5E23DF99}">
      <text>
        <r>
          <rPr>
            <sz val="10"/>
            <rFont val="Arial"/>
            <charset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  </r>
      </text>
    </comment>
    <comment ref="K29" authorId="2" shapeId="0" xr:uid="{525D15D7-B137-4446-A9F5-1B1EB818AB11}">
      <text>
        <r>
          <rPr>
            <sz val="10"/>
            <rFont val="Arial"/>
            <charset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  </r>
      </text>
    </comment>
    <comment ref="K36" authorId="3" shapeId="0" xr:uid="{5C834B6F-AF2C-4D54-94A4-DF636E3B570A}">
      <text>
        <r>
          <rPr>
            <sz val="10"/>
            <rFont val="Arial"/>
            <charset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  </r>
      </text>
    </comment>
  </commentList>
</comments>
</file>

<file path=xl/sharedStrings.xml><?xml version="1.0" encoding="utf-8"?>
<sst xmlns="http://schemas.openxmlformats.org/spreadsheetml/2006/main" count="154323" uniqueCount="250">
  <si>
    <t>OBJECTID</t>
  </si>
  <si>
    <t>Entity</t>
  </si>
  <si>
    <t>SUB_BASIN</t>
  </si>
  <si>
    <t>PZ</t>
  </si>
  <si>
    <t>Segment</t>
  </si>
  <si>
    <t>TNrdx</t>
  </si>
  <si>
    <t>TPrdx</t>
  </si>
  <si>
    <t>Acres</t>
  </si>
  <si>
    <t>TN_Annual</t>
  </si>
  <si>
    <t>TP_Annual</t>
  </si>
  <si>
    <t>TN_Load</t>
  </si>
  <si>
    <t>TP_Load</t>
  </si>
  <si>
    <t>LC2015</t>
  </si>
  <si>
    <t>LC2015_Description</t>
  </si>
  <si>
    <t>ProjNumber</t>
  </si>
  <si>
    <t>ProjName</t>
  </si>
  <si>
    <t>Acres_1</t>
  </si>
  <si>
    <t>LeadEntity</t>
  </si>
  <si>
    <t>Partners</t>
  </si>
  <si>
    <t>ProjectName</t>
  </si>
  <si>
    <t>ProjectDescription</t>
  </si>
  <si>
    <t>ProjectType</t>
  </si>
  <si>
    <t>ProjectStatus</t>
  </si>
  <si>
    <t>EstimatedCompletionDate</t>
  </si>
  <si>
    <t>TNReductionlbsyr</t>
  </si>
  <si>
    <t>TPReductionlbsyr</t>
  </si>
  <si>
    <t>Location</t>
  </si>
  <si>
    <t>AcresTreated</t>
  </si>
  <si>
    <t>CostEstimate</t>
  </si>
  <si>
    <t>CostAnnualO_M</t>
  </si>
  <si>
    <t>FundingSource</t>
  </si>
  <si>
    <t>FundingAmount</t>
  </si>
  <si>
    <t>DEPContractAgreementNumber</t>
  </si>
  <si>
    <t>StructuralNonstructuralorTrade</t>
  </si>
  <si>
    <t>YearProjectAdded</t>
  </si>
  <si>
    <t>BMAP</t>
  </si>
  <si>
    <t>Latitude</t>
  </si>
  <si>
    <t>Longitude</t>
  </si>
  <si>
    <t>StartDate</t>
  </si>
  <si>
    <t>Calc</t>
  </si>
  <si>
    <t>shapefile</t>
  </si>
  <si>
    <t>Shape_Length</t>
  </si>
  <si>
    <t>Shape_Area</t>
  </si>
  <si>
    <t>City of Melbourne Beach</t>
  </si>
  <si>
    <t>Central IRL</t>
  </si>
  <si>
    <t>A</t>
  </si>
  <si>
    <t>IR12-21</t>
  </si>
  <si>
    <t>Fixed Single Family Units</t>
  </si>
  <si>
    <t>MB-01</t>
  </si>
  <si>
    <t>Oak Street Pedway</t>
  </si>
  <si>
    <t>Town of Melbourne Beach</t>
  </si>
  <si>
    <t>N/A</t>
  </si>
  <si>
    <t>Basin 9  - Oak Street Pedway</t>
  </si>
  <si>
    <t>Not provided.</t>
  </si>
  <si>
    <t>Exfiltration Trench</t>
  </si>
  <si>
    <t>Completed</t>
  </si>
  <si>
    <t>2007</t>
  </si>
  <si>
    <t>$146,000</t>
  </si>
  <si>
    <t>Not provided</t>
  </si>
  <si>
    <t>Structural</t>
  </si>
  <si>
    <t>2013</t>
  </si>
  <si>
    <t>Central Indian River Lagoon</t>
  </si>
  <si>
    <t>Table 5 and TA</t>
  </si>
  <si>
    <t>yes</t>
  </si>
  <si>
    <t>Residential, High density; Multiple Dwelling Units, Low Rise &lt;Two stories or less&gt;</t>
  </si>
  <si>
    <t>Residential, High Density</t>
  </si>
  <si>
    <t>Residential, Medium Density-Two-five dwellingunits per acre</t>
  </si>
  <si>
    <t>FDOT District 5</t>
  </si>
  <si>
    <t>MB-02</t>
  </si>
  <si>
    <t>Basin 9 Oak Street Pedway</t>
  </si>
  <si>
    <t>Basin 9 - Oak Street Pedway - Improvement Project</t>
  </si>
  <si>
    <t>Baffle Boxes- Second Generation</t>
  </si>
  <si>
    <t>TN 19.05% TA &amp; TP 15.5% TA</t>
  </si>
  <si>
    <t>Retail Sales and Services</t>
  </si>
  <si>
    <t>Commercial and Services</t>
  </si>
  <si>
    <t>MB-03</t>
  </si>
  <si>
    <t>Basin 8, 9, 11, Oak Street Pedway</t>
  </si>
  <si>
    <t>Basin 8, 9 &amp; 11 Oak Street Pedway - Improvement Project</t>
  </si>
  <si>
    <t>Grass swales without swale blocks or raised culverts</t>
  </si>
  <si>
    <t>50% of Wet Detention Effciency Calculation in Table 5 and TA</t>
  </si>
  <si>
    <t>Religious</t>
  </si>
  <si>
    <t>Professional Services</t>
  </si>
  <si>
    <t>Institutional (Educational,religious,health and military facilities)</t>
  </si>
  <si>
    <t>Commercial Child Care</t>
  </si>
  <si>
    <t>MB-04</t>
  </si>
  <si>
    <t>Basin 1 HMPG Flood Water Improvements</t>
  </si>
  <si>
    <t>Basin 1 - Hazard Mitigation Grant Program (HMGP) Flood Water Improvements Project</t>
  </si>
  <si>
    <t>2010</t>
  </si>
  <si>
    <t>$500,000</t>
  </si>
  <si>
    <t>Town of Indialantic</t>
  </si>
  <si>
    <t>MB-05</t>
  </si>
  <si>
    <t>Basin 1 - HMGP Flood Water Improvements Project</t>
  </si>
  <si>
    <t>MB-06</t>
  </si>
  <si>
    <t>Basin 9 HMPG Flood Water Improvements</t>
  </si>
  <si>
    <t>Basin 9 - HMGP Flood Water Improvements Project</t>
  </si>
  <si>
    <t>MB-07</t>
  </si>
  <si>
    <t>Achor Key Drainage Improvements</t>
  </si>
  <si>
    <t>Anchor Key Drainage Improvements - Basin 16</t>
  </si>
  <si>
    <t>Baffle Boxes- First Generation (hydrodynamic separator)</t>
  </si>
  <si>
    <t>2002</t>
  </si>
  <si>
    <t>TN 50% TA &amp; TP 2.3% TA</t>
  </si>
  <si>
    <t>MB-08</t>
  </si>
  <si>
    <t>Pelican Key Drainage Improvements</t>
  </si>
  <si>
    <t>Pelican Key Drainage Improvements - Basin 14</t>
  </si>
  <si>
    <t>Governmental</t>
  </si>
  <si>
    <t>MB-09</t>
  </si>
  <si>
    <t>Basin 5 Ocean Ave BB</t>
  </si>
  <si>
    <t>DEP</t>
  </si>
  <si>
    <t>Basin 5 - Ocean Ave Baffle Box</t>
  </si>
  <si>
    <t>2000</t>
  </si>
  <si>
    <t>G0320</t>
  </si>
  <si>
    <t>Tourist Services</t>
  </si>
  <si>
    <t>Natural Lands</t>
  </si>
  <si>
    <t>Herbaceous Dry Prairie</t>
  </si>
  <si>
    <t>Parks and Zoos</t>
  </si>
  <si>
    <t>Brevard County</t>
  </si>
  <si>
    <t>MB-10</t>
  </si>
  <si>
    <t>Cherry Drive BB</t>
  </si>
  <si>
    <t>Basin 10 - Cherry Drive Baffle Box</t>
  </si>
  <si>
    <t>Recreational</t>
  </si>
  <si>
    <t>Shrub and Brushland</t>
  </si>
  <si>
    <t>MB-11</t>
  </si>
  <si>
    <t>Neptune Drive BB</t>
  </si>
  <si>
    <t>Basin 15 - Neptune Drive Baffle Box</t>
  </si>
  <si>
    <t>MB-12</t>
  </si>
  <si>
    <t>Basin 17 Riverview Lane BB</t>
  </si>
  <si>
    <t>Basin 17 - Riverview Lane Baffle Box</t>
  </si>
  <si>
    <t>MB-13</t>
  </si>
  <si>
    <t>Basin 178 River Lane BB</t>
  </si>
  <si>
    <t>Basin 18 - Riverview Lane Baffle Box</t>
  </si>
  <si>
    <t>MB-14</t>
  </si>
  <si>
    <t>Basins 4, 6, 10, 15</t>
  </si>
  <si>
    <t>CIBs - Basins 4, 6, 10 &amp; 15</t>
  </si>
  <si>
    <t>Catch Basin Inserts/Inlet Filter Cleanout</t>
  </si>
  <si>
    <t>Non-Structural</t>
  </si>
  <si>
    <t xml:space="preserve">MS4 Workbook </t>
  </si>
  <si>
    <t>MB-15</t>
  </si>
  <si>
    <t>Melbourne Beach Chevron</t>
  </si>
  <si>
    <t>100% On-site Retention</t>
  </si>
  <si>
    <t>100% of Wet Detention Effciency Calculation in Table 5 and TA</t>
  </si>
  <si>
    <t>MB-16</t>
  </si>
  <si>
    <t>Melbourne Beach Library</t>
  </si>
  <si>
    <t>Dry Detention Pond</t>
  </si>
  <si>
    <t>2001</t>
  </si>
  <si>
    <t>10% of TA</t>
  </si>
  <si>
    <t>MB-17</t>
  </si>
  <si>
    <t>Melbourne Beach Town Hall</t>
  </si>
  <si>
    <t>2005</t>
  </si>
  <si>
    <t>ProjID</t>
  </si>
  <si>
    <t>ProjectNumber</t>
  </si>
  <si>
    <t>TNReduction(lbs/yr)</t>
  </si>
  <si>
    <t>TPReduction(lbs/yr)</t>
  </si>
  <si>
    <t>CostAnnualO&amp;M</t>
  </si>
  <si>
    <t>Structural,  Non-structural, or Trade</t>
  </si>
  <si>
    <t>Year Project Added</t>
  </si>
  <si>
    <t>Start Date</t>
  </si>
  <si>
    <t>Sum of TN_Load</t>
  </si>
  <si>
    <t>Sum of TP_Load</t>
  </si>
  <si>
    <t>Max of AcresTreated</t>
  </si>
  <si>
    <t>Sum of Acres</t>
  </si>
  <si>
    <t>TN % efficiency</t>
  </si>
  <si>
    <t>TP % efficiency</t>
  </si>
  <si>
    <t>TN Reduction</t>
  </si>
  <si>
    <t>TP Reduction</t>
  </si>
  <si>
    <t>Tabs</t>
  </si>
  <si>
    <t>Pivot Table</t>
  </si>
  <si>
    <t>Summary of starting loads, comparison of STAR Treatment Area acres (TA) to modeled acres, and description for calculating each effciency for each project</t>
  </si>
  <si>
    <t>STAR2019</t>
  </si>
  <si>
    <t>STAR2019 Workbook received and formatted January 2019</t>
  </si>
  <si>
    <t>A project description was not provided for the following prjects:</t>
  </si>
  <si>
    <t>Retention Efficiency Calcs</t>
  </si>
  <si>
    <t>representative of previously collected data related to Online Retention Projects</t>
  </si>
  <si>
    <t>EducationCalcs</t>
  </si>
  <si>
    <t>representative of previously collected data related to Education Efforts</t>
  </si>
  <si>
    <t>CompletedProjects</t>
  </si>
  <si>
    <t>List of completed project reduction Calculations with notes</t>
  </si>
  <si>
    <t>Notes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</si>
  <si>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</si>
  <si>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</si>
  <si>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</si>
  <si>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</si>
  <si>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</si>
  <si>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</si>
  <si>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</si>
  <si>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</si>
  <si>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</si>
  <si>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</si>
  <si>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</si>
  <si>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</si>
  <si>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</si>
  <si>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</si>
  <si>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</si>
  <si>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</si>
  <si>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</si>
  <si>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</si>
  <si>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</si>
  <si>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</si>
  <si>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</si>
  <si>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</si>
  <si>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DCIA%</t>
  </si>
  <si>
    <t>IMP%</t>
  </si>
  <si>
    <t>Sum of TN_Load (lbs/yr)</t>
  </si>
  <si>
    <t>Sum of TP_Load (lbs/yr)</t>
  </si>
  <si>
    <t>Count of LC2015</t>
  </si>
  <si>
    <t>Parameter Assignments - Manning's n and % DCIA</t>
  </si>
  <si>
    <t>FLUCCS</t>
  </si>
  <si>
    <t>Generalized Landuse Description</t>
  </si>
  <si>
    <t>Manning's n</t>
  </si>
  <si>
    <t>IMP %</t>
  </si>
  <si>
    <t>Mean Annual Mass Removal Efficiencies for 0.25-inches of Retention in Zone 2</t>
  </si>
  <si>
    <t>NDCIA
CN</t>
  </si>
  <si>
    <t>Percent DCIA</t>
  </si>
  <si>
    <t>retention in inches</t>
  </si>
  <si>
    <t>Weighted % DCIA</t>
  </si>
  <si>
    <t>Weighted % Impervious</t>
  </si>
  <si>
    <t>sum weight value</t>
  </si>
  <si>
    <t>total acres</t>
  </si>
  <si>
    <t>impervious acres</t>
  </si>
  <si>
    <t>pervious acers</t>
  </si>
  <si>
    <t>DCIA value</t>
  </si>
  <si>
    <t>NonDCIA impervious acres</t>
  </si>
  <si>
    <t>NDCIA-CN</t>
  </si>
  <si>
    <t>Curve Number for non impervious</t>
  </si>
  <si>
    <t>Curve number for pervious areas</t>
  </si>
  <si>
    <t>Minimum Retention in Inches:</t>
  </si>
  <si>
    <t>Maximum Retention in Inches:</t>
  </si>
  <si>
    <t>Efficiency</t>
  </si>
  <si>
    <t>Mean Annual Mass Removal Efficiencies for 0.50-inches of Retention in Zone 2</t>
  </si>
  <si>
    <t>Mean Annual Mass Removal Efficiencies for 0.75-inches of Retention in Zone 2</t>
  </si>
  <si>
    <t>Mean Annual Mass Removal Efficiencies for 1.00-inches of Retention in Zone 2</t>
  </si>
  <si>
    <t>Mean Annual Mass Removal Efficiencies for 1.25-inches of Retention in Zone 2</t>
  </si>
  <si>
    <t>Mean Annual Mass Removal Efficiencies for 1.50-inches of Retention in Zone 2</t>
  </si>
  <si>
    <t>Mean Annual Mass Removal Efficiencies for 1.75-inches of Retention in Zone 2</t>
  </si>
  <si>
    <t>2100W</t>
  </si>
  <si>
    <t>Mean Annual Mass Removal Efficiencies for 2.00-inches of Retention in Zone 2</t>
  </si>
  <si>
    <t>Mean Annual Mass Removal Efficiencies for 2.25-inches of Retention in Zone 2</t>
  </si>
  <si>
    <t>Mean Annual Mass Removal Efficiencies for 2.50-inches of Retention in Zone 2</t>
  </si>
  <si>
    <t>Mean Annual Mass Removal Efficiencies for 2.75-inches of Retention in Zone 2</t>
  </si>
  <si>
    <t>Mean Annual Mass Removal Efficiencies for 3.00-inches of Retention in Zone 2</t>
  </si>
  <si>
    <t>Mean Annual Mass Removal Efficiencies for 3.25-inches of Retention in Zone 2</t>
  </si>
  <si>
    <t>Mean Annual Mass Removal Efficiencies for 3.50-inches of Retention in Zone 2</t>
  </si>
  <si>
    <t>Mean Annual Mass Removal Efficiencies for 3.75-inches of Retention in Zone 2</t>
  </si>
  <si>
    <t>Mean Annual Mass Removal Efficiencies for 4.00-inches of Retention in Zone 2</t>
  </si>
  <si>
    <t>used previous reduction</t>
  </si>
  <si>
    <t>Is there a street sweeping program?</t>
  </si>
  <si>
    <t>Is there a possibility for Education Effort crediting?</t>
  </si>
  <si>
    <t>Total Reduction:</t>
  </si>
  <si>
    <t>MB_ProjectCalcs</t>
  </si>
  <si>
    <t>All City of Melbourne Beach project shapefiles in our records clipped to the Load Estimation Tool (LET)</t>
  </si>
  <si>
    <t>Are the project shapefiles on record reflective of the Treatment Area?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</si>
</sst>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"/>
    <numFmt numFmtId="165" formatCode="0.0"/>
    <numFmt numFmtId="166" formatCode="0.0000"/>
  </numFmts>
  <fonts count="26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0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1"/>
      <charset val="204"/>
    </font>
    <font>
      <b/>
      <sz val="10"/>
      <color indexed="8"/>
      <name val="Arial"/>
      <family val="2"/>
    </font>
    <font>
      <sz val="10"/>
      <name val="Times New Roman"/>
      <family val="1"/>
      <charset val="204"/>
    </font>
    <font>
      <b/>
      <sz val="10"/>
      <color indexed="25"/>
      <name val="Arial"/>
      <family val="2"/>
    </font>
    <font>
      <sz val="10"/>
      <color indexed="25"/>
      <name val="Arial"/>
      <family val="2"/>
    </font>
    <font>
      <sz val="10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A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0" fillId="0" borderId="0"/>
    <xf numFmtId="0" fontId="19" fillId="0" borderId="0"/>
    <xf numFmtId="9" fontId="10" fillId="0" borderId="0" applyFont="0" applyFill="0" applyBorder="0" applyAlignment="0" applyProtection="0"/>
  </cellStyleXfs>
  <cellXfs count="116">
    <xf numFmtId="0" fontId="0" fillId="0" borderId="0" xfId="0"/>
    <xf numFmtId="0" fontId="2" fillId="2" borderId="0" xfId="0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/>
    <xf numFmtId="0" fontId="6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" fontId="2" fillId="2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Alignment="1" applyProtection="1"/>
    <xf numFmtId="2" fontId="0" fillId="0" borderId="0" xfId="0" applyNumberFormat="1"/>
    <xf numFmtId="0" fontId="11" fillId="0" borderId="0" xfId="2" applyFont="1"/>
    <xf numFmtId="0" fontId="10" fillId="0" borderId="0" xfId="2"/>
    <xf numFmtId="0" fontId="12" fillId="0" borderId="0" xfId="2" applyFont="1"/>
    <xf numFmtId="0" fontId="8" fillId="0" borderId="0" xfId="0" applyFont="1" applyAlignment="1">
      <alignment horizontal="center" vertical="center" wrapText="1"/>
    </xf>
    <xf numFmtId="0" fontId="12" fillId="0" borderId="0" xfId="0" applyFont="1"/>
    <xf numFmtId="0" fontId="10" fillId="0" borderId="0" xfId="0" applyFont="1"/>
    <xf numFmtId="0" fontId="10" fillId="0" borderId="0" xfId="2" applyAlignment="1">
      <alignment horizontal="left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2" fillId="0" borderId="0" xfId="2" applyFont="1" applyAlignment="1">
      <alignment horizontal="center"/>
    </xf>
    <xf numFmtId="0" fontId="9" fillId="0" borderId="0" xfId="3" applyFont="1"/>
    <xf numFmtId="0" fontId="10" fillId="0" borderId="0" xfId="3"/>
    <xf numFmtId="0" fontId="13" fillId="0" borderId="0" xfId="3" applyFont="1"/>
    <xf numFmtId="0" fontId="9" fillId="8" borderId="2" xfId="3" applyFont="1" applyFill="1" applyBorder="1" applyAlignment="1">
      <alignment horizontal="center" vertical="top"/>
    </xf>
    <xf numFmtId="0" fontId="10" fillId="0" borderId="2" xfId="3" applyBorder="1" applyAlignment="1">
      <alignment vertical="top"/>
    </xf>
    <xf numFmtId="0" fontId="10" fillId="0" borderId="2" xfId="3" applyBorder="1" applyAlignment="1">
      <alignment horizontal="left" vertical="top"/>
    </xf>
    <xf numFmtId="0" fontId="9" fillId="0" borderId="0" xfId="3" applyFont="1" applyAlignment="1">
      <alignment vertical="top"/>
    </xf>
    <xf numFmtId="0" fontId="14" fillId="0" borderId="0" xfId="3" applyFont="1" applyAlignment="1">
      <alignment horizontal="justify"/>
    </xf>
    <xf numFmtId="0" fontId="11" fillId="9" borderId="3" xfId="0" applyFont="1" applyFill="1" applyBorder="1"/>
    <xf numFmtId="0" fontId="11" fillId="9" borderId="4" xfId="0" applyFont="1" applyFill="1" applyBorder="1"/>
    <xf numFmtId="0" fontId="9" fillId="9" borderId="4" xfId="4" applyFont="1" applyFill="1" applyBorder="1" applyAlignment="1">
      <alignment horizontal="left"/>
    </xf>
    <xf numFmtId="0" fontId="11" fillId="9" borderId="5" xfId="0" applyFont="1" applyFill="1" applyBorder="1"/>
    <xf numFmtId="0" fontId="1" fillId="0" borderId="0" xfId="4" applyAlignment="1">
      <alignment horizontal="left"/>
    </xf>
    <xf numFmtId="0" fontId="15" fillId="0" borderId="0" xfId="5" applyFont="1"/>
    <xf numFmtId="0" fontId="16" fillId="0" borderId="0" xfId="5" applyFont="1"/>
    <xf numFmtId="0" fontId="1" fillId="0" borderId="0" xfId="6"/>
    <xf numFmtId="0" fontId="17" fillId="0" borderId="0" xfId="7" applyFont="1" applyAlignment="1">
      <alignment horizontal="center"/>
    </xf>
    <xf numFmtId="166" fontId="17" fillId="0" borderId="0" xfId="7" applyNumberFormat="1" applyFont="1" applyAlignment="1">
      <alignment horizontal="center"/>
    </xf>
    <xf numFmtId="0" fontId="10" fillId="0" borderId="0" xfId="7"/>
    <xf numFmtId="0" fontId="0" fillId="0" borderId="3" xfId="0" applyBorder="1"/>
    <xf numFmtId="0" fontId="0" fillId="0" borderId="4" xfId="0" applyBorder="1"/>
    <xf numFmtId="0" fontId="1" fillId="0" borderId="4" xfId="4" applyBorder="1" applyAlignment="1">
      <alignment horizontal="left"/>
    </xf>
    <xf numFmtId="0" fontId="0" fillId="0" borderId="5" xfId="0" applyBorder="1"/>
    <xf numFmtId="0" fontId="15" fillId="0" borderId="6" xfId="5" applyFont="1" applyBorder="1" applyAlignment="1">
      <alignment horizontal="center" vertical="center"/>
    </xf>
    <xf numFmtId="0" fontId="15" fillId="0" borderId="7" xfId="5" applyFont="1" applyBorder="1" applyAlignment="1">
      <alignment horizontal="center" vertical="center"/>
    </xf>
    <xf numFmtId="0" fontId="15" fillId="0" borderId="8" xfId="5" applyFont="1" applyBorder="1" applyAlignment="1">
      <alignment horizontal="center" vertical="center"/>
    </xf>
    <xf numFmtId="0" fontId="15" fillId="0" borderId="1" xfId="5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0" fillId="0" borderId="1" xfId="8" applyFont="1" applyBorder="1" applyAlignment="1">
      <alignment horizontal="center"/>
    </xf>
    <xf numFmtId="0" fontId="16" fillId="0" borderId="11" xfId="5" applyFont="1" applyBorder="1"/>
    <xf numFmtId="0" fontId="10" fillId="0" borderId="1" xfId="5" applyBorder="1" applyAlignment="1">
      <alignment horizontal="center"/>
    </xf>
    <xf numFmtId="0" fontId="10" fillId="0" borderId="12" xfId="5" applyBorder="1" applyAlignment="1">
      <alignment horizontal="center"/>
    </xf>
    <xf numFmtId="0" fontId="22" fillId="0" borderId="0" xfId="0" applyFont="1" applyAlignment="1">
      <alignment vertical="top" wrapText="1"/>
    </xf>
    <xf numFmtId="1" fontId="23" fillId="0" borderId="2" xfId="0" applyNumberFormat="1" applyFont="1" applyBorder="1" applyAlignment="1">
      <alignment horizontal="center" vertical="top" shrinkToFit="1"/>
    </xf>
    <xf numFmtId="1" fontId="21" fillId="0" borderId="2" xfId="0" applyNumberFormat="1" applyFont="1" applyBorder="1" applyAlignment="1">
      <alignment horizontal="center" vertical="top" shrinkToFit="1"/>
    </xf>
    <xf numFmtId="1" fontId="21" fillId="10" borderId="2" xfId="0" applyNumberFormat="1" applyFont="1" applyFill="1" applyBorder="1" applyAlignment="1">
      <alignment horizontal="center" vertical="top" shrinkToFit="1"/>
    </xf>
    <xf numFmtId="165" fontId="24" fillId="10" borderId="2" xfId="0" applyNumberFormat="1" applyFont="1" applyFill="1" applyBorder="1" applyAlignment="1">
      <alignment horizontal="center" vertical="top" shrinkToFit="1"/>
    </xf>
    <xf numFmtId="165" fontId="25" fillId="10" borderId="2" xfId="0" applyNumberFormat="1" applyFont="1" applyFill="1" applyBorder="1" applyAlignment="1">
      <alignment horizontal="center" vertical="top" shrinkToFit="1"/>
    </xf>
    <xf numFmtId="0" fontId="16" fillId="0" borderId="1" xfId="5" applyFont="1" applyBorder="1"/>
    <xf numFmtId="165" fontId="24" fillId="0" borderId="2" xfId="0" applyNumberFormat="1" applyFont="1" applyBorder="1" applyAlignment="1">
      <alignment horizontal="center" vertical="top" shrinkToFit="1"/>
    </xf>
    <xf numFmtId="165" fontId="25" fillId="0" borderId="2" xfId="0" applyNumberFormat="1" applyFont="1" applyBorder="1" applyAlignment="1">
      <alignment horizontal="center" vertical="top" shrinkToFit="1"/>
    </xf>
    <xf numFmtId="0" fontId="1" fillId="0" borderId="10" xfId="4" applyBorder="1" applyAlignment="1">
      <alignment horizontal="left"/>
    </xf>
    <xf numFmtId="0" fontId="10" fillId="0" borderId="9" xfId="0" applyFont="1" applyBorder="1"/>
    <xf numFmtId="0" fontId="1" fillId="11" borderId="9" xfId="4" applyFill="1" applyBorder="1" applyAlignment="1">
      <alignment horizontal="left"/>
    </xf>
    <xf numFmtId="2" fontId="10" fillId="0" borderId="18" xfId="0" applyNumberFormat="1" applyFont="1" applyBorder="1"/>
    <xf numFmtId="2" fontId="10" fillId="0" borderId="19" xfId="9" applyNumberFormat="1" applyBorder="1"/>
    <xf numFmtId="2" fontId="10" fillId="0" borderId="19" xfId="0" applyNumberFormat="1" applyFont="1" applyBorder="1"/>
    <xf numFmtId="165" fontId="0" fillId="0" borderId="19" xfId="0" applyNumberFormat="1" applyBorder="1"/>
    <xf numFmtId="0" fontId="11" fillId="0" borderId="18" xfId="0" applyFont="1" applyBorder="1"/>
    <xf numFmtId="9" fontId="11" fillId="11" borderId="19" xfId="9" applyFont="1" applyFill="1" applyBorder="1"/>
    <xf numFmtId="0" fontId="1" fillId="0" borderId="19" xfId="4" applyBorder="1" applyAlignment="1">
      <alignment horizontal="left"/>
    </xf>
    <xf numFmtId="0" fontId="1" fillId="0" borderId="20" xfId="4" applyBorder="1" applyAlignment="1">
      <alignment horizontal="left"/>
    </xf>
    <xf numFmtId="0" fontId="16" fillId="0" borderId="1" xfId="5" applyFont="1" applyBorder="1" applyAlignment="1">
      <alignment horizontal="center"/>
    </xf>
    <xf numFmtId="0" fontId="10" fillId="0" borderId="0" xfId="7" applyAlignment="1">
      <alignment horizontal="center"/>
    </xf>
    <xf numFmtId="166" fontId="10" fillId="0" borderId="0" xfId="7" applyNumberFormat="1" applyAlignment="1">
      <alignment horizontal="center"/>
    </xf>
    <xf numFmtId="1" fontId="16" fillId="0" borderId="1" xfId="5" applyNumberFormat="1" applyFont="1" applyBorder="1"/>
    <xf numFmtId="0" fontId="16" fillId="0" borderId="21" xfId="5" applyFont="1" applyBorder="1"/>
    <xf numFmtId="1" fontId="23" fillId="0" borderId="2" xfId="0" applyNumberFormat="1" applyFont="1" applyBorder="1" applyAlignment="1">
      <alignment horizontal="left" vertical="top" indent="1" shrinkToFit="1"/>
    </xf>
    <xf numFmtId="165" fontId="24" fillId="10" borderId="2" xfId="0" applyNumberFormat="1" applyFont="1" applyFill="1" applyBorder="1" applyAlignment="1">
      <alignment horizontal="right" vertical="top" shrinkToFit="1"/>
    </xf>
    <xf numFmtId="165" fontId="24" fillId="0" borderId="2" xfId="0" applyNumberFormat="1" applyFont="1" applyBorder="1" applyAlignment="1">
      <alignment horizontal="right" vertical="top" indent="1" shrinkToFit="1"/>
    </xf>
    <xf numFmtId="165" fontId="24" fillId="10" borderId="2" xfId="0" applyNumberFormat="1" applyFont="1" applyFill="1" applyBorder="1" applyAlignment="1">
      <alignment horizontal="right" vertical="top" indent="1" shrinkToFit="1"/>
    </xf>
    <xf numFmtId="0" fontId="7" fillId="4" borderId="1" xfId="0" applyFont="1" applyFill="1" applyBorder="1" applyAlignment="1">
      <alignment horizontal="center"/>
    </xf>
    <xf numFmtId="0" fontId="0" fillId="0" borderId="0" xfId="0" applyAlignment="1"/>
    <xf numFmtId="0" fontId="8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1" fontId="0" fillId="0" borderId="0" xfId="0" applyNumberFormat="1"/>
    <xf numFmtId="0" fontId="0" fillId="0" borderId="0" xfId="0" applyBorder="1"/>
    <xf numFmtId="0" fontId="1" fillId="0" borderId="0" xfId="4" applyBorder="1" applyAlignment="1">
      <alignment horizontal="left"/>
    </xf>
    <xf numFmtId="0" fontId="10" fillId="0" borderId="0" xfId="0" applyFont="1" applyBorder="1"/>
    <xf numFmtId="9" fontId="1" fillId="0" borderId="0" xfId="9" applyFont="1" applyBorder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left" vertical="center"/>
    </xf>
    <xf numFmtId="0" fontId="10" fillId="0" borderId="0" xfId="3" applyAlignment="1">
      <alignment horizontal="justify"/>
    </xf>
    <xf numFmtId="0" fontId="10" fillId="0" borderId="0" xfId="3"/>
    <xf numFmtId="0" fontId="18" fillId="0" borderId="0" xfId="0" applyFont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</cellXfs>
  <cellStyles count="10">
    <cellStyle name="Comma" xfId="1" builtinId="3"/>
    <cellStyle name="Normal" xfId="0" builtinId="0"/>
    <cellStyle name="Normal 2" xfId="2" xr:uid="{F57731BB-5640-4C5E-A40C-03BD1D5782DF}"/>
    <cellStyle name="Normal 2 2" xfId="3" xr:uid="{224F60BF-FFEB-4170-A3CB-81ADCEECEDE8}"/>
    <cellStyle name="Normal 2 2 2" xfId="7" xr:uid="{6CBA8819-73D9-424C-A6A0-64ED2111ADF2}"/>
    <cellStyle name="Normal 2 3" xfId="8" xr:uid="{8FD441E4-8231-4EEA-81BB-89FBAA0EEA1A}"/>
    <cellStyle name="Normal 3" xfId="4" xr:uid="{75A1EFE3-952F-4B1C-8AC2-5BC64FECFD9D}"/>
    <cellStyle name="Normal 3 2" xfId="5" xr:uid="{EC27A24C-64E7-4444-9382-5EFC02D1940F}"/>
    <cellStyle name="Normal 4" xfId="6" xr:uid="{DC3EBAD3-F1F8-4BEB-9722-4D4DA2E46977}"/>
    <cellStyle name="Percent 2" xfId="9" xr:uid="{C1A3C180-C2CF-451B-B868-5FDA00ABFC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FD9F346F-BD85-485F-A1FE-30C0A7F799FB}" userId="Tina Gordon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cil, Stacy" refreshedDate="43937.551860185187" createdVersion="6" refreshedVersion="6" minRefreshableVersion="3" recordCount="5440" xr:uid="{78CF12C0-C676-409F-956D-FBE3B23CA486}">
  <cacheSource type="worksheet">
    <worksheetSource ref="A1:AQ5441" sheet="MB_ProjectCalcs"/>
  </cacheSource>
  <cacheFields count="43">
    <cacheField name="OBJECTID" numFmtId="1">
      <sharedItems containsSemiMixedTypes="0" containsString="0" containsNumber="1" containsInteger="1" minValue="1" maxValue="5440"/>
    </cacheField>
    <cacheField name="Entity" numFmtId="0">
      <sharedItems/>
    </cacheField>
    <cacheField name="SUB_BASIN" numFmtId="0">
      <sharedItems count="1">
        <s v="Central IRL"/>
      </sharedItems>
    </cacheField>
    <cacheField name="PZ" numFmtId="0">
      <sharedItems count="1">
        <s v="A"/>
      </sharedItems>
    </cacheField>
    <cacheField name="Segment" numFmtId="0">
      <sharedItems/>
    </cacheField>
    <cacheField name="TNrdx" numFmtId="0">
      <sharedItems containsSemiMixedTypes="0" containsString="0" containsNumber="1" minValue="0.56000000000000005" maxValue="0.56000000000000005"/>
    </cacheField>
    <cacheField name="TPrdx" numFmtId="0">
      <sharedItems containsSemiMixedTypes="0" containsString="0" containsNumber="1" minValue="0.48" maxValue="0.48"/>
    </cacheField>
    <cacheField name="Acres" numFmtId="0">
      <sharedItems containsSemiMixedTypes="0" containsString="0" containsNumber="1" minValue="2.3288901783863199E-7" maxValue="0.61776345352983197"/>
    </cacheField>
    <cacheField name="TN_Annual" numFmtId="0">
      <sharedItems containsSemiMixedTypes="0" containsString="0" containsNumber="1" minValue="0.82355388477077884" maxValue="11.680851914091788"/>
    </cacheField>
    <cacheField name="TP_Annual" numFmtId="0">
      <sharedItems containsSemiMixedTypes="0" containsString="0" containsNumber="1" minValue="0.12485031305981524" maxValue="2.0680200375856717"/>
    </cacheField>
    <cacheField name="TN_Load" numFmtId="0">
      <sharedItems containsSemiMixedTypes="0" containsString="0" containsNumber="1" minValue="2.0939889359525076E-6" maxValue="7.2153166303218077"/>
    </cacheField>
    <cacheField name="TP_Load" numFmtId="0">
      <sharedItems containsSemiMixedTypes="0" containsString="0" containsNumber="1" minValue="3.0646854203650804E-7" maxValue="1.2182396473627606"/>
    </cacheField>
    <cacheField name="LC2015" numFmtId="1">
      <sharedItems containsSemiMixedTypes="0" containsString="0" containsNumber="1" containsInteger="1" minValue="1200" maxValue="3200" count="16">
        <n v="1210"/>
        <n v="1330"/>
        <n v="1300"/>
        <n v="1200"/>
        <n v="1410"/>
        <n v="1400"/>
        <n v="1720"/>
        <n v="1430"/>
        <n v="1700"/>
        <n v="1780"/>
        <n v="1750"/>
        <n v="1450"/>
        <n v="3100"/>
        <n v="1850"/>
        <n v="1800"/>
        <n v="3200"/>
      </sharedItems>
    </cacheField>
    <cacheField name="LC2015_Description" numFmtId="0">
      <sharedItems/>
    </cacheField>
    <cacheField name="ProjNumber" numFmtId="0">
      <sharedItems count="17">
        <s v="MB-01"/>
        <s v="MB-02"/>
        <s v="MB-03"/>
        <s v="MB-04"/>
        <s v="MB-05"/>
        <s v="MB-06"/>
        <s v="MB-07"/>
        <s v="MB-08"/>
        <s v="MB-09"/>
        <s v="MB-10"/>
        <s v="MB-11"/>
        <s v="MB-12"/>
        <s v="MB-13"/>
        <s v="MB-14"/>
        <s v="MB-15"/>
        <s v="MB-16"/>
        <s v="MB-17"/>
      </sharedItems>
    </cacheField>
    <cacheField name="ProjName" numFmtId="0">
      <sharedItems/>
    </cacheField>
    <cacheField name="Acres_1" numFmtId="0">
      <sharedItems containsSemiMixedTypes="0" containsString="0" containsNumber="1" minValue="0.62707996640300001" maxValue="118.149080156"/>
    </cacheField>
    <cacheField name="LeadEntity" numFmtId="0">
      <sharedItems/>
    </cacheField>
    <cacheField name="Partners" numFmtId="0">
      <sharedItems/>
    </cacheField>
    <cacheField name="ProjectName" numFmtId="0">
      <sharedItems/>
    </cacheField>
    <cacheField name="ProjectDescription" numFmtId="0">
      <sharedItems/>
    </cacheField>
    <cacheField name="ProjectType" numFmtId="0">
      <sharedItems count="7">
        <s v="Exfiltration Trench"/>
        <s v="Baffle Boxes- Second Generation"/>
        <s v="Grass swales without swale blocks or raised culverts"/>
        <s v="Baffle Boxes- First Generation (hydrodynamic separator)"/>
        <s v="Catch Basin Inserts/Inlet Filter Cleanout"/>
        <s v="100% On-site Retention"/>
        <s v="Dry Detention Pond"/>
      </sharedItems>
    </cacheField>
    <cacheField name="ProjectStatus" numFmtId="0">
      <sharedItems/>
    </cacheField>
    <cacheField name="EstimatedCompletionDate" numFmtId="0">
      <sharedItems/>
    </cacheField>
    <cacheField name="TNReductionlbsyr" numFmtId="0">
      <sharedItems containsString="0" containsBlank="1" containsNumber="1" containsInteger="1" minValue="0" maxValue="146"/>
    </cacheField>
    <cacheField name="TPReductionlbsyr" numFmtId="0">
      <sharedItems containsString="0" containsBlank="1" containsNumber="1" containsInteger="1" minValue="0" maxValue="21"/>
    </cacheField>
    <cacheField name="Location" numFmtId="0">
      <sharedItems/>
    </cacheField>
    <cacheField name="AcresTreated" numFmtId="2">
      <sharedItems containsMixedTypes="1" containsNumber="1" containsInteger="1" minValue="1" maxValue="87"/>
    </cacheField>
    <cacheField name="CostEstimate" numFmtId="0">
      <sharedItems/>
    </cacheField>
    <cacheField name="CostAnnualO_M" numFmtId="0">
      <sharedItems/>
    </cacheField>
    <cacheField name="FundingSource" numFmtId="0">
      <sharedItems/>
    </cacheField>
    <cacheField name="FundingAmount" numFmtId="0">
      <sharedItems/>
    </cacheField>
    <cacheField name="DEPContractAgreementNumber" numFmtId="0">
      <sharedItems/>
    </cacheField>
    <cacheField name="StructuralNonstructuralorTrade" numFmtId="0">
      <sharedItems/>
    </cacheField>
    <cacheField name="YearProjectAdded" numFmtId="0">
      <sharedItems/>
    </cacheField>
    <cacheField name="BMAP" numFmtId="0">
      <sharedItems/>
    </cacheField>
    <cacheField name="Latitude" numFmtId="0">
      <sharedItems/>
    </cacheField>
    <cacheField name="Longitude" numFmtId="0">
      <sharedItems/>
    </cacheField>
    <cacheField name="StartDate" numFmtId="0">
      <sharedItems/>
    </cacheField>
    <cacheField name="Calc" numFmtId="0">
      <sharedItems/>
    </cacheField>
    <cacheField name="shapefile" numFmtId="0">
      <sharedItems/>
    </cacheField>
    <cacheField name="Shape_Length" numFmtId="0">
      <sharedItems containsSemiMixedTypes="0" containsString="0" containsNumber="1" minValue="0.14911239801254397" maxValue="327.34817236790502"/>
    </cacheField>
    <cacheField name="Shape_Area" numFmtId="0">
      <sharedItems containsSemiMixedTypes="0" containsString="0" containsNumber="1" minValue="9.42468417546697E-4" maxValue="2499.99999944120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40">
  <r>
    <n v="1"/>
    <s v="City of Melbourne Beach"/>
    <x v="0"/>
    <x v="0"/>
    <s v="IR12-21"/>
    <n v="0.56000000000000005"/>
    <n v="0.48"/>
    <n v="5.8619027518908599E-3"/>
    <n v="9.200859719057723"/>
    <n v="1.3529883286721831"/>
    <n v="5.3934544906906232E-2"/>
    <n v="7.9310860071196854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4.651992616764378"/>
    <n v="23.722278798973779"/>
  </r>
  <r>
    <n v="2"/>
    <s v="City of Melbourne Beach"/>
    <x v="0"/>
    <x v="0"/>
    <s v="IR12-21"/>
    <n v="0.56000000000000005"/>
    <n v="0.48"/>
    <n v="5.6196723258418901E-2"/>
    <n v="9.200859719057723"/>
    <n v="1.3529883286721831"/>
    <n v="0.51705816737142074"/>
    <n v="7.603351067826139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6.237953937312525"/>
    <n v="227.4200704361678"/>
  </r>
  <r>
    <n v="3"/>
    <s v="City of Melbourne Beach"/>
    <x v="0"/>
    <x v="0"/>
    <s v="IR12-21"/>
    <n v="0.56000000000000005"/>
    <n v="0.48"/>
    <n v="5.3671456906552402E-2"/>
    <n v="9.200859719057723"/>
    <n v="1.3529883286721831"/>
    <n v="0.49382354591464045"/>
    <n v="7.2616854777397433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5.230260878328622"/>
    <n v="217.20068008184654"/>
  </r>
  <r>
    <n v="4"/>
    <s v="City of Melbourne Beach"/>
    <x v="0"/>
    <x v="0"/>
    <s v="IR12-21"/>
    <n v="0.56000000000000005"/>
    <n v="0.48"/>
    <n v="2.1016447444563401E-3"/>
    <n v="9.200859719057723"/>
    <n v="1.3529883286721831"/>
    <n v="1.9336938473037701E-2"/>
    <n v="2.843500810264661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0.113385325459447"/>
    <n v="8.505054531706346"/>
  </r>
  <r>
    <n v="5"/>
    <s v="City of Melbourne Beach"/>
    <x v="0"/>
    <x v="0"/>
    <s v="IR12-21"/>
    <n v="0.56000000000000005"/>
    <n v="0.48"/>
    <n v="2.4803191385405401E-2"/>
    <n v="10.707969367902248"/>
    <n v="2.0611870865090793"/>
    <n v="0.26559181358113793"/>
    <n v="5.1124017787810852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9.178294803705072"/>
    <n v="100.37495435404429"/>
  </r>
  <r>
    <n v="6"/>
    <s v="City of Melbourne Beach"/>
    <x v="0"/>
    <x v="0"/>
    <s v="IR12-21"/>
    <n v="0.56000000000000005"/>
    <n v="0.48"/>
    <n v="2.43598300557539E-2"/>
    <n v="10.707969367902248"/>
    <n v="2.0611870865090793"/>
    <n v="0.26084431404431729"/>
    <n v="5.0210167140475687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4.735105605566673"/>
    <n v="98.580734709700295"/>
  </r>
  <r>
    <n v="7"/>
    <s v="City of Melbourne Beach"/>
    <x v="0"/>
    <x v="0"/>
    <s v="IR12-21"/>
    <n v="0.56000000000000005"/>
    <n v="0.48"/>
    <n v="4.4931528460054803E-3"/>
    <n v="10.707969367902248"/>
    <n v="2.0611870865090793"/>
    <n v="4.811254304032949E-2"/>
    <n v="9.2612286238980147E-3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7.471335848504122"/>
    <n v="18.183144451682114"/>
  </r>
  <r>
    <n v="8"/>
    <s v="City of Melbourne Beach"/>
    <x v="0"/>
    <x v="0"/>
    <s v="IR12-21"/>
    <n v="0.56000000000000005"/>
    <n v="0.48"/>
    <n v="6.0432446943394303E-3"/>
    <n v="10.707969367902248"/>
    <n v="2.0611870865090793"/>
    <n v="6.4710879069724406E-2"/>
    <n v="1.2456257924586942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0.196718240492839"/>
    <n v="24.456143603422262"/>
  </r>
  <r>
    <n v="9"/>
    <s v="City of Melbourne Beach"/>
    <x v="0"/>
    <x v="0"/>
    <s v="IR12-21"/>
    <n v="0.56000000000000005"/>
    <n v="0.48"/>
    <n v="9.1220868036138797E-2"/>
    <n v="10.707969367902248"/>
    <n v="2.0611870865090793"/>
    <n v="0.97679026064442753"/>
    <n v="0.18802327521623813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41.11745496860917"/>
    <n v="369.15775566895138"/>
  </r>
  <r>
    <n v="10"/>
    <s v="City of Melbourne Beach"/>
    <x v="0"/>
    <x v="0"/>
    <s v="IR12-21"/>
    <n v="0.56000000000000005"/>
    <n v="0.48"/>
    <n v="2.45357315625578E-5"/>
    <n v="9.1974220051432276"/>
    <n v="1.3524897862732987"/>
    <n v="2.2566547738575633E-4"/>
    <n v="3.3184326337102827E-5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.1765091582254126"/>
    <n v="9.9292582852219424E-2"/>
  </r>
  <r>
    <n v="11"/>
    <s v="City of Melbourne Beach"/>
    <x v="0"/>
    <x v="0"/>
    <s v="IR12-21"/>
    <n v="0.56000000000000005"/>
    <n v="0.48"/>
    <n v="1.30892689831903E-3"/>
    <n v="10.707969367902248"/>
    <n v="2.0611870865090793"/>
    <n v="1.4015949132023474E-2"/>
    <n v="2.6979432199995676E-3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2.673860021025412"/>
    <n v="5.2970392249144913"/>
  </r>
  <r>
    <n v="12"/>
    <s v="City of Melbourne Beach"/>
    <x v="0"/>
    <x v="0"/>
    <s v="IR12-21"/>
    <n v="0.56000000000000005"/>
    <n v="0.48"/>
    <n v="2.9769894835364099E-3"/>
    <n v="9.1751459501170523"/>
    <n v="1.34926546710053"/>
    <n v="2.7314313003410147E-2"/>
    <n v="4.0167491060571197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5.741976984212442"/>
    <n v="12.047449010866588"/>
  </r>
  <r>
    <n v="13"/>
    <s v="City of Melbourne Beach"/>
    <x v="0"/>
    <x v="0"/>
    <s v="IR12-21"/>
    <n v="0.56000000000000005"/>
    <n v="0.48"/>
    <n v="8.8874905370734496E-3"/>
    <n v="9.1751459501170523"/>
    <n v="1.34926546710053"/>
    <n v="8.1544022807933089E-2"/>
    <n v="1.1991584070855947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9.581086766915995"/>
    <n v="35.966398158974926"/>
  </r>
  <r>
    <n v="14"/>
    <s v="City of Melbourne Beach"/>
    <x v="0"/>
    <x v="0"/>
    <s v="IR12-21"/>
    <n v="0.56000000000000005"/>
    <n v="0.48"/>
    <n v="3.6670593091405498E-3"/>
    <n v="9.1675109106916963"/>
    <n v="1.3481598499176222"/>
    <n v="3.3617806226699548E-2"/>
    <n v="4.9437821278499432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5.616932519863159"/>
    <n v="14.84006251651715"/>
  </r>
  <r>
    <n v="15"/>
    <s v="City of Melbourne Beach"/>
    <x v="0"/>
    <x v="0"/>
    <s v="IR12-21"/>
    <n v="0.56000000000000005"/>
    <n v="0.48"/>
    <n v="2.3899068226007202E-2"/>
    <n v="9.1675109106916963"/>
    <n v="1.3481598499176222"/>
    <n v="0.21909496871728626"/>
    <n v="3.2219764232744884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3.451129942360204"/>
    <n v="96.716097739793071"/>
  </r>
  <r>
    <n v="16"/>
    <s v="City of Melbourne Beach"/>
    <x v="0"/>
    <x v="0"/>
    <s v="IR12-21"/>
    <n v="0.56000000000000005"/>
    <n v="0.48"/>
    <n v="8.1169315942094308E-3"/>
    <n v="9.1675109106916963"/>
    <n v="1.3481598499176222"/>
    <n v="7.4412058951253107E-2"/>
    <n v="1.0942921279840992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0.507431440399358"/>
    <n v="32.848056752207896"/>
  </r>
  <r>
    <n v="17"/>
    <s v="City of Melbourne Beach"/>
    <x v="0"/>
    <x v="0"/>
    <s v="IR12-21"/>
    <n v="0.56000000000000005"/>
    <n v="0.48"/>
    <n v="4.4826847576386698E-2"/>
    <n v="9.1751459504588535"/>
    <n v="1.349265467150794"/>
    <n v="0.41129286901232071"/>
    <n v="6.0483317436050836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4.745645230532375"/>
    <n v="181.40781601044648"/>
  </r>
  <r>
    <n v="18"/>
    <s v="City of Melbourne Beach"/>
    <x v="0"/>
    <x v="0"/>
    <s v="IR12-21"/>
    <n v="0.56000000000000005"/>
    <n v="0.48"/>
    <n v="0.18099973491191701"/>
    <n v="9.1751459504588535"/>
    <n v="1.349265467150794"/>
    <n v="1.6606989848112013"/>
    <n v="0.24421669188009759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9.40641328449445"/>
    <n v="732.4799396809907"/>
  </r>
  <r>
    <n v="19"/>
    <s v="City of Melbourne Beach"/>
    <x v="0"/>
    <x v="0"/>
    <s v="IR12-21"/>
    <n v="0.56000000000000005"/>
    <n v="0.48"/>
    <n v="0.15837830472735101"/>
    <n v="9.1751459504588535"/>
    <n v="1.349265467150794"/>
    <n v="1.4531440612596929"/>
    <n v="0.21369437731450006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3.18640636992974"/>
    <n v="640.93425965470487"/>
  </r>
  <r>
    <n v="20"/>
    <s v="City of Melbourne Beach"/>
    <x v="0"/>
    <x v="0"/>
    <s v="IR12-21"/>
    <n v="0.56000000000000005"/>
    <n v="0.48"/>
    <n v="2.9996095784528599E-2"/>
    <n v="9.1751459504588535"/>
    <n v="1.349265467150794"/>
    <n v="0.27521855676699347"/>
    <n v="4.0472696191411944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9.968889717764249"/>
    <n v="121.38989287254513"/>
  </r>
  <r>
    <n v="21"/>
    <s v="City of Melbourne Beach"/>
    <x v="0"/>
    <x v="0"/>
    <s v="IR12-21"/>
    <n v="0.56000000000000005"/>
    <n v="0.48"/>
    <n v="0.107042330326027"/>
    <n v="9.1751459504588535"/>
    <n v="1.349265467150794"/>
    <n v="0.98212900361852562"/>
    <n v="0.14442851983225644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3.722882750519403"/>
    <n v="433.18494194854338"/>
  </r>
  <r>
    <n v="22"/>
    <s v="City of Melbourne Beach"/>
    <x v="0"/>
    <x v="0"/>
    <s v="IR12-21"/>
    <n v="0.56000000000000005"/>
    <n v="0.48"/>
    <n v="9.6520140318689301E-2"/>
    <n v="9.1751459504588535"/>
    <n v="1.349265467150794"/>
    <n v="0.88558637458274247"/>
    <n v="0.13023129221655649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9.088562811189519"/>
    <n v="390.60314973963716"/>
  </r>
  <r>
    <n v="23"/>
    <s v="City of Melbourne Beach"/>
    <x v="0"/>
    <x v="0"/>
    <s v="IR12-21"/>
    <n v="0.56000000000000005"/>
    <n v="0.48"/>
    <n v="1.66704820121833E-2"/>
    <n v="9.1751459490916503"/>
    <n v="1.3492654669497379"/>
    <n v="0.15295410550348881"/>
    <n v="2.2492905696445707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4.06817009417987"/>
    <n v="67.463047195507784"/>
  </r>
  <r>
    <n v="24"/>
    <s v="City of Melbourne Beach"/>
    <x v="0"/>
    <x v="0"/>
    <s v="IR12-21"/>
    <n v="0.56000000000000005"/>
    <n v="0.48"/>
    <n v="9.3796944613053407E-2"/>
    <n v="9.1751459490916503"/>
    <n v="1.3492654669497379"/>
    <n v="0.86060065640363081"/>
    <n v="0.1265569782717902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3.05156912027482"/>
    <n v="379.58276770883219"/>
  </r>
  <r>
    <n v="25"/>
    <s v="City of Melbourne Beach"/>
    <x v="0"/>
    <x v="0"/>
    <s v="IR12-21"/>
    <n v="0.56000000000000005"/>
    <n v="0.48"/>
    <n v="2.1571048183276799E-2"/>
    <n v="9.1751459490916503"/>
    <n v="1.3492654669497379"/>
    <n v="0.19791751535645291"/>
    <n v="2.9105070399604267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7.621296700338853"/>
    <n v="87.294934878393718"/>
  </r>
  <r>
    <n v="26"/>
    <s v="City of Melbourne Beach"/>
    <x v="0"/>
    <x v="0"/>
    <s v="IR12-21"/>
    <n v="0.56000000000000005"/>
    <n v="0.48"/>
    <n v="2.0907859852562199E-2"/>
    <n v="9.2096594654569941"/>
    <n v="1.3542620814797808"/>
    <n v="0.19255426939359774"/>
    <n v="2.8314721803218427E-2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7.257405803699456"/>
    <n v="84.611106922980255"/>
  </r>
  <r>
    <n v="27"/>
    <s v="City of Melbourne Beach"/>
    <x v="0"/>
    <x v="0"/>
    <s v="IR12-21"/>
    <n v="0.56000000000000005"/>
    <n v="0.48"/>
    <n v="0.100714755295951"/>
    <n v="9.2096594654569941"/>
    <n v="1.3542620814797808"/>
    <n v="0.92754859942254009"/>
    <n v="0.13639417414282137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2.28725126977923"/>
    <n v="407.57815429986556"/>
  </r>
  <r>
    <n v="28"/>
    <s v="City of Melbourne Beach"/>
    <x v="0"/>
    <x v="0"/>
    <s v="IR12-21"/>
    <n v="0.56000000000000005"/>
    <n v="0.48"/>
    <n v="2.12150625250591E-2"/>
    <n v="9.1876587278747941"/>
    <n v="1.3510775106131003"/>
    <n v="0.19491675437076872"/>
    <n v="2.8663193863858124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8.427162176548741"/>
    <n v="85.854312031152858"/>
  </r>
  <r>
    <n v="29"/>
    <s v="City of Melbourne Beach"/>
    <x v="0"/>
    <x v="0"/>
    <s v="IR12-21"/>
    <n v="0.56000000000000005"/>
    <n v="0.48"/>
    <n v="6.3537713495913195E-2"/>
    <n v="9.1876587278747941"/>
    <n v="1.3510775106131003"/>
    <n v="0.58376282794993495"/>
    <n v="8.5844375780106785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8.504371706709989"/>
    <n v="257.12800392554738"/>
  </r>
  <r>
    <n v="30"/>
    <s v="City of Melbourne Beach"/>
    <x v="0"/>
    <x v="0"/>
    <s v="IR12-21"/>
    <n v="0.56000000000000005"/>
    <n v="0.48"/>
    <n v="4.9599160289687201E-2"/>
    <n v="9.1876587278747941"/>
    <n v="1.3510775106131003"/>
    <n v="0.45570015793080554"/>
    <n v="6.7012310012690729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9.95977171808844"/>
    <n v="200.72068036396772"/>
  </r>
  <r>
    <n v="31"/>
    <s v="City of Melbourne Beach"/>
    <x v="0"/>
    <x v="0"/>
    <s v="IR12-21"/>
    <n v="0.56000000000000005"/>
    <n v="0.48"/>
    <n v="0.10881734803955399"/>
    <n v="9.1974220051432276"/>
    <n v="1.3524897862732985"/>
    <n v="1.0008390714003232"/>
    <n v="0.14717435179284352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17.55960213682515"/>
    <n v="440.36818378240577"/>
  </r>
  <r>
    <n v="32"/>
    <s v="City of Melbourne Beach"/>
    <x v="0"/>
    <x v="0"/>
    <s v="IR12-21"/>
    <n v="0.56000000000000005"/>
    <n v="0.48"/>
    <n v="0.13868711717386101"/>
    <n v="9.1974220051432276"/>
    <n v="1.3524897862732985"/>
    <n v="1.2755639433247465"/>
    <n v="0.187572909465335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8.33558672534346"/>
    <n v="561.24685083918257"/>
  </r>
  <r>
    <n v="33"/>
    <s v="City of Melbourne Beach"/>
    <x v="0"/>
    <x v="0"/>
    <s v="IR12-21"/>
    <n v="0.56000000000000005"/>
    <n v="0.48"/>
    <n v="0.27859777561840499"/>
    <n v="9.1974220051432276"/>
    <n v="1.3524897862732985"/>
    <n v="2.5623813120566732"/>
    <n v="0.37680064600235291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36.73420636357747"/>
    <n v="1127.4451975276959"/>
  </r>
  <r>
    <n v="34"/>
    <s v="City of Melbourne Beach"/>
    <x v="0"/>
    <x v="0"/>
    <s v="IR12-21"/>
    <n v="0.56000000000000005"/>
    <n v="0.48"/>
    <n v="8.3132458556984798E-2"/>
    <n v="9.1974220051432276"/>
    <n v="1.3524897862732985"/>
    <n v="0.76460430367366938"/>
    <n v="0.1124358011061102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8.168738543168402"/>
    <n v="336.42512382123573"/>
  </r>
  <r>
    <n v="35"/>
    <s v="City of Melbourne Beach"/>
    <x v="0"/>
    <x v="0"/>
    <s v="IR12-21"/>
    <n v="0.56000000000000005"/>
    <n v="0.48"/>
    <n v="5.0035472374017897E-2"/>
    <n v="9.1560573706664616"/>
    <n v="1.3465012890887154"/>
    <n v="0.45812765562490471"/>
    <n v="6.7372828051777897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1.944092177880187"/>
    <n v="202.48637272461224"/>
  </r>
  <r>
    <n v="36"/>
    <s v="City of Melbourne Beach"/>
    <x v="0"/>
    <x v="0"/>
    <s v="IR12-21"/>
    <n v="0.56000000000000005"/>
    <n v="0.48"/>
    <n v="5.5748712822411998E-2"/>
    <n v="9.1560573706664616"/>
    <n v="1.3465012890887154"/>
    <n v="0.51043841294281322"/>
    <n v="7.5065713680414356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1.247963154410002"/>
    <n v="225.60703652591116"/>
  </r>
  <r>
    <n v="37"/>
    <s v="City of Melbourne Beach"/>
    <x v="0"/>
    <x v="0"/>
    <s v="IR12-21"/>
    <n v="0.56000000000000005"/>
    <n v="0.48"/>
    <n v="1.97714492404513E-3"/>
    <n v="9.1560573706664616"/>
    <n v="1.3465012890887154"/>
    <n v="1.8102852354679195E-2"/>
    <n v="2.6622281889419779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7.272370485402629"/>
    <n v="8.0012216338875959"/>
  </r>
  <r>
    <n v="38"/>
    <s v="City of Melbourne Beach"/>
    <x v="0"/>
    <x v="0"/>
    <s v="IR12-21"/>
    <n v="0.56000000000000005"/>
    <n v="0.48"/>
    <n v="0.37690880348185701"/>
    <n v="10.707968962320233"/>
    <n v="2.0611870084377517"/>
    <n v="4.035927769308981"/>
    <n v="0.77687952910262126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21.04921066725626"/>
    <n v="1525.2958120296512"/>
  </r>
  <r>
    <n v="39"/>
    <s v="City of Melbourne Beach"/>
    <x v="0"/>
    <x v="0"/>
    <s v="IR12-21"/>
    <n v="0.56000000000000005"/>
    <n v="0.48"/>
    <n v="2.03096204199671E-2"/>
    <n v="10.707968962320233"/>
    <n v="2.0611870084377517"/>
    <n v="0.21747478509351292"/>
    <n v="4.1861925755938258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5.52402691707907"/>
    <n v="82.190117833049939"/>
  </r>
  <r>
    <n v="40"/>
    <s v="City of Melbourne Beach"/>
    <x v="0"/>
    <x v="0"/>
    <s v="IR12-21"/>
    <n v="0.56000000000000005"/>
    <n v="0.48"/>
    <n v="4.0356836291460599E-2"/>
    <n v="10.707968962320233"/>
    <n v="2.0611870084377517"/>
    <n v="0.43213975042639891"/>
    <n v="8.3182986665607764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0.165739314264258"/>
    <n v="163.31832213384271"/>
  </r>
  <r>
    <n v="41"/>
    <s v="City of Melbourne Beach"/>
    <x v="0"/>
    <x v="0"/>
    <s v="IR12-21"/>
    <n v="0.56000000000000005"/>
    <n v="0.48"/>
    <n v="1.1912821372785801E-3"/>
    <n v="10.707968962320233"/>
    <n v="2.0611870084377517"/>
    <n v="1.2756212151345547E-2"/>
    <n v="2.4554552647425678E-3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.646704980032595"/>
    <n v="4.8209477681362305"/>
  </r>
  <r>
    <n v="42"/>
    <s v="City of Melbourne Beach"/>
    <x v="0"/>
    <x v="0"/>
    <s v="IR12-21"/>
    <n v="0.56000000000000005"/>
    <n v="0.48"/>
    <n v="2.8501517943558902E-2"/>
    <n v="10.707968962320233"/>
    <n v="2.0611870084377517"/>
    <n v="0.3051933695186419"/>
    <n v="5.8746958506019076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3.128723421918657"/>
    <n v="115.34155093804027"/>
  </r>
  <r>
    <n v="43"/>
    <s v="City of Melbourne Beach"/>
    <x v="0"/>
    <x v="0"/>
    <s v="IR12-21"/>
    <n v="0.56000000000000005"/>
    <n v="0.48"/>
    <n v="1.1022749020238301E-2"/>
    <n v="10.707968962320233"/>
    <n v="2.0611870084377517"/>
    <n v="0.11803125438815748"/>
    <n v="2.271994707778514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1.479959773589734"/>
    <n v="44.607482665054505"/>
  </r>
  <r>
    <n v="44"/>
    <s v="City of Melbourne Beach"/>
    <x v="0"/>
    <x v="0"/>
    <s v="IR12-21"/>
    <n v="0.56000000000000005"/>
    <n v="0.48"/>
    <n v="1.3663513936246201E-2"/>
    <n v="10.707968962320233"/>
    <n v="2.0611870084377517"/>
    <n v="0.14630848314555428"/>
    <n v="2.8163057414998836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3.39012890685283"/>
    <n v="55.294279125450032"/>
  </r>
  <r>
    <n v="45"/>
    <s v="City of Melbourne Beach"/>
    <x v="0"/>
    <x v="0"/>
    <s v="IR12-21"/>
    <n v="0.56000000000000005"/>
    <n v="0.48"/>
    <n v="1.18406392817906E-2"/>
    <n v="10.707968962320233"/>
    <n v="2.0611870084377517"/>
    <n v="0.12678919792344348"/>
    <n v="2.4405771859224493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2.307993969848475"/>
    <n v="47.91736712283592"/>
  </r>
  <r>
    <n v="46"/>
    <s v="City of Melbourne Beach"/>
    <x v="0"/>
    <x v="0"/>
    <s v="IR12-21"/>
    <n v="0.56000000000000005"/>
    <n v="0.48"/>
    <n v="2.2272311539840599E-2"/>
    <n v="10.707968962320233"/>
    <n v="2.0611870084377517"/>
    <n v="0.2384912206877399"/>
    <n v="4.590739919379766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1.763089138031155"/>
    <n v="90.132846996697367"/>
  </r>
  <r>
    <n v="47"/>
    <s v="City of Melbourne Beach"/>
    <x v="0"/>
    <x v="0"/>
    <s v="IR12-21"/>
    <n v="0.56000000000000005"/>
    <n v="0.48"/>
    <n v="9.1696179822797194E-2"/>
    <n v="10.707968962320233"/>
    <n v="2.0611870084377517"/>
    <n v="0.98187984750584723"/>
    <n v="0.18900297457412149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14.87006088620146"/>
    <n v="371.08127422543197"/>
  </r>
  <r>
    <n v="48"/>
    <s v="City of Melbourne Beach"/>
    <x v="0"/>
    <x v="0"/>
    <s v="IR12-21"/>
    <n v="0.56000000000000005"/>
    <n v="0.48"/>
    <n v="0.31173837904811802"/>
    <n v="10.052043608439913"/>
    <n v="1.7589283372007753"/>
    <n v="3.1336077806160536"/>
    <n v="0.54832546870077126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66.18872080143743"/>
    <n v="1261.5604613594439"/>
  </r>
  <r>
    <n v="49"/>
    <s v="City of Melbourne Beach"/>
    <x v="0"/>
    <x v="0"/>
    <s v="IR12-21"/>
    <n v="0.56000000000000005"/>
    <n v="0.48"/>
    <n v="1.7325796051394501E-2"/>
    <n v="10.052043608439913"/>
    <n v="1.7589283372007753"/>
    <n v="0.17415965745955359"/>
    <n v="3.047483363935909E-2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4.737979962822052"/>
    <n v="70.115009023778214"/>
  </r>
  <r>
    <n v="50"/>
    <s v="City of Melbourne Beach"/>
    <x v="0"/>
    <x v="0"/>
    <s v="IR12-21"/>
    <n v="0.56000000000000005"/>
    <n v="0.48"/>
    <n v="1.24250514374495E-2"/>
    <n v="10.052043608439913"/>
    <n v="1.7589283372007753"/>
    <n v="0.1248971588863514"/>
    <n v="2.1854775064507153E-2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0.677857769182349"/>
    <n v="50.28239920829273"/>
  </r>
  <r>
    <n v="51"/>
    <s v="City of Melbourne Beach"/>
    <x v="0"/>
    <x v="0"/>
    <s v="IR12-21"/>
    <n v="0.56000000000000005"/>
    <n v="0.48"/>
    <n v="8.7671003215291296E-3"/>
    <n v="10.052043608439913"/>
    <n v="1.7589283372007753"/>
    <n v="8.8127274751578388E-2"/>
    <n v="1.5420701190619614E-2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5.531377156781758"/>
    <n v="35.479196242005251"/>
  </r>
  <r>
    <n v="52"/>
    <s v="City of Melbourne Beach"/>
    <x v="0"/>
    <x v="0"/>
    <s v="IR12-21"/>
    <n v="0.56000000000000005"/>
    <n v="0.48"/>
    <n v="0.14092067385716101"/>
    <n v="10.052043608439913"/>
    <n v="1.7589283372007753"/>
    <n v="1.4165407589429209"/>
    <n v="0.24786936654478897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6.402602415246733"/>
    <n v="570.28573404778967"/>
  </r>
  <r>
    <n v="53"/>
    <s v="City of Melbourne Beach"/>
    <x v="0"/>
    <x v="0"/>
    <s v="IR12-21"/>
    <n v="0.56000000000000005"/>
    <n v="0.48"/>
    <n v="7.3084541733061295E-2"/>
    <n v="10.052043608439913"/>
    <n v="1.7589283372007753"/>
    <n v="0.73464900060357885"/>
    <n v="0.12855047146561419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3.978202558954109"/>
    <n v="295.76264709059978"/>
  </r>
  <r>
    <n v="54"/>
    <s v="City of Melbourne Beach"/>
    <x v="0"/>
    <x v="0"/>
    <s v="IR12-21"/>
    <n v="0.56000000000000005"/>
    <n v="0.48"/>
    <n v="3.5913207478930197E-2"/>
    <n v="10.052043608439913"/>
    <n v="1.7589283372007753"/>
    <n v="0.36100112769715675"/>
    <n v="6.3168758314461143E-2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1.164842627425529"/>
    <n v="145.33559433509259"/>
  </r>
  <r>
    <n v="55"/>
    <s v="City of Melbourne Beach"/>
    <x v="0"/>
    <x v="0"/>
    <s v="IR12-21"/>
    <n v="0.56000000000000005"/>
    <n v="0.48"/>
    <n v="7.2710995250342397E-3"/>
    <n v="9.188512151777001"/>
    <n v="1.3512001368999651"/>
    <n v="6.6810586342557085E-2"/>
    <n v="9.8247106736395352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3.277798116578751"/>
    <n v="29.42509581079441"/>
  </r>
  <r>
    <n v="56"/>
    <s v="City of Melbourne Beach"/>
    <x v="0"/>
    <x v="0"/>
    <s v="IR12-21"/>
    <n v="0.56000000000000005"/>
    <n v="0.48"/>
    <n v="1.09273132597324E-2"/>
    <n v="9.188512151777001"/>
    <n v="1.3512001368999651"/>
    <n v="0.10040575067332511"/>
    <n v="1.4764987172499222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3.844676844211214"/>
    <n v="44.221267844724565"/>
  </r>
  <r>
    <n v="57"/>
    <s v="City of Melbourne Beach"/>
    <x v="0"/>
    <x v="0"/>
    <s v="IR12-21"/>
    <n v="0.56000000000000005"/>
    <n v="0.48"/>
    <n v="0.177740724291514"/>
    <n v="9.188512151777001"/>
    <n v="1.3512001368999651"/>
    <n v="1.6331728050182219"/>
    <n v="0.24016329099539266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8.08696388589077"/>
    <n v="719.29119162114318"/>
  </r>
  <r>
    <n v="58"/>
    <s v="City of Melbourne Beach"/>
    <x v="0"/>
    <x v="0"/>
    <s v="IR12-21"/>
    <n v="0.56000000000000005"/>
    <n v="0.48"/>
    <n v="0.170535042061918"/>
    <n v="9.188512151777001"/>
    <n v="1.3512001368999651"/>
    <n v="1.5669633062897355"/>
    <n v="0.23042697218030489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6.10820564540658"/>
    <n v="690.13083021252896"/>
  </r>
  <r>
    <n v="59"/>
    <s v="City of Melbourne Beach"/>
    <x v="0"/>
    <x v="0"/>
    <s v="IR12-21"/>
    <n v="0.56000000000000005"/>
    <n v="0.48"/>
    <n v="1.0749317352469199E-2"/>
    <n v="9.188512151777001"/>
    <n v="1.3512001368999651"/>
    <n v="9.8770233116470624E-2"/>
    <n v="1.4524479078237552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8.736625308494403"/>
    <n v="43.50094396425574"/>
  </r>
  <r>
    <n v="60"/>
    <s v="City of Melbourne Beach"/>
    <x v="0"/>
    <x v="0"/>
    <s v="IR12-21"/>
    <n v="0.56000000000000005"/>
    <n v="0.48"/>
    <n v="9.3155075539108605E-3"/>
    <n v="9.188512151777001"/>
    <n v="1.3512001368999651"/>
    <n v="8.5595654359080384E-2"/>
    <n v="1.2587115082137014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2.93004671120589"/>
    <n v="37.698521572459882"/>
  </r>
  <r>
    <n v="61"/>
    <s v="City of Melbourne Beach"/>
    <x v="0"/>
    <x v="0"/>
    <s v="IR12-21"/>
    <n v="0.56000000000000005"/>
    <n v="0.48"/>
    <n v="0.11479110436768999"/>
    <n v="9.188512151777001"/>
    <n v="1.3512001368999651"/>
    <n v="1.0547594573984216"/>
    <n v="0.1551057559365209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6.575137376438278"/>
    <n v="464.5431179447769"/>
  </r>
  <r>
    <n v="62"/>
    <s v="City of Melbourne Beach"/>
    <x v="0"/>
    <x v="0"/>
    <s v="IR12-21"/>
    <n v="0.56000000000000005"/>
    <n v="0.48"/>
    <n v="0.114308716590308"/>
    <n v="9.188512151777001"/>
    <n v="1.3512001368999651"/>
    <n v="1.0503270314440782"/>
    <n v="0.15445395350568347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6.280784518752014"/>
    <n v="462.59096386979041"/>
  </r>
  <r>
    <n v="63"/>
    <s v="City of Melbourne Beach"/>
    <x v="0"/>
    <x v="0"/>
    <s v="IR12-21"/>
    <n v="0.56000000000000005"/>
    <n v="0.48"/>
    <n v="2.1246284582136401E-3"/>
    <n v="9.188512151777001"/>
    <n v="1.3512001368999651"/>
    <n v="1.9522174406307265E-2"/>
    <n v="2.8707982635998324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7.422152046581793"/>
    <n v="8.598066321335665"/>
  </r>
  <r>
    <n v="64"/>
    <s v="City of Melbourne Beach"/>
    <x v="0"/>
    <x v="0"/>
    <s v="IR12-21"/>
    <n v="0.56000000000000005"/>
    <n v="0.48"/>
    <n v="1.9495048504565001E-3"/>
    <n v="9.1751459504588535"/>
    <n v="1.349265467150794"/>
    <n v="1.7886991534065848E-2"/>
    <n v="2.6303995727639281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1.941775045193086"/>
    <n v="7.8893662245698444"/>
  </r>
  <r>
    <n v="65"/>
    <s v="City of Melbourne Beach"/>
    <x v="0"/>
    <x v="0"/>
    <s v="IR12-21"/>
    <n v="0.56000000000000005"/>
    <n v="0.48"/>
    <n v="3.0606204171995302E-4"/>
    <n v="9.1751459504588535"/>
    <n v="1.349265467150794"/>
    <n v="2.8081639026759958E-3"/>
    <n v="4.1295894369839823E-4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2.309678503951879"/>
    <n v="1.2385891391872497"/>
  </r>
  <r>
    <n v="66"/>
    <s v="City of Melbourne Beach"/>
    <x v="0"/>
    <x v="0"/>
    <s v="IR12-21"/>
    <n v="0.56000000000000005"/>
    <n v="0.48"/>
    <n v="0.183343761914811"/>
    <n v="9.1885121497232092"/>
    <n v="1.3512001365979485"/>
    <n v="1.6846563839302002"/>
    <n v="0.24773411614367435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64.0448158986668"/>
    <n v="741.96588041192888"/>
  </r>
  <r>
    <n v="67"/>
    <s v="City of Melbourne Beach"/>
    <x v="0"/>
    <x v="0"/>
    <s v="IR12-21"/>
    <n v="0.56000000000000005"/>
    <n v="0.48"/>
    <n v="5.7633192648986102E-3"/>
    <n v="9.1885121497232092"/>
    <n v="1.3512001365979485"/>
    <n v="5.2956329088254712E-2"/>
    <n v="7.7873977779885899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0.029629229508714"/>
    <n v="23.323325581496583"/>
  </r>
  <r>
    <n v="68"/>
    <s v="City of Melbourne Beach"/>
    <x v="0"/>
    <x v="0"/>
    <s v="IR12-21"/>
    <n v="0.56000000000000005"/>
    <n v="0.48"/>
    <n v="0.105533429041888"/>
    <n v="9.1885121497232092"/>
    <n v="1.3512001365979485"/>
    <n v="0.96969519495334011"/>
    <n v="0.14259678373704898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3.186054247875902"/>
    <n v="427.07863509605818"/>
  </r>
  <r>
    <n v="69"/>
    <s v="City of Melbourne Beach"/>
    <x v="0"/>
    <x v="0"/>
    <s v="IR12-21"/>
    <n v="0.56000000000000005"/>
    <n v="0.48"/>
    <n v="0.10445926514660001"/>
    <n v="9.1885121497232092"/>
    <n v="1.3512001365979485"/>
    <n v="0.95982522695069228"/>
    <n v="0.1411453733350072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3.031484570886761"/>
    <n v="422.73164803770442"/>
  </r>
  <r>
    <n v="70"/>
    <s v="City of Melbourne Beach"/>
    <x v="0"/>
    <x v="0"/>
    <s v="IR12-21"/>
    <n v="0.56000000000000005"/>
    <n v="0.48"/>
    <n v="1.0062757274378799E-2"/>
    <n v="9.1885121497232092"/>
    <n v="1.3512001365979485"/>
    <n v="9.2461767475345208E-2"/>
    <n v="1.3596799003692633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0.607723347719627"/>
    <n v="40.722533902872335"/>
  </r>
  <r>
    <n v="71"/>
    <s v="City of Melbourne Beach"/>
    <x v="0"/>
    <x v="0"/>
    <s v="IR12-21"/>
    <n v="0.56000000000000005"/>
    <n v="0.48"/>
    <n v="4.9979300713678797E-3"/>
    <n v="9.1885121497232092"/>
    <n v="1.3512001365979485"/>
    <n v="4.5923541184230747E-2"/>
    <n v="6.7532037951392732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6.732805282046215"/>
    <n v="20.225905408021188"/>
  </r>
  <r>
    <n v="72"/>
    <s v="City of Melbourne Beach"/>
    <x v="0"/>
    <x v="0"/>
    <s v="IR12-21"/>
    <n v="0.56000000000000005"/>
    <n v="0.48"/>
    <n v="0.102537296792979"/>
    <n v="9.1885121497232092"/>
    <n v="1.3512001365979485"/>
    <n v="0.94216519738206217"/>
    <n v="0.1385484094330576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2.43309725161626"/>
    <n v="414.95371806220243"/>
  </r>
  <r>
    <n v="73"/>
    <s v="City of Melbourne Beach"/>
    <x v="0"/>
    <x v="0"/>
    <s v="IR12-21"/>
    <n v="0.56000000000000005"/>
    <n v="0.48"/>
    <n v="0.101065694137976"/>
    <n v="9.1885121497232092"/>
    <n v="1.3512001365979485"/>
    <n v="0.92864335850700219"/>
    <n v="0.13655997972459966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1.498384754771592"/>
    <n v="408.99835340658376"/>
  </r>
  <r>
    <n v="74"/>
    <s v="City of Melbourne Beach"/>
    <x v="0"/>
    <x v="0"/>
    <s v="IR12-21"/>
    <n v="0.56000000000000005"/>
    <n v="0.48"/>
    <n v="3.1106272800227501E-3"/>
    <n v="9.1885121514347023"/>
    <n v="1.3512001368496294"/>
    <n v="2.8582036561073314E-2"/>
    <n v="4.20308000645493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4.225299175859556"/>
    <n v="12.588261985852714"/>
  </r>
  <r>
    <n v="75"/>
    <s v="City of Melbourne Beach"/>
    <x v="0"/>
    <x v="0"/>
    <s v="IR12-21"/>
    <n v="0.56000000000000005"/>
    <n v="0.48"/>
    <n v="1.75492479018157E-4"/>
    <n v="9.1885121514347023"/>
    <n v="1.3512001368496294"/>
    <n v="1.6125147759437351E-3"/>
    <n v="2.3712546166541445E-4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.2245379384131141"/>
    <n v="0.71019286579752416"/>
  </r>
  <r>
    <n v="76"/>
    <s v="City of Melbourne Beach"/>
    <x v="0"/>
    <x v="0"/>
    <s v="IR12-21"/>
    <n v="0.56000000000000005"/>
    <n v="0.48"/>
    <n v="1.36163131025885E-2"/>
    <n v="9.1885121514347023"/>
    <n v="1.3512001368496294"/>
    <n v="0.12511365840087399"/>
    <n v="1.8398364127604983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1.056909852139398"/>
    <n v="55.103264128619429"/>
  </r>
  <r>
    <n v="77"/>
    <s v="City of Melbourne Beach"/>
    <x v="0"/>
    <x v="0"/>
    <s v="IR12-21"/>
    <n v="0.56000000000000005"/>
    <n v="0.48"/>
    <n v="1.189544300446E-2"/>
    <n v="9.1885121514347023"/>
    <n v="1.3512001368496294"/>
    <n v="0.10930142259317964"/>
    <n v="1.607312421551332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1.587117805644183"/>
    <n v="48.139149919891963"/>
  </r>
  <r>
    <n v="78"/>
    <s v="City of Melbourne Beach"/>
    <x v="0"/>
    <x v="0"/>
    <s v="IR12-21"/>
    <n v="0.56000000000000005"/>
    <n v="0.48"/>
    <n v="0.17081737926267401"/>
    <n v="9.1675109086425994"/>
    <n v="1.348159849616285"/>
    <n v="1.5659701877763041"/>
    <n v="0.23028913233861451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27.68831319703024"/>
    <n v="691.27340832668699"/>
  </r>
  <r>
    <n v="79"/>
    <s v="City of Melbourne Beach"/>
    <x v="0"/>
    <x v="0"/>
    <s v="IR12-21"/>
    <n v="0.56000000000000005"/>
    <n v="0.48"/>
    <n v="4.6584121543975898E-2"/>
    <n v="9.1675109086425994"/>
    <n v="1.348159849616285"/>
    <n v="0.42706044242393176"/>
    <n v="6.2802842295233294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5.97952296092167"/>
    <n v="188.51925145210129"/>
  </r>
  <r>
    <n v="80"/>
    <s v="City of Melbourne Beach"/>
    <x v="0"/>
    <x v="0"/>
    <s v="IR12-21"/>
    <n v="0.56000000000000005"/>
    <n v="0.48"/>
    <n v="0.12869705864495201"/>
    <n v="9.1675109086425994"/>
    <n v="1.348159849616285"/>
    <n v="1.179831689037814"/>
    <n v="0.1735042072288367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3.397654592652529"/>
    <n v="520.81851832131406"/>
  </r>
  <r>
    <n v="81"/>
    <s v="City of Melbourne Beach"/>
    <x v="0"/>
    <x v="0"/>
    <s v="IR12-21"/>
    <n v="0.56000000000000005"/>
    <n v="0.48"/>
    <n v="4.6016423842603002E-2"/>
    <n v="9.1675109086425994"/>
    <n v="1.348159849616285"/>
    <n v="0.42185606755378441"/>
    <n v="6.2037495047522893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7.300802169985943"/>
    <n v="186.22186036331826"/>
  </r>
  <r>
    <n v="82"/>
    <s v="City of Melbourne Beach"/>
    <x v="0"/>
    <x v="0"/>
    <s v="IR12-21"/>
    <n v="0.56000000000000005"/>
    <n v="0.48"/>
    <n v="8.9479790364051792E-3"/>
    <n v="9.1675109086425994"/>
    <n v="1.348159849616285"/>
    <n v="8.2030695426549782E-2"/>
    <n v="1.2063306072089677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9.674783526632918"/>
    <n v="36.211186430976873"/>
  </r>
  <r>
    <n v="83"/>
    <s v="City of Melbourne Beach"/>
    <x v="0"/>
    <x v="0"/>
    <s v="IR12-21"/>
    <n v="0.56000000000000005"/>
    <n v="0.48"/>
    <n v="8.3774273873980204E-2"/>
    <n v="9.1675109086425994"/>
    <n v="1.348159849616285"/>
    <n v="0.76800156960332622"/>
    <n v="0.1129411124676586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0.554773794958663"/>
    <n v="339.02245825881334"/>
  </r>
  <r>
    <n v="84"/>
    <s v="City of Melbourne Beach"/>
    <x v="0"/>
    <x v="0"/>
    <s v="IR12-21"/>
    <n v="0.56000000000000005"/>
    <n v="0.48"/>
    <n v="5.6627029694891501E-2"/>
    <n v="9.1675109086425994"/>
    <n v="1.348159849616285"/>
    <n v="0.51912891245194626"/>
    <n v="7.6342287837681835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1.863821205739221"/>
    <n v="229.16145880220705"/>
  </r>
  <r>
    <n v="85"/>
    <s v="City of Melbourne Beach"/>
    <x v="0"/>
    <x v="0"/>
    <s v="IR12-21"/>
    <n v="0.56000000000000005"/>
    <n v="0.48"/>
    <n v="7.5274395020811296E-3"/>
    <n v="9.1885121504078064"/>
    <n v="1.3512001366986208"/>
    <n v="6.916596932633215E-2"/>
    <n v="1.017107728420262E-2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0.109793146767721"/>
    <n v="30.462466893224494"/>
  </r>
  <r>
    <n v="86"/>
    <s v="City of Melbourne Beach"/>
    <x v="0"/>
    <x v="0"/>
    <s v="IR12-21"/>
    <n v="0.56000000000000005"/>
    <n v="0.48"/>
    <n v="6.5684724340170798E-3"/>
    <n v="9.1885121504078064"/>
    <n v="1.3512001366986208"/>
    <n v="6.0354488769584679E-2"/>
    <n v="8.8753208507450013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5.487352036058013"/>
    <n v="26.581664854959371"/>
  </r>
  <r>
    <n v="87"/>
    <s v="City of Melbourne Beach"/>
    <x v="0"/>
    <x v="0"/>
    <s v="IR12-21"/>
    <n v="0.56000000000000005"/>
    <n v="0.48"/>
    <n v="0.153599241103267"/>
    <n v="9.1885121504078064"/>
    <n v="1.3512001366986208"/>
    <n v="1.4113484931707869"/>
    <n v="0.20754331557553879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0.01336225193265"/>
    <n v="621.5940753345219"/>
  </r>
  <r>
    <n v="88"/>
    <s v="City of Melbourne Beach"/>
    <x v="0"/>
    <x v="0"/>
    <s v="IR12-21"/>
    <n v="0.56000000000000005"/>
    <n v="0.48"/>
    <n v="6.1988243492144901E-3"/>
    <n v="9.1885121504078064"/>
    <n v="1.3512001366986208"/>
    <n v="5.6957972851001105E-2"/>
    <n v="8.3758523080293586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1.605198020839239"/>
    <n v="25.085752128948172"/>
  </r>
  <r>
    <n v="89"/>
    <s v="City of Melbourne Beach"/>
    <x v="0"/>
    <x v="0"/>
    <s v="IR12-21"/>
    <n v="0.56000000000000005"/>
    <n v="0.48"/>
    <n v="3.2476200935789199E-3"/>
    <n v="9.1885121504078064"/>
    <n v="1.3512001366986208"/>
    <n v="2.9840796689758444E-2"/>
    <n v="4.3881847143890243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7.639230689034861"/>
    <n v="13.142652233215161"/>
  </r>
  <r>
    <n v="90"/>
    <s v="City of Melbourne Beach"/>
    <x v="0"/>
    <x v="0"/>
    <s v="IR12-21"/>
    <n v="0.56000000000000005"/>
    <n v="0.48"/>
    <n v="0.132064820689614"/>
    <n v="9.1885121504078064"/>
    <n v="1.3512001366986208"/>
    <n v="1.2134792095479465"/>
    <n v="0.17844600376888528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2.481318851349386"/>
    <n v="534.44736778086781"/>
  </r>
  <r>
    <n v="91"/>
    <s v="City of Melbourne Beach"/>
    <x v="0"/>
    <x v="0"/>
    <s v="IR12-21"/>
    <n v="0.56000000000000005"/>
    <n v="0.48"/>
    <n v="0.130605437073157"/>
    <n v="9.1885121504078064"/>
    <n v="1.3512001366986208"/>
    <n v="1.2000696454560253"/>
    <n v="0.17647408442683285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1.970317156417238"/>
    <n v="528.54145181986519"/>
  </r>
  <r>
    <n v="92"/>
    <s v="City of Melbourne Beach"/>
    <x v="0"/>
    <x v="0"/>
    <s v="IR12-21"/>
    <n v="0.56000000000000005"/>
    <n v="0.48"/>
    <n v="2.16476565265597E-2"/>
    <n v="9.1885121504078064"/>
    <n v="1.3512001366986208"/>
    <n v="0.19890975502214867"/>
    <n v="2.9250316457892257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5.731861304584257"/>
    <n v="87.604957844417527"/>
  </r>
  <r>
    <n v="93"/>
    <s v="City of Melbourne Beach"/>
    <x v="0"/>
    <x v="0"/>
    <s v="IR12-21"/>
    <n v="0.56000000000000005"/>
    <n v="0.48"/>
    <n v="0.15630394187341101"/>
    <n v="9.1885121504078064"/>
    <n v="1.3512001366986208"/>
    <n v="1.4362006690604725"/>
    <n v="0.21119790762588625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0.90038217070781"/>
    <n v="632.53961101684808"/>
  </r>
  <r>
    <n v="94"/>
    <s v="City of Melbourne Beach"/>
    <x v="0"/>
    <x v="0"/>
    <s v="IR12-21"/>
    <n v="0.56000000000000005"/>
    <n v="0.48"/>
    <n v="4.6795868310532701E-2"/>
    <n v="9.1751459504588535"/>
    <n v="1.349265467150794"/>
    <n v="0.42935892162758993"/>
    <n v="6.3140049116737942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6.862551643408494"/>
    <n v="189.37616021426402"/>
  </r>
  <r>
    <n v="95"/>
    <s v="City of Melbourne Beach"/>
    <x v="0"/>
    <x v="0"/>
    <s v="IR12-21"/>
    <n v="0.56000000000000005"/>
    <n v="0.48"/>
    <n v="0.17803253954921699"/>
    <n v="9.1751459504588535"/>
    <n v="1.349265467150794"/>
    <n v="1.633474534294904"/>
    <n v="0.24021315764291648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9.3485594029199"/>
    <n v="720.4721260709299"/>
  </r>
  <r>
    <n v="96"/>
    <s v="City of Melbourne Beach"/>
    <x v="0"/>
    <x v="0"/>
    <s v="IR12-21"/>
    <n v="0.56000000000000005"/>
    <n v="0.48"/>
    <n v="0.133063047364155"/>
    <n v="9.1751459504588535"/>
    <n v="1.349265467150794"/>
    <n v="1.2208728801789415"/>
    <n v="0.1795373747623048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7.573473762676713"/>
    <n v="538.48704780974685"/>
  </r>
  <r>
    <n v="97"/>
    <s v="City of Melbourne Beach"/>
    <x v="0"/>
    <x v="0"/>
    <s v="IR12-21"/>
    <n v="0.56000000000000005"/>
    <n v="0.48"/>
    <n v="8.5609830439074205E-2"/>
    <n v="9.1751459504588535"/>
    <n v="1.349265467150794"/>
    <n v="0.78548268907254082"/>
    <n v="0.1155103878600777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3.836840051643634"/>
    <n v="346.45069213294238"/>
  </r>
  <r>
    <n v="98"/>
    <s v="City of Melbourne Beach"/>
    <x v="0"/>
    <x v="0"/>
    <s v="IR12-21"/>
    <n v="0.56000000000000005"/>
    <n v="0.48"/>
    <n v="4.75526464052764E-3"/>
    <n v="9.1751459504588535"/>
    <n v="1.349265467150794"/>
    <n v="4.3630247109897352E-2"/>
    <n v="6.4161143666271788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6.720921567038939"/>
    <n v="19.243873250730914"/>
  </r>
  <r>
    <n v="99"/>
    <s v="City of Melbourne Beach"/>
    <x v="0"/>
    <x v="0"/>
    <s v="IR12-21"/>
    <n v="0.56000000000000005"/>
    <n v="0.48"/>
    <n v="9.6744900727575495E-2"/>
    <n v="9.1751459504588535"/>
    <n v="1.349265467150794"/>
    <n v="0.88764858413815806"/>
    <n v="0.1305345536746493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9.679630197501467"/>
    <n v="391.51272284383924"/>
  </r>
  <r>
    <n v="100"/>
    <s v="City of Melbourne Beach"/>
    <x v="0"/>
    <x v="0"/>
    <s v="IR12-21"/>
    <n v="0.56000000000000005"/>
    <n v="0.48"/>
    <n v="7.2762002429709996E-2"/>
    <n v="9.1751459504588535"/>
    <n v="1.349265467150794"/>
    <n v="0.66760199194023095"/>
    <n v="9.8175257199149865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8.741392373764114"/>
    <n v="294.45737683935647"/>
  </r>
  <r>
    <n v="101"/>
    <s v="City of Melbourne Beach"/>
    <x v="0"/>
    <x v="0"/>
    <s v="IR12-21"/>
    <n v="0.56000000000000005"/>
    <n v="0.48"/>
    <n v="7.1257007350823305E-5"/>
    <n v="9.2096594654569941"/>
    <n v="1.3542620814797808"/>
    <n v="6.562527722286485E-4"/>
    <n v="9.6500663094946005E-5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.4549003521983046"/>
    <n v="0.2883668778386832"/>
  </r>
  <r>
    <n v="102"/>
    <s v="City of Melbourne Beach"/>
    <x v="0"/>
    <x v="0"/>
    <s v="IR12-21"/>
    <n v="0.56000000000000005"/>
    <n v="0.48"/>
    <n v="0.14251655492277601"/>
    <n v="9.1751459490916503"/>
    <n v="1.3492654669497379"/>
    <n v="1.3076101915782059"/>
    <n v="0.19229266602594736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6.182947893133701"/>
    <n v="576.74403558755876"/>
  </r>
  <r>
    <n v="103"/>
    <s v="City of Melbourne Beach"/>
    <x v="0"/>
    <x v="0"/>
    <s v="IR12-21"/>
    <n v="0.56000000000000005"/>
    <n v="0.48"/>
    <n v="0.103705742124551"/>
    <n v="9.1751459490916503"/>
    <n v="1.3492654669497379"/>
    <n v="0.95151531975161741"/>
    <n v="0.13992657657305141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3.800565939007413"/>
    <n v="419.68224855649919"/>
  </r>
  <r>
    <n v="104"/>
    <s v="City of Melbourne Beach"/>
    <x v="0"/>
    <x v="0"/>
    <s v="IR12-21"/>
    <n v="0.56000000000000005"/>
    <n v="0.48"/>
    <n v="1.90918507935115E-2"/>
    <n v="9.1751459490916503"/>
    <n v="1.3492654669497379"/>
    <n v="0.17517051746874926"/>
    <n v="2.575997497584202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5.384120810820136"/>
    <n v="77.261978999224624"/>
  </r>
  <r>
    <n v="105"/>
    <s v="City of Melbourne Beach"/>
    <x v="0"/>
    <x v="0"/>
    <s v="IR12-21"/>
    <n v="0.56000000000000005"/>
    <n v="0.48"/>
    <n v="0.14066591198391001"/>
    <n v="9.1751459490916503"/>
    <n v="1.3492654669497379"/>
    <n v="1.2906302725144545"/>
    <n v="0.18979565741688109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4.617728018957976"/>
    <n v="569.25474932483826"/>
  </r>
  <r>
    <n v="106"/>
    <s v="City of Melbourne Beach"/>
    <x v="0"/>
    <x v="0"/>
    <s v="IR12-21"/>
    <n v="0.56000000000000005"/>
    <n v="0.48"/>
    <n v="0.10581715730641"/>
    <n v="9.1751459490916503"/>
    <n v="1.3492654669497379"/>
    <n v="0.97088786220430168"/>
    <n v="0.14277543616432717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4.07322473396448"/>
    <n v="428.22684264555579"/>
  </r>
  <r>
    <n v="107"/>
    <s v="City of Melbourne Beach"/>
    <x v="0"/>
    <x v="0"/>
    <s v="IR12-21"/>
    <n v="0.56000000000000005"/>
    <n v="0.48"/>
    <n v="7.4299282869069394E-2"/>
    <n v="9.1751459490916503"/>
    <n v="1.3492654669497379"/>
    <n v="0.68170676423655674"/>
    <n v="0.10024945659436559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0.375638667067193"/>
    <n v="300.67853005840789"/>
  </r>
  <r>
    <n v="108"/>
    <s v="City of Melbourne Beach"/>
    <x v="0"/>
    <x v="0"/>
    <s v="IR12-21"/>
    <n v="0.56000000000000005"/>
    <n v="0.48"/>
    <n v="2.2691371608238298E-2"/>
    <n v="9.1751459490916503"/>
    <n v="1.3492654669497379"/>
    <n v="0.2081966462906609"/>
    <n v="3.0616684108719674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8.453062131807293"/>
    <n v="91.828722925864355"/>
  </r>
  <r>
    <n v="109"/>
    <s v="City of Melbourne Beach"/>
    <x v="0"/>
    <x v="0"/>
    <s v="IR12-21"/>
    <n v="0.56000000000000005"/>
    <n v="0.48"/>
    <n v="0.165928767325867"/>
    <n v="9.1748998317773882"/>
    <n v="1.3551694183925602"/>
    <n v="1.5223798194251266"/>
    <n v="0.22486159111158963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28.43348565350681"/>
    <n v="671.48989771359902"/>
  </r>
  <r>
    <n v="110"/>
    <s v="City of Melbourne Beach"/>
    <x v="0"/>
    <x v="0"/>
    <s v="IR12-21"/>
    <n v="0.56000000000000005"/>
    <n v="0.48"/>
    <n v="7.4891221976797302E-3"/>
    <n v="9.1748998317773882"/>
    <n v="1.3551694183925602"/>
    <n v="6.8711945991652063E-2"/>
    <n v="1.0149029372900452E-2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2.743180362477617"/>
    <n v="30.307402263818624"/>
  </r>
  <r>
    <n v="111"/>
    <s v="City of Melbourne Beach"/>
    <x v="0"/>
    <x v="0"/>
    <s v="IR12-21"/>
    <n v="0.56000000000000005"/>
    <n v="0.48"/>
    <n v="1.10620263543127E-2"/>
    <n v="9.1748998317773882"/>
    <n v="1.3551694183925602"/>
    <n v="0.10149298373730062"/>
    <n v="1.4990919820817114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6.207811493416273"/>
    <n v="44.766432396708453"/>
  </r>
  <r>
    <n v="112"/>
    <s v="City of Melbourne Beach"/>
    <x v="0"/>
    <x v="0"/>
    <s v="IR12-21"/>
    <n v="0.56000000000000005"/>
    <n v="0.48"/>
    <n v="0.14259151436133399"/>
    <n v="9.1748998317773882"/>
    <n v="1.3551694183925602"/>
    <n v="1.3082628611266862"/>
    <n v="0.19323565958476338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7.651811710860699"/>
    <n v="577.04738567290565"/>
  </r>
  <r>
    <n v="113"/>
    <s v="City of Melbourne Beach"/>
    <x v="0"/>
    <x v="0"/>
    <s v="IR12-21"/>
    <n v="0.56000000000000005"/>
    <n v="0.48"/>
    <n v="8.8822513734799102E-2"/>
    <n v="9.1748998317773882"/>
    <n v="1.3551694183925602"/>
    <n v="0.81493766632345299"/>
    <n v="0.12036955427815289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5.868163626961874"/>
    <n v="359.45196016138402"/>
  </r>
  <r>
    <n v="114"/>
    <s v="City of Melbourne Beach"/>
    <x v="0"/>
    <x v="0"/>
    <s v="IR12-21"/>
    <n v="0.56000000000000005"/>
    <n v="0.48"/>
    <n v="5.0248414750797402E-2"/>
    <n v="9.1748998317773882"/>
    <n v="1.3551694183925602"/>
    <n v="0.46102417204417151"/>
    <n v="6.8095114992986261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1.690776308437343"/>
    <n v="203.34811994968339"/>
  </r>
  <r>
    <n v="115"/>
    <s v="City of Melbourne Beach"/>
    <x v="0"/>
    <x v="0"/>
    <s v="IR12-21"/>
    <n v="0.56000000000000005"/>
    <n v="0.48"/>
    <n v="6.8607810524173599E-2"/>
    <n v="9.1748998317773882"/>
    <n v="1.3551694183925602"/>
    <n v="0.62946978923685526"/>
    <n v="9.2975206685231307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5.047050416069993"/>
    <n v="277.64595864655439"/>
  </r>
  <r>
    <n v="116"/>
    <s v="City of Melbourne Beach"/>
    <x v="0"/>
    <x v="0"/>
    <s v="IR12-21"/>
    <n v="0.56000000000000005"/>
    <n v="0.48"/>
    <n v="3.4536246331597102E-3"/>
    <n v="9.1748998317773882"/>
    <n v="1.3551694183925602"/>
    <n v="3.1686660065799267E-2"/>
    <n v="4.6802464854652634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3.6461167320277"/>
    <n v="13.976323027261222"/>
  </r>
  <r>
    <n v="117"/>
    <s v="City of Melbourne Beach"/>
    <x v="0"/>
    <x v="0"/>
    <s v="IR12-21"/>
    <n v="0.56000000000000005"/>
    <n v="0.48"/>
    <n v="4.3242877427187E-2"/>
    <n v="9.1876587278747941"/>
    <n v="1.3510775106131003"/>
    <n v="0.39730080021231456"/>
    <n v="5.8424479186071243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2.197399819911958"/>
    <n v="174.99771623926782"/>
  </r>
  <r>
    <n v="118"/>
    <s v="City of Melbourne Beach"/>
    <x v="0"/>
    <x v="0"/>
    <s v="IR12-21"/>
    <n v="0.56000000000000005"/>
    <n v="0.48"/>
    <n v="7.7661490286611706E-2"/>
    <n v="9.1876587278747941"/>
    <n v="1.3510775106131003"/>
    <n v="0.71352726905155162"/>
    <n v="0.1049266929669388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2.743112012617416"/>
    <n v="314.28490073952992"/>
  </r>
  <r>
    <n v="119"/>
    <s v="City of Melbourne Beach"/>
    <x v="0"/>
    <x v="0"/>
    <s v="IR12-21"/>
    <n v="0.56000000000000005"/>
    <n v="0.48"/>
    <n v="5.0630965032680497E-2"/>
    <n v="9.1876587278747941"/>
    <n v="1.3510775106131003"/>
    <n v="0.46518002778323048"/>
    <n v="6.8406358196292899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7.596729169333635"/>
    <n v="204.89624601481285"/>
  </r>
  <r>
    <n v="120"/>
    <s v="City of Melbourne Beach"/>
    <x v="0"/>
    <x v="0"/>
    <s v="IR12-21"/>
    <n v="0.56000000000000005"/>
    <n v="0.48"/>
    <n v="7.8801110877290095E-2"/>
    <n v="9.1751459504588535"/>
    <n v="1.349265467150794"/>
    <n v="0.72301169335742732"/>
    <n v="0.10632361767984834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4.65765826521141"/>
    <n v="318.89678164601594"/>
  </r>
  <r>
    <n v="121"/>
    <s v="City of Melbourne Beach"/>
    <x v="0"/>
    <x v="0"/>
    <s v="IR12-21"/>
    <n v="0.56000000000000005"/>
    <n v="0.48"/>
    <n v="0.10556267794881501"/>
    <n v="9.1751459504588535"/>
    <n v="1.349265467150794"/>
    <n v="0.9685529771016621"/>
    <n v="0.1424320759762967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9.45117086320829"/>
    <n v="427.19700122290499"/>
  </r>
  <r>
    <n v="122"/>
    <s v="City of Melbourne Beach"/>
    <x v="0"/>
    <x v="0"/>
    <s v="IR12-21"/>
    <n v="0.56000000000000005"/>
    <n v="0.48"/>
    <n v="3.90913562102307E-3"/>
    <n v="9.1751459504588535"/>
    <n v="1.349265467150794"/>
    <n v="3.5866889863024276E-2"/>
    <n v="5.2744616998555019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6.012118730492993"/>
    <n v="15.819710593969832"/>
  </r>
  <r>
    <n v="123"/>
    <s v="City of Melbourne Beach"/>
    <x v="0"/>
    <x v="0"/>
    <s v="IR12-21"/>
    <n v="0.56000000000000005"/>
    <n v="0.48"/>
    <n v="2.8296283127906299E-2"/>
    <n v="9.1876587278747941"/>
    <n v="1.3510775106131003"/>
    <n v="0.25997659264652456"/>
    <n v="3.8230471768055115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4.177743376557643"/>
    <n v="114.5109951062162"/>
  </r>
  <r>
    <n v="124"/>
    <s v="City of Melbourne Beach"/>
    <x v="0"/>
    <x v="0"/>
    <s v="IR12-21"/>
    <n v="0.56000000000000005"/>
    <n v="0.48"/>
    <n v="0.17331191466624099"/>
    <n v="9.1751459484080495"/>
    <n v="1.3492654668492097"/>
    <n v="1.5901621116608027"/>
    <n v="0.23384378145267604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28.02369719480009"/>
    <n v="701.36843494551943"/>
  </r>
  <r>
    <n v="125"/>
    <s v="City of Melbourne Beach"/>
    <x v="0"/>
    <x v="0"/>
    <s v="IR12-21"/>
    <n v="0.56000000000000005"/>
    <n v="0.48"/>
    <n v="0.120301471708519"/>
    <n v="9.1751459484080495"/>
    <n v="1.3492654668492097"/>
    <n v="1.1037835607339437"/>
    <n v="0.16231862138744188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8.453053265113084"/>
    <n v="486.84278340779383"/>
  </r>
  <r>
    <n v="126"/>
    <s v="City of Melbourne Beach"/>
    <x v="0"/>
    <x v="0"/>
    <s v="IR12-21"/>
    <n v="0.56000000000000005"/>
    <n v="0.48"/>
    <n v="7.9179841066817802E-2"/>
    <n v="9.1751459484080495"/>
    <n v="1.3492654668492097"/>
    <n v="0.72648659795980663"/>
    <n v="0.10683462522206615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2.12996444231382"/>
    <n v="320.42944834586297"/>
  </r>
  <r>
    <n v="127"/>
    <s v="City of Melbourne Beach"/>
    <x v="0"/>
    <x v="0"/>
    <s v="IR12-21"/>
    <n v="0.56000000000000005"/>
    <n v="0.48"/>
    <n v="5.5245551493901597E-2"/>
    <n v="9.1751459484080495"/>
    <n v="1.3492654668492097"/>
    <n v="0.50688599795683953"/>
    <n v="7.4540914827761193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3.421363008162658"/>
    <n v="223.57081487212565"/>
  </r>
  <r>
    <n v="128"/>
    <s v="City of Melbourne Beach"/>
    <x v="0"/>
    <x v="0"/>
    <s v="IR12-21"/>
    <n v="0.56000000000000005"/>
    <n v="0.48"/>
    <n v="3.7140236085197301E-2"/>
    <n v="9.1751459484080495"/>
    <n v="1.3492654668492097"/>
    <n v="0.34076708664001643"/>
    <n v="5.0112037980383599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9.961750620440007"/>
    <n v="150.30120293083291"/>
  </r>
  <r>
    <n v="129"/>
    <s v="City of Melbourne Beach"/>
    <x v="0"/>
    <x v="0"/>
    <s v="IR12-21"/>
    <n v="0.56000000000000005"/>
    <n v="0.48"/>
    <n v="8.4648123655376106E-2"/>
    <n v="9.1751459484080495"/>
    <n v="1.3492654668492097"/>
    <n v="0.77665888879696765"/>
    <n v="0.11421279008178067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5.419032759492467"/>
    <n v="342.55880285886832"/>
  </r>
  <r>
    <n v="130"/>
    <s v="City of Melbourne Beach"/>
    <x v="0"/>
    <x v="0"/>
    <s v="IR12-21"/>
    <n v="0.56000000000000005"/>
    <n v="0.48"/>
    <n v="6.7936314968846195E-2"/>
    <n v="9.1751459484080495"/>
    <n v="1.3492654668492097"/>
    <n v="0.62332560503618228"/>
    <n v="9.1664123732455208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6.416542480655025"/>
    <n v="274.92851254586458"/>
  </r>
  <r>
    <n v="131"/>
    <s v="City of Melbourne Beach"/>
    <x v="0"/>
    <x v="0"/>
    <s v="IR12-21"/>
    <n v="0.56000000000000005"/>
    <n v="0.48"/>
    <n v="3.32195688610432E-2"/>
    <n v="9.1974220048005968"/>
    <n v="1.3524897862229142"/>
    <n v="0.30553439363254742"/>
    <n v="4.4929127587289695E-2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0.202575827241134"/>
    <n v="134.43482559467162"/>
  </r>
  <r>
    <n v="132"/>
    <s v="City of Melbourne Beach"/>
    <x v="0"/>
    <x v="0"/>
    <s v="IR12-21"/>
    <n v="0.56000000000000005"/>
    <n v="0.48"/>
    <n v="7.0155186772748401E-2"/>
    <n v="9.1974220048005968"/>
    <n v="1.3524897862229142"/>
    <n v="0.64524685857457187"/>
    <n v="9.4884173560703097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3.762529805133"/>
    <n v="283.90796815596826"/>
  </r>
  <r>
    <n v="133"/>
    <s v="City of Melbourne Beach"/>
    <x v="0"/>
    <x v="0"/>
    <s v="IR12-21"/>
    <n v="0.56000000000000005"/>
    <n v="0.48"/>
    <n v="0.40643972555787999"/>
    <n v="9.1974220030874445"/>
    <n v="1.3524897859709935"/>
    <n v="3.738197674774868"/>
    <n v="0.54970557742988646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95.59074087917577"/>
    <n v="1644.8032136923996"/>
  </r>
  <r>
    <n v="134"/>
    <s v="City of Melbourne Beach"/>
    <x v="0"/>
    <x v="0"/>
    <s v="IR12-21"/>
    <n v="0.56000000000000005"/>
    <n v="0.48"/>
    <n v="0.18103399635187301"/>
    <n v="9.1974220030874445"/>
    <n v="1.3524897859709935"/>
    <n v="1.6650460613535689"/>
    <n v="0.2448466309794183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16.42882333985733"/>
    <n v="732.61859080931731"/>
  </r>
  <r>
    <n v="135"/>
    <s v="City of Melbourne Beach"/>
    <x v="0"/>
    <x v="0"/>
    <s v="IR12-21"/>
    <n v="0.56000000000000005"/>
    <n v="0.48"/>
    <n v="0.225210117869689"/>
    <n v="9.1751459484080478"/>
    <n v="1.3492654668492097"/>
    <n v="2.066335700512576"/>
    <n v="0.30386823482661146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72.01136747434762"/>
    <n v="911.39301189041055"/>
  </r>
  <r>
    <n v="136"/>
    <s v="City of Melbourne Beach"/>
    <x v="0"/>
    <x v="0"/>
    <s v="IR12-21"/>
    <n v="0.56000000000000005"/>
    <n v="0.48"/>
    <n v="0.14035676525729601"/>
    <n v="9.1751459484080478"/>
    <n v="1.3492654668492097"/>
    <n v="1.287793806082139"/>
    <n v="0.18937853640033045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4.49830831152815"/>
    <n v="568.00367690877601"/>
  </r>
  <r>
    <n v="137"/>
    <s v="City of Melbourne Beach"/>
    <x v="0"/>
    <x v="0"/>
    <s v="IR12-21"/>
    <n v="0.56000000000000005"/>
    <n v="0.48"/>
    <n v="1.98899115914879E-2"/>
    <n v="9.1751459484080478"/>
    <n v="1.3492654668492097"/>
    <n v="0.18249284175283448"/>
    <n v="2.6836770849078428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4.299190415207015"/>
    <n v="80.49161646498122"/>
  </r>
  <r>
    <n v="138"/>
    <s v="City of Melbourne Beach"/>
    <x v="0"/>
    <x v="0"/>
    <s v="IR12-21"/>
    <n v="0.56000000000000005"/>
    <n v="0.48"/>
    <n v="9.4473856172431606E-2"/>
    <n v="9.1751459484080478"/>
    <n v="1.3492654668492097"/>
    <n v="0.86681141869097045"/>
    <n v="0.1274703116535410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2.989269851191665"/>
    <n v="382.32213160029858"/>
  </r>
  <r>
    <n v="139"/>
    <s v="City of Melbourne Beach"/>
    <x v="0"/>
    <x v="0"/>
    <s v="IR12-21"/>
    <n v="0.56000000000000005"/>
    <n v="0.48"/>
    <n v="2.79692722657376E-4"/>
    <n v="9.1751459484080478"/>
    <n v="1.3492654668492097"/>
    <n v="2.566221551089039E-3"/>
    <n v="3.7737973201063094E-4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.468397796572777"/>
    <n v="1.1318762909845461"/>
  </r>
  <r>
    <n v="140"/>
    <s v="City of Melbourne Beach"/>
    <x v="0"/>
    <x v="0"/>
    <s v="IR12-21"/>
    <n v="0.56000000000000005"/>
    <n v="0.48"/>
    <n v="0.173057111904796"/>
    <n v="9.1560573686199227"/>
    <n v="1.346501288787749"/>
    <n v="1.5845208446479899"/>
    <n v="0.23302162421369352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27.91851936580784"/>
    <n v="700.33728475391854"/>
  </r>
  <r>
    <n v="141"/>
    <s v="City of Melbourne Beach"/>
    <x v="0"/>
    <x v="0"/>
    <s v="IR12-21"/>
    <n v="0.56000000000000005"/>
    <n v="0.48"/>
    <n v="3.1761046157833997E-2"/>
    <n v="9.1560573686199227"/>
    <n v="1.346501288787749"/>
    <n v="0.29080596070851344"/>
    <n v="4.2766289584770661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0.319961389781213"/>
    <n v="128.53239362597341"/>
  </r>
  <r>
    <n v="142"/>
    <s v="City of Melbourne Beach"/>
    <x v="0"/>
    <x v="0"/>
    <s v="IR12-21"/>
    <n v="0.56000000000000005"/>
    <n v="0.48"/>
    <n v="0.112157959876903"/>
    <n v="9.1560573686199227"/>
    <n v="1.346501288787749"/>
    <n v="1.0269247149802954"/>
    <n v="0.1510208375220545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7.334999595032031"/>
    <n v="453.887160251127"/>
  </r>
  <r>
    <n v="143"/>
    <s v="City of Melbourne Beach"/>
    <x v="0"/>
    <x v="0"/>
    <s v="IR12-21"/>
    <n v="0.56000000000000005"/>
    <n v="0.48"/>
    <n v="6.4658757969999495E-2"/>
    <n v="9.1560573686199227"/>
    <n v="1.346501288787749"/>
    <n v="0.59201929735702608"/>
    <n v="8.7063100938019458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5.156095691878974"/>
    <n v="261.6647099552996"/>
  </r>
  <r>
    <n v="144"/>
    <s v="City of Melbourne Beach"/>
    <x v="0"/>
    <x v="0"/>
    <s v="IR12-21"/>
    <n v="0.56000000000000005"/>
    <n v="0.48"/>
    <n v="6.9455240829596906E-2"/>
    <n v="9.1560573686199227"/>
    <n v="1.346501288787749"/>
    <n v="0.63593616958710208"/>
    <n v="9.3521571290115721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3.597935271204676"/>
    <n v="281.07538742059273"/>
  </r>
  <r>
    <n v="145"/>
    <s v="City of Melbourne Beach"/>
    <x v="0"/>
    <x v="0"/>
    <s v="IR12-21"/>
    <n v="0.56000000000000005"/>
    <n v="0.48"/>
    <n v="6.7847752634862604E-2"/>
    <n v="9.1560573686199227"/>
    <n v="1.346501288787749"/>
    <n v="0.62121791545673555"/>
    <n v="9.1357086364194887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0.914442186813673"/>
    <n v="274.57011349580023"/>
  </r>
  <r>
    <n v="146"/>
    <s v="City of Melbourne Beach"/>
    <x v="0"/>
    <x v="0"/>
    <s v="IR12-21"/>
    <n v="0.56000000000000005"/>
    <n v="0.48"/>
    <n v="0.171250007455232"/>
    <n v="9.1751459484080495"/>
    <n v="1.3492654668492097"/>
    <n v="1.5712438120677201"/>
    <n v="0.23106172125701424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27.817397800682"/>
    <n v="693.02419250625235"/>
  </r>
  <r>
    <n v="147"/>
    <s v="City of Melbourne Beach"/>
    <x v="0"/>
    <x v="0"/>
    <s v="IR12-21"/>
    <n v="0.56000000000000005"/>
    <n v="0.48"/>
    <n v="7.9933852475991399E-2"/>
    <n v="9.1751459484080495"/>
    <n v="1.3492654668492097"/>
    <n v="0.73340476268573918"/>
    <n v="0.10785198677807439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1.964963484959583"/>
    <n v="323.4808242596398"/>
  </r>
  <r>
    <n v="148"/>
    <s v="City of Melbourne Beach"/>
    <x v="0"/>
    <x v="0"/>
    <s v="IR12-21"/>
    <n v="0.56000000000000005"/>
    <n v="0.48"/>
    <n v="0.14043088175249999"/>
    <n v="9.1751459484080495"/>
    <n v="1.3492654668492097"/>
    <n v="1.28847383574282"/>
    <n v="0.18947853922783306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00.16291807608373"/>
    <n v="568.30361572340064"/>
  </r>
  <r>
    <n v="149"/>
    <s v="City of Melbourne Beach"/>
    <x v="0"/>
    <x v="0"/>
    <s v="IR12-21"/>
    <n v="0.56000000000000005"/>
    <n v="0.48"/>
    <n v="3.1348793046444501E-2"/>
    <n v="9.1751459484080495"/>
    <n v="1.3492654668492097"/>
    <n v="0.2876297515075677"/>
    <n v="4.2297843884970196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5.298388063425335"/>
    <n v="126.86406447449222"/>
  </r>
  <r>
    <n v="150"/>
    <s v="City of Melbourne Beach"/>
    <x v="0"/>
    <x v="0"/>
    <s v="IR12-21"/>
    <n v="0.56000000000000005"/>
    <n v="0.48"/>
    <n v="7.8088686733759294E-2"/>
    <n v="9.1751459484080495"/>
    <n v="1.3492654668492097"/>
    <n v="0.71647509770175699"/>
    <n v="0.1053623683614674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5.415700519407579"/>
    <n v="316.01370342529572"/>
  </r>
  <r>
    <n v="151"/>
    <s v="City of Melbourne Beach"/>
    <x v="0"/>
    <x v="0"/>
    <s v="IR12-21"/>
    <n v="0.56000000000000005"/>
    <n v="0.48"/>
    <n v="1.51459024801999E-2"/>
    <n v="9.1751459484080495"/>
    <n v="1.3492654668492097"/>
    <n v="0.13896586577618955"/>
    <n v="2.043584318079952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7.322629512397775"/>
    <n v="61.293292725041169"/>
  </r>
  <r>
    <n v="152"/>
    <s v="City of Melbourne Beach"/>
    <x v="0"/>
    <x v="0"/>
    <s v="IR12-21"/>
    <n v="0.56000000000000005"/>
    <n v="0.48"/>
    <n v="0.22284490355943801"/>
    <n v="9.1974220037727061"/>
    <n v="1.352489786071762"/>
    <n v="2.0495986194261819"/>
    <n v="0.30139545594228673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92.53406952380448"/>
    <n v="901.82132916862179"/>
  </r>
  <r>
    <n v="153"/>
    <s v="City of Melbourne Beach"/>
    <x v="0"/>
    <x v="0"/>
    <s v="IR12-21"/>
    <n v="0.56000000000000005"/>
    <n v="0.48"/>
    <n v="6.5010613037260301E-2"/>
    <n v="9.1974220037727061"/>
    <n v="1.352489786071762"/>
    <n v="0.59793004282765061"/>
    <n v="8.7926190119158282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9.888400335319858"/>
    <n v="263.08861689399805"/>
  </r>
  <r>
    <n v="154"/>
    <s v="City of Melbourne Beach"/>
    <x v="0"/>
    <x v="0"/>
    <s v="IR12-21"/>
    <n v="0.56000000000000005"/>
    <n v="0.48"/>
    <n v="0.284344674094614"/>
    <n v="9.1974220037727061"/>
    <n v="1.352489786071762"/>
    <n v="2.6152379621733819"/>
    <n v="0.38457326743686937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36.75884380375973"/>
    <n v="1150.7020705350251"/>
  </r>
  <r>
    <n v="155"/>
    <s v="City of Melbourne Beach"/>
    <x v="0"/>
    <x v="0"/>
    <s v="IR12-21"/>
    <n v="0.56000000000000005"/>
    <n v="0.48"/>
    <n v="4.9804912237275803E-2"/>
    <n v="10.584105052373939"/>
    <n v="2.0056483529217859"/>
    <n v="0.52714042324359145"/>
    <n v="9.9891140196106315E-2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0.764109256001248"/>
    <n v="201.55332895448782"/>
  </r>
  <r>
    <n v="156"/>
    <s v="City of Melbourne Beach"/>
    <x v="0"/>
    <x v="0"/>
    <s v="IR12-21"/>
    <n v="0.56000000000000005"/>
    <n v="0.48"/>
    <n v="1.17894490242887E-2"/>
    <n v="10.377338492414605"/>
    <n v="1.908791862283842"/>
    <n v="0.12234310316411093"/>
    <n v="2.2503604358372453E-2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0.986648868282423"/>
    <n v="47.710207500500296"/>
  </r>
  <r>
    <n v="157"/>
    <s v="City of Melbourne Beach"/>
    <x v="0"/>
    <x v="0"/>
    <s v="IR12-21"/>
    <n v="0.56000000000000005"/>
    <n v="0.48"/>
    <n v="9.4308536466302904E-3"/>
    <n v="10.377338492414605"/>
    <n v="1.908791862283842"/>
    <n v="9.7867160563505154E-2"/>
    <n v="1.8001536695077796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6.265532437235233"/>
    <n v="38.165310648580231"/>
  </r>
  <r>
    <n v="158"/>
    <s v="City of Melbourne Beach"/>
    <x v="0"/>
    <x v="0"/>
    <s v="IR12-21"/>
    <n v="0.56000000000000005"/>
    <n v="0.48"/>
    <n v="8.0633895591306903E-3"/>
    <n v="10.377338492414605"/>
    <n v="1.908791862283842"/>
    <n v="8.367652285130095E-2"/>
    <n v="1.5391332372893158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4.066316083253469"/>
    <n v="32.631379823681158"/>
  </r>
  <r>
    <n v="159"/>
    <s v="City of Melbourne Beach"/>
    <x v="0"/>
    <x v="0"/>
    <s v="IR12-21"/>
    <n v="0.56000000000000005"/>
    <n v="0.48"/>
    <n v="1.38344945531556E-2"/>
    <n v="10.377338492414605"/>
    <n v="1.908791862283842"/>
    <n v="0.1435652328495618"/>
    <n v="2.6407170621873546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6.593447616191355"/>
    <n v="55.986213133095532"/>
  </r>
  <r>
    <n v="160"/>
    <s v="City of Melbourne Beach"/>
    <x v="0"/>
    <x v="0"/>
    <s v="IR12-21"/>
    <n v="0.56000000000000005"/>
    <n v="0.48"/>
    <n v="1.3662712783374701E-2"/>
    <n v="10.377338492414605"/>
    <n v="1.908791862283842"/>
    <n v="0.14178259527771936"/>
    <n v="2.6079274977627048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1.197562864767296"/>
    <n v="55.29103697480641"/>
  </r>
  <r>
    <n v="161"/>
    <s v="City of Melbourne Beach"/>
    <x v="0"/>
    <x v="0"/>
    <s v="IR12-21"/>
    <n v="0.56000000000000005"/>
    <n v="0.48"/>
    <n v="5.7998410991153696E-3"/>
    <n v="10.377338492414605"/>
    <n v="1.908791862283842"/>
    <n v="6.0186914287738154E-2"/>
    <n v="1.1070689492530792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0.002928520090698"/>
    <n v="23.471124200854526"/>
  </r>
  <r>
    <n v="162"/>
    <s v="City of Melbourne Beach"/>
    <x v="0"/>
    <x v="0"/>
    <s v="IR12-21"/>
    <n v="0.56000000000000005"/>
    <n v="0.48"/>
    <n v="7.4027163957457497E-3"/>
    <n v="10.377338492414605"/>
    <n v="1.908791862283842"/>
    <n v="7.682049380200108E-2"/>
    <n v="1.413024481499466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2.328405783159759"/>
    <n v="29.95773038932948"/>
  </r>
  <r>
    <n v="163"/>
    <s v="City of Melbourne Beach"/>
    <x v="0"/>
    <x v="0"/>
    <s v="IR12-21"/>
    <n v="0.56000000000000005"/>
    <n v="0.48"/>
    <n v="6.6552706552878704E-3"/>
    <n v="10.377338492414605"/>
    <n v="1.908791862283842"/>
    <n v="6.9063996348556186E-2"/>
    <n v="1.2703526468109939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1.721632511055688"/>
    <n v="26.932924794161963"/>
  </r>
  <r>
    <n v="164"/>
    <s v="City of Melbourne Beach"/>
    <x v="0"/>
    <x v="0"/>
    <s v="IR12-21"/>
    <n v="0.56000000000000005"/>
    <n v="0.48"/>
    <n v="1.22149478651008E-2"/>
    <n v="10.377338492414605"/>
    <n v="1.908791862283842"/>
    <n v="0.12675864866334813"/>
    <n v="2.3315793083125796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9.73834120967598"/>
    <n v="49.432140217164402"/>
  </r>
  <r>
    <n v="165"/>
    <s v="City of Melbourne Beach"/>
    <x v="0"/>
    <x v="0"/>
    <s v="IR12-21"/>
    <n v="0.56000000000000005"/>
    <n v="0.48"/>
    <n v="3.5084190827908299E-2"/>
    <n v="9.1751459490916503"/>
    <n v="1.3492654669497377"/>
    <n v="0.32190257135184125"/>
    <n v="4.7337887119971396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2.282263359992371"/>
    <n v="141.98068297662795"/>
  </r>
  <r>
    <n v="166"/>
    <s v="City of Melbourne Beach"/>
    <x v="0"/>
    <x v="0"/>
    <s v="IR12-21"/>
    <n v="0.56000000000000005"/>
    <n v="0.48"/>
    <n v="0.14620684919853"/>
    <n v="9.1751459490916503"/>
    <n v="1.3492654669497377"/>
    <n v="1.3414691801533463"/>
    <n v="0.19727185265510447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7.504925299747214"/>
    <n v="591.67812667793874"/>
  </r>
  <r>
    <n v="167"/>
    <s v="City of Melbourne Beach"/>
    <x v="0"/>
    <x v="0"/>
    <s v="IR12-21"/>
    <n v="0.56000000000000005"/>
    <n v="0.48"/>
    <n v="0.14157715891778899"/>
    <n v="9.1751459490916503"/>
    <n v="1.3492654669497377"/>
    <n v="1.2989910961284565"/>
    <n v="0.19102517143662778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6.238581977402191"/>
    <n v="572.94243483159903"/>
  </r>
  <r>
    <n v="168"/>
    <s v="City of Melbourne Beach"/>
    <x v="0"/>
    <x v="0"/>
    <s v="IR12-21"/>
    <n v="0.56000000000000005"/>
    <n v="0.48"/>
    <n v="3.0791448084330299E-2"/>
    <n v="9.1751459490916503"/>
    <n v="1.3492654669497377"/>
    <n v="0.28251603015760901"/>
    <n v="4.1545837577562528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9.033812555620393"/>
    <n v="124.60856943506838"/>
  </r>
  <r>
    <n v="169"/>
    <s v="City of Melbourne Beach"/>
    <x v="0"/>
    <x v="0"/>
    <s v="IR12-21"/>
    <n v="0.56000000000000005"/>
    <n v="0.48"/>
    <n v="0.13568481194284701"/>
    <n v="9.1751459490916503"/>
    <n v="1.3492654669497377"/>
    <n v="1.2449279526506751"/>
    <n v="0.1830748311440528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3.768644853495999"/>
    <n v="549.09695263304548"/>
  </r>
  <r>
    <n v="170"/>
    <s v="City of Melbourne Beach"/>
    <x v="0"/>
    <x v="0"/>
    <s v="IR12-21"/>
    <n v="0.56000000000000005"/>
    <n v="0.48"/>
    <n v="0.128418994857604"/>
    <n v="9.1751459490916503"/>
    <n v="1.3492654669497377"/>
    <n v="1.1782630204541669"/>
    <n v="0.1732713150617610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91.237479774390039"/>
    <n v="519.69323409764615"/>
  </r>
  <r>
    <n v="171"/>
    <s v="City of Melbourne Beach"/>
    <x v="0"/>
    <x v="0"/>
    <s v="IR12-21"/>
    <n v="0.56000000000000005"/>
    <n v="0.48"/>
    <n v="1.7620903382470299E-2"/>
    <n v="9.4508754011226177"/>
    <n v="1.4821517903280095"/>
    <n v="0.16653296232294687"/>
    <n v="2.6116853495525231E-2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6.126158046437695"/>
    <n v="71.309266021839704"/>
  </r>
  <r>
    <n v="172"/>
    <s v="City of Melbourne Beach"/>
    <x v="0"/>
    <x v="0"/>
    <s v="IR12-21"/>
    <n v="0.56000000000000005"/>
    <n v="0.48"/>
    <n v="4.4858835485179202E-2"/>
    <n v="9.1560573706664616"/>
    <n v="1.3465012890887154"/>
    <n v="0.41073007128358924"/>
    <n v="6.0402479807812402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66.164813138347341"/>
    <n v="181.53726648458255"/>
  </r>
  <r>
    <n v="173"/>
    <s v="City of Melbourne Beach"/>
    <x v="0"/>
    <x v="0"/>
    <s v="IR12-21"/>
    <n v="0.56000000000000005"/>
    <n v="0.48"/>
    <n v="3.2334290601676301E-2"/>
    <n v="9.1560573706664616"/>
    <n v="1.3465012890887154"/>
    <n v="0.29605461978874958"/>
    <n v="4.3538163976926274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8.758343505870791"/>
    <n v="130.85223158514151"/>
  </r>
  <r>
    <n v="174"/>
    <s v="City of Melbourne Beach"/>
    <x v="0"/>
    <x v="0"/>
    <s v="IR12-21"/>
    <n v="0.56000000000000005"/>
    <n v="0.48"/>
    <n v="1.34571228185398E-2"/>
    <n v="9.8268508552387299"/>
    <n v="1.6552228789129511"/>
    <n v="0.13224113887842046"/>
    <n v="2.2274537573588615E-2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9.881424060374751"/>
    <n v="54.459043905233237"/>
  </r>
  <r>
    <n v="175"/>
    <s v="City of Melbourne Beach"/>
    <x v="0"/>
    <x v="0"/>
    <s v="IR12-21"/>
    <n v="0.56000000000000005"/>
    <n v="0.48"/>
    <n v="1.86442818952357E-3"/>
    <n v="9.8268508552387299"/>
    <n v="1.6552228789129511"/>
    <n v="1.832145774875089E-2"/>
    <n v="3.0860441953896645E-3"/>
    <x v="1"/>
    <s v="Residential, High density; Multiple Dwelling Units, Low Rise &lt;Two stories or less&gt;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5.613809333224999"/>
    <n v="7.5450731928770809"/>
  </r>
  <r>
    <n v="176"/>
    <s v="City of Melbourne Beach"/>
    <x v="0"/>
    <x v="0"/>
    <s v="IR12-21"/>
    <n v="0.56000000000000005"/>
    <n v="0.48"/>
    <n v="8.6400717677198702E-2"/>
    <n v="9.8268508552387299"/>
    <n v="1.6552228789129511"/>
    <n v="0.84904696639942012"/>
    <n v="0.14301244465379795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6.98595898378565"/>
    <n v="349.6512992319407"/>
  </r>
  <r>
    <n v="177"/>
    <s v="City of Melbourne Beach"/>
    <x v="0"/>
    <x v="0"/>
    <s v="IR12-21"/>
    <n v="0.56000000000000005"/>
    <n v="0.48"/>
    <n v="3.4608570527035698E-2"/>
    <n v="9.8268508552387299"/>
    <n v="1.6552228789129511"/>
    <n v="0.34009326088219066"/>
    <n v="5.7284897742821937E-2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7.85635431270088"/>
    <n v="140.05591590741787"/>
  </r>
  <r>
    <n v="178"/>
    <s v="City of Melbourne Beach"/>
    <x v="0"/>
    <x v="0"/>
    <s v="IR12-21"/>
    <n v="0.56000000000000005"/>
    <n v="0.48"/>
    <n v="2.9550844319536701E-3"/>
    <n v="9.4184085202826857"/>
    <n v="1.4612208191693312"/>
    <n v="2.7832192392067166E-2"/>
    <n v="4.3180308943738793E-3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4.743366514485482"/>
    <n v="11.95880241218596"/>
  </r>
  <r>
    <n v="179"/>
    <s v="City of Melbourne Beach"/>
    <x v="0"/>
    <x v="0"/>
    <s v="IR12-21"/>
    <n v="0.56000000000000005"/>
    <n v="0.48"/>
    <n v="1.6254333540927701E-2"/>
    <n v="9.4184085202826857"/>
    <n v="1.4612208191693312"/>
    <n v="0.15308995351339011"/>
    <n v="2.3751170571725912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1.395672214717699"/>
    <n v="65.77895408193497"/>
  </r>
  <r>
    <n v="180"/>
    <s v="City of Melbourne Beach"/>
    <x v="0"/>
    <x v="0"/>
    <s v="IR12-21"/>
    <n v="0.56000000000000005"/>
    <n v="0.48"/>
    <n v="1.7842123189999101E-2"/>
    <n v="9.4184085202826857"/>
    <n v="1.4612208191693312"/>
    <n v="0.16804440507262083"/>
    <n v="2.6071281863410609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0.62433489228129"/>
    <n v="72.204510820699994"/>
  </r>
  <r>
    <n v="181"/>
    <s v="City of Melbourne Beach"/>
    <x v="0"/>
    <x v="0"/>
    <s v="IR12-21"/>
    <n v="0.56000000000000005"/>
    <n v="0.48"/>
    <n v="0.17341782505886999"/>
    <n v="9.1751459484080495"/>
    <n v="1.3492654668492097"/>
    <n v="1.5911338549706269"/>
    <n v="0.2339866826880308"/>
    <x v="3"/>
    <s v="Residential, Medium Density-Two-five dwellingunits per acre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28.10137238548356"/>
    <n v="701.79703909812747"/>
  </r>
  <r>
    <n v="182"/>
    <s v="City of Melbourne Beach"/>
    <x v="0"/>
    <x v="0"/>
    <s v="IR12-21"/>
    <n v="0.56000000000000005"/>
    <n v="0.48"/>
    <n v="3.0040113097750301E-2"/>
    <n v="9.1751459484080495"/>
    <n v="1.3492654668492097"/>
    <n v="0.27562242197854325"/>
    <n v="4.0532087223039116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52.057863320536661"/>
    <n v="121.56802461925332"/>
  </r>
  <r>
    <n v="183"/>
    <s v="City of Melbourne Beach"/>
    <x v="0"/>
    <x v="0"/>
    <s v="IR12-21"/>
    <n v="0.56000000000000005"/>
    <n v="0.48"/>
    <n v="0.110354993737326"/>
    <n v="9.1751459484080495"/>
    <n v="1.3492654668492097"/>
    <n v="1.0125231736756224"/>
    <n v="0.14889818214413478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4.784869180389947"/>
    <n v="446.59081514981085"/>
  </r>
  <r>
    <n v="184"/>
    <s v="City of Melbourne Beach"/>
    <x v="0"/>
    <x v="0"/>
    <s v="IR12-21"/>
    <n v="0.56000000000000005"/>
    <n v="0.48"/>
    <n v="9.9232764066246204E-2"/>
    <n v="9.1751459484080495"/>
    <n v="1.3492654668492097"/>
    <n v="0.91047509317175079"/>
    <n v="0.13389134173458117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0.26822653921451"/>
    <n v="401.58074857399254"/>
  </r>
  <r>
    <n v="185"/>
    <s v="City of Melbourne Beach"/>
    <x v="0"/>
    <x v="0"/>
    <s v="IR12-21"/>
    <n v="0.56000000000000005"/>
    <n v="0.48"/>
    <n v="1.92075750955975E-2"/>
    <n v="9.1751459484080495"/>
    <n v="1.3492654668492097"/>
    <n v="0.17623230481711474"/>
    <n v="2.5916117778402612E-2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1.751409462552743"/>
    <n v="77.730298634349111"/>
  </r>
  <r>
    <n v="186"/>
    <s v="City of Melbourne Beach"/>
    <x v="0"/>
    <x v="0"/>
    <s v="IR12-21"/>
    <n v="0.56000000000000005"/>
    <n v="0.48"/>
    <n v="9.6570234529246096E-2"/>
    <n v="9.1751459484080495"/>
    <n v="1.3492654668492097"/>
    <n v="0.88604599607782741"/>
    <n v="0.13029888257584091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80.496453531891603"/>
    <n v="390.80587381735393"/>
  </r>
  <r>
    <n v="187"/>
    <s v="City of Melbourne Beach"/>
    <x v="0"/>
    <x v="0"/>
    <s v="IR12-21"/>
    <n v="0.56000000000000005"/>
    <n v="0.48"/>
    <n v="8.8939948243971195E-2"/>
    <n v="9.1751459484080495"/>
    <n v="1.3492654668492097"/>
    <n v="0.81603700578229388"/>
    <n v="0.12000360078894634"/>
    <x v="0"/>
    <s v="Fixed Single Family Units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76.391028052689322"/>
    <n v="359.92720075903856"/>
  </r>
  <r>
    <n v="188"/>
    <s v="City of Melbourne Beach"/>
    <x v="0"/>
    <x v="0"/>
    <s v="IR12-21"/>
    <n v="0.56000000000000005"/>
    <n v="0.48"/>
    <n v="9.7263170649625502E-2"/>
    <n v="10.706886355925617"/>
    <n v="2.0609861560358769"/>
    <n v="1.0413857147625403"/>
    <n v="0.20045804820103319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10.98313217690648"/>
    <n v="393.61008680642419"/>
  </r>
  <r>
    <n v="189"/>
    <s v="City of Melbourne Beach"/>
    <x v="0"/>
    <x v="0"/>
    <s v="IR12-21"/>
    <n v="0.56000000000000005"/>
    <n v="0.48"/>
    <n v="5.5035662461422E-3"/>
    <n v="10.706886355925617"/>
    <n v="2.0609861560358769"/>
    <n v="5.8926058349752689E-2"/>
    <n v="1.1342773842125413E-2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0.364722223376475"/>
    <n v="22.272142409304408"/>
  </r>
  <r>
    <n v="190"/>
    <s v="FDOT District 5"/>
    <x v="0"/>
    <x v="0"/>
    <s v="IR12-21"/>
    <n v="0.56000000000000005"/>
    <n v="0.48"/>
    <n v="3.8036711367088502E-3"/>
    <n v="10.707969367902248"/>
    <n v="2.0611870865090793"/>
    <n v="4.0729594017452291E-2"/>
    <n v="7.8400778283115938E-3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1.539507112340861"/>
    <n v="15.39291096828771"/>
  </r>
  <r>
    <n v="191"/>
    <s v="FDOT District 5"/>
    <x v="0"/>
    <x v="0"/>
    <s v="IR12-21"/>
    <n v="0.56000000000000005"/>
    <n v="0.48"/>
    <n v="7.3203952424455302E-4"/>
    <n v="10.707969367902248"/>
    <n v="2.0611870865090793"/>
    <n v="7.8386568017044089E-3"/>
    <n v="1.5088704141871228E-3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20.344973588508246"/>
    <n v="2.9624588501397113"/>
  </r>
  <r>
    <n v="192"/>
    <s v="FDOT District 5"/>
    <x v="0"/>
    <x v="0"/>
    <s v="IR12-21"/>
    <n v="0.56000000000000005"/>
    <n v="0.48"/>
    <n v="1.3515321206496801E-2"/>
    <n v="10.707969367902248"/>
    <n v="2.0611870865090793"/>
    <n v="0.14472164547652738"/>
    <n v="2.7857605540853515E-2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37.257784083096283"/>
    <n v="54.69456442531046"/>
  </r>
  <r>
    <n v="193"/>
    <s v="FDOT District 5"/>
    <x v="0"/>
    <x v="0"/>
    <s v="IR12-21"/>
    <n v="0.56000000000000005"/>
    <n v="0.48"/>
    <n v="4.5285562524141902E-4"/>
    <n v="10.707969367902248"/>
    <n v="2.0611870865090793"/>
    <n v="4.8491641631673351E-3"/>
    <n v="9.3342016680060796E-4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3.031946377017917"/>
    <n v="1.8326416954282054"/>
  </r>
  <r>
    <n v="194"/>
    <s v="FDOT District 5"/>
    <x v="0"/>
    <x v="0"/>
    <s v="IR12-21"/>
    <n v="0.56000000000000005"/>
    <n v="0.48"/>
    <n v="3.1660849990386097E-2"/>
    <n v="10.584105052373939"/>
    <n v="2.0056483529217859"/>
    <n v="0.33510176234569888"/>
    <n v="6.3500531635321614E-2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47.738295330859749"/>
    <n v="128.12691412223697"/>
  </r>
  <r>
    <n v="195"/>
    <s v="FDOT District 5"/>
    <x v="0"/>
    <x v="0"/>
    <s v="IR12-21"/>
    <n v="0.56000000000000005"/>
    <n v="0.48"/>
    <n v="0.112432853646147"/>
    <n v="10.706886355925617"/>
    <n v="2.0609861560358769"/>
    <n v="1.2038057866617131"/>
    <n v="0.23172255484831683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22.57151049048925"/>
    <n v="454.99961586666996"/>
  </r>
  <r>
    <n v="196"/>
    <s v="FDOT District 5"/>
    <x v="0"/>
    <x v="0"/>
    <s v="IR12-21"/>
    <n v="0.56000000000000005"/>
    <n v="0.48"/>
    <n v="5.3045134602352801E-4"/>
    <n v="10.706886355925617"/>
    <n v="2.0609861560358769"/>
    <n v="5.6794822792216905E-3"/>
    <n v="1.0932528806050878E-3"/>
    <x v="2"/>
    <s v="Residential, High Density"/>
    <x v="0"/>
    <s v="Oak Street Pedway"/>
    <n v="13.141517715799999"/>
    <s v="Town of Melbourne Beach"/>
    <s v="N/A"/>
    <s v="Basin 9  - Oak Street Pedway"/>
    <s v="Not provided."/>
    <x v="0"/>
    <s v="Completed"/>
    <s v="2007"/>
    <n v="127"/>
    <n v="21"/>
    <s v="A"/>
    <n v="13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able 5 and TA"/>
    <s v="yes"/>
    <n v="14.582812462301014"/>
    <n v="2.1466604364260387"/>
  </r>
  <r>
    <n v="197"/>
    <s v="City of Melbourne Beach"/>
    <x v="0"/>
    <x v="0"/>
    <s v="IR12-21"/>
    <n v="0.56000000000000005"/>
    <n v="0.48"/>
    <n v="0.194889372673444"/>
    <n v="9.2064256117013805"/>
    <n v="1.3537952615478908"/>
    <n v="1.79423451202921"/>
    <n v="0.26384030925134949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0.18566600203167"/>
    <n v="788.68930946103501"/>
  </r>
  <r>
    <n v="198"/>
    <s v="City of Melbourne Beach"/>
    <x v="0"/>
    <x v="0"/>
    <s v="IR12-21"/>
    <n v="0.56000000000000005"/>
    <n v="0.48"/>
    <n v="0.120589561759221"/>
    <n v="9.2064256117013805"/>
    <n v="1.3537952615478908"/>
    <n v="1.1101988298839376"/>
    <n v="0.1632535773017701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32589219355468"/>
    <n v="488.00864247970583"/>
  </r>
  <r>
    <n v="199"/>
    <s v="City of Melbourne Beach"/>
    <x v="0"/>
    <x v="0"/>
    <s v="IR12-21"/>
    <n v="0.56000000000000005"/>
    <n v="0.48"/>
    <n v="0.275858082590063"/>
    <n v="9.2064256117013805"/>
    <n v="1.3537952615478908"/>
    <n v="2.5396669167519907"/>
    <n v="0.3734553650701140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0.66876723294672"/>
    <n v="1116.3580532005471"/>
  </r>
  <r>
    <n v="200"/>
    <s v="City of Melbourne Beach"/>
    <x v="0"/>
    <x v="0"/>
    <s v="IR12-21"/>
    <n v="0.56000000000000005"/>
    <n v="0.48"/>
    <n v="7.6528146870975602E-3"/>
    <n v="9.2064256117013805"/>
    <n v="1.3537952615478908"/>
    <n v="7.0455069136899459E-2"/>
    <n v="1.036034426089678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7.430296373037482"/>
    <n v="30.969842265917826"/>
  </r>
  <r>
    <n v="201"/>
    <s v="City of Melbourne Beach"/>
    <x v="0"/>
    <x v="0"/>
    <s v="IR12-21"/>
    <n v="0.56000000000000005"/>
    <n v="0.48"/>
    <n v="1.87736219811005E-2"/>
    <n v="9.2064256117013805"/>
    <n v="1.3537952615478908"/>
    <n v="0.17283795423120366"/>
    <n v="2.541564048010518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3.662770603497528"/>
    <n v="75.974152685926356"/>
  </r>
  <r>
    <n v="202"/>
    <s v="City of Melbourne Beach"/>
    <x v="0"/>
    <x v="0"/>
    <s v="IR12-21"/>
    <n v="0.56000000000000005"/>
    <n v="0.48"/>
    <n v="0.14181716810285699"/>
    <n v="9.1996039415881707"/>
    <n v="1.3528078089469631"/>
    <n v="1.3046617786639154"/>
    <n v="0.1918513724522891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96562616263498"/>
    <n v="573.91371754362603"/>
  </r>
  <r>
    <n v="203"/>
    <s v="City of Melbourne Beach"/>
    <x v="0"/>
    <x v="0"/>
    <s v="IR12-21"/>
    <n v="0.56000000000000005"/>
    <n v="0.48"/>
    <n v="9.8737940038977706E-2"/>
    <n v="9.1996039415881707"/>
    <n v="1.3528078089469631"/>
    <n v="0.90834994236687572"/>
    <n v="0.1335734563240660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8.347898282745859"/>
    <n v="399.57826678128322"/>
  </r>
  <r>
    <n v="204"/>
    <s v="City of Melbourne Beach"/>
    <x v="0"/>
    <x v="0"/>
    <s v="IR12-21"/>
    <n v="0.56000000000000005"/>
    <n v="0.48"/>
    <n v="0.26071436922765301"/>
    <n v="9.1996039415881707"/>
    <n v="1.3528078089469631"/>
    <n v="2.3984689387753901"/>
    <n v="0.3526964345958508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83812634534789"/>
    <n v="1055.0736195208924"/>
  </r>
  <r>
    <n v="205"/>
    <s v="City of Melbourne Beach"/>
    <x v="0"/>
    <x v="0"/>
    <s v="IR12-21"/>
    <n v="0.56000000000000005"/>
    <n v="0.48"/>
    <n v="0.116493976275412"/>
    <n v="9.1996039415881707"/>
    <n v="1.3528078089469631"/>
    <n v="1.0716984433145591"/>
    <n v="0.157593960800659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0331912064872"/>
    <n v="471.43439606106608"/>
  </r>
  <r>
    <n v="206"/>
    <s v="City of Melbourne Beach"/>
    <x v="0"/>
    <x v="0"/>
    <s v="IR12-21"/>
    <n v="0.56000000000000005"/>
    <n v="0.48"/>
    <n v="0.18783959697771299"/>
    <n v="9.200859719057723"/>
    <n v="1.3529883286721831"/>
    <n v="1.7282857814762762"/>
    <n v="0.25414478237333238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27010138734965"/>
    <n v="760.15987941028641"/>
  </r>
  <r>
    <n v="207"/>
    <s v="City of Melbourne Beach"/>
    <x v="0"/>
    <x v="0"/>
    <s v="IR12-21"/>
    <n v="0.56000000000000005"/>
    <n v="0.48"/>
    <n v="1.6695424836666299E-2"/>
    <n v="9.200859719057723"/>
    <n v="1.3529883286721831"/>
    <n v="0.15361226187223881"/>
    <n v="2.258871494623319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623687209987928"/>
    <n v="67.56398722495932"/>
  </r>
  <r>
    <n v="208"/>
    <s v="City of Melbourne Beach"/>
    <x v="0"/>
    <x v="0"/>
    <s v="IR12-21"/>
    <n v="0.56000000000000005"/>
    <n v="0.48"/>
    <n v="0.14596141050942499"/>
    <n v="9.200859719057723"/>
    <n v="1.3529883286721831"/>
    <n v="1.342970462493017"/>
    <n v="0.1974840848557813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312835220989257"/>
    <n v="590.68487154263107"/>
  </r>
  <r>
    <n v="209"/>
    <s v="City of Melbourne Beach"/>
    <x v="0"/>
    <x v="0"/>
    <s v="IR12-21"/>
    <n v="0.56000000000000005"/>
    <n v="0.48"/>
    <n v="0.14388348315718699"/>
    <n v="9.200859719057723"/>
    <n v="1.3529883286721831"/>
    <n v="1.3238517444186821"/>
    <n v="0.1946726734003746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581949803577331"/>
    <n v="582.2757978919451"/>
  </r>
  <r>
    <n v="210"/>
    <s v="City of Melbourne Beach"/>
    <x v="0"/>
    <x v="0"/>
    <s v="IR12-21"/>
    <n v="0.56000000000000005"/>
    <n v="0.48"/>
    <n v="4.5471229466464997E-3"/>
    <n v="9.200859719057723"/>
    <n v="1.3529883286721831"/>
    <n v="4.183744035740284E-2"/>
    <n v="6.15220427585018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110711465904316"/>
    <n v="18.401553700078814"/>
  </r>
  <r>
    <n v="211"/>
    <s v="City of Melbourne Beach"/>
    <x v="0"/>
    <x v="0"/>
    <s v="IR12-21"/>
    <n v="0.56000000000000005"/>
    <n v="0.48"/>
    <n v="2.93865165496618E-2"/>
    <n v="9.200859719057723"/>
    <n v="1.3529883286721831"/>
    <n v="0.2703812164052064"/>
    <n v="3.975961391202436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283056982383236"/>
    <n v="118.92301323096291"/>
  </r>
  <r>
    <n v="212"/>
    <s v="City of Melbourne Beach"/>
    <x v="0"/>
    <x v="0"/>
    <s v="IR12-21"/>
    <n v="0.56000000000000005"/>
    <n v="0.48"/>
    <n v="5.7697489570218898E-2"/>
    <n v="9.200859719057723"/>
    <n v="1.3529883286721831"/>
    <n v="0.53086650767738019"/>
    <n v="7.806402998219118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788368833625157"/>
    <n v="233.49345622359721"/>
  </r>
  <r>
    <n v="213"/>
    <s v="City of Melbourne Beach"/>
    <x v="0"/>
    <x v="0"/>
    <s v="IR12-21"/>
    <n v="0.56000000000000005"/>
    <n v="0.48"/>
    <n v="3.1752408982313199E-2"/>
    <n v="9.200859719057723"/>
    <n v="1.3529883286721831"/>
    <n v="0.29214946078841214"/>
    <n v="4.296063876029555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663946586055573"/>
    <n v="128.49744021674564"/>
  </r>
  <r>
    <n v="214"/>
    <s v="City of Melbourne Beach"/>
    <x v="0"/>
    <x v="0"/>
    <s v="IR12-21"/>
    <n v="0.56000000000000005"/>
    <n v="0.48"/>
    <n v="2.4803191402124902E-2"/>
    <n v="10.707969367902248"/>
    <n v="2.0611870865090793"/>
    <n v="0.26559181376016983"/>
    <n v="5.1124017822272876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178294818782845"/>
    <n v="100.37495442170581"/>
  </r>
  <r>
    <n v="215"/>
    <s v="City of Melbourne Beach"/>
    <x v="0"/>
    <x v="0"/>
    <s v="IR12-21"/>
    <n v="0.56000000000000005"/>
    <n v="0.48"/>
    <n v="3.4654272267654898E-2"/>
    <n v="10.707969367902248"/>
    <n v="2.0611870865090793"/>
    <n v="0.37107688590899301"/>
    <n v="7.1428938490459989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724399144712358"/>
    <n v="140.24086428995733"/>
  </r>
  <r>
    <n v="216"/>
    <s v="City of Melbourne Beach"/>
    <x v="0"/>
    <x v="0"/>
    <s v="IR12-21"/>
    <n v="0.56000000000000005"/>
    <n v="0.48"/>
    <n v="2.5190872078390301E-2"/>
    <n v="10.707969367902248"/>
    <n v="2.0611870865090793"/>
    <n v="0.26974308656614737"/>
    <n v="5.1923100225880217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038206222104343"/>
    <n v="101.9438424562907"/>
  </r>
  <r>
    <n v="217"/>
    <s v="City of Melbourne Beach"/>
    <x v="0"/>
    <x v="0"/>
    <s v="IR12-21"/>
    <n v="0.56000000000000005"/>
    <n v="0.48"/>
    <n v="2.2350016479437799E-2"/>
    <n v="10.707969367902248"/>
    <n v="2.0611870865090793"/>
    <n v="0.23932329183393039"/>
    <n v="4.6067565350682307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077112130344986"/>
    <n v="90.447307730558691"/>
  </r>
  <r>
    <n v="218"/>
    <s v="City of Melbourne Beach"/>
    <x v="0"/>
    <x v="0"/>
    <s v="IR12-21"/>
    <n v="0.56000000000000005"/>
    <n v="0.48"/>
    <n v="1.09197376691167E-2"/>
    <n v="10.707969367902248"/>
    <n v="2.0611870865090793"/>
    <n v="0.11692821646642991"/>
    <n v="2.2507622271650096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961109545537198"/>
    <n v="44.190610517188006"/>
  </r>
  <r>
    <n v="219"/>
    <s v="City of Melbourne Beach"/>
    <x v="0"/>
    <x v="0"/>
    <s v="IR12-21"/>
    <n v="0.56000000000000005"/>
    <n v="0.48"/>
    <n v="3.2027018551722998E-2"/>
    <n v="10.707969367902248"/>
    <n v="2.0611870865090793"/>
    <n v="0.34294433359708687"/>
    <n v="6.6013677058198161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801355764466166"/>
    <n v="129.60874571636401"/>
  </r>
  <r>
    <n v="220"/>
    <s v="City of Melbourne Beach"/>
    <x v="0"/>
    <x v="0"/>
    <s v="IR12-21"/>
    <n v="0.56000000000000005"/>
    <n v="0.48"/>
    <n v="3.1085748045054502E-2"/>
    <n v="10.707969367902248"/>
    <n v="2.0611870865090793"/>
    <n v="0.33286523784477079"/>
    <n v="6.4073542444941192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637467594582866"/>
    <n v="125.79955912123702"/>
  </r>
  <r>
    <n v="221"/>
    <s v="City of Melbourne Beach"/>
    <x v="0"/>
    <x v="0"/>
    <s v="IR12-21"/>
    <n v="0.56000000000000005"/>
    <n v="0.48"/>
    <n v="2.54497950271531E-2"/>
    <n v="10.707969367902248"/>
    <n v="2.0611870865090793"/>
    <n v="0.27251562557014636"/>
    <n v="5.2456788864270951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490068213347733"/>
    <n v="102.99166645439794"/>
  </r>
  <r>
    <n v="222"/>
    <s v="City of Melbourne Beach"/>
    <x v="0"/>
    <x v="0"/>
    <s v="IR12-21"/>
    <n v="0.56000000000000005"/>
    <n v="0.48"/>
    <n v="2.4287496376538001E-2"/>
    <n v="10.707969367902248"/>
    <n v="2.0611870865090793"/>
    <n v="0.26006976722300573"/>
    <n v="5.0061073894956183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731487493330313"/>
    <n v="98.28801069540944"/>
  </r>
  <r>
    <n v="223"/>
    <s v="City of Melbourne Beach"/>
    <x v="0"/>
    <x v="0"/>
    <s v="IR12-21"/>
    <n v="0.56000000000000005"/>
    <n v="0.48"/>
    <n v="9.8005435391310992E-3"/>
    <n v="10.707969367902248"/>
    <n v="2.0611870865090793"/>
    <n v="0.1049439200058081"/>
    <n v="2.0200753783627012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781368411844866"/>
    <n v="39.661392564343522"/>
  </r>
  <r>
    <n v="224"/>
    <s v="City of Melbourne Beach"/>
    <x v="0"/>
    <x v="0"/>
    <s v="IR12-21"/>
    <n v="0.56000000000000005"/>
    <n v="0.48"/>
    <n v="0.27540807724109301"/>
    <n v="10.707969367902248"/>
    <n v="2.0611870865090793"/>
    <n v="2.9490612547704802"/>
    <n v="0.56766757232963594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7.34817236790502"/>
    <n v="1114.5369461639523"/>
  </r>
  <r>
    <n v="225"/>
    <s v="City of Melbourne Beach"/>
    <x v="0"/>
    <x v="0"/>
    <s v="IR12-21"/>
    <n v="0.56000000000000005"/>
    <n v="0.48"/>
    <n v="8.8961716233303297E-3"/>
    <n v="9.1560573693021023"/>
    <n v="1.3465012888880712"/>
    <n v="8.145385775036991E-2"/>
    <n v="1.197870655698377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671579268884784"/>
    <n v="36.001529268647005"/>
  </r>
  <r>
    <n v="226"/>
    <s v="City of Melbourne Beach"/>
    <x v="0"/>
    <x v="0"/>
    <s v="IR12-21"/>
    <n v="0.56000000000000005"/>
    <n v="0.48"/>
    <n v="0.13824017245367801"/>
    <n v="9.1560573693021023"/>
    <n v="1.3465012888880712"/>
    <n v="1.2657349497280921"/>
    <n v="0.1861405703849866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072708431962781"/>
    <n v="559.43812972785133"/>
  </r>
  <r>
    <n v="227"/>
    <s v="City of Melbourne Beach"/>
    <x v="0"/>
    <x v="0"/>
    <s v="IR12-21"/>
    <n v="0.56000000000000005"/>
    <n v="0.48"/>
    <n v="0.100874556217543"/>
    <n v="9.1560573693021023"/>
    <n v="1.3465012888880712"/>
    <n v="0.92361322383071376"/>
    <n v="0.1358277199629338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831466473961427"/>
    <n v="408.22484568571474"/>
  </r>
  <r>
    <n v="228"/>
    <s v="City of Melbourne Beach"/>
    <x v="0"/>
    <x v="0"/>
    <s v="IR12-21"/>
    <n v="0.56000000000000005"/>
    <n v="0.48"/>
    <n v="1.1099134925231E-2"/>
    <n v="9.1560573693021023"/>
    <n v="1.3465012888880712"/>
    <n v="0.10162431612503964"/>
    <n v="1.494499948236614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973685928307702"/>
    <n v="44.916605455255244"/>
  </r>
  <r>
    <n v="229"/>
    <s v="City of Melbourne Beach"/>
    <x v="0"/>
    <x v="0"/>
    <s v="IR12-21"/>
    <n v="0.56000000000000005"/>
    <n v="0.48"/>
    <n v="0.15908496633650501"/>
    <n v="9.1560573693021023"/>
    <n v="1.3465012888880712"/>
    <n v="1.4565910783705336"/>
    <n v="0.2142081122148194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06129332946739"/>
    <n v="643.79401772617302"/>
  </r>
  <r>
    <n v="230"/>
    <s v="City of Melbourne Beach"/>
    <x v="0"/>
    <x v="0"/>
    <s v="IR12-21"/>
    <n v="0.56000000000000005"/>
    <n v="0.48"/>
    <n v="0.14750333952061501"/>
    <n v="9.1560573693021023"/>
    <n v="1.3465012888880712"/>
    <n v="1.350549038814397"/>
    <n v="0.1986134367798028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623564926478224"/>
    <n v="596.92483686444996"/>
  </r>
  <r>
    <n v="231"/>
    <s v="City of Melbourne Beach"/>
    <x v="0"/>
    <x v="0"/>
    <s v="IR12-21"/>
    <n v="0.56000000000000005"/>
    <n v="0.48"/>
    <n v="5.2065112660050698E-2"/>
    <n v="9.1560573693021023"/>
    <n v="1.3465012888880712"/>
    <n v="0.47671115845460138"/>
    <n v="7.010574130286090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144117276912951"/>
    <n v="210.70003555130555"/>
  </r>
  <r>
    <n v="232"/>
    <s v="City of Melbourne Beach"/>
    <x v="0"/>
    <x v="0"/>
    <s v="IR12-21"/>
    <n v="0.56000000000000005"/>
    <n v="0.48"/>
    <n v="0.127714175105306"/>
    <n v="9.1574572287756837"/>
    <n v="1.3467034245124938"/>
    <n v="1.1695370960352078"/>
    <n v="0.17199311697310388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6236923122853"/>
    <n v="516.84092975642659"/>
  </r>
  <r>
    <n v="233"/>
    <s v="City of Melbourne Beach"/>
    <x v="0"/>
    <x v="0"/>
    <s v="IR12-21"/>
    <n v="0.56000000000000005"/>
    <n v="0.48"/>
    <n v="0.15715145065901401"/>
    <n v="9.1574572287756837"/>
    <n v="1.3467034245124938"/>
    <n v="1.4391076878499731"/>
    <n v="0.2116363967696003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87996340459733"/>
    <n v="635.96935738890818"/>
  </r>
  <r>
    <n v="234"/>
    <s v="City of Melbourne Beach"/>
    <x v="0"/>
    <x v="0"/>
    <s v="IR12-21"/>
    <n v="0.56000000000000005"/>
    <n v="0.48"/>
    <n v="5.2570338825925099E-3"/>
    <n v="9.1574572287756837"/>
    <n v="1.3467034245124938"/>
    <n v="4.8141062930065481E-2"/>
    <n v="7.0796655324655445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937786339467976"/>
    <n v="21.27446133054389"/>
  </r>
  <r>
    <n v="235"/>
    <s v="City of Melbourne Beach"/>
    <x v="0"/>
    <x v="0"/>
    <s v="IR12-21"/>
    <n v="0.56000000000000005"/>
    <n v="0.48"/>
    <n v="2.4415342662841299E-2"/>
    <n v="9.1574572287756837"/>
    <n v="1.3467034245124938"/>
    <n v="0.22358245616087141"/>
    <n v="3.288022557469436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66549470788766"/>
    <n v="98.805386260216224"/>
  </r>
  <r>
    <n v="236"/>
    <s v="City of Melbourne Beach"/>
    <x v="0"/>
    <x v="0"/>
    <s v="IR12-21"/>
    <n v="0.56000000000000005"/>
    <n v="0.48"/>
    <n v="0.22170492180673801"/>
    <n v="9.1574572287756837"/>
    <n v="1.3467034245124938"/>
    <n v="2.0302533388542607"/>
    <n v="0.2985707774284087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82449269353603"/>
    <n v="897.20798669128817"/>
  </r>
  <r>
    <n v="237"/>
    <s v="City of Melbourne Beach"/>
    <x v="0"/>
    <x v="0"/>
    <s v="IR12-21"/>
    <n v="0.56000000000000005"/>
    <n v="0.48"/>
    <n v="6.00161262503121E-2"/>
    <n v="9.1675109093256317"/>
    <n v="1.3481598497167311"/>
    <n v="0.55019849213520056"/>
    <n v="8.091133174620111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108589736721427"/>
    <n v="242.8766459636449"/>
  </r>
  <r>
    <n v="238"/>
    <s v="City of Melbourne Beach"/>
    <x v="0"/>
    <x v="0"/>
    <s v="IR12-21"/>
    <n v="0.56000000000000005"/>
    <n v="0.48"/>
    <n v="0.154674361510965"/>
    <n v="9.1675109093256317"/>
    <n v="1.3481598497167311"/>
    <n v="1.4179788965447482"/>
    <n v="0.2085257639696539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81476176122784"/>
    <n v="625.94493326126894"/>
  </r>
  <r>
    <n v="239"/>
    <s v="City of Melbourne Beach"/>
    <x v="0"/>
    <x v="0"/>
    <s v="IR12-21"/>
    <n v="0.56000000000000005"/>
    <n v="0.48"/>
    <n v="2.8298154844472699E-2"/>
    <n v="9.1675109093256317"/>
    <n v="1.3481598497167311"/>
    <n v="0.25942364325048944"/>
    <n v="3.815043618238510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281291715250035"/>
    <n v="114.51856967442393"/>
  </r>
  <r>
    <n v="240"/>
    <s v="City of Melbourne Beach"/>
    <x v="0"/>
    <x v="0"/>
    <s v="IR12-21"/>
    <n v="0.56000000000000005"/>
    <n v="0.48"/>
    <n v="0.140174100232627"/>
    <n v="9.1675109093256317"/>
    <n v="1.3481598497167311"/>
    <n v="1.2850475930875125"/>
    <n v="0.1889770939037964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550601363931918"/>
    <n v="567.26445778054881"/>
  </r>
  <r>
    <n v="241"/>
    <s v="City of Melbourne Beach"/>
    <x v="0"/>
    <x v="0"/>
    <s v="IR12-21"/>
    <n v="0.56000000000000005"/>
    <n v="0.48"/>
    <n v="0.142340574480325"/>
    <n v="9.1675109093256317"/>
    <n v="1.3481598497167311"/>
    <n v="1.304908769388057"/>
    <n v="0.1918978474999881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177077908498887"/>
    <n v="576.03186800380763"/>
  </r>
  <r>
    <n v="242"/>
    <s v="City of Melbourne Beach"/>
    <x v="0"/>
    <x v="0"/>
    <s v="IR12-21"/>
    <n v="0.56000000000000005"/>
    <n v="0.48"/>
    <n v="3.3388780077290701E-2"/>
    <n v="9.1675109093256317"/>
    <n v="1.3481598497167311"/>
    <n v="0.30609200560763683"/>
    <n v="4.501341273122521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491218609957329"/>
    <n v="135.11959909188508"/>
  </r>
  <r>
    <n v="243"/>
    <s v="City of Melbourne Beach"/>
    <x v="0"/>
    <x v="0"/>
    <s v="IR12-21"/>
    <n v="0.56000000000000005"/>
    <n v="0.48"/>
    <n v="5.88713562489072E-2"/>
    <n v="9.1675109093256317"/>
    <n v="1.3481598497167311"/>
    <n v="0.53970380065865242"/>
    <n v="7.936799879314686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894084854968199"/>
    <n v="238.24392613128842"/>
  </r>
  <r>
    <n v="244"/>
    <s v="City of Melbourne Beach"/>
    <x v="0"/>
    <x v="0"/>
    <s v="IR12-21"/>
    <n v="0.56000000000000005"/>
    <n v="0.48"/>
    <n v="5.7589023148351702E-2"/>
    <n v="9.2785535200493534"/>
    <n v="1.372549948970351"/>
    <n v="0.53434283344934241"/>
    <n v="7.904381078352248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746771018055725"/>
    <n v="233.0545081876493"/>
  </r>
  <r>
    <n v="245"/>
    <s v="City of Melbourne Beach"/>
    <x v="0"/>
    <x v="0"/>
    <s v="IR12-21"/>
    <n v="0.56000000000000005"/>
    <n v="0.48"/>
    <n v="1.4817303127939999E-2"/>
    <n v="9.2785535200493534"/>
    <n v="1.372549948970351"/>
    <n v="0.13748314009538598"/>
    <n v="2.033748865213226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036012884172877"/>
    <n v="59.963498325951704"/>
  </r>
  <r>
    <n v="246"/>
    <s v="City of Melbourne Beach"/>
    <x v="0"/>
    <x v="0"/>
    <s v="IR12-21"/>
    <n v="0.56000000000000005"/>
    <n v="0.48"/>
    <n v="4.16758746074286E-3"/>
    <n v="9.2785535200493534"/>
    <n v="1.372549948970351"/>
    <n v="3.8669183303989212E-2"/>
    <n v="5.7202219565720873E-3"/>
    <x v="4"/>
    <s v="Retail Sales and Service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6.191316390124868"/>
    <n v="16.865628081420969"/>
  </r>
  <r>
    <n v="247"/>
    <s v="City of Melbourne Beach"/>
    <x v="0"/>
    <x v="0"/>
    <s v="IR12-21"/>
    <n v="0.56000000000000005"/>
    <n v="0.48"/>
    <n v="8.6164456068334293E-3"/>
    <n v="9.2785535200493534"/>
    <n v="1.372549948970351"/>
    <n v="7.9948151715598104E-2"/>
    <n v="1.1826501977965028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29823634994667"/>
    <n v="34.86951824227414"/>
  </r>
  <r>
    <n v="248"/>
    <s v="City of Melbourne Beach"/>
    <x v="0"/>
    <x v="0"/>
    <s v="IR12-21"/>
    <n v="0.56000000000000005"/>
    <n v="0.48"/>
    <n v="0.26308050898448798"/>
    <n v="9.2785535200493534"/>
    <n v="1.372549948970351"/>
    <n v="2.4410065826943965"/>
    <n v="0.3610911391817529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9123807826067"/>
    <n v="1064.6490473921347"/>
  </r>
  <r>
    <n v="249"/>
    <s v="City of Melbourne Beach"/>
    <x v="0"/>
    <x v="0"/>
    <s v="IR12-21"/>
    <n v="0.56000000000000005"/>
    <n v="0.48"/>
    <n v="0.18975031769068901"/>
    <n v="9.2785535200493534"/>
    <n v="1.372549948970351"/>
    <n v="1.7606084781394256"/>
    <n v="0.2604417888634630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19825067093586"/>
    <n v="767.89229179900587"/>
  </r>
  <r>
    <n v="250"/>
    <s v="City of Melbourne Beach"/>
    <x v="0"/>
    <x v="0"/>
    <s v="IR12-21"/>
    <n v="0.56000000000000005"/>
    <n v="0.48"/>
    <n v="6.3054761812066804E-2"/>
    <n v="9.1974220051432276"/>
    <n v="1.3524897862732987"/>
    <n v="0.57994125381936812"/>
    <n v="8.5280921326715997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0.19483406826271"/>
    <n v="255.17356780206487"/>
  </r>
  <r>
    <n v="251"/>
    <s v="City of Melbourne Beach"/>
    <x v="0"/>
    <x v="0"/>
    <s v="IR12-21"/>
    <n v="0.56000000000000005"/>
    <n v="0.48"/>
    <n v="8.1253713146960102E-2"/>
    <n v="9.1974220051432276"/>
    <n v="1.3524897862732987"/>
    <n v="0.74732468929744644"/>
    <n v="0.10989481712804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477339743995572"/>
    <n v="328.82211089262302"/>
  </r>
  <r>
    <n v="252"/>
    <s v="City of Melbourne Beach"/>
    <x v="0"/>
    <x v="0"/>
    <s v="IR12-21"/>
    <n v="0.56000000000000005"/>
    <n v="0.48"/>
    <n v="8.63666441785301E-2"/>
    <n v="9.1974220051432276"/>
    <n v="1.3524897862732987"/>
    <n v="0.79435047367798794"/>
    <n v="0.1168100041261622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587228544526511"/>
    <n v="349.51340867502012"/>
  </r>
  <r>
    <n v="253"/>
    <s v="City of Melbourne Beach"/>
    <x v="0"/>
    <x v="0"/>
    <s v="IR12-21"/>
    <n v="0.56000000000000005"/>
    <n v="0.48"/>
    <n v="0.25675794722516998"/>
    <n v="9.1974220051432276"/>
    <n v="1.3524897862732987"/>
    <n v="2.3615111938041817"/>
    <n v="0.3472625011665410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94071902506442"/>
    <n v="1039.0625477304179"/>
  </r>
  <r>
    <n v="254"/>
    <s v="City of Melbourne Beach"/>
    <x v="0"/>
    <x v="0"/>
    <s v="IR12-21"/>
    <n v="0.56000000000000005"/>
    <n v="0.48"/>
    <n v="5.8449948951869397E-2"/>
    <n v="9.1974220051432276"/>
    <n v="1.3524897862732987"/>
    <n v="0.53758884668942197"/>
    <n v="7.905295896559906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16687440929708"/>
    <n v="236.53855130482469"/>
  </r>
  <r>
    <n v="255"/>
    <s v="City of Melbourne Beach"/>
    <x v="0"/>
    <x v="0"/>
    <s v="IR12-21"/>
    <n v="0.56000000000000005"/>
    <n v="0.48"/>
    <n v="7.1880438422357806E-2"/>
    <n v="9.1974220051432276"/>
    <n v="1.3524897862732987"/>
    <n v="0.66111472608513644"/>
    <n v="9.721755879908572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57723368950947"/>
    <n v="290.88981387444625"/>
  </r>
  <r>
    <n v="256"/>
    <s v="City of Melbourne Beach"/>
    <x v="0"/>
    <x v="0"/>
    <s v="IR12-21"/>
    <n v="0.56000000000000005"/>
    <n v="0.48"/>
    <n v="0.181391343398699"/>
    <n v="9.2193788791312681"/>
    <n v="1.3556703146449935"/>
    <n v="1.6723155201872126"/>
    <n v="0.2459068595791923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4868783271022"/>
    <n v="734.06472300078849"/>
  </r>
  <r>
    <n v="257"/>
    <s v="City of Melbourne Beach"/>
    <x v="0"/>
    <x v="0"/>
    <s v="IR12-21"/>
    <n v="0.56000000000000005"/>
    <n v="0.48"/>
    <n v="0.120791012754826"/>
    <n v="9.2193788791312681"/>
    <n v="1.3556703146449935"/>
    <n v="1.1136181117807185"/>
    <n v="0.1637527902676223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722088942061674"/>
    <n v="488.82388573506887"/>
  </r>
  <r>
    <n v="258"/>
    <s v="City of Melbourne Beach"/>
    <x v="0"/>
    <x v="0"/>
    <s v="IR12-21"/>
    <n v="0.56000000000000005"/>
    <n v="0.48"/>
    <n v="0.191213651270708"/>
    <n v="9.2193788791312681"/>
    <n v="1.3556703146449935"/>
    <n v="1.762871097926737"/>
    <n v="0.2592226707825787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68619003074629"/>
    <n v="773.81419269541743"/>
  </r>
  <r>
    <n v="259"/>
    <s v="City of Melbourne Beach"/>
    <x v="0"/>
    <x v="0"/>
    <s v="IR12-21"/>
    <n v="0.56000000000000005"/>
    <n v="0.48"/>
    <n v="9.1488554561628299E-2"/>
    <n v="9.2193788791312681"/>
    <n v="1.3556703146449935"/>
    <n v="0.84346764760772452"/>
    <n v="0.1240283175489782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385496837420163"/>
    <n v="370.24104460381835"/>
  </r>
  <r>
    <n v="260"/>
    <s v="City of Melbourne Beach"/>
    <x v="0"/>
    <x v="0"/>
    <s v="IR12-21"/>
    <n v="0.56000000000000005"/>
    <n v="0.48"/>
    <n v="5.9151598320614004E-3"/>
    <n v="9.2193788791312681"/>
    <n v="1.3556703146449935"/>
    <n v="5.4534099622392536E-2"/>
    <n v="8.019006590706106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6.154459666189783"/>
    <n v="23.93780255590017"/>
  </r>
  <r>
    <n v="261"/>
    <s v="City of Melbourne Beach"/>
    <x v="0"/>
    <x v="0"/>
    <s v="IR12-21"/>
    <n v="0.56000000000000005"/>
    <n v="0.48"/>
    <n v="1.8049183188042901E-2"/>
    <n v="9.2193788791312681"/>
    <n v="1.3556703146449935"/>
    <n v="0.16640225826941388"/>
    <n v="2.446874185161924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140021066725581"/>
    <n v="73.042452903605451"/>
  </r>
  <r>
    <n v="262"/>
    <s v="City of Melbourne Beach"/>
    <x v="0"/>
    <x v="0"/>
    <s v="IR12-21"/>
    <n v="0.56000000000000005"/>
    <n v="0.48"/>
    <n v="8.9145486389344206E-3"/>
    <n v="9.2193788791312681"/>
    <n v="1.3556703146449935"/>
    <n v="8.2186601438780385E-2"/>
    <n v="1.208518895826232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9.606185301386311"/>
    <n v="36.075898412268941"/>
  </r>
  <r>
    <n v="263"/>
    <s v="City of Melbourne Beach"/>
    <x v="0"/>
    <x v="0"/>
    <s v="IR12-21"/>
    <n v="0.56000000000000005"/>
    <n v="0.48"/>
    <n v="4.2125171052446703E-2"/>
    <n v="9.1751459490916503"/>
    <n v="1.3492654669497379"/>
    <n v="0.38650459253664921"/>
    <n v="5.683803859041708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088570689348998"/>
    <n v="170.47451901829231"/>
  </r>
  <r>
    <n v="264"/>
    <s v="City of Melbourne Beach"/>
    <x v="0"/>
    <x v="0"/>
    <s v="IR12-21"/>
    <n v="0.56000000000000005"/>
    <n v="0.48"/>
    <n v="0.111549141424269"/>
    <n v="9.1751459490916503"/>
    <n v="1.3492654669497379"/>
    <n v="1.0234796530635333"/>
    <n v="0.1505094043916586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078024475100506"/>
    <n v="451.42335938601053"/>
  </r>
  <r>
    <n v="265"/>
    <s v="City of Melbourne Beach"/>
    <x v="0"/>
    <x v="0"/>
    <s v="IR12-21"/>
    <n v="0.56000000000000005"/>
    <n v="0.48"/>
    <n v="0.252512580536355"/>
    <n v="9.1751459490916503"/>
    <n v="1.3492654669497379"/>
    <n v="2.3168397804028169"/>
    <n v="0.3407065048880683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04059188819753"/>
    <n v="1021.8821582803446"/>
  </r>
  <r>
    <n v="266"/>
    <s v="City of Melbourne Beach"/>
    <x v="0"/>
    <x v="0"/>
    <s v="IR12-21"/>
    <n v="0.56000000000000005"/>
    <n v="0.48"/>
    <n v="9.2656155951050104E-2"/>
    <n v="9.1751459490916503"/>
    <n v="1.3492654669497379"/>
    <n v="0.85013375393268154"/>
    <n v="0.1250177515250613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234407818303438"/>
    <n v="374.96615978540319"/>
  </r>
  <r>
    <n v="267"/>
    <s v="City of Melbourne Beach"/>
    <x v="0"/>
    <x v="0"/>
    <s v="IR12-21"/>
    <n v="0.56000000000000005"/>
    <n v="0.48"/>
    <n v="0.118920404772833"/>
    <n v="9.1751459490916503"/>
    <n v="1.3492654669497379"/>
    <n v="1.0911120701157981"/>
    <n v="0.1604551954756683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178289024944462"/>
    <n v="481.25380380934621"/>
  </r>
  <r>
    <n v="268"/>
    <s v="City of Melbourne Beach"/>
    <x v="0"/>
    <x v="0"/>
    <s v="IR12-21"/>
    <n v="0.56000000000000005"/>
    <n v="0.48"/>
    <n v="1.3089269039643901E-3"/>
    <n v="10.707969367902248"/>
    <n v="2.0611870865090793"/>
    <n v="1.4015949192473816E-2"/>
    <n v="2.6979432316357106E-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.67386003846751"/>
    <n v="5.2970392477604502"/>
  </r>
  <r>
    <n v="269"/>
    <s v="City of Melbourne Beach"/>
    <x v="0"/>
    <x v="0"/>
    <s v="IR12-21"/>
    <n v="0.56000000000000005"/>
    <n v="0.48"/>
    <n v="0.21559243985832"/>
    <n v="9.1974220048005968"/>
    <n v="1.3524897862229144"/>
    <n v="1.9828946504215617"/>
    <n v="0.2915865728952557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0.31116110883301"/>
    <n v="872.47164986152745"/>
  </r>
  <r>
    <n v="270"/>
    <s v="City of Melbourne Beach"/>
    <x v="0"/>
    <x v="0"/>
    <s v="IR12-21"/>
    <n v="0.56000000000000005"/>
    <n v="0.48"/>
    <n v="9.3316673099713102E-2"/>
    <n v="9.1974220048005968"/>
    <n v="1.3524897862229144"/>
    <n v="0.85827282258208515"/>
    <n v="0.1262098472516645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866003518036"/>
    <n v="377.63917785057515"/>
  </r>
  <r>
    <n v="271"/>
    <s v="City of Melbourne Beach"/>
    <x v="0"/>
    <x v="0"/>
    <s v="IR12-21"/>
    <n v="0.56000000000000005"/>
    <n v="0.48"/>
    <n v="1.2911769170833899E-2"/>
    <n v="9.1974220048005968"/>
    <n v="1.3524897862229144"/>
    <n v="0.11875498989273366"/>
    <n v="1.746303592562075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9.184012226210125"/>
    <n v="52.25207599353557"/>
  </r>
  <r>
    <n v="272"/>
    <s v="City of Melbourne Beach"/>
    <x v="0"/>
    <x v="0"/>
    <s v="IR12-21"/>
    <n v="0.56000000000000005"/>
    <n v="0.48"/>
    <n v="0.15782734769307599"/>
    <n v="9.1974220048005968"/>
    <n v="1.3524897862229144"/>
    <n v="1.4516047206316118"/>
    <n v="0.2134598757415379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12506493875827"/>
    <n v="638.7046156420821"/>
  </r>
  <r>
    <n v="273"/>
    <s v="City of Melbourne Beach"/>
    <x v="0"/>
    <x v="0"/>
    <s v="IR12-21"/>
    <n v="0.56000000000000005"/>
    <n v="0.48"/>
    <n v="0.138115223938025"/>
    <n v="9.1974220048005968"/>
    <n v="1.3524897862229144"/>
    <n v="1.2703039998455532"/>
    <n v="0.1867994296980693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805726991644903"/>
    <n v="558.93248102480879"/>
  </r>
  <r>
    <n v="274"/>
    <s v="City of Melbourne Beach"/>
    <x v="0"/>
    <x v="0"/>
    <s v="IR12-21"/>
    <n v="0.56000000000000005"/>
    <n v="0.48"/>
    <n v="0.12083549240200001"/>
    <n v="9.219378881191961"/>
    <n v="1.3556703149480096"/>
    <n v="1.1140281867494306"/>
    <n v="0.1638130900415171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0.12826643834396"/>
    <n v="489.00388848089869"/>
  </r>
  <r>
    <n v="275"/>
    <s v="City of Melbourne Beach"/>
    <x v="0"/>
    <x v="0"/>
    <s v="IR12-21"/>
    <n v="0.56000000000000005"/>
    <n v="0.48"/>
    <n v="0.299157335186994"/>
    <n v="9.219378881191961"/>
    <n v="1.3556703149480096"/>
    <n v="2.758044818176637"/>
    <n v="0.4055587188119594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64277711236423"/>
    <n v="1210.6467832095557"/>
  </r>
  <r>
    <n v="276"/>
    <s v="City of Melbourne Beach"/>
    <x v="0"/>
    <x v="0"/>
    <s v="IR12-21"/>
    <n v="0.56000000000000005"/>
    <n v="0.48"/>
    <n v="0.116990101289694"/>
    <n v="9.219378881191961"/>
    <n v="1.3556703149480096"/>
    <n v="1.0785760691387134"/>
    <n v="0.1586000074611990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01154903656709"/>
    <n v="473.44214276142441"/>
  </r>
  <r>
    <n v="277"/>
    <s v="City of Melbourne Beach"/>
    <x v="0"/>
    <x v="0"/>
    <s v="IR12-21"/>
    <n v="0.56000000000000005"/>
    <n v="0.48"/>
    <n v="1.7237397883828501E-2"/>
    <n v="9.219378881191961"/>
    <n v="1.3556703149480096"/>
    <n v="0.15891810201687148"/>
    <n v="2.336822861805393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5.127758894874653"/>
    <n v="69.757274331635614"/>
  </r>
  <r>
    <n v="278"/>
    <s v="City of Melbourne Beach"/>
    <x v="0"/>
    <x v="0"/>
    <s v="IR12-21"/>
    <n v="0.56000000000000005"/>
    <n v="0.48"/>
    <n v="4.5777326566429202E-2"/>
    <n v="9.219378881191961"/>
    <n v="1.3556703149480096"/>
    <n v="0.42203851778396512"/>
    <n v="6.205896272378896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654800592861221"/>
    <n v="185.25426801565612"/>
  </r>
  <r>
    <n v="279"/>
    <s v="City of Melbourne Beach"/>
    <x v="0"/>
    <x v="0"/>
    <s v="IR12-21"/>
    <n v="0.56000000000000005"/>
    <n v="0.48"/>
    <n v="1.7765800131846799E-2"/>
    <n v="9.219378881191961"/>
    <n v="1.3556703149480096"/>
    <n v="0.16378964254302575"/>
    <n v="2.408456786004414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526250038406964"/>
    <n v="71.895642362639165"/>
  </r>
  <r>
    <n v="280"/>
    <s v="City of Melbourne Beach"/>
    <x v="0"/>
    <x v="0"/>
    <s v="IR12-21"/>
    <n v="0.56000000000000005"/>
    <n v="0.48"/>
    <n v="0.21024960297276199"/>
    <n v="9.22801352586219"/>
    <n v="1.3569202309735258"/>
    <n v="1.940186180039803"/>
    <n v="0.2852919398278923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5.13799246570102"/>
    <n v="850.84995609737052"/>
  </r>
  <r>
    <n v="281"/>
    <s v="City of Melbourne Beach"/>
    <x v="0"/>
    <x v="0"/>
    <s v="IR12-21"/>
    <n v="0.56000000000000005"/>
    <n v="0.48"/>
    <n v="0.12815032683060401"/>
    <n v="9.22801352586219"/>
    <n v="1.3569202309735258"/>
    <n v="1.1825729493364741"/>
    <n v="0.1738897710823160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271220898228194"/>
    <n v="518.60597316708845"/>
  </r>
  <r>
    <n v="282"/>
    <s v="City of Melbourne Beach"/>
    <x v="0"/>
    <x v="0"/>
    <s v="IR12-21"/>
    <n v="0.56000000000000005"/>
    <n v="0.48"/>
    <n v="0.209773477558101"/>
    <n v="9.22801352586219"/>
    <n v="1.3569202309735258"/>
    <n v="1.9357924882733046"/>
    <n v="0.2846458756202581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89695533763353"/>
    <n v="848.92314490518493"/>
  </r>
  <r>
    <n v="283"/>
    <s v="City of Melbourne Beach"/>
    <x v="0"/>
    <x v="0"/>
    <s v="IR12-21"/>
    <n v="0.56000000000000005"/>
    <n v="0.48"/>
    <n v="1.3347293849818901E-2"/>
    <n v="9.22801352586219"/>
    <n v="1.3569202309735258"/>
    <n v="0.12316900817978604"/>
    <n v="1.811121305356778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602363512279616"/>
    <n v="54.014581837799682"/>
  </r>
  <r>
    <n v="284"/>
    <s v="City of Melbourne Beach"/>
    <x v="0"/>
    <x v="0"/>
    <s v="IR12-21"/>
    <n v="0.56000000000000005"/>
    <n v="0.48"/>
    <n v="2.40785535571604E-2"/>
    <n v="9.22801352586219"/>
    <n v="1.3569202309735258"/>
    <n v="0.22219721790867333"/>
    <n v="3.267267645429049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895012079792735"/>
    <n v="97.442449104897008"/>
  </r>
  <r>
    <n v="285"/>
    <s v="City of Melbourne Beach"/>
    <x v="0"/>
    <x v="0"/>
    <s v="IR12-21"/>
    <n v="0.56000000000000005"/>
    <n v="0.48"/>
    <n v="3.13565005338571E-2"/>
    <n v="9.2391250583354161"/>
    <n v="1.3585304905197719"/>
    <n v="0.28970662982406697"/>
    <n v="4.259876205124437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244435196816056"/>
    <n v="126.89525556942844"/>
  </r>
  <r>
    <n v="286"/>
    <s v="City of Melbourne Beach"/>
    <x v="0"/>
    <x v="0"/>
    <s v="IR12-21"/>
    <n v="0.56000000000000005"/>
    <n v="0.48"/>
    <n v="2.6057331024272899E-2"/>
    <n v="9.2391250583354161"/>
    <n v="1.3585304905197719"/>
    <n v="0.24074694001970059"/>
    <n v="3.539967869804153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32514003887929"/>
    <n v="105.45027740618141"/>
  </r>
  <r>
    <n v="287"/>
    <s v="City of Melbourne Beach"/>
    <x v="0"/>
    <x v="0"/>
    <s v="IR12-21"/>
    <n v="0.56000000000000005"/>
    <n v="0.48"/>
    <n v="7.0273504117863095E-2"/>
    <n v="9.2391250583354161"/>
    <n v="1.3585304905197719"/>
    <n v="0.649265692832386"/>
    <n v="9.546869801978376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706787687253112"/>
    <n v="284.38678146392715"/>
  </r>
  <r>
    <n v="288"/>
    <s v="City of Melbourne Beach"/>
    <x v="0"/>
    <x v="0"/>
    <s v="IR12-21"/>
    <n v="0.56000000000000005"/>
    <n v="0.48"/>
    <n v="0.25775246688027897"/>
    <n v="9.2391250583354161"/>
    <n v="1.3585304905197719"/>
    <n v="2.3814072756013549"/>
    <n v="0.3501645852635466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85914916926922"/>
    <n v="1043.0872259838989"/>
  </r>
  <r>
    <n v="289"/>
    <s v="City of Melbourne Beach"/>
    <x v="0"/>
    <x v="0"/>
    <s v="IR12-21"/>
    <n v="0.56000000000000005"/>
    <n v="0.48"/>
    <n v="0.14091809599256899"/>
    <n v="9.2391250583354161"/>
    <n v="1.3585304905197719"/>
    <n v="1.3019599118578598"/>
    <n v="0.1914415300718970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07270351166395"/>
    <n v="570.2753017999089"/>
  </r>
  <r>
    <n v="290"/>
    <s v="City of Melbourne Beach"/>
    <x v="0"/>
    <x v="0"/>
    <s v="IR12-21"/>
    <n v="0.56000000000000005"/>
    <n v="0.48"/>
    <n v="4.9865671027576601E-2"/>
    <n v="9.1893706184172164"/>
    <n v="1.3513265174537388"/>
    <n v="0.45823413220847103"/>
    <n v="6.7384803570188889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08667217705448"/>
    <n v="201.79921105523414"/>
  </r>
  <r>
    <n v="291"/>
    <s v="City of Melbourne Beach"/>
    <x v="0"/>
    <x v="0"/>
    <s v="IR12-21"/>
    <n v="0.56000000000000005"/>
    <n v="0.48"/>
    <n v="7.5608730601727498E-5"/>
    <n v="9.1893706184172164"/>
    <n v="1.3513265174537388"/>
    <n v="6.9479664748733731E-4"/>
    <n v="1.0217208261313035E-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593426554981292"/>
    <n v="0.30597767702511236"/>
  </r>
  <r>
    <n v="292"/>
    <s v="City of Melbourne Beach"/>
    <x v="0"/>
    <x v="0"/>
    <s v="IR12-21"/>
    <n v="0.56000000000000005"/>
    <n v="0.48"/>
    <n v="3.5801532561699302E-2"/>
    <n v="9.1893706184172164"/>
    <n v="1.3513265174537388"/>
    <n v="0.32899355141678682"/>
    <n v="4.837956031610774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136828015831966"/>
    <n v="144.88366197907536"/>
  </r>
  <r>
    <n v="293"/>
    <s v="City of Melbourne Beach"/>
    <x v="0"/>
    <x v="0"/>
    <s v="IR12-21"/>
    <n v="0.56000000000000005"/>
    <n v="0.48"/>
    <n v="0.32774231064120402"/>
    <n v="9.1893706184172164"/>
    <n v="1.3513265174537388"/>
    <n v="3.0117455598184484"/>
    <n v="0.4428868752610196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9.72335145214709"/>
    <n v="1326.3260747105719"/>
  </r>
  <r>
    <n v="294"/>
    <s v="City of Melbourne Beach"/>
    <x v="0"/>
    <x v="0"/>
    <s v="IR12-21"/>
    <n v="0.56000000000000005"/>
    <n v="0.48"/>
    <n v="0.20427833077587201"/>
    <n v="9.1893706184172164"/>
    <n v="1.3513265174537388"/>
    <n v="1.8771892908111116"/>
    <n v="0.2760467253186220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43617958800886"/>
    <n v="826.68507485749024"/>
  </r>
  <r>
    <n v="295"/>
    <s v="City of Melbourne Beach"/>
    <x v="0"/>
    <x v="0"/>
    <s v="IR12-21"/>
    <n v="0.56000000000000005"/>
    <n v="0.48"/>
    <n v="0.115923770140831"/>
    <n v="8.3516877744383322"/>
    <n v="1.1938105768738012"/>
    <n v="0.9681591338519776"/>
    <n v="0.1383910229052113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559054290057659"/>
    <n v="469.12685370324357"/>
  </r>
  <r>
    <n v="296"/>
    <s v="City of Melbourne Beach"/>
    <x v="0"/>
    <x v="0"/>
    <s v="IR12-21"/>
    <n v="0.56000000000000005"/>
    <n v="0.48"/>
    <n v="0.197819251637914"/>
    <n v="8.3516877744383322"/>
    <n v="1.1938105768738012"/>
    <n v="1.6521246254529063"/>
    <n v="0.2361587149146017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68886436333021"/>
    <n v="800.54610896525526"/>
  </r>
  <r>
    <n v="297"/>
    <s v="City of Melbourne Beach"/>
    <x v="0"/>
    <x v="0"/>
    <s v="IR12-21"/>
    <n v="0.56000000000000005"/>
    <n v="0.48"/>
    <n v="4.4673602745834499E-4"/>
    <n v="8.3516877744383322"/>
    <n v="1.1938105768738012"/>
    <n v="3.7309998189250068E-3"/>
    <n v="5.333181946503571E-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770408795147219"/>
    <n v="1.8078765618372656"/>
  </r>
  <r>
    <n v="298"/>
    <s v="City of Melbourne Beach"/>
    <x v="0"/>
    <x v="0"/>
    <s v="IR12-21"/>
    <n v="0.56000000000000005"/>
    <n v="0.48"/>
    <n v="0.21076697166557501"/>
    <n v="9.1974220030874445"/>
    <n v="1.3524897859709932"/>
    <n v="1.9385127827210675"/>
    <n v="0.2850601763977279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0.33536022390746"/>
    <n v="852.94367291463141"/>
  </r>
  <r>
    <n v="299"/>
    <s v="City of Melbourne Beach"/>
    <x v="0"/>
    <x v="0"/>
    <s v="IR12-21"/>
    <n v="0.56000000000000005"/>
    <n v="0.48"/>
    <n v="0.109348145825545"/>
    <n v="9.1974220030874445"/>
    <n v="1.3524897859709932"/>
    <n v="1.0057210424126821"/>
    <n v="0.1478922503439163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957743216358125"/>
    <n v="442.51624621163785"/>
  </r>
  <r>
    <n v="300"/>
    <s v="City of Melbourne Beach"/>
    <x v="0"/>
    <x v="0"/>
    <s v="IR12-21"/>
    <n v="0.56000000000000005"/>
    <n v="0.48"/>
    <n v="7.6236142771692605E-2"/>
    <n v="9.1974220030874445"/>
    <n v="1.3524897859709932"/>
    <n v="0.70117597695888145"/>
    <n v="0.1031086044205406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0.713112834691032"/>
    <n v="308.5167239946274"/>
  </r>
  <r>
    <n v="301"/>
    <s v="City of Melbourne Beach"/>
    <x v="0"/>
    <x v="0"/>
    <s v="IR12-21"/>
    <n v="0.56000000000000005"/>
    <n v="0.48"/>
    <n v="0.15378477349769901"/>
    <n v="9.1974220030874445"/>
    <n v="1.3524897859709932"/>
    <n v="1.4144234595075558"/>
    <n v="0.2079923353935005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85701993502059"/>
    <n v="622.34489829649158"/>
  </r>
  <r>
    <n v="302"/>
    <s v="City of Melbourne Beach"/>
    <x v="0"/>
    <x v="0"/>
    <s v="IR12-21"/>
    <n v="0.56000000000000005"/>
    <n v="0.48"/>
    <n v="6.7627420068496494E-2"/>
    <n v="9.1974220030874445"/>
    <n v="1.3524897859709932"/>
    <n v="0.62199792135002707"/>
    <n v="9.14653948942112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397064568937552"/>
    <n v="273.67845923453774"/>
  </r>
  <r>
    <n v="303"/>
    <s v="City of Melbourne Beach"/>
    <x v="0"/>
    <x v="0"/>
    <s v="IR12-21"/>
    <n v="0.56000000000000005"/>
    <n v="0.48"/>
    <n v="0.29586636547367001"/>
    <n v="9.206425609643583"/>
    <n v="1.3537952612452941"/>
    <n v="2.7238716841289636"/>
    <n v="0.40054248354012278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0.2445646557228"/>
    <n v="1197.3287012892654"/>
  </r>
  <r>
    <n v="304"/>
    <s v="City of Melbourne Beach"/>
    <x v="0"/>
    <x v="0"/>
    <s v="IR12-21"/>
    <n v="0.56000000000000005"/>
    <n v="0.48"/>
    <n v="0.224596342676225"/>
    <n v="9.206425609643583"/>
    <n v="1.3537952612452941"/>
    <n v="2.0677295210466839"/>
    <n v="0.3040574644080976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5010400239759"/>
    <n v="908.90915180683146"/>
  </r>
  <r>
    <n v="305"/>
    <s v="City of Melbourne Beach"/>
    <x v="0"/>
    <x v="0"/>
    <s v="IR12-21"/>
    <n v="0.56000000000000005"/>
    <n v="0.48"/>
    <n v="9.7300745725140303E-2"/>
    <n v="9.206425609643583"/>
    <n v="1.3537952612452941"/>
    <n v="0.89579207728135002"/>
    <n v="0.1317252884783282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267010147013565"/>
    <n v="393.76214774209348"/>
  </r>
  <r>
    <n v="306"/>
    <s v="City of Melbourne Beach"/>
    <x v="0"/>
    <x v="0"/>
    <s v="IR12-21"/>
    <n v="0.56000000000000005"/>
    <n v="0.48"/>
    <n v="0.200082970713023"/>
    <n v="9.1751459501170523"/>
    <n v="1.34926546710053"/>
    <n v="1.8357904584249818"/>
    <n v="0.2699650429379686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4177462865203"/>
    <n v="809.7070550428698"/>
  </r>
  <r>
    <n v="307"/>
    <s v="City of Melbourne Beach"/>
    <x v="0"/>
    <x v="0"/>
    <s v="IR12-21"/>
    <n v="0.56000000000000005"/>
    <n v="0.48"/>
    <n v="9.5660746047748005E-2"/>
    <n v="9.1751459501170523"/>
    <n v="1.34926546710053"/>
    <n v="0.87770130668517088"/>
    <n v="0.129071741199299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437574168901421"/>
    <n v="387.12530451490431"/>
  </r>
  <r>
    <n v="308"/>
    <s v="City of Melbourne Beach"/>
    <x v="0"/>
    <x v="0"/>
    <s v="IR12-21"/>
    <n v="0.56000000000000005"/>
    <n v="0.48"/>
    <n v="7.3187265656626393E-2"/>
    <n v="9.1751459501170523"/>
    <n v="1.34926546710053"/>
    <n v="0.67150384408953645"/>
    <n v="9.874905018199858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104931221812137"/>
    <n v="296.17835606041365"/>
  </r>
  <r>
    <n v="309"/>
    <s v="City of Melbourne Beach"/>
    <x v="0"/>
    <x v="0"/>
    <s v="IR12-21"/>
    <n v="0.56000000000000005"/>
    <n v="0.48"/>
    <n v="4.40281628038336E-2"/>
    <n v="9.1751459501170523"/>
    <n v="1.34926546710053"/>
    <n v="0.40396481964068809"/>
    <n v="5.940567965109272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430176131787746"/>
    <n v="178.17565340916667"/>
  </r>
  <r>
    <n v="310"/>
    <s v="City of Melbourne Beach"/>
    <x v="0"/>
    <x v="0"/>
    <s v="IR12-21"/>
    <n v="0.56000000000000005"/>
    <n v="0.48"/>
    <n v="0.11325328342198"/>
    <n v="9.1751459501170523"/>
    <n v="1.34926546710053"/>
    <n v="1.0391154047266384"/>
    <n v="0.1528087443570265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831993653435148"/>
    <n v="458.31977737412785"/>
  </r>
  <r>
    <n v="311"/>
    <s v="City of Melbourne Beach"/>
    <x v="0"/>
    <x v="0"/>
    <s v="IR12-21"/>
    <n v="0.56000000000000005"/>
    <n v="0.48"/>
    <n v="9.15510249786749E-2"/>
    <n v="9.1751459501170523"/>
    <n v="1.34926546710053"/>
    <n v="0.83999401606215407"/>
    <n v="0.1235266364813840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159741450730692"/>
    <n v="370.4938534122532"/>
  </r>
  <r>
    <n v="312"/>
    <s v="City of Melbourne Beach"/>
    <x v="0"/>
    <x v="0"/>
    <s v="IR12-21"/>
    <n v="0.56000000000000005"/>
    <n v="0.48"/>
    <n v="9.8089324976645104E-2"/>
    <n v="9.2242523251740405"/>
    <n v="1.3563741459304524"/>
    <n v="0.90480068399057068"/>
    <n v="0.133045824390091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75259480391044"/>
    <n v="396.95341475061718"/>
  </r>
  <r>
    <n v="313"/>
    <s v="City of Melbourne Beach"/>
    <x v="0"/>
    <x v="0"/>
    <s v="IR12-21"/>
    <n v="0.56000000000000005"/>
    <n v="0.48"/>
    <n v="7.8676419056105507E-2"/>
    <n v="9.2242523251740405"/>
    <n v="1.3563741459304524"/>
    <n v="0.72573114141464845"/>
    <n v="0.1067146607020914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482921056773961"/>
    <n v="318.39217174863433"/>
  </r>
  <r>
    <n v="314"/>
    <s v="City of Melbourne Beach"/>
    <x v="0"/>
    <x v="0"/>
    <s v="IR12-21"/>
    <n v="0.56000000000000005"/>
    <n v="0.48"/>
    <n v="0.113228914301006"/>
    <n v="9.2242523251740405"/>
    <n v="1.3563741459304524"/>
    <n v="1.0444520760179867"/>
    <n v="0.1535807719296593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11970864595159"/>
    <n v="458.22115904040487"/>
  </r>
  <r>
    <n v="315"/>
    <s v="City of Melbourne Beach"/>
    <x v="0"/>
    <x v="0"/>
    <s v="IR12-21"/>
    <n v="0.56000000000000005"/>
    <n v="0.48"/>
    <n v="4.5041121681928198E-2"/>
    <n v="9.2242523251740405"/>
    <n v="1.3563741459304524"/>
    <n v="0.41547067140297306"/>
    <n v="6.109261295307493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838528366274872"/>
    <n v="182.27495255061098"/>
  </r>
  <r>
    <n v="316"/>
    <s v="City of Melbourne Beach"/>
    <x v="0"/>
    <x v="0"/>
    <s v="IR12-21"/>
    <n v="0.56000000000000005"/>
    <n v="0.48"/>
    <n v="3.1093115726710599E-4"/>
    <n v="9.1675109106916963"/>
    <n v="1.3481598499176222"/>
    <n v="2.8504647767201899E-3"/>
    <n v="4.1918490231593417E-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.282892280592971"/>
    <n v="1.2582937507106542"/>
  </r>
  <r>
    <n v="317"/>
    <s v="City of Melbourne Beach"/>
    <x v="0"/>
    <x v="0"/>
    <s v="IR12-21"/>
    <n v="0.56000000000000005"/>
    <n v="0.48"/>
    <n v="3.2768016337537301E-2"/>
    <n v="9.1675109106916963"/>
    <n v="1.3481598499176222"/>
    <n v="0.30040114729609696"/>
    <n v="4.417652398771247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74033230299348"/>
    <n v="132.60745736487112"/>
  </r>
  <r>
    <n v="318"/>
    <s v="City of Melbourne Beach"/>
    <x v="0"/>
    <x v="0"/>
    <s v="IR12-21"/>
    <n v="0.56000000000000005"/>
    <n v="0.48"/>
    <n v="0.25037729621009103"/>
    <n v="9.1675109106916963"/>
    <n v="1.3481598499176222"/>
    <n v="2.2953365947954962"/>
    <n v="0.3375486180813763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22219283298395"/>
    <n v="1013.2409691909556"/>
  </r>
  <r>
    <n v="319"/>
    <s v="City of Melbourne Beach"/>
    <x v="0"/>
    <x v="0"/>
    <s v="IR12-21"/>
    <n v="0.56000000000000005"/>
    <n v="0.48"/>
    <n v="0.15793212159227801"/>
    <n v="9.1675109106916963"/>
    <n v="1.3481598499176222"/>
    <n v="1.4478444478458963"/>
    <n v="0.2129177453430171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92060947749368"/>
    <n v="639.12862056896859"/>
  </r>
  <r>
    <n v="320"/>
    <s v="City of Melbourne Beach"/>
    <x v="0"/>
    <x v="0"/>
    <s v="IR12-21"/>
    <n v="0.56000000000000005"/>
    <n v="0.48"/>
    <n v="7.9101984623787203E-2"/>
    <n v="9.1675109106916963"/>
    <n v="1.3481598499176222"/>
    <n v="0.72516830709593594"/>
    <n v="0.1066421197185910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705349365135802"/>
    <n v="320.11437449935943"/>
  </r>
  <r>
    <n v="321"/>
    <s v="City of Melbourne Beach"/>
    <x v="0"/>
    <x v="0"/>
    <s v="IR12-21"/>
    <n v="0.56000000000000005"/>
    <n v="0.48"/>
    <n v="9.7273103585857695E-2"/>
    <n v="9.1675109106916963"/>
    <n v="1.3481598499176222"/>
    <n v="0.89175223844019402"/>
    <n v="0.1311396927313312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032063979055224"/>
    <n v="393.65028397320879"/>
  </r>
  <r>
    <n v="322"/>
    <s v="City of Melbourne Beach"/>
    <x v="0"/>
    <x v="0"/>
    <s v="IR12-21"/>
    <n v="0.56000000000000005"/>
    <n v="0.48"/>
    <n v="8.4182310852780398E-2"/>
    <n v="9.2254524789723291"/>
    <n v="1.3565486267818967"/>
    <n v="0.77661990834240213"/>
    <n v="0.11419739818666601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6438960166756"/>
    <n v="340.67372532704758"/>
  </r>
  <r>
    <n v="323"/>
    <s v="City of Melbourne Beach"/>
    <x v="0"/>
    <x v="0"/>
    <s v="IR12-21"/>
    <n v="0.56000000000000005"/>
    <n v="0.48"/>
    <n v="0.17946060391403901"/>
    <n v="9.2254524789723291"/>
    <n v="1.3565486267818967"/>
    <n v="1.6556052732566424"/>
    <n v="0.2434470358010394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19013748733424"/>
    <n v="726.25129751731038"/>
  </r>
  <r>
    <n v="324"/>
    <s v="City of Melbourne Beach"/>
    <x v="0"/>
    <x v="0"/>
    <s v="IR12-21"/>
    <n v="0.56000000000000005"/>
    <n v="0.48"/>
    <n v="6.9728429010258094E-2"/>
    <n v="9.2254524789723291"/>
    <n v="1.3565486267818967"/>
    <n v="0.64327630826753157"/>
    <n v="9.459000462152458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158085585988232"/>
    <n v="282.18094076402531"/>
  </r>
  <r>
    <n v="325"/>
    <s v="City of Melbourne Beach"/>
    <x v="0"/>
    <x v="0"/>
    <s v="IR12-21"/>
    <n v="0.56000000000000005"/>
    <n v="0.48"/>
    <n v="0.115914940276114"/>
    <n v="9.1703297607685315"/>
    <n v="1.3485665045809865"/>
    <n v="1.0629782265317551"/>
    <n v="0.1563190058368728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3.01619463937701"/>
    <n v="469.0911205085028"/>
  </r>
  <r>
    <n v="326"/>
    <s v="City of Melbourne Beach"/>
    <x v="0"/>
    <x v="0"/>
    <s v="IR12-21"/>
    <n v="0.56000000000000005"/>
    <n v="0.48"/>
    <n v="0.15648561802386801"/>
    <n v="9.1703297607685315"/>
    <n v="1.3485665045809865"/>
    <n v="1.4350247200965334"/>
    <n v="0.2110312629156431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66049949267266"/>
    <n v="633.27482831312409"/>
  </r>
  <r>
    <n v="327"/>
    <s v="City of Melbourne Beach"/>
    <x v="0"/>
    <x v="0"/>
    <s v="IR12-21"/>
    <n v="0.56000000000000005"/>
    <n v="0.48"/>
    <n v="0.14623407059780599"/>
    <n v="9.1703297607685315"/>
    <n v="1.3485665045809865"/>
    <n v="1.3410146496413868"/>
    <n v="0.1972063694367324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342194180074443"/>
    <n v="591.7882877724262"/>
  </r>
  <r>
    <n v="328"/>
    <s v="City of Melbourne Beach"/>
    <x v="0"/>
    <x v="0"/>
    <s v="IR12-21"/>
    <n v="0.56000000000000005"/>
    <n v="0.48"/>
    <n v="0.149243777200887"/>
    <n v="9.1893706191018794"/>
    <n v="1.3513265175544205"/>
    <n v="1.3714563812936178"/>
    <n v="0.2016770737115424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45147077019664"/>
    <n v="603.96813826864445"/>
  </r>
  <r>
    <n v="329"/>
    <s v="City of Melbourne Beach"/>
    <x v="0"/>
    <x v="0"/>
    <s v="IR12-21"/>
    <n v="0.56000000000000005"/>
    <n v="0.48"/>
    <n v="0.29495871883427399"/>
    <n v="9.1893706191018794"/>
    <n v="1.3513265175544205"/>
    <n v="2.7104849847036094"/>
    <n v="0.3985855383446328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1.96299161185459"/>
    <n v="1193.6555856573589"/>
  </r>
  <r>
    <n v="330"/>
    <s v="City of Melbourne Beach"/>
    <x v="0"/>
    <x v="0"/>
    <s v="IR12-21"/>
    <n v="0.56000000000000005"/>
    <n v="0.48"/>
    <n v="9.5108708964903504E-2"/>
    <n v="9.1893706191018794"/>
    <n v="1.3513265175544205"/>
    <n v="0.87398917578279578"/>
    <n v="0.1285229204746399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31193726205353"/>
    <n v="384.89128970079219"/>
  </r>
  <r>
    <n v="331"/>
    <s v="City of Melbourne Beach"/>
    <x v="0"/>
    <x v="0"/>
    <s v="IR12-21"/>
    <n v="0.56000000000000005"/>
    <n v="0.48"/>
    <n v="2.1090771185350899E-2"/>
    <n v="9.1893706191018794"/>
    <n v="1.3513265175544205"/>
    <n v="0.19381091306486406"/>
    <n v="2.850051837843734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432217103075033"/>
    <n v="85.35132282480609"/>
  </r>
  <r>
    <n v="332"/>
    <s v="City of Melbourne Beach"/>
    <x v="0"/>
    <x v="0"/>
    <s v="IR12-21"/>
    <n v="0.56000000000000005"/>
    <n v="0.48"/>
    <n v="2.8491015663482E-2"/>
    <n v="9.1893706191018794"/>
    <n v="1.3513265175544205"/>
    <n v="0.26181450224637293"/>
    <n v="3.850066497812157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138654406191002"/>
    <n v="115.29904971846119"/>
  </r>
  <r>
    <n v="333"/>
    <s v="City of Melbourne Beach"/>
    <x v="0"/>
    <x v="0"/>
    <s v="IR12-21"/>
    <n v="0.56000000000000005"/>
    <n v="0.48"/>
    <n v="2.8870461888056E-2"/>
    <n v="9.1893706191018794"/>
    <n v="1.3513265175544205"/>
    <n v="0.26530137423400241"/>
    <n v="3.901342072337433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408953911788892"/>
    <n v="116.83461410933398"/>
  </r>
  <r>
    <n v="334"/>
    <s v="City of Melbourne Beach"/>
    <x v="0"/>
    <x v="0"/>
    <s v="IR12-21"/>
    <n v="0.56000000000000005"/>
    <n v="0.48"/>
    <n v="0.20203958044197401"/>
    <n v="9.1693836873159267"/>
    <n v="1.3484315205532074"/>
    <n v="1.8525784330967905"/>
    <n v="0.2724365386673030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68569910100689"/>
    <n v="817.62517369060299"/>
  </r>
  <r>
    <n v="335"/>
    <s v="City of Melbourne Beach"/>
    <x v="0"/>
    <x v="0"/>
    <s v="IR12-21"/>
    <n v="0.56000000000000005"/>
    <n v="0.48"/>
    <n v="0.14244592384287899"/>
    <n v="9.1693836873159267"/>
    <n v="1.3484315205532074"/>
    <n v="1.3061413304095415"/>
    <n v="0.192078573684059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916668729518094"/>
    <n v="576.45820174825622"/>
  </r>
  <r>
    <n v="336"/>
    <s v="City of Melbourne Beach"/>
    <x v="0"/>
    <x v="0"/>
    <s v="IR12-21"/>
    <n v="0.56000000000000005"/>
    <n v="0.48"/>
    <n v="0.21107867470236699"/>
    <n v="9.1693836873159267"/>
    <n v="1.3484315205532074"/>
    <n v="1.9354613565561489"/>
    <n v="0.2846251382852685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19942115838101"/>
    <n v="854.20509035095506"/>
  </r>
  <r>
    <n v="337"/>
    <s v="City of Melbourne Beach"/>
    <x v="0"/>
    <x v="0"/>
    <s v="IR12-21"/>
    <n v="0.56000000000000005"/>
    <n v="0.48"/>
    <n v="3.5302059621565199E-2"/>
    <n v="9.1693836873159267"/>
    <n v="1.3484315205532074"/>
    <n v="0.32369812962263417"/>
    <n v="4.760240993416714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117561679528933"/>
    <n v="142.86236670347898"/>
  </r>
  <r>
    <n v="338"/>
    <s v="City of Melbourne Beach"/>
    <x v="0"/>
    <x v="0"/>
    <s v="IR12-21"/>
    <n v="0.56000000000000005"/>
    <n v="0.48"/>
    <n v="5.9959057815983496E-3"/>
    <n v="9.1693836873159267"/>
    <n v="1.3484315205532074"/>
    <n v="5.497876066447116E-2"/>
    <n v="8.0850683501744302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230365332498881"/>
    <n v="24.264569820366557"/>
  </r>
  <r>
    <n v="339"/>
    <s v="City of Melbourne Beach"/>
    <x v="0"/>
    <x v="0"/>
    <s v="IR12-21"/>
    <n v="0.56000000000000005"/>
    <n v="0.48"/>
    <n v="1.4981646663266001E-2"/>
    <n v="9.1693836873159267"/>
    <n v="1.3484315205532074"/>
    <n v="0.13737246652328236"/>
    <n v="2.02017245905386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184157536816556"/>
    <n v="60.628573017365426"/>
  </r>
  <r>
    <n v="340"/>
    <s v="City of Melbourne Beach"/>
    <x v="0"/>
    <x v="0"/>
    <s v="IR12-21"/>
    <n v="0.56000000000000005"/>
    <n v="0.48"/>
    <n v="5.9196625682368404E-3"/>
    <n v="9.1693836873159267"/>
    <n v="1.3484315205532074"/>
    <n v="5.4279657387605589E-2"/>
    <n v="7.9822595980495077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807527532289345"/>
    <n v="23.956024482710145"/>
  </r>
  <r>
    <n v="341"/>
    <s v="City of Melbourne Beach"/>
    <x v="0"/>
    <x v="0"/>
    <s v="IR12-21"/>
    <n v="0.56000000000000005"/>
    <n v="0.48"/>
    <n v="8.0255381941532103E-2"/>
    <n v="9.1978612511261311"/>
    <n v="1.3525513911520393"/>
    <n v="0.73817786775434602"/>
    <n v="0.108549528492457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27124674560399"/>
    <n v="324.78200784225425"/>
  </r>
  <r>
    <n v="342"/>
    <s v="City of Melbourne Beach"/>
    <x v="0"/>
    <x v="0"/>
    <s v="IR12-21"/>
    <n v="0.56000000000000005"/>
    <n v="0.48"/>
    <n v="7.0019897787066798E-2"/>
    <n v="9.1978612511261311"/>
    <n v="1.3525513911520393"/>
    <n v="0.64403330466347408"/>
    <n v="9.470551016022078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507840819912303"/>
    <n v="283.36047305538295"/>
  </r>
  <r>
    <n v="343"/>
    <s v="City of Melbourne Beach"/>
    <x v="0"/>
    <x v="0"/>
    <s v="IR12-21"/>
    <n v="0.56000000000000005"/>
    <n v="0.48"/>
    <n v="2.83674584034945E-2"/>
    <n v="9.206425609643583"/>
    <n v="1.3537952612452941"/>
    <n v="0.26116289552643085"/>
    <n v="3.840373076022385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715282903193824"/>
    <n v="114.79903122734646"/>
  </r>
  <r>
    <n v="344"/>
    <s v="City of Melbourne Beach"/>
    <x v="0"/>
    <x v="0"/>
    <s v="IR12-21"/>
    <n v="0.56000000000000005"/>
    <n v="0.48"/>
    <n v="0.22582354084831699"/>
    <n v="9.206425609643583"/>
    <n v="1.3537952612452941"/>
    <n v="2.0790276297263395"/>
    <n v="0.3057188394780846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84623068571698"/>
    <n v="913.87544661112224"/>
  </r>
  <r>
    <n v="345"/>
    <s v="City of Melbourne Beach"/>
    <x v="0"/>
    <x v="0"/>
    <s v="IR12-21"/>
    <n v="0.56000000000000005"/>
    <n v="0.48"/>
    <n v="0.16551015459022"/>
    <n v="9.206425609643583"/>
    <n v="1.3537952612452941"/>
    <n v="1.52375692587547"/>
    <n v="0.2240668629722159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08859355185098"/>
    <n v="669.79583207584915"/>
  </r>
  <r>
    <n v="346"/>
    <s v="City of Melbourne Beach"/>
    <x v="0"/>
    <x v="0"/>
    <s v="IR12-21"/>
    <n v="0.56000000000000005"/>
    <n v="0.48"/>
    <n v="0.105148983840291"/>
    <n v="9.2195063973183693"/>
    <n v="1.3556894917936477"/>
    <n v="0.9694217291870888"/>
    <n v="0.14254937246506258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02409454632802"/>
    <n v="425.52284056291541"/>
  </r>
  <r>
    <n v="347"/>
    <s v="City of Melbourne Beach"/>
    <x v="0"/>
    <x v="0"/>
    <s v="IR12-21"/>
    <n v="0.56000000000000005"/>
    <n v="0.48"/>
    <n v="0.25625484085831501"/>
    <n v="9.2195063973183693"/>
    <n v="1.3556894917936477"/>
    <n v="2.3625431446370357"/>
    <n v="0.3474019949728711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81814263318495"/>
    <n v="1037.0265484985621"/>
  </r>
  <r>
    <n v="348"/>
    <s v="City of Melbourne Beach"/>
    <x v="0"/>
    <x v="0"/>
    <s v="IR12-21"/>
    <n v="0.56000000000000005"/>
    <n v="0.48"/>
    <n v="0.25635962892328001"/>
    <n v="9.2195063973183693"/>
    <n v="1.3556894917936477"/>
    <n v="2.3635092388723433"/>
    <n v="0.3475440550514096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3.15850679236198"/>
    <n v="1037.4506107522579"/>
  </r>
  <r>
    <n v="349"/>
    <s v="City of Melbourne Beach"/>
    <x v="0"/>
    <x v="0"/>
    <s v="IR12-21"/>
    <n v="0.56000000000000005"/>
    <n v="0.48"/>
    <n v="4.4826847523438601E-2"/>
    <n v="9.1751459504588535"/>
    <n v="1.349265467150794"/>
    <n v="0.41129286852651414"/>
    <n v="6.048331736460979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745645223081425"/>
    <n v="181.40781579617317"/>
  </r>
  <r>
    <n v="350"/>
    <s v="City of Melbourne Beach"/>
    <x v="0"/>
    <x v="0"/>
    <s v="IR12-21"/>
    <n v="0.56000000000000005"/>
    <n v="0.48"/>
    <n v="0.18099973493347399"/>
    <n v="9.1751459504588535"/>
    <n v="1.349265467150794"/>
    <n v="1.6606989850089897"/>
    <n v="0.2442166919091836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40641329194187"/>
    <n v="732.47993976822613"/>
  </r>
  <r>
    <n v="351"/>
    <s v="City of Melbourne Beach"/>
    <x v="0"/>
    <x v="0"/>
    <s v="IR12-21"/>
    <n v="0.56000000000000005"/>
    <n v="0.48"/>
    <n v="0.15837830474654299"/>
    <n v="9.1751459504588535"/>
    <n v="1.349265467150794"/>
    <n v="1.4531440614357822"/>
    <n v="0.2136943773403951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18640637737973"/>
    <n v="640.93425973237117"/>
  </r>
  <r>
    <n v="352"/>
    <s v="City of Melbourne Beach"/>
    <x v="0"/>
    <x v="0"/>
    <s v="IR12-21"/>
    <n v="0.56000000000000005"/>
    <n v="0.48"/>
    <n v="2.9996095750701599E-2"/>
    <n v="9.1751459504588535"/>
    <n v="1.349265467150794"/>
    <n v="0.2752185564566258"/>
    <n v="4.047269614577033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968889702865283"/>
    <n v="121.38989273565215"/>
  </r>
  <r>
    <n v="353"/>
    <s v="City of Melbourne Beach"/>
    <x v="0"/>
    <x v="0"/>
    <s v="IR12-21"/>
    <n v="0.56000000000000005"/>
    <n v="0.48"/>
    <n v="0.107042330299776"/>
    <n v="9.1751459504588535"/>
    <n v="1.349265467150794"/>
    <n v="0.98212900337766884"/>
    <n v="0.1444285197968368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722882738996901"/>
    <n v="433.18494184231088"/>
  </r>
  <r>
    <n v="354"/>
    <s v="City of Melbourne Beach"/>
    <x v="0"/>
    <x v="0"/>
    <s v="IR12-21"/>
    <n v="0.56000000000000005"/>
    <n v="0.48"/>
    <n v="9.6520140344939998E-2"/>
    <n v="9.1751459504588535"/>
    <n v="1.349265467150794"/>
    <n v="0.88558637482359648"/>
    <n v="0.1302312922519756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088562822018758"/>
    <n v="390.60314984586967"/>
  </r>
  <r>
    <n v="355"/>
    <s v="City of Melbourne Beach"/>
    <x v="0"/>
    <x v="0"/>
    <s v="IR12-21"/>
    <n v="0.56000000000000005"/>
    <n v="0.48"/>
    <n v="0.18952633632531499"/>
    <n v="9.1751459490916503"/>
    <n v="1.3492654669497379"/>
    <n v="1.7389317969813956"/>
    <n v="0.25572134068124919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80152948854266"/>
    <n v="766.98587137204538"/>
  </r>
  <r>
    <n v="356"/>
    <s v="City of Melbourne Beach"/>
    <x v="0"/>
    <x v="0"/>
    <s v="IR12-21"/>
    <n v="0.56000000000000005"/>
    <n v="0.48"/>
    <n v="3.12796358813705E-3"/>
    <n v="9.1751459490916503"/>
    <n v="1.3492654669497379"/>
    <n v="2.8699522444601836E-2"/>
    <n v="4.2204532513495149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675067047394702"/>
    <n v="12.658419535685779"/>
  </r>
  <r>
    <n v="357"/>
    <s v="City of Melbourne Beach"/>
    <x v="0"/>
    <x v="0"/>
    <s v="IR12-21"/>
    <n v="0.56000000000000005"/>
    <n v="0.48"/>
    <n v="8.8948086807082702E-2"/>
    <n v="9.1751459490916503"/>
    <n v="1.3492654669497379"/>
    <n v="0.81611167834745735"/>
    <n v="0.1200145818800442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942045254896314"/>
    <n v="359.96013635543545"/>
  </r>
  <r>
    <n v="358"/>
    <s v="City of Melbourne Beach"/>
    <x v="0"/>
    <x v="0"/>
    <s v="IR12-21"/>
    <n v="0.56000000000000005"/>
    <n v="0.48"/>
    <n v="2.5044699857789399E-2"/>
    <n v="9.1751459490916503"/>
    <n v="1.3492654669497379"/>
    <n v="0.22978877644641263"/>
    <n v="3.379194864823624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223223395998943"/>
    <n v="101.35230446657553"/>
  </r>
  <r>
    <n v="359"/>
    <s v="City of Melbourne Beach"/>
    <x v="0"/>
    <x v="0"/>
    <s v="IR12-21"/>
    <n v="0.56000000000000005"/>
    <n v="0.48"/>
    <n v="0.232541136146133"/>
    <n v="9.1751459490916503"/>
    <n v="1.3492654669497379"/>
    <n v="2.1335988633083622"/>
    <n v="0.3137597246472347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7283376727011"/>
    <n v="941.06059028517029"/>
  </r>
  <r>
    <n v="360"/>
    <s v="City of Melbourne Beach"/>
    <x v="0"/>
    <x v="0"/>
    <s v="IR12-21"/>
    <n v="0.56000000000000005"/>
    <n v="0.48"/>
    <n v="6.3364027578223597E-2"/>
    <n v="9.1751459490916503"/>
    <n v="1.3492654669497379"/>
    <n v="0.58137420095246983"/>
    <n v="8.549489425814793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093373074691414"/>
    <n v="256.42512195406493"/>
  </r>
  <r>
    <n v="361"/>
    <s v="City of Melbourne Beach"/>
    <x v="0"/>
    <x v="0"/>
    <s v="IR12-21"/>
    <n v="0.56000000000000005"/>
    <n v="0.48"/>
    <n v="1.52112035723536E-2"/>
    <n v="9.1751459490916503"/>
    <n v="1.3492654669497379"/>
    <n v="0.13956501283768857"/>
    <n v="2.052395169091920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48266358857272"/>
    <n v="61.55755686921303"/>
  </r>
  <r>
    <n v="362"/>
    <s v="City of Melbourne Beach"/>
    <x v="0"/>
    <x v="0"/>
    <s v="IR12-21"/>
    <n v="0.56000000000000005"/>
    <n v="0.48"/>
    <n v="8.6011227557725001E-2"/>
    <n v="9.1716839018393923"/>
    <n v="1.3487629999348345"/>
    <n v="0.78886779116863115"/>
    <n v="0.1160087613088348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103476668806493"/>
    <n v="348.07508864048737"/>
  </r>
  <r>
    <n v="363"/>
    <s v="City of Melbourne Beach"/>
    <x v="0"/>
    <x v="0"/>
    <s v="IR12-21"/>
    <n v="0.56000000000000005"/>
    <n v="0.48"/>
    <n v="0.11566779943347701"/>
    <n v="9.1716839018393923"/>
    <n v="1.3487629999348345"/>
    <n v="1.0608684940252087"/>
    <n v="0.156008448159757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405011758284815"/>
    <n v="468.09097700224117"/>
  </r>
  <r>
    <n v="364"/>
    <s v="City of Melbourne Beach"/>
    <x v="0"/>
    <x v="0"/>
    <s v="IR12-21"/>
    <n v="0.56000000000000005"/>
    <n v="0.48"/>
    <n v="0.15262708780612799"/>
    <n v="9.1716839018393923"/>
    <n v="1.3487629999348345"/>
    <n v="1.3998474042160916"/>
    <n v="0.2058577688207105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7013722346618"/>
    <n v="617.65991052043739"/>
  </r>
  <r>
    <n v="365"/>
    <s v="City of Melbourne Beach"/>
    <x v="0"/>
    <x v="0"/>
    <s v="IR12-21"/>
    <n v="0.56000000000000005"/>
    <n v="0.48"/>
    <n v="0.25632889165130701"/>
    <n v="9.1716839018393923"/>
    <n v="1.3487629999348345"/>
    <n v="2.3509675691346263"/>
    <n v="0.3457269248735880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01017125557644"/>
    <n v="1037.3262214257666"/>
  </r>
  <r>
    <n v="366"/>
    <s v="City of Melbourne Beach"/>
    <x v="0"/>
    <x v="0"/>
    <s v="IR12-21"/>
    <n v="0.56000000000000005"/>
    <n v="0.48"/>
    <n v="7.1284471962627704E-3"/>
    <n v="9.1716839018393923"/>
    <n v="1.3487629999348345"/>
    <n v="6.5379864395075399E-2"/>
    <n v="9.6145858253084346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0.230171316585995"/>
    <n v="28.847802317935283"/>
  </r>
  <r>
    <n v="367"/>
    <s v="City of Melbourne Beach"/>
    <x v="0"/>
    <x v="0"/>
    <s v="IR12-21"/>
    <n v="0.56000000000000005"/>
    <n v="0.48"/>
    <n v="0.32072002235677399"/>
    <n v="9.1703297607685315"/>
    <n v="1.3485665045809865"/>
    <n v="2.9411083658926733"/>
    <n v="0.4325122794988105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9.88840881377035"/>
    <n v="1297.9078822667843"/>
  </r>
  <r>
    <n v="368"/>
    <s v="City of Melbourne Beach"/>
    <x v="0"/>
    <x v="0"/>
    <s v="IR12-21"/>
    <n v="0.56000000000000005"/>
    <n v="0.48"/>
    <n v="2.1414942996647701E-4"/>
    <n v="9.1703297607685315"/>
    <n v="1.3485665045809865"/>
    <n v="1.9638208908732005E-3"/>
    <n v="2.8879474822790269E-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.343439373110133"/>
    <n v="0.86663199601313512"/>
  </r>
  <r>
    <n v="369"/>
    <s v="City of Melbourne Beach"/>
    <x v="0"/>
    <x v="0"/>
    <s v="IR12-21"/>
    <n v="0.56000000000000005"/>
    <n v="0.48"/>
    <n v="8.1759922301239199E-2"/>
    <n v="9.1703297607685315"/>
    <n v="1.3485665045809865"/>
    <n v="0.74976544871717654"/>
    <n v="0.1102586926325951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785401715958372"/>
    <n v="330.87066665969473"/>
  </r>
  <r>
    <n v="370"/>
    <s v="City of Melbourne Beach"/>
    <x v="0"/>
    <x v="0"/>
    <s v="IR12-21"/>
    <n v="0.56000000000000005"/>
    <n v="0.48"/>
    <n v="2.72949500710104E-4"/>
    <n v="9.1703297607685315"/>
    <n v="1.3485665045809865"/>
    <n v="2.5030369295487779E-3"/>
    <n v="3.6809055409975041E-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643618249155068"/>
    <n v="1.1045874399395559"/>
  </r>
  <r>
    <n v="371"/>
    <s v="City of Melbourne Beach"/>
    <x v="0"/>
    <x v="0"/>
    <s v="IR12-21"/>
    <n v="0.56000000000000005"/>
    <n v="0.48"/>
    <n v="1.0276313398298501E-2"/>
    <n v="9.1703297607685315"/>
    <n v="1.3485665045809865"/>
    <n v="9.4237182587401144E-2"/>
    <n v="1.385829203952216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260347987443069"/>
    <n v="41.586764874499266"/>
  </r>
  <r>
    <n v="372"/>
    <s v="City of Melbourne Beach"/>
    <x v="0"/>
    <x v="0"/>
    <s v="IR12-21"/>
    <n v="0.56000000000000005"/>
    <n v="0.48"/>
    <n v="0.19456895860669601"/>
    <n v="9.1703297607685315"/>
    <n v="1.3485665045809865"/>
    <n v="1.784261511632725"/>
    <n v="0.262389180408194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25488524943245"/>
    <n v="787.39263973718585"/>
  </r>
  <r>
    <n v="373"/>
    <s v="City of Melbourne Beach"/>
    <x v="0"/>
    <x v="0"/>
    <s v="IR12-21"/>
    <n v="0.56000000000000005"/>
    <n v="0.48"/>
    <n v="3.9018609627164101E-2"/>
    <n v="9.2391250583354161"/>
    <n v="1.3585304905197719"/>
    <n v="0.36049781394773933"/>
    <n v="5.3007970876190739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368515784293805"/>
    <n v="157.9027109628077"/>
  </r>
  <r>
    <n v="374"/>
    <s v="City of Melbourne Beach"/>
    <x v="0"/>
    <x v="0"/>
    <s v="IR12-21"/>
    <n v="0.56000000000000005"/>
    <n v="0.48"/>
    <n v="1.25760116802157E-2"/>
    <n v="9.2391250583354161"/>
    <n v="1.3585304905197719"/>
    <n v="0.11619134464859975"/>
    <n v="1.708489531670581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992257573650249"/>
    <n v="50.893313636258483"/>
  </r>
  <r>
    <n v="375"/>
    <s v="City of Melbourne Beach"/>
    <x v="0"/>
    <x v="0"/>
    <s v="IR12-21"/>
    <n v="0.56000000000000005"/>
    <n v="0.48"/>
    <n v="0.12539663835624201"/>
    <n v="9.2391250583354161"/>
    <n v="1.3585304905197719"/>
    <n v="1.1585552236681795"/>
    <n v="0.1703551566156359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0511428299499"/>
    <n v="507.46219127932773"/>
  </r>
  <r>
    <n v="376"/>
    <s v="City of Melbourne Beach"/>
    <x v="0"/>
    <x v="0"/>
    <s v="IR12-21"/>
    <n v="0.56000000000000005"/>
    <n v="0.48"/>
    <n v="0.123897276597169"/>
    <n v="9.2193788798181657"/>
    <n v="1.355670314745999"/>
    <n v="1.1422559351269292"/>
    <n v="0.1679638599606561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67506451326398"/>
    <n v="501.39448951512389"/>
  </r>
  <r>
    <n v="377"/>
    <s v="City of Melbourne Beach"/>
    <x v="0"/>
    <x v="0"/>
    <s v="IR12-21"/>
    <n v="0.56000000000000005"/>
    <n v="0.48"/>
    <n v="0.215268641025362"/>
    <n v="9.2193788798181657"/>
    <n v="1.355670314745999"/>
    <n v="1.9846431625563807"/>
    <n v="0.2918333063337959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64315335205146"/>
    <n v="871.16128247480663"/>
  </r>
  <r>
    <n v="378"/>
    <s v="City of Melbourne Beach"/>
    <x v="0"/>
    <x v="0"/>
    <s v="IR12-21"/>
    <n v="0.56000000000000005"/>
    <n v="0.48"/>
    <n v="0.11026852580412"/>
    <n v="9.2193788798181657"/>
    <n v="1.355670314745999"/>
    <n v="1.0166073179071884"/>
    <n v="0.1494877670834486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960180431063691"/>
    <n v="446.24089183898298"/>
  </r>
  <r>
    <n v="379"/>
    <s v="City of Melbourne Beach"/>
    <x v="0"/>
    <x v="0"/>
    <s v="IR12-21"/>
    <n v="0.56000000000000005"/>
    <n v="0.48"/>
    <n v="4.73934578522077E-2"/>
    <n v="9.2193788798181657"/>
    <n v="1.355670314745999"/>
    <n v="0.43693824436419609"/>
    <n v="6.424990392340365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436176648347264"/>
    <n v="191.79451928895054"/>
  </r>
  <r>
    <n v="380"/>
    <s v="City of Melbourne Beach"/>
    <x v="0"/>
    <x v="0"/>
    <s v="IR12-21"/>
    <n v="0.56000000000000005"/>
    <n v="0.48"/>
    <n v="8.00986207598995E-2"/>
    <n v="9.2193788798181657"/>
    <n v="1.355670314745999"/>
    <n v="0.7384595325363823"/>
    <n v="0.1085873224162933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780499209808553"/>
    <n v="324.14761784758116"/>
  </r>
  <r>
    <n v="381"/>
    <s v="City of Melbourne Beach"/>
    <x v="0"/>
    <x v="0"/>
    <s v="IR12-21"/>
    <n v="0.56000000000000005"/>
    <n v="0.48"/>
    <n v="4.0836931606141297E-2"/>
    <n v="9.2193788798181657"/>
    <n v="1.355670314745999"/>
    <n v="0.37649114476623802"/>
    <n v="5.536141592375840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573364093018228"/>
    <n v="165.26119894142249"/>
  </r>
  <r>
    <n v="382"/>
    <s v="City of Melbourne Beach"/>
    <x v="0"/>
    <x v="0"/>
    <s v="IR12-21"/>
    <n v="0.56000000000000005"/>
    <n v="0.48"/>
    <n v="0.24549167451314899"/>
    <n v="9.2096594654569941"/>
    <n v="1.3542620814797808"/>
    <n v="2.2608947238709103"/>
    <n v="0.3324600661121340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7.12664531629375"/>
    <n v="993.46955964926588"/>
  </r>
  <r>
    <n v="383"/>
    <s v="City of Melbourne Beach"/>
    <x v="0"/>
    <x v="0"/>
    <s v="IR12-21"/>
    <n v="0.56000000000000005"/>
    <n v="0.48"/>
    <n v="0.24920288535749499"/>
    <n v="9.2096594654569941"/>
    <n v="1.3542620814797808"/>
    <n v="2.2950737119518481"/>
    <n v="0.3374860182350083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39376667244807"/>
    <n v="1008.4882970895906"/>
  </r>
  <r>
    <n v="384"/>
    <s v="City of Melbourne Beach"/>
    <x v="0"/>
    <x v="0"/>
    <s v="IR12-21"/>
    <n v="0.56000000000000005"/>
    <n v="0.48"/>
    <n v="3.91532602941327E-2"/>
    <n v="9.2096594654569941"/>
    <n v="1.3542620814797808"/>
    <n v="0.36058819427136068"/>
    <n v="5.302377578265180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265488097034705"/>
    <n v="158.44762287920969"/>
  </r>
  <r>
    <n v="385"/>
    <s v="City of Melbourne Beach"/>
    <x v="0"/>
    <x v="0"/>
    <s v="IR12-21"/>
    <n v="0.56000000000000005"/>
    <n v="0.48"/>
    <n v="7.0474767238004193E-2"/>
    <n v="9.2096594654569941"/>
    <n v="1.3542620814797808"/>
    <n v="0.64904860716936374"/>
    <n v="9.544130497154261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529715894165548"/>
    <n v="285.20126441426231"/>
  </r>
  <r>
    <n v="386"/>
    <s v="City of Melbourne Beach"/>
    <x v="0"/>
    <x v="0"/>
    <s v="IR12-21"/>
    <n v="0.56000000000000005"/>
    <n v="0.48"/>
    <n v="3.5951482485005397E-2"/>
    <n v="9.2135210129678153"/>
    <n v="1.3548205144226102"/>
    <n v="0.3312397393229416"/>
    <n v="4.870780599459047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543380970676921"/>
    <n v="145.49048778924509"/>
  </r>
  <r>
    <n v="387"/>
    <s v="City of Melbourne Beach"/>
    <x v="0"/>
    <x v="0"/>
    <s v="IR12-21"/>
    <n v="0.56000000000000005"/>
    <n v="0.48"/>
    <n v="0.10385214307999401"/>
    <n v="9.2135210129678153"/>
    <n v="1.3548205144226102"/>
    <n v="0.95684390250926488"/>
    <n v="0.1407010139115280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431380702691015"/>
    <n v="420.27471220327624"/>
  </r>
  <r>
    <n v="388"/>
    <s v="City of Melbourne Beach"/>
    <x v="0"/>
    <x v="0"/>
    <s v="IR12-21"/>
    <n v="0.56000000000000005"/>
    <n v="0.48"/>
    <n v="0.102527040679895"/>
    <n v="9.2135210129678153"/>
    <n v="1.3548205144226102"/>
    <n v="0.94463504370161855"/>
    <n v="0.1389057379961632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988946939741865"/>
    <n v="414.91221304509907"/>
  </r>
  <r>
    <n v="389"/>
    <s v="City of Melbourne Beach"/>
    <x v="0"/>
    <x v="0"/>
    <s v="IR12-21"/>
    <n v="0.56000000000000005"/>
    <n v="0.48"/>
    <n v="0.12066523441315299"/>
    <n v="9.2135210129678153"/>
    <n v="1.3548205144226102"/>
    <n v="1.1117516728002723"/>
    <n v="0.1634797349605527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3.913961878664765"/>
    <n v="488.31487884527047"/>
  </r>
  <r>
    <n v="390"/>
    <s v="City of Melbourne Beach"/>
    <x v="0"/>
    <x v="0"/>
    <s v="IR12-21"/>
    <n v="0.56000000000000005"/>
    <n v="0.48"/>
    <n v="0.21936111885724699"/>
    <n v="9.2135210129678153"/>
    <n v="1.3548205144226102"/>
    <n v="2.0210882780193757"/>
    <n v="0.2971949438944946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65996754959768"/>
    <n v="887.72295267230152"/>
  </r>
  <r>
    <n v="391"/>
    <s v="City of Melbourne Beach"/>
    <x v="0"/>
    <x v="0"/>
    <s v="IR12-21"/>
    <n v="0.56000000000000005"/>
    <n v="0.48"/>
    <n v="3.5406433991524301E-2"/>
    <n v="9.2135210129678153"/>
    <n v="1.3548205144226102"/>
    <n v="0.32621792357516705"/>
    <n v="4.796936311426714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902426249001849"/>
    <n v="143.28475479288181"/>
  </r>
  <r>
    <n v="392"/>
    <s v="City of Melbourne Beach"/>
    <x v="0"/>
    <x v="0"/>
    <s v="IR12-21"/>
    <n v="0.56000000000000005"/>
    <n v="0.48"/>
    <n v="0.18875682159743301"/>
    <n v="9.1876587278747941"/>
    <n v="1.3510775106131003"/>
    <n v="1.7342332593955609"/>
    <n v="0.25502509663510087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58437469575185"/>
    <n v="763.87175575338188"/>
  </r>
  <r>
    <n v="393"/>
    <s v="City of Melbourne Beach"/>
    <x v="0"/>
    <x v="0"/>
    <s v="IR12-21"/>
    <n v="0.56000000000000005"/>
    <n v="0.48"/>
    <n v="4.8452933536346998E-2"/>
    <n v="9.1876587278747941"/>
    <n v="1.3510775106131003"/>
    <n v="0.44516901769635581"/>
    <n v="6.546366882418970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289969378944676"/>
    <n v="196.08206526568625"/>
  </r>
  <r>
    <n v="394"/>
    <s v="City of Melbourne Beach"/>
    <x v="0"/>
    <x v="0"/>
    <s v="IR12-21"/>
    <n v="0.56000000000000005"/>
    <n v="0.48"/>
    <n v="0.151195753106241"/>
    <n v="9.1876587278747941"/>
    <n v="1.3510775106131003"/>
    <n v="1.3891349806441577"/>
    <n v="0.2042771817220530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182513947845365"/>
    <n v="611.86750449759779"/>
  </r>
  <r>
    <n v="395"/>
    <s v="City of Melbourne Beach"/>
    <x v="0"/>
    <x v="0"/>
    <s v="IR12-21"/>
    <n v="0.56000000000000005"/>
    <n v="0.48"/>
    <n v="0.12551400838961899"/>
    <n v="9.1876587278747941"/>
    <n v="1.3510775106131003"/>
    <n v="1.153179874651433"/>
    <n v="0.169579154002118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055196498336613"/>
    <n v="507.93717095269858"/>
  </r>
  <r>
    <n v="396"/>
    <s v="City of Melbourne Beach"/>
    <x v="0"/>
    <x v="0"/>
    <s v="IR12-21"/>
    <n v="0.56000000000000005"/>
    <n v="0.48"/>
    <n v="3.4880790132074103E-2"/>
    <n v="9.1876587278747941"/>
    <n v="1.3510775106131003"/>
    <n v="0.32047279589211963"/>
    <n v="4.712665109986067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266033322383784"/>
    <n v="141.15754956437058"/>
  </r>
  <r>
    <n v="397"/>
    <s v="City of Melbourne Beach"/>
    <x v="0"/>
    <x v="0"/>
    <s v="IR12-21"/>
    <n v="0.56000000000000005"/>
    <n v="0.48"/>
    <n v="4.5294502773715099E-2"/>
    <n v="9.1876587278747941"/>
    <n v="1.3510775106131003"/>
    <n v="0.41615043373367261"/>
    <n v="6.119638405196916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173598764952345"/>
    <n v="183.30034944922346"/>
  </r>
  <r>
    <n v="398"/>
    <s v="City of Melbourne Beach"/>
    <x v="0"/>
    <x v="0"/>
    <s v="IR12-21"/>
    <n v="0.56000000000000005"/>
    <n v="0.48"/>
    <n v="2.3668644086456699E-2"/>
    <n v="9.1876587278747941"/>
    <n v="1.3510775106131003"/>
    <n v="0.21745942441789601"/>
    <n v="3.197817273191739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335759733387633"/>
    <n v="95.783604330777024"/>
  </r>
  <r>
    <n v="399"/>
    <s v="City of Melbourne Beach"/>
    <x v="0"/>
    <x v="0"/>
    <s v="IR12-21"/>
    <n v="0.56000000000000005"/>
    <n v="0.48"/>
    <n v="0.19607875028497401"/>
    <n v="9.1675109103501811"/>
    <n v="1.3481598498673995"/>
    <n v="1.797554082525328"/>
    <n v="0.2643454985463779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942881621916"/>
    <n v="793.50254988691415"/>
  </r>
  <r>
    <n v="400"/>
    <s v="City of Melbourne Beach"/>
    <x v="0"/>
    <x v="0"/>
    <s v="IR12-21"/>
    <n v="0.56000000000000005"/>
    <n v="0.48"/>
    <n v="2.5805661438657999E-2"/>
    <n v="9.1675109103501811"/>
    <n v="1.3481598498673995"/>
    <n v="0.23657368278770016"/>
    <n v="3.47901566508701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847498773345343"/>
    <n v="104.43180672731312"/>
  </r>
  <r>
    <n v="401"/>
    <s v="City of Melbourne Beach"/>
    <x v="0"/>
    <x v="0"/>
    <s v="IR12-21"/>
    <n v="0.56000000000000005"/>
    <n v="0.48"/>
    <n v="6.3701638274509198E-2"/>
    <n v="9.1675109103501811"/>
    <n v="1.3481598498673995"/>
    <n v="0.58398546388874373"/>
    <n v="8.587999109246970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130970000015068"/>
    <n v="257.79138396859923"/>
  </r>
  <r>
    <n v="402"/>
    <s v="City of Melbourne Beach"/>
    <x v="0"/>
    <x v="0"/>
    <s v="IR12-21"/>
    <n v="0.56000000000000005"/>
    <n v="0.48"/>
    <n v="1.3998942290295101E-2"/>
    <n v="9.1675109103501811"/>
    <n v="1.3481598498673995"/>
    <n v="0.1283354561796429"/>
    <n v="1.887281193638663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344145233428421"/>
    <n v="56.651709514287518"/>
  </r>
  <r>
    <n v="403"/>
    <s v="City of Melbourne Beach"/>
    <x v="0"/>
    <x v="0"/>
    <s v="IR12-21"/>
    <n v="0.56000000000000005"/>
    <n v="0.48"/>
    <n v="1.4090960883401799E-2"/>
    <n v="9.1675109103501811"/>
    <n v="1.3481598498673995"/>
    <n v="0.12917903763590363"/>
    <n v="1.899686770905436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471649844404773"/>
    <n v="57.024095548781688"/>
  </r>
  <r>
    <n v="404"/>
    <s v="City of Melbourne Beach"/>
    <x v="0"/>
    <x v="0"/>
    <s v="IR12-21"/>
    <n v="0.56000000000000005"/>
    <n v="0.48"/>
    <n v="8.8171957489058206E-2"/>
    <n v="9.1675109103501811"/>
    <n v="1.3481598498673995"/>
    <n v="0.80831738226787342"/>
    <n v="0.1188698929709634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920800761265852"/>
    <n v="356.81925244017498"/>
  </r>
  <r>
    <n v="405"/>
    <s v="City of Melbourne Beach"/>
    <x v="0"/>
    <x v="0"/>
    <s v="IR12-21"/>
    <n v="0.56000000000000005"/>
    <n v="0.48"/>
    <n v="8.7520296992859598E-2"/>
    <n v="9.1675109103501811"/>
    <n v="1.3481598498673995"/>
    <n v="0.80234327755912849"/>
    <n v="0.117991350454243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489143784866243"/>
    <n v="354.18207597590913"/>
  </r>
  <r>
    <n v="406"/>
    <s v="City of Melbourne Beach"/>
    <x v="0"/>
    <x v="0"/>
    <s v="IR12-21"/>
    <n v="0.56000000000000005"/>
    <n v="0.48"/>
    <n v="2.4137743368792E-2"/>
    <n v="9.1675109103501811"/>
    <n v="1.3481598498673995"/>
    <n v="0.2212830256846334"/>
    <n v="3.254153647620843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6.314529991235375"/>
    <n v="97.681981774238807"/>
  </r>
  <r>
    <n v="407"/>
    <s v="City of Melbourne Beach"/>
    <x v="0"/>
    <x v="0"/>
    <s v="IR12-21"/>
    <n v="0.56000000000000005"/>
    <n v="0.48"/>
    <n v="6.2566119945746498E-2"/>
    <n v="9.206425609643583"/>
    <n v="1.3537952612452941"/>
    <n v="0.57601032896455273"/>
    <n v="8.470171669705628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772649199695906"/>
    <n v="253.19610432709288"/>
  </r>
  <r>
    <n v="408"/>
    <s v="City of Melbourne Beach"/>
    <x v="0"/>
    <x v="0"/>
    <s v="IR12-21"/>
    <n v="0.56000000000000005"/>
    <n v="0.48"/>
    <n v="0.22107221579946901"/>
    <n v="9.206425609643583"/>
    <n v="1.3537952612452941"/>
    <n v="2.0352849091168843"/>
    <n v="0.2992865181423182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18141403410262"/>
    <n v="894.64751632227888"/>
  </r>
  <r>
    <n v="409"/>
    <s v="City of Melbourne Beach"/>
    <x v="0"/>
    <x v="0"/>
    <s v="IR12-21"/>
    <n v="0.56000000000000005"/>
    <n v="0.48"/>
    <n v="0.12115021640802499"/>
    <n v="9.206425609643583"/>
    <n v="1.3537952612452941"/>
    <n v="1.1153604549527034"/>
    <n v="0.164012588872026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006698762106197"/>
    <n v="490.27753134596628"/>
  </r>
  <r>
    <n v="410"/>
    <s v="City of Melbourne Beach"/>
    <x v="0"/>
    <x v="0"/>
    <s v="IR12-21"/>
    <n v="0.56000000000000005"/>
    <n v="0.48"/>
    <n v="0.1173461022694"/>
    <n v="9.1974220051432276"/>
    <n v="1.3524897862732985"/>
    <n v="1.0792816232303672"/>
    <n v="0.1587094047783454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03137112746583"/>
    <n v="474.88282761252947"/>
  </r>
  <r>
    <n v="411"/>
    <s v="City of Melbourne Beach"/>
    <x v="0"/>
    <x v="0"/>
    <s v="IR12-21"/>
    <n v="0.56000000000000005"/>
    <n v="0.48"/>
    <n v="0.138687117190709"/>
    <n v="9.1974220051432276"/>
    <n v="1.3524897862732985"/>
    <n v="1.2755639434797046"/>
    <n v="0.1875729094881219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33558672135121"/>
    <n v="561.24685090736045"/>
  </r>
  <r>
    <n v="412"/>
    <s v="City of Melbourne Beach"/>
    <x v="0"/>
    <x v="0"/>
    <s v="IR12-21"/>
    <n v="0.56000000000000005"/>
    <n v="0.48"/>
    <n v="0.27859777558177901"/>
    <n v="9.1974220051432276"/>
    <n v="1.3524897862732985"/>
    <n v="2.5623813117198089"/>
    <n v="0.3768006459528166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73420635255633"/>
    <n v="1127.4451973794776"/>
  </r>
  <r>
    <n v="413"/>
    <s v="City of Melbourne Beach"/>
    <x v="0"/>
    <x v="0"/>
    <s v="IR12-21"/>
    <n v="0.56000000000000005"/>
    <n v="0.48"/>
    <n v="8.3132458556984798E-2"/>
    <n v="9.1974220051432276"/>
    <n v="1.3524897862732985"/>
    <n v="0.76460430367366938"/>
    <n v="0.1124358011061102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8.168738543168402"/>
    <n v="336.42512382123573"/>
  </r>
  <r>
    <n v="414"/>
    <s v="City of Melbourne Beach"/>
    <x v="0"/>
    <x v="0"/>
    <s v="IR12-21"/>
    <n v="0.56000000000000005"/>
    <n v="0.48"/>
    <n v="0.206142062555427"/>
    <n v="9.7089568854321637"/>
    <n v="1.5905553587881029"/>
    <n v="2.0014243976247008"/>
    <n v="0.3278803622691667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0.3018535897379"/>
    <n v="834.22732977921441"/>
  </r>
  <r>
    <n v="415"/>
    <s v="City of Melbourne Beach"/>
    <x v="0"/>
    <x v="0"/>
    <s v="IR12-21"/>
    <n v="0.56000000000000005"/>
    <n v="0.48"/>
    <n v="1.1878995426422101E-2"/>
    <n v="9.7089568854321637"/>
    <n v="1.5905553587881029"/>
    <n v="0.11533265443737803"/>
    <n v="1.8894199832515036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9.631285624136716"/>
    <n v="48.072588933076446"/>
  </r>
  <r>
    <n v="416"/>
    <s v="City of Melbourne Beach"/>
    <x v="0"/>
    <x v="0"/>
    <s v="IR12-21"/>
    <n v="0.56000000000000005"/>
    <n v="0.48"/>
    <n v="0.27369185747931202"/>
    <n v="9.7089568854321637"/>
    <n v="1.5905553587881029"/>
    <n v="2.6572624441604851"/>
    <n v="0.4353220505703894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5.67525028893834"/>
    <n v="1107.5916511987375"/>
  </r>
  <r>
    <n v="417"/>
    <s v="City of Melbourne Beach"/>
    <x v="0"/>
    <x v="0"/>
    <s v="IR12-21"/>
    <n v="0.56000000000000005"/>
    <n v="0.48"/>
    <n v="0.12605053827579299"/>
    <n v="9.7089568854321637"/>
    <n v="1.5905553587881029"/>
    <n v="1.2238192415051909"/>
    <n v="0.2004903591326874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5.612842028697"/>
    <n v="510.10843036836843"/>
  </r>
  <r>
    <n v="418"/>
    <s v="City of Melbourne Beach"/>
    <x v="0"/>
    <x v="0"/>
    <s v="IR12-21"/>
    <n v="0.56000000000000005"/>
    <n v="0.48"/>
    <n v="0.17346545602847799"/>
    <n v="9.2242523244867805"/>
    <n v="1.3563741458293945"/>
    <n v="1.6000891359888474"/>
    <n v="0.23528405975153321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6.35475179063471"/>
    <n v="701.98979479339255"/>
  </r>
  <r>
    <n v="419"/>
    <s v="City of Melbourne Beach"/>
    <x v="0"/>
    <x v="0"/>
    <s v="IR12-21"/>
    <n v="0.56000000000000005"/>
    <n v="0.48"/>
    <n v="6.2499592439512398E-2"/>
    <n v="9.2242523244867805"/>
    <n v="1.3563741458293945"/>
    <n v="0.57651201083964865"/>
    <n v="8.477283130982891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224213116095129"/>
    <n v="252.92687706122328"/>
  </r>
  <r>
    <n v="420"/>
    <s v="City of Melbourne Beach"/>
    <x v="0"/>
    <x v="0"/>
    <s v="IR12-21"/>
    <n v="0.56000000000000005"/>
    <n v="0.48"/>
    <n v="0.112516922094605"/>
    <n v="9.2242523244867805"/>
    <n v="1.3563741458293945"/>
    <n v="1.037884480175258"/>
    <n v="0.1526150440974223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411810936970639"/>
    <n v="455.33982880723215"/>
  </r>
  <r>
    <n v="421"/>
    <s v="City of Melbourne Beach"/>
    <x v="0"/>
    <x v="0"/>
    <s v="IR12-21"/>
    <n v="0.56000000000000005"/>
    <n v="0.48"/>
    <n v="5.8541859497377099E-2"/>
    <n v="9.1974220037727061"/>
    <n v="1.3524897860717617"/>
    <n v="0.53843418668294629"/>
    <n v="7.91772670278506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221097478376237"/>
    <n v="236.91050008619916"/>
  </r>
  <r>
    <n v="422"/>
    <s v="City of Melbourne Beach"/>
    <x v="0"/>
    <x v="0"/>
    <s v="IR12-21"/>
    <n v="0.56000000000000005"/>
    <n v="0.48"/>
    <n v="0.119058854231283"/>
    <n v="9.1974220037727061"/>
    <n v="1.3524897860717617"/>
    <n v="1.0950345256507694"/>
    <n v="0.1610258842892170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956185469941445"/>
    <n v="481.81408888945168"/>
  </r>
  <r>
    <n v="423"/>
    <s v="City of Melbourne Beach"/>
    <x v="0"/>
    <x v="0"/>
    <s v="IR12-21"/>
    <n v="0.56000000000000005"/>
    <n v="0.48"/>
    <n v="4.0745535625453799E-2"/>
    <n v="9.1974220037727061"/>
    <n v="1.3524897860717617"/>
    <n v="0.37475388591705344"/>
    <n v="5.510792076144935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3.787315081822186"/>
    <n v="164.89133252999565"/>
  </r>
  <r>
    <n v="424"/>
    <s v="City of Melbourne Beach"/>
    <x v="0"/>
    <x v="0"/>
    <s v="IR12-21"/>
    <n v="0.56000000000000005"/>
    <n v="0.48"/>
    <n v="6.7476745075587999E-2"/>
    <n v="9.1974220037727061"/>
    <n v="1.3524897860717617"/>
    <n v="0.62061209990117461"/>
    <n v="9.126160851210081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174423798441552"/>
    <n v="273.06869917179102"/>
  </r>
  <r>
    <n v="425"/>
    <s v="City of Melbourne Beach"/>
    <x v="0"/>
    <x v="0"/>
    <s v="IR12-21"/>
    <n v="0.56000000000000005"/>
    <n v="0.48"/>
    <n v="0.29786230892305099"/>
    <n v="9.1974220037727061"/>
    <n v="1.3524897860717617"/>
    <n v="2.7395653541834126"/>
    <n v="0.4028557304741782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8.98675749751195"/>
    <n v="1205.4059978561413"/>
  </r>
  <r>
    <n v="426"/>
    <s v="City of Melbourne Beach"/>
    <x v="0"/>
    <x v="0"/>
    <s v="IR12-21"/>
    <n v="0.56000000000000005"/>
    <n v="0.48"/>
    <n v="3.4078150384201297E-2"/>
    <n v="9.1974220037727061"/>
    <n v="1.3524897860717617"/>
    <n v="0.3134311301915283"/>
    <n v="4.609035032284973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341779228905182"/>
    <n v="137.90938174581802"/>
  </r>
  <r>
    <n v="427"/>
    <s v="City of Melbourne Beach"/>
    <x v="0"/>
    <x v="0"/>
    <s v="IR12-21"/>
    <n v="0.56000000000000005"/>
    <n v="0.48"/>
    <n v="0.16982785933177499"/>
    <n v="9.2064256103295143"/>
    <n v="1.3537952613461597"/>
    <n v="1.5635075534994916"/>
    <n v="0.2299121512079191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1.98313232123398"/>
    <n v="687.26896323923779"/>
  </r>
  <r>
    <n v="428"/>
    <s v="City of Melbourne Beach"/>
    <x v="0"/>
    <x v="0"/>
    <s v="IR12-21"/>
    <n v="0.56000000000000005"/>
    <n v="0.48"/>
    <n v="0.19921623921448001"/>
    <n v="9.2064256103295143"/>
    <n v="1.3537952613461597"/>
    <n v="1.8340694866977196"/>
    <n v="0.2696980006317660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86051180391442"/>
    <n v="806.19951711149474"/>
  </r>
  <r>
    <n v="429"/>
    <s v="City of Melbourne Beach"/>
    <x v="0"/>
    <x v="0"/>
    <s v="IR12-21"/>
    <n v="0.56000000000000005"/>
    <n v="0.48"/>
    <n v="9.33842480646421E-2"/>
    <n v="9.2064256103295143"/>
    <n v="1.3537952613461597"/>
    <n v="0.85973513298368542"/>
    <n v="0.1264231525142867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351183358361965"/>
    <n v="377.91264403139178"/>
  </r>
  <r>
    <n v="430"/>
    <s v="City of Melbourne Beach"/>
    <x v="0"/>
    <x v="0"/>
    <s v="IR12-21"/>
    <n v="0.56000000000000005"/>
    <n v="0.48"/>
    <n v="5.6843035455024199E-2"/>
    <n v="9.2064256103295143"/>
    <n v="1.3537952613461597"/>
    <n v="0.52332117738200334"/>
    <n v="7.695383203954350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125344214819208"/>
    <n v="230.03560309987574"/>
  </r>
  <r>
    <n v="431"/>
    <s v="City of Melbourne Beach"/>
    <x v="0"/>
    <x v="0"/>
    <s v="IR12-21"/>
    <n v="0.56000000000000005"/>
    <n v="0.48"/>
    <n v="6.7570881493417695E-2"/>
    <n v="9.2064256103295143"/>
    <n v="1.3537952613461597"/>
    <n v="0.62208629389354131"/>
    <n v="9.147713917077179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494493547378227"/>
    <n v="273.44965573886657"/>
  </r>
  <r>
    <n v="432"/>
    <s v="City of Melbourne Beach"/>
    <x v="0"/>
    <x v="0"/>
    <s v="IR12-21"/>
    <n v="0.56000000000000005"/>
    <n v="0.48"/>
    <n v="3.0921190177614299E-2"/>
    <n v="9.2064256103295143"/>
    <n v="1.3537952613461597"/>
    <n v="0.28467363715305771"/>
    <n v="4.186096073763765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288523334416418"/>
    <n v="125.13361705853021"/>
  </r>
  <r>
    <n v="433"/>
    <s v="City of Melbourne Beach"/>
    <x v="0"/>
    <x v="0"/>
    <s v="IR12-21"/>
    <n v="0.56000000000000005"/>
    <n v="0.48"/>
    <n v="0.104968196087841"/>
    <n v="9.2242523265485605"/>
    <n v="1.3563741461325682"/>
    <n v="0.96825312697687282"/>
    <n v="0.1423761473397213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02022101575807"/>
    <n v="424.79121848582309"/>
  </r>
  <r>
    <n v="434"/>
    <s v="City of Melbourne Beach"/>
    <x v="0"/>
    <x v="0"/>
    <s v="IR12-21"/>
    <n v="0.56000000000000005"/>
    <n v="0.48"/>
    <n v="4.4876946676018499E-2"/>
    <n v="9.2242523265485605"/>
    <n v="1.3563741461325682"/>
    <n v="0.41395627978465932"/>
    <n v="6.086993022872138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07123353144695"/>
    <n v="181.61055987354788"/>
  </r>
  <r>
    <n v="435"/>
    <s v="City of Melbourne Beach"/>
    <x v="0"/>
    <x v="0"/>
    <s v="IR12-21"/>
    <n v="0.56000000000000005"/>
    <n v="0.48"/>
    <n v="0.16287280729324399"/>
    <n v="9.2242523265485605"/>
    <n v="1.3563741461325682"/>
    <n v="1.5023798716062013"/>
    <n v="0.2209164649205881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68182960078965"/>
    <n v="659.12286622898114"/>
  </r>
  <r>
    <n v="436"/>
    <s v="City of Melbourne Beach"/>
    <x v="0"/>
    <x v="0"/>
    <s v="IR12-21"/>
    <n v="0.56000000000000005"/>
    <n v="0.48"/>
    <n v="5.3022276271135198E-2"/>
    <n v="9.2242523265485605"/>
    <n v="1.3563741461325682"/>
    <n v="0.4890908552529194"/>
    <n v="7.19180447032661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848914355151379"/>
    <n v="214.57353925811054"/>
  </r>
  <r>
    <n v="437"/>
    <s v="City of Melbourne Beach"/>
    <x v="0"/>
    <x v="0"/>
    <s v="IR12-21"/>
    <n v="0.56000000000000005"/>
    <n v="0.48"/>
    <n v="0.10250740514208"/>
    <n v="9.1893706184172164"/>
    <n v="1.3513265174537392"/>
    <n v="0.94197853698281975"/>
    <n v="0.13852097480386649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46636706010011"/>
    <n v="414.83275084278409"/>
  </r>
  <r>
    <n v="438"/>
    <s v="City of Melbourne Beach"/>
    <x v="0"/>
    <x v="0"/>
    <s v="IR12-21"/>
    <n v="0.56000000000000005"/>
    <n v="0.48"/>
    <n v="2.7501150804659601E-2"/>
    <n v="9.1893706184172164"/>
    <n v="1.3513265174537392"/>
    <n v="0.25271826717699991"/>
    <n v="3.7163034342830754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227455032662412"/>
    <n v="111.29320875722763"/>
  </r>
  <r>
    <n v="439"/>
    <s v="City of Melbourne Beach"/>
    <x v="0"/>
    <x v="0"/>
    <s v="IR12-21"/>
    <n v="0.56000000000000005"/>
    <n v="0.48"/>
    <n v="0.144103737285036"/>
    <n v="9.1893706184172164"/>
    <n v="1.3513265174537392"/>
    <n v="1.3242226494112235"/>
    <n v="0.1947312014574562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92699969655388"/>
    <n v="583.16713472379115"/>
  </r>
  <r>
    <n v="440"/>
    <s v="City of Melbourne Beach"/>
    <x v="0"/>
    <x v="0"/>
    <s v="IR12-21"/>
    <n v="0.56000000000000005"/>
    <n v="0.48"/>
    <n v="0.178134831732287"/>
    <n v="9.1893706184172164"/>
    <n v="1.3513265174537392"/>
    <n v="1.6369469888373729"/>
    <n v="0.2407183218019992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5049655043959"/>
    <n v="720.88608784894791"/>
  </r>
  <r>
    <n v="441"/>
    <s v="City of Melbourne Beach"/>
    <x v="0"/>
    <x v="0"/>
    <s v="IR12-21"/>
    <n v="0.56000000000000005"/>
    <n v="0.48"/>
    <n v="0.16551632877289199"/>
    <n v="9.1893706184172164"/>
    <n v="1.3513265174537392"/>
    <n v="1.5209908884938979"/>
    <n v="0.2236666041424002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53606742130759"/>
    <n v="669.82081810664602"/>
  </r>
  <r>
    <n v="442"/>
    <s v="City of Melbourne Beach"/>
    <x v="0"/>
    <x v="0"/>
    <s v="IR12-21"/>
    <n v="0.56000000000000005"/>
    <n v="0.48"/>
    <n v="0.111814651105258"/>
    <n v="9.1703297607685315"/>
    <n v="1.3485665045809865"/>
    <n v="1.0253772227204974"/>
    <n v="0.15078949320196031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12433473224507"/>
    <n v="452.49783894372894"/>
  </r>
  <r>
    <n v="443"/>
    <s v="City of Melbourne Beach"/>
    <x v="0"/>
    <x v="0"/>
    <s v="IR12-21"/>
    <n v="0.56000000000000005"/>
    <n v="0.48"/>
    <n v="3.1549576218154102E-2"/>
    <n v="9.1703297607685315"/>
    <n v="1.3485665045809865"/>
    <n v="0.28932001773297367"/>
    <n v="4.254670172152749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656638378228109"/>
    <n v="127.67660514243524"/>
  </r>
  <r>
    <n v="444"/>
    <s v="City of Melbourne Beach"/>
    <x v="0"/>
    <x v="0"/>
    <s v="IR12-21"/>
    <n v="0.56000000000000005"/>
    <n v="0.48"/>
    <n v="0.18146381231615299"/>
    <n v="9.1703297607685315"/>
    <n v="1.3485665045809865"/>
    <n v="1.6640829985853329"/>
    <n v="0.2447160190831346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57860462993506"/>
    <n v="734.35799430481063"/>
  </r>
  <r>
    <n v="445"/>
    <s v="City of Melbourne Beach"/>
    <x v="0"/>
    <x v="0"/>
    <s v="IR12-21"/>
    <n v="0.56000000000000005"/>
    <n v="0.48"/>
    <n v="0.10595663728856999"/>
    <n v="9.1703297607685315"/>
    <n v="1.3485665045809865"/>
    <n v="0.97165730427833008"/>
    <n v="0.1428895719854022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164222191947133"/>
    <n v="428.7912981071575"/>
  </r>
  <r>
    <n v="446"/>
    <s v="City of Melbourne Beach"/>
    <x v="0"/>
    <x v="0"/>
    <s v="IR12-21"/>
    <n v="0.56000000000000005"/>
    <n v="0.48"/>
    <n v="0.20128310231618499"/>
    <n v="9.180349077555956"/>
    <n v="1.3500191649669129"/>
    <n v="1.84784914267599"/>
    <n v="0.2717360457108457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5929856307543"/>
    <n v="814.56381532884916"/>
  </r>
  <r>
    <n v="447"/>
    <s v="City of Melbourne Beach"/>
    <x v="0"/>
    <x v="0"/>
    <s v="IR12-21"/>
    <n v="0.56000000000000005"/>
    <n v="0.48"/>
    <n v="0.177583521651345"/>
    <n v="9.180349077555956"/>
    <n v="1.3500191649669129"/>
    <n v="1.6302787191810633"/>
    <n v="0.2397411576116324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24892669256052"/>
    <n v="718.65501510715399"/>
  </r>
  <r>
    <n v="448"/>
    <s v="City of Melbourne Beach"/>
    <x v="0"/>
    <x v="0"/>
    <s v="IR12-21"/>
    <n v="0.56000000000000005"/>
    <n v="0.48"/>
    <n v="0.20019144499000499"/>
    <n v="9.180349077555956"/>
    <n v="1.3500191649669129"/>
    <n v="1.8378273473485862"/>
    <n v="0.2702622873989262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11088221435867"/>
    <n v="810.14603486733836"/>
  </r>
  <r>
    <n v="449"/>
    <s v="City of Melbourne Beach"/>
    <x v="0"/>
    <x v="0"/>
    <s v="IR12-21"/>
    <n v="0.56000000000000005"/>
    <n v="0.48"/>
    <n v="1.2601597195103601E-2"/>
    <n v="9.180349077555956"/>
    <n v="1.3500191649669129"/>
    <n v="0.11568706118580106"/>
    <n v="1.701239772258315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73324003327081"/>
    <n v="50.996854541502771"/>
  </r>
  <r>
    <n v="450"/>
    <s v="City of Melbourne Beach"/>
    <x v="0"/>
    <x v="0"/>
    <s v="IR12-21"/>
    <n v="0.56000000000000005"/>
    <n v="0.48"/>
    <n v="2.2060604584133701E-2"/>
    <n v="9.180349077555956"/>
    <n v="1.3500191649669129"/>
    <n v="0.2025240509442785"/>
    <n v="2.97822389793374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277142575644206"/>
    <n v="89.276099343328497"/>
  </r>
  <r>
    <n v="451"/>
    <s v="City of Melbourne Beach"/>
    <x v="0"/>
    <x v="0"/>
    <s v="IR12-21"/>
    <n v="0.56000000000000005"/>
    <n v="0.48"/>
    <n v="4.0431827930604196E-3"/>
    <n v="9.180349077555956"/>
    <n v="1.3500191649669129"/>
    <n v="3.7117829424662338E-2"/>
    <n v="5.4583742580960179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.309188935708157"/>
    <n v="16.362180253033735"/>
  </r>
  <r>
    <n v="452"/>
    <s v="City of Melbourne Beach"/>
    <x v="0"/>
    <x v="0"/>
    <s v="IR12-21"/>
    <n v="0.56000000000000005"/>
    <n v="0.48"/>
    <n v="0.209056454308328"/>
    <n v="9.1560573706664616"/>
    <n v="1.3465012890887154"/>
    <n v="1.914132889355163"/>
    <n v="0.2814947852184797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88339287943307"/>
    <n v="846.02145476182864"/>
  </r>
  <r>
    <n v="453"/>
    <s v="City of Melbourne Beach"/>
    <x v="0"/>
    <x v="0"/>
    <s v="IR12-21"/>
    <n v="0.56000000000000005"/>
    <n v="0.48"/>
    <n v="0.25579655189875"/>
    <n v="9.1560573706664616"/>
    <n v="1.3465012890887154"/>
    <n v="2.3420879044036162"/>
    <n v="0.3444303868761153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39300929655991"/>
    <n v="1035.171918879232"/>
  </r>
  <r>
    <n v="454"/>
    <s v="City of Melbourne Beach"/>
    <x v="0"/>
    <x v="0"/>
    <s v="IR12-21"/>
    <n v="0.56000000000000005"/>
    <n v="0.48"/>
    <n v="5.5350347264853002E-3"/>
    <n v="9.1560573706664616"/>
    <n v="1.3465012890887154"/>
    <n v="5.0679095504330557E-2"/>
    <n v="7.452931394363262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144244899703665"/>
    <n v="22.399490831084066"/>
  </r>
  <r>
    <n v="455"/>
    <s v="City of Melbourne Beach"/>
    <x v="0"/>
    <x v="0"/>
    <s v="IR12-21"/>
    <n v="0.56000000000000005"/>
    <n v="0.48"/>
    <n v="3.6400910027134803E-2"/>
    <n v="9.1560573706664616"/>
    <n v="1.3465012890887154"/>
    <n v="0.33328882055291431"/>
    <n v="4.901387227553935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633489111194336"/>
    <n v="147.30925652451498"/>
  </r>
  <r>
    <n v="456"/>
    <s v="City of Melbourne Beach"/>
    <x v="0"/>
    <x v="0"/>
    <s v="IR12-21"/>
    <n v="0.56000000000000005"/>
    <n v="0.48"/>
    <n v="8.2425695628917495E-2"/>
    <n v="9.1560573706664616"/>
    <n v="1.3465012890887154"/>
    <n v="0.75469439799546034"/>
    <n v="0.110986305418371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684152409425991"/>
    <n v="333.56495572667245"/>
  </r>
  <r>
    <n v="457"/>
    <s v="City of Melbourne Beach"/>
    <x v="0"/>
    <x v="0"/>
    <s v="IR12-21"/>
    <n v="0.56000000000000005"/>
    <n v="0.48"/>
    <n v="2.8548807009257299E-2"/>
    <n v="9.1560573706664616"/>
    <n v="1.3465012890887154"/>
    <n v="0.26139451484084464"/>
    <n v="3.844100543990990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448083808118533"/>
    <n v="115.53292299727124"/>
  </r>
  <r>
    <n v="458"/>
    <s v="City of Melbourne Beach"/>
    <x v="0"/>
    <x v="0"/>
    <s v="IR12-21"/>
    <n v="0.56000000000000005"/>
    <n v="0.48"/>
    <n v="7.0871089133956802E-2"/>
    <n v="9.2195063973183693"/>
    <n v="1.3556894917936477"/>
    <n v="0.65339645965543514"/>
    <n v="9.6079190810876208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83395113984491"/>
    <n v="286.8051222242359"/>
  </r>
  <r>
    <n v="459"/>
    <s v="City of Melbourne Beach"/>
    <x v="0"/>
    <x v="0"/>
    <s v="IR12-21"/>
    <n v="0.56000000000000005"/>
    <n v="0.48"/>
    <n v="0.13347120747354299"/>
    <n v="9.2195063973183693"/>
    <n v="1.3556894917936477"/>
    <n v="1.2305386511601371"/>
    <n v="0.1809455134288920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71877687124834"/>
    <n v="540.13881316979041"/>
  </r>
  <r>
    <n v="460"/>
    <s v="City of Melbourne Beach"/>
    <x v="0"/>
    <x v="0"/>
    <s v="IR12-21"/>
    <n v="0.56000000000000005"/>
    <n v="0.48"/>
    <n v="0.27230163007813102"/>
    <n v="9.4295424144785844"/>
    <n v="1.4755862186466717"/>
    <n v="2.567679770353394"/>
    <n v="0.40180453265831417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9.33861376375745"/>
    <n v="1101.9656005116726"/>
  </r>
  <r>
    <n v="461"/>
    <s v="City of Melbourne Beach"/>
    <x v="0"/>
    <x v="0"/>
    <s v="IR12-21"/>
    <n v="0.56000000000000005"/>
    <n v="0.48"/>
    <n v="9.3165444204201392E-3"/>
    <n v="9.4295424144785844"/>
    <n v="1.4755862186466717"/>
    <n v="8.7850750768725505E-2"/>
    <n v="1.374736455218150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004370568617141"/>
    <n v="37.702717622352125"/>
  </r>
  <r>
    <n v="462"/>
    <s v="City of Melbourne Beach"/>
    <x v="0"/>
    <x v="0"/>
    <s v="IR12-21"/>
    <n v="0.56000000000000005"/>
    <n v="0.48"/>
    <n v="0.11293119399974701"/>
    <n v="9.4295424144785844"/>
    <n v="1.4755862186466717"/>
    <n v="1.0648894837383238"/>
    <n v="0.16663971352134038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446216778087461"/>
    <n v="457.01632772717653"/>
  </r>
  <r>
    <n v="463"/>
    <s v="City of Melbourne Beach"/>
    <x v="0"/>
    <x v="0"/>
    <s v="IR12-21"/>
    <n v="0.56000000000000005"/>
    <n v="0.48"/>
    <n v="0.148037021918456"/>
    <n v="9.4295424144785844"/>
    <n v="1.4755862186466717"/>
    <n v="1.3959213770931767"/>
    <n v="0.2184413893923689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4591478684649"/>
    <n v="599.08457290367426"/>
  </r>
  <r>
    <n v="464"/>
    <s v="City of Melbourne Beach"/>
    <x v="0"/>
    <x v="0"/>
    <s v="IR12-21"/>
    <n v="0.56000000000000005"/>
    <n v="0.48"/>
    <n v="7.3988896500084998E-3"/>
    <n v="9.4295424144785844"/>
    <n v="1.4755862186466717"/>
    <n v="6.9768143774801755E-2"/>
    <n v="1.091769960084003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378161454729977"/>
    <n v="29.94224409876578"/>
  </r>
  <r>
    <n v="465"/>
    <s v="City of Melbourne Beach"/>
    <x v="0"/>
    <x v="0"/>
    <s v="IR12-21"/>
    <n v="0.56000000000000005"/>
    <n v="0.48"/>
    <n v="0.241028467727292"/>
    <n v="9.2064256103295143"/>
    <n v="1.3537952613461597"/>
    <n v="2.2190106581030218"/>
    <n v="0.3263031974587337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44752503390598"/>
    <n v="975.40760260342097"/>
  </r>
  <r>
    <n v="466"/>
    <s v="City of Melbourne Beach"/>
    <x v="0"/>
    <x v="0"/>
    <s v="IR12-21"/>
    <n v="0.56000000000000005"/>
    <n v="0.48"/>
    <n v="0.27466582699180703"/>
    <n v="9.2064256103295143"/>
    <n v="1.3537952613461597"/>
    <n v="2.5286905038997078"/>
    <n v="0.371841295035232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58471687431233"/>
    <n v="1111.5331659756002"/>
  </r>
  <r>
    <n v="467"/>
    <s v="City of Melbourne Beach"/>
    <x v="0"/>
    <x v="0"/>
    <s v="IR12-21"/>
    <n v="0.56000000000000005"/>
    <n v="0.48"/>
    <n v="4.6922034380754298E-2"/>
    <n v="9.2064256103295143"/>
    <n v="1.3537952613461597"/>
    <n v="0.43198421901173834"/>
    <n v="6.352282779738675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437251556511001"/>
    <n v="189.88673618582902"/>
  </r>
  <r>
    <n v="468"/>
    <s v="City of Melbourne Beach"/>
    <x v="0"/>
    <x v="0"/>
    <s v="IR12-21"/>
    <n v="0.56000000000000005"/>
    <n v="0.48"/>
    <n v="5.5147124637101301E-2"/>
    <n v="9.2064256103295143"/>
    <n v="1.3537952613461597"/>
    <n v="0.50770790059504312"/>
    <n v="7.465791601057379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567183994493234"/>
    <n v="223.17249551454654"/>
  </r>
  <r>
    <n v="469"/>
    <s v="City of Melbourne Beach"/>
    <x v="0"/>
    <x v="0"/>
    <s v="IR12-21"/>
    <n v="0.56000000000000005"/>
    <n v="0.48"/>
    <n v="0.37690880338865401"/>
    <n v="10.707968962320233"/>
    <n v="2.0611870084377517"/>
    <n v="4.035927768310966"/>
    <n v="0.77687952891051248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21.04921063688184"/>
    <n v="1525.2958116524733"/>
  </r>
  <r>
    <n v="470"/>
    <s v="City of Melbourne Beach"/>
    <x v="0"/>
    <x v="0"/>
    <s v="IR12-21"/>
    <n v="0.56000000000000005"/>
    <n v="0.48"/>
    <n v="2.03096204199671E-2"/>
    <n v="10.707968962320233"/>
    <n v="2.0611870084377517"/>
    <n v="0.21747478509351292"/>
    <n v="4.1861925755938258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524026918731366"/>
    <n v="82.190117833049939"/>
  </r>
  <r>
    <n v="471"/>
    <s v="City of Melbourne Beach"/>
    <x v="0"/>
    <x v="0"/>
    <s v="IR12-21"/>
    <n v="0.56000000000000005"/>
    <n v="0.48"/>
    <n v="4.0356836257878503E-2"/>
    <n v="10.707968962320233"/>
    <n v="2.0611870084377517"/>
    <n v="0.43213975006680283"/>
    <n v="8.3182986596388786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165739299079647"/>
    <n v="163.31832199794087"/>
  </r>
  <r>
    <n v="472"/>
    <s v="City of Melbourne Beach"/>
    <x v="0"/>
    <x v="0"/>
    <s v="IR12-21"/>
    <n v="0.56000000000000005"/>
    <n v="0.48"/>
    <n v="1.19128214150314E-3"/>
    <n v="10.707968962320233"/>
    <n v="2.0611870084377517"/>
    <n v="1.2756212196582004E-2"/>
    <n v="2.4554552734501757E-3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646704987932811"/>
    <n v="4.820947785232419"/>
  </r>
  <r>
    <n v="473"/>
    <s v="City of Melbourne Beach"/>
    <x v="0"/>
    <x v="0"/>
    <s v="IR12-21"/>
    <n v="0.56000000000000005"/>
    <n v="0.48"/>
    <n v="2.8501517943558902E-2"/>
    <n v="10.707968962320233"/>
    <n v="2.0611870084377517"/>
    <n v="0.3051933695186419"/>
    <n v="5.8746958506019076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128723421918657"/>
    <n v="115.34155093804027"/>
  </r>
  <r>
    <n v="474"/>
    <s v="City of Melbourne Beach"/>
    <x v="0"/>
    <x v="0"/>
    <s v="IR12-21"/>
    <n v="0.56000000000000005"/>
    <n v="0.48"/>
    <n v="1.10227490091472E-2"/>
    <n v="10.707968962320233"/>
    <n v="2.0611870084377517"/>
    <n v="0.11803125426939433"/>
    <n v="2.2719947054924309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479959765652765"/>
    <n v="44.607482620170536"/>
  </r>
  <r>
    <n v="475"/>
    <s v="City of Melbourne Beach"/>
    <x v="0"/>
    <x v="0"/>
    <s v="IR12-21"/>
    <n v="0.56000000000000005"/>
    <n v="0.48"/>
    <n v="1.3663513947337299E-2"/>
    <n v="10.707968962320233"/>
    <n v="2.0611870084377517"/>
    <n v="0.14630848326431742"/>
    <n v="2.8163057437859663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390128913817023"/>
    <n v="55.294279170333994"/>
  </r>
  <r>
    <n v="476"/>
    <s v="City of Melbourne Beach"/>
    <x v="0"/>
    <x v="0"/>
    <s v="IR12-21"/>
    <n v="0.56000000000000005"/>
    <n v="0.48"/>
    <n v="1.18406392987123E-2"/>
    <n v="10.707968962320233"/>
    <n v="2.0611870084377517"/>
    <n v="0.12678919810464051"/>
    <n v="2.4405771894103284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307993981692725"/>
    <n v="47.91736719131579"/>
  </r>
  <r>
    <n v="477"/>
    <s v="City of Melbourne Beach"/>
    <x v="0"/>
    <x v="0"/>
    <s v="IR12-21"/>
    <n v="0.56000000000000005"/>
    <n v="0.48"/>
    <n v="2.22723115670889E-2"/>
    <n v="10.707968962320233"/>
    <n v="2.0611870084377517"/>
    <n v="0.23849122097951386"/>
    <n v="4.5907399249961504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763089140722613"/>
    <n v="90.132847106967631"/>
  </r>
  <r>
    <n v="478"/>
    <s v="City of Melbourne Beach"/>
    <x v="0"/>
    <x v="0"/>
    <s v="IR12-21"/>
    <n v="0.56000000000000005"/>
    <n v="0.48"/>
    <n v="9.16961797631064E-2"/>
    <n v="10.707968962320233"/>
    <n v="2.0611870084377517"/>
    <n v="0.98187984686668006"/>
    <n v="0.1890029744510876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87006086385369"/>
    <n v="371.08127398387205"/>
  </r>
  <r>
    <n v="479"/>
    <s v="City of Melbourne Beach"/>
    <x v="0"/>
    <x v="0"/>
    <s v="IR12-21"/>
    <n v="0.56000000000000005"/>
    <n v="0.48"/>
    <n v="0.31174397398515702"/>
    <n v="10.052043608439913"/>
    <n v="1.7589283372007753"/>
    <n v="3.133664021167156"/>
    <n v="0.54833530979407397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6.27733913368758"/>
    <n v="1261.5831032663293"/>
  </r>
  <r>
    <n v="480"/>
    <s v="City of Melbourne Beach"/>
    <x v="0"/>
    <x v="0"/>
    <s v="IR12-21"/>
    <n v="0.56000000000000005"/>
    <n v="0.48"/>
    <n v="1.73257960645599E-2"/>
    <n v="10.052043608439913"/>
    <n v="1.7589283372007753"/>
    <n v="0.17415965759189275"/>
    <n v="3.0474833662516083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737979973723085"/>
    <n v="70.115009077056939"/>
  </r>
  <r>
    <n v="481"/>
    <s v="City of Melbourne Beach"/>
    <x v="0"/>
    <x v="0"/>
    <s v="IR12-21"/>
    <n v="0.56000000000000005"/>
    <n v="0.48"/>
    <n v="1.24250514360908E-2"/>
    <n v="10.052043608439913"/>
    <n v="1.7589283372007753"/>
    <n v="0.12489715887269369"/>
    <n v="2.1854775062117297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677857765547458"/>
    <n v="50.282399202794515"/>
  </r>
  <r>
    <n v="482"/>
    <s v="City of Melbourne Beach"/>
    <x v="0"/>
    <x v="0"/>
    <s v="IR12-21"/>
    <n v="0.56000000000000005"/>
    <n v="0.48"/>
    <n v="8.7671003215291296E-3"/>
    <n v="10.052043608439913"/>
    <n v="1.7589283372007753"/>
    <n v="8.8127274751578388E-2"/>
    <n v="1.5420701190619614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5.531377156781758"/>
    <n v="35.479196242005251"/>
  </r>
  <r>
    <n v="483"/>
    <s v="City of Melbourne Beach"/>
    <x v="0"/>
    <x v="0"/>
    <s v="IR12-21"/>
    <n v="0.56000000000000005"/>
    <n v="0.48"/>
    <n v="0.15850378257817299"/>
    <n v="10.052043608439913"/>
    <n v="1.7589283372007753"/>
    <n v="1.5932869345784735"/>
    <n v="0.2787967947302590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51341900158124"/>
    <n v="641.44205050117296"/>
  </r>
  <r>
    <n v="484"/>
    <s v="City of Melbourne Beach"/>
    <x v="0"/>
    <x v="0"/>
    <s v="IR12-21"/>
    <n v="0.56000000000000005"/>
    <n v="0.48"/>
    <n v="7.3084541696523703E-2"/>
    <n v="10.052043608439913"/>
    <n v="1.7589283372007753"/>
    <n v="0.73464900023630142"/>
    <n v="0.1285504714013471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978202547779688"/>
    <n v="295.7626469427376"/>
  </r>
  <r>
    <n v="485"/>
    <s v="City of Melbourne Beach"/>
    <x v="0"/>
    <x v="0"/>
    <s v="IR12-21"/>
    <n v="0.56000000000000005"/>
    <n v="0.48"/>
    <n v="3.5913207470812697E-2"/>
    <n v="10.052043608439913"/>
    <n v="1.7589283372007753"/>
    <n v="0.3610011276155593"/>
    <n v="6.3168758300183037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164842627335311"/>
    <n v="145.33559430224221"/>
  </r>
  <r>
    <n v="486"/>
    <s v="City of Melbourne Beach"/>
    <x v="0"/>
    <x v="0"/>
    <s v="IR12-21"/>
    <n v="0.56000000000000005"/>
    <n v="0.48"/>
    <n v="0.196019283682486"/>
    <n v="9.2242523262049314"/>
    <n v="1.3563741460820393"/>
    <n v="1.8081313334891957"/>
    <n v="0.2658754885204449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9.45685521824763"/>
    <n v="793.26189708471622"/>
  </r>
  <r>
    <n v="487"/>
    <s v="City of Melbourne Beach"/>
    <x v="0"/>
    <x v="0"/>
    <s v="IR12-21"/>
    <n v="0.56000000000000005"/>
    <n v="0.48"/>
    <n v="2.1620597209649602E-2"/>
    <n v="9.2242523262049314"/>
    <n v="1.3563741460820393"/>
    <n v="0.19943384410505019"/>
    <n v="2.9325619078022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02587304376128"/>
    <n v="87.49545267399418"/>
  </r>
  <r>
    <n v="488"/>
    <s v="City of Melbourne Beach"/>
    <x v="0"/>
    <x v="0"/>
    <s v="IR12-21"/>
    <n v="0.56000000000000005"/>
    <n v="0.48"/>
    <n v="0.103828646259288"/>
    <n v="9.2242523262049314"/>
    <n v="1.3563741460820393"/>
    <n v="0.95774163178394633"/>
    <n v="0.1408304914087958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473633709645128"/>
    <n v="420.17962394349797"/>
  </r>
  <r>
    <n v="489"/>
    <s v="City of Melbourne Beach"/>
    <x v="0"/>
    <x v="0"/>
    <s v="IR12-21"/>
    <n v="0.56000000000000005"/>
    <n v="0.48"/>
    <n v="2.9606382230723299E-2"/>
    <n v="9.2242523262049314"/>
    <n v="1.3563741460820393"/>
    <n v="0.27309674016226171"/>
    <n v="4.015733141677577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236958608547511"/>
    <n v="119.81277807443198"/>
  </r>
  <r>
    <n v="490"/>
    <s v="City of Melbourne Beach"/>
    <x v="0"/>
    <x v="0"/>
    <s v="IR12-21"/>
    <n v="0.56000000000000005"/>
    <n v="0.48"/>
    <n v="3.0575991453110699E-2"/>
    <n v="9.1996039436444388"/>
    <n v="1.3528078092493392"/>
    <n v="0.28128701155287583"/>
    <n v="4.1363440013309202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9641881967444"/>
    <n v="123.73664738326846"/>
  </r>
  <r>
    <n v="491"/>
    <s v="City of Melbourne Beach"/>
    <x v="0"/>
    <x v="0"/>
    <s v="IR12-21"/>
    <n v="0.56000000000000005"/>
    <n v="0.48"/>
    <n v="0.30525884118996499"/>
    <n v="9.1996039436444388"/>
    <n v="1.3528078092493392"/>
    <n v="2.8082604392435333"/>
    <n v="0.4129565442041884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5.57799426552447"/>
    <n v="1235.3387019639931"/>
  </r>
  <r>
    <n v="492"/>
    <s v="City of Melbourne Beach"/>
    <x v="0"/>
    <x v="0"/>
    <s v="IR12-21"/>
    <n v="0.56000000000000005"/>
    <n v="0.48"/>
    <n v="0.26101187701857897"/>
    <n v="9.1996039436444388"/>
    <n v="1.3528078092493392"/>
    <n v="2.4012058931581564"/>
    <n v="0.3530989055375617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76194036635439"/>
    <n v="1056.2775908353135"/>
  </r>
  <r>
    <n v="493"/>
    <s v="City of Melbourne Beach"/>
    <x v="0"/>
    <x v="0"/>
    <s v="IR12-21"/>
    <n v="0.56000000000000005"/>
    <n v="0.48"/>
    <n v="5.39047354841254E-3"/>
    <n v="9.1996039436444388"/>
    <n v="1.3528078092493392"/>
    <n v="4.9590221714087036E-2"/>
    <n v="7.2922747118444797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6.377773904698131"/>
    <n v="21.814472499170606"/>
  </r>
  <r>
    <n v="494"/>
    <s v="City of Melbourne Beach"/>
    <x v="0"/>
    <x v="0"/>
    <s v="IR12-21"/>
    <n v="0.56000000000000005"/>
    <n v="0.48"/>
    <n v="8.3320732184024894E-3"/>
    <n v="9.1996039436444388"/>
    <n v="1.3528078092493392"/>
    <n v="7.6651773638749754E-2"/>
    <n v="1.127169371709216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397782547861588"/>
    <n v="33.718704015799148"/>
  </r>
  <r>
    <n v="495"/>
    <s v="City of Melbourne Beach"/>
    <x v="0"/>
    <x v="0"/>
    <s v="IR12-21"/>
    <n v="0.56000000000000005"/>
    <n v="0.48"/>
    <n v="7.1941970323223803E-3"/>
    <n v="9.1996039436444388"/>
    <n v="1.3528078092493392"/>
    <n v="6.6183763389908085E-2"/>
    <n v="9.7323659266041369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555944939953459"/>
    <n v="29.113882464264854"/>
  </r>
  <r>
    <n v="496"/>
    <s v="City of Melbourne Beach"/>
    <x v="0"/>
    <x v="0"/>
    <s v="IR12-21"/>
    <n v="0.56000000000000005"/>
    <n v="0.48"/>
    <n v="0.200082325069941"/>
    <n v="9.1560573703253709"/>
    <n v="1.3465012890385544"/>
    <n v="1.83196524712847"/>
    <n v="0.269411108620506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41771963931293"/>
    <n v="809.70444221801677"/>
  </r>
  <r>
    <n v="497"/>
    <s v="City of Melbourne Beach"/>
    <x v="0"/>
    <x v="0"/>
    <s v="IR12-21"/>
    <n v="0.56000000000000005"/>
    <n v="0.48"/>
    <n v="1.5438865693065201E-3"/>
    <n v="9.1560573703253709"/>
    <n v="1.3465012890385544"/>
    <n v="1.4135914001845315E-2"/>
    <n v="2.0788452557005408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.879873611054521"/>
    <n v="6.2478872784552077"/>
  </r>
  <r>
    <n v="498"/>
    <s v="City of Melbourne Beach"/>
    <x v="0"/>
    <x v="0"/>
    <s v="IR12-21"/>
    <n v="0.56000000000000005"/>
    <n v="0.48"/>
    <n v="5.7350543856701103E-2"/>
    <n v="9.1560573703253709"/>
    <n v="1.3465012890385544"/>
    <n v="0.52510486977131654"/>
    <n v="7.722258123011017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263846774436416"/>
    <n v="232.08941673462365"/>
  </r>
  <r>
    <n v="499"/>
    <s v="City of Melbourne Beach"/>
    <x v="0"/>
    <x v="0"/>
    <s v="IR12-21"/>
    <n v="0.56000000000000005"/>
    <n v="0.48"/>
    <n v="4.1595226888166401E-2"/>
    <n v="9.1560573703253709"/>
    <n v="1.3465012890385544"/>
    <n v="0.38084828371975199"/>
    <n v="5.600802662276719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751672979403295"/>
    <n v="168.32991107356119"/>
  </r>
  <r>
    <n v="500"/>
    <s v="City of Melbourne Beach"/>
    <x v="0"/>
    <x v="0"/>
    <s v="IR12-21"/>
    <n v="0.56000000000000005"/>
    <n v="0.48"/>
    <n v="3.83686575488914E-3"/>
    <n v="9.1560573703253709"/>
    <n v="1.3465012890385544"/>
    <n v="3.5130562974001731E-2"/>
    <n v="5.1663446848261131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947363496996218"/>
    <n v="15.527244822059753"/>
  </r>
  <r>
    <n v="501"/>
    <s v="City of Melbourne Beach"/>
    <x v="0"/>
    <x v="0"/>
    <s v="IR12-21"/>
    <n v="0.56000000000000005"/>
    <n v="0.48"/>
    <n v="7.7159737104224302E-2"/>
    <n v="9.1560573703253709"/>
    <n v="1.3465012890385544"/>
    <n v="0.70647897960550088"/>
    <n v="0.1038956854727139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917919276428734"/>
    <n v="312.2543776509259"/>
  </r>
  <r>
    <n v="502"/>
    <s v="City of Melbourne Beach"/>
    <x v="0"/>
    <x v="0"/>
    <s v="IR12-21"/>
    <n v="0.56000000000000005"/>
    <n v="0.48"/>
    <n v="7.5239716102721801E-2"/>
    <n v="9.1560573703253709"/>
    <n v="1.3465012890385544"/>
    <n v="0.68889915716351446"/>
    <n v="0.1013103747192097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0.487898874115729"/>
    <n v="304.4843283298523"/>
  </r>
  <r>
    <n v="503"/>
    <s v="City of Melbourne Beach"/>
    <x v="0"/>
    <x v="0"/>
    <s v="IR12-21"/>
    <n v="0.56000000000000005"/>
    <n v="0.48"/>
    <n v="2.8956765571836001E-2"/>
    <n v="9.1560573703253709"/>
    <n v="1.3465012890385544"/>
    <n v="0.26512980683479298"/>
    <n v="3.899032216886440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6.125968495558283"/>
    <n v="117.18387272631591"/>
  </r>
  <r>
    <n v="504"/>
    <s v="City of Melbourne Beach"/>
    <x v="0"/>
    <x v="0"/>
    <s v="IR12-21"/>
    <n v="0.56000000000000005"/>
    <n v="0.48"/>
    <n v="2.6928465730687599E-2"/>
    <n v="9.22801352586219"/>
    <n v="1.3569202309735258"/>
    <n v="0.24849624599350162"/>
    <n v="3.6539779939047293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237121209618707"/>
    <n v="108.97563448761144"/>
  </r>
  <r>
    <n v="505"/>
    <s v="City of Melbourne Beach"/>
    <x v="0"/>
    <x v="0"/>
    <s v="IR12-21"/>
    <n v="0.56000000000000005"/>
    <n v="0.48"/>
    <n v="0.133492101238462"/>
    <n v="9.22801352586219"/>
    <n v="1.3569202309735258"/>
    <n v="1.2318669158242921"/>
    <n v="0.1811381328456351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633004655662589"/>
    <n v="540.2233672365403"/>
  </r>
  <r>
    <n v="506"/>
    <s v="City of Melbourne Beach"/>
    <x v="0"/>
    <x v="0"/>
    <s v="IR12-21"/>
    <n v="0.56000000000000005"/>
    <n v="0.48"/>
    <n v="0.205055457301872"/>
    <n v="9.22801352586219"/>
    <n v="1.3569202309735258"/>
    <n v="1.8922545335335315"/>
    <n v="0.2782438984844380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49837882602877"/>
    <n v="829.8299943302485"/>
  </r>
  <r>
    <n v="507"/>
    <s v="City of Melbourne Beach"/>
    <x v="0"/>
    <x v="0"/>
    <s v="IR12-21"/>
    <n v="0.56000000000000005"/>
    <n v="0.48"/>
    <n v="7.2710995133946302E-3"/>
    <n v="9.188512151777001"/>
    <n v="1.3512001368999651"/>
    <n v="6.6810586235606401E-2"/>
    <n v="9.8247106579120932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277798116466727"/>
    <n v="29.425095763690582"/>
  </r>
  <r>
    <n v="508"/>
    <s v="City of Melbourne Beach"/>
    <x v="0"/>
    <x v="0"/>
    <s v="IR12-21"/>
    <n v="0.56000000000000005"/>
    <n v="0.48"/>
    <n v="1.0927313261068199E-2"/>
    <n v="9.188512151777001"/>
    <n v="1.3512001368999651"/>
    <n v="0.10040575068559912"/>
    <n v="1.476498717430415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844676851661546"/>
    <n v="44.221267850130701"/>
  </r>
  <r>
    <n v="509"/>
    <s v="City of Melbourne Beach"/>
    <x v="0"/>
    <x v="0"/>
    <s v="IR12-21"/>
    <n v="0.56000000000000005"/>
    <n v="0.48"/>
    <n v="0.177740724313355"/>
    <n v="9.188512151777001"/>
    <n v="1.3512001368999651"/>
    <n v="1.6331728052189083"/>
    <n v="0.2401632910249042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08696389334085"/>
    <n v="719.29119170952799"/>
  </r>
  <r>
    <n v="510"/>
    <s v="City of Melbourne Beach"/>
    <x v="0"/>
    <x v="0"/>
    <s v="IR12-21"/>
    <n v="0.56000000000000005"/>
    <n v="0.48"/>
    <n v="0.17053504209640899"/>
    <n v="9.188512151777001"/>
    <n v="1.3512001368999651"/>
    <n v="1.5669633066066564"/>
    <n v="0.2304269722269091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10820566019548"/>
    <n v="690.13083035210639"/>
  </r>
  <r>
    <n v="511"/>
    <s v="City of Melbourne Beach"/>
    <x v="0"/>
    <x v="0"/>
    <s v="IR12-21"/>
    <n v="0.56000000000000005"/>
    <n v="0.48"/>
    <n v="1.0749317340979701E-2"/>
    <n v="9.188512151777001"/>
    <n v="1.3512001368999651"/>
    <n v="9.8770233010899225E-2"/>
    <n v="1.452447906271294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736625301228507"/>
    <n v="43.500943917759287"/>
  </r>
  <r>
    <n v="512"/>
    <s v="City of Melbourne Beach"/>
    <x v="0"/>
    <x v="0"/>
    <s v="IR12-21"/>
    <n v="0.56000000000000005"/>
    <n v="0.48"/>
    <n v="9.3155075539108605E-3"/>
    <n v="9.188512151777001"/>
    <n v="1.3512001368999651"/>
    <n v="8.5595654359080384E-2"/>
    <n v="1.258711508213701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93004671120589"/>
    <n v="37.698521572459882"/>
  </r>
  <r>
    <n v="513"/>
    <s v="City of Melbourne Beach"/>
    <x v="0"/>
    <x v="0"/>
    <s v="IR12-21"/>
    <n v="0.56000000000000005"/>
    <n v="0.48"/>
    <n v="0.11479110436768999"/>
    <n v="9.188512151777001"/>
    <n v="1.3512001368999651"/>
    <n v="1.0547594573984216"/>
    <n v="0.155105755936520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575137376438278"/>
    <n v="464.5431179447769"/>
  </r>
  <r>
    <n v="514"/>
    <s v="City of Melbourne Beach"/>
    <x v="0"/>
    <x v="0"/>
    <s v="IR12-21"/>
    <n v="0.56000000000000005"/>
    <n v="0.48"/>
    <n v="0.114308716615744"/>
    <n v="9.188512151777001"/>
    <n v="1.3512001368999651"/>
    <n v="1.0503270316777973"/>
    <n v="0.1544539535400526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280784526383556"/>
    <n v="462.5909639727235"/>
  </r>
  <r>
    <n v="515"/>
    <s v="City of Melbourne Beach"/>
    <x v="0"/>
    <x v="0"/>
    <s v="IR12-21"/>
    <n v="0.56000000000000005"/>
    <n v="0.48"/>
    <n v="2.1246284442678299E-3"/>
    <n v="9.188512151777001"/>
    <n v="1.3512001368999651"/>
    <n v="1.9522174278166021E-2"/>
    <n v="2.8707982447562517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.422152031684337"/>
    <n v="8.5980662648989856"/>
  </r>
  <r>
    <n v="516"/>
    <s v="City of Melbourne Beach"/>
    <x v="0"/>
    <x v="0"/>
    <s v="IR12-21"/>
    <n v="0.56000000000000005"/>
    <n v="0.48"/>
    <n v="7.0801729650390097E-2"/>
    <n v="9.1751459504588535"/>
    <n v="1.349265467150794"/>
    <n v="0.6496162030872592"/>
    <n v="9.5530328831817821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045043730811699"/>
    <n v="286.5244343527097"/>
  </r>
  <r>
    <n v="517"/>
    <s v="City of Melbourne Beach"/>
    <x v="0"/>
    <x v="0"/>
    <s v="IR12-21"/>
    <n v="0.56000000000000005"/>
    <n v="0.48"/>
    <n v="8.9402621250835201E-2"/>
    <n v="9.1751459504588535"/>
    <n v="1.349265467150794"/>
    <n v="0.8202820983300072"/>
    <n v="0.1206278695265136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985097351509808"/>
    <n v="361.79957198833722"/>
  </r>
  <r>
    <n v="518"/>
    <s v="City of Melbourne Beach"/>
    <x v="0"/>
    <x v="0"/>
    <s v="IR12-21"/>
    <n v="0.56000000000000005"/>
    <n v="0.48"/>
    <n v="0.23497418034782899"/>
    <n v="9.1751459504588535"/>
    <n v="1.349265467150794"/>
    <n v="2.1559223992807715"/>
    <n v="0.3170425472153883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14437735653368"/>
    <n v="950.90677083878882"/>
  </r>
  <r>
    <n v="519"/>
    <s v="City of Melbourne Beach"/>
    <x v="0"/>
    <x v="0"/>
    <s v="IR12-21"/>
    <n v="0.56000000000000005"/>
    <n v="0.48"/>
    <n v="0.107773165782034"/>
    <n v="9.1751459504588535"/>
    <n v="1.349265467150794"/>
    <n v="0.98883452559315987"/>
    <n v="0.1454146108752160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524538891541312"/>
    <n v="436.14252810740561"/>
  </r>
  <r>
    <n v="520"/>
    <s v="City of Melbourne Beach"/>
    <x v="0"/>
    <x v="0"/>
    <s v="IR12-21"/>
    <n v="0.56000000000000005"/>
    <n v="0.48"/>
    <n v="1.22704757665664E-4"/>
    <n v="9.1751459504588535"/>
    <n v="1.349265467150794"/>
    <n v="1.125834060398152E-3"/>
    <n v="1.655612921733871E-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.485344398564962"/>
    <n v="0.49656853661832767"/>
  </r>
  <r>
    <n v="521"/>
    <s v="City of Melbourne Beach"/>
    <x v="0"/>
    <x v="0"/>
    <s v="IR12-21"/>
    <n v="0.56000000000000005"/>
    <n v="0.48"/>
    <n v="0.114689051810118"/>
    <n v="9.1751459504588535"/>
    <n v="1.349265467150794"/>
    <n v="1.0522887892775699"/>
    <n v="0.1547459770676604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451627530568658"/>
    <n v="464.13012589674355"/>
  </r>
  <r>
    <n v="522"/>
    <s v="City of Melbourne Beach"/>
    <x v="0"/>
    <x v="0"/>
    <s v="IR12-21"/>
    <n v="0.56000000000000005"/>
    <n v="0.48"/>
    <n v="7.9516626745008007E-2"/>
    <n v="9.206425609643583"/>
    <n v="1.3537952612452941"/>
    <n v="0.73206390885771155"/>
    <n v="0.1076492324776026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76143423606975"/>
    <n v="321.79237163061919"/>
  </r>
  <r>
    <n v="523"/>
    <s v="City of Melbourne Beach"/>
    <x v="0"/>
    <x v="0"/>
    <s v="IR12-21"/>
    <n v="0.56000000000000005"/>
    <n v="0.48"/>
    <n v="5.4698848134207299E-2"/>
    <n v="9.206425609643583"/>
    <n v="1.3537952612452941"/>
    <n v="0.50358087628077119"/>
    <n v="7.40510413996658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8.214457399160821"/>
    <n v="221.35838486979895"/>
  </r>
  <r>
    <n v="524"/>
    <s v="City of Melbourne Beach"/>
    <x v="0"/>
    <x v="0"/>
    <s v="IR12-21"/>
    <n v="0.56000000000000005"/>
    <n v="0.48"/>
    <n v="0.31489822811645901"/>
    <n v="9.206425609643583"/>
    <n v="1.3537952612452941"/>
    <n v="2.8990871117627552"/>
    <n v="0.4263077289986018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5.71177956953403"/>
    <n v="1274.3479168554741"/>
  </r>
  <r>
    <n v="525"/>
    <s v="City of Melbourne Beach"/>
    <x v="0"/>
    <x v="0"/>
    <s v="IR12-21"/>
    <n v="0.56000000000000005"/>
    <n v="0.48"/>
    <n v="0.168649750741279"/>
    <n v="9.206425609643583"/>
    <n v="1.3537952612452941"/>
    <n v="1.5526613842845178"/>
    <n v="0.2283172333637435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01027747961376"/>
    <n v="682.50132692350462"/>
  </r>
  <r>
    <n v="526"/>
    <s v="City of Melbourne Beach"/>
    <x v="0"/>
    <x v="0"/>
    <s v="IR12-21"/>
    <n v="0.56000000000000005"/>
    <n v="0.48"/>
    <n v="9.0114682223181503E-2"/>
    <n v="8.6314362274530048"/>
    <n v="1.241423579488361"/>
    <n v="0.7778191327665841"/>
    <n v="0.1118704913699581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04151955657187"/>
    <n v="364.68118050741731"/>
  </r>
  <r>
    <n v="527"/>
    <s v="City of Melbourne Beach"/>
    <x v="0"/>
    <x v="0"/>
    <s v="IR12-21"/>
    <n v="0.56000000000000005"/>
    <n v="0.48"/>
    <n v="2.8322460261707E-5"/>
    <n v="8.6314362274530048"/>
    <n v="1.241423579488361"/>
    <n v="2.4446350955349591E-4"/>
    <n v="3.5160169998005163E-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517399692179922"/>
    <n v="0.11461693020825781"/>
  </r>
  <r>
    <n v="528"/>
    <s v="City of Melbourne Beach"/>
    <x v="0"/>
    <x v="0"/>
    <s v="IR12-21"/>
    <n v="0.56000000000000005"/>
    <n v="0.48"/>
    <n v="0.21937771899067501"/>
    <n v="8.6314362274530048"/>
    <n v="1.241423579488361"/>
    <n v="1.8935447911921173"/>
    <n v="0.2723406731693955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01638516289128"/>
    <n v="887.79013102887484"/>
  </r>
  <r>
    <n v="529"/>
    <s v="City of Melbourne Beach"/>
    <x v="0"/>
    <x v="0"/>
    <s v="IR12-21"/>
    <n v="0.56000000000000005"/>
    <n v="0.48"/>
    <n v="0.18120667409306401"/>
    <n v="9.206425609643583"/>
    <n v="1.3537952612452941"/>
    <n v="1.6682657650087229"/>
    <n v="0.24531673669321047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36215206590239"/>
    <n v="733.31739283526053"/>
  </r>
  <r>
    <n v="530"/>
    <s v="City of Melbourne Beach"/>
    <x v="0"/>
    <x v="0"/>
    <s v="IR12-21"/>
    <n v="0.56000000000000005"/>
    <n v="0.48"/>
    <n v="0.16694192718585099"/>
    <n v="9.206425609643583"/>
    <n v="1.3537952612452941"/>
    <n v="1.5369384337670728"/>
    <n v="0.2260051899273620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95473152350274"/>
    <n v="675.59001019989364"/>
  </r>
  <r>
    <n v="531"/>
    <s v="City of Melbourne Beach"/>
    <x v="0"/>
    <x v="0"/>
    <s v="IR12-21"/>
    <n v="0.56000000000000005"/>
    <n v="0.48"/>
    <n v="0.178454054098689"/>
    <n v="9.206425609643583"/>
    <n v="1.3537952612452941"/>
    <n v="1.6429239737988919"/>
    <n v="0.2415902527888165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0.30595297633215"/>
    <n v="722.1779349325966"/>
  </r>
  <r>
    <n v="532"/>
    <s v="City of Melbourne Beach"/>
    <x v="0"/>
    <x v="0"/>
    <s v="IR12-21"/>
    <n v="0.56000000000000005"/>
    <n v="0.48"/>
    <n v="7.3090624527770598E-2"/>
    <n v="9.206425609643583"/>
    <n v="1.3537952612452941"/>
    <n v="0.67290339747731065"/>
    <n v="9.894974112715490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476587664101018"/>
    <n v="295.78726328743528"/>
  </r>
  <r>
    <n v="533"/>
    <s v="City of Melbourne Beach"/>
    <x v="0"/>
    <x v="0"/>
    <s v="IR12-21"/>
    <n v="0.56000000000000005"/>
    <n v="0.48"/>
    <n v="1.26235397429298E-3"/>
    <n v="9.206425609643583"/>
    <n v="1.3537952612452941"/>
    <n v="1.1621767957366249E-2"/>
    <n v="1.7089688284120002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.917569836296231"/>
    <n v="5.1085652882097197"/>
  </r>
  <r>
    <n v="534"/>
    <s v="City of Melbourne Beach"/>
    <x v="0"/>
    <x v="0"/>
    <s v="IR12-21"/>
    <n v="0.56000000000000005"/>
    <n v="0.48"/>
    <n v="8.9457304352902195E-3"/>
    <n v="9.206425609643583"/>
    <n v="1.3537952612452941"/>
    <n v="8.2358201776423917E-2"/>
    <n v="1.211068747167370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407343106042212"/>
    <n v="36.202086665113399"/>
  </r>
  <r>
    <n v="535"/>
    <s v="City of Melbourne Beach"/>
    <x v="0"/>
    <x v="0"/>
    <s v="IR12-21"/>
    <n v="0.56000000000000005"/>
    <n v="0.48"/>
    <n v="7.8620894219959703E-3"/>
    <n v="9.206425609643583"/>
    <n v="1.3537952612452941"/>
    <n v="7.2381741399971611E-2"/>
    <n v="1.064365940298489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904868243044582"/>
    <n v="31.816747070887487"/>
  </r>
  <r>
    <n v="536"/>
    <s v="City of Melbourne Beach"/>
    <x v="0"/>
    <x v="0"/>
    <s v="IR12-21"/>
    <n v="0.56000000000000005"/>
    <n v="0.48"/>
    <n v="6.9249962609911703E-2"/>
    <n v="9.1974220037727061"/>
    <n v="1.352489786071762"/>
    <n v="0.63692112986883909"/>
    <n v="9.3659867115756995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735635149334442"/>
    <n v="280.2446559388809"/>
  </r>
  <r>
    <n v="537"/>
    <s v="City of Melbourne Beach"/>
    <x v="0"/>
    <x v="0"/>
    <s v="IR12-21"/>
    <n v="0.56000000000000005"/>
    <n v="0.48"/>
    <n v="4.1865346070286698E-2"/>
    <n v="9.1974220037727061"/>
    <n v="1.352489786071762"/>
    <n v="0.38505325514241406"/>
    <n v="5.662245295042233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733750160610178"/>
    <n v="169.42304462053843"/>
  </r>
  <r>
    <n v="538"/>
    <s v="City of Melbourne Beach"/>
    <x v="0"/>
    <x v="0"/>
    <s v="IR12-21"/>
    <n v="0.56000000000000005"/>
    <n v="0.48"/>
    <n v="0.13141114560398101"/>
    <n v="9.1974220037727061"/>
    <n v="1.352489786071762"/>
    <n v="1.2086437621190338"/>
    <n v="0.1777322322053734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572007867116511"/>
    <n v="531.80203856241189"/>
  </r>
  <r>
    <n v="539"/>
    <s v="City of Melbourne Beach"/>
    <x v="0"/>
    <x v="0"/>
    <s v="IR12-21"/>
    <n v="0.56000000000000005"/>
    <n v="0.48"/>
    <n v="5.4334582250644498E-2"/>
    <n v="9.1974220037727061"/>
    <n v="1.352489786071762"/>
    <n v="0.49973808235787565"/>
    <n v="7.348696752447272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470566454859082"/>
    <n v="219.8842531394418"/>
  </r>
  <r>
    <n v="540"/>
    <s v="City of Melbourne Beach"/>
    <x v="0"/>
    <x v="0"/>
    <s v="IR12-21"/>
    <n v="0.56000000000000005"/>
    <n v="0.48"/>
    <n v="0.10467680654092799"/>
    <n v="9.1974220037727061"/>
    <n v="1.352489786071762"/>
    <n v="0.96275676376418984"/>
    <n v="0.1415743116852149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548073222665295"/>
    <n v="423.61200682647802"/>
  </r>
  <r>
    <n v="541"/>
    <s v="City of Melbourne Beach"/>
    <x v="0"/>
    <x v="0"/>
    <s v="IR12-21"/>
    <n v="0.56000000000000005"/>
    <n v="0.48"/>
    <n v="8.1779791651933206E-2"/>
    <n v="9.1974220037727061"/>
    <n v="1.352489786071762"/>
    <n v="0.75216325520343796"/>
    <n v="0.1106063329163164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68182177037832"/>
    <n v="330.95107506915963"/>
  </r>
  <r>
    <n v="542"/>
    <s v="City of Melbourne Beach"/>
    <x v="0"/>
    <x v="0"/>
    <s v="IR12-21"/>
    <n v="0.56000000000000005"/>
    <n v="0.48"/>
    <n v="0.134445819009268"/>
    <n v="9.1974220037727061"/>
    <n v="1.352489786071762"/>
    <n v="1.2365549340710842"/>
    <n v="0.181836596990087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784374804025234"/>
    <n v="544.08292612248601"/>
  </r>
  <r>
    <n v="543"/>
    <s v="City of Melbourne Beach"/>
    <x v="0"/>
    <x v="0"/>
    <s v="IR12-21"/>
    <n v="0.56000000000000005"/>
    <n v="0.48"/>
    <n v="0.16895216611900801"/>
    <n v="9.1811672992452689"/>
    <n v="1.3501359054652053"/>
    <n v="1.5511781027084908"/>
    <n v="0.22810838578339468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34561706619343"/>
    <n v="683.72515853709729"/>
  </r>
  <r>
    <n v="544"/>
    <s v="City of Melbourne Beach"/>
    <x v="0"/>
    <x v="0"/>
    <s v="IR12-21"/>
    <n v="0.56000000000000005"/>
    <n v="0.48"/>
    <n v="9.47028815918282E-3"/>
    <n v="9.1811672992452689"/>
    <n v="1.3501359054652053"/>
    <n v="8.6948299961518982E-2"/>
    <n v="1.27861760788147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6.262721642342527"/>
    <n v="38.324896458967672"/>
  </r>
  <r>
    <n v="545"/>
    <s v="City of Melbourne Beach"/>
    <x v="0"/>
    <x v="0"/>
    <s v="IR12-21"/>
    <n v="0.56000000000000005"/>
    <n v="0.48"/>
    <n v="0.12780525391117301"/>
    <n v="9.1811672992452689"/>
    <n v="1.3501359054652053"/>
    <n v="1.1734014178810002"/>
    <n v="0.1725544622125720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976521162516846"/>
    <n v="517.2095126068923"/>
  </r>
  <r>
    <n v="546"/>
    <s v="City of Melbourne Beach"/>
    <x v="0"/>
    <x v="0"/>
    <s v="IR12-21"/>
    <n v="0.56000000000000005"/>
    <n v="0.48"/>
    <n v="0.311535745547591"/>
    <n v="9.1811672992452689"/>
    <n v="1.3501359054652053"/>
    <n v="2.8602617995675375"/>
    <n v="0.4206155958996745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05958994075593"/>
    <n v="1260.7404326764395"/>
  </r>
  <r>
    <n v="547"/>
    <s v="City of Melbourne Beach"/>
    <x v="0"/>
    <x v="0"/>
    <s v="IR12-21"/>
    <n v="0.56000000000000005"/>
    <n v="0.48"/>
    <n v="0.18334376194075"/>
    <n v="9.1885121497232092"/>
    <n v="1.3512001365979485"/>
    <n v="1.6846563841685411"/>
    <n v="0.2477341161787231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4.04481588340533"/>
    <n v="741.96588051690242"/>
  </r>
  <r>
    <n v="548"/>
    <s v="City of Melbourne Beach"/>
    <x v="0"/>
    <x v="0"/>
    <s v="IR12-21"/>
    <n v="0.56000000000000005"/>
    <n v="0.48"/>
    <n v="5.7633192821636503E-3"/>
    <n v="9.1885121497232092"/>
    <n v="1.3512001365979485"/>
    <n v="5.2956329246894744E-2"/>
    <n v="7.7873978013171148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029629236877874"/>
    <n v="23.323325651365707"/>
  </r>
  <r>
    <n v="549"/>
    <s v="City of Melbourne Beach"/>
    <x v="0"/>
    <x v="0"/>
    <s v="IR12-21"/>
    <n v="0.56000000000000005"/>
    <n v="0.48"/>
    <n v="0.105533429024623"/>
    <n v="9.1885121497232092"/>
    <n v="1.3512001365979485"/>
    <n v="0.96969519479470034"/>
    <n v="0.142596783713720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186054240343907"/>
    <n v="427.07863502618909"/>
  </r>
  <r>
    <n v="550"/>
    <s v="City of Melbourne Beach"/>
    <x v="0"/>
    <x v="0"/>
    <s v="IR12-21"/>
    <n v="0.56000000000000005"/>
    <n v="0.48"/>
    <n v="0.104459265121477"/>
    <n v="9.1885121497232092"/>
    <n v="1.3512001365979485"/>
    <n v="0.95982522671984927"/>
    <n v="0.1411453733010610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031484559442731"/>
    <n v="422.73164793603451"/>
  </r>
  <r>
    <n v="551"/>
    <s v="City of Melbourne Beach"/>
    <x v="0"/>
    <x v="0"/>
    <s v="IR12-21"/>
    <n v="0.56000000000000005"/>
    <n v="0.48"/>
    <n v="1.0062757255708101E-2"/>
    <n v="9.1885121497232092"/>
    <n v="1.3512001365979485"/>
    <n v="9.2461767303789258E-2"/>
    <n v="1.359679897846478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60772333293049"/>
    <n v="40.722533827314649"/>
  </r>
  <r>
    <n v="552"/>
    <s v="City of Melbourne Beach"/>
    <x v="0"/>
    <x v="0"/>
    <s v="IR12-21"/>
    <n v="0.56000000000000005"/>
    <n v="0.48"/>
    <n v="4.9979300865918798E-3"/>
    <n v="9.1885121497232092"/>
    <n v="1.3512001365979485"/>
    <n v="4.5923541324116655E-2"/>
    <n v="6.7532038157099442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6.732805285593315"/>
    <n v="20.225905469630554"/>
  </r>
  <r>
    <n v="553"/>
    <s v="City of Melbourne Beach"/>
    <x v="0"/>
    <x v="0"/>
    <s v="IR12-21"/>
    <n v="0.56000000000000005"/>
    <n v="0.48"/>
    <n v="0.102537296770612"/>
    <n v="9.1885121497232092"/>
    <n v="1.3512001365979485"/>
    <n v="0.94216519717654279"/>
    <n v="0.1385484094028353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433097243993842"/>
    <n v="414.95371797168707"/>
  </r>
  <r>
    <n v="554"/>
    <s v="City of Melbourne Beach"/>
    <x v="0"/>
    <x v="0"/>
    <s v="IR12-21"/>
    <n v="0.56000000000000005"/>
    <n v="0.48"/>
    <n v="0.10106569411694701"/>
    <n v="9.1885121497232092"/>
    <n v="1.3512001365979485"/>
    <n v="0.92864335831377698"/>
    <n v="0.1365599796961852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498384747347274"/>
    <n v="408.99835332147927"/>
  </r>
  <r>
    <n v="555"/>
    <s v="City of Melbourne Beach"/>
    <x v="0"/>
    <x v="0"/>
    <s v="IR12-21"/>
    <n v="0.56000000000000005"/>
    <n v="0.48"/>
    <n v="6.7392102470048301E-2"/>
    <n v="9.1974220051432276"/>
    <n v="1.3524897862732985"/>
    <n v="0.61983360623088946"/>
    <n v="9.114713026622385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046737534656643"/>
    <n v="272.72616269995387"/>
  </r>
  <r>
    <n v="556"/>
    <s v="City of Melbourne Beach"/>
    <x v="0"/>
    <x v="0"/>
    <s v="IR12-21"/>
    <n v="0.56000000000000005"/>
    <n v="0.48"/>
    <n v="0.11137604892427699"/>
    <n v="9.1974220051432276"/>
    <n v="1.3524897862732985"/>
    <n v="1.024372523222054"/>
    <n v="0.1506349686055598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064097537436794"/>
    <n v="450.72287889074505"/>
  </r>
  <r>
    <n v="557"/>
    <s v="City of Melbourne Beach"/>
    <x v="0"/>
    <x v="0"/>
    <s v="IR12-21"/>
    <n v="0.56000000000000005"/>
    <n v="0.48"/>
    <n v="0.115349472373363"/>
    <n v="9.1974220051432276"/>
    <n v="1.3524897862732985"/>
    <n v="1.0609177754884296"/>
    <n v="0.1560089832369874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280195727341223"/>
    <n v="466.80275309459432"/>
  </r>
  <r>
    <n v="558"/>
    <s v="City of Melbourne Beach"/>
    <x v="0"/>
    <x v="0"/>
    <s v="IR12-21"/>
    <n v="0.56000000000000005"/>
    <n v="0.48"/>
    <n v="1.44795942164785E-2"/>
    <n v="9.1974220051432276"/>
    <n v="1.3524897862732985"/>
    <n v="0.13317493847218398"/>
    <n v="1.958350328716909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27662717544338"/>
    <n v="58.596838848702085"/>
  </r>
  <r>
    <n v="559"/>
    <s v="City of Melbourne Beach"/>
    <x v="0"/>
    <x v="0"/>
    <s v="IR12-21"/>
    <n v="0.56000000000000005"/>
    <n v="0.48"/>
    <n v="6.9561137283631405E-2"/>
    <n v="9.1974220051432276"/>
    <n v="1.3524897862732985"/>
    <n v="0.6397831347552605"/>
    <n v="9.408072769766621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312025792228752"/>
    <n v="281.50393516571171"/>
  </r>
  <r>
    <n v="560"/>
    <s v="City of Melbourne Beach"/>
    <x v="0"/>
    <x v="0"/>
    <s v="IR12-21"/>
    <n v="0.56000000000000005"/>
    <n v="0.48"/>
    <n v="0.11091193784862401"/>
    <n v="9.1974220051432276"/>
    <n v="1.3524897862732985"/>
    <n v="1.0201038978020125"/>
    <n v="0.1500072631160428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916363085101423"/>
    <n v="448.84468800353466"/>
  </r>
  <r>
    <n v="561"/>
    <s v="City of Melbourne Beach"/>
    <x v="0"/>
    <x v="0"/>
    <s v="IR12-21"/>
    <n v="0.56000000000000005"/>
    <n v="0.48"/>
    <n v="0.11720838371289199"/>
    <n v="9.1974220051432276"/>
    <n v="1.3524897862732985"/>
    <n v="1.078014967548224"/>
    <n v="0.1585231418372880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023537212564406"/>
    <n v="474.325500387641"/>
  </r>
  <r>
    <n v="562"/>
    <s v="City of Melbourne Beach"/>
    <x v="0"/>
    <x v="0"/>
    <s v="IR12-21"/>
    <n v="0.56000000000000005"/>
    <n v="0.48"/>
    <n v="1.1484776769559101E-2"/>
    <n v="9.1974220051432276"/>
    <n v="1.3524897862732985"/>
    <n v="0.10563033858450062"/>
    <n v="1.553304327845753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149999335423523"/>
    <n v="46.477242629720578"/>
  </r>
  <r>
    <n v="563"/>
    <s v="City of Melbourne Beach"/>
    <x v="0"/>
    <x v="0"/>
    <s v="IR12-21"/>
    <n v="0.56000000000000005"/>
    <n v="0.48"/>
    <n v="3.7739341194100599E-2"/>
    <n v="9.1974220051432276"/>
    <n v="1.3524897862732983"/>
    <n v="0.34710464715822914"/>
    <n v="5.104207350570420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4869379160439"/>
    <n v="152.7256952884907"/>
  </r>
  <r>
    <n v="564"/>
    <s v="City of Melbourne Beach"/>
    <x v="0"/>
    <x v="0"/>
    <s v="IR12-21"/>
    <n v="0.56000000000000005"/>
    <n v="0.48"/>
    <n v="0.118615234264717"/>
    <n v="9.1974220051432276"/>
    <n v="1.3524897862732983"/>
    <n v="1.090954365771527"/>
    <n v="0.1604258928394443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035263301315098"/>
    <n v="480.01882257864884"/>
  </r>
  <r>
    <n v="565"/>
    <s v="City of Melbourne Beach"/>
    <x v="0"/>
    <x v="0"/>
    <s v="IR12-21"/>
    <n v="0.56000000000000005"/>
    <n v="0.48"/>
    <n v="0.115533038499188"/>
    <n v="9.1974220051432276"/>
    <n v="1.3524897862732983"/>
    <n v="1.0626061106134914"/>
    <n v="0.1562572545472715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811119529278628"/>
    <n v="467.54561884982422"/>
  </r>
  <r>
    <n v="566"/>
    <s v="City of Melbourne Beach"/>
    <x v="0"/>
    <x v="0"/>
    <s v="IR12-21"/>
    <n v="0.56000000000000005"/>
    <n v="0.48"/>
    <n v="4.8569645101311697E-2"/>
    <n v="9.1974220051432276"/>
    <n v="1.3524897862732983"/>
    <n v="0.44671552263680114"/>
    <n v="6.568994892244300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312324169372232"/>
    <n v="196.55438021193203"/>
  </r>
  <r>
    <n v="567"/>
    <s v="City of Melbourne Beach"/>
    <x v="0"/>
    <x v="0"/>
    <s v="IR12-21"/>
    <n v="0.56000000000000005"/>
    <n v="0.48"/>
    <n v="3.6622793382949097E-2"/>
    <n v="9.1974220051432276"/>
    <n v="1.3524897862732983"/>
    <n v="0.33683528575014982"/>
    <n v="4.953195399523598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661819631593026"/>
    <n v="148.20718660801595"/>
  </r>
  <r>
    <n v="568"/>
    <s v="City of Melbourne Beach"/>
    <x v="0"/>
    <x v="0"/>
    <s v="IR12-21"/>
    <n v="0.56000000000000005"/>
    <n v="0.48"/>
    <n v="0.107460110869294"/>
    <n v="9.1974220051432276"/>
    <n v="1.3524897862732983"/>
    <n v="0.98835598838437555"/>
    <n v="0.1453387023825163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161062793587348"/>
    <n v="434.87563982322035"/>
  </r>
  <r>
    <n v="569"/>
    <s v="City of Melbourne Beach"/>
    <x v="0"/>
    <x v="0"/>
    <s v="IR12-21"/>
    <n v="0.56000000000000005"/>
    <n v="0.48"/>
    <n v="0.10994854978015201"/>
    <n v="9.1974220051432276"/>
    <n v="1.3524897862732983"/>
    <n v="1.0112432111815557"/>
    <n v="0.1487042905932168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212575275057347"/>
    <n v="444.94599481137436"/>
  </r>
  <r>
    <n v="570"/>
    <s v="City of Melbourne Beach"/>
    <x v="0"/>
    <x v="0"/>
    <s v="IR12-21"/>
    <n v="0.56000000000000005"/>
    <n v="0.48"/>
    <n v="4.3274740507160701E-2"/>
    <n v="9.1974220051432276"/>
    <n v="1.3524897862732983"/>
    <n v="0.39801605060742284"/>
    <n v="5.852864453956221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416491486109805"/>
    <n v="175.12666154909675"/>
  </r>
  <r>
    <n v="571"/>
    <s v="City of Melbourne Beach"/>
    <x v="0"/>
    <x v="0"/>
    <s v="IR12-21"/>
    <n v="0.56000000000000005"/>
    <n v="0.48"/>
    <n v="0.20008269582501401"/>
    <n v="9.1885121514347023"/>
    <n v="1.3512001368496294"/>
    <n v="1.8384622818799545"/>
    <n v="0.27035176598000171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4176367699126"/>
    <n v="809.70594261056362"/>
  </r>
  <r>
    <n v="572"/>
    <s v="City of Melbourne Beach"/>
    <x v="0"/>
    <x v="0"/>
    <s v="IR12-21"/>
    <n v="0.56000000000000005"/>
    <n v="0.48"/>
    <n v="5.5232641125545302E-2"/>
    <n v="9.1885121514347023"/>
    <n v="1.3512001368496294"/>
    <n v="0.50750579413790509"/>
    <n v="7.463035224740327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728431577489793"/>
    <n v="223.51856846502756"/>
  </r>
  <r>
    <n v="573"/>
    <s v="City of Melbourne Beach"/>
    <x v="0"/>
    <x v="0"/>
    <s v="IR12-21"/>
    <n v="0.56000000000000005"/>
    <n v="0.48"/>
    <n v="8.2850019890651397E-2"/>
    <n v="9.1885121514347023"/>
    <n v="1.3512001368496294"/>
    <n v="0.76126841451185712"/>
    <n v="0.1119469582142426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938524871675014"/>
    <n v="335.2821350904502"/>
  </r>
  <r>
    <n v="574"/>
    <s v="City of Melbourne Beach"/>
    <x v="0"/>
    <x v="0"/>
    <s v="IR12-21"/>
    <n v="0.56000000000000005"/>
    <n v="0.48"/>
    <n v="7.7878326783430499E-4"/>
    <n v="9.1885121514347023"/>
    <n v="1.3512001368496294"/>
    <n v="7.1558595198295376E-3"/>
    <n v="1.0522920580739144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.864507213436674"/>
    <n v="3.1516240690929154"/>
  </r>
  <r>
    <n v="575"/>
    <s v="City of Melbourne Beach"/>
    <x v="0"/>
    <x v="0"/>
    <s v="IR12-21"/>
    <n v="0.56000000000000005"/>
    <n v="0.48"/>
    <n v="2.1436207205851501E-2"/>
    <n v="9.1885121514347023"/>
    <n v="1.3512001368496294"/>
    <n v="0.19696685039163864"/>
    <n v="2.896460611008356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3.758899155648066"/>
    <n v="86.749252802897217"/>
  </r>
  <r>
    <n v="576"/>
    <s v="City of Melbourne Beach"/>
    <x v="0"/>
    <x v="0"/>
    <s v="IR12-21"/>
    <n v="0.56000000000000005"/>
    <n v="0.48"/>
    <n v="4.06648054204386E-4"/>
    <n v="9.1885121514347023"/>
    <n v="1.3512001368496294"/>
    <n v="3.7364905874142781E-3"/>
    <n v="5.4946290649060189E-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563707407707611"/>
    <n v="1.6456462898134847"/>
  </r>
  <r>
    <n v="577"/>
    <s v="City of Melbourne Beach"/>
    <x v="0"/>
    <x v="0"/>
    <s v="IR12-21"/>
    <n v="0.56000000000000005"/>
    <n v="0.48"/>
    <n v="0.12672616202807499"/>
    <n v="9.1885121514347023"/>
    <n v="1.3512001368496294"/>
    <n v="1.1644248796996499"/>
    <n v="0.1712324074747632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47432716220608"/>
    <n v="512.84258268941846"/>
  </r>
  <r>
    <n v="578"/>
    <s v="City of Melbourne Beach"/>
    <x v="0"/>
    <x v="0"/>
    <s v="IR12-21"/>
    <n v="0.56000000000000005"/>
    <n v="0.48"/>
    <n v="0.13025029613265701"/>
    <n v="9.1885121514347023"/>
    <n v="1.3512001368496294"/>
    <n v="1.1968064287428875"/>
    <n v="0.1759942179591509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843980471192737"/>
    <n v="527.10424742394298"/>
  </r>
  <r>
    <n v="579"/>
    <s v="City of Melbourne Beach"/>
    <x v="0"/>
    <x v="0"/>
    <s v="IR12-21"/>
    <n v="0.56000000000000005"/>
    <n v="0.48"/>
    <n v="4.8119473786168702E-2"/>
    <n v="9.2280135265497307"/>
    <n v="1.356920231074624"/>
    <n v="0.44404715498921998"/>
    <n v="6.529428748911735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88155176204407"/>
    <n v="194.73260153406531"/>
  </r>
  <r>
    <n v="580"/>
    <s v="City of Melbourne Beach"/>
    <x v="0"/>
    <x v="0"/>
    <s v="IR12-21"/>
    <n v="0.56000000000000005"/>
    <n v="0.48"/>
    <n v="0.13883487673534001"/>
    <n v="9.2280135265497307"/>
    <n v="1.356920231074624"/>
    <n v="1.2811701204705821"/>
    <n v="0.188387853020934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1483552983092"/>
    <n v="561.84481256952131"/>
  </r>
  <r>
    <n v="581"/>
    <s v="City of Melbourne Beach"/>
    <x v="0"/>
    <x v="0"/>
    <s v="IR12-21"/>
    <n v="0.56000000000000005"/>
    <n v="0.48"/>
    <n v="0.23488535888906001"/>
    <n v="9.2280135265497307"/>
    <n v="1.356920231074624"/>
    <n v="2.1675252690167337"/>
    <n v="0.3187206954597893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64240167278814"/>
    <n v="950.5473231479225"/>
  </r>
  <r>
    <n v="582"/>
    <s v="City of Melbourne Beach"/>
    <x v="0"/>
    <x v="0"/>
    <s v="IR12-21"/>
    <n v="0.56000000000000005"/>
    <n v="0.48"/>
    <n v="5.5699767022000003E-2"/>
    <n v="9.2280135265497307"/>
    <n v="1.356920231074624"/>
    <n v="0.51399820350468461"/>
    <n v="7.558014073829497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184335185299247"/>
    <n v="225.40895989916453"/>
  </r>
  <r>
    <n v="583"/>
    <s v="City of Melbourne Beach"/>
    <x v="0"/>
    <x v="0"/>
    <s v="IR12-21"/>
    <n v="0.56000000000000005"/>
    <n v="0.48"/>
    <n v="9.5036314053720594E-2"/>
    <n v="9.2280135265497307"/>
    <n v="1.356920231074624"/>
    <n v="0.87699639160116194"/>
    <n v="0.1289566972262550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319012615232538"/>
    <n v="384.59831788952272"/>
  </r>
  <r>
    <n v="584"/>
    <s v="City of Melbourne Beach"/>
    <x v="0"/>
    <x v="0"/>
    <s v="IR12-21"/>
    <n v="0.56000000000000005"/>
    <n v="0.48"/>
    <n v="2.6251697552617002E-2"/>
    <n v="10.399469110045112"/>
    <n v="1.9087468109168781"/>
    <n v="0.27300371778468741"/>
    <n v="5.0107843984712117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923483058839075"/>
    <n v="106.2368508397104"/>
  </r>
  <r>
    <n v="585"/>
    <s v="City of Melbourne Beach"/>
    <x v="0"/>
    <x v="0"/>
    <s v="IR12-21"/>
    <n v="0.56000000000000005"/>
    <n v="0.48"/>
    <n v="8.8539016208533605E-2"/>
    <n v="10.399469110045112"/>
    <n v="1.9087468109168781"/>
    <n v="0.92075876409442881"/>
    <n v="0.16899856482975631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89449274184088"/>
    <n v="358.30468637648181"/>
  </r>
  <r>
    <n v="586"/>
    <s v="City of Melbourne Beach"/>
    <x v="0"/>
    <x v="0"/>
    <s v="IR12-21"/>
    <n v="0.56000000000000005"/>
    <n v="0.48"/>
    <n v="6.9786667846578901E-2"/>
    <n v="9.2064256117013805"/>
    <n v="1.3537952615478908"/>
    <n v="0.64248576621804121"/>
    <n v="9.447686024991505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91352480345721"/>
    <n v="282.4166249728234"/>
  </r>
  <r>
    <n v="587"/>
    <s v="City of Melbourne Beach"/>
    <x v="0"/>
    <x v="0"/>
    <s v="IR12-21"/>
    <n v="0.56000000000000005"/>
    <n v="0.48"/>
    <n v="0.30306232041490699"/>
    <n v="9.2064256117013805"/>
    <n v="1.3537952615478908"/>
    <n v="2.7901207086094497"/>
    <n v="0.4102843333314096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4.36811166403828"/>
    <n v="1226.4496977585138"/>
  </r>
  <r>
    <n v="588"/>
    <s v="City of Melbourne Beach"/>
    <x v="0"/>
    <x v="0"/>
    <s v="IR12-21"/>
    <n v="0.56000000000000005"/>
    <n v="0.48"/>
    <n v="0.17912734940521299"/>
    <n v="9.2064256117013805"/>
    <n v="1.3537952615478908"/>
    <n v="1.649122617320335"/>
    <n v="0.2425017568384107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29526902450132"/>
    <n v="724.90266436797674"/>
  </r>
  <r>
    <n v="589"/>
    <s v="City of Melbourne Beach"/>
    <x v="0"/>
    <x v="0"/>
    <s v="IR12-21"/>
    <n v="0.56000000000000005"/>
    <n v="0.48"/>
    <n v="8.3315453604382705E-3"/>
    <n v="9.2064256117013805"/>
    <n v="1.3537952615478908"/>
    <n v="7.67037525913907E-2"/>
    <n v="1.127920663033264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648284697590867"/>
    <n v="33.716567850406534"/>
  </r>
  <r>
    <n v="590"/>
    <s v="City of Melbourne Beach"/>
    <x v="0"/>
    <x v="0"/>
    <s v="IR12-21"/>
    <n v="0.56000000000000005"/>
    <n v="0.48"/>
    <n v="3.5291220009849598E-2"/>
    <n v="9.2064256117013805"/>
    <n v="1.3537952615478908"/>
    <n v="0.32490599176686757"/>
    <n v="4.777708642357849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166279074678769"/>
    <n v="142.81850035119115"/>
  </r>
  <r>
    <n v="591"/>
    <s v="City of Melbourne Beach"/>
    <x v="0"/>
    <x v="0"/>
    <s v="IR12-21"/>
    <n v="0.56000000000000005"/>
    <n v="0.48"/>
    <n v="2.2164350515858602E-2"/>
    <n v="9.2064256117013805"/>
    <n v="1.3537952615478908"/>
    <n v="0.20405444425592734"/>
    <n v="3.000599270365592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731412875808886"/>
    <n v="89.695944233427042"/>
  </r>
  <r>
    <n v="592"/>
    <s v="City of Melbourne Beach"/>
    <x v="0"/>
    <x v="0"/>
    <s v="IR12-21"/>
    <n v="0.56000000000000005"/>
    <n v="0.48"/>
    <n v="0.207549656695206"/>
    <n v="9.1974220030874445"/>
    <n v="1.3524897859709932"/>
    <n v="1.908921779221733"/>
    <n v="0.2807087907620523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9.34632142209159"/>
    <n v="839.92366116390826"/>
  </r>
  <r>
    <n v="593"/>
    <s v="City of Melbourne Beach"/>
    <x v="0"/>
    <x v="0"/>
    <s v="IR12-21"/>
    <n v="0.56000000000000005"/>
    <n v="0.48"/>
    <n v="5.6876834054815903E-2"/>
    <n v="9.1974220030874445"/>
    <n v="1.3524897859709932"/>
    <n v="0.52312024500171705"/>
    <n v="7.692533711750565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710095123919473"/>
    <n v="230.17238118051063"/>
  </r>
  <r>
    <n v="594"/>
    <s v="City of Melbourne Beach"/>
    <x v="0"/>
    <x v="0"/>
    <s v="IR12-21"/>
    <n v="0.56000000000000005"/>
    <n v="0.48"/>
    <n v="3.3623207266087099E-2"/>
    <n v="9.1974220030874445"/>
    <n v="1.3524897859709932"/>
    <n v="0.30924682632347911"/>
    <n v="4.547504439896848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673712964226681"/>
    <n v="136.06829226645073"/>
  </r>
  <r>
    <n v="595"/>
    <s v="City of Melbourne Beach"/>
    <x v="0"/>
    <x v="0"/>
    <s v="IR12-21"/>
    <n v="0.56000000000000005"/>
    <n v="0.48"/>
    <n v="6.2722321739516904E-2"/>
    <n v="9.1974220030874445"/>
    <n v="1.3524897859709932"/>
    <n v="0.57688366205176278"/>
    <n v="8.483129950508298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951821277047131"/>
    <n v="253.82823055940327"/>
  </r>
  <r>
    <n v="596"/>
    <s v="City of Melbourne Beach"/>
    <x v="0"/>
    <x v="0"/>
    <s v="IR12-21"/>
    <n v="0.56000000000000005"/>
    <n v="0.48"/>
    <n v="2.6050707281082101E-2"/>
    <n v="9.1974220030874445"/>
    <n v="1.3524897859709932"/>
    <n v="0.23959934834301483"/>
    <n v="3.523331551498372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941275038161862"/>
    <n v="105.42347206850971"/>
  </r>
  <r>
    <n v="597"/>
    <s v="City of Melbourne Beach"/>
    <x v="0"/>
    <x v="0"/>
    <s v="IR12-21"/>
    <n v="0.56000000000000005"/>
    <n v="0.48"/>
    <n v="9.3902661155267103E-2"/>
    <n v="9.1974220030874445"/>
    <n v="1.3524897859709932"/>
    <n v="0.86366240185791832"/>
    <n v="0.1270023900879939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089449359478209"/>
    <n v="380.01058737664357"/>
  </r>
  <r>
    <n v="598"/>
    <s v="City of Melbourne Beach"/>
    <x v="0"/>
    <x v="0"/>
    <s v="IR12-21"/>
    <n v="0.56000000000000005"/>
    <n v="0.48"/>
    <n v="9.3470723323933497E-2"/>
    <n v="9.1974220030874445"/>
    <n v="1.3524897859709932"/>
    <n v="0.85968968734404472"/>
    <n v="0.1264181985829407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028843291327973"/>
    <n v="378.26259698983381"/>
  </r>
  <r>
    <n v="599"/>
    <s v="City of Melbourne Beach"/>
    <x v="0"/>
    <x v="0"/>
    <s v="IR12-21"/>
    <n v="0.56000000000000005"/>
    <n v="0.48"/>
    <n v="4.3567342175018599E-2"/>
    <n v="9.1974220030874445"/>
    <n v="1.3524897859709932"/>
    <n v="0.40070723153655569"/>
    <n v="5.892438529361593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093126087867958"/>
    <n v="176.31077848787226"/>
  </r>
  <r>
    <n v="600"/>
    <s v="City of Melbourne Beach"/>
    <x v="0"/>
    <x v="0"/>
    <s v="IR12-21"/>
    <n v="0.56000000000000005"/>
    <n v="0.48"/>
    <n v="0.17081737923966001"/>
    <n v="9.1675109086425994"/>
    <n v="1.348159849616285"/>
    <n v="1.5659701875653229"/>
    <n v="0.2302891323075879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68831319321372"/>
    <n v="691.27340823355473"/>
  </r>
  <r>
    <n v="601"/>
    <s v="City of Melbourne Beach"/>
    <x v="0"/>
    <x v="0"/>
    <s v="IR12-21"/>
    <n v="0.56000000000000005"/>
    <n v="0.48"/>
    <n v="6.7905568493145094E-2"/>
    <n v="9.1675109086425994"/>
    <n v="1.348159849616285"/>
    <n v="0.62252503991848485"/>
    <n v="9.154756100782683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271037638034969"/>
    <n v="274.80408597320752"/>
  </r>
  <r>
    <n v="602"/>
    <s v="City of Melbourne Beach"/>
    <x v="0"/>
    <x v="0"/>
    <s v="IR12-21"/>
    <n v="0.56000000000000005"/>
    <n v="0.48"/>
    <n v="0.17053294730221599"/>
    <n v="9.1675109086425994"/>
    <n v="1.348159849616285"/>
    <n v="1.5633626546760386"/>
    <n v="0.2299056725895773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5.48840152592321"/>
    <n v="690.12235302077283"/>
  </r>
  <r>
    <n v="603"/>
    <s v="City of Melbourne Beach"/>
    <x v="0"/>
    <x v="0"/>
    <s v="IR12-21"/>
    <n v="0.56000000000000005"/>
    <n v="0.48"/>
    <n v="5.9158275981588501E-2"/>
    <n v="9.1675109086425994"/>
    <n v="1.348159849616285"/>
    <n v="0.54233414039770211"/>
    <n v="7.975481245089703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743330132190266"/>
    <n v="239.40504909420304"/>
  </r>
  <r>
    <n v="604"/>
    <s v="City of Melbourne Beach"/>
    <x v="0"/>
    <x v="0"/>
    <s v="IR12-21"/>
    <n v="0.56000000000000005"/>
    <n v="0.48"/>
    <n v="8.9479790349216194E-3"/>
    <n v="9.1675109086425994"/>
    <n v="1.348159849616285"/>
    <n v="8.2030695412949231E-2"/>
    <n v="1.206330607008960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9.674783522818359"/>
    <n v="36.211186424973135"/>
  </r>
  <r>
    <n v="605"/>
    <s v="City of Melbourne Beach"/>
    <x v="0"/>
    <x v="0"/>
    <s v="IR12-21"/>
    <n v="0.56000000000000005"/>
    <n v="0.48"/>
    <n v="8.3774273844285596E-2"/>
    <n v="9.1675109086425994"/>
    <n v="1.348159849616285"/>
    <n v="0.76800156933110064"/>
    <n v="0.1129411124276255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554773779837333"/>
    <n v="339.02245813864351"/>
  </r>
  <r>
    <n v="606"/>
    <s v="City of Melbourne Beach"/>
    <x v="0"/>
    <x v="0"/>
    <s v="IR12-21"/>
    <n v="0.56000000000000005"/>
    <n v="0.48"/>
    <n v="5.6627029703056199E-2"/>
    <n v="9.1675109086425994"/>
    <n v="1.348159849616285"/>
    <n v="0.51912891252679616"/>
    <n v="7.634228784868914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863821212867357"/>
    <n v="229.1614588352484"/>
  </r>
  <r>
    <n v="607"/>
    <s v="City of Melbourne Beach"/>
    <x v="0"/>
    <x v="0"/>
    <s v="IR12-21"/>
    <n v="0.56000000000000005"/>
    <n v="0.48"/>
    <n v="5.4248783700690098E-2"/>
    <n v="9.1975187334361319"/>
    <n v="1.3525028239940371"/>
    <n v="0.49895420435322185"/>
    <n v="7.337163315342504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709565501012094"/>
    <n v="219.53703872652628"/>
  </r>
  <r>
    <n v="608"/>
    <s v="City of Melbourne Beach"/>
    <x v="0"/>
    <x v="0"/>
    <s v="IR12-21"/>
    <n v="0.56000000000000005"/>
    <n v="0.48"/>
    <n v="6.3412935540328799E-2"/>
    <n v="9.1975187334361319"/>
    <n v="1.3525028239940371"/>
    <n v="0.58324166257435206"/>
    <n v="8.576617439604654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224447901474633"/>
    <n v="256.62304545461677"/>
  </r>
  <r>
    <n v="609"/>
    <s v="City of Melbourne Beach"/>
    <x v="0"/>
    <x v="0"/>
    <s v="IR12-21"/>
    <n v="0.56000000000000005"/>
    <n v="0.48"/>
    <n v="3.0432702779360301E-2"/>
    <n v="9.1975187334361319"/>
    <n v="1.3525028239940371"/>
    <n v="0.27990535392226018"/>
    <n v="4.116031645085598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383684933629496"/>
    <n v="123.1567786936446"/>
  </r>
  <r>
    <n v="610"/>
    <s v="City of Melbourne Beach"/>
    <x v="0"/>
    <x v="0"/>
    <s v="IR12-21"/>
    <n v="0.56000000000000005"/>
    <n v="0.48"/>
    <n v="0.27648960097666098"/>
    <n v="9.1975187334361319"/>
    <n v="1.3525028239940371"/>
    <n v="2.5430182845831202"/>
    <n v="0.3739529661259184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0070790658973"/>
    <n v="1118.9137174392145"/>
  </r>
  <r>
    <n v="611"/>
    <s v="City of Melbourne Beach"/>
    <x v="0"/>
    <x v="0"/>
    <s v="IR12-21"/>
    <n v="0.56000000000000005"/>
    <n v="0.48"/>
    <n v="0.176891744250777"/>
    <n v="9.1975187334361319"/>
    <n v="1.3525028239940371"/>
    <n v="1.6269651315367146"/>
    <n v="0.2392465836404068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48593864428335"/>
    <n v="715.85549129079709"/>
  </r>
  <r>
    <n v="612"/>
    <s v="City of Melbourne Beach"/>
    <x v="0"/>
    <x v="0"/>
    <s v="IR12-21"/>
    <n v="0.56000000000000005"/>
    <n v="0.48"/>
    <n v="1.6287686397082099E-2"/>
    <n v="9.1975187334361319"/>
    <n v="1.3525028239940371"/>
    <n v="0.14980630076149545"/>
    <n v="2.202914184838280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718965068399712"/>
    <n v="65.913928302068783"/>
  </r>
  <r>
    <n v="613"/>
    <s v="City of Melbourne Beach"/>
    <x v="0"/>
    <x v="0"/>
    <s v="IR12-21"/>
    <n v="0.56000000000000005"/>
    <n v="0.48"/>
    <n v="2.4362948692732402E-2"/>
    <n v="9.2351158628800718"/>
    <n v="1.3786775387004766"/>
    <n v="0.22499465393878632"/>
    <n v="3.3588650139182302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328393119500198"/>
    <n v="98.593355385785856"/>
  </r>
  <r>
    <n v="614"/>
    <s v="City of Melbourne Beach"/>
    <x v="0"/>
    <x v="0"/>
    <s v="IR12-21"/>
    <n v="0.56000000000000005"/>
    <n v="0.48"/>
    <n v="0.143913175685244"/>
    <n v="9.2351158628800718"/>
    <n v="1.3786775387004766"/>
    <n v="1.3290548516482437"/>
    <n v="0.19840986284030149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02977502015595"/>
    <n v="582.39595928980827"/>
  </r>
  <r>
    <n v="615"/>
    <s v="City of Melbourne Beach"/>
    <x v="0"/>
    <x v="0"/>
    <s v="IR12-21"/>
    <n v="0.56000000000000005"/>
    <n v="0.48"/>
    <n v="3.0604525683746199E-2"/>
    <n v="9.2351158628800718"/>
    <n v="1.3786775387004766"/>
    <n v="0.28263634061788512"/>
    <n v="4.219377214276273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119439449656284"/>
    <n v="123.85212131777399"/>
  </r>
  <r>
    <n v="616"/>
    <s v="City of Melbourne Beach"/>
    <x v="0"/>
    <x v="0"/>
    <s v="IR12-21"/>
    <n v="0.56000000000000005"/>
    <n v="0.48"/>
    <n v="0.1132144899413"/>
    <n v="9.2351158628800718"/>
    <n v="1.3786775387004766"/>
    <n v="1.0455489319647759"/>
    <n v="0.1560862743375013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3.926863986518185"/>
    <n v="458.16278572768988"/>
  </r>
  <r>
    <n v="617"/>
    <s v="City of Melbourne Beach"/>
    <x v="0"/>
    <x v="0"/>
    <s v="IR12-21"/>
    <n v="0.56000000000000005"/>
    <n v="0.48"/>
    <n v="0.22092714766983801"/>
    <n v="9.2351158628800718"/>
    <n v="1.3786775387004766"/>
    <n v="2.0402878059865692"/>
    <n v="0.3045872961815689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08022715597559"/>
    <n v="894.0604464301972"/>
  </r>
  <r>
    <n v="618"/>
    <s v="City of Melbourne Beach"/>
    <x v="0"/>
    <x v="0"/>
    <s v="IR12-21"/>
    <n v="0.56000000000000005"/>
    <n v="0.48"/>
    <n v="6.9653578527164403E-2"/>
    <n v="9.2351158628800718"/>
    <n v="1.3786775387004766"/>
    <n v="0.6432588679625787"/>
    <n v="9.602982420551138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883716794432445"/>
    <n v="281.87803160579813"/>
  </r>
  <r>
    <n v="619"/>
    <s v="City of Melbourne Beach"/>
    <x v="0"/>
    <x v="0"/>
    <s v="IR12-21"/>
    <n v="0.56000000000000005"/>
    <n v="0.48"/>
    <n v="1.7403914573783201E-3"/>
    <n v="9.2351158628800718"/>
    <n v="1.3786775387004766"/>
    <n v="1.607271675565549E-2"/>
    <n v="2.3994386108336777E-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.727512423989097"/>
    <n v="7.043114346781536"/>
  </r>
  <r>
    <n v="620"/>
    <s v="City of Melbourne Beach"/>
    <x v="0"/>
    <x v="0"/>
    <s v="IR12-21"/>
    <n v="0.56000000000000005"/>
    <n v="0.48"/>
    <n v="7.9017010526394506E-3"/>
    <n v="9.2351158628800718"/>
    <n v="1.3786775387004766"/>
    <n v="7.2973124734966754E-2"/>
    <n v="1.089389775879992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09105926423198"/>
    <n v="31.977049652758815"/>
  </r>
  <r>
    <n v="621"/>
    <s v="City of Melbourne Beach"/>
    <x v="0"/>
    <x v="0"/>
    <s v="IR12-21"/>
    <n v="0.56000000000000005"/>
    <n v="0.48"/>
    <n v="5.4454949118438898E-3"/>
    <n v="9.2351158628800718"/>
    <n v="1.3786775387004766"/>
    <n v="5.0289776441602228E-2"/>
    <n v="7.5075815220669029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305343706013993"/>
    <n v="22.03713605714195"/>
  </r>
  <r>
    <n v="622"/>
    <s v="City of Melbourne Beach"/>
    <x v="0"/>
    <x v="0"/>
    <s v="IR12-21"/>
    <n v="0.56000000000000005"/>
    <n v="0.48"/>
    <n v="7.4351182017501404E-4"/>
    <n v="10.271856705275429"/>
    <n v="1.86438006892121"/>
    <n v="7.637246875516257E-3"/>
    <n v="1.386188618541627E-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.5072730191239678"/>
    <n v="3.0088855846055709"/>
  </r>
  <r>
    <n v="623"/>
    <s v="City of Melbourne Beach"/>
    <x v="0"/>
    <x v="0"/>
    <s v="IR12-21"/>
    <n v="0.56000000000000005"/>
    <n v="0.48"/>
    <n v="7.0118320262395506E-2"/>
    <n v="9.2656604599122954"/>
    <n v="1.3823769091695455"/>
    <n v="0.64969254757074513"/>
    <n v="9.6929946840490611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288239214210165"/>
    <n v="283.75877468177515"/>
  </r>
  <r>
    <n v="624"/>
    <s v="City of Melbourne Beach"/>
    <x v="0"/>
    <x v="0"/>
    <s v="IR12-21"/>
    <n v="0.56000000000000005"/>
    <n v="0.48"/>
    <n v="0.12964909427327501"/>
    <n v="9.2656604599122954"/>
    <n v="1.3823769091695455"/>
    <n v="1.2012844864713259"/>
    <n v="0.1792239142181209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68014644353846"/>
    <n v="524.67126981814795"/>
  </r>
  <r>
    <n v="625"/>
    <s v="City of Melbourne Beach"/>
    <x v="0"/>
    <x v="0"/>
    <s v="IR12-21"/>
    <n v="0.56000000000000005"/>
    <n v="0.48"/>
    <n v="9.4395971803752601E-2"/>
    <n v="9.2096594654569941"/>
    <n v="1.3542620814797808"/>
    <n v="0.86935475522344163"/>
    <n v="0.12783688525825671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30977215211499"/>
    <n v="382.00694474270563"/>
  </r>
  <r>
    <n v="626"/>
    <s v="City of Melbourne Beach"/>
    <x v="0"/>
    <x v="0"/>
    <s v="IR12-21"/>
    <n v="0.56000000000000005"/>
    <n v="0.48"/>
    <n v="3.6924087767039301E-2"/>
    <n v="9.2096594654569941"/>
    <n v="1.3542620814797808"/>
    <n v="0.34005827440707831"/>
    <n v="5.000489195613275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994679580613841"/>
    <n v="149.42648172130441"/>
  </r>
  <r>
    <n v="627"/>
    <s v="City of Melbourne Beach"/>
    <x v="0"/>
    <x v="0"/>
    <s v="IR12-21"/>
    <n v="0.56000000000000005"/>
    <n v="0.48"/>
    <n v="9.9168337406274204E-2"/>
    <n v="9.2096594654569941"/>
    <n v="1.3542620814797808"/>
    <n v="0.91330661726732609"/>
    <n v="0.134299919032710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483684024178018"/>
    <n v="401.32002313131107"/>
  </r>
  <r>
    <n v="628"/>
    <s v="City of Melbourne Beach"/>
    <x v="0"/>
    <x v="0"/>
    <s v="IR12-21"/>
    <n v="0.56000000000000005"/>
    <n v="0.48"/>
    <n v="9.8400777813783299E-2"/>
    <n v="9.2096594654569941"/>
    <n v="1.3542620814797808"/>
    <n v="0.9062376548010399"/>
    <n v="0.133260442181323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060272071489678"/>
    <n v="398.21381966486433"/>
  </r>
  <r>
    <n v="629"/>
    <s v="City of Melbourne Beach"/>
    <x v="0"/>
    <x v="0"/>
    <s v="IR12-21"/>
    <n v="0.56000000000000005"/>
    <n v="0.48"/>
    <n v="3.4471768796091103E-2"/>
    <n v="9.2096594654569941"/>
    <n v="1.3542620814797808"/>
    <n v="0.31747325178396546"/>
    <n v="4.668380936208409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620728273014691"/>
    <n v="139.50229894394926"/>
  </r>
  <r>
    <n v="630"/>
    <s v="City of Melbourne Beach"/>
    <x v="0"/>
    <x v="0"/>
    <s v="IR12-21"/>
    <n v="0.56000000000000005"/>
    <n v="0.48"/>
    <n v="0.196312207964877"/>
    <n v="9.199603942273594"/>
    <n v="1.3528078090477551"/>
    <n v="1.8059945623101161"/>
    <n v="0.2655726879462925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94958088522849"/>
    <n v="794.44731959818614"/>
  </r>
  <r>
    <n v="631"/>
    <s v="City of Melbourne Beach"/>
    <x v="0"/>
    <x v="0"/>
    <s v="IR12-21"/>
    <n v="0.56000000000000005"/>
    <n v="0.48"/>
    <n v="0.28787928839551702"/>
    <n v="9.199603942273594"/>
    <n v="1.3528078090477551"/>
    <n v="2.6483754364223153"/>
    <n v="0.3894453494045662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9.86980232269195"/>
    <n v="1165.0061471193389"/>
  </r>
  <r>
    <n v="632"/>
    <s v="City of Melbourne Beach"/>
    <x v="0"/>
    <x v="0"/>
    <s v="IR12-21"/>
    <n v="0.56000000000000005"/>
    <n v="0.48"/>
    <n v="4.3310901073620699E-2"/>
    <n v="9.199603942273594"/>
    <n v="1.3528078090477551"/>
    <n v="0.39844313626030259"/>
    <n v="5.859132518928888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80920525278367"/>
    <n v="175.27299816971293"/>
  </r>
  <r>
    <n v="633"/>
    <s v="City of Melbourne Beach"/>
    <x v="0"/>
    <x v="0"/>
    <s v="IR12-21"/>
    <n v="0.56000000000000005"/>
    <n v="0.48"/>
    <n v="1.6816154573761798E-2"/>
    <n v="9.199603942273594"/>
    <n v="1.3528078090477551"/>
    <n v="0.15470196191066116"/>
    <n v="2.274902522553908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508855887734754"/>
    <n v="68.052563136899039"/>
  </r>
  <r>
    <n v="634"/>
    <s v="City of Melbourne Beach"/>
    <x v="0"/>
    <x v="0"/>
    <s v="IR12-21"/>
    <n v="0.56000000000000005"/>
    <n v="0.48"/>
    <n v="4.9226549650580202E-2"/>
    <n v="9.199603942273594"/>
    <n v="1.3528078090477551"/>
    <n v="0.45286476023000444"/>
    <n v="6.659406077978194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309117798003854"/>
    <n v="199.212778606043"/>
  </r>
  <r>
    <n v="635"/>
    <s v="City of Melbourne Beach"/>
    <x v="0"/>
    <x v="0"/>
    <s v="IR12-21"/>
    <n v="0.56000000000000005"/>
    <n v="0.48"/>
    <n v="2.4218351986543599E-2"/>
    <n v="9.199603942273594"/>
    <n v="1.3528078090477551"/>
    <n v="0.22279924641077603"/>
    <n v="3.276277568966339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910596885163883"/>
    <n v="98.008193276687649"/>
  </r>
  <r>
    <n v="636"/>
    <s v="City of Melbourne Beach"/>
    <x v="0"/>
    <x v="0"/>
    <s v="IR12-21"/>
    <n v="0.56000000000000005"/>
    <n v="0.48"/>
    <n v="6.5131260085995405E-4"/>
    <n v="9.2064256117013787"/>
    <n v="1.3537952615478908"/>
    <n v="5.9962610097809184E-3"/>
    <n v="8.8174391283063849E-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9.835814513233203"/>
    <n v="2.6357685817801522"/>
  </r>
  <r>
    <n v="637"/>
    <s v="City of Melbourne Beach"/>
    <x v="0"/>
    <x v="0"/>
    <s v="IR12-21"/>
    <n v="0.56000000000000005"/>
    <n v="0.48"/>
    <n v="2.2282192328826701E-2"/>
    <n v="9.2064256117013787"/>
    <n v="1.3537952615478908"/>
    <n v="0.20513934614096613"/>
    <n v="3.016552639166434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176331748565602"/>
    <n v="90.172833131064166"/>
  </r>
  <r>
    <n v="638"/>
    <s v="City of Melbourne Beach"/>
    <x v="0"/>
    <x v="0"/>
    <s v="IR12-21"/>
    <n v="0.56000000000000005"/>
    <n v="0.48"/>
    <n v="0.30453426084377799"/>
    <n v="9.2064256117013787"/>
    <n v="1.3537952615478908"/>
    <n v="2.8036720186727062"/>
    <n v="0.4122770393092959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5.46417932769515"/>
    <n v="1232.4064293364804"/>
  </r>
  <r>
    <n v="639"/>
    <s v="City of Melbourne Beach"/>
    <x v="0"/>
    <x v="0"/>
    <s v="IR12-21"/>
    <n v="0.56000000000000005"/>
    <n v="0.48"/>
    <n v="0.239501590287616"/>
    <n v="9.2064256117013787"/>
    <n v="1.3537952615478908"/>
    <n v="2.2049535748671181"/>
    <n v="0.3242361180645588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3.6527055641705"/>
    <n v="969.22854883045056"/>
  </r>
  <r>
    <n v="640"/>
    <s v="City of Melbourne Beach"/>
    <x v="0"/>
    <x v="0"/>
    <s v="IR12-21"/>
    <n v="0.56000000000000005"/>
    <n v="0.48"/>
    <n v="2.5029391289045702E-3"/>
    <n v="9.2064256117013787"/>
    <n v="1.3537952615478908"/>
    <n v="2.3043122900876574E-2"/>
    <n v="3.3884671326538125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.803108490920577"/>
    <n v="10.129035288683705"/>
  </r>
  <r>
    <n v="641"/>
    <s v="City of Melbourne Beach"/>
    <x v="0"/>
    <x v="0"/>
    <s v="IR12-21"/>
    <n v="0.56000000000000005"/>
    <n v="0.48"/>
    <n v="2.5498439048929199E-2"/>
    <n v="9.2064256117013787"/>
    <n v="1.3537952615478908"/>
    <n v="0.23474948231846832"/>
    <n v="3.451966596130805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780626555885405"/>
    <n v="103.18852182633415"/>
  </r>
  <r>
    <n v="642"/>
    <s v="City of Melbourne Beach"/>
    <x v="0"/>
    <x v="0"/>
    <s v="IR12-21"/>
    <n v="0.56000000000000005"/>
    <n v="0.48"/>
    <n v="2.2792719313931901E-2"/>
    <n v="9.2064256117013787"/>
    <n v="1.3537952615478908"/>
    <n v="0.20983947485210333"/>
    <n v="3.085667540499209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236539422132566"/>
    <n v="92.23886253954575"/>
  </r>
  <r>
    <n v="643"/>
    <s v="City of Melbourne Beach"/>
    <x v="0"/>
    <x v="0"/>
    <s v="IR12-21"/>
    <n v="0.56000000000000005"/>
    <n v="0.48"/>
    <n v="0.340595080350312"/>
    <n v="9.1876587278747941"/>
    <n v="1.3510775106131003"/>
    <n v="3.1292713626517608"/>
    <n v="0.4601703532867684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2.52833239896802"/>
    <n v="1378.3393883535036"/>
  </r>
  <r>
    <n v="644"/>
    <s v="City of Melbourne Beach"/>
    <x v="0"/>
    <x v="0"/>
    <s v="IR12-21"/>
    <n v="0.56000000000000005"/>
    <n v="0.48"/>
    <n v="4.8232859526412498E-3"/>
    <n v="9.1876587278747941"/>
    <n v="1.3510775106131003"/>
    <n v="4.4314705279820267E-2"/>
    <n v="6.5166331778696756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784737200360482"/>
    <n v="19.519145734517934"/>
  </r>
  <r>
    <n v="645"/>
    <s v="City of Melbourne Beach"/>
    <x v="0"/>
    <x v="0"/>
    <s v="IR12-21"/>
    <n v="0.56000000000000005"/>
    <n v="0.48"/>
    <n v="0.22183171196913101"/>
    <n v="9.1876587278747941"/>
    <n v="1.3510775106131003"/>
    <n v="2.0381140645925941"/>
    <n v="0.2997118371822958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85589958634912"/>
    <n v="897.72108827426621"/>
  </r>
  <r>
    <n v="646"/>
    <s v="City of Melbourne Beach"/>
    <x v="0"/>
    <x v="0"/>
    <s v="IR12-21"/>
    <n v="0.56000000000000005"/>
    <n v="0.48"/>
    <n v="2.1556894792157999E-2"/>
    <n v="9.1876587278747941"/>
    <n v="1.3510775106131003"/>
    <n v="0.19805739258304914"/>
    <n v="2.912503575233733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3.235580414930588"/>
    <n v="87.237658136645535"/>
  </r>
  <r>
    <n v="647"/>
    <s v="City of Melbourne Beach"/>
    <x v="0"/>
    <x v="0"/>
    <s v="IR12-21"/>
    <n v="0.56000000000000005"/>
    <n v="0.48"/>
    <n v="2.89564805576439E-2"/>
    <n v="9.1876587278747941"/>
    <n v="1.3510775106131003"/>
    <n v="0.26604226132397374"/>
    <n v="3.91224496679381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042603150968773"/>
    <n v="117.18271931480211"/>
  </r>
  <r>
    <n v="648"/>
    <s v="City of Melbourne Beach"/>
    <x v="0"/>
    <x v="0"/>
    <s v="IR12-21"/>
    <n v="0.56000000000000005"/>
    <n v="0.48"/>
    <n v="0.21164693394817"/>
    <n v="9.145663494352565"/>
    <n v="1.3449952235424665"/>
    <n v="1.935651637501427"/>
    <n v="0.2846641152376965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28961545589561"/>
    <n v="856.50475392941962"/>
  </r>
  <r>
    <n v="649"/>
    <s v="City of Melbourne Beach"/>
    <x v="0"/>
    <x v="0"/>
    <s v="IR12-21"/>
    <n v="0.56000000000000005"/>
    <n v="0.48"/>
    <n v="2.4848529482882901E-2"/>
    <n v="9.145663494352565"/>
    <n v="1.3449952235424665"/>
    <n v="0.22725628897994557"/>
    <n v="3.342115346653165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034098668240929"/>
    <n v="100.55843112500048"/>
  </r>
  <r>
    <n v="650"/>
    <s v="City of Melbourne Beach"/>
    <x v="0"/>
    <x v="0"/>
    <s v="IR12-21"/>
    <n v="0.56000000000000005"/>
    <n v="0.48"/>
    <n v="8.9945820867722903E-2"/>
    <n v="9.145663494352565"/>
    <n v="1.3449952235424665"/>
    <n v="0.82261421037950855"/>
    <n v="0.1209766994446936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836868890229894"/>
    <n v="363.99782284658443"/>
  </r>
  <r>
    <n v="651"/>
    <s v="City of Melbourne Beach"/>
    <x v="0"/>
    <x v="0"/>
    <s v="IR12-21"/>
    <n v="0.56000000000000005"/>
    <n v="0.48"/>
    <n v="3.2326304773066201E-2"/>
    <n v="9.145663494352565"/>
    <n v="1.3449952235424665"/>
    <n v="0.29564550547034663"/>
    <n v="4.347872551455207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75398518424209"/>
    <n v="130.81991408334272"/>
  </r>
  <r>
    <n v="652"/>
    <s v="City of Melbourne Beach"/>
    <x v="0"/>
    <x v="0"/>
    <s v="IR12-21"/>
    <n v="0.56000000000000005"/>
    <n v="0.48"/>
    <n v="4.8417953562675399E-2"/>
    <n v="9.145663494352565"/>
    <n v="1.3449952235424665"/>
    <n v="0.4428143103694181"/>
    <n v="6.512191627549936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088874927220274"/>
    <n v="195.94050633457783"/>
  </r>
  <r>
    <n v="653"/>
    <s v="City of Melbourne Beach"/>
    <x v="0"/>
    <x v="0"/>
    <s v="IR12-21"/>
    <n v="0.56000000000000005"/>
    <n v="0.48"/>
    <n v="0.15795924062106301"/>
    <n v="9.145663494352565"/>
    <n v="1.3449952235424665"/>
    <n v="1.4446420605437087"/>
    <n v="0.212454424149724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92954687296003"/>
    <n v="639.23836738477439"/>
  </r>
  <r>
    <n v="654"/>
    <s v="City of Melbourne Beach"/>
    <x v="0"/>
    <x v="0"/>
    <s v="IR12-21"/>
    <n v="0.56000000000000005"/>
    <n v="0.48"/>
    <n v="5.2618670343292998E-2"/>
    <n v="9.145663494352565"/>
    <n v="1.3449952235424665"/>
    <n v="0.48123265248002672"/>
    <n v="7.07718602808847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758754016833336"/>
    <n v="212.94020401690375"/>
  </r>
  <r>
    <n v="655"/>
    <s v="City of Melbourne Beach"/>
    <x v="0"/>
    <x v="0"/>
    <s v="IR12-21"/>
    <n v="0.56000000000000005"/>
    <n v="0.48"/>
    <n v="0.108971572404269"/>
    <n v="9.1703297607685315"/>
    <n v="1.3485665045809865"/>
    <n v="0.99930525349661081"/>
    <n v="0.1469554124959189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66407733807232"/>
    <n v="440.99230764324182"/>
  </r>
  <r>
    <n v="656"/>
    <s v="City of Melbourne Beach"/>
    <x v="0"/>
    <x v="0"/>
    <s v="IR12-21"/>
    <n v="0.56000000000000005"/>
    <n v="0.48"/>
    <n v="6.8940028027861103E-2"/>
    <n v="9.1703297607685315"/>
    <n v="1.3485665045809865"/>
    <n v="0.63220279073211139"/>
    <n v="9.29702126232478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12029848469767"/>
    <n v="278.9903951849858"/>
  </r>
  <r>
    <n v="657"/>
    <s v="City of Melbourne Beach"/>
    <x v="0"/>
    <x v="0"/>
    <s v="IR12-21"/>
    <n v="0.56000000000000005"/>
    <n v="0.48"/>
    <n v="0.18812397630588701"/>
    <n v="9.1703297607685315"/>
    <n v="1.3485665045809865"/>
    <n v="1.7251588986319897"/>
    <n v="0.2536976931547063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0.39811440903631"/>
    <n v="761.31072172090444"/>
  </r>
  <r>
    <n v="658"/>
    <s v="City of Melbourne Beach"/>
    <x v="0"/>
    <x v="0"/>
    <s v="IR12-21"/>
    <n v="0.56000000000000005"/>
    <n v="0.48"/>
    <n v="7.6899221296975795E-2"/>
    <n v="9.1703297607685315"/>
    <n v="1.3485665045809865"/>
    <n v="0.70519121763958237"/>
    <n v="0.103703714069462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633627996734234"/>
    <n v="311.2001075832253"/>
  </r>
  <r>
    <n v="659"/>
    <s v="City of Melbourne Beach"/>
    <x v="0"/>
    <x v="0"/>
    <s v="IR12-21"/>
    <n v="0.56000000000000005"/>
    <n v="0.48"/>
    <n v="7.5274395032604103E-3"/>
    <n v="9.1885121504078064"/>
    <n v="1.3512001366986208"/>
    <n v="6.9165969337167982E-2"/>
    <n v="1.0171077285796064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1097931505834"/>
    <n v="30.46246689799684"/>
  </r>
  <r>
    <n v="660"/>
    <s v="City of Melbourne Beach"/>
    <x v="0"/>
    <x v="0"/>
    <s v="IR12-21"/>
    <n v="0.56000000000000005"/>
    <n v="0.48"/>
    <n v="6.5684724832642096E-3"/>
    <n v="9.1885121504078064"/>
    <n v="1.3512001366986208"/>
    <n v="6.0354489222092529E-2"/>
    <n v="8.8753209172877292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487352050956986"/>
    <n v="26.581665054255453"/>
  </r>
  <r>
    <n v="661"/>
    <s v="City of Melbourne Beach"/>
    <x v="0"/>
    <x v="0"/>
    <s v="IR12-21"/>
    <n v="0.56000000000000005"/>
    <n v="0.48"/>
    <n v="0.15359924105376599"/>
    <n v="9.1885121504078064"/>
    <n v="1.3512001366986208"/>
    <n v="1.4113484927159463"/>
    <n v="0.2075433155086530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01336223703194"/>
    <n v="621.59407513419751"/>
  </r>
  <r>
    <n v="662"/>
    <s v="City of Melbourne Beach"/>
    <x v="0"/>
    <x v="0"/>
    <s v="IR12-21"/>
    <n v="0.56000000000000005"/>
    <n v="0.48"/>
    <n v="6.1988243492144901E-3"/>
    <n v="9.1885121504078064"/>
    <n v="1.3512001366986208"/>
    <n v="5.6957972851001105E-2"/>
    <n v="8.3758523080293586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.605198020839239"/>
    <n v="25.085752128948172"/>
  </r>
  <r>
    <n v="663"/>
    <s v="City of Melbourne Beach"/>
    <x v="0"/>
    <x v="0"/>
    <s v="IR12-21"/>
    <n v="0.56000000000000005"/>
    <n v="0.48"/>
    <n v="3.2476201149917901E-3"/>
    <n v="9.1885121504078064"/>
    <n v="1.3512001366986208"/>
    <n v="2.9840796886510861E-2"/>
    <n v="4.3881847433220973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639230696664221"/>
    <n v="13.142652319869947"/>
  </r>
  <r>
    <n v="664"/>
    <s v="City of Melbourne Beach"/>
    <x v="0"/>
    <x v="0"/>
    <s v="IR12-21"/>
    <n v="0.56000000000000005"/>
    <n v="0.48"/>
    <n v="0.13206482063671701"/>
    <n v="9.1885121504078064"/>
    <n v="1.3512001366986208"/>
    <n v="1.213479209061902"/>
    <n v="0.1784460036974108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481318833175777"/>
    <n v="534.44736756680186"/>
  </r>
  <r>
    <n v="665"/>
    <s v="City of Melbourne Beach"/>
    <x v="0"/>
    <x v="0"/>
    <s v="IR12-21"/>
    <n v="0.56000000000000005"/>
    <n v="0.48"/>
    <n v="0.130605437104895"/>
    <n v="9.1885121504078064"/>
    <n v="1.3512001366986208"/>
    <n v="1.2000696457476503"/>
    <n v="0.1764740844697172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970317167864536"/>
    <n v="528.54145194830471"/>
  </r>
  <r>
    <n v="666"/>
    <s v="City of Melbourne Beach"/>
    <x v="0"/>
    <x v="0"/>
    <s v="IR12-21"/>
    <n v="0.56000000000000005"/>
    <n v="0.48"/>
    <n v="2.1647656525380501E-2"/>
    <n v="9.1885121504078064"/>
    <n v="1.3512001366986208"/>
    <n v="0.19890975501131355"/>
    <n v="2.925031645629892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731861300949362"/>
    <n v="87.604957839645181"/>
  </r>
  <r>
    <n v="667"/>
    <s v="City of Melbourne Beach"/>
    <x v="0"/>
    <x v="0"/>
    <s v="IR12-21"/>
    <n v="0.56000000000000005"/>
    <n v="0.48"/>
    <n v="0.15630394187341101"/>
    <n v="9.1885121504078064"/>
    <n v="1.3512001366986208"/>
    <n v="1.4362006690604725"/>
    <n v="0.2111979076258862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90038217070781"/>
    <n v="632.53961101684808"/>
  </r>
  <r>
    <n v="668"/>
    <s v="City of Melbourne Beach"/>
    <x v="0"/>
    <x v="0"/>
    <s v="IR12-21"/>
    <n v="0.56000000000000005"/>
    <n v="0.48"/>
    <n v="5.4229446596103702E-2"/>
    <n v="9.614717292974662"/>
    <n v="1.5634740724534559"/>
    <n v="0.52140079797600414"/>
    <n v="8.4786333716507456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332601889995551"/>
    <n v="219.45878424064023"/>
  </r>
  <r>
    <n v="669"/>
    <s v="City of Melbourne Beach"/>
    <x v="0"/>
    <x v="0"/>
    <s v="IR12-21"/>
    <n v="0.56000000000000005"/>
    <n v="0.48"/>
    <n v="1.8344688836733E-2"/>
    <n v="9.614717292974662"/>
    <n v="1.5634740724534559"/>
    <n v="0.17637899699277601"/>
    <n v="2.868144536345839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353401946133175"/>
    <n v="74.23832183586255"/>
  </r>
  <r>
    <n v="670"/>
    <s v="City of Melbourne Beach"/>
    <x v="0"/>
    <x v="0"/>
    <s v="IR12-21"/>
    <n v="0.56000000000000005"/>
    <n v="0.48"/>
    <n v="0.17198797127445301"/>
    <n v="9.614717292974662"/>
    <n v="1.5634740724534559"/>
    <n v="1.6536157215961127"/>
    <n v="0.26889873386147706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34933653428426"/>
    <n v="696.01062612756846"/>
  </r>
  <r>
    <n v="671"/>
    <s v="City of Melbourne Beach"/>
    <x v="0"/>
    <x v="0"/>
    <s v="IR12-21"/>
    <n v="0.56000000000000005"/>
    <n v="0.48"/>
    <n v="0.18496448872829699"/>
    <n v="9.2135210109084333"/>
    <n v="1.3548205141197842"/>
    <n v="1.7041742031701004"/>
    <n v="0.2505936837127743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04979420394949"/>
    <n v="748.52472912604082"/>
  </r>
  <r>
    <n v="672"/>
    <s v="City of Melbourne Beach"/>
    <x v="0"/>
    <x v="0"/>
    <s v="IR12-21"/>
    <n v="0.56000000000000005"/>
    <n v="0.48"/>
    <n v="4.6898134211158002E-2"/>
    <n v="9.2135210109084333"/>
    <n v="1.3548205141197842"/>
    <n v="0.43209694492690787"/>
    <n v="6.353855430321972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137931160485799"/>
    <n v="189.79001563100189"/>
  </r>
  <r>
    <n v="673"/>
    <s v="City of Melbourne Beach"/>
    <x v="0"/>
    <x v="0"/>
    <s v="IR12-21"/>
    <n v="0.56000000000000005"/>
    <n v="0.48"/>
    <n v="6.1584397830804598E-2"/>
    <n v="9.2135210109084333"/>
    <n v="1.3548205141197842"/>
    <n v="0.56740914335826187"/>
    <n v="8.343580553088800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155765055364554"/>
    <n v="249.22321588122821"/>
  </r>
  <r>
    <n v="674"/>
    <s v="City of Melbourne Beach"/>
    <x v="0"/>
    <x v="0"/>
    <s v="IR12-21"/>
    <n v="0.56000000000000005"/>
    <n v="0.48"/>
    <n v="5.4324219659005003E-2"/>
    <n v="9.2135210109084333"/>
    <n v="1.3548205141197842"/>
    <n v="0.50051733922944752"/>
    <n v="7.359956720756924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823499768677408"/>
    <n v="219.84231721891285"/>
  </r>
  <r>
    <n v="675"/>
    <s v="City of Melbourne Beach"/>
    <x v="0"/>
    <x v="0"/>
    <s v="IR12-21"/>
    <n v="0.56000000000000005"/>
    <n v="0.48"/>
    <n v="9.1869277016451603E-2"/>
    <n v="9.2135210109084333"/>
    <n v="1.3548205141197842"/>
    <n v="0.84643951404804407"/>
    <n v="0.1244663811192418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794646090400789"/>
    <n v="371.78177371527175"/>
  </r>
  <r>
    <n v="676"/>
    <s v="City of Melbourne Beach"/>
    <x v="0"/>
    <x v="0"/>
    <s v="IR12-21"/>
    <n v="0.56000000000000005"/>
    <n v="0.48"/>
    <n v="8.7579192979765297E-2"/>
    <n v="9.2135210109084333"/>
    <n v="1.3548205141197842"/>
    <n v="0.80691273463747193"/>
    <n v="0.1186540872590414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089938330992567"/>
    <n v="354.42041957877223"/>
  </r>
  <r>
    <n v="677"/>
    <s v="City of Melbourne Beach"/>
    <x v="0"/>
    <x v="0"/>
    <s v="IR12-21"/>
    <n v="0.56000000000000005"/>
    <n v="0.48"/>
    <n v="9.0543743173391505E-2"/>
    <n v="9.2135210109084333"/>
    <n v="1.3548205141197842"/>
    <n v="0.83422668013433965"/>
    <n v="0.1226705206765039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258678337362113"/>
    <n v="366.41752856937546"/>
  </r>
  <r>
    <n v="678"/>
    <s v="City of Melbourne Beach"/>
    <x v="0"/>
    <x v="0"/>
    <s v="IR12-21"/>
    <n v="0.56000000000000005"/>
    <n v="0.48"/>
    <n v="4.6795868271267797E-2"/>
    <n v="9.1751459504588535"/>
    <n v="1.349265467150794"/>
    <n v="0.42935892126732866"/>
    <n v="6.314004906375916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862551628506772"/>
    <n v="189.37616005536449"/>
  </r>
  <r>
    <n v="679"/>
    <s v="City of Melbourne Beach"/>
    <x v="0"/>
    <x v="0"/>
    <s v="IR12-21"/>
    <n v="0.56000000000000005"/>
    <n v="0.48"/>
    <n v="0.178032539584671"/>
    <n v="9.1751459504588535"/>
    <n v="1.349265467150794"/>
    <n v="1.6334745346201995"/>
    <n v="0.2402131576907533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34855940709554"/>
    <n v="720.47212621440667"/>
  </r>
  <r>
    <n v="680"/>
    <s v="City of Melbourne Beach"/>
    <x v="0"/>
    <x v="0"/>
    <s v="IR12-21"/>
    <n v="0.56000000000000005"/>
    <n v="0.48"/>
    <n v="0.13306304748275599"/>
    <n v="9.1751459504588535"/>
    <n v="1.349265467150794"/>
    <n v="1.2208728812671228"/>
    <n v="0.1795373749223290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573473796472456"/>
    <n v="538.4870482897054"/>
  </r>
  <r>
    <n v="681"/>
    <s v="City of Melbourne Beach"/>
    <x v="0"/>
    <x v="0"/>
    <s v="IR12-21"/>
    <n v="0.56000000000000005"/>
    <n v="0.48"/>
    <n v="8.5609830419005606E-2"/>
    <n v="9.1751459504588535"/>
    <n v="1.349265467150794"/>
    <n v="0.78548268888840844"/>
    <n v="0.1155103878329998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836840040740725"/>
    <n v="346.45069205172786"/>
  </r>
  <r>
    <n v="682"/>
    <s v="City of Melbourne Beach"/>
    <x v="0"/>
    <x v="0"/>
    <s v="IR12-21"/>
    <n v="0.56000000000000005"/>
    <n v="0.48"/>
    <n v="4.75526464052764E-3"/>
    <n v="9.1751459504588535"/>
    <n v="1.349265467150794"/>
    <n v="4.3630247109897352E-2"/>
    <n v="6.4161143666271788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6.720921567038939"/>
    <n v="19.243873250730914"/>
  </r>
  <r>
    <n v="683"/>
    <s v="City of Melbourne Beach"/>
    <x v="0"/>
    <x v="0"/>
    <s v="IR12-21"/>
    <n v="0.56000000000000005"/>
    <n v="0.48"/>
    <n v="9.67449007540927E-2"/>
    <n v="9.1751459504588535"/>
    <n v="1.349265467150794"/>
    <n v="0.88764858438145733"/>
    <n v="0.1305345537104280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679630208766838"/>
    <n v="391.51272295115069"/>
  </r>
  <r>
    <n v="684"/>
    <s v="City of Melbourne Beach"/>
    <x v="0"/>
    <x v="0"/>
    <s v="IR12-21"/>
    <n v="0.56000000000000005"/>
    <n v="0.48"/>
    <n v="7.2762002446552898E-2"/>
    <n v="9.1751459504588535"/>
    <n v="1.349265467150794"/>
    <n v="0.667601992094767"/>
    <n v="9.817525722187540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741392381393467"/>
    <n v="294.4573769075173"/>
  </r>
  <r>
    <n v="685"/>
    <s v="City of Melbourne Beach"/>
    <x v="0"/>
    <x v="0"/>
    <s v="IR12-21"/>
    <n v="0.56000000000000005"/>
    <n v="0.48"/>
    <n v="0.17675243794915599"/>
    <n v="9.206425609643583"/>
    <n v="1.3537952612452941"/>
    <n v="1.627258171302048"/>
    <n v="0.2392866129091202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0.38804869981098"/>
    <n v="715.29173868940006"/>
  </r>
  <r>
    <n v="686"/>
    <s v="City of Melbourne Beach"/>
    <x v="0"/>
    <x v="0"/>
    <s v="IR12-21"/>
    <n v="0.56000000000000005"/>
    <n v="0.48"/>
    <n v="0.118218173746993"/>
    <n v="9.206425609643583"/>
    <n v="1.3537952612452941"/>
    <n v="1.088366822309611"/>
    <n v="0.1600432034117519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30373613529734"/>
    <n v="478.41197567241898"/>
  </r>
  <r>
    <n v="687"/>
    <s v="City of Melbourne Beach"/>
    <x v="0"/>
    <x v="0"/>
    <s v="IR12-21"/>
    <n v="0.56000000000000005"/>
    <n v="0.48"/>
    <n v="0.20045778856167901"/>
    <n v="9.206425609643583"/>
    <n v="1.3537952612452941"/>
    <n v="1.8454997182667601"/>
    <n v="0.2713788042345121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26245172849778"/>
    <n v="811.22388906093283"/>
  </r>
  <r>
    <n v="688"/>
    <s v="City of Melbourne Beach"/>
    <x v="0"/>
    <x v="0"/>
    <s v="IR12-21"/>
    <n v="0.56000000000000005"/>
    <n v="0.48"/>
    <n v="0.128423077416771"/>
    <n v="9.2096594654569941"/>
    <n v="1.3542620814797808"/>
    <n v="1.1827328105144814"/>
    <n v="0.1739185041324753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4.18910443090772"/>
    <n v="519.70975562843341"/>
  </r>
  <r>
    <n v="689"/>
    <s v="City of Melbourne Beach"/>
    <x v="0"/>
    <x v="0"/>
    <s v="IR12-21"/>
    <n v="0.56000000000000005"/>
    <n v="0.48"/>
    <n v="0.183694119130767"/>
    <n v="9.2096594654569941"/>
    <n v="1.3542620814797808"/>
    <n v="1.6917602830014529"/>
    <n v="0.2487699801296273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0.60601226430268"/>
    <n v="743.38372576145525"/>
  </r>
  <r>
    <n v="690"/>
    <s v="City of Melbourne Beach"/>
    <x v="0"/>
    <x v="0"/>
    <s v="IR12-21"/>
    <n v="0.56000000000000005"/>
    <n v="0.48"/>
    <n v="6.6364625619877396E-2"/>
    <n v="9.2096594654569941"/>
    <n v="1.3542620814797808"/>
    <n v="0.61119560251161364"/>
    <n v="8.987509602860155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895704178529428"/>
    <n v="268.56811140997263"/>
  </r>
  <r>
    <n v="691"/>
    <s v="City of Melbourne Beach"/>
    <x v="0"/>
    <x v="0"/>
    <s v="IR12-21"/>
    <n v="0.56000000000000005"/>
    <n v="0.48"/>
    <n v="0.14251655493762899"/>
    <n v="9.1751459490916503"/>
    <n v="1.3492654669497379"/>
    <n v="1.3076101917144842"/>
    <n v="0.1922926660459879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182947893469702"/>
    <n v="576.74403564766487"/>
  </r>
  <r>
    <n v="692"/>
    <s v="City of Melbourne Beach"/>
    <x v="0"/>
    <x v="0"/>
    <s v="IR12-21"/>
    <n v="0.56000000000000005"/>
    <n v="0.48"/>
    <n v="0.10370574214804799"/>
    <n v="9.1751459490916503"/>
    <n v="1.3492654669497379"/>
    <n v="0.95151531996720573"/>
    <n v="0.139926576604755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800565946686561"/>
    <n v="419.68224865158811"/>
  </r>
  <r>
    <n v="693"/>
    <s v="City of Melbourne Beach"/>
    <x v="0"/>
    <x v="0"/>
    <s v="IR12-21"/>
    <n v="0.56000000000000005"/>
    <n v="0.48"/>
    <n v="2.5447787715681999E-2"/>
    <n v="9.1751459490916503"/>
    <n v="1.3492654669497379"/>
    <n v="0.23348716637288397"/>
    <n v="3.43358211750374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70080206610271"/>
    <n v="102.98354315307967"/>
  </r>
  <r>
    <n v="694"/>
    <s v="City of Melbourne Beach"/>
    <x v="0"/>
    <x v="0"/>
    <s v="IR12-21"/>
    <n v="0.56000000000000005"/>
    <n v="0.48"/>
    <n v="0.14328555709817301"/>
    <n v="9.1751459490916503"/>
    <n v="1.3492654669497379"/>
    <n v="1.3146658987726425"/>
    <n v="0.1933302541052197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425465634992037"/>
    <n v="579.85607697990213"/>
  </r>
  <r>
    <n v="695"/>
    <s v="City of Melbourne Beach"/>
    <x v="0"/>
    <x v="0"/>
    <s v="IR12-21"/>
    <n v="0.56000000000000005"/>
    <n v="0.48"/>
    <n v="0.105817157351849"/>
    <n v="9.1751459490916503"/>
    <n v="1.3492654669497379"/>
    <n v="0.97088786262121107"/>
    <n v="0.1427754362256364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073224748863453"/>
    <n v="428.22684282944056"/>
  </r>
  <r>
    <n v="696"/>
    <s v="City of Melbourne Beach"/>
    <x v="0"/>
    <x v="0"/>
    <s v="IR12-21"/>
    <n v="0.56000000000000005"/>
    <n v="0.48"/>
    <n v="7.42992828643253E-2"/>
    <n v="9.1751459490916503"/>
    <n v="1.3492654669497379"/>
    <n v="0.68170676419302889"/>
    <n v="0.1002494565879645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375638663251507"/>
    <n v="300.67853003920908"/>
  </r>
  <r>
    <n v="697"/>
    <s v="City of Melbourne Beach"/>
    <x v="0"/>
    <x v="0"/>
    <s v="IR12-21"/>
    <n v="0.56000000000000005"/>
    <n v="0.48"/>
    <n v="2.2691371621247899E-2"/>
    <n v="9.1751459490916503"/>
    <n v="1.3492654669497379"/>
    <n v="0.20819664641002589"/>
    <n v="3.061668412627307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453062142998029"/>
    <n v="91.828722978512332"/>
  </r>
  <r>
    <n v="698"/>
    <s v="City of Melbourne Beach"/>
    <x v="0"/>
    <x v="0"/>
    <s v="IR12-21"/>
    <n v="0.56000000000000005"/>
    <n v="0.48"/>
    <n v="1.17000470574088E-2"/>
    <n v="9.4705436580873332"/>
    <n v="1.4807638186694789"/>
    <n v="0.11080580645886627"/>
    <n v="1.7325006359341255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8.929745829418554"/>
    <n v="47.348410576656889"/>
  </r>
  <r>
    <n v="699"/>
    <s v="City of Melbourne Beach"/>
    <x v="0"/>
    <x v="0"/>
    <s v="IR12-21"/>
    <n v="0.56000000000000005"/>
    <n v="0.48"/>
    <n v="3.7939767794081397E-2"/>
    <n v="9.4705436580873332"/>
    <n v="1.4807638186694789"/>
    <n v="0.3593102272715436"/>
    <n v="5.6179835438197281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666497989395396"/>
    <n v="153.53679296184319"/>
  </r>
  <r>
    <n v="700"/>
    <s v="City of Melbourne Beach"/>
    <x v="0"/>
    <x v="0"/>
    <s v="IR12-21"/>
    <n v="0.56000000000000005"/>
    <n v="0.48"/>
    <n v="0.30203704311965301"/>
    <n v="9.4705436580873332"/>
    <n v="1.4807638186694789"/>
    <n v="2.8604550032242804"/>
    <n v="0.4472455253494954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4.05597330242963"/>
    <n v="1222.3005477514716"/>
  </r>
  <r>
    <n v="701"/>
    <s v="City of Melbourne Beach"/>
    <x v="0"/>
    <x v="0"/>
    <s v="IR12-21"/>
    <n v="0.56000000000000005"/>
    <n v="0.48"/>
    <n v="0.149255512757415"/>
    <n v="9.4705436580873332"/>
    <n v="1.4807638186694789"/>
    <n v="1.4135308497793098"/>
    <n v="0.2210121630281409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81452180599547"/>
    <n v="604.01563038094821"/>
  </r>
  <r>
    <n v="702"/>
    <s v="City of Melbourne Beach"/>
    <x v="0"/>
    <x v="0"/>
    <s v="IR12-21"/>
    <n v="0.56000000000000005"/>
    <n v="0.48"/>
    <n v="3.6247025170769401E-2"/>
    <n v="9.4705436580873332"/>
    <n v="1.4807638186694789"/>
    <n v="0.34327903435556206"/>
    <n v="5.367328340727722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471238831444182"/>
    <n v="146.68650660522258"/>
  </r>
  <r>
    <n v="703"/>
    <s v="City of Melbourne Beach"/>
    <x v="0"/>
    <x v="0"/>
    <s v="IR12-21"/>
    <n v="0.56000000000000005"/>
    <n v="0.48"/>
    <n v="1.8696472578671301E-2"/>
    <n v="9.4705436580873332"/>
    <n v="1.4807638186694789"/>
    <n v="0.17706575980853922"/>
    <n v="2.768506013124251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829890864629505"/>
    <n v="75.661940131221314"/>
  </r>
  <r>
    <n v="704"/>
    <s v="City of Melbourne Beach"/>
    <x v="0"/>
    <x v="0"/>
    <s v="IR12-21"/>
    <n v="0.56000000000000005"/>
    <n v="0.48"/>
    <n v="6.1887585258955803E-2"/>
    <n v="9.4705436580873332"/>
    <n v="1.4807638186694789"/>
    <n v="0.58610907808854296"/>
    <n v="9.1640897076284353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057217620139852"/>
    <n v="250.45017187203297"/>
  </r>
  <r>
    <n v="705"/>
    <s v="City of Melbourne Beach"/>
    <x v="0"/>
    <x v="0"/>
    <s v="IR12-21"/>
    <n v="0.56000000000000005"/>
    <n v="0.48"/>
    <n v="0.28303340431283702"/>
    <n v="9.1893706204712018"/>
    <n v="1.3513265177557841"/>
    <n v="2.6008988502043318"/>
    <n v="0.3824705446586309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6.15475982886133"/>
    <n v="1145.3955499971412"/>
  </r>
  <r>
    <n v="706"/>
    <s v="City of Melbourne Beach"/>
    <x v="0"/>
    <x v="0"/>
    <s v="IR12-21"/>
    <n v="0.56000000000000005"/>
    <n v="0.48"/>
    <n v="5.4908245397343397E-3"/>
    <n v="9.1893706204712018"/>
    <n v="1.3513265177557841"/>
    <n v="5.0457221707597054E-2"/>
    <n v="7.4198968048872112E-3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.674605919328936"/>
    <n v="22.220578552895432"/>
  </r>
  <r>
    <n v="707"/>
    <s v="City of Melbourne Beach"/>
    <x v="0"/>
    <x v="0"/>
    <s v="IR12-21"/>
    <n v="0.56000000000000005"/>
    <n v="0.48"/>
    <n v="0.30821961133548698"/>
    <n v="9.1893706204712018"/>
    <n v="1.3513265177557841"/>
    <n v="2.8323442410593764"/>
    <n v="0.4165053340900248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6.08447781348437"/>
    <n v="1247.3205136426479"/>
  </r>
  <r>
    <n v="708"/>
    <s v="City of Melbourne Beach"/>
    <x v="0"/>
    <x v="0"/>
    <s v="IR12-21"/>
    <n v="0.56000000000000005"/>
    <n v="0.48"/>
    <n v="1.50133586450635E-2"/>
    <n v="9.1893706204712018"/>
    <n v="1.3513265177557841"/>
    <n v="0.13796331684754387"/>
    <n v="2.028794965765235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303364063688974"/>
    <n v="60.756906854569749"/>
  </r>
  <r>
    <n v="709"/>
    <s v="City of Melbourne Beach"/>
    <x v="0"/>
    <x v="0"/>
    <s v="IR12-21"/>
    <n v="0.56000000000000005"/>
    <n v="0.48"/>
    <n v="2.0354657721811898E-3"/>
    <n v="9.1893706204712018"/>
    <n v="1.3513265177557841"/>
    <n v="1.8704649365856554E-2"/>
    <n v="2.7505788739326954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747961203943291"/>
    <n v="8.237237732726836"/>
  </r>
  <r>
    <n v="710"/>
    <s v="City of Melbourne Beach"/>
    <x v="0"/>
    <x v="0"/>
    <s v="IR12-21"/>
    <n v="0.56000000000000005"/>
    <n v="0.48"/>
    <n v="3.9707889475425404E-3"/>
    <n v="9.1893706204712018"/>
    <n v="1.3513265177557841"/>
    <n v="3.6489051294639183E-2"/>
    <n v="5.3658324012258157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127874337558254"/>
    <n v="16.069212754357473"/>
  </r>
  <r>
    <n v="711"/>
    <s v="City of Melbourne Beach"/>
    <x v="0"/>
    <x v="0"/>
    <s v="IR12-21"/>
    <n v="0.56000000000000005"/>
    <n v="0.48"/>
    <n v="5.2900168507744497E-2"/>
    <n v="10.744836763326745"/>
    <n v="2.0680200375856717"/>
    <n v="0.56840367536819281"/>
    <n v="0.1093986084656741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2.77616564349262"/>
    <n v="214.07938667160815"/>
  </r>
  <r>
    <n v="712"/>
    <s v="City of Melbourne Beach"/>
    <x v="0"/>
    <x v="0"/>
    <s v="IR12-21"/>
    <n v="0.56000000000000005"/>
    <n v="0.48"/>
    <n v="6.4093307853431702E-2"/>
    <n v="10.744836763326745"/>
    <n v="2.0680200375856717"/>
    <n v="0.68867213050677178"/>
    <n v="0.13254624491604386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682649521066111"/>
    <n v="259.37641451952032"/>
  </r>
  <r>
    <n v="713"/>
    <s v="City of Melbourne Beach"/>
    <x v="0"/>
    <x v="0"/>
    <s v="IR12-21"/>
    <n v="0.56000000000000005"/>
    <n v="0.48"/>
    <n v="0.47049397728799203"/>
    <n v="10.744836763326745"/>
    <n v="2.0680200375856717"/>
    <n v="5.0553809840878356"/>
    <n v="0.97299097259494538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6.76617873735302"/>
    <n v="1904.0215736884304"/>
  </r>
  <r>
    <n v="714"/>
    <s v="City of Melbourne Beach"/>
    <x v="0"/>
    <x v="0"/>
    <s v="IR12-21"/>
    <n v="0.56000000000000005"/>
    <n v="0.48"/>
    <n v="5.3933432230415898E-2"/>
    <n v="10.720870647422812"/>
    <n v="2.0635781311965924"/>
    <n v="0.57821335051383327"/>
    <n v="0.11129585129105971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635701634053568"/>
    <n v="218.26085660373377"/>
  </r>
  <r>
    <n v="715"/>
    <s v="City of Melbourne Beach"/>
    <x v="0"/>
    <x v="0"/>
    <s v="IR12-21"/>
    <n v="0.56000000000000005"/>
    <n v="0.48"/>
    <n v="1.5177453843287099E-3"/>
    <n v="10.720870647422812"/>
    <n v="2.0635781311965924"/>
    <n v="1.6271551941111122E-2"/>
    <n v="3.1319861838252933E-3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.894949603241255"/>
    <n v="6.1420976561386142"/>
  </r>
  <r>
    <n v="716"/>
    <s v="City of Melbourne Beach"/>
    <x v="0"/>
    <x v="0"/>
    <s v="IR12-21"/>
    <n v="0.56000000000000005"/>
    <n v="0.48"/>
    <n v="1.3800972694409001E-2"/>
    <n v="10.720870647422812"/>
    <n v="2.0635781311965924"/>
    <n v="0.14795844306537317"/>
    <n v="2.8479385441423727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096160001864256"/>
    <n v="55.850554983735911"/>
  </r>
  <r>
    <n v="717"/>
    <s v="City of Melbourne Beach"/>
    <x v="0"/>
    <x v="0"/>
    <s v="IR12-21"/>
    <n v="0.56000000000000005"/>
    <n v="0.48"/>
    <n v="2.25472367740286E-2"/>
    <n v="10.720870647422812"/>
    <n v="2.0635781311965924"/>
    <n v="0.24172600891117543"/>
    <n v="4.6527984725797021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908481900856437"/>
    <n v="91.245429946351237"/>
  </r>
  <r>
    <n v="718"/>
    <s v="City of Melbourne Beach"/>
    <x v="0"/>
    <x v="0"/>
    <s v="IR12-21"/>
    <n v="0.56000000000000005"/>
    <n v="0.48"/>
    <n v="1.2605586617166801E-2"/>
    <n v="10.720870647422812"/>
    <n v="2.0635781311965924"/>
    <n v="0.13514286355752936"/>
    <n v="2.601261287408984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71955813679628"/>
    <n v="51.012999159800991"/>
  </r>
  <r>
    <n v="719"/>
    <s v="City of Melbourne Beach"/>
    <x v="0"/>
    <x v="0"/>
    <s v="IR12-21"/>
    <n v="0.56000000000000005"/>
    <n v="0.48"/>
    <n v="0.15913963750676499"/>
    <n v="10.720870647422812"/>
    <n v="2.0635781311965924"/>
    <n v="1.7061154685877833"/>
    <n v="0.32839707576551325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0.49108408815624"/>
    <n v="644.0152641026599"/>
  </r>
  <r>
    <n v="720"/>
    <s v="City of Melbourne Beach"/>
    <x v="0"/>
    <x v="0"/>
    <s v="IR12-21"/>
    <n v="0.56000000000000005"/>
    <n v="0.48"/>
    <n v="0.18055525801024799"/>
    <n v="9.206425609643583"/>
    <n v="1.3537952612452941"/>
    <n v="1.6622685513013518"/>
    <n v="0.24443485268719517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00017366248423"/>
    <n v="730.68120547686112"/>
  </r>
  <r>
    <n v="721"/>
    <s v="City of Melbourne Beach"/>
    <x v="0"/>
    <x v="0"/>
    <s v="IR12-21"/>
    <n v="0.56000000000000005"/>
    <n v="0.48"/>
    <n v="9.6665687168481802E-3"/>
    <n v="9.206425609643583"/>
    <n v="1.3537952612452941"/>
    <n v="8.8994545792170601E-2"/>
    <n v="1.30865549213710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55280002161598"/>
    <n v="39.119215694347972"/>
  </r>
  <r>
    <n v="722"/>
    <s v="City of Melbourne Beach"/>
    <x v="0"/>
    <x v="0"/>
    <s v="IR12-21"/>
    <n v="0.56000000000000005"/>
    <n v="0.48"/>
    <n v="0.19521915838378101"/>
    <n v="9.206425609643583"/>
    <n v="1.3537952612452941"/>
    <n v="1.7972706592375083"/>
    <n v="0.2642867715242572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43981632746581"/>
    <n v="790.0239048809251"/>
  </r>
  <r>
    <n v="723"/>
    <s v="City of Melbourne Beach"/>
    <x v="0"/>
    <x v="0"/>
    <s v="IR12-21"/>
    <n v="0.56000000000000005"/>
    <n v="0.48"/>
    <n v="0.19709348792253401"/>
    <n v="9.206425609643583"/>
    <n v="1.3537952612452941"/>
    <n v="1.8145265347039954"/>
    <n v="0.2668242299718331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48568351526652"/>
    <n v="797.60904741252318"/>
  </r>
  <r>
    <n v="724"/>
    <s v="City of Melbourne Beach"/>
    <x v="0"/>
    <x v="0"/>
    <s v="IR12-21"/>
    <n v="0.56000000000000005"/>
    <n v="0.48"/>
    <n v="3.1500123436785397E-2"/>
    <n v="9.206425609643583"/>
    <n v="1.3537952612452941"/>
    <n v="0.29000354311535514"/>
    <n v="4.264471783736190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440023668234716"/>
    <n v="127.4764768365477"/>
  </r>
  <r>
    <n v="725"/>
    <s v="City of Melbourne Beach"/>
    <x v="0"/>
    <x v="0"/>
    <s v="IR12-21"/>
    <n v="0.56000000000000005"/>
    <n v="0.48"/>
    <n v="5.4011500470767498E-4"/>
    <n v="9.206425609643583"/>
    <n v="1.3537952612452941"/>
    <n v="4.9725286114935038E-3"/>
    <n v="7.3120513390073009E-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7.169776214448575"/>
    <n v="2.1857678756358627"/>
  </r>
  <r>
    <n v="726"/>
    <s v="City of Melbourne Beach"/>
    <x v="0"/>
    <x v="0"/>
    <s v="IR12-21"/>
    <n v="0.56000000000000005"/>
    <n v="0.48"/>
    <n v="3.1887422620501199E-3"/>
    <n v="9.206425609643583"/>
    <n v="1.3537952612452941"/>
    <n v="2.9356918423891033E-2"/>
    <n v="4.3169041636960523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874137404750428"/>
    <n v="12.904382102555836"/>
  </r>
  <r>
    <n v="727"/>
    <s v="City of Melbourne Beach"/>
    <x v="0"/>
    <x v="0"/>
    <s v="IR12-21"/>
    <n v="0.56000000000000005"/>
    <n v="0.48"/>
    <n v="0.16592876734703199"/>
    <n v="9.1748998317773882"/>
    <n v="1.3551694183925602"/>
    <n v="1.5223798196193132"/>
    <n v="0.22486159114027179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4334856489246"/>
    <n v="671.48989779925171"/>
  </r>
  <r>
    <n v="728"/>
    <s v="City of Melbourne Beach"/>
    <x v="0"/>
    <x v="0"/>
    <s v="IR12-21"/>
    <n v="0.56000000000000005"/>
    <n v="0.48"/>
    <n v="7.4891221949734497E-3"/>
    <n v="9.1748998317773882"/>
    <n v="1.3551694183925602"/>
    <n v="6.8711945966822202E-2"/>
    <n v="1.0149029369232983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2.743180350449251"/>
    <n v="30.307402252866698"/>
  </r>
  <r>
    <n v="729"/>
    <s v="City of Melbourne Beach"/>
    <x v="0"/>
    <x v="0"/>
    <s v="IR12-21"/>
    <n v="0.56000000000000005"/>
    <n v="0.48"/>
    <n v="1.38494609033054E-2"/>
    <n v="9.1748998317773882"/>
    <n v="1.3551694183925602"/>
    <n v="0.12706741651194423"/>
    <n v="1.87683658773828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497212422170627"/>
    <n v="56.046779803319183"/>
  </r>
  <r>
    <n v="730"/>
    <s v="City of Melbourne Beach"/>
    <x v="0"/>
    <x v="0"/>
    <s v="IR12-21"/>
    <n v="0.56000000000000005"/>
    <n v="0.48"/>
    <n v="0.185901414340509"/>
    <n v="9.1748998317773882"/>
    <n v="1.3551694183925602"/>
    <n v="1.7056268551599145"/>
    <n v="0.251927911550181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82424607280736"/>
    <n v="752.3163325571328"/>
  </r>
  <r>
    <n v="731"/>
    <s v="City of Melbourne Beach"/>
    <x v="0"/>
    <x v="0"/>
    <s v="IR12-21"/>
    <n v="0.56000000000000005"/>
    <n v="0.48"/>
    <n v="0.122284839013276"/>
    <n v="9.1748998317773882"/>
    <n v="1.3551694183925602"/>
    <n v="1.121951148891831"/>
    <n v="0.1657166741638490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915389563890841"/>
    <n v="494.86918612302736"/>
  </r>
  <r>
    <n v="732"/>
    <s v="City of Melbourne Beach"/>
    <x v="0"/>
    <x v="0"/>
    <s v="IR12-21"/>
    <n v="0.56000000000000005"/>
    <n v="0.48"/>
    <n v="5.0248414727388897E-2"/>
    <n v="9.1748998317773882"/>
    <n v="1.3551694183925602"/>
    <n v="0.46102417182940081"/>
    <n v="6.809511496126377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690776293105245"/>
    <n v="203.34811985495247"/>
  </r>
  <r>
    <n v="733"/>
    <s v="City of Melbourne Beach"/>
    <x v="0"/>
    <x v="0"/>
    <s v="IR12-21"/>
    <n v="0.56000000000000005"/>
    <n v="0.48"/>
    <n v="6.8607810512511996E-2"/>
    <n v="9.1748998317773882"/>
    <n v="1.3551694183925602"/>
    <n v="0.62946978912986129"/>
    <n v="9.297520666942786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047050419456482"/>
    <n v="277.64595859936151"/>
  </r>
  <r>
    <n v="734"/>
    <s v="City of Melbourne Beach"/>
    <x v="0"/>
    <x v="0"/>
    <s v="IR12-21"/>
    <n v="0.56000000000000005"/>
    <n v="0.48"/>
    <n v="3.4536246519296702E-3"/>
    <n v="9.1748998317773882"/>
    <n v="1.3551694183925602"/>
    <n v="3.1686660238011768E-2"/>
    <n v="4.6802465109017392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646116743293511"/>
    <n v="13.976323103220565"/>
  </r>
  <r>
    <n v="735"/>
    <s v="City of Melbourne Beach"/>
    <x v="0"/>
    <x v="0"/>
    <s v="IR12-21"/>
    <n v="0.56000000000000005"/>
    <n v="0.48"/>
    <n v="0.15610389255965501"/>
    <n v="8.2531175714578637"/>
    <n v="1.1758020896701584"/>
    <n v="1.2883437786570593"/>
    <n v="0.1835472830772882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05159168138729"/>
    <n v="631.73004016667892"/>
  </r>
  <r>
    <n v="736"/>
    <s v="City of Melbourne Beach"/>
    <x v="0"/>
    <x v="0"/>
    <s v="IR12-21"/>
    <n v="0.56000000000000005"/>
    <n v="0.48"/>
    <n v="0.128081659354983"/>
    <n v="8.2531175714578637"/>
    <n v="1.1758020896701584"/>
    <n v="1.0570729934040908"/>
    <n v="0.1505986827180104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10037097406132"/>
    <n v="518.32808575236322"/>
  </r>
  <r>
    <n v="737"/>
    <s v="City of Melbourne Beach"/>
    <x v="0"/>
    <x v="0"/>
    <s v="IR12-21"/>
    <n v="0.56000000000000005"/>
    <n v="0.48"/>
    <n v="3.36881924913051E-2"/>
    <n v="9.1974220037727061"/>
    <n v="1.3524897860717617"/>
    <n v="0.30984452288685999"/>
    <n v="4.5562936255709563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5.38262687021124"/>
    <n v="136.3312781424855"/>
  </r>
  <r>
    <n v="738"/>
    <s v="City of Melbourne Beach"/>
    <x v="0"/>
    <x v="0"/>
    <s v="IR12-21"/>
    <n v="0.56000000000000005"/>
    <n v="0.48"/>
    <n v="0.12876469337480001"/>
    <n v="9.1974220037727061"/>
    <n v="1.3524897860717617"/>
    <n v="1.1843032241544311"/>
    <n v="0.1741529325960792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218890546901832"/>
    <n v="521.09222636217521"/>
  </r>
  <r>
    <n v="739"/>
    <s v="City of Melbourne Beach"/>
    <x v="0"/>
    <x v="0"/>
    <s v="IR12-21"/>
    <n v="0.56000000000000005"/>
    <n v="0.48"/>
    <n v="0.10101685624908301"/>
    <n v="9.1974220037727061"/>
    <n v="1.3524897860717617"/>
    <n v="0.92909465641726041"/>
    <n v="0.1366242662979641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980691924087125"/>
    <n v="408.80071348225908"/>
  </r>
  <r>
    <n v="740"/>
    <s v="City of Melbourne Beach"/>
    <x v="0"/>
    <x v="0"/>
    <s v="IR12-21"/>
    <n v="0.56000000000000005"/>
    <n v="0.48"/>
    <n v="0.19949186559131599"/>
    <n v="9.1974220037727061"/>
    <n v="1.3524897860717617"/>
    <n v="1.834810874163237"/>
    <n v="0.2698107106166556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86683991417434"/>
    <n v="807.31493748477408"/>
  </r>
  <r>
    <n v="741"/>
    <s v="City of Melbourne Beach"/>
    <x v="0"/>
    <x v="0"/>
    <s v="IR12-21"/>
    <n v="0.56000000000000005"/>
    <n v="0.48"/>
    <n v="0.15480184616853099"/>
    <n v="9.1974220037727061"/>
    <n v="1.3524897860717617"/>
    <n v="1.4237779061750846"/>
    <n v="0.2093679158079902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24987211217305"/>
    <n v="626.46084536649641"/>
  </r>
  <r>
    <n v="742"/>
    <s v="City of Melbourne Beach"/>
    <x v="0"/>
    <x v="0"/>
    <s v="IR12-21"/>
    <n v="0.56000000000000005"/>
    <n v="0.48"/>
    <n v="3.4151245373724499E-2"/>
    <n v="9.1560573693021023"/>
    <n v="1.3465012888880712"/>
    <n v="0.31269076187493455"/>
    <n v="4.59846959128528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836345778216682"/>
    <n v="138.20518667361515"/>
  </r>
  <r>
    <n v="743"/>
    <s v="City of Melbourne Beach"/>
    <x v="0"/>
    <x v="0"/>
    <s v="IR12-21"/>
    <n v="0.56000000000000005"/>
    <n v="0.48"/>
    <n v="0.140848903874354"/>
    <n v="9.1560573693021023"/>
    <n v="1.3465012888880712"/>
    <n v="1.2896206442769025"/>
    <n v="0.1896532306052897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195989720553953"/>
    <n v="569.99529123192951"/>
  </r>
  <r>
    <n v="744"/>
    <s v="City of Melbourne Beach"/>
    <x v="0"/>
    <x v="0"/>
    <s v="IR12-21"/>
    <n v="0.56000000000000005"/>
    <n v="0.48"/>
    <n v="8.8003621205877805E-2"/>
    <n v="9.1560573693021023"/>
    <n v="1.3465012888880712"/>
    <n v="0.80576620446734826"/>
    <n v="0.1184969893805320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22490826497139"/>
    <n v="356.13801967146333"/>
  </r>
  <r>
    <n v="745"/>
    <s v="City of Melbourne Beach"/>
    <x v="0"/>
    <x v="0"/>
    <s v="IR12-21"/>
    <n v="0.56000000000000005"/>
    <n v="0.48"/>
    <n v="9.1613847272572393E-2"/>
    <n v="9.1560573693021023"/>
    <n v="1.3465012888880712"/>
    <n v="0.83882164145015381"/>
    <n v="0.1233581634325136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761754285266875"/>
    <n v="370.74808621578217"/>
  </r>
  <r>
    <n v="746"/>
    <s v="City of Melbourne Beach"/>
    <x v="0"/>
    <x v="0"/>
    <s v="IR12-21"/>
    <n v="0.56000000000000005"/>
    <n v="0.48"/>
    <n v="0.146903285295822"/>
    <n v="9.1560573693021023"/>
    <n v="1.3465012888880712"/>
    <n v="1.3450549079075003"/>
    <n v="0.1978054629927163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8.869393007859514"/>
    <n v="594.49650357105611"/>
  </r>
  <r>
    <n v="747"/>
    <s v="City of Melbourne Beach"/>
    <x v="0"/>
    <x v="0"/>
    <s v="IR12-21"/>
    <n v="0.56000000000000005"/>
    <n v="0.48"/>
    <n v="0.116242550714603"/>
    <n v="9.1560573693021023"/>
    <n v="1.3465012888880712"/>
    <n v="1.0643234630969143"/>
    <n v="0.1565207443608499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854507677156434"/>
    <n v="470.4169129155506"/>
  </r>
  <r>
    <n v="748"/>
    <s v="City of Melbourne Beach"/>
    <x v="0"/>
    <x v="0"/>
    <s v="IR12-21"/>
    <n v="0.56000000000000005"/>
    <n v="0.48"/>
    <n v="5.0094070598949603E-2"/>
    <n v="9.2280135279248121"/>
    <n v="1.3569202312768209"/>
    <n v="0.46226876115592752"/>
    <n v="6.7973657862724093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12815986599585"/>
    <n v="202.72351132751831"/>
  </r>
  <r>
    <n v="749"/>
    <s v="City of Melbourne Beach"/>
    <x v="0"/>
    <x v="0"/>
    <s v="IR12-21"/>
    <n v="0.56000000000000005"/>
    <n v="0.48"/>
    <n v="0.176912577740716"/>
    <n v="9.2280135279248121"/>
    <n v="1.3569202312768209"/>
    <n v="1.6325516606513772"/>
    <n v="0.2400562559037109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87639591295969"/>
    <n v="715.93980143335455"/>
  </r>
  <r>
    <n v="750"/>
    <s v="City of Melbourne Beach"/>
    <x v="0"/>
    <x v="0"/>
    <s v="IR12-21"/>
    <n v="0.56000000000000005"/>
    <n v="0.48"/>
    <n v="0.28761790692054801"/>
    <n v="9.2280135279248121"/>
    <n v="1.3569202312768209"/>
    <n v="2.6541419359362366"/>
    <n v="0.3902745567779851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9.61072373017686"/>
    <n v="1163.9483738186659"/>
  </r>
  <r>
    <n v="751"/>
    <s v="City of Melbourne Beach"/>
    <x v="0"/>
    <x v="0"/>
    <s v="IR12-21"/>
    <n v="0.56000000000000005"/>
    <n v="0.48"/>
    <n v="3.10887964599918E-2"/>
    <n v="9.2280135279248121"/>
    <n v="1.3569202312768209"/>
    <n v="0.28688783429970532"/>
    <n v="4.218501688261008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932846585361951"/>
    <n v="125.81189561880406"/>
  </r>
  <r>
    <n v="752"/>
    <s v="City of Melbourne Beach"/>
    <x v="0"/>
    <x v="0"/>
    <s v="IR12-21"/>
    <n v="0.56000000000000005"/>
    <n v="0.48"/>
    <n v="5.2909367151994603E-2"/>
    <n v="9.2280135279248121"/>
    <n v="1.3569202312768209"/>
    <n v="0.48824835583254689"/>
    <n v="7.179379071259474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0.800376372584083"/>
    <n v="214.11661226416902"/>
  </r>
  <r>
    <n v="753"/>
    <s v="City of Melbourne Beach"/>
    <x v="0"/>
    <x v="0"/>
    <s v="IR12-21"/>
    <n v="0.56000000000000005"/>
    <n v="0.48"/>
    <n v="0.18875728227595701"/>
    <n v="9.1876587278747941"/>
    <n v="1.3510775106131003"/>
    <n v="1.7342374919526227"/>
    <n v="0.25502571904749427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58437725480016"/>
    <n v="763.87362005322723"/>
  </r>
  <r>
    <n v="754"/>
    <s v="City of Melbourne Beach"/>
    <x v="0"/>
    <x v="0"/>
    <s v="IR12-21"/>
    <n v="0.56000000000000005"/>
    <n v="0.48"/>
    <n v="8.3528584363563696E-2"/>
    <n v="9.1876587278747941"/>
    <n v="1.3510775106131003"/>
    <n v="0.76743212715492204"/>
    <n v="0.1128535918269599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138658485347946"/>
    <n v="338.02818808566809"/>
  </r>
  <r>
    <n v="755"/>
    <s v="City of Melbourne Beach"/>
    <x v="0"/>
    <x v="0"/>
    <s v="IR12-21"/>
    <n v="0.56000000000000005"/>
    <n v="0.48"/>
    <n v="0.151299149144385"/>
    <n v="9.1876587278747941"/>
    <n v="1.3510775106131003"/>
    <n v="1.390084948156439"/>
    <n v="0.2044168777838758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565493858708663"/>
    <n v="612.28593341861188"/>
  </r>
  <r>
    <n v="756"/>
    <s v="City of Melbourne Beach"/>
    <x v="0"/>
    <x v="0"/>
    <s v="IR12-21"/>
    <n v="0.56000000000000005"/>
    <n v="0.48"/>
    <n v="0.105327765886106"/>
    <n v="9.1876587278747941"/>
    <n v="1.3510775106131003"/>
    <n v="0.96771556753103471"/>
    <n v="0.1423059757318395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674722344693407"/>
    <n v="426.24634583323126"/>
  </r>
  <r>
    <n v="757"/>
    <s v="City of Melbourne Beach"/>
    <x v="0"/>
    <x v="0"/>
    <s v="IR12-21"/>
    <n v="0.56000000000000005"/>
    <n v="0.48"/>
    <n v="3.7194727604033299E-2"/>
    <n v="9.1876587278747941"/>
    <n v="1.3510775106131003"/>
    <n v="0.34173246370212207"/>
    <n v="5.025295997918967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648771490886318"/>
    <n v="150.5217222838009"/>
  </r>
  <r>
    <n v="758"/>
    <s v="City of Melbourne Beach"/>
    <x v="0"/>
    <x v="0"/>
    <s v="IR12-21"/>
    <n v="0.56000000000000005"/>
    <n v="0.48"/>
    <n v="4.1632194369447401E-2"/>
    <n v="9.1876587278747941"/>
    <n v="1.3510775106131003"/>
    <n v="0.38250239395903329"/>
    <n v="5.624832153003372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364538888877959"/>
    <n v="168.47951316260344"/>
  </r>
  <r>
    <n v="759"/>
    <s v="City of Melbourne Beach"/>
    <x v="0"/>
    <x v="0"/>
    <s v="IR12-21"/>
    <n v="0.56000000000000005"/>
    <n v="0.48"/>
    <n v="1.0023749978393301E-2"/>
    <n v="9.1876587278747941"/>
    <n v="1.3510775106131003"/>
    <n v="9.209479397501999E-2"/>
    <n v="1.354286316781573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5.95922302179201"/>
    <n v="40.56467697659275"/>
  </r>
  <r>
    <n v="760"/>
    <s v="City of Melbourne Beach"/>
    <x v="0"/>
    <x v="0"/>
    <s v="IR12-21"/>
    <n v="0.56000000000000005"/>
    <n v="0.48"/>
    <n v="0.15362455332087599"/>
    <n v="9.206425609643583"/>
    <n v="1.3537952612452941"/>
    <n v="1.414333021963369"/>
    <n v="0.2079761922967269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87709654527835"/>
    <n v="621.69651024491691"/>
  </r>
  <r>
    <n v="761"/>
    <s v="City of Melbourne Beach"/>
    <x v="0"/>
    <x v="0"/>
    <s v="IR12-21"/>
    <n v="0.56000000000000005"/>
    <n v="0.48"/>
    <n v="0.22561835330638499"/>
    <n v="9.206425609643583"/>
    <n v="1.3537952612452941"/>
    <n v="2.0771385858855167"/>
    <n v="0.3054410575561505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3.92321011026257"/>
    <n v="913.04508208925483"/>
  </r>
  <r>
    <n v="762"/>
    <s v="City of Melbourne Beach"/>
    <x v="0"/>
    <x v="0"/>
    <s v="IR12-21"/>
    <n v="0.56000000000000005"/>
    <n v="0.48"/>
    <n v="0.238520547109694"/>
    <n v="9.206425609643583"/>
    <n v="1.3537952612452941"/>
    <n v="2.1959216733368856"/>
    <n v="0.3229079863867386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6.38289761647276"/>
    <n v="965.25840794522503"/>
  </r>
  <r>
    <n v="763"/>
    <s v="City of Melbourne Beach"/>
    <x v="0"/>
    <x v="0"/>
    <s v="IR12-21"/>
    <n v="0.56000000000000005"/>
    <n v="0.48"/>
    <n v="0.18682145048118401"/>
    <n v="9.1751459504588535"/>
    <n v="1.349265467150794"/>
    <n v="1.7141140748412846"/>
    <n v="0.25207173165728369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16432156141514"/>
    <n v="756.03958672186184"/>
  </r>
  <r>
    <n v="764"/>
    <s v="City of Melbourne Beach"/>
    <x v="0"/>
    <x v="0"/>
    <s v="IR12-21"/>
    <n v="0.56000000000000005"/>
    <n v="0.48"/>
    <n v="0.13061252139767199"/>
    <n v="9.1751459504588535"/>
    <n v="1.349265467150794"/>
    <n v="1.1983889467810704"/>
    <n v="0.1762309646993729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611007738242648"/>
    <n v="528.57012106402703"/>
  </r>
  <r>
    <n v="765"/>
    <s v="City of Melbourne Beach"/>
    <x v="0"/>
    <x v="0"/>
    <s v="IR12-21"/>
    <n v="0.56000000000000005"/>
    <n v="0.48"/>
    <n v="5.11802211208984E-2"/>
    <n v="9.1751459504588535"/>
    <n v="1.349265467150794"/>
    <n v="0.46958599856099964"/>
    <n v="6.905570495956991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199309695279098"/>
    <n v="207.11900654295982"/>
  </r>
  <r>
    <n v="766"/>
    <s v="City of Melbourne Beach"/>
    <x v="0"/>
    <x v="0"/>
    <s v="IR12-21"/>
    <n v="0.56000000000000005"/>
    <n v="0.48"/>
    <n v="0.21665097618669399"/>
    <n v="9.1751459504588535"/>
    <n v="1.349265467150794"/>
    <n v="1.9878043268223029"/>
    <n v="0.2923196805932152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53057370833454"/>
    <n v="876.75539440035368"/>
  </r>
  <r>
    <n v="767"/>
    <s v="City of Melbourne Beach"/>
    <x v="0"/>
    <x v="0"/>
    <s v="IR12-21"/>
    <n v="0.56000000000000005"/>
    <n v="0.48"/>
    <n v="8.0557993983475708E-3"/>
    <n v="9.1751459504588535"/>
    <n v="1.349265467150794"/>
    <n v="7.3913135227457585E-2"/>
    <n v="1.08694119384845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58500098501802"/>
    <n v="32.600663532768905"/>
  </r>
  <r>
    <n v="768"/>
    <s v="City of Melbourne Beach"/>
    <x v="0"/>
    <x v="0"/>
    <s v="IR12-21"/>
    <n v="0.56000000000000005"/>
    <n v="0.48"/>
    <n v="2.4442485152157599E-2"/>
    <n v="9.1751459504588535"/>
    <n v="1.349265467150794"/>
    <n v="0.22426336866296945"/>
    <n v="3.297940114715226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632894550084188"/>
    <n v="98.915228017425591"/>
  </r>
  <r>
    <n v="769"/>
    <s v="City of Melbourne Beach"/>
    <x v="0"/>
    <x v="0"/>
    <s v="IR12-21"/>
    <n v="0.56000000000000005"/>
    <n v="0.48"/>
    <n v="7.6086959797692097E-3"/>
    <n v="9.1811672992452689"/>
    <n v="1.3501359054652049"/>
    <n v="6.9856710719356008E-2"/>
    <n v="1.0272773636055166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25504002835596"/>
    <n v="30.79130019181807"/>
  </r>
  <r>
    <n v="770"/>
    <s v="City of Melbourne Beach"/>
    <x v="0"/>
    <x v="0"/>
    <s v="IR12-21"/>
    <n v="0.56000000000000005"/>
    <n v="0.48"/>
    <n v="8.4525601428953601E-2"/>
    <n v="9.1811672992452689"/>
    <n v="1.3501359054652049"/>
    <n v="0.77604368778854793"/>
    <n v="0.1141210494202712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728701975157804"/>
    <n v="342.0629729999834"/>
  </r>
  <r>
    <n v="771"/>
    <s v="City of Melbourne Beach"/>
    <x v="0"/>
    <x v="0"/>
    <s v="IR12-21"/>
    <n v="0.56000000000000005"/>
    <n v="0.48"/>
    <n v="7.1085545544868595E-2"/>
    <n v="9.1811672992452689"/>
    <n v="1.3501359054652049"/>
    <n v="0.6526482862055577"/>
    <n v="9.597514739970922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293622487986994"/>
    <n v="287.67299652805923"/>
  </r>
  <r>
    <n v="772"/>
    <s v="City of Melbourne Beach"/>
    <x v="0"/>
    <x v="0"/>
    <s v="IR12-21"/>
    <n v="0.56000000000000005"/>
    <n v="0.48"/>
    <n v="0.39029452290467298"/>
    <n v="9.1811672992452689"/>
    <n v="1.3501359054652049"/>
    <n v="3.5833593107669173"/>
    <n v="0.5269506490800107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9.31357803416375"/>
    <n v="1579.4658966443208"/>
  </r>
  <r>
    <n v="773"/>
    <s v="City of Melbourne Beach"/>
    <x v="0"/>
    <x v="0"/>
    <s v="IR12-21"/>
    <n v="0.56000000000000005"/>
    <n v="0.48"/>
    <n v="6.4249088016770095E-2"/>
    <n v="9.1811672992452689"/>
    <n v="1.3501359054652049"/>
    <n v="0.58988162590590065"/>
    <n v="8.674500062483553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43979980168541"/>
    <n v="260.00683447400905"/>
  </r>
  <r>
    <n v="774"/>
    <s v="City of Melbourne Beach"/>
    <x v="0"/>
    <x v="0"/>
    <s v="IR12-21"/>
    <n v="0.56000000000000005"/>
    <n v="0.48"/>
    <n v="0.14152117005326401"/>
    <n v="9.1574572287756837"/>
    <n v="1.3467034245124938"/>
    <n v="1.2959740617290554"/>
    <n v="0.1905870443517456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8.307522928115219"/>
    <n v="572.71585593561599"/>
  </r>
  <r>
    <n v="775"/>
    <s v="City of Melbourne Beach"/>
    <x v="0"/>
    <x v="0"/>
    <s v="IR12-21"/>
    <n v="0.56000000000000005"/>
    <n v="0.48"/>
    <n v="9.0143909521052903E-2"/>
    <n v="9.1574572287756837"/>
    <n v="1.3467034245124938"/>
    <n v="0.82548899587366709"/>
    <n v="0.1213971116509463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462824638388525"/>
    <n v="364.79945918551743"/>
  </r>
  <r>
    <n v="776"/>
    <s v="City of Melbourne Beach"/>
    <x v="0"/>
    <x v="0"/>
    <s v="IR12-21"/>
    <n v="0.56000000000000005"/>
    <n v="0.48"/>
    <n v="0.20961737351698101"/>
    <n v="9.1574572287756837"/>
    <n v="1.3467034245124938"/>
    <n v="1.9195621323900502"/>
    <n v="0.2822924347526328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72889967797379"/>
    <n v="848.29141426381602"/>
  </r>
  <r>
    <n v="777"/>
    <s v="City of Melbourne Beach"/>
    <x v="0"/>
    <x v="0"/>
    <s v="IR12-21"/>
    <n v="0.56000000000000005"/>
    <n v="0.48"/>
    <n v="0.176481000645655"/>
    <n v="9.1574572287756837"/>
    <n v="1.3467034245124938"/>
    <n v="1.6161172151041194"/>
    <n v="0.2376675679308952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39671414920534"/>
    <n v="714.19327089444721"/>
  </r>
  <r>
    <n v="778"/>
    <s v="City of Melbourne Beach"/>
    <x v="0"/>
    <x v="0"/>
    <s v="IR12-21"/>
    <n v="0.56000000000000005"/>
    <n v="0.48"/>
    <n v="0.320590125210927"/>
    <n v="9.1876587278747941"/>
    <n v="1.3510775106131003"/>
    <n v="2.9454726619646467"/>
    <n v="0.43314210829712141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9.94389133253355"/>
    <n v="1297.3822071678601"/>
  </r>
  <r>
    <n v="779"/>
    <s v="City of Melbourne Beach"/>
    <x v="0"/>
    <x v="0"/>
    <s v="IR12-21"/>
    <n v="0.56000000000000005"/>
    <n v="0.48"/>
    <n v="0.19539524424882199"/>
    <n v="9.1876587278747941"/>
    <n v="1.3510775106131003"/>
    <n v="1.7952248212079165"/>
    <n v="0.2639941201853371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49718240176372"/>
    <n v="790.73649909476148"/>
  </r>
  <r>
    <n v="780"/>
    <s v="City of Melbourne Beach"/>
    <x v="0"/>
    <x v="0"/>
    <s v="IR12-21"/>
    <n v="0.56000000000000005"/>
    <n v="0.48"/>
    <n v="4.9800860195278698E-2"/>
    <n v="9.1876587278747941"/>
    <n v="1.3510775106131003"/>
    <n v="0.45755330782882475"/>
    <n v="6.728482221902817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732182176749006"/>
    <n v="201.5369309223081"/>
  </r>
  <r>
    <n v="781"/>
    <s v="City of Melbourne Beach"/>
    <x v="0"/>
    <x v="0"/>
    <s v="IR12-21"/>
    <n v="0.56000000000000005"/>
    <n v="0.48"/>
    <n v="4.0881233507395399E-2"/>
    <n v="9.1876587278747941"/>
    <n v="1.3510775106131003"/>
    <n v="0.3756028218405088"/>
    <n v="5.52337151979646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398967213307827"/>
    <n v="165.44048237503702"/>
  </r>
  <r>
    <n v="782"/>
    <s v="City of Melbourne Beach"/>
    <x v="0"/>
    <x v="0"/>
    <s v="IR12-21"/>
    <n v="0.56000000000000005"/>
    <n v="0.48"/>
    <n v="4.12939492622744E-4"/>
    <n v="9.1876587278747941"/>
    <n v="1.3510775106131003"/>
    <n v="3.7939471334795432E-3"/>
    <n v="5.5791326172657362E-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.670441004051426"/>
    <n v="1.6711068377829474"/>
  </r>
  <r>
    <n v="783"/>
    <s v="City of Melbourne Beach"/>
    <x v="0"/>
    <x v="0"/>
    <s v="IR12-21"/>
    <n v="0.56000000000000005"/>
    <n v="0.48"/>
    <n v="1.06830511049216E-2"/>
    <n v="9.1876587278747941"/>
    <n v="1.3510775106131003"/>
    <n v="9.8152227724465399E-2"/>
    <n v="1.443363009259000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7.886362278401258"/>
    <n v="43.232773974779462"/>
  </r>
  <r>
    <n v="784"/>
    <s v="City of Melbourne Beach"/>
    <x v="0"/>
    <x v="0"/>
    <s v="IR12-21"/>
    <n v="0.56000000000000005"/>
    <n v="0.48"/>
    <n v="0.17331191467589099"/>
    <n v="9.1751459484080495"/>
    <n v="1.3492654668492097"/>
    <n v="1.5901621117493427"/>
    <n v="0.2338437814656964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02369720969688"/>
    <n v="701.36843498457108"/>
  </r>
  <r>
    <n v="785"/>
    <s v="City of Melbourne Beach"/>
    <x v="0"/>
    <x v="0"/>
    <s v="IR12-21"/>
    <n v="0.56000000000000005"/>
    <n v="0.48"/>
    <n v="0.12030147170798899"/>
    <n v="9.1751459484080495"/>
    <n v="1.3492654668492097"/>
    <n v="1.1037835607290809"/>
    <n v="0.1623186213867267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453053264777083"/>
    <n v="486.84278340564919"/>
  </r>
  <r>
    <n v="786"/>
    <s v="City of Melbourne Beach"/>
    <x v="0"/>
    <x v="0"/>
    <s v="IR12-21"/>
    <n v="0.56000000000000005"/>
    <n v="0.48"/>
    <n v="7.9179841085230004E-2"/>
    <n v="9.1751459484080495"/>
    <n v="1.3492654668492097"/>
    <n v="0.72648659812874128"/>
    <n v="0.1068346252469090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129964449531457"/>
    <n v="320.42944842037457"/>
  </r>
  <r>
    <n v="787"/>
    <s v="City of Melbourne Beach"/>
    <x v="0"/>
    <x v="0"/>
    <s v="IR12-21"/>
    <n v="0.56000000000000005"/>
    <n v="0.48"/>
    <n v="5.5245551513191202E-2"/>
    <n v="9.1751459484080495"/>
    <n v="1.3492654668492097"/>
    <n v="0.5068859981338244"/>
    <n v="7.454091485378798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421363015507993"/>
    <n v="223.57081495018778"/>
  </r>
  <r>
    <n v="788"/>
    <s v="City of Melbourne Beach"/>
    <x v="0"/>
    <x v="0"/>
    <s v="IR12-21"/>
    <n v="0.56000000000000005"/>
    <n v="0.48"/>
    <n v="3.7140236059965699E-2"/>
    <n v="9.1751459484080495"/>
    <n v="1.3492654668492097"/>
    <n v="0.34076708640851283"/>
    <n v="5.01120379463394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96175060525384"/>
    <n v="150.30120282872412"/>
  </r>
  <r>
    <n v="789"/>
    <s v="City of Melbourne Beach"/>
    <x v="0"/>
    <x v="0"/>
    <s v="IR12-21"/>
    <n v="0.56000000000000005"/>
    <n v="0.48"/>
    <n v="8.4648123623395702E-2"/>
    <n v="9.1751459484080495"/>
    <n v="1.3492654668492097"/>
    <n v="0.77665888850354281"/>
    <n v="0.1142127900386306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419032744129893"/>
    <n v="342.55880272944796"/>
  </r>
  <r>
    <n v="790"/>
    <s v="City of Melbourne Beach"/>
    <x v="0"/>
    <x v="0"/>
    <s v="IR12-21"/>
    <n v="0.56000000000000005"/>
    <n v="0.48"/>
    <n v="6.7936315025263594E-2"/>
    <n v="9.1751459484080495"/>
    <n v="1.3492654668492097"/>
    <n v="0.62332560555382022"/>
    <n v="9.166412380857726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41654251045297"/>
    <n v="274.92851277417753"/>
  </r>
  <r>
    <n v="791"/>
    <s v="City of Melbourne Beach"/>
    <x v="0"/>
    <x v="0"/>
    <s v="IR12-21"/>
    <n v="0.56000000000000005"/>
    <n v="0.48"/>
    <n v="9.1389304201181298E-2"/>
    <n v="9.2096594654569905"/>
    <n v="1.3542620814797808"/>
    <n v="0.84166437047793763"/>
    <n v="0.1237650693324806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67809402569495"/>
    <n v="369.8393926452178"/>
  </r>
  <r>
    <n v="792"/>
    <s v="City of Melbourne Beach"/>
    <x v="0"/>
    <x v="0"/>
    <s v="IR12-21"/>
    <n v="0.56000000000000005"/>
    <n v="0.48"/>
    <n v="6.1041096891926799E-2"/>
    <n v="9.2096594654569905"/>
    <n v="1.3542620814797808"/>
    <n v="0.56216771577261093"/>
    <n v="8.266564293266975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545930613864897"/>
    <n v="247.02455498743456"/>
  </r>
  <r>
    <n v="793"/>
    <s v="City of Melbourne Beach"/>
    <x v="0"/>
    <x v="0"/>
    <s v="IR12-21"/>
    <n v="0.56000000000000005"/>
    <n v="0.48"/>
    <n v="9.2294870647960006E-2"/>
    <n v="9.2096594654569905"/>
    <n v="1.3542620814797808"/>
    <n v="0.85000432907611345"/>
    <n v="0.1249914436336134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520651468478036"/>
    <n v="373.50409003627436"/>
  </r>
  <r>
    <n v="794"/>
    <s v="City of Melbourne Beach"/>
    <x v="0"/>
    <x v="0"/>
    <s v="IR12-21"/>
    <n v="0.56000000000000005"/>
    <n v="0.48"/>
    <n v="9.6329463280523497E-2"/>
    <n v="9.2096594654569905"/>
    <n v="1.3542620814797808"/>
    <n v="0.88716155330386481"/>
    <n v="0.1304553394501118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063337676153594"/>
    <n v="389.83150714313149"/>
  </r>
  <r>
    <n v="795"/>
    <s v="City of Melbourne Beach"/>
    <x v="0"/>
    <x v="0"/>
    <s v="IR12-21"/>
    <n v="0.56000000000000005"/>
    <n v="0.48"/>
    <n v="7.3114086679953103E-3"/>
    <n v="9.2096594654569905"/>
    <n v="1.3542620814797808"/>
    <n v="6.7335584045027291E-2"/>
    <n v="9.9015635212686397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039627519247425"/>
    <n v="29.588221124867871"/>
  </r>
  <r>
    <n v="796"/>
    <s v="City of Melbourne Beach"/>
    <x v="0"/>
    <x v="0"/>
    <s v="IR12-21"/>
    <n v="0.56000000000000005"/>
    <n v="0.48"/>
    <n v="0.28072152621555102"/>
    <n v="10.701937416868592"/>
    <n v="2.0600682170908242"/>
    <n v="3.0042642051266628"/>
    <n v="0.57830549400988529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83437283520712"/>
    <n v="1136.0397112713345"/>
  </r>
  <r>
    <n v="797"/>
    <s v="City of Melbourne Beach"/>
    <x v="0"/>
    <x v="0"/>
    <s v="IR12-21"/>
    <n v="0.56000000000000005"/>
    <n v="0.48"/>
    <n v="1.06442939919369E-2"/>
    <n v="10.701937416868592"/>
    <n v="2.0600682170908242"/>
    <n v="0.11391456814845906"/>
    <n v="2.192797174616002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790692901690065"/>
    <n v="43.075929503183453"/>
  </r>
  <r>
    <n v="798"/>
    <s v="City of Melbourne Beach"/>
    <x v="0"/>
    <x v="0"/>
    <s v="IR12-21"/>
    <n v="0.56000000000000005"/>
    <n v="0.48"/>
    <n v="0.102684644871752"/>
    <n v="10.701937416868592"/>
    <n v="2.0600682170908242"/>
    <n v="1.0989246430908663"/>
    <n v="0.21153737328355457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26168574479978"/>
    <n v="415.55001458111428"/>
  </r>
  <r>
    <n v="799"/>
    <s v="City of Melbourne Beach"/>
    <x v="0"/>
    <x v="0"/>
    <s v="IR12-21"/>
    <n v="0.56000000000000005"/>
    <n v="0.48"/>
    <n v="8.6748095154701499E-2"/>
    <n v="10.660313349800228"/>
    <n v="2.0290336582980029"/>
    <n v="0.92476187684740485"/>
    <n v="0.1760148048621272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4.29873627800328"/>
    <n v="351.05708600776995"/>
  </r>
  <r>
    <n v="800"/>
    <s v="City of Melbourne Beach"/>
    <x v="0"/>
    <x v="0"/>
    <s v="IR12-21"/>
    <n v="0.56000000000000005"/>
    <n v="0.48"/>
    <n v="3.3620771439701803E-2"/>
    <n v="10.660313349800228"/>
    <n v="2.0290336582980029"/>
    <n v="0.35840795860923536"/>
    <n v="6.8217676869099159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62368190965482"/>
    <n v="136.05843482679981"/>
  </r>
  <r>
    <n v="801"/>
    <s v="City of Melbourne Beach"/>
    <x v="0"/>
    <x v="0"/>
    <s v="IR12-21"/>
    <n v="0.56000000000000005"/>
    <n v="0.48"/>
    <n v="0.49681334633125301"/>
    <n v="10.660313349800228"/>
    <n v="2.0290336582980029"/>
    <n v="5.2961859482539806"/>
    <n v="1.0080510015977751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8.3524505278576"/>
    <n v="2010.5322813346686"/>
  </r>
  <r>
    <n v="802"/>
    <s v="City of Melbourne Beach"/>
    <x v="0"/>
    <x v="0"/>
    <s v="IR12-21"/>
    <n v="0.56000000000000005"/>
    <n v="0.48"/>
    <n v="0.304292553546403"/>
    <n v="9.1974220048005968"/>
    <n v="1.3524897862229142"/>
    <n v="2.7987070278846509"/>
    <n v="0.4115525706951992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9.86761932916539"/>
    <n v="1231.4282746077549"/>
  </r>
  <r>
    <n v="803"/>
    <s v="City of Melbourne Beach"/>
    <x v="0"/>
    <x v="0"/>
    <s v="IR12-21"/>
    <n v="0.56000000000000005"/>
    <n v="0.48"/>
    <n v="9.2731779746156803E-2"/>
    <n v="9.1974220048005968"/>
    <n v="1.3524897862229142"/>
    <n v="0.85289331158162485"/>
    <n v="0.1254187849649499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070632653153126"/>
    <n v="375.27219842631712"/>
  </r>
  <r>
    <n v="804"/>
    <s v="City of Melbourne Beach"/>
    <x v="0"/>
    <x v="0"/>
    <s v="IR12-21"/>
    <n v="0.56000000000000005"/>
    <n v="0.48"/>
    <n v="0.22073912032932699"/>
    <n v="9.1974220048005968"/>
    <n v="1.3524897862229142"/>
    <n v="2.030230842637279"/>
    <n v="0.2985474056652455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87385714725137"/>
    <n v="893.29952677966344"/>
  </r>
  <r>
    <n v="805"/>
    <s v="City of Melbourne Beach"/>
    <x v="0"/>
    <x v="0"/>
    <s v="IR12-21"/>
    <n v="0.56000000000000005"/>
    <n v="0.48"/>
    <n v="0.43672945737569602"/>
    <n v="9.1974220030874445"/>
    <n v="1.3524897859709935"/>
    <n v="4.0167851206636671"/>
    <n v="0.5906721303332832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0.2284957572011"/>
    <n v="1767.3814094321037"/>
  </r>
  <r>
    <n v="806"/>
    <s v="City of Melbourne Beach"/>
    <x v="0"/>
    <x v="0"/>
    <s v="IR12-21"/>
    <n v="0.56000000000000005"/>
    <n v="0.48"/>
    <n v="0.18103399631523001"/>
    <n v="9.1974220030874445"/>
    <n v="1.3524897859709935"/>
    <n v="1.6650460610165478"/>
    <n v="0.2448466309298590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42882333240784"/>
    <n v="732.61859066102852"/>
  </r>
  <r>
    <n v="807"/>
    <s v="City of Melbourne Beach"/>
    <x v="0"/>
    <x v="0"/>
    <s v="IR12-21"/>
    <n v="0.56000000000000005"/>
    <n v="0.48"/>
    <n v="9.6564766940665195E-2"/>
    <n v="9.2193788791312663"/>
    <n v="1.3556703146449935"/>
    <n v="0.89026717280100187"/>
    <n v="0.1309099879820720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449917280298536"/>
    <n v="390.78374727138998"/>
  </r>
  <r>
    <n v="808"/>
    <s v="City of Melbourne Beach"/>
    <x v="0"/>
    <x v="0"/>
    <s v="IR12-21"/>
    <n v="0.56000000000000005"/>
    <n v="0.48"/>
    <n v="0.21922078198057199"/>
    <n v="9.2193788791312663"/>
    <n v="1.3556703146449935"/>
    <n v="2.0210794472583253"/>
    <n v="0.2971911064843235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35222780509181"/>
    <n v="887.15502948162725"/>
  </r>
  <r>
    <n v="809"/>
    <s v="City of Melbourne Beach"/>
    <x v="0"/>
    <x v="0"/>
    <s v="IR12-21"/>
    <n v="0.56000000000000005"/>
    <n v="0.48"/>
    <n v="7.4090886339216705E-2"/>
    <n v="9.2193788791312663"/>
    <n v="1.3556703146449935"/>
    <n v="0.6830719526518898"/>
    <n v="0.1004428151958123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444697559332056"/>
    <n v="299.83517922316776"/>
  </r>
  <r>
    <n v="810"/>
    <s v="City of Melbourne Beach"/>
    <x v="0"/>
    <x v="0"/>
    <s v="IR12-21"/>
    <n v="0.56000000000000005"/>
    <n v="0.48"/>
    <n v="0.196685615641263"/>
    <n v="9.1751459501170523"/>
    <n v="1.34926546710053"/>
    <n v="1.8046192297972132"/>
    <n v="0.2653811090601640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79580031004593"/>
    <n v="795.95844685154145"/>
  </r>
  <r>
    <n v="811"/>
    <s v="City of Melbourne Beach"/>
    <x v="0"/>
    <x v="0"/>
    <s v="IR12-21"/>
    <n v="0.56000000000000005"/>
    <n v="0.48"/>
    <n v="4.4556457021768699E-2"/>
    <n v="9.1751459501170523"/>
    <n v="1.34926546710053"/>
    <n v="0.40881199619484559"/>
    <n v="6.011848879582143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218658216943822"/>
    <n v="180.31358425793422"/>
  </r>
  <r>
    <n v="812"/>
    <s v="City of Melbourne Beach"/>
    <x v="0"/>
    <x v="0"/>
    <s v="IR12-21"/>
    <n v="0.56000000000000005"/>
    <n v="0.48"/>
    <n v="6.18120171814137E-2"/>
    <n v="9.1751459501170523"/>
    <n v="1.34926546710053"/>
    <n v="0.56713427911061354"/>
    <n v="8.340082023470614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209427055432016"/>
    <n v="250.14435871210316"/>
  </r>
  <r>
    <n v="813"/>
    <s v="City of Melbourne Beach"/>
    <x v="0"/>
    <x v="0"/>
    <s v="IR12-21"/>
    <n v="0.56000000000000005"/>
    <n v="0.48"/>
    <n v="0.15316173981846401"/>
    <n v="9.1751459501170523"/>
    <n v="1.34926546710053"/>
    <n v="1.4052813168082616"/>
    <n v="0.2066558464180896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7585728158698"/>
    <n v="619.82357045030858"/>
  </r>
  <r>
    <n v="814"/>
    <s v="City of Melbourne Beach"/>
    <x v="0"/>
    <x v="0"/>
    <s v="IR12-21"/>
    <n v="0.56000000000000005"/>
    <n v="0.48"/>
    <n v="6.8661277275203506E-2"/>
    <n v="9.1751459501170523"/>
    <n v="1.34926546710053"/>
    <n v="0.6299772401214474"/>
    <n v="9.26422903544464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803371792718394"/>
    <n v="277.86233091134466"/>
  </r>
  <r>
    <n v="815"/>
    <s v="City of Melbourne Beach"/>
    <x v="0"/>
    <x v="0"/>
    <s v="IR12-21"/>
    <n v="0.56000000000000005"/>
    <n v="0.48"/>
    <n v="8.7958179849157905E-3"/>
    <n v="10.501234960260231"/>
    <n v="1.9556738332361114"/>
    <n v="9.2366951327283398E-2"/>
    <n v="1.7201751075007394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336479950897584"/>
    <n v="35.595412502517888"/>
  </r>
  <r>
    <n v="816"/>
    <s v="City of Melbourne Beach"/>
    <x v="0"/>
    <x v="0"/>
    <s v="IR12-21"/>
    <n v="0.56000000000000005"/>
    <n v="0.48"/>
    <n v="2.4494588925351699E-2"/>
    <n v="10.501234960260231"/>
    <n v="1.9556738332361114"/>
    <n v="0.25722343356010635"/>
    <n v="4.7903426617185364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815826493651379"/>
    <n v="99.126084506607583"/>
  </r>
  <r>
    <n v="817"/>
    <s v="City of Melbourne Beach"/>
    <x v="0"/>
    <x v="0"/>
    <s v="IR12-21"/>
    <n v="0.56000000000000005"/>
    <n v="0.48"/>
    <n v="4.4705025246431197E-2"/>
    <n v="9.7845566667861821"/>
    <n v="1.635304637529585"/>
    <n v="0.43741885281381293"/>
    <n v="7.310633510636611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123842148600559"/>
    <n v="180.91481853207441"/>
  </r>
  <r>
    <n v="818"/>
    <s v="City of Melbourne Beach"/>
    <x v="0"/>
    <x v="0"/>
    <s v="IR12-21"/>
    <n v="0.56000000000000005"/>
    <n v="0.48"/>
    <n v="0.132765604576289"/>
    <n v="9.7845566667861821"/>
    <n v="1.635304637529585"/>
    <n v="1.2990525813768266"/>
    <n v="0.2171122088680244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372978165184236"/>
    <n v="537.28333955337462"/>
  </r>
  <r>
    <n v="819"/>
    <s v="City of Melbourne Beach"/>
    <x v="0"/>
    <x v="0"/>
    <s v="IR12-21"/>
    <n v="0.56000000000000005"/>
    <n v="0.48"/>
    <n v="3.9201226190902203E-2"/>
    <n v="9.7845566667861821"/>
    <n v="1.635304637529585"/>
    <n v="0.38356661907238526"/>
    <n v="6.410594698682860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707598209642384"/>
    <n v="158.64173397660761"/>
  </r>
  <r>
    <n v="820"/>
    <s v="City of Melbourne Beach"/>
    <x v="0"/>
    <x v="0"/>
    <s v="IR12-21"/>
    <n v="0.56000000000000005"/>
    <n v="0.48"/>
    <n v="5.6078389857587202E-2"/>
    <n v="9.7845566667861821"/>
    <n v="1.635304637529585"/>
    <n v="0.54870218334368948"/>
    <n v="9.170525099930439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10019071958871"/>
    <n v="226.94119215302777"/>
  </r>
  <r>
    <n v="821"/>
    <s v="City of Melbourne Beach"/>
    <x v="0"/>
    <x v="0"/>
    <s v="IR12-21"/>
    <n v="0.56000000000000005"/>
    <n v="0.48"/>
    <n v="0.24935305966266499"/>
    <n v="9.7845566667861821"/>
    <n v="1.635304637529585"/>
    <n v="2.4398091423058612"/>
    <n v="0.40776821484854736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11149050571899"/>
    <n v="1009.0960309409461"/>
  </r>
  <r>
    <n v="822"/>
    <s v="City of Melbourne Beach"/>
    <x v="0"/>
    <x v="0"/>
    <s v="IR12-21"/>
    <n v="0.56000000000000005"/>
    <n v="0.48"/>
    <n v="9.5660148203079096E-2"/>
    <n v="9.7845566667861821"/>
    <n v="1.635304637529585"/>
    <n v="0.93599214084619176"/>
    <n v="0.1564334839832626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380144906615698"/>
    <n v="387.12288512336636"/>
  </r>
  <r>
    <n v="823"/>
    <s v="City of Melbourne Beach"/>
    <x v="0"/>
    <x v="0"/>
    <s v="IR12-21"/>
    <n v="0.56000000000000005"/>
    <n v="0.48"/>
    <n v="2.7599868751202801E-2"/>
    <n v="10.847761040138954"/>
    <n v="1.7493542123526091"/>
    <n v="0.29939678095224631"/>
    <n v="4.828194666029576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6.834699441290603"/>
    <n v="111.69270611320212"/>
  </r>
  <r>
    <n v="824"/>
    <s v="City of Melbourne Beach"/>
    <x v="0"/>
    <x v="0"/>
    <s v="IR12-21"/>
    <n v="0.56000000000000005"/>
    <n v="0.48"/>
    <n v="6.0877557908946098E-2"/>
    <n v="10.847761040138954"/>
    <n v="1.7493542123526091"/>
    <n v="0.66038520090346853"/>
    <n v="0.1064964123657547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343159174298592"/>
    <n v="246.36273620384631"/>
  </r>
  <r>
    <n v="825"/>
    <s v="City of Melbourne Beach"/>
    <x v="0"/>
    <x v="0"/>
    <s v="IR12-21"/>
    <n v="0.56000000000000005"/>
    <n v="0.48"/>
    <n v="0.20014604695845301"/>
    <n v="10.847761040138954"/>
    <n v="1.7493542123526091"/>
    <n v="2.171136490533728"/>
    <n v="0.35012633033249285"/>
    <x v="4"/>
    <s v="Retail Sales and Service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09429890595931"/>
    <n v="809.9623155517877"/>
  </r>
  <r>
    <n v="826"/>
    <s v="City of Melbourne Beach"/>
    <x v="0"/>
    <x v="0"/>
    <s v="IR12-21"/>
    <n v="0.56000000000000005"/>
    <n v="0.48"/>
    <n v="0.198278715865954"/>
    <n v="10.847761040138954"/>
    <n v="1.7493542123526091"/>
    <n v="2.1508801290594772"/>
    <n v="0.34685970681997275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33423789431308"/>
    <n v="802.40549472736257"/>
  </r>
  <r>
    <n v="827"/>
    <s v="City of Melbourne Beach"/>
    <x v="0"/>
    <x v="0"/>
    <s v="IR12-21"/>
    <n v="0.56000000000000005"/>
    <n v="0.48"/>
    <n v="8.7276800419258393E-2"/>
    <n v="9.2359798707825469"/>
    <n v="1.3580728135099738"/>
    <n v="0.80608677185857625"/>
    <n v="0.1185282498995307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0.00484971787182"/>
    <n v="353.19668030319872"/>
  </r>
  <r>
    <n v="828"/>
    <s v="City of Melbourne Beach"/>
    <x v="0"/>
    <x v="0"/>
    <s v="IR12-21"/>
    <n v="0.56000000000000005"/>
    <n v="0.48"/>
    <n v="0.104627978401255"/>
    <n v="9.2359798707825469"/>
    <n v="1.3580728135099738"/>
    <n v="0.96634190243466223"/>
    <n v="0.1420924129992531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407656040428463"/>
    <n v="423.414406355849"/>
  </r>
  <r>
    <n v="829"/>
    <s v="City of Melbourne Beach"/>
    <x v="0"/>
    <x v="0"/>
    <s v="IR12-21"/>
    <n v="0.56000000000000005"/>
    <n v="0.48"/>
    <n v="9.3848933469292101E-2"/>
    <n v="9.2126138000014439"/>
    <n v="1.3546915574837435"/>
    <n v="0.86459397959461781"/>
    <n v="0.1271363578497035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573860961977118"/>
    <n v="379.79315914559504"/>
  </r>
  <r>
    <n v="830"/>
    <s v="City of Melbourne Beach"/>
    <x v="0"/>
    <x v="0"/>
    <s v="IR12-21"/>
    <n v="0.56000000000000005"/>
    <n v="0.48"/>
    <n v="2.2651861393032099E-2"/>
    <n v="9.2126138000014439"/>
    <n v="1.3546915574837435"/>
    <n v="0.20868285086516744"/>
    <n v="3.0686285390432534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240391903658519"/>
    <n v="91.668830757706544"/>
  </r>
  <r>
    <n v="831"/>
    <s v="City of Melbourne Beach"/>
    <x v="0"/>
    <x v="0"/>
    <s v="IR12-21"/>
    <n v="0.56000000000000005"/>
    <n v="0.48"/>
    <n v="0.38282535807191898"/>
    <n v="9.2126138000014439"/>
    <n v="1.3546915574837435"/>
    <n v="3.5268221767638548"/>
    <n v="0.5186102805707196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7.51057367196336"/>
    <n v="1549.2392589709252"/>
  </r>
  <r>
    <n v="832"/>
    <s v="City of Melbourne Beach"/>
    <x v="0"/>
    <x v="0"/>
    <s v="IR12-21"/>
    <n v="0.56000000000000005"/>
    <n v="0.48"/>
    <n v="0.118437300595589"/>
    <n v="9.2126138000014439"/>
    <n v="1.3546915574837435"/>
    <n v="1.0911171099018424"/>
    <n v="0.1604460112080087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5.37932037195205"/>
    <n v="479.29875056697983"/>
  </r>
  <r>
    <n v="833"/>
    <s v="City of Melbourne Beach"/>
    <x v="0"/>
    <x v="0"/>
    <s v="IR12-21"/>
    <n v="0.56000000000000005"/>
    <n v="0.48"/>
    <n v="0.193873110889724"/>
    <n v="9.2135210126245841"/>
    <n v="1.3548205143721392"/>
    <n v="1.7862539809653681"/>
    <n v="0.2626632678185426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52054373999061"/>
    <n v="784.57664393474897"/>
  </r>
  <r>
    <n v="834"/>
    <s v="City of Melbourne Beach"/>
    <x v="0"/>
    <x v="0"/>
    <s v="IR12-21"/>
    <n v="0.56000000000000005"/>
    <n v="0.48"/>
    <n v="5.6237160207090802E-3"/>
    <n v="9.2135210126245841"/>
    <n v="1.3548205143721392"/>
    <n v="5.1814225725836618E-2"/>
    <n v="7.619125831859916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.600492996872585"/>
    <n v="22.758371296160313"/>
  </r>
  <r>
    <n v="835"/>
    <s v="City of Melbourne Beach"/>
    <x v="0"/>
    <x v="0"/>
    <s v="IR12-21"/>
    <n v="0.56000000000000005"/>
    <n v="0.48"/>
    <n v="3.9729866433021198E-2"/>
    <n v="9.2135210126245841"/>
    <n v="1.3548205143721392"/>
    <n v="0.36605195920940892"/>
    <n v="5.382683807672216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988962617718443"/>
    <n v="160.78106513556622"/>
  </r>
  <r>
    <n v="836"/>
    <s v="City of Melbourne Beach"/>
    <x v="0"/>
    <x v="0"/>
    <s v="IR12-21"/>
    <n v="0.56000000000000005"/>
    <n v="0.48"/>
    <n v="2.3344898129678101E-2"/>
    <n v="9.2135210126245841"/>
    <n v="1.3548205143721392"/>
    <n v="0.21508870945536954"/>
    <n v="3.162814689201567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388456527942232"/>
    <n v="94.473450926361664"/>
  </r>
  <r>
    <n v="837"/>
    <s v="City of Melbourne Beach"/>
    <x v="0"/>
    <x v="0"/>
    <s v="IR12-21"/>
    <n v="0.56000000000000005"/>
    <n v="0.48"/>
    <n v="1.76314413630471E-3"/>
    <n v="9.2135210126245841"/>
    <n v="1.3548205143721392"/>
    <n v="1.6244765548129269E-2"/>
    <n v="2.3887438456605685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.367423520645957"/>
    <n v="7.1351911716216252"/>
  </r>
  <r>
    <n v="838"/>
    <s v="City of Melbourne Beach"/>
    <x v="0"/>
    <x v="0"/>
    <s v="IR12-21"/>
    <n v="0.56000000000000005"/>
    <n v="0.48"/>
    <n v="0.103132572478212"/>
    <n v="9.2135210126245841"/>
    <n v="1.3548205143721392"/>
    <n v="0.95021412361403412"/>
    <n v="0.1397261248934531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167626392034833"/>
    <n v="417.36271329208489"/>
  </r>
  <r>
    <n v="839"/>
    <s v="City of Melbourne Beach"/>
    <x v="0"/>
    <x v="0"/>
    <s v="IR12-21"/>
    <n v="0.56000000000000005"/>
    <n v="0.48"/>
    <n v="0.125389976613727"/>
    <n v="9.2135210126245841"/>
    <n v="1.3548205143721392"/>
    <n v="1.1552831843030789"/>
    <n v="0.1698809126129201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439484123546677"/>
    <n v="507.43523216384574"/>
  </r>
  <r>
    <n v="840"/>
    <s v="City of Melbourne Beach"/>
    <x v="0"/>
    <x v="0"/>
    <s v="IR12-21"/>
    <n v="0.56000000000000005"/>
    <n v="0.48"/>
    <n v="0.124906168828456"/>
    <n v="9.2135210126245841"/>
    <n v="1.3548205143721392"/>
    <n v="1.1508256111074131"/>
    <n v="0.1692254399004220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93515113272647"/>
    <n v="505.47733152081713"/>
  </r>
  <r>
    <n v="841"/>
    <s v="City of Melbourne Beach"/>
    <x v="0"/>
    <x v="0"/>
    <s v="IR12-21"/>
    <n v="0.56000000000000005"/>
    <n v="0.48"/>
    <n v="5.40611143541521E-5"/>
    <n v="9.2128090265371618"/>
    <n v="1.3621144948901698"/>
    <n v="4.9805472230659024E-4"/>
    <n v="7.3637427471705589E-5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.2733207351404729"/>
    <n v="0.21877756782620128"/>
  </r>
  <r>
    <n v="842"/>
    <s v="City of Melbourne Beach"/>
    <x v="0"/>
    <x v="0"/>
    <s v="IR12-21"/>
    <n v="0.56000000000000005"/>
    <n v="0.48"/>
    <n v="2.1210951147771401E-2"/>
    <n v="9.2128090265371618"/>
    <n v="1.3621144948901698"/>
    <n v="0.19541244219562715"/>
    <n v="2.8891744008786708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938750442686519"/>
    <n v="85.837673877571163"/>
  </r>
  <r>
    <n v="843"/>
    <s v="City of Melbourne Beach"/>
    <x v="0"/>
    <x v="0"/>
    <s v="IR12-21"/>
    <n v="0.56000000000000005"/>
    <n v="0.48"/>
    <n v="1.02519353010489E-4"/>
    <n v="9.2128090265371618"/>
    <n v="1.3621144948901698"/>
    <n v="9.4449122080978289E-4"/>
    <n v="1.3964309674234924E-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.2959248748910497"/>
    <n v="0.41488110215079105"/>
  </r>
  <r>
    <n v="844"/>
    <s v="City of Melbourne Beach"/>
    <x v="0"/>
    <x v="0"/>
    <s v="IR12-21"/>
    <n v="0.56000000000000005"/>
    <n v="0.48"/>
    <n v="0.43894067904931899"/>
    <n v="9.2128090265371618"/>
    <n v="1.3621144948901698"/>
    <n v="4.043876650059917"/>
    <n v="0.5978874613300112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2.87515900995464"/>
    <n v="1776.3299060633544"/>
  </r>
  <r>
    <n v="845"/>
    <s v="City of Melbourne Beach"/>
    <x v="0"/>
    <x v="0"/>
    <s v="IR12-21"/>
    <n v="0.56000000000000005"/>
    <n v="0.48"/>
    <n v="7.9401223506533093E-3"/>
    <n v="9.2128090265371618"/>
    <n v="1.3621144948901698"/>
    <n v="7.3150830863908278E-2"/>
    <n v="1.0815355745026281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013075462376946"/>
    <n v="32.132535129383143"/>
  </r>
  <r>
    <n v="846"/>
    <s v="City of Melbourne Beach"/>
    <x v="0"/>
    <x v="0"/>
    <s v="IR12-21"/>
    <n v="0.56000000000000005"/>
    <n v="0.48"/>
    <n v="0.19978032683933999"/>
    <n v="9.1560573703253691"/>
    <n v="1.3465012890385544"/>
    <n v="1.8292001340033501"/>
    <n v="0.26900446761371499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25011204092414"/>
    <n v="808.48229873895582"/>
  </r>
  <r>
    <n v="847"/>
    <s v="City of Melbourne Beach"/>
    <x v="0"/>
    <x v="0"/>
    <s v="IR12-21"/>
    <n v="0.56000000000000005"/>
    <n v="0.48"/>
    <n v="1.02686019698439E-2"/>
    <n v="9.1560573703253691"/>
    <n v="1.3465012890385544"/>
    <n v="9.401990874892685E-2"/>
    <n v="1.382668578901865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6.450845992777602"/>
    <n v="41.555557830732113"/>
  </r>
  <r>
    <n v="848"/>
    <s v="City of Melbourne Beach"/>
    <x v="0"/>
    <x v="0"/>
    <s v="IR12-21"/>
    <n v="0.56000000000000005"/>
    <n v="0.48"/>
    <n v="5.9468038839711301E-2"/>
    <n v="9.1560573703253691"/>
    <n v="1.3465012890385544"/>
    <n v="0.54449277531713403"/>
    <n v="8.007379095426608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884069053319791"/>
    <n v="240.65861490601827"/>
  </r>
  <r>
    <n v="849"/>
    <s v="City of Melbourne Beach"/>
    <x v="0"/>
    <x v="0"/>
    <s v="IR12-21"/>
    <n v="0.56000000000000005"/>
    <n v="0.48"/>
    <n v="2.9964283865907101E-2"/>
    <n v="9.1560573703253691"/>
    <n v="1.3465012890385544"/>
    <n v="0.27435470213696028"/>
    <n v="4.034694685056106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6.151754011534351"/>
    <n v="121.26115460536283"/>
  </r>
  <r>
    <n v="850"/>
    <s v="City of Melbourne Beach"/>
    <x v="0"/>
    <x v="0"/>
    <s v="IR12-21"/>
    <n v="0.56000000000000005"/>
    <n v="0.48"/>
    <n v="4.67333936381127E-2"/>
    <n v="9.1560573703253691"/>
    <n v="1.3465012890385544"/>
    <n v="0.42789363326055851"/>
    <n v="6.292657477486492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516889294006667"/>
    <n v="189.12333418494353"/>
  </r>
  <r>
    <n v="851"/>
    <s v="City of Melbourne Beach"/>
    <x v="0"/>
    <x v="0"/>
    <s v="IR12-21"/>
    <n v="0.56000000000000005"/>
    <n v="0.48"/>
    <n v="8.4278863278938396E-2"/>
    <n v="9.1560573703253691"/>
    <n v="1.3465012890385544"/>
    <n v="0.77166210728776796"/>
    <n v="0.1134815980437946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547632726677364"/>
    <n v="341.06445913294345"/>
  </r>
  <r>
    <n v="852"/>
    <s v="City of Melbourne Beach"/>
    <x v="0"/>
    <x v="0"/>
    <s v="IR12-21"/>
    <n v="0.56000000000000005"/>
    <n v="0.48"/>
    <n v="6.9173922080117398E-2"/>
    <n v="9.1560573703253691"/>
    <n v="1.3465012890385544"/>
    <n v="0.63336039909597164"/>
    <n v="9.314277524873058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930982695823076"/>
    <n v="279.93693083252026"/>
  </r>
  <r>
    <n v="853"/>
    <s v="City of Melbourne Beach"/>
    <x v="0"/>
    <x v="0"/>
    <s v="IR12-21"/>
    <n v="0.56000000000000005"/>
    <n v="0.48"/>
    <n v="1.8329109814824801E-2"/>
    <n v="9.2064256117013787"/>
    <n v="1.3537952615478908"/>
    <n v="0.16874558603889017"/>
    <n v="2.4813862015700752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02092269980589"/>
    <n v="74.175275770998724"/>
  </r>
  <r>
    <n v="854"/>
    <s v="City of Melbourne Beach"/>
    <x v="0"/>
    <x v="0"/>
    <s v="IR12-21"/>
    <n v="0.56000000000000005"/>
    <n v="0.48"/>
    <n v="4.5483076867542702E-2"/>
    <n v="9.2064256117013787"/>
    <n v="1.3537952615478908"/>
    <n v="0.41873656377232765"/>
    <n v="6.157477394389779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689603305679881"/>
    <n v="184.06348173192811"/>
  </r>
  <r>
    <n v="855"/>
    <s v="City of Melbourne Beach"/>
    <x v="0"/>
    <x v="0"/>
    <s v="IR12-21"/>
    <n v="0.56000000000000005"/>
    <n v="0.48"/>
    <n v="0.33582708191492699"/>
    <n v="9.2064256117013787"/>
    <n v="1.3537952615478908"/>
    <n v="3.0917670480445207"/>
    <n v="0.4546411121958835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0.96630363595966"/>
    <n v="1359.0439832632733"/>
  </r>
  <r>
    <n v="856"/>
    <s v="City of Melbourne Beach"/>
    <x v="0"/>
    <x v="0"/>
    <s v="IR12-21"/>
    <n v="0.56000000000000005"/>
    <n v="0.48"/>
    <n v="0.18528817615946"/>
    <n v="9.2064256117013787"/>
    <n v="1.3537952615478908"/>
    <n v="1.7058418105398894"/>
    <n v="0.2508422549055278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49872797766645"/>
    <n v="749.83464568569411"/>
  </r>
  <r>
    <n v="857"/>
    <s v="City of Melbourne Beach"/>
    <x v="0"/>
    <x v="0"/>
    <s v="IR12-21"/>
    <n v="0.56000000000000005"/>
    <n v="0.48"/>
    <n v="2.5021935095235199E-3"/>
    <n v="9.2064256117013787"/>
    <n v="1.3537952615478908"/>
    <n v="2.3036258411510292E-2"/>
    <n v="3.3874577166688284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.31621083557782"/>
    <n v="10.126017874102848"/>
  </r>
  <r>
    <n v="858"/>
    <s v="City of Melbourne Beach"/>
    <x v="0"/>
    <x v="0"/>
    <s v="IR12-21"/>
    <n v="0.56000000000000005"/>
    <n v="0.48"/>
    <n v="1.9012053490747902E-2"/>
    <n v="9.2064256117013787"/>
    <n v="1.3537952615478908"/>
    <n v="0.1750330561882581"/>
    <n v="2.573842792806954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20269943901674"/>
    <n v="76.939050772045618"/>
  </r>
  <r>
    <n v="859"/>
    <s v="City of Melbourne Beach"/>
    <x v="0"/>
    <x v="0"/>
    <s v="IR12-21"/>
    <n v="0.56000000000000005"/>
    <n v="0.48"/>
    <n v="1.13217617958198E-2"/>
    <n v="9.2064256117013787"/>
    <n v="1.3537952615478908"/>
    <n v="0.1042329577666176"/>
    <n v="1.532734747155478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06340187763476"/>
    <n v="45.817544436296245"/>
  </r>
  <r>
    <n v="860"/>
    <s v="City of Melbourne Beach"/>
    <x v="0"/>
    <x v="0"/>
    <s v="IR12-21"/>
    <n v="0.56000000000000005"/>
    <n v="0.48"/>
    <n v="6.3389647184516097E-3"/>
    <n v="9.7405749074818733"/>
    <n v="1.531745507649358"/>
    <n v="6.1745160675962647E-2"/>
    <n v="9.7096807306360309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129457205499342"/>
    <n v="25.652880082232905"/>
  </r>
  <r>
    <n v="861"/>
    <s v="City of Melbourne Beach"/>
    <x v="0"/>
    <x v="0"/>
    <s v="IR12-21"/>
    <n v="0.56000000000000005"/>
    <n v="0.48"/>
    <n v="5.66289579042277E-4"/>
    <n v="9.7405749074818733"/>
    <n v="1.531745507649358"/>
    <n v="5.5159860639876759E-3"/>
    <n v="8.6741151872665387E-4"/>
    <x v="4"/>
    <s v="Retail Sales and Service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.1222944267424033"/>
    <n v="2.2916926198854322"/>
  </r>
  <r>
    <n v="862"/>
    <s v="City of Melbourne Beach"/>
    <x v="0"/>
    <x v="0"/>
    <s v="IR12-21"/>
    <n v="0.56000000000000005"/>
    <n v="0.48"/>
    <n v="0.30450803328614301"/>
    <n v="9.1751459484080478"/>
    <n v="1.3492654668492097"/>
    <n v="2.793905647863058"/>
    <n v="0.4108621736911624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0.72222578116799"/>
    <n v="1232.3002901764205"/>
  </r>
  <r>
    <n v="863"/>
    <s v="City of Melbourne Beach"/>
    <x v="0"/>
    <x v="0"/>
    <s v="IR12-21"/>
    <n v="0.56000000000000005"/>
    <n v="0.48"/>
    <n v="0.16397857129243201"/>
    <n v="9.1751459484080478"/>
    <n v="1.3492654668492097"/>
    <n v="1.5045273240194978"/>
    <n v="0.221250623548149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51045087194059"/>
    <n v="663.59773437075398"/>
  </r>
  <r>
    <n v="864"/>
    <s v="City of Melbourne Beach"/>
    <x v="0"/>
    <x v="0"/>
    <s v="IR12-21"/>
    <n v="0.56000000000000005"/>
    <n v="0.48"/>
    <n v="2.5630279024449299E-2"/>
    <n v="9.1751459484080478"/>
    <n v="1.3492654668492097"/>
    <n v="0.23516155074774375"/>
    <n v="3.458205039339908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964079495824407"/>
    <n v="103.72205927799675"/>
  </r>
  <r>
    <n v="865"/>
    <s v="City of Melbourne Beach"/>
    <x v="0"/>
    <x v="0"/>
    <s v="IR12-21"/>
    <n v="0.56000000000000005"/>
    <n v="0.48"/>
    <n v="0.10574689159289601"/>
    <n v="9.1751459484080478"/>
    <n v="1.3492654668492097"/>
    <n v="0.97024316395530485"/>
    <n v="0.142680629052941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272930951758497"/>
    <n v="427.94248739154961"/>
  </r>
  <r>
    <n v="866"/>
    <s v="City of Melbourne Beach"/>
    <x v="0"/>
    <x v="0"/>
    <s v="IR12-21"/>
    <n v="0.56000000000000005"/>
    <n v="0.48"/>
    <n v="1.7899678633087199E-2"/>
    <n v="9.1751459484080478"/>
    <n v="1.3492654668492097"/>
    <n v="0.16423216388817613"/>
    <n v="2.415141824732322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186337011881669"/>
    <n v="72.43742943520482"/>
  </r>
  <r>
    <n v="867"/>
    <s v="City of Melbourne Beach"/>
    <x v="0"/>
    <x v="0"/>
    <s v="IR12-21"/>
    <n v="0.56000000000000005"/>
    <n v="0.48"/>
    <n v="0.32479996370653003"/>
    <n v="9.1751459501170523"/>
    <n v="1.34926546710053"/>
    <n v="2.9800870716001344"/>
    <n v="0.43824137474472641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6.73445156389113"/>
    <n v="1314.4188191210585"/>
  </r>
  <r>
    <n v="868"/>
    <s v="City of Melbourne Beach"/>
    <x v="0"/>
    <x v="0"/>
    <s v="IR12-21"/>
    <n v="0.56000000000000005"/>
    <n v="0.48"/>
    <n v="9.48493874572294E-3"/>
    <n v="9.1751459501170523"/>
    <n v="1.34926546710053"/>
    <n v="8.7025697319928152E-2"/>
    <n v="1.279770030716777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977850414888934"/>
    <n v="38.384185279199485"/>
  </r>
  <r>
    <n v="869"/>
    <s v="City of Melbourne Beach"/>
    <x v="0"/>
    <x v="0"/>
    <s v="IR12-21"/>
    <n v="0.56000000000000005"/>
    <n v="0.48"/>
    <n v="3.2891606735300899E-3"/>
    <n v="9.1751459501170523"/>
    <n v="1.34926546710053"/>
    <n v="3.0178529233023881E-2"/>
    <n v="4.4379509125392702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.426876719973382"/>
    <n v="13.310760995980749"/>
  </r>
  <r>
    <n v="870"/>
    <s v="City of Melbourne Beach"/>
    <x v="0"/>
    <x v="0"/>
    <s v="IR12-21"/>
    <n v="0.56000000000000005"/>
    <n v="0.48"/>
    <n v="0.110149590411819"/>
    <n v="9.1751459501170523"/>
    <n v="1.34926546710053"/>
    <n v="1.0106385683740533"/>
    <n v="0.1486210385579350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736595220940472"/>
    <n v="445.75957738279953"/>
  </r>
  <r>
    <n v="871"/>
    <s v="City of Melbourne Beach"/>
    <x v="0"/>
    <x v="0"/>
    <s v="IR12-21"/>
    <n v="0.56000000000000005"/>
    <n v="0.48"/>
    <n v="1.1322685344960601E-2"/>
    <n v="9.1751459501170523"/>
    <n v="1.34926546710053"/>
    <n v="0.10388729058726495"/>
    <n v="1.52773083308005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710662663163291"/>
    <n v="45.821281907068226"/>
  </r>
  <r>
    <n v="872"/>
    <s v="City of Melbourne Beach"/>
    <x v="0"/>
    <x v="0"/>
    <s v="IR12-21"/>
    <n v="0.56000000000000005"/>
    <n v="0.48"/>
    <n v="0.15036863875890399"/>
    <n v="9.1751459501170523"/>
    <n v="1.34926546710053"/>
    <n v="1.3796542069333719"/>
    <n v="0.2028872116123034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86453902921659"/>
    <n v="608.52029148901647"/>
  </r>
  <r>
    <n v="873"/>
    <s v="City of Melbourne Beach"/>
    <x v="0"/>
    <x v="0"/>
    <s v="IR12-21"/>
    <n v="0.56000000000000005"/>
    <n v="0.48"/>
    <n v="0.20008297893281601"/>
    <n v="9.1560573723719081"/>
    <n v="1.3465012893395207"/>
    <n v="1.8319712343439432"/>
    <n v="0.26941198910792891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41772360634511"/>
    <n v="809.70708830718843"/>
  </r>
  <r>
    <n v="874"/>
    <s v="City of Melbourne Beach"/>
    <x v="0"/>
    <x v="0"/>
    <s v="IR12-21"/>
    <n v="0.56000000000000005"/>
    <n v="0.48"/>
    <n v="4.8904996717623897E-2"/>
    <n v="9.1560573723719081"/>
    <n v="1.3465012893395207"/>
    <n v="0.44777695574222426"/>
    <n v="6.585064113542560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51000191613582"/>
    <n v="197.91150005416739"/>
  </r>
  <r>
    <n v="875"/>
    <s v="City of Melbourne Beach"/>
    <x v="0"/>
    <x v="0"/>
    <s v="IR12-21"/>
    <n v="0.56000000000000005"/>
    <n v="0.48"/>
    <n v="5.2675439306809603E-2"/>
    <n v="9.1560573723719081"/>
    <n v="1.3465012893395207"/>
    <n v="0.48229934440804306"/>
    <n v="7.092754694314480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402949543561419"/>
    <n v="213.16993986150402"/>
  </r>
  <r>
    <n v="876"/>
    <s v="City of Melbourne Beach"/>
    <x v="0"/>
    <x v="0"/>
    <s v="IR12-21"/>
    <n v="0.56000000000000005"/>
    <n v="0.48"/>
    <n v="8.1927676103862201E-2"/>
    <n v="9.1560573723719081"/>
    <n v="1.3465012893395207"/>
    <n v="0.75013450279206528"/>
    <n v="0.110315721506441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178500026779062"/>
    <n v="331.54954221322168"/>
  </r>
  <r>
    <n v="877"/>
    <s v="City of Melbourne Beach"/>
    <x v="0"/>
    <x v="0"/>
    <s v="IR12-21"/>
    <n v="0.56000000000000005"/>
    <n v="0.48"/>
    <n v="8.8271755364353999E-2"/>
    <n v="9.1560573723719081"/>
    <n v="1.3465012893395207"/>
    <n v="0.80822125647600296"/>
    <n v="0.1188580324103654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917895185747582"/>
    <n v="357.22312011275756"/>
  </r>
  <r>
    <n v="878"/>
    <s v="City of Melbourne Beach"/>
    <x v="0"/>
    <x v="0"/>
    <s v="IR12-21"/>
    <n v="0.56000000000000005"/>
    <n v="0.48"/>
    <n v="0.17305711185560299"/>
    <n v="9.1560573686199227"/>
    <n v="1.346501288787749"/>
    <n v="1.584520844197576"/>
    <n v="0.2330216241474550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91851934346047"/>
    <n v="700.33728455484027"/>
  </r>
  <r>
    <n v="879"/>
    <s v="City of Melbourne Beach"/>
    <x v="0"/>
    <x v="0"/>
    <s v="IR12-21"/>
    <n v="0.56000000000000005"/>
    <n v="0.48"/>
    <n v="4.4295905886776198E-2"/>
    <n v="9.1560573686199227"/>
    <n v="1.346501288787749"/>
    <n v="0.4055758554943118"/>
    <n v="5.964449436456498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875394536158296"/>
    <n v="179.2591712239263"/>
  </r>
  <r>
    <n v="880"/>
    <s v="City of Melbourne Beach"/>
    <x v="0"/>
    <x v="0"/>
    <s v="IR12-21"/>
    <n v="0.56000000000000005"/>
    <n v="0.48"/>
    <n v="0.16422411482496599"/>
    <n v="9.1560573686199227"/>
    <n v="1.346501288787749"/>
    <n v="1.5036454166482141"/>
    <n v="0.2211279822618439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17733403701747"/>
    <n v="664.59141379236735"/>
  </r>
  <r>
    <n v="881"/>
    <s v="City of Melbourne Beach"/>
    <x v="0"/>
    <x v="0"/>
    <s v="IR12-21"/>
    <n v="0.56000000000000005"/>
    <n v="0.48"/>
    <n v="9.8883327702057294E-2"/>
    <n v="9.1560573686199227"/>
    <n v="1.346501288787749"/>
    <n v="0.90538142124008025"/>
    <n v="0.1331465281904414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688841588725808"/>
    <n v="400.16662977935425"/>
  </r>
  <r>
    <n v="882"/>
    <s v="City of Melbourne Beach"/>
    <x v="0"/>
    <x v="0"/>
    <s v="IR12-21"/>
    <n v="0.56000000000000005"/>
    <n v="0.48"/>
    <n v="6.9455240797674997E-2"/>
    <n v="9.1560573686199227"/>
    <n v="1.346501288787749"/>
    <n v="0.63593616929482322"/>
    <n v="9.352157124713282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597935252490629"/>
    <n v="281.07538729140953"/>
  </r>
  <r>
    <n v="883"/>
    <s v="City of Melbourne Beach"/>
    <x v="0"/>
    <x v="0"/>
    <s v="IR12-21"/>
    <n v="0.56000000000000005"/>
    <n v="0.48"/>
    <n v="6.7847752623850205E-2"/>
    <n v="9.1560573686199227"/>
    <n v="1.346501288787749"/>
    <n v="0.62121791535590531"/>
    <n v="9.135708634936667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0.914442183179375"/>
    <n v="274.57011345123459"/>
  </r>
  <r>
    <n v="884"/>
    <s v="City of Melbourne Beach"/>
    <x v="0"/>
    <x v="0"/>
    <s v="IR12-21"/>
    <n v="0.56000000000000005"/>
    <n v="0.48"/>
    <n v="0.36693994921657402"/>
    <n v="10.682488771790359"/>
    <n v="2.0392619131969383"/>
    <n v="3.9198318874273763"/>
    <n v="0.7482866628677781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3.58650850553391"/>
    <n v="1484.9532901222237"/>
  </r>
  <r>
    <n v="885"/>
    <s v="City of Melbourne Beach"/>
    <x v="0"/>
    <x v="0"/>
    <s v="IR12-21"/>
    <n v="0.56000000000000005"/>
    <n v="0.48"/>
    <n v="0.20008234780565901"/>
    <n v="9.1974220048005968"/>
    <n v="1.3524897862229142"/>
    <n v="1.8402417884799345"/>
    <n v="0.270609331810654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41758080184366"/>
    <n v="809.70453422620153"/>
  </r>
  <r>
    <n v="886"/>
    <s v="City of Melbourne Beach"/>
    <x v="0"/>
    <x v="0"/>
    <s v="IR12-21"/>
    <n v="0.56000000000000005"/>
    <n v="0.48"/>
    <n v="4.0174984687896001E-2"/>
    <n v="9.1974220048005968"/>
    <n v="1.3524897862229142"/>
    <n v="0.36950628821098169"/>
    <n v="5.433625645204131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785090023884415"/>
    <n v="162.5823948040337"/>
  </r>
  <r>
    <n v="887"/>
    <s v="City of Melbourne Beach"/>
    <x v="0"/>
    <x v="0"/>
    <s v="IR12-21"/>
    <n v="0.56000000000000005"/>
    <n v="0.48"/>
    <n v="4.8886766141202402E-2"/>
    <n v="9.1974220048005968"/>
    <n v="1.3524897862229142"/>
    <n v="0.44963221865063574"/>
    <n v="6.61188518874444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360977094229895"/>
    <n v="197.83772352889179"/>
  </r>
  <r>
    <n v="888"/>
    <s v="City of Melbourne Beach"/>
    <x v="0"/>
    <x v="0"/>
    <s v="IR12-21"/>
    <n v="0.56000000000000005"/>
    <n v="0.48"/>
    <n v="4.81963155503232E-3"/>
    <n v="9.1974220048005968"/>
    <n v="1.3524897862229142"/>
    <n v="4.4328185319285576E-2"/>
    <n v="6.5185024515388738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.60419185205734"/>
    <n v="19.504356912084255"/>
  </r>
  <r>
    <n v="889"/>
    <s v="City of Melbourne Beach"/>
    <x v="0"/>
    <x v="0"/>
    <s v="IR12-21"/>
    <n v="0.56000000000000005"/>
    <n v="0.48"/>
    <n v="5.2522298418978201E-2"/>
    <n v="9.1974220048005968"/>
    <n v="1.3524897862229142"/>
    <n v="0.48306974322141372"/>
    <n v="7.103587216061993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947485305143516"/>
    <n v="212.55020067605147"/>
  </r>
  <r>
    <n v="890"/>
    <s v="City of Melbourne Beach"/>
    <x v="0"/>
    <x v="0"/>
    <s v="IR12-21"/>
    <n v="0.56000000000000005"/>
    <n v="0.48"/>
    <n v="0.185347995396594"/>
    <n v="9.1974220048005968"/>
    <n v="1.3524897862229142"/>
    <n v="1.7047237314063133"/>
    <n v="0.2506812706707851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68546350683337"/>
    <n v="750.07672554967348"/>
  </r>
  <r>
    <n v="891"/>
    <s v="City of Melbourne Beach"/>
    <x v="0"/>
    <x v="0"/>
    <s v="IR12-21"/>
    <n v="0.56000000000000005"/>
    <n v="0.48"/>
    <n v="8.5929429616524E-2"/>
    <n v="9.1974220048005968"/>
    <n v="1.3524897862229142"/>
    <n v="0.79032922681498197"/>
    <n v="0.116218675892309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413728670369963"/>
    <n v="347.74406411679911"/>
  </r>
  <r>
    <n v="892"/>
    <s v="City of Melbourne Beach"/>
    <x v="0"/>
    <x v="0"/>
    <s v="IR12-21"/>
    <n v="0.56000000000000005"/>
    <n v="0.48"/>
    <n v="0.182403977434624"/>
    <n v="9.1974220030874445"/>
    <n v="1.3524897859709932"/>
    <n v="1.6776463555078764"/>
    <n v="0.246699516400812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44322826329568"/>
    <n v="738.1627075526136"/>
  </r>
  <r>
    <n v="893"/>
    <s v="City of Melbourne Beach"/>
    <x v="0"/>
    <x v="0"/>
    <s v="IR12-21"/>
    <n v="0.56000000000000005"/>
    <n v="0.48"/>
    <n v="3.2746260041878902E-2"/>
    <n v="9.1974220030874445"/>
    <n v="1.3524897859709932"/>
    <n v="0.3011811726280002"/>
    <n v="4.428898223539128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020456231746934"/>
    <n v="132.51941276005809"/>
  </r>
  <r>
    <n v="894"/>
    <s v="City of Melbourne Beach"/>
    <x v="0"/>
    <x v="0"/>
    <s v="IR12-21"/>
    <n v="0.56000000000000005"/>
    <n v="0.48"/>
    <n v="0.126608339191987"/>
    <n v="9.1974220030874445"/>
    <n v="1.3524897859709932"/>
    <n v="1.1644703246587396"/>
    <n v="0.1712364855759133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18628402633178"/>
    <n v="512.36577058849184"/>
  </r>
  <r>
    <n v="895"/>
    <s v="City of Melbourne Beach"/>
    <x v="0"/>
    <x v="0"/>
    <s v="IR12-21"/>
    <n v="0.56000000000000005"/>
    <n v="0.48"/>
    <n v="1.0735829772467301E-2"/>
    <n v="9.1974220030874445"/>
    <n v="1.3524897859709932"/>
    <n v="9.8741956970692019E-2"/>
    <n v="1.452010011118531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287188520124602"/>
    <n v="43.44636166450239"/>
  </r>
  <r>
    <n v="896"/>
    <s v="City of Melbourne Beach"/>
    <x v="0"/>
    <x v="0"/>
    <s v="IR12-21"/>
    <n v="0.56000000000000005"/>
    <n v="0.48"/>
    <n v="5.40428409927423E-2"/>
    <n v="9.1974220030874445"/>
    <n v="1.3524897859709932"/>
    <n v="0.49705481485600417"/>
    <n v="7.309239044753845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158867449624516"/>
    <n v="218.70361815622121"/>
  </r>
  <r>
    <n v="897"/>
    <s v="City of Melbourne Beach"/>
    <x v="0"/>
    <x v="0"/>
    <s v="IR12-21"/>
    <n v="0.56000000000000005"/>
    <n v="0.48"/>
    <n v="9.6272604637728201E-2"/>
    <n v="9.1974220030874445"/>
    <n v="1.3524897859709932"/>
    <n v="0.88545977218957972"/>
    <n v="0.1302077144413510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226113581060361"/>
    <n v="389.6014083793666"/>
  </r>
  <r>
    <n v="898"/>
    <s v="City of Melbourne Beach"/>
    <x v="0"/>
    <x v="0"/>
    <s v="IR12-21"/>
    <n v="0.56000000000000005"/>
    <n v="0.48"/>
    <n v="9.9279352380205299E-2"/>
    <n v="9.1974220030874445"/>
    <n v="1.3524897859709932"/>
    <n v="0.91311410003397209"/>
    <n v="0.1342743100520426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398783612425902"/>
    <n v="401.76928479154662"/>
  </r>
  <r>
    <n v="899"/>
    <s v="City of Melbourne Beach"/>
    <x v="0"/>
    <x v="0"/>
    <s v="IR12-21"/>
    <n v="0.56000000000000005"/>
    <n v="0.48"/>
    <n v="1.5674249239293201E-2"/>
    <n v="9.1974220030874445"/>
    <n v="1.3524897859709932"/>
    <n v="0.14416268483535194"/>
    <n v="2.119926199890766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168718554765817"/>
    <n v="63.431436200331973"/>
  </r>
  <r>
    <n v="900"/>
    <s v="City of Melbourne Beach"/>
    <x v="0"/>
    <x v="0"/>
    <s v="IR12-21"/>
    <n v="0.56000000000000005"/>
    <n v="0.48"/>
    <n v="5.16561042934426E-4"/>
    <n v="9.2064256103295143"/>
    <n v="1.3537952613461597"/>
    <n v="4.7556808149700237E-3"/>
    <n v="6.9931789212065608E-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180981917846054"/>
    <n v="2.090448374160824"/>
  </r>
  <r>
    <n v="901"/>
    <s v="City of Melbourne Beach"/>
    <x v="0"/>
    <x v="0"/>
    <s v="IR12-21"/>
    <n v="0.56000000000000005"/>
    <n v="0.48"/>
    <n v="0.21497935021394399"/>
    <n v="9.2064256103295143"/>
    <n v="1.3537952613461597"/>
    <n v="1.9791913955016516"/>
    <n v="0.2910380256069138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48763717855199"/>
    <n v="869.9905640966773"/>
  </r>
  <r>
    <n v="902"/>
    <s v="City of Melbourne Beach"/>
    <x v="0"/>
    <x v="0"/>
    <s v="IR12-21"/>
    <n v="0.56000000000000005"/>
    <n v="0.48"/>
    <n v="0.214930413215843"/>
    <n v="9.2064256103295143"/>
    <n v="1.3537952613461597"/>
    <n v="1.978740860669042"/>
    <n v="0.2909717749307802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12811545515336"/>
    <n v="869.79252309162007"/>
  </r>
  <r>
    <n v="903"/>
    <s v="City of Melbourne Beach"/>
    <x v="0"/>
    <x v="0"/>
    <s v="IR12-21"/>
    <n v="0.56000000000000005"/>
    <n v="0.48"/>
    <n v="4.6995126794068601E-2"/>
    <n v="9.2064256103295143"/>
    <n v="1.3537952613461597"/>
    <n v="0.43265713887759594"/>
    <n v="6.362177996017201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173229981063145"/>
    <n v="190.18253068807903"/>
  </r>
  <r>
    <n v="904"/>
    <s v="City of Melbourne Beach"/>
    <x v="0"/>
    <x v="0"/>
    <s v="IR12-21"/>
    <n v="0.56000000000000005"/>
    <n v="0.48"/>
    <n v="1.01130442451363E-3"/>
    <n v="9.2064256103295143"/>
    <n v="1.3537952613461597"/>
    <n v="9.3104989536818335E-3"/>
    <n v="1.3690991376849573E-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2.275673889250434"/>
    <n v="4.0926038053445097"/>
  </r>
  <r>
    <n v="905"/>
    <s v="City of Melbourne Beach"/>
    <x v="0"/>
    <x v="0"/>
    <s v="IR12-21"/>
    <n v="0.56000000000000005"/>
    <n v="0.48"/>
    <n v="6.1274419751898797E-2"/>
    <n v="9.2064256103295143"/>
    <n v="1.3537952613461597"/>
    <n v="0.56411838726196173"/>
    <n v="8.295301910185612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021840888415085"/>
    <n v="247.96877910180496"/>
  </r>
  <r>
    <n v="906"/>
    <s v="City of Melbourne Beach"/>
    <x v="0"/>
    <x v="0"/>
    <s v="IR12-21"/>
    <n v="0.56000000000000005"/>
    <n v="0.48"/>
    <n v="6.4633870923944403E-2"/>
    <n v="9.2064256103295143"/>
    <n v="1.3537952613461597"/>
    <n v="0.59504692456893393"/>
    <n v="8.750102817929526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343102013629093"/>
    <n v="261.56399565313689"/>
  </r>
  <r>
    <n v="907"/>
    <s v="City of Melbourne Beach"/>
    <x v="0"/>
    <x v="0"/>
    <s v="IR12-21"/>
    <n v="0.56000000000000005"/>
    <n v="0.48"/>
    <n v="1.34224073698072E-2"/>
    <n v="9.2064256103295143"/>
    <n v="1.3537952613461597"/>
    <n v="0.12357239496166862"/>
    <n v="1.817119149310275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946063749072465"/>
    <n v="54.318555468573166"/>
  </r>
  <r>
    <n v="908"/>
    <s v="City of Melbourne Beach"/>
    <x v="0"/>
    <x v="0"/>
    <s v="IR12-21"/>
    <n v="0.56000000000000005"/>
    <n v="0.48"/>
    <n v="1.7220922741998299E-2"/>
    <n v="9.1811672992452689"/>
    <n v="1.3501359054652049"/>
    <n v="0.15810817274166394"/>
    <n v="2.325058611921421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5.617358663494933"/>
    <n v="69.690601798110208"/>
  </r>
  <r>
    <n v="909"/>
    <s v="City of Melbourne Beach"/>
    <x v="0"/>
    <x v="0"/>
    <s v="IR12-21"/>
    <n v="0.56000000000000005"/>
    <n v="0.48"/>
    <n v="8.1824546375220894E-2"/>
    <n v="9.1811672992452689"/>
    <n v="1.3501359054652049"/>
    <n v="0.75124484945575609"/>
    <n v="0.1104742580095885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36873782154457"/>
    <n v="331.13219100852945"/>
  </r>
  <r>
    <n v="910"/>
    <s v="City of Melbourne Beach"/>
    <x v="0"/>
    <x v="0"/>
    <s v="IR12-21"/>
    <n v="0.56000000000000005"/>
    <n v="0.48"/>
    <n v="4.2551711279347003E-2"/>
    <n v="9.1811672992452689"/>
    <n v="1.3501359054652049"/>
    <n v="0.39067438012486677"/>
    <n v="5.745059323723513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3.281770371102162"/>
    <n v="172.20066607493598"/>
  </r>
  <r>
    <n v="911"/>
    <s v="City of Melbourne Beach"/>
    <x v="0"/>
    <x v="0"/>
    <s v="IR12-21"/>
    <n v="0.56000000000000005"/>
    <n v="0.48"/>
    <n v="0.18600470817606399"/>
    <n v="9.1811672992452689"/>
    <n v="1.3501359054652049"/>
    <n v="1.7077403442117378"/>
    <n v="0.2511316350940813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79289341160083"/>
    <n v="752.73434787894166"/>
  </r>
  <r>
    <n v="912"/>
    <s v="City of Melbourne Beach"/>
    <x v="0"/>
    <x v="0"/>
    <s v="IR12-21"/>
    <n v="0.56000000000000005"/>
    <n v="0.48"/>
    <n v="0.25792028233931003"/>
    <n v="9.1811672992452689"/>
    <n v="1.3501359054652049"/>
    <n v="2.3680092620257804"/>
    <n v="0.3482274339340256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37655958287391"/>
    <n v="1043.766351052057"/>
  </r>
  <r>
    <n v="913"/>
    <s v="City of Melbourne Beach"/>
    <x v="0"/>
    <x v="0"/>
    <s v="IR12-21"/>
    <n v="0.56000000000000005"/>
    <n v="0.48"/>
    <n v="3.2241282825013998E-2"/>
    <n v="9.1811672992452689"/>
    <n v="1.3501359054652049"/>
    <n v="0.29601261155873665"/>
    <n v="4.353011358031003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885627231894347"/>
    <n v="130.4758424668226"/>
  </r>
  <r>
    <n v="914"/>
    <s v="City of Melbourne Beach"/>
    <x v="0"/>
    <x v="0"/>
    <s v="IR12-21"/>
    <n v="0.56000000000000005"/>
    <n v="0.48"/>
    <n v="0.21164740521566799"/>
    <n v="9.145663494352565"/>
    <n v="1.3449952235424665"/>
    <n v="1.9356559475553794"/>
    <n v="0.28466474909023037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28968560214497"/>
    <n v="856.50666108132191"/>
  </r>
  <r>
    <n v="915"/>
    <s v="City of Melbourne Beach"/>
    <x v="0"/>
    <x v="0"/>
    <s v="IR12-21"/>
    <n v="0.56000000000000005"/>
    <n v="0.48"/>
    <n v="9.2911230503252201E-2"/>
    <n v="9.145663494352565"/>
    <n v="1.3449952235424665"/>
    <n v="0.84973484902897012"/>
    <n v="0.1249651612403273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955241167219214"/>
    <n v="375.99840987517291"/>
  </r>
  <r>
    <n v="916"/>
    <s v="City of Melbourne Beach"/>
    <x v="0"/>
    <x v="0"/>
    <s v="IR12-21"/>
    <n v="0.56000000000000005"/>
    <n v="0.48"/>
    <n v="6.9202243424914003E-2"/>
    <n v="9.145663494352565"/>
    <n v="1.3449952235424665"/>
    <n v="0.6329004314185358"/>
    <n v="9.307668686493239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391942520864447"/>
    <n v="280.0515432486016"/>
  </r>
  <r>
    <n v="917"/>
    <s v="City of Melbourne Beach"/>
    <x v="0"/>
    <x v="0"/>
    <s v="IR12-21"/>
    <n v="0.56000000000000005"/>
    <n v="0.48"/>
    <n v="0.14233186619697299"/>
    <n v="9.145663494352565"/>
    <n v="1.3449952235424665"/>
    <n v="1.3017193527607298"/>
    <n v="0.1914356801928141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8.08727937408581"/>
    <n v="575.9966268313965"/>
  </r>
  <r>
    <n v="918"/>
    <s v="City of Melbourne Beach"/>
    <x v="0"/>
    <x v="0"/>
    <s v="IR12-21"/>
    <n v="0.56000000000000005"/>
    <n v="0.48"/>
    <n v="0.101670708258066"/>
    <n v="9.145663494352565"/>
    <n v="1.3449952235424665"/>
    <n v="0.92984608496076404"/>
    <n v="0.1367466169812783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148242221198686"/>
    <n v="411.44675868411042"/>
  </r>
  <r>
    <n v="919"/>
    <s v="City of Melbourne Beach"/>
    <x v="0"/>
    <x v="0"/>
    <s v="IR12-21"/>
    <n v="0.56000000000000005"/>
    <n v="0.48"/>
    <n v="0.106128218560661"/>
    <n v="9.1868495319817765"/>
    <n v="1.3509575572969681"/>
    <n v="0.97498397501406819"/>
    <n v="0.14337471890698933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20377140542071"/>
    <n v="429.48566288008175"/>
  </r>
  <r>
    <n v="920"/>
    <s v="City of Melbourne Beach"/>
    <x v="0"/>
    <x v="0"/>
    <s v="IR12-21"/>
    <n v="0.56000000000000005"/>
    <n v="0.48"/>
    <n v="0.15345649301169101"/>
    <n v="9.1868495319817765"/>
    <n v="1.3509575572969681"/>
    <n v="1.4097817110040183"/>
    <n v="0.2073132089504333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32662275921783"/>
    <n v="621.01639430334308"/>
  </r>
  <r>
    <n v="921"/>
    <s v="City of Melbourne Beach"/>
    <x v="0"/>
    <x v="0"/>
    <s v="IR12-21"/>
    <n v="0.56000000000000005"/>
    <n v="0.48"/>
    <n v="0.19550020753620601"/>
    <n v="9.1868495319817765"/>
    <n v="1.3509575572969681"/>
    <n v="1.7960309901063343"/>
    <n v="0.2641124828241631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52899065570391"/>
    <n v="791.16127044842665"/>
  </r>
  <r>
    <n v="922"/>
    <s v="City of Melbourne Beach"/>
    <x v="0"/>
    <x v="0"/>
    <s v="IR12-21"/>
    <n v="0.56000000000000005"/>
    <n v="0.48"/>
    <n v="2.9035773501641798E-2"/>
    <n v="9.1811672992452689"/>
    <n v="1.3501359054652049"/>
    <n v="0.26658229418156598"/>
    <n v="3.920224034752175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365511505452332"/>
    <n v="117.50360647447093"/>
  </r>
  <r>
    <n v="923"/>
    <s v="City of Melbourne Beach"/>
    <x v="0"/>
    <x v="0"/>
    <s v="IR12-21"/>
    <n v="0.56000000000000005"/>
    <n v="0.48"/>
    <n v="7.0963073228124604E-2"/>
    <n v="9.1811672992452689"/>
    <n v="1.3501359054652049"/>
    <n v="0.65152384737600499"/>
    <n v="9.580979312744765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550106356392689"/>
    <n v="287.17736864647748"/>
  </r>
  <r>
    <n v="924"/>
    <s v="City of Melbourne Beach"/>
    <x v="0"/>
    <x v="0"/>
    <s v="IR12-21"/>
    <n v="0.56000000000000005"/>
    <n v="0.48"/>
    <n v="2.6942951134807699E-2"/>
    <n v="9.1811672992452689"/>
    <n v="1.3501359054652049"/>
    <n v="0.24736774190405966"/>
    <n v="3.637664572629836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828807495857781"/>
    <n v="109.03425483830591"/>
  </r>
  <r>
    <n v="925"/>
    <s v="City of Melbourne Beach"/>
    <x v="0"/>
    <x v="0"/>
    <s v="IR12-21"/>
    <n v="0.56000000000000005"/>
    <n v="0.48"/>
    <n v="0.24744980953033499"/>
    <n v="9.1811672992452689"/>
    <n v="1.3501359054652049"/>
    <n v="2.2718780994643817"/>
    <n v="0.3340908726474313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69040997053332"/>
    <n v="1001.3938509194942"/>
  </r>
  <r>
    <n v="926"/>
    <s v="City of Melbourne Beach"/>
    <x v="0"/>
    <x v="0"/>
    <s v="IR12-21"/>
    <n v="0.56000000000000005"/>
    <n v="0.48"/>
    <n v="0.24337184634204401"/>
    <n v="9.1811672992452689"/>
    <n v="1.3501359054652049"/>
    <n v="2.2344376371925185"/>
    <n v="0.3285850681257542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12597175608067"/>
    <n v="984.89091940064827"/>
  </r>
  <r>
    <n v="927"/>
    <s v="City of Melbourne Beach"/>
    <x v="0"/>
    <x v="0"/>
    <s v="IR12-21"/>
    <n v="0.56000000000000005"/>
    <n v="0.48"/>
    <n v="0.171250007430958"/>
    <n v="9.1751459484080495"/>
    <n v="1.3492654668492097"/>
    <n v="1.5712438118450027"/>
    <n v="0.2310617212242621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8173977821168"/>
    <n v="693.02419240801839"/>
  </r>
  <r>
    <n v="928"/>
    <s v="City of Melbourne Beach"/>
    <x v="0"/>
    <x v="0"/>
    <s v="IR12-21"/>
    <n v="0.56000000000000005"/>
    <n v="0.48"/>
    <n v="0.10285944712905799"/>
    <n v="9.1751459484080495"/>
    <n v="1.3492654668492097"/>
    <n v="0.94375043958166838"/>
    <n v="0.1387846999504400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501284140034954"/>
    <n v="416.25741421874318"/>
  </r>
  <r>
    <n v="929"/>
    <s v="City of Melbourne Beach"/>
    <x v="0"/>
    <x v="0"/>
    <s v="IR12-21"/>
    <n v="0.56000000000000005"/>
    <n v="0.48"/>
    <n v="0.18613227494475701"/>
    <n v="9.1751459484080495"/>
    <n v="1.3492654668492097"/>
    <n v="1.7077907883273604"/>
    <n v="0.25114185084904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1.29957034533282"/>
    <n v="753.25059227611268"/>
  </r>
  <r>
    <n v="930"/>
    <s v="City of Melbourne Beach"/>
    <x v="0"/>
    <x v="0"/>
    <s v="IR12-21"/>
    <n v="0.56000000000000005"/>
    <n v="0.48"/>
    <n v="3.1348793019938599E-2"/>
    <n v="9.1751459484080495"/>
    <n v="1.3492654668492097"/>
    <n v="0.28762975126437218"/>
    <n v="4.2297843849206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298388044857454"/>
    <n v="126.86406436722672"/>
  </r>
  <r>
    <n v="931"/>
    <s v="City of Melbourne Beach"/>
    <x v="0"/>
    <x v="0"/>
    <s v="IR12-21"/>
    <n v="0.56000000000000005"/>
    <n v="0.48"/>
    <n v="8.4528874517622601E-2"/>
    <n v="9.1751459484080495"/>
    <n v="1.3492654668492097"/>
    <n v="0.77556476055385748"/>
    <n v="0.1140518913382583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182359204599223"/>
    <n v="342.07621871988465"/>
  </r>
  <r>
    <n v="932"/>
    <s v="City of Melbourne Beach"/>
    <x v="0"/>
    <x v="0"/>
    <s v="IR12-21"/>
    <n v="0.56000000000000005"/>
    <n v="0.48"/>
    <n v="4.1644056648592699E-2"/>
    <n v="9.1751459484080495"/>
    <n v="1.3492654668492097"/>
    <n v="0.38209029763461061"/>
    <n v="5.618888753545836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928872501447422"/>
    <n v="168.52751810314669"/>
  </r>
  <r>
    <n v="933"/>
    <s v="City of Melbourne Beach"/>
    <x v="0"/>
    <x v="0"/>
    <s v="IR12-21"/>
    <n v="0.56000000000000005"/>
    <n v="0.48"/>
    <n v="0.19636417103090001"/>
    <n v="10.457381648558872"/>
    <n v="1.9415896216840789"/>
    <n v="2.0534550785730095"/>
    <n v="0.3812586365441929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69012204155371"/>
    <n v="794.65760666564881"/>
  </r>
  <r>
    <n v="934"/>
    <s v="City of Melbourne Beach"/>
    <x v="0"/>
    <x v="0"/>
    <s v="IR12-21"/>
    <n v="0.56000000000000005"/>
    <n v="0.48"/>
    <n v="1.69413274478959E-2"/>
    <n v="10.457381648558872"/>
    <n v="1.9415896216840789"/>
    <n v="0.17716192675585329"/>
    <n v="3.2893105550386305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032564448031067"/>
    <n v="68.559119786498869"/>
  </r>
  <r>
    <n v="935"/>
    <s v="City of Melbourne Beach"/>
    <x v="0"/>
    <x v="0"/>
    <s v="IR12-21"/>
    <n v="0.56000000000000005"/>
    <n v="0.48"/>
    <n v="1.8531034628935301E-2"/>
    <n v="10.457381648558872"/>
    <n v="1.9415896216840789"/>
    <n v="0.19378610145743699"/>
    <n v="3.5979664514609058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593981558581859"/>
    <n v="74.992436501823633"/>
  </r>
  <r>
    <n v="936"/>
    <s v="City of Melbourne Beach"/>
    <x v="0"/>
    <x v="0"/>
    <s v="IR12-21"/>
    <n v="0.56000000000000005"/>
    <n v="0.48"/>
    <n v="1.9177765186904901E-2"/>
    <n v="10.457381648558872"/>
    <n v="1.9415896216840789"/>
    <n v="0.2005492097259105"/>
    <n v="3.7235349853988783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742614002842281"/>
    <n v="77.609662213905438"/>
  </r>
  <r>
    <n v="937"/>
    <s v="City of Melbourne Beach"/>
    <x v="0"/>
    <x v="0"/>
    <s v="IR12-21"/>
    <n v="0.56000000000000005"/>
    <n v="0.48"/>
    <n v="1.3644243700351999E-3"/>
    <n v="10.457381648558872"/>
    <n v="1.9415896216840789"/>
    <n v="1.4268306368052599E-2"/>
    <n v="2.6491521964331815E-3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.357311086528648"/>
    <n v="5.5216295247560305"/>
  </r>
  <r>
    <n v="938"/>
    <s v="City of Melbourne Beach"/>
    <x v="0"/>
    <x v="0"/>
    <s v="IR12-21"/>
    <n v="0.56000000000000005"/>
    <n v="0.48"/>
    <n v="1.0410369615246299E-2"/>
    <n v="10.457381648558872"/>
    <n v="1.9415896216840789"/>
    <n v="0.10886520816919154"/>
    <n v="2.0212665602857491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725586420022466"/>
    <n v="42.129271137017426"/>
  </r>
  <r>
    <n v="939"/>
    <s v="City of Melbourne Beach"/>
    <x v="0"/>
    <x v="0"/>
    <s v="IR12-21"/>
    <n v="0.56000000000000005"/>
    <n v="0.48"/>
    <n v="0.245739723853731"/>
    <n v="10.457381648558872"/>
    <n v="1.9415896216840789"/>
    <n v="2.5697940785499314"/>
    <n v="0.47712569746991557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6.78821125578111"/>
    <n v="994.4733797162753"/>
  </r>
  <r>
    <n v="940"/>
    <s v="City of Melbourne Beach"/>
    <x v="0"/>
    <x v="0"/>
    <s v="IR12-21"/>
    <n v="0.56000000000000005"/>
    <n v="0.48"/>
    <n v="0.105663997564665"/>
    <n v="10.457381648558872"/>
    <n v="1.9415896216840789"/>
    <n v="1.1049687490460971"/>
    <n v="0.2051561210572053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461154301520082"/>
    <n v="427.60702716102344"/>
  </r>
  <r>
    <n v="941"/>
    <s v="City of Melbourne Beach"/>
    <x v="0"/>
    <x v="0"/>
    <s v="IR12-21"/>
    <n v="0.56000000000000005"/>
    <n v="0.48"/>
    <n v="2.25485830735488E-3"/>
    <n v="10.457381648558872"/>
    <n v="1.9415896216840789"/>
    <n v="2.3579913883433442E-2"/>
    <n v="4.3780094879283639E-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753525361843046"/>
    <n v="9.1250878227210954"/>
  </r>
  <r>
    <n v="942"/>
    <s v="City of Melbourne Beach"/>
    <x v="0"/>
    <x v="0"/>
    <s v="IR12-21"/>
    <n v="0.56000000000000005"/>
    <n v="0.48"/>
    <n v="1.31578147813653E-3"/>
    <n v="10.457381648558872"/>
    <n v="1.9415896216840789"/>
    <n v="1.3759629082978616E-2"/>
    <n v="2.5547076623540234E-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657508740709602"/>
    <n v="5.3247787252717815"/>
  </r>
  <r>
    <n v="943"/>
    <s v="City of Melbourne Beach"/>
    <x v="0"/>
    <x v="0"/>
    <s v="IR12-21"/>
    <n v="0.56000000000000005"/>
    <n v="0.48"/>
    <n v="0.32253574273020003"/>
    <n v="10.406131661610907"/>
    <n v="1.9220603167287222"/>
    <n v="3.3563494044259241"/>
    <n v="0.61993315182834197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7.86460208792107"/>
    <n v="1305.2558419212633"/>
  </r>
  <r>
    <n v="944"/>
    <s v="City of Melbourne Beach"/>
    <x v="0"/>
    <x v="0"/>
    <s v="IR12-21"/>
    <n v="0.56000000000000005"/>
    <n v="0.48"/>
    <n v="9.9292344912825705E-3"/>
    <n v="10.406131661610907"/>
    <n v="1.9220603167287222"/>
    <n v="0.10332492141529462"/>
    <n v="1.9084587591188331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820378163144959"/>
    <n v="40.182186370562455"/>
  </r>
  <r>
    <n v="945"/>
    <s v="City of Melbourne Beach"/>
    <x v="0"/>
    <x v="0"/>
    <s v="IR12-21"/>
    <n v="0.56000000000000005"/>
    <n v="0.48"/>
    <n v="1.5269586512453699E-2"/>
    <n v="10.406131661610907"/>
    <n v="1.9220603167287222"/>
    <n v="0.1588973276669513"/>
    <n v="2.9349066288443384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294094038463989"/>
    <n v="61.793824245315484"/>
  </r>
  <r>
    <n v="946"/>
    <s v="City of Melbourne Beach"/>
    <x v="0"/>
    <x v="0"/>
    <s v="IR12-21"/>
    <n v="0.56000000000000005"/>
    <n v="0.48"/>
    <n v="4.5566557367147003E-3"/>
    <n v="10.406131661610907"/>
    <n v="1.9220603167287222"/>
    <n v="4.7417159532887818E-2"/>
    <n v="8.7581671685336062E-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6.47436482652261"/>
    <n v="18.440131532789692"/>
  </r>
  <r>
    <n v="947"/>
    <s v="City of Melbourne Beach"/>
    <x v="0"/>
    <x v="0"/>
    <s v="IR12-21"/>
    <n v="0.56000000000000005"/>
    <n v="0.48"/>
    <n v="1.49539024679859E-2"/>
    <n v="10.406131661610907"/>
    <n v="1.9220603167287222"/>
    <n v="0.15561227793674956"/>
    <n v="2.874230251394739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177380076998958"/>
    <n v="60.516296242511878"/>
  </r>
  <r>
    <n v="948"/>
    <s v="City of Melbourne Beach"/>
    <x v="0"/>
    <x v="0"/>
    <s v="IR12-21"/>
    <n v="0.56000000000000005"/>
    <n v="0.48"/>
    <n v="1.49018831015437E-2"/>
    <n v="10.406131661610907"/>
    <n v="1.9220603167287222"/>
    <n v="0.15507095756059844"/>
    <n v="2.8642318154007477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513778745790152"/>
    <n v="60.305781335336079"/>
  </r>
  <r>
    <n v="949"/>
    <s v="City of Melbourne Beach"/>
    <x v="0"/>
    <x v="0"/>
    <s v="IR12-21"/>
    <n v="0.56000000000000005"/>
    <n v="0.48"/>
    <n v="1.1604323191962701E-2"/>
    <n v="10.406131661610907"/>
    <n v="1.9220603167287222"/>
    <n v="0.1207561149794488"/>
    <n v="2.230420910976628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408817753862643"/>
    <n v="46.961029836999401"/>
  </r>
  <r>
    <n v="950"/>
    <s v="City of Melbourne Beach"/>
    <x v="0"/>
    <x v="0"/>
    <s v="IR12-21"/>
    <n v="0.56000000000000005"/>
    <n v="0.48"/>
    <n v="3.1937963532938801E-4"/>
    <n v="10.406131661610907"/>
    <n v="1.9220603167287222"/>
    <n v="3.3235065352748899E-3"/>
    <n v="6.138669230379073E-4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.6972752729174232"/>
    <n v="1.292483528416505"/>
  </r>
  <r>
    <n v="951"/>
    <s v="City of Melbourne Beach"/>
    <x v="0"/>
    <x v="0"/>
    <s v="IR12-21"/>
    <n v="0.56000000000000005"/>
    <n v="0.48"/>
    <n v="1.8539760008650199E-4"/>
    <n v="10.406131661610907"/>
    <n v="1.9220603167287222"/>
    <n v="1.9292718362468252E-3"/>
    <n v="3.5634536994300699E-4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.8731652896341835"/>
    <n v="0.75027746860760591"/>
  </r>
  <r>
    <n v="952"/>
    <s v="City of Melbourne Beach"/>
    <x v="0"/>
    <x v="0"/>
    <s v="IR12-21"/>
    <n v="0.56000000000000005"/>
    <n v="0.48"/>
    <n v="7.8833875395143495E-5"/>
    <n v="10.406131661610907"/>
    <n v="1.9220603167287222"/>
    <n v="8.2035568675689174E-4"/>
    <n v="1.5152346351094212E-4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379636788645191"/>
    <n v="0.31902937494551781"/>
  </r>
  <r>
    <n v="953"/>
    <s v="City of Melbourne Beach"/>
    <x v="0"/>
    <x v="0"/>
    <s v="IR12-21"/>
    <n v="0.56000000000000005"/>
    <n v="0.48"/>
    <n v="4.5252683025182698E-2"/>
    <n v="10.406131661610907"/>
    <n v="1.9220603167287222"/>
    <n v="0.47090537760119611"/>
    <n v="8.697838626820712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202776377772629"/>
    <n v="183.13111093129217"/>
  </r>
  <r>
    <n v="954"/>
    <s v="City of Melbourne Beach"/>
    <x v="0"/>
    <x v="0"/>
    <s v="IR12-21"/>
    <n v="0.56000000000000005"/>
    <n v="0.48"/>
    <n v="5.2188239862806804E-4"/>
    <n v="10.406131661610907"/>
    <n v="1.9220603167287222"/>
    <n v="5.4307769520009833E-3"/>
    <n v="1.0030894484022097E-3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.76684095369904"/>
    <n v="2.1119831366255131"/>
  </r>
  <r>
    <n v="955"/>
    <s v="City of Melbourne Beach"/>
    <x v="0"/>
    <x v="0"/>
    <s v="IR12-21"/>
    <n v="0.56000000000000005"/>
    <n v="0.48"/>
    <n v="1.78515757907888E-2"/>
    <n v="10.406131661610907"/>
    <n v="1.9220603167287222"/>
    <n v="0.1857658480461741"/>
    <n v="3.4311805418550313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006518583718915"/>
    <n v="72.242764138913998"/>
  </r>
  <r>
    <n v="956"/>
    <s v="City of Melbourne Beach"/>
    <x v="0"/>
    <x v="0"/>
    <s v="IR12-21"/>
    <n v="0.56000000000000005"/>
    <n v="0.48"/>
    <n v="0.21164602438114499"/>
    <n v="9.1604639283765028"/>
    <n v="1.3471380849913233"/>
    <n v="1.9387757719277725"/>
    <n v="0.28511641998084258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28960434101185"/>
    <n v="856.5010730422656"/>
  </r>
  <r>
    <n v="957"/>
    <s v="City of Melbourne Beach"/>
    <x v="0"/>
    <x v="0"/>
    <s v="IR12-21"/>
    <n v="0.56000000000000005"/>
    <n v="0.48"/>
    <n v="5.2038205939170003E-2"/>
    <n v="9.1604639283765028"/>
    <n v="1.3471380849913233"/>
    <n v="0.47669410840319471"/>
    <n v="7.01026490952775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19215104946538"/>
    <n v="210.59114791510376"/>
  </r>
  <r>
    <n v="958"/>
    <s v="City of Melbourne Beach"/>
    <x v="0"/>
    <x v="0"/>
    <s v="IR12-21"/>
    <n v="0.56000000000000005"/>
    <n v="0.48"/>
    <n v="8.0089202829977696E-2"/>
    <n v="9.1604639283765028"/>
    <n v="1.3471380849913233"/>
    <n v="0.73365425357643999"/>
    <n v="0.1078912153288578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887357426462174"/>
    <n v="324.10950483739163"/>
  </r>
  <r>
    <n v="959"/>
    <s v="City of Melbourne Beach"/>
    <x v="0"/>
    <x v="0"/>
    <s v="IR12-21"/>
    <n v="0.56000000000000005"/>
    <n v="0.48"/>
    <n v="0.110001059789258"/>
    <n v="9.1604639283765028"/>
    <n v="1.3471380849913233"/>
    <n v="1.0076607402826849"/>
    <n v="0.1481866170315170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448397527852606"/>
    <n v="445.15849527896648"/>
  </r>
  <r>
    <n v="960"/>
    <s v="City of Melbourne Beach"/>
    <x v="0"/>
    <x v="0"/>
    <s v="IR12-21"/>
    <n v="0.56000000000000005"/>
    <n v="0.48"/>
    <n v="0.163988960567267"/>
    <n v="9.1604639283765028"/>
    <n v="1.3471380849913233"/>
    <n v="1.5022149579284061"/>
    <n v="0.2209157742983056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04712311550486"/>
    <n v="663.63977827434678"/>
  </r>
  <r>
    <n v="961"/>
    <s v="City of Melbourne Beach"/>
    <x v="0"/>
    <x v="0"/>
    <s v="IR12-21"/>
    <n v="0.56000000000000005"/>
    <n v="0.48"/>
    <n v="0.101068441309939"/>
    <n v="9.2084182698758372"/>
    <n v="1.3540805741711117"/>
    <n v="0.9306804814663161"/>
    <n v="0.136854813039541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3.29498539213378"/>
    <n v="409.0094708170821"/>
  </r>
  <r>
    <n v="962"/>
    <s v="City of Melbourne Beach"/>
    <x v="0"/>
    <x v="0"/>
    <s v="IR12-21"/>
    <n v="0.56000000000000005"/>
    <n v="0.48"/>
    <n v="2.3554132957269699E-2"/>
    <n v="9.2084182698758372"/>
    <n v="1.3540805741711117"/>
    <n v="0.21689630825480688"/>
    <n v="3.189419387888246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133842792812395"/>
    <n v="95.320194232190261"/>
  </r>
  <r>
    <n v="963"/>
    <s v="City of Melbourne Beach"/>
    <x v="0"/>
    <x v="0"/>
    <s v="IR12-21"/>
    <n v="0.56000000000000005"/>
    <n v="0.48"/>
    <n v="0.167015161986828"/>
    <n v="9.2084182698758372"/>
    <n v="1.3540805741711117"/>
    <n v="1.5379454689857794"/>
    <n v="0.2261519864384052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61397907721677"/>
    <n v="675.88638092457222"/>
  </r>
  <r>
    <n v="964"/>
    <s v="City of Melbourne Beach"/>
    <x v="0"/>
    <x v="0"/>
    <s v="IR12-21"/>
    <n v="0.56000000000000005"/>
    <n v="0.48"/>
    <n v="0.268408166644381"/>
    <n v="9.1974220037727061"/>
    <n v="1.352489786071762"/>
    <n v="2.4686631778873211"/>
    <n v="0.36301930388477271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9.89897923269223"/>
    <n v="1086.2093130094213"/>
  </r>
  <r>
    <n v="965"/>
    <s v="City of Melbourne Beach"/>
    <x v="0"/>
    <x v="0"/>
    <s v="IR12-21"/>
    <n v="0.56000000000000005"/>
    <n v="0.48"/>
    <n v="6.5010613009590504E-2"/>
    <n v="9.1974220037727061"/>
    <n v="1.352489786071762"/>
    <n v="0.59793004257315985"/>
    <n v="8.792619008173516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888400320352559"/>
    <n v="263.08861678202226"/>
  </r>
  <r>
    <n v="966"/>
    <s v="City of Melbourne Beach"/>
    <x v="0"/>
    <x v="0"/>
    <s v="IR12-21"/>
    <n v="0.56000000000000005"/>
    <n v="0.48"/>
    <n v="0.28434467408298297"/>
    <n v="9.1974220037727061"/>
    <n v="1.352489786071762"/>
    <n v="2.6152379620664061"/>
    <n v="0.3845732674211385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7588438004868"/>
    <n v="1150.7020704879533"/>
  </r>
  <r>
    <n v="967"/>
    <s v="City of Melbourne Beach"/>
    <x v="0"/>
    <x v="0"/>
    <s v="IR12-21"/>
    <n v="0.56000000000000005"/>
    <n v="0.48"/>
    <n v="0.282545721060321"/>
    <n v="10.584105052373939"/>
    <n v="2.0056483529217859"/>
    <n v="2.990493593801181"/>
    <n v="0.56668736006973119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8.50732362897838"/>
    <n v="1143.4219658945979"/>
  </r>
  <r>
    <n v="968"/>
    <s v="City of Melbourne Beach"/>
    <x v="0"/>
    <x v="0"/>
    <s v="IR12-21"/>
    <n v="0.56000000000000005"/>
    <n v="0.48"/>
    <n v="2.42667311781774E-2"/>
    <n v="10.584105052373939"/>
    <n v="2.0056483529217859"/>
    <n v="0.25684163206754762"/>
    <n v="4.8670529418307247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426568592572558"/>
    <n v="98.203976919061347"/>
  </r>
  <r>
    <n v="969"/>
    <s v="City of Melbourne Beach"/>
    <x v="0"/>
    <x v="0"/>
    <s v="IR12-21"/>
    <n v="0.56000000000000005"/>
    <n v="0.48"/>
    <n v="1.06779903624638E-2"/>
    <n v="10.584105052373939"/>
    <n v="2.0056483529217859"/>
    <n v="0.11301697174455334"/>
    <n v="2.1416293782990224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7.861069279196723"/>
    <n v="43.212293876661775"/>
  </r>
  <r>
    <n v="970"/>
    <s v="City of Melbourne Beach"/>
    <x v="0"/>
    <x v="0"/>
    <s v="IR12-21"/>
    <n v="0.56000000000000005"/>
    <n v="0.48"/>
    <n v="8.7497976941259097E-3"/>
    <n v="10.584105052373939"/>
    <n v="2.0056483529217859"/>
    <n v="9.2608777981647877E-2"/>
    <n v="1.754901733362247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4.648357423616744"/>
    <n v="35.40917499317414"/>
  </r>
  <r>
    <n v="971"/>
    <s v="City of Melbourne Beach"/>
    <x v="0"/>
    <x v="0"/>
    <s v="IR12-21"/>
    <n v="0.56000000000000005"/>
    <n v="0.48"/>
    <n v="5.1711643582761299E-3"/>
    <n v="10.584105052373939"/>
    <n v="2.0056483529217859"/>
    <n v="5.4732146811086423E-2"/>
    <n v="1.0371537277864364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.943813499878026"/>
    <n v="20.92695969457575"/>
  </r>
  <r>
    <n v="972"/>
    <s v="City of Melbourne Beach"/>
    <x v="0"/>
    <x v="0"/>
    <s v="IR12-21"/>
    <n v="0.56000000000000005"/>
    <n v="0.48"/>
    <n v="2.96643153988595E-3"/>
    <n v="10.584105052373939"/>
    <n v="2.0056483529217859"/>
    <n v="3.1397023048828285E-2"/>
    <n v="5.9496185320274926E-3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.609613358751112"/>
    <n v="12.004722528797396"/>
  </r>
  <r>
    <n v="973"/>
    <s v="City of Melbourne Beach"/>
    <x v="0"/>
    <x v="0"/>
    <s v="IR12-21"/>
    <n v="0.56000000000000005"/>
    <n v="0.48"/>
    <n v="4.50535552255662E-4"/>
    <n v="10.584105052373939"/>
    <n v="2.0056483529217859"/>
    <n v="4.7685156149032352E-3"/>
    <n v="9.0361588831427574E-4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.4988089158382643"/>
    <n v="1.8232526931653577"/>
  </r>
  <r>
    <n v="974"/>
    <s v="City of Melbourne Beach"/>
    <x v="0"/>
    <x v="0"/>
    <s v="IR12-21"/>
    <n v="0.56000000000000005"/>
    <n v="0.48"/>
    <n v="0.131341692217922"/>
    <n v="9.2022740948734327"/>
    <n v="1.3531945446166218"/>
    <n v="1.2086422518738231"/>
    <n v="0.1777308613900074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27555055895516"/>
    <n v="531.52097068098158"/>
  </r>
  <r>
    <n v="975"/>
    <s v="City of Melbourne Beach"/>
    <x v="0"/>
    <x v="0"/>
    <s v="IR12-21"/>
    <n v="0.56000000000000005"/>
    <n v="0.48"/>
    <n v="0.16711102996222901"/>
    <n v="9.2022740948734327"/>
    <n v="1.3531945446166218"/>
    <n v="1.5378015019890381"/>
    <n v="0.2261337340901531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55139387631147"/>
    <n v="676.27434485652509"/>
  </r>
  <r>
    <n v="976"/>
    <s v="City of Melbourne Beach"/>
    <x v="0"/>
    <x v="0"/>
    <s v="IR12-21"/>
    <n v="0.56000000000000005"/>
    <n v="0.48"/>
    <n v="0.319310731441735"/>
    <n v="9.2022740948734327"/>
    <n v="1.3531945446166218"/>
    <n v="2.9383848721613655"/>
    <n v="0.4320895398244989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4.3239565105946"/>
    <n v="1292.2046842762288"/>
  </r>
  <r>
    <n v="977"/>
    <s v="City of Melbourne Beach"/>
    <x v="0"/>
    <x v="0"/>
    <s v="IR12-21"/>
    <n v="0.56000000000000005"/>
    <n v="0.48"/>
    <n v="2.1591170852199099E-2"/>
    <n v="10.377338492414605"/>
    <n v="1.908791862283842"/>
    <n v="0.22405888838082597"/>
    <n v="4.121305121985773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050255711891495"/>
    <n v="87.376368430357772"/>
  </r>
  <r>
    <n v="978"/>
    <s v="City of Melbourne Beach"/>
    <x v="0"/>
    <x v="0"/>
    <s v="IR12-21"/>
    <n v="0.56000000000000005"/>
    <n v="0.48"/>
    <n v="1.44614211164914E-2"/>
    <n v="10.377338492414605"/>
    <n v="1.908791862283842"/>
    <n v="0.15007106200718359"/>
    <n v="2.7603842944218498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372248153336898"/>
    <n v="58.523294922304181"/>
  </r>
  <r>
    <n v="979"/>
    <s v="City of Melbourne Beach"/>
    <x v="0"/>
    <x v="0"/>
    <s v="IR12-21"/>
    <n v="0.56000000000000005"/>
    <n v="0.48"/>
    <n v="1.01870930200552E-2"/>
    <n v="10.377338492414605"/>
    <n v="1.908791862283842"/>
    <n v="0.10571491252282697"/>
    <n v="1.9445040257009893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972353040994477"/>
    <n v="41.225702813796801"/>
  </r>
  <r>
    <n v="980"/>
    <s v="City of Melbourne Beach"/>
    <x v="0"/>
    <x v="0"/>
    <s v="IR12-21"/>
    <n v="0.56000000000000005"/>
    <n v="0.48"/>
    <n v="9.8792993970571504E-3"/>
    <n v="10.377338492414605"/>
    <n v="1.908791862283842"/>
    <n v="0.10252083391116956"/>
    <n v="1.8857526294168356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8.44926297344249"/>
    <n v="39.980106213793157"/>
  </r>
  <r>
    <n v="981"/>
    <s v="City of Melbourne Beach"/>
    <x v="0"/>
    <x v="0"/>
    <s v="IR12-21"/>
    <n v="0.56000000000000005"/>
    <n v="0.48"/>
    <n v="1.26936542863141E-2"/>
    <n v="10.377338492414605"/>
    <n v="1.908791862283842"/>
    <n v="0.13172634723477095"/>
    <n v="2.4229544004360764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237433633866686"/>
    <n v="51.369396372295434"/>
  </r>
  <r>
    <n v="982"/>
    <s v="City of Melbourne Beach"/>
    <x v="0"/>
    <x v="0"/>
    <s v="IR12-21"/>
    <n v="0.56000000000000005"/>
    <n v="0.48"/>
    <n v="1.6458416805334799E-2"/>
    <n v="10.377338492414605"/>
    <n v="1.908791862283842"/>
    <n v="0.17079456223820422"/>
    <n v="3.1415692064098694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6.108175875581324"/>
    <n v="66.604849751205236"/>
  </r>
  <r>
    <n v="983"/>
    <s v="City of Melbourne Beach"/>
    <x v="0"/>
    <x v="0"/>
    <s v="IR12-21"/>
    <n v="0.56000000000000005"/>
    <n v="0.48"/>
    <n v="1.6605506177078101E-2"/>
    <n v="10.377338492414605"/>
    <n v="1.908791862283842"/>
    <n v="0.17232095843742107"/>
    <n v="3.1696455059910748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310881308971133"/>
    <n v="67.200099319911473"/>
  </r>
  <r>
    <n v="984"/>
    <s v="City of Melbourne Beach"/>
    <x v="0"/>
    <x v="0"/>
    <s v="IR12-21"/>
    <n v="0.56000000000000005"/>
    <n v="0.48"/>
    <n v="1.9349009633872701E-2"/>
    <n v="10.377338492414605"/>
    <n v="1.908791862283842"/>
    <n v="0.20079122246368822"/>
    <n v="3.6933232132387875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413644200187051"/>
    <n v="78.302663903917136"/>
  </r>
  <r>
    <n v="985"/>
    <s v="City of Melbourne Beach"/>
    <x v="0"/>
    <x v="0"/>
    <s v="IR12-21"/>
    <n v="0.56000000000000005"/>
    <n v="0.48"/>
    <n v="2.26217050277197E-2"/>
    <n v="10.377338492414605"/>
    <n v="1.908791862283842"/>
    <n v="0.23475309034820466"/>
    <n v="4.318012646789683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328964462192459"/>
    <n v="91.546792277065805"/>
  </r>
  <r>
    <n v="986"/>
    <s v="City of Melbourne Beach"/>
    <x v="0"/>
    <x v="0"/>
    <s v="IR12-21"/>
    <n v="0.56000000000000005"/>
    <n v="0.48"/>
    <n v="3.6873587362950398E-2"/>
    <n v="10.377338492414605"/>
    <n v="1.908791862283842"/>
    <n v="0.38264969749495792"/>
    <n v="7.0384003491612029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587573538646879"/>
    <n v="149.22211383668326"/>
  </r>
  <r>
    <n v="987"/>
    <s v="City of Melbourne Beach"/>
    <x v="0"/>
    <x v="0"/>
    <s v="IR12-21"/>
    <n v="0.56000000000000005"/>
    <n v="0.48"/>
    <n v="3.3288062245842201E-2"/>
    <n v="10.377338492414605"/>
    <n v="1.908791862283842"/>
    <n v="0.34544148968167165"/>
    <n v="6.3539982326061589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900405673025944"/>
    <n v="134.71200848883737"/>
  </r>
  <r>
    <n v="988"/>
    <s v="City of Melbourne Beach"/>
    <x v="0"/>
    <x v="0"/>
    <s v="IR12-21"/>
    <n v="0.56000000000000005"/>
    <n v="0.48"/>
    <n v="3.6012358785605998E-2"/>
    <n v="10.377338492414605"/>
    <n v="1.908791862283842"/>
    <n v="0.37371243702851442"/>
    <n v="6.8740097391610758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89084647764669"/>
    <n v="145.73684543730261"/>
  </r>
  <r>
    <n v="989"/>
    <s v="City of Melbourne Beach"/>
    <x v="0"/>
    <x v="0"/>
    <s v="IR12-21"/>
    <n v="0.56000000000000005"/>
    <n v="0.48"/>
    <n v="0.10915565106156699"/>
    <n v="10.377338492414605"/>
    <n v="1.908791862283842"/>
    <n v="1.1327451394257764"/>
    <n v="0.2083554184686136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765530574058189"/>
    <n v="441.73724753975472"/>
  </r>
  <r>
    <n v="990"/>
    <s v="City of Melbourne Beach"/>
    <x v="0"/>
    <x v="0"/>
    <s v="IR12-21"/>
    <n v="0.56000000000000005"/>
    <n v="0.48"/>
    <n v="5.99050228997609E-2"/>
    <n v="10.377338492414605"/>
    <n v="1.908791862283842"/>
    <n v="0.62165470002666712"/>
    <n v="0.11434622022099081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052221367351223"/>
    <n v="242.42702665591636"/>
  </r>
  <r>
    <n v="991"/>
    <s v="City of Melbourne Beach"/>
    <x v="0"/>
    <x v="0"/>
    <s v="IR12-21"/>
    <n v="0.56000000000000005"/>
    <n v="0.48"/>
    <n v="2.0442034266406301E-2"/>
    <n v="10.377338492414605"/>
    <n v="1.908791862283842"/>
    <n v="0.21213390905603646"/>
    <n v="3.9019588656243796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714928422926668"/>
    <n v="82.725977657927174"/>
  </r>
  <r>
    <n v="992"/>
    <s v="City of Melbourne Beach"/>
    <x v="0"/>
    <x v="0"/>
    <s v="IR12-21"/>
    <n v="0.56000000000000005"/>
    <n v="0.48"/>
    <n v="2.6195125669292701E-2"/>
    <n v="10.377338492414605"/>
    <n v="1.908791862283842"/>
    <n v="0.27183568592158902"/>
    <n v="5.0001042709048489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122346106536789"/>
    <n v="106.00791255035242"/>
  </r>
  <r>
    <n v="993"/>
    <s v="City of Melbourne Beach"/>
    <x v="0"/>
    <x v="0"/>
    <s v="IR12-21"/>
    <n v="0.56000000000000005"/>
    <n v="0.48"/>
    <n v="4.0968818900946898E-2"/>
    <n v="10.377338492414605"/>
    <n v="1.908791862283842"/>
    <n v="0.42514730136955925"/>
    <n v="7.8200948125507888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991817347727512"/>
    <n v="165.7949278874396"/>
  </r>
  <r>
    <n v="994"/>
    <s v="City of Melbourne Beach"/>
    <x v="0"/>
    <x v="0"/>
    <s v="IR12-21"/>
    <n v="0.56000000000000005"/>
    <n v="0.48"/>
    <n v="4.5034359889461299E-2"/>
    <n v="10.377338492414605"/>
    <n v="1.908791862283842"/>
    <n v="0.46733679636215908"/>
    <n v="8.5961219680165596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205297359452111"/>
    <n v="182.24758854733938"/>
  </r>
  <r>
    <n v="995"/>
    <s v="City of Melbourne Beach"/>
    <x v="0"/>
    <x v="0"/>
    <s v="IR12-21"/>
    <n v="0.56000000000000005"/>
    <n v="0.48"/>
    <n v="1.6814625339551199E-2"/>
    <n v="10.377338492414605"/>
    <n v="1.908791862283842"/>
    <n v="0.17449105877165466"/>
    <n v="3.2095620015487013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97792247515973"/>
    <n v="68.046374545612736"/>
  </r>
  <r>
    <n v="996"/>
    <s v="City of Melbourne Beach"/>
    <x v="0"/>
    <x v="0"/>
    <s v="IR12-21"/>
    <n v="0.56000000000000005"/>
    <n v="0.48"/>
    <n v="1.97410103774769E-2"/>
    <n v="10.377338492414605"/>
    <n v="1.908791862283842"/>
    <n v="0.2048591468693472"/>
    <n v="3.7681479961788784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180647463872567"/>
    <n v="79.889034630757365"/>
  </r>
  <r>
    <n v="997"/>
    <s v="City of Melbourne Beach"/>
    <x v="0"/>
    <x v="0"/>
    <s v="IR12-21"/>
    <n v="0.56000000000000005"/>
    <n v="0.48"/>
    <n v="1.6594125946868699E-2"/>
    <n v="10.377338492414605"/>
    <n v="1.908791862283842"/>
    <n v="0.17220286193641651"/>
    <n v="3.1674732569096128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695956788925969"/>
    <n v="67.154045162200106"/>
  </r>
  <r>
    <n v="998"/>
    <s v="City of Melbourne Beach"/>
    <x v="0"/>
    <x v="0"/>
    <s v="IR12-21"/>
    <n v="0.56000000000000005"/>
    <n v="0.48"/>
    <n v="1.2891394721128199E-2"/>
    <n v="10.377338492414605"/>
    <n v="1.908791862283842"/>
    <n v="0.1337783666604741"/>
    <n v="2.4606989337178385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348996372346399"/>
    <n v="52.169623520891186"/>
  </r>
  <r>
    <n v="999"/>
    <s v="City of Melbourne Beach"/>
    <x v="0"/>
    <x v="0"/>
    <s v="IR12-21"/>
    <n v="0.56000000000000005"/>
    <n v="0.48"/>
    <n v="0.17292051100865499"/>
    <n v="9.2064256103295143"/>
    <n v="1.3537952613461597"/>
    <n v="1.5919798211013481"/>
    <n v="0.2340989683930735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06339731214621"/>
    <n v="699.78448054006401"/>
  </r>
  <r>
    <n v="1000"/>
    <s v="City of Melbourne Beach"/>
    <x v="0"/>
    <x v="0"/>
    <s v="IR12-21"/>
    <n v="0.56000000000000005"/>
    <n v="0.48"/>
    <n v="0.25648933536384799"/>
    <n v="9.2064256103295143"/>
    <n v="1.3537952613461597"/>
    <n v="2.3613499858701257"/>
    <n v="0.3472340468014034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498237416612"/>
    <n v="1037.9755140942975"/>
  </r>
  <r>
    <n v="1001"/>
    <s v="City of Melbourne Beach"/>
    <x v="0"/>
    <x v="0"/>
    <s v="IR12-21"/>
    <n v="0.56000000000000005"/>
    <n v="0.48"/>
    <n v="5.3152012916309304E-4"/>
    <n v="9.2064256103295143"/>
    <n v="1.3537952613461597"/>
    <n v="4.893400529532751E-3"/>
    <n v="7.1956943217109414E-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744216641928389"/>
    <n v="2.1509856483385401"/>
  </r>
  <r>
    <n v="1002"/>
    <s v="City of Melbourne Beach"/>
    <x v="0"/>
    <x v="0"/>
    <s v="IR12-21"/>
    <n v="0.56000000000000005"/>
    <n v="0.48"/>
    <n v="9.89502046039787E-2"/>
    <n v="9.2064256103295143"/>
    <n v="1.3537952613461597"/>
    <n v="0.91097769781341498"/>
    <n v="0.1339583181020993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79154349529088"/>
    <n v="400.4372709994052"/>
  </r>
  <r>
    <n v="1003"/>
    <s v="City of Melbourne Beach"/>
    <x v="0"/>
    <x v="0"/>
    <s v="IR12-21"/>
    <n v="0.56000000000000005"/>
    <n v="0.48"/>
    <n v="6.6584849923104095E-2"/>
    <n v="9.2064256103295143"/>
    <n v="1.3537952613461597"/>
    <n v="0.61300846759201277"/>
    <n v="9.014225430334352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511288028196972"/>
    <n v="269.4593275458538"/>
  </r>
  <r>
    <n v="1004"/>
    <s v="City of Melbourne Beach"/>
    <x v="0"/>
    <x v="0"/>
    <s v="IR12-21"/>
    <n v="0.56000000000000005"/>
    <n v="0.48"/>
    <n v="2.22870328462858E-2"/>
    <n v="9.2064256103295143"/>
    <n v="1.3537952613461597"/>
    <n v="0.20518390997430069"/>
    <n v="3.017207945676793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088436577457216"/>
    <n v="90.192422010231326"/>
  </r>
  <r>
    <n v="1005"/>
    <s v="City of Melbourne Beach"/>
    <x v="0"/>
    <x v="0"/>
    <s v="IR12-21"/>
    <n v="0.56000000000000005"/>
    <n v="0.48"/>
    <n v="4.5857697958414802E-2"/>
    <n v="9.1996039415881672"/>
    <n v="1.3528078089469631"/>
    <n v="0.42187265889039244"/>
    <n v="6.2036651898474751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68334296254082"/>
    <n v="185.57951949949017"/>
  </r>
  <r>
    <n v="1006"/>
    <s v="City of Melbourne Beach"/>
    <x v="0"/>
    <x v="0"/>
    <s v="IR12-21"/>
    <n v="0.56000000000000005"/>
    <n v="0.48"/>
    <n v="1.9000834935997999E-2"/>
    <n v="9.1996039415881672"/>
    <n v="1.3528078089469631"/>
    <n v="0.17480015597067333"/>
    <n v="2.5704477877930364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911178613337185"/>
    <n v="76.893650891705789"/>
  </r>
  <r>
    <n v="1007"/>
    <s v="City of Melbourne Beach"/>
    <x v="0"/>
    <x v="0"/>
    <s v="IR12-21"/>
    <n v="0.56000000000000005"/>
    <n v="0.48"/>
    <n v="0.19814392349917201"/>
    <n v="9.1996039415881672"/>
    <n v="1.3528078089469631"/>
    <n v="1.8228456196247271"/>
    <n v="0.2680506470050695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82586343209837"/>
    <n v="801.86000937216022"/>
  </r>
  <r>
    <n v="1008"/>
    <s v="City of Melbourne Beach"/>
    <x v="0"/>
    <x v="0"/>
    <s v="IR12-21"/>
    <n v="0.56000000000000005"/>
    <n v="0.48"/>
    <n v="0.21326469641342199"/>
    <n v="9.1996039415881672"/>
    <n v="1.3528078089469631"/>
    <n v="1.961950741726521"/>
    <n v="0.2885061466807806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02735980798408"/>
    <n v="863.05160635184234"/>
  </r>
  <r>
    <n v="1009"/>
    <s v="City of Melbourne Beach"/>
    <x v="0"/>
    <x v="0"/>
    <s v="IR12-21"/>
    <n v="0.56000000000000005"/>
    <n v="0.48"/>
    <n v="0.141496300837893"/>
    <n v="9.1996039415881672"/>
    <n v="1.3528078089469631"/>
    <n v="1.3017099269084256"/>
    <n v="0.1914173007106103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46106742493649"/>
    <n v="572.61521379166925"/>
  </r>
  <r>
    <n v="1010"/>
    <s v="City of Melbourne Beach"/>
    <x v="0"/>
    <x v="0"/>
    <s v="IR12-21"/>
    <n v="0.56000000000000005"/>
    <n v="0.48"/>
    <n v="3.5084190804411303E-2"/>
    <n v="9.1751459490916503"/>
    <n v="1.3492654669497377"/>
    <n v="0.32190257113625287"/>
    <n v="4.733788708826770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282263352724939"/>
    <n v="141.98068288153897"/>
  </r>
  <r>
    <n v="1011"/>
    <s v="City of Melbourne Beach"/>
    <x v="0"/>
    <x v="0"/>
    <s v="IR12-21"/>
    <n v="0.56000000000000005"/>
    <n v="0.48"/>
    <n v="0.14620684919853"/>
    <n v="9.1751459490916503"/>
    <n v="1.3492654669497377"/>
    <n v="1.3414691801533463"/>
    <n v="0.1972718526551044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504925299744997"/>
    <n v="591.67812667793874"/>
  </r>
  <r>
    <n v="1012"/>
    <s v="City of Melbourne Beach"/>
    <x v="0"/>
    <x v="0"/>
    <s v="IR12-21"/>
    <n v="0.56000000000000005"/>
    <n v="0.48"/>
    <n v="0.14157715889317499"/>
    <n v="9.1751459490916503"/>
    <n v="1.3492654669497377"/>
    <n v="1.2989910959026194"/>
    <n v="0.1910251714034169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238581969772838"/>
    <n v="572.94243473198935"/>
  </r>
  <r>
    <n v="1013"/>
    <s v="City of Melbourne Beach"/>
    <x v="0"/>
    <x v="0"/>
    <s v="IR12-21"/>
    <n v="0.56000000000000005"/>
    <n v="0.48"/>
    <n v="3.0791448039387399E-2"/>
    <n v="9.1751459490916503"/>
    <n v="1.3492654669497377"/>
    <n v="0.28251602974525131"/>
    <n v="4.154583751692262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033812540721421"/>
    <n v="124.60856925319081"/>
  </r>
  <r>
    <n v="1014"/>
    <s v="City of Melbourne Beach"/>
    <x v="0"/>
    <x v="0"/>
    <s v="IR12-21"/>
    <n v="0.56000000000000005"/>
    <n v="0.48"/>
    <n v="0.13568481196526"/>
    <n v="9.1751459490916503"/>
    <n v="1.3492654669497377"/>
    <n v="1.2449279528563175"/>
    <n v="0.1830748311742938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3.768644861025109"/>
    <n v="549.09695272374756"/>
  </r>
  <r>
    <n v="1015"/>
    <s v="City of Melbourne Beach"/>
    <x v="0"/>
    <x v="0"/>
    <s v="IR12-21"/>
    <n v="0.56000000000000005"/>
    <n v="0.48"/>
    <n v="0.12841899483619101"/>
    <n v="9.1751459490916503"/>
    <n v="1.3492654669497377"/>
    <n v="1.1782630202576996"/>
    <n v="0.1732713150328692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237479767022393"/>
    <n v="519.69323401099132"/>
  </r>
  <r>
    <n v="1016"/>
    <s v="City of Melbourne Beach"/>
    <x v="0"/>
    <x v="0"/>
    <s v="IR12-21"/>
    <n v="0.56000000000000005"/>
    <n v="0.48"/>
    <n v="0.199264547470486"/>
    <n v="9.1974220048005968"/>
    <n v="1.3524897862229142"/>
    <n v="1.832720133681681"/>
    <n v="0.2695032652101633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14807406438302"/>
    <n v="806.39501368756555"/>
  </r>
  <r>
    <n v="1017"/>
    <s v="City of Melbourne Beach"/>
    <x v="0"/>
    <x v="0"/>
    <s v="IR12-21"/>
    <n v="0.56000000000000005"/>
    <n v="0.48"/>
    <n v="4.1364129661141898E-2"/>
    <n v="9.1974220048005968"/>
    <n v="1.3524897862229142"/>
    <n v="0.38044335635481152"/>
    <n v="5.594456288269470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443456708358184"/>
    <n v="167.39469377617843"/>
  </r>
  <r>
    <n v="1018"/>
    <s v="City of Melbourne Beach"/>
    <x v="0"/>
    <x v="0"/>
    <s v="IR12-21"/>
    <n v="0.56000000000000005"/>
    <n v="0.48"/>
    <n v="3.8341653740219798E-2"/>
    <n v="9.1974220048005968"/>
    <n v="1.3524897862229142"/>
    <n v="0.35264436981074265"/>
    <n v="5.185669507054287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373107640510923"/>
    <n v="155.16316768404539"/>
  </r>
  <r>
    <n v="1019"/>
    <s v="City of Melbourne Beach"/>
    <x v="0"/>
    <x v="0"/>
    <s v="IR12-21"/>
    <n v="0.56000000000000005"/>
    <n v="0.48"/>
    <n v="8.5571211017988605E-2"/>
    <n v="9.1974220048005968"/>
    <n v="1.3524897862229142"/>
    <n v="0.78703453919428368"/>
    <n v="0.1157341888965552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622124881507361"/>
    <n v="346.29440488069275"/>
  </r>
  <r>
    <n v="1020"/>
    <s v="City of Melbourne Beach"/>
    <x v="0"/>
    <x v="0"/>
    <s v="IR12-21"/>
    <n v="0.56000000000000005"/>
    <n v="0.48"/>
    <n v="0.18572772177229499"/>
    <n v="9.1974220048005968"/>
    <n v="1.3524897862229142"/>
    <n v="1.7082162351299888"/>
    <n v="0.25119484671548015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66722845924306"/>
    <n v="751.61342367193208"/>
  </r>
  <r>
    <n v="1021"/>
    <s v="City of Melbourne Beach"/>
    <x v="0"/>
    <x v="0"/>
    <s v="IR12-21"/>
    <n v="0.56000000000000005"/>
    <n v="0.48"/>
    <n v="6.7494189959755299E-2"/>
    <n v="9.1974220048005968"/>
    <n v="1.3524897862229142"/>
    <n v="0.62077254793204495"/>
    <n v="9.1285202549958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392748780328361"/>
    <n v="273.13929611332128"/>
  </r>
  <r>
    <n v="1022"/>
    <s v="City of Melbourne Beach"/>
    <x v="0"/>
    <x v="0"/>
    <s v="IR12-21"/>
    <n v="0.56000000000000005"/>
    <n v="0.48"/>
    <n v="0.108927915607579"/>
    <n v="9.4508754011226177"/>
    <n v="1.4821517903280095"/>
    <n v="1.0294641581112289"/>
    <n v="0.16144770513447154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018030381355217"/>
    <n v="440.81563485517768"/>
  </r>
  <r>
    <n v="1023"/>
    <s v="City of Melbourne Beach"/>
    <x v="0"/>
    <x v="0"/>
    <s v="IR12-21"/>
    <n v="0.56000000000000005"/>
    <n v="0.48"/>
    <n v="8.2826369420464802E-3"/>
    <n v="9.4508754011226177"/>
    <n v="1.4821517903280095"/>
    <n v="7.8278169732016539E-2"/>
    <n v="1.22761251722911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625645998884597"/>
    <n v="33.518642503328309"/>
  </r>
  <r>
    <n v="1024"/>
    <s v="City of Melbourne Beach"/>
    <x v="0"/>
    <x v="0"/>
    <s v="IR12-21"/>
    <n v="0.56000000000000005"/>
    <n v="0.48"/>
    <n v="0.115807101786841"/>
    <n v="9.4508754011226177"/>
    <n v="1.4821517903280095"/>
    <n v="1.0944784895525588"/>
    <n v="0.1716437032460644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242978637775849"/>
    <n v="468.65471362560947"/>
  </r>
  <r>
    <n v="1025"/>
    <s v="City of Melbourne Beach"/>
    <x v="0"/>
    <x v="0"/>
    <s v="IR12-21"/>
    <n v="0.56000000000000005"/>
    <n v="0.48"/>
    <n v="0.19433803857174101"/>
    <n v="9.4508754011226177"/>
    <n v="1.4821517903280095"/>
    <n v="1.8366645882400856"/>
    <n v="0.2880384717979396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91611370063265"/>
    <n v="786.45813951066816"/>
  </r>
  <r>
    <n v="1026"/>
    <s v="City of Melbourne Beach"/>
    <x v="0"/>
    <x v="0"/>
    <s v="IR12-21"/>
    <n v="0.56000000000000005"/>
    <n v="0.48"/>
    <n v="0.19040776069066501"/>
    <n v="9.4508754011226177"/>
    <n v="1.4821517903280095"/>
    <n v="1.799520021694248"/>
    <n v="0.2822132034000163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1.65525066201261"/>
    <n v="770.55286922581945"/>
  </r>
  <r>
    <n v="1027"/>
    <s v="City of Melbourne Beach"/>
    <x v="0"/>
    <x v="0"/>
    <s v="IR12-21"/>
    <n v="0.56000000000000005"/>
    <n v="0.48"/>
    <n v="0.24235782649079299"/>
    <n v="9.1560573706664616"/>
    <n v="1.3465012890887154"/>
    <n v="2.2190421635797284"/>
    <n v="0.3263351257905919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10411632013287"/>
    <n v="980.78732665316966"/>
  </r>
  <r>
    <n v="1028"/>
    <s v="City of Melbourne Beach"/>
    <x v="0"/>
    <x v="0"/>
    <s v="IR12-21"/>
    <n v="0.56000000000000005"/>
    <n v="0.48"/>
    <n v="0.21303738782877299"/>
    <n v="9.1560573706664616"/>
    <n v="1.3465012890887154"/>
    <n v="1.9505825450571666"/>
    <n v="0.2868551173355354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27174443919036"/>
    <n v="862.13172114618919"/>
  </r>
  <r>
    <n v="1029"/>
    <s v="City of Melbourne Beach"/>
    <x v="0"/>
    <x v="0"/>
    <s v="IR12-21"/>
    <n v="0.56000000000000005"/>
    <n v="0.48"/>
    <n v="5.4323134810070998E-2"/>
    <n v="9.1560573706664616"/>
    <n v="1.3465012890887154"/>
    <n v="0.49738573887545839"/>
    <n v="7.314617104910066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996974411284071"/>
    <n v="219.83792699103685"/>
  </r>
  <r>
    <n v="1030"/>
    <s v="City of Melbourne Beach"/>
    <x v="0"/>
    <x v="0"/>
    <s v="IR12-21"/>
    <n v="0.56000000000000005"/>
    <n v="0.48"/>
    <n v="9.0597524833223697E-2"/>
    <n v="9.1560573706664616"/>
    <n v="1.3465012890887154"/>
    <n v="0.82951613501337562"/>
    <n v="0.1219896839761826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769545297308596"/>
    <n v="366.6351752248749"/>
  </r>
  <r>
    <n v="1031"/>
    <s v="City of Melbourne Beach"/>
    <x v="0"/>
    <x v="0"/>
    <s v="IR12-21"/>
    <n v="0.56000000000000005"/>
    <n v="0.48"/>
    <n v="1.7447579636012501E-2"/>
    <n v="9.1560573706664616"/>
    <n v="1.3465012890887154"/>
    <n v="0.15975104012660232"/>
    <n v="2.349318847136885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691509039836809"/>
    <n v="70.607849705332569"/>
  </r>
  <r>
    <n v="1032"/>
    <s v="City of Melbourne Beach"/>
    <x v="0"/>
    <x v="0"/>
    <s v="IR12-21"/>
    <n v="0.56000000000000005"/>
    <n v="0.48"/>
    <n v="4.4026487864491502E-2"/>
    <n v="8.2972413683246895"/>
    <n v="1.1841593570267139"/>
    <n v="0.36529839641130379"/>
    <n v="5.2134377561760682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440031461102954"/>
    <n v="178.16887517013311"/>
  </r>
  <r>
    <n v="1033"/>
    <s v="City of Melbourne Beach"/>
    <x v="0"/>
    <x v="0"/>
    <s v="IR12-21"/>
    <n v="0.56000000000000005"/>
    <n v="0.48"/>
    <n v="0.182749726151757"/>
    <n v="8.2972413683246895"/>
    <n v="1.1841593570267139"/>
    <n v="1.5163185878763665"/>
    <n v="0.2164047982166726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55270408207065"/>
    <n v="739.56190296908039"/>
  </r>
  <r>
    <n v="1034"/>
    <s v="City of Melbourne Beach"/>
    <x v="0"/>
    <x v="0"/>
    <s v="IR12-21"/>
    <n v="0.56000000000000005"/>
    <n v="0.48"/>
    <n v="7.2411440889641604E-2"/>
    <n v="8.2972413683246895"/>
    <n v="1.1841593570267139"/>
    <n v="0.60081520288953227"/>
    <n v="8.574668528525590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108821219364785"/>
    <n v="293.03870461948412"/>
  </r>
  <r>
    <n v="1035"/>
    <s v="City of Melbourne Beach"/>
    <x v="0"/>
    <x v="0"/>
    <s v="IR12-21"/>
    <n v="0.56000000000000005"/>
    <n v="0.48"/>
    <n v="3.3004226223603897E-2"/>
    <n v="9.8268508552387299"/>
    <n v="1.6552228789129511"/>
    <n v="0.32432760869191446"/>
    <n v="5.462935034612796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3.159224868395079"/>
    <n v="133.56336485933394"/>
  </r>
  <r>
    <n v="1036"/>
    <s v="City of Melbourne Beach"/>
    <x v="0"/>
    <x v="0"/>
    <s v="IR12-21"/>
    <n v="0.56000000000000005"/>
    <n v="0.48"/>
    <n v="5.2857838271853897E-4"/>
    <n v="9.8268508552387299"/>
    <n v="1.6552228789129511"/>
    <n v="5.1942609322783795E-3"/>
    <n v="8.7491503237453175E-4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.5774771951005011"/>
    <n v="2.1390808228463238"/>
  </r>
  <r>
    <n v="1037"/>
    <s v="City of Melbourne Beach"/>
    <x v="0"/>
    <x v="0"/>
    <s v="IR12-21"/>
    <n v="0.56000000000000005"/>
    <n v="0.48"/>
    <n v="1.9659208100584202E-2"/>
    <n v="9.8268508552387299"/>
    <n v="1.6552228789129511"/>
    <n v="0.19318810593654204"/>
    <n v="3.2540371029397788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822611472709859"/>
    <n v="79.557992561147188"/>
  </r>
  <r>
    <n v="1038"/>
    <s v="City of Melbourne Beach"/>
    <x v="0"/>
    <x v="0"/>
    <s v="IR12-21"/>
    <n v="0.56000000000000005"/>
    <n v="0.48"/>
    <n v="0.31464114154709799"/>
    <n v="9.8268508552387299"/>
    <n v="1.6552228789129511"/>
    <n v="3.0919315709053903"/>
    <n v="0.5208012161360449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3.17209607597604"/>
    <n v="1273.3075244211432"/>
  </r>
  <r>
    <n v="1039"/>
    <s v="City of Melbourne Beach"/>
    <x v="0"/>
    <x v="0"/>
    <s v="IR12-21"/>
    <n v="0.56000000000000005"/>
    <n v="0.48"/>
    <n v="4.8846463390926501E-3"/>
    <n v="9.8268508552387299"/>
    <n v="1.6552228789129511"/>
    <n v="4.8000691054851337E-2"/>
    <n v="8.0851783758645428E-3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.159233900138787"/>
    <n v="19.767462408509754"/>
  </r>
  <r>
    <n v="1040"/>
    <s v="City of Melbourne Beach"/>
    <x v="0"/>
    <x v="0"/>
    <s v="IR12-21"/>
    <n v="0.56000000000000005"/>
    <n v="0.48"/>
    <n v="4.0831939177323898E-3"/>
    <n v="9.8268508552387299"/>
    <n v="1.6552228789129511"/>
    <n v="4.0124937642574118E-2"/>
    <n v="6.7585959916688573E-3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.800071154434427"/>
    <n v="16.524099529879944"/>
  </r>
  <r>
    <n v="1041"/>
    <s v="City of Melbourne Beach"/>
    <x v="0"/>
    <x v="0"/>
    <s v="IR12-21"/>
    <n v="0.56000000000000005"/>
    <n v="0.48"/>
    <n v="3.4310428311322902E-3"/>
    <n v="9.8268508552387299"/>
    <n v="1.6552228789129511"/>
    <n v="3.3716346179473056E-2"/>
    <n v="5.679140592620432E-3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.089534799540115"/>
    <n v="13.884937716697184"/>
  </r>
  <r>
    <n v="1042"/>
    <s v="City of Melbourne Beach"/>
    <x v="0"/>
    <x v="0"/>
    <s v="IR12-21"/>
    <n v="0.56000000000000005"/>
    <n v="0.48"/>
    <n v="0.20119253243586799"/>
    <n v="9.8268508552387299"/>
    <n v="1.6552228789129511"/>
    <n v="1.9770890094350553"/>
    <n v="0.33301848275428469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5.09524940747463"/>
    <n v="814.19729202701251"/>
  </r>
  <r>
    <n v="1043"/>
    <s v="City of Melbourne Beach"/>
    <x v="0"/>
    <x v="0"/>
    <s v="IR12-21"/>
    <n v="0.56000000000000005"/>
    <n v="0.48"/>
    <n v="3.6338883682961599E-2"/>
    <n v="9.8268508552387299"/>
    <n v="1.6552228789129511"/>
    <n v="0.3570967901983319"/>
    <n v="6.0148951666194557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677200537410208"/>
    <n v="147.05824481523965"/>
  </r>
  <r>
    <n v="1044"/>
    <s v="City of Melbourne Beach"/>
    <x v="0"/>
    <x v="0"/>
    <s v="IR12-21"/>
    <n v="0.56000000000000005"/>
    <n v="0.48"/>
    <n v="0.20008246279120101"/>
    <n v="9.4184085202826857"/>
    <n v="1.4612208191693312"/>
    <n v="1.8844583723117909"/>
    <n v="0.29236466018117596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41761566600763"/>
    <n v="809.70499955618254"/>
  </r>
  <r>
    <n v="1045"/>
    <s v="City of Melbourne Beach"/>
    <x v="0"/>
    <x v="0"/>
    <s v="IR12-21"/>
    <n v="0.56000000000000005"/>
    <n v="0.48"/>
    <n v="2.4995176798324199E-2"/>
    <n v="9.4184085202826857"/>
    <n v="1.4612208191693312"/>
    <n v="0.23541478612330874"/>
    <n v="3.6523472716529545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537222924836023"/>
    <n v="101.15189175532187"/>
  </r>
  <r>
    <n v="1046"/>
    <s v="City of Melbourne Beach"/>
    <x v="0"/>
    <x v="0"/>
    <s v="IR12-21"/>
    <n v="0.56000000000000005"/>
    <n v="0.48"/>
    <n v="9.6575529944261204E-2"/>
    <n v="9.4184085202826857"/>
    <n v="1.4612208191693312"/>
    <n v="0.9095877940778454"/>
    <n v="0.14111817497686563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575332559533678"/>
    <n v="390.82730360161707"/>
  </r>
  <r>
    <n v="1047"/>
    <s v="City of Melbourne Beach"/>
    <x v="0"/>
    <x v="0"/>
    <s v="IR12-21"/>
    <n v="0.56000000000000005"/>
    <n v="0.48"/>
    <n v="3.2284158882947403E-2"/>
    <n v="9.4184085202826857"/>
    <n v="1.4612208191693312"/>
    <n v="0.30406539709331176"/>
    <n v="4.717428508913324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777274405005514"/>
    <n v="130.64935571723788"/>
  </r>
  <r>
    <n v="1048"/>
    <s v="City of Melbourne Beach"/>
    <x v="0"/>
    <x v="0"/>
    <s v="IR12-21"/>
    <n v="0.56000000000000005"/>
    <n v="0.48"/>
    <n v="2.4981988767839101E-2"/>
    <n v="9.4184085202826857"/>
    <n v="1.4612208191693312"/>
    <n v="0.23529057586462215"/>
    <n v="3.650420209182088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329374672812548"/>
    <n v="101.09852168945429"/>
  </r>
  <r>
    <n v="1049"/>
    <s v="City of Melbourne Beach"/>
    <x v="0"/>
    <x v="0"/>
    <s v="IR12-21"/>
    <n v="0.56000000000000005"/>
    <n v="0.48"/>
    <n v="0.11915575207573301"/>
    <n v="9.4184085202826857"/>
    <n v="1.4612208191693312"/>
    <n v="1.122257550590775"/>
    <n v="0.1741128656568403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903703959616266"/>
    <n v="482.20622055358047"/>
  </r>
  <r>
    <n v="1050"/>
    <s v="City of Melbourne Beach"/>
    <x v="0"/>
    <x v="0"/>
    <s v="IR12-21"/>
    <n v="0.56000000000000005"/>
    <n v="0.48"/>
    <n v="0.119368769440882"/>
    <n v="9.4184085202826857"/>
    <n v="1.4612208191693312"/>
    <n v="1.1242638351576626"/>
    <n v="0.17442413106564061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793559680055111"/>
    <n v="483.06827124581628"/>
  </r>
  <r>
    <n v="1051"/>
    <s v="City of Melbourne Beach"/>
    <x v="0"/>
    <x v="0"/>
    <s v="IR12-21"/>
    <n v="0.56000000000000005"/>
    <n v="0.48"/>
    <n v="3.1961492069889301E-4"/>
    <n v="9.4184085202826857"/>
    <n v="1.4612208191693312"/>
    <n v="3.0102638923199289E-3"/>
    <n v="4.6702797624237726E-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.890449178998161"/>
    <n v="1.2934356945251813"/>
  </r>
  <r>
    <n v="1052"/>
    <s v="City of Melbourne Beach"/>
    <x v="0"/>
    <x v="0"/>
    <s v="IR12-21"/>
    <n v="0.56000000000000005"/>
    <n v="0.48"/>
    <n v="0.173417825023128"/>
    <n v="9.1751459484080495"/>
    <n v="1.3492654668492097"/>
    <n v="1.591133854642689"/>
    <n v="0.23398668263980535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10137236695186"/>
    <n v="701.7970389534845"/>
  </r>
  <r>
    <n v="1053"/>
    <s v="City of Melbourne Beach"/>
    <x v="0"/>
    <x v="0"/>
    <s v="IR12-21"/>
    <n v="0.56000000000000005"/>
    <n v="0.48"/>
    <n v="3.0040113079338099E-2"/>
    <n v="9.1751459484080495"/>
    <n v="1.3492654668492097"/>
    <n v="0.27562242180960861"/>
    <n v="4.0532087198196169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057863312907322"/>
    <n v="121.56802454474177"/>
  </r>
  <r>
    <n v="1054"/>
    <s v="City of Melbourne Beach"/>
    <x v="0"/>
    <x v="0"/>
    <s v="IR12-21"/>
    <n v="0.56000000000000005"/>
    <n v="0.48"/>
    <n v="0.11035499371905599"/>
    <n v="9.1751459484080495"/>
    <n v="1.3492654668492097"/>
    <n v="1.0125231735079923"/>
    <n v="0.14889818211948369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78486917275842"/>
    <n v="446.59081507587257"/>
  </r>
  <r>
    <n v="1055"/>
    <s v="City of Melbourne Beach"/>
    <x v="0"/>
    <x v="0"/>
    <s v="IR12-21"/>
    <n v="0.56000000000000005"/>
    <n v="0.48"/>
    <n v="9.9232764066246204E-2"/>
    <n v="9.1751459484080495"/>
    <n v="1.3492654668492097"/>
    <n v="0.91047509317175079"/>
    <n v="0.1338913417345811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26822653921451"/>
    <n v="401.58074857399254"/>
  </r>
  <r>
    <n v="1056"/>
    <s v="City of Melbourne Beach"/>
    <x v="0"/>
    <x v="0"/>
    <s v="IR12-21"/>
    <n v="0.56000000000000005"/>
    <n v="0.48"/>
    <n v="1.9207575061641301E-2"/>
    <n v="9.1751459484080495"/>
    <n v="1.3492654668492097"/>
    <n v="0.17623230450556168"/>
    <n v="2.5916117732586688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751409440205755"/>
    <n v="77.730298496933187"/>
  </r>
  <r>
    <n v="1057"/>
    <s v="City of Melbourne Beach"/>
    <x v="0"/>
    <x v="0"/>
    <s v="IR12-21"/>
    <n v="0.56000000000000005"/>
    <n v="0.48"/>
    <n v="9.65702345072698E-2"/>
    <n v="9.1751459484080495"/>
    <n v="1.3492654668492097"/>
    <n v="0.88604599587619171"/>
    <n v="0.13029888254618904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496453524444178"/>
    <n v="390.80587372841899"/>
  </r>
  <r>
    <n v="1058"/>
    <s v="City of Melbourne Beach"/>
    <x v="0"/>
    <x v="0"/>
    <s v="IR12-21"/>
    <n v="0.56000000000000005"/>
    <n v="0.48"/>
    <n v="8.8939948234247598E-2"/>
    <n v="9.1751459484080495"/>
    <n v="1.3492654668492097"/>
    <n v="0.81603700569307847"/>
    <n v="0.1200036007758266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391028049055009"/>
    <n v="359.92720071968859"/>
  </r>
  <r>
    <n v="1059"/>
    <s v="City of Melbourne Beach"/>
    <x v="0"/>
    <x v="0"/>
    <s v="IR12-21"/>
    <n v="0.56000000000000005"/>
    <n v="0.48"/>
    <n v="9.7263170729665199E-2"/>
    <n v="10.706886355925617"/>
    <n v="2.0609861560358769"/>
    <n v="1.0413857156195161"/>
    <n v="0.2004580483659939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0.98313219180363"/>
    <n v="393.61008713033345"/>
  </r>
  <r>
    <n v="1060"/>
    <s v="City of Melbourne Beach"/>
    <x v="0"/>
    <x v="0"/>
    <s v="IR12-21"/>
    <n v="0.56000000000000005"/>
    <n v="0.48"/>
    <n v="5.5035662490934001E-3"/>
    <n v="10.706886355925617"/>
    <n v="2.0609861560358769"/>
    <n v="5.892605838135085E-2"/>
    <n v="1.1342773848207796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.36472222846308"/>
    <n v="22.272142421247498"/>
  </r>
  <r>
    <n v="1061"/>
    <s v="City of Melbourne Beach"/>
    <x v="0"/>
    <x v="0"/>
    <s v="IR12-21"/>
    <n v="0.56000000000000005"/>
    <n v="0.48"/>
    <n v="8.2051052654117398E-2"/>
    <n v="9.213521011594894"/>
    <n v="1.3548205142207264"/>
    <n v="0.75597909765218962"/>
    <n v="0.11116444934920323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891868867705725"/>
    <n v="332.04882939799569"/>
  </r>
  <r>
    <n v="1062"/>
    <s v="City of Melbourne Beach"/>
    <x v="0"/>
    <x v="0"/>
    <s v="IR12-21"/>
    <n v="0.56000000000000005"/>
    <n v="0.48"/>
    <n v="0.13220800717964901"/>
    <n v="9.213521011594894"/>
    <n v="1.3548205142207264"/>
    <n v="1.2181012520507848"/>
    <n v="0.17911812027122956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442264342954132"/>
    <n v="535.02682294766987"/>
  </r>
  <r>
    <n v="1063"/>
    <s v="City of Melbourne Beach"/>
    <x v="0"/>
    <x v="0"/>
    <s v="IR12-21"/>
    <n v="0.56000000000000005"/>
    <n v="0.48"/>
    <n v="0.102570514486303"/>
    <n v="9.213521011594894"/>
    <n v="1.3548205142207264"/>
    <n v="0.94503559038965113"/>
    <n v="0.1389646371802174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4990286870364"/>
    <n v="415.08814529776953"/>
  </r>
  <r>
    <n v="1064"/>
    <s v="City of Melbourne Beach"/>
    <x v="0"/>
    <x v="0"/>
    <s v="IR12-21"/>
    <n v="0.56000000000000005"/>
    <n v="0.48"/>
    <n v="0.109715616132431"/>
    <n v="9.213521011594894"/>
    <n v="1.3548205142207264"/>
    <n v="1.0108671345362328"/>
    <n v="0.14864496746658398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294424338645712"/>
    <n v="444.00334578310304"/>
  </r>
  <r>
    <n v="1065"/>
    <s v="City of Melbourne Beach"/>
    <x v="0"/>
    <x v="0"/>
    <s v="IR12-21"/>
    <n v="0.56000000000000005"/>
    <n v="0.48"/>
    <n v="0.15306727400016501"/>
    <n v="9.213521011594894"/>
    <n v="1.3548205142207264"/>
    <n v="1.4102885451880731"/>
    <n v="0.20737868287126837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23834452898704"/>
    <n v="619.44128084682961"/>
  </r>
  <r>
    <n v="1066"/>
    <s v="City of Melbourne Beach"/>
    <x v="0"/>
    <x v="0"/>
    <s v="IR12-21"/>
    <n v="0.56000000000000005"/>
    <n v="0.48"/>
    <n v="3.8150989192232698E-2"/>
    <n v="9.213521011594894"/>
    <n v="1.3548205142207264"/>
    <n v="0.3515049405357657"/>
    <n v="5.168774279545007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330704346732219"/>
    <n v="154.39157563349991"/>
  </r>
  <r>
    <n v="1067"/>
    <s v="FDOT District 5"/>
    <x v="0"/>
    <x v="0"/>
    <s v="IR12-21"/>
    <n v="0.56000000000000005"/>
    <n v="0.48"/>
    <n v="4.4970261278840198E-2"/>
    <n v="10.707969367902248"/>
    <n v="2.0611870865090793"/>
    <n v="0.48154018024038142"/>
    <n v="9.2692121824884691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078385045349947"/>
    <n v="181.98819067328054"/>
  </r>
  <r>
    <n v="1068"/>
    <s v="FDOT District 5"/>
    <x v="0"/>
    <x v="0"/>
    <s v="IR12-21"/>
    <n v="0.56000000000000005"/>
    <n v="0.48"/>
    <n v="3.6643784850156802E-3"/>
    <n v="10.707969367902248"/>
    <n v="2.0611870865090793"/>
    <n v="3.9238052569947952E-2"/>
    <n v="7.5529696133960237E-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287942944248741"/>
    <n v="14.829213606190081"/>
  </r>
  <r>
    <n v="1069"/>
    <s v="FDOT District 5"/>
    <x v="0"/>
    <x v="0"/>
    <s v="IR12-21"/>
    <n v="0.56000000000000005"/>
    <n v="0.48"/>
    <n v="1.37936475424244E-2"/>
    <n v="10.707969367902248"/>
    <n v="2.0611870865090793"/>
    <n v="0.14770195535592059"/>
    <n v="2.843128819030287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748503215149171"/>
    <n v="55.82091114538207"/>
  </r>
  <r>
    <n v="1070"/>
    <s v="FDOT District 5"/>
    <x v="0"/>
    <x v="0"/>
    <s v="IR12-21"/>
    <n v="0.56000000000000005"/>
    <n v="0.48"/>
    <n v="4.528556261456E-4"/>
    <n v="10.707969367902248"/>
    <n v="2.0611870865090793"/>
    <n v="4.849164172849277E-3"/>
    <n v="9.3342016866429414E-4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.031946389550361"/>
    <n v="1.8326416990872954"/>
  </r>
  <r>
    <n v="1071"/>
    <s v="FDOT District 5"/>
    <x v="0"/>
    <x v="0"/>
    <s v="IR12-21"/>
    <n v="0.56000000000000005"/>
    <n v="0.48"/>
    <n v="2.7009769065540101E-3"/>
    <n v="9.2128090265371618"/>
    <n v="1.3621144948901698"/>
    <n v="2.4883584425169206E-2"/>
    <n v="3.6790397947808287E-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044095855077142"/>
    <n v="10.930465741042179"/>
  </r>
  <r>
    <n v="1072"/>
    <s v="FDOT District 5"/>
    <x v="0"/>
    <x v="0"/>
    <s v="IR12-21"/>
    <n v="0.56000000000000005"/>
    <n v="0.48"/>
    <n v="4.9052001524606797E-3"/>
    <n v="9.2128090265371618"/>
    <n v="1.3621144948901698"/>
    <n v="4.519067224156121E-2"/>
    <n v="6.6814442280041624E-3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4.491045028102754"/>
    <n v="19.850640740142982"/>
  </r>
  <r>
    <n v="1073"/>
    <s v="FDOT District 5"/>
    <x v="0"/>
    <x v="0"/>
    <s v="IR12-21"/>
    <n v="0.56000000000000005"/>
    <n v="0.48"/>
    <n v="6.6940395756426394E-2"/>
    <n v="10.399469110045112"/>
    <n v="1.9087468109168781"/>
    <n v="0.69614457788315121"/>
    <n v="0.1277722669215926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07216323165036"/>
    <n v="270.89817048489203"/>
  </r>
  <r>
    <n v="1074"/>
    <s v="FDOT District 5"/>
    <x v="0"/>
    <x v="0"/>
    <s v="IR12-21"/>
    <n v="0.56000000000000005"/>
    <n v="0.48"/>
    <n v="6.45599689976254E-3"/>
    <n v="10.399469110045112"/>
    <n v="1.9087468109168781"/>
    <n v="6.713894033362755E-2"/>
    <n v="1.2322863493711001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3.26381492480715"/>
    <n v="26.126492516798532"/>
  </r>
  <r>
    <n v="1075"/>
    <s v="FDOT District 5"/>
    <x v="0"/>
    <x v="0"/>
    <s v="IR12-21"/>
    <n v="0.56000000000000005"/>
    <n v="0.48"/>
    <n v="4.5793805769784701E-2"/>
    <n v="10.271856705275429"/>
    <n v="1.86438006892121"/>
    <n v="0.47038741085644359"/>
    <n v="8.537705875723571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389711033373089"/>
    <n v="185.32095698559129"/>
  </r>
  <r>
    <n v="1076"/>
    <s v="FDOT District 5"/>
    <x v="0"/>
    <x v="0"/>
    <s v="IR12-21"/>
    <n v="0.56000000000000005"/>
    <n v="0.48"/>
    <n v="3.4532831045199598E-4"/>
    <n v="10.271856705275429"/>
    <n v="1.86438006892121"/>
    <n v="3.5471629212377696E-3"/>
    <n v="6.4382321924093722E-4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210458089005861"/>
    <n v="1.3974940909892024"/>
  </r>
  <r>
    <n v="1077"/>
    <s v="FDOT District 5"/>
    <x v="0"/>
    <x v="0"/>
    <s v="IR12-21"/>
    <n v="0.56000000000000005"/>
    <n v="0.48"/>
    <n v="7.2555175869426294E-2"/>
    <n v="9.2656604599122954"/>
    <n v="1.3823769091695455"/>
    <n v="0.67227162421532594"/>
    <n v="0.10029859976263031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3.17549706318663"/>
    <n v="293.62037944554947"/>
  </r>
  <r>
    <n v="1078"/>
    <s v="FDOT District 5"/>
    <x v="0"/>
    <x v="0"/>
    <s v="IR12-21"/>
    <n v="0.56000000000000005"/>
    <n v="0.48"/>
    <n v="2.8756161498272401E-2"/>
    <n v="9.2656604599122954"/>
    <n v="1.3823769091695455"/>
    <n v="0.26644482857339491"/>
    <n v="3.9751853651562086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235303329844768"/>
    <n v="116.3720568428551"/>
  </r>
  <r>
    <n v="1079"/>
    <s v="FDOT District 5"/>
    <x v="0"/>
    <x v="0"/>
    <s v="IR12-21"/>
    <n v="0.56000000000000005"/>
    <n v="0.48"/>
    <n v="2.5139806613818198E-2"/>
    <n v="10.744836763326745"/>
    <n v="2.0680200375856717"/>
    <n v="0.27012311832707864"/>
    <n v="5.1989623818404829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526211781104394"/>
    <n v="101.73718785302418"/>
  </r>
  <r>
    <n v="1080"/>
    <s v="FDOT District 5"/>
    <x v="0"/>
    <x v="0"/>
    <s v="IR12-21"/>
    <n v="0.56000000000000005"/>
    <n v="0.48"/>
    <n v="6.13345100035931E-2"/>
    <n v="10.720870647422812"/>
    <n v="2.0635781311965924"/>
    <n v="0.65755934797158211"/>
    <n v="0.12656855353107335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17581342303855"/>
    <n v="248.21195572279771"/>
  </r>
  <r>
    <n v="1081"/>
    <s v="FDOT District 5"/>
    <x v="0"/>
    <x v="0"/>
    <s v="IR12-21"/>
    <n v="0.56000000000000005"/>
    <n v="0.48"/>
    <n v="2.85233268924826E-3"/>
    <n v="10.720870647422812"/>
    <n v="2.0635781311965924"/>
    <n v="3.0579489804846243E-2"/>
    <n v="5.8860113604298752E-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47227089057526"/>
    <n v="11.542980862305797"/>
  </r>
  <r>
    <n v="1082"/>
    <s v="FDOT District 5"/>
    <x v="0"/>
    <x v="0"/>
    <s v="IR12-21"/>
    <n v="0.56000000000000005"/>
    <n v="0.48"/>
    <n v="4.8493982861134703E-2"/>
    <n v="10.701937416868592"/>
    <n v="2.0600682170908242"/>
    <n v="0.51897956967456171"/>
    <n v="9.9900912812370748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467530384321236"/>
    <n v="196.2481859893384"/>
  </r>
  <r>
    <n v="1083"/>
    <s v="FDOT District 5"/>
    <x v="0"/>
    <x v="0"/>
    <s v="IR12-21"/>
    <n v="0.56000000000000005"/>
    <n v="0.48"/>
    <n v="3.4342556055512002E-4"/>
    <n v="10.701937416868592"/>
    <n v="2.0600682170908242"/>
    <n v="3.6753188564139093E-3"/>
    <n v="7.07480082236203E-4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160532179137519"/>
    <n v="1.3897939353488074"/>
  </r>
  <r>
    <n v="1084"/>
    <s v="FDOT District 5"/>
    <x v="0"/>
    <x v="0"/>
    <s v="IR12-21"/>
    <n v="0.56000000000000005"/>
    <n v="0.48"/>
    <n v="6.6208598562132802E-5"/>
    <n v="10.660313349800228"/>
    <n v="2.0290336582980029"/>
    <n v="7.0580440712346849E-4"/>
    <n v="1.3433947495130821E-4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.8415824731550887"/>
    <n v="0.26793669230927053"/>
  </r>
  <r>
    <n v="1085"/>
    <s v="FDOT District 5"/>
    <x v="0"/>
    <x v="0"/>
    <s v="IR12-21"/>
    <n v="0.56000000000000005"/>
    <n v="0.48"/>
    <n v="5.1503202862703402E-4"/>
    <n v="10.660313349800228"/>
    <n v="2.0290336582980029"/>
    <n v="5.4904028103474637E-3"/>
    <n v="1.0450173211857526E-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.9679776203389245"/>
    <n v="2.084260672791014"/>
  </r>
  <r>
    <n v="1086"/>
    <s v="FDOT District 5"/>
    <x v="0"/>
    <x v="0"/>
    <s v="IR12-21"/>
    <n v="0.56000000000000005"/>
    <n v="0.48"/>
    <n v="4.7141331220793802E-2"/>
    <n v="10.501234960260231"/>
    <n v="1.9556738332361114"/>
    <n v="0.49504219548900696"/>
    <n v="9.219306793242299E-2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89408934673753"/>
    <n v="190.77419901135488"/>
  </r>
  <r>
    <n v="1087"/>
    <s v="FDOT District 5"/>
    <x v="0"/>
    <x v="0"/>
    <s v="IR12-21"/>
    <n v="0.56000000000000005"/>
    <n v="0.48"/>
    <n v="1.3165007270199701E-2"/>
    <n v="10.847761040138954"/>
    <n v="1.7493542123526091"/>
    <n v="0.1428108529588184"/>
    <n v="2.3030260923776569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623398455662738"/>
    <n v="53.276894222350343"/>
  </r>
  <r>
    <n v="1088"/>
    <s v="FDOT District 5"/>
    <x v="0"/>
    <x v="0"/>
    <s v="IR12-21"/>
    <n v="0.56000000000000005"/>
    <n v="0.48"/>
    <n v="8.6679822113601805E-3"/>
    <n v="10.847761040138954"/>
    <n v="1.7493542123526091"/>
    <n v="9.4028199729010456E-2"/>
    <n v="1.5163371194040416E-2"/>
    <x v="5"/>
    <s v="Commercial and Service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4.496305159297737"/>
    <n v="35.078079481291908"/>
  </r>
  <r>
    <n v="1089"/>
    <s v="FDOT District 5"/>
    <x v="0"/>
    <x v="0"/>
    <s v="IR12-21"/>
    <n v="0.56000000000000005"/>
    <n v="0.48"/>
    <n v="9.6761482283974406E-3"/>
    <n v="10.847761040138954"/>
    <n v="1.7493542123526091"/>
    <n v="0.10496454377061931"/>
    <n v="1.6927010662695297E-2"/>
    <x v="4"/>
    <s v="Retail Sales and Service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388703523649824"/>
    <n v="39.157982602184546"/>
  </r>
  <r>
    <n v="1090"/>
    <s v="FDOT District 5"/>
    <x v="0"/>
    <x v="0"/>
    <s v="IR12-21"/>
    <n v="0.56000000000000005"/>
    <n v="0.48"/>
    <n v="2.5869376388774699E-2"/>
    <n v="10.847761040138954"/>
    <n v="1.7493542123526091"/>
    <n v="0.28062481332284073"/>
    <n v="4.5254702556638146E-2"/>
    <x v="1"/>
    <s v="Residential, High density; Multiple Dwelling Units, Low Rise &lt;Two stories or less&gt;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3.930179338339578"/>
    <n v="104.68965198239584"/>
  </r>
  <r>
    <n v="1091"/>
    <s v="FDOT District 5"/>
    <x v="0"/>
    <x v="0"/>
    <s v="IR12-21"/>
    <n v="0.56000000000000005"/>
    <n v="0.48"/>
    <n v="5.3175011791723695E-4"/>
    <n v="9.2128090265371618"/>
    <n v="1.3621144948901698"/>
    <n v="4.8989122862101208E-3"/>
    <n v="7.2430454327462542E-4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.6219570391793869"/>
    <n v="2.1519163798053293"/>
  </r>
  <r>
    <n v="1092"/>
    <s v="FDOT District 5"/>
    <x v="0"/>
    <x v="0"/>
    <s v="IR12-21"/>
    <n v="0.56000000000000005"/>
    <n v="0.48"/>
    <n v="6.0831663825069097E-2"/>
    <n v="9.2128090265371618"/>
    <n v="1.3621144948901698"/>
    <n v="0.56043050158687069"/>
    <n v="8.2859691044412612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04698016317477"/>
    <n v="246.17700943575855"/>
  </r>
  <r>
    <n v="1093"/>
    <s v="FDOT District 5"/>
    <x v="0"/>
    <x v="0"/>
    <s v="IR12-21"/>
    <n v="0.56000000000000005"/>
    <n v="0.48"/>
    <n v="1.5988545069172699E-2"/>
    <n v="9.2128090265371618"/>
    <n v="1.3621144948901698"/>
    <n v="0.14729941233447047"/>
    <n v="2.1778228990924884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49740132673907"/>
    <n v="64.703346298013457"/>
  </r>
  <r>
    <n v="1094"/>
    <s v="FDOT District 5"/>
    <x v="0"/>
    <x v="0"/>
    <s v="IR12-21"/>
    <n v="0.56000000000000005"/>
    <n v="0.48"/>
    <n v="3.0801743385683197E-4"/>
    <n v="9.2128090265371618"/>
    <n v="1.3621144948901698"/>
    <n v="2.8377057949670347E-3"/>
    <n v="4.1955501133526498E-4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.730500558091487"/>
    <n v="1.2465023304146881"/>
  </r>
  <r>
    <n v="1095"/>
    <s v="FDOT District 5"/>
    <x v="0"/>
    <x v="0"/>
    <s v="IR12-21"/>
    <n v="0.56000000000000005"/>
    <n v="0.48"/>
    <n v="3.7019513330737698E-2"/>
    <n v="9.7405749074818733"/>
    <n v="1.531745507649358"/>
    <n v="0.36059134263657433"/>
    <n v="5.670447323972299E-2"/>
    <x v="3"/>
    <s v="Residential, Medium Density-Two-five dwellingunits per acre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11430123282733"/>
    <n v="149.81265527661839"/>
  </r>
  <r>
    <n v="1096"/>
    <s v="FDOT District 5"/>
    <x v="0"/>
    <x v="0"/>
    <s v="IR12-21"/>
    <n v="0.56000000000000005"/>
    <n v="0.48"/>
    <n v="7.9091005126115596E-3"/>
    <n v="9.7405749074818733"/>
    <n v="1.531745507649358"/>
    <n v="7.7039185993896184E-2"/>
    <n v="1.2114729179739991E-2"/>
    <x v="0"/>
    <s v="Fixed Single Family Unit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5.420084667352057"/>
    <n v="32.006994204869223"/>
  </r>
  <r>
    <n v="1097"/>
    <s v="FDOT District 5"/>
    <x v="0"/>
    <x v="0"/>
    <s v="IR12-21"/>
    <n v="0.56000000000000005"/>
    <n v="0.48"/>
    <n v="8.7282041683359908E-3"/>
    <n v="9.7405749074818733"/>
    <n v="1.531745507649358"/>
    <n v="8.5017726509472244E-2"/>
    <n v="1.3369387524695055E-2"/>
    <x v="4"/>
    <s v="Retail Sales and Services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570387624153312"/>
    <n v="35.321789094648942"/>
  </r>
  <r>
    <n v="1098"/>
    <s v="FDOT District 5"/>
    <x v="0"/>
    <x v="0"/>
    <s v="IR12-21"/>
    <n v="0.56000000000000005"/>
    <n v="0.48"/>
    <n v="7.3683001911544505E-2"/>
    <n v="10.682488771790359"/>
    <n v="2.0392619131969383"/>
    <n v="0.78711784059188172"/>
    <n v="0.15025893944822991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68550763665951"/>
    <n v="298.18452950744552"/>
  </r>
  <r>
    <n v="1099"/>
    <s v="FDOT District 5"/>
    <x v="0"/>
    <x v="0"/>
    <s v="IR12-21"/>
    <n v="0.56000000000000005"/>
    <n v="0.48"/>
    <n v="0.13241453277367499"/>
    <n v="10.584105052373939"/>
    <n v="2.0056483529217859"/>
    <n v="1.401489325337588"/>
    <n v="0.26557698956042908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3794590557128"/>
    <n v="535.86260237424324"/>
  </r>
  <r>
    <n v="1100"/>
    <s v="FDOT District 5"/>
    <x v="0"/>
    <x v="0"/>
    <s v="IR12-21"/>
    <n v="0.56000000000000005"/>
    <n v="0.48"/>
    <n v="0.111528318764159"/>
    <n v="10.706886355925617"/>
    <n v="2.0609861560358769"/>
    <n v="1.194121034475297"/>
    <n v="0.2298583209788880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54359974522174"/>
    <n v="451.3390930702127"/>
  </r>
  <r>
    <n v="1101"/>
    <s v="FDOT District 5"/>
    <x v="0"/>
    <x v="0"/>
    <s v="IR12-21"/>
    <n v="0.56000000000000005"/>
    <n v="0.48"/>
    <n v="5.3045134465971595E-4"/>
    <n v="10.706886355925617"/>
    <n v="2.0609861560358769"/>
    <n v="5.6794822646195099E-3"/>
    <n v="1.09325287779429E-3"/>
    <x v="2"/>
    <s v="Residential, High Density"/>
    <x v="1"/>
    <s v="Basin 9 Oak Street Pedway"/>
    <n v="85.668934078099994"/>
    <s v="Town of Melbourne Beach"/>
    <s v="N/A"/>
    <s v="Basin 9 - Oak Street Pedway - Improvement Project"/>
    <s v="Not provided."/>
    <x v="1"/>
    <s v="Completed"/>
    <s v="2007"/>
    <n v="42"/>
    <n v="5"/>
    <s v="A"/>
    <n v="86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58281244582963"/>
    <n v="2.1466604309068886"/>
  </r>
  <r>
    <n v="1102"/>
    <s v="City of Melbourne Beach"/>
    <x v="0"/>
    <x v="0"/>
    <s v="IR12-21"/>
    <n v="0.56000000000000005"/>
    <n v="0.48"/>
    <n v="0.19488937270239001"/>
    <n v="9.2064256117013805"/>
    <n v="1.3537952615478908"/>
    <n v="1.7942345122956993"/>
    <n v="0.2638403092905364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00.1856659816377"/>
    <n v="788.68930957817372"/>
  </r>
  <r>
    <n v="1103"/>
    <s v="City of Melbourne Beach"/>
    <x v="0"/>
    <x v="0"/>
    <s v="IR12-21"/>
    <n v="0.56000000000000005"/>
    <n v="0.48"/>
    <n v="0.12058956163473"/>
    <n v="9.2064256117013805"/>
    <n v="1.3537952615478908"/>
    <n v="1.1101988287378204"/>
    <n v="0.163253577133234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3.32589217312389"/>
    <n v="488.0086419759092"/>
  </r>
  <r>
    <n v="1104"/>
    <s v="City of Melbourne Beach"/>
    <x v="0"/>
    <x v="0"/>
    <s v="IR12-21"/>
    <n v="0.56000000000000005"/>
    <n v="0.48"/>
    <n v="0.275858082590063"/>
    <n v="9.2064256117013805"/>
    <n v="1.3537952615478908"/>
    <n v="2.5396669167519907"/>
    <n v="0.3734553650701140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0.66876723294726"/>
    <n v="1116.3580532005471"/>
  </r>
  <r>
    <n v="1105"/>
    <s v="City of Melbourne Beach"/>
    <x v="0"/>
    <x v="0"/>
    <s v="IR12-21"/>
    <n v="0.56000000000000005"/>
    <n v="0.48"/>
    <n v="7.6528146717354398E-3"/>
    <n v="9.2064256117013805"/>
    <n v="1.3537952615478908"/>
    <n v="7.0455068995469244E-2"/>
    <n v="1.036034424009961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7.430296345107315"/>
    <n v="30.969842203749501"/>
  </r>
  <r>
    <n v="1106"/>
    <s v="City of Melbourne Beach"/>
    <x v="0"/>
    <x v="0"/>
    <s v="IR12-21"/>
    <n v="0.56000000000000005"/>
    <n v="0.48"/>
    <n v="1.8773621953927001E-2"/>
    <n v="9.2064256117013805"/>
    <n v="1.3537952615478908"/>
    <n v="0.17283795398103285"/>
    <n v="2.541564044331782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3.662770594139687"/>
    <n v="75.974152575959096"/>
  </r>
  <r>
    <n v="1107"/>
    <s v="City of Melbourne Beach"/>
    <x v="0"/>
    <x v="0"/>
    <s v="IR12-21"/>
    <n v="0.56000000000000005"/>
    <n v="0.48"/>
    <n v="4.9219086434541197E-2"/>
    <n v="9.1996039415881707"/>
    <n v="1.3528078089469631"/>
    <n v="0.45279610156457406"/>
    <n v="6.6583964477882868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8.04060280058886"/>
    <n v="199.1825760422839"/>
  </r>
  <r>
    <n v="1108"/>
    <s v="City of Melbourne Beach"/>
    <x v="0"/>
    <x v="0"/>
    <s v="IR12-21"/>
    <n v="0.56000000000000005"/>
    <n v="0.48"/>
    <n v="5.8619027518908599E-3"/>
    <n v="9.200859719057723"/>
    <n v="1.3529883286721831"/>
    <n v="5.3934544906906232E-2"/>
    <n v="7.9310860071196854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4.651992616764378"/>
    <n v="23.722278798973779"/>
  </r>
  <r>
    <n v="1109"/>
    <s v="City of Melbourne Beach"/>
    <x v="0"/>
    <x v="0"/>
    <s v="IR12-21"/>
    <n v="0.56000000000000005"/>
    <n v="0.48"/>
    <n v="5.6196723267545899E-2"/>
    <n v="9.200859719057723"/>
    <n v="1.3529883286721831"/>
    <n v="0.51705816745539701"/>
    <n v="7.603351069061010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6.237953944892567"/>
    <n v="227.42007047310386"/>
  </r>
  <r>
    <n v="1110"/>
    <s v="City of Melbourne Beach"/>
    <x v="0"/>
    <x v="0"/>
    <s v="IR12-21"/>
    <n v="0.56000000000000005"/>
    <n v="0.48"/>
    <n v="5.3671456895924403E-2"/>
    <n v="9.200859719057723"/>
    <n v="1.3529883286721831"/>
    <n v="0.49382354581685373"/>
    <n v="7.261685476301788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5.230260874617727"/>
    <n v="217.20068003883642"/>
  </r>
  <r>
    <n v="1111"/>
    <s v="City of Melbourne Beach"/>
    <x v="0"/>
    <x v="0"/>
    <s v="IR12-21"/>
    <n v="0.56000000000000005"/>
    <n v="0.48"/>
    <n v="2.1016447355716901E-3"/>
    <n v="9.200859719057723"/>
    <n v="1.3529883286721831"/>
    <n v="1.9336938391291282E-2"/>
    <n v="2.8435007982438331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0.113385314041029"/>
    <n v="8.5050544957514589"/>
  </r>
  <r>
    <n v="1112"/>
    <s v="City of Melbourne Beach"/>
    <x v="0"/>
    <x v="0"/>
    <s v="IR12-21"/>
    <n v="0.56000000000000005"/>
    <n v="0.48"/>
    <n v="2.48031914155828E-2"/>
    <n v="10.707969367902248"/>
    <n v="2.0611870865090793"/>
    <n v="0.26559181390427661"/>
    <n v="5.1124017850012117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9.178294824510374"/>
    <n v="100.37495447616777"/>
  </r>
  <r>
    <n v="1113"/>
    <s v="City of Melbourne Beach"/>
    <x v="0"/>
    <x v="0"/>
    <s v="IR12-21"/>
    <n v="0.56000000000000005"/>
    <n v="0.48"/>
    <n v="2.4372031368081599E-2"/>
    <n v="10.707969367902248"/>
    <n v="2.0611870865090793"/>
    <n v="0.26097496532297049"/>
    <n v="5.0235316327884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4.741903847010335"/>
    <n v="98.630111668855221"/>
  </r>
  <r>
    <n v="1114"/>
    <s v="City of Melbourne Beach"/>
    <x v="0"/>
    <x v="0"/>
    <s v="IR12-21"/>
    <n v="0.56000000000000005"/>
    <n v="0.48"/>
    <n v="4.4931528334267602E-3"/>
    <n v="10.707969367902248"/>
    <n v="2.0611870865090793"/>
    <n v="4.8112542905636935E-2"/>
    <n v="9.2612285979709191E-3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7.471335827001006"/>
    <n v="18.183144400777831"/>
  </r>
  <r>
    <n v="1115"/>
    <s v="City of Melbourne Beach"/>
    <x v="0"/>
    <x v="0"/>
    <s v="IR12-21"/>
    <n v="0.56000000000000005"/>
    <n v="0.48"/>
    <n v="6.0432447024087498E-3"/>
    <n v="10.707969367902248"/>
    <n v="2.0611870865090793"/>
    <n v="6.4710879156130427E-2"/>
    <n v="1.245625794121932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0.196718250454154"/>
    <n v="24.456143636077627"/>
  </r>
  <r>
    <n v="1116"/>
    <s v="City of Melbourne Beach"/>
    <x v="0"/>
    <x v="0"/>
    <s v="IR12-21"/>
    <n v="0.56000000000000005"/>
    <n v="0.48"/>
    <n v="9.1245950172446993E-2"/>
    <n v="10.707969367902248"/>
    <n v="2.0611870865090793"/>
    <n v="0.97705883939169724"/>
    <n v="0.18807497419169864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1.13146480797278"/>
    <n v="369.2592594733577"/>
  </r>
  <r>
    <n v="1117"/>
    <s v="City of Melbourne Beach"/>
    <x v="0"/>
    <x v="0"/>
    <s v="IR12-21"/>
    <n v="0.56000000000000005"/>
    <n v="0.48"/>
    <n v="0.10194369795714101"/>
    <n v="11.654804403579215"/>
    <n v="1.5387879898901604"/>
    <n v="1.1881338598680364"/>
    <n v="0.15686973806143867"/>
    <x v="5"/>
    <s v="Commercial and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2.05764067154867"/>
    <n v="412.55150880106032"/>
  </r>
  <r>
    <n v="1118"/>
    <s v="City of Melbourne Beach"/>
    <x v="0"/>
    <x v="0"/>
    <s v="IR12-21"/>
    <n v="0.56000000000000005"/>
    <n v="0.48"/>
    <n v="4.8934507426498103E-2"/>
    <n v="9.2323162123655997"/>
    <n v="1.3575440656546445"/>
    <n v="0.45177884625778325"/>
    <n v="6.643075016257563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7.93596343271859"/>
    <n v="198.03092565590441"/>
  </r>
  <r>
    <n v="1119"/>
    <s v="City of Melbourne Beach"/>
    <x v="0"/>
    <x v="0"/>
    <s v="IR12-21"/>
    <n v="0.56000000000000005"/>
    <n v="0.48"/>
    <n v="0.256093271241848"/>
    <n v="9.2323162123655997"/>
    <n v="1.3575440656546445"/>
    <n v="2.3643340599638543"/>
    <n v="0.34765790062845597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6.7903289958787"/>
    <n v="1036.3726994584981"/>
  </r>
  <r>
    <n v="1120"/>
    <s v="City of Melbourne Beach"/>
    <x v="0"/>
    <x v="0"/>
    <s v="IR12-21"/>
    <n v="0.56000000000000005"/>
    <n v="0.48"/>
    <n v="0.21311769008001899"/>
    <n v="9.2323162123655997"/>
    <n v="1.3575440656546445"/>
    <n v="1.9675699052676667"/>
    <n v="0.28931665545415547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9.54370291945781"/>
    <n v="862.45669282737617"/>
  </r>
  <r>
    <n v="1121"/>
    <s v="City of Melbourne Beach"/>
    <x v="0"/>
    <x v="0"/>
    <s v="IR12-21"/>
    <n v="0.56000000000000005"/>
    <n v="0.48"/>
    <n v="9.8303119444988402E-2"/>
    <n v="9.2323162123655997"/>
    <n v="1.3575440656546445"/>
    <n v="0.90756548337807841"/>
    <n v="0.1334508164378837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9.51206233007338"/>
    <n v="397.81861026790563"/>
  </r>
  <r>
    <n v="1122"/>
    <s v="City of Melbourne Beach"/>
    <x v="0"/>
    <x v="0"/>
    <s v="IR12-21"/>
    <n v="0.56000000000000005"/>
    <n v="0.48"/>
    <n v="1.31486533647924E-3"/>
    <n v="9.2323162123655997"/>
    <n v="1.3575440656546445"/>
    <n v="1.2139252563054837E-2"/>
    <n v="1.7849876346723895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2.394639237085144"/>
    <n v="5.3210712315221507"/>
  </r>
  <r>
    <n v="1123"/>
    <s v="City of Melbourne Beach"/>
    <x v="0"/>
    <x v="0"/>
    <s v="IR12-21"/>
    <n v="0.56000000000000005"/>
    <n v="0.48"/>
    <n v="5.7589023162083801E-2"/>
    <n v="9.2785535200493534"/>
    <n v="1.372549948970351"/>
    <n v="0.53434283357675638"/>
    <n v="7.9043810802370482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9.746771021871396"/>
    <n v="233.05450824322099"/>
  </r>
  <r>
    <n v="1124"/>
    <s v="City of Melbourne Beach"/>
    <x v="0"/>
    <x v="0"/>
    <s v="IR12-21"/>
    <n v="0.56000000000000005"/>
    <n v="0.48"/>
    <n v="1.4817303127939999E-2"/>
    <n v="9.2785535200493534"/>
    <n v="1.372549948970351"/>
    <n v="0.13748314009538598"/>
    <n v="2.033748865213226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3.036012884172877"/>
    <n v="59.963498325951704"/>
  </r>
  <r>
    <n v="1125"/>
    <s v="City of Melbourne Beach"/>
    <x v="0"/>
    <x v="0"/>
    <s v="IR12-21"/>
    <n v="0.56000000000000005"/>
    <n v="0.48"/>
    <n v="4.1675874608869002E-3"/>
    <n v="9.2785535200493534"/>
    <n v="1.372549948970351"/>
    <n v="3.8669183305325698E-2"/>
    <n v="5.7202219567697894E-3"/>
    <x v="4"/>
    <s v="Retail Sales and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6.191316391940681"/>
    <n v="16.865628082003852"/>
  </r>
  <r>
    <n v="1126"/>
    <s v="City of Melbourne Beach"/>
    <x v="0"/>
    <x v="0"/>
    <s v="IR12-21"/>
    <n v="0.56000000000000005"/>
    <n v="0.48"/>
    <n v="1.1837811258354499E-2"/>
    <n v="9.2785535200493534"/>
    <n v="1.372549948970351"/>
    <n v="0.109837765320885"/>
    <n v="1.6247987238575113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6.517060603022976"/>
    <n v="47.905922518030764"/>
  </r>
  <r>
    <n v="1127"/>
    <s v="City of Melbourne Beach"/>
    <x v="0"/>
    <x v="0"/>
    <s v="IR12-21"/>
    <n v="0.56000000000000005"/>
    <n v="0.48"/>
    <n v="0.30663551979805997"/>
    <n v="9.2785535200493534"/>
    <n v="1.372549948970351"/>
    <n v="2.8451340815944524"/>
    <n v="0.4208725670513242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4.43195916317987"/>
    <n v="1240.9099226307405"/>
  </r>
  <r>
    <n v="1128"/>
    <s v="City of Melbourne Beach"/>
    <x v="0"/>
    <x v="0"/>
    <s v="IR12-21"/>
    <n v="0.56000000000000005"/>
    <n v="0.48"/>
    <n v="0.22271620876853401"/>
    <n v="9.2785535200493534"/>
    <n v="1.372549948970351"/>
    <n v="2.0664842628413278"/>
    <n v="0.3056891209801214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9.51445621291714"/>
    <n v="901.30051982752309"/>
  </r>
  <r>
    <n v="1129"/>
    <s v="City of Melbourne Beach"/>
    <x v="0"/>
    <x v="0"/>
    <s v="IR12-21"/>
    <n v="0.56000000000000005"/>
    <n v="0.48"/>
    <n v="3.0484435119775498E-5"/>
    <n v="9.1974220051432276"/>
    <n v="1.3524897862732987"/>
    <n v="2.8037821438498418E-4"/>
    <n v="4.1229887139807403E-5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.0011636072133046"/>
    <n v="0.1233661320476995"/>
  </r>
  <r>
    <n v="1130"/>
    <s v="City of Melbourne Beach"/>
    <x v="0"/>
    <x v="0"/>
    <s v="IR12-21"/>
    <n v="0.56000000000000005"/>
    <n v="0.48"/>
    <n v="0.105781839712163"/>
    <n v="9.2193788791312681"/>
    <n v="1.3556703146449935"/>
    <n v="0.9752428588379648"/>
    <n v="0.14340529992631429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7.25190368564463"/>
    <n v="428.08391741245396"/>
  </r>
  <r>
    <n v="1131"/>
    <s v="City of Melbourne Beach"/>
    <x v="0"/>
    <x v="0"/>
    <s v="IR12-21"/>
    <n v="0.56000000000000005"/>
    <n v="0.48"/>
    <n v="5.9151598320614004E-3"/>
    <n v="9.2193788791312681"/>
    <n v="1.3556703146449935"/>
    <n v="5.4534099622392536E-2"/>
    <n v="8.019006590706106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6.154459666189783"/>
    <n v="23.93780255590017"/>
  </r>
  <r>
    <n v="1132"/>
    <s v="City of Melbourne Beach"/>
    <x v="0"/>
    <x v="0"/>
    <s v="IR12-21"/>
    <n v="0.56000000000000005"/>
    <n v="0.48"/>
    <n v="1.8049183188042901E-2"/>
    <n v="9.2193788791312681"/>
    <n v="1.3556703146449935"/>
    <n v="0.16640225826941388"/>
    <n v="2.446874185161924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0.140021066725581"/>
    <n v="73.042452903605451"/>
  </r>
  <r>
    <n v="1133"/>
    <s v="City of Melbourne Beach"/>
    <x v="0"/>
    <x v="0"/>
    <s v="IR12-21"/>
    <n v="0.56000000000000005"/>
    <n v="0.48"/>
    <n v="8.9145486389344206E-3"/>
    <n v="9.2193788791312681"/>
    <n v="1.3556703146449935"/>
    <n v="8.2186601438780385E-2"/>
    <n v="1.208518895826232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9.606185301386311"/>
    <n v="36.075898412268941"/>
  </r>
  <r>
    <n v="1134"/>
    <s v="City of Melbourne Beach"/>
    <x v="0"/>
    <x v="0"/>
    <s v="IR12-21"/>
    <n v="0.56000000000000005"/>
    <n v="0.48"/>
    <n v="1.3089269039643901E-3"/>
    <n v="10.707969367902248"/>
    <n v="2.0611870865090793"/>
    <n v="1.4015949192473816E-2"/>
    <n v="2.6979432316357106E-3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.67386003846751"/>
    <n v="5.2970392477604502"/>
  </r>
  <r>
    <n v="1135"/>
    <s v="City of Melbourne Beach"/>
    <x v="0"/>
    <x v="0"/>
    <s v="IR12-21"/>
    <n v="0.56000000000000005"/>
    <n v="0.48"/>
    <n v="0.120835492412246"/>
    <n v="9.219378881191961"/>
    <n v="1.3556703149480096"/>
    <n v="1.1140281868438922"/>
    <n v="0.16381309005540737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0.1282664457943"/>
    <n v="489.00388852236313"/>
  </r>
  <r>
    <n v="1136"/>
    <s v="City of Melbourne Beach"/>
    <x v="0"/>
    <x v="0"/>
    <s v="IR12-21"/>
    <n v="0.56000000000000005"/>
    <n v="0.48"/>
    <n v="0.29915733520023402"/>
    <n v="9.219378881191961"/>
    <n v="1.3556703149480096"/>
    <n v="2.7580448182987021"/>
    <n v="0.4055587188299085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2.64277711617967"/>
    <n v="1210.6467832631351"/>
  </r>
  <r>
    <n v="1137"/>
    <s v="City of Melbourne Beach"/>
    <x v="0"/>
    <x v="0"/>
    <s v="IR12-21"/>
    <n v="0.56000000000000005"/>
    <n v="0.48"/>
    <n v="0.116990101289694"/>
    <n v="9.219378881191961"/>
    <n v="1.3556703149480096"/>
    <n v="1.0785760691387134"/>
    <n v="0.1586000074611990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8.01154903656709"/>
    <n v="473.44214276142441"/>
  </r>
  <r>
    <n v="1138"/>
    <s v="City of Melbourne Beach"/>
    <x v="0"/>
    <x v="0"/>
    <s v="IR12-21"/>
    <n v="0.56000000000000005"/>
    <n v="0.48"/>
    <n v="1.7237397873251001E-2"/>
    <n v="9.219378881191961"/>
    <n v="1.3556703149480096"/>
    <n v="0.15891810191935349"/>
    <n v="2.336822860371433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5.127758887426708"/>
    <n v="69.757274288829819"/>
  </r>
  <r>
    <n v="1139"/>
    <s v="City of Melbourne Beach"/>
    <x v="0"/>
    <x v="0"/>
    <s v="IR12-21"/>
    <n v="0.56000000000000005"/>
    <n v="0.48"/>
    <n v="4.5777326553520903E-2"/>
    <n v="9.219378881191961"/>
    <n v="1.3556703149480096"/>
    <n v="0.42203851766495859"/>
    <n v="6.2058962706289564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9.654800589228955"/>
    <n v="185.2542679634181"/>
  </r>
  <r>
    <n v="1140"/>
    <s v="City of Melbourne Beach"/>
    <x v="0"/>
    <x v="0"/>
    <s v="IR12-21"/>
    <n v="0.56000000000000005"/>
    <n v="0.48"/>
    <n v="1.7765800131846799E-2"/>
    <n v="9.219378881191961"/>
    <n v="1.3556703149480096"/>
    <n v="0.16378964254302575"/>
    <n v="2.408456786004414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4.526250038406964"/>
    <n v="71.895642362639165"/>
  </r>
  <r>
    <n v="1141"/>
    <s v="City of Melbourne Beach"/>
    <x v="0"/>
    <x v="0"/>
    <s v="IR12-21"/>
    <n v="0.56000000000000005"/>
    <n v="0.48"/>
    <n v="0.11825168971287101"/>
    <n v="9.22801352586219"/>
    <n v="1.3569202309735258"/>
    <n v="1.0912281921264324"/>
    <n v="0.1604581101181986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5.73878708060687"/>
    <n v="478.54760997418532"/>
  </r>
  <r>
    <n v="1142"/>
    <s v="City of Melbourne Beach"/>
    <x v="0"/>
    <x v="0"/>
    <s v="IR12-21"/>
    <n v="0.56000000000000005"/>
    <n v="0.48"/>
    <n v="1.33472938422005E-2"/>
    <n v="9.22801352586219"/>
    <n v="1.3569202309735258"/>
    <n v="0.12316900810948334"/>
    <n v="1.811121304323021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9.602363508504396"/>
    <n v="54.014581806969041"/>
  </r>
  <r>
    <n v="1143"/>
    <s v="City of Melbourne Beach"/>
    <x v="0"/>
    <x v="0"/>
    <s v="IR12-21"/>
    <n v="0.56000000000000005"/>
    <n v="0.48"/>
    <n v="2.4078553549738001E-2"/>
    <n v="9.22801352586219"/>
    <n v="1.3569202309735258"/>
    <n v="0.22219721784017932"/>
    <n v="3.267267644421889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1.895012087489654"/>
    <n v="97.442449074859368"/>
  </r>
  <r>
    <n v="1144"/>
    <s v="City of Melbourne Beach"/>
    <x v="0"/>
    <x v="0"/>
    <s v="IR12-21"/>
    <n v="0.56000000000000005"/>
    <n v="0.48"/>
    <n v="1.9167499908386201E-3"/>
    <n v="9.2391250583354161"/>
    <n v="1.3585304905197719"/>
    <n v="1.7709092870921275E-2"/>
    <n v="2.6039633052577587E-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1.218956793837975"/>
    <n v="7.7568120105604059"/>
  </r>
  <r>
    <n v="1145"/>
    <s v="City of Melbourne Beach"/>
    <x v="0"/>
    <x v="0"/>
    <s v="IR12-21"/>
    <n v="0.56000000000000005"/>
    <n v="0.48"/>
    <n v="3.3550991141421899E-3"/>
    <n v="9.2391250583354161"/>
    <n v="1.3585304905197719"/>
    <n v="3.0998180298670065E-2"/>
    <n v="4.5580044452780419E-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7.013500124803471"/>
    <n v="13.577604397854868"/>
  </r>
  <r>
    <n v="1146"/>
    <s v="City of Melbourne Beach"/>
    <x v="0"/>
    <x v="0"/>
    <s v="IR12-21"/>
    <n v="0.56000000000000005"/>
    <n v="0.48"/>
    <n v="3.1356500545701001E-2"/>
    <n v="9.2391250583354161"/>
    <n v="1.3585304905197719"/>
    <n v="0.28970662993349428"/>
    <n v="4.2598762067334678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1.24443519681607"/>
    <n v="126.89525561735908"/>
  </r>
  <r>
    <n v="1147"/>
    <s v="City of Melbourne Beach"/>
    <x v="0"/>
    <x v="0"/>
    <s v="IR12-21"/>
    <n v="0.56000000000000005"/>
    <n v="0.48"/>
    <n v="2.6057331057783701E-2"/>
    <n v="9.2391250583354161"/>
    <n v="1.3585304905197719"/>
    <n v="0.2407469403293111"/>
    <n v="3.539967874356697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7.325140066680071"/>
    <n v="105.45027754179483"/>
  </r>
  <r>
    <n v="1148"/>
    <s v="City of Melbourne Beach"/>
    <x v="0"/>
    <x v="0"/>
    <s v="IR12-21"/>
    <n v="0.56000000000000005"/>
    <n v="0.48"/>
    <n v="8.3952252231203298E-2"/>
    <n v="9.2391250583354161"/>
    <n v="1.3585304905197719"/>
    <n v="0.77564535729300577"/>
    <n v="0.1140516944038962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4.80656287125778"/>
    <n v="339.74271111678991"/>
  </r>
  <r>
    <n v="1149"/>
    <s v="City of Melbourne Beach"/>
    <x v="0"/>
    <x v="0"/>
    <s v="IR12-21"/>
    <n v="0.56000000000000005"/>
    <n v="0.48"/>
    <n v="0.30542983102110099"/>
    <n v="9.2391250583354161"/>
    <n v="1.3585304905197719"/>
    <n v="2.8219044053502058"/>
    <n v="0.41493573815646739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4.86004334229995"/>
    <n v="1236.0306732602912"/>
  </r>
  <r>
    <n v="1150"/>
    <s v="City of Melbourne Beach"/>
    <x v="0"/>
    <x v="0"/>
    <s v="IR12-21"/>
    <n v="0.56000000000000005"/>
    <n v="0.48"/>
    <n v="0.16569568984522401"/>
    <n v="9.2391250583354161"/>
    <n v="1.3585304905197719"/>
    <n v="1.5308832001071824"/>
    <n v="0.2251026468024441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9.78872540560371"/>
    <n v="670.54666661414308"/>
  </r>
  <r>
    <n v="1151"/>
    <s v="City of Melbourne Beach"/>
    <x v="0"/>
    <x v="0"/>
    <s v="IR12-21"/>
    <n v="0.56000000000000005"/>
    <n v="0.48"/>
    <n v="4.9865671006328202E-2"/>
    <n v="9.1893706184172164"/>
    <n v="1.3513265174537388"/>
    <n v="0.45823413201321167"/>
    <n v="6.7384803541475358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8.08667217705448"/>
    <n v="201.79921096924488"/>
  </r>
  <r>
    <n v="1152"/>
    <s v="City of Melbourne Beach"/>
    <x v="0"/>
    <x v="0"/>
    <s v="IR12-21"/>
    <n v="0.56000000000000005"/>
    <n v="0.48"/>
    <n v="7.5608730601727498E-5"/>
    <n v="9.1893706184172164"/>
    <n v="1.3513265174537388"/>
    <n v="6.9479664748733731E-4"/>
    <n v="1.0217208261313035E-4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.593426554981292"/>
    <n v="0.30597767702511236"/>
  </r>
  <r>
    <n v="1153"/>
    <s v="City of Melbourne Beach"/>
    <x v="0"/>
    <x v="0"/>
    <s v="IR12-21"/>
    <n v="0.56000000000000005"/>
    <n v="0.48"/>
    <n v="3.5801532561699302E-2"/>
    <n v="9.1893706184172164"/>
    <n v="1.3513265174537388"/>
    <n v="0.32899355141678682"/>
    <n v="4.837956031610774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9.136828015831966"/>
    <n v="144.88366197907536"/>
  </r>
  <r>
    <n v="1154"/>
    <s v="City of Melbourne Beach"/>
    <x v="0"/>
    <x v="0"/>
    <s v="IR12-21"/>
    <n v="0.56000000000000005"/>
    <n v="0.48"/>
    <n v="0.32774231059062903"/>
    <n v="9.1893706184172164"/>
    <n v="1.3513265174537388"/>
    <n v="3.0117455593536961"/>
    <n v="0.4428868751926763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9.72335144487641"/>
    <n v="1326.3260745059026"/>
  </r>
  <r>
    <n v="1155"/>
    <s v="City of Melbourne Beach"/>
    <x v="0"/>
    <x v="0"/>
    <s v="IR12-21"/>
    <n v="0.56000000000000005"/>
    <n v="0.48"/>
    <n v="0.204278330847696"/>
    <n v="9.1893706184172164"/>
    <n v="1.3513265174537388"/>
    <n v="1.877189291471129"/>
    <n v="0.2760467254156797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7.43617960327072"/>
    <n v="826.68507514814883"/>
  </r>
  <r>
    <n v="1156"/>
    <s v="City of Melbourne Beach"/>
    <x v="0"/>
    <x v="0"/>
    <s v="IR12-21"/>
    <n v="0.56000000000000005"/>
    <n v="0.48"/>
    <n v="0.13136380310637599"/>
    <n v="9.2391250590237846"/>
    <n v="1.3585304906209903"/>
    <n v="1.2136866051287849"/>
    <n v="0.17846173188394415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1.02527712781543"/>
    <n v="531.61045027192654"/>
  </r>
  <r>
    <n v="1157"/>
    <s v="City of Melbourne Beach"/>
    <x v="0"/>
    <x v="0"/>
    <s v="IR12-21"/>
    <n v="0.56000000000000005"/>
    <n v="0.48"/>
    <n v="5.5167808227920397E-2"/>
    <n v="9.2391250590237846"/>
    <n v="1.3585304906209903"/>
    <n v="0.50970227944999791"/>
    <n v="7.4947149578361405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0.611753067112346"/>
    <n v="223.25619903689125"/>
  </r>
  <r>
    <n v="1158"/>
    <s v="City of Melbourne Beach"/>
    <x v="0"/>
    <x v="0"/>
    <s v="IR12-21"/>
    <n v="0.56000000000000005"/>
    <n v="0.48"/>
    <n v="0.21699354715795799"/>
    <n v="9.2391250590237846"/>
    <n v="1.3585304906209903"/>
    <n v="2.0048305191935492"/>
    <n v="0.2947923500820896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8.97880583016894"/>
    <n v="878.14172993554052"/>
  </r>
  <r>
    <n v="1159"/>
    <s v="City of Melbourne Beach"/>
    <x v="0"/>
    <x v="0"/>
    <s v="IR12-21"/>
    <n v="0.56000000000000005"/>
    <n v="0.48"/>
    <n v="1.4604925169411101E-4"/>
    <n v="9.2391250590237846"/>
    <n v="1.3585304906209903"/>
    <n v="1.349367301178733E-3"/>
    <n v="1.9841236155882912E-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.13000970260558"/>
    <n v="0.59104035220502871"/>
  </r>
  <r>
    <n v="1160"/>
    <s v="City of Melbourne Beach"/>
    <x v="0"/>
    <x v="0"/>
    <s v="IR12-21"/>
    <n v="0.56000000000000005"/>
    <n v="0.48"/>
    <n v="0.18129561471761299"/>
    <n v="9.2391250590237846"/>
    <n v="1.3585304906209903"/>
    <n v="1.6750128570286194"/>
    <n v="0.2462956204097528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9.94904022756342"/>
    <n v="733.67732277292816"/>
  </r>
  <r>
    <n v="1161"/>
    <s v="City of Melbourne Beach"/>
    <x v="0"/>
    <x v="0"/>
    <s v="IR12-21"/>
    <n v="0.56000000000000005"/>
    <n v="0.48"/>
    <n v="0.27541982513726498"/>
    <n v="8.3516877744383322"/>
    <n v="1.1938105768738012"/>
    <n v="2.3002203864368393"/>
    <n v="0.32879910032959975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4.70600914530962"/>
    <n v="1114.5844882130277"/>
  </r>
  <r>
    <n v="1162"/>
    <s v="City of Melbourne Beach"/>
    <x v="0"/>
    <x v="0"/>
    <s v="IR12-21"/>
    <n v="0.56000000000000005"/>
    <n v="0.48"/>
    <n v="1.08615187920688E-2"/>
    <n v="8.3516877744383322"/>
    <n v="1.1938105768738012"/>
    <n v="9.0712013707553205E-2"/>
    <n v="1.296659601488528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1.76413832167654"/>
    <n v="43.955007080701847"/>
  </r>
  <r>
    <n v="1163"/>
    <s v="City of Melbourne Beach"/>
    <x v="0"/>
    <x v="0"/>
    <s v="IR12-21"/>
    <n v="0.56000000000000005"/>
    <n v="0.48"/>
    <n v="1.7199310499599899E-2"/>
    <n v="8.3516877744383322"/>
    <n v="1.1938105768738012"/>
    <n v="0.1436432712282773"/>
    <n v="2.053271878935897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7.089764152359663"/>
    <n v="69.603140156157508"/>
  </r>
  <r>
    <n v="1164"/>
    <s v="City of Melbourne Beach"/>
    <x v="0"/>
    <x v="0"/>
    <s v="IR12-21"/>
    <n v="0.56000000000000005"/>
    <n v="0.48"/>
    <n v="9.3280265199270098E-5"/>
    <n v="8.3516877744383322"/>
    <n v="1.1938105768738012"/>
    <n v="7.7904765046110951E-4"/>
    <n v="1.113589672084818E-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.5020705798576639"/>
    <n v="0.37749184030484156"/>
  </r>
  <r>
    <n v="1165"/>
    <s v="City of Melbourne Beach"/>
    <x v="0"/>
    <x v="0"/>
    <s v="IR12-21"/>
    <n v="0.56000000000000005"/>
    <n v="0.48"/>
    <n v="6.1600255374946303E-2"/>
    <n v="9.251719812465403"/>
    <n v="1.3603543616987543"/>
    <n v="0.56990830310531915"/>
    <n v="8.3798176081065337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9.98620406531572"/>
    <n v="249.28738908558168"/>
  </r>
  <r>
    <n v="1166"/>
    <s v="City of Melbourne Beach"/>
    <x v="0"/>
    <x v="0"/>
    <s v="IR12-21"/>
    <n v="0.56000000000000005"/>
    <n v="0.48"/>
    <n v="2.4459938051541799E-3"/>
    <n v="9.251719812465403"/>
    <n v="1.3603543616987543"/>
    <n v="2.2629649348312568E-2"/>
    <n v="3.3274183415296218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8.223489594943906"/>
    <n v="9.8985857395388255"/>
  </r>
  <r>
    <n v="1167"/>
    <s v="City of Melbourne Beach"/>
    <x v="0"/>
    <x v="0"/>
    <s v="IR12-21"/>
    <n v="0.56000000000000005"/>
    <n v="0.48"/>
    <n v="8.6455127109385596E-5"/>
    <n v="9.251719812465403"/>
    <n v="1.3603543616987543"/>
    <n v="7.9985861236711749E-4"/>
    <n v="1.1760960925447291E-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.870898308543753"/>
    <n v="0.34987148639202564"/>
  </r>
  <r>
    <n v="1168"/>
    <s v="City of Melbourne Beach"/>
    <x v="0"/>
    <x v="0"/>
    <s v="IR12-21"/>
    <n v="0.56000000000000005"/>
    <n v="0.48"/>
    <n v="0.265647150181476"/>
    <n v="9.251719812465403"/>
    <n v="1.3603543616987543"/>
    <n v="2.4576930024589339"/>
    <n v="0.3613742594222149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7.70543633202374"/>
    <n v="1075.0358758041648"/>
  </r>
  <r>
    <n v="1169"/>
    <s v="City of Melbourne Beach"/>
    <x v="0"/>
    <x v="0"/>
    <s v="IR12-21"/>
    <n v="0.56000000000000005"/>
    <n v="0.48"/>
    <n v="0.28798359908717303"/>
    <n v="9.251719812465403"/>
    <n v="1.3603543616987543"/>
    <n v="2.6643435693398922"/>
    <n v="0.3917597451159412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1.45421067129701"/>
    <n v="1165.4282775117938"/>
  </r>
  <r>
    <n v="1170"/>
    <s v="City of Melbourne Beach"/>
    <x v="0"/>
    <x v="0"/>
    <s v="IR12-21"/>
    <n v="0.56000000000000005"/>
    <n v="0.48"/>
    <n v="8.7524603999465503E-2"/>
    <n v="9.206425609643583"/>
    <n v="1.3537952612452941"/>
    <n v="0.80578875573459241"/>
    <n v="0.1184903941368473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4.14945639821713"/>
    <n v="354.19950581325372"/>
  </r>
  <r>
    <n v="1171"/>
    <s v="City of Melbourne Beach"/>
    <x v="0"/>
    <x v="0"/>
    <s v="IR12-21"/>
    <n v="0.56000000000000005"/>
    <n v="0.48"/>
    <n v="2.9769894739329001E-3"/>
    <n v="9.1751459501170523"/>
    <n v="1.34926546710053"/>
    <n v="2.731431291529654E-2"/>
    <n v="4.0167490930994353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5.741976967094438"/>
    <n v="12.047448972002561"/>
  </r>
  <r>
    <n v="1172"/>
    <s v="City of Melbourne Beach"/>
    <x v="0"/>
    <x v="0"/>
    <s v="IR12-21"/>
    <n v="0.56000000000000005"/>
    <n v="0.48"/>
    <n v="8.8874905235843005E-3"/>
    <n v="9.1751459501170523"/>
    <n v="1.34926546710053"/>
    <n v="8.1544022684168174E-2"/>
    <n v="1.199158405265550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9.581086784081677"/>
    <n v="35.966398104386244"/>
  </r>
  <r>
    <n v="1173"/>
    <s v="City of Melbourne Beach"/>
    <x v="0"/>
    <x v="0"/>
    <s v="IR12-21"/>
    <n v="0.56000000000000005"/>
    <n v="0.48"/>
    <n v="8.3980345498016404E-2"/>
    <n v="8.9609727992231303"/>
    <n v="1.2973593685467171"/>
    <n v="0.75254559167708568"/>
    <n v="0.1089526880056417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4.724723933523919"/>
    <n v="339.85640053401858"/>
  </r>
  <r>
    <n v="1174"/>
    <s v="City of Melbourne Beach"/>
    <x v="0"/>
    <x v="0"/>
    <s v="IR12-21"/>
    <n v="0.56000000000000005"/>
    <n v="0.48"/>
    <n v="0.18607498941198"/>
    <n v="8.9609727992231303"/>
    <n v="1.2973593685467171"/>
    <n v="1.6674129187364848"/>
    <n v="0.24140613076586345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0.27503242591399"/>
    <n v="753.01876594988516"/>
  </r>
  <r>
    <n v="1175"/>
    <s v="City of Melbourne Beach"/>
    <x v="0"/>
    <x v="0"/>
    <s v="IR12-21"/>
    <n v="0.56000000000000005"/>
    <n v="0.48"/>
    <n v="8.9411294535335903E-2"/>
    <n v="8.9609727992231303"/>
    <n v="1.2973593685467171"/>
    <n v="0.80121217827447277"/>
    <n v="0.11599858061930793"/>
    <x v="7"/>
    <s v="Professional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6.643743652276356"/>
    <n v="361.83467152542198"/>
  </r>
  <r>
    <n v="1176"/>
    <s v="City of Melbourne Beach"/>
    <x v="0"/>
    <x v="0"/>
    <s v="IR12-21"/>
    <n v="0.56000000000000005"/>
    <n v="0.48"/>
    <n v="0.22766127793388499"/>
    <n v="8.9609727992231303"/>
    <n v="1.2973593685467171"/>
    <n v="2.0400665190019205"/>
    <n v="0.2953584917828436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1.86139262623114"/>
    <n v="921.31250473853311"/>
  </r>
  <r>
    <n v="1177"/>
    <s v="City of Melbourne Beach"/>
    <x v="0"/>
    <x v="0"/>
    <s v="IR12-21"/>
    <n v="0.56000000000000005"/>
    <n v="0.48"/>
    <n v="7.4810618733955002E-4"/>
    <n v="8.9609727992231303"/>
    <n v="1.2973593685467171"/>
    <n v="6.7037591956802308E-3"/>
    <n v="9.7056257081273064E-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4.990296239656558"/>
    <n v="3.027478328872236"/>
  </r>
  <r>
    <n v="1178"/>
    <s v="City of Melbourne Beach"/>
    <x v="0"/>
    <x v="0"/>
    <s v="IR12-21"/>
    <n v="0.56000000000000005"/>
    <n v="0.48"/>
    <n v="7.7044930729238195E-4"/>
    <n v="8.9609727992231303"/>
    <n v="1.2973593685467171"/>
    <n v="6.9039752858273372E-3"/>
    <n v="9.9954962680610026E-4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.3132132761072777"/>
    <n v="3.1178977273498054"/>
  </r>
  <r>
    <n v="1179"/>
    <s v="City of Melbourne Beach"/>
    <x v="0"/>
    <x v="0"/>
    <s v="IR12-21"/>
    <n v="0.56000000000000005"/>
    <n v="0.48"/>
    <n v="6.8285880672658301E-3"/>
    <n v="8.9609727992231303"/>
    <n v="1.2973593685467171"/>
    <n v="6.1190791927868748E-2"/>
    <n v="8.8591327030136443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7.963869340475533"/>
    <n v="27.634315475938742"/>
  </r>
  <r>
    <n v="1180"/>
    <s v="City of Melbourne Beach"/>
    <x v="0"/>
    <x v="0"/>
    <s v="IR12-21"/>
    <n v="0.56000000000000005"/>
    <n v="0.48"/>
    <n v="1.9894291414169901E-3"/>
    <n v="8.9609727992231303"/>
    <n v="1.2973593685467171"/>
    <n v="1.7827220422219476E-2"/>
    <n v="2.5810045346771836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0.23940402225093"/>
    <n v="8.0509340978530552"/>
  </r>
  <r>
    <n v="1181"/>
    <s v="City of Melbourne Beach"/>
    <x v="0"/>
    <x v="0"/>
    <s v="IR12-21"/>
    <n v="0.56000000000000005"/>
    <n v="0.48"/>
    <n v="3.6670592973560802E-3"/>
    <n v="9.1675109106916963"/>
    <n v="1.3481598499176222"/>
    <n v="3.3617806118665293E-2"/>
    <n v="4.9437821119625944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5.616932499008943"/>
    <n v="14.840062468827082"/>
  </r>
  <r>
    <n v="1182"/>
    <s v="City of Melbourne Beach"/>
    <x v="0"/>
    <x v="0"/>
    <s v="IR12-21"/>
    <n v="0.56000000000000005"/>
    <n v="0.48"/>
    <n v="2.3899068238660202E-2"/>
    <n v="9.1675109106916963"/>
    <n v="1.3481598499176222"/>
    <n v="0.21909496883328278"/>
    <n v="3.2219764249803148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3.451129956033618"/>
    <n v="96.716097790997765"/>
  </r>
  <r>
    <n v="1183"/>
    <s v="City of Melbourne Beach"/>
    <x v="0"/>
    <x v="0"/>
    <s v="IR12-21"/>
    <n v="0.56000000000000005"/>
    <n v="0.48"/>
    <n v="8.1169316145040197E-3"/>
    <n v="9.1675109106916963"/>
    <n v="1.3481598499176222"/>
    <n v="7.4412059137303962E-2"/>
    <n v="1.0942921307201342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0.507431458514823"/>
    <n v="32.848056834337186"/>
  </r>
  <r>
    <n v="1184"/>
    <s v="City of Melbourne Beach"/>
    <x v="0"/>
    <x v="0"/>
    <s v="IR12-21"/>
    <n v="0.56000000000000005"/>
    <n v="0.48"/>
    <n v="0.29061200927674602"/>
    <n v="9.2391250590237846"/>
    <n v="1.3585304906209903"/>
    <n v="2.6850006973620366"/>
    <n v="0.3948052755430895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2.73357296114713"/>
    <n v="1176.0650761681661"/>
  </r>
  <r>
    <n v="1185"/>
    <s v="City of Melbourne Beach"/>
    <x v="0"/>
    <x v="0"/>
    <s v="IR12-21"/>
    <n v="0.56000000000000005"/>
    <n v="0.48"/>
    <n v="0.114839836716778"/>
    <n v="9.2391250590237846"/>
    <n v="1.3585304906209903"/>
    <n v="1.0610196131841834"/>
    <n v="0.1560134197176788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3.134412076715392"/>
    <n v="464.74033076466009"/>
  </r>
  <r>
    <n v="1186"/>
    <s v="City of Melbourne Beach"/>
    <x v="0"/>
    <x v="0"/>
    <s v="IR12-21"/>
    <n v="0.56000000000000005"/>
    <n v="0.48"/>
    <n v="0.16701691505539201"/>
    <n v="9.2391250590237846"/>
    <n v="1.3585304906209903"/>
    <n v="1.5430901651691191"/>
    <n v="0.22689757155220597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6.56794962360746"/>
    <n v="675.89347534134652"/>
  </r>
  <r>
    <n v="1187"/>
    <s v="City of Melbourne Beach"/>
    <x v="0"/>
    <x v="0"/>
    <s v="IR12-21"/>
    <n v="0.56000000000000005"/>
    <n v="0.48"/>
    <n v="0.10606163078144901"/>
    <n v="9.206425609643583"/>
    <n v="1.3537952612452941"/>
    <n v="0.97644851382689424"/>
    <n v="0.1435857331518737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7.18336823746729"/>
    <n v="429.21619169812317"/>
  </r>
  <r>
    <n v="1188"/>
    <s v="City of Melbourne Beach"/>
    <x v="0"/>
    <x v="0"/>
    <s v="IR12-21"/>
    <n v="0.56000000000000005"/>
    <n v="0.48"/>
    <n v="3.54241228253004E-2"/>
    <n v="9.206425609643583"/>
    <n v="1.3537952612452941"/>
    <n v="0.32612955157800538"/>
    <n v="4.795700961466294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0.792664141214104"/>
    <n v="143.3563389634532"/>
  </r>
  <r>
    <n v="1189"/>
    <s v="City of Melbourne Beach"/>
    <x v="0"/>
    <x v="0"/>
    <s v="IR12-21"/>
    <n v="0.56000000000000005"/>
    <n v="0.48"/>
    <n v="0.27553478628605699"/>
    <n v="9.206425609643583"/>
    <n v="1.3537952612452941"/>
    <n v="2.5366905128116266"/>
    <n v="0.3730176879822987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6.83660256013405"/>
    <n v="1115.0497194763398"/>
  </r>
  <r>
    <n v="1190"/>
    <s v="City of Melbourne Beach"/>
    <x v="0"/>
    <x v="0"/>
    <s v="IR12-21"/>
    <n v="0.56000000000000005"/>
    <n v="0.48"/>
    <n v="0.200742913844148"/>
    <n v="9.206425609643583"/>
    <n v="1.3537952612452941"/>
    <n v="1.8481247029692396"/>
    <n v="0.2717648054907799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1.69529868821645"/>
    <n v="812.37775014148053"/>
  </r>
  <r>
    <n v="1191"/>
    <s v="City of Melbourne Beach"/>
    <x v="0"/>
    <x v="0"/>
    <s v="IR12-21"/>
    <n v="0.56000000000000005"/>
    <n v="0.48"/>
    <n v="0.10514898389758801"/>
    <n v="9.2195063973183693"/>
    <n v="1.3556894917936477"/>
    <n v="0.9694217297153388"/>
    <n v="0.1425493725427395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7.02409457246404"/>
    <n v="425.52284079478898"/>
  </r>
  <r>
    <n v="1192"/>
    <s v="City of Melbourne Beach"/>
    <x v="0"/>
    <x v="0"/>
    <s v="IR12-21"/>
    <n v="0.56000000000000005"/>
    <n v="0.48"/>
    <n v="0.25625484083519501"/>
    <n v="9.2195063973183693"/>
    <n v="1.3556894917936477"/>
    <n v="2.3625431444238809"/>
    <n v="0.3474019949415276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2.81814262573548"/>
    <n v="1037.0265484049969"/>
  </r>
  <r>
    <n v="1193"/>
    <s v="City of Melbourne Beach"/>
    <x v="0"/>
    <x v="0"/>
    <s v="IR12-21"/>
    <n v="0.56000000000000005"/>
    <n v="0.48"/>
    <n v="0.25635962902718401"/>
    <n v="9.2195063973183693"/>
    <n v="1.3556894917936477"/>
    <n v="2.3635092398302868"/>
    <n v="0.3475440551922711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3.15850681104851"/>
    <n v="1037.450611172743"/>
  </r>
  <r>
    <n v="1194"/>
    <s v="City of Melbourne Beach"/>
    <x v="0"/>
    <x v="0"/>
    <s v="IR12-21"/>
    <n v="0.56000000000000005"/>
    <n v="0.48"/>
    <n v="4.4826847526994E-2"/>
    <n v="9.1751459504588535"/>
    <n v="1.349265467150794"/>
    <n v="0.41129286855913549"/>
    <n v="6.0483317369406972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4.745645228529952"/>
    <n v="181.40781581056117"/>
  </r>
  <r>
    <n v="1195"/>
    <s v="City of Melbourne Beach"/>
    <x v="0"/>
    <x v="0"/>
    <s v="IR12-21"/>
    <n v="0.56000000000000005"/>
    <n v="0.48"/>
    <n v="0.18099973491705301"/>
    <n v="9.1751459504588535"/>
    <n v="1.349265467150794"/>
    <n v="1.6606989848583249"/>
    <n v="0.2442166918870274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9.40641328992319"/>
    <n v="732.47993970177504"/>
  </r>
  <r>
    <n v="1196"/>
    <s v="City of Melbourne Beach"/>
    <x v="0"/>
    <x v="0"/>
    <s v="IR12-21"/>
    <n v="0.56000000000000005"/>
    <n v="0.48"/>
    <n v="0.15837830479836701"/>
    <n v="9.1751459504588535"/>
    <n v="1.349265467150794"/>
    <n v="1.453144061911275"/>
    <n v="0.21369437741031949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3.1864063921673"/>
    <n v="640.93425994209542"/>
  </r>
  <r>
    <n v="1197"/>
    <s v="City of Melbourne Beach"/>
    <x v="0"/>
    <x v="0"/>
    <s v="IR12-21"/>
    <n v="0.56000000000000005"/>
    <n v="0.48"/>
    <n v="2.9996095745943401E-2"/>
    <n v="9.1751459504588535"/>
    <n v="1.349265467150794"/>
    <n v="0.27521855641296866"/>
    <n v="4.04726961393502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9.968889697144448"/>
    <n v="121.38989271639655"/>
  </r>
  <r>
    <n v="1198"/>
    <s v="City of Melbourne Beach"/>
    <x v="0"/>
    <x v="0"/>
    <s v="IR12-21"/>
    <n v="0.56000000000000005"/>
    <n v="0.48"/>
    <n v="0.107042330247832"/>
    <n v="9.1751459504588535"/>
    <n v="1.349265467150794"/>
    <n v="0.98212900290107497"/>
    <n v="0.1444285197267506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3.7228827189074"/>
    <n v="433.18494163210028"/>
  </r>
  <r>
    <n v="1199"/>
    <s v="City of Melbourne Beach"/>
    <x v="0"/>
    <x v="0"/>
    <s v="IR12-21"/>
    <n v="0.56000000000000005"/>
    <n v="0.48"/>
    <n v="9.6520140362683401E-2"/>
    <n v="9.1751459504588535"/>
    <n v="1.349265467150794"/>
    <n v="0.8855863749863947"/>
    <n v="0.1302312922759162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9.088562829904888"/>
    <n v="390.60314991767484"/>
  </r>
  <r>
    <n v="1200"/>
    <s v="City of Melbourne Beach"/>
    <x v="0"/>
    <x v="0"/>
    <s v="IR12-21"/>
    <n v="0.56000000000000005"/>
    <n v="0.48"/>
    <n v="1.66704820164582E-2"/>
    <n v="9.1751459490916503"/>
    <n v="1.3492654669497379"/>
    <n v="0.15295410554271166"/>
    <n v="2.249290570221368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4.068170098551768"/>
    <n v="67.463047212807552"/>
  </r>
  <r>
    <n v="1201"/>
    <s v="City of Melbourne Beach"/>
    <x v="0"/>
    <x v="0"/>
    <s v="IR12-21"/>
    <n v="0.56000000000000005"/>
    <n v="0.48"/>
    <n v="9.3796944620460398E-2"/>
    <n v="9.1751459490916503"/>
    <n v="1.3492654669497379"/>
    <n v="0.86060065647159112"/>
    <n v="0.1265569782817842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3.051569107965136"/>
    <n v="379.58276773880726"/>
  </r>
  <r>
    <n v="1202"/>
    <s v="City of Melbourne Beach"/>
    <x v="0"/>
    <x v="0"/>
    <s v="IR12-21"/>
    <n v="0.56000000000000005"/>
    <n v="0.48"/>
    <n v="2.1571048179555199E-2"/>
    <n v="9.1751459490916503"/>
    <n v="1.3492654669497379"/>
    <n v="0.1979175153223067"/>
    <n v="2.910507039458283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7.621296695129345"/>
    <n v="87.294934863332855"/>
  </r>
  <r>
    <n v="1203"/>
    <s v="City of Melbourne Beach"/>
    <x v="0"/>
    <x v="0"/>
    <s v="IR12-21"/>
    <n v="0.56000000000000005"/>
    <n v="0.48"/>
    <n v="0.21826999495261001"/>
    <n v="9.2391250583354161"/>
    <n v="1.3585304905197719"/>
    <n v="2.0166237798494038"/>
    <n v="0.29652644330871741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43.18393680236039"/>
    <n v="883.30733089118564"/>
  </r>
  <r>
    <n v="1204"/>
    <s v="City of Melbourne Beach"/>
    <x v="0"/>
    <x v="0"/>
    <s v="IR12-21"/>
    <n v="0.56000000000000005"/>
    <n v="0.48"/>
    <n v="1.2576011684592299E-2"/>
    <n v="9.2391250583354161"/>
    <n v="1.3585304905197719"/>
    <n v="0.11619134468903571"/>
    <n v="1.708489532265156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3.992257560659986"/>
    <n v="50.893313653969692"/>
  </r>
  <r>
    <n v="1205"/>
    <s v="City of Melbourne Beach"/>
    <x v="0"/>
    <x v="0"/>
    <s v="IR12-21"/>
    <n v="0.56000000000000005"/>
    <n v="0.48"/>
    <n v="0.149248832269612"/>
    <n v="9.2391250583354161"/>
    <n v="1.3585304905197719"/>
    <n v="1.3789286261494718"/>
    <n v="0.2027590893127391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7.0469580519969"/>
    <n v="603.98859540598062"/>
  </r>
  <r>
    <n v="1206"/>
    <s v="City of Melbourne Beach"/>
    <x v="0"/>
    <x v="0"/>
    <s v="IR12-21"/>
    <n v="0.56000000000000005"/>
    <n v="0.48"/>
    <n v="0.23766861476109899"/>
    <n v="9.2391250583354161"/>
    <n v="1.3585304905197719"/>
    <n v="2.1958500542191364"/>
    <n v="0.3228800597925505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2.6622822439777"/>
    <n v="961.81076004886404"/>
  </r>
  <r>
    <n v="1207"/>
    <s v="City of Melbourne Beach"/>
    <x v="0"/>
    <x v="0"/>
    <s v="IR12-21"/>
    <n v="0.56000000000000005"/>
    <n v="0.48"/>
    <n v="2.09078598430643E-2"/>
    <n v="9.2096594654569941"/>
    <n v="1.3542620814797808"/>
    <n v="0.19255426930612532"/>
    <n v="2.8314721790355782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7.257405794482665"/>
    <n v="84.611106884543659"/>
  </r>
  <r>
    <n v="1208"/>
    <s v="City of Melbourne Beach"/>
    <x v="0"/>
    <x v="0"/>
    <s v="IR12-21"/>
    <n v="0.56000000000000005"/>
    <n v="0.48"/>
    <n v="0.10071475526854801"/>
    <n v="9.2096594654569941"/>
    <n v="1.3542620814797808"/>
    <n v="0.92754859917016785"/>
    <n v="0.1363941741057105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2.2872512639172"/>
    <n v="407.57815418896598"/>
  </r>
  <r>
    <n v="1209"/>
    <s v="City of Melbourne Beach"/>
    <x v="0"/>
    <x v="0"/>
    <s v="IR12-21"/>
    <n v="0.56000000000000005"/>
    <n v="0.48"/>
    <n v="1.0289404695068101E-2"/>
    <n v="7.8960119805457163"/>
    <n v="1.0878103559013976"/>
    <n v="8.1245262744941066E-2"/>
    <n v="1.1192920983355541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7.865924861908603"/>
    <n v="41.639743472909075"/>
  </r>
  <r>
    <n v="1210"/>
    <s v="City of Melbourne Beach"/>
    <x v="0"/>
    <x v="0"/>
    <s v="IR12-21"/>
    <n v="0.56000000000000005"/>
    <n v="0.48"/>
    <n v="0.22081496499918901"/>
    <n v="7.8960119805457163"/>
    <n v="1.0878103559013976"/>
    <n v="1.7435576091173794"/>
    <n v="0.24020480566412247"/>
    <x v="8"/>
    <s v="Institutional (Educational,religious,health and military facilities)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5.21508006807863"/>
    <n v="893.6064592689977"/>
  </r>
  <r>
    <n v="1211"/>
    <s v="City of Melbourne Beach"/>
    <x v="0"/>
    <x v="0"/>
    <s v="IR12-21"/>
    <n v="0.56000000000000005"/>
    <n v="0.48"/>
    <n v="0.262542336926751"/>
    <n v="7.8960119805457163"/>
    <n v="1.0878103559013976"/>
    <n v="2.0730374377740959"/>
    <n v="0.28559627297147366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1.86832411326952"/>
    <n v="1062.4711423439271"/>
  </r>
  <r>
    <n v="1212"/>
    <s v="City of Melbourne Beach"/>
    <x v="0"/>
    <x v="0"/>
    <s v="IR12-21"/>
    <n v="0.56000000000000005"/>
    <n v="0.48"/>
    <n v="0.48455777543065998"/>
    <n v="9.2391250590237846"/>
    <n v="1.3585304906209903"/>
    <n v="4.47688988552623"/>
    <n v="0.65828651239003011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0.11637443611818"/>
    <n v="1960.935745525424"/>
  </r>
  <r>
    <n v="1213"/>
    <s v="City of Melbourne Beach"/>
    <x v="0"/>
    <x v="0"/>
    <s v="IR12-21"/>
    <n v="0.56000000000000005"/>
    <n v="0.48"/>
    <n v="7.5412771764657993E-2"/>
    <n v="9.2391250590237846"/>
    <n v="1.3585304906209903"/>
    <n v="0.69674802938129299"/>
    <n v="0.10245054982452959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3.808375075189332"/>
    <n v="305.18465974679145"/>
  </r>
  <r>
    <n v="1214"/>
    <s v="City of Melbourne Beach"/>
    <x v="0"/>
    <x v="0"/>
    <s v="IR12-21"/>
    <n v="0.56000000000000005"/>
    <n v="0.48"/>
    <n v="2.12150625043474E-2"/>
    <n v="9.1876587278747941"/>
    <n v="1.3510775106131003"/>
    <n v="0.19491675418047669"/>
    <n v="2.8663193835875012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8.427162158156051"/>
    <n v="85.854311947335674"/>
  </r>
  <r>
    <n v="1215"/>
    <s v="City of Melbourne Beach"/>
    <x v="0"/>
    <x v="0"/>
    <s v="IR12-21"/>
    <n v="0.56000000000000005"/>
    <n v="0.48"/>
    <n v="6.35377134511316E-2"/>
    <n v="9.1876587278747941"/>
    <n v="1.3510775106131003"/>
    <n v="0.58376282753849695"/>
    <n v="8.584437571960337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8.504371685172401"/>
    <n v="257.12800374432277"/>
  </r>
  <r>
    <n v="1216"/>
    <s v="City of Melbourne Beach"/>
    <x v="0"/>
    <x v="0"/>
    <s v="IR12-21"/>
    <n v="0.56000000000000005"/>
    <n v="0.48"/>
    <n v="4.95991603028509E-2"/>
    <n v="9.1876587278747941"/>
    <n v="1.3510775106131003"/>
    <n v="0.45570015805174907"/>
    <n v="6.701231003047590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9.959771716252192"/>
    <n v="200.72068041723924"/>
  </r>
  <r>
    <n v="1217"/>
    <s v="City of Melbourne Beach"/>
    <x v="0"/>
    <x v="0"/>
    <s v="IR12-21"/>
    <n v="0.56000000000000005"/>
    <n v="0.48"/>
    <n v="0.11152887001718299"/>
    <n v="8.7582194306019971"/>
    <n v="1.2711939429564623"/>
    <n v="0.97679431645757664"/>
    <n v="0.1417748240306216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2.706655882866812"/>
    <n v="451.34132391205094"/>
  </r>
  <r>
    <n v="1218"/>
    <s v="City of Melbourne Beach"/>
    <x v="0"/>
    <x v="0"/>
    <s v="IR12-21"/>
    <n v="0.56000000000000005"/>
    <n v="0.48"/>
    <n v="8.8078691458209304E-2"/>
    <n v="8.7582194306019971"/>
    <n v="1.2711939429564623"/>
    <n v="0.77141250695128694"/>
    <n v="0.1119650990852067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7.930389458490694"/>
    <n v="356.44181820424245"/>
  </r>
  <r>
    <n v="1219"/>
    <s v="City of Melbourne Beach"/>
    <x v="0"/>
    <x v="0"/>
    <s v="IR12-21"/>
    <n v="0.56000000000000005"/>
    <n v="0.48"/>
    <n v="0.12946837423943799"/>
    <n v="8.7582194306019971"/>
    <n v="1.2711939429564623"/>
    <n v="1.133912430912297"/>
    <n v="0.16457941313759405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0.44884902197229"/>
    <n v="523.93992178855547"/>
  </r>
  <r>
    <n v="1220"/>
    <s v="City of Melbourne Beach"/>
    <x v="0"/>
    <x v="0"/>
    <s v="IR12-21"/>
    <n v="0.56000000000000005"/>
    <n v="0.48"/>
    <n v="0.121054441208074"/>
    <n v="9.206425609643583"/>
    <n v="1.3537952612452941"/>
    <n v="1.1144787076991061"/>
    <n v="0.16388292886018765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9.6103411924533"/>
    <n v="489.88994286293871"/>
  </r>
  <r>
    <n v="1221"/>
    <s v="City of Melbourne Beach"/>
    <x v="0"/>
    <x v="0"/>
    <s v="IR12-21"/>
    <n v="0.56000000000000005"/>
    <n v="0.48"/>
    <n v="7.7717035989828501E-2"/>
    <n v="9.206425609643583"/>
    <n v="1.3537952612452941"/>
    <n v="0.71549611044234918"/>
    <n v="0.1052129550410598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6.886020017599549"/>
    <n v="314.50968622532957"/>
  </r>
  <r>
    <n v="1222"/>
    <s v="City of Melbourne Beach"/>
    <x v="0"/>
    <x v="0"/>
    <s v="IR12-21"/>
    <n v="0.56000000000000005"/>
    <n v="0.48"/>
    <n v="0.27087311189101498"/>
    <n v="9.206425609643583"/>
    <n v="1.3537952612452941"/>
    <n v="2.4937731542772923"/>
    <n v="0.366706735276822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5.00787422365391"/>
    <n v="1096.1845925116297"/>
  </r>
  <r>
    <n v="1223"/>
    <s v="City of Melbourne Beach"/>
    <x v="0"/>
    <x v="0"/>
    <s v="IR12-21"/>
    <n v="0.56000000000000005"/>
    <n v="0.48"/>
    <n v="0.148118864648035"/>
    <n v="9.206425609643583"/>
    <n v="1.3537952612452941"/>
    <n v="1.3636453087670011"/>
    <n v="0.2005226170615429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9.6989456504441"/>
    <n v="599.41577867949877"/>
  </r>
  <r>
    <n v="1224"/>
    <s v="City of Melbourne Beach"/>
    <x v="0"/>
    <x v="0"/>
    <s v="IR12-21"/>
    <n v="0.56000000000000005"/>
    <n v="0.48"/>
    <n v="0.10963773835037099"/>
    <n v="9.1974220051432276"/>
    <n v="1.3524897862732985"/>
    <n v="1.0083845472978377"/>
    <n v="0.1482839213089811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7.72380842208726"/>
    <n v="443.68818558061139"/>
  </r>
  <r>
    <n v="1225"/>
    <s v="City of Melbourne Beach"/>
    <x v="0"/>
    <x v="0"/>
    <s v="IR12-21"/>
    <n v="0.56000000000000005"/>
    <n v="0.48"/>
    <n v="0.13868711721086299"/>
    <n v="9.1974220051432276"/>
    <n v="1.3524897862732985"/>
    <n v="1.2755639436650694"/>
    <n v="0.1875729095153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8.33558673279296"/>
    <n v="561.24685098892223"/>
  </r>
  <r>
    <n v="1226"/>
    <s v="City of Melbourne Beach"/>
    <x v="0"/>
    <x v="0"/>
    <s v="IR12-21"/>
    <n v="0.56000000000000005"/>
    <n v="0.48"/>
    <n v="0.27859777563715099"/>
    <n v="9.1974220051432276"/>
    <n v="1.3524897862732985"/>
    <n v="2.5623813122290882"/>
    <n v="0.3768006460277067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6.73420636742023"/>
    <n v="1127.4451976035584"/>
  </r>
  <r>
    <n v="1227"/>
    <s v="City of Melbourne Beach"/>
    <x v="0"/>
    <x v="0"/>
    <s v="IR12-21"/>
    <n v="0.56000000000000005"/>
    <n v="0.48"/>
    <n v="8.3132458538238696E-2"/>
    <n v="9.1974220051432276"/>
    <n v="1.3524897862732985"/>
    <n v="0.76460430350125363"/>
    <n v="0.1124358010807563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8.168738539560593"/>
    <n v="336.42512374537318"/>
  </r>
  <r>
    <n v="1228"/>
    <s v="City of Melbourne Beach"/>
    <x v="0"/>
    <x v="0"/>
    <s v="IR12-21"/>
    <n v="0.56000000000000005"/>
    <n v="0.48"/>
    <n v="1.8424245215759701E-2"/>
    <n v="9.7089568854321637"/>
    <n v="1.5905553587881029"/>
    <n v="0.17888020244644073"/>
    <n v="2.9304781959552658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4.223370269910959"/>
    <n v="74.560275079269715"/>
  </r>
  <r>
    <n v="1229"/>
    <s v="City of Melbourne Beach"/>
    <x v="0"/>
    <x v="0"/>
    <s v="IR12-21"/>
    <n v="0.56000000000000005"/>
    <n v="0.48"/>
    <n v="2.4203834320931298E-3"/>
    <n v="9.7089568854321637"/>
    <n v="1.5905553587881029"/>
    <n v="2.3499398388406523E-2"/>
    <n v="3.8497538382376681E-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.394244281515247"/>
    <n v="9.7949442368366419"/>
  </r>
  <r>
    <n v="1230"/>
    <s v="City of Melbourne Beach"/>
    <x v="0"/>
    <x v="0"/>
    <s v="IR12-21"/>
    <n v="0.56000000000000005"/>
    <n v="0.48"/>
    <n v="2.7094223322092999E-2"/>
    <n v="9.1893706184172164"/>
    <n v="1.3513265174537392"/>
    <n v="0.24897885972487591"/>
    <n v="3.6613142444957815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8.673455391454112"/>
    <n v="109.64643166095195"/>
  </r>
  <r>
    <n v="1231"/>
    <s v="City of Melbourne Beach"/>
    <x v="0"/>
    <x v="0"/>
    <s v="IR12-21"/>
    <n v="0.56000000000000005"/>
    <n v="0.48"/>
    <n v="6.5974411423948501E-3"/>
    <n v="9.1893706184172164"/>
    <n v="1.3513265174537392"/>
    <n v="6.0626331790660147E-2"/>
    <n v="8.9152971630584513E-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3.507447167489953"/>
    <n v="26.698897058506589"/>
  </r>
  <r>
    <n v="1232"/>
    <s v="City of Melbourne Beach"/>
    <x v="0"/>
    <x v="0"/>
    <s v="IR12-21"/>
    <n v="0.56000000000000005"/>
    <n v="0.48"/>
    <n v="5.0035472401488E-2"/>
    <n v="9.1560573706664616"/>
    <n v="1.3465012890887154"/>
    <n v="0.45812765587642251"/>
    <n v="6.7372828088766434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1.944092181944264"/>
    <n v="202.48637283577986"/>
  </r>
  <r>
    <n v="1233"/>
    <s v="City of Melbourne Beach"/>
    <x v="0"/>
    <x v="0"/>
    <s v="IR12-21"/>
    <n v="0.56000000000000005"/>
    <n v="0.48"/>
    <n v="5.5748712872572298E-2"/>
    <n v="9.1560573706664616"/>
    <n v="1.3465012890887154"/>
    <n v="0.51043841340208385"/>
    <n v="7.506571374795525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1.24796317727224"/>
    <n v="225.60703672890298"/>
  </r>
  <r>
    <n v="1234"/>
    <s v="City of Melbourne Beach"/>
    <x v="0"/>
    <x v="0"/>
    <s v="IR12-21"/>
    <n v="0.56000000000000005"/>
    <n v="0.48"/>
    <n v="1.9771449383209302E-3"/>
    <n v="9.1560573706664616"/>
    <n v="1.3465012890887154"/>
    <n v="1.8102852485389238E-2"/>
    <n v="2.6622282081643612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7.272370502416798"/>
    <n v="8.0012216916596977"/>
  </r>
  <r>
    <n v="1235"/>
    <s v="City of Melbourne Beach"/>
    <x v="0"/>
    <x v="0"/>
    <s v="IR12-21"/>
    <n v="0.56000000000000005"/>
    <n v="0.48"/>
    <n v="0.48429224626432099"/>
    <n v="9.2195063973183693"/>
    <n v="1.3556894917936477"/>
    <n v="4.4649354626055908"/>
    <n v="0.6565499092176814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9.74569167642366"/>
    <n v="1959.8611871132896"/>
  </r>
  <r>
    <n v="1236"/>
    <s v="City of Melbourne Beach"/>
    <x v="0"/>
    <x v="0"/>
    <s v="IR12-21"/>
    <n v="0.56000000000000005"/>
    <n v="0.48"/>
    <n v="0.13347120735756501"/>
    <n v="9.2195063973183693"/>
    <n v="1.3556894917936477"/>
    <n v="1.2305386500908773"/>
    <n v="0.18094551327166189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9.71877684889807"/>
    <n v="540.13881270044578"/>
  </r>
  <r>
    <n v="1237"/>
    <s v="City of Melbourne Beach"/>
    <x v="0"/>
    <x v="0"/>
    <s v="IR12-21"/>
    <n v="0.56000000000000005"/>
    <n v="0.48"/>
    <n v="3.59039527400805E-2"/>
    <n v="9.2391250583354161"/>
    <n v="1.3585304905197719"/>
    <n v="0.33172110945416827"/>
    <n v="4.8776614527580274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2.59246122671138"/>
    <n v="145.29814173574093"/>
  </r>
  <r>
    <n v="1238"/>
    <s v="City of Melbourne Beach"/>
    <x v="0"/>
    <x v="0"/>
    <s v="IR12-21"/>
    <n v="0.56000000000000005"/>
    <n v="0.48"/>
    <n v="2.33398817404828E-2"/>
    <n v="9.2391250583354161"/>
    <n v="1.3585304905197719"/>
    <n v="0.21564008624707987"/>
    <n v="3.170794098957156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9.349714683703183"/>
    <n v="94.453150319529243"/>
  </r>
  <r>
    <n v="1239"/>
    <s v="City of Melbourne Beach"/>
    <x v="0"/>
    <x v="0"/>
    <s v="IR12-21"/>
    <n v="0.56000000000000005"/>
    <n v="0.48"/>
    <n v="3.5739844176258398E-3"/>
    <n v="9.2391250583354161"/>
    <n v="1.3585304905197719"/>
    <n v="3.3020488990987203E-2"/>
    <n v="4.8553668039872534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8.432963940707616"/>
    <n v="14.463401794026652"/>
  </r>
  <r>
    <n v="1240"/>
    <s v="City of Melbourne Beach"/>
    <x v="0"/>
    <x v="0"/>
    <s v="IR12-21"/>
    <n v="0.56000000000000005"/>
    <n v="0.48"/>
    <n v="6.6072587140851194E-2"/>
    <n v="9.2391250583354161"/>
    <n v="1.3585304905197719"/>
    <n v="0.6104528955220887"/>
    <n v="8.976162421837094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1.73194448370832"/>
    <n v="267.38627361553756"/>
  </r>
  <r>
    <n v="1241"/>
    <s v="City of Melbourne Beach"/>
    <x v="0"/>
    <x v="0"/>
    <s v="IR12-21"/>
    <n v="0.56000000000000005"/>
    <n v="0.48"/>
    <n v="0.41174024732917502"/>
    <n v="9.2391250583354161"/>
    <n v="1.3585304905197719"/>
    <n v="3.8041196366242027"/>
    <n v="0.5593616801708363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64.02972695284544"/>
    <n v="1666.2536642646378"/>
  </r>
  <r>
    <n v="1242"/>
    <s v="City of Melbourne Beach"/>
    <x v="0"/>
    <x v="0"/>
    <s v="IR12-21"/>
    <n v="0.56000000000000005"/>
    <n v="0.48"/>
    <n v="7.7132800299697601E-2"/>
    <n v="9.2391250583354161"/>
    <n v="1.3585304905197719"/>
    <n v="0.71263958806851757"/>
    <n v="0.10478726102631179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3.72554957979659"/>
    <n v="312.1453682705278"/>
  </r>
  <r>
    <n v="1243"/>
    <s v="City of Melbourne Beach"/>
    <x v="0"/>
    <x v="0"/>
    <s v="IR12-21"/>
    <n v="0.56000000000000005"/>
    <n v="0.48"/>
    <n v="6.3927291083775997E-2"/>
    <n v="9.2195063973183693"/>
    <n v="1.3556894917936477"/>
    <n v="0.58937806911010637"/>
    <n v="8.6665556761108875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0.36290612680361"/>
    <n v="258.70456848901307"/>
  </r>
  <r>
    <n v="1244"/>
    <s v="City of Melbourne Beach"/>
    <x v="0"/>
    <x v="0"/>
    <s v="IR12-21"/>
    <n v="0.56000000000000005"/>
    <n v="0.48"/>
    <n v="0.19850996721896699"/>
    <n v="9.2195063973183693"/>
    <n v="1.3556894917936477"/>
    <n v="1.830163912706726"/>
    <n v="0.2691178765750550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5.03758399597857"/>
    <n v="803.34133575048986"/>
  </r>
  <r>
    <n v="1245"/>
    <s v="City of Melbourne Beach"/>
    <x v="0"/>
    <x v="0"/>
    <s v="IR12-21"/>
    <n v="0.56000000000000005"/>
    <n v="0.48"/>
    <n v="0.31455542690620197"/>
    <n v="9.2195063973183693"/>
    <n v="1.3556894917936477"/>
    <n v="2.9000457706729397"/>
    <n v="0.4264394868434028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6.58524897304147"/>
    <n v="1272.9606495761386"/>
  </r>
  <r>
    <n v="1246"/>
    <s v="City of Melbourne Beach"/>
    <x v="0"/>
    <x v="0"/>
    <s v="IR12-21"/>
    <n v="0.56000000000000005"/>
    <n v="0.48"/>
    <n v="4.0770768412941097E-2"/>
    <n v="9.2195063973183693"/>
    <n v="1.3556894917936477"/>
    <n v="0.37588636020669614"/>
    <n v="5.5272502309776622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8.048408889975221"/>
    <n v="164.99344599809376"/>
  </r>
  <r>
    <n v="1247"/>
    <s v="City of Melbourne Beach"/>
    <x v="0"/>
    <x v="0"/>
    <s v="IR12-21"/>
    <n v="0.56000000000000005"/>
    <n v="0.48"/>
    <n v="0.37690880337232702"/>
    <n v="10.707968962320233"/>
    <n v="2.0611870084377517"/>
    <n v="4.0359277681361378"/>
    <n v="0.7768795288768595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21.04921065369857"/>
    <n v="1525.2958115863999"/>
  </r>
  <r>
    <n v="1248"/>
    <s v="City of Melbourne Beach"/>
    <x v="0"/>
    <x v="0"/>
    <s v="IR12-21"/>
    <n v="0.56000000000000005"/>
    <n v="0.48"/>
    <n v="2.03096204189217E-2"/>
    <n v="10.707968962320233"/>
    <n v="2.0611870084377517"/>
    <n v="0.21747478508231882"/>
    <n v="4.1861925753783495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5.524026919874068"/>
    <n v="82.190117828819552"/>
  </r>
  <r>
    <n v="1249"/>
    <s v="City of Melbourne Beach"/>
    <x v="0"/>
    <x v="0"/>
    <s v="IR12-21"/>
    <n v="0.56000000000000005"/>
    <n v="0.48"/>
    <n v="4.03568362840682E-2"/>
    <n v="10.707968962320233"/>
    <n v="2.0611870084377517"/>
    <n v="0.43213975034724128"/>
    <n v="8.3182986650370647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0.165739323511161"/>
    <n v="163.31832210392659"/>
  </r>
  <r>
    <n v="1250"/>
    <s v="City of Melbourne Beach"/>
    <x v="0"/>
    <x v="0"/>
    <s v="IR12-21"/>
    <n v="0.56000000000000005"/>
    <n v="0.48"/>
    <n v="1.1912821372785801E-3"/>
    <n v="10.707968962320233"/>
    <n v="2.0611870084377517"/>
    <n v="1.2756212151345547E-2"/>
    <n v="2.4554552647425678E-3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.646704980887925"/>
    <n v="4.8209477681362305"/>
  </r>
  <r>
    <n v="1251"/>
    <s v="City of Melbourne Beach"/>
    <x v="0"/>
    <x v="0"/>
    <s v="IR12-21"/>
    <n v="0.56000000000000005"/>
    <n v="0.48"/>
    <n v="2.8501517943558902E-2"/>
    <n v="10.707968962320233"/>
    <n v="2.0611870084377517"/>
    <n v="0.3051933695186419"/>
    <n v="5.8746958506019076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3.128723421918657"/>
    <n v="115.34155093804027"/>
  </r>
  <r>
    <n v="1252"/>
    <s v="City of Melbourne Beach"/>
    <x v="0"/>
    <x v="0"/>
    <s v="IR12-21"/>
    <n v="0.56000000000000005"/>
    <n v="0.48"/>
    <n v="1.10227490091472E-2"/>
    <n v="10.707968962320233"/>
    <n v="2.0611870084377517"/>
    <n v="0.11803125426939433"/>
    <n v="2.2719947054924309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1.479959765652765"/>
    <n v="44.607482620170536"/>
  </r>
  <r>
    <n v="1253"/>
    <s v="City of Melbourne Beach"/>
    <x v="0"/>
    <x v="0"/>
    <s v="IR12-21"/>
    <n v="0.56000000000000005"/>
    <n v="0.48"/>
    <n v="1.3663513951035501E-2"/>
    <n v="10.707968962320233"/>
    <n v="2.0611870084377517"/>
    <n v="0.14630848330391763"/>
    <n v="2.8163057445482347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3.390128919528621"/>
    <n v="55.29427918530007"/>
  </r>
  <r>
    <n v="1254"/>
    <s v="City of Melbourne Beach"/>
    <x v="0"/>
    <x v="0"/>
    <s v="IR12-21"/>
    <n v="0.56000000000000005"/>
    <n v="0.48"/>
    <n v="1.1840639287206601E-2"/>
    <n v="10.707968962320233"/>
    <n v="2.0611870084377517"/>
    <n v="0.12678919798143784"/>
    <n v="2.4405771870387886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2.307993981002426"/>
    <n v="47.917367144753953"/>
  </r>
  <r>
    <n v="1255"/>
    <s v="City of Melbourne Beach"/>
    <x v="0"/>
    <x v="0"/>
    <s v="IR12-21"/>
    <n v="0.56000000000000005"/>
    <n v="0.48"/>
    <n v="2.22723115703038E-2"/>
    <n v="10.707968962320233"/>
    <n v="2.0611870084377517"/>
    <n v="0.23849122101393891"/>
    <n v="4.5907399256588016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1.763089146537546"/>
    <n v="90.132847119977669"/>
  </r>
  <r>
    <n v="1256"/>
    <s v="City of Melbourne Beach"/>
    <x v="0"/>
    <x v="0"/>
    <s v="IR12-21"/>
    <n v="0.56000000000000005"/>
    <n v="0.48"/>
    <n v="9.16961797631064E-2"/>
    <n v="10.707968962320233"/>
    <n v="2.0611870084377517"/>
    <n v="0.98187984686668006"/>
    <n v="0.1890029744510876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4.87006086385369"/>
    <n v="371.08127398387205"/>
  </r>
  <r>
    <n v="1257"/>
    <s v="City of Melbourne Beach"/>
    <x v="0"/>
    <x v="0"/>
    <s v="IR12-21"/>
    <n v="0.56000000000000005"/>
    <n v="0.48"/>
    <n v="0.31173837904878499"/>
    <n v="10.052043608439913"/>
    <n v="1.7589283372007753"/>
    <n v="3.133607780622758"/>
    <n v="0.54832546870194443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66.18872079150941"/>
    <n v="1261.5604613621404"/>
  </r>
  <r>
    <n v="1258"/>
    <s v="City of Melbourne Beach"/>
    <x v="0"/>
    <x v="0"/>
    <s v="IR12-21"/>
    <n v="0.56000000000000005"/>
    <n v="0.48"/>
    <n v="1.73257960645599E-2"/>
    <n v="10.052043608439913"/>
    <n v="1.7589283372007753"/>
    <n v="0.17415965759189275"/>
    <n v="3.0474833662516083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4.737979973723085"/>
    <n v="70.115009077056939"/>
  </r>
  <r>
    <n v="1259"/>
    <s v="City of Melbourne Beach"/>
    <x v="0"/>
    <x v="0"/>
    <s v="IR12-21"/>
    <n v="0.56000000000000005"/>
    <n v="0.48"/>
    <n v="1.24250514374495E-2"/>
    <n v="10.052043608439913"/>
    <n v="1.7589283372007753"/>
    <n v="0.1248971588863514"/>
    <n v="2.1854775064507153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0.677857769182349"/>
    <n v="50.28239920829273"/>
  </r>
  <r>
    <n v="1260"/>
    <s v="City of Melbourne Beach"/>
    <x v="0"/>
    <x v="0"/>
    <s v="IR12-21"/>
    <n v="0.56000000000000005"/>
    <n v="0.48"/>
    <n v="8.7671003164571208E-3"/>
    <n v="10.052043608439913"/>
    <n v="1.7589283372007753"/>
    <n v="8.8127274700594338E-2"/>
    <n v="1.5420701181698315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5.531377151831165"/>
    <n v="35.479196221479562"/>
  </r>
  <r>
    <n v="1261"/>
    <s v="City of Melbourne Beach"/>
    <x v="0"/>
    <x v="0"/>
    <s v="IR12-21"/>
    <n v="0.56000000000000005"/>
    <n v="0.48"/>
    <n v="0.14092067385374299"/>
    <n v="10.052043608439913"/>
    <n v="1.7589283372007753"/>
    <n v="1.4165407589085628"/>
    <n v="0.2478693665387769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6.402602411389083"/>
    <n v="570.28573403395751"/>
  </r>
  <r>
    <n v="1262"/>
    <s v="City of Melbourne Beach"/>
    <x v="0"/>
    <x v="0"/>
    <s v="IR12-21"/>
    <n v="0.56000000000000005"/>
    <n v="0.48"/>
    <n v="7.3084541695165095E-2"/>
    <n v="10.052043608439913"/>
    <n v="1.7589283372007753"/>
    <n v="0.73464900022264457"/>
    <n v="0.1285504713989574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3.978202543964002"/>
    <n v="295.76264693723942"/>
  </r>
  <r>
    <n v="1263"/>
    <s v="City of Melbourne Beach"/>
    <x v="0"/>
    <x v="0"/>
    <s v="IR12-21"/>
    <n v="0.56000000000000005"/>
    <n v="0.48"/>
    <n v="3.5913207470812697E-2"/>
    <n v="10.052043608439913"/>
    <n v="1.7589283372007753"/>
    <n v="0.3610011276155593"/>
    <n v="6.3168758300183037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1.164842627335311"/>
    <n v="145.33559430224221"/>
  </r>
  <r>
    <n v="1264"/>
    <s v="City of Melbourne Beach"/>
    <x v="0"/>
    <x v="0"/>
    <s v="IR12-21"/>
    <n v="0.56000000000000005"/>
    <n v="0.48"/>
    <n v="3.0575991474448599E-2"/>
    <n v="9.1996039436444388"/>
    <n v="1.3528078092493392"/>
    <n v="0.28128701174917609"/>
    <n v="4.1363440042175278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4.9641881967444"/>
    <n v="123.73664746961987"/>
  </r>
  <r>
    <n v="1265"/>
    <s v="City of Melbourne Beach"/>
    <x v="0"/>
    <x v="0"/>
    <s v="IR12-21"/>
    <n v="0.56000000000000005"/>
    <n v="0.48"/>
    <n v="0.30525884111506901"/>
    <n v="9.1996039436444388"/>
    <n v="1.3528078092493392"/>
    <n v="2.80826043855452"/>
    <n v="0.4129565441028686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5.57799425065954"/>
    <n v="1235.3387016608999"/>
  </r>
  <r>
    <n v="1266"/>
    <s v="City of Melbourne Beach"/>
    <x v="0"/>
    <x v="0"/>
    <s v="IR12-21"/>
    <n v="0.56000000000000005"/>
    <n v="0.48"/>
    <n v="0.26101187707213702"/>
    <n v="9.1996039436444388"/>
    <n v="1.3528078092493392"/>
    <n v="2.4012058936508693"/>
    <n v="0.353098905610015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7.76194037401541"/>
    <n v="1056.2775910520554"/>
  </r>
  <r>
    <n v="1267"/>
    <s v="City of Melbourne Beach"/>
    <x v="0"/>
    <x v="0"/>
    <s v="IR12-21"/>
    <n v="0.56000000000000005"/>
    <n v="0.48"/>
    <n v="5.39047354841254E-3"/>
    <n v="9.1996039436444388"/>
    <n v="1.3528078092493392"/>
    <n v="4.9590221714087036E-2"/>
    <n v="7.2922747118444797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6.377773904698131"/>
    <n v="21.814472499170606"/>
  </r>
  <r>
    <n v="1268"/>
    <s v="City of Melbourne Beach"/>
    <x v="0"/>
    <x v="0"/>
    <s v="IR12-21"/>
    <n v="0.56000000000000005"/>
    <n v="0.48"/>
    <n v="8.3320732184024894E-3"/>
    <n v="9.1996039436444388"/>
    <n v="1.3528078092493392"/>
    <n v="7.6651773638749754E-2"/>
    <n v="1.127169371709216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2.397782547861588"/>
    <n v="33.718704015799148"/>
  </r>
  <r>
    <n v="1269"/>
    <s v="City of Melbourne Beach"/>
    <x v="0"/>
    <x v="0"/>
    <s v="IR12-21"/>
    <n v="0.56000000000000005"/>
    <n v="0.48"/>
    <n v="7.1941970323223803E-3"/>
    <n v="9.1996039436444388"/>
    <n v="1.3528078092493392"/>
    <n v="6.6183763389908085E-2"/>
    <n v="9.7323659266041369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1.555944939953459"/>
    <n v="29.113882464264854"/>
  </r>
  <r>
    <n v="1270"/>
    <s v="City of Melbourne Beach"/>
    <x v="0"/>
    <x v="0"/>
    <s v="IR12-21"/>
    <n v="0.56000000000000005"/>
    <n v="0.48"/>
    <n v="0.19447899090652199"/>
    <n v="9.22801352586219"/>
    <n v="1.3569202309735258"/>
    <n v="1.7946547585814148"/>
    <n v="0.26389247726037601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9.87660202631437"/>
    <n v="787.02855337193137"/>
  </r>
  <r>
    <n v="1271"/>
    <s v="City of Melbourne Beach"/>
    <x v="0"/>
    <x v="0"/>
    <s v="IR12-21"/>
    <n v="0.56000000000000005"/>
    <n v="0.48"/>
    <n v="0.16659843069951599"/>
    <n v="9.22801352586219"/>
    <n v="1.3569202309735258"/>
    <n v="1.5373725718825484"/>
    <n v="0.2260607810646141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1.66878633637111"/>
    <n v="674.19992923809696"/>
  </r>
  <r>
    <n v="1272"/>
    <s v="City of Melbourne Beach"/>
    <x v="0"/>
    <x v="0"/>
    <s v="IR12-21"/>
    <n v="0.56000000000000005"/>
    <n v="0.48"/>
    <n v="0.256686032268996"/>
    <n v="9.22801352586219"/>
    <n v="1.3569202309735258"/>
    <n v="2.3687021776781938"/>
    <n v="0.3483024701941239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0.55296764648767"/>
    <n v="1038.771518228162"/>
  </r>
  <r>
    <n v="1273"/>
    <s v="City of Melbourne Beach"/>
    <x v="0"/>
    <x v="0"/>
    <s v="IR12-21"/>
    <n v="0.56000000000000005"/>
    <n v="0.48"/>
    <n v="7.2710995148592503E-3"/>
    <n v="9.188512151777001"/>
    <n v="1.3512001368999651"/>
    <n v="6.681058624906408E-2"/>
    <n v="9.8247106598910883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3.277798122229974"/>
    <n v="29.425095769617677"/>
  </r>
  <r>
    <n v="1274"/>
    <s v="City of Melbourne Beach"/>
    <x v="0"/>
    <x v="0"/>
    <s v="IR12-21"/>
    <n v="0.56000000000000005"/>
    <n v="0.48"/>
    <n v="1.0927313261068199E-2"/>
    <n v="9.188512151777001"/>
    <n v="1.3512001368999651"/>
    <n v="0.10040575068559912"/>
    <n v="1.476498717430415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3.844676851661546"/>
    <n v="44.221267850130701"/>
  </r>
  <r>
    <n v="1275"/>
    <s v="City of Melbourne Beach"/>
    <x v="0"/>
    <x v="0"/>
    <s v="IR12-21"/>
    <n v="0.56000000000000005"/>
    <n v="0.48"/>
    <n v="0.177740724324114"/>
    <n v="9.188512151777001"/>
    <n v="1.3512001368999651"/>
    <n v="1.6331728053177674"/>
    <n v="0.2401632910394417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8.08696389702345"/>
    <n v="719.29119175306744"/>
  </r>
  <r>
    <n v="1276"/>
    <s v="City of Melbourne Beach"/>
    <x v="0"/>
    <x v="0"/>
    <s v="IR12-21"/>
    <n v="0.56000000000000005"/>
    <n v="0.48"/>
    <n v="0.170535042117272"/>
    <n v="9.188512151777001"/>
    <n v="1.3512001368999651"/>
    <n v="1.5669633067983564"/>
    <n v="0.2304269722550992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6.10820566764572"/>
    <n v="690.13083043653592"/>
  </r>
  <r>
    <n v="1277"/>
    <s v="City of Melbourne Beach"/>
    <x v="0"/>
    <x v="0"/>
    <s v="IR12-21"/>
    <n v="0.56000000000000005"/>
    <n v="0.48"/>
    <n v="1.0749317340798099E-2"/>
    <n v="9.188512151777001"/>
    <n v="1.3512001368999651"/>
    <n v="9.8770233009230574E-2"/>
    <n v="1.452447906246756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8.736625299425953"/>
    <n v="43.500943917024628"/>
  </r>
  <r>
    <n v="1278"/>
    <s v="City of Melbourne Beach"/>
    <x v="0"/>
    <x v="0"/>
    <s v="IR12-21"/>
    <n v="0.56000000000000005"/>
    <n v="0.48"/>
    <n v="9.3155075539108605E-3"/>
    <n v="9.188512151777001"/>
    <n v="1.3512001368999651"/>
    <n v="8.5595654359080384E-2"/>
    <n v="1.2587115082137014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2.93004671120589"/>
    <n v="37.698521572459882"/>
  </r>
  <r>
    <n v="1279"/>
    <s v="City of Melbourne Beach"/>
    <x v="0"/>
    <x v="0"/>
    <s v="IR12-21"/>
    <n v="0.56000000000000005"/>
    <n v="0.48"/>
    <n v="0.114791104356611"/>
    <n v="9.188512151777001"/>
    <n v="1.3512001368999651"/>
    <n v="1.0547594572966219"/>
    <n v="0.1551057559215509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6.575137372671136"/>
    <n v="464.54311789993824"/>
  </r>
  <r>
    <n v="1280"/>
    <s v="City of Melbourne Beach"/>
    <x v="0"/>
    <x v="0"/>
    <s v="IR12-21"/>
    <n v="0.56000000000000005"/>
    <n v="0.48"/>
    <n v="0.114308716594483"/>
    <n v="9.188512151777001"/>
    <n v="1.3512001368999651"/>
    <n v="1.0503270314824402"/>
    <n v="0.1544539535113247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6.280784518934666"/>
    <n v="462.59096388668547"/>
  </r>
  <r>
    <n v="1281"/>
    <s v="City of Melbourne Beach"/>
    <x v="0"/>
    <x v="0"/>
    <s v="IR12-21"/>
    <n v="0.56000000000000005"/>
    <n v="0.48"/>
    <n v="2.1246284437032499E-3"/>
    <n v="9.188512151777001"/>
    <n v="1.3512001368999651"/>
    <n v="1.9522174272978369E-2"/>
    <n v="2.870798243993391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7.422152027841562"/>
    <n v="8.5980662626142053"/>
  </r>
  <r>
    <n v="1282"/>
    <s v="City of Melbourne Beach"/>
    <x v="0"/>
    <x v="0"/>
    <s v="IR12-21"/>
    <n v="0.56000000000000005"/>
    <n v="0.48"/>
    <n v="1.94950486735741E-3"/>
    <n v="9.1751459504588535"/>
    <n v="1.349265467150794"/>
    <n v="1.7886991689134164E-2"/>
    <n v="2.6303995955677425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1.941775071290003"/>
    <n v="7.8893662929654083"/>
  </r>
  <r>
    <n v="1283"/>
    <s v="City of Melbourne Beach"/>
    <x v="0"/>
    <x v="0"/>
    <s v="IR12-21"/>
    <n v="0.56000000000000005"/>
    <n v="0.48"/>
    <n v="3.0606204855505203E-4"/>
    <n v="9.1751459504588535"/>
    <n v="1.349265467150794"/>
    <n v="2.8081639653890268E-3"/>
    <n v="4.1295895292076129E-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.309678506523493"/>
    <n v="1.2385891668479116"/>
  </r>
  <r>
    <n v="1284"/>
    <s v="City of Melbourne Beach"/>
    <x v="0"/>
    <x v="0"/>
    <s v="IR12-21"/>
    <n v="0.56000000000000005"/>
    <n v="0.48"/>
    <n v="7.9516626761148804E-2"/>
    <n v="9.206425609643583"/>
    <n v="1.3537952612452941"/>
    <n v="0.73206390900631058"/>
    <n v="0.10764923249945399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2.76143425478567"/>
    <n v="321.79237169593893"/>
  </r>
  <r>
    <n v="1285"/>
    <s v="City of Melbourne Beach"/>
    <x v="0"/>
    <x v="0"/>
    <s v="IR12-21"/>
    <n v="0.56000000000000005"/>
    <n v="0.48"/>
    <n v="5.4698848136830798E-2"/>
    <n v="9.206425609643583"/>
    <n v="1.3537952612452941"/>
    <n v="0.50358087630492421"/>
    <n v="7.405104140321752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8.214457402976507"/>
    <n v="221.35838488041617"/>
  </r>
  <r>
    <n v="1286"/>
    <s v="City of Melbourne Beach"/>
    <x v="0"/>
    <x v="0"/>
    <s v="IR12-21"/>
    <n v="0.56000000000000005"/>
    <n v="0.48"/>
    <n v="0.31489822811645901"/>
    <n v="9.206425609643583"/>
    <n v="1.3537952612452941"/>
    <n v="2.8990871117627552"/>
    <n v="0.4263077289986018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5.71177956953403"/>
    <n v="1274.3479168554741"/>
  </r>
  <r>
    <n v="1287"/>
    <s v="City of Melbourne Beach"/>
    <x v="0"/>
    <x v="0"/>
    <s v="IR12-21"/>
    <n v="0.56000000000000005"/>
    <n v="0.48"/>
    <n v="0.168649750860596"/>
    <n v="9.206425609643583"/>
    <n v="1.3537952612452941"/>
    <n v="1.5526613853830009"/>
    <n v="0.2283172335252743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8.01027750196457"/>
    <n v="682.50132740636127"/>
  </r>
  <r>
    <n v="1288"/>
    <s v="City of Melbourne Beach"/>
    <x v="0"/>
    <x v="0"/>
    <s v="IR12-21"/>
    <n v="0.56000000000000005"/>
    <n v="0.48"/>
    <n v="2.8462818997361201E-2"/>
    <n v="8.6314362274530048"/>
    <n v="1.241423579488361"/>
    <n v="0.24567500702926109"/>
    <n v="3.5334414642033463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6.309461195844349"/>
    <n v="115.18494185908003"/>
  </r>
  <r>
    <n v="1289"/>
    <s v="City of Melbourne Beach"/>
    <x v="0"/>
    <x v="0"/>
    <s v="IR12-21"/>
    <n v="0.56000000000000005"/>
    <n v="0.48"/>
    <n v="6.0312764856490203E-2"/>
    <n v="8.6314362274530048"/>
    <n v="1.241423579488361"/>
    <n v="0.52058578356016394"/>
    <n v="7.4873688436983887E-2"/>
    <x v="8"/>
    <s v="Institutional (Educational,religious,health and military facilities)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4.198070400369431"/>
    <n v="244.07709981218827"/>
  </r>
  <r>
    <n v="1290"/>
    <s v="City of Melbourne Beach"/>
    <x v="0"/>
    <x v="0"/>
    <s v="IR12-21"/>
    <n v="0.56000000000000005"/>
    <n v="0.48"/>
    <n v="0.139658889580447"/>
    <n v="8.6314362274530048"/>
    <n v="1.241423579488361"/>
    <n v="1.2054567990105292"/>
    <n v="0.17337583861032829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5.280797511678841"/>
    <n v="565.17947424388353"/>
  </r>
  <r>
    <n v="1291"/>
    <s v="City of Melbourne Beach"/>
    <x v="0"/>
    <x v="0"/>
    <s v="IR12-21"/>
    <n v="0.56000000000000005"/>
    <n v="0.48"/>
    <n v="1.56219156422888E-2"/>
    <n v="8.6314362274530048"/>
    <n v="1.241423579488361"/>
    <n v="0.13483956861706634"/>
    <n v="1.9393414435115382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0.154606421849422"/>
    <n v="63.219649647187588"/>
  </r>
  <r>
    <n v="1292"/>
    <s v="City of Melbourne Beach"/>
    <x v="0"/>
    <x v="0"/>
    <s v="IR12-21"/>
    <n v="0.56000000000000005"/>
    <n v="0.48"/>
    <n v="0.12715672734651801"/>
    <n v="9.2517198131547094"/>
    <n v="1.3603543618001086"/>
    <n v="1.1764184137676919"/>
    <n v="0.17297820867806291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0.59811171647856"/>
    <n v="514.58501871362284"/>
  </r>
  <r>
    <n v="1293"/>
    <s v="City of Melbourne Beach"/>
    <x v="0"/>
    <x v="0"/>
    <s v="IR12-21"/>
    <n v="0.56000000000000005"/>
    <n v="0.48"/>
    <n v="4.5475330422273898E-2"/>
    <n v="9.2517198131547094"/>
    <n v="1.3603543618001086"/>
    <n v="0.42072501547750851"/>
    <n v="6.186256409424147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7.012848056563797"/>
    <n v="184.03213298014137"/>
  </r>
  <r>
    <n v="1294"/>
    <s v="City of Melbourne Beach"/>
    <x v="0"/>
    <x v="0"/>
    <s v="IR12-21"/>
    <n v="0.56000000000000005"/>
    <n v="0.48"/>
    <n v="0.36234236965746303"/>
    <n v="9.2517198131547094"/>
    <n v="1.3603543618001086"/>
    <n v="3.3522900805053784"/>
    <n v="0.49291402302851717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54.87168769836421"/>
    <n v="1466.3475457559409"/>
  </r>
  <r>
    <n v="1295"/>
    <s v="City of Melbourne Beach"/>
    <x v="0"/>
    <x v="0"/>
    <s v="IR12-21"/>
    <n v="0.56000000000000005"/>
    <n v="0.48"/>
    <n v="0.103573751850949"/>
    <n v="9.206425609643583"/>
    <n v="1.3537952612452941"/>
    <n v="0.95354404152744632"/>
    <n v="0.14021765444521075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6.79957924828435"/>
    <n v="419.14810287007708"/>
  </r>
  <r>
    <n v="1296"/>
    <s v="City of Melbourne Beach"/>
    <x v="0"/>
    <x v="0"/>
    <s v="IR12-21"/>
    <n v="0.56000000000000005"/>
    <n v="0.48"/>
    <n v="1.26235396910224E-3"/>
    <n v="9.206425609643583"/>
    <n v="1.3537952612452941"/>
    <n v="1.1621767909578086E-2"/>
    <n v="1.708968821384801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.917569837767942"/>
    <n v="5.1085652672035167"/>
  </r>
  <r>
    <n v="1297"/>
    <s v="City of Melbourne Beach"/>
    <x v="0"/>
    <x v="0"/>
    <s v="IR12-21"/>
    <n v="0.56000000000000005"/>
    <n v="0.48"/>
    <n v="8.9457304141333203E-3"/>
    <n v="9.206425609643583"/>
    <n v="1.3537952612452941"/>
    <n v="8.2358201581644502E-2"/>
    <n v="1.211068744303159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7.407343089074821"/>
    <n v="36.20208657949442"/>
  </r>
  <r>
    <n v="1298"/>
    <s v="City of Melbourne Beach"/>
    <x v="0"/>
    <x v="0"/>
    <s v="IR12-21"/>
    <n v="0.56000000000000005"/>
    <n v="0.48"/>
    <n v="7.8620894219959703E-3"/>
    <n v="9.206425609643583"/>
    <n v="1.3537952612452941"/>
    <n v="7.2381741399971611E-2"/>
    <n v="1.064365940298489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7.904868243044582"/>
    <n v="31.816747070887487"/>
  </r>
  <r>
    <n v="1299"/>
    <s v="City of Melbourne Beach"/>
    <x v="0"/>
    <x v="0"/>
    <s v="IR12-21"/>
    <n v="0.56000000000000005"/>
    <n v="0.48"/>
    <n v="0.183343761928357"/>
    <n v="9.1885121497232092"/>
    <n v="1.3512001365979485"/>
    <n v="1.6846563840546678"/>
    <n v="0.24773411616197771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64.04481590054496"/>
    <n v="741.96588046674924"/>
  </r>
  <r>
    <n v="1300"/>
    <s v="City of Melbourne Beach"/>
    <x v="0"/>
    <x v="0"/>
    <s v="IR12-21"/>
    <n v="0.56000000000000005"/>
    <n v="0.48"/>
    <n v="5.76331928278265E-3"/>
    <n v="9.1885121497232092"/>
    <n v="1.3512001365979485"/>
    <n v="5.2956329252582431E-2"/>
    <n v="7.7873978021535074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0.029629240693566"/>
    <n v="23.323325653870718"/>
  </r>
  <r>
    <n v="1301"/>
    <s v="City of Melbourne Beach"/>
    <x v="0"/>
    <x v="0"/>
    <s v="IR12-21"/>
    <n v="0.56000000000000005"/>
    <n v="0.48"/>
    <n v="0.105533429024623"/>
    <n v="9.1885121497232092"/>
    <n v="1.3512001365979485"/>
    <n v="0.96969519479470034"/>
    <n v="0.142596783713720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3.186054240343907"/>
    <n v="427.07863502618909"/>
  </r>
  <r>
    <n v="1302"/>
    <s v="City of Melbourne Beach"/>
    <x v="0"/>
    <x v="0"/>
    <s v="IR12-21"/>
    <n v="0.56000000000000005"/>
    <n v="0.48"/>
    <n v="0.10445926514660001"/>
    <n v="9.1885121497232092"/>
    <n v="1.3512001365979485"/>
    <n v="0.95982522695069228"/>
    <n v="0.1411453733350072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3.031484570886761"/>
    <n v="422.73164803770442"/>
  </r>
  <r>
    <n v="1303"/>
    <s v="City of Melbourne Beach"/>
    <x v="0"/>
    <x v="0"/>
    <s v="IR12-21"/>
    <n v="0.56000000000000005"/>
    <n v="0.48"/>
    <n v="1.0062757278027201E-2"/>
    <n v="9.1885121497232092"/>
    <n v="1.3512001365979485"/>
    <n v="9.2461767508868586E-2"/>
    <n v="1.3596799008622354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0.607723334927698"/>
    <n v="40.722533917636568"/>
  </r>
  <r>
    <n v="1304"/>
    <s v="City of Melbourne Beach"/>
    <x v="0"/>
    <x v="0"/>
    <s v="IR12-21"/>
    <n v="0.56000000000000005"/>
    <n v="0.48"/>
    <n v="4.9979300860959596E-3"/>
    <n v="9.1885121497232092"/>
    <n v="1.3512001365979485"/>
    <n v="4.5923541319559891E-2"/>
    <n v="6.7532038150398569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6.732805281958406"/>
    <n v="20.225905467623612"/>
  </r>
  <r>
    <n v="1305"/>
    <s v="City of Melbourne Beach"/>
    <x v="0"/>
    <x v="0"/>
    <s v="IR12-21"/>
    <n v="0.56000000000000005"/>
    <n v="0.48"/>
    <n v="0.102537296770612"/>
    <n v="9.1885121497232092"/>
    <n v="1.3512001365979485"/>
    <n v="0.94216519717654279"/>
    <n v="0.1385484094028353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2.433097243993842"/>
    <n v="414.95371797168707"/>
  </r>
  <r>
    <n v="1306"/>
    <s v="City of Melbourne Beach"/>
    <x v="0"/>
    <x v="0"/>
    <s v="IR12-21"/>
    <n v="0.56000000000000005"/>
    <n v="0.48"/>
    <n v="0.101065694081774"/>
    <n v="9.1885121497232092"/>
    <n v="1.3512001365979485"/>
    <n v="0.9286433579905895"/>
    <n v="0.1365599796486595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1.498384732574067"/>
    <n v="408.99835317914244"/>
  </r>
  <r>
    <n v="1307"/>
    <s v="City of Melbourne Beach"/>
    <x v="0"/>
    <x v="0"/>
    <s v="IR12-21"/>
    <n v="0.56000000000000005"/>
    <n v="0.48"/>
    <n v="3.1106272824187502E-3"/>
    <n v="9.1885121514347023"/>
    <n v="1.3512001368496294"/>
    <n v="2.8582036583088992E-2"/>
    <n v="4.2030800096924063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.225299180640071"/>
    <n v="12.588261995548974"/>
  </r>
  <r>
    <n v="1308"/>
    <s v="City of Melbourne Beach"/>
    <x v="0"/>
    <x v="0"/>
    <s v="IR12-21"/>
    <n v="0.56000000000000005"/>
    <n v="0.48"/>
    <n v="1.75492481463113E-4"/>
    <n v="9.1885121514347023"/>
    <n v="1.3512001368496294"/>
    <n v="1.612514798409243E-3"/>
    <n v="2.3712546496903932E-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.2245379403199133"/>
    <n v="0.71019287569191181"/>
  </r>
  <r>
    <n v="1309"/>
    <s v="City of Melbourne Beach"/>
    <x v="0"/>
    <x v="0"/>
    <s v="IR12-21"/>
    <n v="0.56000000000000005"/>
    <n v="0.48"/>
    <n v="1.3616313082267999E-2"/>
    <n v="9.1885121514347023"/>
    <n v="1.3512001368496294"/>
    <n v="0.12511365821415882"/>
    <n v="1.8398364100147918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1.056909827250777"/>
    <n v="55.10326404638532"/>
  </r>
  <r>
    <n v="1310"/>
    <s v="City of Melbourne Beach"/>
    <x v="0"/>
    <x v="0"/>
    <s v="IR12-21"/>
    <n v="0.56000000000000005"/>
    <n v="0.48"/>
    <n v="1.1895443015894701E-2"/>
    <n v="9.1885121514347023"/>
    <n v="1.3512001368496294"/>
    <n v="0.10930142269824752"/>
    <n v="1.6073124230963888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1.587117822940684"/>
    <n v="48.139149966166563"/>
  </r>
  <r>
    <n v="1311"/>
    <s v="City of Melbourne Beach"/>
    <x v="0"/>
    <x v="0"/>
    <s v="IR12-21"/>
    <n v="0.56000000000000005"/>
    <n v="0.48"/>
    <n v="8.5160158093338795E-2"/>
    <n v="9.3341027136040591"/>
    <n v="1.3671447867633328"/>
    <n v="0.7948936627499843"/>
    <n v="0.11642626617724938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9.91815628408392"/>
    <n v="344.63093271262733"/>
  </r>
  <r>
    <n v="1312"/>
    <s v="City of Melbourne Beach"/>
    <x v="0"/>
    <x v="0"/>
    <s v="IR12-21"/>
    <n v="0.56000000000000005"/>
    <n v="0.48"/>
    <n v="1.8684858438963298E-2"/>
    <n v="9.3341027136040591"/>
    <n v="1.3671447867633328"/>
    <n v="0.17440638785843501"/>
    <n v="2.554490680623954E-2"/>
    <x v="5"/>
    <s v="Commercial and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9.228687711034013"/>
    <n v="75.614939375353629"/>
  </r>
  <r>
    <n v="1313"/>
    <s v="City of Melbourne Beach"/>
    <x v="0"/>
    <x v="0"/>
    <s v="IR12-21"/>
    <n v="0.56000000000000005"/>
    <n v="0.48"/>
    <n v="0.193328797654262"/>
    <n v="9.3341027136040591"/>
    <n v="1.3671447867633328"/>
    <n v="1.8045508548024569"/>
    <n v="0.2643084578442475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3.1492277864738"/>
    <n v="782.37388642202063"/>
  </r>
  <r>
    <n v="1314"/>
    <s v="City of Melbourne Beach"/>
    <x v="0"/>
    <x v="0"/>
    <s v="IR12-21"/>
    <n v="0.56000000000000005"/>
    <n v="0.48"/>
    <n v="3.1015064467179301E-2"/>
    <n v="9.3341027136040591"/>
    <n v="1.3671447867633328"/>
    <n v="0.28949779740570314"/>
    <n v="4.240208369743286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4.404314743595222"/>
    <n v="125.5135128301544"/>
  </r>
  <r>
    <n v="1315"/>
    <s v="City of Melbourne Beach"/>
    <x v="0"/>
    <x v="0"/>
    <s v="IR12-21"/>
    <n v="0.56000000000000005"/>
    <n v="0.48"/>
    <n v="0.28957457515225099"/>
    <n v="9.3341027136040591"/>
    <n v="1.3671447867633328"/>
    <n v="2.7029188277193685"/>
    <n v="0.39589037079860689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1.30678749515425"/>
    <n v="1171.8667292186376"/>
  </r>
  <r>
    <n v="1316"/>
    <s v="City of Melbourne Beach"/>
    <x v="0"/>
    <x v="0"/>
    <s v="IR12-21"/>
    <n v="0.56000000000000005"/>
    <n v="0.48"/>
    <n v="1.6572295093684401E-2"/>
    <n v="9.22801352586219"/>
    <n v="1.3569202309735253"/>
    <n v="0.15292936327909926"/>
    <n v="2.248728248628366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6.606760808404331"/>
    <n v="67.065698833784879"/>
  </r>
  <r>
    <n v="1317"/>
    <s v="City of Melbourne Beach"/>
    <x v="0"/>
    <x v="0"/>
    <s v="IR12-21"/>
    <n v="0.56000000000000005"/>
    <n v="0.48"/>
    <n v="2.5251646798263298E-2"/>
    <n v="10.399469110045112"/>
    <n v="1.9087468109168781"/>
    <n v="0.26260372085630873"/>
    <n v="4.8199000296584464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7.246624196314364"/>
    <n v="102.18978902172816"/>
  </r>
  <r>
    <n v="1318"/>
    <s v="City of Melbourne Beach"/>
    <x v="0"/>
    <x v="0"/>
    <s v="IR12-21"/>
    <n v="0.56000000000000005"/>
    <n v="0.48"/>
    <n v="8.8539016200522597E-2"/>
    <n v="10.399469110045112"/>
    <n v="1.9087468109168781"/>
    <n v="0.92075876401111856"/>
    <n v="0.1689985648144653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2.89449273802521"/>
    <n v="358.30468634406259"/>
  </r>
  <r>
    <n v="1319"/>
    <s v="City of Melbourne Beach"/>
    <x v="0"/>
    <x v="0"/>
    <s v="IR12-21"/>
    <n v="0.56000000000000005"/>
    <n v="0.48"/>
    <n v="6.9786667853607001E-2"/>
    <n v="9.2064256117013805"/>
    <n v="1.3537952615478908"/>
    <n v="0.6424857662827449"/>
    <n v="9.4476860259429668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2.91352481272259"/>
    <n v="282.41662500126495"/>
  </r>
  <r>
    <n v="1320"/>
    <s v="City of Melbourne Beach"/>
    <x v="0"/>
    <x v="0"/>
    <s v="IR12-21"/>
    <n v="0.56000000000000005"/>
    <n v="0.48"/>
    <n v="0.30306232037247099"/>
    <n v="9.2064256117013805"/>
    <n v="1.3537952615478908"/>
    <n v="2.7901207082187662"/>
    <n v="0.4102843332739600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4.36811165824142"/>
    <n v="1226.4496975867787"/>
  </r>
  <r>
    <n v="1321"/>
    <s v="City of Melbourne Beach"/>
    <x v="0"/>
    <x v="0"/>
    <s v="IR12-21"/>
    <n v="0.56000000000000005"/>
    <n v="0.48"/>
    <n v="0.17912734947328501"/>
    <n v="9.2064256117013805"/>
    <n v="1.3537952615478908"/>
    <n v="1.6491226179470349"/>
    <n v="0.242501756930566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1.29526903896368"/>
    <n v="724.90266464345245"/>
  </r>
  <r>
    <n v="1322"/>
    <s v="City of Melbourne Beach"/>
    <x v="0"/>
    <x v="0"/>
    <s v="IR12-21"/>
    <n v="0.56000000000000005"/>
    <n v="0.48"/>
    <n v="8.3315453523433794E-3"/>
    <n v="9.2064256117013805"/>
    <n v="1.3537952615478908"/>
    <n v="7.6703752516865689E-2"/>
    <n v="1.127920661937382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3.648284688235126"/>
    <n v="33.7165678176477"/>
  </r>
  <r>
    <n v="1323"/>
    <s v="City of Melbourne Beach"/>
    <x v="0"/>
    <x v="0"/>
    <s v="IR12-21"/>
    <n v="0.56000000000000005"/>
    <n v="0.48"/>
    <n v="3.5291219984312602E-2"/>
    <n v="9.2064256117013805"/>
    <n v="1.3537952615478908"/>
    <n v="0.32490599153176314"/>
    <n v="4.777708638900662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5.166279058327902"/>
    <n v="142.81850024784677"/>
  </r>
  <r>
    <n v="1324"/>
    <s v="City of Melbourne Beach"/>
    <x v="0"/>
    <x v="0"/>
    <s v="IR12-21"/>
    <n v="0.56000000000000005"/>
    <n v="0.48"/>
    <n v="2.21643505168275E-2"/>
    <n v="9.2064256117013805"/>
    <n v="1.3537952615478908"/>
    <n v="0.20405444426484742"/>
    <n v="3.0005992704967614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2.73141288343718"/>
    <n v="89.695944237348101"/>
  </r>
  <r>
    <n v="1325"/>
    <s v="City of Melbourne Beach"/>
    <x v="0"/>
    <x v="0"/>
    <s v="IR12-21"/>
    <n v="0.56000000000000005"/>
    <n v="0.48"/>
    <n v="0.17081737927634499"/>
    <n v="9.1675109086425994"/>
    <n v="1.348159849616285"/>
    <n v="1.565970187901633"/>
    <n v="0.23028913235704518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7.68831319145592"/>
    <n v="691.27340838201201"/>
  </r>
  <r>
    <n v="1326"/>
    <s v="City of Melbourne Beach"/>
    <x v="0"/>
    <x v="0"/>
    <s v="IR12-21"/>
    <n v="0.56000000000000005"/>
    <n v="0.48"/>
    <n v="4.6584121534860697E-2"/>
    <n v="9.1675109086425994"/>
    <n v="1.348159849616285"/>
    <n v="0.42706044234036805"/>
    <n v="6.280284228294454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5.97952295896777"/>
    <n v="188.51925141521301"/>
  </r>
  <r>
    <n v="1327"/>
    <s v="City of Melbourne Beach"/>
    <x v="0"/>
    <x v="0"/>
    <s v="IR12-21"/>
    <n v="0.56000000000000005"/>
    <n v="0.48"/>
    <n v="0.12869705869124601"/>
    <n v="9.1675109086425994"/>
    <n v="1.348159849616285"/>
    <n v="1.1798316894622147"/>
    <n v="0.1735042072912484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3.397654604498072"/>
    <n v="520.81851850865758"/>
  </r>
  <r>
    <n v="1328"/>
    <s v="City of Melbourne Beach"/>
    <x v="0"/>
    <x v="0"/>
    <s v="IR12-21"/>
    <n v="0.56000000000000005"/>
    <n v="0.48"/>
    <n v="4.6016423842603002E-2"/>
    <n v="9.1675109086425994"/>
    <n v="1.348159849616285"/>
    <n v="0.42185606755378441"/>
    <n v="6.203749504752289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7.300802169985943"/>
    <n v="186.22186036331826"/>
  </r>
  <r>
    <n v="1329"/>
    <s v="City of Melbourne Beach"/>
    <x v="0"/>
    <x v="0"/>
    <s v="IR12-21"/>
    <n v="0.56000000000000005"/>
    <n v="0.48"/>
    <n v="8.9479790150636708E-3"/>
    <n v="9.1675109086425994"/>
    <n v="1.348159849616285"/>
    <n v="8.2030695230901271E-2"/>
    <n v="1.206330604331791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9.674783502014279"/>
    <n v="36.211186344610852"/>
  </r>
  <r>
    <n v="1330"/>
    <s v="City of Melbourne Beach"/>
    <x v="0"/>
    <x v="0"/>
    <s v="IR12-21"/>
    <n v="0.56000000000000005"/>
    <n v="0.48"/>
    <n v="8.3774273828079504E-2"/>
    <n v="9.1675109086425994"/>
    <n v="1.348159849616285"/>
    <n v="0.76800156918253104"/>
    <n v="0.1129411124057771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0.554773781456362"/>
    <n v="339.02245807305985"/>
  </r>
  <r>
    <n v="1331"/>
    <s v="City of Melbourne Beach"/>
    <x v="0"/>
    <x v="0"/>
    <s v="IR12-21"/>
    <n v="0.56000000000000005"/>
    <n v="0.48"/>
    <n v="5.6627029694549899E-2"/>
    <n v="9.1675109086425994"/>
    <n v="1.348159849616285"/>
    <n v="0.51912891244881465"/>
    <n v="7.634228783722130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1.863821209194185"/>
    <n v="229.16145880082496"/>
  </r>
  <r>
    <n v="1332"/>
    <s v="City of Melbourne Beach"/>
    <x v="0"/>
    <x v="0"/>
    <s v="IR12-21"/>
    <n v="0.56000000000000005"/>
    <n v="0.48"/>
    <n v="7.0118320285045402E-2"/>
    <n v="9.2656604599122954"/>
    <n v="1.3823769091695455"/>
    <n v="0.64969254778061136"/>
    <n v="9.6929946871801301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3.28823922135247"/>
    <n v="283.7587747734363"/>
  </r>
  <r>
    <n v="1333"/>
    <s v="City of Melbourne Beach"/>
    <x v="0"/>
    <x v="0"/>
    <s v="IR12-21"/>
    <n v="0.56000000000000005"/>
    <n v="0.48"/>
    <n v="0.12964909426229701"/>
    <n v="9.2656604599122954"/>
    <n v="1.3823769091695455"/>
    <n v="1.2012844863696075"/>
    <n v="0.179223914202945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7.68014643641418"/>
    <n v="524.67126977371925"/>
  </r>
  <r>
    <n v="1334"/>
    <s v="City of Melbourne Beach"/>
    <x v="0"/>
    <x v="0"/>
    <s v="IR12-21"/>
    <n v="0.56000000000000005"/>
    <n v="0.48"/>
    <n v="6.5131260136172498E-4"/>
    <n v="9.2064256117013787"/>
    <n v="1.3537952615478908"/>
    <n v="5.996261014400435E-3"/>
    <n v="8.8174391350993354E-4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9.835814517048863"/>
    <n v="2.6357685838107483"/>
  </r>
  <r>
    <n v="1335"/>
    <s v="City of Melbourne Beach"/>
    <x v="0"/>
    <x v="0"/>
    <s v="IR12-21"/>
    <n v="0.56000000000000005"/>
    <n v="0.48"/>
    <n v="2.22821923307727E-2"/>
    <n v="9.2064256117013787"/>
    <n v="1.3537952615478908"/>
    <n v="0.20513934615888182"/>
    <n v="3.016552639429883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6.17633175428648"/>
    <n v="90.172833138939453"/>
  </r>
  <r>
    <n v="1336"/>
    <s v="City of Melbourne Beach"/>
    <x v="0"/>
    <x v="0"/>
    <s v="IR12-21"/>
    <n v="0.56000000000000005"/>
    <n v="0.48"/>
    <n v="0.30453426079264301"/>
    <n v="9.2064256117013787"/>
    <n v="1.3537952615478908"/>
    <n v="2.8036720182019357"/>
    <n v="0.4122770392400697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5.4641793200642"/>
    <n v="1232.4064291295431"/>
  </r>
  <r>
    <n v="1337"/>
    <s v="City of Melbourne Beach"/>
    <x v="0"/>
    <x v="0"/>
    <s v="IR12-21"/>
    <n v="0.56000000000000005"/>
    <n v="0.48"/>
    <n v="0.23950159035968099"/>
    <n v="9.2064256117013787"/>
    <n v="1.3537952615478908"/>
    <n v="2.2049535755305789"/>
    <n v="0.3242361181621201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3.6527055787065"/>
    <n v="969.2285491220905"/>
  </r>
  <r>
    <n v="1338"/>
    <s v="City of Melbourne Beach"/>
    <x v="0"/>
    <x v="0"/>
    <s v="IR12-21"/>
    <n v="0.56000000000000005"/>
    <n v="0.48"/>
    <n v="2.50293912562125E-3"/>
    <n v="9.2064256117013787"/>
    <n v="1.3537952615478908"/>
    <n v="2.3043122870648931E-2"/>
    <n v="3.3884671282088689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.80310848165364"/>
    <n v="10.1290352753966"/>
  </r>
  <r>
    <n v="1339"/>
    <s v="City of Melbourne Beach"/>
    <x v="0"/>
    <x v="0"/>
    <s v="IR12-21"/>
    <n v="0.56000000000000005"/>
    <n v="0.48"/>
    <n v="2.54984390318596E-2"/>
    <n v="9.2064256117013787"/>
    <n v="1.3537952615478908"/>
    <n v="0.23474948216131833"/>
    <n v="3.451966593819931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0.780626541499743"/>
    <n v="103.18852175725598"/>
  </r>
  <r>
    <n v="1340"/>
    <s v="City of Melbourne Beach"/>
    <x v="0"/>
    <x v="0"/>
    <s v="IR12-21"/>
    <n v="0.56000000000000005"/>
    <n v="0.48"/>
    <n v="2.2792719310906501E-2"/>
    <n v="9.2064256117013787"/>
    <n v="1.3537952615478908"/>
    <n v="0.20983947482425022"/>
    <n v="3.085667540089632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0.236539429910174"/>
    <n v="92.238862527302587"/>
  </r>
  <r>
    <n v="1341"/>
    <s v="City of Melbourne Beach"/>
    <x v="0"/>
    <x v="0"/>
    <s v="IR12-21"/>
    <n v="0.56000000000000005"/>
    <n v="0.48"/>
    <n v="6.1970460187981198E-2"/>
    <n v="9.9619028114267518"/>
    <n v="1.3781951606832394"/>
    <n v="0.61734370157205953"/>
    <n v="8.5407388336389042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4.299599793464267"/>
    <n v="250.7855548108152"/>
  </r>
  <r>
    <n v="1342"/>
    <s v="City of Melbourne Beach"/>
    <x v="0"/>
    <x v="0"/>
    <s v="IR12-21"/>
    <n v="0.56000000000000005"/>
    <n v="0.48"/>
    <n v="0.10544379434303799"/>
    <n v="9.9619028114267518"/>
    <n v="1.3781951606832394"/>
    <n v="1.0504208313134145"/>
    <n v="0.14532212708765371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8.210141548528895"/>
    <n v="426.71589633934923"/>
  </r>
  <r>
    <n v="1343"/>
    <s v="City of Melbourne Beach"/>
    <x v="0"/>
    <x v="0"/>
    <s v="IR12-21"/>
    <n v="0.56000000000000005"/>
    <n v="0.48"/>
    <n v="9.4030399657233102E-2"/>
    <n v="9.9619028114267518"/>
    <n v="1.3781951606832394"/>
    <n v="0.93672170270497157"/>
    <n v="0.1295922417647096"/>
    <x v="7"/>
    <s v="Professional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9.798268817631822"/>
    <n v="380.52752675371238"/>
  </r>
  <r>
    <n v="1344"/>
    <s v="City of Melbourne Beach"/>
    <x v="0"/>
    <x v="0"/>
    <s v="IR12-21"/>
    <n v="0.56000000000000005"/>
    <n v="0.48"/>
    <n v="1.4055596591257999E-2"/>
    <n v="9.9619028114267518"/>
    <n v="1.3781951606832394"/>
    <n v="0.14002048719873333"/>
    <n v="1.937135520258761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7.941738783216451"/>
    <n v="56.880981335995827"/>
  </r>
  <r>
    <n v="1345"/>
    <s v="City of Melbourne Beach"/>
    <x v="0"/>
    <x v="0"/>
    <s v="IR12-21"/>
    <n v="0.56000000000000005"/>
    <n v="0.48"/>
    <n v="2.0576210996438402E-2"/>
    <n v="9.1446240089318938"/>
    <n v="1.3439880318324982"/>
    <n v="0.18816171309087906"/>
    <n v="2.7654181319673454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4.394390052617872"/>
    <n v="83.268971619594097"/>
  </r>
  <r>
    <n v="1346"/>
    <s v="City of Melbourne Beach"/>
    <x v="0"/>
    <x v="0"/>
    <s v="IR12-21"/>
    <n v="0.56000000000000005"/>
    <n v="0.48"/>
    <n v="2.1704710042655899E-4"/>
    <n v="9.1446240089318938"/>
    <n v="1.3439880318324982"/>
    <n v="1.9848141256297632E-3"/>
    <n v="2.9170870531724158E-4"/>
    <x v="8"/>
    <s v="Institutional (Educational,religious,health and military facilities)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.8424654961873044"/>
    <n v="0.87835845232451748"/>
  </r>
  <r>
    <n v="1347"/>
    <s v="City of Melbourne Beach"/>
    <x v="0"/>
    <x v="0"/>
    <s v="IR12-21"/>
    <n v="0.56000000000000005"/>
    <n v="0.48"/>
    <n v="7.5274395017030597E-3"/>
    <n v="9.1885121504078064"/>
    <n v="1.3512001366986208"/>
    <n v="6.9165969322858248E-2"/>
    <n v="1.0171077283691772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0.109793145132699"/>
    <n v="30.462466891694493"/>
  </r>
  <r>
    <n v="1348"/>
    <s v="City of Melbourne Beach"/>
    <x v="0"/>
    <x v="0"/>
    <s v="IR12-21"/>
    <n v="0.56000000000000005"/>
    <n v="0.48"/>
    <n v="6.5684724827395503E-3"/>
    <n v="9.1885121504078064"/>
    <n v="1.3512001366986208"/>
    <n v="6.0354489217271691E-2"/>
    <n v="8.8753209165788102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5.487352047141528"/>
    <n v="26.581665052132216"/>
  </r>
  <r>
    <n v="1349"/>
    <s v="City of Melbourne Beach"/>
    <x v="0"/>
    <x v="0"/>
    <s v="IR12-21"/>
    <n v="0.56000000000000005"/>
    <n v="0.48"/>
    <n v="0.15359924104326"/>
    <n v="9.1885121504078064"/>
    <n v="1.3512001366986208"/>
    <n v="1.411348492619412"/>
    <n v="0.2075433154944573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0.01336223334806"/>
    <n v="621.59407509168318"/>
  </r>
  <r>
    <n v="1350"/>
    <s v="City of Melbourne Beach"/>
    <x v="0"/>
    <x v="0"/>
    <s v="IR12-21"/>
    <n v="0.56000000000000005"/>
    <n v="0.48"/>
    <n v="6.1988243492144901E-3"/>
    <n v="9.1885121504078064"/>
    <n v="1.3512001366986208"/>
    <n v="5.6957972851001105E-2"/>
    <n v="8.3758523080293586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1.605198020839239"/>
    <n v="25.085752128948172"/>
  </r>
  <r>
    <n v="1351"/>
    <s v="City of Melbourne Beach"/>
    <x v="0"/>
    <x v="0"/>
    <s v="IR12-21"/>
    <n v="0.56000000000000005"/>
    <n v="0.48"/>
    <n v="3.2476201151219498E-3"/>
    <n v="9.1885121504078064"/>
    <n v="1.3512001366986208"/>
    <n v="2.9840796887706834E-2"/>
    <n v="4.3881847434979696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7.639230700298029"/>
    <n v="13.14265232039668"/>
  </r>
  <r>
    <n v="1352"/>
    <s v="City of Melbourne Beach"/>
    <x v="0"/>
    <x v="0"/>
    <s v="IR12-21"/>
    <n v="0.56000000000000005"/>
    <n v="0.48"/>
    <n v="0.13206482064761699"/>
    <n v="9.1885121504078064"/>
    <n v="1.3512001366986208"/>
    <n v="1.2134792091620565"/>
    <n v="0.1784460037121389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2.481318836941142"/>
    <n v="534.44736761091258"/>
  </r>
  <r>
    <n v="1353"/>
    <s v="City of Melbourne Beach"/>
    <x v="0"/>
    <x v="0"/>
    <s v="IR12-21"/>
    <n v="0.56000000000000005"/>
    <n v="0.48"/>
    <n v="0.130605437104895"/>
    <n v="9.1885121504078064"/>
    <n v="1.3512001366986208"/>
    <n v="1.2000696457476503"/>
    <n v="0.1764740844697172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1.970317167864536"/>
    <n v="528.54145194830471"/>
  </r>
  <r>
    <n v="1354"/>
    <s v="City of Melbourne Beach"/>
    <x v="0"/>
    <x v="0"/>
    <s v="IR12-21"/>
    <n v="0.56000000000000005"/>
    <n v="0.48"/>
    <n v="2.1647656527395202E-2"/>
    <n v="9.1885121504078064"/>
    <n v="1.3512001366986208"/>
    <n v="0.19890975502982566"/>
    <n v="2.9250316459021188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5.731861306671235"/>
    <n v="87.60495784779863"/>
  </r>
  <r>
    <n v="1355"/>
    <s v="City of Melbourne Beach"/>
    <x v="0"/>
    <x v="0"/>
    <s v="IR12-21"/>
    <n v="0.56000000000000005"/>
    <n v="0.48"/>
    <n v="0.15630394187295299"/>
    <n v="9.1885121504078064"/>
    <n v="1.3512001366986208"/>
    <n v="1.4362006690562641"/>
    <n v="0.2111979076252673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0.90038217070781"/>
    <n v="632.53961101499704"/>
  </r>
  <r>
    <n v="1356"/>
    <s v="City of Melbourne Beach"/>
    <x v="0"/>
    <x v="0"/>
    <s v="IR12-21"/>
    <n v="0.56000000000000005"/>
    <n v="0.48"/>
    <n v="1.5854177482486201E-2"/>
    <n v="9.614717292974662"/>
    <n v="1.5634740724534559"/>
    <n v="0.15243343440674956"/>
    <n v="2.478759543394257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5.630951408834676"/>
    <n v="64.159579966868591"/>
  </r>
  <r>
    <n v="1357"/>
    <s v="City of Melbourne Beach"/>
    <x v="0"/>
    <x v="0"/>
    <s v="IR12-21"/>
    <n v="0.56000000000000005"/>
    <n v="0.48"/>
    <n v="3.3912956716671602E-3"/>
    <n v="9.614717292974662"/>
    <n v="1.5634740724534559"/>
    <n v="3.2606349139968363E-2"/>
    <n v="5.3022028546752331E-3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1.562858932364037"/>
    <n v="13.724086669143587"/>
  </r>
  <r>
    <n v="1358"/>
    <s v="City of Melbourne Beach"/>
    <x v="0"/>
    <x v="0"/>
    <s v="IR12-21"/>
    <n v="0.56000000000000005"/>
    <n v="0.48"/>
    <n v="1.55134527374438E-3"/>
    <n v="9.614717292974662"/>
    <n v="1.5634740724534559"/>
    <n v="1.4915746230844601E-2"/>
    <n v="2.4254881129225471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.037196817391671"/>
    <n v="6.2780715844123218"/>
  </r>
  <r>
    <n v="1359"/>
    <s v="City of Melbourne Beach"/>
    <x v="0"/>
    <x v="0"/>
    <s v="IR12-21"/>
    <n v="0.56000000000000005"/>
    <n v="0.48"/>
    <n v="4.6795868278419403E-2"/>
    <n v="9.1751459504588535"/>
    <n v="1.349265467150794"/>
    <n v="0.42935892133294573"/>
    <n v="6.314004907340857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6.86255163399882"/>
    <n v="189.37616008430581"/>
  </r>
  <r>
    <n v="1360"/>
    <s v="City of Melbourne Beach"/>
    <x v="0"/>
    <x v="0"/>
    <s v="IR12-21"/>
    <n v="0.56000000000000005"/>
    <n v="0.48"/>
    <n v="0.17803253959571599"/>
    <n v="9.1751459504588535"/>
    <n v="1.349265467150794"/>
    <n v="1.6334745347215391"/>
    <n v="0.2402131577056559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9.34855941090862"/>
    <n v="720.47212625910538"/>
  </r>
  <r>
    <n v="1361"/>
    <s v="City of Melbourne Beach"/>
    <x v="0"/>
    <x v="0"/>
    <s v="IR12-21"/>
    <n v="0.56000000000000005"/>
    <n v="0.48"/>
    <n v="0.13306304748275599"/>
    <n v="9.1751459504588535"/>
    <n v="1.349265467150794"/>
    <n v="1.2208728812671228"/>
    <n v="0.1795373749223290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7.573473796472456"/>
    <n v="538.4870482897054"/>
  </r>
  <r>
    <n v="1362"/>
    <s v="City of Melbourne Beach"/>
    <x v="0"/>
    <x v="0"/>
    <s v="IR12-21"/>
    <n v="0.56000000000000005"/>
    <n v="0.48"/>
    <n v="8.5609830410851406E-2"/>
    <n v="9.1751459504588535"/>
    <n v="1.349265467150794"/>
    <n v="0.78548268881359251"/>
    <n v="0.11551038782199767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3.836840035061698"/>
    <n v="346.45069201872894"/>
  </r>
  <r>
    <n v="1363"/>
    <s v="City of Melbourne Beach"/>
    <x v="0"/>
    <x v="0"/>
    <s v="IR12-21"/>
    <n v="0.56000000000000005"/>
    <n v="0.48"/>
    <n v="4.75526464052764E-3"/>
    <n v="9.1751459504588535"/>
    <n v="1.349265467150794"/>
    <n v="4.3630247109897352E-2"/>
    <n v="6.4161143666271788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6.720921567038939"/>
    <n v="19.243873250730914"/>
  </r>
  <r>
    <n v="1364"/>
    <s v="City of Melbourne Beach"/>
    <x v="0"/>
    <x v="0"/>
    <s v="IR12-21"/>
    <n v="0.56000000000000005"/>
    <n v="0.48"/>
    <n v="9.6744900744049997E-2"/>
    <n v="9.1751459504588535"/>
    <n v="1.349265467150794"/>
    <n v="0.88764858428931404"/>
    <n v="0.130534553696877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9.679630205133037"/>
    <n v="391.51272291050947"/>
  </r>
  <r>
    <n v="1365"/>
    <s v="City of Melbourne Beach"/>
    <x v="0"/>
    <x v="0"/>
    <s v="IR12-21"/>
    <n v="0.56000000000000005"/>
    <n v="0.48"/>
    <n v="7.2762002446552898E-2"/>
    <n v="9.1751459504588535"/>
    <n v="1.349265467150794"/>
    <n v="0.667601992094767"/>
    <n v="9.817525722187540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8.741392381393467"/>
    <n v="294.4573769075173"/>
  </r>
  <r>
    <n v="1366"/>
    <s v="City of Melbourne Beach"/>
    <x v="0"/>
    <x v="0"/>
    <s v="IR12-21"/>
    <n v="0.56000000000000005"/>
    <n v="0.48"/>
    <n v="0.131632035606672"/>
    <n v="9.2195063973183693"/>
    <n v="1.3556894917936477"/>
    <n v="1.2135823943677519"/>
    <n v="0.17845216745537251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00.25651658291866"/>
    <n v="532.69594868844524"/>
  </r>
  <r>
    <n v="1367"/>
    <s v="City of Melbourne Beach"/>
    <x v="0"/>
    <x v="0"/>
    <s v="IR12-21"/>
    <n v="0.56000000000000005"/>
    <n v="0.48"/>
    <n v="0.40307109075674702"/>
    <n v="9.2195063973183693"/>
    <n v="1.3556894917936477"/>
    <n v="3.716116499805922"/>
    <n v="0.5464392421847256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62.03150822743544"/>
    <n v="1631.1708323127136"/>
  </r>
  <r>
    <n v="1368"/>
    <s v="City of Melbourne Beach"/>
    <x v="0"/>
    <x v="0"/>
    <s v="IR12-21"/>
    <n v="0.56000000000000005"/>
    <n v="0.48"/>
    <n v="8.3060327258467903E-2"/>
    <n v="9.2195063973183693"/>
    <n v="1.3556894917936477"/>
    <n v="0.76577521852280217"/>
    <n v="0.1126040128492464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3.48809671436794"/>
    <n v="336.13321881257662"/>
  </r>
  <r>
    <n v="1369"/>
    <s v="City of Melbourne Beach"/>
    <x v="0"/>
    <x v="0"/>
    <s v="IR12-21"/>
    <n v="0.56000000000000005"/>
    <n v="0.48"/>
    <n v="0.10125999149715401"/>
    <n v="9.521049673222576"/>
    <n v="1.3812045122773662"/>
    <n v="0.96410140895449903"/>
    <n v="0.13986075716903684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7.79256266851985"/>
    <n v="409.78464692242602"/>
  </r>
  <r>
    <n v="1370"/>
    <s v="City of Melbourne Beach"/>
    <x v="0"/>
    <x v="0"/>
    <s v="IR12-21"/>
    <n v="0.56000000000000005"/>
    <n v="0.48"/>
    <n v="1.27269169841355E-2"/>
    <n v="9.521049673222576"/>
    <n v="1.3812045122773662"/>
    <n v="0.12117360879293415"/>
    <n v="1.7578475165867403E-2"/>
    <x v="5"/>
    <s v="Commercial and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0.084199807378898"/>
    <n v="51.504005734600497"/>
  </r>
  <r>
    <n v="1371"/>
    <s v="City of Melbourne Beach"/>
    <x v="0"/>
    <x v="0"/>
    <s v="IR12-21"/>
    <n v="0.56000000000000005"/>
    <n v="0.48"/>
    <n v="2.7094648900848101E-3"/>
    <n v="9.1235971175569759"/>
    <n v="1.3408084803112135"/>
    <n v="2.4720066061299603E-2"/>
    <n v="3.632873501731203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.775777581364402"/>
    <n v="10.964815391707031"/>
  </r>
  <r>
    <n v="1372"/>
    <s v="City of Melbourne Beach"/>
    <x v="0"/>
    <x v="0"/>
    <s v="IR12-21"/>
    <n v="0.56000000000000005"/>
    <n v="0.48"/>
    <n v="7.5460701117836503E-3"/>
    <n v="9.1235971175569759"/>
    <n v="1.3408084803112135"/>
    <n v="6.8847303520752162E-2"/>
    <n v="1.0117834798902504E-2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9.555598371297542"/>
    <n v="30.537862295752362"/>
  </r>
  <r>
    <n v="1373"/>
    <s v="City of Melbourne Beach"/>
    <x v="0"/>
    <x v="0"/>
    <s v="IR12-21"/>
    <n v="0.56000000000000005"/>
    <n v="0.48"/>
    <n v="1.6972107212145902E-2"/>
    <n v="9.1235971175569759"/>
    <n v="1.3408084803112135"/>
    <n v="0.15484666843960232"/>
    <n v="2.2756345278796334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9.674059426908727"/>
    <n v="68.68368107313384"/>
  </r>
  <r>
    <n v="1374"/>
    <s v="City of Melbourne Beach"/>
    <x v="0"/>
    <x v="0"/>
    <s v="IR12-21"/>
    <n v="0.56000000000000005"/>
    <n v="0.48"/>
    <n v="1.2376883632321201E-2"/>
    <n v="9.1235971175569759"/>
    <n v="1.3408084803112135"/>
    <n v="0.11292169983218382"/>
    <n v="1.6595030534041322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4.704272664942216"/>
    <n v="50.087471016756638"/>
  </r>
  <r>
    <n v="1375"/>
    <s v="City of Melbourne Beach"/>
    <x v="0"/>
    <x v="0"/>
    <s v="IR12-21"/>
    <n v="0.56000000000000005"/>
    <n v="0.48"/>
    <n v="0.25692402485532201"/>
    <n v="9.206425609643583"/>
    <n v="1.3537952612452941"/>
    <n v="2.3653519221607411"/>
    <n v="0.3478225273492031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00.14849746489412"/>
    <n v="1039.7346400546189"/>
  </r>
  <r>
    <n v="1376"/>
    <s v="City of Melbourne Beach"/>
    <x v="0"/>
    <x v="0"/>
    <s v="IR12-21"/>
    <n v="0.56000000000000005"/>
    <n v="0.48"/>
    <n v="0.118218173635664"/>
    <n v="9.206425609643583"/>
    <n v="1.3537952612452941"/>
    <n v="1.0883668212846689"/>
    <n v="0.160043203261035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8.30373611846228"/>
    <n v="478.41197522188429"/>
  </r>
  <r>
    <n v="1377"/>
    <s v="City of Melbourne Beach"/>
    <x v="0"/>
    <x v="0"/>
    <s v="IR12-21"/>
    <n v="0.56000000000000005"/>
    <n v="0.48"/>
    <n v="0.242621255245968"/>
    <n v="9.206425609643583"/>
    <n v="1.3537952612452941"/>
    <n v="2.2336745377403524"/>
    <n v="0.3284595056293764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1.0312940077506"/>
    <n v="981.85338500289367"/>
  </r>
  <r>
    <n v="1378"/>
    <s v="City of Melbourne Beach"/>
    <x v="0"/>
    <x v="0"/>
    <s v="IR12-21"/>
    <n v="0.56000000000000005"/>
    <n v="0.48"/>
    <n v="7.2821636901844699E-5"/>
    <n v="9.2096594654569941"/>
    <n v="1.3542620814797808"/>
    <n v="6.7066247758314635E-4"/>
    <n v="9.8619581567457019E-5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.4602265737184403"/>
    <n v="0.29469870898591127"/>
  </r>
  <r>
    <n v="1379"/>
    <s v="City of Melbourne Beach"/>
    <x v="0"/>
    <x v="0"/>
    <s v="IR12-21"/>
    <n v="0.56000000000000005"/>
    <n v="0.48"/>
    <n v="0.142516554922167"/>
    <n v="9.1751459490916503"/>
    <n v="1.3492654669497379"/>
    <n v="1.3076101915726182"/>
    <n v="0.1922926660251256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6.182947888018234"/>
    <n v="576.7440355850955"/>
  </r>
  <r>
    <n v="1380"/>
    <s v="City of Melbourne Beach"/>
    <x v="0"/>
    <x v="0"/>
    <s v="IR12-21"/>
    <n v="0.56000000000000005"/>
    <n v="0.48"/>
    <n v="0.103705742140242"/>
    <n v="9.1751459490916503"/>
    <n v="1.3492654669497379"/>
    <n v="0.95151531989558469"/>
    <n v="0.1399265765942227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3.800565942870861"/>
    <n v="419.68224861999499"/>
  </r>
  <r>
    <n v="1381"/>
    <s v="City of Melbourne Beach"/>
    <x v="0"/>
    <x v="0"/>
    <s v="IR12-21"/>
    <n v="0.56000000000000005"/>
    <n v="0.48"/>
    <n v="1.9091850797917601E-2"/>
    <n v="9.1751459490916503"/>
    <n v="1.3492654669497379"/>
    <n v="0.17517051750917587"/>
    <n v="2.5759974981787018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5.384120814635814"/>
    <n v="77.261979017055282"/>
  </r>
  <r>
    <n v="1382"/>
    <s v="City of Melbourne Beach"/>
    <x v="0"/>
    <x v="0"/>
    <s v="IR12-21"/>
    <n v="0.56000000000000005"/>
    <n v="0.48"/>
    <n v="0.140665912000111"/>
    <n v="9.1751459490916503"/>
    <n v="1.3492654669497379"/>
    <n v="1.2906302726631009"/>
    <n v="0.1897956574387405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4.617728024679835"/>
    <n v="569.25474939040089"/>
  </r>
  <r>
    <n v="1383"/>
    <s v="City of Melbourne Beach"/>
    <x v="0"/>
    <x v="0"/>
    <s v="IR12-21"/>
    <n v="0.56000000000000005"/>
    <n v="0.48"/>
    <n v="0.10581715735965599"/>
    <n v="9.1751459490916503"/>
    <n v="1.3492654669497379"/>
    <n v="0.97088786269284144"/>
    <n v="0.1427754362361701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4.073224752498348"/>
    <n v="428.22684286103373"/>
  </r>
  <r>
    <n v="1384"/>
    <s v="City of Melbourne Beach"/>
    <x v="0"/>
    <x v="0"/>
    <s v="IR12-21"/>
    <n v="0.56000000000000005"/>
    <n v="0.48"/>
    <n v="7.4299282868726196E-2"/>
    <n v="9.1751459490916503"/>
    <n v="1.3492654669497379"/>
    <n v="0.68170676423340781"/>
    <n v="0.1002494565939025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0.375638667066085"/>
    <n v="300.67853005701897"/>
  </r>
  <r>
    <n v="1385"/>
    <s v="City of Melbourne Beach"/>
    <x v="0"/>
    <x v="0"/>
    <s v="IR12-21"/>
    <n v="0.56000000000000005"/>
    <n v="0.48"/>
    <n v="2.2691371611701299E-2"/>
    <n v="9.1751459490916503"/>
    <n v="1.3492654669497379"/>
    <n v="0.20819664632243445"/>
    <n v="3.061668411339217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8.453062135547817"/>
    <n v="91.828722939878475"/>
  </r>
  <r>
    <n v="1386"/>
    <s v="City of Melbourne Beach"/>
    <x v="0"/>
    <x v="0"/>
    <s v="IR12-21"/>
    <n v="0.56000000000000005"/>
    <n v="0.48"/>
    <n v="1.6904490906191599E-2"/>
    <n v="8.5652329440585433"/>
    <n v="1.212711104871234"/>
    <n v="0.14479090241225034"/>
    <n v="2.0500263844133341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3.538005998608902"/>
    <n v="68.410047591123842"/>
  </r>
  <r>
    <n v="1387"/>
    <s v="City of Melbourne Beach"/>
    <x v="0"/>
    <x v="0"/>
    <s v="IR12-21"/>
    <n v="0.56000000000000005"/>
    <n v="0.48"/>
    <n v="2.55820542826833E-2"/>
    <n v="8.5652329440585433"/>
    <n v="1.212711104871234"/>
    <n v="0.21911625411873295"/>
    <n v="3.1023641314028749E-2"/>
    <x v="9"/>
    <s v="Commercial Child Ca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3.620126160652433"/>
    <n v="103.52690067206234"/>
  </r>
  <r>
    <n v="1388"/>
    <s v="City of Melbourne Beach"/>
    <x v="0"/>
    <x v="0"/>
    <s v="IR12-21"/>
    <n v="0.56000000000000005"/>
    <n v="0.48"/>
    <n v="0.28303340433767699"/>
    <n v="9.1893706204712018"/>
    <n v="1.3513265177557841"/>
    <n v="2.6008988504325954"/>
    <n v="0.38247054469219788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86.15475982671026"/>
    <n v="1145.3955500976663"/>
  </r>
  <r>
    <n v="1389"/>
    <s v="City of Melbourne Beach"/>
    <x v="0"/>
    <x v="0"/>
    <s v="IR12-21"/>
    <n v="0.56000000000000005"/>
    <n v="0.48"/>
    <n v="5.4908245453295004E-3"/>
    <n v="9.1893706204712018"/>
    <n v="1.3513265177557841"/>
    <n v="5.0457221759013057E-2"/>
    <n v="7.4198968124480997E-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0.674605922810116"/>
    <n v="22.220578575538269"/>
  </r>
  <r>
    <n v="1390"/>
    <s v="City of Melbourne Beach"/>
    <x v="0"/>
    <x v="0"/>
    <s v="IR12-21"/>
    <n v="0.56000000000000005"/>
    <n v="0.48"/>
    <n v="0.30821961131800202"/>
    <n v="9.1893706204712018"/>
    <n v="1.3513265177557841"/>
    <n v="2.832344240898701"/>
    <n v="0.41650533406639689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6.08447780421827"/>
    <n v="1247.3205135718877"/>
  </r>
  <r>
    <n v="1391"/>
    <s v="City of Melbourne Beach"/>
    <x v="0"/>
    <x v="0"/>
    <s v="IR12-21"/>
    <n v="0.56000000000000005"/>
    <n v="0.48"/>
    <n v="1.50133586447094E-2"/>
    <n v="9.1893706204712018"/>
    <n v="1.3513265177557841"/>
    <n v="0.13796331684428989"/>
    <n v="2.02879496571738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4.303364060055173"/>
    <n v="60.75690685313694"/>
  </r>
  <r>
    <n v="1392"/>
    <s v="City of Melbourne Beach"/>
    <x v="0"/>
    <x v="0"/>
    <s v="IR12-21"/>
    <n v="0.56000000000000005"/>
    <n v="0.48"/>
    <n v="2.0354657669625102E-3"/>
    <n v="9.1893706204712018"/>
    <n v="1.3513265177557841"/>
    <n v="1.8704649317900172E-2"/>
    <n v="2.7505788668805552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2.747961188681415"/>
    <n v="8.2372377116075892"/>
  </r>
  <r>
    <n v="1393"/>
    <s v="City of Melbourne Beach"/>
    <x v="0"/>
    <x v="0"/>
    <s v="IR12-21"/>
    <n v="0.56000000000000005"/>
    <n v="0.48"/>
    <n v="3.9707889401650702E-3"/>
    <n v="9.1893706204712018"/>
    <n v="1.3513265177557841"/>
    <n v="3.6489051226844878E-2"/>
    <n v="5.3658323912564448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9.127874344828875"/>
    <n v="16.069212724501895"/>
  </r>
  <r>
    <n v="1394"/>
    <s v="City of Melbourne Beach"/>
    <x v="0"/>
    <x v="0"/>
    <s v="IR12-21"/>
    <n v="0.56000000000000005"/>
    <n v="0.48"/>
    <n v="0.30068402824004797"/>
    <n v="9.2391250590237846"/>
    <n v="1.3585304906209903"/>
    <n v="2.7780573401608426"/>
    <n v="0.40848842040684807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88.67731964342534"/>
    <n v="1216.8250907963416"/>
  </r>
  <r>
    <n v="1395"/>
    <s v="City of Melbourne Beach"/>
    <x v="0"/>
    <x v="0"/>
    <s v="IR12-21"/>
    <n v="0.56000000000000005"/>
    <n v="0.48"/>
    <n v="0.24678849490331101"/>
    <n v="9.2391250590237846"/>
    <n v="1.3585304906209903"/>
    <n v="2.2801097675399444"/>
    <n v="0.3352696950606108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6.5158807960089"/>
    <n v="998.71760557389439"/>
  </r>
  <r>
    <n v="1396"/>
    <s v="City of Melbourne Beach"/>
    <x v="0"/>
    <x v="0"/>
    <s v="IR12-21"/>
    <n v="0.56000000000000005"/>
    <n v="0.48"/>
    <n v="0.100898262645505"/>
    <n v="9.206425609643583"/>
    <n v="1.3537952612452941"/>
    <n v="0.92891234918812171"/>
    <n v="0.13659558983736775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6.10997968061132"/>
    <n v="408.32078219596593"/>
  </r>
  <r>
    <n v="1397"/>
    <s v="City of Melbourne Beach"/>
    <x v="0"/>
    <x v="0"/>
    <s v="IR12-21"/>
    <n v="0.56000000000000005"/>
    <n v="0.48"/>
    <n v="5.40114998529018E-4"/>
    <n v="9.206425609643583"/>
    <n v="1.3537952612452941"/>
    <n v="4.9725285546101576E-3"/>
    <n v="7.3120512553609364E-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7.169776210633991"/>
    <n v="2.185767850631724"/>
  </r>
  <r>
    <n v="1398"/>
    <s v="City of Melbourne Beach"/>
    <x v="0"/>
    <x v="0"/>
    <s v="IR12-21"/>
    <n v="0.56000000000000005"/>
    <n v="0.48"/>
    <n v="3.1887422419427098E-3"/>
    <n v="9.206425609643583"/>
    <n v="1.3537952612452941"/>
    <n v="2.935691823877366E-2"/>
    <n v="4.3169041364747359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4.874137397300942"/>
    <n v="12.904382021184036"/>
  </r>
  <r>
    <n v="1399"/>
    <s v="City of Melbourne Beach"/>
    <x v="0"/>
    <x v="0"/>
    <s v="IR12-21"/>
    <n v="0.56000000000000005"/>
    <n v="0.48"/>
    <n v="0.16592876732702799"/>
    <n v="9.1748998317773882"/>
    <n v="1.3551694183925602"/>
    <n v="1.5223798194357785"/>
    <n v="0.22486159111316298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8.43348565274027"/>
    <n v="671.48989771830043"/>
  </r>
  <r>
    <n v="1400"/>
    <s v="City of Melbourne Beach"/>
    <x v="0"/>
    <x v="0"/>
    <s v="IR12-21"/>
    <n v="0.56000000000000005"/>
    <n v="0.48"/>
    <n v="7.4891221917825499E-3"/>
    <n v="9.1748998317773882"/>
    <n v="1.3551694183925602"/>
    <n v="6.8711945937546023E-2"/>
    <n v="1.0149029364908774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2.743180350449229"/>
    <n v="30.307402239953596"/>
  </r>
  <r>
    <n v="1401"/>
    <s v="City of Melbourne Beach"/>
    <x v="0"/>
    <x v="0"/>
    <s v="IR12-21"/>
    <n v="0.56000000000000005"/>
    <n v="0.48"/>
    <n v="1.10620262973382E-2"/>
    <n v="9.1748998317773882"/>
    <n v="1.3551694183925602"/>
    <n v="0.10149298321456529"/>
    <n v="1.499091974360701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6.207811474917129"/>
    <n v="44.766432166140866"/>
  </r>
  <r>
    <n v="1402"/>
    <s v="City of Melbourne Beach"/>
    <x v="0"/>
    <x v="0"/>
    <s v="IR12-21"/>
    <n v="0.56000000000000005"/>
    <n v="0.48"/>
    <n v="0.14259151445302801"/>
    <n v="9.1748998317773882"/>
    <n v="1.3551694183925602"/>
    <n v="1.3082628619679697"/>
    <n v="0.1932356597090243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7.651811745869963"/>
    <n v="577.04738604397971"/>
  </r>
  <r>
    <n v="1403"/>
    <s v="City of Melbourne Beach"/>
    <x v="0"/>
    <x v="0"/>
    <s v="IR12-21"/>
    <n v="0.56000000000000005"/>
    <n v="0.48"/>
    <n v="8.8822513765578107E-2"/>
    <n v="9.1748998317773882"/>
    <n v="1.3551694183925602"/>
    <n v="0.81493766660584732"/>
    <n v="0.1203695543198636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5.868163639901027"/>
    <n v="359.45196028594228"/>
  </r>
  <r>
    <n v="1404"/>
    <s v="City of Melbourne Beach"/>
    <x v="0"/>
    <x v="0"/>
    <s v="IR12-21"/>
    <n v="0.56000000000000005"/>
    <n v="0.48"/>
    <n v="5.02484147176585E-2"/>
    <n v="9.1748998317773882"/>
    <n v="1.3551694183925602"/>
    <n v="0.46102417174012539"/>
    <n v="6.8095114948077434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1.690776289470357"/>
    <n v="203.3481198155751"/>
  </r>
  <r>
    <n v="1405"/>
    <s v="City of Melbourne Beach"/>
    <x v="0"/>
    <x v="0"/>
    <s v="IR12-21"/>
    <n v="0.56000000000000005"/>
    <n v="0.48"/>
    <n v="6.8607810512511996E-2"/>
    <n v="9.1748998317773882"/>
    <n v="1.3551694183925602"/>
    <n v="0.62946978912986129"/>
    <n v="9.297520666942786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5.047050419456482"/>
    <n v="277.64595859936151"/>
  </r>
  <r>
    <n v="1406"/>
    <s v="City of Melbourne Beach"/>
    <x v="0"/>
    <x v="0"/>
    <s v="IR12-21"/>
    <n v="0.56000000000000005"/>
    <n v="0.48"/>
    <n v="3.4536246519296702E-3"/>
    <n v="9.1748998317773882"/>
    <n v="1.3551694183925602"/>
    <n v="3.1686660238011768E-2"/>
    <n v="4.6802465109017392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3.646116743293511"/>
    <n v="13.976323103220565"/>
  </r>
  <r>
    <n v="1407"/>
    <s v="City of Melbourne Beach"/>
    <x v="0"/>
    <x v="0"/>
    <s v="IR12-21"/>
    <n v="0.56000000000000005"/>
    <n v="0.48"/>
    <n v="8.1583217703134106E-2"/>
    <n v="10.177005298414539"/>
    <n v="1.4302178352216577"/>
    <n v="0.8302728388265026"/>
    <n v="0.11668177301379368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9.917402445259313"/>
    <n v="330.15556852198574"/>
  </r>
  <r>
    <n v="1408"/>
    <s v="City of Melbourne Beach"/>
    <x v="0"/>
    <x v="0"/>
    <s v="IR12-21"/>
    <n v="0.56000000000000005"/>
    <n v="0.48"/>
    <n v="4.4642660437413897E-2"/>
    <n v="10.177005298414539"/>
    <n v="1.4302178352216577"/>
    <n v="0.45432859180688234"/>
    <n v="6.3848729169333651E-2"/>
    <x v="5"/>
    <s v="Commercial and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1.90882148392215"/>
    <n v="180.66243710417078"/>
  </r>
  <r>
    <n v="1409"/>
    <s v="City of Melbourne Beach"/>
    <x v="0"/>
    <x v="0"/>
    <s v="IR12-21"/>
    <n v="0.56000000000000005"/>
    <n v="0.48"/>
    <n v="1.7322566464499301E-2"/>
    <n v="10.177005298414539"/>
    <n v="1.4302178352216577"/>
    <n v="0.1762918506913474"/>
    <n v="2.477504350933947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0.453903719966519"/>
    <n v="70.101939349309731"/>
  </r>
  <r>
    <n v="1410"/>
    <s v="City of Melbourne Beach"/>
    <x v="0"/>
    <x v="0"/>
    <s v="IR12-21"/>
    <n v="0.56000000000000005"/>
    <n v="0.48"/>
    <n v="0.22924422434632799"/>
    <n v="10.177005298414539"/>
    <n v="1.4302178352216577"/>
    <n v="2.333019685803511"/>
    <n v="0.3278691782816732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2.27890305611841"/>
    <n v="927.71846159404322"/>
  </r>
  <r>
    <n v="1411"/>
    <s v="City of Melbourne Beach"/>
    <x v="0"/>
    <x v="0"/>
    <s v="IR12-21"/>
    <n v="0.56000000000000005"/>
    <n v="0.48"/>
    <n v="0.14968374410572499"/>
    <n v="10.177005298414539"/>
    <n v="1.4302178352216577"/>
    <n v="1.5233322568504892"/>
    <n v="0.21408036046276255"/>
    <x v="7"/>
    <s v="Professional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2.80859218702568"/>
    <n v="605.74862116312943"/>
  </r>
  <r>
    <n v="1412"/>
    <s v="City of Melbourne Beach"/>
    <x v="0"/>
    <x v="0"/>
    <s v="IR12-21"/>
    <n v="0.56000000000000005"/>
    <n v="0.48"/>
    <n v="0.304208932920015"/>
    <n v="8.2531175714578637"/>
    <n v="1.1758020896701584"/>
    <n v="2.5106720896766221"/>
    <n v="0.35768949902368269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9.25840207563073"/>
    <n v="1231.0898739388131"/>
  </r>
  <r>
    <n v="1413"/>
    <s v="City of Melbourne Beach"/>
    <x v="0"/>
    <x v="0"/>
    <s v="IR12-21"/>
    <n v="0.56000000000000005"/>
    <n v="0.48"/>
    <n v="1.6202354817578101E-2"/>
    <n v="8.2531175714578637"/>
    <n v="1.1758020896701584"/>
    <n v="0.13371993924394879"/>
    <n v="1.90507626520856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9.934892471850304"/>
    <n v="65.568603651519368"/>
  </r>
  <r>
    <n v="1414"/>
    <s v="City of Melbourne Beach"/>
    <x v="0"/>
    <x v="0"/>
    <s v="IR12-21"/>
    <n v="0.56000000000000005"/>
    <n v="0.48"/>
    <n v="1.3166665738181E-2"/>
    <n v="8.2531175714578637"/>
    <n v="1.1758020896701584"/>
    <n v="0.10866604036129383"/>
    <n v="1.548139308894169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9.601432916346845"/>
    <n v="53.283605804151975"/>
  </r>
  <r>
    <n v="1415"/>
    <s v="City of Melbourne Beach"/>
    <x v="0"/>
    <x v="0"/>
    <s v="IR12-21"/>
    <n v="0.56000000000000005"/>
    <n v="0.48"/>
    <n v="6.9234805359577795E-2"/>
    <n v="9.2280135279248121"/>
    <n v="1.3569202312768209"/>
    <n v="0.63889972046142518"/>
    <n v="9.3946108100923978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1.21544243014847"/>
    <n v="280.18331672302122"/>
  </r>
  <r>
    <n v="1416"/>
    <s v="City of Melbourne Beach"/>
    <x v="0"/>
    <x v="0"/>
    <s v="IR12-21"/>
    <n v="0.56000000000000005"/>
    <n v="0.48"/>
    <n v="0.176912577740716"/>
    <n v="9.2280135279248121"/>
    <n v="1.3569202312768209"/>
    <n v="1.6325516606513772"/>
    <n v="0.2400562559037109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8.87639591295969"/>
    <n v="715.93980143335455"/>
  </r>
  <r>
    <n v="1417"/>
    <s v="City of Melbourne Beach"/>
    <x v="0"/>
    <x v="0"/>
    <s v="IR12-21"/>
    <n v="0.56000000000000005"/>
    <n v="0.48"/>
    <n v="0.28761790697864698"/>
    <n v="9.2280135279248121"/>
    <n v="1.3569202312768209"/>
    <n v="2.6541419364723744"/>
    <n v="0.3902745568568208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9.61072374115543"/>
    <n v="1163.9483740537835"/>
  </r>
  <r>
    <n v="1418"/>
    <s v="City of Melbourne Beach"/>
    <x v="0"/>
    <x v="0"/>
    <s v="IR12-21"/>
    <n v="0.56000000000000005"/>
    <n v="0.48"/>
    <n v="3.10887964599918E-2"/>
    <n v="9.2280135279248121"/>
    <n v="1.3569202312768209"/>
    <n v="0.28688783429970532"/>
    <n v="4.2185016882610088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8.932846585361951"/>
    <n v="125.81189561880406"/>
  </r>
  <r>
    <n v="1419"/>
    <s v="City of Melbourne Beach"/>
    <x v="0"/>
    <x v="0"/>
    <s v="IR12-21"/>
    <n v="0.56000000000000005"/>
    <n v="0.48"/>
    <n v="5.2909367151994603E-2"/>
    <n v="9.2280135279248121"/>
    <n v="1.3569202312768209"/>
    <n v="0.48824835583254689"/>
    <n v="7.179379071259474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0.800376372584083"/>
    <n v="214.11661226416902"/>
  </r>
  <r>
    <n v="1420"/>
    <s v="City of Melbourne Beach"/>
    <x v="0"/>
    <x v="0"/>
    <s v="IR12-21"/>
    <n v="0.56000000000000005"/>
    <n v="0.48"/>
    <n v="4.3242877438507202E-2"/>
    <n v="9.1876587278747941"/>
    <n v="1.3510775106131003"/>
    <n v="0.3973008003163207"/>
    <n v="5.84244792013657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2.197399826074651"/>
    <n v="174.99771628507887"/>
  </r>
  <r>
    <n v="1421"/>
    <s v="City of Melbourne Beach"/>
    <x v="0"/>
    <x v="0"/>
    <s v="IR12-21"/>
    <n v="0.56000000000000005"/>
    <n v="0.48"/>
    <n v="7.7661490294247404E-2"/>
    <n v="9.1876587278747941"/>
    <n v="1.3510775106131003"/>
    <n v="0.71352726912170572"/>
    <n v="0.1049266929772552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2.743112018642677"/>
    <n v="314.28490077043028"/>
  </r>
  <r>
    <n v="1422"/>
    <s v="City of Melbourne Beach"/>
    <x v="0"/>
    <x v="0"/>
    <s v="IR12-21"/>
    <n v="0.56000000000000005"/>
    <n v="0.48"/>
    <n v="5.0630965022126502E-2"/>
    <n v="9.1876587278747941"/>
    <n v="1.3510775106131003"/>
    <n v="0.46518002768626399"/>
    <n v="6.840635818203362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7.596729165412611"/>
    <n v="204.89624597210235"/>
  </r>
  <r>
    <n v="1423"/>
    <s v="City of Melbourne Beach"/>
    <x v="0"/>
    <x v="0"/>
    <s v="IR12-21"/>
    <n v="0.56000000000000005"/>
    <n v="0.48"/>
    <n v="6.8693242147086206E-2"/>
    <n v="9.206425609643583"/>
    <n v="1.3537952612452941"/>
    <n v="0.63241922371238235"/>
    <n v="9.2996585698300827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1.14460429728857"/>
    <n v="277.99168815841426"/>
  </r>
  <r>
    <n v="1424"/>
    <s v="City of Melbourne Beach"/>
    <x v="0"/>
    <x v="0"/>
    <s v="IR12-21"/>
    <n v="0.56000000000000005"/>
    <n v="0.48"/>
    <n v="7.8801110918801001E-2"/>
    <n v="9.1751459504588535"/>
    <n v="1.349265467150794"/>
    <n v="0.72301169373829599"/>
    <n v="0.1063236177358575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4.657658273243385"/>
    <n v="318.89678181400467"/>
  </r>
  <r>
    <n v="1425"/>
    <s v="City of Melbourne Beach"/>
    <x v="0"/>
    <x v="0"/>
    <s v="IR12-21"/>
    <n v="0.56000000000000005"/>
    <n v="0.48"/>
    <n v="0.105562677986117"/>
    <n v="9.1751459504588535"/>
    <n v="1.349265467150794"/>
    <n v="0.96855297744391333"/>
    <n v="0.142432076026627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9.451170872338992"/>
    <n v="427.19700137385991"/>
  </r>
  <r>
    <n v="1426"/>
    <s v="City of Melbourne Beach"/>
    <x v="0"/>
    <x v="0"/>
    <s v="IR12-21"/>
    <n v="0.56000000000000005"/>
    <n v="0.48"/>
    <n v="3.90913562102307E-3"/>
    <n v="9.1751459504588535"/>
    <n v="1.349265467150794"/>
    <n v="3.5866889863024276E-2"/>
    <n v="5.2744616998555019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6.012118730492993"/>
    <n v="15.819710593969832"/>
  </r>
  <r>
    <n v="1427"/>
    <s v="City of Melbourne Beach"/>
    <x v="0"/>
    <x v="0"/>
    <s v="IR12-21"/>
    <n v="0.56000000000000005"/>
    <n v="0.48"/>
    <n v="2.8296283116003101E-2"/>
    <n v="9.1876587278747941"/>
    <n v="1.3510775106131003"/>
    <n v="0.25997659253716204"/>
    <n v="3.8230471751972972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4.177743370831351"/>
    <n v="114.51099505804575"/>
  </r>
  <r>
    <n v="1428"/>
    <s v="City of Melbourne Beach"/>
    <x v="0"/>
    <x v="0"/>
    <s v="IR12-21"/>
    <n v="0.56000000000000005"/>
    <n v="0.48"/>
    <n v="0.17331191469365401"/>
    <n v="9.1751459484080495"/>
    <n v="1.3492654668492097"/>
    <n v="1.590162111912321"/>
    <n v="0.23384378148966348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8.02369721333173"/>
    <n v="701.36843505645368"/>
  </r>
  <r>
    <n v="1429"/>
    <s v="City of Melbourne Beach"/>
    <x v="0"/>
    <x v="0"/>
    <s v="IR12-21"/>
    <n v="0.56000000000000005"/>
    <n v="0.48"/>
    <n v="0.12030147171861599"/>
    <n v="9.1751459484080495"/>
    <n v="1.3492654668492097"/>
    <n v="1.1037835608265851"/>
    <n v="0.162318621401065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8.453053268410187"/>
    <n v="486.84278344865123"/>
  </r>
  <r>
    <n v="1430"/>
    <s v="City of Melbourne Beach"/>
    <x v="0"/>
    <x v="0"/>
    <s v="IR12-21"/>
    <n v="0.56000000000000005"/>
    <n v="0.48"/>
    <n v="7.9179841092678699E-2"/>
    <n v="9.1751459484080495"/>
    <n v="1.3492654668492097"/>
    <n v="0.72648659819708417"/>
    <n v="0.1068346252569593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2.129964453345337"/>
    <n v="320.42944845051829"/>
  </r>
  <r>
    <n v="1431"/>
    <s v="City of Melbourne Beach"/>
    <x v="0"/>
    <x v="0"/>
    <s v="IR12-21"/>
    <n v="0.56000000000000005"/>
    <n v="0.48"/>
    <n v="5.5245551513191202E-2"/>
    <n v="9.1751459484080495"/>
    <n v="1.3492654668492097"/>
    <n v="0.5068859981338244"/>
    <n v="7.454091485378798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3.421363015507993"/>
    <n v="223.57081495018778"/>
  </r>
  <r>
    <n v="1432"/>
    <s v="City of Melbourne Beach"/>
    <x v="0"/>
    <x v="0"/>
    <s v="IR12-21"/>
    <n v="0.56000000000000005"/>
    <n v="0.48"/>
    <n v="3.7140236059965699E-2"/>
    <n v="9.1751459484080495"/>
    <n v="1.3492654668492097"/>
    <n v="0.34076708640851283"/>
    <n v="5.01120379463394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9.96175060525384"/>
    <n v="150.30120282872412"/>
  </r>
  <r>
    <n v="1433"/>
    <s v="City of Melbourne Beach"/>
    <x v="0"/>
    <x v="0"/>
    <s v="IR12-21"/>
    <n v="0.56000000000000005"/>
    <n v="0.48"/>
    <n v="8.4648123607599907E-2"/>
    <n v="9.1751459484080495"/>
    <n v="1.3492654668492097"/>
    <n v="0.77665888835861407"/>
    <n v="0.11421279001731789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5.419032738408006"/>
    <n v="342.55880266552481"/>
  </r>
  <r>
    <n v="1434"/>
    <s v="City of Melbourne Beach"/>
    <x v="0"/>
    <x v="0"/>
    <s v="IR12-21"/>
    <n v="0.56000000000000005"/>
    <n v="0.48"/>
    <n v="6.7936315005222001E-2"/>
    <n v="9.1751459484080495"/>
    <n v="1.3492654668492097"/>
    <n v="0.62332560536993564"/>
    <n v="9.166412378153583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6.416542501186584"/>
    <n v="274.92851269307232"/>
  </r>
  <r>
    <n v="1435"/>
    <s v="City of Melbourne Beach"/>
    <x v="0"/>
    <x v="0"/>
    <s v="IR12-21"/>
    <n v="0.56000000000000005"/>
    <n v="0.48"/>
    <n v="8.6748095195846905E-2"/>
    <n v="10.660313349800228"/>
    <n v="2.0290336582980029"/>
    <n v="0.92476187728602777"/>
    <n v="0.17601480494561264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4.29873627800504"/>
    <n v="351.05708617427979"/>
  </r>
  <r>
    <n v="1436"/>
    <s v="City of Melbourne Beach"/>
    <x v="0"/>
    <x v="0"/>
    <s v="IR12-21"/>
    <n v="0.56000000000000005"/>
    <n v="0.48"/>
    <n v="3.3620771439701803E-2"/>
    <n v="10.660313349800228"/>
    <n v="2.0290336582980029"/>
    <n v="0.35840795860923536"/>
    <n v="6.8217676869099159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7.62368190965482"/>
    <n v="136.05843482679981"/>
  </r>
  <r>
    <n v="1437"/>
    <s v="City of Melbourne Beach"/>
    <x v="0"/>
    <x v="0"/>
    <s v="IR12-21"/>
    <n v="0.56000000000000005"/>
    <n v="0.48"/>
    <n v="0.49681334628552498"/>
    <n v="10.660313349800228"/>
    <n v="2.0290336582980029"/>
    <n v="5.2961859477665056"/>
    <n v="1.0080510015049913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78.35245051362261"/>
    <n v="2010.5322811496135"/>
  </r>
  <r>
    <n v="1438"/>
    <s v="City of Melbourne Beach"/>
    <x v="0"/>
    <x v="0"/>
    <s v="IR12-21"/>
    <n v="0.56000000000000005"/>
    <n v="0.48"/>
    <n v="7.4744732663784494E-2"/>
    <n v="9.2280135279248121"/>
    <n v="1.3569202312768207"/>
    <n v="0.68974540416252683"/>
    <n v="0.10142263993286658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2.10559351341578"/>
    <n v="302.48120142100731"/>
  </r>
  <r>
    <n v="1439"/>
    <s v="City of Melbourne Beach"/>
    <x v="0"/>
    <x v="0"/>
    <s v="IR12-21"/>
    <n v="0.56000000000000005"/>
    <n v="0.48"/>
    <n v="3.33050821413906E-2"/>
    <n v="9.1974220048005968"/>
    <n v="1.3524897862229142"/>
    <n v="0.30632089535891727"/>
    <n v="4.5044783425545971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0.261277285687726"/>
    <n v="134.78088556244623"/>
  </r>
  <r>
    <n v="1440"/>
    <s v="City of Melbourne Beach"/>
    <x v="0"/>
    <x v="0"/>
    <s v="IR12-21"/>
    <n v="0.56000000000000005"/>
    <n v="0.48"/>
    <n v="7.0155186775222506E-2"/>
    <n v="9.1974220048005968"/>
    <n v="1.3524897862229142"/>
    <n v="0.64524685859732733"/>
    <n v="9.488417356404929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3.76252980364393"/>
    <n v="283.90796816598089"/>
  </r>
  <r>
    <n v="1441"/>
    <s v="City of Melbourne Beach"/>
    <x v="0"/>
    <x v="0"/>
    <s v="IR12-21"/>
    <n v="0.56000000000000005"/>
    <n v="0.48"/>
    <n v="0.41163487043529201"/>
    <n v="9.1974220030874445"/>
    <n v="1.3524897859709935"/>
    <n v="3.7859796145796043"/>
    <n v="0.55673195781322571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6.18619553855515"/>
    <n v="1665.8272191048516"/>
  </r>
  <r>
    <n v="1442"/>
    <s v="City of Melbourne Beach"/>
    <x v="0"/>
    <x v="0"/>
    <s v="IR12-21"/>
    <n v="0.56000000000000005"/>
    <n v="0.48"/>
    <n v="0.18103399623531999"/>
    <n v="9.1974220030874445"/>
    <n v="1.3524897859709935"/>
    <n v="1.6650460602815818"/>
    <n v="0.24484663082178157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6.42882331033077"/>
    <n v="732.6185903376404"/>
  </r>
  <r>
    <n v="1443"/>
    <s v="City of Melbourne Beach"/>
    <x v="0"/>
    <x v="0"/>
    <s v="IR12-21"/>
    <n v="0.56000000000000005"/>
    <n v="0.48"/>
    <n v="0.136047507312894"/>
    <n v="9.2193788791312663"/>
    <n v="1.3556703146449935"/>
    <n v="1.2542735154789515"/>
    <n v="0.18443556704553807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2.03730396450172"/>
    <n v="550.56472872069708"/>
  </r>
  <r>
    <n v="1444"/>
    <s v="City of Melbourne Beach"/>
    <x v="0"/>
    <x v="0"/>
    <s v="IR12-21"/>
    <n v="0.56000000000000005"/>
    <n v="0.48"/>
    <n v="0.12035402283982601"/>
    <n v="9.2193788791312663"/>
    <n v="1.3556703146449935"/>
    <n v="1.1095893361879738"/>
    <n v="0.1631603760120576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3.59973132887869"/>
    <n v="487.0554502910245"/>
  </r>
  <r>
    <n v="1445"/>
    <s v="City of Melbourne Beach"/>
    <x v="0"/>
    <x v="0"/>
    <s v="IR12-21"/>
    <n v="0.56000000000000005"/>
    <n v="0.48"/>
    <n v="0.270648877085088"/>
    <n v="9.2193788791312663"/>
    <n v="1.3556703146449935"/>
    <n v="2.4952145410588544"/>
    <n v="0.3669106483562554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4.16498309795665"/>
    <n v="1095.277146447138"/>
  </r>
  <r>
    <n v="1446"/>
    <s v="City of Melbourne Beach"/>
    <x v="0"/>
    <x v="0"/>
    <s v="IR12-21"/>
    <n v="0.56000000000000005"/>
    <n v="0.48"/>
    <n v="9.0713046407091699E-2"/>
    <n v="9.2193788791312663"/>
    <n v="1.3556703146449935"/>
    <n v="0.83631794410719562"/>
    <n v="0.1229769841651079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6.073598460927798"/>
    <n v="367.1026744480082"/>
  </r>
  <r>
    <n v="1447"/>
    <s v="City of Melbourne Beach"/>
    <x v="0"/>
    <x v="0"/>
    <s v="IR12-21"/>
    <n v="0.56000000000000005"/>
    <n v="0.48"/>
    <n v="0.61776345352983197"/>
    <n v="7.3402469451828312"/>
    <n v="1.0023808143391177"/>
    <n v="4.534536302617945"/>
    <n v="0.61923423361817864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9.99999997764826"/>
    <n v="2499.9999994412065"/>
  </r>
  <r>
    <n v="1448"/>
    <s v="City of Melbourne Beach"/>
    <x v="0"/>
    <x v="0"/>
    <s v="IR12-21"/>
    <n v="0.56000000000000005"/>
    <n v="0.48"/>
    <n v="8.4957866329244194E-2"/>
    <n v="9.22801352586219"/>
    <n v="1.3569202309735253"/>
    <n v="0.78399233961465731"/>
    <n v="0.1152810476024959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3.86050237192619"/>
    <n v="343.81228698790267"/>
  </r>
  <r>
    <n v="1449"/>
    <s v="City of Melbourne Beach"/>
    <x v="0"/>
    <x v="0"/>
    <s v="IR12-21"/>
    <n v="0.56000000000000005"/>
    <n v="0.48"/>
    <n v="9.4574165661910903E-3"/>
    <n v="8.2134023563966423"/>
    <n v="1.1403688067787139"/>
    <n v="7.7677567510178541E-2"/>
    <n v="1.0784942844796575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4.901864258719002"/>
    <n v="38.272806970202552"/>
  </r>
  <r>
    <n v="1450"/>
    <s v="City of Melbourne Beach"/>
    <x v="0"/>
    <x v="0"/>
    <s v="IR12-21"/>
    <n v="0.56000000000000005"/>
    <n v="0.48"/>
    <n v="0.246673680956316"/>
    <n v="8.2134023563966423"/>
    <n v="1.1403688067787139"/>
    <n v="2.0260301924276396"/>
    <n v="0.28129897121586722"/>
    <x v="8"/>
    <s v="Institutional (Educational,religious,health and military facilities)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9.30001433562691"/>
    <n v="998.2529700151174"/>
  </r>
  <r>
    <n v="1451"/>
    <s v="City of Melbourne Beach"/>
    <x v="0"/>
    <x v="0"/>
    <s v="IR12-21"/>
    <n v="0.56000000000000005"/>
    <n v="0.48"/>
    <n v="8.8154357069410202E-2"/>
    <n v="8.2134023563966423"/>
    <n v="1.1403688067787139"/>
    <n v="0.72404720408052481"/>
    <n v="0.10052847898358799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2.56472186222342"/>
    <n v="356.74802606888545"/>
  </r>
  <r>
    <n v="1452"/>
    <s v="City of Melbourne Beach"/>
    <x v="0"/>
    <x v="0"/>
    <s v="IR12-21"/>
    <n v="0.56000000000000005"/>
    <n v="0.48"/>
    <n v="2.7599868768381899E-2"/>
    <n v="10.847761040138954"/>
    <n v="1.7493542123526091"/>
    <n v="0.29939678113860108"/>
    <n v="4.82819466903480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6.834699456226396"/>
    <n v="111.69270618272363"/>
  </r>
  <r>
    <n v="1453"/>
    <s v="City of Melbourne Beach"/>
    <x v="0"/>
    <x v="0"/>
    <s v="IR12-21"/>
    <n v="0.56000000000000005"/>
    <n v="0.48"/>
    <n v="6.0877557914780403E-2"/>
    <n v="10.847761040138954"/>
    <n v="1.7493542123526091"/>
    <n v="0.66038520096675768"/>
    <n v="0.1064964123759610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1.343159167092722"/>
    <n v="246.36273622745705"/>
  </r>
  <r>
    <n v="1454"/>
    <s v="City of Melbourne Beach"/>
    <x v="0"/>
    <x v="0"/>
    <s v="IR12-21"/>
    <n v="0.56000000000000005"/>
    <n v="0.48"/>
    <n v="0.20014604698146701"/>
    <n v="10.847761040138954"/>
    <n v="1.7493542123526091"/>
    <n v="2.1711364907833786"/>
    <n v="0.35012633037275254"/>
    <x v="4"/>
    <s v="Retail Sales and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9.09429890598861"/>
    <n v="809.96231564491995"/>
  </r>
  <r>
    <n v="1455"/>
    <s v="City of Melbourne Beach"/>
    <x v="0"/>
    <x v="0"/>
    <s v="IR12-21"/>
    <n v="0.56000000000000005"/>
    <n v="0.48"/>
    <n v="0.245544297754344"/>
    <n v="10.847761040138954"/>
    <n v="1.7493542123526091"/>
    <n v="2.6636058668078517"/>
    <n v="0.42954395159572495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0.75573563986845"/>
    <n v="993.6825183508663"/>
  </r>
  <r>
    <n v="1456"/>
    <s v="City of Melbourne Beach"/>
    <x v="0"/>
    <x v="0"/>
    <s v="IR12-21"/>
    <n v="0.56000000000000005"/>
    <n v="0.48"/>
    <n v="9.3848933505962406E-2"/>
    <n v="9.2126138000014439"/>
    <n v="1.3546915574837435"/>
    <n v="0.86459397993244713"/>
    <n v="0.12713635789938049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9.573860965761867"/>
    <n v="379.79315929399445"/>
  </r>
  <r>
    <n v="1457"/>
    <s v="City of Melbourne Beach"/>
    <x v="0"/>
    <x v="0"/>
    <s v="IR12-21"/>
    <n v="0.56000000000000005"/>
    <n v="0.48"/>
    <n v="2.26518613967789E-2"/>
    <n v="9.2126138000014439"/>
    <n v="1.3546915574837435"/>
    <n v="0.20868285089968527"/>
    <n v="3.0686285395508293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9.240391907324323"/>
    <n v="91.668830772869285"/>
  </r>
  <r>
    <n v="1458"/>
    <s v="City of Melbourne Beach"/>
    <x v="0"/>
    <x v="0"/>
    <s v="IR12-21"/>
    <n v="0.56000000000000005"/>
    <n v="0.48"/>
    <n v="0.38282535803665502"/>
    <n v="9.2126138000014439"/>
    <n v="1.3546915574837435"/>
    <n v="3.5268221764389818"/>
    <n v="0.51861028052294789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57.51057366451386"/>
    <n v="1549.2392588282148"/>
  </r>
  <r>
    <n v="1459"/>
    <s v="City of Melbourne Beach"/>
    <x v="0"/>
    <x v="0"/>
    <s v="IR12-21"/>
    <n v="0.56000000000000005"/>
    <n v="0.48"/>
    <n v="0.118437300590437"/>
    <n v="9.2126138000014439"/>
    <n v="1.3546915574837435"/>
    <n v="1.091117109854379"/>
    <n v="0.16044601120102939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5.37932036450255"/>
    <n v="479.29875054612785"/>
  </r>
  <r>
    <n v="1460"/>
    <s v="City of Melbourne Beach"/>
    <x v="0"/>
    <x v="0"/>
    <s v="IR12-21"/>
    <n v="0.56000000000000005"/>
    <n v="0.48"/>
    <n v="5.40611143541521E-5"/>
    <n v="9.2128090265371618"/>
    <n v="1.3621144948901698"/>
    <n v="4.9805472230659024E-4"/>
    <n v="7.3637427471705589E-5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.2733207351404729"/>
    <n v="0.21877756782620128"/>
  </r>
  <r>
    <n v="1461"/>
    <s v="City of Melbourne Beach"/>
    <x v="0"/>
    <x v="0"/>
    <s v="IR12-21"/>
    <n v="0.56000000000000005"/>
    <n v="0.48"/>
    <n v="2.1210951147771401E-2"/>
    <n v="9.2128090265371618"/>
    <n v="1.3621144948901698"/>
    <n v="0.19541244219562715"/>
    <n v="2.8891744008786708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1.938750442686519"/>
    <n v="85.837673877571163"/>
  </r>
  <r>
    <n v="1462"/>
    <s v="City of Melbourne Beach"/>
    <x v="0"/>
    <x v="0"/>
    <s v="IR12-21"/>
    <n v="0.56000000000000005"/>
    <n v="0.48"/>
    <n v="1.02519353010489E-4"/>
    <n v="9.2128090265371618"/>
    <n v="1.3621144948901698"/>
    <n v="9.4449122080978289E-4"/>
    <n v="1.3964309674234924E-4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.2959248748910497"/>
    <n v="0.41488110215079105"/>
  </r>
  <r>
    <n v="1463"/>
    <s v="City of Melbourne Beach"/>
    <x v="0"/>
    <x v="0"/>
    <s v="IR12-21"/>
    <n v="0.56000000000000005"/>
    <n v="0.48"/>
    <n v="0.43894067909319701"/>
    <n v="9.2128090265371618"/>
    <n v="1.3621144948901698"/>
    <n v="4.0438766504641572"/>
    <n v="0.5978874613897781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72.87515902218666"/>
    <n v="1776.3299062409219"/>
  </r>
  <r>
    <n v="1464"/>
    <s v="City of Melbourne Beach"/>
    <x v="0"/>
    <x v="0"/>
    <s v="IR12-21"/>
    <n v="0.56000000000000005"/>
    <n v="0.48"/>
    <n v="7.9401223693539892E-3"/>
    <n v="9.2128090265371618"/>
    <n v="1.3621144948901698"/>
    <n v="7.3150831036194075E-2"/>
    <n v="1.0815355770498747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9.013075457115718"/>
    <n v="32.132535205062084"/>
  </r>
  <r>
    <n v="1465"/>
    <s v="City of Melbourne Beach"/>
    <x v="0"/>
    <x v="0"/>
    <s v="IR12-21"/>
    <n v="0.56000000000000005"/>
    <n v="0.48"/>
    <n v="1.8329109825847501E-2"/>
    <n v="9.2064256117013787"/>
    <n v="1.3537952615478908"/>
    <n v="0.16874558614036983"/>
    <n v="2.4813862030623232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3.02092272583411"/>
    <n v="74.175275815605886"/>
  </r>
  <r>
    <n v="1466"/>
    <s v="City of Melbourne Beach"/>
    <x v="0"/>
    <x v="0"/>
    <s v="IR12-21"/>
    <n v="0.56000000000000005"/>
    <n v="0.48"/>
    <n v="4.5483076867542702E-2"/>
    <n v="9.2064256117013787"/>
    <n v="1.3537952615478908"/>
    <n v="0.41873656377232765"/>
    <n v="6.157477394389779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9.689603305679881"/>
    <n v="184.06348173192811"/>
  </r>
  <r>
    <n v="1467"/>
    <s v="City of Melbourne Beach"/>
    <x v="0"/>
    <x v="0"/>
    <s v="IR12-21"/>
    <n v="0.56000000000000005"/>
    <n v="0.48"/>
    <n v="0.33582708191492699"/>
    <n v="9.2064256117013787"/>
    <n v="1.3537952615478908"/>
    <n v="3.0917670480445207"/>
    <n v="0.4546411121958835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50.96630363595966"/>
    <n v="1359.0439832632733"/>
  </r>
  <r>
    <n v="1468"/>
    <s v="City of Melbourne Beach"/>
    <x v="0"/>
    <x v="0"/>
    <s v="IR12-21"/>
    <n v="0.56000000000000005"/>
    <n v="0.48"/>
    <n v="0.18528817628991401"/>
    <n v="9.2064256117013787"/>
    <n v="1.3537952615478908"/>
    <n v="1.7058418117409044"/>
    <n v="0.2508422550821358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4.49872800182251"/>
    <n v="749.83464621362305"/>
  </r>
  <r>
    <n v="1469"/>
    <s v="City of Melbourne Beach"/>
    <x v="0"/>
    <x v="0"/>
    <s v="IR12-21"/>
    <n v="0.56000000000000005"/>
    <n v="0.48"/>
    <n v="2.5021935095235199E-3"/>
    <n v="9.2064256117013787"/>
    <n v="1.3537952615478908"/>
    <n v="2.3036258411510292E-2"/>
    <n v="3.3874577166688284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.31621083557782"/>
    <n v="10.126017874102848"/>
  </r>
  <r>
    <n v="1470"/>
    <s v="City of Melbourne Beach"/>
    <x v="0"/>
    <x v="0"/>
    <s v="IR12-21"/>
    <n v="0.56000000000000005"/>
    <n v="0.48"/>
    <n v="1.9012053490747902E-2"/>
    <n v="9.2064256117013787"/>
    <n v="1.3537952615478908"/>
    <n v="0.1750330561882581"/>
    <n v="2.573842792806954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4.20269943901674"/>
    <n v="76.939050772045618"/>
  </r>
  <r>
    <n v="1471"/>
    <s v="City of Melbourne Beach"/>
    <x v="0"/>
    <x v="0"/>
    <s v="IR12-21"/>
    <n v="0.56000000000000005"/>
    <n v="0.48"/>
    <n v="1.13217617924239E-2"/>
    <n v="9.2064256117013787"/>
    <n v="1.3537952615478908"/>
    <n v="0.1042329577353535"/>
    <n v="1.532734746695743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8.06340189438906"/>
    <n v="45.817544422553581"/>
  </r>
  <r>
    <n v="1472"/>
    <s v="City of Melbourne Beach"/>
    <x v="0"/>
    <x v="0"/>
    <s v="IR12-21"/>
    <n v="0.56000000000000005"/>
    <n v="0.48"/>
    <n v="6.3389647214114201E-3"/>
    <n v="9.7405749074818733"/>
    <n v="1.531745507649358"/>
    <n v="6.1745160704792905E-2"/>
    <n v="9.7096807351697064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3.129457212623628"/>
    <n v="25.652880094210836"/>
  </r>
  <r>
    <n v="1473"/>
    <s v="City of Melbourne Beach"/>
    <x v="0"/>
    <x v="0"/>
    <s v="IR12-21"/>
    <n v="0.56000000000000005"/>
    <n v="0.48"/>
    <n v="5.66289579042277E-4"/>
    <n v="9.7405749074818733"/>
    <n v="1.531745507649358"/>
    <n v="5.5159860639876759E-3"/>
    <n v="8.6741151872665387E-4"/>
    <x v="4"/>
    <s v="Retail Sales and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.1222944267424033"/>
    <n v="2.2916926198854322"/>
  </r>
  <r>
    <n v="1474"/>
    <s v="City of Melbourne Beach"/>
    <x v="0"/>
    <x v="0"/>
    <s v="IR12-21"/>
    <n v="0.56000000000000005"/>
    <n v="0.48"/>
    <n v="0.225210117921814"/>
    <n v="9.1751459484080478"/>
    <n v="1.3492654668492097"/>
    <n v="2.0663357009908303"/>
    <n v="0.3038682348969419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72.01136746896549"/>
    <n v="911.39301210135409"/>
  </r>
  <r>
    <n v="1475"/>
    <s v="City of Melbourne Beach"/>
    <x v="0"/>
    <x v="0"/>
    <s v="IR12-21"/>
    <n v="0.56000000000000005"/>
    <n v="0.48"/>
    <n v="0.14035676524233001"/>
    <n v="9.1751459484080478"/>
    <n v="1.3492654668492097"/>
    <n v="1.2877938059448237"/>
    <n v="0.1893785363801373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4.49830830613419"/>
    <n v="568.00367684821117"/>
  </r>
  <r>
    <n v="1476"/>
    <s v="City of Melbourne Beach"/>
    <x v="0"/>
    <x v="0"/>
    <s v="IR12-21"/>
    <n v="0.56000000000000005"/>
    <n v="0.48"/>
    <n v="1.9889911540775799E-2"/>
    <n v="9.1751459484080478"/>
    <n v="1.3492654668492097"/>
    <n v="0.18249284128754353"/>
    <n v="2.683677078065434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4.299190389078639"/>
    <n v="80.491616259756398"/>
  </r>
  <r>
    <n v="1477"/>
    <s v="City of Melbourne Beach"/>
    <x v="0"/>
    <x v="0"/>
    <s v="IR12-21"/>
    <n v="0.56000000000000005"/>
    <n v="0.48"/>
    <n v="9.4473856124850306E-2"/>
    <n v="9.1751459484080478"/>
    <n v="1.3492654668492097"/>
    <n v="0.86681141825440511"/>
    <n v="0.1274703115893412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2.989269837967342"/>
    <n v="382.32213140774422"/>
  </r>
  <r>
    <n v="1478"/>
    <s v="City of Melbourne Beach"/>
    <x v="0"/>
    <x v="0"/>
    <s v="IR12-21"/>
    <n v="0.56000000000000005"/>
    <n v="0.48"/>
    <n v="2.7969272111713498E-4"/>
    <n v="9.1751459484080478"/>
    <n v="1.3492654668492097"/>
    <n v="2.566221536957103E-3"/>
    <n v="3.7737972993243693E-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.4683977737927059"/>
    <n v="1.1318762847514108"/>
  </r>
  <r>
    <n v="1479"/>
    <s v="City of Melbourne Beach"/>
    <x v="0"/>
    <x v="0"/>
    <s v="IR12-21"/>
    <n v="0.56000000000000005"/>
    <n v="0.48"/>
    <n v="9.8973335502490795E-2"/>
    <n v="9.2408552612158292"/>
    <n v="1.3587803342467533"/>
    <n v="0.91459826809827149"/>
    <n v="0.1344830218955905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6.03599897857245"/>
    <n v="400.53087842460491"/>
  </r>
  <r>
    <n v="1480"/>
    <s v="City of Melbourne Beach"/>
    <x v="0"/>
    <x v="0"/>
    <s v="IR12-21"/>
    <n v="0.56000000000000005"/>
    <n v="0.48"/>
    <n v="4.6606862172609502E-2"/>
    <n v="9.2391250583354161"/>
    <n v="1.3585304905197719"/>
    <n v="0.43060662818934148"/>
    <n v="6.3316843328942593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7.55920993068723"/>
    <n v="188.61127951113647"/>
  </r>
  <r>
    <n v="1481"/>
    <s v="City of Melbourne Beach"/>
    <x v="0"/>
    <x v="0"/>
    <s v="IR12-21"/>
    <n v="0.56000000000000005"/>
    <n v="0.48"/>
    <n v="7.7953382325807799E-3"/>
    <n v="9.2391250583354161"/>
    <n v="1.3585304905197719"/>
    <n v="7.2022104802837203E-2"/>
    <n v="1.059020467287549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0.666248886297325"/>
    <n v="31.546614591299779"/>
  </r>
  <r>
    <n v="1482"/>
    <s v="City of Melbourne Beach"/>
    <x v="0"/>
    <x v="0"/>
    <s v="IR12-21"/>
    <n v="0.56000000000000005"/>
    <n v="0.48"/>
    <n v="7.8513251168800292E-3"/>
    <n v="9.2391250583354161"/>
    <n v="1.3585304905197719"/>
    <n v="7.2539374628504516E-2"/>
    <n v="1.066626456226523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8.829458588379914"/>
    <n v="31.773185473596392"/>
  </r>
  <r>
    <n v="1483"/>
    <s v="City of Melbourne Beach"/>
    <x v="0"/>
    <x v="0"/>
    <s v="IR12-21"/>
    <n v="0.56000000000000005"/>
    <n v="0.48"/>
    <n v="5.6429263685743895E-4"/>
    <n v="9.2391250583354161"/>
    <n v="1.3585304905197719"/>
    <n v="5.2135702414237315E-3"/>
    <n v="7.6660875274663207E-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.6360343423972923"/>
    <n v="2.2836112815795593"/>
  </r>
  <r>
    <n v="1484"/>
    <s v="City of Melbourne Beach"/>
    <x v="0"/>
    <x v="0"/>
    <s v="IR12-21"/>
    <n v="0.56000000000000005"/>
    <n v="0.48"/>
    <n v="0.21817151352017899"/>
    <n v="9.2391250583354161"/>
    <n v="1.3585304905197719"/>
    <n v="2.0157138975792499"/>
    <n v="0.296392653280009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9.15309637841801"/>
    <n v="882.90879067386504"/>
  </r>
  <r>
    <n v="1485"/>
    <s v="City of Melbourne Beach"/>
    <x v="0"/>
    <x v="0"/>
    <s v="IR12-21"/>
    <n v="0.56000000000000005"/>
    <n v="0.48"/>
    <n v="0.30542821478538101"/>
    <n v="9.2391250583354161"/>
    <n v="1.3585304905197719"/>
    <n v="2.8218894727462653"/>
    <n v="0.4149335424509619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4.87207991372722"/>
    <n v="1236.0241325863851"/>
  </r>
  <r>
    <n v="1486"/>
    <s v="City of Melbourne Beach"/>
    <x v="0"/>
    <x v="0"/>
    <s v="IR12-21"/>
    <n v="0.56000000000000005"/>
    <n v="0.48"/>
    <n v="3.1345907203425699E-2"/>
    <n v="9.2391250583354161"/>
    <n v="1.3585304905197719"/>
    <n v="0.28960875671942699"/>
    <n v="4.258437068885716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5.472428171520704"/>
    <n v="126.85238588213765"/>
  </r>
  <r>
    <n v="1487"/>
    <s v="City of Melbourne Beach"/>
    <x v="0"/>
    <x v="0"/>
    <s v="IR12-21"/>
    <n v="0.56000000000000005"/>
    <n v="0.48"/>
    <n v="0.173057111855483"/>
    <n v="9.1560573686199227"/>
    <n v="1.346501288787749"/>
    <n v="1.5845208441964773"/>
    <n v="0.23302162414729349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7.91851934143352"/>
    <n v="700.33728455435767"/>
  </r>
  <r>
    <n v="1488"/>
    <s v="City of Melbourne Beach"/>
    <x v="0"/>
    <x v="0"/>
    <s v="IR12-21"/>
    <n v="0.56000000000000005"/>
    <n v="0.48"/>
    <n v="3.1761046121333798E-2"/>
    <n v="9.1560573686199227"/>
    <n v="1.346501288787749"/>
    <n v="0.29080596037431555"/>
    <n v="4.276628953562309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0.319961376903287"/>
    <n v="128.53239347826232"/>
  </r>
  <r>
    <n v="1489"/>
    <s v="City of Melbourne Beach"/>
    <x v="0"/>
    <x v="0"/>
    <s v="IR12-21"/>
    <n v="0.56000000000000005"/>
    <n v="0.48"/>
    <n v="0.112157959921222"/>
    <n v="9.1560573686199227"/>
    <n v="1.346501288787749"/>
    <n v="1.0269247153860828"/>
    <n v="0.1510208375817301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7.334999610258407"/>
    <n v="453.88716043048083"/>
  </r>
  <r>
    <n v="1490"/>
    <s v="City of Melbourne Beach"/>
    <x v="0"/>
    <x v="0"/>
    <s v="IR12-21"/>
    <n v="0.56000000000000005"/>
    <n v="0.48"/>
    <n v="6.46587580025796E-2"/>
    <n v="9.1560573686199227"/>
    <n v="1.346501288787749"/>
    <n v="0.59201929765533134"/>
    <n v="8.706310098188861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5.156095706538295"/>
    <n v="261.66471008714677"/>
  </r>
  <r>
    <n v="1491"/>
    <s v="City of Melbourne Beach"/>
    <x v="0"/>
    <x v="0"/>
    <s v="IR12-21"/>
    <n v="0.56000000000000005"/>
    <n v="0.48"/>
    <n v="6.9455240797674997E-2"/>
    <n v="9.1560573686199227"/>
    <n v="1.346501288787749"/>
    <n v="0.63593616929482322"/>
    <n v="9.352157124713282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3.597935252490629"/>
    <n v="281.07538729140953"/>
  </r>
  <r>
    <n v="1492"/>
    <s v="City of Melbourne Beach"/>
    <x v="0"/>
    <x v="0"/>
    <s v="IR12-21"/>
    <n v="0.56000000000000005"/>
    <n v="0.48"/>
    <n v="6.7847752612745796E-2"/>
    <n v="9.1560573686199227"/>
    <n v="1.346501288787749"/>
    <n v="0.62121791525423276"/>
    <n v="9.135708633441458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0.914442179363704"/>
    <n v="274.57011340629674"/>
  </r>
  <r>
    <n v="1493"/>
    <s v="City of Melbourne Beach"/>
    <x v="0"/>
    <x v="0"/>
    <s v="IR12-21"/>
    <n v="0.56000000000000005"/>
    <n v="0.48"/>
    <n v="2.8168145840556302E-3"/>
    <n v="10.682488771790359"/>
    <n v="2.0392619131969383"/>
    <n v="3.00905901663896E-2"/>
    <n v="5.7442226978023222E-3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7.576262596730579"/>
    <n v="11.399244190195494"/>
  </r>
  <r>
    <n v="1494"/>
    <s v="City of Melbourne Beach"/>
    <x v="0"/>
    <x v="0"/>
    <s v="IR12-21"/>
    <n v="0.56000000000000005"/>
    <n v="0.48"/>
    <n v="7.5440978817690907E-2"/>
    <n v="9.2408552612158275"/>
    <n v="1.358780334246753"/>
    <n v="0.69713916601873083"/>
    <n v="0.10250771841380427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9.98637241364494"/>
    <n v="305.29880964051489"/>
  </r>
  <r>
    <n v="1495"/>
    <s v="City of Melbourne Beach"/>
    <x v="0"/>
    <x v="0"/>
    <s v="IR12-21"/>
    <n v="0.56000000000000005"/>
    <n v="0.48"/>
    <n v="3.7237596281202699E-3"/>
    <n v="9.2408552612158275"/>
    <n v="1.358780334246753"/>
    <n v="3.4410723751018286E-2"/>
    <n v="5.0597713521518253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8.726082880280494"/>
    <n v="15.069520566532367"/>
  </r>
  <r>
    <n v="1496"/>
    <s v="City of Melbourne Beach"/>
    <x v="0"/>
    <x v="0"/>
    <s v="IR12-21"/>
    <n v="0.56000000000000005"/>
    <n v="0.48"/>
    <n v="0.18651036189758499"/>
    <n v="9.2408552612158275"/>
    <n v="1.358780334246753"/>
    <n v="1.7235152590125662"/>
    <n v="0.2534266118796834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5.20823383491263"/>
    <n v="754.78065588939137"/>
  </r>
  <r>
    <n v="1497"/>
    <s v="City of Melbourne Beach"/>
    <x v="0"/>
    <x v="0"/>
    <s v="IR12-21"/>
    <n v="0.56000000000000005"/>
    <n v="0.48"/>
    <n v="0.347500651813553"/>
    <n v="9.2408552612158275"/>
    <n v="1.358780334246753"/>
    <n v="3.2112032265872004"/>
    <n v="0.4721770518221841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53.7105082173326"/>
    <n v="1406.2852445798612"/>
  </r>
  <r>
    <n v="1498"/>
    <s v="City of Melbourne Beach"/>
    <x v="0"/>
    <x v="0"/>
    <s v="IR12-21"/>
    <n v="0.56000000000000005"/>
    <n v="0.48"/>
    <n v="3.0235835107226899E-4"/>
    <n v="9.2408552612158275"/>
    <n v="1.358780334246753"/>
    <n v="2.7940497592787192E-3"/>
    <n v="4.1083858133227476E-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.6389198931540108"/>
    <n v="1.2236008349030847"/>
  </r>
  <r>
    <n v="1499"/>
    <s v="City of Melbourne Beach"/>
    <x v="0"/>
    <x v="0"/>
    <s v="IR12-21"/>
    <n v="0.56000000000000005"/>
    <n v="0.48"/>
    <n v="4.28534325194604E-3"/>
    <n v="9.2408552612158275"/>
    <n v="1.358780334246753"/>
    <n v="3.9600236735861306E-2"/>
    <n v="5.8228401362413083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3.803271962732268"/>
    <n v="17.34216886132635"/>
  </r>
  <r>
    <n v="1500"/>
    <s v="City of Melbourne Beach"/>
    <x v="0"/>
    <x v="0"/>
    <s v="IR12-21"/>
    <n v="0.56000000000000005"/>
    <n v="0.48"/>
    <n v="8.1121397820414895E-4"/>
    <n v="7.3299604524162252"/>
    <n v="1.0010954134153569"/>
    <n v="5.9461663786836497E-3"/>
    <n v="8.1210259287859885E-4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.5344724900308009"/>
    <n v="3.2828664976361135"/>
  </r>
  <r>
    <n v="1501"/>
    <s v="City of Melbourne Beach"/>
    <x v="0"/>
    <x v="0"/>
    <s v="IR12-21"/>
    <n v="0.56000000000000005"/>
    <n v="0.48"/>
    <n v="0.61695223964368195"/>
    <n v="7.3299604524162252"/>
    <n v="1.0010954134153569"/>
    <n v="4.5222355176178066"/>
    <n v="0.61762805740362214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8.62273806177404"/>
    <n v="2496.7171333160995"/>
  </r>
  <r>
    <n v="1502"/>
    <s v="City of Melbourne Beach"/>
    <x v="0"/>
    <x v="0"/>
    <s v="IR12-21"/>
    <n v="0.56000000000000005"/>
    <n v="0.48"/>
    <n v="0.171250007469684"/>
    <n v="9.1751459484080495"/>
    <n v="1.3492654668492097"/>
    <n v="1.5712438122003194"/>
    <n v="0.23106172127651381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7.81739780446667"/>
    <n v="693.02419256473911"/>
  </r>
  <r>
    <n v="1503"/>
    <s v="City of Melbourne Beach"/>
    <x v="0"/>
    <x v="0"/>
    <s v="IR12-21"/>
    <n v="0.56000000000000005"/>
    <n v="0.48"/>
    <n v="7.9933852509633696E-2"/>
    <n v="9.1751459484080495"/>
    <n v="1.3492654668492097"/>
    <n v="0.73340476299441226"/>
    <n v="0.1078519868234667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1.964963499859209"/>
    <n v="323.48082439578548"/>
  </r>
  <r>
    <n v="1504"/>
    <s v="City of Melbourne Beach"/>
    <x v="0"/>
    <x v="0"/>
    <s v="IR12-21"/>
    <n v="0.56000000000000005"/>
    <n v="0.48"/>
    <n v="0.14043088169038101"/>
    <n v="9.1751459484080495"/>
    <n v="1.3492654668492097"/>
    <n v="1.2884738351728695"/>
    <n v="0.1894785391440180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0.1629180577052"/>
    <n v="568.30361547201096"/>
  </r>
  <r>
    <n v="1505"/>
    <s v="City of Melbourne Beach"/>
    <x v="0"/>
    <x v="0"/>
    <s v="IR12-21"/>
    <n v="0.56000000000000005"/>
    <n v="0.48"/>
    <n v="3.1348793037100697E-2"/>
    <n v="9.1751459484080495"/>
    <n v="1.3492654668492097"/>
    <n v="0.28762975142183694"/>
    <n v="4.229784387236292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5.298388055974797"/>
    <n v="126.86406443667946"/>
  </r>
  <r>
    <n v="1506"/>
    <s v="City of Melbourne Beach"/>
    <x v="0"/>
    <x v="0"/>
    <s v="IR12-21"/>
    <n v="0.56000000000000005"/>
    <n v="0.48"/>
    <n v="7.8088686722118203E-2"/>
    <n v="9.1751459484080495"/>
    <n v="1.3492654668492097"/>
    <n v="0.71647509759494832"/>
    <n v="0.105362368345760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5.415700514328918"/>
    <n v="316.0137033781856"/>
  </r>
  <r>
    <n v="1507"/>
    <s v="City of Melbourne Beach"/>
    <x v="0"/>
    <x v="0"/>
    <s v="IR12-21"/>
    <n v="0.56000000000000005"/>
    <n v="0.48"/>
    <n v="1.51459024669247E-2"/>
    <n v="9.1751459484080495"/>
    <n v="1.3492654668492097"/>
    <n v="0.13896586565438765"/>
    <n v="2.043584316288775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7.322629514375521"/>
    <n v="61.293292671318056"/>
  </r>
  <r>
    <n v="1508"/>
    <s v="City of Melbourne Beach"/>
    <x v="0"/>
    <x v="0"/>
    <s v="IR12-21"/>
    <n v="0.56000000000000005"/>
    <n v="0.48"/>
    <n v="2.4089101841515601E-3"/>
    <n v="7.837289117859088"/>
    <n v="1.0970741634160608"/>
    <n v="1.8879325572150954E-2"/>
    <n v="2.6427531250225018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.059944677368518"/>
    <n v="9.7485136497185145"/>
  </r>
  <r>
    <n v="1509"/>
    <s v="City of Melbourne Beach"/>
    <x v="0"/>
    <x v="0"/>
    <s v="IR12-21"/>
    <n v="0.56000000000000005"/>
    <n v="0.48"/>
    <n v="8.5900605894940599E-2"/>
    <n v="7.837289117859088"/>
    <n v="1.0970741634160608"/>
    <n v="0.6732278837979202"/>
    <n v="9.423933534912469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5.512097595628319"/>
    <n v="347.62741865399153"/>
  </r>
  <r>
    <n v="1510"/>
    <s v="City of Melbourne Beach"/>
    <x v="0"/>
    <x v="0"/>
    <s v="IR12-21"/>
    <n v="0.56000000000000005"/>
    <n v="0.48"/>
    <n v="0.44529804782642401"/>
    <n v="7.837289117859088"/>
    <n v="1.0970741634160608"/>
    <n v="3.4899295444339287"/>
    <n v="0.48852498328997918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77.6427857998421"/>
    <n v="1802.0572647285458"/>
  </r>
  <r>
    <n v="1511"/>
    <s v="City of Melbourne Beach"/>
    <x v="0"/>
    <x v="0"/>
    <s v="IR12-21"/>
    <n v="0.56000000000000005"/>
    <n v="0.48"/>
    <n v="5.9508398875139298E-2"/>
    <n v="7.837289117859088"/>
    <n v="1.0970741634160608"/>
    <n v="0.46638452692534721"/>
    <n v="6.528512691217269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3.85126372258317"/>
    <n v="240.82194617459862"/>
  </r>
  <r>
    <n v="1512"/>
    <s v="City of Melbourne Beach"/>
    <x v="0"/>
    <x v="0"/>
    <s v="IR12-21"/>
    <n v="0.56000000000000005"/>
    <n v="0.48"/>
    <n v="0.22589687200809"/>
    <n v="9.1974220037727061"/>
    <n v="1.352489786071762"/>
    <n v="2.0776688611906335"/>
    <n v="0.30552321209650185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3.03736242895749"/>
    <n v="914.17220728601092"/>
  </r>
  <r>
    <n v="1513"/>
    <s v="City of Melbourne Beach"/>
    <x v="0"/>
    <x v="0"/>
    <s v="IR12-21"/>
    <n v="0.56000000000000005"/>
    <n v="0.48"/>
    <n v="6.5010613027068107E-2"/>
    <n v="9.1974220037727061"/>
    <n v="1.352489786071762"/>
    <n v="0.59793004273390871"/>
    <n v="8.792619010537344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9.888400323987071"/>
    <n v="263.08861685275167"/>
  </r>
  <r>
    <n v="1514"/>
    <s v="City of Melbourne Beach"/>
    <x v="0"/>
    <x v="0"/>
    <s v="IR12-21"/>
    <n v="0.56000000000000005"/>
    <n v="0.48"/>
    <n v="0.28434467408264802"/>
    <n v="9.1974220037727061"/>
    <n v="1.352489786071762"/>
    <n v="2.6152379620633255"/>
    <n v="0.3845732674206854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6.75884380030601"/>
    <n v="1150.702070486599"/>
  </r>
  <r>
    <n v="1515"/>
    <s v="City of Melbourne Beach"/>
    <x v="0"/>
    <x v="0"/>
    <s v="IR12-21"/>
    <n v="0.56000000000000005"/>
    <n v="0.48"/>
    <n v="4.98049122716583E-2"/>
    <n v="10.584105052373939"/>
    <n v="2.0056483529217859"/>
    <n v="0.52714042360749946"/>
    <n v="9.9891140265065514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0.764109275936477"/>
    <n v="201.55332909362903"/>
  </r>
  <r>
    <n v="1516"/>
    <s v="City of Melbourne Beach"/>
    <x v="0"/>
    <x v="0"/>
    <s v="IR12-21"/>
    <n v="0.56000000000000005"/>
    <n v="0.48"/>
    <n v="0.131341692275456"/>
    <n v="9.2022740948734327"/>
    <n v="1.3531945446166218"/>
    <n v="1.2086422524032667"/>
    <n v="0.17773086146786216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1.27555056640574"/>
    <n v="531.52097091381222"/>
  </r>
  <r>
    <n v="1517"/>
    <s v="City of Melbourne Beach"/>
    <x v="0"/>
    <x v="0"/>
    <s v="IR12-21"/>
    <n v="0.56000000000000005"/>
    <n v="0.48"/>
    <n v="0.16711102999733499"/>
    <n v="9.2022740948734327"/>
    <n v="1.3531945446166218"/>
    <n v="1.5378015023120928"/>
    <n v="0.2261337341376583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3.55139387809461"/>
    <n v="676.27434499859623"/>
  </r>
  <r>
    <n v="1518"/>
    <s v="City of Melbourne Beach"/>
    <x v="0"/>
    <x v="0"/>
    <s v="IR12-21"/>
    <n v="0.56000000000000005"/>
    <n v="0.48"/>
    <n v="0.31931073134909499"/>
    <n v="9.2022740948734327"/>
    <n v="1.3531945446166218"/>
    <n v="2.9383848713088669"/>
    <n v="0.4320895396991390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4.32395648993563"/>
    <n v="1292.2046839013269"/>
  </r>
  <r>
    <n v="1519"/>
    <s v="City of Melbourne Beach"/>
    <x v="0"/>
    <x v="0"/>
    <s v="IR12-21"/>
    <n v="0.56000000000000005"/>
    <n v="0.48"/>
    <n v="1.1789449003597199E-2"/>
    <n v="10.377338492414605"/>
    <n v="1.908791862283842"/>
    <n v="0.12234310294938823"/>
    <n v="2.2503604318876685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0.986648848469898"/>
    <n v="47.710207416764746"/>
  </r>
  <r>
    <n v="1520"/>
    <s v="City of Melbourne Beach"/>
    <x v="0"/>
    <x v="0"/>
    <s v="IR12-21"/>
    <n v="0.56000000000000005"/>
    <n v="0.48"/>
    <n v="9.43085365343861E-3"/>
    <n v="10.377338492414605"/>
    <n v="1.908791862283842"/>
    <n v="9.7867160634157388E-2"/>
    <n v="1.800153670807346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6.265532441912359"/>
    <n v="38.165310676132549"/>
  </r>
  <r>
    <n v="1521"/>
    <s v="City of Melbourne Beach"/>
    <x v="0"/>
    <x v="0"/>
    <s v="IR12-21"/>
    <n v="0.56000000000000005"/>
    <n v="0.48"/>
    <n v="8.0633895523223708E-3"/>
    <n v="10.377338492414605"/>
    <n v="1.908791862283842"/>
    <n v="8.3676522780648702E-2"/>
    <n v="1.5391332359897493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4.066316073029434"/>
    <n v="32.63137979612884"/>
  </r>
  <r>
    <n v="1522"/>
    <s v="City of Melbourne Beach"/>
    <x v="0"/>
    <x v="0"/>
    <s v="IR12-21"/>
    <n v="0.56000000000000005"/>
    <n v="0.48"/>
    <n v="1.38344945573183E-2"/>
    <n v="10.377338492414605"/>
    <n v="1.908791862283842"/>
    <n v="0.14356523289275955"/>
    <n v="2.6407170629819274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6.593447630089187"/>
    <n v="55.986213149941456"/>
  </r>
  <r>
    <n v="1523"/>
    <s v="City of Melbourne Beach"/>
    <x v="0"/>
    <x v="0"/>
    <s v="IR12-21"/>
    <n v="0.56000000000000005"/>
    <n v="0.48"/>
    <n v="1.3662712788386201E-2"/>
    <n v="10.377338492414605"/>
    <n v="1.908791862283842"/>
    <n v="0.1417825953297254"/>
    <n v="2.6079274987192959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1.197562871928"/>
    <n v="55.291036995087374"/>
  </r>
  <r>
    <n v="1524"/>
    <s v="City of Melbourne Beach"/>
    <x v="0"/>
    <x v="0"/>
    <s v="IR12-21"/>
    <n v="0.56000000000000005"/>
    <n v="0.48"/>
    <n v="5.7998410932770302E-3"/>
    <n v="10.377338492414605"/>
    <n v="1.908791862283842"/>
    <n v="6.0186914227151729E-2"/>
    <n v="1.1070689481386616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0.002928513126506"/>
    <n v="23.471124177227587"/>
  </r>
  <r>
    <n v="1525"/>
    <s v="City of Melbourne Beach"/>
    <x v="0"/>
    <x v="0"/>
    <s v="IR12-21"/>
    <n v="0.56000000000000005"/>
    <n v="0.48"/>
    <n v="7.4027164015841003E-3"/>
    <n v="10.377338492414605"/>
    <n v="1.908791862283842"/>
    <n v="7.6820493862587616E-2"/>
    <n v="1.4130244826138857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2.328405791096728"/>
    <n v="29.957730412956423"/>
  </r>
  <r>
    <n v="1526"/>
    <s v="City of Melbourne Beach"/>
    <x v="0"/>
    <x v="0"/>
    <s v="IR12-21"/>
    <n v="0.56000000000000005"/>
    <n v="0.48"/>
    <n v="6.6552706552878704E-3"/>
    <n v="10.377338492414605"/>
    <n v="1.908791862283842"/>
    <n v="6.9063996348556186E-2"/>
    <n v="1.2703526468109939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1.721632511055688"/>
    <n v="26.932924794161963"/>
  </r>
  <r>
    <n v="1527"/>
    <s v="City of Melbourne Beach"/>
    <x v="0"/>
    <x v="0"/>
    <s v="IR12-21"/>
    <n v="0.56000000000000005"/>
    <n v="0.48"/>
    <n v="1.2214947862242699E-2"/>
    <n v="10.377338492414605"/>
    <n v="1.908791862283842"/>
    <n v="0.12675864863368866"/>
    <n v="2.3315793077670278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9.738341208737655"/>
    <n v="49.432140205597825"/>
  </r>
  <r>
    <n v="1528"/>
    <s v="City of Melbourne Beach"/>
    <x v="0"/>
    <x v="0"/>
    <s v="IR12-21"/>
    <n v="0.56000000000000005"/>
    <n v="0.48"/>
    <n v="4.5857697949603898E-2"/>
    <n v="9.1996039415881672"/>
    <n v="1.3528078089469631"/>
    <n v="0.42187265880933561"/>
    <n v="6.2036651886555293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3.683342959059658"/>
    <n v="185.57951946383406"/>
  </r>
  <r>
    <n v="1529"/>
    <s v="City of Melbourne Beach"/>
    <x v="0"/>
    <x v="0"/>
    <s v="IR12-21"/>
    <n v="0.56000000000000005"/>
    <n v="0.48"/>
    <n v="1.9000834923565999E-2"/>
    <n v="9.1996039415881672"/>
    <n v="1.3528078089469631"/>
    <n v="0.17480015585630387"/>
    <n v="2.5704477861112254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8.9111786062211"/>
    <n v="76.893650841395328"/>
  </r>
  <r>
    <n v="1530"/>
    <s v="City of Melbourne Beach"/>
    <x v="0"/>
    <x v="0"/>
    <s v="IR12-21"/>
    <n v="0.56000000000000005"/>
    <n v="0.48"/>
    <n v="0.19814392349917201"/>
    <n v="9.1996039415881672"/>
    <n v="1.3528078089469631"/>
    <n v="1.8228456196247271"/>
    <n v="0.2680506470050695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5.82586343209837"/>
    <n v="801.86000937216022"/>
  </r>
  <r>
    <n v="1531"/>
    <s v="City of Melbourne Beach"/>
    <x v="0"/>
    <x v="0"/>
    <s v="IR12-21"/>
    <n v="0.56000000000000005"/>
    <n v="0.48"/>
    <n v="0.21326469642276599"/>
    <n v="9.1996039415881672"/>
    <n v="1.3528078089469631"/>
    <n v="1.961950741812482"/>
    <n v="0.2885061466934212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8.02735981161723"/>
    <n v="863.05160638965674"/>
  </r>
  <r>
    <n v="1532"/>
    <s v="City of Melbourne Beach"/>
    <x v="0"/>
    <x v="0"/>
    <s v="IR12-21"/>
    <n v="0.56000000000000005"/>
    <n v="0.48"/>
    <n v="0.14149630084979201"/>
    <n v="9.1996039415881672"/>
    <n v="1.3528078089469631"/>
    <n v="1.3017099270178916"/>
    <n v="0.1914173007267074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4.46106743238529"/>
    <n v="572.61521383982142"/>
  </r>
  <r>
    <n v="1533"/>
    <s v="City of Melbourne Beach"/>
    <x v="0"/>
    <x v="0"/>
    <s v="IR12-21"/>
    <n v="0.56000000000000005"/>
    <n v="0.48"/>
    <n v="3.5084190799304402E-2"/>
    <n v="9.1751459490916503"/>
    <n v="1.3492654669497377"/>
    <n v="0.32190257108939635"/>
    <n v="4.7337887081377143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2.282263345275453"/>
    <n v="141.98068286087192"/>
  </r>
  <r>
    <n v="1534"/>
    <s v="City of Melbourne Beach"/>
    <x v="0"/>
    <x v="0"/>
    <s v="IR12-21"/>
    <n v="0.56000000000000005"/>
    <n v="0.48"/>
    <n v="0.14620684918832"/>
    <n v="9.1751459490916503"/>
    <n v="1.3492654669497377"/>
    <n v="1.3414691800596681"/>
    <n v="0.1972718526413284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7.504925296111196"/>
    <n v="591.67812663662085"/>
  </r>
  <r>
    <n v="1535"/>
    <s v="City of Melbourne Beach"/>
    <x v="0"/>
    <x v="0"/>
    <s v="IR12-21"/>
    <n v="0.56000000000000005"/>
    <n v="0.48"/>
    <n v="0.14157715889317499"/>
    <n v="9.1751459490916503"/>
    <n v="1.3492654669497377"/>
    <n v="1.2989910959026194"/>
    <n v="0.1910251714034169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6.238581969772838"/>
    <n v="572.94243473198935"/>
  </r>
  <r>
    <n v="1536"/>
    <s v="City of Melbourne Beach"/>
    <x v="0"/>
    <x v="0"/>
    <s v="IR12-21"/>
    <n v="0.56000000000000005"/>
    <n v="0.48"/>
    <n v="3.0791448010466599E-2"/>
    <n v="9.1751459490916503"/>
    <n v="1.3492654669497377"/>
    <n v="0.28251602947989879"/>
    <n v="4.154583747790079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9.033812537117036"/>
    <n v="124.60856913615243"/>
  </r>
  <r>
    <n v="1537"/>
    <s v="City of Melbourne Beach"/>
    <x v="0"/>
    <x v="0"/>
    <s v="IR12-21"/>
    <n v="0.56000000000000005"/>
    <n v="0.48"/>
    <n v="0.135684812009497"/>
    <n v="9.1751459490916503"/>
    <n v="1.3492654669497377"/>
    <n v="1.2449279532621986"/>
    <n v="0.1830748312339813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3.768644876137543"/>
    <n v="549.09695290277091"/>
  </r>
  <r>
    <n v="1538"/>
    <s v="City of Melbourne Beach"/>
    <x v="0"/>
    <x v="0"/>
    <s v="IR12-21"/>
    <n v="0.56000000000000005"/>
    <n v="0.48"/>
    <n v="0.12841899483619101"/>
    <n v="9.1751459490916503"/>
    <n v="1.3492654669497377"/>
    <n v="1.1782630202576996"/>
    <n v="0.1732713150328692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1.237479767022393"/>
    <n v="519.69323401099132"/>
  </r>
  <r>
    <n v="1539"/>
    <s v="City of Melbourne Beach"/>
    <x v="0"/>
    <x v="0"/>
    <s v="IR12-21"/>
    <n v="0.56000000000000005"/>
    <n v="0.48"/>
    <n v="1.7620903361474399E-2"/>
    <n v="9.4508754011226177"/>
    <n v="1.4821517903280095"/>
    <n v="0.16653296212451724"/>
    <n v="2.611685346440612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6.12615801980472"/>
    <n v="71.309265936872251"/>
  </r>
  <r>
    <n v="1540"/>
    <s v="City of Melbourne Beach"/>
    <x v="0"/>
    <x v="0"/>
    <s v="IR12-21"/>
    <n v="0.56000000000000005"/>
    <n v="0.48"/>
    <n v="4.4858835486497203E-2"/>
    <n v="9.1560573706664616"/>
    <n v="1.3465012890887154"/>
    <n v="0.41073007129565697"/>
    <n v="6.0402479809587094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6.164813113707112"/>
    <n v="181.53726648991605"/>
  </r>
  <r>
    <n v="1541"/>
    <s v="City of Melbourne Beach"/>
    <x v="0"/>
    <x v="0"/>
    <s v="IR12-21"/>
    <n v="0.56000000000000005"/>
    <n v="0.48"/>
    <n v="3.2334290613620802E-2"/>
    <n v="9.1560573706664616"/>
    <n v="1.3465012890887154"/>
    <n v="0.2960546198981141"/>
    <n v="4.353816399300956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8.758343519072149"/>
    <n v="130.85223163347948"/>
  </r>
  <r>
    <n v="1542"/>
    <s v="City of Melbourne Beach"/>
    <x v="0"/>
    <x v="0"/>
    <s v="IR12-21"/>
    <n v="0.56000000000000005"/>
    <n v="0.48"/>
    <n v="2.2404707279681E-2"/>
    <n v="9.1456634923083495"/>
    <n v="1.3449952232418367"/>
    <n v="0.20490591342363362"/>
    <n v="3.01342242693025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0.544431618877688"/>
    <n v="90.668633546769087"/>
  </r>
  <r>
    <n v="1543"/>
    <s v="City of Melbourne Beach"/>
    <x v="0"/>
    <x v="0"/>
    <s v="IR12-21"/>
    <n v="0.56000000000000005"/>
    <n v="0.48"/>
    <n v="3.0791599591664099E-2"/>
    <n v="9.1456634923083495"/>
    <n v="1.3449952232418367"/>
    <n v="0.28160960825525905"/>
    <n v="4.141455436676350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8.865815977362125"/>
    <n v="124.60918256349512"/>
  </r>
  <r>
    <n v="1544"/>
    <s v="City of Melbourne Beach"/>
    <x v="0"/>
    <x v="0"/>
    <s v="IR12-21"/>
    <n v="0.56000000000000005"/>
    <n v="0.48"/>
    <n v="0.28921577556637001"/>
    <n v="8.2972413683246895"/>
    <n v="1.1841593570267139"/>
    <n v="2.3996930974013941"/>
    <n v="0.34247756683665515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6.83132491428171"/>
    <n v="1170.4147188101601"/>
  </r>
  <r>
    <n v="1545"/>
    <s v="City of Melbourne Beach"/>
    <x v="0"/>
    <x v="0"/>
    <s v="IR12-21"/>
    <n v="0.56000000000000005"/>
    <n v="0.48"/>
    <n v="4.1677390775593298E-3"/>
    <n v="8.2972413683246895"/>
    <n v="1.1841593570267139"/>
    <n v="3.4580737086708654E-2"/>
    <n v="4.9352672263377655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8.950228710448709"/>
    <n v="16.866241652908428"/>
  </r>
  <r>
    <n v="1546"/>
    <s v="City of Melbourne Beach"/>
    <x v="0"/>
    <x v="0"/>
    <s v="IR12-21"/>
    <n v="0.56000000000000005"/>
    <n v="0.48"/>
    <n v="1.8028726713905398E-2"/>
    <n v="8.2972413683246895"/>
    <n v="1.1841593570267139"/>
    <n v="0.14958869710883632"/>
    <n v="2.1348885433548556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6.173916376389045"/>
    <n v="72.959668489862423"/>
  </r>
  <r>
    <n v="1547"/>
    <s v="City of Melbourne Beach"/>
    <x v="0"/>
    <x v="0"/>
    <s v="IR12-21"/>
    <n v="0.56000000000000005"/>
    <n v="0.48"/>
    <n v="7.1637027210619099E-3"/>
    <n v="8.2972413683246895"/>
    <n v="1.1841593570267139"/>
    <n v="5.9438970567575022E-2"/>
    <n v="8.4829656081031931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9.160772924609411"/>
    <n v="28.990476364893738"/>
  </r>
  <r>
    <n v="1548"/>
    <s v="City of Melbourne Beach"/>
    <x v="0"/>
    <x v="0"/>
    <s v="IR12-21"/>
    <n v="0.56000000000000005"/>
    <n v="0.48"/>
    <n v="1.34571228104849E-2"/>
    <n v="9.8268508552387299"/>
    <n v="1.6552228789129511"/>
    <n v="0.13224113879926616"/>
    <n v="2.227453756025596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9.881424049899969"/>
    <n v="54.459043872636229"/>
  </r>
  <r>
    <n v="1549"/>
    <s v="City of Melbourne Beach"/>
    <x v="0"/>
    <x v="0"/>
    <s v="IR12-21"/>
    <n v="0.56000000000000005"/>
    <n v="0.48"/>
    <n v="1.8644281938189099E-3"/>
    <n v="9.8268508552387299"/>
    <n v="1.6552228789129511"/>
    <n v="1.8321457790960557E-2"/>
    <n v="3.0860442024994096E-3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5.61380933225341"/>
    <n v="7.5450732102597051"/>
  </r>
  <r>
    <n v="1550"/>
    <s v="City of Melbourne Beach"/>
    <x v="0"/>
    <x v="0"/>
    <s v="IR12-21"/>
    <n v="0.56000000000000005"/>
    <n v="0.48"/>
    <n v="8.6400717725817006E-2"/>
    <n v="9.8268508552387299"/>
    <n v="1.6552228789129511"/>
    <n v="0.84904696687718495"/>
    <n v="0.1430124447342720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6.985958987431772"/>
    <n v="349.65129942869203"/>
  </r>
  <r>
    <n v="1551"/>
    <s v="City of Melbourne Beach"/>
    <x v="0"/>
    <x v="0"/>
    <s v="IR12-21"/>
    <n v="0.56000000000000005"/>
    <n v="0.48"/>
    <n v="3.4608570552147402E-2"/>
    <n v="9.8268508552387299"/>
    <n v="1.6552228789129511"/>
    <n v="0.3400932611289596"/>
    <n v="5.7284897784387404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7.856354327373509"/>
    <n v="140.05591600904114"/>
  </r>
  <r>
    <n v="1552"/>
    <s v="City of Melbourne Beach"/>
    <x v="0"/>
    <x v="0"/>
    <s v="IR12-21"/>
    <n v="0.56000000000000005"/>
    <n v="0.48"/>
    <n v="2.95508441950342E-3"/>
    <n v="9.4184085202826857"/>
    <n v="1.4612208191693312"/>
    <n v="2.7832192274805625E-2"/>
    <n v="4.3180308761813146E-3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.743366480841276"/>
    <n v="11.958802361801574"/>
  </r>
  <r>
    <n v="1553"/>
    <s v="City of Melbourne Beach"/>
    <x v="0"/>
    <x v="0"/>
    <s v="IR12-21"/>
    <n v="0.56000000000000005"/>
    <n v="0.48"/>
    <n v="1.62543335304445E-2"/>
    <n v="9.4184085202826857"/>
    <n v="1.4612208191693312"/>
    <n v="0.15308995341465503"/>
    <n v="2.3751170556407641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1.395672211125735"/>
    <n v="65.778954039510879"/>
  </r>
  <r>
    <n v="1554"/>
    <s v="City of Melbourne Beach"/>
    <x v="0"/>
    <x v="0"/>
    <s v="IR12-21"/>
    <n v="0.56000000000000005"/>
    <n v="0.48"/>
    <n v="1.7842123195208101E-2"/>
    <n v="9.4184085202826857"/>
    <n v="1.4612208191693312"/>
    <n v="0.16804440512168131"/>
    <n v="2.6071281871022107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0.624334903573761"/>
    <n v="72.20451084177995"/>
  </r>
  <r>
    <n v="1555"/>
    <s v="City of Melbourne Beach"/>
    <x v="0"/>
    <x v="0"/>
    <s v="IR12-21"/>
    <n v="0.56000000000000005"/>
    <n v="0.48"/>
    <n v="0.17341782502000799"/>
    <n v="9.1751459484080495"/>
    <n v="1.3492654668492097"/>
    <n v="1.5911338546140623"/>
    <n v="0.2339866826355956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8.10137237058677"/>
    <n v="701.79703894085867"/>
  </r>
  <r>
    <n v="1556"/>
    <s v="City of Melbourne Beach"/>
    <x v="0"/>
    <x v="0"/>
    <s v="IR12-21"/>
    <n v="0.56000000000000005"/>
    <n v="0.48"/>
    <n v="3.0040113079338099E-2"/>
    <n v="9.1751459484080495"/>
    <n v="1.3492654668492097"/>
    <n v="0.27562242180960861"/>
    <n v="4.0532087198196169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2.057863312907322"/>
    <n v="121.56802454474177"/>
  </r>
  <r>
    <n v="1557"/>
    <s v="City of Melbourne Beach"/>
    <x v="0"/>
    <x v="0"/>
    <s v="IR12-21"/>
    <n v="0.56000000000000005"/>
    <n v="0.48"/>
    <n v="0.110354993701931"/>
    <n v="9.1751459484080495"/>
    <n v="1.3492654668492097"/>
    <n v="1.0125231733508679"/>
    <n v="0.14889818209637751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4.784869164948162"/>
    <n v="446.59081500657101"/>
  </r>
  <r>
    <n v="1558"/>
    <s v="City of Melbourne Beach"/>
    <x v="0"/>
    <x v="0"/>
    <s v="IR12-21"/>
    <n v="0.56000000000000005"/>
    <n v="0.48"/>
    <n v="9.9232764111600397E-2"/>
    <n v="9.1751459484080495"/>
    <n v="1.3492654668492097"/>
    <n v="0.91047509358788203"/>
    <n v="0.133891341795776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0.268226557565114"/>
    <n v="401.58074875753431"/>
  </r>
  <r>
    <n v="1559"/>
    <s v="City of Melbourne Beach"/>
    <x v="0"/>
    <x v="0"/>
    <s v="IR12-21"/>
    <n v="0.56000000000000005"/>
    <n v="0.48"/>
    <n v="1.9207575057175099E-2"/>
    <n v="9.1751459484080495"/>
    <n v="1.3492654668492097"/>
    <n v="0.17623230446458363"/>
    <n v="2.591611772656059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1.751409432757733"/>
    <n v="77.73029847885914"/>
  </r>
  <r>
    <n v="1560"/>
    <s v="City of Melbourne Beach"/>
    <x v="0"/>
    <x v="0"/>
    <s v="IR12-21"/>
    <n v="0.56000000000000005"/>
    <n v="0.48"/>
    <n v="9.6570234496487495E-2"/>
    <n v="9.1751459484080495"/>
    <n v="1.3492654668492097"/>
    <n v="0.88604599577726251"/>
    <n v="0.13029888253164085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0.496453520811826"/>
    <n v="390.80587368478433"/>
  </r>
  <r>
    <n v="1561"/>
    <s v="City of Melbourne Beach"/>
    <x v="0"/>
    <x v="0"/>
    <s v="IR12-21"/>
    <n v="0.56000000000000005"/>
    <n v="0.48"/>
    <n v="8.8939948224386806E-2"/>
    <n v="9.1751459484080495"/>
    <n v="1.3492654668492097"/>
    <n v="0.81603700560260428"/>
    <n v="0.1200036007625218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6.391028045239338"/>
    <n v="359.92720067978303"/>
  </r>
  <r>
    <n v="1562"/>
    <s v="City of Melbourne Beach"/>
    <x v="0"/>
    <x v="0"/>
    <s v="IR12-21"/>
    <n v="0.56000000000000005"/>
    <n v="0.48"/>
    <n v="9.7263170729665199E-2"/>
    <n v="10.706886355925617"/>
    <n v="2.0609861560358769"/>
    <n v="1.0413857156195161"/>
    <n v="0.2004580483659939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0.98313219180363"/>
    <n v="393.61008713033345"/>
  </r>
  <r>
    <n v="1563"/>
    <s v="City of Melbourne Beach"/>
    <x v="0"/>
    <x v="0"/>
    <s v="IR12-21"/>
    <n v="0.56000000000000005"/>
    <n v="0.48"/>
    <n v="5.5035662503053698E-3"/>
    <n v="10.706886355925617"/>
    <n v="2.0609861560358769"/>
    <n v="5.8926058394327276E-2"/>
    <n v="1.1342773850705649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0.364722228738632"/>
    <n v="22.272142426152161"/>
  </r>
  <r>
    <n v="1564"/>
    <s v="City of Melbourne Beach"/>
    <x v="0"/>
    <x v="0"/>
    <s v="IR12-21"/>
    <n v="0.56000000000000005"/>
    <n v="0.48"/>
    <n v="3.39815612799391E-3"/>
    <n v="7.5637464336432556"/>
    <n v="1.0316370066714817"/>
    <n v="2.5702791294076911E-2"/>
    <n v="3.50566361608599E-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6.771977950702365"/>
    <n v="13.751849950890069"/>
  </r>
  <r>
    <n v="1565"/>
    <s v="City of Melbourne Beach"/>
    <x v="0"/>
    <x v="0"/>
    <s v="IR12-21"/>
    <n v="0.56000000000000005"/>
    <n v="0.48"/>
    <n v="3.3759698936525499E-4"/>
    <n v="7.5637464336432556"/>
    <n v="1.0316370066714817"/>
    <n v="2.5534980243201474E-3"/>
    <n v="3.4827754757007573E-4"/>
    <x v="8"/>
    <s v="Institutional (Educational,religious,health and military facilities)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.2348117398017688"/>
    <n v="1.3662065445956886"/>
  </r>
  <r>
    <n v="1566"/>
    <s v="City of Melbourne Beach"/>
    <x v="0"/>
    <x v="0"/>
    <s v="IR12-21"/>
    <n v="0.56000000000000005"/>
    <n v="0.48"/>
    <n v="2.7362610293757299E-2"/>
    <n v="7.5637464336432556"/>
    <n v="1.0316370066714817"/>
    <n v="0.20696384602457701"/>
    <n v="2.8228281378170052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6.223335864250203"/>
    <n v="110.73255520092025"/>
  </r>
  <r>
    <n v="1567"/>
    <s v="City of Melbourne Beach"/>
    <x v="0"/>
    <x v="0"/>
    <s v="IR12-21"/>
    <n v="0.56000000000000005"/>
    <n v="0.48"/>
    <n v="0.42731931757618002"/>
    <n v="7.5637464336432556"/>
    <n v="1.0316370066714817"/>
    <n v="3.2321349643437016"/>
    <n v="0.44083842167719067"/>
    <x v="6"/>
    <s v="Religiou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72.41255465898408"/>
    <n v="1729.2999247487487"/>
  </r>
  <r>
    <n v="1568"/>
    <s v="City of Melbourne Beach"/>
    <x v="0"/>
    <x v="0"/>
    <s v="IR12-21"/>
    <n v="0.56000000000000005"/>
    <n v="0.48"/>
    <n v="0.12746646637019499"/>
    <n v="7.5637464336432556"/>
    <n v="1.0316370066714817"/>
    <n v="0.96412403041667027"/>
    <n v="0.13149912381713905"/>
    <x v="9"/>
    <s v="Commercial Child Ca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6.52831316901742"/>
    <n v="515.83848807085826"/>
  </r>
  <r>
    <n v="1569"/>
    <s v="FDOT District 5"/>
    <x v="0"/>
    <x v="0"/>
    <s v="IR12-21"/>
    <n v="0.56000000000000005"/>
    <n v="0.48"/>
    <n v="3.8138419000420501E-3"/>
    <n v="10.707969367902248"/>
    <n v="2.0611870865090793"/>
    <n v="4.0838502239672378E-2"/>
    <n v="7.8610416743539243E-3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1.568132339470409"/>
    <n v="15.434070587203387"/>
  </r>
  <r>
    <n v="1570"/>
    <s v="FDOT District 5"/>
    <x v="0"/>
    <x v="0"/>
    <s v="IR12-21"/>
    <n v="0.56000000000000005"/>
    <n v="0.48"/>
    <n v="7.3291432792001101E-4"/>
    <n v="10.707969367902248"/>
    <n v="2.0611870865090793"/>
    <n v="7.8480241726641402E-3"/>
    <n v="1.5106735482262074E-3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0.367889844391129"/>
    <n v="2.9659990550120767"/>
  </r>
  <r>
    <n v="1571"/>
    <s v="FDOT District 5"/>
    <x v="0"/>
    <x v="0"/>
    <s v="IR12-21"/>
    <n v="0.56000000000000005"/>
    <n v="0.48"/>
    <n v="1.34235583717634E-2"/>
    <n v="10.707969367902248"/>
    <n v="2.0611870865090793"/>
    <n v="0.14373905185309027"/>
    <n v="2.7668465170879564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7.202850634693874"/>
    <n v="54.32321340823205"/>
  </r>
  <r>
    <n v="1572"/>
    <s v="FDOT District 5"/>
    <x v="0"/>
    <x v="0"/>
    <s v="IR12-21"/>
    <n v="0.56000000000000005"/>
    <n v="0.48"/>
    <n v="4.528556261456E-4"/>
    <n v="10.707969367902248"/>
    <n v="2.0611870865090793"/>
    <n v="4.849164172849277E-3"/>
    <n v="9.3342016866429414E-4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.031946389550361"/>
    <n v="1.8326416990872954"/>
  </r>
  <r>
    <n v="1573"/>
    <s v="FDOT District 5"/>
    <x v="0"/>
    <x v="0"/>
    <s v="IR12-21"/>
    <n v="0.56000000000000005"/>
    <n v="0.48"/>
    <n v="1.91464974225623E-3"/>
    <n v="9.2128090265371618"/>
    <n v="1.3621144948901698"/>
    <n v="1.7639302428115247E-2"/>
    <n v="2.6079721665649386E-3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.430977832341142"/>
    <n v="7.7483126060961105"/>
  </r>
  <r>
    <n v="1574"/>
    <s v="FDOT District 5"/>
    <x v="0"/>
    <x v="0"/>
    <s v="IR12-21"/>
    <n v="0.56000000000000005"/>
    <n v="0.48"/>
    <n v="2.3706286218928199E-3"/>
    <n v="9.2128090265371618"/>
    <n v="1.3621144948901698"/>
    <n v="2.1840148766341522E-2"/>
    <n v="3.2290676078817176E-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7.131367785099378"/>
    <n v="9.5935936636322214"/>
  </r>
  <r>
    <n v="1575"/>
    <s v="FDOT District 5"/>
    <x v="0"/>
    <x v="0"/>
    <s v="IR12-21"/>
    <n v="0.56000000000000005"/>
    <n v="0.48"/>
    <n v="4.6596461768520898E-2"/>
    <n v="10.399469110045112"/>
    <n v="1.9087468109168781"/>
    <n v="0.48457846479913114"/>
    <n v="8.8940847800674502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2.12603958284078"/>
    <n v="188.56919056905483"/>
  </r>
  <r>
    <n v="1576"/>
    <s v="FDOT District 5"/>
    <x v="0"/>
    <x v="0"/>
    <s v="IR12-21"/>
    <n v="0.56000000000000005"/>
    <n v="0.48"/>
    <n v="6.45599689976254E-3"/>
    <n v="10.399469110045112"/>
    <n v="1.9087468109168781"/>
    <n v="6.713894033362755E-2"/>
    <n v="1.2322863493711001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3.26381492480715"/>
    <n v="26.126492516798532"/>
  </r>
  <r>
    <n v="1577"/>
    <s v="FDOT District 5"/>
    <x v="0"/>
    <x v="0"/>
    <s v="IR12-21"/>
    <n v="0.56000000000000005"/>
    <n v="0.48"/>
    <n v="6.48584995608186E-2"/>
    <n v="9.2656604599122954"/>
    <n v="1.3823769091695455"/>
    <n v="0.60095683486991591"/>
    <n v="8.9658892156258732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1.76241293532996"/>
    <n v="262.47303549492619"/>
  </r>
  <r>
    <n v="1578"/>
    <s v="FDOT District 5"/>
    <x v="0"/>
    <x v="0"/>
    <s v="IR12-21"/>
    <n v="0.56000000000000005"/>
    <n v="0.48"/>
    <n v="2.8756161487875499E-2"/>
    <n v="9.2656604599122954"/>
    <n v="1.3823769091695455"/>
    <n v="0.26644482847706075"/>
    <n v="3.9751853637189652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89.235303326355407"/>
    <n v="116.37205680078058"/>
  </r>
  <r>
    <n v="1579"/>
    <s v="FDOT District 5"/>
    <x v="0"/>
    <x v="0"/>
    <s v="IR12-21"/>
    <n v="0.56000000000000005"/>
    <n v="0.48"/>
    <n v="1.4400519869508001E-3"/>
    <n v="9.9619028114267518"/>
    <n v="1.3781951606832394"/>
    <n v="1.4345657937405856E-2"/>
    <n v="1.9846726795478761E-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3.537344561621929"/>
    <n v="5.8276836319817278"/>
  </r>
  <r>
    <n v="1580"/>
    <s v="FDOT District 5"/>
    <x v="0"/>
    <x v="0"/>
    <s v="IR12-21"/>
    <n v="0.56000000000000005"/>
    <n v="0.48"/>
    <n v="4.2655222501777898E-3"/>
    <n v="9.9619028114267518"/>
    <n v="1.3781951606832394"/>
    <n v="4.2492718096249486E-2"/>
    <n v="5.8787221229817119E-3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4.114534656994849"/>
    <n v="17.261956113022109"/>
  </r>
  <r>
    <n v="1581"/>
    <s v="FDOT District 5"/>
    <x v="0"/>
    <x v="0"/>
    <s v="IR12-21"/>
    <n v="0.56000000000000005"/>
    <n v="0.48"/>
    <n v="9.9974017237322299E-2"/>
    <n v="9.9619028114267518"/>
    <n v="1.3781951606832394"/>
    <n v="0.99593144338610751"/>
    <n v="0.13778370675054036"/>
    <x v="5"/>
    <s v="Commercial and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8.53278501682001"/>
    <n v="404.5804937299859"/>
  </r>
  <r>
    <n v="1582"/>
    <s v="FDOT District 5"/>
    <x v="0"/>
    <x v="0"/>
    <s v="IR12-21"/>
    <n v="0.56000000000000005"/>
    <n v="0.48"/>
    <n v="2.7559466899426999E-2"/>
    <n v="9.9619028114267518"/>
    <n v="1.3781951606832394"/>
    <n v="0.27454473078682434"/>
    <n v="3.798232391180021E-2"/>
    <x v="7"/>
    <s v="Professional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9.411977359741272"/>
    <n v="111.52920561986653"/>
  </r>
  <r>
    <n v="1583"/>
    <s v="FDOT District 5"/>
    <x v="0"/>
    <x v="0"/>
    <s v="IR12-21"/>
    <n v="0.56000000000000005"/>
    <n v="0.48"/>
    <n v="3.2443362325738001E-3"/>
    <n v="9.9619028114267518"/>
    <n v="1.3781951606832394"/>
    <n v="3.2319762236490614E-2"/>
    <n v="4.4713284953625037E-3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6.592533421769666"/>
    <n v="13.129362919216284"/>
  </r>
  <r>
    <n v="1584"/>
    <s v="FDOT District 5"/>
    <x v="0"/>
    <x v="0"/>
    <s v="IR12-21"/>
    <n v="0.56000000000000005"/>
    <n v="0.48"/>
    <n v="6.6208598562132802E-5"/>
    <n v="10.660313349800228"/>
    <n v="2.0290336582980029"/>
    <n v="7.0580440712346849E-4"/>
    <n v="1.3433947495130821E-4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.8415824731550887"/>
    <n v="0.26793669230927053"/>
  </r>
  <r>
    <n v="1585"/>
    <s v="FDOT District 5"/>
    <x v="0"/>
    <x v="0"/>
    <s v="IR12-21"/>
    <n v="0.56000000000000005"/>
    <n v="0.48"/>
    <n v="5.1503203320966604E-4"/>
    <n v="10.660313349800228"/>
    <n v="2.0290336582980029"/>
    <n v="5.4904028591997575E-3"/>
    <n v="1.0450173304840673E-3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.9679776359045036"/>
    <n v="2.0842606913362669"/>
  </r>
  <r>
    <n v="1586"/>
    <s v="FDOT District 5"/>
    <x v="0"/>
    <x v="0"/>
    <s v="IR12-21"/>
    <n v="0.56000000000000005"/>
    <n v="0.48"/>
    <n v="1.30846217219317E-2"/>
    <n v="10.847761040138954"/>
    <n v="1.7493542123526091"/>
    <n v="0.14193884974012655"/>
    <n v="2.2889638126301667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9.55937560702754"/>
    <n v="52.951585450073821"/>
  </r>
  <r>
    <n v="1587"/>
    <s v="FDOT District 5"/>
    <x v="0"/>
    <x v="0"/>
    <s v="IR12-21"/>
    <n v="0.56000000000000005"/>
    <n v="0.48"/>
    <n v="1.54661159867288E-2"/>
    <n v="10.847761040138954"/>
    <n v="1.7493542123526091"/>
    <n v="0.16777273044310692"/>
    <n v="2.7055715150118058E-2"/>
    <x v="5"/>
    <s v="Commercial and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5.737902118309812"/>
    <n v="62.589150810476795"/>
  </r>
  <r>
    <n v="1588"/>
    <s v="FDOT District 5"/>
    <x v="0"/>
    <x v="0"/>
    <s v="IR12-21"/>
    <n v="0.56000000000000005"/>
    <n v="0.48"/>
    <n v="9.6761482256138894E-3"/>
    <n v="10.847761040138954"/>
    <n v="1.7493542123526091"/>
    <n v="0.10496454374042402"/>
    <n v="1.6927010657825883E-2"/>
    <x v="4"/>
    <s v="Retail Sales and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3.388703519826471"/>
    <n v="39.157982590919929"/>
  </r>
  <r>
    <n v="1589"/>
    <s v="FDOT District 5"/>
    <x v="0"/>
    <x v="0"/>
    <s v="IR12-21"/>
    <n v="0.56000000000000005"/>
    <n v="0.48"/>
    <n v="3.3362008823588397E-2"/>
    <n v="10.847761040138954"/>
    <n v="1.7493542123526091"/>
    <n v="0.36190309953729421"/>
    <n v="5.8361970668089277E-2"/>
    <x v="1"/>
    <s v="Residential, High density; Multiple Dwelling Units, Low Rise &lt;Two stories or less&gt;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5.664832970116123"/>
    <n v="135.01125967190427"/>
  </r>
  <r>
    <n v="1590"/>
    <s v="FDOT District 5"/>
    <x v="0"/>
    <x v="0"/>
    <s v="IR12-21"/>
    <n v="0.56000000000000005"/>
    <n v="0.48"/>
    <n v="5.3175011795817805E-4"/>
    <n v="9.2128090265371618"/>
    <n v="1.3621144948901698"/>
    <n v="4.8989122865873034E-3"/>
    <n v="7.243045433303919E-4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.6219570424408225"/>
    <n v="2.151916379971011"/>
  </r>
  <r>
    <n v="1591"/>
    <s v="FDOT District 5"/>
    <x v="0"/>
    <x v="0"/>
    <s v="IR12-21"/>
    <n v="0.56000000000000005"/>
    <n v="0.48"/>
    <n v="5.09430012465385E-2"/>
    <n v="9.2128090265371618"/>
    <n v="1.3621144948901698"/>
    <n v="0.4693281417230038"/>
    <n v="6.9390200411118083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2.30239073280633"/>
    <n v="206.15901177088551"/>
  </r>
  <r>
    <n v="1592"/>
    <s v="FDOT District 5"/>
    <x v="0"/>
    <x v="0"/>
    <s v="IR12-21"/>
    <n v="0.56000000000000005"/>
    <n v="0.48"/>
    <n v="1.59885450287977E-2"/>
    <n v="9.2128090265371618"/>
    <n v="1.3621144948901698"/>
    <n v="0.14729941196250332"/>
    <n v="2.1778228935929515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2.49740131839093"/>
    <n v="64.703346134621427"/>
  </r>
  <r>
    <n v="1593"/>
    <s v="FDOT District 5"/>
    <x v="0"/>
    <x v="0"/>
    <s v="IR12-21"/>
    <n v="0.56000000000000005"/>
    <n v="0.48"/>
    <n v="3.08017434698138E-4"/>
    <n v="9.2128090265371618"/>
    <n v="1.3621144948901698"/>
    <n v="2.8377058027178265E-3"/>
    <n v="4.1955501248122011E-4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.7305005561846372"/>
    <n v="1.2465023338193335"/>
  </r>
  <r>
    <n v="1594"/>
    <s v="FDOT District 5"/>
    <x v="0"/>
    <x v="0"/>
    <s v="IR12-21"/>
    <n v="0.56000000000000005"/>
    <n v="0.48"/>
    <n v="3.4922969466379301E-2"/>
    <n v="9.7405749074818733"/>
    <n v="1.531745507649358"/>
    <n v="0.34016980007896985"/>
    <n v="5.3493101593902193E-2"/>
    <x v="3"/>
    <s v="Residential, Medium Density-Two-five dwellingunits per acre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8.127290007362248"/>
    <n v="141.32824327429609"/>
  </r>
  <r>
    <n v="1595"/>
    <s v="FDOT District 5"/>
    <x v="0"/>
    <x v="0"/>
    <s v="IR12-21"/>
    <n v="0.56000000000000005"/>
    <n v="0.48"/>
    <n v="7.9091005147767408E-3"/>
    <n v="9.7405749074818733"/>
    <n v="1.531745507649358"/>
    <n v="7.7039186014986286E-2"/>
    <n v="1.2114729183056498E-2"/>
    <x v="0"/>
    <s v="Fixed Single Family Unit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5.420084674208084"/>
    <n v="32.006994213631408"/>
  </r>
  <r>
    <n v="1596"/>
    <s v="FDOT District 5"/>
    <x v="0"/>
    <x v="0"/>
    <s v="IR12-21"/>
    <n v="0.56000000000000005"/>
    <n v="0.48"/>
    <n v="8.7282041658014505E-3"/>
    <n v="9.7405749074818733"/>
    <n v="1.531745507649358"/>
    <n v="8.5017726484784367E-2"/>
    <n v="1.3369387520812783E-2"/>
    <x v="4"/>
    <s v="Retail Sales and Services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2.570387616979232"/>
    <n v="35.321789084392037"/>
  </r>
  <r>
    <n v="1597"/>
    <s v="FDOT District 5"/>
    <x v="0"/>
    <x v="0"/>
    <s v="IR12-21"/>
    <n v="0.56000000000000005"/>
    <n v="0.48"/>
    <n v="3.1589200323021198E-2"/>
    <n v="10.584105052373939"/>
    <n v="2.0056483529217859"/>
    <n v="0.33434341473934115"/>
    <n v="6.3356827597983806E-2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7.709575779307016"/>
    <n v="127.83695820569834"/>
  </r>
  <r>
    <n v="1598"/>
    <s v="FDOT District 5"/>
    <x v="0"/>
    <x v="0"/>
    <s v="IR12-21"/>
    <n v="0.56000000000000005"/>
    <n v="0.48"/>
    <n v="0.111183799189431"/>
    <n v="10.706886355925617"/>
    <n v="2.0609861560358769"/>
    <n v="1.1904323025412924"/>
    <n v="0.22914827090489023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22.47153140581338"/>
    <n v="449.94487181658099"/>
  </r>
  <r>
    <n v="1599"/>
    <s v="FDOT District 5"/>
    <x v="0"/>
    <x v="0"/>
    <s v="IR12-21"/>
    <n v="0.56000000000000005"/>
    <n v="0.48"/>
    <n v="5.3045134450636195E-4"/>
    <n v="10.706886355925617"/>
    <n v="2.0609861560358769"/>
    <n v="5.6794822629775655E-3"/>
    <n v="1.0932528774782295E-3"/>
    <x v="2"/>
    <s v="Residential, High Density"/>
    <x v="2"/>
    <s v="Basin 8, 9, 11, Oak Street Pedway"/>
    <n v="45.1470479758"/>
    <s v="Town of Melbourne Beach"/>
    <s v="N/A"/>
    <s v="Basin 8, 9 &amp; 11 Oak Street Pedway - Improvement Project"/>
    <s v="Not provided."/>
    <x v="2"/>
    <s v="Completed"/>
    <s v="2007"/>
    <m/>
    <m/>
    <s v="A"/>
    <n v="45"/>
    <s v="$146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4.582812442778494"/>
    <n v="2.1466604302862877"/>
  </r>
  <r>
    <n v="1600"/>
    <s v="City of Melbourne Beach"/>
    <x v="0"/>
    <x v="0"/>
    <s v="IR12-21"/>
    <n v="0.56000000000000005"/>
    <n v="0.48"/>
    <n v="7.5459123366418204E-3"/>
    <n v="5.614107628133695"/>
    <n v="0.82949174740722409"/>
    <n v="4.2363564010368997E-2"/>
    <n v="6.259272009902752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839801573574679"/>
    <n v="30.537223802406352"/>
  </r>
  <r>
    <n v="1601"/>
    <s v="City of Melbourne Beach"/>
    <x v="0"/>
    <x v="0"/>
    <s v="IR12-21"/>
    <n v="0.56000000000000005"/>
    <n v="0.48"/>
    <n v="2.26178611400846E-4"/>
    <n v="5.614107628133695"/>
    <n v="0.82949174740722409"/>
    <n v="1.2697910675861762E-3"/>
    <n v="1.8761329159702725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.7033233390920568"/>
    <n v="0.91531236615702816"/>
  </r>
  <r>
    <n v="1602"/>
    <s v="City of Melbourne Beach"/>
    <x v="0"/>
    <x v="0"/>
    <s v="IR12-21"/>
    <n v="0.56000000000000005"/>
    <n v="0.48"/>
    <n v="5.8839874016369899E-2"/>
    <n v="9.3994520510831148"/>
    <n v="1.3817478113700989"/>
    <n v="0.55306257450864016"/>
    <n v="8.130186714341146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629399562848036"/>
    <n v="238.11652205635332"/>
  </r>
  <r>
    <n v="1603"/>
    <s v="City of Melbourne Beach"/>
    <x v="0"/>
    <x v="0"/>
    <s v="IR12-21"/>
    <n v="0.56000000000000005"/>
    <n v="0.48"/>
    <n v="0.19185545050372799"/>
    <n v="9.3994520510831148"/>
    <n v="1.3817478113700989"/>
    <n v="1.8033361077487411"/>
    <n v="0.2650958488329505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34356237499199"/>
    <n v="776.4114620434583"/>
  </r>
  <r>
    <n v="1604"/>
    <s v="City of Melbourne Beach"/>
    <x v="0"/>
    <x v="0"/>
    <s v="IR12-21"/>
    <n v="0.56000000000000005"/>
    <n v="0.48"/>
    <n v="1.67044878979744E-2"/>
    <n v="9.3994520510831148"/>
    <n v="1.3817478113700989"/>
    <n v="0.15701303303490854"/>
    <n v="2.308138959308443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808354115593801"/>
    <n v="67.60066413282081"/>
  </r>
  <r>
    <n v="1605"/>
    <s v="City of Melbourne Beach"/>
    <x v="0"/>
    <x v="0"/>
    <s v="IR12-21"/>
    <n v="0.56000000000000005"/>
    <n v="0.48"/>
    <n v="0.13495071579746801"/>
    <n v="9.3994520510831148"/>
    <n v="1.3817478113700989"/>
    <n v="1.2684627823976451"/>
    <n v="0.1864678561959796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00896458428289"/>
    <n v="546.12617093246013"/>
  </r>
  <r>
    <n v="1606"/>
    <s v="City of Melbourne Beach"/>
    <x v="0"/>
    <x v="0"/>
    <s v="IR12-21"/>
    <n v="0.56000000000000005"/>
    <n v="0.48"/>
    <n v="3.8729211147019698E-3"/>
    <n v="9.3795516827308916"/>
    <n v="1.378863689258415"/>
    <n v="3.6326263758486861E-2"/>
    <n v="5.3402302964247706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.325496656608184"/>
    <n v="15.673155686480225"/>
  </r>
  <r>
    <n v="1607"/>
    <s v="City of Melbourne Beach"/>
    <x v="0"/>
    <x v="0"/>
    <s v="IR12-21"/>
    <n v="0.56000000000000005"/>
    <n v="0.48"/>
    <n v="7.7869554751858805E-2"/>
    <n v="9.3795516827308916"/>
    <n v="1.378863689258415"/>
    <n v="0.73038151330630252"/>
    <n v="0.1073715015460581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5249664621554"/>
    <n v="315.12690775698809"/>
  </r>
  <r>
    <n v="1608"/>
    <s v="City of Melbourne Beach"/>
    <x v="0"/>
    <x v="0"/>
    <s v="IR12-21"/>
    <n v="0.56000000000000005"/>
    <n v="0.48"/>
    <n v="3.6883034702403401E-2"/>
    <n v="9.3795516827308916"/>
    <n v="1.378863689258415"/>
    <n v="0.34594633020714971"/>
    <n v="5.085667730080210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937810863093887"/>
    <n v="149.26034586302342"/>
  </r>
  <r>
    <n v="1609"/>
    <s v="City of Melbourne Beach"/>
    <x v="0"/>
    <x v="0"/>
    <s v="IR12-21"/>
    <n v="0.56000000000000005"/>
    <n v="0.48"/>
    <n v="0.42447534623947702"/>
    <n v="9.3795516827308916"/>
    <n v="1.378863689258415"/>
    <n v="3.9813884480982646"/>
    <n v="0.5852936419150083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8.007595599914"/>
    <n v="1717.7907810796917"/>
  </r>
  <r>
    <n v="1610"/>
    <s v="City of Melbourne Beach"/>
    <x v="0"/>
    <x v="0"/>
    <s v="IR12-21"/>
    <n v="0.56000000000000005"/>
    <n v="0.48"/>
    <n v="8.7470112858432196E-3"/>
    <n v="9.3795516827308916"/>
    <n v="1.378863689258415"/>
    <n v="8.2043044424996867E-2"/>
    <n v="1.206093625158277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8.762170482068285"/>
    <n v="35.397898798919911"/>
  </r>
  <r>
    <n v="1611"/>
    <s v="City of Melbourne Beach"/>
    <x v="0"/>
    <x v="0"/>
    <s v="IR12-21"/>
    <n v="0.56000000000000005"/>
    <n v="0.48"/>
    <n v="6.5915585504588398E-2"/>
    <n v="9.3795516827308916"/>
    <n v="1.378863689258415"/>
    <n v="0.61825864093775407"/>
    <n v="9.088860740848525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12230013438906"/>
    <n v="266.75091053549994"/>
  </r>
  <r>
    <n v="1612"/>
    <s v="City of Melbourne Beach"/>
    <x v="0"/>
    <x v="0"/>
    <s v="IR12-21"/>
    <n v="0.56000000000000005"/>
    <n v="0.48"/>
    <n v="1.05541530526847E-2"/>
    <n v="9.3899729008938646"/>
    <n v="1.3803753655294007"/>
    <n v="9.9103211156595594E-2"/>
    <n v="1.456869287795288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40243311508415"/>
    <n v="42.71114206424965"/>
  </r>
  <r>
    <n v="1613"/>
    <s v="City of Melbourne Beach"/>
    <x v="0"/>
    <x v="0"/>
    <s v="IR12-21"/>
    <n v="0.56000000000000005"/>
    <n v="0.48"/>
    <n v="1.43256552158006E-3"/>
    <n v="9.4042011031850361"/>
    <n v="1.3828231495683265"/>
    <n v="1.3472134258428047E-2"/>
    <n v="1.98098476651433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.937782853049155"/>
    <n v="5.7973869815150776"/>
  </r>
  <r>
    <n v="1614"/>
    <s v="City of Melbourne Beach"/>
    <x v="0"/>
    <x v="0"/>
    <s v="IR12-21"/>
    <n v="0.56000000000000005"/>
    <n v="0.48"/>
    <n v="0.12089431863731701"/>
    <n v="9.4042011031850361"/>
    <n v="1.3828231495683265"/>
    <n v="1.1369144846978598"/>
    <n v="0.1671754624629715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59794154267226"/>
    <n v="489.24194980909829"/>
  </r>
  <r>
    <n v="1615"/>
    <s v="City of Melbourne Beach"/>
    <x v="0"/>
    <x v="0"/>
    <s v="IR12-21"/>
    <n v="0.56000000000000005"/>
    <n v="0.48"/>
    <n v="0.11899125979093"/>
    <n v="9.4042011031850361"/>
    <n v="1.3828231495683265"/>
    <n v="1.1190177365952412"/>
    <n v="0.1645438686351967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3.619287048425306"/>
    <n v="481.54054389439051"/>
  </r>
  <r>
    <n v="1616"/>
    <s v="City of Melbourne Beach"/>
    <x v="0"/>
    <x v="0"/>
    <s v="IR12-21"/>
    <n v="0.56000000000000005"/>
    <n v="0.48"/>
    <n v="6.7533042732780393E-2"/>
    <n v="9.3795516837791375"/>
    <n v="1.3788636894125152"/>
    <n v="0.63342966467497874"/>
    <n v="9.311886045977461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518143761658223"/>
    <n v="273.29652770736618"/>
  </r>
  <r>
    <n v="1617"/>
    <s v="City of Melbourne Beach"/>
    <x v="0"/>
    <x v="0"/>
    <s v="IR12-21"/>
    <n v="0.56000000000000005"/>
    <n v="0.48"/>
    <n v="0.19731462621552601"/>
    <n v="9.3795516837791375"/>
    <n v="1.3788636894125152"/>
    <n v="1.8507227345540882"/>
    <n v="0.2720699734785915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62521253648961"/>
    <n v="798.50396233375739"/>
  </r>
  <r>
    <n v="1618"/>
    <s v="City of Melbourne Beach"/>
    <x v="0"/>
    <x v="0"/>
    <s v="IR12-21"/>
    <n v="0.56000000000000005"/>
    <n v="0.48"/>
    <n v="4.6081544819954703E-2"/>
    <n v="9.3795516837791375"/>
    <n v="1.3788636894125152"/>
    <n v="0.43222423130714993"/>
    <n v="6.354016890427091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978292966620018"/>
    <n v="186.48539560874698"/>
  </r>
  <r>
    <n v="1619"/>
    <s v="City of Melbourne Beach"/>
    <x v="0"/>
    <x v="0"/>
    <s v="IR12-21"/>
    <n v="0.56000000000000005"/>
    <n v="0.48"/>
    <n v="0.30572539051413999"/>
    <n v="9.3795516837791375"/>
    <n v="1.3788636894125152"/>
    <n v="2.8675671013709363"/>
    <n v="0.4215536399114090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3.15446124523496"/>
    <n v="1237.2267600928938"/>
  </r>
  <r>
    <n v="1620"/>
    <s v="Town of Indialantic"/>
    <x v="0"/>
    <x v="0"/>
    <s v="IR12-21"/>
    <n v="0.56000000000000005"/>
    <n v="0.48"/>
    <n v="7.1387979513150401E-2"/>
    <n v="9.4459340857146117"/>
    <n v="1.3884790303794317"/>
    <n v="0.6743261489935638"/>
    <n v="9.9120712575165804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810650183422609"/>
    <n v="288.89690337495227"/>
  </r>
  <r>
    <n v="1621"/>
    <s v="Town of Indialantic"/>
    <x v="0"/>
    <x v="0"/>
    <s v="IR12-21"/>
    <n v="0.56000000000000005"/>
    <n v="0.48"/>
    <n v="6.3927357358608498E-3"/>
    <n v="9.4459340857146117"/>
    <n v="1.3884790303794317"/>
    <n v="6.0385360388333878E-2"/>
    <n v="8.876179516000015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426735004261687"/>
    <n v="25.870483669374465"/>
  </r>
  <r>
    <n v="1622"/>
    <s v="Town of Indialantic"/>
    <x v="0"/>
    <x v="0"/>
    <s v="IR12-21"/>
    <n v="0.56000000000000005"/>
    <n v="0.48"/>
    <n v="0.12761537166728601"/>
    <n v="9.4459340857146117"/>
    <n v="1.3884790303794317"/>
    <n v="1.2054463890931557"/>
    <n v="0.1771912675141040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412227928582752"/>
    <n v="516.44108642872004"/>
  </r>
  <r>
    <n v="1623"/>
    <s v="Town of Indialantic"/>
    <x v="0"/>
    <x v="0"/>
    <s v="IR12-21"/>
    <n v="0.56000000000000005"/>
    <n v="0.48"/>
    <n v="3.5566154774905299E-4"/>
    <n v="9.4459340857146117"/>
    <n v="1.3884790303794317"/>
    <n v="3.3595555368607947E-3"/>
    <n v="4.9382860096185306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.8277211120644505"/>
    <n v="1.4393112187089794"/>
  </r>
  <r>
    <n v="1624"/>
    <s v="Town of Indialantic"/>
    <x v="0"/>
    <x v="0"/>
    <s v="IR12-21"/>
    <n v="0.56000000000000005"/>
    <n v="0.48"/>
    <n v="6.8998697055203595E-4"/>
    <n v="9.4459340857146117"/>
    <n v="1.3884790303794317"/>
    <n v="6.5175714438364405E-3"/>
    <n v="9.5803243984653229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5.730840370056733"/>
    <n v="2.7922782031508278"/>
  </r>
  <r>
    <n v="1625"/>
    <s v="Town of Indialantic"/>
    <x v="0"/>
    <x v="0"/>
    <s v="IR12-21"/>
    <n v="0.56000000000000005"/>
    <n v="0.48"/>
    <n v="4.1803565621600903E-4"/>
    <n v="9.4459340857146117"/>
    <n v="1.3884790303794317"/>
    <n v="3.9487372540948753E-3"/>
    <n v="5.8043374260683366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.660017972518979"/>
    <n v="1.6917302801499541"/>
  </r>
  <r>
    <n v="1626"/>
    <s v="City of Melbourne Beach"/>
    <x v="0"/>
    <x v="0"/>
    <s v="IR12-21"/>
    <n v="0.56000000000000005"/>
    <n v="0.48"/>
    <n v="9.9823961566553807E-2"/>
    <n v="9.4459340857146117"/>
    <n v="1.3884790303794317"/>
    <n v="0.94293056113257601"/>
    <n v="0.13860347736456227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748242911046276"/>
    <n v="403.97323997501911"/>
  </r>
  <r>
    <n v="1627"/>
    <s v="City of Melbourne Beach"/>
    <x v="0"/>
    <x v="0"/>
    <s v="IR12-21"/>
    <n v="0.56000000000000005"/>
    <n v="0.48"/>
    <n v="1.0362405302323701E-2"/>
    <n v="9.4459340857146117"/>
    <n v="1.3884790303794317"/>
    <n v="9.7882597455209275E-2"/>
    <n v="1.438798246656909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892948299994011"/>
    <n v="41.935166449220652"/>
  </r>
  <r>
    <n v="1628"/>
    <s v="City of Melbourne Beach"/>
    <x v="0"/>
    <x v="0"/>
    <s v="IR12-21"/>
    <n v="0.56000000000000005"/>
    <n v="0.48"/>
    <n v="0.156590978626577"/>
    <n v="9.4459340857146117"/>
    <n v="1.3884790303794317"/>
    <n v="1.479148062524192"/>
    <n v="0.2174232901695959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699218980127711"/>
    <n v="633.70120754486277"/>
  </r>
  <r>
    <n v="1629"/>
    <s v="City of Melbourne Beach"/>
    <x v="0"/>
    <x v="0"/>
    <s v="IR12-21"/>
    <n v="0.56000000000000005"/>
    <n v="0.48"/>
    <n v="6.3548500314751594E-2"/>
    <n v="9.3795486068146854"/>
    <n v="1.3788632370760945"/>
    <n v="0.59605624759239095"/>
    <n v="8.762469085532959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313533749395091"/>
    <n v="257.17165663264092"/>
  </r>
  <r>
    <n v="1630"/>
    <s v="City of Melbourne Beach"/>
    <x v="0"/>
    <x v="0"/>
    <s v="IR12-21"/>
    <n v="0.56000000000000005"/>
    <n v="0.48"/>
    <n v="8.0363793982131004E-2"/>
    <n v="9.3795486068146854"/>
    <n v="1.3788632370760945"/>
    <n v="0.75377611188343929"/>
    <n v="0.1108106811139175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082830164498461"/>
    <n v="325.2207358050174"/>
  </r>
  <r>
    <n v="1631"/>
    <s v="City of Melbourne Beach"/>
    <x v="0"/>
    <x v="0"/>
    <s v="IR12-21"/>
    <n v="0.56000000000000005"/>
    <n v="0.48"/>
    <n v="0.19570437297555701"/>
    <n v="9.3795486068146854"/>
    <n v="1.3788632370760945"/>
    <n v="1.8356186788904274"/>
    <n v="0.2698495652310238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68641865655454"/>
    <n v="791.9874986678991"/>
  </r>
  <r>
    <n v="1632"/>
    <s v="City of Melbourne Beach"/>
    <x v="0"/>
    <x v="0"/>
    <s v="IR12-21"/>
    <n v="0.56000000000000005"/>
    <n v="0.48"/>
    <n v="3.1880456098062698E-2"/>
    <n v="9.4136694761826956"/>
    <n v="1.3838063010729191"/>
    <n v="0.3001120764571153"/>
    <n v="4.411637602957772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533178837582639"/>
    <n v="129.01562850948648"/>
  </r>
  <r>
    <n v="1633"/>
    <s v="City of Melbourne Beach"/>
    <x v="0"/>
    <x v="0"/>
    <s v="IR12-21"/>
    <n v="0.56000000000000005"/>
    <n v="0.48"/>
    <n v="0.123471347187916"/>
    <n v="9.4136694761826956"/>
    <n v="1.3838063010729191"/>
    <n v="1.162318452206041"/>
    <n v="0.1708604282406002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033733015975031"/>
    <n v="499.67081434979934"/>
  </r>
  <r>
    <n v="1634"/>
    <s v="City of Melbourne Beach"/>
    <x v="0"/>
    <x v="0"/>
    <s v="IR12-21"/>
    <n v="0.56000000000000005"/>
    <n v="0.48"/>
    <n v="2.8255194238375601E-2"/>
    <n v="9.4136694761826956"/>
    <n v="1.3838063010729191"/>
    <n v="0.26598505954540957"/>
    <n v="3.909971582510339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686192805879649"/>
    <n v="114.34471426972966"/>
  </r>
  <r>
    <n v="1635"/>
    <s v="City of Melbourne Beach"/>
    <x v="0"/>
    <x v="0"/>
    <s v="IR12-21"/>
    <n v="0.56000000000000005"/>
    <n v="0.48"/>
    <n v="3.5490581253166099E-2"/>
    <n v="9.4136694761826956"/>
    <n v="1.3838063010729191"/>
    <n v="0.33409660143491149"/>
    <n v="4.911208996687166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192101462264674"/>
    <n v="143.62528667908435"/>
  </r>
  <r>
    <n v="1636"/>
    <s v="City of Melbourne Beach"/>
    <x v="0"/>
    <x v="0"/>
    <s v="IR12-21"/>
    <n v="0.56000000000000005"/>
    <n v="0.48"/>
    <n v="0.14095682443276999"/>
    <n v="9.4136694761826956"/>
    <n v="1.3838063010729191"/>
    <n v="1.3269209556224102"/>
    <n v="0.1950569418292963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57319668619081"/>
    <n v="570.43203023686442"/>
  </r>
  <r>
    <n v="1637"/>
    <s v="City of Melbourne Beach"/>
    <x v="0"/>
    <x v="0"/>
    <s v="IR12-21"/>
    <n v="0.56000000000000005"/>
    <n v="0.48"/>
    <n v="3.04838214892868E-2"/>
    <n v="9.4136694761826956"/>
    <n v="1.3838063010729191"/>
    <n v="0.28696461987110128"/>
    <n v="4.218370425765713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771512396697702"/>
    <n v="123.36364877321552"/>
  </r>
  <r>
    <n v="1638"/>
    <s v="City of Melbourne Beach"/>
    <x v="0"/>
    <x v="0"/>
    <s v="IR12-21"/>
    <n v="0.56000000000000005"/>
    <n v="0.48"/>
    <n v="0.22722522894532199"/>
    <n v="9.4136694761826956"/>
    <n v="1.3838063010729191"/>
    <n v="2.1390232019412023"/>
    <n v="0.3144357035772732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80469520869772"/>
    <n v="919.54787708868798"/>
  </r>
  <r>
    <n v="1639"/>
    <s v="City of Melbourne Beach"/>
    <x v="0"/>
    <x v="0"/>
    <s v="IR12-21"/>
    <n v="0.56000000000000005"/>
    <n v="0.48"/>
    <n v="2.1962780048692199E-3"/>
    <n v="9.4368201464530195"/>
    <n v="1.3871586529519442"/>
    <n v="2.0725880523561498E-2"/>
    <n v="3.0465860387423704E-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892633493864579"/>
    <n v="8.8880217493808544"/>
  </r>
  <r>
    <n v="1640"/>
    <s v="City of Melbourne Beach"/>
    <x v="0"/>
    <x v="0"/>
    <s v="IR12-21"/>
    <n v="0.56000000000000005"/>
    <n v="0.48"/>
    <n v="1.8976150148574299E-2"/>
    <n v="9.4368201464530195"/>
    <n v="1.3871586529519442"/>
    <n v="0.17907451602418339"/>
    <n v="2.632293087831016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33200744376385"/>
    <n v="76.793755101184502"/>
  </r>
  <r>
    <n v="1641"/>
    <s v="City of Melbourne Beach"/>
    <x v="0"/>
    <x v="0"/>
    <s v="IR12-21"/>
    <n v="0.56000000000000005"/>
    <n v="0.48"/>
    <n v="2.9955829903240899E-2"/>
    <n v="9.4368201464530195"/>
    <n v="1.3871586529519442"/>
    <n v="0.28268777913462351"/>
    <n v="4.155348865663721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495663376569127"/>
    <n v="121.22694263225245"/>
  </r>
  <r>
    <n v="1642"/>
    <s v="City of Melbourne Beach"/>
    <x v="0"/>
    <x v="0"/>
    <s v="IR12-21"/>
    <n v="0.56000000000000005"/>
    <n v="0.48"/>
    <n v="6.3035509167615605E-2"/>
    <n v="9.4368201464530195"/>
    <n v="1.3871586529519442"/>
    <n v="0.59485476285487893"/>
    <n v="8.74402519850895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430818967941406"/>
    <n v="255.09565511421908"/>
  </r>
  <r>
    <n v="1643"/>
    <s v="City of Melbourne Beach"/>
    <x v="0"/>
    <x v="0"/>
    <s v="IR12-21"/>
    <n v="0.56000000000000005"/>
    <n v="0.48"/>
    <n v="0.170752840748399"/>
    <n v="9.4368201464530195"/>
    <n v="1.3871586529519442"/>
    <n v="1.6113638476385757"/>
    <n v="0.2368612805602670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56413532035492"/>
    <n v="691.01223022570389"/>
  </r>
  <r>
    <n v="1644"/>
    <s v="City of Melbourne Beach"/>
    <x v="0"/>
    <x v="0"/>
    <s v="IR12-21"/>
    <n v="0.56000000000000005"/>
    <n v="0.48"/>
    <n v="6.37703624928352E-3"/>
    <n v="9.4368201464530195"/>
    <n v="1.3871586529519442"/>
    <n v="6.0178944151899921E-2"/>
    <n v="8.8459610133818454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.82521989328578"/>
    <n v="25.806950101290617"/>
  </r>
  <r>
    <n v="1645"/>
    <s v="City of Melbourne Beach"/>
    <x v="0"/>
    <x v="0"/>
    <s v="IR12-21"/>
    <n v="0.56000000000000005"/>
    <n v="0.48"/>
    <n v="0.32646980956099803"/>
    <n v="9.4368201464530195"/>
    <n v="1.3871586529519442"/>
    <n v="3.0808368760739069"/>
    <n v="0.4528654212601117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2.65667213688354"/>
    <n v="1321.1764455416298"/>
  </r>
  <r>
    <n v="1646"/>
    <s v="City of Melbourne Beach"/>
    <x v="0"/>
    <x v="0"/>
    <s v="IR12-21"/>
    <n v="0.56000000000000005"/>
    <n v="0.48"/>
    <n v="0.19076557970971"/>
    <n v="9.4162301353869218"/>
    <n v="1.3841763603186519"/>
    <n v="1.7962926004571274"/>
    <n v="0.26405320579666408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99046011478154"/>
    <n v="772.00091142109864"/>
  </r>
  <r>
    <n v="1647"/>
    <s v="City of Melbourne Beach"/>
    <x v="0"/>
    <x v="0"/>
    <s v="IR12-21"/>
    <n v="0.56000000000000005"/>
    <n v="0.48"/>
    <n v="0.13234147362081999"/>
    <n v="9.4162301353869218"/>
    <n v="1.3841763603186519"/>
    <n v="1.2461577720698787"/>
    <n v="0.183183939275673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54283810948925"/>
    <n v="535.56694247229439"/>
  </r>
  <r>
    <n v="1648"/>
    <s v="City of Melbourne Beach"/>
    <x v="0"/>
    <x v="0"/>
    <s v="IR12-21"/>
    <n v="0.56000000000000005"/>
    <n v="0.48"/>
    <n v="0.280626868436546"/>
    <n v="9.4162301353869218"/>
    <n v="1.3841763603186519"/>
    <n v="2.6424471753714656"/>
    <n v="0.388437077360119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85404748429232"/>
    <n v="1135.6566448304366"/>
  </r>
  <r>
    <n v="1649"/>
    <s v="City of Melbourne Beach"/>
    <x v="0"/>
    <x v="0"/>
    <s v="IR12-21"/>
    <n v="0.56000000000000005"/>
    <n v="0.48"/>
    <n v="1.40295319928916E-2"/>
    <n v="9.4162301353869218"/>
    <n v="1.3841763603186519"/>
    <n v="0.13210530193684084"/>
    <n v="1.941934653089477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338776552743852"/>
    <n v="56.77550164869951"/>
  </r>
  <r>
    <n v="1650"/>
    <s v="Town of Indialantic"/>
    <x v="0"/>
    <x v="0"/>
    <s v="IR12-21"/>
    <n v="0.56000000000000005"/>
    <n v="0.48"/>
    <n v="7.9316082254544298E-2"/>
    <n v="9.4459340857146135"/>
    <n v="1.3884790303794317"/>
    <n v="0.74921448491354392"/>
    <n v="0.1101287169822849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775705990381624"/>
    <n v="320.9807968714091"/>
  </r>
  <r>
    <n v="1651"/>
    <s v="Town of Indialantic"/>
    <x v="0"/>
    <x v="0"/>
    <s v="IR12-21"/>
    <n v="0.56000000000000005"/>
    <n v="0.48"/>
    <n v="0.127878431921809"/>
    <n v="9.4459340857146135"/>
    <n v="1.3884790303794317"/>
    <n v="1.2079312389179513"/>
    <n v="0.1775565211612355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057001239962929"/>
    <n v="517.50565350921477"/>
  </r>
  <r>
    <n v="1652"/>
    <s v="Town of Indialantic"/>
    <x v="0"/>
    <x v="0"/>
    <s v="IR12-21"/>
    <n v="0.56000000000000005"/>
    <n v="0.48"/>
    <n v="2.3614578875921898E-3"/>
    <n v="9.4459340857146135"/>
    <n v="1.3884790303794317"/>
    <n v="2.2306175552386693E-2"/>
    <n v="3.278834758045864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5.164379699485252"/>
    <n v="9.5564810186296008"/>
  </r>
  <r>
    <n v="1653"/>
    <s v="Town of Indialantic"/>
    <x v="0"/>
    <x v="0"/>
    <s v="IR12-21"/>
    <n v="0.56000000000000005"/>
    <n v="0.48"/>
    <n v="1.3732501653948E-3"/>
    <n v="9.4459340857146135"/>
    <n v="1.3884790303794317"/>
    <n v="1.2971630545515972E-2"/>
    <n v="1.906729058115766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6.692726926894814"/>
    <n v="5.5573462513898022"/>
  </r>
  <r>
    <n v="1654"/>
    <s v="Town of Indialantic"/>
    <x v="0"/>
    <x v="0"/>
    <s v="IR12-21"/>
    <n v="0.56000000000000005"/>
    <n v="0.48"/>
    <n v="3.2706157357872E-3"/>
    <n v="9.4459340857146135"/>
    <n v="1.3884790303794317"/>
    <n v="3.0894020659946893E-2"/>
    <n v="4.5411813655695226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814827131034463"/>
    <n v="13.235712295572952"/>
  </r>
  <r>
    <n v="1655"/>
    <s v="City of Melbourne Beach"/>
    <x v="0"/>
    <x v="0"/>
    <s v="IR12-21"/>
    <n v="0.56000000000000005"/>
    <n v="0.48"/>
    <n v="8.2789390452733499E-4"/>
    <n v="9.4459340857146135"/>
    <n v="1.3884790303794317"/>
    <n v="7.8202312521301141E-3"/>
    <n v="1.1495133258151559E-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282926107681917"/>
    <n v="3.3503677646022592"/>
  </r>
  <r>
    <n v="1656"/>
    <s v="City of Melbourne Beach"/>
    <x v="0"/>
    <x v="0"/>
    <s v="IR12-21"/>
    <n v="0.56000000000000005"/>
    <n v="0.48"/>
    <n v="9.98870949261456E-2"/>
    <n v="9.4459340857146135"/>
    <n v="1.3884790303794317"/>
    <n v="0.94352691468588989"/>
    <n v="0.138691136710472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947326001124637"/>
    <n v="404.22873161675079"/>
  </r>
  <r>
    <n v="1657"/>
    <s v="City of Melbourne Beach"/>
    <x v="0"/>
    <x v="0"/>
    <s v="IR12-21"/>
    <n v="0.56000000000000005"/>
    <n v="0.48"/>
    <n v="0.16966837510146399"/>
    <n v="9.4459340857146135"/>
    <n v="1.3884790303794317"/>
    <n v="1.6026762876387313"/>
    <n v="0.2355809809469344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19253949971474"/>
    <n v="686.62355345753315"/>
  </r>
  <r>
    <n v="1658"/>
    <s v="City of Melbourne Beach"/>
    <x v="0"/>
    <x v="0"/>
    <s v="IR12-21"/>
    <n v="0.56000000000000005"/>
    <n v="0.48"/>
    <n v="6.4332241417743704E-3"/>
    <n v="9.4459340857146135"/>
    <n v="1.3884790303794317"/>
    <n v="6.076781120182867E-2"/>
    <n v="8.932396818584429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6.331619596677427"/>
    <n v="26.034334434878325"/>
  </r>
  <r>
    <n v="1659"/>
    <s v="City of Melbourne Beach"/>
    <x v="0"/>
    <x v="0"/>
    <s v="IR12-21"/>
    <n v="0.56000000000000005"/>
    <n v="0.48"/>
    <n v="0.14944407761188599"/>
    <n v="9.4162301357377025"/>
    <n v="1.3841763603702164"/>
    <n v="1.4071998272165651"/>
    <n v="0.20685695942770449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51188209161309"/>
    <n v="604.77872527330601"/>
  </r>
  <r>
    <n v="1660"/>
    <s v="City of Melbourne Beach"/>
    <x v="0"/>
    <x v="0"/>
    <s v="IR12-21"/>
    <n v="0.56000000000000005"/>
    <n v="0.48"/>
    <n v="1.1611787480246201E-2"/>
    <n v="9.4162301357377025"/>
    <n v="1.3841763603702164"/>
    <n v="0.10933926320127603"/>
    <n v="1.607276173179963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5.692468843733792"/>
    <n v="46.991236739978376"/>
  </r>
  <r>
    <n v="1661"/>
    <s v="City of Melbourne Beach"/>
    <x v="0"/>
    <x v="0"/>
    <s v="IR12-21"/>
    <n v="0.56000000000000005"/>
    <n v="0.48"/>
    <n v="0.109197629821369"/>
    <n v="9.4162301357377025"/>
    <n v="1.3841763603702164"/>
    <n v="1.0282300126751049"/>
    <n v="0.1511487778071967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029986372281996"/>
    <n v="441.90712955346464"/>
  </r>
  <r>
    <n v="1662"/>
    <s v="City of Melbourne Beach"/>
    <x v="0"/>
    <x v="0"/>
    <s v="IR12-21"/>
    <n v="0.56000000000000005"/>
    <n v="0.48"/>
    <n v="2.8369100142385702E-2"/>
    <n v="9.4162301357377025"/>
    <n v="1.3841763603702164"/>
    <n v="0.26712997568449298"/>
    <n v="3.926783778206562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268172609827857"/>
    <n v="114.80567510892234"/>
  </r>
  <r>
    <n v="1663"/>
    <s v="City of Melbourne Beach"/>
    <x v="0"/>
    <x v="0"/>
    <s v="IR12-21"/>
    <n v="0.56000000000000005"/>
    <n v="0.48"/>
    <n v="0.25506386340460602"/>
    <n v="9.4162301357377025"/>
    <n v="1.3841763603702164"/>
    <n v="2.4017400371281363"/>
    <n v="0.3530533701093536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00652085637427"/>
    <n v="1032.206833741086"/>
  </r>
  <r>
    <n v="1664"/>
    <s v="City of Melbourne Beach"/>
    <x v="0"/>
    <x v="0"/>
    <s v="IR12-21"/>
    <n v="0.56000000000000005"/>
    <n v="0.48"/>
    <n v="6.4076995138379805E-2"/>
    <n v="9.4162301357377025"/>
    <n v="1.3841763603702164"/>
    <n v="0.60336373262953014"/>
    <n v="8.869386191410261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567214582752371"/>
    <n v="259.31039930384588"/>
  </r>
  <r>
    <n v="1665"/>
    <s v="City of Melbourne Beach"/>
    <x v="0"/>
    <x v="0"/>
    <s v="IR12-21"/>
    <n v="0.56000000000000005"/>
    <n v="0.48"/>
    <n v="6.3278996675255897E-2"/>
    <n v="9.4368201478592155"/>
    <n v="1.3871586531586471"/>
    <n v="0.59715251076137121"/>
    <n v="8.7778007801278479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0.25794298484558"/>
    <n v="256.0810140982876"/>
  </r>
  <r>
    <n v="1666"/>
    <s v="City of Melbourne Beach"/>
    <x v="0"/>
    <x v="0"/>
    <s v="IR12-21"/>
    <n v="0.56000000000000005"/>
    <n v="0.48"/>
    <n v="2.5747332931274299E-2"/>
    <n v="9.4368201478592155"/>
    <n v="1.3871586531586471"/>
    <n v="0.24297295015948839"/>
    <n v="3.571563567137373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989476501564035"/>
    <n v="104.19575963259834"/>
  </r>
  <r>
    <n v="1667"/>
    <s v="City of Melbourne Beach"/>
    <x v="0"/>
    <x v="0"/>
    <s v="IR12-21"/>
    <n v="0.56000000000000005"/>
    <n v="0.48"/>
    <n v="6.1377165634948598E-2"/>
    <n v="9.4368201478592155"/>
    <n v="1.3871586531586471"/>
    <n v="0.57920527328237514"/>
    <n v="8.513986641687049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301704427736141"/>
    <n v="248.38457693850046"/>
  </r>
  <r>
    <n v="1668"/>
    <s v="City of Melbourne Beach"/>
    <x v="0"/>
    <x v="0"/>
    <s v="IR12-21"/>
    <n v="0.56000000000000005"/>
    <n v="0.48"/>
    <n v="6.7938601233803403E-3"/>
    <n v="9.4368201478592155"/>
    <n v="1.3871586531586471"/>
    <n v="6.4112436094052885E-2"/>
    <n v="9.424161858496512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.893722590194898"/>
    <n v="27.493776473188994"/>
  </r>
  <r>
    <n v="1669"/>
    <s v="City of Melbourne Beach"/>
    <x v="0"/>
    <x v="0"/>
    <s v="IR12-21"/>
    <n v="0.56000000000000005"/>
    <n v="0.48"/>
    <n v="0.111657375159947"/>
    <n v="9.4368201478592155"/>
    <n v="1.3871586531586471"/>
    <n v="1.053690567566463"/>
    <n v="0.1548864941421018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8.794657510117275"/>
    <n v="451.86136577435946"/>
  </r>
  <r>
    <n v="1670"/>
    <s v="City of Melbourne Beach"/>
    <x v="0"/>
    <x v="0"/>
    <s v="IR12-21"/>
    <n v="0.56000000000000005"/>
    <n v="0.48"/>
    <n v="0.31790674281646403"/>
    <n v="9.4368201478592155"/>
    <n v="1.3871586531586471"/>
    <n v="3.0000287557507055"/>
    <n v="0.4409870891953386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3.57864051737997"/>
    <n v="1286.522943891071"/>
  </r>
  <r>
    <n v="1671"/>
    <s v="City of Melbourne Beach"/>
    <x v="0"/>
    <x v="0"/>
    <s v="IR12-21"/>
    <n v="0.56000000000000005"/>
    <n v="0.48"/>
    <n v="3.1001980165548799E-2"/>
    <n v="9.4368201478592155"/>
    <n v="1.3871586531586471"/>
    <n v="0.29256011104978269"/>
    <n v="4.300466505169376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27621370707071"/>
    <n v="125.46056254006852"/>
  </r>
  <r>
    <n v="1672"/>
    <s v="City of Melbourne Beach"/>
    <x v="0"/>
    <x v="0"/>
    <s v="IR12-21"/>
    <n v="0.56000000000000005"/>
    <n v="0.48"/>
    <n v="9.53693886014505E-2"/>
    <n v="9.3795548385207059"/>
    <n v="1.378864153182914"/>
    <n v="0.89452241030349655"/>
    <n v="0.131501431253511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275849825229045"/>
    <n v="385.94622276214125"/>
  </r>
  <r>
    <n v="1673"/>
    <s v="City of Melbourne Beach"/>
    <x v="0"/>
    <x v="0"/>
    <s v="IR12-21"/>
    <n v="0.56000000000000005"/>
    <n v="0.48"/>
    <n v="1.22928463923866E-2"/>
    <n v="9.3795548385207059"/>
    <n v="1.378864153182914"/>
    <n v="0.11530142685890155"/>
    <n v="1.69501652310457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338592439488508"/>
    <n v="49.747384372606511"/>
  </r>
  <r>
    <n v="1674"/>
    <s v="City of Melbourne Beach"/>
    <x v="0"/>
    <x v="0"/>
    <s v="IR12-21"/>
    <n v="0.56000000000000005"/>
    <n v="0.48"/>
    <n v="9.3237073504287907E-2"/>
    <n v="9.4368201478592137"/>
    <n v="1.3871586531586471"/>
    <n v="0.87986149377269463"/>
    <n v="0.1293346133066617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322749560554087"/>
    <n v="377.31704971660861"/>
  </r>
  <r>
    <n v="1675"/>
    <s v="City of Melbourne Beach"/>
    <x v="0"/>
    <x v="0"/>
    <s v="IR12-21"/>
    <n v="0.56000000000000005"/>
    <n v="0.48"/>
    <n v="0.222880139263433"/>
    <n v="9.4368201478592137"/>
    <n v="1.3871586531586471"/>
    <n v="2.1032797887588321"/>
    <n v="0.3091701137964754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33313770610145"/>
    <n v="901.96392300363163"/>
  </r>
  <r>
    <n v="1676"/>
    <s v="City of Melbourne Beach"/>
    <x v="0"/>
    <x v="0"/>
    <s v="IR12-21"/>
    <n v="0.56000000000000005"/>
    <n v="0.48"/>
    <n v="6.1543410517944097E-2"/>
    <n v="9.4368201478592137"/>
    <n v="1.3871586531586471"/>
    <n v="0.58077409634370547"/>
    <n v="8.537047444486105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044608108952119"/>
    <n v="249.05734611094184"/>
  </r>
  <r>
    <n v="1677"/>
    <s v="City of Melbourne Beach"/>
    <x v="0"/>
    <x v="0"/>
    <s v="IR12-21"/>
    <n v="0.56000000000000005"/>
    <n v="0.48"/>
    <n v="2.9905481077870201E-2"/>
    <n v="9.4368201478592137"/>
    <n v="1.3871586531586471"/>
    <n v="0.282212646367068"/>
    <n v="4.148364685403983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909539736916372"/>
    <n v="121.02318816494052"/>
  </r>
  <r>
    <n v="1678"/>
    <s v="City of Melbourne Beach"/>
    <x v="0"/>
    <x v="0"/>
    <s v="IR12-21"/>
    <n v="0.56000000000000005"/>
    <n v="0.48"/>
    <n v="0.21019734923533701"/>
    <n v="9.4368201478592137"/>
    <n v="1.3871586531586471"/>
    <n v="1.9835945802906279"/>
    <n v="0.2915770718628078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05300328152843"/>
    <n v="850.63849272448056"/>
  </r>
  <r>
    <n v="1679"/>
    <s v="Town of Indialantic"/>
    <x v="0"/>
    <x v="0"/>
    <s v="IR12-21"/>
    <n v="0.56000000000000005"/>
    <n v="0.48"/>
    <n v="3.9291438941543702E-2"/>
    <n v="9.8312695854454102"/>
    <n v="1.5786062335846724"/>
    <n v="0.38628472863438401"/>
    <n v="6.202571043963243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791905169152415"/>
    <n v="159.00681202592364"/>
  </r>
  <r>
    <n v="1680"/>
    <s v="City of Melbourne Beach"/>
    <x v="0"/>
    <x v="0"/>
    <s v="IR12-21"/>
    <n v="0.56000000000000005"/>
    <n v="0.48"/>
    <n v="0.108489430165929"/>
    <n v="9.3930493469588878"/>
    <n v="1.3808206686481876"/>
    <n v="1.0190465711720214"/>
    <n v="0.1498044475029789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843193795856507"/>
    <n v="439.04114722950425"/>
  </r>
  <r>
    <n v="1681"/>
    <s v="City of Melbourne Beach"/>
    <x v="0"/>
    <x v="0"/>
    <s v="IR12-21"/>
    <n v="0.56000000000000005"/>
    <n v="0.48"/>
    <n v="0.115049087630452"/>
    <n v="9.3930493469588878"/>
    <n v="1.3808206686481876"/>
    <n v="1.0806617574354331"/>
    <n v="0.1588621581092446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43420714688628"/>
    <n v="465.58713916855481"/>
  </r>
  <r>
    <n v="1682"/>
    <s v="City of Melbourne Beach"/>
    <x v="0"/>
    <x v="0"/>
    <s v="IR12-21"/>
    <n v="0.56000000000000005"/>
    <n v="0.48"/>
    <n v="0.116503077653315"/>
    <n v="9.3930493469588878"/>
    <n v="1.3808206686481876"/>
    <n v="1.0943191574701709"/>
    <n v="0.1608698575848221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579522091255612"/>
    <n v="471.4712280306818"/>
  </r>
  <r>
    <n v="1683"/>
    <s v="City of Melbourne Beach"/>
    <x v="0"/>
    <x v="0"/>
    <s v="IR12-21"/>
    <n v="0.56000000000000005"/>
    <n v="0.48"/>
    <n v="7.4774357182658804E-2"/>
    <n v="9.3930493469588878"/>
    <n v="1.3808206686481876"/>
    <n v="0.70235922690384389"/>
    <n v="0.1032499778826973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893892258618337"/>
    <n v="302.60108759547427"/>
  </r>
  <r>
    <n v="1684"/>
    <s v="City of Melbourne Beach"/>
    <x v="0"/>
    <x v="0"/>
    <s v="IR12-21"/>
    <n v="0.56000000000000005"/>
    <n v="0.48"/>
    <n v="8.7284067906868101E-2"/>
    <n v="9.3930493469588878"/>
    <n v="1.3808206686481876"/>
    <n v="0.81986355705252267"/>
    <n v="0.1205236450094954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521324646699711"/>
    <n v="353.22609078210701"/>
  </r>
  <r>
    <n v="1685"/>
    <s v="City of Melbourne Beach"/>
    <x v="0"/>
    <x v="0"/>
    <s v="IR12-21"/>
    <n v="0.56000000000000005"/>
    <n v="0.48"/>
    <n v="0.115663433105678"/>
    <n v="9.3930493469588878"/>
    <n v="1.3808206686481876"/>
    <n v="1.0864323348003118"/>
    <n v="0.1597104590391272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975466709343721"/>
    <n v="468.07330710054572"/>
  </r>
  <r>
    <n v="1686"/>
    <s v="Town of Indialantic"/>
    <x v="0"/>
    <x v="0"/>
    <s v="IR12-21"/>
    <n v="0.56000000000000005"/>
    <n v="0.48"/>
    <n v="9.6480783926132796E-2"/>
    <n v="9.4259671940564367"/>
    <n v="1.3855868974586969"/>
    <n v="0.90942470414457532"/>
    <n v="0.13368251006459325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277409543831126"/>
    <n v="390.44388006965733"/>
  </r>
  <r>
    <n v="1687"/>
    <s v="Town of Indialantic"/>
    <x v="0"/>
    <x v="0"/>
    <s v="IR12-21"/>
    <n v="0.56000000000000005"/>
    <n v="0.48"/>
    <n v="2.2715392994346301E-2"/>
    <n v="9.4259671940564367"/>
    <n v="1.3855868974586969"/>
    <n v="0.21411454916480763"/>
    <n v="3.147415090359131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54880120052065"/>
    <n v="91.925934026510319"/>
  </r>
  <r>
    <n v="1688"/>
    <s v="Town of Indialantic"/>
    <x v="0"/>
    <x v="0"/>
    <s v="IR12-21"/>
    <n v="0.56000000000000005"/>
    <n v="0.48"/>
    <n v="0.12561318752954201"/>
    <n v="9.4259671940564367"/>
    <n v="1.3855868974586969"/>
    <n v="1.1840257847943221"/>
    <n v="0.1740479867889555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953728510151521"/>
    <n v="508.33853469206451"/>
  </r>
  <r>
    <n v="1689"/>
    <s v="Town of Indialantic"/>
    <x v="0"/>
    <x v="0"/>
    <s v="IR12-21"/>
    <n v="0.56000000000000005"/>
    <n v="0.48"/>
    <n v="5.06521735722763E-4"/>
    <n v="9.4259671940564367"/>
    <n v="1.3855868974586969"/>
    <n v="4.7744572639992879E-3"/>
    <n v="7.0182988029549715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.8058724190925304"/>
    <n v="2.0498207392948609"/>
  </r>
  <r>
    <n v="1690"/>
    <s v="City of Melbourne Beach"/>
    <x v="0"/>
    <x v="0"/>
    <s v="IR12-21"/>
    <n v="0.56000000000000005"/>
    <n v="0.48"/>
    <n v="0.180445351820437"/>
    <n v="9.4259671940564367"/>
    <n v="1.3855868974586969"/>
    <n v="1.700871966579411"/>
    <n v="0.250022715189722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4.9838691648917"/>
    <n v="730.23643090676467"/>
  </r>
  <r>
    <n v="1691"/>
    <s v="City of Melbourne Beach"/>
    <x v="0"/>
    <x v="0"/>
    <s v="IR12-21"/>
    <n v="0.56000000000000005"/>
    <n v="0.48"/>
    <n v="6.3130764844549797E-2"/>
    <n v="9.4259671940564367"/>
    <n v="1.3855868974586969"/>
    <n v="0.59506851836041774"/>
    <n v="8.747316059515432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453333289311857"/>
    <n v="255.48114116219065"/>
  </r>
  <r>
    <n v="1692"/>
    <s v="City of Melbourne Beach"/>
    <x v="0"/>
    <x v="0"/>
    <s v="IR12-21"/>
    <n v="0.56000000000000005"/>
    <n v="0.48"/>
    <n v="8.9020971296686097E-2"/>
    <n v="9.4259671940564367"/>
    <n v="1.3855868974586969"/>
    <n v="0.83910875502560278"/>
    <n v="0.12334629142773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212607307103042"/>
    <n v="360.25508942028011"/>
  </r>
  <r>
    <n v="1693"/>
    <s v="City of Melbourne Beach"/>
    <x v="0"/>
    <x v="0"/>
    <s v="IR12-21"/>
    <n v="0.56000000000000005"/>
    <n v="0.48"/>
    <n v="0.24646666426894601"/>
    <n v="9.3930493487084785"/>
    <n v="1.3808206689053855"/>
    <n v="2.3150735402897746"/>
    <n v="0.34032626421872508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3.48165929627757"/>
    <n v="997.4152032042889"/>
  </r>
  <r>
    <n v="1694"/>
    <s v="City of Melbourne Beach"/>
    <x v="0"/>
    <x v="0"/>
    <s v="IR12-21"/>
    <n v="0.56000000000000005"/>
    <n v="0.48"/>
    <n v="2.1623426071511499E-2"/>
    <n v="9.3930493487084785"/>
    <n v="1.3808206689053855"/>
    <n v="0.20310990817785701"/>
    <n v="2.985807365209065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567206860317107"/>
    <n v="87.506900671787719"/>
  </r>
  <r>
    <n v="1695"/>
    <s v="City of Melbourne Beach"/>
    <x v="0"/>
    <x v="0"/>
    <s v="IR12-21"/>
    <n v="0.56000000000000005"/>
    <n v="0.48"/>
    <n v="0.27314142915593698"/>
    <n v="9.3930493487084785"/>
    <n v="1.3808206689053855"/>
    <n v="2.5656309232384769"/>
    <n v="0.3771593309128738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0.72996372309132"/>
    <n v="1105.3641468032176"/>
  </r>
  <r>
    <n v="1696"/>
    <s v="City of Melbourne Beach"/>
    <x v="0"/>
    <x v="0"/>
    <s v="IR12-21"/>
    <n v="0.56000000000000005"/>
    <n v="0.48"/>
    <n v="7.6531934171519003E-2"/>
    <n v="9.3930493487084785"/>
    <n v="1.3808206689053855"/>
    <n v="0.71886823442518677"/>
    <n v="0.105676876535339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010346281325582"/>
    <n v="309.7137493207058"/>
  </r>
  <r>
    <n v="1697"/>
    <s v="Town of Indialantic"/>
    <x v="0"/>
    <x v="0"/>
    <s v="IR12-21"/>
    <n v="0.56000000000000005"/>
    <n v="0.48"/>
    <n v="9.8422534542988299E-2"/>
    <n v="9.4259671940564367"/>
    <n v="1.3855868974586969"/>
    <n v="0.92772758175809411"/>
    <n v="0.1363729742774405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406280449747641"/>
    <n v="398.30186602417803"/>
  </r>
  <r>
    <n v="1698"/>
    <s v="Town of Indialantic"/>
    <x v="0"/>
    <x v="0"/>
    <s v="IR12-21"/>
    <n v="0.56000000000000005"/>
    <n v="0.48"/>
    <n v="0.12224247316994299"/>
    <n v="9.4259671940564367"/>
    <n v="1.3855868974586969"/>
    <n v="1.1522535418202069"/>
    <n v="0.169377569137219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996184034218459"/>
    <n v="494.69773763784474"/>
  </r>
  <r>
    <n v="1699"/>
    <s v="Town of Indialantic"/>
    <x v="0"/>
    <x v="0"/>
    <s v="IR12-21"/>
    <n v="0.56000000000000005"/>
    <n v="0.48"/>
    <n v="2.0752494884406498E-3"/>
    <n v="9.4259671940564367"/>
    <n v="1.3855868974586969"/>
    <n v="1.9561233597523969E-2"/>
    <n v="2.87543850014122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546632265394482"/>
    <n v="8.3982367203783781"/>
  </r>
  <r>
    <n v="1700"/>
    <s v="Town of Indialantic"/>
    <x v="0"/>
    <x v="0"/>
    <s v="IR12-21"/>
    <n v="0.56000000000000005"/>
    <n v="0.48"/>
    <n v="1.5790156050400999E-2"/>
    <n v="9.4259671940564367"/>
    <n v="1.3855868974586969"/>
    <n v="0.14883749292011156"/>
    <n v="2.187863333226379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162437745748193"/>
    <n v="63.900494423263403"/>
  </r>
  <r>
    <n v="1701"/>
    <s v="City of Melbourne Beach"/>
    <x v="0"/>
    <x v="0"/>
    <s v="IR12-21"/>
    <n v="0.56000000000000005"/>
    <n v="0.48"/>
    <n v="5.4750252257611202E-2"/>
    <n v="9.4259671940564367"/>
    <n v="1.3855868974586969"/>
    <n v="0.51607408164655755"/>
    <n v="7.586123216070452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86938502833647"/>
    <n v="221.56640997673389"/>
  </r>
  <r>
    <n v="1702"/>
    <s v="City of Melbourne Beach"/>
    <x v="0"/>
    <x v="0"/>
    <s v="IR12-21"/>
    <n v="0.56000000000000005"/>
    <n v="0.48"/>
    <n v="0.123856653533557"/>
    <n v="9.4259671940564367"/>
    <n v="1.3855868974586969"/>
    <n v="1.1674687529729226"/>
    <n v="0.1716141562991780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595069766605093"/>
    <n v="501.23009380924697"/>
  </r>
  <r>
    <n v="1703"/>
    <s v="City of Melbourne Beach"/>
    <x v="0"/>
    <x v="0"/>
    <s v="IR12-21"/>
    <n v="0.56000000000000005"/>
    <n v="0.48"/>
    <n v="0.14339634549338201"/>
    <n v="9.4259671940564367"/>
    <n v="1.3855868974586969"/>
    <n v="1.3516492483682014"/>
    <n v="0.1986880974590905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007640285597546"/>
    <n v="580.30442170858407"/>
  </r>
  <r>
    <n v="1704"/>
    <s v="City of Melbourne Beach"/>
    <x v="0"/>
    <x v="0"/>
    <s v="IR12-21"/>
    <n v="0.56000000000000005"/>
    <n v="0.48"/>
    <n v="0.128110454342209"/>
    <n v="9.4285845581204963"/>
    <n v="1.3859657931832789"/>
    <n v="1.2079002515447526"/>
    <n v="0.1775567074674699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76606489279924"/>
    <n v="518.44461493134941"/>
  </r>
  <r>
    <n v="1705"/>
    <s v="City of Melbourne Beach"/>
    <x v="0"/>
    <x v="0"/>
    <s v="IR12-21"/>
    <n v="0.56000000000000005"/>
    <n v="0.48"/>
    <n v="0.248408455956867"/>
    <n v="9.4285845581204963"/>
    <n v="1.3859657931832789"/>
    <n v="2.3421401319414716"/>
    <n v="0.3442856226936927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76514691886408"/>
    <n v="1005.2733553675165"/>
  </r>
  <r>
    <n v="1706"/>
    <s v="City of Melbourne Beach"/>
    <x v="0"/>
    <x v="0"/>
    <s v="IR12-21"/>
    <n v="0.56000000000000005"/>
    <n v="0.48"/>
    <n v="0.195920393341036"/>
    <n v="9.4285845581204963"/>
    <n v="1.3859657931832789"/>
    <n v="1.8472519952761859"/>
    <n v="0.2715389633576889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98521120574786"/>
    <n v="792.86170207130499"/>
  </r>
  <r>
    <n v="1707"/>
    <s v="City of Melbourne Beach"/>
    <x v="0"/>
    <x v="0"/>
    <s v="IR12-21"/>
    <n v="0.56000000000000005"/>
    <n v="0.48"/>
    <n v="2.69621211462889E-2"/>
    <n v="9.4285845581204963"/>
    <n v="1.3859657931832789"/>
    <n v="0.2542146390940736"/>
    <n v="3.736857762041995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564536905222511"/>
    <n v="109.11183312238595"/>
  </r>
  <r>
    <n v="1708"/>
    <s v="City of Melbourne Beach"/>
    <x v="0"/>
    <x v="0"/>
    <s v="IR12-21"/>
    <n v="0.56000000000000005"/>
    <n v="0.48"/>
    <n v="1.8362028950553E-2"/>
    <n v="9.4285845581204963"/>
    <n v="1.3859657931832789"/>
    <n v="0.17312794261894551"/>
    <n v="2.544914401890752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6.005977310765594"/>
    <n v="74.308494786840086"/>
  </r>
  <r>
    <n v="1709"/>
    <s v="City of Melbourne Beach"/>
    <x v="0"/>
    <x v="0"/>
    <s v="IR12-21"/>
    <n v="0.56000000000000005"/>
    <n v="0.48"/>
    <n v="0.16641306363207101"/>
    <n v="9.3977177881112848"/>
    <n v="1.3814949858300587"/>
    <n v="1.5639030082692089"/>
    <n v="0.2298988129843246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7.81880780425871"/>
    <n v="673.44977533070733"/>
  </r>
  <r>
    <n v="1710"/>
    <s v="City of Melbourne Beach"/>
    <x v="0"/>
    <x v="0"/>
    <s v="IR12-21"/>
    <n v="0.56000000000000005"/>
    <n v="0.48"/>
    <n v="1.81600078833202E-3"/>
    <n v="9.3977177881112848"/>
    <n v="1.3814949858300587"/>
    <n v="1.7066262911731942E-2"/>
    <n v="2.5087959833441195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62718386775072"/>
    <n v="7.3490944533449118"/>
  </r>
  <r>
    <n v="1711"/>
    <s v="City of Melbourne Beach"/>
    <x v="0"/>
    <x v="0"/>
    <s v="IR12-21"/>
    <n v="0.56000000000000005"/>
    <n v="0.48"/>
    <n v="4.9652148558028499E-2"/>
    <n v="9.3977177881112848"/>
    <n v="1.3814949858300587"/>
    <n v="0.46661687972172849"/>
    <n v="6.859419426860555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867593780646288"/>
    <n v="200.93511627801652"/>
  </r>
  <r>
    <n v="1712"/>
    <s v="City of Melbourne Beach"/>
    <x v="0"/>
    <x v="0"/>
    <s v="IR12-21"/>
    <n v="0.56000000000000005"/>
    <n v="0.48"/>
    <n v="1.8875971859320401E-2"/>
    <n v="9.3977177881112848"/>
    <n v="1.3814949858300587"/>
    <n v="0.17739105651022338"/>
    <n v="2.607706047632042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151721926255327"/>
    <n v="76.388347947932289"/>
  </r>
  <r>
    <n v="1713"/>
    <s v="City of Melbourne Beach"/>
    <x v="0"/>
    <x v="0"/>
    <s v="IR12-21"/>
    <n v="0.56000000000000005"/>
    <n v="0.48"/>
    <n v="0.27875263413642298"/>
    <n v="9.3977177881112848"/>
    <n v="1.3814949858300587"/>
    <n v="2.619638588306739"/>
    <n v="0.3850953663463891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43505078659581"/>
    <n v="1128.0718877159024"/>
  </r>
  <r>
    <n v="1714"/>
    <s v="City of Melbourne Beach"/>
    <x v="0"/>
    <x v="0"/>
    <s v="IR12-21"/>
    <n v="0.56000000000000005"/>
    <n v="0.48"/>
    <n v="0.102253634785792"/>
    <n v="9.3977177881112848"/>
    <n v="1.3814949858300587"/>
    <n v="0.96095080252547227"/>
    <n v="0.1412628837394697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3.02225835920359"/>
    <n v="413.80577864662558"/>
  </r>
  <r>
    <n v="1715"/>
    <s v="City of Melbourne Beach"/>
    <x v="0"/>
    <x v="0"/>
    <s v="IR12-21"/>
    <n v="0.56000000000000005"/>
    <n v="0.48"/>
    <n v="8.0374743297024695E-2"/>
    <n v="9.3930493487084785"/>
    <n v="1.3808206689053859"/>
    <n v="0.75496393017872898"/>
    <n v="0.1109831068024963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770653966003593"/>
    <n v="325.26504611031578"/>
  </r>
  <r>
    <n v="1716"/>
    <s v="City of Melbourne Beach"/>
    <x v="0"/>
    <x v="0"/>
    <s v="IR12-21"/>
    <n v="0.56000000000000005"/>
    <n v="0.48"/>
    <n v="0.14429772290081899"/>
    <n v="9.3930493487084785"/>
    <n v="1.3808206689053859"/>
    <n v="1.3553956321136544"/>
    <n v="0.1992492782574329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886476901198535"/>
    <n v="583.95216665887529"/>
  </r>
  <r>
    <n v="1717"/>
    <s v="City of Melbourne Beach"/>
    <x v="0"/>
    <x v="0"/>
    <s v="IR12-21"/>
    <n v="0.56000000000000005"/>
    <n v="0.48"/>
    <n v="0.20301794329709999"/>
    <n v="9.3930493487084785"/>
    <n v="1.3808206689053859"/>
    <n v="1.9069575600629598"/>
    <n v="0.280331372263297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69665288620041"/>
    <n v="821.5844676943093"/>
  </r>
  <r>
    <n v="1718"/>
    <s v="City of Melbourne Beach"/>
    <x v="0"/>
    <x v="0"/>
    <s v="IR12-21"/>
    <n v="0.56000000000000005"/>
    <n v="0.48"/>
    <n v="1.8455554343340799E-2"/>
    <n v="9.3930493487084785"/>
    <n v="1.3808206689053859"/>
    <n v="0.17335393270477123"/>
    <n v="2.548381089339154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589670114576073"/>
    <n v="74.686978623300973"/>
  </r>
  <r>
    <n v="1719"/>
    <s v="City of Melbourne Beach"/>
    <x v="0"/>
    <x v="0"/>
    <s v="IR12-21"/>
    <n v="0.56000000000000005"/>
    <n v="0.48"/>
    <n v="3.5643930364898303E-2"/>
    <n v="9.3930493487084785"/>
    <n v="1.3808206689053859"/>
    <n v="0.33480519689941834"/>
    <n v="4.921787576887587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273047870208032"/>
    <n v="144.24586851676719"/>
  </r>
  <r>
    <n v="1720"/>
    <s v="City of Melbourne Beach"/>
    <x v="0"/>
    <x v="0"/>
    <s v="IR12-21"/>
    <n v="0.56000000000000005"/>
    <n v="0.48"/>
    <n v="4.1949407227207299E-3"/>
    <n v="9.3930493487084785"/>
    <n v="1.3808206689053859"/>
    <n v="3.9403285223422624E-2"/>
    <n v="5.792460854765681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.84152991413411"/>
    <n v="16.97632280532968"/>
  </r>
  <r>
    <n v="1721"/>
    <s v="City of Melbourne Beach"/>
    <x v="0"/>
    <x v="0"/>
    <s v="IR12-21"/>
    <n v="0.56000000000000005"/>
    <n v="0.48"/>
    <n v="0.13177861888008999"/>
    <n v="9.3930493487084785"/>
    <n v="1.3808206689053859"/>
    <n v="1.237803070245332"/>
    <n v="0.1819626406694337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108292139461426"/>
    <n v="533.28915014989525"/>
  </r>
  <r>
    <n v="1722"/>
    <s v="City of Melbourne Beach"/>
    <x v="0"/>
    <x v="0"/>
    <s v="IR12-21"/>
    <n v="0.56000000000000005"/>
    <n v="0.48"/>
    <n v="1.2869989102188501E-3"/>
    <n v="9.3719911902404949"/>
    <n v="1.3777708339346519"/>
    <n v="1.206174244842018E-2"/>
    <n v="1.7731895618052133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.222434339211105"/>
    <n v="5.2082998054409355"/>
  </r>
  <r>
    <n v="1723"/>
    <s v="City of Melbourne Beach"/>
    <x v="0"/>
    <x v="0"/>
    <s v="IR12-21"/>
    <n v="0.56000000000000005"/>
    <n v="0.48"/>
    <n v="2.5002640014037701E-2"/>
    <n v="9.3719911902404949"/>
    <n v="1.3777708339346519"/>
    <n v="0.23432452194431583"/>
    <n v="3.444790818270861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196975905079007"/>
    <n v="101.18209431776361"/>
  </r>
  <r>
    <n v="1724"/>
    <s v="City of Melbourne Beach"/>
    <x v="0"/>
    <x v="0"/>
    <s v="IR12-21"/>
    <n v="0.56000000000000005"/>
    <n v="0.48"/>
    <n v="0.28358949411860401"/>
    <n v="9.3719911902404949"/>
    <n v="1.3777708339346519"/>
    <n v="2.6577982405243152"/>
    <n v="0.3907213338068951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99431270574556"/>
    <n v="1147.6459655990411"/>
  </r>
  <r>
    <n v="1725"/>
    <s v="City of Melbourne Beach"/>
    <x v="0"/>
    <x v="0"/>
    <s v="IR12-21"/>
    <n v="0.56000000000000005"/>
    <n v="0.48"/>
    <n v="2.1308974703584602E-2"/>
    <n v="9.4162301350361393"/>
    <n v="1.3841763602670871"/>
    <n v="0.20065020975061612"/>
    <n v="2.9495379046231167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36105469984716"/>
    <n v="86.234361133960306"/>
  </r>
  <r>
    <n v="1726"/>
    <s v="City of Melbourne Beach"/>
    <x v="0"/>
    <x v="0"/>
    <s v="IR12-21"/>
    <n v="0.56000000000000005"/>
    <n v="0.48"/>
    <n v="6.4099747217078007E-2"/>
    <n v="9.4162301350361393"/>
    <n v="1.3841763602670871"/>
    <n v="0.60357797139364888"/>
    <n v="8.872535479697538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734925575984875"/>
    <n v="259.40247369964862"/>
  </r>
  <r>
    <n v="1727"/>
    <s v="City of Melbourne Beach"/>
    <x v="0"/>
    <x v="0"/>
    <s v="IR12-21"/>
    <n v="0.56000000000000005"/>
    <n v="0.48"/>
    <n v="8.6239304375508405E-2"/>
    <n v="9.4162301350361393"/>
    <n v="1.3841763602670871"/>
    <n v="0.81204913668521628"/>
    <n v="0.1193704064424567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806065118623877"/>
    <n v="348.99808277533475"/>
  </r>
  <r>
    <n v="1728"/>
    <s v="City of Melbourne Beach"/>
    <x v="0"/>
    <x v="0"/>
    <s v="IR12-21"/>
    <n v="0.56000000000000005"/>
    <n v="0.48"/>
    <n v="0.21799684681472101"/>
    <n v="9.4162301350361393"/>
    <n v="1.3841763602670871"/>
    <n v="2.0527084783196328"/>
    <n v="0.3017460819737022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15447114698168"/>
    <n v="882.20193959510175"/>
  </r>
  <r>
    <n v="1729"/>
    <s v="City of Melbourne Beach"/>
    <x v="0"/>
    <x v="0"/>
    <s v="IR12-21"/>
    <n v="0.56000000000000005"/>
    <n v="0.48"/>
    <n v="0.228118580395927"/>
    <n v="9.4162301350361393"/>
    <n v="1.3841763602670871"/>
    <n v="2.1480170510857919"/>
    <n v="0.3157563463217291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3.33623229488498"/>
    <n v="923.16314214402882"/>
  </r>
  <r>
    <n v="1730"/>
    <s v="Town of Indialantic"/>
    <x v="0"/>
    <x v="0"/>
    <s v="IR12-21"/>
    <n v="0.56000000000000005"/>
    <n v="0.48"/>
    <n v="9.0610608624431006E-3"/>
    <n v="9.4607566416113293"/>
    <n v="1.4023881563603646"/>
    <n v="8.5724491734403038E-2"/>
    <n v="1.270712443755063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341633453507555"/>
    <n v="36.668812344935134"/>
  </r>
  <r>
    <n v="1731"/>
    <s v="Town of Indialantic"/>
    <x v="0"/>
    <x v="0"/>
    <s v="IR12-21"/>
    <n v="0.56000000000000005"/>
    <n v="0.48"/>
    <n v="2.0604590920946599E-2"/>
    <n v="9.4607566416113293"/>
    <n v="1.4023881563603646"/>
    <n v="0.19493502040303004"/>
    <n v="2.889563427418580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949160832092034"/>
    <n v="83.383821099357561"/>
  </r>
  <r>
    <n v="1732"/>
    <s v="City of Melbourne Beach"/>
    <x v="0"/>
    <x v="0"/>
    <s v="IR12-21"/>
    <n v="0.56000000000000005"/>
    <n v="0.48"/>
    <n v="0.15341454296229101"/>
    <n v="9.3977177881112848"/>
    <n v="1.3814949858300587"/>
    <n v="1.4417465793516853"/>
    <n v="0.21194142185581516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80506801789915"/>
    <n v="620.84662847650611"/>
  </r>
  <r>
    <n v="1733"/>
    <s v="City of Melbourne Beach"/>
    <x v="0"/>
    <x v="0"/>
    <s v="IR12-21"/>
    <n v="0.56000000000000005"/>
    <n v="0.48"/>
    <n v="2.6974285324396201E-2"/>
    <n v="9.3977177881112848"/>
    <n v="1.3814949858300587"/>
    <n v="0.25349672101466736"/>
    <n v="3.72648399220026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527532322832954"/>
    <n v="109.16105980468299"/>
  </r>
  <r>
    <n v="1734"/>
    <s v="City of Melbourne Beach"/>
    <x v="0"/>
    <x v="0"/>
    <s v="IR12-21"/>
    <n v="0.56000000000000005"/>
    <n v="0.48"/>
    <n v="3.65899677979305E-2"/>
    <n v="9.3977177881112848"/>
    <n v="1.3814949858300587"/>
    <n v="0.34386219124103057"/>
    <n v="5.054885704452430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535725204776085"/>
    <n v="148.07434617846417"/>
  </r>
  <r>
    <n v="1735"/>
    <s v="City of Melbourne Beach"/>
    <x v="0"/>
    <x v="0"/>
    <s v="IR12-21"/>
    <n v="0.56000000000000005"/>
    <n v="0.48"/>
    <n v="5.3131604515280698E-5"/>
    <n v="9.3977177881112848"/>
    <n v="1.3814949858300587"/>
    <n v="4.9931582486414732E-4"/>
    <n v="7.3401045226965996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.7250956109323212"/>
    <n v="0.2150159749650804"/>
  </r>
  <r>
    <n v="1736"/>
    <s v="City of Melbourne Beach"/>
    <x v="0"/>
    <x v="0"/>
    <s v="IR12-21"/>
    <n v="0.56000000000000005"/>
    <n v="0.48"/>
    <n v="0.30534369113408999"/>
    <n v="9.3977177881112848"/>
    <n v="1.3814949858300587"/>
    <n v="2.8695338376583956"/>
    <n v="0.4218307782565874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47644102275831"/>
    <n v="1235.682077505315"/>
  </r>
  <r>
    <n v="1737"/>
    <s v="City of Melbourne Beach"/>
    <x v="0"/>
    <x v="0"/>
    <s v="IR12-21"/>
    <n v="0.56000000000000005"/>
    <n v="0.48"/>
    <n v="9.5363936745102601E-2"/>
    <n v="9.3977177881112848"/>
    <n v="1.3814949858300587"/>
    <n v="0.89620336469377004"/>
    <n v="0.1317448004423741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543162905423301"/>
    <n v="385.92415988226588"/>
  </r>
  <r>
    <n v="1738"/>
    <s v="City of Melbourne Beach"/>
    <x v="0"/>
    <x v="0"/>
    <s v="IR12-21"/>
    <n v="0.56000000000000005"/>
    <n v="0.48"/>
    <n v="2.38981456149686E-5"/>
    <n v="9.3977177881112848"/>
    <n v="1.3814949858300587"/>
    <n v="2.245880281486641E-4"/>
    <n v="3.3015168337715723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.8022239967025533"/>
    <n v="9.6712364065385914E-2"/>
  </r>
  <r>
    <n v="1739"/>
    <s v="City of Melbourne Beach"/>
    <x v="0"/>
    <x v="0"/>
    <s v="IR12-21"/>
    <n v="0.56000000000000005"/>
    <n v="0.48"/>
    <n v="1.46570119368806E-2"/>
    <n v="9.3930493487084785"/>
    <n v="1.3808206689053855"/>
    <n v="0.13767403642772871"/>
    <n v="2.0238705026837691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135609665040604"/>
    <n v="59.314822889958904"/>
  </r>
  <r>
    <n v="1740"/>
    <s v="City of Melbourne Beach"/>
    <x v="0"/>
    <x v="0"/>
    <s v="IR12-21"/>
    <n v="0.56000000000000005"/>
    <n v="0.48"/>
    <n v="4.6974829880951502E-2"/>
    <n v="9.3930493487084785"/>
    <n v="1.3808206689053855"/>
    <n v="0.44123689521896309"/>
    <n v="6.486381601793214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750311366885086"/>
    <n v="190.10039199487591"/>
  </r>
  <r>
    <n v="1741"/>
    <s v="City of Melbourne Beach"/>
    <x v="0"/>
    <x v="0"/>
    <s v="IR12-21"/>
    <n v="0.56000000000000005"/>
    <n v="0.48"/>
    <n v="1.2187797864169499E-3"/>
    <n v="9.3930493487084785"/>
    <n v="1.3808206689053855"/>
    <n v="1.144805867902279E-2"/>
    <n v="1.6829163199286155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.158295039512824"/>
    <n v="4.9322268061527534"/>
  </r>
  <r>
    <n v="1742"/>
    <s v="City of Melbourne Beach"/>
    <x v="0"/>
    <x v="0"/>
    <s v="IR12-21"/>
    <n v="0.56000000000000005"/>
    <n v="0.48"/>
    <n v="2.9402359907277398E-2"/>
    <n v="9.3930493487084785"/>
    <n v="1.3808206689053855"/>
    <n v="0.27617781757754423"/>
    <n v="4.059938627456366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362169961369233"/>
    <n v="118.98712902448187"/>
  </r>
  <r>
    <n v="1743"/>
    <s v="City of Melbourne Beach"/>
    <x v="0"/>
    <x v="0"/>
    <s v="IR12-21"/>
    <n v="0.56000000000000005"/>
    <n v="0.48"/>
    <n v="0.31116089345447101"/>
    <n v="9.3930493487084785"/>
    <n v="1.3808206689053855"/>
    <n v="2.9227496276060672"/>
    <n v="0.4296573930370000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3.03358232780636"/>
    <n v="1259.2234600759462"/>
  </r>
  <r>
    <n v="1744"/>
    <s v="City of Melbourne Beach"/>
    <x v="0"/>
    <x v="0"/>
    <s v="IR12-21"/>
    <n v="0.56000000000000005"/>
    <n v="0.48"/>
    <n v="9.5458734067598097E-2"/>
    <n v="9.3930493487084785"/>
    <n v="1.3808206689053855"/>
    <n v="0.89664859986218814"/>
    <n v="0.1318113930280821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38367526463581"/>
    <n v="386.30779103563316"/>
  </r>
  <r>
    <n v="1745"/>
    <s v="City of Melbourne Beach"/>
    <x v="0"/>
    <x v="0"/>
    <s v="IR12-21"/>
    <n v="0.56000000000000005"/>
    <n v="0.48"/>
    <n v="9.91243677924072E-2"/>
    <n v="9.4054218738891873"/>
    <n v="1.3826121099863471"/>
    <n v="0.93230649707014357"/>
    <n v="0.1370505513045228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752434232108214"/>
    <n v="401.14208441704272"/>
  </r>
  <r>
    <n v="1746"/>
    <s v="City of Melbourne Beach"/>
    <x v="0"/>
    <x v="0"/>
    <s v="IR12-21"/>
    <n v="0.56000000000000005"/>
    <n v="0.48"/>
    <n v="9.9363090721886496E-2"/>
    <n v="9.4054218738891873"/>
    <n v="1.3826121099863471"/>
    <n v="0.934551786932867"/>
    <n v="0.1373806125177523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547184090504018"/>
    <n v="402.10816183738041"/>
  </r>
  <r>
    <n v="1747"/>
    <s v="City of Melbourne Beach"/>
    <x v="0"/>
    <x v="0"/>
    <s v="IR12-21"/>
    <n v="0.56000000000000005"/>
    <n v="0.48"/>
    <n v="9.2979865430824302E-2"/>
    <n v="9.4054218738891873"/>
    <n v="1.3826121099863471"/>
    <n v="0.87451486015434798"/>
    <n v="0.1285550879295586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873967988509165"/>
    <n v="376.27616557261894"/>
  </r>
  <r>
    <n v="1748"/>
    <s v="City of Melbourne Beach"/>
    <x v="0"/>
    <x v="0"/>
    <s v="IR12-21"/>
    <n v="0.56000000000000005"/>
    <n v="0.48"/>
    <n v="9.9064264655365802E-2"/>
    <n v="9.4054218738891873"/>
    <n v="1.3826121099863471"/>
    <n v="0.93174120171032504"/>
    <n v="0.1369674519794012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304343068883995"/>
    <n v="400.89885565090037"/>
  </r>
  <r>
    <n v="1749"/>
    <s v="City of Melbourne Beach"/>
    <x v="0"/>
    <x v="0"/>
    <s v="IR12-21"/>
    <n v="0.56000000000000005"/>
    <n v="0.48"/>
    <n v="0.22723186513647001"/>
    <n v="9.4054218738891873"/>
    <n v="1.3826121099863471"/>
    <n v="2.137211554799193"/>
    <n v="0.3141735285124678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81250657609118"/>
    <n v="919.57473280145427"/>
  </r>
  <r>
    <n v="1750"/>
    <s v="City of Melbourne Beach"/>
    <x v="0"/>
    <x v="0"/>
    <s v="IR12-21"/>
    <n v="0.56000000000000005"/>
    <n v="0.48"/>
    <n v="0.28550002310536399"/>
    <n v="9.4368201464530195"/>
    <n v="1.3871586529519444"/>
    <n v="2.6942123698535014"/>
    <n v="0.3960338274685857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7.58874318101286"/>
    <n v="1155.3776020992889"/>
  </r>
  <r>
    <n v="1751"/>
    <s v="City of Melbourne Beach"/>
    <x v="0"/>
    <x v="0"/>
    <s v="IR12-21"/>
    <n v="0.56000000000000005"/>
    <n v="0.48"/>
    <n v="4.1380745655507298E-2"/>
    <n v="9.4368201464530195"/>
    <n v="1.3871586529519444"/>
    <n v="0.39050265427713954"/>
    <n v="5.740165940164052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826502669666631"/>
    <n v="167.46193631969072"/>
  </r>
  <r>
    <n v="1752"/>
    <s v="City of Melbourne Beach"/>
    <x v="0"/>
    <x v="0"/>
    <s v="IR12-21"/>
    <n v="0.56000000000000005"/>
    <n v="0.48"/>
    <n v="9.0952786470167898E-2"/>
    <n v="9.4368201464530195"/>
    <n v="1.3871586529519444"/>
    <n v="0.85830508773772007"/>
    <n v="0.1261659447621839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79875955805892"/>
    <n v="368.07286806197499"/>
  </r>
  <r>
    <n v="1753"/>
    <s v="City of Melbourne Beach"/>
    <x v="0"/>
    <x v="0"/>
    <s v="IR12-21"/>
    <n v="0.56000000000000005"/>
    <n v="0.48"/>
    <n v="0.116402522187264"/>
    <n v="9.4368201464530195"/>
    <n v="1.3871586529519444"/>
    <n v="1.0984696664747176"/>
    <n v="0.1614687658774939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8.586682461633671"/>
    <n v="471.06429449708958"/>
  </r>
  <r>
    <n v="1754"/>
    <s v="City of Melbourne Beach"/>
    <x v="0"/>
    <x v="0"/>
    <s v="IR12-21"/>
    <n v="0.56000000000000005"/>
    <n v="0.48"/>
    <n v="8.3527376180569601E-2"/>
    <n v="9.4368201464530195"/>
    <n v="1.3871586529519444"/>
    <n v="0.78823282632115932"/>
    <n v="0.1158657226272492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424269540737228"/>
    <n v="338.02329874255906"/>
  </r>
  <r>
    <n v="1755"/>
    <s v="City of Melbourne Beach"/>
    <x v="0"/>
    <x v="0"/>
    <s v="IR12-21"/>
    <n v="0.56000000000000005"/>
    <n v="0.48"/>
    <n v="2.2074816380976501E-4"/>
    <n v="9.3977177863608237"/>
    <n v="1.3814949855727352"/>
    <n v="2.0745289453415212E-3"/>
    <n v="3.0496248137757911E-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.5728130549341355"/>
    <n v="0.89333612444655297"/>
  </r>
  <r>
    <n v="1756"/>
    <s v="City of Melbourne Beach"/>
    <x v="0"/>
    <x v="0"/>
    <s v="IR12-21"/>
    <n v="0.56000000000000005"/>
    <n v="0.48"/>
    <n v="0.22164783745969599"/>
    <n v="9.3977177863608237"/>
    <n v="1.3814949855727352"/>
    <n v="2.082983824403398"/>
    <n v="0.3062053760136106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1995672767939"/>
    <n v="896.97697453484227"/>
  </r>
  <r>
    <n v="1757"/>
    <s v="City of Melbourne Beach"/>
    <x v="0"/>
    <x v="0"/>
    <s v="IR12-21"/>
    <n v="0.56000000000000005"/>
    <n v="0.48"/>
    <n v="9.69454749012294E-2"/>
    <n v="9.3977177863608237"/>
    <n v="1.3814949855727352"/>
    <n v="0.91106621378648034"/>
    <n v="0.1339296874500158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238072292475934"/>
    <n v="392.32441772665817"/>
  </r>
  <r>
    <n v="1758"/>
    <s v="City of Melbourne Beach"/>
    <x v="0"/>
    <x v="0"/>
    <s v="IR12-21"/>
    <n v="0.56000000000000005"/>
    <n v="0.48"/>
    <n v="0.15497715876399201"/>
    <n v="9.3977177863608237"/>
    <n v="1.3814949855727352"/>
    <n v="1.456431601396033"/>
    <n v="0.2141001677107646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1.68069195186195"/>
    <n v="627.17031026936513"/>
  </r>
  <r>
    <n v="1759"/>
    <s v="City of Melbourne Beach"/>
    <x v="0"/>
    <x v="0"/>
    <s v="IR12-21"/>
    <n v="0.56000000000000005"/>
    <n v="0.48"/>
    <n v="4.2628507840008899E-2"/>
    <n v="9.3977177863608237"/>
    <n v="1.3814949855727352"/>
    <n v="0.40061068633407343"/>
    <n v="5.889106982342032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363031128400927"/>
    <n v="172.51145072966884"/>
  </r>
  <r>
    <n v="1760"/>
    <s v="City of Melbourne Beach"/>
    <x v="0"/>
    <x v="0"/>
    <s v="IR12-21"/>
    <n v="0.56000000000000005"/>
    <n v="0.48"/>
    <n v="0.101343726516164"/>
    <n v="9.3977177863608237"/>
    <n v="1.3814949855727352"/>
    <n v="0.95239974121704141"/>
    <n v="0.140005850001335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689616513842935"/>
    <n v="410.12351052188677"/>
  </r>
  <r>
    <n v="1761"/>
    <s v="Town of Indialantic"/>
    <x v="0"/>
    <x v="0"/>
    <s v="IR12-21"/>
    <n v="0.56000000000000005"/>
    <n v="0.48"/>
    <n v="2.79601474780828E-3"/>
    <n v="9.4579428571712469"/>
    <n v="1.3902186863939014"/>
    <n v="2.6444547712578786E-2"/>
    <n v="3.8870719498360026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.588941075085899"/>
    <n v="11.315070239293046"/>
  </r>
  <r>
    <n v="1762"/>
    <s v="Town of Indialantic"/>
    <x v="0"/>
    <x v="0"/>
    <s v="IR12-21"/>
    <n v="0.56000000000000005"/>
    <n v="0.48"/>
    <n v="6.5891981098862296E-2"/>
    <n v="9.4579428571712469"/>
    <n v="1.3902186863939014"/>
    <n v="0.62320259197884742"/>
    <n v="9.160426340715212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511412937444859"/>
    <n v="266.65538689459044"/>
  </r>
  <r>
    <n v="1763"/>
    <s v="Town of Indialantic"/>
    <x v="0"/>
    <x v="0"/>
    <s v="IR12-21"/>
    <n v="0.56000000000000005"/>
    <n v="0.48"/>
    <n v="3.3175153053400703E-5"/>
    <n v="9.4579428571712469"/>
    <n v="1.3902186863939014"/>
    <n v="3.1376870185697404E-4"/>
    <n v="4.6120717698815355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.112818751269035"/>
    <n v="0.13425508119825752"/>
  </r>
  <r>
    <n v="1764"/>
    <s v="Town of Indialantic"/>
    <x v="0"/>
    <x v="0"/>
    <s v="IR12-21"/>
    <n v="0.56000000000000005"/>
    <n v="0.48"/>
    <n v="3.0769301285668198E-3"/>
    <n v="9.4579428571712469"/>
    <n v="1.3902186863939014"/>
    <n v="2.910142933149356E-2"/>
    <n v="4.2776057614619823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805227388826317"/>
    <n v="12.451894452066687"/>
  </r>
  <r>
    <n v="1765"/>
    <s v="Town of Indialantic"/>
    <x v="0"/>
    <x v="0"/>
    <s v="IR12-21"/>
    <n v="0.56000000000000005"/>
    <n v="0.48"/>
    <n v="3.13680086433269E-3"/>
    <n v="9.4579428571712469"/>
    <n v="1.3902186863939014"/>
    <n v="2.9667683329183958E-2"/>
    <n v="4.3608391770918473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383370027532543"/>
    <n v="12.694182723614613"/>
  </r>
  <r>
    <n v="1766"/>
    <s v="City of Melbourne Beach"/>
    <x v="0"/>
    <x v="0"/>
    <s v="IR12-21"/>
    <n v="0.56000000000000005"/>
    <n v="0.48"/>
    <n v="6.6382338350810402E-3"/>
    <n v="9.4579428571712469"/>
    <n v="1.3902186863939014"/>
    <n v="6.2784036284737221E-2"/>
    <n v="9.2285967221819136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853058764253618"/>
    <n v="26.863979228890688"/>
  </r>
  <r>
    <n v="1767"/>
    <s v="City of Melbourne Beach"/>
    <x v="0"/>
    <x v="0"/>
    <s v="IR12-21"/>
    <n v="0.56000000000000005"/>
    <n v="0.48"/>
    <n v="0.22612084015466399"/>
    <n v="9.4579428571712469"/>
    <n v="1.3902186863939014"/>
    <n v="2.1386379849983657"/>
    <n v="0.3143574173661023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42061675478291"/>
    <n v="915.07857421838696"/>
  </r>
  <r>
    <n v="1768"/>
    <s v="City of Melbourne Beach"/>
    <x v="0"/>
    <x v="0"/>
    <s v="IR12-21"/>
    <n v="0.56000000000000005"/>
    <n v="0.48"/>
    <n v="7.2703536567939498E-4"/>
    <n v="9.4579428571712469"/>
    <n v="1.3902186863939014"/>
    <n v="6.8762589437383189E-3"/>
    <n v="1.0107381510367182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3.6445068220698"/>
    <n v="2.9422077389115935"/>
  </r>
  <r>
    <n v="1769"/>
    <s v="City of Melbourne Beach"/>
    <x v="0"/>
    <x v="0"/>
    <s v="IR12-21"/>
    <n v="0.56000000000000005"/>
    <n v="0.48"/>
    <n v="0.21562772387461199"/>
    <n v="9.4368201478592155"/>
    <n v="1.3871586531586471"/>
    <n v="2.034840049096962"/>
    <n v="0.299109863033571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2.62296510830635"/>
    <n v="872.61443920946806"/>
  </r>
  <r>
    <n v="1770"/>
    <s v="City of Melbourne Beach"/>
    <x v="0"/>
    <x v="0"/>
    <s v="IR12-21"/>
    <n v="0.56000000000000005"/>
    <n v="0.48"/>
    <n v="6.4983064916518604E-2"/>
    <n v="9.4368201478592155"/>
    <n v="1.3871586531586471"/>
    <n v="0.61323349627384605"/>
    <n v="9.014182080771887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376486995006331"/>
    <n v="262.97713360464928"/>
  </r>
  <r>
    <n v="1771"/>
    <s v="City of Melbourne Beach"/>
    <x v="0"/>
    <x v="0"/>
    <s v="IR12-21"/>
    <n v="0.56000000000000005"/>
    <n v="0.48"/>
    <n v="0.21191270938062101"/>
    <n v="9.4368201478592155"/>
    <n v="1.3871586531586471"/>
    <n v="1.9997821254704788"/>
    <n v="0.2939565485316220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92377401317347"/>
    <n v="857.58030894514889"/>
  </r>
  <r>
    <n v="1772"/>
    <s v="City of Melbourne Beach"/>
    <x v="0"/>
    <x v="0"/>
    <s v="IR12-21"/>
    <n v="0.56000000000000005"/>
    <n v="0.48"/>
    <n v="0.107576631474669"/>
    <n v="9.4368201478592155"/>
    <n v="1.3871586531586471"/>
    <n v="1.0151813233389824"/>
    <n v="0.1492258552277459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570845999477427"/>
    <n v="435.34718198342324"/>
  </r>
  <r>
    <n v="1773"/>
    <s v="City of Melbourne Beach"/>
    <x v="0"/>
    <x v="0"/>
    <s v="IR12-21"/>
    <n v="0.56000000000000005"/>
    <n v="0.48"/>
    <n v="1.76633238603984E-2"/>
    <n v="9.4368201478592155"/>
    <n v="1.3871586531586471"/>
    <n v="0.16668561048397004"/>
    <n v="2.450183253649523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195659453105691"/>
    <n v="71.480935605384587"/>
  </r>
  <r>
    <n v="1774"/>
    <s v="City of Melbourne Beach"/>
    <x v="0"/>
    <x v="0"/>
    <s v="IR12-21"/>
    <n v="0.56000000000000005"/>
    <n v="0.48"/>
    <n v="0.104524983110558"/>
    <n v="9.4489629941750266"/>
    <n v="1.3889178027187794"/>
    <n v="0.9876526973784322"/>
    <n v="0.1451766098711337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55299464781615"/>
    <n v="422.99759920221442"/>
  </r>
  <r>
    <n v="1775"/>
    <s v="City of Melbourne Beach"/>
    <x v="0"/>
    <x v="0"/>
    <s v="IR12-21"/>
    <n v="0.56000000000000005"/>
    <n v="0.48"/>
    <n v="4.3520037794491997E-2"/>
    <n v="9.4489629941750266"/>
    <n v="1.3889178027187794"/>
    <n v="0.41121922662525345"/>
    <n v="6.044575526776405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401822177085535"/>
    <n v="176.11934445173063"/>
  </r>
  <r>
    <n v="1776"/>
    <s v="City of Melbourne Beach"/>
    <x v="0"/>
    <x v="0"/>
    <s v="IR12-21"/>
    <n v="0.56000000000000005"/>
    <n v="0.48"/>
    <n v="9.8484015690887994E-2"/>
    <n v="9.4489629941750266"/>
    <n v="1.3889178027187794"/>
    <n v="0.93057181978095327"/>
    <n v="0.1367862026763099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232977259719092"/>
    <n v="398.55067140241243"/>
  </r>
  <r>
    <n v="1777"/>
    <s v="City of Melbourne Beach"/>
    <x v="0"/>
    <x v="0"/>
    <s v="IR12-21"/>
    <n v="0.56000000000000005"/>
    <n v="0.48"/>
    <n v="0.109254554245289"/>
    <n v="9.4368201457499232"/>
    <n v="1.3871586528485929"/>
    <n v="1.0310155785168711"/>
    <n v="0.15155340028446859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8546636044202"/>
    <n v="442.13749452399503"/>
  </r>
  <r>
    <n v="1778"/>
    <s v="City of Melbourne Beach"/>
    <x v="0"/>
    <x v="0"/>
    <s v="IR12-21"/>
    <n v="0.56000000000000005"/>
    <n v="0.48"/>
    <n v="0.120829477608696"/>
    <n v="9.4368201457499232"/>
    <n v="1.3871586528485929"/>
    <n v="1.1402460484981818"/>
    <n v="0.1676096553840779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850490360472577"/>
    <n v="488.97954747598743"/>
  </r>
  <r>
    <n v="1779"/>
    <s v="City of Melbourne Beach"/>
    <x v="0"/>
    <x v="0"/>
    <s v="IR12-21"/>
    <n v="0.56000000000000005"/>
    <n v="0.48"/>
    <n v="0.29203371747280998"/>
    <n v="9.4368201457499232"/>
    <n v="1.3871586528485929"/>
    <n v="2.7558696682856545"/>
    <n v="0.4050970981159496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79590605562584"/>
    <n v="1181.8185251121895"/>
  </r>
  <r>
    <n v="1780"/>
    <s v="City of Melbourne Beach"/>
    <x v="0"/>
    <x v="0"/>
    <s v="IR12-21"/>
    <n v="0.56000000000000005"/>
    <n v="0.48"/>
    <n v="3.9707323874783498E-2"/>
    <n v="9.4368201457499232"/>
    <n v="1.3871586528485929"/>
    <n v="0.37471087387537383"/>
    <n v="5.508035789436744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022058284685812"/>
    <n v="160.68983863898444"/>
  </r>
  <r>
    <n v="1781"/>
    <s v="City of Melbourne Beach"/>
    <x v="0"/>
    <x v="0"/>
    <s v="IR12-21"/>
    <n v="0.56000000000000005"/>
    <n v="0.48"/>
    <n v="1.4378721049728699E-2"/>
    <n v="9.4368201457499232"/>
    <n v="1.3871586528485929"/>
    <n v="0.13568940447219827"/>
    <n v="1.994556732102736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6.406708296559174"/>
    <n v="58.188619625992715"/>
  </r>
  <r>
    <n v="1782"/>
    <s v="City of Melbourne Beach"/>
    <x v="0"/>
    <x v="0"/>
    <s v="IR12-21"/>
    <n v="0.56000000000000005"/>
    <n v="0.48"/>
    <n v="3.6963928409062999E-2"/>
    <n v="9.4368201457499232"/>
    <n v="1.3871586528485929"/>
    <n v="0.3488219442767036"/>
    <n v="5.127483313590765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823271496680718"/>
    <n v="149.58771107935027"/>
  </r>
  <r>
    <n v="1783"/>
    <s v="City of Melbourne Beach"/>
    <x v="0"/>
    <x v="0"/>
    <s v="IR12-21"/>
    <n v="0.56000000000000005"/>
    <n v="0.48"/>
    <n v="4.5957309845300696E-3"/>
    <n v="9.4368201457499232"/>
    <n v="1.3871586528485929"/>
    <n v="4.3369086739260487E-2"/>
    <n v="6.3750080013552689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.481684577972686"/>
    <n v="18.598263450368179"/>
  </r>
  <r>
    <n v="1784"/>
    <s v="City of Melbourne Beach"/>
    <x v="0"/>
    <x v="0"/>
    <s v="IR12-21"/>
    <n v="0.56000000000000005"/>
    <n v="0.48"/>
    <n v="0.35009126376319799"/>
    <n v="9.3977177874111"/>
    <n v="1.3814949857271295"/>
    <n v="3.2900588966846369"/>
    <n v="0.48364932543573191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8.11278673470667"/>
    <n v="1416.7690791862321"/>
  </r>
  <r>
    <n v="1785"/>
    <s v="City of Melbourne Beach"/>
    <x v="0"/>
    <x v="0"/>
    <s v="IR12-21"/>
    <n v="0.56000000000000005"/>
    <n v="0.48"/>
    <n v="5.3300672711273402E-2"/>
    <n v="9.3977177874111"/>
    <n v="1.3814949857271295"/>
    <n v="0.50090468001971145"/>
    <n v="7.363461208650705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912111092493063"/>
    <n v="215.70016967985731"/>
  </r>
  <r>
    <n v="1786"/>
    <s v="City of Melbourne Beach"/>
    <x v="0"/>
    <x v="0"/>
    <s v="IR12-21"/>
    <n v="0.56000000000000005"/>
    <n v="0.48"/>
    <n v="3.1803363334537697E-2"/>
    <n v="9.3977177874111"/>
    <n v="1.3814949857271295"/>
    <n v="0.29887903330848292"/>
    <n v="4.393618697592186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398050634214741"/>
    <n v="128.70364516429476"/>
  </r>
  <r>
    <n v="1787"/>
    <s v="City of Melbourne Beach"/>
    <x v="0"/>
    <x v="0"/>
    <s v="IR12-21"/>
    <n v="0.56000000000000005"/>
    <n v="0.48"/>
    <n v="0.182568153720823"/>
    <n v="9.3977177874111"/>
    <n v="1.3814949857271295"/>
    <n v="1.7157239856369824"/>
    <n v="0.2522169889187767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19535867506504"/>
    <n v="738.82710541082236"/>
  </r>
  <r>
    <n v="1788"/>
    <s v="City of Melbourne Beach"/>
    <x v="0"/>
    <x v="0"/>
    <s v="IR12-21"/>
    <n v="0.56000000000000005"/>
    <n v="0.48"/>
    <n v="0.272984949626151"/>
    <n v="9.3822824748061056"/>
    <n v="1.3792605835749272"/>
    <n v="2.5612219087632639"/>
    <n v="0.3765173809285371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95494742155182"/>
    <n v="1104.7308966131286"/>
  </r>
  <r>
    <n v="1789"/>
    <s v="City of Melbourne Beach"/>
    <x v="0"/>
    <x v="0"/>
    <s v="IR12-21"/>
    <n v="0.56000000000000005"/>
    <n v="0.48"/>
    <n v="0.25773768361176402"/>
    <n v="9.3822824748061056"/>
    <n v="1.3792605835749272"/>
    <n v="2.4181677520477742"/>
    <n v="0.3554874279076116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74463202668338"/>
    <n v="1043.0274002187671"/>
  </r>
  <r>
    <n v="1790"/>
    <s v="City of Melbourne Beach"/>
    <x v="0"/>
    <x v="0"/>
    <s v="IR12-21"/>
    <n v="0.56000000000000005"/>
    <n v="0.48"/>
    <n v="8.7040820522052295E-2"/>
    <n v="9.3822824748061056"/>
    <n v="1.3792605835749272"/>
    <n v="0.81664156497679485"/>
    <n v="0.1200519729080863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82559329719271"/>
    <n v="352.24170354063324"/>
  </r>
  <r>
    <n v="1791"/>
    <s v="City of Melbourne Beach"/>
    <x v="0"/>
    <x v="0"/>
    <s v="IR12-21"/>
    <n v="0.56000000000000005"/>
    <n v="0.48"/>
    <n v="4.7680460019554401E-2"/>
    <n v="9.4054218749403251"/>
    <n v="1.3826121101408662"/>
    <n v="0.44845484167513455"/>
    <n v="6.592358144012330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074559110978299"/>
    <n v="192.95597585312038"/>
  </r>
  <r>
    <n v="1792"/>
    <s v="City of Melbourne Beach"/>
    <x v="0"/>
    <x v="0"/>
    <s v="IR12-21"/>
    <n v="0.56000000000000005"/>
    <n v="0.48"/>
    <n v="0.251571325008006"/>
    <n v="9.4054218749403251"/>
    <n v="1.3826121101408662"/>
    <n v="2.3661344433380216"/>
    <n v="0.3478255605202528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22582793595291"/>
    <n v="1018.0730323003258"/>
  </r>
  <r>
    <n v="1793"/>
    <s v="City of Melbourne Beach"/>
    <x v="0"/>
    <x v="0"/>
    <s v="IR12-21"/>
    <n v="0.56000000000000005"/>
    <n v="0.48"/>
    <n v="3.8042881457691698E-2"/>
    <n v="9.4054218749403251"/>
    <n v="1.3826121101408662"/>
    <n v="0.35780934944793519"/>
    <n v="5.259854860805794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627706238449093"/>
    <n v="153.95407915366161"/>
  </r>
  <r>
    <n v="1794"/>
    <s v="City of Melbourne Beach"/>
    <x v="0"/>
    <x v="0"/>
    <s v="IR12-21"/>
    <n v="0.56000000000000005"/>
    <n v="0.48"/>
    <n v="3.8803431353487197E-2"/>
    <n v="9.4054218749403251"/>
    <n v="1.3826121101408662"/>
    <n v="0.36496264207483375"/>
    <n v="5.365009410435118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664877730927088"/>
    <n v="157.0319153840174"/>
  </r>
  <r>
    <n v="1795"/>
    <s v="City of Melbourne Beach"/>
    <x v="0"/>
    <x v="0"/>
    <s v="IR12-21"/>
    <n v="0.56000000000000005"/>
    <n v="0.48"/>
    <n v="2.8784697982732199E-2"/>
    <n v="9.4054218749403251"/>
    <n v="1.3826121101408662"/>
    <n v="0.27073222807034009"/>
    <n v="3.979807201767290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354344892109822"/>
    <n v="116.48753989826393"/>
  </r>
  <r>
    <n v="1796"/>
    <s v="City of Melbourne Beach"/>
    <x v="0"/>
    <x v="0"/>
    <s v="IR12-21"/>
    <n v="0.56000000000000005"/>
    <n v="0.48"/>
    <n v="0.212880657846442"/>
    <n v="9.4054218749403251"/>
    <n v="1.3826121101408662"/>
    <n v="2.0022323960606125"/>
    <n v="0.294331375553244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34708991947736"/>
    <n v="861.49745741061076"/>
  </r>
  <r>
    <n v="1797"/>
    <s v="City of Melbourne Beach"/>
    <x v="0"/>
    <x v="0"/>
    <s v="IR12-21"/>
    <n v="0.56000000000000005"/>
    <n v="0.48"/>
    <n v="0.28225983988482101"/>
    <n v="9.4368201457499232"/>
    <n v="1.3871586528485929"/>
    <n v="2.6636353433612268"/>
    <n v="0.3915391792478878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4.3507473138373"/>
    <n v="1142.2650458234841"/>
  </r>
  <r>
    <n v="1798"/>
    <s v="City of Melbourne Beach"/>
    <x v="0"/>
    <x v="0"/>
    <s v="IR12-21"/>
    <n v="0.56000000000000005"/>
    <n v="0.48"/>
    <n v="1.5886735714513101E-2"/>
    <n v="9.4368201457499232"/>
    <n v="1.3871586528485929"/>
    <n v="0.14992026764092203"/>
    <n v="2.203742291190562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369174383068909"/>
    <n v="64.291338457248912"/>
  </r>
  <r>
    <n v="1799"/>
    <s v="City of Melbourne Beach"/>
    <x v="0"/>
    <x v="0"/>
    <s v="IR12-21"/>
    <n v="0.56000000000000005"/>
    <n v="0.48"/>
    <n v="0.23655890377099301"/>
    <n v="9.4368201457499232"/>
    <n v="1.3871586528485929"/>
    <n v="2.2323638287626242"/>
    <n v="0.3281447302743105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12971589261022"/>
    <n v="957.31991900154799"/>
  </r>
  <r>
    <n v="1800"/>
    <s v="City of Melbourne Beach"/>
    <x v="0"/>
    <x v="0"/>
    <s v="IR12-21"/>
    <n v="0.56000000000000005"/>
    <n v="0.48"/>
    <n v="3.8946469841753401E-2"/>
    <n v="9.4368201457499232"/>
    <n v="1.3871586528485929"/>
    <n v="0.36753083120850033"/>
    <n v="5.402493263889499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905593528610126"/>
    <n v="157.61077160890761"/>
  </r>
  <r>
    <n v="1801"/>
    <s v="City of Melbourne Beach"/>
    <x v="0"/>
    <x v="0"/>
    <s v="IR12-21"/>
    <n v="0.56000000000000005"/>
    <n v="0.48"/>
    <n v="3.7176540131770498E-2"/>
    <n v="9.4368201457499232"/>
    <n v="1.3871586528485929"/>
    <n v="0.35082832286477234"/>
    <n v="5.156975932675841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109092096289544"/>
    <n v="150.44812019486699"/>
  </r>
  <r>
    <n v="1802"/>
    <s v="City of Melbourne Beach"/>
    <x v="0"/>
    <x v="0"/>
    <s v="IR12-21"/>
    <n v="0.56000000000000005"/>
    <n v="0.48"/>
    <n v="6.9349644851561401E-3"/>
    <n v="9.4368201457499232"/>
    <n v="1.3871586528485929"/>
    <n v="6.5444012563581705E-2"/>
    <n v="9.6198959927820266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.511336255964281"/>
    <n v="28.064805565870053"/>
  </r>
  <r>
    <n v="1803"/>
    <s v="City of Melbourne Beach"/>
    <x v="0"/>
    <x v="0"/>
    <s v="IR12-21"/>
    <n v="0.56000000000000005"/>
    <n v="0.48"/>
    <n v="4.5916699131854199E-2"/>
    <n v="9.3977177884613763"/>
    <n v="1.3814949858815235"/>
    <n v="0.43151218021885523"/>
    <n v="6.343368961888708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506751861215406"/>
    <n v="185.8182887771527"/>
  </r>
  <r>
    <n v="1804"/>
    <s v="City of Melbourne Beach"/>
    <x v="0"/>
    <x v="0"/>
    <s v="IR12-21"/>
    <n v="0.56000000000000005"/>
    <n v="0.48"/>
    <n v="4.2974340697614001E-2"/>
    <n v="9.3977177884613763"/>
    <n v="1.3814949858815235"/>
    <n v="0.40386072602136674"/>
    <n v="5.936883619531803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610692464443332"/>
    <n v="173.91098665054488"/>
  </r>
  <r>
    <n v="1805"/>
    <s v="City of Melbourne Beach"/>
    <x v="0"/>
    <x v="0"/>
    <s v="IR12-21"/>
    <n v="0.56000000000000005"/>
    <n v="0.48"/>
    <n v="0.30230672962688199"/>
    <n v="9.3977177884613763"/>
    <n v="1.3814949858815235"/>
    <n v="2.8409933305861328"/>
    <n v="0.417635231177778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3.08489229410208"/>
    <n v="1223.3919303252881"/>
  </r>
  <r>
    <n v="1806"/>
    <s v="City of Melbourne Beach"/>
    <x v="0"/>
    <x v="0"/>
    <s v="IR12-21"/>
    <n v="0.56000000000000005"/>
    <n v="0.48"/>
    <n v="0.226565684280604"/>
    <n v="9.3977177884613763"/>
    <n v="1.3814949858815235"/>
    <n v="2.1292003614187562"/>
    <n v="0.3129993568064707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10062316023775"/>
    <n v="916.87879452641107"/>
  </r>
  <r>
    <n v="1807"/>
    <s v="City of Melbourne Beach"/>
    <x v="0"/>
    <x v="0"/>
    <s v="IR12-21"/>
    <n v="0.56000000000000005"/>
    <n v="0.48"/>
    <n v="2.9995610956037102E-4"/>
    <n v="9.3930493483585611"/>
    <n v="1.3808206688539459"/>
    <n v="2.8175025394422122E-3"/>
    <n v="4.1418559582997902E-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.102646078698989"/>
    <n v="1.2138793084125057"/>
  </r>
  <r>
    <n v="1808"/>
    <s v="City of Melbourne Beach"/>
    <x v="0"/>
    <x v="0"/>
    <s v="IR12-21"/>
    <n v="0.56000000000000005"/>
    <n v="0.48"/>
    <n v="7.8664795579274707E-3"/>
    <n v="9.3930493483585611"/>
    <n v="1.3808206688539459"/>
    <n v="7.3890230685466574E-2"/>
    <n v="1.086219756470330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2.690571938427276"/>
    <n v="31.834513320677097"/>
  </r>
  <r>
    <n v="1809"/>
    <s v="City of Melbourne Beach"/>
    <x v="0"/>
    <x v="0"/>
    <s v="IR12-21"/>
    <n v="0.56000000000000005"/>
    <n v="0.48"/>
    <n v="1.1509204543131301E-2"/>
    <n v="9.3930493483585611"/>
    <n v="1.3808206688539459"/>
    <n v="0.10810652623398485"/>
    <n v="1.589214751522343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8.405885155375451"/>
    <n v="46.576098322086196"/>
  </r>
  <r>
    <n v="1810"/>
    <s v="City of Melbourne Beach"/>
    <x v="0"/>
    <x v="0"/>
    <s v="IR12-21"/>
    <n v="0.56000000000000005"/>
    <n v="0.48"/>
    <n v="0.14013690749655699"/>
    <n v="9.3977177863608237"/>
    <n v="1.3814949855727352"/>
    <n v="1.316967108105995"/>
    <n v="0.1935984350001637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23579359295259"/>
    <n v="567.11394411771505"/>
  </r>
  <r>
    <n v="1811"/>
    <s v="City of Melbourne Beach"/>
    <x v="0"/>
    <x v="0"/>
    <s v="IR12-21"/>
    <n v="0.56000000000000005"/>
    <n v="0.48"/>
    <n v="0.178774530892373"/>
    <n v="9.3977177863608237"/>
    <n v="1.3814949855727352"/>
    <n v="1.6800725887155663"/>
    <n v="0.2469761179759313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1.0532741764018"/>
    <n v="723.47485850334874"/>
  </r>
  <r>
    <n v="1812"/>
    <s v="City of Melbourne Beach"/>
    <x v="0"/>
    <x v="0"/>
    <s v="IR12-21"/>
    <n v="0.56000000000000005"/>
    <n v="0.48"/>
    <n v="1.7789293618065E-2"/>
    <n v="9.3977177863608237"/>
    <n v="1.3814949855727352"/>
    <n v="0.16717876104128454"/>
    <n v="2.457581993023785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022317293578929"/>
    <n v="71.99071712822564"/>
  </r>
  <r>
    <n v="1813"/>
    <s v="City of Melbourne Beach"/>
    <x v="0"/>
    <x v="0"/>
    <s v="IR12-21"/>
    <n v="0.56000000000000005"/>
    <n v="0.48"/>
    <n v="8.2121994429410004E-4"/>
    <n v="9.3977177863608237"/>
    <n v="1.3814949855727352"/>
    <n v="7.7175932770069088E-3"/>
    <n v="1.134511235094620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.647668209029142"/>
    <n v="3.323359205769548"/>
  </r>
  <r>
    <n v="1814"/>
    <s v="City of Melbourne Beach"/>
    <x v="0"/>
    <x v="0"/>
    <s v="IR12-21"/>
    <n v="0.56000000000000005"/>
    <n v="0.48"/>
    <n v="5.1630176588256596E-4"/>
    <n v="9.3977177863608237"/>
    <n v="1.3814949855727352"/>
    <n v="4.8520582883640924E-3"/>
    <n v="7.1326830060911321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.0160782670991999"/>
    <n v="2.0893991171583215"/>
  </r>
  <r>
    <n v="1815"/>
    <s v="City of Melbourne Beach"/>
    <x v="0"/>
    <x v="0"/>
    <s v="IR12-21"/>
    <n v="0.56000000000000005"/>
    <n v="0.48"/>
    <n v="0.275449312615557"/>
    <n v="9.3977177863608237"/>
    <n v="1.3814949855727352"/>
    <n v="2.5885949044080827"/>
    <n v="0.3805318441578487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07878250475829"/>
    <n v="1114.7038198039324"/>
  </r>
  <r>
    <n v="1816"/>
    <s v="City of Melbourne Beach"/>
    <x v="0"/>
    <x v="0"/>
    <s v="IR12-21"/>
    <n v="0.56000000000000005"/>
    <n v="0.48"/>
    <n v="4.2758874962788998E-3"/>
    <n v="9.3977177863608237"/>
    <n v="1.3814949855727352"/>
    <n v="4.0183583976258069E-2"/>
    <n v="5.9071171349824574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4.219234224597272"/>
    <n v="17.303902775776105"/>
  </r>
  <r>
    <n v="1817"/>
    <s v="City of Melbourne Beach"/>
    <x v="0"/>
    <x v="0"/>
    <s v="IR12-21"/>
    <n v="0.56000000000000005"/>
    <n v="0.48"/>
    <n v="7.2554139082594199E-2"/>
    <n v="9.4136694772347553"/>
    <n v="1.3838063012275714"/>
    <n v="0.68300068452886231"/>
    <n v="0.1004008748426354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733311513714639"/>
    <n v="293.61618371809914"/>
  </r>
  <r>
    <n v="1818"/>
    <s v="City of Melbourne Beach"/>
    <x v="0"/>
    <x v="0"/>
    <s v="IR12-21"/>
    <n v="0.56000000000000005"/>
    <n v="0.48"/>
    <n v="0.22580516171871801"/>
    <n v="9.4136694772347553"/>
    <n v="1.3838063012275714"/>
    <n v="2.1256551586735535"/>
    <n v="0.3124706056360727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9712445763891"/>
    <n v="913.80106891246442"/>
  </r>
  <r>
    <n v="1819"/>
    <s v="City of Melbourne Beach"/>
    <x v="0"/>
    <x v="0"/>
    <s v="IR12-21"/>
    <n v="0.56000000000000005"/>
    <n v="0.48"/>
    <n v="7.0031765973279106E-2"/>
    <n v="9.4136694772347553"/>
    <n v="1.3838063012275714"/>
    <n v="0.659255897779505"/>
    <n v="9.691039903991825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33338884523755"/>
    <n v="283.40850190097854"/>
  </r>
  <r>
    <n v="1820"/>
    <s v="City of Melbourne Beach"/>
    <x v="0"/>
    <x v="0"/>
    <s v="IR12-21"/>
    <n v="0.56000000000000005"/>
    <n v="0.48"/>
    <n v="3.6523410758622199E-2"/>
    <n v="9.4136694772347553"/>
    <n v="1.3838063012275714"/>
    <n v="0.34381931706294927"/>
    <n v="5.054132595010427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897699645171812"/>
    <n v="147.80499939648362"/>
  </r>
  <r>
    <n v="1821"/>
    <s v="City of Melbourne Beach"/>
    <x v="0"/>
    <x v="0"/>
    <s v="IR12-21"/>
    <n v="0.56000000000000005"/>
    <n v="0.48"/>
    <n v="0.16983642273205099"/>
    <n v="9.4136694772347553"/>
    <n v="1.3838063012275714"/>
    <n v="1.5987839487954474"/>
    <n v="0.235020711954561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81974000241757"/>
    <n v="687.30361809064084"/>
  </r>
  <r>
    <n v="1822"/>
    <s v="City of Melbourne Beach"/>
    <x v="0"/>
    <x v="0"/>
    <s v="IR12-21"/>
    <n v="0.56000000000000005"/>
    <n v="0.48"/>
    <n v="4.30125533105951E-2"/>
    <n v="9.4136694772347553"/>
    <n v="1.3838063012275714"/>
    <n v="0.40490596023788183"/>
    <n v="5.952104230308833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918060858799791"/>
    <n v="174.06562760880422"/>
  </r>
  <r>
    <n v="1823"/>
    <s v="City of Melbourne Beach"/>
    <x v="0"/>
    <x v="0"/>
    <s v="IR12-21"/>
    <n v="0.56000000000000005"/>
    <n v="0.48"/>
    <n v="3.5479375373014398E-2"/>
    <n v="9.3633322881870509"/>
    <n v="1.37651585576872"/>
    <n v="0.33220518099485419"/>
    <n v="4.8837922753724568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69673525554524"/>
    <n v="143.57993809102359"/>
  </r>
  <r>
    <n v="1824"/>
    <s v="City of Melbourne Beach"/>
    <x v="0"/>
    <x v="0"/>
    <s v="IR12-21"/>
    <n v="0.56000000000000005"/>
    <n v="0.48"/>
    <n v="5.23334976808182E-2"/>
    <n v="9.3633322881870509"/>
    <n v="1.37651585576872"/>
    <n v="0.49001592858856718"/>
    <n v="7.20378893454817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280699609944676"/>
    <n v="211.78615119627483"/>
  </r>
  <r>
    <n v="1825"/>
    <s v="City of Melbourne Beach"/>
    <x v="0"/>
    <x v="0"/>
    <s v="IR12-21"/>
    <n v="0.56000000000000005"/>
    <n v="0.48"/>
    <n v="0.31512978822469601"/>
    <n v="9.3633322881870509"/>
    <n v="1.37651585576872"/>
    <n v="2.9506649210538436"/>
    <n v="0.4337811501163329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26217505847487"/>
    <n v="1275.2850073666627"/>
  </r>
  <r>
    <n v="1826"/>
    <s v="City of Melbourne Beach"/>
    <x v="0"/>
    <x v="0"/>
    <s v="IR12-21"/>
    <n v="0.56000000000000005"/>
    <n v="0.48"/>
    <n v="6.3143472782783601E-3"/>
    <n v="9.3633322881870509"/>
    <n v="1.37651585576872"/>
    <n v="5.9123331749529794E-2"/>
    <n v="8.6917991473802244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234092040304319"/>
    <n v="25.553256836364739"/>
  </r>
  <r>
    <n v="1827"/>
    <s v="City of Melbourne Beach"/>
    <x v="0"/>
    <x v="0"/>
    <s v="IR12-21"/>
    <n v="0.56000000000000005"/>
    <n v="0.48"/>
    <n v="0.16407288981444501"/>
    <n v="9.4162301353869218"/>
    <n v="1.3841763603186519"/>
    <n v="1.544948089470795"/>
    <n v="0.22710581545032171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6.49298244737602"/>
    <n v="663.97942788731484"/>
  </r>
  <r>
    <n v="1828"/>
    <s v="City of Melbourne Beach"/>
    <x v="0"/>
    <x v="0"/>
    <s v="IR12-21"/>
    <n v="0.56000000000000005"/>
    <n v="0.48"/>
    <n v="2.7334655879123398E-4"/>
    <n v="9.4162301353869218"/>
    <n v="1.3841763603186519"/>
    <n v="2.5738941042943303E-3"/>
    <n v="3.7835984485327863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.510687778777449"/>
    <n v="1.1061942769852458"/>
  </r>
  <r>
    <n v="1829"/>
    <s v="City of Melbourne Beach"/>
    <x v="0"/>
    <x v="0"/>
    <s v="IR12-21"/>
    <n v="0.56000000000000005"/>
    <n v="0.48"/>
    <n v="6.6129172422266097E-3"/>
    <n v="9.4162301353869218"/>
    <n v="1.3841763603186519"/>
    <n v="6.2268750619073977E-2"/>
    <n v="9.1534437194336852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879057385678848"/>
    <n v="26.761526612504472"/>
  </r>
  <r>
    <n v="1830"/>
    <s v="City of Melbourne Beach"/>
    <x v="0"/>
    <x v="0"/>
    <s v="IR12-21"/>
    <n v="0.56000000000000005"/>
    <n v="0.48"/>
    <n v="1.7797711274971E-3"/>
    <n v="9.4162301353869218"/>
    <n v="1.3841763603186519"/>
    <n v="1.6758734524829753E-2"/>
    <n v="2.4635171214591593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.586622743824829"/>
    <n v="7.2024782177137414"/>
  </r>
  <r>
    <n v="1831"/>
    <s v="City of Melbourne Beach"/>
    <x v="0"/>
    <x v="0"/>
    <s v="IR12-21"/>
    <n v="0.56000000000000005"/>
    <n v="0.48"/>
    <n v="0.30884068078009003"/>
    <n v="9.4162301353869218"/>
    <n v="1.3841763603186519"/>
    <n v="2.9081149253948961"/>
    <n v="0.4274899694405196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1.44101580651844"/>
    <n v="1249.8338925132937"/>
  </r>
  <r>
    <n v="1832"/>
    <s v="City of Melbourne Beach"/>
    <x v="0"/>
    <x v="0"/>
    <s v="IR12-21"/>
    <n v="0.56000000000000005"/>
    <n v="0.48"/>
    <n v="2.1068471910742501E-2"/>
    <n v="9.4162301353869218"/>
    <n v="1.3841763603186519"/>
    <n v="0.19838558011248641"/>
    <n v="2.916248076688730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860860939602475"/>
    <n v="85.261080862142279"/>
  </r>
  <r>
    <n v="1833"/>
    <s v="City of Melbourne Beach"/>
    <x v="0"/>
    <x v="0"/>
    <s v="IR12-21"/>
    <n v="0.56000000000000005"/>
    <n v="0.48"/>
    <n v="0.115115376188094"/>
    <n v="9.4162301353869218"/>
    <n v="1.3841763603186519"/>
    <n v="1.0839528743087328"/>
    <n v="0.1593399824287483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878422731654126"/>
    <n v="465.85539944378127"/>
  </r>
  <r>
    <n v="1834"/>
    <s v="City of Melbourne Beach"/>
    <x v="0"/>
    <x v="0"/>
    <s v="IR12-21"/>
    <n v="0.56000000000000005"/>
    <n v="0.48"/>
    <n v="0.165996273125152"/>
    <n v="9.4162301329314477"/>
    <n v="1.3841763599576997"/>
    <n v="1.5630591089553749"/>
    <n v="0.2297681171009170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0036867823959"/>
    <n v="671.76308399098502"/>
  </r>
  <r>
    <n v="1835"/>
    <s v="City of Melbourne Beach"/>
    <x v="0"/>
    <x v="0"/>
    <s v="IR12-21"/>
    <n v="0.56000000000000005"/>
    <n v="0.48"/>
    <n v="0.22272584097201201"/>
    <n v="9.4162301329314477"/>
    <n v="1.3841763599576997"/>
    <n v="2.097237775143157"/>
    <n v="0.3082918438251570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94204502359844"/>
    <n v="901.33949997202967"/>
  </r>
  <r>
    <n v="1836"/>
    <s v="City of Melbourne Beach"/>
    <x v="0"/>
    <x v="0"/>
    <s v="IR12-21"/>
    <n v="0.56000000000000005"/>
    <n v="0.48"/>
    <n v="0.21872415759758701"/>
    <n v="9.4162301329314477"/>
    <n v="1.3841763599576997"/>
    <n v="2.0595570035704456"/>
    <n v="0.3027528082982422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93792976178111"/>
    <n v="885.14526190782635"/>
  </r>
  <r>
    <n v="1837"/>
    <s v="City of Melbourne Beach"/>
    <x v="0"/>
    <x v="0"/>
    <s v="IR12-21"/>
    <n v="0.56000000000000005"/>
    <n v="0.48"/>
    <n v="4.1174478655735796E-3"/>
    <n v="9.4162301329314477"/>
    <n v="1.3841763599576997"/>
    <n v="3.8770836662588216E-2"/>
    <n v="5.6992739988852379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3.182385364202716"/>
    <n v="16.662720338693624"/>
  </r>
  <r>
    <n v="1838"/>
    <s v="City of Melbourne Beach"/>
    <x v="0"/>
    <x v="0"/>
    <s v="IR12-21"/>
    <n v="0.56000000000000005"/>
    <n v="0.48"/>
    <n v="6.19973408457462E-3"/>
    <n v="9.4162301329314477"/>
    <n v="1.3841763599576997"/>
    <n v="5.8378122903333704E-2"/>
    <n v="8.581525357892179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885996459717802"/>
    <n v="25.089433697332971"/>
  </r>
  <r>
    <n v="1839"/>
    <s v="Town of Indialantic"/>
    <x v="0"/>
    <x v="0"/>
    <s v="IR12-21"/>
    <n v="0.56000000000000005"/>
    <n v="0.48"/>
    <n v="1.53845768964407E-2"/>
    <n v="9.9377377909587956"/>
    <n v="1.6247663742811687"/>
    <n v="0.15288789122167032"/>
    <n v="2.499634322387979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6.103174329244524"/>
    <n v="62.259173819267858"/>
  </r>
  <r>
    <n v="1840"/>
    <s v="Town of Indialantic"/>
    <x v="0"/>
    <x v="0"/>
    <s v="IR12-21"/>
    <n v="0.56000000000000005"/>
    <n v="0.48"/>
    <n v="4.1297326046657698E-5"/>
    <n v="9.9377377909587956"/>
    <n v="1.6247663742811687"/>
    <n v="4.1040199771941719E-4"/>
    <n v="6.7098506708335298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.8649794945819838"/>
    <n v="0.16712434913986357"/>
  </r>
  <r>
    <n v="1841"/>
    <s v="Town of Indialantic"/>
    <x v="0"/>
    <x v="0"/>
    <s v="IR12-21"/>
    <n v="0.56000000000000005"/>
    <n v="0.48"/>
    <n v="4.8997579732847497E-2"/>
    <n v="9.9377377909587956"/>
    <n v="1.6247663742811687"/>
    <n v="0.48692509977663534"/>
    <n v="7.960961997109110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977771330328181"/>
    <n v="198.28617022392984"/>
  </r>
  <r>
    <n v="1842"/>
    <s v="City of Melbourne Beach"/>
    <x v="0"/>
    <x v="0"/>
    <s v="IR12-21"/>
    <n v="0.56000000000000005"/>
    <n v="0.48"/>
    <n v="0.17890815807374499"/>
    <n v="9.4162301346853567"/>
    <n v="1.3841763602155226"/>
    <n v="1.684640389395049"/>
    <n v="0.2476404430553797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86869979277691"/>
    <n v="724.01562852049051"/>
  </r>
  <r>
    <n v="1843"/>
    <s v="City of Melbourne Beach"/>
    <x v="0"/>
    <x v="0"/>
    <s v="IR12-21"/>
    <n v="0.56000000000000005"/>
    <n v="0.48"/>
    <n v="5.0413764040476796E-7"/>
    <n v="9.4162301346853567"/>
    <n v="1.3841763602155226"/>
    <n v="4.7470760416085462E-6"/>
    <n v="6.9781540414311372E-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0.6964675495965208"/>
    <n v="2.0401726478456172E-3"/>
  </r>
  <r>
    <n v="1844"/>
    <s v="City of Melbourne Beach"/>
    <x v="0"/>
    <x v="0"/>
    <s v="IR12-21"/>
    <n v="0.56000000000000005"/>
    <n v="0.48"/>
    <n v="0.28109398323805501"/>
    <n v="9.4162301346853567"/>
    <n v="1.3841763602155226"/>
    <n v="2.6468456356449144"/>
    <n v="0.3890836465969341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5.12838302022362"/>
    <n v="1137.5469913649229"/>
  </r>
  <r>
    <n v="1845"/>
    <s v="City of Melbourne Beach"/>
    <x v="0"/>
    <x v="0"/>
    <s v="IR12-21"/>
    <n v="0.56000000000000005"/>
    <n v="0.48"/>
    <n v="0.157760808080391"/>
    <n v="9.4162301346853567"/>
    <n v="1.3841763602155226"/>
    <n v="1.4855120751188908"/>
    <n v="0.2183687811133752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66425227001773"/>
    <n v="638.43533938314522"/>
  </r>
  <r>
    <n v="1846"/>
    <s v="City of Melbourne Beach"/>
    <x v="0"/>
    <x v="0"/>
    <s v="IR12-21"/>
    <n v="0.56000000000000005"/>
    <n v="0.48"/>
    <n v="6.8316543079295798E-3"/>
    <n v="9.4136694786374946"/>
    <n v="1.3838063014337749"/>
    <n v="6.4310935647159034E-2"/>
    <n v="9.453686280530147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5.003897269405098"/>
    <n v="27.646724111661459"/>
  </r>
  <r>
    <n v="1847"/>
    <s v="City of Melbourne Beach"/>
    <x v="0"/>
    <x v="0"/>
    <s v="IR12-21"/>
    <n v="0.56000000000000005"/>
    <n v="0.48"/>
    <n v="0.27484179057212699"/>
    <n v="9.4136694786374946"/>
    <n v="1.3838063014337749"/>
    <n v="2.5872697753629099"/>
    <n v="0.3803278016910511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39015768015702"/>
    <n v="1112.2452653207288"/>
  </r>
  <r>
    <n v="1848"/>
    <s v="City of Melbourne Beach"/>
    <x v="0"/>
    <x v="0"/>
    <s v="IR12-21"/>
    <n v="0.56000000000000005"/>
    <n v="0.48"/>
    <n v="7.9286902421194197E-2"/>
    <n v="9.4136694786374946"/>
    <n v="1.3838063014337749"/>
    <n v="0.74638069337810509"/>
    <n v="0.1097177151916133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207897082438691"/>
    <n v="320.86271027541204"/>
  </r>
  <r>
    <n v="1849"/>
    <s v="City of Melbourne Beach"/>
    <x v="0"/>
    <x v="0"/>
    <s v="IR12-21"/>
    <n v="0.56000000000000005"/>
    <n v="0.48"/>
    <n v="1.6053109181892501E-3"/>
    <n v="9.4136694786374946"/>
    <n v="1.3838063014337749"/>
    <n v="1.5111866394281675E-2"/>
    <n v="2.2214393643507236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.480392375761834"/>
    <n v="6.4964627992229955"/>
  </r>
  <r>
    <n v="1850"/>
    <s v="City of Melbourne Beach"/>
    <x v="0"/>
    <x v="0"/>
    <s v="IR12-21"/>
    <n v="0.56000000000000005"/>
    <n v="0.48"/>
    <n v="0.17945775499948899"/>
    <n v="9.4136694786374946"/>
    <n v="1.3838063014337749"/>
    <n v="1.6893559909434948"/>
    <n v="0.2483347722094513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50510394407402"/>
    <n v="726.23976836916734"/>
  </r>
  <r>
    <n v="1851"/>
    <s v="City of Melbourne Beach"/>
    <x v="0"/>
    <x v="0"/>
    <s v="IR12-21"/>
    <n v="0.56000000000000005"/>
    <n v="0.48"/>
    <n v="0.21416547857835"/>
    <n v="9.3977177856606389"/>
    <n v="1.381494985469806"/>
    <n v="2.0126667271102825"/>
    <n v="0.29586853471673169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5.91742045102728"/>
    <n v="866.69694244116408"/>
  </r>
  <r>
    <n v="1852"/>
    <s v="City of Melbourne Beach"/>
    <x v="0"/>
    <x v="0"/>
    <s v="IR12-21"/>
    <n v="0.56000000000000005"/>
    <n v="0.48"/>
    <n v="0.242538946857913"/>
    <n v="9.3977177856606389"/>
    <n v="1.381494985469806"/>
    <n v="2.2793125746020095"/>
    <n v="0.3350663388653345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45050330491735"/>
    <n v="981.52029477407802"/>
  </r>
  <r>
    <n v="1853"/>
    <s v="City of Melbourne Beach"/>
    <x v="0"/>
    <x v="0"/>
    <s v="IR12-21"/>
    <n v="0.56000000000000005"/>
    <n v="0.48"/>
    <n v="0.12586266763947199"/>
    <n v="9.3977177856606389"/>
    <n v="1.381494985469806"/>
    <n v="1.1828218302261597"/>
    <n v="0.1738786442017833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121302458425248"/>
    <n v="509.34814487719365"/>
  </r>
  <r>
    <n v="1854"/>
    <s v="City of Melbourne Beach"/>
    <x v="0"/>
    <x v="0"/>
    <s v="IR12-21"/>
    <n v="0.56000000000000005"/>
    <n v="0.48"/>
    <n v="7.6142552598187597E-3"/>
    <n v="9.3977177856606389"/>
    <n v="1.381494985469806"/>
    <n v="7.1556622079758825E-2"/>
    <n v="1.051905545952671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009426825773396"/>
    <n v="30.813797799990549"/>
  </r>
  <r>
    <n v="1855"/>
    <s v="City of Melbourne Beach"/>
    <x v="0"/>
    <x v="0"/>
    <s v="IR12-21"/>
    <n v="0.56000000000000005"/>
    <n v="0.48"/>
    <n v="1.61724124165723E-3"/>
    <n v="9.3977177856606389"/>
    <n v="1.381494985469806"/>
    <n v="1.5198376780426046E-2"/>
    <n v="2.234210665644425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238632980557483"/>
    <n v="6.5447431053707179"/>
  </r>
  <r>
    <n v="1856"/>
    <s v="City of Melbourne Beach"/>
    <x v="0"/>
    <x v="0"/>
    <s v="IR12-21"/>
    <n v="0.56000000000000005"/>
    <n v="0.48"/>
    <n v="2.5964864067689102E-2"/>
    <n v="9.3977177856606389"/>
    <n v="1.381494985469806"/>
    <n v="0.24401046485118272"/>
    <n v="3.587032950791764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748018420900181"/>
    <n v="105.07607690907079"/>
  </r>
  <r>
    <n v="1857"/>
    <s v="City of Melbourne Beach"/>
    <x v="0"/>
    <x v="0"/>
    <s v="IR12-21"/>
    <n v="0.56000000000000005"/>
    <n v="0.48"/>
    <n v="1.1932786383700201E-2"/>
    <n v="9.3633322881870509"/>
    <n v="1.37651585576872"/>
    <n v="0.11173064403453889"/>
    <n v="1.642566966066441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7.934502502088421"/>
    <n v="48.290273214004287"/>
  </r>
  <r>
    <n v="1858"/>
    <s v="City of Melbourne Beach"/>
    <x v="0"/>
    <x v="0"/>
    <s v="IR12-21"/>
    <n v="0.56000000000000005"/>
    <n v="0.48"/>
    <n v="7.34136715733055E-2"/>
    <n v="9.3633322881870509"/>
    <n v="1.37651585576872"/>
    <n v="0.68739660143669123"/>
    <n v="0.1010550829508523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35456276485306"/>
    <n v="297.09458829839554"/>
  </r>
  <r>
    <n v="1859"/>
    <s v="City of Melbourne Beach"/>
    <x v="0"/>
    <x v="0"/>
    <s v="IR12-21"/>
    <n v="0.56000000000000005"/>
    <n v="0.48"/>
    <n v="5.38502426215672E-2"/>
    <n v="9.3633322881870509"/>
    <n v="1.37651585576872"/>
    <n v="0.50421771546522665"/>
    <n v="7.41257128055797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820273517346948"/>
    <n v="217.92420020088741"/>
  </r>
  <r>
    <n v="1860"/>
    <s v="City of Melbourne Beach"/>
    <x v="0"/>
    <x v="0"/>
    <s v="IR12-21"/>
    <n v="0.56000000000000005"/>
    <n v="0.48"/>
    <n v="0.34818940984540597"/>
    <n v="9.3633322881870509"/>
    <n v="1.37651585576872"/>
    <n v="3.2602131436102839"/>
    <n v="0.4792882434629546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2.39418792454853"/>
    <n v="1409.0725494445473"/>
  </r>
  <r>
    <n v="1861"/>
    <s v="Town of Indialantic"/>
    <x v="0"/>
    <x v="0"/>
    <s v="IR12-21"/>
    <n v="0.56000000000000005"/>
    <n v="0.48"/>
    <n v="0.11325338995425301"/>
    <n v="9.4188168423605863"/>
    <n v="1.3845510997002486"/>
    <n v="1.0667129367555495"/>
    <n v="0.1568051056059420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728985498664485"/>
    <n v="458.32020849493938"/>
  </r>
  <r>
    <n v="1862"/>
    <s v="Town of Indialantic"/>
    <x v="0"/>
    <x v="0"/>
    <s v="IR12-21"/>
    <n v="0.56000000000000005"/>
    <n v="0.48"/>
    <n v="0.14279483651678501"/>
    <n v="9.4188168423605863"/>
    <n v="1.3845510997002486"/>
    <n v="1.3449584111864212"/>
    <n v="0.197706747930831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090723040130541"/>
    <n v="577.87020124350943"/>
  </r>
  <r>
    <n v="1863"/>
    <s v="City of Melbourne Beach"/>
    <x v="0"/>
    <x v="0"/>
    <s v="IR12-21"/>
    <n v="0.56000000000000005"/>
    <n v="0.48"/>
    <n v="9.6554058981302204E-2"/>
    <n v="9.4188168423605863"/>
    <n v="1.3845510997002486"/>
    <n v="0.90942499693136658"/>
    <n v="0.1336840285430846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74063252846435"/>
    <n v="390.74041369727115"/>
  </r>
  <r>
    <n v="1864"/>
    <s v="City of Melbourne Beach"/>
    <x v="0"/>
    <x v="0"/>
    <s v="IR12-21"/>
    <n v="0.56000000000000005"/>
    <n v="0.48"/>
    <n v="0.113269855364682"/>
    <n v="9.4188168423605863"/>
    <n v="1.3845510997002486"/>
    <n v="1.0668680214406143"/>
    <n v="0.1568279028080585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917640324692144"/>
    <n v="458.38684164688175"/>
  </r>
  <r>
    <n v="1865"/>
    <s v="City of Melbourne Beach"/>
    <x v="0"/>
    <x v="0"/>
    <s v="IR12-21"/>
    <n v="0.56000000000000005"/>
    <n v="0.48"/>
    <n v="0.12942013395802199"/>
    <n v="9.4188168423605863"/>
    <n v="1.3845510997002486"/>
    <n v="1.2189845374643808"/>
    <n v="0.1791887887949328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715262574220702"/>
    <n v="523.7447002958902"/>
  </r>
  <r>
    <n v="1866"/>
    <s v="City of Melbourne Beach"/>
    <x v="0"/>
    <x v="0"/>
    <s v="IR12-21"/>
    <n v="0.56000000000000005"/>
    <n v="0.48"/>
    <n v="0.22341798054364201"/>
    <n v="9.3930493476587245"/>
    <n v="1.3808206687510667"/>
    <n v="2.098576116400686"/>
    <n v="0.30850016530528457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15471503018136"/>
    <n v="904.14048944267688"/>
  </r>
  <r>
    <n v="1867"/>
    <s v="City of Melbourne Beach"/>
    <x v="0"/>
    <x v="0"/>
    <s v="IR12-21"/>
    <n v="0.56000000000000005"/>
    <n v="0.48"/>
    <n v="0.17284191508271299"/>
    <n v="9.3930493476587245"/>
    <n v="1.3808206687510667"/>
    <n v="1.6235126377157618"/>
    <n v="0.2386636887727268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90529530695041"/>
    <n v="699.46641411239216"/>
  </r>
  <r>
    <n v="1868"/>
    <s v="City of Melbourne Beach"/>
    <x v="0"/>
    <x v="0"/>
    <s v="IR12-21"/>
    <n v="0.56000000000000005"/>
    <n v="0.48"/>
    <n v="4.2363613294324302E-2"/>
    <n v="9.3930493476587245"/>
    <n v="1.3808206687510667"/>
    <n v="0.39792351021871936"/>
    <n v="5.849655283978046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604793051448084"/>
    <n v="171.43946053620635"/>
  </r>
  <r>
    <n v="1869"/>
    <s v="City of Melbourne Beach"/>
    <x v="0"/>
    <x v="0"/>
    <s v="IR12-21"/>
    <n v="0.56000000000000005"/>
    <n v="0.48"/>
    <n v="3.20743477129821E-2"/>
    <n v="9.3930493476587245"/>
    <n v="1.3808206687510667"/>
    <n v="0.3012759308620056"/>
    <n v="4.428892225879418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3.758713557768019"/>
    <n v="129.8002800365723"/>
  </r>
  <r>
    <n v="1870"/>
    <s v="City of Melbourne Beach"/>
    <x v="0"/>
    <x v="0"/>
    <s v="IR12-21"/>
    <n v="0.56000000000000005"/>
    <n v="0.48"/>
    <n v="0.103206193606188"/>
    <n v="9.3930493476587245"/>
    <n v="1.3808206687510667"/>
    <n v="0.96942086952694428"/>
    <n v="0.1425092452745485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392197932344445"/>
    <n v="417.66064742666077"/>
  </r>
  <r>
    <n v="1871"/>
    <s v="City of Melbourne Beach"/>
    <x v="0"/>
    <x v="0"/>
    <s v="IR12-21"/>
    <n v="0.56000000000000005"/>
    <n v="0.48"/>
    <n v="3.49609920274093E-2"/>
    <n v="9.3930493476587245"/>
    <n v="1.3808206687510667"/>
    <n v="0.32839032335655882"/>
    <n v="4.827486039148801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617813031352128"/>
    <n v="141.48211511959659"/>
  </r>
  <r>
    <n v="1872"/>
    <s v="City of Melbourne Beach"/>
    <x v="0"/>
    <x v="0"/>
    <s v="IR12-21"/>
    <n v="0.56000000000000005"/>
    <n v="0.48"/>
    <n v="8.8984114696946896E-3"/>
    <n v="9.3930493476587245"/>
    <n v="1.3808206687510667"/>
    <n v="8.3583218050614611E-2"/>
    <n v="1.228711047640598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9.028725761422457"/>
    <n v="36.010593605291774"/>
  </r>
  <r>
    <n v="1873"/>
    <s v="Town of Indialantic"/>
    <x v="0"/>
    <x v="0"/>
    <s v="IR12-21"/>
    <n v="0.56000000000000005"/>
    <n v="0.48"/>
    <n v="9.2265709549509606E-2"/>
    <n v="9.4080905127743666"/>
    <n v="1.3829972926233234"/>
    <n v="0.86804414666713658"/>
    <n v="0.1276032265089417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668621368444477"/>
    <n v="373.38607925772584"/>
  </r>
  <r>
    <n v="1874"/>
    <s v="Town of Indialantic"/>
    <x v="0"/>
    <x v="0"/>
    <s v="IR12-21"/>
    <n v="0.56000000000000005"/>
    <n v="0.48"/>
    <n v="0.165868845987477"/>
    <n v="9.4080905127743666"/>
    <n v="1.3829972926233234"/>
    <n v="1.560509116299615"/>
    <n v="0.2293961649312356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23684979458997"/>
    <n v="671.24740466049843"/>
  </r>
  <r>
    <n v="1875"/>
    <s v="City of Melbourne Beach"/>
    <x v="0"/>
    <x v="0"/>
    <s v="IR12-21"/>
    <n v="0.56000000000000005"/>
    <n v="0.48"/>
    <n v="7.0985836612582107E-2"/>
    <n v="9.4080905127743666"/>
    <n v="1.3829972926233234"/>
    <n v="0.66784117597618498"/>
    <n v="9.8173219849802637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09589237140345"/>
    <n v="287.26948879506483"/>
  </r>
  <r>
    <n v="1876"/>
    <s v="City of Melbourne Beach"/>
    <x v="0"/>
    <x v="0"/>
    <s v="IR12-21"/>
    <n v="0.56000000000000005"/>
    <n v="0.48"/>
    <n v="7.8869021197907396E-2"/>
    <n v="9.4080905127743666"/>
    <n v="1.3829972926233234"/>
    <n v="0.74200689008383303"/>
    <n v="0.1090756427885574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261436595521459"/>
    <n v="319.17160496315319"/>
  </r>
  <r>
    <n v="1877"/>
    <s v="City of Melbourne Beach"/>
    <x v="0"/>
    <x v="0"/>
    <s v="IR12-21"/>
    <n v="0.56000000000000005"/>
    <n v="0.48"/>
    <n v="0.20977404043550499"/>
    <n v="9.4080905127743666"/>
    <n v="1.3829972926233234"/>
    <n v="1.9735731596476209"/>
    <n v="0.2901169299849589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53565002064113"/>
    <n v="848.92542278921906"/>
  </r>
  <r>
    <n v="1878"/>
    <s v="City of Melbourne Beach"/>
    <x v="0"/>
    <x v="0"/>
    <s v="IR12-21"/>
    <n v="0.56000000000000005"/>
    <n v="0.48"/>
    <n v="0.13551572432598299"/>
    <n v="9.3930493487084785"/>
    <n v="1.3808206689053855"/>
    <n v="1.2729058861199323"/>
    <n v="0.1871229131110016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96820714683291"/>
    <n v="548.41267932479093"/>
  </r>
  <r>
    <n v="1879"/>
    <s v="City of Melbourne Beach"/>
    <x v="0"/>
    <x v="0"/>
    <s v="IR12-21"/>
    <n v="0.56000000000000005"/>
    <n v="0.48"/>
    <n v="0.22736968505070901"/>
    <n v="9.3930493487084785"/>
    <n v="1.3808206689053855"/>
    <n v="2.1356946720816143"/>
    <n v="0.3139567606005268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38070437786922"/>
    <n v="920.13247020652864"/>
  </r>
  <r>
    <n v="1880"/>
    <s v="City of Melbourne Beach"/>
    <x v="0"/>
    <x v="0"/>
    <s v="IR12-21"/>
    <n v="0.56000000000000005"/>
    <n v="0.48"/>
    <n v="2.2054713027086E-2"/>
    <n v="9.3930493487084785"/>
    <n v="1.3808206689053855"/>
    <n v="0.20716100783502256"/>
    <n v="3.04536035945772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154683182166167"/>
    <n v="89.252257057851878"/>
  </r>
  <r>
    <n v="1881"/>
    <s v="City of Melbourne Beach"/>
    <x v="0"/>
    <x v="0"/>
    <s v="IR12-21"/>
    <n v="0.56000000000000005"/>
    <n v="0.48"/>
    <n v="0.153716236890105"/>
    <n v="9.3930493487084785"/>
    <n v="1.3808206689053855"/>
    <n v="1.4438641988065188"/>
    <n v="0.2122545570442134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00199017290524"/>
    <n v="622.06754048588266"/>
  </r>
  <r>
    <n v="1882"/>
    <s v="City of Melbourne Beach"/>
    <x v="0"/>
    <x v="0"/>
    <s v="IR12-21"/>
    <n v="0.56000000000000005"/>
    <n v="0.48"/>
    <n v="4.3888616733595398E-2"/>
    <n v="9.3930493487084785"/>
    <n v="1.3808206689053855"/>
    <n v="0.41224794282521426"/>
    <n v="6.060230911541528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955125018006996"/>
    <n v="177.61093049860273"/>
  </r>
  <r>
    <n v="1883"/>
    <s v="City of Melbourne Beach"/>
    <x v="0"/>
    <x v="0"/>
    <s v="IR12-21"/>
    <n v="0.56000000000000005"/>
    <n v="0.48"/>
    <n v="3.5218477778515403E-2"/>
    <n v="9.3930493487084785"/>
    <n v="1.3808206689053855"/>
    <n v="0.33080889975998812"/>
    <n v="4.863040204395908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4279269615947"/>
    <n v="142.52412298513684"/>
  </r>
  <r>
    <n v="1884"/>
    <s v="City of Melbourne Beach"/>
    <x v="0"/>
    <x v="0"/>
    <s v="IR12-21"/>
    <n v="0.56000000000000005"/>
    <n v="0.48"/>
    <n v="4.9096899445228701E-2"/>
    <n v="9.416230133633011"/>
    <n v="1.3841763600608288"/>
    <n v="0.46230770402411236"/>
    <n v="6.795876756436919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374579715065067"/>
    <n v="198.68810283985084"/>
  </r>
  <r>
    <n v="1885"/>
    <s v="City of Melbourne Beach"/>
    <x v="0"/>
    <x v="0"/>
    <s v="IR12-21"/>
    <n v="0.56000000000000005"/>
    <n v="0.48"/>
    <n v="5.5166119885102997E-2"/>
    <n v="9.416230133633011"/>
    <n v="1.3841763600608288"/>
    <n v="0.51945688041771809"/>
    <n v="7.635963902124116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380204387051833"/>
    <n v="223.24936655591736"/>
  </r>
  <r>
    <n v="1886"/>
    <s v="City of Melbourne Beach"/>
    <x v="0"/>
    <x v="0"/>
    <s v="IR12-21"/>
    <n v="0.56000000000000005"/>
    <n v="0.48"/>
    <n v="0.12977985292330499"/>
    <n v="9.416230133633011"/>
    <n v="1.3841763600608288"/>
    <n v="1.2220369618348847"/>
    <n v="0.1796382044286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684773147038797"/>
    <n v="525.20043130080444"/>
  </r>
  <r>
    <n v="1887"/>
    <s v="City of Melbourne Beach"/>
    <x v="0"/>
    <x v="0"/>
    <s v="IR12-21"/>
    <n v="0.56000000000000005"/>
    <n v="0.48"/>
    <n v="0.15018609927843601"/>
    <n v="9.416230133633011"/>
    <n v="1.3841763600608288"/>
    <n v="1.4141868736784082"/>
    <n v="0.2078840482309598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131819739563952"/>
    <n v="607.78158042014331"/>
  </r>
  <r>
    <n v="1888"/>
    <s v="City of Melbourne Beach"/>
    <x v="0"/>
    <x v="0"/>
    <s v="IR12-21"/>
    <n v="0.56000000000000005"/>
    <n v="0.48"/>
    <n v="0.2335344820668"/>
    <n v="9.416230133633011"/>
    <n v="1.3841763600608288"/>
    <n v="2.19901442727978"/>
    <n v="0.3232529093359141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73766333839188"/>
    <n v="945.08051860388719"/>
  </r>
  <r>
    <n v="1889"/>
    <s v="City of Melbourne Beach"/>
    <x v="0"/>
    <x v="0"/>
    <s v="IR12-21"/>
    <n v="0.56000000000000005"/>
    <n v="0.48"/>
    <n v="0.14846541130563901"/>
    <n v="9.416230133633011"/>
    <n v="1.3841763600608288"/>
    <n v="1.3979844797383771"/>
    <n v="0.20550231261597321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3.99570518313861"/>
    <n v="600.81820324648197"/>
  </r>
  <r>
    <n v="1890"/>
    <s v="City of Melbourne Beach"/>
    <x v="0"/>
    <x v="0"/>
    <s v="IR12-21"/>
    <n v="0.56000000000000005"/>
    <n v="0.48"/>
    <n v="0.30516615665156799"/>
    <n v="9.416230133633011"/>
    <n v="1.3841763600608288"/>
    <n v="2.8735147600274664"/>
    <n v="0.4224037799277200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0.54050987084915"/>
    <n v="1234.963620944523"/>
  </r>
  <r>
    <n v="1891"/>
    <s v="City of Melbourne Beach"/>
    <x v="0"/>
    <x v="0"/>
    <s v="IR12-21"/>
    <n v="0.56000000000000005"/>
    <n v="0.48"/>
    <n v="5.2429108655925899E-2"/>
    <n v="9.416230133633011"/>
    <n v="1.3841763600608288"/>
    <n v="0.49368455280544876"/>
    <n v="7.257113278059319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145534659655581"/>
    <n v="212.17307508494096"/>
  </r>
  <r>
    <n v="1892"/>
    <s v="City of Melbourne Beach"/>
    <x v="0"/>
    <x v="0"/>
    <s v="IR12-21"/>
    <n v="0.56000000000000005"/>
    <n v="0.48"/>
    <n v="8.1070255971321503E-2"/>
    <n v="9.416230133633011"/>
    <n v="1.3841763600608288"/>
    <n v="0.76337618721849909"/>
    <n v="0.1122155318195834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480353957469589"/>
    <n v="328.07968604315454"/>
  </r>
  <r>
    <n v="1893"/>
    <s v="City of Melbourne Beach"/>
    <x v="0"/>
    <x v="0"/>
    <s v="IR12-21"/>
    <n v="0.56000000000000005"/>
    <n v="0.48"/>
    <n v="6.9240145061681101E-3"/>
    <n v="9.416230133633011"/>
    <n v="1.3841763600608288"/>
    <n v="6.5198114038692245E-2"/>
    <n v="9.584057196156152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978726685823645"/>
    <n v="28.020492573077163"/>
  </r>
  <r>
    <n v="1894"/>
    <s v="City of Melbourne Beach"/>
    <x v="0"/>
    <x v="0"/>
    <s v="IR12-21"/>
    <n v="0.56000000000000005"/>
    <n v="0.48"/>
    <n v="2.20367033299202E-2"/>
    <n v="9.416230133633011"/>
    <n v="1.3841763600608288"/>
    <n v="0.20750266994112551"/>
    <n v="3.050268380294928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401788897201797"/>
    <n v="89.179374399211127"/>
  </r>
  <r>
    <n v="1895"/>
    <s v="City of Melbourne Beach"/>
    <x v="0"/>
    <x v="0"/>
    <s v="IR12-21"/>
    <n v="0.56000000000000005"/>
    <n v="0.48"/>
    <n v="1.6718034544920099E-3"/>
    <n v="9.416230133633011"/>
    <n v="1.3841763600608288"/>
    <n v="1.5742086065699427E-2"/>
    <n v="2.314070820375869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501431692111584"/>
    <n v="6.7655485468015"/>
  </r>
  <r>
    <n v="1896"/>
    <s v="City of Melbourne Beach"/>
    <x v="0"/>
    <x v="0"/>
    <s v="IR12-21"/>
    <n v="0.56000000000000005"/>
    <n v="0.48"/>
    <n v="0.11508192742593699"/>
    <n v="9.4229302337835055"/>
    <n v="1.3851473092401636"/>
    <n v="1.0844089733039408"/>
    <n v="0.1594054221162084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997624000694216"/>
    <n v="465.72003710582493"/>
  </r>
  <r>
    <n v="1897"/>
    <s v="City of Melbourne Beach"/>
    <x v="0"/>
    <x v="0"/>
    <s v="IR12-21"/>
    <n v="0.56000000000000005"/>
    <n v="0.48"/>
    <n v="7.7157547180206398E-2"/>
    <n v="9.4229302337835055"/>
    <n v="1.3851473092401636"/>
    <n v="0.72705018408894417"/>
    <n v="0.1068745688642338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892321601809542"/>
    <n v="312.2455153428491"/>
  </r>
  <r>
    <n v="1898"/>
    <s v="City of Melbourne Beach"/>
    <x v="0"/>
    <x v="0"/>
    <s v="IR12-21"/>
    <n v="0.56000000000000005"/>
    <n v="0.48"/>
    <n v="0.18950832023717301"/>
    <n v="9.4229302337835055"/>
    <n v="1.3851473092401636"/>
    <n v="1.7857236803163841"/>
    <n v="0.2624969398551434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25584041531832"/>
    <n v="766.91296285003955"/>
  </r>
  <r>
    <n v="1899"/>
    <s v="City of Melbourne Beach"/>
    <x v="0"/>
    <x v="0"/>
    <s v="IR12-21"/>
    <n v="0.56000000000000005"/>
    <n v="0.48"/>
    <n v="4.1404286880667697E-2"/>
    <n v="9.4229302337835055"/>
    <n v="1.3851473092401636"/>
    <n v="0.39014970665608939"/>
    <n v="5.735103656376466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085503007608381"/>
    <n v="167.55720427792204"/>
  </r>
  <r>
    <n v="1900"/>
    <s v="City of Melbourne Beach"/>
    <x v="0"/>
    <x v="0"/>
    <s v="IR12-21"/>
    <n v="0.56000000000000005"/>
    <n v="0.48"/>
    <n v="0.19461137198995601"/>
    <n v="9.4229302337835055"/>
    <n v="1.3851473092401636"/>
    <n v="1.8338093809622449"/>
    <n v="0.2695654182594240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4151684863466"/>
    <n v="787.5642806096289"/>
  </r>
  <r>
    <n v="1901"/>
    <s v="City of Melbourne Beach"/>
    <x v="0"/>
    <x v="0"/>
    <s v="IR12-21"/>
    <n v="0.56000000000000005"/>
    <n v="0.48"/>
    <n v="0.28625579811909901"/>
    <n v="9.3930493480086419"/>
    <n v="1.3808206688025064"/>
    <n v="2.6888148378862966"/>
    <n v="0.39526792260740956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5.43507432985194"/>
    <n v="1158.4361150675136"/>
  </r>
  <r>
    <n v="1902"/>
    <s v="City of Melbourne Beach"/>
    <x v="0"/>
    <x v="0"/>
    <s v="IR12-21"/>
    <n v="0.56000000000000005"/>
    <n v="0.48"/>
    <n v="0.12697288965482201"/>
    <n v="9.3930493480086419"/>
    <n v="1.3808206688025064"/>
    <n v="1.1926626183869991"/>
    <n v="0.1753267904129581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095006470546579"/>
    <n v="513.84105397030135"/>
  </r>
  <r>
    <n v="1903"/>
    <s v="City of Melbourne Beach"/>
    <x v="0"/>
    <x v="0"/>
    <s v="IR12-21"/>
    <n v="0.56000000000000005"/>
    <n v="0.48"/>
    <n v="0.110329770713102"/>
    <n v="9.3930493480086419"/>
    <n v="1.3808206688025064"/>
    <n v="1.0363329808626458"/>
    <n v="0.1523456277848926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851729132277484"/>
    <n v="446.48874119223586"/>
  </r>
  <r>
    <n v="1904"/>
    <s v="City of Melbourne Beach"/>
    <x v="0"/>
    <x v="0"/>
    <s v="IR12-21"/>
    <n v="0.56000000000000005"/>
    <n v="0.48"/>
    <n v="3.22728677408348E-2"/>
    <n v="9.3930493480086419"/>
    <n v="1.3808206688025064"/>
    <n v="0.30314063929141744"/>
    <n v="4.456304281807434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267719622962773"/>
    <n v="130.60366208626297"/>
  </r>
  <r>
    <n v="1905"/>
    <s v="City of Melbourne Beach"/>
    <x v="0"/>
    <x v="0"/>
    <s v="IR12-21"/>
    <n v="0.56000000000000005"/>
    <n v="0.48"/>
    <n v="1.24246997323569E-2"/>
    <n v="9.3930493480086419"/>
    <n v="1.3808206688025064"/>
    <n v="0.11670581772021812"/>
    <n v="1.715628219410337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83332973542295"/>
    <n v="50.28097590828007"/>
  </r>
  <r>
    <n v="1906"/>
    <s v="City of Melbourne Beach"/>
    <x v="0"/>
    <x v="0"/>
    <s v="IR12-21"/>
    <n v="0.56000000000000005"/>
    <n v="0.48"/>
    <n v="4.1544331487726002E-2"/>
    <n v="9.4285845588229815"/>
    <n v="1.3859657932865415"/>
    <n v="0.3917042423717968"/>
    <n v="5.757902234694520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413438603244714"/>
    <n v="168.12394469541834"/>
  </r>
  <r>
    <n v="1907"/>
    <s v="City of Melbourne Beach"/>
    <x v="0"/>
    <x v="0"/>
    <s v="IR12-21"/>
    <n v="0.56000000000000005"/>
    <n v="0.48"/>
    <n v="3.2029557219329E-2"/>
    <n v="9.4285845588229815"/>
    <n v="1.3859657932865415"/>
    <n v="0.30199338862410258"/>
    <n v="4.439187068010398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329391238275548"/>
    <n v="129.61901933966988"/>
  </r>
  <r>
    <n v="1908"/>
    <s v="City of Melbourne Beach"/>
    <x v="0"/>
    <x v="0"/>
    <s v="IR12-21"/>
    <n v="0.56000000000000005"/>
    <n v="0.48"/>
    <n v="0.13947496823120301"/>
    <n v="9.4285845588229815"/>
    <n v="1.3859657932865415"/>
    <n v="1.3150515318070466"/>
    <n v="0.1933075349881744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354692044054516"/>
    <n v="564.43517095047901"/>
  </r>
  <r>
    <n v="1909"/>
    <s v="City of Melbourne Beach"/>
    <x v="0"/>
    <x v="0"/>
    <s v="IR12-21"/>
    <n v="0.56000000000000005"/>
    <n v="0.48"/>
    <n v="0.174429552475277"/>
    <n v="9.4285845588229815"/>
    <n v="1.3859657932865415"/>
    <n v="1.6446237850707996"/>
    <n v="0.2417533930690136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4546409378661"/>
    <n v="705.89135469093299"/>
  </r>
  <r>
    <n v="1910"/>
    <s v="City of Melbourne Beach"/>
    <x v="0"/>
    <x v="0"/>
    <s v="IR12-21"/>
    <n v="0.56000000000000005"/>
    <n v="0.48"/>
    <n v="0.23028504427739199"/>
    <n v="9.4285845588229815"/>
    <n v="1.3859657932865415"/>
    <n v="2.1712620126016846"/>
    <n v="0.319167194073941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30671469366354"/>
    <n v="931.93051041663205"/>
  </r>
  <r>
    <n v="1911"/>
    <s v="Town of Indialantic"/>
    <x v="0"/>
    <x v="0"/>
    <s v="IR12-21"/>
    <n v="0.56000000000000005"/>
    <n v="0.48"/>
    <n v="5.11780675781386E-2"/>
    <n v="9.4459340871221666"/>
    <n v="1.388479030586331"/>
    <n v="0.4834246530493812"/>
    <n v="7.105967365817562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343458732559476"/>
    <n v="207.11029146461141"/>
  </r>
  <r>
    <n v="1912"/>
    <s v="Town of Indialantic"/>
    <x v="0"/>
    <x v="0"/>
    <s v="IR12-21"/>
    <n v="0.56000000000000005"/>
    <n v="0.48"/>
    <n v="0.113731085323068"/>
    <n v="9.4459340871221666"/>
    <n v="1.388479030586331"/>
    <n v="1.0742963356185675"/>
    <n v="0.1579132270969047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046076902504126"/>
    <n v="460.25337306618098"/>
  </r>
  <r>
    <n v="1913"/>
    <s v="Town of Indialantic"/>
    <x v="0"/>
    <x v="0"/>
    <s v="IR12-21"/>
    <n v="0.56000000000000005"/>
    <n v="0.48"/>
    <n v="5.5313073073485599E-3"/>
    <n v="9.4459340871221666"/>
    <n v="1.388479030586331"/>
    <n v="5.2248364240831686E-2"/>
    <n v="7.680104207982417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445495824498863"/>
    <n v="22.38440650101159"/>
  </r>
  <r>
    <n v="1914"/>
    <s v="Town of Indialantic"/>
    <x v="0"/>
    <x v="0"/>
    <s v="IR12-21"/>
    <n v="0.56000000000000005"/>
    <n v="0.48"/>
    <n v="7.0646926552145103E-3"/>
    <n v="9.4459340871221666"/>
    <n v="1.388479030586331"/>
    <n v="6.6732621166932349E-2"/>
    <n v="9.809177609302615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783024328677385"/>
    <n v="28.589796844036943"/>
  </r>
  <r>
    <n v="1915"/>
    <s v="City of Melbourne Beach"/>
    <x v="0"/>
    <x v="0"/>
    <s v="IR12-21"/>
    <n v="0.56000000000000005"/>
    <n v="0.48"/>
    <n v="4.1262763212164397E-4"/>
    <n v="9.4459340871221666"/>
    <n v="1.388479030586331"/>
    <n v="3.8976534155463422E-3"/>
    <n v="5.7292481464139345E-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.4399814827928363"/>
    <n v="1.6698447831111802"/>
  </r>
  <r>
    <n v="1916"/>
    <s v="City of Melbourne Beach"/>
    <x v="0"/>
    <x v="0"/>
    <s v="IR12-21"/>
    <n v="0.56000000000000005"/>
    <n v="0.48"/>
    <n v="0.100031707682909"/>
    <n v="9.4459340871221666"/>
    <n v="1.388479030586331"/>
    <n v="0.94489291739503045"/>
    <n v="0.1388919285114607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316100919727234"/>
    <n v="404.81395868021997"/>
  </r>
  <r>
    <n v="1917"/>
    <s v="City of Melbourne Beach"/>
    <x v="0"/>
    <x v="0"/>
    <s v="IR12-21"/>
    <n v="0.56000000000000005"/>
    <n v="0.48"/>
    <n v="0.17830831862495"/>
    <n v="9.4459340871221666"/>
    <n v="1.388479030586331"/>
    <n v="1.6842886249168556"/>
    <n v="0.247577361389849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47813429041426"/>
    <n v="721.58816439472423"/>
  </r>
  <r>
    <n v="1918"/>
    <s v="City of Melbourne Beach"/>
    <x v="0"/>
    <x v="0"/>
    <s v="IR12-21"/>
    <n v="0.56000000000000005"/>
    <n v="0.48"/>
    <n v="5.6916500933004901E-3"/>
    <n v="9.3633322881870509"/>
    <n v="1.37651585576872"/>
    <n v="5.3292811091663318E-2"/>
    <n v="7.83464659891564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.767207241518285"/>
    <n v="23.033290734126631"/>
  </r>
  <r>
    <n v="1919"/>
    <s v="City of Melbourne Beach"/>
    <x v="0"/>
    <x v="0"/>
    <s v="IR12-21"/>
    <n v="0.56000000000000005"/>
    <n v="0.48"/>
    <n v="1.8798440469844201E-2"/>
    <n v="9.3633322881870509"/>
    <n v="1.37651585576872"/>
    <n v="0.17601604461885437"/>
    <n v="2.587635137046493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505590922366167"/>
    <n v="76.0745895464932"/>
  </r>
  <r>
    <n v="1920"/>
    <s v="City of Melbourne Beach"/>
    <x v="0"/>
    <x v="0"/>
    <s v="IR12-21"/>
    <n v="0.56000000000000005"/>
    <n v="0.48"/>
    <n v="9.01207153179362E-4"/>
    <n v="9.4570575410548834"/>
    <n v="1.3900904749205363"/>
    <n v="8.5227679040274888E-3"/>
    <n v="1.2527594795648839E-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.1648631877092388"/>
    <n v="3.6470559557567217"/>
  </r>
  <r>
    <n v="1921"/>
    <s v="City of Melbourne Beach"/>
    <x v="0"/>
    <x v="0"/>
    <s v="IR12-21"/>
    <n v="0.56000000000000005"/>
    <n v="0.48"/>
    <n v="1.6871928512373999E-2"/>
    <n v="9.4570575410548834"/>
    <n v="1.3900904749205363"/>
    <n v="0.15955879877008541"/>
    <n v="2.345350711859130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6.138254214764636"/>
    <n v="68.278272258574361"/>
  </r>
  <r>
    <n v="1922"/>
    <s v="City of Melbourne Beach"/>
    <x v="0"/>
    <x v="0"/>
    <s v="IR12-21"/>
    <n v="0.56000000000000005"/>
    <n v="0.48"/>
    <n v="7.7888375184290599E-3"/>
    <n v="9.4360801490907171"/>
    <n v="1.3870520409340548"/>
    <n v="7.3496095092141459E-2"/>
    <n v="1.0803522976440766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7.197301543475085"/>
    <n v="31.520307134484721"/>
  </r>
  <r>
    <n v="1923"/>
    <s v="City of Melbourne Beach"/>
    <x v="0"/>
    <x v="0"/>
    <s v="IR12-21"/>
    <n v="0.56000000000000005"/>
    <n v="0.48"/>
    <n v="4.0211764067629899E-2"/>
    <n v="9.4360801490907171"/>
    <n v="1.3870520409340548"/>
    <n v="0.37944142867848185"/>
    <n v="5.57758094195647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751921383411236"/>
    <n v="162.73123567312157"/>
  </r>
  <r>
    <n v="1924"/>
    <s v="Town of Indialantic"/>
    <x v="0"/>
    <x v="0"/>
    <s v="IR12-21"/>
    <n v="0.56000000000000005"/>
    <n v="0.48"/>
    <n v="0.14716634037904699"/>
    <n v="9.3907576336135161"/>
    <n v="1.3804866221950149"/>
    <n v="1.3820034343255005"/>
    <n v="0.2031611641306724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92598169395168"/>
    <n v="595.56104972405114"/>
  </r>
  <r>
    <n v="1925"/>
    <s v="City of Melbourne Beach"/>
    <x v="0"/>
    <x v="0"/>
    <s v="IR12-21"/>
    <n v="0.56000000000000005"/>
    <n v="0.48"/>
    <n v="0.17821720308842301"/>
    <n v="9.3907576336135161"/>
    <n v="1.3804866221950149"/>
    <n v="1.6735945603438587"/>
    <n v="0.2460264647085800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29721305408535"/>
    <n v="721.21943290055026"/>
  </r>
  <r>
    <n v="1926"/>
    <s v="City of Melbourne Beach"/>
    <x v="0"/>
    <x v="0"/>
    <s v="IR12-21"/>
    <n v="0.56000000000000005"/>
    <n v="0.48"/>
    <n v="0.13714481816740701"/>
    <n v="9.3907576336135161"/>
    <n v="1.3804866221950149"/>
    <n v="1.287893748116115"/>
    <n v="0.1893265867834732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5.53368671881105"/>
    <n v="555.00538819965107"/>
  </r>
  <r>
    <n v="1927"/>
    <s v="City of Melbourne Beach"/>
    <x v="0"/>
    <x v="0"/>
    <s v="IR12-21"/>
    <n v="0.56000000000000005"/>
    <n v="0.48"/>
    <n v="0.11081523425588601"/>
    <n v="9.3904516724640938"/>
    <n v="1.3804425121805084"/>
    <n v="1.0406051018526852"/>
    <n v="0.1529740603640668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7165620835199"/>
    <n v="448.45334244819446"/>
  </r>
  <r>
    <n v="1928"/>
    <s v="City of Melbourne Beach"/>
    <x v="0"/>
    <x v="0"/>
    <s v="IR12-21"/>
    <n v="0.56000000000000005"/>
    <n v="0.48"/>
    <n v="5.2560882469955198E-6"/>
    <n v="9.3904516724640938"/>
    <n v="1.3804425121805084"/>
    <n v="4.9357042669617949E-5"/>
    <n v="7.2557276639249396E-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0.71329643184164193"/>
    <n v="2.1270634479055001E-2"/>
  </r>
  <r>
    <n v="1929"/>
    <s v="City of Melbourne Beach"/>
    <x v="0"/>
    <x v="0"/>
    <s v="IR12-21"/>
    <n v="0.56000000000000005"/>
    <n v="0.48"/>
    <n v="5.68914318965782E-2"/>
    <n v="9.3904516724640938"/>
    <n v="1.3804425121805084"/>
    <n v="0.53423624180209983"/>
    <n v="7.853535116885872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714535379119525"/>
    <n v="230.23145655019974"/>
  </r>
  <r>
    <n v="1930"/>
    <s v="City of Melbourne Beach"/>
    <x v="0"/>
    <x v="0"/>
    <s v="IR12-21"/>
    <n v="0.56000000000000005"/>
    <n v="0.48"/>
    <n v="7.7124635011440304E-2"/>
    <n v="9.413669476182692"/>
    <n v="1.3838063010729191"/>
    <n v="0.72602582246892655"/>
    <n v="0.1067255558967801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0.61410019719537"/>
    <n v="312.11232452130304"/>
  </r>
  <r>
    <n v="1931"/>
    <s v="City of Melbourne Beach"/>
    <x v="0"/>
    <x v="0"/>
    <s v="IR12-21"/>
    <n v="0.56000000000000005"/>
    <n v="0.48"/>
    <n v="0.11241291827863401"/>
    <n v="9.413669476182692"/>
    <n v="1.3838063010729191"/>
    <n v="1.0582180575281963"/>
    <n v="0.1555577046359688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20814854579758"/>
    <n v="454.91894029661779"/>
  </r>
  <r>
    <n v="1932"/>
    <s v="City of Melbourne Beach"/>
    <x v="0"/>
    <x v="0"/>
    <s v="IR12-21"/>
    <n v="0.56000000000000005"/>
    <n v="0.48"/>
    <n v="9.5426714375608498E-2"/>
    <n v="9.413669476182692"/>
    <n v="1.3838063010729191"/>
    <n v="0.89831554833006977"/>
    <n v="0.1320520886436527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673845050122964"/>
    <n v="386.17821193946156"/>
  </r>
  <r>
    <n v="1933"/>
    <s v="City of Melbourne Beach"/>
    <x v="0"/>
    <x v="0"/>
    <s v="IR12-21"/>
    <n v="0.56000000000000005"/>
    <n v="0.48"/>
    <n v="1.22917743368608E-2"/>
    <n v="9.413669476182692"/>
    <n v="1.3838063010729191"/>
    <n v="0.11571070088303226"/>
    <n v="1.700943477871437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468815828541715"/>
    <n v="49.743045917816517"/>
  </r>
  <r>
    <n v="1934"/>
    <s v="City of Melbourne Beach"/>
    <x v="0"/>
    <x v="0"/>
    <s v="IR12-21"/>
    <n v="0.56000000000000005"/>
    <n v="0.48"/>
    <n v="0.32050741182646397"/>
    <n v="9.413669476182692"/>
    <n v="1.3838063010729191"/>
    <n v="3.0171508396010993"/>
    <n v="0.4435201760260338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6.48339704329675"/>
    <n v="1297.0474779767269"/>
  </r>
  <r>
    <n v="1935"/>
    <s v="City of Melbourne Beach"/>
    <x v="0"/>
    <x v="0"/>
    <s v="IR12-21"/>
    <n v="0.56000000000000005"/>
    <n v="0.48"/>
    <n v="2.07956665135999E-2"/>
    <n v="9.3719911905896289"/>
    <n v="1.377770833985978"/>
    <n v="0.194896803367898"/>
    <n v="2.865166279573680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570373376406756"/>
    <n v="84.157076588650568"/>
  </r>
  <r>
    <n v="1936"/>
    <s v="City of Melbourne Beach"/>
    <x v="0"/>
    <x v="0"/>
    <s v="IR12-21"/>
    <n v="0.56000000000000005"/>
    <n v="0.48"/>
    <n v="5.3223580863300299E-2"/>
    <n v="9.3719911905896289"/>
    <n v="1.377770833985978"/>
    <n v="0.49881093098248513"/>
    <n v="7.332989739374938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393608804795889"/>
    <n v="215.3881900397725"/>
  </r>
  <r>
    <n v="1937"/>
    <s v="City of Melbourne Beach"/>
    <x v="0"/>
    <x v="0"/>
    <s v="IR12-21"/>
    <n v="0.56000000000000005"/>
    <n v="0.48"/>
    <n v="2.6549806946986498E-2"/>
    <n v="9.3719911905896289"/>
    <n v="1.377770833985978"/>
    <n v="0.2488245568190128"/>
    <n v="3.657954965951629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8564564580332"/>
    <n v="107.44325675689234"/>
  </r>
  <r>
    <n v="1938"/>
    <s v="City of Melbourne Beach"/>
    <x v="0"/>
    <x v="0"/>
    <s v="IR12-21"/>
    <n v="0.56000000000000005"/>
    <n v="0.48"/>
    <n v="2.8522124248498901E-2"/>
    <n v="9.3719911905896289"/>
    <n v="1.377770833985978"/>
    <n v="0.26730909719383456"/>
    <n v="3.929695091290601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737570994297769"/>
    <n v="115.42494169552856"/>
  </r>
  <r>
    <n v="1939"/>
    <s v="City of Melbourne Beach"/>
    <x v="0"/>
    <x v="0"/>
    <s v="IR12-21"/>
    <n v="0.56000000000000005"/>
    <n v="0.48"/>
    <n v="0.18444585585604101"/>
    <n v="9.4368201489138634"/>
    <n v="1.3871586533136739"/>
    <n v="1.7405823689259499"/>
    <n v="0.25585566501855389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5.05623664094213"/>
    <n v="746.4258963560834"/>
  </r>
  <r>
    <n v="1940"/>
    <s v="City of Melbourne Beach"/>
    <x v="0"/>
    <x v="0"/>
    <s v="IR12-21"/>
    <n v="0.56000000000000005"/>
    <n v="0.48"/>
    <n v="0.192170282131153"/>
    <n v="9.4368201489138634"/>
    <n v="1.3871586533136739"/>
    <n v="1.8134763904377265"/>
    <n v="0.2665706697679589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37357872622609"/>
    <n v="777.68554043687573"/>
  </r>
  <r>
    <n v="1941"/>
    <s v="City of Melbourne Beach"/>
    <x v="0"/>
    <x v="0"/>
    <s v="IR12-21"/>
    <n v="0.56000000000000005"/>
    <n v="0.48"/>
    <n v="0.20032208473126001"/>
    <n v="9.4368201489138634"/>
    <n v="1.3871586533136739"/>
    <n v="1.8904034854643847"/>
    <n v="0.2778785132848023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6842796368299"/>
    <n v="810.67471514325769"/>
  </r>
  <r>
    <n v="1942"/>
    <s v="City of Melbourne Beach"/>
    <x v="0"/>
    <x v="0"/>
    <s v="IR12-21"/>
    <n v="0.56000000000000005"/>
    <n v="0.48"/>
    <n v="1.7051330914194199E-2"/>
    <n v="9.4368201489138634"/>
    <n v="1.3871586533136739"/>
    <n v="0.16091034313686567"/>
    <n v="2.365290122813944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517151226219909"/>
    <n v="69.004288020574492"/>
  </r>
  <r>
    <n v="1943"/>
    <s v="City of Melbourne Beach"/>
    <x v="0"/>
    <x v="0"/>
    <s v="IR12-21"/>
    <n v="0.56000000000000005"/>
    <n v="0.48"/>
    <n v="2.3773899897184401E-2"/>
    <n v="9.4368201489138634"/>
    <n v="1.3871586533136739"/>
    <n v="0.22435001756801098"/>
    <n v="3.297817096539240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147430412607761"/>
    <n v="96.209559484415223"/>
  </r>
  <r>
    <n v="1944"/>
    <s v="City of Melbourne Beach"/>
    <x v="0"/>
    <x v="0"/>
    <s v="IR12-21"/>
    <n v="0.56000000000000005"/>
    <n v="0.48"/>
    <n v="0.184597314900833"/>
    <n v="9.4368201475076674"/>
    <n v="1.3871586531069713"/>
    <n v="1.7420116604319982"/>
    <n v="0.25606576270500297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703441314722"/>
    <n v="747.03882936423258"/>
  </r>
  <r>
    <n v="1945"/>
    <s v="City of Melbourne Beach"/>
    <x v="0"/>
    <x v="0"/>
    <s v="IR12-21"/>
    <n v="0.56000000000000005"/>
    <n v="0.48"/>
    <n v="0.21905601540996"/>
    <n v="9.4368201475076674"/>
    <n v="1.3871586531069713"/>
    <n v="2.0671922196534607"/>
    <n v="0.3038654472910600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15310123707917"/>
    <n v="886.48824282714952"/>
  </r>
  <r>
    <n v="1946"/>
    <s v="City of Melbourne Beach"/>
    <x v="0"/>
    <x v="0"/>
    <s v="IR12-21"/>
    <n v="0.56000000000000005"/>
    <n v="0.48"/>
    <n v="5.6513039418358599E-2"/>
    <n v="9.4368201475076674"/>
    <n v="1.3871586531069713"/>
    <n v="0.53330338898006147"/>
    <n v="7.839255164255148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629389817618801"/>
    <n v="228.70015651952883"/>
  </r>
  <r>
    <n v="1947"/>
    <s v="City of Melbourne Beach"/>
    <x v="0"/>
    <x v="0"/>
    <s v="IR12-21"/>
    <n v="0.56000000000000005"/>
    <n v="0.48"/>
    <n v="9.9789979264187395E-2"/>
    <n v="9.4368201475076674"/>
    <n v="1.3871586531069713"/>
    <n v="0.941700086839656"/>
    <n v="0.1384245332296827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932011425338104"/>
    <n v="403.83571847643964"/>
  </r>
  <r>
    <n v="1948"/>
    <s v="City of Melbourne Beach"/>
    <x v="0"/>
    <x v="0"/>
    <s v="IR12-21"/>
    <n v="0.56000000000000005"/>
    <n v="0.48"/>
    <n v="1.7687142686914702E-2"/>
    <n v="9.4368201475076674"/>
    <n v="1.3871586531069713"/>
    <n v="0.16691038445971956"/>
    <n v="2.453487302689141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040057130013068"/>
    <n v="71.57732697644613"/>
  </r>
  <r>
    <n v="1949"/>
    <s v="City of Melbourne Beach"/>
    <x v="0"/>
    <x v="0"/>
    <s v="IR12-21"/>
    <n v="0.56000000000000005"/>
    <n v="0.48"/>
    <n v="4.01199618495785E-2"/>
    <n v="9.4368201475076674"/>
    <n v="1.3871586531069713"/>
    <n v="0.37860486429934137"/>
    <n v="5.565275224196438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288256752643093"/>
    <n v="162.35972527740984"/>
  </r>
  <r>
    <n v="1950"/>
    <s v="Town of Indialantic"/>
    <x v="0"/>
    <x v="0"/>
    <s v="IR12-21"/>
    <n v="0.56000000000000005"/>
    <n v="0.48"/>
    <n v="4.4185032242849899E-2"/>
    <n v="9.4011574711842627"/>
    <n v="1.3819930378836947"/>
    <n v="0.41539044598438585"/>
    <n v="6.1063406938285131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46276489018021"/>
    <n v="178.81048150592832"/>
  </r>
  <r>
    <n v="1951"/>
    <s v="Town of Indialantic"/>
    <x v="0"/>
    <x v="0"/>
    <s v="IR12-21"/>
    <n v="0.56000000000000005"/>
    <n v="0.48"/>
    <n v="5.6689205819933502E-2"/>
    <n v="9.4011574711842627"/>
    <n v="1.3819930378836947"/>
    <n v="0.53294415082957025"/>
    <n v="7.83440877663039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456998778157981"/>
    <n v="229.41307665315344"/>
  </r>
  <r>
    <n v="1952"/>
    <s v="Town of Indialantic"/>
    <x v="0"/>
    <x v="0"/>
    <s v="IR12-21"/>
    <n v="0.56000000000000005"/>
    <n v="0.48"/>
    <n v="0.14345688570096499"/>
    <n v="9.4011574711842627"/>
    <n v="1.3819930378836947"/>
    <n v="1.3486607728004538"/>
    <n v="0.1982564172752105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42265549445797"/>
    <n v="580.54941923645174"/>
  </r>
  <r>
    <n v="1953"/>
    <s v="City of Melbourne Beach"/>
    <x v="0"/>
    <x v="0"/>
    <s v="IR12-21"/>
    <n v="0.56000000000000005"/>
    <n v="0.48"/>
    <n v="3.3174751716636198E-3"/>
    <n v="9.4011574711842627"/>
    <n v="1.3819930378836947"/>
    <n v="3.1188106495553734E-2"/>
    <n v="4.584727590591137E-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.048408661758803"/>
    <n v="13.42534570459947"/>
  </r>
  <r>
    <n v="1954"/>
    <s v="City of Melbourne Beach"/>
    <x v="0"/>
    <x v="0"/>
    <s v="IR12-21"/>
    <n v="0.56000000000000005"/>
    <n v="0.48"/>
    <n v="1.3881376937552601E-2"/>
    <n v="9.4011574711842627"/>
    <n v="1.3819930378836947"/>
    <n v="0.13050101050679755"/>
    <n v="1.918396628393697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462390095117065"/>
    <n v="56.175939411489864"/>
  </r>
  <r>
    <n v="1955"/>
    <s v="City of Melbourne Beach"/>
    <x v="0"/>
    <x v="0"/>
    <s v="IR12-21"/>
    <n v="0.56000000000000005"/>
    <n v="0.48"/>
    <n v="2.3242999752326798E-2"/>
    <n v="9.4011574711842627"/>
    <n v="1.3819930378836947"/>
    <n v="0.21851110077432104"/>
    <n v="3.212166383724807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92368217038478"/>
    <n v="94.061082823545448"/>
  </r>
  <r>
    <n v="1956"/>
    <s v="City of Melbourne Beach"/>
    <x v="0"/>
    <x v="0"/>
    <s v="IR12-21"/>
    <n v="0.56000000000000005"/>
    <n v="0.48"/>
    <n v="0.24320354121770699"/>
    <n v="9.4011574711842627"/>
    <n v="1.3819930378836947"/>
    <n v="2.2863947885373159"/>
    <n v="0.3361056007515312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764001083225"/>
    <n v="984.20981272730194"/>
  </r>
  <r>
    <n v="1957"/>
    <s v="City of Melbourne Beach"/>
    <x v="0"/>
    <x v="0"/>
    <s v="IR12-21"/>
    <n v="0.56000000000000005"/>
    <n v="0.48"/>
    <n v="8.9786936755874402E-2"/>
    <n v="9.4011574711842627"/>
    <n v="1.3819930378836947"/>
    <n v="0.84410113129723752"/>
    <n v="0.1240849214895220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08592802225003"/>
    <n v="363.35484165813301"/>
  </r>
  <r>
    <n v="1958"/>
    <s v="City of Melbourne Beach"/>
    <x v="0"/>
    <x v="0"/>
    <s v="IR12-21"/>
    <n v="0.56000000000000005"/>
    <n v="0.48"/>
    <n v="0.43413438501921398"/>
    <n v="9.3719911902404949"/>
    <n v="1.3777708339346522"/>
    <n v="4.0687036317805481"/>
    <n v="0.5981376936876298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5.58950867267194"/>
    <n v="1756.87952419968"/>
  </r>
  <r>
    <n v="1959"/>
    <s v="City of Melbourne Beach"/>
    <x v="0"/>
    <x v="0"/>
    <s v="IR12-21"/>
    <n v="0.56000000000000005"/>
    <n v="0.48"/>
    <n v="4.5673164528418103E-2"/>
    <n v="9.3719911902404949"/>
    <n v="1.3777708339346522"/>
    <n v="0.42804849559073915"/>
    <n v="6.292715398075318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350528908821076"/>
    <n v="184.83273920316077"/>
  </r>
  <r>
    <n v="1960"/>
    <s v="City of Melbourne Beach"/>
    <x v="0"/>
    <x v="0"/>
    <s v="IR12-21"/>
    <n v="0.56000000000000005"/>
    <n v="0.48"/>
    <n v="7.4816146543308401E-4"/>
    <n v="9.3719911902404949"/>
    <n v="1.3777708339346522"/>
    <n v="7.0117626629162821E-3"/>
    <n v="1.0307950461475115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8.045682598467842"/>
    <n v="3.0277020313800715"/>
  </r>
  <r>
    <n v="1961"/>
    <s v="City of Melbourne Beach"/>
    <x v="0"/>
    <x v="0"/>
    <s v="IR12-21"/>
    <n v="0.56000000000000005"/>
    <n v="0.48"/>
    <n v="0.137207742815943"/>
    <n v="9.3719911902404949"/>
    <n v="1.3777708339346522"/>
    <n v="1.2859097569038014"/>
    <n v="0.1890408262418130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1.89305345614665"/>
    <n v="555.26003521770485"/>
  </r>
  <r>
    <n v="1962"/>
    <s v="City of Melbourne Beach"/>
    <x v="0"/>
    <x v="0"/>
    <s v="IR12-21"/>
    <n v="0.56000000000000005"/>
    <n v="0.48"/>
    <n v="8.4879434479426294E-2"/>
    <n v="9.4368201471561175"/>
    <n v="1.3871586530552957"/>
    <n v="0.80099195737466766"/>
    <n v="0.1177412420045762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077476120677019"/>
    <n v="343.49488455274633"/>
  </r>
  <r>
    <n v="1963"/>
    <s v="City of Melbourne Beach"/>
    <x v="0"/>
    <x v="0"/>
    <s v="IR12-21"/>
    <n v="0.56000000000000005"/>
    <n v="0.48"/>
    <n v="0.241344064748377"/>
    <n v="9.4368201471561175"/>
    <n v="1.3871586530552957"/>
    <n v="2.2775205326140346"/>
    <n v="0.3347825077792487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09191150614467"/>
    <n v="976.68477843509004"/>
  </r>
  <r>
    <n v="1964"/>
    <s v="City of Melbourne Beach"/>
    <x v="0"/>
    <x v="0"/>
    <s v="IR12-21"/>
    <n v="0.56000000000000005"/>
    <n v="0.48"/>
    <n v="4.80452078689294E-2"/>
    <n v="9.4368201471561175"/>
    <n v="1.3871586530552957"/>
    <n v="0.4533939855918166"/>
    <n v="6.6646325833225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336692580089149"/>
    <n v="194.43205802991986"/>
  </r>
  <r>
    <n v="1965"/>
    <s v="City of Melbourne Beach"/>
    <x v="0"/>
    <x v="0"/>
    <s v="IR12-21"/>
    <n v="0.56000000000000005"/>
    <n v="0.48"/>
    <n v="4.1183641658062299E-2"/>
    <n v="9.4368201471561175"/>
    <n v="1.3871586530552957"/>
    <n v="0.38864261933206029"/>
    <n v="5.712824489030966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611554889825953"/>
    <n v="166.66428474174964"/>
  </r>
  <r>
    <n v="1966"/>
    <s v="City of Melbourne Beach"/>
    <x v="0"/>
    <x v="0"/>
    <s v="IR12-21"/>
    <n v="0.56000000000000005"/>
    <n v="0.48"/>
    <n v="2.4080593615389501E-2"/>
    <n v="9.4368201471561175"/>
    <n v="1.3871586530552957"/>
    <n v="0.22724423098518662"/>
    <n v="3.340360380429565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680508186684776"/>
    <n v="97.450704927643642"/>
  </r>
  <r>
    <n v="1967"/>
    <s v="City of Melbourne Beach"/>
    <x v="0"/>
    <x v="0"/>
    <s v="IR12-21"/>
    <n v="0.56000000000000005"/>
    <n v="0.48"/>
    <n v="0.17823051127471601"/>
    <n v="9.4368201471561175"/>
    <n v="1.3871586530552957"/>
    <n v="1.6819292796351757"/>
    <n v="0.2472339959531917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3992794922292"/>
    <n v="721.27328921971821"/>
  </r>
  <r>
    <n v="1968"/>
    <s v="City of Melbourne Beach"/>
    <x v="0"/>
    <x v="0"/>
    <s v="IR12-21"/>
    <n v="0.56000000000000005"/>
    <n v="0.48"/>
    <n v="2.7273926808947399E-2"/>
    <n v="9.371991191287897"/>
    <n v="1.3777708340886301"/>
    <n v="0.25561100180528584"/>
    <n v="3.757722088843570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475197744053638"/>
    <n v="110.37366587085619"/>
  </r>
  <r>
    <n v="1969"/>
    <s v="City of Melbourne Beach"/>
    <x v="0"/>
    <x v="0"/>
    <s v="IR12-21"/>
    <n v="0.56000000000000005"/>
    <n v="0.48"/>
    <n v="8.7747538421944701E-3"/>
    <n v="9.371991191287897"/>
    <n v="1.3777708340886301"/>
    <n v="8.2236915714766198E-2"/>
    <n v="1.208959992008268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759192572846388"/>
    <n v="35.510168941263785"/>
  </r>
  <r>
    <n v="1970"/>
    <s v="City of Melbourne Beach"/>
    <x v="0"/>
    <x v="0"/>
    <s v="IR12-21"/>
    <n v="0.56000000000000005"/>
    <n v="0.48"/>
    <n v="1.9668560686236701E-2"/>
    <n v="9.371991191287897"/>
    <n v="1.3777708340886301"/>
    <n v="0.1843335774967218"/>
    <n v="2.709876926199917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407259606121379"/>
    <n v="79.595841132461302"/>
  </r>
  <r>
    <n v="1971"/>
    <s v="City of Melbourne Beach"/>
    <x v="0"/>
    <x v="0"/>
    <s v="IR12-21"/>
    <n v="0.56000000000000005"/>
    <n v="0.48"/>
    <n v="2.3404836070267498E-2"/>
    <n v="9.3930493483585611"/>
    <n v="1.3808206688539459"/>
    <n v="0.21984278019826506"/>
    <n v="3.231788139696372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470612382106594"/>
    <n v="94.716011166181374"/>
  </r>
  <r>
    <n v="1972"/>
    <s v="City of Melbourne Beach"/>
    <x v="0"/>
    <x v="0"/>
    <s v="IR12-21"/>
    <n v="0.56000000000000005"/>
    <n v="0.48"/>
    <n v="4.5282448879339299E-2"/>
    <n v="9.3930493483585611"/>
    <n v="1.3808206688539459"/>
    <n v="0.42534027693815785"/>
    <n v="6.2526941348913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509028173609252"/>
    <n v="183.25156906935376"/>
  </r>
  <r>
    <n v="1973"/>
    <s v="City of Melbourne Beach"/>
    <x v="0"/>
    <x v="0"/>
    <s v="IR12-21"/>
    <n v="0.56000000000000005"/>
    <n v="0.48"/>
    <n v="7.0858451877980594E-2"/>
    <n v="9.3930493483585611"/>
    <n v="1.3808206688539459"/>
    <n v="0.66557693523816208"/>
    <n v="9.784281491610830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901076760267927"/>
    <n v="286.75398106372722"/>
  </r>
  <r>
    <n v="1974"/>
    <s v="City of Melbourne Beach"/>
    <x v="0"/>
    <x v="0"/>
    <s v="IR12-21"/>
    <n v="0.56000000000000005"/>
    <n v="0.48"/>
    <n v="3.5743336551362997E-2"/>
    <n v="9.3930493483585611"/>
    <n v="1.3808206688539459"/>
    <n v="0.33573892410194095"/>
    <n v="4.935513788392474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668795096152735"/>
    <n v="144.64815108088806"/>
  </r>
  <r>
    <n v="1975"/>
    <s v="City of Melbourne Beach"/>
    <x v="0"/>
    <x v="0"/>
    <s v="IR12-21"/>
    <n v="0.56000000000000005"/>
    <n v="0.48"/>
    <n v="1.8027675730466101E-2"/>
    <n v="9.416230134334576"/>
    <n v="1.3841763601639581"/>
    <n v="0.16975274346522698"/>
    <n v="2.49534825748126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370974772988141"/>
    <n v="72.955415310781461"/>
  </r>
  <r>
    <n v="1976"/>
    <s v="City of Melbourne Beach"/>
    <x v="0"/>
    <x v="0"/>
    <s v="IR12-21"/>
    <n v="0.56000000000000005"/>
    <n v="0.48"/>
    <n v="6.09804453609602E-2"/>
    <n v="9.416230134334576"/>
    <n v="1.3841763601639581"/>
    <n v="0.57420590721301656"/>
    <n v="8.440769090091100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542538386026834"/>
    <n v="246.77910694981406"/>
  </r>
  <r>
    <n v="1977"/>
    <s v="City of Melbourne Beach"/>
    <x v="0"/>
    <x v="0"/>
    <s v="IR12-21"/>
    <n v="0.56000000000000005"/>
    <n v="0.48"/>
    <n v="9.5583698672900702E-3"/>
    <n v="9.416230134334576"/>
    <n v="1.3841763601639581"/>
    <n v="9.0003810379492344E-2"/>
    <n v="1.323046961200642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4.930868062107685"/>
    <n v="38.681350485117463"/>
  </r>
  <r>
    <n v="1978"/>
    <s v="City of Melbourne Beach"/>
    <x v="0"/>
    <x v="0"/>
    <s v="IR12-21"/>
    <n v="0.56000000000000005"/>
    <n v="0.48"/>
    <n v="2.87025888456491E-2"/>
    <n v="9.416230134334576"/>
    <n v="1.3841763601639581"/>
    <n v="0.27027018202181652"/>
    <n v="3.972944495565319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87599870555664"/>
    <n v="116.15525600952155"/>
  </r>
  <r>
    <n v="1979"/>
    <s v="City of Melbourne Beach"/>
    <x v="0"/>
    <x v="0"/>
    <s v="IR12-21"/>
    <n v="0.56000000000000005"/>
    <n v="0.48"/>
    <n v="0.20673308341420199"/>
    <n v="9.416230134334576"/>
    <n v="1.3841763601639581"/>
    <n v="1.9466462898087122"/>
    <n v="0.2861550469257420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4933289138618"/>
    <n v="836.61910633731827"/>
  </r>
  <r>
    <n v="1980"/>
    <s v="City of Melbourne Beach"/>
    <x v="0"/>
    <x v="0"/>
    <s v="IR12-21"/>
    <n v="0.56000000000000005"/>
    <n v="0.48"/>
    <n v="6.3348955741237098E-2"/>
    <n v="9.416230134334576"/>
    <n v="1.3841763601639581"/>
    <n v="0.59650834602926406"/>
    <n v="8.768612697809323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004591873704243"/>
    <n v="256.36412839375856"/>
  </r>
  <r>
    <n v="1981"/>
    <s v="City of Melbourne Beach"/>
    <x v="0"/>
    <x v="0"/>
    <s v="IR12-21"/>
    <n v="0.56000000000000005"/>
    <n v="0.48"/>
    <n v="0.23041233486920301"/>
    <n v="9.416230134334576"/>
    <n v="1.3841763601639581"/>
    <n v="2.1696155709177787"/>
    <n v="0.3189313070161324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40590344995442"/>
    <n v="932.44563716561424"/>
  </r>
  <r>
    <n v="1982"/>
    <s v="City of Melbourne Beach"/>
    <x v="0"/>
    <x v="0"/>
    <s v="IR12-21"/>
    <n v="0.56000000000000005"/>
    <n v="0.48"/>
    <n v="0.18392121571113099"/>
    <n v="9.416230133633011"/>
    <n v="1.3841763600608288"/>
    <n v="1.7318444935935688"/>
    <n v="0.25457939890099579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40747407449783"/>
    <n v="744.30275301620509"/>
  </r>
  <r>
    <n v="1983"/>
    <s v="City of Melbourne Beach"/>
    <x v="0"/>
    <x v="0"/>
    <s v="IR12-21"/>
    <n v="0.56000000000000005"/>
    <n v="0.48"/>
    <n v="7.8090579326373893E-2"/>
    <n v="9.416230133633011"/>
    <n v="1.3841763600608288"/>
    <n v="0.73531886620586084"/>
    <n v="0.1080911338470216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032011253997155"/>
    <n v="316.02136247587271"/>
  </r>
  <r>
    <n v="1984"/>
    <s v="City of Melbourne Beach"/>
    <x v="0"/>
    <x v="0"/>
    <s v="IR12-21"/>
    <n v="0.56000000000000005"/>
    <n v="0.48"/>
    <n v="0.31325648230581798"/>
    <n v="9.416230133633011"/>
    <n v="1.3841763600608288"/>
    <n v="2.9496951282439192"/>
    <n v="0.4336022174435265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4743946216791"/>
    <n v="1267.7040072777302"/>
  </r>
  <r>
    <n v="1985"/>
    <s v="City of Melbourne Beach"/>
    <x v="0"/>
    <x v="0"/>
    <s v="IR12-21"/>
    <n v="0.56000000000000005"/>
    <n v="0.48"/>
    <n v="4.0683221473127501E-2"/>
    <n v="9.416230133633011"/>
    <n v="1.3841763600608288"/>
    <n v="0.38308257596852874"/>
    <n v="5.631275341422217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072884501437187"/>
    <n v="164.6391561024478"/>
  </r>
  <r>
    <n v="1986"/>
    <s v="City of Melbourne Beach"/>
    <x v="0"/>
    <x v="0"/>
    <s v="IR12-21"/>
    <n v="0.56000000000000005"/>
    <n v="0.48"/>
    <n v="9.7338471854354095E-4"/>
    <n v="9.416230133633011"/>
    <n v="1.3841763600608288"/>
    <n v="9.165614518367577E-3"/>
    <n v="1.3473361166524329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551883993454915"/>
    <n v="3.9391481997039461"/>
  </r>
  <r>
    <n v="1987"/>
    <s v="City of Melbourne Beach"/>
    <x v="0"/>
    <x v="0"/>
    <s v="IR12-21"/>
    <n v="0.56000000000000005"/>
    <n v="0.48"/>
    <n v="8.3857020196043803E-4"/>
    <n v="9.416230133633011"/>
    <n v="1.3841763600608288"/>
    <n v="7.8961700048665959E-3"/>
    <n v="1.160729049805073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.49981748888222"/>
    <n v="3.3935732074368636"/>
  </r>
  <r>
    <n v="1988"/>
    <s v="City of Melbourne Beach"/>
    <x v="0"/>
    <x v="0"/>
    <s v="IR12-21"/>
    <n v="0.56000000000000005"/>
    <n v="0.48"/>
    <n v="0.20168521050272301"/>
    <n v="9.4088255399729253"/>
    <n v="1.3831038578054928"/>
    <n v="1.8976209596128359"/>
    <n v="0.27895159270862907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69756272544677"/>
    <n v="816.1910894260393"/>
  </r>
  <r>
    <n v="1989"/>
    <s v="City of Melbourne Beach"/>
    <x v="0"/>
    <x v="0"/>
    <s v="IR12-21"/>
    <n v="0.56000000000000005"/>
    <n v="0.48"/>
    <n v="0.145542372615135"/>
    <n v="9.4088255399729253"/>
    <n v="1.3831038578054928"/>
    <n v="1.3693827926095383"/>
    <n v="0.2013002170381577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26043527741646"/>
    <n v="588.98908534889426"/>
  </r>
  <r>
    <n v="1990"/>
    <s v="City of Melbourne Beach"/>
    <x v="0"/>
    <x v="0"/>
    <s v="IR12-21"/>
    <n v="0.56000000000000005"/>
    <n v="0.48"/>
    <n v="0.26154932701591899"/>
    <n v="9.4088255399729253"/>
    <n v="1.3831038578054928"/>
    <n v="2.4608719879901093"/>
    <n v="0.3617498832021479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16929716506868"/>
    <n v="1058.4525738087684"/>
  </r>
  <r>
    <n v="1991"/>
    <s v="City of Melbourne Beach"/>
    <x v="0"/>
    <x v="0"/>
    <s v="IR12-21"/>
    <n v="0.56000000000000005"/>
    <n v="0.48"/>
    <n v="3.8794745272023698E-3"/>
    <n v="9.4088255399729253"/>
    <n v="1.3831038578054928"/>
    <n v="3.6501299013216047E-2"/>
    <n v="5.36571618483173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87003590053645"/>
    <n v="15.6996764059461"/>
  </r>
  <r>
    <n v="1992"/>
    <s v="City of Melbourne Beach"/>
    <x v="0"/>
    <x v="0"/>
    <s v="IR12-21"/>
    <n v="0.56000000000000005"/>
    <n v="0.48"/>
    <n v="5.1070690759747496E-3"/>
    <n v="9.4088255399729253"/>
    <n v="1.3831038578054928"/>
    <n v="4.8051521956437152E-2"/>
    <n v="7.0636069410598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42752330244808"/>
    <n v="20.667575289748843"/>
  </r>
  <r>
    <n v="1993"/>
    <s v="Town of Indialantic"/>
    <x v="0"/>
    <x v="0"/>
    <s v="IR12-21"/>
    <n v="0.56000000000000005"/>
    <n v="0.48"/>
    <n v="0.13455910328870899"/>
    <n v="9.4259671933541469"/>
    <n v="1.3855868973554628"/>
    <n v="1.268349693166523"/>
    <n v="0.1864433304367355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8.117219542916885"/>
    <n v="544.54137133629581"/>
  </r>
  <r>
    <n v="1994"/>
    <s v="Town of Indialantic"/>
    <x v="0"/>
    <x v="0"/>
    <s v="IR12-21"/>
    <n v="0.56000000000000005"/>
    <n v="0.48"/>
    <n v="4.6346412785300599E-2"/>
    <n v="9.4259671933541469"/>
    <n v="1.3855868973554628"/>
    <n v="0.43685976644389263"/>
    <n v="6.42169822947402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521806596175843"/>
    <n v="187.55727823539502"/>
  </r>
  <r>
    <n v="1995"/>
    <s v="Town of Indialantic"/>
    <x v="0"/>
    <x v="0"/>
    <s v="IR12-21"/>
    <n v="0.56000000000000005"/>
    <n v="0.48"/>
    <n v="3.3348263029505602E-2"/>
    <n v="9.4259671933541469"/>
    <n v="1.3855868973554628"/>
    <n v="0.3143396332714648"/>
    <n v="4.620691630324655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230047436580378"/>
    <n v="134.95563241683939"/>
  </r>
  <r>
    <n v="1996"/>
    <s v="Town of Indialantic"/>
    <x v="0"/>
    <x v="0"/>
    <s v="IR12-21"/>
    <n v="0.56000000000000005"/>
    <n v="0.48"/>
    <n v="3.1358661016934199E-3"/>
    <n v="9.4259671933541469"/>
    <n v="1.3855868973554628"/>
    <n v="2.9558570997313537E-2"/>
    <n v="4.3450149823675557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2.162348927206683"/>
    <n v="12.690399873424456"/>
  </r>
  <r>
    <n v="1997"/>
    <s v="Town of Indialantic"/>
    <x v="0"/>
    <x v="0"/>
    <s v="IR12-21"/>
    <n v="0.56000000000000005"/>
    <n v="0.48"/>
    <n v="6.1584644051868899E-3"/>
    <n v="9.4259671933541469"/>
    <n v="1.3855868973554628"/>
    <n v="5.8049483444730883E-2"/>
    <n v="8.533087587656957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215913554608939"/>
    <n v="24.922421230252382"/>
  </r>
  <r>
    <n v="1998"/>
    <s v="Town of Indialantic"/>
    <x v="0"/>
    <x v="0"/>
    <s v="IR12-21"/>
    <n v="0.56000000000000005"/>
    <n v="0.48"/>
    <n v="9.0214884832149796E-3"/>
    <n v="9.4259671933541469"/>
    <n v="1.3855868973554628"/>
    <n v="8.5036254478006668E-2"/>
    <n v="1.250005623698588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861241531376045"/>
    <n v="36.508668607906181"/>
  </r>
  <r>
    <n v="1999"/>
    <s v="City of Melbourne Beach"/>
    <x v="0"/>
    <x v="0"/>
    <s v="IR12-21"/>
    <n v="0.56000000000000005"/>
    <n v="0.48"/>
    <n v="0.20869910511451401"/>
    <n v="9.4259671933541469"/>
    <n v="1.3855868973554628"/>
    <n v="1.9671909180917777"/>
    <n v="0.2891707455364810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0.64245109574489"/>
    <n v="844.575313881802"/>
  </r>
  <r>
    <n v="2000"/>
    <s v="City of Melbourne Beach"/>
    <x v="0"/>
    <x v="0"/>
    <s v="IR12-21"/>
    <n v="0.56000000000000005"/>
    <n v="0.48"/>
    <n v="5.5446109626218501E-2"/>
    <n v="9.4259671933541469"/>
    <n v="1.3855868973554628"/>
    <n v="0.52263321033585319"/>
    <n v="7.682540300742295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469404327585451"/>
    <n v="224.38244483795683"/>
  </r>
  <r>
    <n v="2001"/>
    <s v="City of Melbourne Beach"/>
    <x v="0"/>
    <x v="0"/>
    <s v="IR12-21"/>
    <n v="0.56000000000000005"/>
    <n v="0.48"/>
    <n v="4.6439542029720303E-2"/>
    <n v="9.4259671933541469"/>
    <n v="1.3855868973554628"/>
    <n v="0.43773759964653464"/>
    <n v="6.434602095556876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469730627273663"/>
    <n v="187.93415891628834"/>
  </r>
  <r>
    <n v="2002"/>
    <s v="City of Melbourne Beach"/>
    <x v="0"/>
    <x v="0"/>
    <s v="IR12-21"/>
    <n v="0.56000000000000005"/>
    <n v="0.48"/>
    <n v="0.104329598630268"/>
    <n v="9.3943067054538076"/>
    <n v="1.3810020995131747"/>
    <n v="0.98010424798963103"/>
    <n v="0.1440793947497669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98110306376805"/>
    <n v="422.20690626331537"/>
  </r>
  <r>
    <n v="2003"/>
    <s v="City of Melbourne Beach"/>
    <x v="0"/>
    <x v="0"/>
    <s v="IR12-21"/>
    <n v="0.56000000000000005"/>
    <n v="0.48"/>
    <n v="0.48029030713286602"/>
    <n v="9.3943067054538076"/>
    <n v="1.3810020995131747"/>
    <n v="4.5119944528627522"/>
    <n v="0.6632819225263154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5.36555168813908"/>
    <n v="1943.665914037108"/>
  </r>
  <r>
    <n v="2004"/>
    <s v="City of Melbourne Beach"/>
    <x v="0"/>
    <x v="0"/>
    <s v="IR12-21"/>
    <n v="0.56000000000000005"/>
    <n v="0.48"/>
    <n v="3.3143547858752002E-2"/>
    <n v="9.3943067054538076"/>
    <n v="1.3810020995131747"/>
    <n v="0.31136065389200313"/>
    <n v="4.577130917825190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06982195212296"/>
    <n v="134.12717951331217"/>
  </r>
  <r>
    <n v="2005"/>
    <s v="City of Melbourne Beach"/>
    <x v="0"/>
    <x v="0"/>
    <s v="IR12-21"/>
    <n v="0.56000000000000005"/>
    <n v="0.48"/>
    <n v="4.6923905361491103E-2"/>
    <n v="9.4023221860454367"/>
    <n v="1.3821630174443529"/>
    <n v="0.44119367643624419"/>
    <n v="6.485648662471178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172601010207927"/>
    <n v="189.89430777624023"/>
  </r>
  <r>
    <n v="2006"/>
    <s v="City of Melbourne Beach"/>
    <x v="0"/>
    <x v="0"/>
    <s v="IR12-21"/>
    <n v="0.56000000000000005"/>
    <n v="0.48"/>
    <n v="0.181761402643106"/>
    <n v="9.4023221860454367"/>
    <n v="1.3821630174443529"/>
    <n v="1.7089792686380132"/>
    <n v="0.2512238887321133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1.56199871200835"/>
    <n v="735.56229963068745"/>
  </r>
  <r>
    <n v="2007"/>
    <s v="City of Melbourne Beach"/>
    <x v="0"/>
    <x v="0"/>
    <s v="IR12-21"/>
    <n v="0.56000000000000005"/>
    <n v="0.48"/>
    <n v="3.59545362299271E-2"/>
    <n v="9.4023221860454367"/>
    <n v="1.3821630174443529"/>
    <n v="0.33805613368361803"/>
    <n v="4.969503028636834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724742213843243"/>
    <n v="145.50284585649399"/>
  </r>
  <r>
    <n v="2008"/>
    <s v="City of Melbourne Beach"/>
    <x v="0"/>
    <x v="0"/>
    <s v="IR12-21"/>
    <n v="0.56000000000000005"/>
    <n v="0.48"/>
    <n v="6.4148161266822198E-2"/>
    <n v="9.4023221860454367"/>
    <n v="1.3821630174443529"/>
    <n v="0.60314167987306289"/>
    <n v="8.866321614005792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65916163297544"/>
    <n v="259.59839840779046"/>
  </r>
  <r>
    <n v="2009"/>
    <s v="City of Melbourne Beach"/>
    <x v="0"/>
    <x v="0"/>
    <s v="IR12-21"/>
    <n v="0.56000000000000005"/>
    <n v="0.48"/>
    <n v="0.24389832218551"/>
    <n v="9.4023221860454367"/>
    <n v="1.3821630174443529"/>
    <n v="2.2932106058240787"/>
    <n v="0.3371072409415394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6.22380797878901"/>
    <n v="987.02149154901736"/>
  </r>
  <r>
    <n v="2010"/>
    <s v="City of Melbourne Beach"/>
    <x v="0"/>
    <x v="0"/>
    <s v="IR12-21"/>
    <n v="0.56000000000000005"/>
    <n v="0.48"/>
    <n v="4.5077126073109999E-2"/>
    <n v="9.4023221860454367"/>
    <n v="1.3821630174443529"/>
    <n v="0.42382966256036936"/>
    <n v="6.230393659092923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0.757327397631556"/>
    <n v="182.42065715229961"/>
  </r>
  <r>
    <n v="2011"/>
    <s v="City of Melbourne Beach"/>
    <x v="0"/>
    <x v="0"/>
    <s v="IR12-21"/>
    <n v="0.56000000000000005"/>
    <n v="0.48"/>
    <n v="3.0912916745595299E-2"/>
    <n v="9.4136694775854419"/>
    <n v="1.3838063012791224"/>
    <n v="0.29100398083115037"/>
    <n v="4.277748898347167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9.077733420414887"/>
    <n v="125.10013566702872"/>
  </r>
  <r>
    <n v="2012"/>
    <s v="City of Melbourne Beach"/>
    <x v="0"/>
    <x v="0"/>
    <s v="IR12-21"/>
    <n v="0.56000000000000005"/>
    <n v="0.48"/>
    <n v="2.7625337668113E-3"/>
    <n v="9.4136694775854419"/>
    <n v="1.3838063012791224"/>
    <n v="2.6005579801430673E-2"/>
    <n v="3.8228116340098266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.409775874932659"/>
    <n v="11.179577516317183"/>
  </r>
  <r>
    <n v="2013"/>
    <s v="City of Melbourne Beach"/>
    <x v="0"/>
    <x v="0"/>
    <s v="IR12-21"/>
    <n v="0.56000000000000005"/>
    <n v="0.48"/>
    <n v="0.252342708959513"/>
    <n v="9.4136694775854419"/>
    <n v="1.3838063012791224"/>
    <n v="2.375470857223394"/>
    <n v="0.3491934307400177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87929260249862"/>
    <n v="1021.1947123986203"/>
  </r>
  <r>
    <n v="2014"/>
    <s v="City of Melbourne Beach"/>
    <x v="0"/>
    <x v="0"/>
    <s v="IR12-21"/>
    <n v="0.56000000000000005"/>
    <n v="0.48"/>
    <n v="0.151808904568941"/>
    <n v="9.4136694775854419"/>
    <n v="1.3838063012791224"/>
    <n v="1.4290788513663211"/>
    <n v="0.2100741187327815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10925015346656"/>
    <n v="614.34884043232728"/>
  </r>
  <r>
    <n v="2015"/>
    <s v="City of Melbourne Beach"/>
    <x v="0"/>
    <x v="0"/>
    <s v="IR12-21"/>
    <n v="0.56000000000000005"/>
    <n v="0.48"/>
    <n v="1.72259739077435E-2"/>
    <n v="9.4136694775854419"/>
    <n v="1.3838063012791224"/>
    <n v="0.16215962479700821"/>
    <n v="2.383741123920520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800465110245007"/>
    <n v="69.711043140646524"/>
  </r>
  <r>
    <n v="2016"/>
    <s v="City of Melbourne Beach"/>
    <x v="0"/>
    <x v="0"/>
    <s v="IR12-21"/>
    <n v="0.56000000000000005"/>
    <n v="0.48"/>
    <n v="0.16271041569629599"/>
    <n v="9.4136694775854419"/>
    <n v="1.3838063012791224"/>
    <n v="1.5317020739254608"/>
    <n v="0.2251596985242798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88972042334822"/>
    <n v="658.4656907519277"/>
  </r>
  <r>
    <n v="2017"/>
    <s v="City of Melbourne Beach"/>
    <x v="0"/>
    <x v="0"/>
    <s v="IR12-21"/>
    <n v="0.56000000000000005"/>
    <n v="0.48"/>
    <n v="4.3967600586337502E-2"/>
    <n v="9.4023221860454367"/>
    <n v="1.3821630174443529"/>
    <n v="0.41339754646010546"/>
    <n v="6.0770391496200338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623398678921347"/>
    <n v="177.93056681033801"/>
  </r>
  <r>
    <n v="2018"/>
    <s v="City of Melbourne Beach"/>
    <x v="0"/>
    <x v="0"/>
    <s v="IR12-21"/>
    <n v="0.56000000000000005"/>
    <n v="0.48"/>
    <n v="0.20996099146258199"/>
    <n v="9.4023221860454367"/>
    <n v="1.3821630174443529"/>
    <n v="1.974120888232731"/>
    <n v="0.2902003175055303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00564821813467"/>
    <n v="849.68198675382132"/>
  </r>
  <r>
    <n v="2019"/>
    <s v="City of Melbourne Beach"/>
    <x v="0"/>
    <x v="0"/>
    <s v="IR12-21"/>
    <n v="0.56000000000000005"/>
    <n v="0.48"/>
    <n v="6.7007218184439998E-3"/>
    <n v="9.4023221860454367"/>
    <n v="1.3821630174443529"/>
    <n v="6.3002345416074745E-2"/>
    <n v="9.2614898876357699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031822801619874"/>
    <n v="27.11685912568591"/>
  </r>
  <r>
    <n v="2020"/>
    <s v="City of Melbourne Beach"/>
    <x v="0"/>
    <x v="0"/>
    <s v="IR12-21"/>
    <n v="0.56000000000000005"/>
    <n v="0.48"/>
    <n v="0.19739201263748099"/>
    <n v="9.4023221860454367"/>
    <n v="1.3821630174443529"/>
    <n v="1.8559432997695486"/>
    <n v="0.2728279398064345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97662871193049"/>
    <n v="798.81713407245002"/>
  </r>
  <r>
    <n v="2021"/>
    <s v="City of Melbourne Beach"/>
    <x v="0"/>
    <x v="0"/>
    <s v="IR12-21"/>
    <n v="0.56000000000000005"/>
    <n v="0.48"/>
    <n v="0.159742127117042"/>
    <n v="9.4023221860454367"/>
    <n v="1.3821630174443529"/>
    <n v="1.5019469458386543"/>
    <n v="0.2207896604290701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3.08251039880986"/>
    <n v="646.45345305144031"/>
  </r>
  <r>
    <n v="2022"/>
    <s v="Town of Indialantic"/>
    <x v="0"/>
    <x v="0"/>
    <s v="IR12-21"/>
    <n v="0.56000000000000005"/>
    <n v="0.48"/>
    <n v="7.9296292364658597E-6"/>
    <n v="9.4236479678149241"/>
    <n v="1.3852505281053276"/>
    <n v="7.4726034439747308E-5"/>
    <n v="1.0984523087493778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.79793315891063"/>
    <n v="3.2090071002842668E-2"/>
  </r>
  <r>
    <n v="2023"/>
    <s v="Town of Indialantic"/>
    <x v="0"/>
    <x v="0"/>
    <s v="IR12-21"/>
    <n v="0.56000000000000005"/>
    <n v="0.48"/>
    <n v="2.5612600708357902E-4"/>
    <n v="9.4236479678149241"/>
    <n v="1.3852505281053276"/>
    <n v="2.4136413261577204E-3"/>
    <n v="3.5479868657403669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.266525934922148"/>
    <n v="1.036505176709849"/>
  </r>
  <r>
    <n v="2024"/>
    <s v="Town of Indialantic"/>
    <x v="0"/>
    <x v="0"/>
    <s v="IR12-21"/>
    <n v="0.56000000000000005"/>
    <n v="0.48"/>
    <n v="9.3298984900266703E-5"/>
    <n v="9.4236479678149241"/>
    <n v="1.3852505281053276"/>
    <n v="8.7921678945459365E-4"/>
    <n v="1.2924246810478544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.553873975198751"/>
    <n v="0.37756759624704483"/>
  </r>
  <r>
    <n v="2025"/>
    <s v="Town of Indialantic"/>
    <x v="0"/>
    <x v="0"/>
    <s v="IR12-21"/>
    <n v="0.56000000000000005"/>
    <n v="0.48"/>
    <n v="1.4952252135702099E-5"/>
    <n v="9.4236479678149241"/>
    <n v="1.3852505281053276"/>
    <n v="1.4090476045286544E-4"/>
    <n v="2.0712615167345345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.3207391790481289"/>
    <n v="6.0509617584710192E-2"/>
  </r>
  <r>
    <n v="2026"/>
    <s v="City of Melbourne Beach"/>
    <x v="0"/>
    <x v="0"/>
    <s v="IR12-21"/>
    <n v="0.56000000000000005"/>
    <n v="0.48"/>
    <n v="1.63006215689698E-2"/>
    <n v="9.4088255420759612"/>
    <n v="1.3831038581146406"/>
    <n v="0.15336970456983737"/>
    <n v="2.254545258170885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970977080139235"/>
    <n v="65.96627508549723"/>
  </r>
  <r>
    <n v="2027"/>
    <s v="City of Melbourne Beach"/>
    <x v="0"/>
    <x v="0"/>
    <s v="IR12-21"/>
    <n v="0.56000000000000005"/>
    <n v="0.48"/>
    <n v="0.127521295470717"/>
    <n v="9.4088255420759612"/>
    <n v="1.3831038581146406"/>
    <n v="1.1998256219834977"/>
    <n v="0.1763751957573257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0.28116948122435"/>
    <n v="516.06037356843842"/>
  </r>
  <r>
    <n v="2028"/>
    <s v="City of Melbourne Beach"/>
    <x v="0"/>
    <x v="0"/>
    <s v="IR12-21"/>
    <n v="0.56000000000000005"/>
    <n v="0.48"/>
    <n v="0.138909104776404"/>
    <n v="9.4088255420759612"/>
    <n v="1.3831038581146406"/>
    <n v="1.3069715330471359"/>
    <n v="0.1921257187434952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78144120408101"/>
    <n v="562.14520279422482"/>
  </r>
  <r>
    <n v="2029"/>
    <s v="City of Melbourne Beach"/>
    <x v="0"/>
    <x v="0"/>
    <s v="IR12-21"/>
    <n v="0.56000000000000005"/>
    <n v="0.48"/>
    <n v="0.33503243178278203"/>
    <n v="9.4088255420759612"/>
    <n v="1.3831038581146406"/>
    <n v="3.1522617015816614"/>
    <n v="0.4633846489922959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7.70044786762733"/>
    <n v="1355.8281482724428"/>
  </r>
  <r>
    <n v="2030"/>
    <s v="City of Melbourne Beach"/>
    <x v="0"/>
    <x v="0"/>
    <s v="IR12-21"/>
    <n v="0.56000000000000005"/>
    <n v="0.48"/>
    <n v="1.47902134816224E-2"/>
    <n v="9.371991190938763"/>
    <n v="1.377770834037304"/>
    <n v="0.13861375046186886"/>
    <n v="2.0377524764164674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455695585988664"/>
    <n v="59.853870416770597"/>
  </r>
  <r>
    <n v="2031"/>
    <s v="City of Melbourne Beach"/>
    <x v="0"/>
    <x v="0"/>
    <s v="IR12-21"/>
    <n v="0.56000000000000005"/>
    <n v="0.48"/>
    <n v="0.14444910562623101"/>
    <n v="9.371991191287897"/>
    <n v="1.3777708340886301"/>
    <n v="1.353775745518452"/>
    <n v="0.1990177647420089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65999079218646"/>
    <n v="584.5647908134481"/>
  </r>
  <r>
    <n v="2032"/>
    <s v="City of Melbourne Beach"/>
    <x v="0"/>
    <x v="0"/>
    <s v="IR12-21"/>
    <n v="0.56000000000000005"/>
    <n v="0.48"/>
    <n v="0.181790155098349"/>
    <n v="9.371991191287897"/>
    <n v="1.3777708340886301"/>
    <n v="1.7037357322445874"/>
    <n v="0.2504651736189537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2.34528154578976"/>
    <n v="735.67865668884656"/>
  </r>
  <r>
    <n v="2033"/>
    <s v="City of Melbourne Beach"/>
    <x v="0"/>
    <x v="0"/>
    <s v="IR12-21"/>
    <n v="0.56000000000000005"/>
    <n v="0.48"/>
    <n v="0.33943629386690299"/>
    <n v="9.416230133633011"/>
    <n v="1.384176360060829"/>
    <n v="3.1962102587582422"/>
    <n v="0.46983969371722767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0.29248418899635"/>
    <n v="1373.6499458309283"/>
  </r>
  <r>
    <n v="2034"/>
    <s v="City of Melbourne Beach"/>
    <x v="0"/>
    <x v="0"/>
    <s v="IR12-21"/>
    <n v="0.56000000000000005"/>
    <n v="0.48"/>
    <n v="0.235525965748658"/>
    <n v="9.416230133633011"/>
    <n v="1.384176360060829"/>
    <n v="2.2177666959355298"/>
    <n v="0.3260094739697889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11302280795289"/>
    <n v="953.13976713191983"/>
  </r>
  <r>
    <n v="2035"/>
    <s v="City of Melbourne Beach"/>
    <x v="0"/>
    <x v="0"/>
    <s v="IR12-21"/>
    <n v="0.56000000000000005"/>
    <n v="0.48"/>
    <n v="3.4050610787709698E-2"/>
    <n v="9.416230133633011"/>
    <n v="1.384176360060829"/>
    <n v="0.32062838736784133"/>
    <n v="4.713205049798000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631035613091854"/>
    <n v="137.79793295288562"/>
  </r>
  <r>
    <n v="2036"/>
    <s v="City of Melbourne Beach"/>
    <x v="0"/>
    <x v="0"/>
    <s v="IR12-21"/>
    <n v="0.56000000000000005"/>
    <n v="0.48"/>
    <n v="2.1959966084939E-4"/>
    <n v="9.416230133633011"/>
    <n v="1.384176360060829"/>
    <n v="2.0678009438256156E-3"/>
    <n v="3.039646592251012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.9906739800748205"/>
    <n v="0.88868829786521653"/>
  </r>
  <r>
    <n v="2037"/>
    <s v="City of Melbourne Beach"/>
    <x v="0"/>
    <x v="0"/>
    <s v="IR12-21"/>
    <n v="0.56000000000000005"/>
    <n v="0.48"/>
    <n v="8.5309836728340305E-3"/>
    <n v="9.416230133633011"/>
    <n v="1.384176360060829"/>
    <n v="8.0329705529671017E-2"/>
    <n v="1.18083859280017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991196101581771"/>
    <n v="34.523666065797954"/>
  </r>
  <r>
    <n v="2038"/>
    <s v="City of Melbourne Beach"/>
    <x v="0"/>
    <x v="0"/>
    <s v="IR12-21"/>
    <n v="0.56000000000000005"/>
    <n v="0.48"/>
    <n v="0.271445102787228"/>
    <n v="9.4136694768840687"/>
    <n v="1.3838063011760211"/>
    <n v="2.5552944787577867"/>
    <n v="0.3756274436603388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3.13925808772498"/>
    <n v="1098.4993575435199"/>
  </r>
  <r>
    <n v="2039"/>
    <s v="City of Melbourne Beach"/>
    <x v="0"/>
    <x v="0"/>
    <s v="IR12-21"/>
    <n v="0.56000000000000005"/>
    <n v="0.48"/>
    <n v="0.221025774522495"/>
    <n v="9.4136694768840687"/>
    <n v="1.3838063011760211"/>
    <n v="2.0806635872270718"/>
    <n v="0.3058568595065390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1173440831291"/>
    <n v="894.45957514229269"/>
  </r>
  <r>
    <n v="2040"/>
    <s v="City of Melbourne Beach"/>
    <x v="0"/>
    <x v="0"/>
    <s v="IR12-21"/>
    <n v="0.56000000000000005"/>
    <n v="0.48"/>
    <n v="3.0141804883636599E-2"/>
    <n v="9.4136694768840687"/>
    <n v="1.3838063011760211"/>
    <n v="0.283744988611285"/>
    <n v="4.171041952679448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707774747086056"/>
    <n v="121.97955667607246"/>
  </r>
  <r>
    <n v="2041"/>
    <s v="City of Melbourne Beach"/>
    <x v="0"/>
    <x v="0"/>
    <s v="IR12-21"/>
    <n v="0.56000000000000005"/>
    <n v="0.48"/>
    <n v="4.1425745716664797E-2"/>
    <n v="9.3795516827308916"/>
    <n v="1.378863689258415"/>
    <n v="0.38855492294512534"/>
    <n v="5.7120456569161406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254939954126"/>
    <n v="167.64404510619437"/>
  </r>
  <r>
    <n v="2042"/>
    <s v="City of Melbourne Beach"/>
    <x v="0"/>
    <x v="0"/>
    <s v="IR12-21"/>
    <n v="0.56000000000000005"/>
    <n v="0.48"/>
    <n v="5.5044140025374997E-3"/>
    <n v="9.3795516827308916"/>
    <n v="1.378863689258415"/>
    <n v="5.1628935619948087E-2"/>
    <n v="7.589836598744534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5.70290655603641"/>
    <n v="22.275573157717393"/>
  </r>
  <r>
    <n v="2043"/>
    <s v="City of Melbourne Beach"/>
    <x v="0"/>
    <x v="0"/>
    <s v="IR12-21"/>
    <n v="0.56000000000000005"/>
    <n v="0.48"/>
    <n v="0.285339875165111"/>
    <n v="9.3795516827308916"/>
    <n v="1.378863689258415"/>
    <n v="2.6763601062551396"/>
    <n v="0.3934447929627005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5.6452976030927"/>
    <n v="1154.7295063787435"/>
  </r>
  <r>
    <n v="2044"/>
    <s v="City of Melbourne Beach"/>
    <x v="0"/>
    <x v="0"/>
    <s v="IR12-21"/>
    <n v="0.56000000000000005"/>
    <n v="0.48"/>
    <n v="0.13704166883414301"/>
    <n v="9.3795516827308916"/>
    <n v="1.378863689258415"/>
    <n v="1.2853894155175356"/>
    <n v="0.1889617810707763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13104556626132"/>
    <n v="554.58795765786431"/>
  </r>
  <r>
    <n v="2045"/>
    <s v="City of Melbourne Beach"/>
    <x v="0"/>
    <x v="0"/>
    <s v="IR12-21"/>
    <n v="0.56000000000000005"/>
    <n v="0.48"/>
    <n v="0.13180824151694301"/>
    <n v="9.4136694772347518"/>
    <n v="1.3838063012275716"/>
    <n v="1.2407992200160327"/>
    <n v="0.1823970751648713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65153441186497"/>
    <n v="533.40902870809145"/>
  </r>
  <r>
    <n v="2046"/>
    <s v="City of Melbourne Beach"/>
    <x v="0"/>
    <x v="0"/>
    <s v="IR12-21"/>
    <n v="0.56000000000000005"/>
    <n v="0.48"/>
    <n v="0.13532918498829799"/>
    <n v="9.4136694772347518"/>
    <n v="1.3838063012275716"/>
    <n v="1.2739442181033962"/>
    <n v="0.1872693789267984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09053791948834"/>
    <n v="547.65778140805116"/>
  </r>
  <r>
    <n v="2047"/>
    <s v="City of Melbourne Beach"/>
    <x v="0"/>
    <x v="0"/>
    <s v="IR12-21"/>
    <n v="0.56000000000000005"/>
    <n v="0.48"/>
    <n v="3.06350562481628E-2"/>
    <n v="9.4136694772347518"/>
    <n v="1.3838063012275716"/>
    <n v="0.2883882939366999"/>
    <n v="4.23929838746687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267834315633657"/>
    <n v="123.97567412846306"/>
  </r>
  <r>
    <n v="2048"/>
    <s v="City of Melbourne Beach"/>
    <x v="0"/>
    <x v="0"/>
    <s v="IR12-21"/>
    <n v="0.56000000000000005"/>
    <n v="0.48"/>
    <n v="0.31999097100656299"/>
    <n v="9.4136694772347518"/>
    <n v="1.3838063012275716"/>
    <n v="3.0122892367551923"/>
    <n v="0.4428055220148110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4.14188173884122"/>
    <n v="1294.9575161279233"/>
  </r>
  <r>
    <n v="2049"/>
    <s v="City of Melbourne Beach"/>
    <x v="0"/>
    <x v="0"/>
    <s v="IR12-21"/>
    <n v="0.56000000000000005"/>
    <n v="0.48"/>
    <n v="2.2392250610367301E-2"/>
    <n v="9.416230134334576"/>
    <n v="1.3841763601639581"/>
    <n v="0.21085058497291237"/>
    <n v="3.099482394573737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091378607820005"/>
    <n v="90.618223194555441"/>
  </r>
  <r>
    <n v="2050"/>
    <s v="City of Melbourne Beach"/>
    <x v="0"/>
    <x v="0"/>
    <s v="IR12-21"/>
    <n v="0.56000000000000005"/>
    <n v="0.48"/>
    <n v="8.7834256284680598E-2"/>
    <n v="9.416230134334576"/>
    <n v="1.3841763601639581"/>
    <n v="0.82706757085467553"/>
    <n v="0.1215781011618374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55945294982169"/>
    <n v="355.45262415238716"/>
  </r>
  <r>
    <n v="2051"/>
    <s v="City of Melbourne Beach"/>
    <x v="0"/>
    <x v="0"/>
    <s v="IR12-21"/>
    <n v="0.56000000000000005"/>
    <n v="0.48"/>
    <n v="1.3767659377828499E-2"/>
    <n v="9.416230134334576"/>
    <n v="1.3841763601639581"/>
    <n v="0.12963944911276273"/>
    <n v="1.905686864557983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1.892304604735067"/>
    <n v="55.715740774580716"/>
  </r>
  <r>
    <n v="2052"/>
    <s v="City of Melbourne Beach"/>
    <x v="0"/>
    <x v="0"/>
    <s v="IR12-21"/>
    <n v="0.56000000000000005"/>
    <n v="0.48"/>
    <n v="4.34544013319694E-2"/>
    <n v="9.416230134334576"/>
    <n v="1.3841763601639581"/>
    <n v="0.40917664329155878"/>
    <n v="6.014855506878925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610793987265609"/>
    <n v="175.85372311182738"/>
  </r>
  <r>
    <n v="2053"/>
    <s v="City of Melbourne Beach"/>
    <x v="0"/>
    <x v="0"/>
    <s v="IR12-21"/>
    <n v="0.56000000000000005"/>
    <n v="0.48"/>
    <n v="0.18713807730646401"/>
    <n v="9.416230134334576"/>
    <n v="1.3841763601639581"/>
    <n v="1.7621352028145598"/>
    <n v="0.2590321026941427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17651539613188"/>
    <n v="757.32093002325314"/>
  </r>
  <r>
    <n v="2054"/>
    <s v="City of Melbourne Beach"/>
    <x v="0"/>
    <x v="0"/>
    <s v="IR12-21"/>
    <n v="0.56000000000000005"/>
    <n v="0.48"/>
    <n v="2.9047842887077999E-2"/>
    <n v="9.416230134334576"/>
    <n v="1.3841763601639581"/>
    <n v="0.27352117353072014"/>
    <n v="4.020733743805014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171312971680891"/>
    <n v="117.55244954443779"/>
  </r>
  <r>
    <n v="2055"/>
    <s v="City of Melbourne Beach"/>
    <x v="0"/>
    <x v="0"/>
    <s v="IR12-21"/>
    <n v="0.56000000000000005"/>
    <n v="0.48"/>
    <n v="0.23412896589253901"/>
    <n v="9.416230134334576"/>
    <n v="1.3841763601639581"/>
    <n v="2.204612223957918"/>
    <n v="0.3240757798180861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95394379198427"/>
    <n v="947.4863092920906"/>
  </r>
  <r>
    <n v="2056"/>
    <s v="City of Melbourne Beach"/>
    <x v="0"/>
    <x v="0"/>
    <s v="IR12-21"/>
    <n v="0.56000000000000005"/>
    <n v="0.48"/>
    <n v="0.290375445446376"/>
    <n v="9.371991191287897"/>
    <n v="1.3777708340886301"/>
    <n v="2.7213961168897352"/>
    <n v="0.40007081967151098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8.31227976765376"/>
    <n v="1175.1077363119266"/>
  </r>
  <r>
    <n v="2057"/>
    <s v="City of Melbourne Beach"/>
    <x v="0"/>
    <x v="0"/>
    <s v="IR12-21"/>
    <n v="0.56000000000000005"/>
    <n v="0.48"/>
    <n v="4.7737111435780202E-2"/>
    <n v="9.371991191287897"/>
    <n v="1.3777708340886301"/>
    <n v="0.4473917878736608"/>
    <n v="6.577079983985677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981576220028018"/>
    <n v="193.18523600071165"/>
  </r>
  <r>
    <n v="2058"/>
    <s v="City of Melbourne Beach"/>
    <x v="0"/>
    <x v="0"/>
    <s v="IR12-21"/>
    <n v="0.56000000000000005"/>
    <n v="0.48"/>
    <n v="0.14651601231397601"/>
    <n v="9.371991191287897"/>
    <n v="1.3777708340886301"/>
    <n v="1.3731467767892123"/>
    <n v="0.2018654884931667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45014385732128"/>
    <n v="592.9292654172508"/>
  </r>
  <r>
    <n v="2059"/>
    <s v="City of Melbourne Beach"/>
    <x v="0"/>
    <x v="0"/>
    <s v="IR12-21"/>
    <n v="0.56000000000000005"/>
    <n v="0.48"/>
    <n v="0.13313488456383499"/>
    <n v="9.371991191287897"/>
    <n v="1.3777708340886301"/>
    <n v="1.2477389653853925"/>
    <n v="0.1834293609518084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5382849881521"/>
    <n v="538.77776264264003"/>
  </r>
  <r>
    <n v="2060"/>
    <s v="City of Melbourne Beach"/>
    <x v="0"/>
    <x v="0"/>
    <s v="IR12-21"/>
    <n v="0.56000000000000005"/>
    <n v="0.48"/>
    <n v="4.92469885023262E-2"/>
    <n v="9.4285845602279483"/>
    <n v="1.3859657934930665"/>
    <n v="0.46432939543075608"/>
    <n v="6.8254641496770449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08867675877471"/>
    <n v="199.29549170449764"/>
  </r>
  <r>
    <n v="2061"/>
    <s v="City of Melbourne Beach"/>
    <x v="0"/>
    <x v="0"/>
    <s v="IR12-21"/>
    <n v="0.56000000000000005"/>
    <n v="0.48"/>
    <n v="4.4352970079677603E-2"/>
    <n v="9.4285845602279483"/>
    <n v="1.3859657934930665"/>
    <n v="0.41818572889350042"/>
    <n v="6.147169937025460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345551086609099"/>
    <n v="179.49010181945852"/>
  </r>
  <r>
    <n v="2062"/>
    <s v="City of Melbourne Beach"/>
    <x v="0"/>
    <x v="0"/>
    <s v="IR12-21"/>
    <n v="0.56000000000000005"/>
    <n v="0.48"/>
    <n v="6.5470077232491403E-2"/>
    <n v="9.4285845602279483"/>
    <n v="1.3859657934930665"/>
    <n v="0.6172901593511998"/>
    <n v="9.073928754158229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024779876093774"/>
    <n v="264.94800252333175"/>
  </r>
  <r>
    <n v="2063"/>
    <s v="City of Melbourne Beach"/>
    <x v="0"/>
    <x v="0"/>
    <s v="IR12-21"/>
    <n v="0.56000000000000005"/>
    <n v="0.48"/>
    <n v="0.262246610525807"/>
    <n v="9.4285845602279483"/>
    <n v="1.3859657934930665"/>
    <n v="2.4726143429757359"/>
    <n v="0.3634648316482672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3913806612685"/>
    <n v="1061.2743800589926"/>
  </r>
  <r>
    <n v="2064"/>
    <s v="City of Melbourne Beach"/>
    <x v="0"/>
    <x v="0"/>
    <s v="IR12-21"/>
    <n v="0.56000000000000005"/>
    <n v="0.48"/>
    <n v="0.196446807258571"/>
    <n v="9.4285845602279483"/>
    <n v="1.3859657934930665"/>
    <n v="1.8522153338242382"/>
    <n v="0.2722685551013048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21990751059244"/>
    <n v="794.99202361432276"/>
  </r>
  <r>
    <n v="2065"/>
    <s v="Town of Indialantic"/>
    <x v="0"/>
    <x v="0"/>
    <s v="IR12-21"/>
    <n v="0.56000000000000005"/>
    <n v="0.48"/>
    <n v="0.190275782637949"/>
    <n v="9.4080905127743666"/>
    <n v="1.3829972926233236"/>
    <n v="1.7901317854468055"/>
    <n v="0.26315089224006749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72143956578394"/>
    <n v="770.01877299557009"/>
  </r>
  <r>
    <n v="2066"/>
    <s v="Town of Indialantic"/>
    <x v="0"/>
    <x v="0"/>
    <s v="IR12-21"/>
    <n v="0.56000000000000005"/>
    <n v="0.48"/>
    <n v="6.0985861767656302E-2"/>
    <n v="9.4080905127743666"/>
    <n v="1.3829972926233236"/>
    <n v="0.57376050750965624"/>
    <n v="8.434328171296892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306883541610205"/>
    <n v="246.8010263700385"/>
  </r>
  <r>
    <n v="2067"/>
    <s v="City of Melbourne Beach"/>
    <x v="0"/>
    <x v="0"/>
    <s v="IR12-21"/>
    <n v="0.56000000000000005"/>
    <n v="0.48"/>
    <n v="0.30709564465330202"/>
    <n v="9.4080905127743666"/>
    <n v="1.3829972926233236"/>
    <n v="2.8891836209770587"/>
    <n v="0.42471244513193096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3.39542262466892"/>
    <n v="1242.771981856285"/>
  </r>
  <r>
    <n v="2068"/>
    <s v="City of Melbourne Beach"/>
    <x v="0"/>
    <x v="0"/>
    <s v="IR12-21"/>
    <n v="0.56000000000000005"/>
    <n v="0.48"/>
    <n v="3.3190445846045302E-2"/>
    <n v="9.4080905127743666"/>
    <n v="1.3829972926233236"/>
    <n v="0.31225871867893018"/>
    <n v="4.590229674604168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207178082957725"/>
    <n v="134.31696893438792"/>
  </r>
  <r>
    <n v="2069"/>
    <s v="City of Melbourne Beach"/>
    <x v="0"/>
    <x v="0"/>
    <s v="IR12-21"/>
    <n v="0.56000000000000005"/>
    <n v="0.48"/>
    <n v="2.62157186939199E-2"/>
    <n v="9.4080905127743666"/>
    <n v="1.3829972926233236"/>
    <n v="0.24663985432982941"/>
    <n v="3.625626797786587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856845077153793"/>
    <n v="106.09124956432157"/>
  </r>
  <r>
    <n v="2070"/>
    <s v="City of Melbourne Beach"/>
    <x v="0"/>
    <x v="0"/>
    <s v="IR12-21"/>
    <n v="0.56000000000000005"/>
    <n v="0.48"/>
    <n v="2.8627193032571203E-4"/>
    <n v="9.3795555800177581"/>
    <n v="1.3788642621885439"/>
    <n v="2.685103481488987E-3"/>
    <n v="3.9473013399385316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.619585578111856"/>
    <n v="1.1585013997914533"/>
  </r>
  <r>
    <n v="2071"/>
    <s v="City of Melbourne Beach"/>
    <x v="0"/>
    <x v="0"/>
    <s v="IR12-21"/>
    <n v="0.56000000000000005"/>
    <n v="0.48"/>
    <n v="0.144874822632682"/>
    <n v="9.3846265314071342"/>
    <n v="1.3796007963459067"/>
    <n v="1.3595961042115703"/>
    <n v="0.19986942067452007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3.35242257912071"/>
    <n v="586.28760641513122"/>
  </r>
  <r>
    <n v="2072"/>
    <s v="City of Melbourne Beach"/>
    <x v="0"/>
    <x v="0"/>
    <s v="IR12-21"/>
    <n v="0.56000000000000005"/>
    <n v="0.48"/>
    <n v="5.22216434811036E-2"/>
    <n v="9.3846265314071342"/>
    <n v="1.3796007963459067"/>
    <n v="0.49008062092644927"/>
    <n v="7.204502093302254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112381684752336"/>
    <n v="211.33349330978706"/>
  </r>
  <r>
    <n v="2073"/>
    <s v="City of Melbourne Beach"/>
    <x v="0"/>
    <x v="0"/>
    <s v="IR12-21"/>
    <n v="0.56000000000000005"/>
    <n v="0.48"/>
    <n v="9.1816171003430702E-3"/>
    <n v="9.3846265314071342"/>
    <n v="1.3796007963459067"/>
    <n v="8.6166047441101012E-2"/>
    <n v="1.266696626337649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4.434455901946436"/>
    <n v="37.156686130541019"/>
  </r>
  <r>
    <n v="2074"/>
    <s v="City of Melbourne Beach"/>
    <x v="0"/>
    <x v="0"/>
    <s v="IR12-21"/>
    <n v="0.56000000000000005"/>
    <n v="0.48"/>
    <n v="0.26924391123255598"/>
    <n v="9.3846265314071342"/>
    <n v="1.3796007963459067"/>
    <n v="2.5267535527728722"/>
    <n v="0.3714491143477208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54476991058067"/>
    <n v="1089.5914513635646"/>
  </r>
  <r>
    <n v="2075"/>
    <s v="City of Melbourne Beach"/>
    <x v="0"/>
    <x v="0"/>
    <s v="IR12-21"/>
    <n v="0.56000000000000005"/>
    <n v="0.48"/>
    <n v="1.0759781476333099E-2"/>
    <n v="9.3846265314071342"/>
    <n v="1.3796007963459067"/>
    <n v="0.10097653071493863"/>
    <n v="1.484420309325707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10804421658257"/>
    <n v="43.543290771119253"/>
  </r>
  <r>
    <n v="2076"/>
    <s v="City of Melbourne Beach"/>
    <x v="0"/>
    <x v="0"/>
    <s v="IR12-21"/>
    <n v="0.56000000000000005"/>
    <n v="0.48"/>
    <n v="8.9731039452939192E-3"/>
    <n v="9.3846265314071342"/>
    <n v="1.3796007963459067"/>
    <n v="8.4209229354079346E-2"/>
    <n v="1.237930134862208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616893623058829"/>
    <n v="36.312863329875483"/>
  </r>
  <r>
    <n v="2077"/>
    <s v="City of Melbourne Beach"/>
    <x v="0"/>
    <x v="0"/>
    <s v="IR12-21"/>
    <n v="0.56000000000000005"/>
    <n v="0.48"/>
    <n v="1.51097302584705E-2"/>
    <n v="9.3846265314071342"/>
    <n v="1.3796007963459067"/>
    <n v="0.14179917546604742"/>
    <n v="2.084539589715774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847287799439314"/>
    <n v="61.146908937222946"/>
  </r>
  <r>
    <n v="2078"/>
    <s v="City of Melbourne Beach"/>
    <x v="0"/>
    <x v="0"/>
    <s v="IR12-21"/>
    <n v="0.56000000000000005"/>
    <n v="0.48"/>
    <n v="4.1953637420837298E-2"/>
    <n v="9.3846265314071342"/>
    <n v="1.3796007963459067"/>
    <n v="0.39371921882862487"/>
    <n v="5.78792715953945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783813230217717"/>
    <n v="169.78034703955643"/>
  </r>
  <r>
    <n v="2079"/>
    <s v="City of Melbourne Beach"/>
    <x v="0"/>
    <x v="0"/>
    <s v="IR12-21"/>
    <n v="0.56000000000000005"/>
    <n v="0.48"/>
    <n v="1.42527484198903E-2"/>
    <n v="9.4368201464530195"/>
    <n v="1.3871586529519442"/>
    <n v="0.13450062343114721"/>
    <n v="1.977082329899797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556768337115912"/>
    <n v="57.678826479884364"/>
  </r>
  <r>
    <n v="2080"/>
    <s v="City of Melbourne Beach"/>
    <x v="0"/>
    <x v="0"/>
    <s v="IR12-21"/>
    <n v="0.56000000000000005"/>
    <n v="0.48"/>
    <n v="3.89647167484631E-2"/>
    <n v="9.4368201464530195"/>
    <n v="1.3871586529519442"/>
    <n v="0.36770302401273197"/>
    <n v="5.405024399745213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882610957267772"/>
    <n v="157.6846142205149"/>
  </r>
  <r>
    <n v="2081"/>
    <s v="City of Melbourne Beach"/>
    <x v="0"/>
    <x v="0"/>
    <s v="IR12-21"/>
    <n v="0.56000000000000005"/>
    <n v="0.48"/>
    <n v="5.4172641160141399E-3"/>
    <n v="9.4368201464530195"/>
    <n v="1.3871586529519442"/>
    <n v="5.112174714865924E-2"/>
    <n v="7.514604793855079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.823390986103107"/>
    <n v="21.922890079728887"/>
  </r>
  <r>
    <n v="2082"/>
    <s v="City of Melbourne Beach"/>
    <x v="0"/>
    <x v="0"/>
    <s v="IR12-21"/>
    <n v="0.56000000000000005"/>
    <n v="0.48"/>
    <n v="8.0988381795890602E-2"/>
    <n v="9.4368201464530195"/>
    <n v="1.3871586529519442"/>
    <n v="0.76427279296008943"/>
    <n v="0.1123437345967453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386351778639607"/>
    <n v="327.7483530104833"/>
  </r>
  <r>
    <n v="2083"/>
    <s v="City of Melbourne Beach"/>
    <x v="0"/>
    <x v="0"/>
    <s v="IR12-21"/>
    <n v="0.56000000000000005"/>
    <n v="0.48"/>
    <n v="0.21890128746781401"/>
    <n v="9.4368201464530195"/>
    <n v="1.3871586529519442"/>
    <n v="2.065732079660771"/>
    <n v="0.3036508150532991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75705050945436"/>
    <n v="885.86208106075196"/>
  </r>
  <r>
    <n v="2084"/>
    <s v="City of Melbourne Beach"/>
    <x v="0"/>
    <x v="0"/>
    <s v="IR12-21"/>
    <n v="0.56000000000000005"/>
    <n v="0.48"/>
    <n v="2.89650332321519E-2"/>
    <n v="9.4368201464530195"/>
    <n v="1.3871586529519442"/>
    <n v="0.27333780914785227"/>
    <n v="4.017909648102012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915223620629902"/>
    <n v="117.21733076056344"/>
  </r>
  <r>
    <n v="2085"/>
    <s v="City of Melbourne Beach"/>
    <x v="0"/>
    <x v="0"/>
    <s v="IR12-21"/>
    <n v="0.56000000000000005"/>
    <n v="0.48"/>
    <n v="0.23027402181864901"/>
    <n v="9.4368201464530195"/>
    <n v="1.3871586529519442"/>
    <n v="2.173054528302989"/>
    <n v="0.3194266019157837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7.29304822580497"/>
    <n v="931.88590410867641"/>
  </r>
  <r>
    <n v="2086"/>
    <s v="Town of Indialantic"/>
    <x v="0"/>
    <x v="0"/>
    <s v="IR12-21"/>
    <n v="0.56000000000000005"/>
    <n v="0.48"/>
    <n v="2.4985473411849899E-2"/>
    <n v="9.4379477184691396"/>
    <n v="1.3873222308330011"/>
    <n v="0.23581159178224009"/>
    <n v="3.46629027121462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6.234107147589043"/>
    <n v="101.11262354344905"/>
  </r>
  <r>
    <n v="2087"/>
    <s v="Town of Indialantic"/>
    <x v="0"/>
    <x v="0"/>
    <s v="IR12-21"/>
    <n v="0.56000000000000005"/>
    <n v="0.48"/>
    <n v="0.13409683383663601"/>
    <n v="9.4379477184691396"/>
    <n v="1.3873222308330011"/>
    <n v="1.2655989069624141"/>
    <n v="0.1860355186658841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492564878612569"/>
    <n v="542.67063323529442"/>
  </r>
  <r>
    <n v="2088"/>
    <s v="Town of Indialantic"/>
    <x v="0"/>
    <x v="0"/>
    <s v="IR12-21"/>
    <n v="0.56000000000000005"/>
    <n v="0.48"/>
    <n v="5.31960891406211E-2"/>
    <n v="9.4379477184691396"/>
    <n v="1.3873222308330011"/>
    <n v="0.50206190813620588"/>
    <n v="7.380011705815764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9.372593194378169"/>
    <n v="215.27693498528549"/>
  </r>
  <r>
    <n v="2089"/>
    <s v="Town of Indialantic"/>
    <x v="0"/>
    <x v="0"/>
    <s v="IR12-21"/>
    <n v="0.56000000000000005"/>
    <n v="0.48"/>
    <n v="4.3423162218372998E-4"/>
    <n v="9.4379477184691396"/>
    <n v="1.3873222308330011"/>
    <n v="4.0982553478760876E-3"/>
    <n v="6.024191827861652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.4920044024684129"/>
    <n v="1.7572730290433989"/>
  </r>
  <r>
    <n v="2090"/>
    <s v="Town of Indialantic"/>
    <x v="0"/>
    <x v="0"/>
    <s v="IR12-21"/>
    <n v="0.56000000000000005"/>
    <n v="0.48"/>
    <n v="7.2519306189890104E-3"/>
    <n v="9.4379477184691396"/>
    <n v="1.3873222308330011"/>
    <n v="6.8443342039983826E-2"/>
    <n v="1.00607645641819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515126546847526"/>
    <n v="29.347522000254894"/>
  </r>
  <r>
    <n v="2091"/>
    <s v="Town of Indialantic"/>
    <x v="0"/>
    <x v="0"/>
    <s v="IR12-21"/>
    <n v="0.56000000000000005"/>
    <n v="0.48"/>
    <n v="4.0408493051489699E-4"/>
    <n v="9.4379477184691396"/>
    <n v="1.3873222308330011"/>
    <n v="3.8137324480208329E-3"/>
    <n v="5.6059600724792514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.4105948410186642"/>
    <n v="1.6352736962492687"/>
  </r>
  <r>
    <n v="2092"/>
    <s v="City of Melbourne Beach"/>
    <x v="0"/>
    <x v="0"/>
    <s v="IR12-21"/>
    <n v="0.56000000000000005"/>
    <n v="0.48"/>
    <n v="9.9388355666790995E-3"/>
    <n v="9.4379477184691396"/>
    <n v="1.3873222308330011"/>
    <n v="9.380221046077894E-2"/>
    <n v="1.3788367530247623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71846321322028"/>
    <n v="40.221040544192881"/>
  </r>
  <r>
    <n v="2093"/>
    <s v="City of Melbourne Beach"/>
    <x v="0"/>
    <x v="0"/>
    <s v="IR12-21"/>
    <n v="0.56000000000000005"/>
    <n v="0.48"/>
    <n v="2.6479621230524501E-2"/>
    <n v="9.4379477184691396"/>
    <n v="1.3873222308330011"/>
    <n v="0.24991328077855571"/>
    <n v="3.673576719714415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361827842398256"/>
    <n v="107.15922523946739"/>
  </r>
  <r>
    <n v="2094"/>
    <s v="City of Melbourne Beach"/>
    <x v="0"/>
    <x v="0"/>
    <s v="IR12-21"/>
    <n v="0.56000000000000005"/>
    <n v="0.48"/>
    <n v="0.177796984449863"/>
    <n v="9.4379477184691396"/>
    <n v="1.3873222308330011"/>
    <n v="1.6780386437392776"/>
    <n v="0.2466617091023643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97536617995149"/>
    <n v="719.51886840428006"/>
  </r>
  <r>
    <n v="2095"/>
    <s v="City of Melbourne Beach"/>
    <x v="0"/>
    <x v="0"/>
    <s v="IR12-21"/>
    <n v="0.56000000000000005"/>
    <n v="0.48"/>
    <n v="7.3811650896994097E-2"/>
    <n v="9.4379477184691396"/>
    <n v="1.3873222308330011"/>
    <n v="0.69663050217972611"/>
    <n v="0.1024005441838845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610613967991739"/>
    <n v="298.70515348044728"/>
  </r>
  <r>
    <n v="2096"/>
    <s v="City of Melbourne Beach"/>
    <x v="0"/>
    <x v="0"/>
    <s v="IR12-21"/>
    <n v="0.56000000000000005"/>
    <n v="0.48"/>
    <n v="0.21293351115996101"/>
    <n v="9.3977177870610085"/>
    <n v="1.3814949856756646"/>
    <n v="2.0010890452893193"/>
    <n v="0.2941665779497993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91690194757911"/>
    <n v="861.71134718186852"/>
  </r>
  <r>
    <n v="2097"/>
    <s v="City of Melbourne Beach"/>
    <x v="0"/>
    <x v="0"/>
    <s v="IR12-21"/>
    <n v="0.56000000000000005"/>
    <n v="0.48"/>
    <n v="0.24532109302640001"/>
    <n v="9.3977177870610085"/>
    <n v="1.3814949856756646"/>
    <n v="2.3054583994754476"/>
    <n v="0.338909859896444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5854383507922"/>
    <n v="992.77924086407302"/>
  </r>
  <r>
    <n v="2098"/>
    <s v="City of Melbourne Beach"/>
    <x v="0"/>
    <x v="0"/>
    <s v="IR12-21"/>
    <n v="0.56000000000000005"/>
    <n v="0.48"/>
    <n v="0.15950884959662101"/>
    <n v="9.3977177870610085"/>
    <n v="1.3814949856756646"/>
    <n v="1.4990191530478045"/>
    <n v="0.2203606758886256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83518426258389"/>
    <n v="645.50941241971987"/>
  </r>
  <r>
    <n v="2099"/>
    <s v="City of Melbourne Beach"/>
    <x v="0"/>
    <x v="0"/>
    <s v="IR12-21"/>
    <n v="0.56000000000000005"/>
    <n v="0.48"/>
    <n v="5.1098085834513099E-2"/>
    <n v="9.3930493487084785"/>
    <n v="1.3808206689053855"/>
    <n v="0.47996684186812322"/>
    <n v="7.0557293061797186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479340911221982"/>
    <n v="206.78661683174562"/>
  </r>
  <r>
    <n v="2100"/>
    <s v="City of Melbourne Beach"/>
    <x v="0"/>
    <x v="0"/>
    <s v="IR12-21"/>
    <n v="0.56000000000000005"/>
    <n v="0.48"/>
    <n v="4.6819126160823602E-7"/>
    <n v="9.3930493487084785"/>
    <n v="1.3808206689053855"/>
    <n v="4.3977436249202421E-6"/>
    <n v="6.4648817102954075E-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0.69173844037308574"/>
    <n v="1.8947028139508493E-3"/>
  </r>
  <r>
    <n v="2101"/>
    <s v="City of Melbourne Beach"/>
    <x v="0"/>
    <x v="0"/>
    <s v="IR12-21"/>
    <n v="0.56000000000000005"/>
    <n v="0.48"/>
    <n v="0.363005965024844"/>
    <n v="9.3930493487084785"/>
    <n v="1.3808206689053855"/>
    <n v="3.4097329433539039"/>
    <n v="0.5012461394422500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5.46894361335853"/>
    <n v="1469.0330209302983"/>
  </r>
  <r>
    <n v="2102"/>
    <s v="City of Melbourne Beach"/>
    <x v="0"/>
    <x v="0"/>
    <s v="IR12-21"/>
    <n v="0.56000000000000005"/>
    <n v="0.48"/>
    <n v="0.14131181936078299"/>
    <n v="9.3930493487084785"/>
    <n v="1.3808206689053855"/>
    <n v="1.3273488928116128"/>
    <n v="0.1951262809339933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43076221142194"/>
    <n v="571.86864374121149"/>
  </r>
  <r>
    <n v="2103"/>
    <s v="City of Melbourne Beach"/>
    <x v="0"/>
    <x v="0"/>
    <s v="IR12-21"/>
    <n v="0.56000000000000005"/>
    <n v="0.48"/>
    <n v="4.0067234701988599E-2"/>
    <n v="9.3930493487084785"/>
    <n v="1.3808206689053855"/>
    <n v="0.37635351282206375"/>
    <n v="5.532566582238897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3.094534541605455"/>
    <n v="162.14634608155086"/>
  </r>
  <r>
    <n v="2104"/>
    <s v="City of Melbourne Beach"/>
    <x v="0"/>
    <x v="0"/>
    <s v="IR12-21"/>
    <n v="0.56000000000000005"/>
    <n v="0.48"/>
    <n v="2.22798805545238E-2"/>
    <n v="9.3930493487084785"/>
    <n v="1.3808206689053855"/>
    <n v="0.20927601753197247"/>
    <n v="3.076451957042964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976411720697108"/>
    <n v="90.163477712379688"/>
  </r>
  <r>
    <n v="2105"/>
    <s v="Town of Indialantic"/>
    <x v="0"/>
    <x v="0"/>
    <s v="IR12-21"/>
    <n v="0.56000000000000005"/>
    <n v="0.48"/>
    <n v="0.150535904720657"/>
    <n v="9.4080905120734091"/>
    <n v="1.382997292520282"/>
    <n v="1.4162554169288"/>
    <n v="0.2081907486557597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639049266720832"/>
    <n v="609.19719282058668"/>
  </r>
  <r>
    <n v="2106"/>
    <s v="Town of Indialantic"/>
    <x v="0"/>
    <x v="0"/>
    <s v="IR12-21"/>
    <n v="0.56000000000000005"/>
    <n v="0.48"/>
    <n v="0.114471561786699"/>
    <n v="9.4080905120734091"/>
    <n v="1.382997292520282"/>
    <n v="1.0769588143476678"/>
    <n v="0.1583138600215728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111162769462453"/>
    <n v="463.2499749986614"/>
  </r>
  <r>
    <n v="2107"/>
    <s v="City of Melbourne Beach"/>
    <x v="0"/>
    <x v="0"/>
    <s v="IR12-21"/>
    <n v="0.56000000000000005"/>
    <n v="0.48"/>
    <n v="0.124880966710619"/>
    <n v="9.4080905120734091"/>
    <n v="1.382997292520282"/>
    <n v="1.1748914380487299"/>
    <n v="0.1727100388481015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58961937292487"/>
    <n v="505.37534216838992"/>
  </r>
  <r>
    <n v="2108"/>
    <s v="City of Melbourne Beach"/>
    <x v="0"/>
    <x v="0"/>
    <s v="IR12-21"/>
    <n v="0.56000000000000005"/>
    <n v="0.48"/>
    <n v="0.13248637814133499"/>
    <n v="9.4080905120734091"/>
    <n v="1.382997292520282"/>
    <n v="1.2464438371704636"/>
    <n v="0.1832283022652845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134643196587774"/>
    <n v="536.15335026177479"/>
  </r>
  <r>
    <n v="2109"/>
    <s v="City of Melbourne Beach"/>
    <x v="0"/>
    <x v="0"/>
    <s v="IR12-21"/>
    <n v="0.56000000000000005"/>
    <n v="0.48"/>
    <n v="9.5388642239562699E-2"/>
    <n v="9.4080905120734091"/>
    <n v="1.382997292520282"/>
    <n v="0.89742498001359461"/>
    <n v="0.1319222339545010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246131418808659"/>
    <n v="386.02413947119044"/>
  </r>
  <r>
    <n v="2110"/>
    <s v="City of Melbourne Beach"/>
    <x v="0"/>
    <x v="0"/>
    <s v="IR12-21"/>
    <n v="0.56000000000000005"/>
    <n v="0.48"/>
    <n v="0.34366871878741501"/>
    <n v="9.3930493476587245"/>
    <n v="1.3808206687510671"/>
    <n v="3.228097234816838"/>
    <n v="0.47454487010486079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1.9625059691808"/>
    <n v="1390.7779618028294"/>
  </r>
  <r>
    <n v="2111"/>
    <s v="City of Melbourne Beach"/>
    <x v="0"/>
    <x v="0"/>
    <s v="IR12-21"/>
    <n v="0.56000000000000005"/>
    <n v="0.48"/>
    <n v="0.179055626197336"/>
    <n v="9.3930493476587245"/>
    <n v="1.3808206687510671"/>
    <n v="1.6818783328475113"/>
    <n v="0.247243709509446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03289820485541"/>
    <n v="724.61241084354128"/>
  </r>
  <r>
    <n v="2112"/>
    <s v="City of Melbourne Beach"/>
    <x v="0"/>
    <x v="0"/>
    <s v="IR12-21"/>
    <n v="0.56000000000000005"/>
    <n v="0.48"/>
    <n v="9.4759822850557396E-2"/>
    <n v="9.3930493476587245"/>
    <n v="1.3808206687510671"/>
    <n v="0.8900836922106844"/>
    <n v="0.1308463219592393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335458444522345"/>
    <n v="383.4793976882645"/>
  </r>
  <r>
    <n v="2113"/>
    <s v="City of Melbourne Beach"/>
    <x v="0"/>
    <x v="0"/>
    <s v="IR12-21"/>
    <n v="0.56000000000000005"/>
    <n v="0.48"/>
    <n v="2.7928590164589498E-4"/>
    <n v="9.3930493476587245"/>
    <n v="1.3808206687510671"/>
    <n v="2.6233462562652524E-3"/>
    <n v="3.8564374548342946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.340217145507868"/>
    <n v="1.1302299447614634"/>
  </r>
  <r>
    <n v="2114"/>
    <s v="City of Melbourne Beach"/>
    <x v="0"/>
    <x v="0"/>
    <s v="IR12-21"/>
    <n v="0.56000000000000005"/>
    <n v="0.48"/>
    <n v="2.0975440011917999E-3"/>
    <n v="9.4081320899026686"/>
    <n v="1.383758781174705"/>
    <n v="1.9733971027595415E-2"/>
    <n v="2.9024949305494789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130948996896027"/>
    <n v="8.48845941248962"/>
  </r>
  <r>
    <n v="2115"/>
    <s v="City of Melbourne Beach"/>
    <x v="0"/>
    <x v="0"/>
    <s v="IR12-21"/>
    <n v="0.56000000000000005"/>
    <n v="0.48"/>
    <n v="0.14060169428442401"/>
    <n v="9.3930493476587245"/>
    <n v="1.3808206687510667"/>
    <n v="1.3206786527780203"/>
    <n v="0.1941457255293513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43277998923338"/>
    <n v="568.9948695152425"/>
  </r>
  <r>
    <n v="2116"/>
    <s v="City of Melbourne Beach"/>
    <x v="0"/>
    <x v="0"/>
    <s v="IR12-21"/>
    <n v="0.56000000000000005"/>
    <n v="0.48"/>
    <n v="3.5769525477705601E-2"/>
    <n v="9.3930493476587245"/>
    <n v="1.3808206687510667"/>
    <n v="0.3359849179544247"/>
    <n v="4.939130009103376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814633698141535"/>
    <n v="144.75413390565339"/>
  </r>
  <r>
    <n v="2117"/>
    <s v="City of Melbourne Beach"/>
    <x v="0"/>
    <x v="0"/>
    <s v="IR12-21"/>
    <n v="0.56000000000000005"/>
    <n v="0.48"/>
    <n v="3.7195762429427202E-2"/>
    <n v="9.3930493476587245"/>
    <n v="1.3808206687510667"/>
    <n v="0.34938163202340006"/>
    <n v="5.136067755250747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2.545942015601952"/>
    <n v="150.5259100735922"/>
  </r>
  <r>
    <n v="2118"/>
    <s v="City of Melbourne Beach"/>
    <x v="0"/>
    <x v="0"/>
    <s v="IR12-21"/>
    <n v="0.56000000000000005"/>
    <n v="0.48"/>
    <n v="2.7584114360041399E-2"/>
    <n v="9.3930493476587245"/>
    <n v="1.3808206687510667"/>
    <n v="0.25909894739533051"/>
    <n v="3.808871523753826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800114414801989"/>
    <n v="111.62895035414951"/>
  </r>
  <r>
    <n v="2119"/>
    <s v="City of Melbourne Beach"/>
    <x v="0"/>
    <x v="0"/>
    <s v="IR12-21"/>
    <n v="0.56000000000000005"/>
    <n v="0.48"/>
    <n v="0.12177477501928"/>
    <n v="9.3930493476587245"/>
    <n v="1.3808206687510667"/>
    <n v="1.143836471056136"/>
    <n v="0.1681491262791328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435706066602464"/>
    <n v="492.80503037308642"/>
  </r>
  <r>
    <n v="2120"/>
    <s v="City of Melbourne Beach"/>
    <x v="0"/>
    <x v="0"/>
    <s v="IR12-21"/>
    <n v="0.56000000000000005"/>
    <n v="0.48"/>
    <n v="2.76921782056531E-2"/>
    <n v="9.3930493476587245"/>
    <n v="1.3808206687510667"/>
    <n v="0.260113996429859"/>
    <n v="3.823793202910362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792578459880609"/>
    <n v="112.06626922179274"/>
  </r>
  <r>
    <n v="2121"/>
    <s v="City of Melbourne Beach"/>
    <x v="0"/>
    <x v="0"/>
    <s v="IR12-21"/>
    <n v="0.56000000000000005"/>
    <n v="0.48"/>
    <n v="0.22714540409850401"/>
    <n v="9.3930493476587245"/>
    <n v="1.3808206687510667"/>
    <n v="2.1335879897911303"/>
    <n v="0.3136470687910276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73502235788246"/>
    <n v="919.22483739467361"/>
  </r>
  <r>
    <n v="2122"/>
    <s v="City of Melbourne Beach"/>
    <x v="0"/>
    <x v="0"/>
    <s v="IR12-21"/>
    <n v="0.56000000000000005"/>
    <n v="0.48"/>
    <n v="1.06411047576875E-2"/>
    <n v="9.3846265310575294"/>
    <n v="1.3796007962945125"/>
    <n v="9.9862794028756613E-2"/>
    <n v="1.4680476597159001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9.735527598914544"/>
    <n v="43.063023130079003"/>
  </r>
  <r>
    <n v="2123"/>
    <s v="City of Melbourne Beach"/>
    <x v="0"/>
    <x v="0"/>
    <s v="IR12-21"/>
    <n v="0.56000000000000005"/>
    <n v="0.48"/>
    <n v="6.0748811233457102E-3"/>
    <n v="9.3719911902404949"/>
    <n v="1.3777708339346522"/>
    <n v="5.6933732369754277E-2"/>
    <n v="8.3697940313658958E-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128991201161199"/>
    <n v="24.584171689328095"/>
  </r>
  <r>
    <n v="2124"/>
    <s v="City of Melbourne Beach"/>
    <x v="0"/>
    <x v="0"/>
    <s v="IR12-21"/>
    <n v="0.56000000000000005"/>
    <n v="0.48"/>
    <n v="0.28188416666541199"/>
    <n v="9.3719911902404949"/>
    <n v="1.3777708339346522"/>
    <n v="2.6418159266565246"/>
    <n v="0.3883717833795791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59658929624351"/>
    <n v="1140.7447502427963"/>
  </r>
  <r>
    <n v="2125"/>
    <s v="City of Melbourne Beach"/>
    <x v="0"/>
    <x v="0"/>
    <s v="IR12-21"/>
    <n v="0.56000000000000005"/>
    <n v="0.48"/>
    <n v="0.29941325141078101"/>
    <n v="9.3719911902404949"/>
    <n v="1.3777708339346522"/>
    <n v="2.806098354463102"/>
    <n v="0.412522845087317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5.50294129083261"/>
    <n v="1211.6824394233865"/>
  </r>
  <r>
    <n v="2126"/>
    <s v="City of Melbourne Beach"/>
    <x v="0"/>
    <x v="0"/>
    <s v="IR12-21"/>
    <n v="0.56000000000000005"/>
    <n v="0.48"/>
    <n v="1.3324375250941E-2"/>
    <n v="9.3719911902404949"/>
    <n v="1.3777708339346522"/>
    <n v="0.12487592746727753"/>
    <n v="1.835793560114722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329641430086795"/>
    <n v="53.921833558738086"/>
  </r>
  <r>
    <n v="2127"/>
    <s v="City of Melbourne Beach"/>
    <x v="0"/>
    <x v="0"/>
    <s v="IR12-21"/>
    <n v="0.56000000000000005"/>
    <n v="0.48"/>
    <n v="1.7066779424554201E-2"/>
    <n v="9.3719911902404949"/>
    <n v="1.3777708339346522"/>
    <n v="0.15994970641269973"/>
    <n v="2.351411092034680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524914339683221"/>
    <n v="69.066805923941402"/>
  </r>
  <r>
    <n v="2128"/>
    <s v="City of Melbourne Beach"/>
    <x v="0"/>
    <x v="0"/>
    <s v="IR12-21"/>
    <n v="0.56000000000000005"/>
    <n v="0.48"/>
    <n v="3.2037115843704402E-3"/>
    <n v="9.3719911895422268"/>
    <n v="1.3777708338320001"/>
    <n v="3.0025156742554134E-2"/>
    <n v="4.4139803809552991E-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4.258970608203825"/>
    <n v="12.9649608007268"/>
  </r>
  <r>
    <n v="2129"/>
    <s v="City of Melbourne Beach"/>
    <x v="0"/>
    <x v="0"/>
    <s v="IR12-21"/>
    <n v="0.56000000000000005"/>
    <n v="0.48"/>
    <n v="0.38941267178594402"/>
    <n v="9.3719911895422268"/>
    <n v="1.3777708338320001"/>
    <n v="3.6495721290739662"/>
    <n v="0.5365214215112670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1.31061625845754"/>
    <n v="1575.8971717808927"/>
  </r>
  <r>
    <n v="2130"/>
    <s v="City of Melbourne Beach"/>
    <x v="0"/>
    <x v="0"/>
    <s v="IR12-21"/>
    <n v="0.56000000000000005"/>
    <n v="0.48"/>
    <n v="0.107033724477687"/>
    <n v="9.3719911895422268"/>
    <n v="1.3777708338320001"/>
    <n v="1.0031191227887728"/>
    <n v="0.1474679438217673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51216205928492"/>
    <n v="433.15011531591915"/>
  </r>
  <r>
    <n v="2131"/>
    <s v="City of Melbourne Beach"/>
    <x v="0"/>
    <x v="0"/>
    <s v="IR12-21"/>
    <n v="0.56000000000000005"/>
    <n v="0.48"/>
    <n v="8.3821024122683496E-2"/>
    <n v="9.3719911895422268"/>
    <n v="1.3777708338320001"/>
    <n v="0.78556989957619616"/>
    <n v="0.1154861622981618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70593340330961"/>
    <n v="339.21164980302717"/>
  </r>
  <r>
    <n v="2132"/>
    <s v="City of Melbourne Beach"/>
    <x v="0"/>
    <x v="0"/>
    <s v="IR12-21"/>
    <n v="0.56000000000000005"/>
    <n v="0.48"/>
    <n v="8.4573108321090804E-3"/>
    <n v="9.3719911895422268"/>
    <n v="1.3777708338320001"/>
    <n v="7.9261842605746341E-2"/>
    <n v="1.165223619713133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703505684589075"/>
    <n v="34.225522657153725"/>
  </r>
  <r>
    <n v="2133"/>
    <s v="City of Melbourne Beach"/>
    <x v="0"/>
    <x v="0"/>
    <s v="IR12-21"/>
    <n v="0.56000000000000005"/>
    <n v="0.48"/>
    <n v="7.1090784757496302E-3"/>
    <n v="9.3719911895422268"/>
    <n v="1.3777708338320001"/>
    <n v="6.6626220840489817E-2"/>
    <n v="9.7946809793106916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6.955004925407728"/>
    <n v="28.769419886932976"/>
  </r>
  <r>
    <n v="2134"/>
    <s v="City of Melbourne Beach"/>
    <x v="0"/>
    <x v="0"/>
    <s v="IR12-21"/>
    <n v="0.56000000000000005"/>
    <n v="0.48"/>
    <n v="1.0054354768401601E-3"/>
    <n v="9.3719911895422268"/>
    <n v="1.3777708338320001"/>
    <n v="9.4229324305991676E-3"/>
    <n v="1.3852596752903419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.821574307212527"/>
    <n v="4.068853016759415"/>
  </r>
  <r>
    <n v="2135"/>
    <s v="City of Melbourne Beach"/>
    <x v="0"/>
    <x v="0"/>
    <s v="IR12-21"/>
    <n v="0.56000000000000005"/>
    <n v="0.48"/>
    <n v="1.7720496889515699E-2"/>
    <n v="9.3719911895422268"/>
    <n v="1.3777708338320001"/>
    <n v="0.16607634072285157"/>
    <n v="2.441478377538540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912961155179005"/>
    <n v="71.712306645455683"/>
  </r>
  <r>
    <n v="2136"/>
    <s v="City of Melbourne Beach"/>
    <x v="0"/>
    <x v="0"/>
    <s v="IR12-21"/>
    <n v="0.56000000000000005"/>
    <n v="0.48"/>
    <n v="5.3142160656985003E-5"/>
    <n v="9.4136694768840634"/>
    <n v="1.3838063011760209"/>
    <n v="5.0026273571232886E-4"/>
    <n v="7.3538456775244283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.2718499561380554"/>
    <n v="0.21505869415493239"/>
  </r>
  <r>
    <n v="2137"/>
    <s v="City of Melbourne Beach"/>
    <x v="0"/>
    <x v="0"/>
    <s v="IR12-21"/>
    <n v="0.56000000000000005"/>
    <n v="0.48"/>
    <n v="4.7464138185436697E-2"/>
    <n v="9.4136694768840634"/>
    <n v="1.3838063011760209"/>
    <n v="0.44681170888285276"/>
    <n v="6.568117350089668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1.18171272191447"/>
    <n v="192.08055244941565"/>
  </r>
  <r>
    <n v="2138"/>
    <s v="City of Melbourne Beach"/>
    <x v="0"/>
    <x v="0"/>
    <s v="IR12-21"/>
    <n v="0.56000000000000005"/>
    <n v="0.48"/>
    <n v="5.8268435293130597E-2"/>
    <n v="9.4136694768840634"/>
    <n v="1.3838063011760209"/>
    <n v="0.54851979078473756"/>
    <n v="8.063222791830136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019105414156115"/>
    <n v="235.80399158920446"/>
  </r>
  <r>
    <n v="2139"/>
    <s v="City of Melbourne Beach"/>
    <x v="0"/>
    <x v="0"/>
    <s v="IR12-21"/>
    <n v="0.56000000000000005"/>
    <n v="0.48"/>
    <n v="0.10752739975911201"/>
    <n v="9.4136694768840634"/>
    <n v="1.3838063011760209"/>
    <n v="1.0122274010410635"/>
    <n v="0.1487970933357321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96315158885055"/>
    <n v="435.14794829913637"/>
  </r>
  <r>
    <n v="2140"/>
    <s v="City of Melbourne Beach"/>
    <x v="0"/>
    <x v="0"/>
    <s v="IR12-21"/>
    <n v="0.56000000000000005"/>
    <n v="0.48"/>
    <n v="0.22410064015122699"/>
    <n v="9.4136694768840634"/>
    <n v="1.3838063011760209"/>
    <n v="2.1096093559417848"/>
    <n v="0.3101118779388479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45398873251577"/>
    <n v="906.9031148599438"/>
  </r>
  <r>
    <n v="2141"/>
    <s v="City of Melbourne Beach"/>
    <x v="0"/>
    <x v="0"/>
    <s v="IR12-21"/>
    <n v="0.56000000000000005"/>
    <n v="0.48"/>
    <n v="2.5043013906097498E-3"/>
    <n v="9.416230134334576"/>
    <n v="1.3841763601639581"/>
    <n v="2.3581078219715512E-2"/>
    <n v="3.4663947836077423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436627264870081"/>
    <n v="10.134548166214305"/>
  </r>
  <r>
    <n v="2142"/>
    <s v="City of Melbourne Beach"/>
    <x v="0"/>
    <x v="0"/>
    <s v="IR12-21"/>
    <n v="0.56000000000000005"/>
    <n v="0.48"/>
    <n v="8.5496923493896801E-2"/>
    <n v="9.416230134334576"/>
    <n v="1.3841763601639581"/>
    <n v="0.80505870739612884"/>
    <n v="0.1183428203669984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673745326774366"/>
    <n v="345.99377393671773"/>
  </r>
  <r>
    <n v="2143"/>
    <s v="City of Melbourne Beach"/>
    <x v="0"/>
    <x v="0"/>
    <s v="IR12-21"/>
    <n v="0.56000000000000005"/>
    <n v="0.48"/>
    <n v="1.6794861429005301E-2"/>
    <n v="9.416230134334576"/>
    <n v="1.3841763601639581"/>
    <n v="0.15814428028977318"/>
    <n v="2.324705016225860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554507774171036"/>
    <n v="67.966392837288339"/>
  </r>
  <r>
    <n v="2144"/>
    <s v="City of Melbourne Beach"/>
    <x v="0"/>
    <x v="0"/>
    <s v="IR12-21"/>
    <n v="0.56000000000000005"/>
    <n v="0.48"/>
    <n v="0.14378340925175401"/>
    <n v="9.416230134334576"/>
    <n v="1.3841763601639581"/>
    <n v="1.3538976710137269"/>
    <n v="0.1990215960700576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8.482237788781077"/>
    <n v="581.8708131650294"/>
  </r>
  <r>
    <n v="2145"/>
    <s v="City of Melbourne Beach"/>
    <x v="0"/>
    <x v="0"/>
    <s v="IR12-21"/>
    <n v="0.56000000000000005"/>
    <n v="0.48"/>
    <n v="0.36918395812566102"/>
    <n v="9.416230134334576"/>
    <n v="1.3841763601639581"/>
    <n v="3.4763211116157633"/>
    <n v="0.5110157073893005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9.21670184252784"/>
    <n v="1494.0344719878826"/>
  </r>
  <r>
    <n v="2146"/>
    <s v="City of Melbourne Beach"/>
    <x v="0"/>
    <x v="0"/>
    <s v="IR12-21"/>
    <n v="0.56000000000000005"/>
    <n v="0.48"/>
    <n v="0.23117302513779101"/>
    <n v="9.3930493487084785"/>
    <n v="1.3808206689053855"/>
    <n v="2.1714196332094966"/>
    <n v="0.31920849120364608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6.46560266333802"/>
    <n v="935.52404146450419"/>
  </r>
  <r>
    <n v="2147"/>
    <s v="City of Melbourne Beach"/>
    <x v="0"/>
    <x v="0"/>
    <s v="IR12-21"/>
    <n v="0.56000000000000005"/>
    <n v="0.48"/>
    <n v="0.20462519790865599"/>
    <n v="9.3930493487084785"/>
    <n v="1.3808206689053855"/>
    <n v="1.9220545819452446"/>
    <n v="0.2825507026511272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38624160256258"/>
    <n v="828.08879634151435"/>
  </r>
  <r>
    <n v="2148"/>
    <s v="City of Melbourne Beach"/>
    <x v="0"/>
    <x v="0"/>
    <s v="IR12-21"/>
    <n v="0.56000000000000005"/>
    <n v="0.48"/>
    <n v="0.106115032691473"/>
    <n v="9.3930493487084785"/>
    <n v="1.3808206689053855"/>
    <n v="0.99674373871081934"/>
    <n v="0.146525830421956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697478041864429"/>
    <n v="429.43230156067432"/>
  </r>
  <r>
    <n v="2149"/>
    <s v="City of Melbourne Beach"/>
    <x v="0"/>
    <x v="0"/>
    <s v="IR12-21"/>
    <n v="0.56000000000000005"/>
    <n v="0.48"/>
    <n v="3.05519221072669E-3"/>
    <n v="9.3930493487084785"/>
    <n v="1.3808206689053855"/>
    <n v="2.8697571205145551E-2"/>
    <n v="4.218672552050151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.614795512281944"/>
    <n v="12.363924219645742"/>
  </r>
  <r>
    <n v="2150"/>
    <s v="City of Melbourne Beach"/>
    <x v="0"/>
    <x v="0"/>
    <s v="IR12-21"/>
    <n v="0.56000000000000005"/>
    <n v="0.48"/>
    <n v="4.4925213045142001E-5"/>
    <n v="9.3930493487084785"/>
    <n v="1.3808206689053855"/>
    <n v="4.219847431342607E-4"/>
    <n v="6.203366272770993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.1417769027079112"/>
    <n v="0.18180588693942129"/>
  </r>
  <r>
    <n v="2151"/>
    <s v="City of Melbourne Beach"/>
    <x v="0"/>
    <x v="0"/>
    <s v="IR12-21"/>
    <n v="0.56000000000000005"/>
    <n v="0.48"/>
    <n v="1.8061282555505199E-2"/>
    <n v="9.3930493487084785"/>
    <n v="1.3808206689053855"/>
    <n v="0.16965051834482792"/>
    <n v="2.493939225958185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4.333903236064288"/>
    <n v="73.091417306527504"/>
  </r>
  <r>
    <n v="2152"/>
    <s v="City of Melbourne Beach"/>
    <x v="0"/>
    <x v="0"/>
    <s v="IR12-21"/>
    <n v="0.56000000000000005"/>
    <n v="0.48"/>
    <n v="2.0255801285718302E-3"/>
    <n v="9.3930493487084785"/>
    <n v="1.3808206689053855"/>
    <n v="1.9026374107438467E-2"/>
    <n v="2.796962908056011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.861901803199798"/>
    <n v="8.1972319523967148"/>
  </r>
  <r>
    <n v="2153"/>
    <s v="Town of Indialantic"/>
    <x v="0"/>
    <x v="0"/>
    <s v="IR12-21"/>
    <n v="0.56000000000000005"/>
    <n v="0.48"/>
    <n v="0.10003705572018801"/>
    <n v="9.4259671940564367"/>
    <n v="1.3855868974586969"/>
    <n v="0.94294600540848794"/>
    <n v="0.1386100336662380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895038026220604"/>
    <n v="404.83560141923078"/>
  </r>
  <r>
    <n v="2154"/>
    <s v="Town of Indialantic"/>
    <x v="0"/>
    <x v="0"/>
    <s v="IR12-21"/>
    <n v="0.56000000000000005"/>
    <n v="0.48"/>
    <n v="0.111630262833824"/>
    <n v="9.4259671940564367"/>
    <n v="1.3855868974586969"/>
    <n v="1.0522231953355226"/>
    <n v="0.1546734295424170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964079944639025"/>
    <n v="451.75164608326065"/>
  </r>
  <r>
    <n v="2155"/>
    <s v="Town of Indialantic"/>
    <x v="0"/>
    <x v="0"/>
    <s v="IR12-21"/>
    <n v="0.56000000000000005"/>
    <n v="0.48"/>
    <n v="7.5687987388530498E-3"/>
    <n v="9.4259671940564367"/>
    <n v="1.3855868974586969"/>
    <n v="7.1343248610844581E-2"/>
    <n v="1.048722836205669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229713319031823"/>
    <n v="30.629841786180499"/>
  </r>
  <r>
    <n v="2156"/>
    <s v="Town of Indialantic"/>
    <x v="0"/>
    <x v="0"/>
    <s v="IR12-21"/>
    <n v="0.56000000000000005"/>
    <n v="0.48"/>
    <n v="7.2330036244141896E-3"/>
    <n v="9.4259671940564367"/>
    <n v="1.3855868974586969"/>
    <n v="6.8178054878219457E-2"/>
    <n v="1.002195505125956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971318859738489"/>
    <n v="29.270927170703047"/>
  </r>
  <r>
    <n v="2157"/>
    <s v="City of Melbourne Beach"/>
    <x v="0"/>
    <x v="0"/>
    <s v="IR12-21"/>
    <n v="0.56000000000000005"/>
    <n v="0.48"/>
    <n v="2.4104492678855598E-2"/>
    <n v="9.4259671940564367"/>
    <n v="1.3855868974586969"/>
    <n v="0.22720815722026644"/>
    <n v="3.3398869225711399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79084809484789"/>
    <n v="97.547421006120459"/>
  </r>
  <r>
    <n v="2158"/>
    <s v="City of Melbourne Beach"/>
    <x v="0"/>
    <x v="0"/>
    <s v="IR12-21"/>
    <n v="0.56000000000000005"/>
    <n v="0.48"/>
    <n v="0.125192252427475"/>
    <n v="9.4259671940564367"/>
    <n v="1.3855868974586969"/>
    <n v="1.1800580643314116"/>
    <n v="0.173464744626851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054141673536577"/>
    <n v="506.63507077085006"/>
  </r>
  <r>
    <n v="2159"/>
    <s v="City of Melbourne Beach"/>
    <x v="0"/>
    <x v="0"/>
    <s v="IR12-21"/>
    <n v="0.56000000000000005"/>
    <n v="0.48"/>
    <n v="0.15000917943683501"/>
    <n v="9.4259671940564367"/>
    <n v="1.3855868974586969"/>
    <n v="1.4139816041789321"/>
    <n v="0.2078507535262091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063257893549434"/>
    <n v="607.0656112229085"/>
  </r>
  <r>
    <n v="2160"/>
    <s v="City of Melbourne Beach"/>
    <x v="0"/>
    <x v="0"/>
    <s v="IR12-21"/>
    <n v="0.56000000000000005"/>
    <n v="0.48"/>
    <n v="0.20736497512542301"/>
    <n v="9.3977177863608237"/>
    <n v="1.3814949855727352"/>
    <n v="1.9487575150044576"/>
    <n v="0.28647367331918688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3.60871997699039"/>
    <n v="839.17628136713358"/>
  </r>
  <r>
    <n v="2161"/>
    <s v="City of Melbourne Beach"/>
    <x v="0"/>
    <x v="0"/>
    <s v="IR12-21"/>
    <n v="0.56000000000000005"/>
    <n v="0.48"/>
    <n v="6.8667413059969196E-3"/>
    <n v="9.3977177863608237"/>
    <n v="1.3814949855727352"/>
    <n v="6.4531696905705802E-2"/>
    <n v="9.48636868145992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926570974619075"/>
    <n v="27.788716155132988"/>
  </r>
  <r>
    <n v="2162"/>
    <s v="City of Melbourne Beach"/>
    <x v="0"/>
    <x v="0"/>
    <s v="IR12-21"/>
    <n v="0.56000000000000005"/>
    <n v="0.48"/>
    <n v="0.26273461952969501"/>
    <n v="9.3977177863608237"/>
    <n v="1.3814949855727352"/>
    <n v="2.4691058070469585"/>
    <n v="0.3629665594166340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58793046639224"/>
    <n v="1063.249282430565"/>
  </r>
  <r>
    <n v="2163"/>
    <s v="City of Melbourne Beach"/>
    <x v="0"/>
    <x v="0"/>
    <s v="IR12-21"/>
    <n v="0.56000000000000005"/>
    <n v="0.48"/>
    <n v="0.118032061812926"/>
    <n v="9.3977177863608237"/>
    <n v="1.3814949855727352"/>
    <n v="1.1092320066601749"/>
    <n v="0.163060701531368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3.822343570092656"/>
    <n v="477.65880739675526"/>
  </r>
  <r>
    <n v="2164"/>
    <s v="City of Melbourne Beach"/>
    <x v="0"/>
    <x v="0"/>
    <s v="IR12-21"/>
    <n v="0.56000000000000005"/>
    <n v="0.48"/>
    <n v="1.50254495725418E-2"/>
    <n v="9.3977177863608237"/>
    <n v="1.3814949855727352"/>
    <n v="0.14120493469594372"/>
    <n v="2.075758324044249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2.183301622032353"/>
    <n v="60.805837102088162"/>
  </r>
  <r>
    <n v="2165"/>
    <s v="City of Melbourne Beach"/>
    <x v="0"/>
    <x v="0"/>
    <s v="IR12-21"/>
    <n v="0.56000000000000005"/>
    <n v="0.48"/>
    <n v="7.7396065284520603E-3"/>
    <n v="9.3977177863608237"/>
    <n v="1.3814949855727352"/>
    <n v="7.2734637931868282E-2"/>
    <n v="1.069222760936252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008279977428494"/>
    <n v="31.321076386515202"/>
  </r>
  <r>
    <n v="2166"/>
    <s v="City of Melbourne Beach"/>
    <x v="0"/>
    <x v="0"/>
    <s v="IR12-21"/>
    <n v="0.56000000000000005"/>
    <n v="0.48"/>
    <n v="9.7299794062911601E-2"/>
    <n v="9.4368201492654116"/>
    <n v="1.3871586533653497"/>
    <n v="0.91820065713225929"/>
    <n v="0.1349702513050343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502673729807128"/>
    <n v="393.75829650169123"/>
  </r>
  <r>
    <n v="2167"/>
    <s v="City of Melbourne Beach"/>
    <x v="0"/>
    <x v="0"/>
    <s v="IR12-21"/>
    <n v="0.56000000000000005"/>
    <n v="0.48"/>
    <n v="0.20282728400189501"/>
    <n v="9.4368201492654116"/>
    <n v="1.3871586533653497"/>
    <n v="1.9140446004898608"/>
    <n v="0.2813536221418200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63398938801589"/>
    <n v="820.81289690101926"/>
  </r>
  <r>
    <n v="2168"/>
    <s v="City of Melbourne Beach"/>
    <x v="0"/>
    <x v="0"/>
    <s v="IR12-21"/>
    <n v="0.56000000000000005"/>
    <n v="0.48"/>
    <n v="0.16037537117606401"/>
    <n v="9.4368201492654116"/>
    <n v="1.3871586533653497"/>
    <n v="1.5134335341602001"/>
    <n v="0.2224660839135570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14205611519128"/>
    <n v="649.01610083863739"/>
  </r>
  <r>
    <n v="2169"/>
    <s v="City of Melbourne Beach"/>
    <x v="0"/>
    <x v="0"/>
    <s v="IR12-21"/>
    <n v="0.56000000000000005"/>
    <n v="0.48"/>
    <n v="0.157261004265948"/>
    <n v="9.4368201492654116"/>
    <n v="1.3871586533653497"/>
    <n v="1.4840438137506118"/>
    <n v="0.2181459629044349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2286593728698"/>
    <n v="636.41270510672621"/>
  </r>
  <r>
    <n v="2170"/>
    <s v="City of Melbourne Beach"/>
    <x v="0"/>
    <x v="0"/>
    <s v="IR12-21"/>
    <n v="0.56000000000000005"/>
    <n v="0.48"/>
    <n v="0.151868778057827"/>
    <n v="9.4489629959350339"/>
    <n v="1.3889178029774853"/>
    <n v="1.4350024641062777"/>
    <n v="0.21093324956095241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8.33605482011939"/>
    <n v="614.59113984535747"/>
  </r>
  <r>
    <n v="2171"/>
    <s v="City of Melbourne Beach"/>
    <x v="0"/>
    <x v="0"/>
    <s v="IR12-21"/>
    <n v="0.56000000000000005"/>
    <n v="0.48"/>
    <n v="0.13269756785498801"/>
    <n v="9.4489629959350339"/>
    <n v="1.3889178029774853"/>
    <n v="1.2538544083123599"/>
    <n v="0.1843060144056057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3.293840422909994"/>
    <n v="537.00800471081902"/>
  </r>
  <r>
    <n v="2172"/>
    <s v="City of Melbourne Beach"/>
    <x v="0"/>
    <x v="0"/>
    <s v="IR12-21"/>
    <n v="0.56000000000000005"/>
    <n v="0.48"/>
    <n v="1.05444975904716E-3"/>
    <n v="9.4489629959350339"/>
    <n v="1.3889178029774853"/>
    <n v="9.9634567543092287E-3"/>
    <n v="1.4645440426859203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.202079519948057"/>
    <n v="4.2672067794981174"/>
  </r>
  <r>
    <n v="2173"/>
    <s v="City of Melbourne Beach"/>
    <x v="0"/>
    <x v="0"/>
    <s v="IR12-21"/>
    <n v="0.56000000000000005"/>
    <n v="0.48"/>
    <n v="4.6912607330536198E-2"/>
    <n v="9.4489629959350339"/>
    <n v="1.3889178029774853"/>
    <n v="0.44327549070906713"/>
    <n v="6.515775550547381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19880614029131"/>
    <n v="189.84858626710974"/>
  </r>
  <r>
    <n v="2174"/>
    <s v="City of Melbourne Beach"/>
    <x v="0"/>
    <x v="0"/>
    <s v="IR12-21"/>
    <n v="0.56000000000000005"/>
    <n v="0.48"/>
    <n v="2.5724274428289099E-4"/>
    <n v="9.4489629959350339"/>
    <n v="1.3889178029774853"/>
    <n v="2.4306771717018155E-3"/>
    <n v="3.5728902722129201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99293459024852"/>
    <n v="1.0410244518170189"/>
  </r>
  <r>
    <n v="2175"/>
    <s v="City of Melbourne Beach"/>
    <x v="0"/>
    <x v="0"/>
    <s v="IR12-21"/>
    <n v="0.56000000000000005"/>
    <n v="0.48"/>
    <n v="0.205700699287855"/>
    <n v="9.4023221860454367"/>
    <n v="1.3821630174443529"/>
    <n v="1.9340642485992598"/>
    <n v="0.2843118992181151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44521823114431"/>
    <n v="832.44119600522617"/>
  </r>
  <r>
    <n v="2176"/>
    <s v="City of Melbourne Beach"/>
    <x v="0"/>
    <x v="0"/>
    <s v="IR12-21"/>
    <n v="0.56000000000000005"/>
    <n v="0.48"/>
    <n v="6.5312858963698206E-2"/>
    <n v="9.4023221860454367"/>
    <n v="1.3821630174443529"/>
    <n v="0.61409254286843618"/>
    <n v="9.027301822318256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9.368431186028232"/>
    <n v="264.31176276254769"/>
  </r>
  <r>
    <n v="2177"/>
    <s v="City of Melbourne Beach"/>
    <x v="0"/>
    <x v="0"/>
    <s v="IR12-21"/>
    <n v="0.56000000000000005"/>
    <n v="0.48"/>
    <n v="2.3631707290984599E-2"/>
    <n v="9.4023221860454367"/>
    <n v="1.3821630174443529"/>
    <n v="0.22219292575615621"/>
    <n v="3.266287185666898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688100305277857"/>
    <n v="95.63412642279782"/>
  </r>
  <r>
    <n v="2178"/>
    <s v="City of Melbourne Beach"/>
    <x v="0"/>
    <x v="0"/>
    <s v="IR12-21"/>
    <n v="0.56000000000000005"/>
    <n v="0.48"/>
    <n v="6.9521270207305905E-2"/>
    <n v="9.4023221860454367"/>
    <n v="1.3821630174443529"/>
    <n v="0.65366138127221196"/>
    <n v="9.608972860629412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4.412227129692724"/>
    <n v="281.34259883184177"/>
  </r>
  <r>
    <n v="2179"/>
    <s v="City of Melbourne Beach"/>
    <x v="0"/>
    <x v="0"/>
    <s v="IR12-21"/>
    <n v="0.56000000000000005"/>
    <n v="0.48"/>
    <n v="0.223690460399912"/>
    <n v="9.4023221860454367"/>
    <n v="1.3821630174443529"/>
    <n v="2.103209778624811"/>
    <n v="0.309176681719858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60556453529615"/>
    <n v="905.2431762989969"/>
  </r>
  <r>
    <n v="2180"/>
    <s v="City of Melbourne Beach"/>
    <x v="0"/>
    <x v="0"/>
    <s v="IR12-21"/>
    <n v="0.56000000000000005"/>
    <n v="0.48"/>
    <n v="2.9906457472130801E-2"/>
    <n v="9.4023221860454367"/>
    <n v="1.3821630174443529"/>
    <n v="0.28119014859623975"/>
    <n v="4.133559950075152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635157094841389"/>
    <n v="121.02713949232515"/>
  </r>
  <r>
    <n v="2181"/>
    <s v="City of Melbourne Beach"/>
    <x v="0"/>
    <x v="0"/>
    <s v="IR12-21"/>
    <n v="0.56000000000000005"/>
    <n v="0.48"/>
    <n v="0.32391220476654697"/>
    <n v="9.3977177881112848"/>
    <n v="1.3814949858300587"/>
    <n v="3.0440354885209233"/>
    <n v="0.44748308673414389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9.01097178604829"/>
    <n v="1310.8261861532437"/>
  </r>
  <r>
    <n v="2182"/>
    <s v="City of Melbourne Beach"/>
    <x v="0"/>
    <x v="0"/>
    <s v="IR12-21"/>
    <n v="0.56000000000000005"/>
    <n v="0.48"/>
    <n v="1.81298295716153E-2"/>
    <n v="9.3977177881112848"/>
    <n v="1.3814949858300587"/>
    <n v="0.17037902186059511"/>
    <n v="2.504626864714005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016765484059817"/>
    <n v="73.368817238909003"/>
  </r>
  <r>
    <n v="2183"/>
    <s v="City of Melbourne Beach"/>
    <x v="0"/>
    <x v="0"/>
    <s v="IR12-21"/>
    <n v="0.56000000000000005"/>
    <n v="0.48"/>
    <n v="0.18555907358576901"/>
    <n v="9.3977177881112848"/>
    <n v="1.3814949858300587"/>
    <n v="1.7438318065824323"/>
    <n v="0.256348929734010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20198046503567"/>
    <n v="750.9309286751627"/>
  </r>
  <r>
    <n v="2184"/>
    <s v="City of Melbourne Beach"/>
    <x v="0"/>
    <x v="0"/>
    <s v="IR12-21"/>
    <n v="0.56000000000000005"/>
    <n v="0.48"/>
    <n v="3.6138253283525898E-4"/>
    <n v="9.3977177881112848"/>
    <n v="1.3814949858300587"/>
    <n v="3.3961710571386236E-3"/>
    <n v="4.9924815707847684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.7260527545656297"/>
    <n v="1.462463223947547"/>
  </r>
  <r>
    <n v="2185"/>
    <s v="City of Melbourne Beach"/>
    <x v="0"/>
    <x v="0"/>
    <s v="IR12-21"/>
    <n v="0.56000000000000005"/>
    <n v="0.48"/>
    <n v="8.9800963073066301E-2"/>
    <n v="9.3977177881112848"/>
    <n v="1.3814949858300587"/>
    <n v="0.84392410806127982"/>
    <n v="0.1240595802081513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43614587856375"/>
    <n v="363.41160414994351"/>
  </r>
  <r>
    <n v="2186"/>
    <s v="City of Melbourne Beach"/>
    <x v="0"/>
    <x v="0"/>
    <s v="IR12-21"/>
    <n v="0.56000000000000005"/>
    <n v="0.48"/>
    <n v="2.3805435944012798E-2"/>
    <n v="9.3977177877611933"/>
    <n v="1.3814949857785941"/>
    <n v="0.22371676881645874"/>
    <n v="3.288709039092719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101827475894154"/>
    <n v="96.337181338060191"/>
  </r>
  <r>
    <n v="2187"/>
    <s v="City of Melbourne Beach"/>
    <x v="0"/>
    <x v="0"/>
    <s v="IR12-21"/>
    <n v="0.56000000000000005"/>
    <n v="0.48"/>
    <n v="6.2640084746391406E-2"/>
    <n v="9.3977177877611933"/>
    <n v="1.3814949857785941"/>
    <n v="0.58867383864803113"/>
    <n v="8.653696298588592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115532684726602"/>
    <n v="253.4954292556144"/>
  </r>
  <r>
    <n v="2188"/>
    <s v="City of Melbourne Beach"/>
    <x v="0"/>
    <x v="0"/>
    <s v="IR12-21"/>
    <n v="0.56000000000000005"/>
    <n v="0.48"/>
    <n v="6.5960340163680898E-3"/>
    <n v="9.3977177877611933"/>
    <n v="1.3814949857785941"/>
    <n v="6.1987666204300303E-2"/>
    <n v="9.1123879196375566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.616458273801662"/>
    <n v="26.69320262150806"/>
  </r>
  <r>
    <n v="2189"/>
    <s v="City of Melbourne Beach"/>
    <x v="0"/>
    <x v="0"/>
    <s v="IR12-21"/>
    <n v="0.56000000000000005"/>
    <n v="0.48"/>
    <n v="0.13231341154378801"/>
    <n v="9.3977177877611933"/>
    <n v="1.3814949857785941"/>
    <n v="1.2434441012244237"/>
    <n v="0.1827903145990026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52764092319637"/>
    <n v="535.4533792756331"/>
  </r>
  <r>
    <n v="2190"/>
    <s v="City of Melbourne Beach"/>
    <x v="0"/>
    <x v="0"/>
    <s v="IR12-21"/>
    <n v="0.56000000000000005"/>
    <n v="0.48"/>
    <n v="3.3913453827057398E-2"/>
    <n v="9.3977177877611933"/>
    <n v="1.3814949857785941"/>
    <n v="0.31870906827495521"/>
    <n v="4.685126641251366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2.422458487119187"/>
    <n v="137.24287842579321"/>
  </r>
  <r>
    <n v="2191"/>
    <s v="City of Melbourne Beach"/>
    <x v="0"/>
    <x v="0"/>
    <s v="IR12-21"/>
    <n v="0.56000000000000005"/>
    <n v="0.48"/>
    <n v="0.35849503342920103"/>
    <n v="9.3977177877611933"/>
    <n v="1.3814949857785941"/>
    <n v="3.3690351524816462"/>
    <n v="0.4952590911089707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3.31638643370189"/>
    <n v="1450.7779284314652"/>
  </r>
  <r>
    <n v="2192"/>
    <s v="City of Melbourne Beach"/>
    <x v="0"/>
    <x v="0"/>
    <s v="IR12-21"/>
    <n v="0.56000000000000005"/>
    <n v="0.48"/>
    <n v="5.3289414583994298E-3"/>
    <n v="9.3795535534714691"/>
    <n v="1.3788639642710458"/>
    <n v="4.9983091792371807E-2"/>
    <n v="7.3478853446969665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5.290436057486104"/>
    <n v="21.565460965517367"/>
  </r>
  <r>
    <n v="2193"/>
    <s v="City of Melbourne Beach"/>
    <x v="0"/>
    <x v="0"/>
    <s v="IR12-21"/>
    <n v="0.56000000000000005"/>
    <n v="0.48"/>
    <n v="1.0496246657169601E-2"/>
    <n v="9.3795535534714691"/>
    <n v="1.3788639642710458"/>
    <n v="9.8450107631368161E-2"/>
    <n v="1.447289627567158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954893903337222"/>
    <n v="42.476803195661127"/>
  </r>
  <r>
    <n v="2194"/>
    <s v="City of Melbourne Beach"/>
    <x v="0"/>
    <x v="0"/>
    <s v="IR12-21"/>
    <n v="0.56000000000000005"/>
    <n v="0.48"/>
    <n v="4.2174455562625397E-5"/>
    <n v="9.3795535534714691"/>
    <n v="1.3788639642710458"/>
    <n v="3.955775645381476E-4"/>
    <n v="5.8152836988054719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.7227100508928879"/>
    <n v="0.17067396635483389"/>
  </r>
  <r>
    <n v="2195"/>
    <s v="City of Melbourne Beach"/>
    <x v="0"/>
    <x v="0"/>
    <s v="IR12-21"/>
    <n v="0.56000000000000005"/>
    <n v="0.48"/>
    <n v="4.0664673652534298E-3"/>
    <n v="9.3930493476587245"/>
    <n v="1.3808206687510667"/>
    <n v="3.8196528632469223E-2"/>
    <n v="5.6150621867436289E-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8.792935324531001"/>
    <n v="16.456409573555838"/>
  </r>
  <r>
    <n v="2196"/>
    <s v="City of Melbourne Beach"/>
    <x v="0"/>
    <x v="0"/>
    <s v="IR12-21"/>
    <n v="0.56000000000000005"/>
    <n v="0.48"/>
    <n v="2.10399532595145E-2"/>
    <n v="9.3930493476587245"/>
    <n v="1.3808206687510667"/>
    <n v="0.19762931923905272"/>
    <n v="2.905240233029399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3.55265737870586"/>
    <n v="85.145669975261995"/>
  </r>
  <r>
    <n v="2197"/>
    <s v="City of Melbourne Beach"/>
    <x v="0"/>
    <x v="0"/>
    <s v="IR12-21"/>
    <n v="0.56000000000000005"/>
    <n v="0.48"/>
    <n v="1.90581527309539E-2"/>
    <n v="9.3930493476587245"/>
    <n v="1.3808206687510667"/>
    <n v="0.17901416907706688"/>
    <n v="2.631589119911573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823654880516557"/>
    <n v="77.125607778340878"/>
  </r>
  <r>
    <n v="2198"/>
    <s v="City of Melbourne Beach"/>
    <x v="0"/>
    <x v="0"/>
    <s v="IR12-21"/>
    <n v="0.56000000000000005"/>
    <n v="0.48"/>
    <n v="4.5016356819238199E-2"/>
    <n v="9.3930493476587245"/>
    <n v="1.3808206687510667"/>
    <n v="0.42284086105491775"/>
    <n v="6.215951592787712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5.333693300623047"/>
    <n v="182.17473270698426"/>
  </r>
  <r>
    <n v="2199"/>
    <s v="City of Melbourne Beach"/>
    <x v="0"/>
    <x v="0"/>
    <s v="IR12-21"/>
    <n v="0.56000000000000005"/>
    <n v="0.48"/>
    <n v="3.6163675902240802E-2"/>
    <n v="9.3930493476587245"/>
    <n v="1.3808206687510667"/>
    <n v="0.33968719234248451"/>
    <n v="4.993555114382897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875448055683599"/>
    <n v="146.34920408257511"/>
  </r>
  <r>
    <n v="2200"/>
    <s v="City of Melbourne Beach"/>
    <x v="0"/>
    <x v="0"/>
    <s v="IR12-21"/>
    <n v="0.56000000000000005"/>
    <n v="0.48"/>
    <n v="0.20546980433315901"/>
    <n v="9.4285845598767075"/>
    <n v="1.3859657934414353"/>
    <n v="1.9372894246565113"/>
    <n v="0.28477412039086319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3.27503283893247"/>
    <n v="831.50679727491661"/>
  </r>
  <r>
    <n v="2201"/>
    <s v="City of Melbourne Beach"/>
    <x v="0"/>
    <x v="0"/>
    <s v="IR12-21"/>
    <n v="0.56000000000000005"/>
    <n v="0.48"/>
    <n v="0.26138808299372801"/>
    <n v="9.4285845598767075"/>
    <n v="1.3859657934414353"/>
    <n v="2.4645196434504353"/>
    <n v="0.36227494184253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0.17727104855382"/>
    <n v="1057.8000424019906"/>
  </r>
  <r>
    <n v="2202"/>
    <s v="City of Melbourne Beach"/>
    <x v="0"/>
    <x v="0"/>
    <s v="IR12-21"/>
    <n v="0.56000000000000005"/>
    <n v="0.48"/>
    <n v="0.15090556629499999"/>
    <n v="9.4285845598767075"/>
    <n v="1.3859657934414353"/>
    <n v="1.4228258923684878"/>
    <n v="0.2091499529247787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01095699561654"/>
    <n v="610.69316013682851"/>
  </r>
  <r>
    <n v="2203"/>
    <s v="City of Melbourne Beach"/>
    <x v="0"/>
    <x v="0"/>
    <s v="IR12-21"/>
    <n v="0.56000000000000005"/>
    <n v="0.48"/>
    <n v="3.0735539479033701E-2"/>
    <n v="9.4054218745899441"/>
    <n v="1.3826121100893598"/>
    <n v="0.28908071534342639"/>
    <n v="4.249532909384160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309440917981512"/>
    <n v="124.38231533665626"/>
  </r>
  <r>
    <n v="2204"/>
    <s v="City of Melbourne Beach"/>
    <x v="0"/>
    <x v="0"/>
    <s v="IR12-21"/>
    <n v="0.56000000000000005"/>
    <n v="0.48"/>
    <n v="1.59006983641331E-2"/>
    <n v="9.4054218745899441"/>
    <n v="1.3826121100893598"/>
    <n v="0.14955277621527399"/>
    <n v="2.198449811712849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909604227504033"/>
    <n v="64.347843295537402"/>
  </r>
  <r>
    <n v="2205"/>
    <s v="City of Melbourne Beach"/>
    <x v="0"/>
    <x v="0"/>
    <s v="IR12-21"/>
    <n v="0.56000000000000005"/>
    <n v="0.48"/>
    <n v="9.7134911362649706E-2"/>
    <n v="9.4054218745899441"/>
    <n v="1.3826121100893598"/>
    <n v="0.91359482011662085"/>
    <n v="0.1342999047624560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485361579279143"/>
    <n v="393.09103988719352"/>
  </r>
  <r>
    <n v="2206"/>
    <s v="City of Melbourne Beach"/>
    <x v="0"/>
    <x v="0"/>
    <s v="IR12-21"/>
    <n v="0.56000000000000005"/>
    <n v="0.48"/>
    <n v="1.7645467057665998E-2"/>
    <n v="9.4054218745899441"/>
    <n v="1.3826121100893598"/>
    <n v="0.16596306185152804"/>
    <n v="2.439683644211187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5.058461553710259"/>
    <n v="71.408671688563231"/>
  </r>
  <r>
    <n v="2207"/>
    <s v="City of Melbourne Beach"/>
    <x v="0"/>
    <x v="0"/>
    <s v="IR12-21"/>
    <n v="0.56000000000000005"/>
    <n v="0.48"/>
    <n v="2.8867293969734399E-2"/>
    <n v="9.4054218745899441"/>
    <n v="1.3826121100893598"/>
    <n v="0.27150907816315828"/>
    <n v="3.991227022806433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192132577353703"/>
    <n v="116.82179399872865"/>
  </r>
  <r>
    <n v="2208"/>
    <s v="City of Melbourne Beach"/>
    <x v="0"/>
    <x v="0"/>
    <s v="IR12-21"/>
    <n v="0.56000000000000005"/>
    <n v="0.48"/>
    <n v="6.5216554112794006E-2"/>
    <n v="9.4368201457499232"/>
    <n v="1.3871586528485931"/>
    <n v="0.61543689168800453"/>
    <n v="9.0465707346530699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5.135976979988925"/>
    <n v="263.92203085815765"/>
  </r>
  <r>
    <n v="2209"/>
    <s v="City of Melbourne Beach"/>
    <x v="0"/>
    <x v="0"/>
    <s v="IR12-21"/>
    <n v="0.56000000000000005"/>
    <n v="0.48"/>
    <n v="6.3714066825318702E-2"/>
    <n v="9.4368201457499232"/>
    <n v="1.3871586528485931"/>
    <n v="0.60125818938482434"/>
    <n v="8.838151910491433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545919430142874"/>
    <n v="257.84168052926378"/>
  </r>
  <r>
    <n v="2210"/>
    <s v="City of Melbourne Beach"/>
    <x v="0"/>
    <x v="0"/>
    <s v="IR12-21"/>
    <n v="0.56000000000000005"/>
    <n v="0.48"/>
    <n v="1.3098647594931701E-2"/>
    <n v="9.4368201457499232"/>
    <n v="1.3871586528485931"/>
    <n v="0.12360958150593025"/>
    <n v="1.816990235192392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9.333541712721747"/>
    <n v="53.008346144303857"/>
  </r>
  <r>
    <n v="2211"/>
    <s v="City of Melbourne Beach"/>
    <x v="0"/>
    <x v="0"/>
    <s v="IR12-21"/>
    <n v="0.56000000000000005"/>
    <n v="0.48"/>
    <n v="3.30904048197889E-2"/>
    <n v="9.4368201457499232"/>
    <n v="1.3871586528485931"/>
    <n v="0.31226819883440426"/>
    <n v="4.59016413720329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195103849494927"/>
    <n v="133.91211726477866"/>
  </r>
  <r>
    <n v="2212"/>
    <s v="City of Melbourne Beach"/>
    <x v="0"/>
    <x v="0"/>
    <s v="IR12-21"/>
    <n v="0.56000000000000005"/>
    <n v="0.48"/>
    <n v="3.5021155733013002E-6"/>
    <n v="9.4368201457499232"/>
    <n v="1.3871586528485931"/>
    <n v="3.3048834794874252E-5"/>
    <n v="4.85798992078071E-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0.62875304235670537"/>
    <n v="1.4172558899801409E-2"/>
  </r>
  <r>
    <n v="2213"/>
    <s v="City of Melbourne Beach"/>
    <x v="0"/>
    <x v="0"/>
    <s v="IR12-21"/>
    <n v="0.56000000000000005"/>
    <n v="0.48"/>
    <n v="0.19947929014167201"/>
    <n v="9.4368201457499232"/>
    <n v="1.3871586528485931"/>
    <n v="1.8824501838688246"/>
    <n v="0.2767094233841153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80048560929563"/>
    <n v="807.26404644561978"/>
  </r>
  <r>
    <n v="2214"/>
    <s v="City of Melbourne Beach"/>
    <x v="0"/>
    <x v="0"/>
    <s v="IR12-21"/>
    <n v="0.56000000000000005"/>
    <n v="0.48"/>
    <n v="0.243160988034821"/>
    <n v="9.4368201457499232"/>
    <n v="1.3871586528485931"/>
    <n v="2.2946665105474549"/>
    <n v="0.3373028685877151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32524307294368"/>
    <n v="984.03760610584413"/>
  </r>
  <r>
    <n v="2215"/>
    <s v="City of Melbourne Beach"/>
    <x v="0"/>
    <x v="0"/>
    <s v="IR12-21"/>
    <n v="0.56000000000000005"/>
    <n v="0.48"/>
    <n v="4.7032222682041901E-2"/>
    <n v="9.3822824748061056"/>
    <n v="1.3792605835749272"/>
    <n v="0.44126959862089993"/>
    <n v="6.486969090325904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042762402023214"/>
    <n v="190.33265242056834"/>
  </r>
  <r>
    <n v="2216"/>
    <s v="City of Melbourne Beach"/>
    <x v="0"/>
    <x v="0"/>
    <s v="IR12-21"/>
    <n v="0.56000000000000005"/>
    <n v="0.48"/>
    <n v="8.7239275015034895E-2"/>
    <n v="9.3822824748061056"/>
    <n v="1.3792605835749272"/>
    <n v="0.818503521088352"/>
    <n v="0.1203256933678905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246831458994833"/>
    <n v="353.04482038011383"/>
  </r>
  <r>
    <n v="2217"/>
    <s v="City of Melbourne Beach"/>
    <x v="0"/>
    <x v="0"/>
    <s v="IR12-21"/>
    <n v="0.56000000000000005"/>
    <n v="0.48"/>
    <n v="0.159247652775384"/>
    <n v="9.3822824748061056"/>
    <n v="1.3792605835749272"/>
    <n v="1.4941064617884932"/>
    <n v="0.219644010499913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0.17060710919952"/>
    <n v="644.45238638618855"/>
  </r>
  <r>
    <n v="2218"/>
    <s v="City of Melbourne Beach"/>
    <x v="0"/>
    <x v="0"/>
    <s v="IR12-21"/>
    <n v="0.56000000000000005"/>
    <n v="0.48"/>
    <n v="0.33634617241042802"/>
    <n v="9.3846265314071342"/>
    <n v="1.3796007963459072"/>
    <n v="3.1564832133401413"/>
    <n v="0.464023447305324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8.56026794252466"/>
    <n v="1361.1446679687997"/>
  </r>
  <r>
    <n v="2219"/>
    <s v="City of Melbourne Beach"/>
    <x v="0"/>
    <x v="0"/>
    <s v="IR12-21"/>
    <n v="0.56000000000000005"/>
    <n v="0.48"/>
    <n v="0.18652038389176701"/>
    <n v="9.3846265314071342"/>
    <n v="1.3796007963459072"/>
    <n v="1.7504241433189205"/>
    <n v="0.2573236701518260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8.4787202115923"/>
    <n v="754.82121346091037"/>
  </r>
  <r>
    <n v="2220"/>
    <s v="City of Melbourne Beach"/>
    <x v="0"/>
    <x v="0"/>
    <s v="IR12-21"/>
    <n v="0.56000000000000005"/>
    <n v="0.48"/>
    <n v="9.0215535055899604E-2"/>
    <n v="9.3846265314071342"/>
    <n v="1.3796007963459072"/>
    <n v="0.84663910383068586"/>
    <n v="0.1244614240058911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737124370564828"/>
    <n v="365.08931744121969"/>
  </r>
  <r>
    <n v="2221"/>
    <s v="City of Melbourne Beach"/>
    <x v="0"/>
    <x v="0"/>
    <s v="IR12-21"/>
    <n v="0.56000000000000005"/>
    <n v="0.48"/>
    <n v="3.5440728263846498E-4"/>
    <n v="9.3846265314071342"/>
    <n v="1.3796007963459072"/>
    <n v="3.3259799875728453E-3"/>
    <n v="4.8894056935881529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36059648694469"/>
    <n v="1.434235387890803"/>
  </r>
  <r>
    <n v="2222"/>
    <s v="City of Melbourne Beach"/>
    <x v="0"/>
    <x v="0"/>
    <s v="IR12-21"/>
    <n v="0.56000000000000005"/>
    <n v="0.48"/>
    <n v="4.3269550271800199E-3"/>
    <n v="9.3846265314071342"/>
    <n v="1.3796007963459072"/>
    <n v="4.0606856948279091E-2"/>
    <n v="5.9694706012504819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774454689842131"/>
    <n v="17.510565741179441"/>
  </r>
  <r>
    <n v="2223"/>
    <s v="City of Melbourne Beach"/>
    <x v="0"/>
    <x v="0"/>
    <s v="IR12-21"/>
    <n v="0.56000000000000005"/>
    <n v="0.48"/>
    <n v="0.141984679248118"/>
    <n v="9.3977177884613763"/>
    <n v="1.3814949858815235"/>
    <n v="1.3343319458590213"/>
    <n v="0.1961511224532714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2271004472243"/>
    <n v="574.59161109765068"/>
  </r>
  <r>
    <n v="2224"/>
    <s v="City of Melbourne Beach"/>
    <x v="0"/>
    <x v="0"/>
    <s v="IR12-21"/>
    <n v="0.56000000000000005"/>
    <n v="0.48"/>
    <n v="4.5717518683195402E-2"/>
    <n v="9.3977177884613763"/>
    <n v="1.3814949858815235"/>
    <n v="0.42964033857338074"/>
    <n v="6.315852282777932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850810105925781"/>
    <n v="185.01223409928116"/>
  </r>
  <r>
    <n v="2225"/>
    <s v="City of Melbourne Beach"/>
    <x v="0"/>
    <x v="0"/>
    <s v="IR12-21"/>
    <n v="0.56000000000000005"/>
    <n v="0.48"/>
    <n v="0.110361123965856"/>
    <n v="9.3977177884613763"/>
    <n v="1.3814949858815235"/>
    <n v="1.0371426978485161"/>
    <n v="0.1524633393950793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6.944916962599834"/>
    <n v="446.61562330450698"/>
  </r>
  <r>
    <n v="2226"/>
    <s v="City of Melbourne Beach"/>
    <x v="0"/>
    <x v="0"/>
    <s v="IR12-21"/>
    <n v="0.56000000000000005"/>
    <n v="0.48"/>
    <n v="0.31793032743911698"/>
    <n v="9.3977177884613763"/>
    <n v="1.3814949858815235"/>
    <n v="2.9878194936659397"/>
    <n v="0.4392191532168110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5.51544809682071"/>
    <n v="1286.6183874727262"/>
  </r>
  <r>
    <n v="2227"/>
    <s v="City of Melbourne Beach"/>
    <x v="0"/>
    <x v="0"/>
    <s v="IR12-21"/>
    <n v="0.56000000000000005"/>
    <n v="0.48"/>
    <n v="1.4569567842549101E-3"/>
    <n v="9.3977177884613763"/>
    <n v="1.3814949858815235"/>
    <n v="1.3692068688411852E-2"/>
    <n v="2.0127784920942267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451834471963249"/>
    <n v="5.8960949195212384"/>
  </r>
  <r>
    <n v="2228"/>
    <s v="City of Melbourne Beach"/>
    <x v="0"/>
    <x v="0"/>
    <s v="IR12-21"/>
    <n v="0.56000000000000005"/>
    <n v="0.48"/>
    <n v="3.1284757038526798E-4"/>
    <n v="9.3977177884613763"/>
    <n v="1.3814949858815235"/>
    <n v="2.9400531772865554E-3"/>
    <n v="4.3219734983246475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.4915389365117173"/>
    <n v="1.2660491994458565"/>
  </r>
  <r>
    <n v="2229"/>
    <s v="City of Melbourne Beach"/>
    <x v="0"/>
    <x v="0"/>
    <s v="IR12-21"/>
    <n v="0.56000000000000005"/>
    <n v="0.48"/>
    <n v="3.2081063837600498E-3"/>
    <n v="9.4136694772347553"/>
    <n v="1.3838063012275716"/>
    <n v="3.0200053144523949E-2"/>
    <n v="4.439397828855554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.698995502958834"/>
    <n v="12.982745922861811"/>
  </r>
  <r>
    <n v="2230"/>
    <s v="City of Melbourne Beach"/>
    <x v="0"/>
    <x v="0"/>
    <s v="IR12-21"/>
    <n v="0.56000000000000005"/>
    <n v="0.48"/>
    <n v="0.157932497123008"/>
    <n v="9.4136694772347553"/>
    <n v="1.3838063012275716"/>
    <n v="1.4867243276303261"/>
    <n v="0.2185479846874237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1.71616521923113"/>
    <n v="639.13014028791531"/>
  </r>
  <r>
    <n v="2231"/>
    <s v="City of Melbourne Beach"/>
    <x v="0"/>
    <x v="0"/>
    <s v="IR12-21"/>
    <n v="0.56000000000000005"/>
    <n v="0.48"/>
    <n v="0.113813284437132"/>
    <n v="9.4136694772347553"/>
    <n v="1.3838063012275716"/>
    <n v="1.0714006418096669"/>
    <n v="0.1574955401675091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908981390552213"/>
    <n v="460.5860210788461"/>
  </r>
  <r>
    <n v="2232"/>
    <s v="City of Melbourne Beach"/>
    <x v="0"/>
    <x v="0"/>
    <s v="IR12-21"/>
    <n v="0.56000000000000005"/>
    <n v="0.48"/>
    <n v="7.6329973949859903E-7"/>
    <n v="9.4136694772347553"/>
    <n v="1.3838063012275716"/>
    <n v="7.1854514596992014E-6"/>
    <n v="1.0562589892435253E-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0.33412745108946673"/>
    <n v="3.088964453006153E-3"/>
  </r>
  <r>
    <n v="2233"/>
    <s v="City of Melbourne Beach"/>
    <x v="0"/>
    <x v="0"/>
    <s v="IR12-21"/>
    <n v="0.56000000000000005"/>
    <n v="0.48"/>
    <n v="0.342808802516327"/>
    <n v="9.4136694772347553"/>
    <n v="1.3838063012275716"/>
    <n v="3.2270887607753447"/>
    <n v="0.4743809810383715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3.96278986304347"/>
    <n v="1387.2980041184528"/>
  </r>
  <r>
    <n v="2234"/>
    <s v="City of Melbourne Beach"/>
    <x v="0"/>
    <x v="0"/>
    <s v="IR12-21"/>
    <n v="0.56000000000000005"/>
    <n v="0.48"/>
    <n v="0.25896631819694699"/>
    <n v="9.3904516703651648"/>
    <n v="1.3804425118719557"/>
    <n v="2.4318106952808378"/>
    <n v="0.3574881147820256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3.58040374877126"/>
    <n v="1047.999507980596"/>
  </r>
  <r>
    <n v="2235"/>
    <s v="City of Melbourne Beach"/>
    <x v="0"/>
    <x v="0"/>
    <s v="IR12-21"/>
    <n v="0.56000000000000005"/>
    <n v="0.48"/>
    <n v="5.66540871121494E-2"/>
    <n v="9.3904516703651648"/>
    <n v="1.3804425118719557"/>
    <n v="0.53200746695529688"/>
    <n v="7.820771032090810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666957850341817"/>
    <n v="229.27095628501081"/>
  </r>
  <r>
    <n v="2236"/>
    <s v="City of Melbourne Beach"/>
    <x v="0"/>
    <x v="0"/>
    <s v="IR12-21"/>
    <n v="0.56000000000000005"/>
    <n v="0.48"/>
    <n v="0.103439358170585"/>
    <n v="9.3904516703651648"/>
    <n v="1.3804425118719557"/>
    <n v="0.97134229371447045"/>
    <n v="0.1427920874194252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946893645492651"/>
    <n v="418.60423094156386"/>
  </r>
  <r>
    <n v="2237"/>
    <s v="City of Melbourne Beach"/>
    <x v="0"/>
    <x v="0"/>
    <s v="IR12-21"/>
    <n v="0.56000000000000005"/>
    <n v="0.48"/>
    <n v="0.18701462571236499"/>
    <n v="9.3904516703651648"/>
    <n v="1.3804425118719557"/>
    <n v="1.7561518044033939"/>
    <n v="0.2581629396751707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03848582212159"/>
    <n v="756.82133914681776"/>
  </r>
  <r>
    <n v="2238"/>
    <s v="City of Melbourne Beach"/>
    <x v="0"/>
    <x v="0"/>
    <s v="IR12-21"/>
    <n v="0.56000000000000005"/>
    <n v="0.48"/>
    <n v="1.1689064452853899E-2"/>
    <n v="9.3904516703651648"/>
    <n v="1.3804425118719557"/>
    <n v="0.10976559481630797"/>
    <n v="1.613608149473082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854034891892255"/>
    <n v="47.303965552879191"/>
  </r>
  <r>
    <n v="2239"/>
    <s v="City of Melbourne Beach"/>
    <x v="0"/>
    <x v="0"/>
    <s v="IR12-21"/>
    <n v="0.56000000000000005"/>
    <n v="0.48"/>
    <n v="4.06360093001348E-2"/>
    <n v="9.3846265303583198"/>
    <n v="1.3796007961917243"/>
    <n v="0.38135377096593248"/>
    <n v="5.6061470784520284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45177774147615"/>
    <n v="164.44809521695655"/>
  </r>
  <r>
    <n v="2240"/>
    <s v="City of Melbourne Beach"/>
    <x v="0"/>
    <x v="0"/>
    <s v="IR12-21"/>
    <n v="0.56000000000000005"/>
    <n v="0.48"/>
    <n v="9.0845055179394701E-2"/>
    <n v="9.3846265303583198"/>
    <n v="1.3796007961917243"/>
    <n v="0.85254691498841306"/>
    <n v="0.1253299104555740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38817250003017"/>
    <n v="367.63689499601594"/>
  </r>
  <r>
    <n v="2241"/>
    <s v="City of Melbourne Beach"/>
    <x v="0"/>
    <x v="0"/>
    <s v="IR12-21"/>
    <n v="0.56000000000000005"/>
    <n v="0.48"/>
    <n v="0.44132270252219202"/>
    <n v="9.3846265303583198"/>
    <n v="1.3796007961917243"/>
    <n v="4.1416487425391955"/>
    <n v="0.6088491517770996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7.23597899128376"/>
    <n v="1785.9696130528582"/>
  </r>
  <r>
    <n v="2242"/>
    <s v="City of Melbourne Beach"/>
    <x v="0"/>
    <x v="0"/>
    <s v="IR12-21"/>
    <n v="0.56000000000000005"/>
    <n v="0.48"/>
    <n v="6.8751180063087404E-3"/>
    <n v="9.3846265303583198"/>
    <n v="1.3796007961917243"/>
    <n v="6.4520414841349197E-2"/>
    <n v="9.4849182754155985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886477744847632"/>
    <n v="27.822615458588402"/>
  </r>
  <r>
    <n v="2243"/>
    <s v="City of Melbourne Beach"/>
    <x v="0"/>
    <x v="0"/>
    <s v="IR12-21"/>
    <n v="0.56000000000000005"/>
    <n v="0.48"/>
    <n v="3.7117438381432097E-2"/>
    <n v="9.3846265303583198"/>
    <n v="1.3796007961917243"/>
    <n v="0.34833329697332782"/>
    <n v="5.120724754362098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36575896405509"/>
    <n v="150.20894389693484"/>
  </r>
  <r>
    <n v="2244"/>
    <s v="City of Melbourne Beach"/>
    <x v="0"/>
    <x v="0"/>
    <s v="IR12-21"/>
    <n v="0.56000000000000005"/>
    <n v="0.48"/>
    <n v="9.6713034749124104E-4"/>
    <n v="9.3846265303583198"/>
    <n v="1.3796007961917243"/>
    <n v="9.0761571173809622E-3"/>
    <n v="1.334253797420095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102354104051621"/>
    <n v="3.9138376580428731"/>
  </r>
  <r>
    <n v="2245"/>
    <s v="City of Melbourne Beach"/>
    <x v="0"/>
    <x v="0"/>
    <s v="IR12-21"/>
    <n v="0.56000000000000005"/>
    <n v="0.48"/>
    <n v="1.06172201976186E-2"/>
    <n v="9.413669476182692"/>
    <n v="1.3838063010729194"/>
    <n v="9.9947001696232593E-2"/>
    <n v="1.469217620934328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8.751147118370618"/>
    <n v="42.966365744767891"/>
  </r>
  <r>
    <n v="2246"/>
    <s v="City of Melbourne Beach"/>
    <x v="0"/>
    <x v="0"/>
    <s v="IR12-21"/>
    <n v="0.56000000000000005"/>
    <n v="0.48"/>
    <n v="8.4639442685868399E-2"/>
    <n v="9.413669476182692"/>
    <n v="1.3838063010729194"/>
    <n v="0.79676773809307377"/>
    <n v="0.1171245941080049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846061393647972"/>
    <n v="342.52367222166322"/>
  </r>
  <r>
    <n v="2247"/>
    <s v="City of Melbourne Beach"/>
    <x v="0"/>
    <x v="0"/>
    <s v="IR12-21"/>
    <n v="0.56000000000000005"/>
    <n v="0.48"/>
    <n v="2.6276766521039899E-2"/>
    <n v="9.413669476182692"/>
    <n v="1.3838063010729194"/>
    <n v="0.24736079493189256"/>
    <n v="3.636195508363694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8.351359366464422"/>
    <n v="106.33830135557547"/>
  </r>
  <r>
    <n v="2248"/>
    <s v="City of Melbourne Beach"/>
    <x v="0"/>
    <x v="0"/>
    <s v="IR12-21"/>
    <n v="0.56000000000000005"/>
    <n v="0.48"/>
    <n v="5.1161512416144899E-3"/>
    <n v="9.413669476182692"/>
    <n v="1.3838063010729194"/>
    <n v="4.8161756778720505E-2"/>
    <n v="7.079762325388171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.258724740622256"/>
    <n v="20.704329510097331"/>
  </r>
  <r>
    <n v="2249"/>
    <s v="City of Melbourne Beach"/>
    <x v="0"/>
    <x v="0"/>
    <s v="IR12-21"/>
    <n v="0.56000000000000005"/>
    <n v="0.48"/>
    <n v="9.9000977077489793E-4"/>
    <n v="9.413669476182692"/>
    <n v="1.3838063010729194"/>
    <n v="9.3196247602662808E-3"/>
    <n v="1.3699817589220603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.6899985349708952"/>
    <n v="4.0064273990991497"/>
  </r>
  <r>
    <n v="2250"/>
    <s v="City of Melbourne Beach"/>
    <x v="0"/>
    <x v="0"/>
    <s v="IR12-21"/>
    <n v="0.56000000000000005"/>
    <n v="0.48"/>
    <n v="0.11342057530661399"/>
    <n v="9.413669476182692"/>
    <n v="1.3838063010729194"/>
    <n v="1.0677038077349525"/>
    <n v="0.15695210678060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959233407841651"/>
    <n v="458.9967836118754"/>
  </r>
  <r>
    <n v="2251"/>
    <s v="City of Melbourne Beach"/>
    <x v="0"/>
    <x v="0"/>
    <s v="IR12-21"/>
    <n v="0.56000000000000005"/>
    <n v="0.48"/>
    <n v="5.5083580975684103E-2"/>
    <n v="9.3719911905896289"/>
    <n v="1.3777708339859782"/>
    <n v="0.51624283565024187"/>
    <n v="7.5892551299802449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5.762067135696554"/>
    <n v="222.91534344023762"/>
  </r>
  <r>
    <n v="2252"/>
    <s v="City of Melbourne Beach"/>
    <x v="0"/>
    <x v="0"/>
    <s v="IR12-21"/>
    <n v="0.56000000000000005"/>
    <n v="0.48"/>
    <n v="0.241627113719801"/>
    <n v="9.3719911905896289"/>
    <n v="1.3777708339859782"/>
    <n v="2.2645271811895733"/>
    <n v="0.3329067899833550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53042261939574"/>
    <n v="977.83023698295096"/>
  </r>
  <r>
    <n v="2253"/>
    <s v="City of Melbourne Beach"/>
    <x v="0"/>
    <x v="0"/>
    <s v="IR12-21"/>
    <n v="0.56000000000000005"/>
    <n v="0.48"/>
    <n v="0.22537545412881699"/>
    <n v="9.3719911905896289"/>
    <n v="1.3777708339859782"/>
    <n v="2.1122167706704098"/>
    <n v="0.3105157273950287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3.63855237128385"/>
    <n v="912.06210399251904"/>
  </r>
  <r>
    <n v="2254"/>
    <s v="City of Melbourne Beach"/>
    <x v="0"/>
    <x v="0"/>
    <s v="IR12-21"/>
    <n v="0.56000000000000005"/>
    <n v="0.48"/>
    <n v="9.5677304751557696E-2"/>
    <n v="9.3719911905896289"/>
    <n v="1.3777708339859782"/>
    <n v="0.89668685727095798"/>
    <n v="0.1318213999610842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3.907157614149384"/>
    <n v="387.19231521176317"/>
  </r>
  <r>
    <n v="2255"/>
    <s v="City of Melbourne Beach"/>
    <x v="0"/>
    <x v="0"/>
    <s v="IR12-21"/>
    <n v="0.56000000000000005"/>
    <n v="0.48"/>
    <n v="1.49744208713165E-2"/>
    <n v="9.3795516841285522"/>
    <n v="1.3788636894638815"/>
    <n v="0.14045335450240642"/>
    <n v="2.064768521020841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973571639749508"/>
    <n v="60.599331274807696"/>
  </r>
  <r>
    <n v="2256"/>
    <s v="City of Melbourne Beach"/>
    <x v="0"/>
    <x v="0"/>
    <s v="IR12-21"/>
    <n v="0.56000000000000005"/>
    <n v="0.48"/>
    <n v="0.397453856209324"/>
    <n v="9.3795516841285522"/>
    <n v="1.3788636894638815"/>
    <n v="3.7279389863715524"/>
    <n v="0.5480346905644355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9.38819785606947"/>
    <n v="1608.4386906083485"/>
  </r>
  <r>
    <n v="2257"/>
    <s v="City of Melbourne Beach"/>
    <x v="0"/>
    <x v="0"/>
    <s v="IR12-21"/>
    <n v="0.56000000000000005"/>
    <n v="0.48"/>
    <n v="8.8768376300518204E-4"/>
    <n v="9.3795516841285522"/>
    <n v="1.3788636894638815"/>
    <n v="8.3260757342688251E-3"/>
    <n v="1.223994908534507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678821231873691"/>
    <n v="3.5923287373777213"/>
  </r>
  <r>
    <n v="2258"/>
    <s v="City of Melbourne Beach"/>
    <x v="0"/>
    <x v="0"/>
    <s v="IR12-21"/>
    <n v="0.56000000000000005"/>
    <n v="0.48"/>
    <n v="0.154982231980892"/>
    <n v="9.3795516841285522"/>
    <n v="1.3788636894638815"/>
    <n v="1.4536638549863776"/>
    <n v="0.213699372190519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0.97267710009153"/>
    <n v="627.19084084975941"/>
  </r>
  <r>
    <n v="2259"/>
    <s v="City of Melbourne Beach"/>
    <x v="0"/>
    <x v="0"/>
    <s v="IR12-21"/>
    <n v="0.56000000000000005"/>
    <n v="0.48"/>
    <n v="0.30464455751024599"/>
    <n v="9.4136694772347553"/>
    <n v="1.3838063012275716"/>
    <n v="2.8678231724398908"/>
    <n v="0.4215690583173637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0.11094471850623"/>
    <n v="1232.8527841095467"/>
  </r>
  <r>
    <n v="2260"/>
    <s v="City of Melbourne Beach"/>
    <x v="0"/>
    <x v="0"/>
    <s v="IR12-21"/>
    <n v="0.56000000000000005"/>
    <n v="0.48"/>
    <n v="1.3197619394170799E-2"/>
    <n v="9.4136694772347553"/>
    <n v="1.3838063012275716"/>
    <n v="0.12423802686306709"/>
    <n v="1.826294887885675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9.919259327429813"/>
    <n v="53.408870805690825"/>
  </r>
  <r>
    <n v="2261"/>
    <s v="City of Melbourne Beach"/>
    <x v="0"/>
    <x v="0"/>
    <s v="IR12-21"/>
    <n v="0.56000000000000005"/>
    <n v="0.48"/>
    <n v="4.7586421958234502E-2"/>
    <n v="9.4136694772347553"/>
    <n v="1.3838063012275716"/>
    <n v="0.44796284791904589"/>
    <n v="6.585039055867898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564402848765397"/>
    <n v="192.57541732071763"/>
  </r>
  <r>
    <n v="2262"/>
    <s v="City of Melbourne Beach"/>
    <x v="0"/>
    <x v="0"/>
    <s v="IR12-21"/>
    <n v="0.56000000000000005"/>
    <n v="0.48"/>
    <n v="1.7480742339493E-2"/>
    <n v="9.4136694772347553"/>
    <n v="1.3838063012275716"/>
    <n v="0.16455793060069052"/>
    <n v="2.418996139952601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469141520273375"/>
    <n v="70.742054404896919"/>
  </r>
  <r>
    <n v="2263"/>
    <s v="City of Melbourne Beach"/>
    <x v="0"/>
    <x v="0"/>
    <s v="IR12-21"/>
    <n v="0.56000000000000005"/>
    <n v="0.48"/>
    <n v="0.23485411237371501"/>
    <n v="9.4136694772347553"/>
    <n v="1.3838063012275716"/>
    <n v="2.2108389892555023"/>
    <n v="0.32499260057195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0.05908496389796"/>
    <n v="950.42087298661886"/>
  </r>
  <r>
    <n v="2264"/>
    <s v="City of Melbourne Beach"/>
    <x v="0"/>
    <x v="0"/>
    <s v="IR12-21"/>
    <n v="0.56000000000000005"/>
    <n v="0.48"/>
    <n v="5.8765675721512402E-2"/>
    <n v="9.3795516841285522"/>
    <n v="1.3788636894638815"/>
    <n v="0.551195692682664"/>
    <n v="8.102985643920263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38310553692756"/>
    <n v="237.81625221027824"/>
  </r>
  <r>
    <n v="2265"/>
    <s v="City of Melbourne Beach"/>
    <x v="0"/>
    <x v="0"/>
    <s v="IR12-21"/>
    <n v="0.56000000000000005"/>
    <n v="0.48"/>
    <n v="0.186900500583286"/>
    <n v="9.3795516841285522"/>
    <n v="1.3788636894638815"/>
    <n v="1.7530429050104297"/>
    <n v="0.2577103137969160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6.68763047962881"/>
    <n v="756.35949113524657"/>
  </r>
  <r>
    <n v="2266"/>
    <s v="City of Melbourne Beach"/>
    <x v="0"/>
    <x v="0"/>
    <s v="IR12-21"/>
    <n v="0.56000000000000005"/>
    <n v="0.48"/>
    <n v="0.29957839155690402"/>
    <n v="9.3795516841285522"/>
    <n v="1.3788636894638815"/>
    <n v="2.809911007056082"/>
    <n v="0.41307776626580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0.57060412956383"/>
    <n v="1212.3507378843171"/>
  </r>
  <r>
    <n v="2267"/>
    <s v="City of Melbourne Beach"/>
    <x v="0"/>
    <x v="0"/>
    <s v="IR12-21"/>
    <n v="0.56000000000000005"/>
    <n v="0.48"/>
    <n v="1.5738817001666999E-2"/>
    <n v="9.3795516841285522"/>
    <n v="1.3788636894638815"/>
    <n v="0.14762304751417679"/>
    <n v="2.170168327871542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002889886312431"/>
    <n v="63.692732664174272"/>
  </r>
  <r>
    <n v="2268"/>
    <s v="Town of Indialantic"/>
    <x v="0"/>
    <x v="0"/>
    <s v="IR12-21"/>
    <n v="0.56000000000000005"/>
    <n v="0.48"/>
    <n v="3.3786655846883701E-2"/>
    <n v="10.292177806810209"/>
    <n v="1.7865880817921167"/>
    <n v="0.34773826947363079"/>
    <n v="6.0362836659654355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082279944323005"/>
    <n v="136.72974520537997"/>
  </r>
  <r>
    <n v="2269"/>
    <s v="Town of Indialantic"/>
    <x v="0"/>
    <x v="0"/>
    <s v="IR12-21"/>
    <n v="0.56000000000000005"/>
    <n v="0.48"/>
    <n v="1.3257897022405001E-2"/>
    <n v="10.292177806810209"/>
    <n v="1.7865880817921167"/>
    <n v="0.13645263349897191"/>
    <n v="2.368640080985596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105002272879844"/>
    <n v="53.652805712637637"/>
  </r>
  <r>
    <n v="2270"/>
    <s v="City of Melbourne Beach"/>
    <x v="0"/>
    <x v="0"/>
    <s v="IR12-21"/>
    <n v="0.56000000000000005"/>
    <n v="0.48"/>
    <n v="0.23296919259177601"/>
    <n v="9.4368201478592155"/>
    <n v="1.3871586531586471"/>
    <n v="2.1984883704805656"/>
    <n v="0.32316523142306547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78.75856664345741"/>
    <n v="942.79287326137239"/>
  </r>
  <r>
    <n v="2271"/>
    <s v="City of Melbourne Beach"/>
    <x v="0"/>
    <x v="0"/>
    <s v="IR12-21"/>
    <n v="0.56000000000000005"/>
    <n v="0.48"/>
    <n v="4.4608005184522299E-2"/>
    <n v="9.4368201478592155"/>
    <n v="1.3871586531586471"/>
    <n v="0.42095772208110838"/>
    <n v="6.187838039185589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502970544611486"/>
    <n v="180.52219227143678"/>
  </r>
  <r>
    <n v="2272"/>
    <s v="City of Melbourne Beach"/>
    <x v="0"/>
    <x v="0"/>
    <s v="IR12-21"/>
    <n v="0.56000000000000005"/>
    <n v="0.48"/>
    <n v="4.9296373173633001E-2"/>
    <n v="9.4368201478592155"/>
    <n v="1.3871586531586471"/>
    <n v="0.46520100758132643"/>
    <n v="6.83818906171428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649428473046797"/>
    <n v="199.49534437874365"/>
  </r>
  <r>
    <n v="2273"/>
    <s v="City of Melbourne Beach"/>
    <x v="0"/>
    <x v="0"/>
    <s v="IR12-21"/>
    <n v="0.56000000000000005"/>
    <n v="0.48"/>
    <n v="0.25128432111089599"/>
    <n v="9.4368201478592155"/>
    <n v="1.3871586531586471"/>
    <n v="2.3713249443004281"/>
    <n v="0.3485712204320754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94125276033536"/>
    <n v="1016.9115687360534"/>
  </r>
  <r>
    <n v="2274"/>
    <s v="City of Melbourne Beach"/>
    <x v="0"/>
    <x v="0"/>
    <s v="IR12-21"/>
    <n v="0.56000000000000005"/>
    <n v="0.48"/>
    <n v="3.1556939335323497E-2"/>
    <n v="9.4368201478592155"/>
    <n v="1.3871586531586471"/>
    <n v="0.29779716092435177"/>
    <n v="4.377448146619647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4.293350571275802"/>
    <n v="127.70640262044115"/>
  </r>
  <r>
    <n v="2275"/>
    <s v="City of Melbourne Beach"/>
    <x v="0"/>
    <x v="0"/>
    <s v="IR12-21"/>
    <n v="0.56000000000000005"/>
    <n v="0.48"/>
    <n v="8.0486222947757004E-3"/>
    <n v="9.4368201478592155"/>
    <n v="1.3871586531586471"/>
    <n v="7.5953401033848206E-2"/>
    <n v="1.116471606220371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8.502268703640453"/>
    <n v="32.571618825084855"/>
  </r>
  <r>
    <n v="2276"/>
    <s v="City of Melbourne Beach"/>
    <x v="0"/>
    <x v="0"/>
    <s v="IR12-21"/>
    <n v="0.56000000000000005"/>
    <n v="0.48"/>
    <n v="0.22943686267650701"/>
    <n v="9.3977177884613763"/>
    <n v="1.3814949858815235"/>
    <n v="2.1561828857037799"/>
    <n v="0.3169658753639821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3.44781805260874"/>
    <n v="928.49804125773085"/>
  </r>
  <r>
    <n v="2277"/>
    <s v="City of Melbourne Beach"/>
    <x v="0"/>
    <x v="0"/>
    <s v="IR12-21"/>
    <n v="0.56000000000000005"/>
    <n v="0.48"/>
    <n v="1.38022504916852E-2"/>
    <n v="9.3977177884613763"/>
    <n v="1.3814949858815235"/>
    <n v="0.12970965496650977"/>
    <n v="1.906773984814389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8.156202255602544"/>
    <n v="55.855726045849664"/>
  </r>
  <r>
    <n v="2278"/>
    <s v="City of Melbourne Beach"/>
    <x v="0"/>
    <x v="0"/>
    <s v="IR12-21"/>
    <n v="0.56000000000000005"/>
    <n v="0.48"/>
    <n v="0.20795106386099099"/>
    <n v="9.3977177884613763"/>
    <n v="1.3814949858815235"/>
    <n v="1.9542654119759026"/>
    <n v="0.2872833520326875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5.49682202544241"/>
    <n v="841.54809833076547"/>
  </r>
  <r>
    <n v="2279"/>
    <s v="City of Melbourne Beach"/>
    <x v="0"/>
    <x v="0"/>
    <s v="IR12-21"/>
    <n v="0.56000000000000005"/>
    <n v="0.48"/>
    <n v="1.6374700693864201E-2"/>
    <n v="9.3977177884613763"/>
    <n v="1.3814949858815235"/>
    <n v="0.15388481599145845"/>
    <n v="2.262156690388409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335835725688554"/>
    <n v="66.266062667842107"/>
  </r>
  <r>
    <n v="2280"/>
    <s v="City of Melbourne Beach"/>
    <x v="0"/>
    <x v="0"/>
    <s v="IR12-21"/>
    <n v="0.56000000000000005"/>
    <n v="0.48"/>
    <n v="5.6624069966154404E-3"/>
    <n v="9.4136694786374981"/>
    <n v="1.3838063014337749"/>
    <n v="5.3304027919662197E-2"/>
    <n v="7.835674483199143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.109390400628104"/>
    <n v="22.914948120495872"/>
  </r>
  <r>
    <n v="2281"/>
    <s v="City of Melbourne Beach"/>
    <x v="0"/>
    <x v="0"/>
    <s v="IR12-21"/>
    <n v="0.56000000000000005"/>
    <n v="0.48"/>
    <n v="0.23098342254240101"/>
    <n v="9.4136694786374981"/>
    <n v="1.3838063014337749"/>
    <n v="2.174401594858629"/>
    <n v="0.3196363156409147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7.7628453205625"/>
    <n v="934.75674698364696"/>
  </r>
  <r>
    <n v="2282"/>
    <s v="City of Melbourne Beach"/>
    <x v="0"/>
    <x v="0"/>
    <s v="IR12-21"/>
    <n v="0.56000000000000005"/>
    <n v="0.48"/>
    <n v="6.8270165826600407E-2"/>
    <n v="9.4136694786374981"/>
    <n v="1.3838063014337749"/>
    <n v="0.64267277634338904"/>
    <n v="9.447268567077840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123544071379882"/>
    <n v="276.27955903369082"/>
  </r>
  <r>
    <n v="2283"/>
    <s v="City of Melbourne Beach"/>
    <x v="0"/>
    <x v="0"/>
    <s v="IR12-21"/>
    <n v="0.56000000000000005"/>
    <n v="0.48"/>
    <n v="0.31355914960431203"/>
    <n v="9.4162301353869218"/>
    <n v="1.3841763603186519"/>
    <n v="2.9525451137304191"/>
    <n v="0.43402116244390826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00.84405559602624"/>
    <n v="1268.9288583784919"/>
  </r>
  <r>
    <n v="2284"/>
    <s v="City of Melbourne Beach"/>
    <x v="0"/>
    <x v="0"/>
    <s v="IR12-21"/>
    <n v="0.56000000000000005"/>
    <n v="0.48"/>
    <n v="1.2253650661999901E-2"/>
    <n v="9.4162301353869218"/>
    <n v="1.3841763603186519"/>
    <n v="0.11538319463202737"/>
    <n v="1.69612135739432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481187330250336"/>
    <n v="49.588764879360504"/>
  </r>
  <r>
    <n v="2285"/>
    <s v="City of Melbourne Beach"/>
    <x v="0"/>
    <x v="0"/>
    <s v="IR12-21"/>
    <n v="0.56000000000000005"/>
    <n v="0.48"/>
    <n v="6.9389802963894503E-3"/>
    <n v="9.4162301353869218"/>
    <n v="1.3841763603186519"/>
    <n v="6.5339035375718418E-2"/>
    <n v="9.6047724909791889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.501828537499286"/>
    <n v="28.081056977350723"/>
  </r>
  <r>
    <n v="2286"/>
    <s v="City of Melbourne Beach"/>
    <x v="0"/>
    <x v="0"/>
    <s v="IR12-21"/>
    <n v="0.56000000000000005"/>
    <n v="0.48"/>
    <n v="6.9304263751603104E-2"/>
    <n v="9.4162301353869218"/>
    <n v="1.3841763603186519"/>
    <n v="0.65258489684864862"/>
    <n v="9.592932355425785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520335658910568"/>
    <n v="280.46440486287855"/>
  </r>
  <r>
    <n v="2287"/>
    <s v="City of Melbourne Beach"/>
    <x v="0"/>
    <x v="0"/>
    <s v="IR12-21"/>
    <n v="0.56000000000000005"/>
    <n v="0.48"/>
    <n v="0.215707409307582"/>
    <n v="9.4162301353869218"/>
    <n v="1.3841763603186519"/>
    <n v="2.0311506079482951"/>
    <n v="0.2985770967091345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59729334992321"/>
    <n v="872.93691471565398"/>
  </r>
  <r>
    <n v="2288"/>
    <s v="City of Melbourne Beach"/>
    <x v="0"/>
    <x v="0"/>
    <s v="IR12-21"/>
    <n v="0.56000000000000005"/>
    <n v="0.48"/>
    <n v="3.36385037063123E-3"/>
    <n v="9.4162301357377025"/>
    <n v="1.3841763603702164"/>
    <n v="3.1674789232050228E-2"/>
    <n v="4.6561621628503393E-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63122662057053"/>
    <n v="13.613019476381625"/>
  </r>
  <r>
    <n v="2289"/>
    <s v="City of Melbourne Beach"/>
    <x v="0"/>
    <x v="0"/>
    <s v="IR12-21"/>
    <n v="0.56000000000000005"/>
    <n v="0.48"/>
    <n v="2.49180895678928E-2"/>
    <n v="9.4162301357377025"/>
    <n v="1.3841763603702164"/>
    <n v="0.23463446591420345"/>
    <n v="3.449103052546491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62237000376755"/>
    <n v="100.83993080176549"/>
  </r>
  <r>
    <n v="2290"/>
    <s v="City of Melbourne Beach"/>
    <x v="0"/>
    <x v="0"/>
    <s v="IR12-21"/>
    <n v="0.56000000000000005"/>
    <n v="0.48"/>
    <n v="0.122939864978328"/>
    <n v="9.4162301357377025"/>
    <n v="1.3841763603702164"/>
    <n v="1.1576300614924562"/>
    <n v="0.1701704548501078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9.615820448874942"/>
    <n v="497.51998215653407"/>
  </r>
  <r>
    <n v="2291"/>
    <s v="City of Melbourne Beach"/>
    <x v="0"/>
    <x v="0"/>
    <s v="IR12-21"/>
    <n v="0.56000000000000005"/>
    <n v="0.48"/>
    <n v="2.2838179820837301E-2"/>
    <n v="9.4162301357377025"/>
    <n v="1.3841763603702164"/>
    <n v="0.21504955707436488"/>
    <n v="3.161206862188709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1.765961696413143"/>
    <n v="92.422834683881689"/>
  </r>
  <r>
    <n v="2292"/>
    <s v="City of Melbourne Beach"/>
    <x v="0"/>
    <x v="0"/>
    <s v="IR12-21"/>
    <n v="0.56000000000000005"/>
    <n v="0.48"/>
    <n v="7.9343937491872199E-2"/>
    <n v="9.4162301357377025"/>
    <n v="1.3841763603702164"/>
    <n v="0.74712077529905552"/>
    <n v="0.1098260026149416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9256755677049"/>
    <n v="321.0935230174872"/>
  </r>
  <r>
    <n v="2293"/>
    <s v="City of Melbourne Beach"/>
    <x v="0"/>
    <x v="0"/>
    <s v="IR12-21"/>
    <n v="0.56000000000000005"/>
    <n v="0.48"/>
    <n v="0.32136506404227799"/>
    <n v="9.4162301357377025"/>
    <n v="1.3841763603702164"/>
    <n v="3.0260474006081748"/>
    <n v="0.4448259246961818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3.9974146893249"/>
    <n v="1300.5182733544798"/>
  </r>
  <r>
    <n v="2294"/>
    <s v="City of Melbourne Beach"/>
    <x v="0"/>
    <x v="0"/>
    <s v="IR12-21"/>
    <n v="0.56000000000000005"/>
    <n v="0.48"/>
    <n v="4.29944673270337E-2"/>
    <n v="9.4162301357377025"/>
    <n v="1.3841763603702164"/>
    <n v="0.40484579891480477"/>
    <n v="5.951192530078969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764084739209721"/>
    <n v="173.9924362300732"/>
  </r>
  <r>
    <n v="2295"/>
    <s v="City of Melbourne Beach"/>
    <x v="0"/>
    <x v="0"/>
    <s v="IR12-21"/>
    <n v="0.56000000000000005"/>
    <n v="0.48"/>
    <n v="0.30218936522067102"/>
    <n v="9.3930493480086419"/>
    <n v="1.3808206688025064"/>
    <n v="2.8384796199611695"/>
    <n v="0.4172693213890118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0.60136771303664"/>
    <n v="1222.91697342425"/>
  </r>
  <r>
    <n v="2296"/>
    <s v="City of Melbourne Beach"/>
    <x v="0"/>
    <x v="0"/>
    <s v="IR12-21"/>
    <n v="0.56000000000000005"/>
    <n v="0.48"/>
    <n v="9.2576898113536102E-2"/>
    <n v="9.3930493480086419"/>
    <n v="1.3808206688025064"/>
    <n v="0.8695793724660128"/>
    <n v="0.1278320943687944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274955649556929"/>
    <n v="374.64541469663413"/>
  </r>
  <r>
    <n v="2297"/>
    <s v="City of Melbourne Beach"/>
    <x v="0"/>
    <x v="0"/>
    <s v="IR12-21"/>
    <n v="0.56000000000000005"/>
    <n v="0.48"/>
    <n v="4.3189833761968499E-3"/>
    <n v="9.3930493480086419"/>
    <n v="1.3808206688025064"/>
    <n v="4.0568423985845981E-2"/>
    <n v="5.9637415140670414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438787208592487"/>
    <n v="17.478305614201044"/>
  </r>
  <r>
    <n v="2298"/>
    <s v="City of Melbourne Beach"/>
    <x v="0"/>
    <x v="0"/>
    <s v="IR12-21"/>
    <n v="0.56000000000000005"/>
    <n v="0.48"/>
    <n v="0.115819830711652"/>
    <n v="9.3930493480086419"/>
    <n v="1.3808206688025064"/>
    <n v="1.0879013853525541"/>
    <n v="0.1599264161038563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354684000996002"/>
    <n v="468.70622575672769"/>
  </r>
  <r>
    <n v="2299"/>
    <s v="City of Melbourne Beach"/>
    <x v="0"/>
    <x v="0"/>
    <s v="IR12-21"/>
    <n v="0.56000000000000005"/>
    <n v="0.48"/>
    <n v="0.102858376153804"/>
    <n v="9.3930493480086419"/>
    <n v="1.3808206688025064"/>
    <n v="0.96615380306871623"/>
    <n v="0.142028971752635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2.708459391106999"/>
    <n v="416.25308013565797"/>
  </r>
  <r>
    <n v="2300"/>
    <s v="City of Melbourne Beach"/>
    <x v="0"/>
    <x v="0"/>
    <s v="IR12-21"/>
    <n v="0.56000000000000005"/>
    <n v="0.48"/>
    <n v="0.41279277027046302"/>
    <n v="9.4489629948790306"/>
    <n v="1.3889178028222617"/>
    <n v="3.9004636108392057"/>
    <n v="0.5733352275049661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66.36298300021056"/>
    <n v="1670.5130734893107"/>
  </r>
  <r>
    <n v="2301"/>
    <s v="City of Melbourne Beach"/>
    <x v="0"/>
    <x v="0"/>
    <s v="IR12-21"/>
    <n v="0.56000000000000005"/>
    <n v="0.48"/>
    <n v="9.6141881004116608E-3"/>
    <n v="9.4489629948790306"/>
    <n v="1.3889178028222617"/>
    <n v="9.0844107586596098E-2"/>
    <n v="1.335331701234369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0.221884248206859"/>
    <n v="38.907238860312589"/>
  </r>
  <r>
    <n v="2302"/>
    <s v="City of Melbourne Beach"/>
    <x v="0"/>
    <x v="0"/>
    <s v="IR12-21"/>
    <n v="0.56000000000000005"/>
    <n v="0.48"/>
    <n v="9.4258207266179395E-2"/>
    <n v="9.4489629948790306"/>
    <n v="1.3889178028222617"/>
    <n v="0.89064231242176684"/>
    <n v="0.1309169021341072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07940914725847"/>
    <n v="381.44943143904851"/>
  </r>
  <r>
    <n v="2303"/>
    <s v="City of Melbourne Beach"/>
    <x v="0"/>
    <x v="0"/>
    <s v="IR12-21"/>
    <n v="0.56000000000000005"/>
    <n v="0.48"/>
    <n v="0.37186029207196603"/>
    <n v="9.4368201475076674"/>
    <n v="1.3871586531069713"/>
    <n v="3.5091786962828149"/>
    <n v="0.515829221894513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2.28467595947225"/>
    <n v="1504.8652112069756"/>
  </r>
  <r>
    <n v="2304"/>
    <s v="City of Melbourne Beach"/>
    <x v="0"/>
    <x v="0"/>
    <s v="IR12-21"/>
    <n v="0.56000000000000005"/>
    <n v="0.48"/>
    <n v="0.212077151653986"/>
    <n v="9.4368201475076674"/>
    <n v="1.3871586531069713"/>
    <n v="2.0013339375543739"/>
    <n v="0.2941846560431061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4.39679006363205"/>
    <n v="858.24578321523018"/>
  </r>
  <r>
    <n v="2305"/>
    <s v="City of Melbourne Beach"/>
    <x v="0"/>
    <x v="0"/>
    <s v="IR12-21"/>
    <n v="0.56000000000000005"/>
    <n v="0.48"/>
    <n v="2.8876771031886499E-2"/>
    <n v="9.4368201475076674"/>
    <n v="1.3871586531069713"/>
    <n v="0.27250489466867228"/>
    <n v="4.005666281067007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683439607403528"/>
    <n v="116.86014630856414"/>
  </r>
  <r>
    <n v="2306"/>
    <s v="City of Melbourne Beach"/>
    <x v="0"/>
    <x v="0"/>
    <s v="IR12-21"/>
    <n v="0.56000000000000005"/>
    <n v="0.48"/>
    <n v="4.9492389561022502E-3"/>
    <n v="9.4368201475076674"/>
    <n v="1.3871586531069713"/>
    <n v="4.6705077895775528E-2"/>
    <n v="6.865379644251349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697269192576414"/>
    <n v="20.028859455494661"/>
  </r>
  <r>
    <n v="2307"/>
    <s v="City of Melbourne Beach"/>
    <x v="0"/>
    <x v="0"/>
    <s v="IR12-21"/>
    <n v="0.56000000000000005"/>
    <n v="0.48"/>
    <n v="2.4444547986062399E-2"/>
    <n v="9.371991191287897"/>
    <n v="1.3777708340886301"/>
    <n v="0.22909408840039111"/>
    <n v="3.3678985267676737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316423205910795"/>
    <n v="98.923576010061453"/>
  </r>
  <r>
    <n v="2308"/>
    <s v="City of Melbourne Beach"/>
    <x v="0"/>
    <x v="0"/>
    <s v="IR12-21"/>
    <n v="0.56000000000000005"/>
    <n v="0.48"/>
    <n v="2.56802196649644E-2"/>
    <n v="9.371991191287897"/>
    <n v="1.3777708340886301"/>
    <n v="0.24067479249038459"/>
    <n v="3.538145766737724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6.353214385945662"/>
    <n v="103.92416187980379"/>
  </r>
  <r>
    <n v="2309"/>
    <s v="City of Melbourne Beach"/>
    <x v="0"/>
    <x v="0"/>
    <s v="IR12-21"/>
    <n v="0.56000000000000005"/>
    <n v="0.48"/>
    <n v="4.9379590458162703E-2"/>
    <n v="9.371991191287897"/>
    <n v="1.3777708340886301"/>
    <n v="0.46278508680330477"/>
    <n v="6.803375953249778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7.906969932202713"/>
    <n v="199.83211278109746"/>
  </r>
  <r>
    <n v="2310"/>
    <s v="City of Melbourne Beach"/>
    <x v="0"/>
    <x v="0"/>
    <s v="IR12-21"/>
    <n v="0.56000000000000005"/>
    <n v="0.48"/>
    <n v="5.2518258223783797E-3"/>
    <n v="9.371991191287897"/>
    <n v="1.3777708340886301"/>
    <n v="4.922006534550849E-2"/>
    <n v="7.2358124437864662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.85201841444659"/>
    <n v="21.253385058618107"/>
  </r>
  <r>
    <n v="2311"/>
    <s v="City of Melbourne Beach"/>
    <x v="0"/>
    <x v="0"/>
    <s v="IR12-21"/>
    <n v="0.56000000000000005"/>
    <n v="0.48"/>
    <n v="9.3405856378372797E-3"/>
    <n v="9.371991191287897"/>
    <n v="1.3777708340886301"/>
    <n v="8.7539886319281224E-2"/>
    <n v="1.286918646511934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268518433964445"/>
    <n v="37.800008977459001"/>
  </r>
  <r>
    <n v="2312"/>
    <s v="City of Melbourne Beach"/>
    <x v="0"/>
    <x v="0"/>
    <s v="IR12-21"/>
    <n v="0.56000000000000005"/>
    <n v="0.48"/>
    <n v="6.2823449755232894E-2"/>
    <n v="9.448962996287035"/>
    <n v="1.3889178030292266"/>
    <n v="0.59361645203629343"/>
    <n v="8.7256607812755071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834719017346146"/>
    <n v="254.23748111928805"/>
  </r>
  <r>
    <n v="2313"/>
    <s v="City of Melbourne Beach"/>
    <x v="0"/>
    <x v="0"/>
    <s v="IR12-21"/>
    <n v="0.56000000000000005"/>
    <n v="0.48"/>
    <n v="0.19322173393373199"/>
    <n v="9.448962996287035"/>
    <n v="1.3889178030292266"/>
    <n v="1.8257450140182525"/>
    <n v="0.2683691061927367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0.10933286207629"/>
    <n v="781.94061491698733"/>
  </r>
  <r>
    <n v="2314"/>
    <s v="City of Melbourne Beach"/>
    <x v="0"/>
    <x v="0"/>
    <s v="IR12-21"/>
    <n v="0.56000000000000005"/>
    <n v="0.48"/>
    <n v="0.294929429873306"/>
    <n v="9.3822824741070718"/>
    <n v="1.3792605834721643"/>
    <n v="2.7671112209987094"/>
    <n v="0.406784537530168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33369263592641"/>
    <n v="1193.5370574375572"/>
  </r>
  <r>
    <n v="2315"/>
    <s v="City of Melbourne Beach"/>
    <x v="0"/>
    <x v="0"/>
    <s v="IR12-21"/>
    <n v="0.56000000000000005"/>
    <n v="0.48"/>
    <n v="0.17187983179959401"/>
    <n v="9.3822824741070718"/>
    <n v="1.3792605834721643"/>
    <n v="1.6126251335458022"/>
    <n v="0.2370670770950054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06808948977543"/>
    <n v="695.57300119921968"/>
  </r>
  <r>
    <n v="2316"/>
    <s v="City of Melbourne Beach"/>
    <x v="0"/>
    <x v="0"/>
    <s v="IR12-21"/>
    <n v="0.56000000000000005"/>
    <n v="0.48"/>
    <n v="7.6582275134691E-2"/>
    <n v="9.3822824741070718"/>
    <n v="1.3792605834721643"/>
    <n v="0.71851653782345715"/>
    <n v="0.1056269134858997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2.99370431228357"/>
    <n v="309.91747197082816"/>
  </r>
  <r>
    <n v="2317"/>
    <s v="City of Melbourne Beach"/>
    <x v="0"/>
    <x v="0"/>
    <s v="IR12-21"/>
    <n v="0.56000000000000005"/>
    <n v="0.48"/>
    <n v="7.4371916722241596E-2"/>
    <n v="9.3822824741070718"/>
    <n v="1.3792605834721643"/>
    <n v="0.697778330828838"/>
    <n v="0.1025782532522621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1.99370871167366"/>
    <n v="300.97246883360134"/>
  </r>
  <r>
    <n v="2318"/>
    <s v="City of Melbourne Beach"/>
    <x v="0"/>
    <x v="0"/>
    <s v="IR12-21"/>
    <n v="0.56000000000000005"/>
    <n v="0.48"/>
    <n v="8.9903538182229299E-3"/>
    <n v="9.4088255406739361"/>
    <n v="1.3831038579085422"/>
    <n v="8.4588670624591342E-2"/>
    <n v="1.243459304994692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187258762844714"/>
    <n v="36.382671088923843"/>
  </r>
  <r>
    <n v="2319"/>
    <s v="City of Melbourne Beach"/>
    <x v="0"/>
    <x v="0"/>
    <s v="IR12-21"/>
    <n v="0.56000000000000005"/>
    <n v="0.48"/>
    <n v="0.107108384874191"/>
    <n v="9.4088255406739361"/>
    <n v="1.3831038579085422"/>
    <n v="1.0077641072246222"/>
    <n v="0.1481420203338465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471769205645145"/>
    <n v="433.45225522101214"/>
  </r>
  <r>
    <n v="2320"/>
    <s v="City of Melbourne Beach"/>
    <x v="0"/>
    <x v="0"/>
    <s v="IR12-21"/>
    <n v="0.56000000000000005"/>
    <n v="0.48"/>
    <n v="0.27002104246633701"/>
    <n v="9.4088255406739361"/>
    <n v="1.3831038579085422"/>
    <n v="2.5405808808766732"/>
    <n v="0.3734671455516770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34245347371848"/>
    <n v="1092.7363898880371"/>
  </r>
  <r>
    <n v="2321"/>
    <s v="City of Melbourne Beach"/>
    <x v="0"/>
    <x v="0"/>
    <s v="IR12-21"/>
    <n v="0.56000000000000005"/>
    <n v="0.48"/>
    <n v="0.23164367253217599"/>
    <n v="9.4088255406739361"/>
    <n v="1.3831038579085422"/>
    <n v="2.1794949024562471"/>
    <n v="0.3203872571393556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8.87900582999248"/>
    <n v="937.42868389515922"/>
  </r>
  <r>
    <n v="2322"/>
    <s v="City of Melbourne Beach"/>
    <x v="0"/>
    <x v="0"/>
    <s v="IR12-21"/>
    <n v="0.56000000000000005"/>
    <n v="0.48"/>
    <n v="3.8348974254597303E-2"/>
    <n v="9.3930493483585611"/>
    <n v="1.3808206688539459"/>
    <n v="0.36021380763236444"/>
    <n v="5.295305628009579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753810177472289"/>
    <n v="155.19279275466943"/>
  </r>
  <r>
    <n v="2323"/>
    <s v="City of Melbourne Beach"/>
    <x v="0"/>
    <x v="0"/>
    <s v="IR12-21"/>
    <n v="0.56000000000000005"/>
    <n v="0.48"/>
    <n v="2.3356256931166001E-2"/>
    <n v="9.3930493483585611"/>
    <n v="1.3808206688539459"/>
    <n v="0.21938647394738392"/>
    <n v="3.225080231761724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084967764276143"/>
    <n v="94.519418365113523"/>
  </r>
  <r>
    <n v="2324"/>
    <s v="City of Melbourne Beach"/>
    <x v="0"/>
    <x v="0"/>
    <s v="IR12-21"/>
    <n v="0.56000000000000005"/>
    <n v="0.48"/>
    <n v="8.49263919936699E-2"/>
    <n v="9.3930493483585611"/>
    <n v="1.3808206688539459"/>
    <n v="0.79771779097458473"/>
    <n v="0.1172681173960516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559122792508731"/>
    <n v="343.68491487084299"/>
  </r>
  <r>
    <n v="2325"/>
    <s v="City of Melbourne Beach"/>
    <x v="0"/>
    <x v="0"/>
    <s v="IR12-21"/>
    <n v="0.56000000000000005"/>
    <n v="0.48"/>
    <n v="4.0056079508010101E-2"/>
    <n v="9.3930493483585611"/>
    <n v="1.3808206688539459"/>
    <n v="0.37624873152051297"/>
    <n v="5.531026249791734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968024028323413"/>
    <n v="162.10120261315581"/>
  </r>
  <r>
    <n v="2326"/>
    <s v="City of Melbourne Beach"/>
    <x v="0"/>
    <x v="0"/>
    <s v="IR12-21"/>
    <n v="0.56000000000000005"/>
    <n v="0.48"/>
    <n v="6.2032777848634098E-2"/>
    <n v="9.371991191287897"/>
    <n v="1.3777708340886301"/>
    <n v="0.58137064756851775"/>
    <n v="8.5466952077347294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0.292743056438297"/>
    <n v="251.03774543605755"/>
  </r>
  <r>
    <n v="2327"/>
    <s v="City of Melbourne Beach"/>
    <x v="0"/>
    <x v="0"/>
    <s v="IR12-21"/>
    <n v="0.56000000000000005"/>
    <n v="0.48"/>
    <n v="9.4122721504974402E-3"/>
    <n v="9.371991191287897"/>
    <n v="1.3777708340886301"/>
    <n v="8.8211731684466402E-2"/>
    <n v="1.296795405146004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4.692330434955437"/>
    <n v="38.090114001617223"/>
  </r>
  <r>
    <n v="2328"/>
    <s v="City of Melbourne Beach"/>
    <x v="0"/>
    <x v="0"/>
    <s v="IR12-21"/>
    <n v="0.56000000000000005"/>
    <n v="0.48"/>
    <n v="7.1543203097595695E-2"/>
    <n v="9.371991191287897"/>
    <n v="1.3777708340886301"/>
    <n v="0.67050226922718781"/>
    <n v="9.857013860514668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0.84468834176903"/>
    <n v="289.52507093457291"/>
  </r>
  <r>
    <n v="2329"/>
    <s v="City of Melbourne Beach"/>
    <x v="0"/>
    <x v="0"/>
    <s v="IR12-21"/>
    <n v="0.56000000000000005"/>
    <n v="0.48"/>
    <n v="7.9504289505455805E-3"/>
    <n v="9.371991191287897"/>
    <n v="1.3777708340886301"/>
    <n v="7.4511350091473458E-2"/>
    <n v="1.0953869126555577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2.843791702656532"/>
    <n v="32.174244459350255"/>
  </r>
  <r>
    <n v="2330"/>
    <s v="City of Melbourne Beach"/>
    <x v="0"/>
    <x v="0"/>
    <s v="IR12-21"/>
    <n v="0.56000000000000005"/>
    <n v="0.48"/>
    <n v="4.0508945201438502E-2"/>
    <n v="9.371991191287897"/>
    <n v="1.3777708340886301"/>
    <n v="0.37964947759624579"/>
    <n v="5.581204321823653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0.701134234765149"/>
    <n v="163.9338850530911"/>
  </r>
  <r>
    <n v="2331"/>
    <s v="City of Melbourne Beach"/>
    <x v="0"/>
    <x v="0"/>
    <s v="IR12-21"/>
    <n v="0.56000000000000005"/>
    <n v="0.48"/>
    <n v="2.0498664855926E-2"/>
    <n v="9.371991191287897"/>
    <n v="1.3777708340886301"/>
    <n v="0.19211330646290126"/>
    <n v="2.824246257625245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9.604746118336074"/>
    <n v="82.955153522829207"/>
  </r>
  <r>
    <n v="2332"/>
    <s v="City of Melbourne Beach"/>
    <x v="0"/>
    <x v="0"/>
    <s v="IR12-21"/>
    <n v="0.56000000000000005"/>
    <n v="0.48"/>
    <n v="0.25741746958200701"/>
    <n v="9.3977177870610085"/>
    <n v="1.3814949856756646"/>
    <n v="2.4191367325910633"/>
    <n v="0.3556209434528606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1.39564908014978"/>
    <n v="1041.7315400158998"/>
  </r>
  <r>
    <n v="2333"/>
    <s v="City of Melbourne Beach"/>
    <x v="0"/>
    <x v="0"/>
    <s v="IR12-21"/>
    <n v="0.56000000000000005"/>
    <n v="0.48"/>
    <n v="0.21799161506279199"/>
    <n v="9.3977177870610085"/>
    <n v="1.3814949856756646"/>
    <n v="2.048623678305757"/>
    <n v="0.3011543231285868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2.18627151142633"/>
    <n v="882.18076744620657"/>
  </r>
  <r>
    <n v="2334"/>
    <s v="City of Melbourne Beach"/>
    <x v="0"/>
    <x v="0"/>
    <s v="IR12-21"/>
    <n v="0.56000000000000005"/>
    <n v="0.48"/>
    <n v="0.14235436918420999"/>
    <n v="9.3977177870610085"/>
    <n v="1.3814949856756646"/>
    <n v="1.3378061873482998"/>
    <n v="0.1966618472170084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67460767673283"/>
    <n v="576.08769318981945"/>
  </r>
  <r>
    <n v="2335"/>
    <s v="Town of Indialantic"/>
    <x v="0"/>
    <x v="0"/>
    <s v="IR12-21"/>
    <n v="0.56000000000000005"/>
    <n v="0.48"/>
    <n v="4.7053446086732002E-2"/>
    <n v="9.4459340857146117"/>
    <n v="1.3884790303794317"/>
    <n v="0.4444637502409966"/>
    <n v="6.533272319851651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65234322114155"/>
    <n v="190.41854049214373"/>
  </r>
  <r>
    <n v="2336"/>
    <s v="Town of Indialantic"/>
    <x v="0"/>
    <x v="0"/>
    <s v="IR12-21"/>
    <n v="0.56000000000000005"/>
    <n v="0.48"/>
    <n v="7.8052324076539101E-2"/>
    <n v="9.4459340857146117"/>
    <n v="1.3884790303794317"/>
    <n v="0.73727710846382399"/>
    <n v="0.1083740152526541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513001778242"/>
    <n v="315.8665489723885"/>
  </r>
  <r>
    <n v="2337"/>
    <s v="Town of Indialantic"/>
    <x v="0"/>
    <x v="0"/>
    <s v="IR12-21"/>
    <n v="0.56000000000000005"/>
    <n v="0.48"/>
    <n v="1.0430811130361999E-3"/>
    <n v="9.4459340857146117"/>
    <n v="1.3884790303794317"/>
    <n v="9.8528754397937766E-3"/>
    <n v="1.4482962524356012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.6369821828811748"/>
    <n v="4.2211995013747039"/>
  </r>
  <r>
    <n v="2338"/>
    <s v="Town of Indialantic"/>
    <x v="0"/>
    <x v="0"/>
    <s v="IR12-21"/>
    <n v="0.56000000000000005"/>
    <n v="0.48"/>
    <n v="7.6055133822507401E-3"/>
    <n v="9.4459340857146117"/>
    <n v="1.3884790303794317"/>
    <n v="7.1841178096760883E-2"/>
    <n v="1.0560095846525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1.579077732350719"/>
    <n v="30.778420676610573"/>
  </r>
  <r>
    <n v="2339"/>
    <s v="Town of Indialantic"/>
    <x v="0"/>
    <x v="0"/>
    <s v="IR12-21"/>
    <n v="0.56000000000000005"/>
    <n v="0.48"/>
    <n v="3.5126819284723599E-3"/>
    <n v="9.4459340857146117"/>
    <n v="1.3884790303794317"/>
    <n v="3.3180561960430802E-2"/>
    <n v="4.8772851980766543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4.774197769019722"/>
    <n v="14.215319422086786"/>
  </r>
  <r>
    <n v="2340"/>
    <s v="City of Melbourne Beach"/>
    <x v="0"/>
    <x v="0"/>
    <s v="IR12-21"/>
    <n v="0.56000000000000005"/>
    <n v="0.48"/>
    <n v="9.9852115088583604E-2"/>
    <n v="9.4459340857146117"/>
    <n v="1.3884790303794317"/>
    <n v="0.94319649744595013"/>
    <n v="0.13864256793953197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579239967185487"/>
    <n v="404.08717323645868"/>
  </r>
  <r>
    <n v="2341"/>
    <s v="City of Melbourne Beach"/>
    <x v="0"/>
    <x v="0"/>
    <s v="IR12-21"/>
    <n v="0.56000000000000005"/>
    <n v="0.48"/>
    <n v="0.20175933551832001"/>
    <n v="9.4459340857146117"/>
    <n v="1.3884790303794317"/>
    <n v="1.9058053844836298"/>
    <n v="0.280138606550475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5.5311595864956"/>
    <n v="816.4910627214681"/>
  </r>
  <r>
    <n v="2342"/>
    <s v="City of Melbourne Beach"/>
    <x v="0"/>
    <x v="0"/>
    <s v="IR12-21"/>
    <n v="0.56000000000000005"/>
    <n v="0.48"/>
    <n v="0.128105478599713"/>
    <n v="9.4146874508708631"/>
    <n v="1.3839536525830989"/>
    <n v="1.2060730417605239"/>
    <n v="0.177292045023978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585580028182704"/>
    <n v="518.42447881587634"/>
  </r>
  <r>
    <n v="2343"/>
    <s v="City of Melbourne Beach"/>
    <x v="0"/>
    <x v="0"/>
    <s v="IR12-21"/>
    <n v="0.56000000000000005"/>
    <n v="0.48"/>
    <n v="0.122195023041944"/>
    <n v="9.4146874508708631"/>
    <n v="1.3839536525830989"/>
    <n v="1.1504279499918662"/>
    <n v="0.1691122484663743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456549202242996"/>
    <n v="494.50571378260793"/>
  </r>
  <r>
    <n v="2344"/>
    <s v="City of Melbourne Beach"/>
    <x v="0"/>
    <x v="0"/>
    <s v="IR12-21"/>
    <n v="0.56000000000000005"/>
    <n v="0.48"/>
    <n v="0.19123738431904599"/>
    <n v="9.4146874508708631"/>
    <n v="1.3839536525830989"/>
    <n v="1.8004402022858907"/>
    <n v="0.2646636765387815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1.48813370836291"/>
    <n v="773.91023693450961"/>
  </r>
  <r>
    <n v="2345"/>
    <s v="City of Melbourne Beach"/>
    <x v="0"/>
    <x v="0"/>
    <s v="IR12-21"/>
    <n v="0.56000000000000005"/>
    <n v="0.48"/>
    <n v="0.176225567661182"/>
    <n v="9.4146874508708631"/>
    <n v="1.3839536525830989"/>
    <n v="1.6591086403823243"/>
    <n v="0.2438880180432228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56323385236483"/>
    <n v="713.1595702807416"/>
  </r>
  <r>
    <n v="2346"/>
    <s v="City of Melbourne Beach"/>
    <x v="0"/>
    <x v="0"/>
    <s v="IR12-21"/>
    <n v="0.56000000000000005"/>
    <n v="0.48"/>
    <n v="0.217753464767799"/>
    <n v="9.4368201475076674"/>
    <n v="1.3871586531069713"/>
    <n v="2.0549002835103667"/>
    <n v="0.30205860289667641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4.95062813134535"/>
    <n v="881.21700739541984"/>
  </r>
  <r>
    <n v="2347"/>
    <s v="City of Melbourne Beach"/>
    <x v="0"/>
    <x v="0"/>
    <s v="IR12-21"/>
    <n v="0.56000000000000005"/>
    <n v="0.48"/>
    <n v="0.119270486910665"/>
    <n v="9.4368201475076674"/>
    <n v="1.3871586531069713"/>
    <n v="1.1255341338816129"/>
    <n v="0.1654470879784107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808800165296773"/>
    <n v="482.67053595719818"/>
  </r>
  <r>
    <n v="2348"/>
    <s v="City of Melbourne Beach"/>
    <x v="0"/>
    <x v="0"/>
    <s v="IR12-21"/>
    <n v="0.56000000000000005"/>
    <n v="0.48"/>
    <n v="0.25644710404364102"/>
    <n v="9.4368201475076674"/>
    <n v="1.3871586531069713"/>
    <n v="2.4200451982090265"/>
    <n v="0.3557328194383603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90235903981932"/>
    <n v="1037.8046100048894"/>
  </r>
  <r>
    <n v="2349"/>
    <s v="City of Melbourne Beach"/>
    <x v="0"/>
    <x v="0"/>
    <s v="IR12-21"/>
    <n v="0.56000000000000005"/>
    <n v="0.48"/>
    <n v="2.1591208353171701E-2"/>
    <n v="9.4368201475076674"/>
    <n v="1.3871586531069713"/>
    <n v="0.20375234999624656"/>
    <n v="2.995043149813764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8.748772242588217"/>
    <n v="87.376520191409625"/>
  </r>
  <r>
    <n v="2350"/>
    <s v="City of Melbourne Beach"/>
    <x v="0"/>
    <x v="0"/>
    <s v="IR12-21"/>
    <n v="0.56000000000000005"/>
    <n v="0.48"/>
    <n v="2.42995152760556E-3"/>
    <n v="9.4368201475076674"/>
    <n v="1.3871586531069713"/>
    <n v="2.2931015533175184E-2"/>
    <n v="3.3707282881485561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638487683759891"/>
    <n v="9.8336649456112522"/>
  </r>
  <r>
    <n v="2351"/>
    <s v="City of Melbourne Beach"/>
    <x v="0"/>
    <x v="0"/>
    <s v="IR12-21"/>
    <n v="0.56000000000000005"/>
    <n v="0.48"/>
    <n v="2.7123792695053599E-4"/>
    <n v="9.4368201475076674"/>
    <n v="1.3871586531069713"/>
    <n v="2.5596235338150308E-3"/>
    <n v="3.7625003742023256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.5135134719577259"/>
    <n v="1.0976609466782394"/>
  </r>
  <r>
    <n v="2352"/>
    <s v="City of Melbourne Beach"/>
    <x v="0"/>
    <x v="0"/>
    <s v="IR12-21"/>
    <n v="0.56000000000000005"/>
    <n v="0.48"/>
    <n v="0.13428129833133001"/>
    <n v="9.408825541725454"/>
    <n v="1.3831038580631161"/>
    <n v="1.2634293095158735"/>
    <n v="0.1857249817877868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75138164454299"/>
    <n v="543.4171345603545"/>
  </r>
  <r>
    <n v="2353"/>
    <s v="City of Melbourne Beach"/>
    <x v="0"/>
    <x v="0"/>
    <s v="IR12-21"/>
    <n v="0.56000000000000005"/>
    <n v="0.48"/>
    <n v="2.2704145687743999E-2"/>
    <n v="9.408825541725454"/>
    <n v="1.3831038580631161"/>
    <n v="0.21361934584990155"/>
    <n v="3.140219149474578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6.822734590406988"/>
    <n v="91.880417791552162"/>
  </r>
  <r>
    <n v="2354"/>
    <s v="City of Melbourne Beach"/>
    <x v="0"/>
    <x v="0"/>
    <s v="IR12-21"/>
    <n v="0.56000000000000005"/>
    <n v="0.48"/>
    <n v="3.7352046789170597E-2"/>
    <n v="9.408825541725454"/>
    <n v="1.3831038580631161"/>
    <n v="0.35143889186567256"/>
    <n v="5.166176002065588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2.48870605437989"/>
    <n v="151.15837043854052"/>
  </r>
  <r>
    <n v="2355"/>
    <s v="City of Melbourne Beach"/>
    <x v="0"/>
    <x v="0"/>
    <s v="IR12-21"/>
    <n v="0.56000000000000005"/>
    <n v="0.48"/>
    <n v="0.186886473702052"/>
    <n v="9.408825541725454"/>
    <n v="1.3831038580631161"/>
    <n v="1.7583822271708691"/>
    <n v="0.2584834027971191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61272242640233"/>
    <n v="756.30272636083703"/>
  </r>
  <r>
    <n v="2356"/>
    <s v="City of Melbourne Beach"/>
    <x v="0"/>
    <x v="0"/>
    <s v="IR12-21"/>
    <n v="0.56000000000000005"/>
    <n v="0.48"/>
    <n v="0.23653948911159001"/>
    <n v="9.408825541725454"/>
    <n v="1.3831038580631161"/>
    <n v="2.2255587867798181"/>
    <n v="0.3271586799745185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35424829477284"/>
    <n v="957.24135066245117"/>
  </r>
  <r>
    <n v="2357"/>
    <s v="City of Melbourne Beach"/>
    <x v="0"/>
    <x v="0"/>
    <s v="IR12-21"/>
    <n v="0.56000000000000005"/>
    <n v="0.48"/>
    <n v="4.6717316030381102E-2"/>
    <n v="9.4229302337835055"/>
    <n v="1.3851473092401636"/>
    <n v="0.4402140096638969"/>
    <n v="6.47103645944047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648521860606337"/>
    <n v="189.0582704148384"/>
  </r>
  <r>
    <n v="2358"/>
    <s v="City of Melbourne Beach"/>
    <x v="0"/>
    <x v="0"/>
    <s v="IR12-21"/>
    <n v="0.56000000000000005"/>
    <n v="0.48"/>
    <n v="0.16237135758364701"/>
    <n v="9.4229302337835055"/>
    <n v="1.3851473092401636"/>
    <n v="1.5300139744754202"/>
    <n v="0.2249082490546610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54542445582754"/>
    <n v="657.09357125118834"/>
  </r>
  <r>
    <n v="2359"/>
    <s v="City of Melbourne Beach"/>
    <x v="0"/>
    <x v="0"/>
    <s v="IR12-21"/>
    <n v="0.56000000000000005"/>
    <n v="0.48"/>
    <n v="3.1073105778805302E-2"/>
    <n v="9.4229302337835055"/>
    <n v="1.3851473092401636"/>
    <n v="0.29279970790065746"/>
    <n v="4.304082885924714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1.421954876710522"/>
    <n v="125.74839768487286"/>
  </r>
  <r>
    <n v="2360"/>
    <s v="City of Melbourne Beach"/>
    <x v="0"/>
    <x v="0"/>
    <s v="IR12-21"/>
    <n v="0.56000000000000005"/>
    <n v="0.48"/>
    <n v="7.8376204022561596E-2"/>
    <n v="9.4229302337835055"/>
    <n v="1.3851473092401636"/>
    <n v="0.73853350249338001"/>
    <n v="0.1085625881103092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1.499814474752071"/>
    <n v="317.17724461203602"/>
  </r>
  <r>
    <n v="2361"/>
    <s v="City of Melbourne Beach"/>
    <x v="0"/>
    <x v="0"/>
    <s v="IR12-21"/>
    <n v="0.56000000000000005"/>
    <n v="0.48"/>
    <n v="0.25536414970303201"/>
    <n v="9.4229302337835055"/>
    <n v="1.3851473092401636"/>
    <n v="2.4062785668611175"/>
    <n v="0.353716964837557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8.7651855373619"/>
    <n v="1033.4220492764287"/>
  </r>
  <r>
    <n v="2362"/>
    <s v="City of Melbourne Beach"/>
    <x v="0"/>
    <x v="0"/>
    <s v="IR12-21"/>
    <n v="0.56000000000000005"/>
    <n v="0.48"/>
    <n v="4.3861320411405898E-2"/>
    <n v="9.4229302337835055"/>
    <n v="1.3851473092401636"/>
    <n v="0.41330216219830224"/>
    <n v="6.0754389947579542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3.249498951458548"/>
    <n v="177.5004662018421"/>
  </r>
  <r>
    <n v="2363"/>
    <s v="City of Melbourne Beach"/>
    <x v="0"/>
    <x v="0"/>
    <s v="IR12-21"/>
    <n v="0.56000000000000005"/>
    <n v="0.48"/>
    <n v="8.1657535481668195E-2"/>
    <n v="9.3977177870610085"/>
    <n v="1.3814949856756646"/>
    <n v="0.76739447364363855"/>
    <n v="0.11280947581055728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54449828667606"/>
    <n v="330.45632190134484"/>
  </r>
  <r>
    <n v="2364"/>
    <s v="City of Melbourne Beach"/>
    <x v="0"/>
    <x v="0"/>
    <s v="IR12-21"/>
    <n v="0.56000000000000005"/>
    <n v="0.48"/>
    <n v="9.1008617695506694E-2"/>
    <n v="9.3977177870610085"/>
    <n v="1.3814949856756646"/>
    <n v="0.85527330529289847"/>
    <n v="0.1257279489996160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591241047473417"/>
    <n v="368.29880901480772"/>
  </r>
  <r>
    <n v="2365"/>
    <s v="City of Melbourne Beach"/>
    <x v="0"/>
    <x v="0"/>
    <s v="IR12-21"/>
    <n v="0.56000000000000005"/>
    <n v="0.48"/>
    <n v="9.7708940612759199E-2"/>
    <n v="9.3977177870610085"/>
    <n v="1.3814949856756646"/>
    <n v="0.91824104915141491"/>
    <n v="0.1349844115122081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521451423646937"/>
    <n v="395.41405384464497"/>
  </r>
  <r>
    <n v="2366"/>
    <s v="City of Melbourne Beach"/>
    <x v="0"/>
    <x v="0"/>
    <s v="IR12-21"/>
    <n v="0.56000000000000005"/>
    <n v="0.48"/>
    <n v="3.7041328379039902E-2"/>
    <n v="9.4162301357377025"/>
    <n v="1.3841763603702164"/>
    <n v="0.34878967255047172"/>
    <n v="5.1271731098977459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5.97145190900079"/>
    <n v="149.90093764494492"/>
  </r>
  <r>
    <n v="2367"/>
    <s v="City of Melbourne Beach"/>
    <x v="0"/>
    <x v="0"/>
    <s v="IR12-21"/>
    <n v="0.56000000000000005"/>
    <n v="0.48"/>
    <n v="1.03107571759631E-2"/>
    <n v="9.4162301357377025"/>
    <n v="1.3841763603702164"/>
    <n v="9.7088462442577517E-2"/>
    <n v="1.427190634048569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8.071554277912661"/>
    <n v="41.726153897353086"/>
  </r>
  <r>
    <n v="2368"/>
    <s v="City of Melbourne Beach"/>
    <x v="0"/>
    <x v="0"/>
    <s v="IR12-21"/>
    <n v="0.56000000000000005"/>
    <n v="0.48"/>
    <n v="8.8927631515594199E-2"/>
    <n v="9.4162301357377025"/>
    <n v="1.3841763603702164"/>
    <n v="0.83736304377691595"/>
    <n v="0.1230915253275989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072733134177568"/>
    <n v="359.87735672770299"/>
  </r>
  <r>
    <n v="2369"/>
    <s v="City of Melbourne Beach"/>
    <x v="0"/>
    <x v="0"/>
    <s v="IR12-21"/>
    <n v="0.56000000000000005"/>
    <n v="0.48"/>
    <n v="3.0570034169250099E-2"/>
    <n v="9.4162301357377025"/>
    <n v="1.3841763603702164"/>
    <n v="0.28785447699502409"/>
    <n v="4.231431863278575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4.515858967151431"/>
    <n v="123.7125391108174"/>
  </r>
  <r>
    <n v="2370"/>
    <s v="City of Melbourne Beach"/>
    <x v="0"/>
    <x v="0"/>
    <s v="IR12-21"/>
    <n v="0.56000000000000005"/>
    <n v="0.48"/>
    <n v="8.3897981111986694E-2"/>
    <n v="9.4162301357377025"/>
    <n v="1.3841763603702164"/>
    <n v="0.79000269807424162"/>
    <n v="0.116129602137998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339894640425271"/>
    <n v="339.52308368943733"/>
  </r>
  <r>
    <n v="2371"/>
    <s v="City of Melbourne Beach"/>
    <x v="0"/>
    <x v="0"/>
    <s v="IR12-21"/>
    <n v="0.56000000000000005"/>
    <n v="0.48"/>
    <n v="0.315441412839918"/>
    <n v="9.4162301357377025"/>
    <n v="1.3841763603702164"/>
    <n v="2.9702689376429139"/>
    <n v="0.4366265467347965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2.98751563783372"/>
    <n v="1276.5461074421514"/>
  </r>
  <r>
    <n v="2372"/>
    <s v="City of Melbourne Beach"/>
    <x v="0"/>
    <x v="0"/>
    <s v="IR12-21"/>
    <n v="0.56000000000000005"/>
    <n v="0.48"/>
    <n v="5.1574308545201897E-2"/>
    <n v="9.4162301357377025"/>
    <n v="1.3841763603702164"/>
    <n v="0.48563555835316463"/>
    <n v="7.138793869070811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4.792981475193159"/>
    <n v="208.71382176698967"/>
  </r>
  <r>
    <n v="2373"/>
    <s v="City of Melbourne Beach"/>
    <x v="0"/>
    <x v="0"/>
    <s v="IR12-21"/>
    <n v="0.56000000000000005"/>
    <n v="0.48"/>
    <n v="3.4652133184363801E-3"/>
    <n v="8.8200355358685361"/>
    <n v="1.3002573457336106"/>
    <n v="3.0563304607973806E-2"/>
    <n v="4.5056690718308446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.109221721657057"/>
    <n v="14.023220772700263"/>
  </r>
  <r>
    <n v="2374"/>
    <s v="City of Melbourne Beach"/>
    <x v="0"/>
    <x v="0"/>
    <s v="IR12-21"/>
    <n v="0.56000000000000005"/>
    <n v="0.48"/>
    <n v="0.103250207458424"/>
    <n v="9.3977177863608237"/>
    <n v="1.3814949855727352"/>
    <n v="0.97031631107747618"/>
    <n v="0.1426396438631573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771247723039721"/>
    <n v="417.83876516725581"/>
  </r>
  <r>
    <n v="2375"/>
    <s v="City of Melbourne Beach"/>
    <x v="0"/>
    <x v="0"/>
    <s v="IR12-21"/>
    <n v="0.56000000000000005"/>
    <n v="0.48"/>
    <n v="0.327827080300305"/>
    <n v="9.3977177863608237"/>
    <n v="1.3814949855727352"/>
    <n v="3.0808263833889145"/>
    <n v="0.4528914675698217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5.95331094077096"/>
    <n v="1326.6691253499289"/>
  </r>
  <r>
    <n v="2376"/>
    <s v="City of Melbourne Beach"/>
    <x v="0"/>
    <x v="0"/>
    <s v="IR12-21"/>
    <n v="0.56000000000000005"/>
    <n v="0.48"/>
    <n v="4.3832838240112401E-2"/>
    <n v="9.3977177863608237"/>
    <n v="1.3814949855727352"/>
    <n v="0.41192864355578118"/>
    <n v="6.055484623213611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7.320931763552494"/>
    <n v="177.38520294401914"/>
  </r>
  <r>
    <n v="2377"/>
    <s v="City of Melbourne Beach"/>
    <x v="0"/>
    <x v="0"/>
    <s v="IR12-21"/>
    <n v="0.56000000000000005"/>
    <n v="0.48"/>
    <n v="0.142853327600032"/>
    <n v="9.3977177863608237"/>
    <n v="1.3814949855727352"/>
    <n v="1.3424952576276503"/>
    <n v="0.1973511557518234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3.18620784719243"/>
    <n v="578.10690625939924"/>
  </r>
  <r>
    <n v="2378"/>
    <s v="City of Melbourne Beach"/>
    <x v="0"/>
    <x v="0"/>
    <s v="IR12-21"/>
    <n v="0.56000000000000005"/>
    <n v="0.48"/>
    <n v="1.4617638737181299E-2"/>
    <n v="9.3795516820320604"/>
    <n v="1.3788636891556816"/>
    <n v="0.13710689800466586"/>
    <n v="2.0155731275894803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777991514312554"/>
    <n v="59.155485203885149"/>
  </r>
  <r>
    <n v="2379"/>
    <s v="City of Melbourne Beach"/>
    <x v="0"/>
    <x v="0"/>
    <s v="IR12-21"/>
    <n v="0.56000000000000005"/>
    <n v="0.48"/>
    <n v="0.11930348265412299"/>
    <n v="9.3795516820320604"/>
    <n v="1.3788636891556816"/>
    <n v="1.119013181400762"/>
    <n v="0.16450324022158488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9.96660050151124"/>
    <n v="482.80406499352364"/>
  </r>
  <r>
    <n v="2380"/>
    <s v="City of Melbourne Beach"/>
    <x v="0"/>
    <x v="0"/>
    <s v="IR12-21"/>
    <n v="0.56000000000000005"/>
    <n v="0.48"/>
    <n v="0.26869048706710802"/>
    <n v="9.3795516820320604"/>
    <n v="1.3788636891556816"/>
    <n v="2.5201963099163067"/>
    <n v="0.3704875562383895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3.88386345088674"/>
    <n v="1087.3518232253091"/>
  </r>
  <r>
    <n v="2381"/>
    <s v="City of Melbourne Beach"/>
    <x v="0"/>
    <x v="0"/>
    <s v="IR12-21"/>
    <n v="0.56000000000000005"/>
    <n v="0.48"/>
    <n v="0.113237416914476"/>
    <n v="9.3795516820320604"/>
    <n v="1.3788636891556816"/>
    <n v="1.062116204289139"/>
    <n v="0.1561389624371543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9.14560381480139"/>
    <n v="458.25556789633544"/>
  </r>
  <r>
    <n v="2382"/>
    <s v="City of Melbourne Beach"/>
    <x v="0"/>
    <x v="0"/>
    <s v="IR12-21"/>
    <n v="0.56000000000000005"/>
    <n v="0.48"/>
    <n v="6.1608714235227999E-2"/>
    <n v="9.3795516820320604"/>
    <n v="1.3788636891556816"/>
    <n v="0.57786211923286535"/>
    <n v="8.4950018994524631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5.032770125493812"/>
    <n v="249.32162087863878"/>
  </r>
  <r>
    <n v="2383"/>
    <s v="City of Melbourne Beach"/>
    <x v="0"/>
    <x v="0"/>
    <s v="IR12-21"/>
    <n v="0.56000000000000005"/>
    <n v="0.48"/>
    <n v="4.0305714220891499E-2"/>
    <n v="9.3795516820320604"/>
    <n v="1.3788636891556816"/>
    <n v="0.37804952961606642"/>
    <n v="5.557608580467306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3.969575856979105"/>
    <n v="163.11143845423379"/>
  </r>
  <r>
    <n v="2384"/>
    <s v="Town of Indialantic"/>
    <x v="0"/>
    <x v="0"/>
    <s v="IR12-21"/>
    <n v="0.56000000000000005"/>
    <n v="0.48"/>
    <n v="4.6390558364299899E-3"/>
    <n v="9.4236479671128048"/>
    <n v="1.3852505280021183"/>
    <n v="4.3716829102296267E-2"/>
    <n v="6.4262545468459524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931314149152072"/>
    <n v="18.773592905528911"/>
  </r>
  <r>
    <n v="2385"/>
    <s v="Town of Indialantic"/>
    <x v="0"/>
    <x v="0"/>
    <s v="IR12-21"/>
    <n v="0.56000000000000005"/>
    <n v="0.48"/>
    <n v="7.5997577072639197E-3"/>
    <n v="9.4236479671128048"/>
    <n v="1.3852505280021183"/>
    <n v="7.1617441268607501E-2"/>
    <n v="1.052756837667551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7.174990251751652"/>
    <n v="30.755128286324883"/>
  </r>
  <r>
    <n v="2386"/>
    <s v="Town of Indialantic"/>
    <x v="0"/>
    <x v="0"/>
    <s v="IR12-21"/>
    <n v="0.56000000000000005"/>
    <n v="0.48"/>
    <n v="4.7937152762033301E-5"/>
    <n v="9.4236479671128048"/>
    <n v="1.3852505280021183"/>
    <n v="4.5174285217511112E-4"/>
    <n v="6.6404966174524836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.260331275506129"/>
    <n v="0.19399477452660441"/>
  </r>
  <r>
    <n v="2387"/>
    <s v="City of Melbourne Beach"/>
    <x v="0"/>
    <x v="0"/>
    <s v="IR12-21"/>
    <n v="0.56000000000000005"/>
    <n v="0.48"/>
    <n v="0.110118778965166"/>
    <n v="9.4229302351876338"/>
    <n v="1.3851473094465669"/>
    <n v="1.0376415717728067"/>
    <n v="0.1525307304031409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5.533489329555422"/>
    <n v="445.6348878820267"/>
  </r>
  <r>
    <n v="2388"/>
    <s v="City of Melbourne Beach"/>
    <x v="0"/>
    <x v="0"/>
    <s v="IR12-21"/>
    <n v="0.56000000000000005"/>
    <n v="0.48"/>
    <n v="0.17005530887687101"/>
    <n v="9.4229302351876338"/>
    <n v="1.3851473094465669"/>
    <n v="1.6024193116700398"/>
    <n v="0.2355516535479027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48440053935451"/>
    <n v="688.18941889158259"/>
  </r>
  <r>
    <n v="2389"/>
    <s v="City of Melbourne Beach"/>
    <x v="0"/>
    <x v="0"/>
    <s v="IR12-21"/>
    <n v="0.56000000000000005"/>
    <n v="0.48"/>
    <n v="0.146824625295496"/>
    <n v="9.4229302351876338"/>
    <n v="1.3851473094465669"/>
    <n v="1.3835182009670244"/>
    <n v="0.2033737346885566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7.4706136305721"/>
    <n v="594.17817784355088"/>
  </r>
  <r>
    <n v="2390"/>
    <s v="City of Melbourne Beach"/>
    <x v="0"/>
    <x v="0"/>
    <s v="IR12-21"/>
    <n v="0.56000000000000005"/>
    <n v="0.48"/>
    <n v="0.12527913154279899"/>
    <n v="9.4229302351876338"/>
    <n v="1.3851473094465669"/>
    <n v="1.1804965164526895"/>
    <n v="0.1735300519863105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1.458725931307242"/>
    <n v="506.98665807667044"/>
  </r>
  <r>
    <n v="2391"/>
    <s v="City of Melbourne Beach"/>
    <x v="0"/>
    <x v="0"/>
    <s v="IR12-21"/>
    <n v="0.56000000000000005"/>
    <n v="0.48"/>
    <n v="4.2045658723199198E-3"/>
    <n v="9.4229302351876338"/>
    <n v="1.3851473094465669"/>
    <n v="3.9619330884121444E-2"/>
    <n v="5.8239431054347944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.234063227880178"/>
    <n v="17.015274403801708"/>
  </r>
  <r>
    <n v="2392"/>
    <s v="City of Melbourne Beach"/>
    <x v="0"/>
    <x v="0"/>
    <s v="IR12-21"/>
    <n v="0.56000000000000005"/>
    <n v="0.48"/>
    <n v="6.1281042977180698E-2"/>
    <n v="9.4229302351876338"/>
    <n v="1.3851473094465669"/>
    <n v="0.57744699271350886"/>
    <n v="8.488327179992127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138819338892489"/>
    <n v="247.995582343574"/>
  </r>
  <r>
    <n v="2393"/>
    <s v="City of Melbourne Beach"/>
    <x v="0"/>
    <x v="0"/>
    <s v="IR12-21"/>
    <n v="0.56000000000000005"/>
    <n v="0.48"/>
    <n v="6.5119167569657105E-2"/>
    <n v="9.3904516721142723"/>
    <n v="1.3804425121290831"/>
    <n v="0.61149839599117606"/>
    <n v="8.9893267267612167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6.404192546918779"/>
    <n v="263.52792150060884"/>
  </r>
  <r>
    <n v="2394"/>
    <s v="City of Melbourne Beach"/>
    <x v="0"/>
    <x v="0"/>
    <s v="IR12-21"/>
    <n v="0.56000000000000005"/>
    <n v="0.48"/>
    <n v="1.4142688320214E-2"/>
    <n v="9.3904516721142723"/>
    <n v="1.3804425121290831"/>
    <n v="0.13280623118474455"/>
    <n v="1.952316819301485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7.039037373943387"/>
    <n v="57.233429058659603"/>
  </r>
  <r>
    <n v="2395"/>
    <s v="City of Melbourne Beach"/>
    <x v="0"/>
    <x v="0"/>
    <s v="IR12-21"/>
    <n v="0.56000000000000005"/>
    <n v="0.48"/>
    <n v="0.38641795946982799"/>
    <n v="9.3904516721142723"/>
    <n v="1.3804425121290831"/>
    <n v="3.6286391736384314"/>
    <n v="0.5334277787023236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52.06703168675321"/>
    <n v="1563.778001011176"/>
  </r>
  <r>
    <n v="2396"/>
    <s v="City of Melbourne Beach"/>
    <x v="0"/>
    <x v="0"/>
    <s v="IR12-21"/>
    <n v="0.56000000000000005"/>
    <n v="0.48"/>
    <n v="7.9877140335374904E-3"/>
    <n v="9.3904516721142723"/>
    <n v="1.3804425121290831"/>
    <n v="7.5008242602602762E-2"/>
    <n v="1.1026580026625224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8.801433702264539"/>
    <n v="32.32513183691578"/>
  </r>
  <r>
    <n v="2397"/>
    <s v="City of Melbourne Beach"/>
    <x v="0"/>
    <x v="0"/>
    <s v="IR12-21"/>
    <n v="0.56000000000000005"/>
    <n v="0.48"/>
    <n v="0.144095924136596"/>
    <n v="9.3904516721142723"/>
    <n v="1.3804425121290831"/>
    <n v="1.3531258117533493"/>
    <n v="0.1989161395026843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8.49481002647964"/>
    <n v="583.1355160338461"/>
  </r>
  <r>
    <n v="2398"/>
    <s v="Town of Indialantic"/>
    <x v="0"/>
    <x v="0"/>
    <s v="IR12-21"/>
    <n v="0.56000000000000005"/>
    <n v="0.48"/>
    <n v="0.18549946923876401"/>
    <n v="9.4080905127743666"/>
    <n v="1.3829972926233234"/>
    <n v="1.7451957966698961"/>
    <n v="0.2565452637402740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3.05644420499208"/>
    <n v="750.68971844068267"/>
  </r>
  <r>
    <n v="2399"/>
    <s v="Town of Indialantic"/>
    <x v="0"/>
    <x v="0"/>
    <s v="IR12-21"/>
    <n v="0.56000000000000005"/>
    <n v="0.48"/>
    <n v="3.8852090630271202E-2"/>
    <n v="9.4080905127743666"/>
    <n v="1.3829972926233234"/>
    <n v="0.36552398526010438"/>
    <n v="5.3732336154421065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984833357422161"/>
    <n v="157.22883249077984"/>
  </r>
  <r>
    <n v="2400"/>
    <s v="Town of Indialantic"/>
    <x v="0"/>
    <x v="0"/>
    <s v="IR12-21"/>
    <n v="0.56000000000000005"/>
    <n v="0.48"/>
    <n v="4.1037281938275501E-2"/>
    <n v="9.4080905127743666"/>
    <n v="1.3829972926233234"/>
    <n v="0.38608246287353659"/>
    <n v="5.675444981725502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8.12291430489342"/>
    <n v="166.0719879697499"/>
  </r>
  <r>
    <n v="2401"/>
    <s v="Town of Indialantic"/>
    <x v="0"/>
    <x v="0"/>
    <s v="IR12-21"/>
    <n v="0.56000000000000005"/>
    <n v="0.48"/>
    <n v="6.6558450113822905E-5"/>
    <n v="9.4080905127743666"/>
    <n v="1.3829972926233234"/>
    <n v="6.2618792306082325E-4"/>
    <n v="9.2050156308621606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.1863602046633073"/>
    <n v="0.26935249130811406"/>
  </r>
  <r>
    <n v="2402"/>
    <s v="Town of Indialantic"/>
    <x v="0"/>
    <x v="0"/>
    <s v="IR12-21"/>
    <n v="0.56000000000000005"/>
    <n v="0.48"/>
    <n v="9.6052017962985003E-4"/>
    <n v="9.4080905127743666"/>
    <n v="1.3829972926233234"/>
    <n v="9.0366607893039227E-3"/>
    <n v="1.328396807938150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0.735115518208275"/>
    <n v="3.887087257779859"/>
  </r>
  <r>
    <n v="2403"/>
    <s v="City of Melbourne Beach"/>
    <x v="0"/>
    <x v="0"/>
    <s v="IR12-21"/>
    <n v="0.56000000000000005"/>
    <n v="0.48"/>
    <n v="0.110994732108894"/>
    <n v="9.4080905127743666"/>
    <n v="1.3829972926233234"/>
    <n v="1.0442484861216181"/>
    <n v="0.15350541400205148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7.98189166779554"/>
    <n v="449.17974448744599"/>
  </r>
  <r>
    <n v="2404"/>
    <s v="City of Melbourne Beach"/>
    <x v="0"/>
    <x v="0"/>
    <s v="IR12-21"/>
    <n v="0.56000000000000005"/>
    <n v="0.48"/>
    <n v="0.16124460732916801"/>
    <n v="9.4080905127743666"/>
    <n v="1.3829972926233234"/>
    <n v="1.5170038604495737"/>
    <n v="0.2230008553863502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6.71255128669289"/>
    <n v="652.53377474740842"/>
  </r>
  <r>
    <n v="2405"/>
    <s v="City of Melbourne Beach"/>
    <x v="0"/>
    <x v="0"/>
    <s v="IR12-21"/>
    <n v="0.56000000000000005"/>
    <n v="0.48"/>
    <n v="3.11452518415186E-2"/>
    <n v="9.4080905127743666"/>
    <n v="1.3829972926233234"/>
    <n v="0.29301734836815951"/>
    <n v="4.3073798974891803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0.914535693545915"/>
    <n v="126.04036244211518"/>
  </r>
  <r>
    <n v="2406"/>
    <s v="City of Melbourne Beach"/>
    <x v="0"/>
    <x v="0"/>
    <s v="IR12-21"/>
    <n v="0.56000000000000005"/>
    <n v="0.48"/>
    <n v="4.24984848991629E-2"/>
    <n v="9.4080905127743666"/>
    <n v="1.3829972926233234"/>
    <n v="0.39982959258709916"/>
    <n v="5.8775289556135486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6.4149201307144"/>
    <n v="171.98526655644665"/>
  </r>
  <r>
    <n v="2407"/>
    <s v="City of Melbourne Beach"/>
    <x v="0"/>
    <x v="0"/>
    <s v="IR12-21"/>
    <n v="0.56000000000000005"/>
    <n v="0.48"/>
    <n v="8.2428411380489996E-4"/>
    <n v="9.422930233783509"/>
    <n v="1.3851473092401636"/>
    <n v="7.767171697199639E-3"/>
    <n v="1.14175492228627E-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8.631081052885492"/>
    <n v="3.3357594598336529"/>
  </r>
  <r>
    <n v="2408"/>
    <s v="City of Melbourne Beach"/>
    <x v="0"/>
    <x v="0"/>
    <s v="IR12-21"/>
    <n v="0.56000000000000005"/>
    <n v="0.48"/>
    <n v="8.3775704603386201E-4"/>
    <n v="9.422930233783509"/>
    <n v="1.3851473092401636"/>
    <n v="7.8941261976376419E-3"/>
    <n v="1.1604169181107919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.9038597263447663"/>
    <n v="3.3902824821529887"/>
  </r>
  <r>
    <n v="2409"/>
    <s v="City of Melbourne Beach"/>
    <x v="0"/>
    <x v="0"/>
    <s v="IR12-21"/>
    <n v="0.56000000000000005"/>
    <n v="0.48"/>
    <n v="0.161840103110619"/>
    <n v="9.422930233783509"/>
    <n v="1.3851473092401636"/>
    <n v="1.5250080006396922"/>
    <n v="0.2241723833508245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12.6510670643523"/>
    <n v="654.94366067508486"/>
  </r>
  <r>
    <n v="2410"/>
    <s v="City of Melbourne Beach"/>
    <x v="0"/>
    <x v="0"/>
    <s v="IR12-21"/>
    <n v="0.56000000000000005"/>
    <n v="0.48"/>
    <n v="0.22353672358391199"/>
    <n v="9.422930233783509"/>
    <n v="1.3851473092401636"/>
    <n v="2.1063709510197515"/>
    <n v="0.3096312911886179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9.17409963301139"/>
    <n v="904.62102547780785"/>
  </r>
  <r>
    <n v="2411"/>
    <s v="City of Melbourne Beach"/>
    <x v="0"/>
    <x v="0"/>
    <s v="IR12-21"/>
    <n v="0.56000000000000005"/>
    <n v="0.48"/>
    <n v="1.8739839376738401E-5"/>
    <n v="9.422930233783509"/>
    <n v="1.3851473092401636"/>
    <n v="1.7658419903931498E-4"/>
    <n v="2.595743808828206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.3334597634567311"/>
    <n v="7.5837439336498197E-2"/>
  </r>
  <r>
    <n v="2412"/>
    <s v="City of Melbourne Beach"/>
    <x v="0"/>
    <x v="0"/>
    <s v="IR12-21"/>
    <n v="0.56000000000000005"/>
    <n v="0.48"/>
    <n v="0.11701904038682399"/>
    <n v="9.422930233783509"/>
    <n v="1.3851473092401636"/>
    <n v="1.1026622535893373"/>
    <n v="0.1620886089216752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3.9375824988993"/>
    <n v="473.5592551325019"/>
  </r>
  <r>
    <n v="2413"/>
    <s v="City of Melbourne Beach"/>
    <x v="0"/>
    <x v="0"/>
    <s v="IR12-21"/>
    <n v="0.56000000000000005"/>
    <n v="0.48"/>
    <n v="0.165551140490002"/>
    <n v="9.371991191287897"/>
    <n v="1.3777708340886299"/>
    <n v="1.5515438303799638"/>
    <n v="0.22809153291723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6.63854272951286"/>
    <n v="669.96169612760991"/>
  </r>
  <r>
    <n v="2414"/>
    <s v="City of Melbourne Beach"/>
    <x v="0"/>
    <x v="0"/>
    <s v="IR12-21"/>
    <n v="0.56000000000000005"/>
    <n v="0.48"/>
    <n v="6.4484718545315303E-2"/>
    <n v="9.371991191287897"/>
    <n v="1.3777708340886299"/>
    <n v="0.60435021417937429"/>
    <n v="8.8845164456149608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283635621485871"/>
    <n v="260.96039739176581"/>
  </r>
  <r>
    <n v="2415"/>
    <s v="City of Melbourne Beach"/>
    <x v="0"/>
    <x v="0"/>
    <s v="IR12-21"/>
    <n v="0.56000000000000005"/>
    <n v="0.48"/>
    <n v="0.27315064244440002"/>
    <n v="9.371991191287897"/>
    <n v="1.3777708340886299"/>
    <n v="2.5599654148835471"/>
    <n v="0.3763389884724661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3.6546538507219"/>
    <n v="1105.4014316588045"/>
  </r>
  <r>
    <n v="2416"/>
    <s v="City of Melbourne Beach"/>
    <x v="0"/>
    <x v="0"/>
    <s v="IR12-21"/>
    <n v="0.56000000000000005"/>
    <n v="0.48"/>
    <n v="0.114502345034331"/>
    <n v="9.371991191287897"/>
    <n v="1.3777708340886299"/>
    <n v="1.0731149690435575"/>
    <n v="0.157757991423054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7.992202202702259"/>
    <n v="463.37455038204308"/>
  </r>
  <r>
    <n v="2417"/>
    <s v="City of Melbourne Beach"/>
    <x v="0"/>
    <x v="0"/>
    <s v="IR12-21"/>
    <n v="0.56000000000000005"/>
    <n v="0.48"/>
    <n v="7.4607291946187303E-5"/>
    <n v="9.371991191287897"/>
    <n v="1.3777708340886299"/>
    <n v="6.9921888292551182E-4"/>
    <n v="1.027917508537924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099164359022703"/>
    <n v="0.30192499857029986"/>
  </r>
  <r>
    <n v="2418"/>
    <s v="City of Melbourne Beach"/>
    <x v="0"/>
    <x v="0"/>
    <s v="IR12-21"/>
    <n v="0.56000000000000005"/>
    <n v="0.48"/>
    <n v="0.22548819620320601"/>
    <n v="9.4054218749403251"/>
    <n v="1.3826121101408662"/>
    <n v="2.1208116131104697"/>
    <n v="0.31176271076437229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1.04462454073368"/>
    <n v="912.51835498033665"/>
  </r>
  <r>
    <n v="2419"/>
    <s v="City of Melbourne Beach"/>
    <x v="0"/>
    <x v="0"/>
    <s v="IR12-21"/>
    <n v="0.56000000000000005"/>
    <n v="0.48"/>
    <n v="0.149936122504464"/>
    <n v="9.4054218749403251"/>
    <n v="1.3826121101408662"/>
    <n v="1.4102124864472181"/>
    <n v="0.2073034987222363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0.62826941088925"/>
    <n v="606.76996030694227"/>
  </r>
  <r>
    <n v="2420"/>
    <s v="City of Melbourne Beach"/>
    <x v="0"/>
    <x v="0"/>
    <s v="IR12-21"/>
    <n v="0.56000000000000005"/>
    <n v="0.48"/>
    <n v="0.118233878480673"/>
    <n v="9.4054218749403251"/>
    <n v="1.3826121101408662"/>
    <n v="1.1120395070211579"/>
    <n v="0.1634715922163020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8.069652498010427"/>
    <n v="478.47553047477379"/>
  </r>
  <r>
    <n v="2421"/>
    <s v="City of Melbourne Beach"/>
    <x v="0"/>
    <x v="0"/>
    <s v="IR12-21"/>
    <n v="0.56000000000000005"/>
    <n v="0.48"/>
    <n v="0.12410525647957001"/>
    <n v="9.4054218749403251"/>
    <n v="1.3826121101408662"/>
    <n v="1.1672622940880273"/>
    <n v="0.1715894305407916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626320432605354"/>
    <n v="502.23615423794718"/>
  </r>
  <r>
    <n v="2422"/>
    <s v="City of Melbourne Beach"/>
    <x v="0"/>
    <x v="0"/>
    <s v="IR12-21"/>
    <n v="0.56000000000000005"/>
    <n v="0.48"/>
    <n v="0.13654654219888199"/>
    <n v="9.402322185344909"/>
    <n v="1.3821630173413737"/>
    <n v="1.2838545830486829"/>
    <n v="0.1887295807731379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4.062867608560893"/>
    <n v="552.58425125405756"/>
  </r>
  <r>
    <n v="2423"/>
    <s v="City of Melbourne Beach"/>
    <x v="0"/>
    <x v="0"/>
    <s v="IR12-21"/>
    <n v="0.56000000000000005"/>
    <n v="0.48"/>
    <n v="0.143085612632602"/>
    <n v="9.402322185344909"/>
    <n v="1.3821630173413737"/>
    <n v="1.3453370300591816"/>
    <n v="0.1977676420944161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6.526985305342862"/>
    <n v="579.04693043528596"/>
  </r>
  <r>
    <n v="2424"/>
    <s v="City of Melbourne Beach"/>
    <x v="0"/>
    <x v="0"/>
    <s v="IR12-21"/>
    <n v="0.56000000000000005"/>
    <n v="0.48"/>
    <n v="0.172262316427437"/>
    <n v="9.402322185344909"/>
    <n v="1.3821630173413737"/>
    <n v="1.6196657994445958"/>
    <n v="0.2380946030475608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5.73912381827408"/>
    <n v="697.12086157187616"/>
  </r>
  <r>
    <n v="2425"/>
    <s v="City of Melbourne Beach"/>
    <x v="0"/>
    <x v="0"/>
    <s v="IR12-21"/>
    <n v="0.56000000000000005"/>
    <n v="0.48"/>
    <n v="0.16586898227091099"/>
    <n v="9.402322185344909"/>
    <n v="1.3821630173413737"/>
    <n v="1.5595536118663678"/>
    <n v="0.22925797301890516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74327554786774"/>
    <n v="671.24795617998689"/>
  </r>
  <r>
    <n v="2426"/>
    <s v="City of Melbourne Beach"/>
    <x v="0"/>
    <x v="0"/>
    <s v="IR12-21"/>
    <n v="0.56000000000000005"/>
    <n v="0.48"/>
    <n v="3.9824979463994801E-4"/>
    <n v="9.3822824748061056"/>
    <n v="1.3792605835749272"/>
    <n v="3.7364920688455149E-3"/>
    <n v="5.4929024416368961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579037833637109"/>
    <n v="1.6116597391581531"/>
  </r>
  <r>
    <n v="2427"/>
    <s v="City of Melbourne Beach"/>
    <x v="0"/>
    <x v="0"/>
    <s v="IR12-21"/>
    <n v="0.56000000000000005"/>
    <n v="0.48"/>
    <n v="0.1231690213075"/>
    <n v="9.3822824748061056"/>
    <n v="1.3792605835749272"/>
    <n v="1.1556065500523771"/>
    <n v="0.169882176206935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0.05489869697098"/>
    <n v="498.4473449189797"/>
  </r>
  <r>
    <n v="2428"/>
    <s v="City of Melbourne Beach"/>
    <x v="0"/>
    <x v="0"/>
    <s v="IR12-21"/>
    <n v="0.56000000000000005"/>
    <n v="0.48"/>
    <n v="0.27529585526764599"/>
    <n v="9.3822824748061056"/>
    <n v="1.3792605835749272"/>
    <n v="2.5829034782643929"/>
    <n v="0.37970472199221211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9.2229018176688"/>
    <n v="1114.0827999499752"/>
  </r>
  <r>
    <n v="2429"/>
    <s v="City of Melbourne Beach"/>
    <x v="0"/>
    <x v="0"/>
    <s v="IR12-21"/>
    <n v="0.56000000000000005"/>
    <n v="0.48"/>
    <n v="0.16320401646050101"/>
    <n v="9.3822824748061056"/>
    <n v="1.3792605835749272"/>
    <n v="1.5312261834553258"/>
    <n v="0.2251008669850826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3.19135758102757"/>
    <n v="660.46322217465456"/>
  </r>
  <r>
    <n v="2430"/>
    <s v="City of Melbourne Beach"/>
    <x v="0"/>
    <x v="0"/>
    <s v="IR12-21"/>
    <n v="0.56000000000000005"/>
    <n v="0.48"/>
    <n v="5.5696310883652698E-2"/>
    <n v="9.3822824748061056"/>
    <n v="1.3792605835749272"/>
    <n v="0.52255852151504723"/>
    <n v="7.681972625235739E-2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9.05996066087724"/>
    <n v="225.39497340349683"/>
  </r>
  <r>
    <n v="2431"/>
    <s v="FDOT District 5"/>
    <x v="0"/>
    <x v="0"/>
    <s v="IR12-21"/>
    <n v="0.56000000000000005"/>
    <n v="0.48"/>
    <n v="7.4644570851717504E-4"/>
    <n v="9.3795516837791375"/>
    <n v="1.3788636894125152"/>
    <n v="7.0013261021719805E-3"/>
    <n v="1.0292468835921308E-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9.4775711103476716"/>
    <n v="3.0207586094856462"/>
  </r>
  <r>
    <n v="2432"/>
    <s v="FDOT District 5"/>
    <x v="0"/>
    <x v="0"/>
    <s v="IR12-21"/>
    <n v="0.56000000000000005"/>
    <n v="0.48"/>
    <n v="3.6240372302231099E-4"/>
    <n v="9.3795516837791375"/>
    <n v="1.3788636894125152"/>
    <n v="3.3991844504817452E-3"/>
    <n v="4.9970533458337503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.281771304406654"/>
    <n v="1.4665958340145115"/>
  </r>
  <r>
    <n v="2433"/>
    <s v="FDOT District 5"/>
    <x v="0"/>
    <x v="0"/>
    <s v="IR12-21"/>
    <n v="0.56000000000000005"/>
    <n v="0.48"/>
    <n v="0.18195879000968601"/>
    <n v="9.3795486068146854"/>
    <n v="1.3788632370760945"/>
    <n v="1.7066913153330363"/>
    <n v="0.250896286207205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93996193915393"/>
    <n v="736.36109796283267"/>
  </r>
  <r>
    <n v="2434"/>
    <s v="FDOT District 5"/>
    <x v="0"/>
    <x v="0"/>
    <s v="IR12-21"/>
    <n v="0.56000000000000005"/>
    <n v="0.48"/>
    <n v="8.0020319534078595E-4"/>
    <n v="9.3795486068146854"/>
    <n v="1.3788632370760945"/>
    <n v="7.5055447660273287E-3"/>
    <n v="1.1033707682462305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1.554948684388329"/>
    <n v="3.2383074402898626"/>
  </r>
  <r>
    <n v="2435"/>
    <s v="FDOT District 5"/>
    <x v="0"/>
    <x v="0"/>
    <s v="IR12-21"/>
    <n v="0.56000000000000005"/>
    <n v="0.48"/>
    <n v="2.48292569543001E-3"/>
    <n v="9.3795486068146854"/>
    <n v="1.3788632370760945"/>
    <n v="2.3288722247394936E-2"/>
    <n v="3.4236149618200365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145667025193774"/>
    <n v="10.048043796892927"/>
  </r>
  <r>
    <n v="2436"/>
    <s v="FDOT District 5"/>
    <x v="0"/>
    <x v="0"/>
    <s v="IR12-21"/>
    <n v="0.56000000000000005"/>
    <n v="0.48"/>
    <n v="0.16022533587558199"/>
    <n v="9.3795548385207059"/>
    <n v="1.378864153182914"/>
    <n v="1.5028423243654203"/>
    <n v="0.22092897207053233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2.82167361562387"/>
    <n v="648.40892951929823"/>
  </r>
  <r>
    <n v="2437"/>
    <s v="FDOT District 5"/>
    <x v="0"/>
    <x v="0"/>
    <s v="IR12-21"/>
    <n v="0.56000000000000005"/>
    <n v="0.48"/>
    <n v="2.68475754076461E-3"/>
    <n v="9.3795548385207059"/>
    <n v="1.378864153182914"/>
    <n v="2.518183058173365E-2"/>
    <n v="3.7019159329478367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845283141085531"/>
    <n v="10.86482829643009"/>
  </r>
  <r>
    <n v="2438"/>
    <s v="FDOT District 5"/>
    <x v="0"/>
    <x v="0"/>
    <s v="IR12-21"/>
    <n v="0.56000000000000005"/>
    <n v="0.48"/>
    <n v="1.3114794160972399E-3"/>
    <n v="9.3795548385207059"/>
    <n v="1.378864153182914"/>
    <n v="1.2301093102875178E-2"/>
    <n v="1.8083519544937433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3.465879519664568"/>
    <n v="5.3073688978785256"/>
  </r>
  <r>
    <n v="2439"/>
    <s v="FDOT District 5"/>
    <x v="0"/>
    <x v="0"/>
    <s v="IR12-21"/>
    <n v="0.56000000000000005"/>
    <n v="0.48"/>
    <n v="2.1658192157983699E-2"/>
    <n v="9.8312695854454102"/>
    <n v="1.5786062335846724"/>
    <n v="0.21292752583851743"/>
    <n v="3.4189757148767735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0.470834246742427"/>
    <n v="87.647594032109737"/>
  </r>
  <r>
    <n v="2440"/>
    <s v="FDOT District 5"/>
    <x v="0"/>
    <x v="0"/>
    <s v="IR12-21"/>
    <n v="0.56000000000000005"/>
    <n v="0.48"/>
    <n v="3.4061762002688799E-4"/>
    <n v="9.8312695854454102"/>
    <n v="1.5786062335846724"/>
    <n v="3.3487036480371454E-3"/>
    <n v="5.3770109824322076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770010974720108"/>
    <n v="1.3784306031884164"/>
  </r>
  <r>
    <n v="2441"/>
    <s v="FDOT District 5"/>
    <x v="0"/>
    <x v="0"/>
    <s v="IR12-21"/>
    <n v="0.56000000000000005"/>
    <n v="0.48"/>
    <n v="0.15326711518282601"/>
    <n v="9.3633322881870509"/>
    <n v="1.37651585576872"/>
    <n v="1.4350909283086386"/>
    <n v="0.2109746142170907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04.74132535140441"/>
    <n v="620.25000942034001"/>
  </r>
  <r>
    <n v="2442"/>
    <s v="FDOT District 5"/>
    <x v="0"/>
    <x v="0"/>
    <s v="IR12-21"/>
    <n v="0.56000000000000005"/>
    <n v="0.48"/>
    <n v="5.8083464015195295E-4"/>
    <n v="9.3633322881870509"/>
    <n v="1.37651585576872"/>
    <n v="5.438547740232288E-3"/>
    <n v="7.9952809174888202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4.910477636528674"/>
    <n v="2.3505543938513229"/>
  </r>
  <r>
    <n v="2443"/>
    <s v="FDOT District 5"/>
    <x v="0"/>
    <x v="0"/>
    <s v="IR12-21"/>
    <n v="0.56000000000000005"/>
    <n v="0.48"/>
    <n v="2.3097834274435698E-3"/>
    <n v="9.3633322881870509"/>
    <n v="1.37651585576872"/>
    <n v="2.1627269744901728E-2"/>
    <n v="3.1794535112678927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7.315328229202308"/>
    <n v="9.3473618977030952"/>
  </r>
  <r>
    <n v="2444"/>
    <s v="FDOT District 5"/>
    <x v="0"/>
    <x v="0"/>
    <s v="IR12-21"/>
    <n v="0.56000000000000005"/>
    <n v="0.48"/>
    <n v="6.0512025251529197E-2"/>
    <n v="9.3907576336135161"/>
    <n v="1.3804866221950149"/>
    <n v="0.56825376305621167"/>
    <n v="8.3536041341662995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7.079936581973755"/>
    <n v="244.88347802158191"/>
  </r>
  <r>
    <n v="2445"/>
    <s v="FDOT District 5"/>
    <x v="0"/>
    <x v="0"/>
    <s v="IR12-21"/>
    <n v="0.56000000000000005"/>
    <n v="0.48"/>
    <n v="1.21571178566662E-3"/>
    <n v="9.3907576336135161"/>
    <n v="1.3804866221950149"/>
    <n v="1.1416454731522731E-2"/>
    <n v="1.6782738565575823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2.048578967463939"/>
    <n v="4.9198110476123134"/>
  </r>
  <r>
    <n v="2446"/>
    <s v="FDOT District 5"/>
    <x v="0"/>
    <x v="0"/>
    <s v="IR12-21"/>
    <n v="0.56000000000000005"/>
    <n v="0.48"/>
    <n v="6.1537088089234498E-2"/>
    <n v="9.3907576336135161"/>
    <n v="1.3804866221950149"/>
    <n v="0.5778798797243262"/>
    <n v="8.4951126876024421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9.484220446294529"/>
    <n v="249.03176014971331"/>
  </r>
  <r>
    <n v="2447"/>
    <s v="FDOT District 5"/>
    <x v="0"/>
    <x v="0"/>
    <s v="IR12-21"/>
    <n v="0.56000000000000005"/>
    <n v="0.48"/>
    <n v="1.7323396998234601E-3"/>
    <n v="9.3907576336135161"/>
    <n v="1.3804866221950149"/>
    <n v="1.6267982260128905E-2"/>
    <n v="2.3914717807036147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45.326099050675047"/>
    <n v="7.0105300400090442"/>
  </r>
  <r>
    <n v="2448"/>
    <s v="FDOT District 5"/>
    <x v="0"/>
    <x v="0"/>
    <s v="IR12-21"/>
    <n v="0.56000000000000005"/>
    <n v="0.48"/>
    <n v="8.0295938158204201E-4"/>
    <n v="9.3907576336135161"/>
    <n v="1.3804866221950149"/>
    <n v="7.5403969420731491E-3"/>
    <n v="1.1084746844399914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3.14537281219571"/>
    <n v="3.2494613302816191"/>
  </r>
  <r>
    <n v="2449"/>
    <s v="FDOT District 5"/>
    <x v="0"/>
    <x v="0"/>
    <s v="IR12-21"/>
    <n v="0.56000000000000005"/>
    <n v="0.48"/>
    <n v="0.110652281593836"/>
    <n v="9.3795555800177581"/>
    <n v="1.3788642621885439"/>
    <n v="1.0378692252651607"/>
    <n v="0.15257447661936366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24.99023419168626"/>
    <n v="447.79389642122743"/>
  </r>
  <r>
    <n v="2450"/>
    <s v="FDOT District 5"/>
    <x v="0"/>
    <x v="0"/>
    <s v="IR12-21"/>
    <n v="0.56000000000000005"/>
    <n v="0.48"/>
    <n v="9.3789519047923601E-4"/>
    <n v="9.3795555800177581"/>
    <n v="1.3788642621885439"/>
    <n v="8.7970400673313357E-3"/>
    <n v="1.2932301598303356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32.237403803679328"/>
    <n v="3.7955271751289663"/>
  </r>
  <r>
    <n v="2451"/>
    <s v="FDOT District 5"/>
    <x v="0"/>
    <x v="0"/>
    <s v="IR12-21"/>
    <n v="0.56000000000000005"/>
    <n v="0.48"/>
    <n v="1.8167701448995401E-4"/>
    <n v="9.3795486068146854"/>
    <n v="1.3788632370760945"/>
    <n v="1.7040483881494996E-3"/>
    <n v="2.5050775630193852E-4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5.2022031583963297"/>
    <n v="0.73522079289112707"/>
  </r>
  <r>
    <n v="2452"/>
    <s v="FDOT District 5"/>
    <x v="0"/>
    <x v="0"/>
    <s v="IR12-21"/>
    <n v="0.56000000000000005"/>
    <n v="0.48"/>
    <n v="0.22523948116251799"/>
    <n v="9.3795535534714691"/>
    <n v="1.3788639642710458"/>
    <n v="2.1126457759199657"/>
    <n v="0.31057460390610309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36.59199204416279"/>
    <n v="911.51184092057974"/>
  </r>
  <r>
    <n v="2453"/>
    <s v="FDOT District 5"/>
    <x v="0"/>
    <x v="0"/>
    <s v="IR12-21"/>
    <n v="0.56000000000000005"/>
    <n v="0.48"/>
    <n v="8.7842838736771798E-4"/>
    <n v="9.3795535534714691"/>
    <n v="1.3788639642710458"/>
    <n v="8.2392661022050919E-3"/>
    <n v="1.2112332485340735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22.208089407981838"/>
    <n v="3.5548735610375264"/>
  </r>
  <r>
    <n v="2454"/>
    <s v="FDOT District 5"/>
    <x v="0"/>
    <x v="0"/>
    <s v="IR12-21"/>
    <n v="0.56000000000000005"/>
    <n v="0.48"/>
    <n v="3.1236507095706999E-3"/>
    <n v="9.3795535534714691"/>
    <n v="1.3788639642710458"/>
    <n v="2.9298449112757533E-2"/>
    <n v="4.3070894003967202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8.232534983502546"/>
    <n v="12.640965935360509"/>
  </r>
  <r>
    <n v="2455"/>
    <s v="FDOT District 5"/>
    <x v="0"/>
    <x v="0"/>
    <s v="IR12-21"/>
    <n v="0.56000000000000005"/>
    <n v="0.48"/>
    <n v="3.7362788302891001E-5"/>
    <n v="9.3795535534714691"/>
    <n v="1.3788639642710458"/>
    <n v="3.5044627379398355E-4"/>
    <n v="5.1518202395544149E-5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.5920450575914025"/>
    <n v="0.15120183980232607"/>
  </r>
  <r>
    <n v="2456"/>
    <s v="FDOT District 5"/>
    <x v="0"/>
    <x v="0"/>
    <s v="IR12-21"/>
    <n v="0.56000000000000005"/>
    <n v="0.48"/>
    <n v="4.6328588386036103E-2"/>
    <n v="9.3795516841285522"/>
    <n v="1.3788636894638815"/>
    <n v="0.43454138921954344"/>
    <n v="6.3880808309623269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83.083922859885519"/>
    <n v="187.48514545075616"/>
  </r>
  <r>
    <n v="2457"/>
    <s v="FDOT District 5"/>
    <x v="0"/>
    <x v="0"/>
    <s v="IR12-21"/>
    <n v="0.56000000000000005"/>
    <n v="0.48"/>
    <n v="2.4317281649702599E-3"/>
    <n v="9.3795516841285522"/>
    <n v="1.3788636894638815"/>
    <n v="2.2808520005089636E-2"/>
    <n v="3.3530216693241268E-3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71.344729473368531"/>
    <n v="9.840854741940845"/>
  </r>
  <r>
    <n v="2458"/>
    <s v="FDOT District 5"/>
    <x v="0"/>
    <x v="0"/>
    <s v="IR12-21"/>
    <n v="0.56000000000000005"/>
    <n v="0.48"/>
    <n v="7.0494413127510699E-4"/>
    <n v="9.3795516841285522"/>
    <n v="1.3788636894638815"/>
    <n v="6.6120599137179693E-3"/>
    <n v="9.7202186571590488E-4"/>
    <x v="0"/>
    <s v="Fixed Single Family Units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19.239508203801492"/>
    <n v="2.8528076850838548"/>
  </r>
  <r>
    <n v="2459"/>
    <s v="FDOT District 5"/>
    <x v="0"/>
    <x v="0"/>
    <s v="IR12-21"/>
    <n v="0.56000000000000005"/>
    <n v="0.48"/>
    <n v="3.6883752006248403E-2"/>
    <n v="9.3907576336135161"/>
    <n v="1.3804866221950149"/>
    <n v="0.34636637570898504"/>
    <n v="5.0917526220984465E-2"/>
    <x v="3"/>
    <s v="Residential, Medium Density-Two-five dwellingunits per acre"/>
    <x v="3"/>
    <s v="Basin 1 HMPG Flood Water Improvements"/>
    <n v="83.713896858699997"/>
    <s v="Town of Melbourne Beach"/>
    <s v="N/A"/>
    <s v="Basin 1 - Hazard Mitigation Grant Program (HMGP) Flood Water Improvements Project"/>
    <s v="Not provided."/>
    <x v="1"/>
    <s v="Completed"/>
    <s v="2010"/>
    <n v="146"/>
    <n v="17"/>
    <s v="A"/>
    <n v="84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TN 19.05% TA &amp; TP 15.5% TA"/>
    <s v="yes"/>
    <n v="66.438764245225229"/>
    <n v="149.26324868869506"/>
  </r>
  <r>
    <n v="2460"/>
    <s v="City of Melbourne Beach"/>
    <x v="0"/>
    <x v="0"/>
    <s v="IR12-21"/>
    <n v="0.56000000000000005"/>
    <n v="0.48"/>
    <n v="0.19979104123916899"/>
    <n v="9.3930493487084785"/>
    <n v="1.3808206689053855"/>
    <n v="1.8766471097893651"/>
    <n v="0.27587559920517279"/>
    <x v="3"/>
    <s v="Residential, Medium Density-Two-five dwellingunits per acre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1.41915570888324"/>
    <n v="808.52565837671409"/>
  </r>
  <r>
    <n v="2461"/>
    <s v="City of Melbourne Beach"/>
    <x v="0"/>
    <x v="0"/>
    <s v="IR12-21"/>
    <n v="0.56000000000000005"/>
    <n v="0.48"/>
    <n v="2.1623426071511499E-2"/>
    <n v="9.3930493487084785"/>
    <n v="1.3808206689053855"/>
    <n v="0.20310990817785701"/>
    <n v="2.9858073652090658E-2"/>
    <x v="0"/>
    <s v="Fixed Single Family Units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5.567206860317107"/>
    <n v="87.506900671787719"/>
  </r>
  <r>
    <n v="2462"/>
    <s v="City of Melbourne Beach"/>
    <x v="0"/>
    <x v="0"/>
    <s v="IR12-21"/>
    <n v="0.56000000000000005"/>
    <n v="0.48"/>
    <n v="0.13945320676790099"/>
    <n v="9.3930493487084785"/>
    <n v="1.3808206689053855"/>
    <n v="1.3098908530065412"/>
    <n v="0.19255987025025406"/>
    <x v="0"/>
    <s v="Fixed Single Family Units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4.31227722878225"/>
    <n v="564.34710543295705"/>
  </r>
  <r>
    <n v="2463"/>
    <s v="City of Melbourne Beach"/>
    <x v="0"/>
    <x v="0"/>
    <s v="IR12-21"/>
    <n v="0.56000000000000005"/>
    <n v="0.48"/>
    <n v="7.65319341576009E-2"/>
    <n v="9.3930493487084785"/>
    <n v="1.3808206689053855"/>
    <n v="0.71886823429445335"/>
    <n v="0.1056768765161214"/>
    <x v="0"/>
    <s v="Fixed Single Family Units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7.01034626874754"/>
    <n v="309.71374926438108"/>
  </r>
  <r>
    <n v="2464"/>
    <s v="City of Melbourne Beach"/>
    <x v="0"/>
    <x v="0"/>
    <s v="IR12-21"/>
    <n v="0.56000000000000005"/>
    <n v="0.48"/>
    <n v="1.0727105498738799E-2"/>
    <n v="9.3930493476587245"/>
    <n v="1.3808206687510667"/>
    <n v="0.10076023130719479"/>
    <n v="1.4812208988531753E-2"/>
    <x v="0"/>
    <s v="Fixed Single Family Units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6.056329829344264"/>
    <n v="43.411055781333282"/>
  </r>
  <r>
    <n v="2465"/>
    <s v="City of Melbourne Beach"/>
    <x v="0"/>
    <x v="0"/>
    <s v="IR12-21"/>
    <n v="0.56000000000000005"/>
    <n v="0.48"/>
    <n v="5.3514290811360497E-3"/>
    <n v="9.3930493476587245"/>
    <n v="1.3808206687510667"/>
    <n v="5.0266237439606898E-2"/>
    <n v="7.389363882588186E-3"/>
    <x v="0"/>
    <s v="Fixed Single Family Units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9.255941049613405"/>
    <n v="21.65646514601357"/>
  </r>
  <r>
    <n v="2466"/>
    <s v="City of Melbourne Beach"/>
    <x v="0"/>
    <x v="0"/>
    <s v="IR12-21"/>
    <n v="0.56000000000000005"/>
    <n v="0.48"/>
    <n v="5.0855166156149503E-2"/>
    <n v="9.3930493487084785"/>
    <n v="1.3808206689053855"/>
    <n v="0.47768508534148157"/>
    <n v="7.0221864549028873E-2"/>
    <x v="3"/>
    <s v="Residential, Medium Density-Two-five dwellingunits per acre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8.719110066914197"/>
    <n v="205.80355577123288"/>
  </r>
  <r>
    <n v="2467"/>
    <s v="City of Melbourne Beach"/>
    <x v="0"/>
    <x v="0"/>
    <s v="IR12-21"/>
    <n v="0.56000000000000005"/>
    <n v="0.48"/>
    <n v="0.19930051445976901"/>
    <n v="9.3930493487084785"/>
    <n v="1.3808206689053855"/>
    <n v="1.8720395675435981"/>
    <n v="0.27519826968952571"/>
    <x v="0"/>
    <s v="Fixed Single Family Units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1.82736042083116"/>
    <n v="806.5405669291406"/>
  </r>
  <r>
    <n v="2468"/>
    <s v="City of Melbourne Beach"/>
    <x v="0"/>
    <x v="0"/>
    <s v="IR12-21"/>
    <n v="0.56000000000000005"/>
    <n v="0.48"/>
    <n v="8.0518292428314001E-2"/>
    <n v="9.3930493487084785"/>
    <n v="1.3808206689053855"/>
    <n v="0.75631229425289359"/>
    <n v="0.11118132240998398"/>
    <x v="0"/>
    <s v="Fixed Single Family Units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3.255415043837175"/>
    <n v="325.84596883420375"/>
  </r>
  <r>
    <n v="2469"/>
    <s v="City of Melbourne Beach"/>
    <x v="0"/>
    <x v="0"/>
    <s v="IR12-21"/>
    <n v="0.56000000000000005"/>
    <n v="0.48"/>
    <n v="2.22798805545238E-2"/>
    <n v="9.3930493487084785"/>
    <n v="1.3808206689053855"/>
    <n v="0.20927601753197247"/>
    <n v="3.0764519570429645E-2"/>
    <x v="0"/>
    <s v="Fixed Single Family Units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2.976411720697108"/>
    <n v="90.163477712379688"/>
  </r>
  <r>
    <n v="2470"/>
    <s v="City of Melbourne Beach"/>
    <x v="0"/>
    <x v="0"/>
    <s v="IR12-21"/>
    <n v="0.56000000000000005"/>
    <n v="0.48"/>
    <n v="1.67080914999338E-5"/>
    <n v="9.3930493476587245"/>
    <n v="1.3808206687510671"/>
    <n v="1.5693992796407546E-4"/>
    <n v="2.3070878078492608E-5"/>
    <x v="3"/>
    <s v="Residential, Medium Density-Two-five dwellingunits per acre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.2745579683403219"/>
    <n v="6.761524739255402E-2"/>
  </r>
  <r>
    <n v="2471"/>
    <s v="City of Melbourne Beach"/>
    <x v="0"/>
    <x v="0"/>
    <s v="IR12-21"/>
    <n v="0.56000000000000005"/>
    <n v="0.48"/>
    <n v="3.5528613299660602E-2"/>
    <n v="9.3930493476587245"/>
    <n v="1.3808206687510671"/>
    <n v="0.3337220179775961"/>
    <n v="4.9058643576235413E-2"/>
    <x v="0"/>
    <s v="Fixed Single Family Units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2.669260353342551"/>
    <n v="143.77919691069749"/>
  </r>
  <r>
    <n v="2472"/>
    <s v="City of Melbourne Beach"/>
    <x v="0"/>
    <x v="0"/>
    <s v="IR12-21"/>
    <n v="0.56000000000000005"/>
    <n v="0.48"/>
    <n v="1.7090359105294599E-2"/>
    <n v="9.3930493487084785"/>
    <n v="1.3808206689053855"/>
    <n v="0.16053058646318144"/>
    <n v="2.3598721091606132E-2"/>
    <x v="3"/>
    <s v="Residential, Medium Density-Two-five dwellingunits per acre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3.530868209584824"/>
    <n v="69.162229506383824"/>
  </r>
  <r>
    <n v="2473"/>
    <s v="City of Melbourne Beach"/>
    <x v="0"/>
    <x v="0"/>
    <s v="IR12-21"/>
    <n v="0.56000000000000005"/>
    <n v="0.48"/>
    <n v="5.3297381363677195E-4"/>
    <n v="9.3930493487084785"/>
    <n v="1.3808206689053855"/>
    <n v="5.0062493330595547E-3"/>
    <n v="7.3594125785498166E-4"/>
    <x v="0"/>
    <s v="Fixed Single Family Units"/>
    <x v="4"/>
    <s v="Basin 1 HMPG Flood Water Improvements"/>
    <n v="0.85960066961699999"/>
    <s v="Town of Melbourne Beach"/>
    <s v="N/A"/>
    <s v="Basin 1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.4709998998983167"/>
    <n v="2.1568685006869934"/>
  </r>
  <r>
    <n v="2474"/>
    <s v="City of Melbourne Beach"/>
    <x v="0"/>
    <x v="0"/>
    <s v="IR12-21"/>
    <n v="0.56000000000000005"/>
    <n v="0.48"/>
    <n v="6.3038616557679797E-2"/>
    <n v="9.1974220051432276"/>
    <n v="1.3524897862732987"/>
    <n v="0.57979275910139039"/>
    <n v="8.5259085035060786E-2"/>
    <x v="3"/>
    <s v="Residential, Medium Density-Two-five dwellingunits per acre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10.1283702363325"/>
    <n v="255.10823027565738"/>
  </r>
  <r>
    <n v="2475"/>
    <s v="City of Melbourne Beach"/>
    <x v="0"/>
    <x v="0"/>
    <s v="IR12-21"/>
    <n v="0.56000000000000005"/>
    <n v="0.48"/>
    <n v="4.2882435245955801E-2"/>
    <n v="9.1974220051432276"/>
    <n v="1.3524897862732987"/>
    <n v="0.39440785356528341"/>
    <n v="5.7998055680681337E-2"/>
    <x v="0"/>
    <s v="Fixed Single Family Units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4.0048101662641"/>
    <n v="173.5390584832482"/>
  </r>
  <r>
    <n v="2476"/>
    <s v="City of Melbourne Beach"/>
    <x v="0"/>
    <x v="0"/>
    <s v="IR12-21"/>
    <n v="0.56000000000000005"/>
    <n v="0.48"/>
    <n v="0.13447996737196999"/>
    <n v="9.1974220051432276"/>
    <n v="1.3524897862732987"/>
    <n v="1.2368690111578999"/>
    <n v="0.18188278232895588"/>
    <x v="0"/>
    <s v="Fixed Single Family Units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8.33190185869968"/>
    <n v="544.2211196433999"/>
  </r>
  <r>
    <n v="2477"/>
    <s v="City of Melbourne Beach"/>
    <x v="0"/>
    <x v="0"/>
    <s v="IR12-21"/>
    <n v="0.56000000000000005"/>
    <n v="0.48"/>
    <n v="3.0051667668254001E-2"/>
    <n v="9.1974220051432276"/>
    <n v="1.3524897862732987"/>
    <n v="0.27639786950325063"/>
    <n v="4.0644573581793055E-2"/>
    <x v="0"/>
    <s v="Fixed Single Family Units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8.126681420964523"/>
    <n v="121.614784307104"/>
  </r>
  <r>
    <n v="2478"/>
    <s v="City of Melbourne Beach"/>
    <x v="0"/>
    <x v="0"/>
    <s v="IR12-21"/>
    <n v="0.56000000000000005"/>
    <n v="0.48"/>
    <n v="9.2192798679685706E-3"/>
    <n v="9.1974220048005968"/>
    <n v="1.3524897862229144"/>
    <n v="8.4793607526069278E-2"/>
    <n v="1.246898185775803E-2"/>
    <x v="3"/>
    <s v="Residential, Medium Density-Two-five dwellingunits per acre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38.360047691329797"/>
    <n v="37.309101943591635"/>
  </r>
  <r>
    <n v="2479"/>
    <s v="City of Melbourne Beach"/>
    <x v="0"/>
    <x v="0"/>
    <s v="IR12-21"/>
    <n v="0.56000000000000005"/>
    <n v="0.48"/>
    <n v="6.0774226066717799E-2"/>
    <n v="9.1974220048005968"/>
    <n v="1.3524897862229144"/>
    <n v="0.55896620415075626"/>
    <n v="8.2196520020838229E-2"/>
    <x v="0"/>
    <s v="Fixed Single Family Units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4.552128894866328"/>
    <n v="245.94456707448649"/>
  </r>
  <r>
    <n v="2480"/>
    <s v="City of Melbourne Beach"/>
    <x v="0"/>
    <x v="0"/>
    <s v="IR12-21"/>
    <n v="0.56000000000000005"/>
    <n v="0.48"/>
    <n v="9.18962798755351E-2"/>
    <n v="9.1974220030874445"/>
    <n v="1.3524897859709932"/>
    <n v="0.84520886652912841"/>
    <n v="0.12428877990039296"/>
    <x v="3"/>
    <s v="Residential, Medium Density-Two-five dwellingunits per acre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33.98052925800604"/>
    <n v="371.89105040897704"/>
  </r>
  <r>
    <n v="2481"/>
    <s v="City of Melbourne Beach"/>
    <x v="0"/>
    <x v="0"/>
    <s v="IR12-21"/>
    <n v="0.56000000000000005"/>
    <n v="0.48"/>
    <n v="4.9544847135604399E-2"/>
    <n v="9.1974220030874445"/>
    <n v="1.3524897859709932"/>
    <n v="0.45568486718461182"/>
    <n v="6.7008899698399169E-2"/>
    <x v="0"/>
    <s v="Fixed Single Family Units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57.279024160672463"/>
    <n v="200.50088282754677"/>
  </r>
  <r>
    <n v="2482"/>
    <s v="City of Melbourne Beach"/>
    <x v="0"/>
    <x v="0"/>
    <s v="IR12-21"/>
    <n v="0.56000000000000005"/>
    <n v="0.48"/>
    <n v="7.3115846015449099E-2"/>
    <n v="9.1974220030874445"/>
    <n v="1.3524897859709932"/>
    <n v="0.67247729091684505"/>
    <n v="9.8888434928522853E-2"/>
    <x v="0"/>
    <s v="Fixed Single Family Units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8.98794305685368"/>
    <n v="295.88933102682955"/>
  </r>
  <r>
    <n v="2483"/>
    <s v="City of Melbourne Beach"/>
    <x v="0"/>
    <x v="0"/>
    <s v="IR12-21"/>
    <n v="0.56000000000000005"/>
    <n v="0.48"/>
    <n v="5.1406752414973004E-3"/>
    <n v="9.2096594654569941"/>
    <n v="1.3542620814797808"/>
    <n v="4.7343868396696034E-2"/>
    <n v="6.9618215527617088E-3"/>
    <x v="3"/>
    <s v="Residential, Medium Density-Two-five dwellingunits per acre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26.07856213560353"/>
    <n v="20.803574616526014"/>
  </r>
  <r>
    <n v="2484"/>
    <s v="City of Melbourne Beach"/>
    <x v="0"/>
    <x v="0"/>
    <s v="IR12-21"/>
    <n v="0.56000000000000005"/>
    <n v="0.48"/>
    <n v="9.9974872976795696E-3"/>
    <n v="9.1974220051432276"/>
    <n v="1.3524897862732985"/>
    <n v="9.1951109667817971E-2"/>
    <n v="1.3521499458508657E-2"/>
    <x v="3"/>
    <s v="Residential, Medium Density-Two-five dwellingunits per acre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7.849486548159661"/>
    <n v="40.45839567847699"/>
  </r>
  <r>
    <n v="2485"/>
    <s v="City of Melbourne Beach"/>
    <x v="0"/>
    <x v="0"/>
    <s v="IR12-21"/>
    <n v="0.56000000000000005"/>
    <n v="0.48"/>
    <n v="2.4978154439871701E-2"/>
    <n v="9.2096594654569941"/>
    <n v="1.3542620814797808"/>
    <n v="0.23004029646681104"/>
    <n v="3.3826967423264076E-2"/>
    <x v="3"/>
    <s v="Residential, Medium Density-Two-five dwellingunits per acre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9.206153671471171"/>
    <n v="101.08300471469384"/>
  </r>
  <r>
    <n v="2486"/>
    <s v="City of Melbourne Beach"/>
    <x v="0"/>
    <x v="0"/>
    <s v="IR12-21"/>
    <n v="0.56000000000000005"/>
    <n v="0.48"/>
    <n v="6.7065653126582706E-2"/>
    <n v="9.2096594654569941"/>
    <n v="1.3542620814797808"/>
    <n v="0.6176518271242879"/>
    <n v="9.0824470999006868E-2"/>
    <x v="0"/>
    <s v="Fixed Single Family Units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68.041195100061302"/>
    <n v="271.40506907776188"/>
  </r>
  <r>
    <n v="2487"/>
    <s v="City of Melbourne Beach"/>
    <x v="0"/>
    <x v="0"/>
    <s v="IR12-21"/>
    <n v="0.56000000000000005"/>
    <n v="0.48"/>
    <n v="3.3688192353224199E-2"/>
    <n v="9.1974220037727061"/>
    <n v="1.3524897860717617"/>
    <n v="0.30984452161687165"/>
    <n v="4.5562936068956554E-2"/>
    <x v="3"/>
    <s v="Residential, Medium Density-Two-five dwellingunits per acre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5.3826268478595"/>
    <n v="136.33127758369196"/>
  </r>
  <r>
    <n v="2488"/>
    <s v="City of Melbourne Beach"/>
    <x v="0"/>
    <x v="0"/>
    <s v="IR12-21"/>
    <n v="0.56000000000000005"/>
    <n v="0.48"/>
    <n v="9.6934712293251402E-2"/>
    <n v="9.1974220037727061"/>
    <n v="1.3524897860717617"/>
    <n v="0.89154945577532707"/>
    <n v="0.13110320829242736"/>
    <x v="0"/>
    <s v="Fixed Single Family Units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79.378028570621808"/>
    <n v="392.28086299744052"/>
  </r>
  <r>
    <n v="2489"/>
    <s v="City of Melbourne Beach"/>
    <x v="0"/>
    <x v="0"/>
    <s v="IR12-21"/>
    <n v="0.56000000000000005"/>
    <n v="0.48"/>
    <n v="0.123479197031703"/>
    <n v="9.1974220037727061"/>
    <n v="1.3524897860717617"/>
    <n v="1.1356902837875706"/>
    <n v="0.16700435277772091"/>
    <x v="0"/>
    <s v="Fixed Single Family Units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95.356346760518193"/>
    <n v="499.70258154054397"/>
  </r>
  <r>
    <n v="2490"/>
    <s v="City of Melbourne Beach"/>
    <x v="0"/>
    <x v="0"/>
    <s v="IR12-21"/>
    <n v="0.56000000000000005"/>
    <n v="0.48"/>
    <n v="1.89272984259704E-2"/>
    <n v="9.1974220048005968"/>
    <n v="1.3524897862229142"/>
    <n v="0.17408235103444786"/>
    <n v="2.5598977801918006E-2"/>
    <x v="3"/>
    <s v="Residential, Medium Density-Two-five dwellingunits per acre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43.360709100534777"/>
    <n v="76.596059193819798"/>
  </r>
  <r>
    <n v="2491"/>
    <s v="City of Melbourne Beach"/>
    <x v="0"/>
    <x v="0"/>
    <s v="IR12-21"/>
    <n v="0.56000000000000005"/>
    <n v="0.48"/>
    <n v="3.1064495067869301E-2"/>
    <n v="9.1974220030874445"/>
    <n v="1.3524897859709935"/>
    <n v="0.28571327045202249"/>
    <n v="4.2014412285639534E-2"/>
    <x v="3"/>
    <s v="Residential, Medium Density-Two-five dwellingunits per acre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4.89566830627327"/>
    <n v="125.71355137401989"/>
  </r>
  <r>
    <n v="2492"/>
    <s v="City of Melbourne Beach"/>
    <x v="0"/>
    <x v="0"/>
    <s v="IR12-21"/>
    <n v="0.56000000000000005"/>
    <n v="0.48"/>
    <n v="4.6029467333531103E-2"/>
    <n v="9.1974220037727061"/>
    <n v="1.352489786071762"/>
    <n v="0.42335243567535596"/>
    <n v="6.2254384426924637E-2"/>
    <x v="3"/>
    <s v="Residential, Medium Density-Two-five dwellingunits per acre"/>
    <x v="5"/>
    <s v="Basin 9 HMPG Flood Water Improvements"/>
    <n v="1.01230903031"/>
    <s v="Town of Melbourne Beach"/>
    <s v="N/A"/>
    <s v="Basin 9 - HMGP Flood Water Improvements Project"/>
    <s v="Not provided."/>
    <x v="2"/>
    <s v="Completed"/>
    <s v="2010"/>
    <m/>
    <m/>
    <s v="A"/>
    <n v="1"/>
    <s v="$500,000"/>
    <s v="Not provided"/>
    <s v="Not provided"/>
    <s v="Not provided"/>
    <s v="N/A"/>
    <s v="Structural"/>
    <s v="2013"/>
    <s v="Central Indian River Lagoon"/>
    <s v="Not provided"/>
    <s v="Not provided"/>
    <s v="Not provided"/>
    <s v="50% of Wet Detention Effciency Calculation in Table 5 and TA"/>
    <s v="yes"/>
    <n v="107.46251520809258"/>
    <n v="186.27464549835116"/>
  </r>
  <r>
    <n v="2493"/>
    <s v="City of Melbourne Beach"/>
    <x v="0"/>
    <x v="0"/>
    <s v="IR12-21"/>
    <n v="0.56000000000000005"/>
    <n v="0.48"/>
    <n v="3.83651039871989E-3"/>
    <n v="8.5978487712852925"/>
    <n v="1.265705309080976"/>
    <n v="3.2985736217657054E-2"/>
    <n v="4.8558915800041369E-3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2.413288784709749"/>
    <n v="15.525806746663989"/>
  </r>
  <r>
    <n v="2494"/>
    <s v="City of Melbourne Beach"/>
    <x v="0"/>
    <x v="0"/>
    <s v="IR12-21"/>
    <n v="0.56000000000000005"/>
    <n v="0.48"/>
    <n v="0.11421529321442001"/>
    <n v="8.5978487712852925"/>
    <n v="1.265705309080976"/>
    <n v="0.98200581842559043"/>
    <n v="0.14456290299973176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5.590003126991505"/>
    <n v="462.21289288107448"/>
  </r>
  <r>
    <n v="2495"/>
    <s v="City of Melbourne Beach"/>
    <x v="0"/>
    <x v="0"/>
    <s v="IR12-21"/>
    <n v="0.56000000000000005"/>
    <n v="0.48"/>
    <n v="0.143005801451734"/>
    <n v="8.5978487712852925"/>
    <n v="1.265705309080976"/>
    <n v="1.2295422542984598"/>
    <n v="0.18100320212683968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6.26487562254141"/>
    <n v="578.72394604541023"/>
  </r>
  <r>
    <n v="2496"/>
    <s v="City of Melbourne Beach"/>
    <x v="0"/>
    <x v="0"/>
    <s v="IR12-21"/>
    <n v="0.56000000000000005"/>
    <n v="0.48"/>
    <n v="2.6565750291359901E-3"/>
    <n v="8.5978487712852925"/>
    <n v="1.265705309080976"/>
    <n v="2.2840830350084062E-2"/>
    <n v="3.362441118349371E-3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1.764662053197576"/>
    <n v="10.750777718246443"/>
  </r>
  <r>
    <n v="2497"/>
    <s v="City of Melbourne Beach"/>
    <x v="0"/>
    <x v="0"/>
    <s v="IR12-21"/>
    <n v="0.56000000000000005"/>
    <n v="0.48"/>
    <n v="9.1594743024877398E-2"/>
    <n v="8.2771395281124711"/>
    <n v="1.2270112541464477"/>
    <n v="0.75814246805851682"/>
    <n v="0.11238778051217642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4.692617469593188"/>
    <n v="370.67077406830265"/>
  </r>
  <r>
    <n v="2498"/>
    <s v="City of Melbourne Beach"/>
    <x v="0"/>
    <x v="0"/>
    <s v="IR12-21"/>
    <n v="0.56000000000000005"/>
    <n v="0.48"/>
    <n v="7.2757643858277904E-2"/>
    <n v="8.2771395281124711"/>
    <n v="1.2270112541464477"/>
    <n v="0.60222516995168163"/>
    <n v="8.9274447839286161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8.900789066286706"/>
    <n v="294.43973832656405"/>
  </r>
  <r>
    <n v="2499"/>
    <s v="City of Melbourne Beach"/>
    <x v="0"/>
    <x v="0"/>
    <s v="IR12-21"/>
    <n v="0.56000000000000005"/>
    <n v="0.48"/>
    <n v="2.01995208626779E-2"/>
    <n v="8.2771395281124711"/>
    <n v="1.2270112541464477"/>
    <n v="0.16719425258140377"/>
    <n v="2.4785039426871745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639423835280013"/>
    <n v="81.744560732530857"/>
  </r>
  <r>
    <n v="2500"/>
    <s v="City of Melbourne Beach"/>
    <x v="0"/>
    <x v="0"/>
    <s v="IR12-21"/>
    <n v="0.56000000000000005"/>
    <n v="0.48"/>
    <n v="6.6799563072850995E-2"/>
    <n v="8.2771395281124711"/>
    <n v="1.2270112541464477"/>
    <n v="0.55290930397093718"/>
    <n v="8.1963815662453643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8.835772685567719"/>
    <n v="270.32824083488106"/>
  </r>
  <r>
    <n v="2501"/>
    <s v="City of Melbourne Beach"/>
    <x v="0"/>
    <x v="0"/>
    <s v="IR12-21"/>
    <n v="0.56000000000000005"/>
    <n v="0.48"/>
    <n v="2.26329791199847E-2"/>
    <n v="7.6076471169677626"/>
    <n v="1.1213978002994989"/>
    <n v="0.17218371835054316"/>
    <n v="2.538057299937533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8.083615220379514"/>
    <n v="91.592416909755258"/>
  </r>
  <r>
    <n v="2502"/>
    <s v="City of Melbourne Beach"/>
    <x v="0"/>
    <x v="0"/>
    <s v="IR12-21"/>
    <n v="0.56000000000000005"/>
    <n v="0.48"/>
    <n v="0.10742293629935699"/>
    <n v="7.6076471169677626"/>
    <n v="1.1213978002994989"/>
    <n v="0.81723579163401483"/>
    <n v="0.1204638444678121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7.88593009539774"/>
    <n v="434.72519967611811"/>
  </r>
  <r>
    <n v="2503"/>
    <s v="City of Melbourne Beach"/>
    <x v="0"/>
    <x v="0"/>
    <s v="IR12-21"/>
    <n v="0.56000000000000005"/>
    <n v="0.48"/>
    <n v="2.83370087620359E-2"/>
    <n v="7.6076471169677626"/>
    <n v="1.1213978002994989"/>
    <n v="0.21557796301199264"/>
    <n v="3.1777059292814686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8.548293287321663"/>
    <n v="114.6758059002502"/>
  </r>
  <r>
    <n v="2504"/>
    <s v="City of Melbourne Beach"/>
    <x v="0"/>
    <x v="0"/>
    <s v="IR12-21"/>
    <n v="0.56000000000000005"/>
    <n v="0.48"/>
    <n v="0.16676079408936501"/>
    <n v="9.0670066399701348"/>
    <n v="1.3358380592568049"/>
    <n v="1.5120212272949649"/>
    <n v="0.22276541553646101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00892029981846"/>
    <n v="674.85699056506883"/>
  </r>
  <r>
    <n v="2505"/>
    <s v="City of Melbourne Beach"/>
    <x v="0"/>
    <x v="0"/>
    <s v="IR12-21"/>
    <n v="0.56000000000000005"/>
    <n v="0.48"/>
    <n v="7.5643632663980595E-2"/>
    <n v="9.0670066399701348"/>
    <n v="1.3358380592568049"/>
    <n v="0.68586131963577379"/>
    <n v="0.10104764345298649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3.206592213515208"/>
    <n v="306.11892065989639"/>
  </r>
  <r>
    <n v="2506"/>
    <s v="City of Melbourne Beach"/>
    <x v="0"/>
    <x v="0"/>
    <s v="IR12-21"/>
    <n v="0.56000000000000005"/>
    <n v="0.48"/>
    <n v="8.3499549306827306E-2"/>
    <n v="9.0670066399701348"/>
    <n v="1.3358380592568049"/>
    <n v="0.75709096799951681"/>
    <n v="0.11154187589485008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8.355740958230896"/>
    <n v="337.91068737983949"/>
  </r>
  <r>
    <n v="2507"/>
    <s v="City of Melbourne Beach"/>
    <x v="0"/>
    <x v="0"/>
    <s v="IR12-21"/>
    <n v="0.56000000000000005"/>
    <n v="0.48"/>
    <n v="2.8088911698238201E-2"/>
    <n v="9.1188019825013633"/>
    <n v="1.3411044799691683"/>
    <n v="0.25613722368020025"/>
    <n v="3.7670165315965627E-2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8.723942066960888"/>
    <n v="113.67179270424158"/>
  </r>
  <r>
    <n v="2508"/>
    <s v="City of Melbourne Beach"/>
    <x v="0"/>
    <x v="0"/>
    <s v="IR12-21"/>
    <n v="0.56000000000000005"/>
    <n v="0.48"/>
    <n v="4.6298348345723602E-3"/>
    <n v="9.1188019825013633"/>
    <n v="1.3411044799691683"/>
    <n v="4.2218547068152312E-2"/>
    <n v="6.2090922381623052E-3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0.486615965637302"/>
    <n v="18.736276834940398"/>
  </r>
  <r>
    <n v="2509"/>
    <s v="City of Melbourne Beach"/>
    <x v="0"/>
    <x v="0"/>
    <s v="IR12-21"/>
    <n v="0.56000000000000005"/>
    <n v="0.48"/>
    <n v="0.163901099193032"/>
    <n v="8.9341380600993539"/>
    <n v="1.3169213059520299"/>
    <n v="1.4643150483925866"/>
    <n v="0.21584484959626091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3.90821172547373"/>
    <n v="663.28421590774292"/>
  </r>
  <r>
    <n v="2510"/>
    <s v="City of Melbourne Beach"/>
    <x v="0"/>
    <x v="0"/>
    <s v="IR12-21"/>
    <n v="0.56000000000000005"/>
    <n v="0.48"/>
    <n v="3.5679378893320401E-3"/>
    <n v="8.9341380600993539"/>
    <n v="1.3169213059520299"/>
    <n v="3.1876449693151933E-2"/>
    <n v="4.6986934247748796E-3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7.789488720014141"/>
    <n v="14.438932362167666"/>
  </r>
  <r>
    <n v="2511"/>
    <s v="City of Melbourne Beach"/>
    <x v="0"/>
    <x v="0"/>
    <s v="IR12-21"/>
    <n v="0.56000000000000005"/>
    <n v="0.48"/>
    <n v="8.6716950469686999E-2"/>
    <n v="8.9341380600993539"/>
    <n v="1.3169213059520299"/>
    <n v="0.77474120764698118"/>
    <n v="0.1141993996607177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1.738635072871318"/>
    <n v="350.93104793919537"/>
  </r>
  <r>
    <n v="2512"/>
    <s v="City of Melbourne Beach"/>
    <x v="0"/>
    <x v="0"/>
    <s v="IR12-21"/>
    <n v="0.56000000000000005"/>
    <n v="0.48"/>
    <n v="8.2172992800189304E-2"/>
    <n v="8.9341380600993539"/>
    <n v="1.3169213059520299"/>
    <n v="0.73414486248844146"/>
    <n v="0.10821536499241205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1.984100618084028"/>
    <n v="332.54230366127501"/>
  </r>
  <r>
    <n v="2513"/>
    <s v="City of Melbourne Beach"/>
    <x v="0"/>
    <x v="0"/>
    <s v="IR12-21"/>
    <n v="0.56000000000000005"/>
    <n v="0.48"/>
    <n v="4.6230672385969299E-2"/>
    <n v="7.2312868395919239"/>
    <n v="1.0675619885819359"/>
    <n v="0.33430725281014556"/>
    <n v="4.9354108545845377E-2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6.821751316439389"/>
    <n v="187.08889345703017"/>
  </r>
  <r>
    <n v="2514"/>
    <s v="City of Melbourne Beach"/>
    <x v="0"/>
    <x v="0"/>
    <s v="IR12-21"/>
    <n v="0.56000000000000005"/>
    <n v="0.48"/>
    <n v="3.67468182799408E-2"/>
    <n v="7.2312868395919239"/>
    <n v="1.0675619885819359"/>
    <n v="0.26572678342461187"/>
    <n v="3.9229506396992631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1.794940310099491"/>
    <n v="148.70909755894425"/>
  </r>
  <r>
    <n v="2515"/>
    <s v="City of Melbourne Beach"/>
    <x v="0"/>
    <x v="0"/>
    <s v="IR12-21"/>
    <n v="0.56000000000000005"/>
    <n v="0.48"/>
    <n v="0.11342754581992601"/>
    <n v="7.2312868395919239"/>
    <n v="1.0675619885819359"/>
    <n v="0.82022711933484083"/>
    <n v="0.12109093637548886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4.047852332505514"/>
    <n v="459.02499227843697"/>
  </r>
  <r>
    <n v="2516"/>
    <s v="City of Melbourne Beach"/>
    <x v="0"/>
    <x v="0"/>
    <s v="IR12-21"/>
    <n v="0.56000000000000005"/>
    <n v="0.48"/>
    <n v="2.32094764787832E-2"/>
    <n v="7.2312868395919239"/>
    <n v="1.0675619885819359"/>
    <n v="0.16783438181484325"/>
    <n v="2.4777554863635459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5.334671314374646"/>
    <n v="93.925418948705698"/>
  </r>
  <r>
    <n v="2517"/>
    <s v="City of Melbourne Beach"/>
    <x v="0"/>
    <x v="0"/>
    <s v="IR12-21"/>
    <n v="0.56000000000000005"/>
    <n v="0.48"/>
    <n v="0.22960448827190399"/>
    <n v="9.1342846982215082"/>
    <n v="1.3433462681771184"/>
    <n v="2.0972727638650324"/>
    <n v="0.30843833247677921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8.64044630903504"/>
    <n v="929.17639797502079"/>
  </r>
  <r>
    <n v="2518"/>
    <s v="City of Melbourne Beach"/>
    <x v="0"/>
    <x v="0"/>
    <s v="IR12-21"/>
    <n v="0.56000000000000005"/>
    <n v="0.48"/>
    <n v="4.2889128516670799E-4"/>
    <n v="9.1342846982215082"/>
    <n v="1.3433462681771184"/>
    <n v="3.9176151032988184E-3"/>
    <n v="5.7614950738238554E-4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.5116191154678695"/>
    <n v="1.7356614518882818"/>
  </r>
  <r>
    <n v="2519"/>
    <s v="City of Melbourne Beach"/>
    <x v="0"/>
    <x v="0"/>
    <s v="IR12-21"/>
    <n v="0.56000000000000005"/>
    <n v="0.48"/>
    <n v="1.6777895098503699E-2"/>
    <n v="9.1342846982215082"/>
    <n v="1.3433462681771184"/>
    <n v="0.15325407046662798"/>
    <n v="2.253852276844211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5.01070970745252"/>
    <n v="67.897732533733205"/>
  </r>
  <r>
    <n v="2520"/>
    <s v="City of Melbourne Beach"/>
    <x v="0"/>
    <x v="0"/>
    <s v="IR12-21"/>
    <n v="0.56000000000000005"/>
    <n v="0.48"/>
    <n v="0.103687765778255"/>
    <n v="9.1342846982215082"/>
    <n v="1.3433462681771184"/>
    <n v="0.94711357234109039"/>
    <n v="0.13928857321384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880207979947969"/>
    <n v="419.60950086403716"/>
  </r>
  <r>
    <n v="2521"/>
    <s v="City of Melbourne Beach"/>
    <x v="0"/>
    <x v="0"/>
    <s v="IR12-21"/>
    <n v="0.56000000000000005"/>
    <n v="0.48"/>
    <n v="7.9968417225850005E-4"/>
    <n v="9.1342846982215082"/>
    <n v="1.3433462681771184"/>
    <n v="7.3045428980707495E-3"/>
    <n v="1.074252748523764E-3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.592418404432776"/>
    <n v="3.2362070283959379"/>
  </r>
  <r>
    <n v="2522"/>
    <s v="City of Melbourne Beach"/>
    <x v="0"/>
    <x v="0"/>
    <s v="IR12-21"/>
    <n v="0.56000000000000005"/>
    <n v="0.48"/>
    <n v="8.1345087553938406E-2"/>
    <n v="9.1342846982215082"/>
    <n v="1.3433462681771184"/>
    <n v="0.74302918851942845"/>
    <n v="0.1092746198001241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1.226768592353011"/>
    <n v="329.19188999834603"/>
  </r>
  <r>
    <n v="2523"/>
    <s v="City of Melbourne Beach"/>
    <x v="0"/>
    <x v="0"/>
    <s v="IR12-21"/>
    <n v="0.56000000000000005"/>
    <n v="0.48"/>
    <n v="0.101853795934327"/>
    <n v="9.1342846982215082"/>
    <n v="1.3433462681771184"/>
    <n v="0.93036156965869921"/>
    <n v="0.13682491666805194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1.47623485570746"/>
    <n v="412.18768822265179"/>
  </r>
  <r>
    <n v="2524"/>
    <s v="City of Melbourne Beach"/>
    <x v="0"/>
    <x v="0"/>
    <s v="IR12-21"/>
    <n v="0.56000000000000005"/>
    <n v="0.48"/>
    <n v="3.74332183781255E-2"/>
    <n v="9.0285546924597551"/>
    <n v="1.330533658564395"/>
    <n v="0.33796785944169572"/>
    <n v="4.9806157000487267E-2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56556630417577"/>
    <n v="151.48686020461878"/>
  </r>
  <r>
    <n v="2525"/>
    <s v="City of Melbourne Beach"/>
    <x v="0"/>
    <x v="0"/>
    <s v="IR12-21"/>
    <n v="0.56000000000000005"/>
    <n v="0.48"/>
    <n v="2.6875803850883E-2"/>
    <n v="9.0285546924597551"/>
    <n v="1.330533658564395"/>
    <n v="0.24264966497151766"/>
    <n v="3.5759161624574411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6.352187265152033"/>
    <n v="108.76251942110851"/>
  </r>
  <r>
    <n v="2526"/>
    <s v="City of Melbourne Beach"/>
    <x v="0"/>
    <x v="0"/>
    <s v="IR12-21"/>
    <n v="0.56000000000000005"/>
    <n v="0.48"/>
    <n v="0.14938561805376399"/>
    <n v="9.0285546924597551"/>
    <n v="1.330533658564395"/>
    <n v="1.3487362228653115"/>
    <n v="0.19876259292597795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8.835969893288947"/>
    <n v="604.54214783506654"/>
  </r>
  <r>
    <n v="2527"/>
    <s v="City of Melbourne Beach"/>
    <x v="0"/>
    <x v="0"/>
    <s v="IR12-21"/>
    <n v="0.56000000000000005"/>
    <n v="0.48"/>
    <n v="0.102549169147654"/>
    <n v="9.0285546924597551"/>
    <n v="1.330533658564395"/>
    <n v="0.92587078231590059"/>
    <n v="0.13644512120876706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0.861935725123516"/>
    <n v="415.00176377696926"/>
  </r>
  <r>
    <n v="2528"/>
    <s v="City of Melbourne Beach"/>
    <x v="0"/>
    <x v="0"/>
    <s v="IR12-21"/>
    <n v="0.56000000000000005"/>
    <n v="0.48"/>
    <n v="3.8890678241959402E-4"/>
    <n v="9.0949047491995874"/>
    <n v="1.3375692157989716"/>
    <n v="3.5370701424238963E-3"/>
    <n v="5.2018973997987761E-4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.0585750459140284"/>
    <n v="1.5738499101496535"/>
  </r>
  <r>
    <n v="2529"/>
    <s v="City of Melbourne Beach"/>
    <x v="0"/>
    <x v="0"/>
    <s v="IR12-21"/>
    <n v="0.56000000000000005"/>
    <n v="0.48"/>
    <n v="2.4659602936385899E-2"/>
    <n v="9.0949047491995874"/>
    <n v="1.3375692157989716"/>
    <n v="0.22427673985951219"/>
    <n v="3.2983925761535707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9.154782462506901"/>
    <n v="99.79387251694736"/>
  </r>
  <r>
    <n v="2530"/>
    <s v="City of Melbourne Beach"/>
    <x v="0"/>
    <x v="0"/>
    <s v="IR12-21"/>
    <n v="0.56000000000000005"/>
    <n v="0.48"/>
    <n v="0.178807900550806"/>
    <n v="9.1858109252868871"/>
    <n v="1.3524314780113877"/>
    <n v="1.642495566407205"/>
    <n v="0.24182543322203981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8.78338619809819"/>
    <n v="723.60990071989124"/>
  </r>
  <r>
    <n v="2531"/>
    <s v="City of Melbourne Beach"/>
    <x v="0"/>
    <x v="0"/>
    <s v="IR12-21"/>
    <n v="0.56000000000000005"/>
    <n v="0.48"/>
    <n v="6.0757032677834298E-4"/>
    <n v="9.1858109252868871"/>
    <n v="1.3524314780113877"/>
    <n v="5.5810261456006273E-3"/>
    <n v="8.2169723504069625E-4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8.815068289229984"/>
    <n v="2.4587498789826059"/>
  </r>
  <r>
    <n v="2532"/>
    <s v="City of Melbourne Beach"/>
    <x v="0"/>
    <x v="0"/>
    <s v="IR12-21"/>
    <n v="0.56000000000000005"/>
    <n v="0.48"/>
    <n v="9.3481578478427904E-2"/>
    <n v="9.1858109252868871"/>
    <n v="1.3524314780113877"/>
    <n v="0.85870410490020654"/>
    <n v="0.12642742934841777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3.963436276574242"/>
    <n v="378.30652624151543"/>
  </r>
  <r>
    <n v="2533"/>
    <s v="City of Melbourne Beach"/>
    <x v="0"/>
    <x v="0"/>
    <s v="IR12-21"/>
    <n v="0.56000000000000005"/>
    <n v="0.48"/>
    <n v="1.2716299830028701E-2"/>
    <n v="9.1858109252868871"/>
    <n v="1.3524314780113877"/>
    <n v="0.11680952590790142"/>
    <n v="1.7197924173961675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3.918529522667811"/>
    <n v="51.46103963631586"/>
  </r>
  <r>
    <n v="2534"/>
    <s v="City of Melbourne Beach"/>
    <x v="0"/>
    <x v="0"/>
    <s v="IR12-21"/>
    <n v="0.56000000000000005"/>
    <n v="0.48"/>
    <n v="5.3395505929065099E-2"/>
    <n v="9.1858109252868871"/>
    <n v="1.3524314780113877"/>
    <n v="0.49048102172442692"/>
    <n v="7.2213763002811335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1.620379051250808"/>
    <n v="216.08394609633453"/>
  </r>
  <r>
    <n v="2535"/>
    <s v="City of Melbourne Beach"/>
    <x v="0"/>
    <x v="0"/>
    <s v="IR12-21"/>
    <n v="0.56000000000000005"/>
    <n v="0.48"/>
    <n v="1.7498950177911501E-2"/>
    <n v="8.9943376067211815"/>
    <n v="1.3245444981845649"/>
    <n v="0.15739146566332973"/>
    <n v="2.3178138182158491E-2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70685011113751"/>
    <n v="70.815738912738865"/>
  </r>
  <r>
    <n v="2536"/>
    <s v="City of Melbourne Beach"/>
    <x v="0"/>
    <x v="0"/>
    <s v="IR12-21"/>
    <n v="0.56000000000000005"/>
    <n v="0.48"/>
    <n v="0.118513496127592"/>
    <n v="8.9943376067211815"/>
    <n v="1.3245444981845649"/>
    <n v="1.0659503951244058"/>
    <n v="0.15697639925641974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2.229015935712241"/>
    <n v="479.60710294502468"/>
  </r>
  <r>
    <n v="2537"/>
    <s v="City of Melbourne Beach"/>
    <x v="0"/>
    <x v="0"/>
    <s v="IR12-21"/>
    <n v="0.56000000000000005"/>
    <n v="0.48"/>
    <n v="0.116118318646673"/>
    <n v="8.9943376067211815"/>
    <n v="1.3245444981845649"/>
    <n v="1.0444073602330044"/>
    <n v="0.15380388010189289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7.908209720098924"/>
    <n v="469.91416357357866"/>
  </r>
  <r>
    <n v="2538"/>
    <s v="City of Melbourne Beach"/>
    <x v="0"/>
    <x v="0"/>
    <s v="IR12-21"/>
    <n v="0.56000000000000005"/>
    <n v="0.48"/>
    <n v="4.7434081891251097E-2"/>
    <n v="9.1188019828410649"/>
    <n v="1.3411044800191283"/>
    <n v="0.43254200000418597"/>
    <n v="6.3614059729951059E-2"/>
    <x v="3"/>
    <s v="Residential, Medium Density-Two-five dwellingunits per acre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2.641820019071048"/>
    <n v="191.95891894225699"/>
  </r>
  <r>
    <n v="2539"/>
    <s v="City of Melbourne Beach"/>
    <x v="0"/>
    <x v="0"/>
    <s v="IR12-21"/>
    <n v="0.56000000000000005"/>
    <n v="0.48"/>
    <n v="1.85980855481792E-2"/>
    <n v="9.1188019828410649"/>
    <n v="1.3411044800191283"/>
    <n v="0.16959225937378425"/>
    <n v="2.4941975848442131E-2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1.08231252245784"/>
    <n v="75.263781944993724"/>
  </r>
  <r>
    <n v="2540"/>
    <s v="City of Melbourne Beach"/>
    <x v="0"/>
    <x v="0"/>
    <s v="IR12-21"/>
    <n v="0.56000000000000005"/>
    <n v="0.48"/>
    <n v="0.16090646112746201"/>
    <n v="9.1188019828410649"/>
    <n v="1.3411044800191283"/>
    <n v="1.4672741567810395"/>
    <n v="0.21579237588206301"/>
    <x v="0"/>
    <s v="Fixed Single Family Units"/>
    <x v="6"/>
    <s v="Achor Key Drainage Improvements"/>
    <n v="3.28192092907"/>
    <s v="Town of Melbourne Beach"/>
    <s v="N/A"/>
    <s v="Anchor Key Drainage Improvements - Basin 16"/>
    <s v="Not provided."/>
    <x v="3"/>
    <s v="Completed"/>
    <s v="2002"/>
    <n v="0"/>
    <n v="0"/>
    <s v="A"/>
    <n v="3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5.78715147155657"/>
    <n v="651.16534561932554"/>
  </r>
  <r>
    <n v="2541"/>
    <s v="City of Melbourne Beach"/>
    <x v="0"/>
    <x v="0"/>
    <s v="IR12-21"/>
    <n v="0.56000000000000005"/>
    <n v="0.48"/>
    <n v="8.1149199982686104E-2"/>
    <n v="9.1445936928992833"/>
    <n v="1.3448385080115719"/>
    <n v="0.74207646234549396"/>
    <n v="0.10913256903104826"/>
    <x v="3"/>
    <s v="Residential, Medium Density-Two-five dwellingunits per acre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6.37780959865819"/>
    <n v="328.39916112255537"/>
  </r>
  <r>
    <n v="2542"/>
    <s v="City of Melbourne Beach"/>
    <x v="0"/>
    <x v="0"/>
    <s v="IR12-21"/>
    <n v="0.56000000000000005"/>
    <n v="0.48"/>
    <n v="5.9222781714633098E-2"/>
    <n v="9.1445936928992833"/>
    <n v="1.3448385080115719"/>
    <n v="0.54156827614358483"/>
    <n v="7.9645077401402184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2.368065963550549"/>
    <n v="239.66609453425616"/>
  </r>
  <r>
    <n v="2543"/>
    <s v="City of Melbourne Beach"/>
    <x v="0"/>
    <x v="0"/>
    <s v="IR12-21"/>
    <n v="0.56000000000000005"/>
    <n v="0.48"/>
    <n v="0.145045936467388"/>
    <n v="9.1445936928992833"/>
    <n v="1.3448385080115719"/>
    <n v="1.3263861558003465"/>
    <n v="0.19506336079194334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635018572883794"/>
    <n v="586.98007953607032"/>
  </r>
  <r>
    <n v="2544"/>
    <s v="City of Melbourne Beach"/>
    <x v="0"/>
    <x v="0"/>
    <s v="IR12-21"/>
    <n v="0.56000000000000005"/>
    <n v="0.48"/>
    <n v="1.2080688137816699E-3"/>
    <n v="9.1445936928992833"/>
    <n v="1.3448385080115719"/>
    <n v="1.1047298455096178E-2"/>
    <n v="1.6246574611014505E-3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.80628040374566"/>
    <n v="4.8888810377535181"/>
  </r>
  <r>
    <n v="2545"/>
    <s v="City of Melbourne Beach"/>
    <x v="0"/>
    <x v="0"/>
    <s v="IR12-21"/>
    <n v="0.56000000000000005"/>
    <n v="0.48"/>
    <n v="2.34588658538636E-2"/>
    <n v="5.674247153597987"/>
    <n v="0.83823371835455174"/>
    <n v="0.13311140279792255"/>
    <n v="1.9664012353064711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411016846080962"/>
    <n v="94.934661942928045"/>
  </r>
  <r>
    <n v="2546"/>
    <s v="City of Melbourne Beach"/>
    <x v="0"/>
    <x v="0"/>
    <s v="IR12-21"/>
    <n v="0.56000000000000005"/>
    <n v="0.48"/>
    <n v="6.3720752883533002E-2"/>
    <n v="5.674247153597987"/>
    <n v="0.83823371835455174"/>
    <n v="0.36156730067450787"/>
    <n v="5.341288362591539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2.155696285974457"/>
    <n v="257.86873804688878"/>
  </r>
  <r>
    <n v="2547"/>
    <s v="City of Melbourne Beach"/>
    <x v="0"/>
    <x v="0"/>
    <s v="IR12-21"/>
    <n v="0.56000000000000005"/>
    <n v="0.48"/>
    <n v="8.3332217264748003E-4"/>
    <n v="5.674247153597987"/>
    <n v="0.83823371835455174"/>
    <n v="4.7284759661750542E-3"/>
    <n v="6.9851874336559095E-4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.16570559330483"/>
    <n v="3.372335186306775"/>
  </r>
  <r>
    <n v="2548"/>
    <s v="City of Melbourne Beach"/>
    <x v="0"/>
    <x v="0"/>
    <s v="IR12-21"/>
    <n v="0.56000000000000005"/>
    <n v="0.48"/>
    <n v="0.211946500473781"/>
    <n v="9.1446282203840106"/>
    <n v="1.3448448171923366"/>
    <n v="1.9381719494441707"/>
    <n v="0.28503515268421747"/>
    <x v="3"/>
    <s v="Residential, Medium Density-Two-five dwellingunits per acre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1.8839981823259"/>
    <n v="857.71705664752596"/>
  </r>
  <r>
    <n v="2549"/>
    <s v="City of Melbourne Beach"/>
    <x v="0"/>
    <x v="0"/>
    <s v="IR12-21"/>
    <n v="0.56000000000000005"/>
    <n v="0.48"/>
    <n v="1.36024558560608E-2"/>
    <n v="9.1446282203840106"/>
    <n v="1.3448448171923366"/>
    <n v="0.12438940168786133"/>
    <n v="1.8293192259110917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5.68939048755783"/>
    <n v="55.04718584151199"/>
  </r>
  <r>
    <n v="2550"/>
    <s v="City of Melbourne Beach"/>
    <x v="0"/>
    <x v="0"/>
    <s v="IR12-21"/>
    <n v="0.56000000000000005"/>
    <n v="0.48"/>
    <n v="2.9540162755582699E-2"/>
    <n v="9.1446282203840106"/>
    <n v="1.3448448171923366"/>
    <n v="0.27013380596943826"/>
    <n v="3.9726934780863483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2.356010081392647"/>
    <n v="119.5447973661713"/>
  </r>
  <r>
    <n v="2551"/>
    <s v="City of Melbourne Beach"/>
    <x v="0"/>
    <x v="0"/>
    <s v="IR12-21"/>
    <n v="0.56000000000000005"/>
    <n v="0.48"/>
    <n v="6.2416554619723598E-2"/>
    <n v="9.1446282203840106"/>
    <n v="1.3448448171923366"/>
    <n v="0.57077618679466435"/>
    <n v="8.3940579987337671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7.869624945362887"/>
    <n v="252.59083492690868"/>
  </r>
  <r>
    <n v="2552"/>
    <s v="City of Melbourne Beach"/>
    <x v="0"/>
    <x v="0"/>
    <s v="IR12-21"/>
    <n v="0.56000000000000005"/>
    <n v="0.48"/>
    <n v="5.8984794019384799E-2"/>
    <n v="9.1446282203840106"/>
    <n v="1.3448448171923366"/>
    <n v="0.53939401196320425"/>
    <n v="7.9325394530127186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2.134208417796955"/>
    <n v="238.70299250128843"/>
  </r>
  <r>
    <n v="2553"/>
    <s v="City of Melbourne Beach"/>
    <x v="0"/>
    <x v="0"/>
    <s v="IR12-21"/>
    <n v="0.56000000000000005"/>
    <n v="0.48"/>
    <n v="2.21014319731885E-2"/>
    <n v="9.1446282203840106"/>
    <n v="1.3448448171923366"/>
    <n v="0.20210937853291702"/>
    <n v="2.9722996241671552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6.858877040397701"/>
    <n v="89.441321924934726"/>
  </r>
  <r>
    <n v="2554"/>
    <s v="City of Melbourne Beach"/>
    <x v="0"/>
    <x v="0"/>
    <s v="IR12-21"/>
    <n v="0.56000000000000005"/>
    <n v="0.48"/>
    <n v="0.11098809725294501"/>
    <n v="9.1446282203840106"/>
    <n v="1.3448448171923366"/>
    <n v="1.014944886266006"/>
    <n v="0.1492617673606621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0.894944913372697"/>
    <n v="449.1528941780349"/>
  </r>
  <r>
    <n v="2555"/>
    <s v="City of Melbourne Beach"/>
    <x v="0"/>
    <x v="0"/>
    <s v="IR12-21"/>
    <n v="0.56000000000000005"/>
    <n v="0.48"/>
    <n v="2.28432694125726E-2"/>
    <n v="9.144593692217958"/>
    <n v="1.3448385079113736"/>
    <n v="0.20889241737984682"/>
    <n v="3.0720508352621655E-2"/>
    <x v="3"/>
    <s v="Residential, Medium Density-Two-five dwellingunits per acre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6.430251218135503"/>
    <n v="92.443431530883046"/>
  </r>
  <r>
    <n v="2556"/>
    <s v="City of Melbourne Beach"/>
    <x v="0"/>
    <x v="0"/>
    <s v="IR12-21"/>
    <n v="0.56000000000000005"/>
    <n v="0.48"/>
    <n v="2.1249015974648799E-2"/>
    <n v="9.144593692217958"/>
    <n v="1.3448385079113736"/>
    <n v="0.19431361744761202"/>
    <n v="2.8576494937931633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252012358887249"/>
    <n v="85.99171676668783"/>
  </r>
  <r>
    <n v="2557"/>
    <s v="City of Melbourne Beach"/>
    <x v="0"/>
    <x v="0"/>
    <s v="IR12-21"/>
    <n v="0.56000000000000005"/>
    <n v="0.48"/>
    <n v="5.9937316645545503E-2"/>
    <n v="9.1850915019358581"/>
    <n v="1.3522390083182299"/>
    <n v="0.5505297377698386"/>
    <n v="8.1049577622028177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8.579513689370401"/>
    <n v="242.5577148084482"/>
  </r>
  <r>
    <n v="2558"/>
    <s v="City of Melbourne Beach"/>
    <x v="0"/>
    <x v="0"/>
    <s v="IR12-21"/>
    <n v="0.56000000000000005"/>
    <n v="0.48"/>
    <n v="0.212381530573127"/>
    <n v="9.1445936928992833"/>
    <n v="1.3448385080115723"/>
    <n v="1.9421428049673135"/>
    <n v="0.28561886070517828"/>
    <x v="3"/>
    <s v="Residential, Medium Density-Two-five dwellingunits per acre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6.75787171069794"/>
    <n v="859.47756099900289"/>
  </r>
  <r>
    <n v="2559"/>
    <s v="City of Melbourne Beach"/>
    <x v="0"/>
    <x v="0"/>
    <s v="IR12-21"/>
    <n v="0.56000000000000005"/>
    <n v="0.48"/>
    <n v="2.5366988604827698E-2"/>
    <n v="9.1445936928992833"/>
    <n v="1.3448385080115723"/>
    <n v="0.23197080400355535"/>
    <n v="3.4114503108063042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689675174659925"/>
    <n v="102.65656075239458"/>
  </r>
  <r>
    <n v="2560"/>
    <s v="City of Melbourne Beach"/>
    <x v="0"/>
    <x v="0"/>
    <s v="IR12-21"/>
    <n v="0.56000000000000005"/>
    <n v="0.48"/>
    <n v="6.4594121642499197E-2"/>
    <n v="9.1445936928992833"/>
    <n v="1.3448385080115723"/>
    <n v="0.59068699737036723"/>
    <n v="8.6868662176016631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1.705676023724024"/>
    <n v="261.4031360182347"/>
  </r>
  <r>
    <n v="2561"/>
    <s v="City of Melbourne Beach"/>
    <x v="0"/>
    <x v="0"/>
    <s v="IR12-21"/>
    <n v="0.56000000000000005"/>
    <n v="0.48"/>
    <n v="8.3274148074678006E-2"/>
    <n v="9.1445936928992833"/>
    <n v="1.3448385080115723"/>
    <n v="0.76150824926526151"/>
    <n v="0.11199028105268471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7.816070796836641"/>
    <n v="336.99852095589938"/>
  </r>
  <r>
    <n v="2562"/>
    <s v="City of Melbourne Beach"/>
    <x v="0"/>
    <x v="0"/>
    <s v="IR12-21"/>
    <n v="0.56000000000000005"/>
    <n v="0.48"/>
    <n v="0.17315965854766799"/>
    <n v="9.1445936928992833"/>
    <n v="1.3448385080115723"/>
    <n v="1.5834747214195981"/>
    <n v="0.2328717768490391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8.61368446008663"/>
    <n v="700.75227629422102"/>
  </r>
  <r>
    <n v="2563"/>
    <s v="City of Melbourne Beach"/>
    <x v="0"/>
    <x v="0"/>
    <s v="IR12-21"/>
    <n v="0.56000000000000005"/>
    <n v="0.48"/>
    <n v="4.6274067915155502E-2"/>
    <n v="9.1445936928992833"/>
    <n v="1.3448385080115723"/>
    <n v="0.42315754960172408"/>
    <n v="6.2231148454643892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4.013022239635035"/>
    <n v="187.26450893302081"/>
  </r>
  <r>
    <n v="2564"/>
    <s v="City of Melbourne Beach"/>
    <x v="0"/>
    <x v="0"/>
    <s v="IR12-21"/>
    <n v="0.56000000000000005"/>
    <n v="0.48"/>
    <n v="5.2092574386319E-3"/>
    <n v="5.6463017933349056"/>
    <n v="0.83719241289532875"/>
    <n v="2.9413039617690494E-2"/>
    <n v="4.3611508044411806E-3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1.180301272270743"/>
    <n v="21.081116921462478"/>
  </r>
  <r>
    <n v="2565"/>
    <s v="City of Melbourne Beach"/>
    <x v="0"/>
    <x v="0"/>
    <s v="IR12-21"/>
    <n v="0.56000000000000005"/>
    <n v="0.48"/>
    <n v="9.1963199605357801E-2"/>
    <n v="6.2885812003295403"/>
    <n v="0.92973351459910702"/>
    <n v="0.57831804816040611"/>
    <n v="8.5501268782868525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7.358399977960872"/>
    <n v="372.16186494739549"/>
  </r>
  <r>
    <n v="2566"/>
    <s v="City of Melbourne Beach"/>
    <x v="0"/>
    <x v="0"/>
    <s v="IR12-21"/>
    <n v="0.56000000000000005"/>
    <n v="0.48"/>
    <n v="5.2328501068478202E-2"/>
    <n v="6.2885812003295403"/>
    <n v="0.92973351459910702"/>
    <n v="0.32907202806065627"/>
    <n v="4.8651561212099369E-2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0.193094600092202"/>
    <n v="211.76593062353635"/>
  </r>
  <r>
    <n v="2567"/>
    <s v="City of Melbourne Beach"/>
    <x v="0"/>
    <x v="0"/>
    <s v="IR12-21"/>
    <n v="0.56000000000000005"/>
    <n v="0.48"/>
    <n v="9.5740374915021503E-3"/>
    <n v="6.2885812003295403"/>
    <n v="0.92973351459910702"/>
    <n v="6.0207112180310614E-2"/>
    <n v="8.9013035258779117E-3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7.260941260322518"/>
    <n v="38.744755110783842"/>
  </r>
  <r>
    <n v="2568"/>
    <s v="City of Melbourne Beach"/>
    <x v="0"/>
    <x v="0"/>
    <s v="IR12-21"/>
    <n v="0.56000000000000005"/>
    <n v="0.48"/>
    <n v="2.01924091252913E-4"/>
    <n v="1.2268203789500105"/>
    <n v="0.18647925194591286"/>
    <n v="2.4772459015003523E-4"/>
    <n v="3.7654653486701461E-5"/>
    <x v="0"/>
    <s v="Fixed Single Family Units"/>
    <x v="7"/>
    <s v="Pelican Key Drainage Improvements"/>
    <n v="1.7525757199100001"/>
    <s v="Town of Melbourne Beach"/>
    <s v="N/A"/>
    <s v="Pelican Key Drainage Improvements - Basin 14"/>
    <s v="Not provided."/>
    <x v="3"/>
    <s v="Completed"/>
    <s v="2002"/>
    <n v="0"/>
    <n v="0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.2037363082261168"/>
    <n v="0.81715780552413553"/>
  </r>
  <r>
    <n v="2569"/>
    <s v="City of Melbourne Beach"/>
    <x v="0"/>
    <x v="0"/>
    <s v="IR12-21"/>
    <n v="0.56000000000000005"/>
    <n v="0.48"/>
    <n v="0.13267477879885201"/>
    <n v="9.2648249438099324"/>
    <n v="1.5775009239000422"/>
    <n v="1.2292086000300693"/>
    <n v="0.20929458613342275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4.22843684454281"/>
    <n v="536.91578067263447"/>
  </r>
  <r>
    <n v="2570"/>
    <s v="City of Melbourne Beach"/>
    <x v="0"/>
    <x v="0"/>
    <s v="IR12-21"/>
    <n v="0.56000000000000005"/>
    <n v="0.48"/>
    <n v="3.0709584076044302E-3"/>
    <n v="9.2648249438099324"/>
    <n v="1.5775009239000422"/>
    <n v="2.8451892056176355E-2"/>
    <n v="4.8444397252545906E-3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7.594097654765847"/>
    <n v="12.427727754737258"/>
  </r>
  <r>
    <n v="2571"/>
    <s v="City of Melbourne Beach"/>
    <x v="0"/>
    <x v="0"/>
    <s v="IR12-21"/>
    <n v="0.56000000000000005"/>
    <n v="0.48"/>
    <n v="1.3352426042761299E-3"/>
    <n v="10.304595302660999"/>
    <n v="1.3956755948721744"/>
    <n v="1.3759134667936648E-2"/>
    <n v="1.8635655160217589E-3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.566060142598527"/>
    <n v="5.4035351085769783"/>
  </r>
  <r>
    <n v="2572"/>
    <s v="City of Melbourne Beach"/>
    <x v="0"/>
    <x v="0"/>
    <s v="IR12-21"/>
    <n v="0.56000000000000005"/>
    <n v="0.48"/>
    <n v="1.3423191820257E-2"/>
    <n v="10.304595302660999"/>
    <n v="1.3956755948721744"/>
    <n v="0.13832055937773782"/>
    <n v="1.8734421228820495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6.989793041299883"/>
    <n v="54.321730026914317"/>
  </r>
  <r>
    <n v="2573"/>
    <s v="City of Melbourne Beach"/>
    <x v="0"/>
    <x v="0"/>
    <s v="IR12-21"/>
    <n v="0.56000000000000005"/>
    <n v="0.48"/>
    <n v="0.170439942917016"/>
    <n v="10.304595302660999"/>
    <n v="1.3956755948721744"/>
    <n v="1.756314635168492"/>
    <n v="0.23787886872068575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1.11745760796795"/>
    <n v="689.74597762721442"/>
  </r>
  <r>
    <n v="2574"/>
    <s v="City of Melbourne Beach"/>
    <x v="0"/>
    <x v="0"/>
    <s v="IR12-21"/>
    <n v="0.56000000000000005"/>
    <n v="0.48"/>
    <n v="4.1217577145577798E-2"/>
    <n v="10.304595302660999"/>
    <n v="1.3956755948721744"/>
    <n v="0.42473045184138836"/>
    <n v="5.752636650184403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2.12710201794583"/>
    <n v="166.80161678734902"/>
  </r>
  <r>
    <n v="2575"/>
    <s v="City of Melbourne Beach"/>
    <x v="0"/>
    <x v="0"/>
    <s v="IR12-21"/>
    <n v="0.56000000000000005"/>
    <n v="0.48"/>
    <n v="5.6573562855441302E-2"/>
    <n v="10.304595302660999"/>
    <n v="1.3956755948721744"/>
    <n v="0.58296767005497718"/>
    <n v="7.895834099230639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3.22563080122822"/>
    <n v="228.94508617959269"/>
  </r>
  <r>
    <n v="2576"/>
    <s v="City of Melbourne Beach"/>
    <x v="0"/>
    <x v="0"/>
    <s v="IR12-21"/>
    <n v="0.56000000000000005"/>
    <n v="0.48"/>
    <n v="0.14388516908049501"/>
    <n v="10.304595302660999"/>
    <n v="1.3956755948721744"/>
    <n v="1.4826784374294526"/>
    <n v="0.20081701894970327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7.50256492808231"/>
    <n v="582.28262058150972"/>
  </r>
  <r>
    <n v="2577"/>
    <s v="City of Melbourne Beach"/>
    <x v="0"/>
    <x v="0"/>
    <s v="IR12-21"/>
    <n v="0.56000000000000005"/>
    <n v="0.48"/>
    <n v="0.190888767267864"/>
    <n v="10.304595302660999"/>
    <n v="1.3956755948721744"/>
    <n v="1.96703149451918"/>
    <n v="0.26641879381099215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7.39125089858453"/>
    <n v="772.49943378197531"/>
  </r>
  <r>
    <n v="2578"/>
    <s v="City of Melbourne Beach"/>
    <x v="0"/>
    <x v="0"/>
    <s v="IR12-21"/>
    <n v="0.56000000000000005"/>
    <n v="0.48"/>
    <n v="7.3230212709175097E-2"/>
    <n v="10.171070300083075"/>
    <n v="1.584653677684805"/>
    <n v="0.74482964155505693"/>
    <n v="0.11604452588723486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86.43781279160569"/>
    <n v="296.35215661584334"/>
  </r>
  <r>
    <n v="2579"/>
    <s v="City of Melbourne Beach"/>
    <x v="0"/>
    <x v="0"/>
    <s v="IR12-21"/>
    <n v="0.56000000000000005"/>
    <n v="0.48"/>
    <n v="0.115186321972753"/>
    <n v="10.171070300083075"/>
    <n v="1.584653677684805"/>
    <n v="1.1715681783928746"/>
    <n v="0.1825304287331091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9.69370649009278"/>
    <n v="466.14250684807121"/>
  </r>
  <r>
    <n v="2580"/>
    <s v="City of Melbourne Beach"/>
    <x v="0"/>
    <x v="0"/>
    <s v="IR12-21"/>
    <n v="0.56000000000000005"/>
    <n v="0.48"/>
    <n v="6.39733539125866E-2"/>
    <n v="10.171070300083075"/>
    <n v="1.584653677684805"/>
    <n v="0.65067747997701297"/>
    <n v="0.1013756105514119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5.308413595512349"/>
    <n v="258.89097814361924"/>
  </r>
  <r>
    <n v="2581"/>
    <s v="City of Melbourne Beach"/>
    <x v="0"/>
    <x v="0"/>
    <s v="IR12-21"/>
    <n v="0.56000000000000005"/>
    <n v="0.48"/>
    <n v="0.155315520641019"/>
    <n v="10.171070300083075"/>
    <n v="1.584653677684805"/>
    <n v="1.5797250791338082"/>
    <n v="0.246121310985321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2.67695576688547"/>
    <n v="628.53961220450651"/>
  </r>
  <r>
    <n v="2582"/>
    <s v="City of Melbourne Beach"/>
    <x v="0"/>
    <x v="0"/>
    <s v="IR12-21"/>
    <n v="0.56000000000000005"/>
    <n v="0.48"/>
    <n v="7.8418164424219505E-2"/>
    <n v="10.171070300083075"/>
    <n v="1.584653677684805"/>
    <n v="0.79759666316221023"/>
    <n v="0.1242656326521311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2.475923912038269"/>
    <n v="317.34705233297171"/>
  </r>
  <r>
    <n v="2583"/>
    <s v="City of Melbourne Beach"/>
    <x v="0"/>
    <x v="0"/>
    <s v="IR12-21"/>
    <n v="0.56000000000000005"/>
    <n v="0.48"/>
    <n v="0.13893060418064301"/>
    <n v="9.2916310346139923"/>
    <n v="1.3661339469971374"/>
    <n v="1.2908919134625352"/>
    <n v="0.1897978146479988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5.94160550004324"/>
    <n v="562.23220779634562"/>
  </r>
  <r>
    <n v="2584"/>
    <s v="City of Melbourne Beach"/>
    <x v="0"/>
    <x v="0"/>
    <s v="IR12-21"/>
    <n v="0.56000000000000005"/>
    <n v="0.48"/>
    <n v="2.8687752221441501E-2"/>
    <n v="9.2916310346139923"/>
    <n v="1.3661339469971374"/>
    <n v="0.26655600885406233"/>
    <n v="3.919131217275377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4.174925161413896"/>
    <n v="116.09521432156029"/>
  </r>
  <r>
    <n v="2585"/>
    <s v="City of Melbourne Beach"/>
    <x v="0"/>
    <x v="0"/>
    <s v="IR12-21"/>
    <n v="0.56000000000000005"/>
    <n v="0.48"/>
    <n v="1.9577312347035601E-2"/>
    <n v="9.2916310346139923"/>
    <n v="1.3661339469971374"/>
    <n v="0.18190516297804768"/>
    <n v="2.674523098825153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1.283516025855761"/>
    <n v="79.226572204931728"/>
  </r>
  <r>
    <n v="2586"/>
    <s v="City of Melbourne Beach"/>
    <x v="0"/>
    <x v="0"/>
    <s v="IR12-21"/>
    <n v="0.56000000000000005"/>
    <n v="0.48"/>
    <n v="0.10864904844650899"/>
    <n v="9.2916310346139923"/>
    <n v="1.3661339469971374"/>
    <n v="1.0095268704268621"/>
    <n v="0.1484291533917125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1.99911755294654"/>
    <n v="439.68709949340371"/>
  </r>
  <r>
    <n v="2587"/>
    <s v="City of Melbourne Beach"/>
    <x v="0"/>
    <x v="0"/>
    <s v="IR12-21"/>
    <n v="0.56000000000000005"/>
    <n v="0.48"/>
    <n v="0.32191873661036602"/>
    <n v="9.2916310346139923"/>
    <n v="1.3661339469971374"/>
    <n v="2.9911501237126044"/>
    <n v="0.4397841142578511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8.71073472947069"/>
    <n v="1302.7589067425524"/>
  </r>
  <r>
    <n v="2588"/>
    <s v="City of Melbourne Beach"/>
    <x v="0"/>
    <x v="0"/>
    <s v="IR12-21"/>
    <n v="0.56000000000000005"/>
    <n v="0.48"/>
    <n v="6.6591539401412395E-2"/>
    <n v="9.6992015597341386"/>
    <n v="1.5540522071875467"/>
    <n v="0.64588476282727647"/>
    <n v="0.1034867287867814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3.465375462938567"/>
    <n v="269.48639890410823"/>
  </r>
  <r>
    <n v="2589"/>
    <s v="City of Melbourne Beach"/>
    <x v="0"/>
    <x v="0"/>
    <s v="IR12-21"/>
    <n v="0.56000000000000005"/>
    <n v="0.48"/>
    <n v="0.29481817448325098"/>
    <n v="9.6992015597341386"/>
    <n v="1.5540522071875467"/>
    <n v="2.8595008977859195"/>
    <n v="0.4581628347746994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9.46643635211541"/>
    <n v="1193.0868228477887"/>
  </r>
  <r>
    <n v="2590"/>
    <s v="City of Melbourne Beach"/>
    <x v="0"/>
    <x v="0"/>
    <s v="IR12-21"/>
    <n v="0.56000000000000005"/>
    <n v="0.48"/>
    <n v="1.7916993004690299E-2"/>
    <n v="9.6992015597341386"/>
    <n v="1.5540522071875467"/>
    <n v="0.17378052649683781"/>
    <n v="2.784394252510279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4.522462015350285"/>
    <n v="72.507498211126801"/>
  </r>
  <r>
    <n v="2591"/>
    <s v="City of Melbourne Beach"/>
    <x v="0"/>
    <x v="0"/>
    <s v="IR12-21"/>
    <n v="0.56000000000000005"/>
    <n v="0.48"/>
    <n v="0.160527412153046"/>
    <n v="9.6992015597341386"/>
    <n v="1.5540522071875467"/>
    <n v="1.5569877263349088"/>
    <n v="0.24946797917054614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5.98520385702577"/>
    <n v="649.6313888428042"/>
  </r>
  <r>
    <n v="2592"/>
    <s v="City of Melbourne Beach"/>
    <x v="0"/>
    <x v="0"/>
    <s v="IR12-21"/>
    <n v="0.56000000000000005"/>
    <n v="0.48"/>
    <n v="7.7909334671541E-2"/>
    <n v="9.6992015597341386"/>
    <n v="1.5540522071875467"/>
    <n v="0.75565834036405943"/>
    <n v="0.1210751735068215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1.108237798247785"/>
    <n v="315.28789138043658"/>
  </r>
  <r>
    <n v="2593"/>
    <s v="City of Melbourne Beach"/>
    <x v="0"/>
    <x v="0"/>
    <s v="IR12-21"/>
    <n v="0.56000000000000005"/>
    <n v="0.48"/>
    <n v="0.15423638478426699"/>
    <n v="9.2718719091650037"/>
    <n v="1.3632723801461093"/>
    <n v="1.4300600034524098"/>
    <n v="0.21026620338997881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7.53444641457514"/>
    <n v="624.17250433196875"/>
  </r>
  <r>
    <n v="2594"/>
    <s v="City of Melbourne Beach"/>
    <x v="0"/>
    <x v="0"/>
    <s v="IR12-21"/>
    <n v="0.56000000000000005"/>
    <n v="0.48"/>
    <n v="0.136304950426204"/>
    <n v="9.2718719091650037"/>
    <n v="1.3632723801461093"/>
    <n v="1.2638020409368493"/>
    <n v="0.18582077419322857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2.7751732788434"/>
    <n v="551.60656403719543"/>
  </r>
  <r>
    <n v="2595"/>
    <s v="City of Melbourne Beach"/>
    <x v="0"/>
    <x v="0"/>
    <s v="IR12-21"/>
    <n v="0.56000000000000005"/>
    <n v="0.48"/>
    <n v="0.16543798549612301"/>
    <n v="9.2718719091650037"/>
    <n v="1.3632723801461093"/>
    <n v="1.5339198104303502"/>
    <n v="0.2255370362538771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5.77286460026995"/>
    <n v="669.50377411390548"/>
  </r>
  <r>
    <n v="2596"/>
    <s v="City of Melbourne Beach"/>
    <x v="0"/>
    <x v="0"/>
    <s v="IR12-21"/>
    <n v="0.56000000000000005"/>
    <n v="0.48"/>
    <n v="3.8726934710035599E-3"/>
    <n v="7.9339702622109556"/>
    <n v="1.0603799517669164"/>
    <n v="3.0725834833600769E-2"/>
    <n v="4.1065265159908066E-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9.426104746888821"/>
    <n v="15.672234445117303"/>
  </r>
  <r>
    <n v="2597"/>
    <s v="City of Melbourne Beach"/>
    <x v="0"/>
    <x v="0"/>
    <s v="IR12-21"/>
    <n v="0.56000000000000005"/>
    <n v="0.48"/>
    <n v="0.285146093275708"/>
    <n v="7.9339702622109556"/>
    <n v="1.0603799517669164"/>
    <n v="2.2623406244350988"/>
    <n v="0.3023632006342199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8.70520015808239"/>
    <n v="1153.9452988950695"/>
  </r>
  <r>
    <n v="2598"/>
    <s v="City of Melbourne Beach"/>
    <x v="0"/>
    <x v="0"/>
    <s v="IR12-21"/>
    <n v="0.56000000000000005"/>
    <n v="0.48"/>
    <n v="2.77831822999361E-2"/>
    <n v="11.654804403579215"/>
    <n v="1.5387879898901604"/>
    <n v="0.32380755541473938"/>
    <n v="4.2752427244070558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3.627120236374978"/>
    <n v="112.43454972520638"/>
  </r>
  <r>
    <n v="2599"/>
    <s v="City of Melbourne Beach"/>
    <x v="0"/>
    <x v="0"/>
    <s v="IR12-21"/>
    <n v="0.56000000000000005"/>
    <n v="0.48"/>
    <n v="7.2532719088441902E-2"/>
    <n v="11.654804403579215"/>
    <n v="1.5387879898901604"/>
    <n v="0.84535465383554687"/>
    <n v="0.11161247700737119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5.962152414575201"/>
    <n v="293.5295000771963"/>
  </r>
  <r>
    <n v="2600"/>
    <s v="City of Melbourne Beach"/>
    <x v="0"/>
    <x v="0"/>
    <s v="IR12-21"/>
    <n v="0.56000000000000005"/>
    <n v="0.48"/>
    <n v="5.2524685411972097E-2"/>
    <n v="7.8148310151418432"/>
    <n v="1.0627504680060558"/>
    <n v="0.41047154061804786"/>
    <n v="5.5820634003444197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8.50773036723723"/>
    <n v="212.55986049397887"/>
  </r>
  <r>
    <n v="2601"/>
    <s v="City of Melbourne Beach"/>
    <x v="0"/>
    <x v="0"/>
    <s v="IR12-21"/>
    <n v="0.56000000000000005"/>
    <n v="0.48"/>
    <n v="4.9364456906875902E-2"/>
    <n v="7.8148310151418432"/>
    <n v="1.0627504680060558"/>
    <n v="0.38577488888148675"/>
    <n v="5.2462099680647134E-2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0.76947853450071"/>
    <n v="199.77086947187865"/>
  </r>
  <r>
    <n v="2602"/>
    <s v="City of Melbourne Beach"/>
    <x v="0"/>
    <x v="0"/>
    <s v="IR12-21"/>
    <n v="0.56000000000000005"/>
    <n v="0.48"/>
    <n v="0.18639440280636099"/>
    <n v="8.1772414139411911"/>
    <n v="1.1540963767441699"/>
    <n v="1.5241920299550114"/>
    <n v="0.21511710492421454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9.39624583782597"/>
    <n v="754.31138609633285"/>
  </r>
  <r>
    <n v="2603"/>
    <s v="City of Melbourne Beach"/>
    <x v="0"/>
    <x v="0"/>
    <s v="IR12-21"/>
    <n v="0.56000000000000005"/>
    <n v="0.48"/>
    <n v="0.11759994421445"/>
    <n v="9.3038822230361475"/>
    <n v="1.3679074336394377"/>
    <n v="1.0941360304068639"/>
    <n v="0.1608658378865293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3.75204570277195"/>
    <n v="475.9100895181291"/>
  </r>
  <r>
    <n v="2604"/>
    <s v="City of Melbourne Beach"/>
    <x v="0"/>
    <x v="0"/>
    <s v="IR12-21"/>
    <n v="0.56000000000000005"/>
    <n v="0.48"/>
    <n v="0.16410999046569899"/>
    <n v="9.3038822230361475"/>
    <n v="1.3679074336394377"/>
    <n v="1.5268600229164484"/>
    <n v="0.224487275892526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7.63823187622964"/>
    <n v="664.12956889611576"/>
  </r>
  <r>
    <n v="2605"/>
    <s v="City of Melbourne Beach"/>
    <x v="0"/>
    <x v="0"/>
    <s v="IR12-21"/>
    <n v="0.56000000000000005"/>
    <n v="0.48"/>
    <n v="1.6487548927486401E-2"/>
    <n v="9.2391250590237846"/>
    <n v="1.3585304906209903"/>
    <n v="0.15233052645782033"/>
    <n v="2.239883793359568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9.847181180855927"/>
    <n v="66.722743266832694"/>
  </r>
  <r>
    <n v="2606"/>
    <s v="City of Melbourne Beach"/>
    <x v="0"/>
    <x v="0"/>
    <s v="IR12-21"/>
    <n v="0.56000000000000005"/>
    <n v="0.48"/>
    <n v="1.6309082370919201E-2"/>
    <n v="9.2391250590237846"/>
    <n v="1.3585304906209903"/>
    <n v="0.15068165162284261"/>
    <n v="2.215638567494300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0.881702024513409"/>
    <n v="66.000514736204835"/>
  </r>
  <r>
    <n v="2607"/>
    <s v="City of Melbourne Beach"/>
    <x v="0"/>
    <x v="0"/>
    <s v="IR12-21"/>
    <n v="0.56000000000000005"/>
    <n v="0.48"/>
    <n v="1.88533061025393E-2"/>
    <n v="9.3170157760306349"/>
    <n v="1.3698099192063362"/>
    <n v="0.17565655038769332"/>
    <n v="2.582544570909168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3.156965040084685"/>
    <n v="76.296622884534401"/>
  </r>
  <r>
    <n v="2608"/>
    <s v="City of Melbourne Beach"/>
    <x v="0"/>
    <x v="0"/>
    <s v="IR12-21"/>
    <n v="0.56000000000000005"/>
    <n v="0.48"/>
    <n v="1.6995578820026599E-2"/>
    <n v="9.3170157760306349"/>
    <n v="1.3698099192063362"/>
    <n v="0.15834807598895995"/>
    <n v="2.328071245032555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8.566110919110571"/>
    <n v="68.778667300230211"/>
  </r>
  <r>
    <n v="2609"/>
    <s v="City of Melbourne Beach"/>
    <x v="0"/>
    <x v="0"/>
    <s v="IR12-21"/>
    <n v="0.56000000000000005"/>
    <n v="0.48"/>
    <n v="0.201131567227538"/>
    <n v="9.3170157760306349"/>
    <n v="1.3698099192063362"/>
    <n v="1.8739459849167377"/>
    <n v="0.2755120158537975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2.57845228331308"/>
    <n v="813.9505745821391"/>
  </r>
  <r>
    <n v="2610"/>
    <s v="City of Melbourne Beach"/>
    <x v="0"/>
    <x v="0"/>
    <s v="IR12-21"/>
    <n v="0.56000000000000005"/>
    <n v="0.48"/>
    <n v="0.38078300149479599"/>
    <n v="9.3170157760306349"/>
    <n v="1.3698099192063362"/>
    <n v="3.547761232171311"/>
    <n v="0.5216003325127327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61.58165499064887"/>
    <n v="1540.9741351399641"/>
  </r>
  <r>
    <n v="2611"/>
    <s v="City of Melbourne Beach"/>
    <x v="0"/>
    <x v="0"/>
    <s v="IR12-21"/>
    <n v="0.56000000000000005"/>
    <n v="0.48"/>
    <n v="2.3616053391348198E-2"/>
    <n v="9.7915089381773299"/>
    <n v="1.5905126527614086"/>
    <n v="0.23123679786585893"/>
    <n v="3.7561631727228283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4.984625096992545"/>
    <n v="95.570777338518639"/>
  </r>
  <r>
    <n v="2612"/>
    <s v="City of Melbourne Beach"/>
    <x v="0"/>
    <x v="0"/>
    <s v="IR12-21"/>
    <n v="0.56000000000000005"/>
    <n v="0.48"/>
    <n v="5.0491927948250998E-2"/>
    <n v="9.7915089381773299"/>
    <n v="1.5905126527614086"/>
    <n v="0.4943921638111054"/>
    <n v="8.0308050264010597E-2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8.711061924921438"/>
    <n v="204.33358289673768"/>
  </r>
  <r>
    <n v="2613"/>
    <s v="City of Melbourne Beach"/>
    <x v="0"/>
    <x v="0"/>
    <s v="IR12-21"/>
    <n v="0.56000000000000005"/>
    <n v="0.48"/>
    <n v="6.1551698663285602E-4"/>
    <n v="9.771394891369571"/>
    <n v="1.5873492723433693"/>
    <n v="6.0144595387354814E-3"/>
    <n v="9.7704044084664736E-4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.3842541609524792"/>
    <n v="2.4909088704514666"/>
  </r>
  <r>
    <n v="2614"/>
    <s v="City of Melbourne Beach"/>
    <x v="0"/>
    <x v="0"/>
    <s v="IR12-21"/>
    <n v="0.56000000000000005"/>
    <n v="0.48"/>
    <n v="3.1349784313856699E-3"/>
    <n v="9.771394891369571"/>
    <n v="1.5873492723433693"/>
    <n v="3.0633112228995726E-2"/>
    <n v="4.9763057318722003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1.624357129603631"/>
    <n v="12.686807599138568"/>
  </r>
  <r>
    <n v="2615"/>
    <s v="City of Melbourne Beach"/>
    <x v="0"/>
    <x v="0"/>
    <s v="IR12-21"/>
    <n v="0.56000000000000005"/>
    <n v="0.48"/>
    <n v="7.2143952788651204E-3"/>
    <n v="9.771394891369571"/>
    <n v="1.5873492723433693"/>
    <n v="7.0494705172223393E-2"/>
    <n v="1.145176509630398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2.658827073532009"/>
    <n v="29.195621868007557"/>
  </r>
  <r>
    <n v="2616"/>
    <s v="City of Melbourne Beach"/>
    <x v="0"/>
    <x v="0"/>
    <s v="IR12-21"/>
    <n v="0.56000000000000005"/>
    <n v="0.48"/>
    <n v="0.18897450248841499"/>
    <n v="9.771394891369571"/>
    <n v="1.5873492723433693"/>
    <n v="1.8465444882144044"/>
    <n v="0.29996853901643578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1.37908708431885"/>
    <n v="764.75267906508589"/>
  </r>
  <r>
    <n v="2617"/>
    <s v="City of Melbourne Beach"/>
    <x v="0"/>
    <x v="0"/>
    <s v="IR12-21"/>
    <n v="0.56000000000000005"/>
    <n v="0.48"/>
    <n v="0.23913181950926099"/>
    <n v="9.771394891369571"/>
    <n v="1.5873492723433693"/>
    <n v="2.3366514395167033"/>
    <n v="0.3795857196921713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8.51158109353995"/>
    <n v="967.73213958125098"/>
  </r>
  <r>
    <n v="2618"/>
    <s v="City of Melbourne Beach"/>
    <x v="0"/>
    <x v="0"/>
    <s v="IR12-21"/>
    <n v="0.56000000000000005"/>
    <n v="0.48"/>
    <n v="3.7974228258043898E-2"/>
    <n v="9.771394891369571"/>
    <n v="1.5873492723433693"/>
    <n v="0.37106118000435212"/>
    <n v="6.027836359320699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3.887986810264451"/>
    <n v="153.67624951174852"/>
  </r>
  <r>
    <n v="2619"/>
    <s v="City of Melbourne Beach"/>
    <x v="0"/>
    <x v="0"/>
    <s v="IR12-21"/>
    <n v="0.56000000000000005"/>
    <n v="0.48"/>
    <n v="8.39971064764852E-2"/>
    <n v="9.771394891369571"/>
    <n v="1.5873492723433693"/>
    <n v="0.82076889711415335"/>
    <n v="0.133332745844397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3.767616192729534"/>
    <n v="339.9242298073807"/>
  </r>
  <r>
    <n v="2620"/>
    <s v="City of Melbourne Beach"/>
    <x v="0"/>
    <x v="0"/>
    <s v="IR12-21"/>
    <n v="0.56000000000000005"/>
    <n v="0.48"/>
    <n v="5.6720906100743901E-2"/>
    <n v="9.771394891369571"/>
    <n v="1.5873492723433693"/>
    <n v="0.55424237210666205"/>
    <n v="9.0035889025672403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6.544721936760254"/>
    <n v="229.54136313814274"/>
  </r>
  <r>
    <n v="2621"/>
    <s v="City of Melbourne Beach"/>
    <x v="0"/>
    <x v="0"/>
    <s v="IR12-21"/>
    <n v="0.56000000000000005"/>
    <n v="0.48"/>
    <n v="7.2814572649070701E-3"/>
    <n v="8.9609727992231303"/>
    <n v="1.2973593685467171"/>
    <n v="6.5248940489537902E-2"/>
    <n v="9.4466667992997421E-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6.152444276687461"/>
    <n v="29.467012096920328"/>
  </r>
  <r>
    <n v="2622"/>
    <s v="City of Melbourne Beach"/>
    <x v="0"/>
    <x v="0"/>
    <s v="IR12-21"/>
    <n v="0.56000000000000005"/>
    <n v="0.48"/>
    <n v="1.30128033942341E-2"/>
    <n v="8.9609727992231303"/>
    <n v="1.2973593685467171"/>
    <n v="0.11660737725737019"/>
    <n v="1.688228239456612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0.278597429311624"/>
    <n v="52.66094698938484"/>
  </r>
  <r>
    <n v="2623"/>
    <s v="City of Melbourne Beach"/>
    <x v="0"/>
    <x v="0"/>
    <s v="IR12-21"/>
    <n v="0.56000000000000005"/>
    <n v="0.48"/>
    <n v="4.7127881589873902E-6"/>
    <n v="8.9609727992231303"/>
    <n v="1.2973593685467171"/>
    <n v="4.2231166501186857E-5"/>
    <n v="6.1141798700383256E-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.3149010289730665"/>
    <n v="1.9071977028608793E-2"/>
  </r>
  <r>
    <n v="2624"/>
    <s v="City of Melbourne Beach"/>
    <x v="0"/>
    <x v="0"/>
    <s v="IR12-21"/>
    <n v="0.56000000000000005"/>
    <n v="0.48"/>
    <n v="0.232289785228222"/>
    <n v="10.830820639946838"/>
    <n v="1.4391182632149928"/>
    <n v="2.5158890002986447"/>
    <n v="0.3342924722802225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1.05736921550488"/>
    <n v="940.04340920874699"/>
  </r>
  <r>
    <n v="2625"/>
    <s v="City of Melbourne Beach"/>
    <x v="0"/>
    <x v="0"/>
    <s v="IR12-21"/>
    <n v="0.56000000000000005"/>
    <n v="0.48"/>
    <n v="4.9342464660175299E-3"/>
    <n v="10.830820639946838"/>
    <n v="1.4391182632149928"/>
    <n v="5.3441938466727408E-2"/>
    <n v="7.1009642044498637E-3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1.20993880253441"/>
    <n v="19.968187000707559"/>
  </r>
  <r>
    <n v="2626"/>
    <s v="City of Melbourne Beach"/>
    <x v="0"/>
    <x v="0"/>
    <s v="IR12-21"/>
    <n v="0.56000000000000005"/>
    <n v="0.48"/>
    <n v="0.16272998530217"/>
    <n v="10.830820639946838"/>
    <n v="1.4391182632149928"/>
    <n v="1.7624992835489885"/>
    <n v="0.23418769382106019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3.99761083697616"/>
    <n v="658.54488613714227"/>
  </r>
  <r>
    <n v="2627"/>
    <s v="City of Melbourne Beach"/>
    <x v="0"/>
    <x v="0"/>
    <s v="IR12-21"/>
    <n v="0.56000000000000005"/>
    <n v="0.48"/>
    <n v="6.9747999977347796E-3"/>
    <n v="10.830820639946838"/>
    <n v="1.4391182632149928"/>
    <n v="7.5542807774967011E-2"/>
    <n v="1.0037562059012012E-2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3.617557975277471"/>
    <n v="28.226014165788502"/>
  </r>
  <r>
    <n v="2628"/>
    <s v="City of Melbourne Beach"/>
    <x v="0"/>
    <x v="0"/>
    <s v="IR12-21"/>
    <n v="0.56000000000000005"/>
    <n v="0.48"/>
    <n v="9.7565325808856504E-2"/>
    <n v="9.3139782777444253"/>
    <n v="1.3693701054026184"/>
    <n v="0.90872132524474702"/>
    <n v="0.13360304048651464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15.95486220796036"/>
    <n v="394.8328653531193"/>
  </r>
  <r>
    <n v="2629"/>
    <s v="City of Melbourne Beach"/>
    <x v="0"/>
    <x v="0"/>
    <s v="IR12-21"/>
    <n v="0.56000000000000005"/>
    <n v="0.48"/>
    <n v="0.214780668050329"/>
    <n v="9.3139782777444253"/>
    <n v="1.3693701054026184"/>
    <n v="2.0004624767002004"/>
    <n v="0.2941142260465238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8.06964545147279"/>
    <n v="869.18652590683803"/>
  </r>
  <r>
    <n v="2630"/>
    <s v="City of Melbourne Beach"/>
    <x v="0"/>
    <x v="0"/>
    <s v="IR12-21"/>
    <n v="0.56000000000000005"/>
    <n v="0.48"/>
    <n v="0.16512577797664699"/>
    <n v="9.3139782777444253"/>
    <n v="1.3693701054026184"/>
    <n v="1.5379779091701389"/>
    <n v="0.2261183039925704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4.8945736852687"/>
    <n v="668.24031510858879"/>
  </r>
  <r>
    <n v="2631"/>
    <s v="City of Melbourne Beach"/>
    <x v="0"/>
    <x v="0"/>
    <s v="IR12-21"/>
    <n v="0.56000000000000005"/>
    <n v="0.48"/>
    <n v="1.12289519134759E-2"/>
    <n v="11.449402806432145"/>
    <n v="1.5238025383661256"/>
    <n v="0.12856479355144257"/>
    <n v="1.711070542894574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1.82283843796189"/>
    <n v="45.441956167870835"/>
  </r>
  <r>
    <n v="2632"/>
    <s v="City of Melbourne Beach"/>
    <x v="0"/>
    <x v="0"/>
    <s v="IR12-21"/>
    <n v="0.56000000000000005"/>
    <n v="0.48"/>
    <n v="5.3486871275214504E-3"/>
    <n v="11.449402806432145"/>
    <n v="1.5238025383661256"/>
    <n v="6.1239273408571583E-2"/>
    <n v="8.1503430218434064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0.549280608422688"/>
    <n v="21.645368853418404"/>
  </r>
  <r>
    <n v="2633"/>
    <s v="City of Melbourne Beach"/>
    <x v="0"/>
    <x v="0"/>
    <s v="IR12-21"/>
    <n v="0.56000000000000005"/>
    <n v="0.48"/>
    <n v="4.8510370010959397E-2"/>
    <n v="11.449402806432145"/>
    <n v="1.5238025383661256"/>
    <n v="0.55541476654454025"/>
    <n v="7.392022495977990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9.408330096897231"/>
    <n v="196.31450243185142"/>
  </r>
  <r>
    <n v="2634"/>
    <s v="City of Melbourne Beach"/>
    <x v="0"/>
    <x v="0"/>
    <s v="IR12-21"/>
    <n v="0.56000000000000005"/>
    <n v="0.48"/>
    <n v="0.55267544477705099"/>
    <n v="11.449402806432145"/>
    <n v="1.5238025383661256"/>
    <n v="6.3278037884765022"/>
    <n v="0.84216824564389781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8.14862391946593"/>
    <n v="2236.5981731987849"/>
  </r>
  <r>
    <n v="2635"/>
    <s v="City of Melbourne Beach"/>
    <x v="0"/>
    <x v="0"/>
    <s v="IR12-21"/>
    <n v="0.56000000000000005"/>
    <n v="0.48"/>
    <n v="8.1832836454508798E-3"/>
    <n v="7.6940617673781242"/>
    <n v="1.0477320137479298"/>
    <n v="6.2962689828074292E-2"/>
    <n v="8.5738882529187502E-3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7.83781164689178"/>
    <n v="33.116573976913763"/>
  </r>
  <r>
    <n v="2636"/>
    <s v="City of Melbourne Beach"/>
    <x v="0"/>
    <x v="0"/>
    <s v="IR12-21"/>
    <n v="0.56000000000000005"/>
    <n v="0.48"/>
    <n v="1.31988201170189E-2"/>
    <n v="9.2391250590237846"/>
    <n v="1.3585304906209903"/>
    <n v="0.12194554969269655"/>
    <n v="1.7930999569191884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6.832583695448832"/>
    <n v="53.413729958660412"/>
  </r>
  <r>
    <n v="2637"/>
    <s v="City of Melbourne Beach"/>
    <x v="0"/>
    <x v="0"/>
    <s v="IR12-21"/>
    <n v="0.56000000000000005"/>
    <n v="0.48"/>
    <n v="1.2008345813740899E-2"/>
    <n v="9.2391250590237846"/>
    <n v="1.3585304906209903"/>
    <n v="0.11094660872515691"/>
    <n v="1.63137039298879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5.994322544743241"/>
    <n v="48.596051378737457"/>
  </r>
  <r>
    <n v="2638"/>
    <s v="City of Melbourne Beach"/>
    <x v="0"/>
    <x v="0"/>
    <s v="IR12-21"/>
    <n v="0.56000000000000005"/>
    <n v="0.48"/>
    <n v="2.0087526587725099E-2"/>
    <n v="9.2391250590237846"/>
    <n v="1.3585304906209903"/>
    <n v="0.18559117027045749"/>
    <n v="2.728951735058436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8.943504996532688"/>
    <n v="81.291335981666208"/>
  </r>
  <r>
    <n v="2639"/>
    <s v="City of Melbourne Beach"/>
    <x v="0"/>
    <x v="0"/>
    <s v="IR12-21"/>
    <n v="0.56000000000000005"/>
    <n v="0.48"/>
    <n v="2.6784956456919199E-2"/>
    <n v="9.3150270111865172"/>
    <n v="1.369521564032419"/>
    <n v="0.24950259288965707"/>
    <n v="3.668257545942021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1.648894160017768"/>
    <n v="108.39487306138778"/>
  </r>
  <r>
    <n v="2640"/>
    <s v="City of Melbourne Beach"/>
    <x v="0"/>
    <x v="0"/>
    <s v="IR12-21"/>
    <n v="0.56000000000000005"/>
    <n v="0.48"/>
    <n v="8.7330053514316205E-2"/>
    <n v="9.3150270111865172"/>
    <n v="1.369521564032419"/>
    <n v="0.81348180737421949"/>
    <n v="0.11960039147596117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7.017317691748758"/>
    <n v="353.41218793294638"/>
  </r>
  <r>
    <n v="2641"/>
    <s v="City of Melbourne Beach"/>
    <x v="0"/>
    <x v="0"/>
    <s v="IR12-21"/>
    <n v="0.56000000000000005"/>
    <n v="0.48"/>
    <n v="1.8802871168082099E-2"/>
    <n v="9.3150270111865172"/>
    <n v="1.369521564032419"/>
    <n v="0.17514925281854493"/>
    <n v="2.575093753041187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6.004922187326272"/>
    <n v="76.092519946112759"/>
  </r>
  <r>
    <n v="2642"/>
    <s v="City of Melbourne Beach"/>
    <x v="0"/>
    <x v="0"/>
    <s v="IR12-21"/>
    <n v="0.56000000000000005"/>
    <n v="0.48"/>
    <n v="9.1515435519294697E-2"/>
    <n v="9.2825463150766829"/>
    <n v="1.3648180219221007"/>
    <n v="0.8494962687522668"/>
    <n v="0.1249019156807833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4.61898701241211"/>
    <n v="370.34982797999078"/>
  </r>
  <r>
    <n v="2643"/>
    <s v="City of Melbourne Beach"/>
    <x v="0"/>
    <x v="0"/>
    <s v="IR12-21"/>
    <n v="0.56000000000000005"/>
    <n v="0.48"/>
    <n v="2.7198658166188501E-2"/>
    <n v="9.2825463150766829"/>
    <n v="1.3648180219221007"/>
    <n v="0.25247280413558337"/>
    <n v="3.712121883731277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2.999947284083007"/>
    <n v="110.06906448050199"/>
  </r>
  <r>
    <n v="2644"/>
    <s v="City of Melbourne Beach"/>
    <x v="0"/>
    <x v="0"/>
    <s v="IR12-21"/>
    <n v="0.56000000000000005"/>
    <n v="0.48"/>
    <n v="1.33717974566705E-3"/>
    <n v="9.2825463150766829"/>
    <n v="1.3648180219221007"/>
    <n v="1.2412432920736851E-2"/>
    <n v="1.8250070154356007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3.959623095675042"/>
    <n v="5.4113744416558838"/>
  </r>
  <r>
    <n v="2645"/>
    <s v="City of Melbourne Beach"/>
    <x v="0"/>
    <x v="0"/>
    <s v="IR12-21"/>
    <n v="0.56000000000000005"/>
    <n v="0.48"/>
    <n v="5.0958168838177297E-2"/>
    <n v="9.8005123641042076"/>
    <n v="1.3053215664328823"/>
    <n v="0.49941616375066633"/>
    <n v="6.6516796770400885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18.99832989168056"/>
    <n v="206.22039283652143"/>
  </r>
  <r>
    <n v="2646"/>
    <s v="City of Melbourne Beach"/>
    <x v="0"/>
    <x v="0"/>
    <s v="IR12-21"/>
    <n v="0.56000000000000005"/>
    <n v="0.48"/>
    <n v="1.6629155600001898E-2"/>
    <n v="9.8005123641042076"/>
    <n v="1.3053215664328823"/>
    <n v="0.16297424506243133"/>
    <n v="2.1706395436250615E-2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1.64757335923187"/>
    <n v="67.295805138956496"/>
  </r>
  <r>
    <n v="2647"/>
    <s v="City of Melbourne Beach"/>
    <x v="0"/>
    <x v="0"/>
    <s v="IR12-21"/>
    <n v="0.56000000000000005"/>
    <n v="0.48"/>
    <n v="0.25357345002956699"/>
    <n v="9.8005123641042076"/>
    <n v="1.3053215664328823"/>
    <n v="2.4851497322233316"/>
    <n v="0.33099489299838458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9.87154846744934"/>
    <n v="1026.1753448022805"/>
  </r>
  <r>
    <n v="2648"/>
    <s v="City of Melbourne Beach"/>
    <x v="0"/>
    <x v="0"/>
    <s v="IR12-21"/>
    <n v="0.56000000000000005"/>
    <n v="0.48"/>
    <n v="6.57030051545094E-2"/>
    <n v="9.2916310346139888"/>
    <n v="1.3661339469971374"/>
    <n v="0.61048808176104241"/>
    <n v="8.9759105761303193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5.955945275560879"/>
    <n v="265.89062838050654"/>
  </r>
  <r>
    <n v="2649"/>
    <s v="City of Melbourne Beach"/>
    <x v="0"/>
    <x v="0"/>
    <s v="IR12-21"/>
    <n v="0.56000000000000005"/>
    <n v="0.48"/>
    <n v="0.28273300420239"/>
    <n v="9.2916310346139888"/>
    <n v="1.3661339469971374"/>
    <n v="2.6270507563565744"/>
    <n v="0.3862511549773692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5.56353021294439"/>
    <n v="1144.1798738808895"/>
  </r>
  <r>
    <n v="2650"/>
    <s v="City of Melbourne Beach"/>
    <x v="0"/>
    <x v="0"/>
    <s v="IR12-21"/>
    <n v="0.56000000000000005"/>
    <n v="0.48"/>
    <n v="0.10445134037211"/>
    <n v="9.2916310346139888"/>
    <n v="1.3661339469971374"/>
    <n v="0.97052331580852635"/>
    <n v="0.14269452189169207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7.841517747287227"/>
    <n v="422.69957761316277"/>
  </r>
  <r>
    <n v="2651"/>
    <s v="City of Melbourne Beach"/>
    <x v="0"/>
    <x v="0"/>
    <s v="IR12-21"/>
    <n v="0.56000000000000005"/>
    <n v="0.48"/>
    <n v="6.8530391458881998E-2"/>
    <n v="9.2916310346139888"/>
    <n v="1.3661339469971374"/>
    <n v="0.63675911209359337"/>
    <n v="9.362169417298138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7.950800716143419"/>
    <n v="277.33265480496271"/>
  </r>
  <r>
    <n v="2652"/>
    <s v="City of Melbourne Beach"/>
    <x v="0"/>
    <x v="0"/>
    <s v="IR12-21"/>
    <n v="0.56000000000000005"/>
    <n v="0.48"/>
    <n v="9.6345712572075304E-2"/>
    <n v="9.2916310346139888"/>
    <n v="1.3661339469971374"/>
    <n v="0.89520881298669408"/>
    <n v="0.1316211485923409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4.331862968125861"/>
    <n v="389.8972656930074"/>
  </r>
  <r>
    <n v="2653"/>
    <s v="City of Melbourne Beach"/>
    <x v="0"/>
    <x v="0"/>
    <s v="IR12-21"/>
    <n v="0.56000000000000005"/>
    <n v="0.48"/>
    <n v="2.81511619506493E-2"/>
    <n v="11.012568426246681"/>
    <n v="1.6797350580343118"/>
    <n v="0.3100165972598774"/>
    <n v="4.7286493652907213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1.000404383322376"/>
    <n v="113.9237105380077"/>
  </r>
  <r>
    <n v="2654"/>
    <s v="City of Melbourne Beach"/>
    <x v="0"/>
    <x v="0"/>
    <s v="IR12-21"/>
    <n v="0.56000000000000005"/>
    <n v="0.48"/>
    <n v="1.83517018954014E-2"/>
    <n v="11.012568426246681"/>
    <n v="1.6797350580343118"/>
    <n v="0.20209937286118881"/>
    <n v="3.0825997048300462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7.022852793972405"/>
    <n v="74.266702677375378"/>
  </r>
  <r>
    <n v="2655"/>
    <s v="City of Melbourne Beach"/>
    <x v="0"/>
    <x v="0"/>
    <s v="IR12-21"/>
    <n v="0.56000000000000005"/>
    <n v="0.48"/>
    <n v="6.6805714758167697E-2"/>
    <n v="11.012568426246681"/>
    <n v="1.6797350580343118"/>
    <n v="0.73570250503863943"/>
    <n v="0.1122159011563344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8.410979374871118"/>
    <n v="270.35313582211359"/>
  </r>
  <r>
    <n v="2656"/>
    <s v="City of Melbourne Beach"/>
    <x v="0"/>
    <x v="0"/>
    <s v="IR12-21"/>
    <n v="0.56000000000000005"/>
    <n v="0.48"/>
    <n v="0.19829329364173501"/>
    <n v="11.012568426246681"/>
    <n v="1.6797350580343118"/>
    <n v="2.1837184646954326"/>
    <n v="0.33308019710311459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0.59438116426924"/>
    <n v="802.46448889290286"/>
  </r>
  <r>
    <n v="2657"/>
    <s v="City of Melbourne Beach"/>
    <x v="0"/>
    <x v="0"/>
    <s v="IR12-21"/>
    <n v="0.56000000000000005"/>
    <n v="0.48"/>
    <n v="0.19355230478698701"/>
    <n v="11.012568426246681"/>
    <n v="1.6797350580343118"/>
    <n v="2.1315080005244473"/>
    <n v="0.32511659191404441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0.14192798196419"/>
    <n v="783.27838769754021"/>
  </r>
  <r>
    <n v="2658"/>
    <s v="City of Melbourne Beach"/>
    <x v="0"/>
    <x v="0"/>
    <s v="IR12-21"/>
    <n v="0.56000000000000005"/>
    <n v="0.48"/>
    <n v="0.112609276750041"/>
    <n v="11.012568426246681"/>
    <n v="1.6797350580343118"/>
    <n v="1.240117365639976"/>
    <n v="0.18915375001693199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4.67217078732415"/>
    <n v="455.71357483772158"/>
  </r>
  <r>
    <n v="2659"/>
    <s v="City of Melbourne Beach"/>
    <x v="0"/>
    <x v="0"/>
    <s v="IR12-21"/>
    <n v="0.56000000000000005"/>
    <n v="0.48"/>
    <n v="0.26400459626784201"/>
    <n v="9.2718722223112628"/>
    <n v="1.3632724261888909"/>
    <n v="2.4478168826983038"/>
    <n v="0.35991018647907957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0.61064395249542"/>
    <n v="1068.3886959496367"/>
  </r>
  <r>
    <n v="2660"/>
    <s v="City of Melbourne Beach"/>
    <x v="0"/>
    <x v="0"/>
    <s v="IR12-21"/>
    <n v="0.56000000000000005"/>
    <n v="0.48"/>
    <n v="5.46850423498201E-2"/>
    <n v="9.2718722223112628"/>
    <n v="1.3632724261888909"/>
    <n v="0.50703272513921205"/>
    <n v="7.455061036048149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7.18663776659362"/>
    <n v="221.30251484258568"/>
  </r>
  <r>
    <n v="2661"/>
    <s v="City of Melbourne Beach"/>
    <x v="0"/>
    <x v="0"/>
    <s v="IR12-21"/>
    <n v="0.56000000000000005"/>
    <n v="0.48"/>
    <n v="1.23928629309601E-2"/>
    <n v="9.2718722223112628"/>
    <n v="1.3632724261888909"/>
    <n v="0.11490504156447989"/>
    <n v="1.689484831531634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0.243676171036199"/>
    <n v="50.152136944078613"/>
  </r>
  <r>
    <n v="2662"/>
    <s v="City of Melbourne Beach"/>
    <x v="0"/>
    <x v="0"/>
    <s v="IR12-21"/>
    <n v="0.56000000000000005"/>
    <n v="0.48"/>
    <n v="1.34227639433083E-2"/>
    <n v="9.2718722223112628"/>
    <n v="1.3632724261888909"/>
    <n v="0.12445415215260142"/>
    <n v="1.829888396715467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4.982932341595706"/>
    <n v="54.319998470336188"/>
  </r>
  <r>
    <n v="2663"/>
    <s v="City of Melbourne Beach"/>
    <x v="0"/>
    <x v="0"/>
    <s v="IR12-21"/>
    <n v="0.56000000000000005"/>
    <n v="0.48"/>
    <n v="0.25892511089240799"/>
    <n v="9.2718722223112628"/>
    <n v="1.3632724261888909"/>
    <n v="2.4007205433421812"/>
    <n v="0.3529854641275206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4.7298132737711"/>
    <n v="1047.8327479355748"/>
  </r>
  <r>
    <n v="2664"/>
    <s v="City of Melbourne Beach"/>
    <x v="0"/>
    <x v="0"/>
    <s v="IR12-21"/>
    <n v="0.56000000000000005"/>
    <n v="0.48"/>
    <n v="0.28960776593292797"/>
    <n v="9.5549241144939021"/>
    <n v="1.2753447651603309"/>
    <n v="2.7671802264572389"/>
    <n v="0.36934974823233813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0.71152277687901"/>
    <n v="1172.0010475425838"/>
  </r>
  <r>
    <n v="2665"/>
    <s v="City of Melbourne Beach"/>
    <x v="0"/>
    <x v="0"/>
    <s v="IR12-21"/>
    <n v="0.56000000000000005"/>
    <n v="0.48"/>
    <n v="0.11845279052044499"/>
    <n v="9.5549241144939021"/>
    <n v="1.2753447651603309"/>
    <n v="1.1318074245728946"/>
    <n v="0.15106814630888279"/>
    <x v="6"/>
    <s v="Religiou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8.95550374494438"/>
    <n v="479.3614360688631"/>
  </r>
  <r>
    <n v="2666"/>
    <s v="City of Melbourne Beach"/>
    <x v="0"/>
    <x v="0"/>
    <s v="IR12-21"/>
    <n v="0.56000000000000005"/>
    <n v="0.48"/>
    <n v="0.209702897306595"/>
    <n v="9.5549241144939021"/>
    <n v="1.2753447651603309"/>
    <n v="2.0036952703540227"/>
    <n v="0.26744349231892039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6.89938136970696"/>
    <n v="848.63751676108177"/>
  </r>
  <r>
    <n v="2667"/>
    <s v="City of Melbourne Beach"/>
    <x v="0"/>
    <x v="0"/>
    <s v="IR12-21"/>
    <n v="0.56000000000000005"/>
    <n v="0.48"/>
    <n v="0.20508785815000699"/>
    <n v="9.2718713986337011"/>
    <n v="1.3632723050805158"/>
    <n v="1.9015482461880955"/>
    <n v="0.27959059712418588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8.48775930543951"/>
    <n v="829.96111591061731"/>
  </r>
  <r>
    <n v="2668"/>
    <s v="City of Melbourne Beach"/>
    <x v="0"/>
    <x v="0"/>
    <s v="IR12-21"/>
    <n v="0.56000000000000005"/>
    <n v="0.48"/>
    <n v="0.178584371586961"/>
    <n v="9.2718713986337011"/>
    <n v="1.3632723050805158"/>
    <n v="1.6558113271601167"/>
    <n v="0.2434591279047116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7.1384260553574"/>
    <n v="722.70531109695969"/>
  </r>
  <r>
    <n v="2669"/>
    <s v="City of Melbourne Beach"/>
    <x v="0"/>
    <x v="0"/>
    <s v="IR12-21"/>
    <n v="0.56000000000000005"/>
    <n v="0.48"/>
    <n v="0.20738975892383499"/>
    <n v="9.2718713986337011"/>
    <n v="1.3632723050805158"/>
    <n v="1.922891174135444"/>
    <n v="0.28272871469818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6.33202195251674"/>
    <n v="839.27657784090911"/>
  </r>
  <r>
    <n v="2670"/>
    <s v="City of Melbourne Beach"/>
    <x v="0"/>
    <x v="0"/>
    <s v="IR12-21"/>
    <n v="0.56000000000000005"/>
    <n v="0.48"/>
    <n v="1.5596419046240199E-2"/>
    <n v="9.2718713986337011"/>
    <n v="1.3632723050805158"/>
    <n v="0.14460799167594041"/>
    <n v="2.126216614416953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2.906329129720646"/>
    <n v="63.116468583718699"/>
  </r>
  <r>
    <n v="2671"/>
    <s v="City of Melbourne Beach"/>
    <x v="0"/>
    <x v="0"/>
    <s v="IR12-21"/>
    <n v="0.56000000000000005"/>
    <n v="0.48"/>
    <n v="1.1105045914843299E-2"/>
    <n v="9.2718713986337011"/>
    <n v="1.3632723050805158"/>
    <n v="0.1029645575983496"/>
    <n v="1.513920154235338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4.142342972357724"/>
    <n v="44.940526381530482"/>
  </r>
  <r>
    <n v="2672"/>
    <s v="City of Melbourne Beach"/>
    <x v="0"/>
    <x v="0"/>
    <s v="IR12-21"/>
    <n v="0.56000000000000005"/>
    <n v="0.48"/>
    <n v="0.184981524941466"/>
    <n v="9.2718713969066773"/>
    <n v="1.3632723048265867"/>
    <n v="1.7151249100609578"/>
    <n v="0.25218018985728907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9.97327869667808"/>
    <n v="748.59367223471702"/>
  </r>
  <r>
    <n v="2673"/>
    <s v="City of Melbourne Beach"/>
    <x v="0"/>
    <x v="0"/>
    <s v="IR12-21"/>
    <n v="0.56000000000000005"/>
    <n v="0.48"/>
    <n v="3.43514418445015E-2"/>
    <n v="9.2718713969066773"/>
    <n v="1.3632723048265867"/>
    <n v="0.31850215108053659"/>
    <n v="4.683036929747001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7.212648706779056"/>
    <n v="139.01535304712121"/>
  </r>
  <r>
    <n v="2674"/>
    <s v="City of Melbourne Beach"/>
    <x v="0"/>
    <x v="0"/>
    <s v="IR12-21"/>
    <n v="0.56000000000000005"/>
    <n v="0.48"/>
    <n v="9.4181093156397E-2"/>
    <n v="9.2718713969066773"/>
    <n v="1.3632723048265867"/>
    <n v="0.87323498376620057"/>
    <n v="0.128394475938408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5.105051324549876"/>
    <n v="381.13736170861796"/>
  </r>
  <r>
    <n v="2675"/>
    <s v="City of Melbourne Beach"/>
    <x v="0"/>
    <x v="0"/>
    <s v="IR12-21"/>
    <n v="0.56000000000000005"/>
    <n v="0.48"/>
    <n v="2.9537687351147798E-2"/>
    <n v="9.2718713969066773"/>
    <n v="1.3632723048265867"/>
    <n v="0.27386963848187945"/>
    <n v="4.0267911114446373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4.571446131821929"/>
    <n v="119.53477975983583"/>
  </r>
  <r>
    <n v="2676"/>
    <s v="City of Melbourne Beach"/>
    <x v="0"/>
    <x v="0"/>
    <s v="IR12-21"/>
    <n v="0.56000000000000005"/>
    <n v="0.48"/>
    <n v="0.16483706306969001"/>
    <n v="9.2718713969066773"/>
    <n v="1.3632723048265867"/>
    <n v="1.5283480502259608"/>
    <n v="0.2247178028918617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4.56808726605455"/>
    <n v="667.07192733313013"/>
  </r>
  <r>
    <n v="2677"/>
    <s v="City of Melbourne Beach"/>
    <x v="0"/>
    <x v="0"/>
    <s v="IR12-21"/>
    <n v="0.56000000000000005"/>
    <n v="0.48"/>
    <n v="2.6118121787412799E-2"/>
    <n v="9.2718713969066773"/>
    <n v="1.3632723048265867"/>
    <n v="0.24216386634163783"/>
    <n v="3.560611208686773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3.122442278792747"/>
    <n v="105.69628889641672"/>
  </r>
  <r>
    <n v="2678"/>
    <s v="City of Melbourne Beach"/>
    <x v="0"/>
    <x v="0"/>
    <s v="IR12-21"/>
    <n v="0.56000000000000005"/>
    <n v="0.48"/>
    <n v="8.3756521678392398E-2"/>
    <n v="9.2718713969066773"/>
    <n v="1.3632723048265867"/>
    <n v="0.77657969765428048"/>
    <n v="0.1141829463527599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5.239824463890628"/>
    <n v="338.95061767208693"/>
  </r>
  <r>
    <n v="2679"/>
    <s v="City of Melbourne Beach"/>
    <x v="0"/>
    <x v="0"/>
    <s v="IR12-21"/>
    <n v="0.56000000000000005"/>
    <n v="0.48"/>
    <n v="4.7550558583308498E-2"/>
    <n v="9.2391250590237846"/>
    <n v="1.3585304906209903"/>
    <n v="0.43932555737762408"/>
    <n v="6.459888368148424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0.145576579968761"/>
    <n v="192.43028339156956"/>
  </r>
  <r>
    <n v="2680"/>
    <s v="City of Melbourne Beach"/>
    <x v="0"/>
    <x v="0"/>
    <s v="IR12-21"/>
    <n v="0.56000000000000005"/>
    <n v="0.48"/>
    <n v="1.02423477681694E-2"/>
    <n v="9.2391250590237846"/>
    <n v="1.3585304906209903"/>
    <n v="9.4630331928130237E-2"/>
    <n v="1.391454173860198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7.95604292224823"/>
    <n v="41.449310846070517"/>
  </r>
  <r>
    <n v="2681"/>
    <s v="City of Melbourne Beach"/>
    <x v="0"/>
    <x v="0"/>
    <s v="IR12-21"/>
    <n v="0.56000000000000005"/>
    <n v="0.48"/>
    <n v="0.192433934456642"/>
    <n v="9.6560092062791245"/>
    <n v="1.4819711967663842"/>
    <n v="1.8581438427138488"/>
    <n v="0.28518154814517371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1.17625504804136"/>
    <n v="778.75250354356058"/>
  </r>
  <r>
    <n v="2682"/>
    <s v="City of Melbourne Beach"/>
    <x v="0"/>
    <x v="0"/>
    <s v="IR12-21"/>
    <n v="0.56000000000000005"/>
    <n v="0.48"/>
    <n v="3.4141540129206803E-2"/>
    <n v="9.6560092062791245"/>
    <n v="1.4819711967663842"/>
    <n v="0.32967102580416907"/>
    <n v="5.0596779084728136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3.03771970753926"/>
    <n v="138.16591094250776"/>
  </r>
  <r>
    <n v="2683"/>
    <s v="City of Melbourne Beach"/>
    <x v="0"/>
    <x v="0"/>
    <s v="IR12-21"/>
    <n v="0.56000000000000005"/>
    <n v="0.48"/>
    <n v="4.9819911678636499E-3"/>
    <n v="9.6560092062791245"/>
    <n v="1.4819711967663842"/>
    <n v="4.8106152582492692E-2"/>
    <n v="7.3831674133184493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2.636629254831043"/>
    <n v="20.161402954009105"/>
  </r>
  <r>
    <n v="2684"/>
    <s v="City of Melbourne Beach"/>
    <x v="0"/>
    <x v="0"/>
    <s v="IR12-21"/>
    <n v="0.56000000000000005"/>
    <n v="0.48"/>
    <n v="9.0271609440032402E-2"/>
    <n v="9.6560092062791245"/>
    <n v="1.4819711967663842"/>
    <n v="0.87166349181858638"/>
    <n v="0.13377992507587244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8.385802185440483"/>
    <n v="365.31624242277962"/>
  </r>
  <r>
    <n v="2685"/>
    <s v="City of Melbourne Beach"/>
    <x v="0"/>
    <x v="0"/>
    <s v="IR12-21"/>
    <n v="0.56000000000000005"/>
    <n v="0.48"/>
    <n v="0.14562874085074201"/>
    <n v="9.6560092062791245"/>
    <n v="1.4819711967663842"/>
    <n v="1.4061924623536017"/>
    <n v="0.2158175993621557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0.1453076488871"/>
    <n v="589.33860519784866"/>
  </r>
  <r>
    <n v="2686"/>
    <s v="City of Melbourne Beach"/>
    <x v="0"/>
    <x v="0"/>
    <s v="IR12-21"/>
    <n v="0.56000000000000005"/>
    <n v="0.48"/>
    <n v="5.3289343508730103E-2"/>
    <n v="9.6560092062791245"/>
    <n v="1.4819711967663842"/>
    <n v="0.51456239151686856"/>
    <n v="7.897327217452769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0.236079260922629"/>
    <n v="215.65432202378403"/>
  </r>
  <r>
    <n v="2687"/>
    <s v="City of Melbourne Beach"/>
    <x v="0"/>
    <x v="0"/>
    <s v="IR12-21"/>
    <n v="0.56000000000000005"/>
    <n v="0.48"/>
    <n v="9.70162940916839E-2"/>
    <n v="9.6560092062791245"/>
    <n v="1.4819711967663842"/>
    <n v="0.93679022890838282"/>
    <n v="0.1437753534608922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1.227622686742905"/>
    <n v="392.61101282237803"/>
  </r>
  <r>
    <n v="2688"/>
    <s v="City of Melbourne Beach"/>
    <x v="0"/>
    <x v="0"/>
    <s v="IR12-21"/>
    <n v="0.56000000000000005"/>
    <n v="0.48"/>
    <n v="6.2936709046797397E-4"/>
    <n v="10.446043735157973"/>
    <n v="1.3880614874803037"/>
    <n v="6.5743961524975811E-3"/>
    <n v="8.7360021976612683E-4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.5707722254717575"/>
    <n v="2.5469582521075242"/>
  </r>
  <r>
    <n v="2689"/>
    <s v="City of Melbourne Beach"/>
    <x v="0"/>
    <x v="0"/>
    <s v="IR12-21"/>
    <n v="0.56000000000000005"/>
    <n v="0.48"/>
    <n v="2.1878512458855599E-3"/>
    <n v="10.446043735157973"/>
    <n v="1.3880614874803037"/>
    <n v="2.2854389800540421E-2"/>
    <n v="3.036872054749546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.098643025075873"/>
    <n v="8.8539198656678035"/>
  </r>
  <r>
    <n v="2690"/>
    <s v="City of Melbourne Beach"/>
    <x v="0"/>
    <x v="0"/>
    <s v="IR12-21"/>
    <n v="0.56000000000000005"/>
    <n v="0.48"/>
    <n v="0.407200020429415"/>
    <n v="10.446043735157973"/>
    <n v="1.3880614874803037"/>
    <n v="4.2536292223628891"/>
    <n v="0.56521866605926385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68.4741940819182"/>
    <n v="1647.8800178761912"/>
  </r>
  <r>
    <n v="2691"/>
    <s v="City of Melbourne Beach"/>
    <x v="0"/>
    <x v="0"/>
    <s v="IR12-21"/>
    <n v="0.56000000000000005"/>
    <n v="0.48"/>
    <n v="0.18671470450882999"/>
    <n v="10.446043735157973"/>
    <n v="1.3880614874803037"/>
    <n v="1.9504299692963356"/>
    <n v="0.2591714904749719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1.92008653578119"/>
    <n v="755.60760109807529"/>
  </r>
  <r>
    <n v="2692"/>
    <s v="City of Melbourne Beach"/>
    <x v="0"/>
    <x v="0"/>
    <s v="IR12-21"/>
    <n v="0.56000000000000005"/>
    <n v="0.48"/>
    <n v="2.1031510531395601E-2"/>
    <n v="10.446043735157973"/>
    <n v="1.3880614874803037"/>
    <n v="0.21969607882739395"/>
    <n v="2.919302979216665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3.051408824417024"/>
    <n v="85.111503466751557"/>
  </r>
  <r>
    <n v="2693"/>
    <s v="City of Melbourne Beach"/>
    <x v="0"/>
    <x v="0"/>
    <s v="IR12-21"/>
    <n v="0.56000000000000005"/>
    <n v="0.48"/>
    <n v="5.39134034184812E-2"/>
    <n v="9.8994900804275545"/>
    <n v="1.6425840761071171"/>
    <n v="0.53371520234334369"/>
    <n v="8.8557297943936228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8.93439873027862"/>
    <n v="218.17980287752289"/>
  </r>
  <r>
    <n v="2694"/>
    <s v="City of Melbourne Beach"/>
    <x v="0"/>
    <x v="0"/>
    <s v="IR12-21"/>
    <n v="0.56000000000000005"/>
    <n v="0.48"/>
    <n v="6.4812163414686499E-2"/>
    <n v="9.8994900804275545"/>
    <n v="1.6425840761071171"/>
    <n v="0.64160736881473868"/>
    <n v="0.1064594275630163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8.313934075228886"/>
    <n v="262.28551976436228"/>
  </r>
  <r>
    <n v="2695"/>
    <s v="City of Melbourne Beach"/>
    <x v="0"/>
    <x v="0"/>
    <s v="IR12-21"/>
    <n v="0.56000000000000005"/>
    <n v="0.48"/>
    <n v="4.5227445041273802E-2"/>
    <n v="9.8994900804275545"/>
    <n v="1.6425840761071171"/>
    <n v="0.44772864354917241"/>
    <n v="7.428988102780614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7.712745809875287"/>
    <n v="183.02897643402173"/>
  </r>
  <r>
    <n v="2696"/>
    <s v="City of Melbourne Beach"/>
    <x v="0"/>
    <x v="0"/>
    <s v="IR12-21"/>
    <n v="0.56000000000000005"/>
    <n v="0.48"/>
    <n v="0.213984787365257"/>
    <n v="9.8994900804275545"/>
    <n v="1.6425840761071171"/>
    <n v="2.118340279884761"/>
    <n v="0.35148800425533855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4.09748473140276"/>
    <n v="865.96571104498753"/>
  </r>
  <r>
    <n v="2697"/>
    <s v="City of Melbourne Beach"/>
    <x v="0"/>
    <x v="0"/>
    <s v="IR12-21"/>
    <n v="0.56000000000000005"/>
    <n v="0.48"/>
    <n v="4.97277080405676E-2"/>
    <n v="9.8994900804275545"/>
    <n v="1.6425840761071171"/>
    <n v="0.49227895246999648"/>
    <n v="8.168194136874018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2.241719169552951"/>
    <n v="201.24089465520328"/>
  </r>
  <r>
    <n v="2698"/>
    <s v="City of Melbourne Beach"/>
    <x v="0"/>
    <x v="0"/>
    <s v="IR12-21"/>
    <n v="0.56000000000000005"/>
    <n v="0.48"/>
    <n v="0.19509076764264699"/>
    <n v="9.4338994860225149"/>
    <n v="1.4317177828543697"/>
    <n v="1.8404666925917053"/>
    <n v="0.27931492130468755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1.49595712555032"/>
    <n v="789.50432598559246"/>
  </r>
  <r>
    <n v="2699"/>
    <s v="City of Melbourne Beach"/>
    <x v="0"/>
    <x v="0"/>
    <s v="IR12-21"/>
    <n v="0.56000000000000005"/>
    <n v="0.48"/>
    <n v="6.0943121684714101E-2"/>
    <n v="9.4338994860225149"/>
    <n v="1.4317177828543697"/>
    <n v="0.57493128433803198"/>
    <n v="8.725335105866292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3.449172678047134"/>
    <n v="246.62806339089019"/>
  </r>
  <r>
    <n v="2700"/>
    <s v="City of Melbourne Beach"/>
    <x v="0"/>
    <x v="0"/>
    <s v="IR12-21"/>
    <n v="0.56000000000000005"/>
    <n v="0.48"/>
    <n v="9.6133807329649199E-2"/>
    <n v="9.4338994860225149"/>
    <n v="1.4317177828543697"/>
    <n v="0.90691667555656508"/>
    <n v="0.137636481487354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9.436369868887155"/>
    <n v="389.03971560175489"/>
  </r>
  <r>
    <n v="2701"/>
    <s v="City of Melbourne Beach"/>
    <x v="0"/>
    <x v="0"/>
    <s v="IR12-21"/>
    <n v="0.56000000000000005"/>
    <n v="0.48"/>
    <n v="6.0891252523552701E-2"/>
    <n v="9.4338994860225149"/>
    <n v="1.4317177828543697"/>
    <n v="0.57444195588521096"/>
    <n v="8.717908905824640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3.105659745458269"/>
    <n v="246.41815634291962"/>
  </r>
  <r>
    <n v="2702"/>
    <s v="City of Melbourne Beach"/>
    <x v="0"/>
    <x v="0"/>
    <s v="IR12-21"/>
    <n v="0.56000000000000005"/>
    <n v="0.48"/>
    <n v="2.5013384746502901E-2"/>
    <n v="9.4338994860225149"/>
    <n v="1.4317177828543697"/>
    <n v="0.23597375750371713"/>
    <n v="3.58121077509464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4.952157673036112"/>
    <n v="101.22557670734753"/>
  </r>
  <r>
    <n v="2703"/>
    <s v="City of Melbourne Beach"/>
    <x v="0"/>
    <x v="0"/>
    <s v="IR12-21"/>
    <n v="0.56000000000000005"/>
    <n v="0.48"/>
    <n v="0.123670927627562"/>
    <n v="9.4338994860225149"/>
    <n v="1.4317177828543697"/>
    <n v="1.1666991005815848"/>
    <n v="0.17706186630647627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3.802197563148439"/>
    <n v="500.4784877337645"/>
  </r>
  <r>
    <n v="2704"/>
    <s v="City of Melbourne Beach"/>
    <x v="0"/>
    <x v="0"/>
    <s v="IR12-21"/>
    <n v="0.56000000000000005"/>
    <n v="0.48"/>
    <n v="5.60201922743798E-2"/>
    <n v="9.4338994860225149"/>
    <n v="1.4317177828543697"/>
    <n v="0.52848886310415411"/>
    <n v="8.0205105478150532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0.637500394237875"/>
    <n v="226.70567488965668"/>
  </r>
  <r>
    <n v="2705"/>
    <s v="City of Melbourne Beach"/>
    <x v="0"/>
    <x v="0"/>
    <s v="IR12-21"/>
    <n v="0.56000000000000005"/>
    <n v="0.48"/>
    <n v="0.175759105175613"/>
    <n v="9.2916310353062688"/>
    <n v="1.3661339470989222"/>
    <n v="1.6330887563873844"/>
    <n v="0.24011048009213479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00.77252288090259"/>
    <n v="711.27186357520623"/>
  </r>
  <r>
    <n v="2706"/>
    <s v="City of Melbourne Beach"/>
    <x v="0"/>
    <x v="0"/>
    <s v="IR12-21"/>
    <n v="0.56000000000000005"/>
    <n v="0.48"/>
    <n v="3.2267666688402898E-2"/>
    <n v="9.2916310353062688"/>
    <n v="1.3661339470989222"/>
    <n v="0.29981925323888264"/>
    <n v="4.408195485670025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1.889312175172911"/>
    <n v="130.58261417382579"/>
  </r>
  <r>
    <n v="2707"/>
    <s v="City of Melbourne Beach"/>
    <x v="0"/>
    <x v="0"/>
    <s v="IR12-21"/>
    <n v="0.56000000000000005"/>
    <n v="0.48"/>
    <n v="3.7656664982301503E-2"/>
    <n v="9.2916310353062688"/>
    <n v="1.3661339470989222"/>
    <n v="0.34989183703568344"/>
    <n v="5.144404836685331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4.752319844859073"/>
    <n v="152.39111652979213"/>
  </r>
  <r>
    <n v="2708"/>
    <s v="City of Melbourne Beach"/>
    <x v="0"/>
    <x v="0"/>
    <s v="IR12-21"/>
    <n v="0.56000000000000005"/>
    <n v="0.48"/>
    <n v="0.13669488304556099"/>
    <n v="9.2916310353062688"/>
    <n v="1.3661339470989222"/>
    <n v="1.2701184176736953"/>
    <n v="0.1867435201232577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4.210754247379029"/>
    <n v="553.18456536214728"/>
  </r>
  <r>
    <n v="2709"/>
    <s v="City of Melbourne Beach"/>
    <x v="0"/>
    <x v="0"/>
    <s v="IR12-21"/>
    <n v="0.56000000000000005"/>
    <n v="0.48"/>
    <n v="2.7533514049568102E-2"/>
    <n v="9.2916310353062688"/>
    <n v="1.3661339470989222"/>
    <n v="0.25583125365400816"/>
    <n v="3.761446822604010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4.006639386416346"/>
    <n v="111.42417816273533"/>
  </r>
  <r>
    <n v="2710"/>
    <s v="City of Melbourne Beach"/>
    <x v="0"/>
    <x v="0"/>
    <s v="IR12-21"/>
    <n v="0.56000000000000005"/>
    <n v="0.48"/>
    <n v="1.27041001205141E-2"/>
    <n v="9.2916310353062688"/>
    <n v="1.3661339470989222"/>
    <n v="0.11804181095540692"/>
    <n v="1.735550244197782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9.01706357536785"/>
    <n v="51.41166916351527"/>
  </r>
  <r>
    <n v="2711"/>
    <s v="City of Melbourne Beach"/>
    <x v="0"/>
    <x v="0"/>
    <s v="IR12-21"/>
    <n v="0.56000000000000005"/>
    <n v="0.48"/>
    <n v="1.9599561016978202E-2"/>
    <n v="9.2916310353062688"/>
    <n v="1.3661339470989222"/>
    <n v="0.18211188942373355"/>
    <n v="2.677562565353059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5.747551218981997"/>
    <n v="79.316609377778917"/>
  </r>
  <r>
    <n v="2712"/>
    <s v="City of Melbourne Beach"/>
    <x v="0"/>
    <x v="0"/>
    <s v="IR12-21"/>
    <n v="0.56000000000000005"/>
    <n v="0.48"/>
    <n v="0.184982143881709"/>
    <n v="9.7978521320314815"/>
    <n v="1.6057387394571796"/>
    <n v="1.8124276928191567"/>
    <n v="0.2970329945387020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9.9732400540764"/>
    <n v="748.59617699701437"/>
  </r>
  <r>
    <n v="2713"/>
    <s v="City of Melbourne Beach"/>
    <x v="0"/>
    <x v="0"/>
    <s v="IR12-21"/>
    <n v="0.56000000000000005"/>
    <n v="0.48"/>
    <n v="8.9316016488515698E-2"/>
    <n v="9.7978521320314815"/>
    <n v="1.6057387394571796"/>
    <n v="0.87510512257656248"/>
    <n v="0.1434181877296058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1.32944981298634"/>
    <n v="361.4490949497341"/>
  </r>
  <r>
    <n v="2714"/>
    <s v="City of Melbourne Beach"/>
    <x v="0"/>
    <x v="0"/>
    <s v="IR12-21"/>
    <n v="0.56000000000000005"/>
    <n v="0.48"/>
    <n v="3.8768485345440397E-2"/>
    <n v="9.7978521320314815"/>
    <n v="1.6057387394571796"/>
    <n v="0.37984788679745446"/>
    <n v="6.225205878925160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0.659406937649074"/>
    <n v="156.89049390691594"/>
  </r>
  <r>
    <n v="2715"/>
    <s v="City of Melbourne Beach"/>
    <x v="0"/>
    <x v="0"/>
    <s v="IR12-21"/>
    <n v="0.56000000000000005"/>
    <n v="0.48"/>
    <n v="9.7216136692634403E-2"/>
    <n v="9.7978521320314815"/>
    <n v="1.6057387394571796"/>
    <n v="0.9525093321617919"/>
    <n v="0.1561037167877276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1.534254869678861"/>
    <n v="393.41974713550377"/>
  </r>
  <r>
    <n v="2716"/>
    <s v="City of Melbourne Beach"/>
    <x v="0"/>
    <x v="0"/>
    <s v="IR12-21"/>
    <n v="0.56000000000000005"/>
    <n v="0.48"/>
    <n v="0.207480671328654"/>
    <n v="9.7978521320314815"/>
    <n v="1.6057387394571796"/>
    <n v="2.0328649379327755"/>
    <n v="0.33315975164100226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7.57397194147131"/>
    <n v="839.64448729022854"/>
  </r>
  <r>
    <n v="2717"/>
    <s v="City of Melbourne Beach"/>
    <x v="0"/>
    <x v="0"/>
    <s v="IR12-21"/>
    <n v="0.56000000000000005"/>
    <n v="0.48"/>
    <n v="0.20540449877533401"/>
    <n v="9.3139782777444253"/>
    <n v="1.3693701054026184"/>
    <n v="1.9131330397444424"/>
    <n v="0.28127478013815116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25.80303361781992"/>
    <n v="831.242515058815"/>
  </r>
  <r>
    <n v="2718"/>
    <s v="City of Melbourne Beach"/>
    <x v="0"/>
    <x v="0"/>
    <s v="IR12-21"/>
    <n v="0.56000000000000005"/>
    <n v="0.48"/>
    <n v="0.173538221493551"/>
    <n v="9.3139782777444253"/>
    <n v="1.3693701054026184"/>
    <n v="1.6163312253493347"/>
    <n v="0.2376380526580068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6.9144133770493"/>
    <n v="702.28426618305014"/>
  </r>
  <r>
    <n v="2719"/>
    <s v="City of Melbourne Beach"/>
    <x v="0"/>
    <x v="0"/>
    <s v="IR12-21"/>
    <n v="0.56000000000000005"/>
    <n v="0.48"/>
    <n v="0.11583339840942"/>
    <n v="9.3139782777444253"/>
    <n v="1.3693701054026184"/>
    <n v="1.0788697566226535"/>
    <n v="0.1586187929890509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2.37464167580876"/>
    <n v="468.76113228157885"/>
  </r>
  <r>
    <n v="2720"/>
    <s v="City of Melbourne Beach"/>
    <x v="0"/>
    <x v="0"/>
    <s v="IR12-21"/>
    <n v="0.56000000000000005"/>
    <n v="0.48"/>
    <n v="9.2278082885338206E-3"/>
    <n v="9.4763238489098409"/>
    <n v="1.441560743231747"/>
    <n v="8.7445699757800949E-2"/>
    <n v="1.3302446174818889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6.071117754944591"/>
    <n v="37.343615237129043"/>
  </r>
  <r>
    <n v="2721"/>
    <s v="City of Melbourne Beach"/>
    <x v="0"/>
    <x v="0"/>
    <s v="IR12-21"/>
    <n v="0.56000000000000005"/>
    <n v="0.48"/>
    <n v="2.1888326131764699E-2"/>
    <n v="9.4763238489098409"/>
    <n v="1.441560743231747"/>
    <n v="0.20742086693515829"/>
    <n v="3.155335168660559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7.700248903004336"/>
    <n v="88.578913181917898"/>
  </r>
  <r>
    <n v="2722"/>
    <s v="City of Melbourne Beach"/>
    <x v="0"/>
    <x v="0"/>
    <s v="IR12-21"/>
    <n v="0.56000000000000005"/>
    <n v="0.48"/>
    <n v="4.1214488539286803E-2"/>
    <n v="9.4763238489098409"/>
    <n v="1.441560743231747"/>
    <n v="0.39056184066546484"/>
    <n v="5.9413188730610605E-2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7.24759381178265"/>
    <n v="166.78911764114397"/>
  </r>
  <r>
    <n v="2723"/>
    <s v="City of Melbourne Beach"/>
    <x v="0"/>
    <x v="0"/>
    <s v="IR12-21"/>
    <n v="0.56000000000000005"/>
    <n v="0.48"/>
    <n v="2.8754280196182599E-3"/>
    <n v="9.2718713979428919"/>
    <n v="1.3632723049789441"/>
    <n v="2.6660598811942118E-2"/>
    <n v="3.9199913841060259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5.273495236720606"/>
    <n v="11.636444348341058"/>
  </r>
  <r>
    <n v="2724"/>
    <s v="City of Melbourne Beach"/>
    <x v="0"/>
    <x v="0"/>
    <s v="IR12-21"/>
    <n v="0.56000000000000005"/>
    <n v="0.48"/>
    <n v="5.7244424581941698E-2"/>
    <n v="9.2718713979428919"/>
    <n v="1.3632723049789441"/>
    <n v="0.53076294297300419"/>
    <n v="7.8039738647016993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9.27507834139007"/>
    <n v="231.65996726602316"/>
  </r>
  <r>
    <n v="2725"/>
    <s v="City of Melbourne Beach"/>
    <x v="0"/>
    <x v="0"/>
    <s v="IR12-21"/>
    <n v="0.56000000000000005"/>
    <n v="0.48"/>
    <n v="0.44326628142131003"/>
    <n v="9.2718713979428919"/>
    <n v="1.3632723049789441"/>
    <n v="4.1099079563827488"/>
    <n v="0.60429264519267467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71.49610197046491"/>
    <n v="1793.8349978031938"/>
  </r>
  <r>
    <n v="2726"/>
    <s v="City of Melbourne Beach"/>
    <x v="0"/>
    <x v="0"/>
    <s v="IR12-21"/>
    <n v="0.56000000000000005"/>
    <n v="0.48"/>
    <n v="0.113328633698228"/>
    <n v="9.2718713979428919"/>
    <n v="1.3632723049789441"/>
    <n v="1.0507685173545471"/>
    <n v="0.1544977876818977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7.13671283909721"/>
    <n v="458.62470912348971"/>
  </r>
  <r>
    <n v="2727"/>
    <s v="City of Melbourne Beach"/>
    <x v="0"/>
    <x v="0"/>
    <s v="IR12-21"/>
    <n v="0.56000000000000005"/>
    <n v="0.48"/>
    <n v="1.04868585476194E-3"/>
    <n v="9.2718713979428919"/>
    <n v="1.3632723049789441"/>
    <n v="9.7232803821945251E-3"/>
    <n v="1.4296443824201241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.301714936327892"/>
    <n v="4.2438810864233707"/>
  </r>
  <r>
    <n v="2728"/>
    <s v="City of Melbourne Beach"/>
    <x v="0"/>
    <x v="0"/>
    <s v="IR12-21"/>
    <n v="0.56000000000000005"/>
    <n v="0.48"/>
    <n v="0.23658178344594699"/>
    <n v="10.257623835902445"/>
    <n v="1.8092514622094811"/>
    <n v="2.4267669410154564"/>
    <n v="0.42803593763170639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6.03354019580613"/>
    <n v="957.41250976107472"/>
  </r>
  <r>
    <n v="2729"/>
    <s v="City of Melbourne Beach"/>
    <x v="0"/>
    <x v="0"/>
    <s v="IR12-21"/>
    <n v="0.56000000000000005"/>
    <n v="0.48"/>
    <n v="0.13217220690772899"/>
    <n v="10.257623835902445"/>
    <n v="1.8092514622094811"/>
    <n v="1.3557727800205506"/>
    <n v="0.23913275861126276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6.481060334014302"/>
    <n v="534.8819443873241"/>
  </r>
  <r>
    <n v="2730"/>
    <s v="City of Melbourne Beach"/>
    <x v="0"/>
    <x v="0"/>
    <s v="IR12-21"/>
    <n v="0.56000000000000005"/>
    <n v="0.48"/>
    <n v="0.245176316809364"/>
    <n v="10.257623835902445"/>
    <n v="1.8092514622094811"/>
    <n v="2.5149264313025013"/>
    <n v="0.44358560968647681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6.099095898358"/>
    <n v="992.19335230035335"/>
  </r>
  <r>
    <n v="2731"/>
    <s v="City of Melbourne Beach"/>
    <x v="0"/>
    <x v="0"/>
    <s v="IR12-21"/>
    <n v="0.56000000000000005"/>
    <n v="0.48"/>
    <n v="0.18243240346620401"/>
    <n v="9.7917779442395467"/>
    <n v="1.4036658558516775"/>
    <n v="1.7863375845749867"/>
    <n v="0.25607413574646781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42.01989201440759"/>
    <n v="738.27774362107607"/>
  </r>
  <r>
    <n v="2732"/>
    <s v="City of Melbourne Beach"/>
    <x v="0"/>
    <x v="0"/>
    <s v="IR12-21"/>
    <n v="0.56000000000000005"/>
    <n v="0.48"/>
    <n v="0.12659027326512801"/>
    <n v="9.7917779442395467"/>
    <n v="1.4036658558516775"/>
    <n v="1.2395438457127375"/>
    <n v="0.1776904442651936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1.381898090792859"/>
    <n v="512.29266037635512"/>
  </r>
  <r>
    <n v="2733"/>
    <s v="City of Melbourne Beach"/>
    <x v="0"/>
    <x v="0"/>
    <s v="IR12-21"/>
    <n v="0.56000000000000005"/>
    <n v="0.48"/>
    <n v="0.10124540718754101"/>
    <n v="9.7917779442395467"/>
    <n v="1.4036658558516775"/>
    <n v="0.99137254505451611"/>
    <n v="0.1421147211309513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5.30674535724448"/>
    <n v="409.72562631540484"/>
  </r>
  <r>
    <n v="2734"/>
    <s v="City of Melbourne Beach"/>
    <x v="0"/>
    <x v="0"/>
    <s v="IR12-21"/>
    <n v="0.56000000000000005"/>
    <n v="0.48"/>
    <n v="1.6857537525173501E-2"/>
    <n v="9.7917779442395467"/>
    <n v="1.4036658558516775"/>
    <n v="0.1650652641331844"/>
    <n v="2.366234983782443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9.509922000548357"/>
    <n v="68.220033999597263"/>
  </r>
  <r>
    <n v="2735"/>
    <s v="City of Melbourne Beach"/>
    <x v="0"/>
    <x v="0"/>
    <s v="IR12-21"/>
    <n v="0.56000000000000005"/>
    <n v="0.48"/>
    <n v="1.8398540252370602E-2"/>
    <n v="9.7917779442395467"/>
    <n v="1.4036658558516775"/>
    <n v="0.18015442064936596"/>
    <n v="2.58254027497653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6.545269816460589"/>
    <n v="74.456250783090695"/>
  </r>
  <r>
    <n v="2736"/>
    <s v="City of Melbourne Beach"/>
    <x v="0"/>
    <x v="0"/>
    <s v="IR12-21"/>
    <n v="0.56000000000000005"/>
    <n v="0.48"/>
    <n v="0.136603987961499"/>
    <n v="9.2718716094156441"/>
    <n v="1.3632723360727028"/>
    <n v="1.266574637713179"/>
    <n v="0.1862284377851201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2.40095800155382"/>
    <n v="552.81672600744287"/>
  </r>
  <r>
    <n v="2737"/>
    <s v="City of Melbourne Beach"/>
    <x v="0"/>
    <x v="0"/>
    <s v="IR12-21"/>
    <n v="0.56000000000000005"/>
    <n v="0.48"/>
    <n v="1.7963553378342299E-2"/>
    <n v="9.2718716094156441"/>
    <n v="1.3632723360727028"/>
    <n v="0.16655576057287444"/>
    <n v="2.448921537825939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7.59973385880788"/>
    <n v="72.695921358269885"/>
  </r>
  <r>
    <n v="2738"/>
    <s v="City of Melbourne Beach"/>
    <x v="0"/>
    <x v="0"/>
    <s v="IR12-21"/>
    <n v="0.56000000000000005"/>
    <n v="0.48"/>
    <n v="0.222379789302843"/>
    <n v="9.2916310353062688"/>
    <n v="1.3661339470989222"/>
    <n v="2.0662709519111648"/>
    <n v="0.3038005793153195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0.454030886768"/>
    <n v="899.93907855216935"/>
  </r>
  <r>
    <n v="2739"/>
    <s v="City of Melbourne Beach"/>
    <x v="0"/>
    <x v="0"/>
    <s v="IR12-21"/>
    <n v="0.56000000000000005"/>
    <n v="0.48"/>
    <n v="0.179165769138492"/>
    <n v="9.2916310353062688"/>
    <n v="1.3661339470989222"/>
    <n v="1.6647422209917304"/>
    <n v="0.2447644393781823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9.45813558592931"/>
    <n v="725.05814351234073"/>
  </r>
  <r>
    <n v="2740"/>
    <s v="City of Melbourne Beach"/>
    <x v="0"/>
    <x v="0"/>
    <s v="IR12-21"/>
    <n v="0.56000000000000005"/>
    <n v="0.48"/>
    <n v="7.5980532749381394E-2"/>
    <n v="9.2916310353062688"/>
    <n v="1.3661339470989222"/>
    <n v="0.70598307617325651"/>
    <n v="0.1037995851075913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0.160827995424469"/>
    <n v="307.48230693420771"/>
  </r>
  <r>
    <n v="2741"/>
    <s v="City of Melbourne Beach"/>
    <x v="0"/>
    <x v="0"/>
    <s v="IR12-21"/>
    <n v="0.56000000000000005"/>
    <n v="0.48"/>
    <n v="0.14023736256925101"/>
    <n v="9.2916310353062688"/>
    <n v="1.3661339470989222"/>
    <n v="1.3030338303579503"/>
    <n v="0.1915830216574735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9.475632963466992"/>
    <n v="567.52047137381135"/>
  </r>
  <r>
    <n v="2742"/>
    <s v="City of Melbourne Beach"/>
    <x v="0"/>
    <x v="0"/>
    <s v="IR12-21"/>
    <n v="0.56000000000000005"/>
    <n v="0.48"/>
    <n v="6.1698368711673397E-2"/>
    <n v="10.836759115039664"/>
    <n v="1.7926050818317782"/>
    <n v="0.6686103595193047"/>
    <n v="0.1106008092932765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9.80756064206582"/>
    <n v="249.68443967243854"/>
  </r>
  <r>
    <n v="2743"/>
    <s v="City of Melbourne Beach"/>
    <x v="0"/>
    <x v="0"/>
    <s v="IR12-21"/>
    <n v="0.56000000000000005"/>
    <n v="0.48"/>
    <n v="1.3524262440047E-3"/>
    <n v="10.836759115039664"/>
    <n v="1.7926050818317782"/>
    <n v="1.4655917427136789E-2"/>
    <n v="2.4243661578054899E-3"/>
    <x v="6"/>
    <s v="Religiou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.048178022972785"/>
    <n v="5.4730748313727364"/>
  </r>
  <r>
    <n v="2744"/>
    <s v="City of Melbourne Beach"/>
    <x v="0"/>
    <x v="0"/>
    <s v="IR12-21"/>
    <n v="0.56000000000000005"/>
    <n v="0.48"/>
    <n v="8.3125841099485995E-2"/>
    <n v="10.836759115039664"/>
    <n v="1.7926050818317782"/>
    <n v="0.9008147162301936"/>
    <n v="0.1490118051864795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1.34755426853404"/>
    <n v="336.39834392085669"/>
  </r>
  <r>
    <n v="2745"/>
    <s v="City of Melbourne Beach"/>
    <x v="0"/>
    <x v="0"/>
    <s v="IR12-21"/>
    <n v="0.56000000000000005"/>
    <n v="0.48"/>
    <n v="9.0100499350232705E-2"/>
    <n v="10.570065523682233"/>
    <n v="1.4400906133837845"/>
    <n v="0.95236818184844818"/>
    <n v="0.1297528833754619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2.35439850581146"/>
    <n v="364.62378445693633"/>
  </r>
  <r>
    <n v="2746"/>
    <s v="City of Melbourne Beach"/>
    <x v="0"/>
    <x v="0"/>
    <s v="IR12-21"/>
    <n v="0.56000000000000005"/>
    <n v="0.48"/>
    <n v="0.293260084800953"/>
    <n v="10.570065523682233"/>
    <n v="1.4400906133837845"/>
    <n v="3.0997783118266815"/>
    <n v="0.42232109540198509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7.95401489719103"/>
    <n v="1186.7814576103062"/>
  </r>
  <r>
    <n v="2747"/>
    <s v="City of Melbourne Beach"/>
    <x v="0"/>
    <x v="0"/>
    <s v="IR12-21"/>
    <n v="0.56000000000000005"/>
    <n v="0.48"/>
    <n v="8.9662880112440196E-2"/>
    <n v="10.570065523682233"/>
    <n v="1.4400906133837845"/>
    <n v="0.94774251783055752"/>
    <n v="0.1291226720188807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2.19342480747811"/>
    <n v="362.85280223390981"/>
  </r>
  <r>
    <n v="2748"/>
    <s v="City of Melbourne Beach"/>
    <x v="0"/>
    <x v="0"/>
    <s v="IR12-21"/>
    <n v="0.56000000000000005"/>
    <n v="0.48"/>
    <n v="3.3042853332426301E-7"/>
    <n v="10.570065523682233"/>
    <n v="1.4400906133837845"/>
    <n v="3.4926512481316783E-6"/>
    <n v="4.7584702923444219E-7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.4819537477222999"/>
    <n v="1.337196832227508E-3"/>
  </r>
  <r>
    <n v="2749"/>
    <s v="City of Melbourne Beach"/>
    <x v="0"/>
    <x v="0"/>
    <s v="IR12-21"/>
    <n v="0.56000000000000005"/>
    <n v="0.48"/>
    <n v="5.43889581181961E-2"/>
    <n v="10.570065523682233"/>
    <n v="1.4400906133837845"/>
    <n v="0.57489485107414151"/>
    <n v="7.8325028057737986E-2"/>
    <x v="11"/>
    <s v="Tourist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6.289333511654249"/>
    <n v="220.10430446826655"/>
  </r>
  <r>
    <n v="2750"/>
    <s v="City of Melbourne Beach"/>
    <x v="0"/>
    <x v="0"/>
    <s v="IR12-21"/>
    <n v="0.56000000000000005"/>
    <n v="0.48"/>
    <n v="7.7899045720165802E-2"/>
    <n v="10.570065523682233"/>
    <n v="1.4400906133837845"/>
    <n v="0.82339801749447061"/>
    <n v="0.11218168453316504"/>
    <x v="11"/>
    <s v="Tourist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1.661095356724999"/>
    <n v="315.24625347148418"/>
  </r>
  <r>
    <n v="2751"/>
    <s v="City of Melbourne Beach"/>
    <x v="0"/>
    <x v="0"/>
    <s v="IR12-21"/>
    <n v="0.56000000000000005"/>
    <n v="0.48"/>
    <n v="0.18775820781864999"/>
    <n v="9.2916310353062688"/>
    <n v="1.3661339470989222"/>
    <n v="1.7445799909012525"/>
    <n v="0.25650286154751201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0.32217123484912"/>
    <n v="759.83050916921707"/>
  </r>
  <r>
    <n v="2752"/>
    <s v="City of Melbourne Beach"/>
    <x v="0"/>
    <x v="0"/>
    <s v="IR12-21"/>
    <n v="0.56000000000000005"/>
    <n v="0.48"/>
    <n v="0.124098907756186"/>
    <n v="9.2916310353062688"/>
    <n v="1.3661339470989222"/>
    <n v="1.1530812627549876"/>
    <n v="0.1695357306836234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1.487947119746778"/>
    <n v="502.21046186594731"/>
  </r>
  <r>
    <n v="2753"/>
    <s v="City of Melbourne Beach"/>
    <x v="0"/>
    <x v="0"/>
    <s v="IR12-21"/>
    <n v="0.56000000000000005"/>
    <n v="0.48"/>
    <n v="0.21117401817116499"/>
    <n v="9.2916310353062688"/>
    <n v="1.3661339470989222"/>
    <n v="1.9621510610895265"/>
    <n v="0.2884919949689131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7.32117942550187"/>
    <n v="854.59093167999379"/>
  </r>
  <r>
    <n v="2754"/>
    <s v="City of Melbourne Beach"/>
    <x v="0"/>
    <x v="0"/>
    <s v="IR12-21"/>
    <n v="0.56000000000000005"/>
    <n v="0.48"/>
    <n v="2.5110978321852301E-2"/>
    <n v="9.2916310353062688"/>
    <n v="1.3661339470989222"/>
    <n v="0.23332194550222576"/>
    <n v="3.430495993034755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1.270437108788535"/>
    <n v="101.62052389453532"/>
  </r>
  <r>
    <n v="2755"/>
    <s v="City of Melbourne Beach"/>
    <x v="0"/>
    <x v="0"/>
    <s v="IR12-21"/>
    <n v="0.56000000000000005"/>
    <n v="0.48"/>
    <n v="1.58447668683547E-2"/>
    <n v="9.2916310353062688"/>
    <n v="1.3661339470989222"/>
    <n v="0.14722372758119706"/>
    <n v="2.164607390272763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2.228708856503694"/>
    <n v="64.121496562632004"/>
  </r>
  <r>
    <n v="2756"/>
    <s v="City of Melbourne Beach"/>
    <x v="0"/>
    <x v="0"/>
    <s v="IR12-21"/>
    <n v="0.56000000000000005"/>
    <n v="0.48"/>
    <n v="5.3776574823759103E-2"/>
    <n v="9.2916310353062688"/>
    <n v="1.3661339470989222"/>
    <n v="0.49967209160490983"/>
    <n v="7.346600442544255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2.344839381408804"/>
    <n v="217.62607720020355"/>
  </r>
  <r>
    <n v="2757"/>
    <s v="City of Melbourne Beach"/>
    <x v="0"/>
    <x v="0"/>
    <s v="IR12-21"/>
    <n v="0.56000000000000005"/>
    <n v="0.48"/>
    <n v="3.8599146763141898E-2"/>
    <n v="11.402629385293224"/>
    <n v="1.5198637418320775"/>
    <n v="0.44013176512864766"/>
    <n v="5.86654436309543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0.198310737900357"/>
    <n v="156.20520497758113"/>
  </r>
  <r>
    <n v="2758"/>
    <s v="City of Melbourne Beach"/>
    <x v="0"/>
    <x v="0"/>
    <s v="IR12-21"/>
    <n v="0.56000000000000005"/>
    <n v="0.48"/>
    <n v="7.0827274412475104E-3"/>
    <n v="11.402629385293224"/>
    <n v="1.5198637418320775"/>
    <n v="8.076171604959155E-2"/>
    <n v="1.076478063123117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1.425326663199733"/>
    <n v="28.662781033721203"/>
  </r>
  <r>
    <n v="2759"/>
    <s v="City of Melbourne Beach"/>
    <x v="0"/>
    <x v="0"/>
    <s v="IR12-21"/>
    <n v="0.56000000000000005"/>
    <n v="0.48"/>
    <n v="0.55390736383001904"/>
    <n v="11.402629385293224"/>
    <n v="1.5198637418320775"/>
    <n v="6.3160003835384799"/>
    <n v="0.84186371861903464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89.5975094362301"/>
    <n v="2241.5835727301655"/>
  </r>
  <r>
    <n v="2760"/>
    <s v="City of Melbourne Beach"/>
    <x v="0"/>
    <x v="0"/>
    <s v="IR12-21"/>
    <n v="0.56000000000000005"/>
    <n v="0.48"/>
    <n v="1.8174215725558902E-2"/>
    <n v="11.402629385293224"/>
    <n v="1.5198637418320775"/>
    <n v="0.20723384628691616"/>
    <n v="2.762233151751133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9.711685574359677"/>
    <n v="73.548441631061252"/>
  </r>
  <r>
    <n v="2761"/>
    <s v="City of Melbourne Beach"/>
    <x v="0"/>
    <x v="0"/>
    <s v="IR12-21"/>
    <n v="0.56000000000000005"/>
    <n v="0.48"/>
    <n v="3.3898606285461602E-3"/>
    <n v="10.472616602460448"/>
    <n v="1.3986590668159156"/>
    <n v="3.550071069853953E-2"/>
    <n v="4.7412593033583856E-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1.148450058366798"/>
    <n v="13.718279255672929"/>
  </r>
  <r>
    <n v="2762"/>
    <s v="City of Melbourne Beach"/>
    <x v="0"/>
    <x v="0"/>
    <s v="IR12-21"/>
    <n v="0.56000000000000005"/>
    <n v="0.48"/>
    <n v="0.19804412423837101"/>
    <n v="10.472616602460448"/>
    <n v="1.3986590668159156"/>
    <n v="2.0740401835185041"/>
    <n v="0.27699620999561525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06.09299006426738"/>
    <n v="801.45613609263489"/>
  </r>
  <r>
    <n v="2763"/>
    <s v="City of Melbourne Beach"/>
    <x v="0"/>
    <x v="0"/>
    <s v="IR12-21"/>
    <n v="0.56000000000000005"/>
    <n v="0.48"/>
    <n v="0.179892228934566"/>
    <n v="10.472616602460448"/>
    <n v="1.3986590668159156"/>
    <n v="1.8839423433937517"/>
    <n v="0.25160789704905512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8.39563767132128"/>
    <n v="727.99802200369845"/>
  </r>
  <r>
    <n v="2764"/>
    <s v="City of Melbourne Beach"/>
    <x v="0"/>
    <x v="0"/>
    <s v="IR12-21"/>
    <n v="0.56000000000000005"/>
    <n v="0.48"/>
    <n v="3.53764103049145E-2"/>
    <n v="10.472616602460448"/>
    <n v="1.3986590668159156"/>
    <n v="0.37048358189470049"/>
    <n v="4.9479537024368657E-2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2.969944846505527"/>
    <n v="143.16325324390078"/>
  </r>
  <r>
    <n v="2765"/>
    <s v="City of Melbourne Beach"/>
    <x v="0"/>
    <x v="0"/>
    <s v="IR12-21"/>
    <n v="0.56000000000000005"/>
    <n v="0.48"/>
    <n v="6.1849021136815398E-3"/>
    <n v="10.472616602460448"/>
    <n v="1.3986590668159156"/>
    <n v="6.477210856033401E-2"/>
    <n v="8.6505694186696062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0.993252617702684"/>
    <n v="25.029410840667484"/>
  </r>
  <r>
    <n v="2766"/>
    <s v="City of Melbourne Beach"/>
    <x v="0"/>
    <x v="0"/>
    <s v="IR12-21"/>
    <n v="0.56000000000000005"/>
    <n v="0.48"/>
    <n v="1.3459085251361899E-2"/>
    <n v="11.270600258634502"/>
    <n v="1.5101883660888502"/>
    <n v="0.15169196971498322"/>
    <n v="2.032575396480476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9.81173768570185"/>
    <n v="54.466985589103167"/>
  </r>
  <r>
    <n v="2767"/>
    <s v="City of Melbourne Beach"/>
    <x v="0"/>
    <x v="0"/>
    <s v="IR12-21"/>
    <n v="0.56000000000000005"/>
    <n v="0.48"/>
    <n v="8.4857130198065595E-2"/>
    <n v="11.270600258634502"/>
    <n v="1.5101883660888502"/>
    <n v="0.95639079355729972"/>
    <n v="0.1281502508048055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2.93615043456489"/>
    <n v="343.4046223284746"/>
  </r>
  <r>
    <n v="2768"/>
    <s v="City of Melbourne Beach"/>
    <x v="0"/>
    <x v="0"/>
    <s v="IR12-21"/>
    <n v="0.56000000000000005"/>
    <n v="0.48"/>
    <n v="7.2358633216896298E-2"/>
    <n v="11.270600258634502"/>
    <n v="1.5101883660888502"/>
    <n v="0.81552523024879053"/>
    <n v="0.10927516607024702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7.149721540447047"/>
    <n v="292.82499954988288"/>
  </r>
  <r>
    <n v="2769"/>
    <s v="City of Melbourne Beach"/>
    <x v="0"/>
    <x v="0"/>
    <s v="IR12-21"/>
    <n v="0.56000000000000005"/>
    <n v="0.48"/>
    <n v="0.193283247350234"/>
    <n v="11.270600258634502"/>
    <n v="1.5101883660888502"/>
    <n v="2.1784182175752638"/>
    <n v="0.291894111508197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1.07283048734871"/>
    <n v="782.18955088162147"/>
  </r>
  <r>
    <n v="2770"/>
    <s v="City of Melbourne Beach"/>
    <x v="0"/>
    <x v="0"/>
    <s v="IR12-21"/>
    <n v="0.56000000000000005"/>
    <n v="0.48"/>
    <n v="0.195562461165772"/>
    <n v="11.270600258634502"/>
    <n v="1.5101883660888502"/>
    <n v="2.2041063253941497"/>
    <n v="0.29533615369625144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2.01546967776144"/>
    <n v="791.41320194905325"/>
  </r>
  <r>
    <n v="2771"/>
    <s v="City of Melbourne Beach"/>
    <x v="0"/>
    <x v="0"/>
    <s v="IR12-21"/>
    <n v="0.56000000000000005"/>
    <n v="0.48"/>
    <n v="5.8242896416543698E-2"/>
    <n v="11.270600258634502"/>
    <n v="1.5101883660888502"/>
    <n v="0.65643240341591991"/>
    <n v="8.7957744575582281E-2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6.236399696329812"/>
    <n v="235.70063942246787"/>
  </r>
  <r>
    <n v="2772"/>
    <s v="City of Melbourne Beach"/>
    <x v="0"/>
    <x v="0"/>
    <s v="IR12-21"/>
    <n v="0.56000000000000005"/>
    <n v="0.48"/>
    <n v="5.7426801102403599E-2"/>
    <n v="9.3224564073571372"/>
    <n v="1.3705975883825652"/>
    <n v="0.53535884989112636"/>
    <n v="7.870903509947960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6.67417702408477"/>
    <n v="232.3980188591496"/>
  </r>
  <r>
    <n v="2773"/>
    <s v="City of Melbourne Beach"/>
    <x v="0"/>
    <x v="0"/>
    <s v="IR12-21"/>
    <n v="0.56000000000000005"/>
    <n v="0.48"/>
    <n v="6.1510666522194703E-2"/>
    <n v="9.3224564073571372"/>
    <n v="1.3705975883825652"/>
    <n v="0.57343050724064215"/>
    <n v="8.430637119512424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1.92168886409695"/>
    <n v="248.9248358614484"/>
  </r>
  <r>
    <n v="2774"/>
    <s v="City of Melbourne Beach"/>
    <x v="0"/>
    <x v="0"/>
    <s v="IR12-21"/>
    <n v="0.56000000000000005"/>
    <n v="0.48"/>
    <n v="1.0668905789998799E-4"/>
    <n v="9.2718719091650037"/>
    <n v="1.3632723801461093"/>
    <n v="9.8920727895817728E-4"/>
    <n v="1.4544624589886269E-4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.3709440005132452"/>
    <n v="0.43175529916236999"/>
  </r>
  <r>
    <n v="2775"/>
    <s v="City of Melbourne Beach"/>
    <x v="0"/>
    <x v="0"/>
    <s v="IR12-21"/>
    <n v="0.56000000000000005"/>
    <n v="0.48"/>
    <n v="0.38253292242445702"/>
    <n v="11.516719166309215"/>
    <n v="1.6448243785629577"/>
    <n v="4.4055242394300205"/>
    <n v="0.62919947640667961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00.40057347629624"/>
    <n v="1548.0558138928532"/>
  </r>
  <r>
    <n v="2776"/>
    <s v="City of Melbourne Beach"/>
    <x v="0"/>
    <x v="0"/>
    <s v="IR12-21"/>
    <n v="0.56000000000000005"/>
    <n v="0.48"/>
    <n v="0.11727709850162001"/>
    <n v="11.516719166309215"/>
    <n v="1.6448243785629577"/>
    <n v="1.3506474080827409"/>
    <n v="0.1929002306625939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7.735233911176863"/>
    <n v="474.60357927171697"/>
  </r>
  <r>
    <n v="2777"/>
    <s v="City of Melbourne Beach"/>
    <x v="0"/>
    <x v="0"/>
    <s v="IR12-21"/>
    <n v="0.56000000000000005"/>
    <n v="0.48"/>
    <n v="0.117953432649783"/>
    <n v="11.516719166309215"/>
    <n v="1.6448243785629577"/>
    <n v="1.3584365585297191"/>
    <n v="0.194012681557547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8.069783163903637"/>
    <n v="477.34060646290084"/>
  </r>
  <r>
    <n v="2778"/>
    <s v="City of Melbourne Beach"/>
    <x v="0"/>
    <x v="0"/>
    <s v="IR12-21"/>
    <n v="0.56000000000000005"/>
    <n v="0.48"/>
    <n v="4.0264991802747001E-2"/>
    <n v="9.3433241562623213"/>
    <n v="1.3736197391072833"/>
    <n v="0.37620887056231039"/>
    <n v="5.530878753524623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0.436377122605009"/>
    <n v="162.94664067483023"/>
  </r>
  <r>
    <n v="2779"/>
    <s v="City of Melbourne Beach"/>
    <x v="0"/>
    <x v="0"/>
    <s v="IR12-21"/>
    <n v="0.56000000000000005"/>
    <n v="0.48"/>
    <n v="3.28809745120082E-2"/>
    <n v="7.7869253812360499"/>
    <n v="1.0615903117222276"/>
    <n v="0.25604169498733231"/>
    <n v="3.4906123981933407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7.48958133304069"/>
    <n v="133.06458287869097"/>
  </r>
  <r>
    <n v="2780"/>
    <s v="City of Melbourne Beach"/>
    <x v="0"/>
    <x v="0"/>
    <s v="IR12-21"/>
    <n v="0.56000000000000005"/>
    <n v="0.48"/>
    <n v="4.7723295874529199E-5"/>
    <n v="7.7869253812360499"/>
    <n v="1.0615903117222276"/>
    <n v="3.7161774392160908E-4"/>
    <n v="5.0662588543853549E-5"/>
    <x v="6"/>
    <s v="Religiou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.300750584206912"/>
    <n v="0.19312932640793409"/>
  </r>
  <r>
    <n v="2781"/>
    <s v="City of Melbourne Beach"/>
    <x v="0"/>
    <x v="0"/>
    <s v="IR12-21"/>
    <n v="0.56000000000000005"/>
    <n v="0.48"/>
    <n v="3.7313119491564798E-4"/>
    <n v="7.7869253812360499"/>
    <n v="1.0615903117222276"/>
    <n v="2.905544772219595E-3"/>
    <n v="3.9611246152379E-4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.345692950313213"/>
    <n v="1.5100083725421773"/>
  </r>
  <r>
    <n v="2782"/>
    <s v="City of Melbourne Beach"/>
    <x v="0"/>
    <x v="0"/>
    <s v="IR12-21"/>
    <n v="0.56000000000000005"/>
    <n v="0.48"/>
    <n v="3.6178967505822099E-2"/>
    <n v="8.7260657800849248"/>
    <n v="1.1848186852356757"/>
    <n v="0.31570005031135867"/>
    <n v="4.286551671343237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1.498918036920699"/>
    <n v="146.41108700673703"/>
  </r>
  <r>
    <n v="2783"/>
    <s v="City of Melbourne Beach"/>
    <x v="0"/>
    <x v="0"/>
    <s v="IR12-21"/>
    <n v="0.56000000000000005"/>
    <n v="0.48"/>
    <n v="2.4145365855751999E-2"/>
    <n v="8.7260657800849248"/>
    <n v="1.1848186852356757"/>
    <n v="0.21069405074150849"/>
    <n v="2.860788062774645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4.286915031030411"/>
    <n v="97.712828884547747"/>
  </r>
  <r>
    <n v="2784"/>
    <s v="City of Melbourne Beach"/>
    <x v="0"/>
    <x v="0"/>
    <s v="IR12-21"/>
    <n v="0.56000000000000005"/>
    <n v="0.48"/>
    <n v="1.37492332646326E-2"/>
    <n v="8.7260657800849248"/>
    <n v="1.1848186852356757"/>
    <n v="0.11997671389291586"/>
    <n v="1.629034847960061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0.364330410686417"/>
    <n v="55.641172940054034"/>
  </r>
  <r>
    <n v="2785"/>
    <s v="City of Melbourne Beach"/>
    <x v="0"/>
    <x v="0"/>
    <s v="IR12-21"/>
    <n v="0.56000000000000005"/>
    <n v="0.48"/>
    <n v="0.35989726890104301"/>
    <n v="8.7260657800849248"/>
    <n v="1.1848186852356757"/>
    <n v="3.140487242503414"/>
    <n v="0.42641300895924422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4.11420039071271"/>
    <n v="1456.4525740564052"/>
  </r>
  <r>
    <n v="2786"/>
    <s v="City of Melbourne Beach"/>
    <x v="0"/>
    <x v="0"/>
    <s v="IR12-21"/>
    <n v="0.56000000000000005"/>
    <n v="0.48"/>
    <n v="0.18379261804861"/>
    <n v="8.7260657800849248"/>
    <n v="1.1848186852356757"/>
    <n v="1.6037864749861945"/>
    <n v="0.21776092807237682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2.06447372153637"/>
    <n v="743.78233673972704"/>
  </r>
  <r>
    <n v="2787"/>
    <s v="City of Melbourne Beach"/>
    <x v="0"/>
    <x v="0"/>
    <s v="IR12-21"/>
    <n v="0.56000000000000005"/>
    <n v="0.48"/>
    <n v="0.44810146924034999"/>
    <n v="9.3499935108353576"/>
    <n v="1.3888011662957231"/>
    <n v="4.1897458295930621"/>
    <n v="0.62232384309982514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9.59080469637587"/>
    <n v="1813.4023086821862"/>
  </r>
  <r>
    <n v="2788"/>
    <s v="City of Melbourne Beach"/>
    <x v="0"/>
    <x v="0"/>
    <s v="IR12-21"/>
    <n v="0.56000000000000005"/>
    <n v="0.48"/>
    <n v="1.7682078061805599E-2"/>
    <n v="9.3499935108353576"/>
    <n v="1.3888011662957231"/>
    <n v="0.1653273151359666"/>
    <n v="2.4556890634767636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5.566272251061463"/>
    <n v="71.556831165796098"/>
  </r>
  <r>
    <n v="2789"/>
    <s v="City of Melbourne Beach"/>
    <x v="0"/>
    <x v="0"/>
    <s v="IR12-21"/>
    <n v="0.56000000000000005"/>
    <n v="0.48"/>
    <n v="0.130971178313744"/>
    <n v="9.3499935108353576"/>
    <n v="1.3888011662957231"/>
    <n v="1.2245796673399669"/>
    <n v="0.1818929251932527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2.548404977792956"/>
    <n v="530.02155410826867"/>
  </r>
  <r>
    <n v="2790"/>
    <s v="City of Melbourne Beach"/>
    <x v="0"/>
    <x v="0"/>
    <s v="IR12-21"/>
    <n v="0.56000000000000005"/>
    <n v="0.48"/>
    <n v="2.1008727913933399E-2"/>
    <n v="9.3499935108353576"/>
    <n v="1.3888011662957231"/>
    <n v="0.19643146966618291"/>
    <n v="2.917694582926021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7.815063365118668"/>
    <n v="85.019305484955424"/>
  </r>
  <r>
    <n v="2791"/>
    <s v="City of Melbourne Beach"/>
    <x v="0"/>
    <x v="0"/>
    <s v="IR12-21"/>
    <n v="0.56000000000000005"/>
    <n v="0.48"/>
    <n v="0.18498625274526601"/>
    <n v="9.2837275814807274"/>
    <n v="1.3649893454641189"/>
    <n v="1.7173619768059909"/>
    <n v="0.2525042640546207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9.99058760811948"/>
    <n v="748.61280497788971"/>
  </r>
  <r>
    <n v="2792"/>
    <s v="City of Melbourne Beach"/>
    <x v="0"/>
    <x v="0"/>
    <s v="IR12-21"/>
    <n v="0.56000000000000005"/>
    <n v="0.48"/>
    <n v="4.0727236128852901E-2"/>
    <n v="9.2837275814807274"/>
    <n v="1.3649893454641189"/>
    <n v="0.37810056536691006"/>
    <n v="5.559224338608553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1.430673713802101"/>
    <n v="164.81727709464968"/>
  </r>
  <r>
    <n v="2793"/>
    <s v="City of Melbourne Beach"/>
    <x v="0"/>
    <x v="0"/>
    <s v="IR12-21"/>
    <n v="0.56000000000000005"/>
    <n v="0.48"/>
    <n v="6.3057021354038595E-2"/>
    <n v="9.2837275814807274"/>
    <n v="1.3649893454641189"/>
    <n v="0.58540420835050733"/>
    <n v="8.607216230496610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4.509926412411588"/>
    <n v="255.18271184400504"/>
  </r>
  <r>
    <n v="2794"/>
    <s v="City of Melbourne Beach"/>
    <x v="0"/>
    <x v="0"/>
    <s v="IR12-21"/>
    <n v="0.56000000000000005"/>
    <n v="0.48"/>
    <n v="6.3829783146704303E-2"/>
    <n v="9.2837275814807274"/>
    <n v="1.3649893454641189"/>
    <n v="0.59257831831899244"/>
    <n v="8.712697391853654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4.700294559589636"/>
    <n v="258.30996786763961"/>
  </r>
  <r>
    <n v="2795"/>
    <s v="City of Melbourne Beach"/>
    <x v="0"/>
    <x v="0"/>
    <s v="IR12-21"/>
    <n v="0.56000000000000005"/>
    <n v="0.48"/>
    <n v="5.4444659484376998E-3"/>
    <n v="9.2837275814807274"/>
    <n v="1.3649893454641189"/>
    <n v="5.0544938691943701E-2"/>
    <n v="7.4316380113596588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2.193962227383537"/>
    <n v="22.032971989973198"/>
  </r>
  <r>
    <n v="2796"/>
    <s v="City of Melbourne Beach"/>
    <x v="0"/>
    <x v="0"/>
    <s v="IR12-21"/>
    <n v="0.56000000000000005"/>
    <n v="0.48"/>
    <n v="0.13394135436336199"/>
    <n v="9.2837275814807274"/>
    <n v="1.3649893454641189"/>
    <n v="1.2434750458040278"/>
    <n v="0.1828285216230231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3.500130494662656"/>
    <n v="542.04143013032626"/>
  </r>
  <r>
    <n v="2797"/>
    <s v="City of Melbourne Beach"/>
    <x v="0"/>
    <x v="0"/>
    <s v="IR12-21"/>
    <n v="0.56000000000000005"/>
    <n v="0.48"/>
    <n v="8.1017979410403104E-2"/>
    <n v="9.2837275814807274"/>
    <n v="1.3649893454641189"/>
    <n v="0.75214885004819698"/>
    <n v="0.110588678686231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3.142615957347232"/>
    <n v="327.86813030686085"/>
  </r>
  <r>
    <n v="2798"/>
    <s v="City of Melbourne Beach"/>
    <x v="0"/>
    <x v="0"/>
    <s v="IR12-21"/>
    <n v="0.56000000000000005"/>
    <n v="0.48"/>
    <n v="4.4759360547834998E-2"/>
    <n v="9.2837275814807274"/>
    <n v="1.3649893454641189"/>
    <n v="0.4155337100473761"/>
    <n v="6.109605025758180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8.696955141265377"/>
    <n v="181.13470569552337"/>
  </r>
  <r>
    <n v="2799"/>
    <s v="City of Melbourne Beach"/>
    <x v="0"/>
    <x v="0"/>
    <s v="IR12-21"/>
    <n v="0.56000000000000005"/>
    <n v="0.48"/>
    <n v="0.13363113575417501"/>
    <n v="9.2962482819365082"/>
    <n v="1.3668023607472277"/>
    <n v="1.2422682161679737"/>
    <n v="0.1826473518181396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1.63407578680084"/>
    <n v="540.78601995938857"/>
  </r>
  <r>
    <n v="2800"/>
    <s v="City of Melbourne Beach"/>
    <x v="0"/>
    <x v="0"/>
    <s v="IR12-21"/>
    <n v="0.56000000000000005"/>
    <n v="0.48"/>
    <n v="0.41302604775555501"/>
    <n v="9.2962482819365082"/>
    <n v="1.3668023607472277"/>
    <n v="3.8395926868426047"/>
    <n v="0.564524977122389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66.88921927586685"/>
    <n v="1671.4571139780569"/>
  </r>
  <r>
    <n v="2801"/>
    <s v="City of Melbourne Beach"/>
    <x v="0"/>
    <x v="0"/>
    <s v="IR12-21"/>
    <n v="0.56000000000000005"/>
    <n v="0.48"/>
    <n v="7.1106270135169999E-2"/>
    <n v="9.2962482819365082"/>
    <n v="1.3668023607472277"/>
    <n v="0.6610215415789874"/>
    <n v="9.718821788468044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1.53857438204015"/>
    <n v="287.75686596942211"/>
  </r>
  <r>
    <n v="2802"/>
    <s v="City of Melbourne Beach"/>
    <x v="0"/>
    <x v="0"/>
    <s v="IR12-21"/>
    <n v="0.56000000000000005"/>
    <n v="0.48"/>
    <n v="4.1068002726944101E-2"/>
    <n v="9.3224564073571372"/>
    <n v="1.3705975883825652"/>
    <n v="0.38285466515916045"/>
    <n v="5.628770549723819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7.802018142959071"/>
    <n v="166.19631059067464"/>
  </r>
  <r>
    <n v="2803"/>
    <s v="City of Melbourne Beach"/>
    <x v="0"/>
    <x v="0"/>
    <s v="IR12-21"/>
    <n v="0.56000000000000005"/>
    <n v="0.48"/>
    <n v="3.5509222696194699E-2"/>
    <n v="9.3224564073571372"/>
    <n v="1.3705975883825652"/>
    <n v="0.33103318064441173"/>
    <n v="4.866885499274390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7.13873709268087"/>
    <n v="143.70072592252728"/>
  </r>
  <r>
    <n v="2804"/>
    <s v="City of Melbourne Beach"/>
    <x v="0"/>
    <x v="0"/>
    <s v="IR12-21"/>
    <n v="0.56000000000000005"/>
    <n v="0.48"/>
    <n v="0.18875588110803701"/>
    <n v="9.5151940996059583"/>
    <n v="1.4716869542029443"/>
    <n v="1.7960488461851176"/>
    <n v="0.27778956775578006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0.58425516569145"/>
    <n v="763.86794972782923"/>
  </r>
  <r>
    <n v="2805"/>
    <s v="City of Melbourne Beach"/>
    <x v="0"/>
    <x v="0"/>
    <s v="IR12-21"/>
    <n v="0.56000000000000005"/>
    <n v="0.48"/>
    <n v="9.1201835370755796E-2"/>
    <n v="9.5151940996059583"/>
    <n v="1.4716869542029443"/>
    <n v="0.8678031657930495"/>
    <n v="0.13422055131450594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3.145212576846347"/>
    <n v="369.08073320481071"/>
  </r>
  <r>
    <n v="2806"/>
    <s v="City of Melbourne Beach"/>
    <x v="0"/>
    <x v="0"/>
    <s v="IR12-21"/>
    <n v="0.56000000000000005"/>
    <n v="0.48"/>
    <n v="0.254919490971664"/>
    <n v="9.5151940996059583"/>
    <n v="1.4716869542029443"/>
    <n v="2.4256084363681318"/>
    <n v="0.3751616892350531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9.62271060766562"/>
    <n v="1031.6225792336177"/>
  </r>
  <r>
    <n v="2807"/>
    <s v="City of Melbourne Beach"/>
    <x v="0"/>
    <x v="0"/>
    <s v="IR12-21"/>
    <n v="0.56000000000000005"/>
    <n v="0.48"/>
    <n v="3.14608903600043E-3"/>
    <n v="9.5151940996059583"/>
    <n v="1.4716869542029443"/>
    <n v="2.9935647832186288E-2"/>
    <n v="4.6300581910427496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6.253525456874854"/>
    <n v="12.731770620780562"/>
  </r>
  <r>
    <n v="2808"/>
    <s v="City of Melbourne Beach"/>
    <x v="0"/>
    <x v="0"/>
    <s v="IR12-21"/>
    <n v="0.56000000000000005"/>
    <n v="0.48"/>
    <n v="4.8077760614481498E-2"/>
    <n v="9.5151940996059583"/>
    <n v="1.4716869542029443"/>
    <n v="0.45746922412118207"/>
    <n v="7.075541308362455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4.95793709276343"/>
    <n v="194.56379431732421"/>
  </r>
  <r>
    <n v="2809"/>
    <s v="City of Melbourne Beach"/>
    <x v="0"/>
    <x v="0"/>
    <s v="IR12-21"/>
    <n v="0.56000000000000005"/>
    <n v="0.48"/>
    <n v="3.1662396428893902E-2"/>
    <n v="9.5151940996059583"/>
    <n v="1.4716869542029443"/>
    <n v="0.30127384767959603"/>
    <n v="4.659713576320504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1.174849259176383"/>
    <n v="128.1331723368441"/>
  </r>
  <r>
    <n v="2810"/>
    <s v="City of Melbourne Beach"/>
    <x v="0"/>
    <x v="0"/>
    <s v="IR12-21"/>
    <n v="0.56000000000000005"/>
    <n v="0.48"/>
    <n v="1.9753501776496401E-3"/>
    <n v="9.8368722044836439"/>
    <n v="1.4146400829672814"/>
    <n v="1.9431267256643573E-2"/>
    <n v="2.7944095391997208E-3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.932987755597168"/>
    <n v="7.9939585529104118"/>
  </r>
  <r>
    <n v="2811"/>
    <s v="City of Melbourne Beach"/>
    <x v="0"/>
    <x v="0"/>
    <s v="IR12-21"/>
    <n v="0.56000000000000005"/>
    <n v="0.48"/>
    <n v="2.4052407076475098E-2"/>
    <n v="9.8368722044836439"/>
    <n v="1.4146400829672814"/>
    <n v="0.23660045462150359"/>
    <n v="3.4025499142227557E-2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7.17338942401345"/>
    <n v="97.336638051612312"/>
  </r>
  <r>
    <n v="2812"/>
    <s v="City of Melbourne Beach"/>
    <x v="0"/>
    <x v="0"/>
    <s v="IR12-21"/>
    <n v="0.56000000000000005"/>
    <n v="0.48"/>
    <n v="2.1945248226336602E-3"/>
    <n v="9.8368722044836439"/>
    <n v="1.4146400829672814"/>
    <n v="2.1587260229814449E-2"/>
    <n v="3.1044627771642393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1.073323736370135"/>
    <n v="8.8809268725912425"/>
  </r>
  <r>
    <n v="2813"/>
    <s v="City of Melbourne Beach"/>
    <x v="0"/>
    <x v="0"/>
    <s v="IR12-21"/>
    <n v="0.56000000000000005"/>
    <n v="0.48"/>
    <n v="3.4337379861208897E-2"/>
    <n v="9.8368722044836439"/>
    <n v="1.4146400829672814"/>
    <n v="0.33777241753152226"/>
    <n v="4.8575033895739611E-2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9.785525329624136"/>
    <n v="138.95844621972162"/>
  </r>
  <r>
    <n v="2814"/>
    <s v="City of Melbourne Beach"/>
    <x v="0"/>
    <x v="0"/>
    <s v="IR12-21"/>
    <n v="0.56000000000000005"/>
    <n v="0.48"/>
    <n v="9.5751074164792498E-3"/>
    <n v="9.2517198131547094"/>
    <n v="1.3603543618001086"/>
    <n v="8.8586210998125678E-2"/>
    <n v="1.302553913871211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4.90213647292515"/>
    <n v="38.749084943548915"/>
  </r>
  <r>
    <n v="2815"/>
    <s v="City of Melbourne Beach"/>
    <x v="0"/>
    <x v="0"/>
    <s v="IR12-21"/>
    <n v="0.56000000000000005"/>
    <n v="0.48"/>
    <n v="7.3213918656785698E-2"/>
    <n v="9.2517198131547094"/>
    <n v="1.3603543618001086"/>
    <n v="0.67735466183568149"/>
    <n v="9.9596873589236773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1.15194359699061"/>
    <n v="296.28621692528441"/>
  </r>
  <r>
    <n v="2816"/>
    <s v="City of Melbourne Beach"/>
    <x v="0"/>
    <x v="0"/>
    <s v="IR12-21"/>
    <n v="0.56000000000000005"/>
    <n v="0.48"/>
    <n v="4.3506552088228203E-3"/>
    <n v="8.4388784487781976"/>
    <n v="1.1914339289087206"/>
    <n v="3.6714650479799507E-2"/>
    <n v="5.1835182287749632E-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1.614006837380217"/>
    <n v="17.606476973472638"/>
  </r>
  <r>
    <n v="2817"/>
    <s v="City of Melbourne Beach"/>
    <x v="0"/>
    <x v="0"/>
    <s v="IR12-21"/>
    <n v="0.56000000000000005"/>
    <n v="0.48"/>
    <n v="4.2899846138801503E-2"/>
    <n v="8.4388784487781976"/>
    <n v="1.1914339289087206"/>
    <n v="0.3620265870366326"/>
    <n v="5.1112332234731883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5.136304734596834"/>
    <n v="173.60951786678072"/>
  </r>
  <r>
    <n v="2818"/>
    <s v="Natural Lands"/>
    <x v="0"/>
    <x v="0"/>
    <s v="IR12-21"/>
    <n v="0.56000000000000005"/>
    <n v="0.48"/>
    <n v="0.16302539013451101"/>
    <n v="8.4388784487781976"/>
    <n v="1.1914339289087206"/>
    <n v="1.3757514514097826"/>
    <n v="0.19423398107983741"/>
    <x v="12"/>
    <s v="Herbaceous Dry Prairi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3.2863450125063"/>
    <n v="659.74034708011004"/>
  </r>
  <r>
    <n v="2819"/>
    <s v="City of Melbourne Beach"/>
    <x v="0"/>
    <x v="0"/>
    <s v="IR12-21"/>
    <n v="0.56000000000000005"/>
    <n v="0.48"/>
    <n v="0.20350019281374501"/>
    <n v="8.4388784487781976"/>
    <n v="1.1914339289087206"/>
    <n v="1.7173133914581207"/>
    <n v="0.24245703425776241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5.21374116196395"/>
    <n v="823.53606224794419"/>
  </r>
  <r>
    <n v="2820"/>
    <s v="City of Melbourne Beach"/>
    <x v="0"/>
    <x v="0"/>
    <s v="IR12-21"/>
    <n v="0.56000000000000005"/>
    <n v="0.48"/>
    <n v="7.9359840713950899E-2"/>
    <n v="8.4388784487781976"/>
    <n v="1.1914339289087206"/>
    <n v="0.66970804949943086"/>
    <n v="9.45520068193927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7.599086835397344"/>
    <n v="321.15788107389335"/>
  </r>
  <r>
    <n v="2821"/>
    <s v="City of Melbourne Beach"/>
    <x v="0"/>
    <x v="0"/>
    <s v="IR12-21"/>
    <n v="0.56000000000000005"/>
    <n v="0.48"/>
    <n v="0.124627528566028"/>
    <n v="8.4388784487781976"/>
    <n v="1.1914339289087206"/>
    <n v="1.0517165649403428"/>
    <n v="0.14848546600960655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0.030040438116643"/>
    <n v="504.3497143852702"/>
  </r>
  <r>
    <n v="2822"/>
    <s v="City of Melbourne Beach"/>
    <x v="0"/>
    <x v="0"/>
    <s v="IR12-21"/>
    <n v="0.56000000000000005"/>
    <n v="0.48"/>
    <n v="0.240950262062465"/>
    <n v="9.799663762870237"/>
    <n v="1.5971325569778445"/>
    <n v="2.3612315517876254"/>
    <n v="0.3848295081523064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0.60609517587142"/>
    <n v="975.09111550644798"/>
  </r>
  <r>
    <n v="2823"/>
    <s v="City of Melbourne Beach"/>
    <x v="0"/>
    <x v="0"/>
    <s v="IR12-21"/>
    <n v="0.56000000000000005"/>
    <n v="0.48"/>
    <n v="1.53595345684132E-2"/>
    <n v="9.799663762870237"/>
    <n v="1.5971325569778445"/>
    <n v="0.15051827432463158"/>
    <n v="2.4531212719239366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1.76944415485487"/>
    <n v="62.15783111325775"/>
  </r>
  <r>
    <n v="2824"/>
    <s v="City of Melbourne Beach"/>
    <x v="0"/>
    <x v="0"/>
    <s v="IR12-21"/>
    <n v="0.56000000000000005"/>
    <n v="0.48"/>
    <n v="2.78448194352416E-2"/>
    <n v="9.799663762870237"/>
    <n v="1.5971325569778445"/>
    <n v="0.27286986800320201"/>
    <n v="4.4471867663193797E-2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7.250801803850521"/>
    <n v="112.68398636207581"/>
  </r>
  <r>
    <n v="2825"/>
    <s v="City of Melbourne Beach"/>
    <x v="0"/>
    <x v="0"/>
    <s v="IR12-21"/>
    <n v="0.56000000000000005"/>
    <n v="0.48"/>
    <n v="0.133334618322551"/>
    <n v="9.799663762870237"/>
    <n v="1.5971325569778445"/>
    <n v="1.3066344275116371"/>
    <n v="0.21295305989516083"/>
    <x v="11"/>
    <s v="Tourist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5.638842566854379"/>
    <n v="539.5860564868683"/>
  </r>
  <r>
    <n v="2826"/>
    <s v="City of Melbourne Beach"/>
    <x v="0"/>
    <x v="0"/>
    <s v="IR12-21"/>
    <n v="0.56000000000000005"/>
    <n v="0.48"/>
    <n v="0.19603077267578001"/>
    <n v="9.799663762870237"/>
    <n v="1.5971325569778445"/>
    <n v="1.9210356593982942"/>
    <n v="0.31308712921001108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2.71774685510073"/>
    <n v="793.30839139101431"/>
  </r>
  <r>
    <n v="2827"/>
    <s v="City of Melbourne Beach"/>
    <x v="0"/>
    <x v="0"/>
    <s v="IR12-21"/>
    <n v="0.56000000000000005"/>
    <n v="0.48"/>
    <n v="4.2434467415439301E-3"/>
    <n v="9.799663762870237"/>
    <n v="1.5971325569778445"/>
    <n v="4.1584351262777833E-2"/>
    <n v="6.7773469447213594E-3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8.439185262943809"/>
    <n v="17.172619699129395"/>
  </r>
  <r>
    <n v="2828"/>
    <s v="City of Melbourne Beach"/>
    <x v="0"/>
    <x v="0"/>
    <s v="IR12-21"/>
    <n v="0.56000000000000005"/>
    <n v="0.48"/>
    <n v="0.104867341222561"/>
    <n v="9.3247560083155285"/>
    <n v="1.3876432327042487"/>
    <n v="0.97786237014115041"/>
    <n v="0.14551845637917407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4.694600827239952"/>
    <n v="424.38307332653227"/>
  </r>
  <r>
    <n v="2829"/>
    <s v="City of Melbourne Beach"/>
    <x v="0"/>
    <x v="0"/>
    <s v="IR12-21"/>
    <n v="0.56000000000000005"/>
    <n v="0.48"/>
    <n v="0.25322778374055599"/>
    <n v="9.3247560083155285"/>
    <n v="1.3876432327042487"/>
    <n v="2.3612872979071748"/>
    <n v="0.351389820440277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8.51467275434595"/>
    <n v="1024.7764829605858"/>
  </r>
  <r>
    <n v="2830"/>
    <s v="City of Melbourne Beach"/>
    <x v="0"/>
    <x v="0"/>
    <s v="IR12-21"/>
    <n v="0.56000000000000005"/>
    <n v="0.48"/>
    <n v="7.2755956388931606E-2"/>
    <n v="9.3247560083155285"/>
    <n v="1.3876432327042487"/>
    <n v="0.67843154147843254"/>
    <n v="0.1009593105220263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5.872283171727773"/>
    <n v="294.43290938040224"/>
  </r>
  <r>
    <n v="2831"/>
    <s v="City of Melbourne Beach"/>
    <x v="0"/>
    <x v="0"/>
    <s v="IR12-21"/>
    <n v="0.56000000000000005"/>
    <n v="0.48"/>
    <n v="6.5197184208686004E-2"/>
    <n v="9.3247560083155285"/>
    <n v="1.3876432327042487"/>
    <n v="0.60794783517519912"/>
    <n v="9.047043145855544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5.285482369583661"/>
    <n v="263.84364363731675"/>
  </r>
  <r>
    <n v="2832"/>
    <s v="City of Melbourne Beach"/>
    <x v="0"/>
    <x v="0"/>
    <s v="IR12-21"/>
    <n v="0.56000000000000005"/>
    <n v="0.48"/>
    <n v="0.100863418573297"/>
    <n v="9.3247560083155285"/>
    <n v="1.3876432327042487"/>
    <n v="0.94052676836059534"/>
    <n v="0.1399624402106516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3.993563613050298"/>
    <n v="408.17977323856496"/>
  </r>
  <r>
    <n v="2833"/>
    <s v="City of Melbourne Beach"/>
    <x v="0"/>
    <x v="0"/>
    <s v="IR12-21"/>
    <n v="0.56000000000000005"/>
    <n v="0.48"/>
    <n v="2.0851769579909699E-2"/>
    <n v="9.3247560083155285"/>
    <n v="1.3876432327042487"/>
    <n v="0.19443766367427393"/>
    <n v="2.8934816947470011E-2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2.110188445797867"/>
    <n v="84.384117642862506"/>
  </r>
  <r>
    <n v="2834"/>
    <s v="City of Melbourne Beach"/>
    <x v="0"/>
    <x v="0"/>
    <s v="IR12-21"/>
    <n v="0.56000000000000005"/>
    <n v="0.48"/>
    <n v="4.2151968466899302E-2"/>
    <n v="11.500120965657418"/>
    <n v="1.5198610531016641"/>
    <n v="0.48475273630991905"/>
    <n v="6.4065135184409705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7.314480902009336"/>
    <n v="170.58296430707358"/>
  </r>
  <r>
    <n v="2835"/>
    <s v="City of Melbourne Beach"/>
    <x v="0"/>
    <x v="0"/>
    <s v="IR12-21"/>
    <n v="0.56000000000000005"/>
    <n v="0.48"/>
    <n v="6.7531333970037605E-2"/>
    <n v="11.500120965657418"/>
    <n v="1.5198610531016641"/>
    <n v="0.77661850962764245"/>
    <n v="0.10263824436506154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7.509356146944981"/>
    <n v="273.28961258988596"/>
  </r>
  <r>
    <n v="2836"/>
    <s v="City of Melbourne Beach"/>
    <x v="0"/>
    <x v="0"/>
    <s v="IR12-21"/>
    <n v="0.56000000000000005"/>
    <n v="0.48"/>
    <n v="2.45581367573789E-2"/>
    <n v="11.500120965657418"/>
    <n v="1.5198610531016641"/>
    <n v="0.28242154340101516"/>
    <n v="3.732495559428458E-2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3.578080688237478"/>
    <n v="99.383253458776409"/>
  </r>
  <r>
    <n v="2837"/>
    <s v="City of Melbourne Beach"/>
    <x v="0"/>
    <x v="0"/>
    <s v="IR12-21"/>
    <n v="0.56000000000000005"/>
    <n v="0.48"/>
    <n v="2.8171503689280199E-2"/>
    <n v="11.500120965657418"/>
    <n v="1.5198610531016641"/>
    <n v="0.32397570021118655"/>
    <n v="4.2816771264646822E-2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0.736974035619326"/>
    <n v="114.00603063362871"/>
  </r>
  <r>
    <n v="2838"/>
    <s v="City of Melbourne Beach"/>
    <x v="0"/>
    <x v="0"/>
    <s v="IR12-21"/>
    <n v="0.56000000000000005"/>
    <n v="0.48"/>
    <n v="0.21534468012081401"/>
    <n v="11.500120965657418"/>
    <n v="1.5198610531016641"/>
    <n v="2.4764898707001635"/>
    <n v="0.32729399230826134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4.16831665621561"/>
    <n v="871.46900177659165"/>
  </r>
  <r>
    <n v="2839"/>
    <s v="City of Melbourne Beach"/>
    <x v="0"/>
    <x v="0"/>
    <s v="IR12-21"/>
    <n v="0.56000000000000005"/>
    <n v="0.48"/>
    <n v="2.2880404009559901E-3"/>
    <n v="11.500120965657418"/>
    <n v="1.5198610531016641"/>
    <n v="2.6312741385305188E-2"/>
    <n v="3.4775034933361248E-3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5.117214385712259"/>
    <n v="9.2593709913194342"/>
  </r>
  <r>
    <n v="2840"/>
    <s v="City of Melbourne Beach"/>
    <x v="0"/>
    <x v="0"/>
    <s v="IR12-21"/>
    <n v="0.56000000000000005"/>
    <n v="0.48"/>
    <n v="0.106034569875291"/>
    <n v="9.2718713986336976"/>
    <n v="1.3632723050805158"/>
    <n v="0.98313889569313695"/>
    <n v="0.14455399249210898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0.672783933113365"/>
    <n v="429.10668009624101"/>
  </r>
  <r>
    <n v="2841"/>
    <s v="City of Melbourne Beach"/>
    <x v="0"/>
    <x v="0"/>
    <s v="IR12-21"/>
    <n v="0.56000000000000005"/>
    <n v="0.48"/>
    <n v="1.92285011283111E-2"/>
    <n v="9.2718713986336976"/>
    <n v="1.3632723050805158"/>
    <n v="0.17828418965018347"/>
    <n v="2.6213683056435972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0.128269647711932"/>
    <n v="77.814983284231616"/>
  </r>
  <r>
    <n v="2842"/>
    <s v="City of Melbourne Beach"/>
    <x v="0"/>
    <x v="0"/>
    <s v="IR12-21"/>
    <n v="0.56000000000000005"/>
    <n v="0.48"/>
    <n v="2.5883985178269599E-2"/>
    <n v="9.2718713986336976"/>
    <n v="1.3632723050805158"/>
    <n v="0.23999298185705645"/>
    <n v="3.528692013864950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9.02887924977783"/>
    <n v="104.74877165598679"/>
  </r>
  <r>
    <n v="2843"/>
    <s v="City of Melbourne Beach"/>
    <x v="0"/>
    <x v="0"/>
    <s v="IR12-21"/>
    <n v="0.56000000000000005"/>
    <n v="0.48"/>
    <n v="0.32590748443473699"/>
    <n v="9.2718713986336976"/>
    <n v="1.3632723050805158"/>
    <n v="3.0217722835310949"/>
    <n v="0.444300647548336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5.27665584005467"/>
    <n v="1318.9007964929428"/>
  </r>
  <r>
    <n v="2844"/>
    <s v="City of Melbourne Beach"/>
    <x v="0"/>
    <x v="0"/>
    <s v="IR12-21"/>
    <n v="0.56000000000000005"/>
    <n v="0.48"/>
    <n v="9.4052322213169795E-2"/>
    <n v="9.2718713986336976"/>
    <n v="1.3632723050805158"/>
    <n v="0.87204103630336982"/>
    <n v="0.1282189261017233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2.597665878290002"/>
    <n v="380.61624419000037"/>
  </r>
  <r>
    <n v="2845"/>
    <s v="City of Melbourne Beach"/>
    <x v="0"/>
    <x v="0"/>
    <s v="IR12-21"/>
    <n v="0.56000000000000005"/>
    <n v="0.48"/>
    <n v="1.02699240864911E-2"/>
    <n v="9.2718713986336976"/>
    <n v="1.3632723050805158"/>
    <n v="9.5221415403676138E-2"/>
    <n v="1.400070308239263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2.920700004235826"/>
    <n v="41.560908246976794"/>
  </r>
  <r>
    <n v="2846"/>
    <s v="City of Melbourne Beach"/>
    <x v="0"/>
    <x v="0"/>
    <s v="IR12-21"/>
    <n v="0.56000000000000005"/>
    <n v="0.48"/>
    <n v="3.6386666613563497E-2"/>
    <n v="9.2718713986336976"/>
    <n v="1.3632723050805158"/>
    <n v="0.33737249346591902"/>
    <n v="4.9604934868468953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9.252525573672109"/>
    <n v="147.25161547482713"/>
  </r>
  <r>
    <n v="2847"/>
    <s v="City of Melbourne Beach"/>
    <x v="0"/>
    <x v="0"/>
    <s v="IR12-21"/>
    <n v="0.56000000000000005"/>
    <n v="0.48"/>
    <n v="3.99681619502615E-3"/>
    <n v="9.2846766358748045"/>
    <n v="1.3651264807802659"/>
    <n v="3.7109145943845331E-2"/>
    <n v="5.4561596266416209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1.613234813035323"/>
    <n v="16.174541287993915"/>
  </r>
  <r>
    <n v="2848"/>
    <s v="City of Melbourne Beach"/>
    <x v="0"/>
    <x v="0"/>
    <s v="IR12-21"/>
    <n v="0.56000000000000005"/>
    <n v="0.48"/>
    <n v="6.2573562655773698E-2"/>
    <n v="9.2846766358748045"/>
    <n v="1.3651264807802659"/>
    <n v="0.58097529521351021"/>
    <n v="8.542082737815981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3.747890651772138"/>
    <n v="253.22622390596678"/>
  </r>
  <r>
    <n v="2849"/>
    <s v="City of Melbourne Beach"/>
    <x v="0"/>
    <x v="0"/>
    <s v="IR12-21"/>
    <n v="0.56000000000000005"/>
    <n v="0.48"/>
    <n v="0.55119307497820802"/>
    <n v="9.2846766358748045"/>
    <n v="1.3651264807802659"/>
    <n v="5.1176494651061573"/>
    <n v="0.7524482626754543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87.61960117296715"/>
    <n v="2230.5992354579653"/>
  </r>
  <r>
    <n v="2850"/>
    <s v="City of Melbourne Beach"/>
    <x v="0"/>
    <x v="0"/>
    <s v="IR12-21"/>
    <n v="0.56000000000000005"/>
    <n v="0.48"/>
    <n v="0.25061658819117899"/>
    <n v="9.9406669626793409"/>
    <n v="1.6615837247089271"/>
    <n v="2.4912960385314666"/>
    <n v="0.41642044408054252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1.79630694081825"/>
    <n v="1014.2093494814469"/>
  </r>
  <r>
    <n v="2851"/>
    <s v="City of Melbourne Beach"/>
    <x v="0"/>
    <x v="0"/>
    <s v="IR12-21"/>
    <n v="0.56000000000000005"/>
    <n v="0.48"/>
    <n v="5.1233930806158699E-2"/>
    <n v="9.9406669626793409"/>
    <n v="1.6615837247089271"/>
    <n v="0.50929944333298116"/>
    <n v="8.5129465580376623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5.387349760285616"/>
    <n v="207.33636192770052"/>
  </r>
  <r>
    <n v="2852"/>
    <s v="City of Melbourne Beach"/>
    <x v="0"/>
    <x v="0"/>
    <s v="IR12-21"/>
    <n v="0.56000000000000005"/>
    <n v="0.48"/>
    <n v="0.31591293464756298"/>
    <n v="9.9406669626793409"/>
    <n v="1.6615837247089271"/>
    <n v="3.140385272534107"/>
    <n v="0.5249157906354255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1.08752984470436"/>
    <n v="1278.4542884977204"/>
  </r>
  <r>
    <n v="2853"/>
    <s v="City of Melbourne Beach"/>
    <x v="0"/>
    <x v="0"/>
    <s v="IR12-21"/>
    <n v="0.56000000000000005"/>
    <n v="0.48"/>
    <n v="3.9520290747995401E-2"/>
    <n v="10.36296894854364"/>
    <n v="1.3891795788352501"/>
    <n v="0.40954754585889286"/>
    <n v="5.4900780856746885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3.485975886517949"/>
    <n v="159.93294242864039"/>
  </r>
  <r>
    <n v="2854"/>
    <s v="City of Melbourne Beach"/>
    <x v="0"/>
    <x v="0"/>
    <s v="IR12-21"/>
    <n v="0.56000000000000005"/>
    <n v="0.48"/>
    <n v="1.4518477238926001E-2"/>
    <n v="10.36296894854364"/>
    <n v="1.3891795788352501"/>
    <n v="0.15045452880712776"/>
    <n v="2.0168772096100386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4.869507910582072"/>
    <n v="58.75419285781598"/>
  </r>
  <r>
    <n v="2855"/>
    <s v="City of Melbourne Beach"/>
    <x v="0"/>
    <x v="0"/>
    <s v="IR12-21"/>
    <n v="0.56000000000000005"/>
    <n v="0.48"/>
    <n v="0.21296009410738501"/>
    <n v="9.3039620782812165"/>
    <n v="1.3679195267190822"/>
    <n v="1.9813726397623093"/>
    <n v="0.2913122711414253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7.64798083234734"/>
    <n v="861.81892455338061"/>
  </r>
  <r>
    <n v="2856"/>
    <s v="City of Melbourne Beach"/>
    <x v="0"/>
    <x v="0"/>
    <s v="IR12-21"/>
    <n v="0.56000000000000005"/>
    <n v="0.48"/>
    <n v="0.27870731802960302"/>
    <n v="9.3039620782812165"/>
    <n v="1.3679195267190822"/>
    <n v="2.5930823178868891"/>
    <n v="0.38124918257219931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5.35102850821164"/>
    <n v="1127.8884999379793"/>
  </r>
  <r>
    <n v="2857"/>
    <s v="City of Melbourne Beach"/>
    <x v="0"/>
    <x v="0"/>
    <s v="IR12-21"/>
    <n v="0.56000000000000005"/>
    <n v="0.48"/>
    <n v="0.12609604173804601"/>
    <n v="9.3039620782812165"/>
    <n v="1.3679195267190822"/>
    <n v="1.1731927905521455"/>
    <n v="0.1724892377354575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1.865155947132848"/>
    <n v="510.29257634683029"/>
  </r>
  <r>
    <n v="2858"/>
    <s v="City of Melbourne Beach"/>
    <x v="0"/>
    <x v="0"/>
    <s v="IR12-21"/>
    <n v="0.56000000000000005"/>
    <n v="0.48"/>
    <n v="5.1034831447631601E-2"/>
    <n v="7.6687591668196156"/>
    <n v="1.0544709333146836"/>
    <n v="0.39137383149111882"/>
    <n v="5.3814746348141658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2.703779077322878"/>
    <n v="206.5306354099493"/>
  </r>
  <r>
    <n v="2859"/>
    <s v="City of Melbourne Beach"/>
    <x v="0"/>
    <x v="0"/>
    <s v="IR12-21"/>
    <n v="0.56000000000000005"/>
    <n v="0.48"/>
    <n v="9.9521210813436692E-3"/>
    <n v="7.6687591668196156"/>
    <n v="1.0544709333146836"/>
    <n v="7.6320419771853013E-2"/>
    <n v="1.0494222405105197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6.57407918291247"/>
    <n v="40.274805114538069"/>
  </r>
  <r>
    <n v="2860"/>
    <s v="City of Melbourne Beach"/>
    <x v="0"/>
    <x v="0"/>
    <s v="IR12-21"/>
    <n v="0.56000000000000005"/>
    <n v="0.48"/>
    <n v="0.51754825991435705"/>
    <n v="7.6687591668196156"/>
    <n v="1.0544709333146836"/>
    <n v="3.9689529624897664"/>
    <n v="0.54573959666728244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00.29495891934738"/>
    <n v="2094.4434995363586"/>
  </r>
  <r>
    <n v="2861"/>
    <s v="City of Melbourne Beach"/>
    <x v="0"/>
    <x v="0"/>
    <s v="IR12-21"/>
    <n v="0.56000000000000005"/>
    <n v="0.48"/>
    <n v="8.6733967185234594E-3"/>
    <n v="9.2837275825182637"/>
    <n v="1.3649893456166682"/>
    <n v="8.0521452349879633E-2"/>
    <n v="1.183909411109109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8.510806150136034"/>
    <n v="35.099991214379763"/>
  </r>
  <r>
    <n v="2862"/>
    <s v="City of Melbourne Beach"/>
    <x v="0"/>
    <x v="0"/>
    <s v="IR12-21"/>
    <n v="0.56000000000000005"/>
    <n v="0.48"/>
    <n v="0.37123037661802"/>
    <n v="9.2837275825182637"/>
    <n v="1.3649893456166682"/>
    <n v="3.4464016868773553"/>
    <n v="0.5067255088528603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8.292152178929"/>
    <n v="1502.3160338066057"/>
  </r>
  <r>
    <n v="2863"/>
    <s v="City of Melbourne Beach"/>
    <x v="0"/>
    <x v="0"/>
    <s v="IR12-21"/>
    <n v="0.56000000000000005"/>
    <n v="0.48"/>
    <n v="0.213410910083526"/>
    <n v="9.2837275825182637"/>
    <n v="1.3649893456166682"/>
    <n v="1.9812487523527553"/>
    <n v="0.2913036185023697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0.65496764936421"/>
    <n v="863.64331208174644"/>
  </r>
  <r>
    <n v="2864"/>
    <s v="City of Melbourne Beach"/>
    <x v="0"/>
    <x v="0"/>
    <s v="IR12-21"/>
    <n v="0.56000000000000005"/>
    <n v="0.48"/>
    <n v="2.1882194906076499E-2"/>
    <n v="9.2837275825182637"/>
    <n v="1.3649893456166682"/>
    <n v="0.20314833641558305"/>
    <n v="2.986896290550174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3.283950346005909"/>
    <n v="88.554100991864132"/>
  </r>
  <r>
    <n v="2865"/>
    <s v="City of Melbourne Beach"/>
    <x v="0"/>
    <x v="0"/>
    <s v="IR12-21"/>
    <n v="0.56000000000000005"/>
    <n v="0.48"/>
    <n v="2.5665752497132199E-3"/>
    <n v="9.2837275825182637"/>
    <n v="1.3649893456166682"/>
    <n v="2.3827385438371321E-2"/>
    <n v="3.5033478705819849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.015272810820447"/>
    <n v="10.386561532874822"/>
  </r>
  <r>
    <n v="2866"/>
    <s v="City of Melbourne Beach"/>
    <x v="0"/>
    <x v="0"/>
    <s v="IR12-21"/>
    <n v="0.56000000000000005"/>
    <n v="0.48"/>
    <n v="1.1055722884379299E-2"/>
    <n v="9.4031737150690784"/>
    <n v="1.5553522332169221"/>
    <n v="0.10395888282748313"/>
    <n v="1.7195543278046774E-2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0.699637305091983"/>
    <n v="44.740923158925121"/>
  </r>
  <r>
    <n v="2867"/>
    <s v="City of Melbourne Beach"/>
    <x v="0"/>
    <x v="0"/>
    <s v="IR12-21"/>
    <n v="0.56000000000000005"/>
    <n v="0.48"/>
    <n v="1.6037849448884499E-2"/>
    <n v="10.352470964337829"/>
    <n v="1.3786707843891344"/>
    <n v="0.16603137074999824"/>
    <n v="2.2110914479608439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9.046804519830751"/>
    <n v="64.902874043702582"/>
  </r>
  <r>
    <n v="2868"/>
    <s v="City of Melbourne Beach"/>
    <x v="0"/>
    <x v="0"/>
    <s v="IR12-21"/>
    <n v="0.56000000000000005"/>
    <n v="0.48"/>
    <n v="3.5988878965433402E-2"/>
    <n v="10.352470964337829"/>
    <n v="1.3786707843891344"/>
    <n v="0.37257382452871773"/>
    <n v="4.9616815992559689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77.89072719267958"/>
    <n v="145.64182597624026"/>
  </r>
  <r>
    <n v="2869"/>
    <s v="City of Melbourne Beach"/>
    <x v="0"/>
    <x v="0"/>
    <s v="IR12-21"/>
    <n v="0.56000000000000005"/>
    <n v="0.48"/>
    <n v="5.7838241601577203E-3"/>
    <n v="10.352470964337829"/>
    <n v="1.3786707843891344"/>
    <n v="5.9876871680868429E-2"/>
    <n v="7.9739893916534708E-3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1.354731094884603"/>
    <n v="23.406305948566562"/>
  </r>
  <r>
    <n v="2870"/>
    <s v="City of Melbourne Beach"/>
    <x v="0"/>
    <x v="0"/>
    <s v="IR12-21"/>
    <n v="0.56000000000000005"/>
    <n v="0.48"/>
    <n v="1.28616204318883E-2"/>
    <n v="10.352470964337829"/>
    <n v="1.3786707843891344"/>
    <n v="0.13314955207545781"/>
    <n v="1.773194032934676E-2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3.227595925392542"/>
    <n v="52.049131247258209"/>
  </r>
  <r>
    <n v="2871"/>
    <s v="City of Melbourne Beach"/>
    <x v="0"/>
    <x v="0"/>
    <s v="IR12-21"/>
    <n v="0.56000000000000005"/>
    <n v="0.48"/>
    <n v="1.0583438567661099E-2"/>
    <n v="10.352470964337829"/>
    <n v="1.3786707843891344"/>
    <n v="0.10956474047456467"/>
    <n v="1.4591077551611544E-2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1.745914488387342"/>
    <n v="42.829656338615251"/>
  </r>
  <r>
    <n v="2872"/>
    <s v="City of Melbourne Beach"/>
    <x v="0"/>
    <x v="0"/>
    <s v="IR12-21"/>
    <n v="0.56000000000000005"/>
    <n v="0.48"/>
    <n v="2.49433627689849E-3"/>
    <n v="10.352470964337829"/>
    <n v="1.3786707843891344"/>
    <n v="2.5822543881886144E-2"/>
    <n v="3.4388685514019145E-3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.031431341094514"/>
    <n v="10.094220781791964"/>
  </r>
  <r>
    <n v="2873"/>
    <s v="City of Melbourne Beach"/>
    <x v="0"/>
    <x v="0"/>
    <s v="IR12-21"/>
    <n v="0.56000000000000005"/>
    <n v="0.48"/>
    <n v="0.167172397206618"/>
    <n v="10.352470964337829"/>
    <n v="1.3786707843891344"/>
    <n v="1.7306473881202633"/>
    <n v="0.23047569998505998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7.61336439952946"/>
    <n v="676.52268928360468"/>
  </r>
  <r>
    <n v="2874"/>
    <s v="City of Melbourne Beach"/>
    <x v="0"/>
    <x v="0"/>
    <s v="IR12-21"/>
    <n v="0.56000000000000005"/>
    <n v="0.48"/>
    <n v="7.8998457363464905E-2"/>
    <n v="10.352470964337829"/>
    <n v="1.3786707843891344"/>
    <n v="0.81782923608275038"/>
    <n v="0.10891286517881975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1.859473826918276"/>
    <n v="319.69541454103046"/>
  </r>
  <r>
    <n v="2875"/>
    <s v="City of Melbourne Beach"/>
    <x v="0"/>
    <x v="0"/>
    <s v="IR12-21"/>
    <n v="0.56000000000000005"/>
    <n v="0.48"/>
    <n v="0.23896061530590401"/>
    <n v="9.3257174235036189"/>
    <n v="1.3710700682485928"/>
    <n v="2.2284791736894145"/>
    <n v="0.3276317471361915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1.15968015922363"/>
    <n v="967.03930075135258"/>
  </r>
  <r>
    <n v="2876"/>
    <s v="City of Melbourne Beach"/>
    <x v="0"/>
    <x v="0"/>
    <s v="IR12-21"/>
    <n v="0.56000000000000005"/>
    <n v="0.48"/>
    <n v="0.29843084554705301"/>
    <n v="9.3257174235036189"/>
    <n v="1.3710700682485928"/>
    <n v="2.7830817360290698"/>
    <n v="0.40916959977168321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1.39199295015106"/>
    <n v="1207.7067839443548"/>
  </r>
  <r>
    <n v="2877"/>
    <s v="City of Melbourne Beach"/>
    <x v="0"/>
    <x v="0"/>
    <s v="IR12-21"/>
    <n v="0.56000000000000005"/>
    <n v="0.48"/>
    <n v="8.4010772680818593E-2"/>
    <n v="6.4884685932517119"/>
    <n v="0.89038366746593012"/>
    <n v="0.54510126003430037"/>
    <n v="7.4801819886193832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7.66011072099658"/>
    <n v="339.9795349741571"/>
  </r>
  <r>
    <n v="2878"/>
    <s v="City of Melbourne Beach"/>
    <x v="0"/>
    <x v="0"/>
    <s v="IR12-21"/>
    <n v="0.56000000000000005"/>
    <n v="0.48"/>
    <n v="1.3526208228756E-2"/>
    <n v="6.4884685932517119"/>
    <n v="0.89038366746593012"/>
    <n v="8.7764377278066172E-2"/>
    <n v="1.2043514889627609E-2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3.761680954402962"/>
    <n v="54.738622641261017"/>
  </r>
  <r>
    <n v="2879"/>
    <s v="City of Melbourne Beach"/>
    <x v="0"/>
    <x v="0"/>
    <s v="IR12-21"/>
    <n v="0.56000000000000005"/>
    <n v="0.48"/>
    <n v="8.1553694049449899E-3"/>
    <n v="6.4884685932517119"/>
    <n v="0.89038366746593012"/>
    <n v="5.2915858250351472E-2"/>
    <n v="7.2614077203143603E-3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2.692715340854434"/>
    <n v="33.003609053446105"/>
  </r>
  <r>
    <n v="2880"/>
    <s v="City of Melbourne Beach"/>
    <x v="0"/>
    <x v="0"/>
    <s v="IR12-21"/>
    <n v="0.56000000000000005"/>
    <n v="0.48"/>
    <n v="9.5173400044282402E-2"/>
    <n v="9.9900029518042235"/>
    <n v="1.5475010381824277"/>
    <n v="0.9507825473756254"/>
    <n v="0.1472809353758785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8.199818109752528"/>
    <n v="385.15308521084853"/>
  </r>
  <r>
    <n v="2881"/>
    <s v="City of Melbourne Beach"/>
    <x v="0"/>
    <x v="0"/>
    <s v="IR12-21"/>
    <n v="0.56000000000000005"/>
    <n v="0.48"/>
    <n v="0.17703088289949701"/>
    <n v="9.9900029518042235"/>
    <n v="1.5475010381824277"/>
    <n v="1.7685390427264829"/>
    <n v="0.27395547507732337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1.07525580469513"/>
    <n v="716.4185654249726"/>
  </r>
  <r>
    <n v="2882"/>
    <s v="City of Melbourne Beach"/>
    <x v="0"/>
    <x v="0"/>
    <s v="IR12-21"/>
    <n v="0.56000000000000005"/>
    <n v="0.48"/>
    <n v="0.18702210537032399"/>
    <n v="9.9900029518042235"/>
    <n v="1.5475010381824277"/>
    <n v="1.8683513847021771"/>
    <n v="0.28941690222363975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0.09311941945296"/>
    <n v="756.85160824866705"/>
  </r>
  <r>
    <n v="2883"/>
    <s v="City of Melbourne Beach"/>
    <x v="0"/>
    <x v="0"/>
    <s v="IR12-21"/>
    <n v="0.56000000000000005"/>
    <n v="0.48"/>
    <n v="0.15853706526175501"/>
    <n v="9.9900029518042235"/>
    <n v="1.5475010381824277"/>
    <n v="1.5837857499353114"/>
    <n v="0.24533627308296116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1.70643674235279"/>
    <n v="641.57674074298279"/>
  </r>
  <r>
    <n v="2884"/>
    <s v="City of Melbourne Beach"/>
    <x v="0"/>
    <x v="0"/>
    <s v="IR12-21"/>
    <n v="0.56000000000000005"/>
    <n v="0.48"/>
    <n v="0.187401123307992"/>
    <n v="9.2916310335755679"/>
    <n v="1.36613394684446"/>
    <n v="1.7412620930554601"/>
    <n v="0.25601503622783245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0.26460852095886"/>
    <n v="758.38543942392289"/>
  </r>
  <r>
    <n v="2885"/>
    <s v="City of Melbourne Beach"/>
    <x v="0"/>
    <x v="0"/>
    <s v="IR12-21"/>
    <n v="0.56000000000000005"/>
    <n v="0.48"/>
    <n v="9.8915199751011498E-2"/>
    <n v="9.2916310335755679"/>
    <n v="1.36613394684446"/>
    <n v="0.91908353969882473"/>
    <n v="0.1351314122387574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3.729767248877366"/>
    <n v="400.29561138535985"/>
  </r>
  <r>
    <n v="2886"/>
    <s v="City of Melbourne Beach"/>
    <x v="0"/>
    <x v="0"/>
    <s v="IR12-21"/>
    <n v="0.56000000000000005"/>
    <n v="0.48"/>
    <n v="8.5591343978225598E-2"/>
    <n v="9.2916310335755679"/>
    <n v="1.36613394684446"/>
    <n v="0.79528318791352226"/>
    <n v="0.1169292405646951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6.065301095016551"/>
    <n v="346.37588008012995"/>
  </r>
  <r>
    <n v="2887"/>
    <s v="City of Melbourne Beach"/>
    <x v="0"/>
    <x v="0"/>
    <s v="IR12-21"/>
    <n v="0.56000000000000005"/>
    <n v="0.48"/>
    <n v="8.1999149119193204E-2"/>
    <n v="9.2916310335755679"/>
    <n v="1.36613394684446"/>
    <n v="0.76190583868268624"/>
    <n v="0.1120218212240908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3.264313189249208"/>
    <n v="331.83878324434244"/>
  </r>
  <r>
    <n v="2888"/>
    <s v="City of Melbourne Beach"/>
    <x v="0"/>
    <x v="0"/>
    <s v="IR12-21"/>
    <n v="0.56000000000000005"/>
    <n v="0.48"/>
    <n v="0.163856637718612"/>
    <n v="9.2916310335755679"/>
    <n v="1.36613394684446"/>
    <n v="1.5224954200836043"/>
    <n v="0.2238501152031902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6.6616336092147"/>
    <n v="663.10428670443537"/>
  </r>
  <r>
    <n v="2889"/>
    <s v="City of Melbourne Beach"/>
    <x v="0"/>
    <x v="0"/>
    <s v="IR12-21"/>
    <n v="0.56000000000000005"/>
    <n v="0.48"/>
    <n v="0.23590646166374299"/>
    <n v="8.972898705053602"/>
    <n v="1.3094163285039744"/>
    <n v="2.1167647843763766"/>
    <n v="0.30889977290210191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5.04547833435254"/>
    <n v="954.67957946957756"/>
  </r>
  <r>
    <n v="2890"/>
    <s v="Natural Lands"/>
    <x v="0"/>
    <x v="0"/>
    <s v="IR12-21"/>
    <n v="0.56000000000000005"/>
    <n v="0.48"/>
    <n v="0.27342391092183999"/>
    <n v="8.972898705053602"/>
    <n v="1.3094163285039744"/>
    <n v="2.4534050562412695"/>
    <n v="0.35802573356447348"/>
    <x v="12"/>
    <s v="Herbaceous Dry Prairi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6.6263035379917"/>
    <n v="1106.5073099517722"/>
  </r>
  <r>
    <n v="2891"/>
    <s v="City of Melbourne Beach"/>
    <x v="0"/>
    <x v="0"/>
    <s v="IR12-21"/>
    <n v="0.56000000000000005"/>
    <n v="0.48"/>
    <n v="0.10843308117438499"/>
    <n v="8.972898705053602"/>
    <n v="1.3094163285039744"/>
    <n v="0.97295905365461122"/>
    <n v="0.14198404703973663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4.504685862665809"/>
    <n v="438.8131109511794"/>
  </r>
  <r>
    <n v="2892"/>
    <s v="City of Melbourne Beach"/>
    <x v="0"/>
    <x v="0"/>
    <s v="IR12-21"/>
    <n v="0.56000000000000005"/>
    <n v="0.48"/>
    <n v="8.0265306441804296E-2"/>
    <n v="9.9618760824337684"/>
    <n v="1.3211943428524331"/>
    <n v="0.79959303649182734"/>
    <n v="0.1060460687982288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4.63451873597012"/>
    <n v="324.82217086992"/>
  </r>
  <r>
    <n v="2893"/>
    <s v="City of Melbourne Beach"/>
    <x v="0"/>
    <x v="0"/>
    <s v="IR12-21"/>
    <n v="0.56000000000000005"/>
    <n v="0.48"/>
    <n v="3.2651079754512899E-5"/>
    <n v="9.9618760824337684"/>
    <n v="1.3211943428524331"/>
    <n v="3.2526601047211948E-4"/>
    <n v="4.3138421859686052E-5"/>
    <x v="13"/>
    <s v="Parks and Zoo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7.577239741416676"/>
    <n v="0.13213423180284517"/>
  </r>
  <r>
    <n v="2894"/>
    <s v="City of Melbourne Beach"/>
    <x v="0"/>
    <x v="0"/>
    <s v="IR12-21"/>
    <n v="0.56000000000000005"/>
    <n v="0.48"/>
    <n v="7.1157467190115897E-2"/>
    <n v="9.9618760824337684"/>
    <n v="1.3211943428524331"/>
    <n v="0.70886187048778115"/>
    <n v="9.4012843103288737E-2"/>
    <x v="11"/>
    <s v="Tourist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6.335244376839015"/>
    <n v="287.96405310003763"/>
  </r>
  <r>
    <n v="2895"/>
    <s v="City of Melbourne Beach"/>
    <x v="0"/>
    <x v="0"/>
    <s v="IR12-21"/>
    <n v="0.56000000000000005"/>
    <n v="0.48"/>
    <n v="1.47939375621935E-2"/>
    <n v="9.9618760824337684"/>
    <n v="1.3211943428524331"/>
    <n v="0.14737537276583396"/>
    <n v="1.9545666615682168E-2"/>
    <x v="11"/>
    <s v="Tourist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0.955156981909102"/>
    <n v="59.868941236147535"/>
  </r>
  <r>
    <n v="2896"/>
    <s v="City of Melbourne Beach"/>
    <x v="0"/>
    <x v="0"/>
    <s v="IR12-21"/>
    <n v="0.56000000000000005"/>
    <n v="0.48"/>
    <n v="3.9612707396333602E-4"/>
    <n v="9.9618760824337684"/>
    <n v="1.3211943428524331"/>
    <n v="3.9461688237198292E-3"/>
    <n v="5.2336084917104691E-4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.9134737988953781"/>
    <n v="1.6030693933550459"/>
  </r>
  <r>
    <n v="2897"/>
    <s v="City of Melbourne Beach"/>
    <x v="0"/>
    <x v="0"/>
    <s v="IR12-21"/>
    <n v="0.56000000000000005"/>
    <n v="0.48"/>
    <n v="0.139805796574025"/>
    <n v="9.9618760824337684"/>
    <n v="1.3211943428524331"/>
    <n v="1.3927280210763806"/>
    <n v="0.18471062753157991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4.34191667446984"/>
    <n v="565.77398575434052"/>
  </r>
  <r>
    <n v="2898"/>
    <s v="City of Melbourne Beach"/>
    <x v="0"/>
    <x v="0"/>
    <s v="IR12-21"/>
    <n v="0.56000000000000005"/>
    <n v="0.48"/>
    <n v="6.7862082499580798E-2"/>
    <n v="9.2916310353062688"/>
    <n v="1.3661339470989222"/>
    <n v="0.63054943187361934"/>
    <n v="9.2708694623505006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68.48272337037946"/>
    <n v="274.62810440086719"/>
  </r>
  <r>
    <n v="2899"/>
    <s v="City of Melbourne Beach"/>
    <x v="0"/>
    <x v="0"/>
    <s v="IR12-21"/>
    <n v="0.56000000000000005"/>
    <n v="0.48"/>
    <n v="6.7126444741900798E-2"/>
    <n v="9.2916310353062688"/>
    <n v="1.3661339470989222"/>
    <n v="0.62371415725361679"/>
    <n v="9.170371490997063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5.145921897354313"/>
    <n v="271.6510840166398"/>
  </r>
  <r>
    <n v="2900"/>
    <s v="City of Melbourne Beach"/>
    <x v="0"/>
    <x v="0"/>
    <s v="IR12-21"/>
    <n v="0.56000000000000005"/>
    <n v="0.48"/>
    <n v="3.8681252472687701E-2"/>
    <n v="9.2916310353062688"/>
    <n v="1.3661339470989222"/>
    <n v="0.35941192595974242"/>
    <n v="5.2843772119242793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3.876886621742244"/>
    <n v="156.53747499557198"/>
  </r>
  <r>
    <n v="2901"/>
    <s v="City of Melbourne Beach"/>
    <x v="0"/>
    <x v="0"/>
    <s v="IR12-21"/>
    <n v="0.56000000000000005"/>
    <n v="0.48"/>
    <n v="0.13340618237047699"/>
    <n v="9.2916310353062688"/>
    <n v="1.3661339470989222"/>
    <n v="1.239561024415252"/>
    <n v="0.182250714489178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4.07275646593186"/>
    <n v="539.87566591382893"/>
  </r>
  <r>
    <n v="2902"/>
    <s v="City of Melbourne Beach"/>
    <x v="0"/>
    <x v="0"/>
    <s v="IR12-21"/>
    <n v="0.56000000000000005"/>
    <n v="0.48"/>
    <n v="0.121277704235922"/>
    <n v="9.2916310353062688"/>
    <n v="1.3661339470989222"/>
    <n v="1.1268676805691875"/>
    <n v="0.16568158878291581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0.110325933462491"/>
    <n v="490.79345628106779"/>
  </r>
  <r>
    <n v="2903"/>
    <s v="City of Melbourne Beach"/>
    <x v="0"/>
    <x v="0"/>
    <s v="IR12-21"/>
    <n v="0.56000000000000005"/>
    <n v="0.48"/>
    <n v="2.36251193558322E-2"/>
    <n v="9.2916310353062688"/>
    <n v="1.3661339470989222"/>
    <n v="0.21951589221946533"/>
    <n v="3.227507755626619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6.552244396899042"/>
    <n v="95.607465995116286"/>
  </r>
  <r>
    <n v="2904"/>
    <s v="City of Melbourne Beach"/>
    <x v="0"/>
    <x v="0"/>
    <s v="IR12-21"/>
    <n v="0.56000000000000005"/>
    <n v="0.48"/>
    <n v="4.7692105788281099E-2"/>
    <n v="7.6600439454495213"/>
    <n v="1.0566631633421921"/>
    <n v="0.36532362618926068"/>
    <n v="5.0394491368695574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3.678385173888685"/>
    <n v="193.00310460708545"/>
  </r>
  <r>
    <n v="2905"/>
    <s v="City of Melbourne Beach"/>
    <x v="0"/>
    <x v="0"/>
    <s v="IR12-21"/>
    <n v="0.56000000000000005"/>
    <n v="0.48"/>
    <n v="0.52959735290654697"/>
    <n v="7.6600439454495213"/>
    <n v="1.0566631633421921"/>
    <n v="4.0567389966578888"/>
    <n v="0.55960601421988321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84.01387410306592"/>
    <n v="2143.2044488958991"/>
  </r>
  <r>
    <n v="2906"/>
    <s v="City of Melbourne Beach"/>
    <x v="0"/>
    <x v="0"/>
    <s v="IR12-21"/>
    <n v="0.56000000000000005"/>
    <n v="0.48"/>
    <n v="0.41810407221461798"/>
    <n v="11.365725973557149"/>
    <n v="1.6959200936599717"/>
    <n v="4.7520563132196978"/>
    <n v="0.70907109730983053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2.65038868943964"/>
    <n v="1692.0071498733184"/>
  </r>
  <r>
    <n v="2907"/>
    <s v="City of Melbourne Beach"/>
    <x v="0"/>
    <x v="0"/>
    <s v="IR12-21"/>
    <n v="0.56000000000000005"/>
    <n v="0.48"/>
    <n v="1.05520543192475E-2"/>
    <n v="11.365725973557149"/>
    <n v="1.6959200936599717"/>
    <n v="0.11993175785065721"/>
    <n v="1.789544094940332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6.521978549376271"/>
    <n v="42.702648791360375"/>
  </r>
  <r>
    <n v="2908"/>
    <s v="City of Melbourne Beach"/>
    <x v="0"/>
    <x v="0"/>
    <s v="IR12-21"/>
    <n v="0.56000000000000005"/>
    <n v="0.48"/>
    <n v="0.18246172905347499"/>
    <n v="11.365725973557149"/>
    <n v="1.6959200936599717"/>
    <n v="2.0738100130832278"/>
    <n v="0.30944051262572969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1.8542689136043"/>
    <n v="738.39642006226279"/>
  </r>
  <r>
    <n v="2909"/>
    <s v="City of Melbourne Beach"/>
    <x v="0"/>
    <x v="0"/>
    <s v="IR12-21"/>
    <n v="0.56000000000000005"/>
    <n v="0.48"/>
    <n v="6.6455980805735703E-3"/>
    <n v="11.365725973557149"/>
    <n v="1.6959200936599717"/>
    <n v="7.5532046714196568E-2"/>
    <n v="1.1270403319232857E-2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6.045451172479261"/>
    <n v="26.893781273058263"/>
  </r>
  <r>
    <n v="2910"/>
    <s v="City of Melbourne Beach"/>
    <x v="0"/>
    <x v="0"/>
    <s v="IR12-21"/>
    <n v="0.56000000000000005"/>
    <n v="0.48"/>
    <n v="3.2551156794817602E-3"/>
    <n v="9.9619028114267518"/>
    <n v="1.3781951606832394"/>
    <n v="3.2427146038948647E-2"/>
    <n v="4.4861846769258962E-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8.29649929538941"/>
    <n v="13.172985793165681"/>
  </r>
  <r>
    <n v="2911"/>
    <s v="City of Melbourne Beach"/>
    <x v="0"/>
    <x v="0"/>
    <s v="IR12-21"/>
    <n v="0.56000000000000005"/>
    <n v="0.48"/>
    <n v="2.70051932046904E-2"/>
    <n v="11.501842394416174"/>
    <n v="1.543485285286585"/>
    <n v="0.31060947607110762"/>
    <n v="4.1682118337760907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9.614124893557552"/>
    <n v="109.2861395585542"/>
  </r>
  <r>
    <n v="2912"/>
    <s v="City of Melbourne Beach"/>
    <x v="0"/>
    <x v="0"/>
    <s v="IR12-21"/>
    <n v="0.56000000000000005"/>
    <n v="0.48"/>
    <n v="3.1299356103599997E-2"/>
    <n v="11.501842394416174"/>
    <n v="1.543485285286585"/>
    <n v="0.36000026095031507"/>
    <n v="4.8310095584851456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84.47254179494095"/>
    <n v="126.66400026483826"/>
  </r>
  <r>
    <n v="2913"/>
    <s v="City of Melbourne Beach"/>
    <x v="0"/>
    <x v="0"/>
    <s v="IR12-21"/>
    <n v="0.56000000000000005"/>
    <n v="0.48"/>
    <n v="2.0405983918459401E-2"/>
    <n v="11.501842394416174"/>
    <n v="1.543485285286585"/>
    <n v="0.23470641093311104"/>
    <n v="3.1496335909936772E-2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8.132909755002984"/>
    <n v="82.580087075808507"/>
  </r>
  <r>
    <n v="2914"/>
    <s v="City of Melbourne Beach"/>
    <x v="0"/>
    <x v="0"/>
    <s v="IR12-21"/>
    <n v="0.56000000000000005"/>
    <n v="0.48"/>
    <n v="1.7621330459341101E-2"/>
    <n v="11.501842394416174"/>
    <n v="1.543485285286585"/>
    <n v="0.20267776572326651"/>
    <n v="2.7198264271165288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6.219276354420352"/>
    <n v="71.310994340617356"/>
  </r>
  <r>
    <n v="2915"/>
    <s v="City of Melbourne Beach"/>
    <x v="0"/>
    <x v="0"/>
    <s v="IR12-21"/>
    <n v="0.56000000000000005"/>
    <n v="0.48"/>
    <n v="8.6889445768279505E-3"/>
    <n v="11.501842394416174"/>
    <n v="1.543485285286585"/>
    <n v="9.9938871096492229E-2"/>
    <n v="1.3411258099004614E-2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7.898166420525623"/>
    <n v="35.162911164613831"/>
  </r>
  <r>
    <n v="2916"/>
    <s v="City of Melbourne Beach"/>
    <x v="0"/>
    <x v="0"/>
    <s v="IR12-21"/>
    <n v="0.56000000000000005"/>
    <n v="0.48"/>
    <n v="0.23866829989533001"/>
    <n v="11.501842394416174"/>
    <n v="1.543485285286585"/>
    <n v="2.7451251699393402"/>
    <n v="0.36838100895280768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8.63762820900303"/>
    <n v="965.85634225470676"/>
  </r>
  <r>
    <n v="2917"/>
    <s v="City of Melbourne Beach"/>
    <x v="0"/>
    <x v="0"/>
    <s v="IR12-21"/>
    <n v="0.56000000000000005"/>
    <n v="0.48"/>
    <n v="0.32897206598874801"/>
    <n v="9.2916310346139888"/>
    <n v="1.3661339469971374"/>
    <n v="3.0566870578621321"/>
    <n v="0.4494199069610110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5.09972059219945"/>
    <n v="1331.3027180367612"/>
  </r>
  <r>
    <n v="2918"/>
    <s v="City of Melbourne Beach"/>
    <x v="0"/>
    <x v="0"/>
    <s v="IR12-21"/>
    <n v="0.56000000000000005"/>
    <n v="0.48"/>
    <n v="8.4093950741653406E-2"/>
    <n v="9.2916310346139888"/>
    <n v="1.3661339469971374"/>
    <n v="0.78136996253444679"/>
    <n v="0.1148836008452778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8.197592889934242"/>
    <n v="340.31614464384927"/>
  </r>
  <r>
    <n v="2919"/>
    <s v="City of Melbourne Beach"/>
    <x v="0"/>
    <x v="0"/>
    <s v="IR12-21"/>
    <n v="0.56000000000000005"/>
    <n v="0.48"/>
    <n v="0.20469743684545799"/>
    <n v="9.2916310346139888"/>
    <n v="1.3661339469971374"/>
    <n v="1.9019730568991944"/>
    <n v="0.279644117337882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8.68646842421302"/>
    <n v="828.38113694686047"/>
  </r>
  <r>
    <n v="2920"/>
    <s v="City of Melbourne Beach"/>
    <x v="0"/>
    <x v="0"/>
    <s v="IR12-21"/>
    <n v="0.56000000000000005"/>
    <n v="0.48"/>
    <n v="0.45799036896898698"/>
    <n v="9.2718713986336976"/>
    <n v="1.3632723050805158"/>
    <n v="4.246427802893245"/>
    <n v="0.62436558600902681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87.87480724376033"/>
    <n v="1853.4212660594899"/>
  </r>
  <r>
    <n v="2921"/>
    <s v="City of Melbourne Beach"/>
    <x v="0"/>
    <x v="0"/>
    <s v="IR12-21"/>
    <n v="0.56000000000000005"/>
    <n v="0.48"/>
    <n v="3.33975323371021E-3"/>
    <n v="9.2718713986336976"/>
    <n v="1.3632723050805158"/>
    <n v="3.0965762486132101E-2"/>
    <n v="4.5529930893202248E-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1.297179903621636"/>
    <n v="13.515501823071345"/>
  </r>
  <r>
    <n v="2922"/>
    <s v="City of Melbourne Beach"/>
    <x v="0"/>
    <x v="0"/>
    <s v="IR12-21"/>
    <n v="0.56000000000000005"/>
    <n v="0.48"/>
    <n v="2.7235134860994202E-3"/>
    <n v="9.2718713986336976"/>
    <n v="1.3632723050805158"/>
    <n v="2.5252066795558369E-2"/>
    <n v="3.7128905081126279E-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.143769270341778"/>
    <n v="11.021668042714449"/>
  </r>
  <r>
    <n v="2923"/>
    <s v="City of Melbourne Beach"/>
    <x v="0"/>
    <x v="0"/>
    <s v="IR12-21"/>
    <n v="0.56000000000000005"/>
    <n v="0.48"/>
    <n v="2.8237915665151998E-2"/>
    <n v="9.2718713986336976"/>
    <n v="1.3632723050805158"/>
    <n v="0.26181832261275328"/>
    <n v="3.849596837950097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9.828812719757764"/>
    <n v="114.27479036471007"/>
  </r>
  <r>
    <n v="2924"/>
    <s v="City of Melbourne Beach"/>
    <x v="0"/>
    <x v="0"/>
    <s v="IR12-21"/>
    <n v="0.56000000000000005"/>
    <n v="0.48"/>
    <n v="7.5717515913748201E-2"/>
    <n v="9.2718713986336976"/>
    <n v="1.3632723050805158"/>
    <n v="0.70204307017627376"/>
    <n v="0.1032235924547061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0.710248756265429"/>
    <n v="306.4179155637263"/>
  </r>
  <r>
    <n v="2925"/>
    <s v="City of Melbourne Beach"/>
    <x v="0"/>
    <x v="0"/>
    <s v="IR12-21"/>
    <n v="0.56000000000000005"/>
    <n v="0.48"/>
    <n v="3.5456866286816399E-3"/>
    <n v="9.2718713986336976"/>
    <n v="1.3632723050805158"/>
    <n v="3.2875150440991235E-2"/>
    <n v="4.8337363833759819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.211098669242391"/>
    <n v="14.348884705098081"/>
  </r>
  <r>
    <n v="2926"/>
    <s v="City of Melbourne Beach"/>
    <x v="0"/>
    <x v="0"/>
    <s v="IR12-21"/>
    <n v="0.56000000000000005"/>
    <n v="0.48"/>
    <n v="3.5097587650019198E-2"/>
    <n v="9.2718713986336976"/>
    <n v="1.3632723050805158"/>
    <n v="0.32542031909325231"/>
    <n v="4.784756921840711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9.725748924556399"/>
    <n v="142.03489799222712"/>
  </r>
  <r>
    <n v="2927"/>
    <s v="City of Melbourne Beach"/>
    <x v="0"/>
    <x v="0"/>
    <s v="IR12-21"/>
    <n v="0.56000000000000005"/>
    <n v="0.48"/>
    <n v="1.1111111983434899E-2"/>
    <n v="9.2718713986336976"/>
    <n v="1.3632723050805158"/>
    <n v="0.10302080140622617"/>
    <n v="1.514747124566503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8.956449583581119"/>
    <n v="44.965074890169163"/>
  </r>
  <r>
    <n v="2928"/>
    <s v="City of Melbourne Beach"/>
    <x v="0"/>
    <x v="0"/>
    <s v="IR12-21"/>
    <n v="0.56000000000000005"/>
    <n v="0.48"/>
    <n v="0.26652154618263102"/>
    <n v="8.9208179185341443"/>
    <n v="1.1925951646382846"/>
    <n v="2.3775901848614405"/>
    <n v="0.31785230724932501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4.61874055338305"/>
    <n v="1078.5744308771575"/>
  </r>
  <r>
    <n v="2929"/>
    <s v="Natural Lands"/>
    <x v="0"/>
    <x v="0"/>
    <s v="IR12-21"/>
    <n v="0.56000000000000005"/>
    <n v="0.48"/>
    <n v="0.235902281196361"/>
    <n v="8.9208179185341443"/>
    <n v="1.1925951646382846"/>
    <n v="2.1044412971195774"/>
    <n v="0.28133591988192108"/>
    <x v="12"/>
    <s v="Herbaceous Dry Prairi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5.91022576661894"/>
    <n v="954.66266171830489"/>
  </r>
  <r>
    <n v="2930"/>
    <s v="City of Melbourne Beach"/>
    <x v="0"/>
    <x v="0"/>
    <s v="IR12-21"/>
    <n v="0.56000000000000005"/>
    <n v="0.48"/>
    <n v="1.07025145683918E-4"/>
    <n v="8.9208179185341443"/>
    <n v="1.1925951646382846"/>
    <n v="9.547518373508229E-4"/>
    <n v="1.2763767123734858E-4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.095753970199716"/>
    <n v="0.43311539816926048"/>
  </r>
  <r>
    <n v="2931"/>
    <s v="City of Melbourne Beach"/>
    <x v="0"/>
    <x v="0"/>
    <s v="IR12-21"/>
    <n v="0.56000000000000005"/>
    <n v="0.48"/>
    <n v="0.11523260105118401"/>
    <n v="8.9208179185341443"/>
    <n v="1.1925951646382846"/>
    <n v="1.0279690522566987"/>
    <n v="0.13742584282233455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6.449004606974327"/>
    <n v="466.32979163383936"/>
  </r>
  <r>
    <n v="2932"/>
    <s v="City of Melbourne Beach"/>
    <x v="0"/>
    <x v="0"/>
    <s v="IR12-21"/>
    <n v="0.56000000000000005"/>
    <n v="0.48"/>
    <n v="4.9714008417052202E-2"/>
    <n v="9.1053563770941697"/>
    <n v="1.4088965989307054"/>
    <n v="0.45266376357111948"/>
    <n v="7.0041897377997306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7.922073669230173"/>
    <n v="201.18545424579554"/>
  </r>
  <r>
    <n v="2933"/>
    <s v="City of Melbourne Beach"/>
    <x v="0"/>
    <x v="0"/>
    <s v="IR12-21"/>
    <n v="0.56000000000000005"/>
    <n v="0.48"/>
    <n v="4.74906144700196E-2"/>
    <n v="9.1053563770941697"/>
    <n v="1.4088965989307054"/>
    <n v="0.43241896931671364"/>
    <n v="6.6909365207939955E-2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3.607032596659522"/>
    <n v="192.18769817172134"/>
  </r>
  <r>
    <n v="2934"/>
    <s v="City of Melbourne Beach"/>
    <x v="0"/>
    <x v="0"/>
    <s v="IR12-21"/>
    <n v="0.56000000000000005"/>
    <n v="0.48"/>
    <n v="0.176268368993936"/>
    <n v="11.654804402276689"/>
    <n v="1.5387879897181873"/>
    <n v="2.0543733629326573"/>
    <n v="0.2712396491750824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8.5523440477709"/>
    <n v="713.33278112908204"/>
  </r>
  <r>
    <n v="2935"/>
    <s v="City of Melbourne Beach"/>
    <x v="0"/>
    <x v="0"/>
    <s v="IR12-21"/>
    <n v="0.56000000000000005"/>
    <n v="0.48"/>
    <n v="0.441480439685763"/>
    <n v="11.654804402276689"/>
    <n v="1.5387879897181873"/>
    <n v="5.1453681719686788"/>
    <n v="0.67934479828395666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71.29062903037035"/>
    <n v="1786.6079527063071"/>
  </r>
  <r>
    <n v="2936"/>
    <s v="City of Melbourne Beach"/>
    <x v="0"/>
    <x v="0"/>
    <s v="IR12-21"/>
    <n v="0.56000000000000005"/>
    <n v="0.48"/>
    <n v="1.52763018408577E-2"/>
    <n v="8.6146254314635868"/>
    <n v="1.3255600447973075"/>
    <n v="0.13159961833696676"/>
    <n v="2.0249655352504524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8.953934108232886"/>
    <n v="61.821000215196101"/>
  </r>
  <r>
    <n v="2937"/>
    <s v="Natural Lands"/>
    <x v="0"/>
    <x v="0"/>
    <s v="IR12-21"/>
    <n v="0.56000000000000005"/>
    <n v="0.48"/>
    <n v="0.16546005116596699"/>
    <n v="8.6146254314635868"/>
    <n v="1.3255600447973075"/>
    <n v="1.4253763646656055"/>
    <n v="0.219327232835724"/>
    <x v="12"/>
    <s v="Herbaceous Dry Prairi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6.08113930926241"/>
    <n v="669.5930707116247"/>
  </r>
  <r>
    <n v="2938"/>
    <s v="City of Melbourne Beach"/>
    <x v="0"/>
    <x v="0"/>
    <s v="IR12-21"/>
    <n v="0.56000000000000005"/>
    <n v="0.48"/>
    <n v="8.6732022391367805E-2"/>
    <n v="8.6146254314635868"/>
    <n v="1.3255600447973075"/>
    <n v="0.7471638858149463"/>
    <n v="0.1149685034864625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0.141351726134744"/>
    <n v="350.99204184224754"/>
  </r>
  <r>
    <n v="2939"/>
    <s v="City of Melbourne Beach"/>
    <x v="0"/>
    <x v="0"/>
    <s v="IR12-21"/>
    <n v="0.56000000000000005"/>
    <n v="0.48"/>
    <n v="0.14171633187882501"/>
    <n v="8.6146254314635868"/>
    <n v="1.3255600447973075"/>
    <n v="1.2208331166570598"/>
    <n v="0.1878535072338053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6.809941238557073"/>
    <n v="573.50564782279321"/>
  </r>
  <r>
    <n v="2940"/>
    <s v="City of Melbourne Beach"/>
    <x v="0"/>
    <x v="0"/>
    <s v="IR12-21"/>
    <n v="0.56000000000000005"/>
    <n v="0.48"/>
    <n v="0.112304200382254"/>
    <n v="8.6146254314635868"/>
    <n v="1.3255600447973075"/>
    <n v="0.96745862067314792"/>
    <n v="0.1488659608896264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8.529061367404893"/>
    <n v="454.47897457942008"/>
  </r>
  <r>
    <n v="2941"/>
    <s v="City of Melbourne Beach"/>
    <x v="0"/>
    <x v="0"/>
    <s v="IR12-21"/>
    <n v="0.56000000000000005"/>
    <n v="0.48"/>
    <n v="9.6274546100696204E-2"/>
    <n v="8.6146254314635868"/>
    <n v="1.3255600447973075"/>
    <n v="0.82936915324167104"/>
    <n v="0.12761769164207931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9.43540507182415"/>
    <n v="389.60926520124735"/>
  </r>
  <r>
    <n v="2942"/>
    <s v="City of Melbourne Beach"/>
    <x v="0"/>
    <x v="0"/>
    <s v="IR12-21"/>
    <n v="0.56000000000000005"/>
    <n v="0.48"/>
    <n v="9.9405489986308201E-2"/>
    <n v="11.484639029236325"/>
    <n v="1.5174970103061478"/>
    <n v="1.1416361700171158"/>
    <n v="0.1508475338622404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8.37287481446387"/>
    <n v="402.2797455729102"/>
  </r>
  <r>
    <n v="2943"/>
    <s v="City of Melbourne Beach"/>
    <x v="0"/>
    <x v="0"/>
    <s v="IR12-21"/>
    <n v="0.56000000000000005"/>
    <n v="0.48"/>
    <n v="1.8566473475545801E-2"/>
    <n v="11.484639029236325"/>
    <n v="1.5174970103061478"/>
    <n v="0.21322924591253431"/>
    <n v="2.8174567991069144E-2"/>
    <x v="11"/>
    <s v="Tourist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4.973895259729886"/>
    <n v="75.135852425831615"/>
  </r>
  <r>
    <n v="2944"/>
    <s v="City of Melbourne Beach"/>
    <x v="0"/>
    <x v="0"/>
    <s v="IR12-21"/>
    <n v="0.56000000000000005"/>
    <n v="0.48"/>
    <n v="6.4488055730037894E-2"/>
    <n v="11.484639029236325"/>
    <n v="1.5174970103061478"/>
    <n v="0.74062204175676039"/>
    <n v="9.786043177078875E-2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8.295599008581803"/>
    <n v="260.97390249919283"/>
  </r>
  <r>
    <n v="2945"/>
    <s v="City of Melbourne Beach"/>
    <x v="0"/>
    <x v="0"/>
    <s v="IR12-21"/>
    <n v="0.56000000000000005"/>
    <n v="0.48"/>
    <n v="4.8819367005044703E-3"/>
    <n v="11.484639029236325"/>
    <n v="1.5174970103061478"/>
    <n v="5.606728076887485E-2"/>
    <n v="7.4083243475193935E-3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.15500367068287"/>
    <n v="19.756496890186792"/>
  </r>
  <r>
    <n v="2946"/>
    <s v="City of Melbourne Beach"/>
    <x v="0"/>
    <x v="0"/>
    <s v="IR12-21"/>
    <n v="0.56000000000000005"/>
    <n v="0.48"/>
    <n v="0.193846808286713"/>
    <n v="11.484639029236325"/>
    <n v="1.5174970103061478"/>
    <n v="2.2262606201424755"/>
    <n v="0.29416195203247597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8.45123858547026"/>
    <n v="784.47020107682533"/>
  </r>
  <r>
    <n v="2947"/>
    <s v="City of Melbourne Beach"/>
    <x v="0"/>
    <x v="0"/>
    <s v="IR12-21"/>
    <n v="0.56000000000000005"/>
    <n v="0.48"/>
    <n v="8.7928512558286993E-3"/>
    <n v="11.484639029236325"/>
    <n v="1.5174970103061478"/>
    <n v="0.10098272271095991"/>
    <n v="1.3343125492786708E-2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2.603223524542834"/>
    <n v="35.583406575858298"/>
  </r>
  <r>
    <n v="2948"/>
    <s v="City of Melbourne Beach"/>
    <x v="0"/>
    <x v="0"/>
    <s v="IR12-21"/>
    <n v="0.56000000000000005"/>
    <n v="0.48"/>
    <n v="0.1930493747806"/>
    <n v="7.5425882104500994"/>
    <n v="1.0334002340039601"/>
    <n v="1.4560919382549162"/>
    <n v="0.19949726907259022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8.38021092155708"/>
    <n v="781.24310217117693"/>
  </r>
  <r>
    <n v="2949"/>
    <s v="City of Melbourne Beach"/>
    <x v="0"/>
    <x v="0"/>
    <s v="IR12-21"/>
    <n v="0.56000000000000005"/>
    <n v="0.48"/>
    <n v="6.2475924838933501E-2"/>
    <n v="9.2846766358748045"/>
    <n v="1.3651264807802657"/>
    <n v="0.58006875965671623"/>
    <n v="8.5287539408865673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9.993896315517219"/>
    <n v="252.83109767981767"/>
  </r>
  <r>
    <n v="2950"/>
    <s v="City of Melbourne Beach"/>
    <x v="0"/>
    <x v="0"/>
    <s v="IR12-21"/>
    <n v="0.56000000000000005"/>
    <n v="0.48"/>
    <n v="0.40841749189007198"/>
    <n v="9.2846766358748045"/>
    <n v="1.3651264807802657"/>
    <n v="3.7920243446343389"/>
    <n v="0.55754153339299661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9.69378631894295"/>
    <n v="1652.8069500758365"/>
  </r>
  <r>
    <n v="2951"/>
    <s v="City of Melbourne Beach"/>
    <x v="0"/>
    <x v="0"/>
    <s v="IR12-21"/>
    <n v="0.56000000000000005"/>
    <n v="0.48"/>
    <n v="0.128775909436457"/>
    <n v="9.2846766358748045"/>
    <n v="1.3651264807802657"/>
    <n v="1.1956426776082021"/>
    <n v="0.1757954040582687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3.19462931742187"/>
    <n v="521.13761615332601"/>
  </r>
  <r>
    <n v="2952"/>
    <s v="City of Melbourne Beach"/>
    <x v="0"/>
    <x v="0"/>
    <s v="IR12-21"/>
    <n v="0.56000000000000005"/>
    <n v="0.48"/>
    <n v="2.9643247267329602E-4"/>
    <n v="9.2846766358748045"/>
    <n v="1.3651264807802657"/>
    <n v="2.7522796531443479E-3"/>
    <n v="4.0466781820948887E-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.673561997092719"/>
    <n v="1.1996196558458398"/>
  </r>
  <r>
    <n v="2953"/>
    <s v="City of Melbourne Beach"/>
    <x v="0"/>
    <x v="0"/>
    <s v="IR12-21"/>
    <n v="0.56000000000000005"/>
    <n v="0.48"/>
    <n v="1.45903461734627E-4"/>
    <n v="9.2846766358748045"/>
    <n v="1.3651264807802657"/>
    <n v="1.3546664622607449E-3"/>
    <n v="1.9917667925144951E-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.708833778617953"/>
    <n v="0.590450361171169"/>
  </r>
  <r>
    <n v="2954"/>
    <s v="City of Melbourne Beach"/>
    <x v="0"/>
    <x v="0"/>
    <s v="IR12-21"/>
    <n v="0.56000000000000005"/>
    <n v="0.48"/>
    <n v="1.3286650942045199E-2"/>
    <n v="9.2846766358748045"/>
    <n v="1.3651264807802657"/>
    <n v="0.12336225757063102"/>
    <n v="1.813795904186996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8.414444160970483"/>
    <n v="53.769168697002726"/>
  </r>
  <r>
    <n v="2955"/>
    <s v="City of Melbourne Beach"/>
    <x v="0"/>
    <x v="0"/>
    <s v="IR12-21"/>
    <n v="0.56000000000000005"/>
    <n v="0.48"/>
    <n v="2.6191409254626902E-2"/>
    <n v="9.2391250590237846"/>
    <n v="1.3585304906209903"/>
    <n v="0.24198570557557086"/>
    <n v="3.5581828064743429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0.152754908422864"/>
    <n v="105.99287275379353"/>
  </r>
  <r>
    <n v="2956"/>
    <s v="City of Melbourne Beach"/>
    <x v="0"/>
    <x v="0"/>
    <s v="IR12-21"/>
    <n v="0.56000000000000005"/>
    <n v="0.48"/>
    <n v="4.4099521208783701E-2"/>
    <n v="9.2391250590237846"/>
    <n v="1.3585304906209903"/>
    <n v="0.40744099149102436"/>
    <n v="5.991054418391968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2.398844815105619"/>
    <n v="178.46443062853126"/>
  </r>
  <r>
    <n v="2957"/>
    <s v="City of Melbourne Beach"/>
    <x v="0"/>
    <x v="0"/>
    <s v="IR12-21"/>
    <n v="0.56000000000000005"/>
    <n v="0.48"/>
    <n v="4.7018439259039098E-2"/>
    <n v="9.4880427775390856"/>
    <n v="1.4469660768128949"/>
    <n v="0.44611296302288611"/>
    <n v="6.8034086592517196E-2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5.155406911166409"/>
    <n v="190.27687288666681"/>
  </r>
  <r>
    <n v="2958"/>
    <s v="City of Melbourne Beach"/>
    <x v="0"/>
    <x v="0"/>
    <s v="IR12-21"/>
    <n v="0.56000000000000005"/>
    <n v="0.48"/>
    <n v="4.3678863437871501E-2"/>
    <n v="9.4880427775390856"/>
    <n v="1.4469660768128949"/>
    <n v="0.41442692477281273"/>
    <n v="6.320183366834311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4.222548607624191"/>
    <n v="176.7620890266827"/>
  </r>
  <r>
    <n v="2959"/>
    <s v="City of Melbourne Beach"/>
    <x v="0"/>
    <x v="0"/>
    <s v="IR12-21"/>
    <n v="0.56000000000000005"/>
    <n v="0.48"/>
    <n v="7.1969193248493699E-2"/>
    <n v="11.42460597138837"/>
    <n v="1.5107563847500807"/>
    <n v="0.82221967494274473"/>
    <n v="0.10872791820547426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76.24361805368704"/>
    <n v="291.24899191261346"/>
  </r>
  <r>
    <n v="2960"/>
    <s v="City of Melbourne Beach"/>
    <x v="0"/>
    <x v="0"/>
    <s v="IR12-21"/>
    <n v="0.56000000000000005"/>
    <n v="0.48"/>
    <n v="4.4331551587631503E-2"/>
    <n v="11.42460597138837"/>
    <n v="1.5107563847500807"/>
    <n v="0.50647050898896651"/>
    <n v="6.6974174606891868E-2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9.625612353059211"/>
    <n v="179.40342425736327"/>
  </r>
  <r>
    <n v="2961"/>
    <s v="City of Melbourne Beach"/>
    <x v="0"/>
    <x v="0"/>
    <s v="IR12-21"/>
    <n v="0.56000000000000005"/>
    <n v="0.48"/>
    <n v="1.7376923444555398E-2"/>
    <n v="11.42460597138837"/>
    <n v="1.5107563847500807"/>
    <n v="0.19852450334902616"/>
    <n v="2.6252298041175431E-2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9.899178456671002"/>
    <n v="70.321914243152065"/>
  </r>
  <r>
    <n v="2962"/>
    <s v="City of Melbourne Beach"/>
    <x v="0"/>
    <x v="0"/>
    <s v="IR12-21"/>
    <n v="0.56000000000000005"/>
    <n v="0.48"/>
    <n v="8.1250962595368806E-2"/>
    <n v="11.42460597138837"/>
    <n v="1.5107563847500807"/>
    <n v="0.92826023244810363"/>
    <n v="0.1227504105080434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2.546546880370869"/>
    <n v="328.81097980525044"/>
  </r>
  <r>
    <n v="2963"/>
    <s v="City of Melbourne Beach"/>
    <x v="0"/>
    <x v="0"/>
    <s v="IR12-21"/>
    <n v="0.56000000000000005"/>
    <n v="0.48"/>
    <n v="0.149748058191986"/>
    <n v="11.42460597138837"/>
    <n v="1.5107563847500807"/>
    <n v="1.7108125598239765"/>
    <n v="0.22623283501746946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2.01445399116839"/>
    <n v="606.00889103616942"/>
  </r>
  <r>
    <n v="2964"/>
    <s v="City of Melbourne Beach"/>
    <x v="0"/>
    <x v="0"/>
    <s v="IR12-21"/>
    <n v="0.56000000000000005"/>
    <n v="0.48"/>
    <n v="0.36932072980298097"/>
    <n v="9.3050399015999226"/>
    <n v="1.3680757138047086"/>
    <n v="3.4365441273047415"/>
    <n v="0.50525872104808911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5.53132815091342"/>
    <n v="1494.5879673286504"/>
  </r>
  <r>
    <n v="2965"/>
    <s v="City of Melbourne Beach"/>
    <x v="0"/>
    <x v="0"/>
    <s v="IR12-21"/>
    <n v="0.56000000000000005"/>
    <n v="0.48"/>
    <n v="6.2096203358611199E-2"/>
    <n v="9.3050399015999226"/>
    <n v="1.3680757138047086"/>
    <n v="0.57780764998974032"/>
    <n v="8.495230773439435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3.75251993568115"/>
    <n v="251.29441936845222"/>
  </r>
  <r>
    <n v="2966"/>
    <s v="City of Melbourne Beach"/>
    <x v="0"/>
    <x v="0"/>
    <s v="IR12-21"/>
    <n v="0.56000000000000005"/>
    <n v="0.48"/>
    <n v="1.4854567916896501E-2"/>
    <n v="9.3050399015999226"/>
    <n v="1.3680757138047086"/>
    <n v="0.13822234718774798"/>
    <n v="2.032217360616870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8.652161546269227"/>
    <n v="60.114303576469503"/>
  </r>
  <r>
    <n v="2967"/>
    <s v="City of Melbourne Beach"/>
    <x v="0"/>
    <x v="0"/>
    <s v="IR12-21"/>
    <n v="0.56000000000000005"/>
    <n v="0.48"/>
    <n v="5.6114127125694697E-2"/>
    <n v="9.3050399015999226"/>
    <n v="1.3680757138047086"/>
    <n v="0.52214419194803974"/>
    <n v="7.6768374522012933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0.293197466913306"/>
    <n v="227.08581574598759"/>
  </r>
  <r>
    <n v="2968"/>
    <s v="City of Melbourne Beach"/>
    <x v="0"/>
    <x v="0"/>
    <s v="IR12-21"/>
    <n v="0.56000000000000005"/>
    <n v="0.48"/>
    <n v="0.115377825371676"/>
    <n v="9.3050399015999226"/>
    <n v="1.3680757138047086"/>
    <n v="1.0735952688432731"/>
    <n v="0.1578456008025906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1.912406055612408"/>
    <n v="466.91749360791124"/>
  </r>
  <r>
    <n v="2969"/>
    <s v="City of Melbourne Beach"/>
    <x v="0"/>
    <x v="0"/>
    <s v="IR12-21"/>
    <n v="0.56000000000000005"/>
    <n v="0.48"/>
    <n v="2.6900729191059701E-3"/>
    <n v="10.177005298414539"/>
    <n v="1.4302178352216577"/>
    <n v="2.7376886350862922E-2"/>
    <n v="3.8473902669521462E-3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.06283826961705"/>
    <n v="10.886338869408299"/>
  </r>
  <r>
    <n v="2970"/>
    <s v="City of Melbourne Beach"/>
    <x v="0"/>
    <x v="0"/>
    <s v="IR12-21"/>
    <n v="0.56000000000000005"/>
    <n v="0.48"/>
    <n v="4.89111651042298E-3"/>
    <n v="10.177005298414539"/>
    <n v="1.4302178352216577"/>
    <n v="4.97769186417375E-2"/>
    <n v="6.9953620673540631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.942329990369846"/>
    <n v="19.793646262911899"/>
  </r>
  <r>
    <n v="2971"/>
    <s v="City of Melbourne Beach"/>
    <x v="0"/>
    <x v="0"/>
    <s v="IR12-21"/>
    <n v="0.56000000000000005"/>
    <n v="0.48"/>
    <n v="5.1404198760385399E-2"/>
    <n v="10.177005298414539"/>
    <n v="1.4302178352216577"/>
    <n v="0.52314080314519629"/>
    <n v="7.351920187238222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0.260818692492435"/>
    <n v="208.02541189179192"/>
  </r>
  <r>
    <n v="2972"/>
    <s v="City of Melbourne Beach"/>
    <x v="0"/>
    <x v="0"/>
    <s v="IR12-21"/>
    <n v="0.56000000000000005"/>
    <n v="0.48"/>
    <n v="3.6301652490260503E-2"/>
    <n v="10.177005298414539"/>
    <n v="1.4302178352216577"/>
    <n v="0.36944210973458447"/>
    <n v="5.1919270839589277E-2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2.715514721638179"/>
    <n v="146.90757552394356"/>
  </r>
  <r>
    <n v="2973"/>
    <s v="City of Melbourne Beach"/>
    <x v="0"/>
    <x v="0"/>
    <s v="IR12-21"/>
    <n v="0.56000000000000005"/>
    <n v="0.48"/>
    <n v="6.8220354342603401E-2"/>
    <n v="9.6746283405480664"/>
    <n v="1.3163873924602729"/>
    <n v="0.66000657352518222"/>
    <n v="8.9804414365775548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4.42735304321937"/>
    <n v="276.07797910976814"/>
  </r>
  <r>
    <n v="2974"/>
    <s v="City of Melbourne Beach"/>
    <x v="0"/>
    <x v="0"/>
    <s v="IR12-21"/>
    <n v="0.56000000000000005"/>
    <n v="0.48"/>
    <n v="3.3648019870444301E-2"/>
    <n v="9.6746283405480664"/>
    <n v="1.3163873924602729"/>
    <n v="0.3255320866419249"/>
    <n v="4.4293829138705623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6.770448612170398"/>
    <n v="136.16870531375019"/>
  </r>
  <r>
    <n v="2975"/>
    <s v="City of Melbourne Beach"/>
    <x v="0"/>
    <x v="0"/>
    <s v="IR12-21"/>
    <n v="0.56000000000000005"/>
    <n v="0.48"/>
    <n v="2.64332685343312E-2"/>
    <n v="9.6746283405480664"/>
    <n v="1.3163873924602729"/>
    <n v="0.25573204889555806"/>
    <n v="3.479642144011042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1.424610169768968"/>
    <n v="106.97164253318199"/>
  </r>
  <r>
    <n v="2976"/>
    <s v="City of Melbourne Beach"/>
    <x v="0"/>
    <x v="0"/>
    <s v="IR12-21"/>
    <n v="0.56000000000000005"/>
    <n v="0.48"/>
    <n v="0.33503596561905502"/>
    <n v="9.6746283405480664"/>
    <n v="1.3163873924602729"/>
    <n v="3.2413484480809971"/>
    <n v="0.44103712116167748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7.63841016765775"/>
    <n v="1355.8424492004597"/>
  </r>
  <r>
    <n v="2977"/>
    <s v="City of Melbourne Beach"/>
    <x v="0"/>
    <x v="0"/>
    <s v="IR12-21"/>
    <n v="0.56000000000000005"/>
    <n v="0.48"/>
    <n v="0.15442584523243899"/>
    <n v="9.6746283405480664"/>
    <n v="1.3163873924602729"/>
    <n v="1.4940126587988438"/>
    <n v="0.20328423573400403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1.28895308691619"/>
    <n v="624.93922356344331"/>
  </r>
  <r>
    <n v="2978"/>
    <s v="City of Melbourne Beach"/>
    <x v="0"/>
    <x v="0"/>
    <s v="IR12-21"/>
    <n v="0.56000000000000005"/>
    <n v="0.48"/>
    <n v="6.1995651022148802E-2"/>
    <n v="9.2916310346139888"/>
    <n v="1.3661339469971374"/>
    <n v="0.5760407150484963"/>
    <n v="8.4694363427545258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0.08778865517631"/>
    <n v="250.88749849985189"/>
  </r>
  <r>
    <n v="2979"/>
    <s v="City of Melbourne Beach"/>
    <x v="0"/>
    <x v="0"/>
    <s v="IR12-21"/>
    <n v="0.56000000000000005"/>
    <n v="0.48"/>
    <n v="0.12978756086027701"/>
    <n v="9.2916310346139888"/>
    <n v="1.3661339469971374"/>
    <n v="1.2059381283962016"/>
    <n v="0.1773071927891814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3.92533786281527"/>
    <n v="525.23162421504207"/>
  </r>
  <r>
    <n v="2980"/>
    <s v="City of Melbourne Beach"/>
    <x v="0"/>
    <x v="0"/>
    <s v="IR12-21"/>
    <n v="0.56000000000000005"/>
    <n v="0.48"/>
    <n v="7.9870684709565598E-2"/>
    <n v="9.2916310346139888"/>
    <n v="1.3661339469971374"/>
    <n v="0.74212893280326864"/>
    <n v="0.1091140537516427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5.09526686713248"/>
    <n v="323.22519337839105"/>
  </r>
  <r>
    <n v="2981"/>
    <s v="City of Melbourne Beach"/>
    <x v="0"/>
    <x v="0"/>
    <s v="IR12-21"/>
    <n v="0.56000000000000005"/>
    <n v="0.48"/>
    <n v="9.0610458553379205E-3"/>
    <n v="9.2916310346139888"/>
    <n v="1.3661339469971374"/>
    <n v="8.4191894875518272E-2"/>
    <n v="1.237860233827484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5.169653665956019"/>
    <n v="36.668751613335161"/>
  </r>
  <r>
    <n v="2982"/>
    <s v="City of Melbourne Beach"/>
    <x v="0"/>
    <x v="0"/>
    <s v="IR12-21"/>
    <n v="0.56000000000000005"/>
    <n v="0.48"/>
    <n v="0.15232988347134599"/>
    <n v="9.2916310346139888"/>
    <n v="1.3661339469971374"/>
    <n v="1.415393072761491"/>
    <n v="0.20810302495232391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4.87423606755976"/>
    <n v="616.45716724946124"/>
  </r>
  <r>
    <n v="2983"/>
    <s v="City of Melbourne Beach"/>
    <x v="0"/>
    <x v="0"/>
    <s v="IR12-21"/>
    <n v="0.56000000000000005"/>
    <n v="0.48"/>
    <n v="0.32745604577624199"/>
    <n v="9.2718713979428919"/>
    <n v="1.3632723049789441"/>
    <n v="3.0361303449162165"/>
    <n v="0.4464117583046680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1.88853905101135"/>
    <n v="1325.1676019032916"/>
  </r>
  <r>
    <n v="2984"/>
    <s v="City of Melbourne Beach"/>
    <x v="0"/>
    <x v="0"/>
    <s v="IR12-21"/>
    <n v="0.56000000000000005"/>
    <n v="0.48"/>
    <n v="0.22147054518617501"/>
    <n v="9.2718713979428919"/>
    <n v="1.3632723049789441"/>
    <n v="2.0534464133985151"/>
    <n v="0.3019246606209002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3.62486520522486"/>
    <n v="896.25949815910246"/>
  </r>
  <r>
    <n v="2985"/>
    <s v="City of Melbourne Beach"/>
    <x v="0"/>
    <x v="0"/>
    <s v="IR12-21"/>
    <n v="0.56000000000000005"/>
    <n v="0.48"/>
    <n v="5.0473137625653301E-2"/>
    <n v="9.2718713979428919"/>
    <n v="1.3632723049789441"/>
    <n v="0.46798044111573006"/>
    <n v="6.880863067044384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4.47764655995846"/>
    <n v="204.25754115905414"/>
  </r>
  <r>
    <n v="2986"/>
    <s v="City of Melbourne Beach"/>
    <x v="0"/>
    <x v="0"/>
    <s v="IR12-21"/>
    <n v="0.56000000000000005"/>
    <n v="0.48"/>
    <n v="1.8363725171897199E-2"/>
    <n v="9.2718713979428919"/>
    <n v="1.3632723049789441"/>
    <n v="0.17026609818099755"/>
    <n v="2.503475794309215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2.94248719922869"/>
    <n v="74.315359151080699"/>
  </r>
  <r>
    <n v="2987"/>
    <s v="City of Melbourne Beach"/>
    <x v="0"/>
    <x v="0"/>
    <s v="IR12-21"/>
    <n v="0.56000000000000005"/>
    <n v="0.48"/>
    <n v="0.61770465745030501"/>
    <n v="11.680851914091788"/>
    <n v="1.5422436172845331"/>
    <n v="7.2153166303218077"/>
    <n v="0.9526510653196618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00.10944765069462"/>
    <n v="2499.7620601491581"/>
  </r>
  <r>
    <n v="2988"/>
    <s v="City of Melbourne Beach"/>
    <x v="0"/>
    <x v="0"/>
    <s v="IR12-21"/>
    <n v="0.56000000000000005"/>
    <n v="0.48"/>
    <n v="5.8796125554681802E-5"/>
    <n v="11.680851914091788"/>
    <n v="1.5422436172845331"/>
    <n v="6.8678883572658605E-4"/>
    <n v="9.067794935776803E-5"/>
    <x v="6"/>
    <s v="Religiou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.6968367957410919"/>
    <n v="0.23793947831320095"/>
  </r>
  <r>
    <n v="2989"/>
    <s v="City of Melbourne Beach"/>
    <x v="0"/>
    <x v="0"/>
    <s v="IR12-21"/>
    <n v="0.56000000000000005"/>
    <n v="0.48"/>
    <n v="5.8116842142211999E-3"/>
    <n v="10.120540543086531"/>
    <n v="1.3611807263108333"/>
    <n v="5.8817385713641639E-2"/>
    <n v="7.9107525398028171E-3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9.132370061983792"/>
    <n v="23.519051587281748"/>
  </r>
  <r>
    <n v="2990"/>
    <s v="City of Melbourne Beach"/>
    <x v="0"/>
    <x v="0"/>
    <s v="IR12-21"/>
    <n v="0.56000000000000005"/>
    <n v="0.48"/>
    <n v="5.9387095939324203E-2"/>
    <n v="10.120540543086531"/>
    <n v="1.3611807263108333"/>
    <n v="0.60102951219010003"/>
    <n v="8.0836570384180462E-2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2.348324248988703"/>
    <n v="240.33105060973901"/>
  </r>
  <r>
    <n v="2991"/>
    <s v="City of Melbourne Beach"/>
    <x v="0"/>
    <x v="0"/>
    <s v="IR12-21"/>
    <n v="0.56000000000000005"/>
    <n v="0.48"/>
    <n v="0.1384662821249"/>
    <n v="10.120540543086531"/>
    <n v="1.3611807263108333"/>
    <n v="1.4013536220955083"/>
    <n v="0.18847763447233215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8.57046732671853"/>
    <n v="560.35316310300016"/>
  </r>
  <r>
    <n v="2992"/>
    <s v="City of Melbourne Beach"/>
    <x v="0"/>
    <x v="0"/>
    <s v="IR12-21"/>
    <n v="0.56000000000000005"/>
    <n v="0.48"/>
    <n v="0.117366164230259"/>
    <n v="10.120540543086531"/>
    <n v="1.3611807263108333"/>
    <n v="1.1878090234788883"/>
    <n v="0.15975656067126048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3.053893138397399"/>
    <n v="474.96401548767795"/>
  </r>
  <r>
    <n v="2993"/>
    <s v="City of Melbourne Beach"/>
    <x v="0"/>
    <x v="0"/>
    <s v="IR12-21"/>
    <n v="0.56000000000000005"/>
    <n v="0.48"/>
    <n v="0.31649780761301399"/>
    <n v="9.7531178409617318"/>
    <n v="1.5747143092459135"/>
    <n v="3.0868404140557608"/>
    <n v="0.49839362649317337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1.16307125541454"/>
    <n v="1280.8211854142437"/>
  </r>
  <r>
    <n v="2994"/>
    <s v="City of Melbourne Beach"/>
    <x v="0"/>
    <x v="0"/>
    <s v="IR12-21"/>
    <n v="0.56000000000000005"/>
    <n v="0.48"/>
    <n v="0.124947090116686"/>
    <n v="9.7531178409617318"/>
    <n v="1.5747143092459135"/>
    <n v="1.2186236937933035"/>
    <n v="0.19675597070538411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2.999230017542331"/>
    <n v="505.64293409890365"/>
  </r>
  <r>
    <n v="2995"/>
    <s v="City of Melbourne Beach"/>
    <x v="0"/>
    <x v="0"/>
    <s v="IR12-21"/>
    <n v="0.56000000000000005"/>
    <n v="0.48"/>
    <n v="0.176318555800133"/>
    <n v="9.7531178409617318"/>
    <n v="1.5747143092459135"/>
    <n v="1.7196556522668838"/>
    <n v="0.2776513528040435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0.16311080015856"/>
    <n v="713.53587992805933"/>
  </r>
  <r>
    <n v="2996"/>
    <s v="City of Melbourne Beach"/>
    <x v="0"/>
    <x v="0"/>
    <s v="IR12-21"/>
    <n v="0.56000000000000005"/>
    <n v="0.48"/>
    <n v="2.26206447867915E-3"/>
    <n v="9.3624615625524115"/>
    <n v="1.4050202133676786"/>
    <n v="2.1178491733648701E-2"/>
    <n v="3.1782463164852261E-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7.446778716002161"/>
    <n v="9.1542501634256208"/>
  </r>
  <r>
    <n v="2997"/>
    <s v="City of Melbourne Beach"/>
    <x v="0"/>
    <x v="0"/>
    <s v="IR12-21"/>
    <n v="0.56000000000000005"/>
    <n v="0.48"/>
    <n v="0.18649523283789399"/>
    <n v="9.3624615625524115"/>
    <n v="1.4050202133676786"/>
    <n v="1.7460544490440448"/>
    <n v="0.2620295718339527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8.43397143594001"/>
    <n v="754.71943075701404"/>
  </r>
  <r>
    <n v="2998"/>
    <s v="City of Melbourne Beach"/>
    <x v="0"/>
    <x v="0"/>
    <s v="IR12-21"/>
    <n v="0.56000000000000005"/>
    <n v="0.48"/>
    <n v="0.136106500469828"/>
    <n v="9.3624615625524115"/>
    <n v="1.4050202133676786"/>
    <n v="1.2742918790622864"/>
    <n v="0.19123238433084577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6.621692083662424"/>
    <n v="550.80346555671281"/>
  </r>
  <r>
    <n v="2999"/>
    <s v="City of Melbourne Beach"/>
    <x v="0"/>
    <x v="0"/>
    <s v="IR12-21"/>
    <n v="0.56000000000000005"/>
    <n v="0.48"/>
    <n v="0.19243291028709"/>
    <n v="9.3624615625524115"/>
    <n v="1.4050202133676786"/>
    <n v="1.8016457259329768"/>
    <n v="0.2703721286705305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1.76654567670796"/>
    <n v="778.74835887643439"/>
  </r>
  <r>
    <n v="3000"/>
    <s v="City of Melbourne Beach"/>
    <x v="0"/>
    <x v="0"/>
    <s v="IR12-21"/>
    <n v="0.56000000000000005"/>
    <n v="0.48"/>
    <n v="3.5719720946894698E-2"/>
    <n v="9.3624615625524115"/>
    <n v="1.4050202133676786"/>
    <n v="0.33442451439039983"/>
    <n v="5.0186929946239925E-2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7.862904165031324"/>
    <n v="144.55258212027672"/>
  </r>
  <r>
    <n v="3001"/>
    <s v="City of Melbourne Beach"/>
    <x v="0"/>
    <x v="0"/>
    <s v="IR12-21"/>
    <n v="0.56000000000000005"/>
    <n v="0.48"/>
    <n v="3.2853010043420498E-2"/>
    <n v="9.3624615625524115"/>
    <n v="1.4050202133676786"/>
    <n v="0.30758504374567275"/>
    <n v="4.615914318097715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3.545633122481796"/>
    <n v="132.95141468938806"/>
  </r>
  <r>
    <n v="3002"/>
    <s v="City of Melbourne Beach"/>
    <x v="0"/>
    <x v="0"/>
    <s v="IR12-21"/>
    <n v="0.56000000000000005"/>
    <n v="0.48"/>
    <n v="2.4871990813105101E-2"/>
    <n v="9.3624615625524115"/>
    <n v="1.4050202133676786"/>
    <n v="0.23286305797185319"/>
    <n v="3.494564983910786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7.577366593146174"/>
    <n v="100.65337575988801"/>
  </r>
  <r>
    <n v="3003"/>
    <s v="City of Melbourne Beach"/>
    <x v="0"/>
    <x v="0"/>
    <s v="IR12-21"/>
    <n v="0.56000000000000005"/>
    <n v="0.48"/>
    <n v="7.0220238370285598E-3"/>
    <n v="9.3624615625524115"/>
    <n v="1.4050202133676786"/>
    <n v="6.5743428265506693E-2"/>
    <n v="9.8660854297747923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1.396656037097586"/>
    <n v="28.417122263124902"/>
  </r>
  <r>
    <n v="3004"/>
    <s v="City of Melbourne Beach"/>
    <x v="0"/>
    <x v="0"/>
    <s v="IR12-21"/>
    <n v="0.56000000000000005"/>
    <n v="0.48"/>
    <n v="0.18498127388305899"/>
    <n v="9.2916310353062688"/>
    <n v="1.3661339470989222"/>
    <n v="1.7187777453623199"/>
    <n v="0.25270919782925017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9.97317625266393"/>
    <n v="748.59265623738906"/>
  </r>
  <r>
    <n v="3005"/>
    <s v="City of Melbourne Beach"/>
    <x v="0"/>
    <x v="0"/>
    <s v="IR12-21"/>
    <n v="0.56000000000000005"/>
    <n v="0.48"/>
    <n v="1.01264022247736E-2"/>
    <n v="9.2916310353062688"/>
    <n v="1.3661339470989222"/>
    <n v="9.4090793187700833E-2"/>
    <n v="1.383402184124126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6.613495030583699"/>
    <n v="40.980095879130843"/>
  </r>
  <r>
    <n v="3006"/>
    <s v="City of Melbourne Beach"/>
    <x v="0"/>
    <x v="0"/>
    <s v="IR12-21"/>
    <n v="0.56000000000000005"/>
    <n v="0.48"/>
    <n v="4.7254104330507099E-2"/>
    <n v="9.2916310353062688"/>
    <n v="1.3661339470989222"/>
    <n v="0.43906770234294012"/>
    <n v="6.455543606565993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1.101126503845897"/>
    <n v="191.23057559467227"/>
  </r>
  <r>
    <n v="3007"/>
    <s v="City of Melbourne Beach"/>
    <x v="0"/>
    <x v="0"/>
    <s v="IR12-21"/>
    <n v="0.56000000000000005"/>
    <n v="0.48"/>
    <n v="0.118497258809049"/>
    <n v="9.2916310353062688"/>
    <n v="1.3661339470989222"/>
    <n v="1.1010328075488789"/>
    <n v="0.1618831278972086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9.058028094742411"/>
    <n v="479.54139284819354"/>
  </r>
  <r>
    <n v="3008"/>
    <s v="City of Melbourne Beach"/>
    <x v="0"/>
    <x v="0"/>
    <s v="IR12-21"/>
    <n v="0.56000000000000005"/>
    <n v="0.48"/>
    <n v="0.14663175684378599"/>
    <n v="9.2916310353062688"/>
    <n v="1.3661339470989222"/>
    <n v="1.3624481826512043"/>
    <n v="0.2003186207470507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7.601348915962802"/>
    <n v="593.39766691107138"/>
  </r>
  <r>
    <n v="3009"/>
    <s v="City of Melbourne Beach"/>
    <x v="0"/>
    <x v="0"/>
    <s v="IR12-21"/>
    <n v="0.56000000000000005"/>
    <n v="0.48"/>
    <n v="5.7972239619171598E-2"/>
    <n v="9.2916310353062688"/>
    <n v="1.3661339470989222"/>
    <n v="0.53865666083170649"/>
    <n v="7.919784453310341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1.561661393656863"/>
    <n v="234.60533022375648"/>
  </r>
  <r>
    <n v="3010"/>
    <s v="City of Melbourne Beach"/>
    <x v="0"/>
    <x v="0"/>
    <s v="IR12-21"/>
    <n v="0.56000000000000005"/>
    <n v="0.48"/>
    <n v="5.2300417819486598E-2"/>
    <n v="9.2916310353062688"/>
    <n v="1.3661339470989222"/>
    <n v="0.48595618537102669"/>
    <n v="7.1449376230658029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4.255994653806511"/>
    <n v="211.65228174699288"/>
  </r>
  <r>
    <n v="3011"/>
    <s v="City of Melbourne Beach"/>
    <x v="0"/>
    <x v="0"/>
    <s v="IR12-21"/>
    <n v="0.56000000000000005"/>
    <n v="0.48"/>
    <n v="0.18393459278187399"/>
    <n v="9.3139782760095606"/>
    <n v="1.3693701051475533"/>
    <n v="1.7131628013770392"/>
    <n v="0.251874532657987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11.32912698278432"/>
    <n v="744.35688810085662"/>
  </r>
  <r>
    <n v="3012"/>
    <s v="City of Melbourne Beach"/>
    <x v="0"/>
    <x v="0"/>
    <s v="IR12-21"/>
    <n v="0.56000000000000005"/>
    <n v="0.48"/>
    <n v="7.3084786977132707E-2"/>
    <n v="9.3139782760095606"/>
    <n v="1.3693701051475533"/>
    <n v="0.6807101182118005"/>
    <n v="0.1000801224275627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9.147132755834591"/>
    <n v="295.76363955814543"/>
  </r>
  <r>
    <n v="3013"/>
    <s v="City of Melbourne Beach"/>
    <x v="0"/>
    <x v="0"/>
    <s v="IR12-21"/>
    <n v="0.56000000000000005"/>
    <n v="0.48"/>
    <n v="7.0565632284746896E-2"/>
    <n v="9.3139782760095606"/>
    <n v="1.3693701051475533"/>
    <n v="0.65724676613301147"/>
    <n v="9.663046730156743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7.77545220150003"/>
    <n v="285.56898221224498"/>
  </r>
  <r>
    <n v="3014"/>
    <s v="City of Melbourne Beach"/>
    <x v="0"/>
    <x v="0"/>
    <s v="IR12-21"/>
    <n v="0.56000000000000005"/>
    <n v="0.48"/>
    <n v="0.13765655448758499"/>
    <n v="9.3139782760095606"/>
    <n v="1.3693701051475533"/>
    <n v="1.2821301580476929"/>
    <n v="0.18850277049291417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8.068525249007124"/>
    <n v="557.07631161353834"/>
  </r>
  <r>
    <n v="3015"/>
    <s v="City of Melbourne Beach"/>
    <x v="0"/>
    <x v="0"/>
    <s v="IR12-21"/>
    <n v="0.56000000000000005"/>
    <n v="0.48"/>
    <n v="4.8591344105076099E-3"/>
    <n v="9.3139782770504791"/>
    <n v="1.3693701053005924"/>
    <n v="4.5257872344736362E-2"/>
    <n v="6.6539533993865375E-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0.875024368135499"/>
    <n v="19.66421929646755"/>
  </r>
  <r>
    <n v="3016"/>
    <s v="City of Melbourne Beach"/>
    <x v="0"/>
    <x v="0"/>
    <s v="IR12-21"/>
    <n v="0.56000000000000005"/>
    <n v="0.48"/>
    <n v="0.34566264933845597"/>
    <n v="9.3139782770504791"/>
    <n v="1.3693701053005924"/>
    <n v="3.219494407126096"/>
    <n v="0.4733400985230832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0.11967311193268"/>
    <n v="1398.8471124591288"/>
  </r>
  <r>
    <n v="3017"/>
    <s v="City of Melbourne Beach"/>
    <x v="0"/>
    <x v="0"/>
    <s v="IR12-21"/>
    <n v="0.56000000000000005"/>
    <n v="0.48"/>
    <n v="0.16304206122957099"/>
    <n v="9.3139782770504791"/>
    <n v="1.3693701053005924"/>
    <n v="1.5185702165377584"/>
    <n v="0.2232649245543632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5.68748199810516"/>
    <n v="659.80781260822209"/>
  </r>
  <r>
    <n v="3018"/>
    <s v="City of Melbourne Beach"/>
    <x v="0"/>
    <x v="0"/>
    <s v="IR12-21"/>
    <n v="0.56000000000000005"/>
    <n v="0.48"/>
    <n v="0.209380310992441"/>
    <n v="10.776931650845828"/>
    <n v="1.485329651815138"/>
    <n v="2.2564773005983803"/>
    <n v="0.3109987844233477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61.00214340661438"/>
    <n v="847.33205626386859"/>
  </r>
  <r>
    <n v="3019"/>
    <s v="City of Melbourne Beach"/>
    <x v="0"/>
    <x v="0"/>
    <s v="IR12-21"/>
    <n v="0.56000000000000005"/>
    <n v="0.48"/>
    <n v="7.5150523652341801E-3"/>
    <n v="10.776931650845828"/>
    <n v="1.485329651815138"/>
    <n v="8.0989205692656038E-2"/>
    <n v="1.1162330113025814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4.344593837300465"/>
    <n v="30.412337928920238"/>
  </r>
  <r>
    <n v="3020"/>
    <s v="City of Melbourne Beach"/>
    <x v="0"/>
    <x v="0"/>
    <s v="IR12-21"/>
    <n v="0.56000000000000005"/>
    <n v="0.48"/>
    <n v="0.14180451731694199"/>
    <n v="10.776931650845828"/>
    <n v="1.485329651815138"/>
    <n v="1.5282175909058675"/>
    <n v="0.21062645433218716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9.395266490900198"/>
    <n v="573.86252162940013"/>
  </r>
  <r>
    <n v="3021"/>
    <s v="City of Melbourne Beach"/>
    <x v="0"/>
    <x v="0"/>
    <s v="IR12-21"/>
    <n v="0.56000000000000005"/>
    <n v="0.48"/>
    <n v="0.22781458697823201"/>
    <n v="10.776931650845828"/>
    <n v="1.485329651815138"/>
    <n v="2.4551422329300783"/>
    <n v="0.3383797611547868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9.88370018913606"/>
    <n v="921.93292442926031"/>
  </r>
  <r>
    <n v="3022"/>
    <s v="City of Melbourne Beach"/>
    <x v="0"/>
    <x v="0"/>
    <s v="IR12-21"/>
    <n v="0.56000000000000005"/>
    <n v="0.48"/>
    <n v="1.55926974934326E-3"/>
    <n v="8.617007936997064"/>
    <n v="1.2281281513909499"/>
    <n v="1.3436239806010294E-2"/>
    <n v="1.9149830747807678E-3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.889647934678955"/>
    <n v="6.3101407993838023"/>
  </r>
  <r>
    <n v="3023"/>
    <s v="City of Melbourne Beach"/>
    <x v="0"/>
    <x v="0"/>
    <s v="IR12-21"/>
    <n v="0.56000000000000005"/>
    <n v="0.48"/>
    <n v="4.0979434886646501E-2"/>
    <n v="8.617007936997064"/>
    <n v="1.2281281513909499"/>
    <n v="0.35312011567188728"/>
    <n v="5.032799761238297E-2"/>
    <x v="6"/>
    <s v="Religiou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4.680572820064285"/>
    <n v="165.83788925734802"/>
  </r>
  <r>
    <n v="3024"/>
    <s v="City of Melbourne Beach"/>
    <x v="0"/>
    <x v="0"/>
    <s v="IR12-21"/>
    <n v="0.56000000000000005"/>
    <n v="0.48"/>
    <n v="6.6214270043808199E-2"/>
    <n v="8.617007936997064"/>
    <n v="1.2281281513909499"/>
    <n v="0.57056889050996218"/>
    <n v="8.131960906460331E-2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9.390841206550618"/>
    <n v="267.95964398131326"/>
  </r>
  <r>
    <n v="3025"/>
    <s v="City of Melbourne Beach"/>
    <x v="0"/>
    <x v="0"/>
    <s v="IR12-21"/>
    <n v="0.56000000000000005"/>
    <n v="0.48"/>
    <n v="9.5418054065890698E-2"/>
    <n v="9.3038820446952872"/>
    <n v="1.3679074074187456"/>
    <n v="0.8877583199634046"/>
    <n v="0.1305230629582142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0.612692557147483"/>
    <n v="386.14316490946032"/>
  </r>
  <r>
    <n v="3026"/>
    <s v="City of Melbourne Beach"/>
    <x v="0"/>
    <x v="0"/>
    <s v="IR12-21"/>
    <n v="0.56000000000000005"/>
    <n v="0.48"/>
    <n v="9.1192079699703804E-2"/>
    <n v="9.3038820446952872"/>
    <n v="1.3679074074187456"/>
    <n v="0.84844035293649578"/>
    <n v="0.1247423213191454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8.809293091964662"/>
    <n v="369.04125340475917"/>
  </r>
  <r>
    <n v="3027"/>
    <s v="City of Melbourne Beach"/>
    <x v="0"/>
    <x v="0"/>
    <s v="IR12-21"/>
    <n v="0.56000000000000005"/>
    <n v="0.48"/>
    <n v="0.31278421887283298"/>
    <n v="9.3789662834676548"/>
    <n v="1.4021594596055056"/>
    <n v="2.9335926428090677"/>
    <n v="0.43857335130786168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66.95927607323407"/>
    <n v="1265.7928249708907"/>
  </r>
  <r>
    <n v="3028"/>
    <s v="City of Melbourne Beach"/>
    <x v="0"/>
    <x v="0"/>
    <s v="IR12-21"/>
    <n v="0.56000000000000005"/>
    <n v="0.48"/>
    <n v="4.68831366080288E-2"/>
    <n v="9.3789662834676548"/>
    <n v="1.4021594596055056"/>
    <n v="0.4397153575099102"/>
    <n v="6.5737633490924763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6.267099902154072"/>
    <n v="189.72932248445795"/>
  </r>
  <r>
    <n v="3029"/>
    <s v="City of Melbourne Beach"/>
    <x v="0"/>
    <x v="0"/>
    <s v="IR12-21"/>
    <n v="0.56000000000000005"/>
    <n v="0.48"/>
    <n v="0.117464806710935"/>
    <n v="9.3789662834676548"/>
    <n v="1.4021594596055056"/>
    <n v="1.1016984616359045"/>
    <n v="0.1647043899004697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0.702533362255139"/>
    <n v="475.36320744412023"/>
  </r>
  <r>
    <n v="3030"/>
    <s v="City of Melbourne Beach"/>
    <x v="0"/>
    <x v="0"/>
    <s v="IR12-21"/>
    <n v="0.56000000000000005"/>
    <n v="0.48"/>
    <n v="3.93311631488251E-2"/>
    <n v="9.3789662834676548"/>
    <n v="1.4021594596055056"/>
    <n v="0.36888565306239612"/>
    <n v="5.51485624664125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1.957743527118126"/>
    <n v="159.16757018928513"/>
  </r>
  <r>
    <n v="3031"/>
    <s v="City of Melbourne Beach"/>
    <x v="0"/>
    <x v="0"/>
    <s v="IR12-21"/>
    <n v="0.56000000000000005"/>
    <n v="0.48"/>
    <n v="7.2220643339878501E-2"/>
    <n v="9.3789662834676548"/>
    <n v="1.4021594596055056"/>
    <n v="0.67735497885506335"/>
    <n v="0.10126485823780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8.389982138039244"/>
    <n v="292.26657432984695"/>
  </r>
  <r>
    <n v="3032"/>
    <s v="City of Melbourne Beach"/>
    <x v="0"/>
    <x v="0"/>
    <s v="IR12-21"/>
    <n v="0.56000000000000005"/>
    <n v="0.48"/>
    <n v="2.9079484964400101E-2"/>
    <n v="9.3789662834676548"/>
    <n v="1.4021594596055056"/>
    <n v="0.27273550902171317"/>
    <n v="4.0774074923289667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8.03767984958769"/>
    <n v="117.68050048826669"/>
  </r>
  <r>
    <n v="3033"/>
    <s v="City of Melbourne Beach"/>
    <x v="0"/>
    <x v="0"/>
    <s v="IR12-21"/>
    <n v="0.56000000000000005"/>
    <n v="0.48"/>
    <n v="0.106664196481718"/>
    <n v="8.2590475675248065"/>
    <n v="1.2126367346700144"/>
    <n v="0.88094467249432107"/>
    <n v="0.12934492292779134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3.34374232571169"/>
    <n v="431.6546885721753"/>
  </r>
  <r>
    <n v="3034"/>
    <s v="City of Melbourne Beach"/>
    <x v="0"/>
    <x v="0"/>
    <s v="IR12-21"/>
    <n v="0.56000000000000005"/>
    <n v="0.48"/>
    <n v="3.19715611104623E-3"/>
    <n v="8.2590475675248065"/>
    <n v="1.2126367346700144"/>
    <n v="2.6405464401933434E-2"/>
    <n v="3.8769889467293824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.835538257791226"/>
    <n v="12.938431741402834"/>
  </r>
  <r>
    <n v="3035"/>
    <s v="City of Melbourne Beach"/>
    <x v="0"/>
    <x v="0"/>
    <s v="IR12-21"/>
    <n v="0.56000000000000005"/>
    <n v="0.48"/>
    <n v="1.5246021267265699E-2"/>
    <n v="8.2590475675248065"/>
    <n v="1.2126367346700144"/>
    <n v="0.12591761486184225"/>
    <n v="1.848788544624667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5.383837071975492"/>
    <n v="61.698459081481076"/>
  </r>
  <r>
    <n v="3036"/>
    <s v="City of Melbourne Beach"/>
    <x v="0"/>
    <x v="0"/>
    <s v="IR12-21"/>
    <n v="0.56000000000000005"/>
    <n v="0.48"/>
    <n v="1.54153880905033E-2"/>
    <n v="8.2590475675248065"/>
    <n v="1.2126367346700144"/>
    <n v="0.12731642351132214"/>
    <n v="1.869326587773895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1.536904965255658"/>
    <n v="62.383862297841752"/>
  </r>
  <r>
    <n v="3037"/>
    <s v="City of Melbourne Beach"/>
    <x v="0"/>
    <x v="0"/>
    <s v="IR12-21"/>
    <n v="0.56000000000000005"/>
    <n v="0.48"/>
    <n v="5.7458298892845896E-3"/>
    <n v="8.2590475675248065"/>
    <n v="1.2126367346700144"/>
    <n v="4.7455082370507218E-2"/>
    <n v="6.9676043949114357E-3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.764050188000539"/>
    <n v="23.252548589469228"/>
  </r>
  <r>
    <n v="3038"/>
    <s v="City of Melbourne Beach"/>
    <x v="0"/>
    <x v="0"/>
    <s v="IR12-21"/>
    <n v="0.56000000000000005"/>
    <n v="0.48"/>
    <n v="8.3660602768085901E-5"/>
    <n v="10.661871318702833"/>
    <n v="1.4453541296063934"/>
    <n v="8.9197858115844589E-4"/>
    <n v="1.2091919769621302E-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3.580694506638032"/>
    <n v="0.33856244761388354"/>
  </r>
  <r>
    <n v="3039"/>
    <s v="City of Melbourne Beach"/>
    <x v="0"/>
    <x v="0"/>
    <s v="IR12-21"/>
    <n v="0.56000000000000005"/>
    <n v="0.48"/>
    <n v="8.2960735342719902E-2"/>
    <n v="10.661871318702833"/>
    <n v="1.4453541296063934"/>
    <n v="0.88451668472904177"/>
    <n v="0.1199076414227832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9.527397975443847"/>
    <n v="335.73018462871272"/>
  </r>
  <r>
    <n v="3040"/>
    <s v="City of Melbourne Beach"/>
    <x v="0"/>
    <x v="0"/>
    <s v="IR12-21"/>
    <n v="0.56000000000000005"/>
    <n v="0.48"/>
    <n v="6.3949135154264203E-2"/>
    <n v="10.661871318702833"/>
    <n v="1.4453541296063934"/>
    <n v="0.68181744995710059"/>
    <n v="9.242914657997315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7.942263978502723"/>
    <n v="258.79296830595979"/>
  </r>
  <r>
    <n v="3041"/>
    <s v="City of Melbourne Beach"/>
    <x v="0"/>
    <x v="0"/>
    <s v="IR12-21"/>
    <n v="0.56000000000000005"/>
    <n v="0.48"/>
    <n v="8.6748677998592094E-2"/>
    <n v="10.661871318702833"/>
    <n v="1.4453541296063934"/>
    <n v="0.92490324188857653"/>
    <n v="0.12538255998316036"/>
    <x v="11"/>
    <s v="Tourist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3.894042885694148"/>
    <n v="351.05944469331212"/>
  </r>
  <r>
    <n v="3042"/>
    <s v="City of Melbourne Beach"/>
    <x v="0"/>
    <x v="0"/>
    <s v="IR12-21"/>
    <n v="0.56000000000000005"/>
    <n v="0.48"/>
    <n v="0.35018051421250301"/>
    <n v="10.661871318702833"/>
    <n v="1.4453541296063934"/>
    <n v="3.7335795808508956"/>
    <n v="0.50613485232473154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0.60469396511107"/>
    <n v="1417.1302629402021"/>
  </r>
  <r>
    <n v="3043"/>
    <s v="City of Melbourne Beach"/>
    <x v="0"/>
    <x v="0"/>
    <s v="IR12-21"/>
    <n v="0.56000000000000005"/>
    <n v="0.48"/>
    <n v="3.3840730518160403E-2"/>
    <n v="10.661871318702833"/>
    <n v="1.4453541296063934"/>
    <n v="0.36080551411552603"/>
    <n v="4.8911839603320247E-2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4.362853332457121"/>
    <n v="136.94857763612507"/>
  </r>
  <r>
    <n v="3044"/>
    <s v="City of Melbourne Beach"/>
    <x v="0"/>
    <x v="0"/>
    <s v="IR12-21"/>
    <n v="0.56000000000000005"/>
    <n v="0.48"/>
    <n v="0.19671168503328501"/>
    <n v="11.434083228415794"/>
    <n v="1.533946941176253"/>
    <n v="2.2492177786724943"/>
    <n v="0.30174528755043406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8.24415083552947"/>
    <n v="796.06394593807488"/>
  </r>
  <r>
    <n v="3045"/>
    <s v="City of Melbourne Beach"/>
    <x v="0"/>
    <x v="0"/>
    <s v="IR12-21"/>
    <n v="0.56000000000000005"/>
    <n v="0.48"/>
    <n v="1.20295208217837E-2"/>
    <n v="11.434083228415794"/>
    <n v="1.533946941176253"/>
    <n v="0.1375465422742356"/>
    <n v="1.8452646668391151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8.163864785246702"/>
    <n v="48.681743596029946"/>
  </r>
  <r>
    <n v="3046"/>
    <s v="City of Melbourne Beach"/>
    <x v="0"/>
    <x v="0"/>
    <s v="IR12-21"/>
    <n v="0.56000000000000005"/>
    <n v="0.48"/>
    <n v="0.35755765387257699"/>
    <n v="11.434083228415794"/>
    <n v="1.533946941176253"/>
    <n v="4.0883439733361318"/>
    <n v="0.54847446945199685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4.65961998575571"/>
    <n v="1446.9844879525165"/>
  </r>
  <r>
    <n v="3047"/>
    <s v="City of Melbourne Beach"/>
    <x v="0"/>
    <x v="0"/>
    <s v="IR12-21"/>
    <n v="0.56000000000000005"/>
    <n v="0.48"/>
    <n v="3.8310331590198997E-2"/>
    <n v="11.434083228415794"/>
    <n v="1.533946941176253"/>
    <n v="0.43804351991054213"/>
    <n v="5.876601595823372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1.46954884303149"/>
    <n v="155.03641144007051"/>
  </r>
  <r>
    <n v="3048"/>
    <s v="City of Melbourne Beach"/>
    <x v="0"/>
    <x v="0"/>
    <s v="IR12-21"/>
    <n v="0.56000000000000005"/>
    <n v="0.48"/>
    <n v="1.3154262258014301E-2"/>
    <n v="11.434083228415794"/>
    <n v="1.533946941176253"/>
    <n v="0.15040692946654419"/>
    <n v="2.017794035411126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1.882042391851225"/>
    <n v="53.233410700779096"/>
  </r>
  <r>
    <n v="3049"/>
    <s v="City of Melbourne Beach"/>
    <x v="0"/>
    <x v="0"/>
    <s v="IR12-21"/>
    <n v="0.56000000000000005"/>
    <n v="0.48"/>
    <n v="5.3069542841942497E-3"/>
    <n v="9.5616181592325464"/>
    <n v="1.4991345172471611"/>
    <n v="5.0743070453968697E-2"/>
    <n v="7.9558383488883E-3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9.60572724855701"/>
    <n v="21.476482028374715"/>
  </r>
  <r>
    <n v="3050"/>
    <s v="City of Melbourne Beach"/>
    <x v="0"/>
    <x v="0"/>
    <s v="IR12-21"/>
    <n v="0.56000000000000005"/>
    <n v="0.48"/>
    <n v="3.0207812164275299E-2"/>
    <n v="9.5616181592325464"/>
    <n v="1.4991345172471611"/>
    <n v="0.28883556534062049"/>
    <n v="4.528557390598377E-2"/>
    <x v="11"/>
    <s v="Tourist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9.903458717530654"/>
    <n v="122.24667866365016"/>
  </r>
  <r>
    <n v="3051"/>
    <s v="City of Melbourne Beach"/>
    <x v="0"/>
    <x v="0"/>
    <s v="IR12-21"/>
    <n v="0.56000000000000005"/>
    <n v="0.48"/>
    <n v="4.8196624671939997E-2"/>
    <n v="9.5616181592325464"/>
    <n v="1.4991345172471611"/>
    <n v="0.46083772167693687"/>
    <n v="7.2253223660511387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9.009403066873162"/>
    <n v="195.04482009164289"/>
  </r>
  <r>
    <n v="3052"/>
    <s v="City of Melbourne Beach"/>
    <x v="0"/>
    <x v="0"/>
    <s v="IR12-21"/>
    <n v="0.56000000000000005"/>
    <n v="0.48"/>
    <n v="1.94490968651417E-3"/>
    <n v="9.5616181592325464"/>
    <n v="1.4991345172471611"/>
    <n v="1.8596483776641169E-2"/>
    <n v="2.9156812439817478E-3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6.911254599516212"/>
    <n v="7.8707702558578472"/>
  </r>
  <r>
    <n v="3053"/>
    <s v="City of Melbourne Beach"/>
    <x v="0"/>
    <x v="0"/>
    <s v="IR12-21"/>
    <n v="0.56000000000000005"/>
    <n v="0.48"/>
    <n v="0.35528090719431299"/>
    <n v="9.3039620782812165"/>
    <n v="1.3679195267190822"/>
    <n v="3.3055200876732362"/>
    <n v="0.48599569042157081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7.53126213865499"/>
    <n v="1437.7708210354042"/>
  </r>
  <r>
    <n v="3054"/>
    <s v="City of Melbourne Beach"/>
    <x v="0"/>
    <x v="0"/>
    <s v="IR12-21"/>
    <n v="0.56000000000000005"/>
    <n v="0.48"/>
    <n v="0.262482546634695"/>
    <n v="9.3039620782812165"/>
    <n v="1.3679195267190822"/>
    <n v="2.4421276600998834"/>
    <n v="0.359055000964551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2.50959648357849"/>
    <n v="1062.2291796165216"/>
  </r>
  <r>
    <n v="3055"/>
    <s v="City of Melbourne Beach"/>
    <x v="0"/>
    <x v="0"/>
    <s v="IR12-21"/>
    <n v="0.56000000000000005"/>
    <n v="0.48"/>
    <n v="3.2448711072782702E-2"/>
    <n v="10.797518178125628"/>
    <n v="2.0169209665968082"/>
    <n v="0.35036554766511757"/>
    <n v="6.5446485701737445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5.27044609738908"/>
    <n v="131.31527480349277"/>
  </r>
  <r>
    <n v="3056"/>
    <s v="City of Melbourne Beach"/>
    <x v="0"/>
    <x v="0"/>
    <s v="IR12-21"/>
    <n v="0.56000000000000005"/>
    <n v="0.48"/>
    <n v="2.58761441424963E-2"/>
    <n v="10.797518178125628"/>
    <n v="2.0169209665968082"/>
    <n v="0.2793981367584028"/>
    <n v="5.2190137655681972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4.89719133815737"/>
    <n v="104.71704011000926"/>
  </r>
  <r>
    <n v="3057"/>
    <s v="City of Melbourne Beach"/>
    <x v="0"/>
    <x v="0"/>
    <s v="IR12-21"/>
    <n v="0.56000000000000005"/>
    <n v="0.48"/>
    <n v="6.6881010410664604E-2"/>
    <n v="10.797518178125628"/>
    <n v="2.0169209665968082"/>
    <n v="0.72214892568056044"/>
    <n v="0.13489371216444884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5.849372125549024"/>
    <n v="270.65784651699931"/>
  </r>
  <r>
    <n v="3058"/>
    <s v="City of Melbourne Beach"/>
    <x v="0"/>
    <x v="0"/>
    <s v="IR12-21"/>
    <n v="0.56000000000000005"/>
    <n v="0.48"/>
    <n v="7.0937854152911206E-2"/>
    <n v="10.797518178125628"/>
    <n v="2.0169209665968082"/>
    <n v="0.7659527697332833"/>
    <n v="0.14307604536639307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5.467533825162732"/>
    <n v="287.0753106699832"/>
  </r>
  <r>
    <n v="3059"/>
    <s v="City of Melbourne Beach"/>
    <x v="0"/>
    <x v="0"/>
    <s v="IR12-21"/>
    <n v="0.56000000000000005"/>
    <n v="0.48"/>
    <n v="2.52175228459076E-2"/>
    <n v="7.3758687280136837"/>
    <n v="1.0157215058004767"/>
    <n v="0.18600113815710051"/>
    <n v="2.561398027760319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5.056362122038209"/>
    <n v="102.05169428597979"/>
  </r>
  <r>
    <n v="3060"/>
    <s v="City of Melbourne Beach"/>
    <x v="0"/>
    <x v="0"/>
    <s v="IR12-21"/>
    <n v="0.56000000000000005"/>
    <n v="0.48"/>
    <n v="0.53771377711688395"/>
    <n v="7.3758687280136837"/>
    <n v="1.0157215058004767"/>
    <n v="3.9661062332585444"/>
    <n v="0.5461674473828233"/>
    <x v="10"/>
    <s v="Governmental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86.97684120386361"/>
    <n v="2176.0504523384229"/>
  </r>
  <r>
    <n v="3061"/>
    <s v="City of Melbourne Beach"/>
    <x v="0"/>
    <x v="0"/>
    <s v="IR12-21"/>
    <n v="0.56000000000000005"/>
    <n v="0.48"/>
    <n v="5.4832153843203002E-2"/>
    <n v="7.3758687280136837"/>
    <n v="1.0157215058004767"/>
    <n v="0.40443476882171636"/>
    <n v="5.56941978679015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0.664133129140765"/>
    <n v="221.89785393439072"/>
  </r>
  <r>
    <n v="3062"/>
    <s v="City of Melbourne Beach"/>
    <x v="0"/>
    <x v="0"/>
    <s v="IR12-21"/>
    <n v="0.56000000000000005"/>
    <n v="0.48"/>
    <n v="5.4348170296869697E-2"/>
    <n v="9.2718722223112628"/>
    <n v="1.3632724261888909"/>
    <n v="0.50390929050898825"/>
    <n v="7.4091361979540568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1.968194300591463"/>
    <n v="219.93924201157591"/>
  </r>
  <r>
    <n v="3063"/>
    <s v="City of Melbourne Beach"/>
    <x v="0"/>
    <x v="0"/>
    <s v="IR12-21"/>
    <n v="0.56000000000000005"/>
    <n v="0.48"/>
    <n v="3.0003707242864899E-2"/>
    <n v="10.066328541774203"/>
    <n v="1.5300904376941522"/>
    <n v="0.3020271745778883"/>
    <n v="4.5908385547682361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4.105585554741104"/>
    <n v="121.42069535159735"/>
  </r>
  <r>
    <n v="3064"/>
    <s v="City of Melbourne Beach"/>
    <x v="0"/>
    <x v="0"/>
    <s v="IR12-21"/>
    <n v="0.56000000000000005"/>
    <n v="0.48"/>
    <n v="2.6846707364200199E-2"/>
    <n v="10.066328541774203"/>
    <n v="1.5300904376941522"/>
    <n v="0.27024777659290816"/>
    <n v="4.10778902215359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1.726300597086052"/>
    <n v="108.64477011710676"/>
  </r>
  <r>
    <n v="3065"/>
    <s v="City of Melbourne Beach"/>
    <x v="0"/>
    <x v="0"/>
    <s v="IR12-21"/>
    <n v="0.56000000000000005"/>
    <n v="0.48"/>
    <n v="7.0440075180179501E-2"/>
    <n v="10.066328541774203"/>
    <n v="1.5300904376941522"/>
    <n v="0.70907293927096149"/>
    <n v="0.10777968546364984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6.77931561546734"/>
    <n v="285.06087063724829"/>
  </r>
  <r>
    <n v="3066"/>
    <s v="City of Melbourne Beach"/>
    <x v="0"/>
    <x v="0"/>
    <s v="IR12-21"/>
    <n v="0.56000000000000005"/>
    <n v="0.48"/>
    <n v="0.20837184777763301"/>
    <n v="10.066328541774203"/>
    <n v="1.5300904376941522"/>
    <n v="2.0975394785862167"/>
    <n v="0.3188277717692177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6.26843333811888"/>
    <n v="843.25095042626924"/>
  </r>
  <r>
    <n v="3067"/>
    <s v="City of Melbourne Beach"/>
    <x v="0"/>
    <x v="0"/>
    <s v="IR12-21"/>
    <n v="0.56000000000000005"/>
    <n v="0.48"/>
    <n v="7.2619477296939905E-2"/>
    <n v="10.066328541774203"/>
    <n v="1.5300904376941522"/>
    <n v="0.73101151700290989"/>
    <n v="0.1111143678023953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7.702716558065816"/>
    <n v="293.88059809045239"/>
  </r>
  <r>
    <n v="3068"/>
    <s v="City of Melbourne Beach"/>
    <x v="0"/>
    <x v="0"/>
    <s v="IR12-21"/>
    <n v="0.56000000000000005"/>
    <n v="0.48"/>
    <n v="0.108410621004167"/>
    <n v="10.066328541774203"/>
    <n v="1.5300904376941522"/>
    <n v="1.0912969284457121"/>
    <n v="0.16587805454296073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3.979066341727844"/>
    <n v="438.72221786708565"/>
  </r>
  <r>
    <n v="3069"/>
    <s v="City of Melbourne Beach"/>
    <x v="0"/>
    <x v="0"/>
    <s v="IR12-21"/>
    <n v="0.56000000000000005"/>
    <n v="0.48"/>
    <n v="0.10107101770987501"/>
    <n v="10.066328541774203"/>
    <n v="1.5300904376941522"/>
    <n v="1.0174140703190806"/>
    <n v="0.15464779772589607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1.108367582728846"/>
    <n v="409.01989713771127"/>
  </r>
  <r>
    <n v="3070"/>
    <s v="City of Melbourne Beach"/>
    <x v="0"/>
    <x v="0"/>
    <s v="IR12-21"/>
    <n v="0.56000000000000005"/>
    <n v="0.48"/>
    <n v="2.4469973780726802E-3"/>
    <n v="9.3349775028526896"/>
    <n v="1.3724109402644442"/>
    <n v="2.2842665473847987E-2"/>
    <n v="3.3582859724653569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.410822815126215"/>
    <n v="9.9026470550493784"/>
  </r>
  <r>
    <n v="3071"/>
    <s v="City of Melbourne Beach"/>
    <x v="0"/>
    <x v="0"/>
    <s v="IR12-21"/>
    <n v="0.56000000000000005"/>
    <n v="0.48"/>
    <n v="2.2908454133737099E-2"/>
    <n v="9.3349775028526896"/>
    <n v="1.3724109402644442"/>
    <n v="0.21384990396356851"/>
    <n v="3.143981307768702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5.004951348702974"/>
    <n v="92.70722473836986"/>
  </r>
  <r>
    <n v="3072"/>
    <s v="City of Melbourne Beach"/>
    <x v="0"/>
    <x v="0"/>
    <s v="IR12-21"/>
    <n v="0.56000000000000005"/>
    <n v="0.48"/>
    <n v="3.7101696587041003E-2"/>
    <n v="9.3349775028526896"/>
    <n v="1.3724109402644442"/>
    <n v="0.34634350295769417"/>
    <n v="5.091877429842706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1.249049397918469"/>
    <n v="150.14523911520291"/>
  </r>
  <r>
    <n v="3073"/>
    <s v="City of Melbourne Beach"/>
    <x v="0"/>
    <x v="0"/>
    <s v="IR12-21"/>
    <n v="0.56000000000000005"/>
    <n v="0.48"/>
    <n v="0.19518332661069701"/>
    <n v="9.2718727028977899"/>
    <n v="1.3632724968507679"/>
    <n v="1.8097149580625054"/>
    <n v="0.26608806101220384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9.17147789317042"/>
    <n v="789.8788988398976"/>
  </r>
  <r>
    <n v="3074"/>
    <s v="City of Melbourne Beach"/>
    <x v="0"/>
    <x v="0"/>
    <s v="IR12-21"/>
    <n v="0.56000000000000005"/>
    <n v="0.48"/>
    <n v="9.07772474315474E-2"/>
    <n v="9.2718727028977899"/>
    <n v="1.3632724968507679"/>
    <n v="0.84167508250476286"/>
    <n v="0.1237541247632455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8.011429686663689"/>
    <n v="367.36248677615146"/>
  </r>
  <r>
    <n v="3075"/>
    <s v="City of Melbourne Beach"/>
    <x v="0"/>
    <x v="0"/>
    <s v="IR12-21"/>
    <n v="0.56000000000000005"/>
    <n v="0.48"/>
    <n v="4.4577375478019304E-3"/>
    <n v="9.2718727028977899"/>
    <n v="1.3632724968507679"/>
    <n v="4.1331575086147251E-2"/>
    <n v="6.0771109970973571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4.605475635395006"/>
    <n v="18.039823824695876"/>
  </r>
  <r>
    <n v="3076"/>
    <s v="City of Melbourne Beach"/>
    <x v="0"/>
    <x v="0"/>
    <s v="IR12-21"/>
    <n v="0.56000000000000005"/>
    <n v="0.48"/>
    <n v="9.5381584940606695E-2"/>
    <n v="9.2718727028977899"/>
    <n v="1.3632724968507679"/>
    <n v="0.88436591376993812"/>
    <n v="0.1300310914555644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2.821130469001972"/>
    <n v="385.9955795955853"/>
  </r>
  <r>
    <n v="3077"/>
    <s v="City of Melbourne Beach"/>
    <x v="0"/>
    <x v="0"/>
    <s v="IR12-21"/>
    <n v="0.56000000000000005"/>
    <n v="0.48"/>
    <n v="2.29758214573287E-2"/>
    <n v="9.2718727028977899"/>
    <n v="1.3632724968507679"/>
    <n v="0.2130288917968593"/>
    <n v="3.1322305485329945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9.062869526602746"/>
    <n v="92.979850624506327"/>
  </r>
  <r>
    <n v="3078"/>
    <s v="City of Melbourne Beach"/>
    <x v="0"/>
    <x v="0"/>
    <s v="IR12-21"/>
    <n v="0.56000000000000005"/>
    <n v="0.48"/>
    <n v="2.0697590948316601E-2"/>
    <n v="11.002082225862546"/>
    <n v="1.8413362823492903"/>
    <n v="0.2277165974906476"/>
    <n v="3.8111225170359614E-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3.3650881547934"/>
    <n v="83.760178857403162"/>
  </r>
  <r>
    <n v="3079"/>
    <s v="City of Melbourne Beach"/>
    <x v="0"/>
    <x v="0"/>
    <s v="IR12-21"/>
    <n v="0.56000000000000005"/>
    <n v="0.48"/>
    <n v="6.0243913934121002E-3"/>
    <n v="11.002082225862546"/>
    <n v="1.8413362823492903"/>
    <n v="6.6280849471098566E-2"/>
    <n v="1.1092930451762496E-2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5.426482545357757"/>
    <n v="24.37984700148105"/>
  </r>
  <r>
    <n v="3080"/>
    <s v="City of Melbourne Beach"/>
    <x v="0"/>
    <x v="0"/>
    <s v="IR12-21"/>
    <n v="0.56000000000000005"/>
    <n v="0.48"/>
    <n v="6.7713444432966799E-2"/>
    <n v="11.002082225862546"/>
    <n v="1.8413362823492903"/>
    <n v="0.74498888344787517"/>
    <n v="0.12468322203726433"/>
    <x v="7"/>
    <s v="Professional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6.991158917643233"/>
    <n v="274.02658748637714"/>
  </r>
  <r>
    <n v="3081"/>
    <s v="City of Melbourne Beach"/>
    <x v="0"/>
    <x v="0"/>
    <s v="IR12-21"/>
    <n v="0.56000000000000005"/>
    <n v="0.48"/>
    <n v="0.121434971657056"/>
    <n v="11.002082225862546"/>
    <n v="1.8413362823492903"/>
    <n v="1.3360375432662179"/>
    <n v="0.22360261925819491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3.194965642695706"/>
    <n v="491.42989495431874"/>
  </r>
  <r>
    <n v="3082"/>
    <s v="City of Melbourne Beach"/>
    <x v="0"/>
    <x v="0"/>
    <s v="IR12-21"/>
    <n v="0.56000000000000005"/>
    <n v="0.48"/>
    <n v="0.102314057905389"/>
    <n v="9.406364072198441"/>
    <n v="1.4215161520367154"/>
    <n v="0.96240327836208195"/>
    <n v="0.1454410858929302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2.511548809612208"/>
    <n v="414.05030233622711"/>
  </r>
  <r>
    <n v="3083"/>
    <s v="City of Melbourne Beach"/>
    <x v="0"/>
    <x v="0"/>
    <s v="IR12-21"/>
    <n v="0.56000000000000005"/>
    <n v="0.48"/>
    <n v="0.15541700739504399"/>
    <n v="9.406364072198441"/>
    <n v="1.4215161520367154"/>
    <n v="1.4619089545693413"/>
    <n v="0.22092778631326468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4.76970277658795"/>
    <n v="628.95031452682235"/>
  </r>
  <r>
    <n v="3084"/>
    <s v="City of Melbourne Beach"/>
    <x v="0"/>
    <x v="0"/>
    <s v="IR12-21"/>
    <n v="0.56000000000000005"/>
    <n v="0.48"/>
    <n v="0.14927102721782401"/>
    <n v="9.406364072198441"/>
    <n v="1.4215161520367154"/>
    <n v="1.4040976274418953"/>
    <n v="0.21219117622124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2.88023334000941"/>
    <n v="604.07841517469819"/>
  </r>
  <r>
    <n v="3085"/>
    <s v="City of Melbourne Beach"/>
    <x v="0"/>
    <x v="0"/>
    <s v="IR12-21"/>
    <n v="0.56000000000000005"/>
    <n v="0.48"/>
    <n v="8.8560496734641694E-3"/>
    <n v="9.406364072198441"/>
    <n v="1.4215161520367154"/>
    <n v="8.3303227470078095E-2"/>
    <n v="1.258901765406879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8.295793823166576"/>
    <n v="35.839161498151917"/>
  </r>
  <r>
    <n v="3086"/>
    <s v="City of Melbourne Beach"/>
    <x v="0"/>
    <x v="0"/>
    <s v="IR12-21"/>
    <n v="0.56000000000000005"/>
    <n v="0.48"/>
    <n v="4.8316121999432998E-2"/>
    <n v="9.406364072198441"/>
    <n v="1.4215161520367154"/>
    <n v="0.45447903408342327"/>
    <n v="6.8682147825970485E-2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6.391297996994268"/>
    <n v="195.52840861886736"/>
  </r>
  <r>
    <n v="3087"/>
    <s v="City of Melbourne Beach"/>
    <x v="0"/>
    <x v="0"/>
    <s v="IR12-21"/>
    <n v="0.56000000000000005"/>
    <n v="0.48"/>
    <n v="0.15066871968634399"/>
    <n v="9.406364072198441"/>
    <n v="1.4215161520367154"/>
    <n v="1.4172448316617641"/>
    <n v="0.2141780186408302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6.96028616847821"/>
    <n v="609.73467591746612"/>
  </r>
  <r>
    <n v="3088"/>
    <s v="City of Melbourne Beach"/>
    <x v="0"/>
    <x v="0"/>
    <s v="IR12-21"/>
    <n v="0.56000000000000005"/>
    <n v="0.48"/>
    <n v="2.9204696523343599E-3"/>
    <n v="9.406364072198441"/>
    <n v="1.4215161520367154"/>
    <n v="2.7471000811663794E-2"/>
    <n v="4.1514947823263438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5.274170258017207"/>
    <n v="11.818721368973598"/>
  </r>
  <r>
    <n v="3089"/>
    <s v="City of Melbourne Beach"/>
    <x v="0"/>
    <x v="0"/>
    <s v="IR12-21"/>
    <n v="0.56000000000000005"/>
    <n v="0.48"/>
    <n v="1.51974887508137E-3"/>
    <n v="9.2718713986336976"/>
    <n v="1.3632723050805158"/>
    <n v="1.409091612797269E-2"/>
    <n v="2.0718315520756999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.354996268823234"/>
    <n v="6.1502054955582146"/>
  </r>
  <r>
    <n v="3090"/>
    <s v="City of Melbourne Beach"/>
    <x v="0"/>
    <x v="0"/>
    <s v="IR12-21"/>
    <n v="0.56000000000000005"/>
    <n v="0.48"/>
    <n v="0.30014304756771498"/>
    <n v="9.2718713986336976"/>
    <n v="1.3632723050805158"/>
    <n v="2.78288773824185"/>
    <n v="0.4091767043115296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8.65391610252121"/>
    <n v="1214.6358196881147"/>
  </r>
  <r>
    <n v="3091"/>
    <s v="City of Melbourne Beach"/>
    <x v="0"/>
    <x v="0"/>
    <s v="IR12-21"/>
    <n v="0.56000000000000005"/>
    <n v="0.48"/>
    <n v="0.128474238862993"/>
    <n v="9.2718713986336976"/>
    <n v="1.3632723050805158"/>
    <n v="1.1911966207750186"/>
    <n v="0.17514537175821726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1.93630001905638"/>
    <n v="519.91679865565663"/>
  </r>
  <r>
    <n v="3092"/>
    <s v="City of Melbourne Beach"/>
    <x v="0"/>
    <x v="0"/>
    <s v="IR12-21"/>
    <n v="0.56000000000000005"/>
    <n v="0.48"/>
    <n v="3.2239417475934701E-2"/>
    <n v="9.2718713986336976"/>
    <n v="1.3632723050805158"/>
    <n v="0.29891973280373035"/>
    <n v="4.395110497687056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7.275944116432328"/>
    <n v="130.468293666921"/>
  </r>
  <r>
    <n v="3093"/>
    <s v="City of Melbourne Beach"/>
    <x v="0"/>
    <x v="0"/>
    <s v="IR12-21"/>
    <n v="0.56000000000000005"/>
    <n v="0.48"/>
    <n v="6.93350311014541E-2"/>
    <n v="9.2718713986336976"/>
    <n v="1.3632723050805158"/>
    <n v="0.64286549179295016"/>
    <n v="9.4522527672508586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9.911561692671029"/>
    <n v="280.58891591022325"/>
  </r>
  <r>
    <n v="3094"/>
    <s v="City of Melbourne Beach"/>
    <x v="0"/>
    <x v="0"/>
    <s v="IR12-21"/>
    <n v="0.56000000000000005"/>
    <n v="0.48"/>
    <n v="8.6051969738708198E-2"/>
    <n v="9.2718713986336976"/>
    <n v="1.3632723050805158"/>
    <n v="0.79786279701642104"/>
    <n v="0.11731226714240751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9.619583116719014"/>
    <n v="348.2399663972617"/>
  </r>
  <r>
    <n v="3095"/>
    <s v="City of Melbourne Beach"/>
    <x v="0"/>
    <x v="0"/>
    <s v="IR12-21"/>
    <n v="0.56000000000000005"/>
    <n v="0.48"/>
    <n v="0.206171055693782"/>
    <n v="9.3851421796653867"/>
    <n v="1.4092399144340768"/>
    <n v="1.9349446710178551"/>
    <n v="0.29054448088468865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1.00976387064782"/>
    <n v="834.34466084736971"/>
  </r>
  <r>
    <n v="3096"/>
    <s v="City of Melbourne Beach"/>
    <x v="0"/>
    <x v="0"/>
    <s v="IR12-21"/>
    <n v="0.56000000000000005"/>
    <n v="0.48"/>
    <n v="4.7105570670884798E-2"/>
    <n v="9.3851421796653867"/>
    <n v="1.4092399144340768"/>
    <n v="0.44209247820052966"/>
    <n v="6.638305038160605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5.818073122507187"/>
    <n v="190.62948120028742"/>
  </r>
  <r>
    <n v="3097"/>
    <s v="City of Melbourne Beach"/>
    <x v="0"/>
    <x v="0"/>
    <s v="IR12-21"/>
    <n v="0.56000000000000005"/>
    <n v="0.48"/>
    <n v="3.6819412023435E-2"/>
    <n v="9.3851421796653867"/>
    <n v="1.4092399144340768"/>
    <n v="0.34555541681161872"/>
    <n v="5.1887385049418561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74.391680493085914"/>
    <n v="149.00287401602984"/>
  </r>
  <r>
    <n v="3098"/>
    <s v="City of Melbourne Beach"/>
    <x v="0"/>
    <x v="0"/>
    <s v="IR12-21"/>
    <n v="0.56000000000000005"/>
    <n v="0.48"/>
    <n v="0.184416603962578"/>
    <n v="9.3851421796653867"/>
    <n v="1.4092399144340768"/>
    <n v="1.7307760484798378"/>
    <n v="0.25988723918844647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9.72936534684884"/>
    <n v="746.30751814315659"/>
  </r>
  <r>
    <n v="3099"/>
    <s v="City of Melbourne Beach"/>
    <x v="0"/>
    <x v="0"/>
    <s v="IR12-21"/>
    <n v="0.56000000000000005"/>
    <n v="0.48"/>
    <n v="3.9175409496443603E-2"/>
    <n v="9.3851421796653867"/>
    <n v="1.4092399144340768"/>
    <n v="0.36766678807073683"/>
    <n v="5.52075507266881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7.510440830373113"/>
    <n v="158.53725752083272"/>
  </r>
  <r>
    <n v="3100"/>
    <s v="City of Melbourne Beach"/>
    <x v="0"/>
    <x v="0"/>
    <s v="IR12-21"/>
    <n v="0.56000000000000005"/>
    <n v="0.48"/>
    <n v="7.9543127764488505E-2"/>
    <n v="9.3851421796653867"/>
    <n v="1.4092399144340768"/>
    <n v="0.74652356348501403"/>
    <n v="0.1120953505646466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3.671103168317572"/>
    <n v="321.89961745150413"/>
  </r>
  <r>
    <n v="3101"/>
    <s v="City of Melbourne Beach"/>
    <x v="0"/>
    <x v="0"/>
    <s v="IR12-21"/>
    <n v="0.56000000000000005"/>
    <n v="0.48"/>
    <n v="2.4532274102328201E-2"/>
    <n v="9.3851421796653867"/>
    <n v="1.4092399144340768"/>
    <n v="0.23023888044087321"/>
    <n v="3.4571859856838312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9.877460967333789"/>
    <n v="99.27859100708406"/>
  </r>
  <r>
    <n v="3102"/>
    <s v="City of Melbourne Beach"/>
    <x v="0"/>
    <x v="0"/>
    <s v="IR12-21"/>
    <n v="0.56000000000000005"/>
    <n v="0.48"/>
    <n v="4.7435646469315099E-2"/>
    <n v="9.3145171564492042"/>
    <n v="1.3829247073254136"/>
    <n v="0.44184014286569462"/>
    <n v="6.5599927510369374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6.342391401763507"/>
    <n v="191.9652505650437"/>
  </r>
  <r>
    <n v="3103"/>
    <s v="City of Melbourne Beach"/>
    <x v="0"/>
    <x v="0"/>
    <s v="IR12-21"/>
    <n v="0.56000000000000005"/>
    <n v="0.48"/>
    <n v="0.13754600193222"/>
    <n v="9.3145171564492042"/>
    <n v="1.3829247073254136"/>
    <n v="1.2811745947986586"/>
    <n v="0.19021576446589611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05.0698300322691"/>
    <n v="556.62892129484919"/>
  </r>
  <r>
    <n v="3104"/>
    <s v="City of Melbourne Beach"/>
    <x v="0"/>
    <x v="0"/>
    <s v="IR12-21"/>
    <n v="0.56000000000000005"/>
    <n v="0.48"/>
    <n v="7.4385975642637303E-3"/>
    <n v="9.3145171564492042"/>
    <n v="1.3829247073254136"/>
    <n v="6.9286944632255779E-2"/>
    <n v="1.028702035947095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7.483657035599983"/>
    <n v="30.10293632658966"/>
  </r>
  <r>
    <n v="3105"/>
    <s v="City of Melbourne Beach"/>
    <x v="0"/>
    <x v="0"/>
    <s v="IR12-21"/>
    <n v="0.56000000000000005"/>
    <n v="0.48"/>
    <n v="0.102087221314114"/>
    <n v="9.3145171564492042"/>
    <n v="1.3829247073254136"/>
    <n v="0.95089317438454179"/>
    <n v="0.14117894065748585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4.958122407326229"/>
    <n v="413.13232721999191"/>
  </r>
  <r>
    <n v="3106"/>
    <s v="City of Melbourne Beach"/>
    <x v="0"/>
    <x v="0"/>
    <s v="IR12-21"/>
    <n v="0.56000000000000005"/>
    <n v="0.48"/>
    <n v="3.3551952651590902E-2"/>
    <n v="9.3145171564492042"/>
    <n v="1.3829247073254136"/>
    <n v="0.31252023860561484"/>
    <n v="4.639982430089748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6.639448588220866"/>
    <n v="135.77993507215129"/>
  </r>
  <r>
    <n v="3107"/>
    <s v="City of Melbourne Beach"/>
    <x v="0"/>
    <x v="0"/>
    <s v="IR12-21"/>
    <n v="0.56000000000000005"/>
    <n v="0.48"/>
    <n v="1.6814286233670601E-2"/>
    <n v="9.3145171564492042"/>
    <n v="1.3829247073254136"/>
    <n v="0.1566169575969725"/>
    <n v="2.3252891868584646E-2"/>
    <x v="2"/>
    <s v="Residential, High Density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3.711420964028179"/>
    <n v="68.045002232801792"/>
  </r>
  <r>
    <n v="3108"/>
    <s v="City of Melbourne Beach"/>
    <x v="0"/>
    <x v="0"/>
    <s v="IR12-21"/>
    <n v="0.56000000000000005"/>
    <n v="0.48"/>
    <n v="0.211353619675584"/>
    <n v="9.3145171564492042"/>
    <n v="1.3829247073254136"/>
    <n v="1.9686569165458672"/>
    <n v="0.29228614263202379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19.75931038319695"/>
    <n v="855.31775318162431"/>
  </r>
  <r>
    <n v="3109"/>
    <s v="City of Melbourne Beach"/>
    <x v="0"/>
    <x v="0"/>
    <s v="IR12-21"/>
    <n v="0.56000000000000005"/>
    <n v="0.48"/>
    <n v="6.1536127804141097E-2"/>
    <n v="9.3145171564492042"/>
    <n v="1.3829247073254136"/>
    <n v="0.57317931817312318"/>
    <n v="8.509983153348108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67.628862886833687"/>
    <n v="249.02787401381576"/>
  </r>
  <r>
    <n v="3110"/>
    <s v="FDOT District 5"/>
    <x v="0"/>
    <x v="0"/>
    <s v="IR12-21"/>
    <n v="0.56000000000000005"/>
    <n v="0.48"/>
    <n v="0.20908385807952301"/>
    <n v="10.830820639946838"/>
    <n v="1.4391182632149928"/>
    <n v="2.2645497655674132"/>
    <n v="0.30089639870569318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7.03478425820717"/>
    <n v="846.13235388928888"/>
  </r>
  <r>
    <n v="3111"/>
    <s v="FDOT District 5"/>
    <x v="0"/>
    <x v="0"/>
    <s v="IR12-21"/>
    <n v="0.56000000000000005"/>
    <n v="0.48"/>
    <n v="1.7507785942462301E-3"/>
    <n v="10.830820639946838"/>
    <n v="1.4391182632149928"/>
    <n v="1.8962368934539179E-2"/>
    <n v="2.519577449825621E-3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3.593970700444928"/>
    <n v="7.0851495983257999"/>
  </r>
  <r>
    <n v="3112"/>
    <s v="FDOT District 5"/>
    <x v="0"/>
    <x v="0"/>
    <s v="IR12-21"/>
    <n v="0.56000000000000005"/>
    <n v="0.48"/>
    <n v="4.0229296575890602E-3"/>
    <n v="9.9618760824337684"/>
    <n v="1.3211943428524331"/>
    <n v="4.0075926737249926E-2"/>
    <n v="5.315071905299942E-3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2.301003843557261"/>
    <n v="16.280218721677713"/>
  </r>
  <r>
    <n v="3113"/>
    <s v="FDOT District 5"/>
    <x v="0"/>
    <x v="0"/>
    <s v="IR12-21"/>
    <n v="0.56000000000000005"/>
    <n v="0.48"/>
    <n v="0.29660267933824802"/>
    <n v="9.8005123641042076"/>
    <n v="1.3053215664328823"/>
    <n v="2.9068582260809355"/>
    <n v="0.38716187400199181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56.04781979116416"/>
    <n v="1200.3084577810353"/>
  </r>
  <r>
    <n v="3114"/>
    <s v="FDOT District 5"/>
    <x v="0"/>
    <x v="0"/>
    <s v="IR12-21"/>
    <n v="0.56000000000000005"/>
    <n v="0.48"/>
    <n v="0.16376271029582501"/>
    <n v="9.8994900804275545"/>
    <n v="1.6425840761071171"/>
    <n v="1.6211673261174511"/>
    <n v="0.268994020192065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6.34433678713258"/>
    <n v="662.7241759102908"/>
  </r>
  <r>
    <n v="3115"/>
    <s v="FDOT District 5"/>
    <x v="0"/>
    <x v="0"/>
    <s v="IR12-21"/>
    <n v="0.56000000000000005"/>
    <n v="0.48"/>
    <n v="2.0415226625412002E-2"/>
    <n v="9.8994900804275545"/>
    <n v="1.6425840761071171"/>
    <n v="0.20210033346794662"/>
    <n v="3.3533726165019789E-2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5.246471229823584"/>
    <n v="82.617490983800025"/>
  </r>
  <r>
    <n v="3116"/>
    <s v="FDOT District 5"/>
    <x v="0"/>
    <x v="0"/>
    <s v="IR12-21"/>
    <n v="0.56000000000000005"/>
    <n v="0.48"/>
    <n v="5.92000953545079E-3"/>
    <n v="9.8994900804275545"/>
    <n v="1.6425840761071171"/>
    <n v="5.8605075672231631E-2"/>
    <n v="9.7241133933337592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4.002473428293101"/>
    <n v="23.957428609208264"/>
  </r>
  <r>
    <n v="3117"/>
    <s v="FDOT District 5"/>
    <x v="0"/>
    <x v="0"/>
    <s v="IR12-21"/>
    <n v="0.56000000000000005"/>
    <n v="0.48"/>
    <n v="0.155658253080588"/>
    <n v="9.2916310353062688"/>
    <n v="1.3661339470989222"/>
    <n v="1.446319055225149"/>
    <n v="0.21265002367950667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9.50665938158869"/>
    <n v="629.92660117874209"/>
  </r>
  <r>
    <n v="3118"/>
    <s v="FDOT District 5"/>
    <x v="0"/>
    <x v="0"/>
    <s v="IR12-21"/>
    <n v="0.56000000000000005"/>
    <n v="0.48"/>
    <n v="2.0652499007757699E-3"/>
    <n v="9.2916310353062688"/>
    <n v="1.3661339470989222"/>
    <n v="1.9189540073711334E-2"/>
    <n v="2.8214079986924601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.836179663750244"/>
    <n v="8.3577698248153869"/>
  </r>
  <r>
    <n v="3119"/>
    <s v="FDOT District 5"/>
    <x v="0"/>
    <x v="0"/>
    <s v="IR12-21"/>
    <n v="0.56000000000000005"/>
    <n v="0.48"/>
    <n v="1.1245832427477899E-2"/>
    <n v="9.2916310353062688"/>
    <n v="1.3661339470989222"/>
    <n v="0.10449212560100728"/>
    <n v="1.536331344256343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8.133035242333797"/>
    <n v="45.510269184373314"/>
  </r>
  <r>
    <n v="3120"/>
    <s v="FDOT District 5"/>
    <x v="0"/>
    <x v="0"/>
    <s v="IR12-21"/>
    <n v="0.56000000000000005"/>
    <n v="0.48"/>
    <n v="6.5786231341054399E-3"/>
    <n v="9.2916310353062688"/>
    <n v="1.3661339470989222"/>
    <n v="6.1126138882437897E-2"/>
    <n v="8.9872803886717461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2.312899090351582"/>
    <n v="26.622743280803828"/>
  </r>
  <r>
    <n v="3121"/>
    <s v="FDOT District 5"/>
    <x v="0"/>
    <x v="0"/>
    <s v="IR12-21"/>
    <n v="0.56000000000000005"/>
    <n v="0.48"/>
    <n v="2.9142361642449401E-2"/>
    <n v="9.4763238489098409"/>
    <n v="1.441560743231747"/>
    <n v="0.27616245664589861"/>
    <n v="4.2010484508817711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4.66768149735644"/>
    <n v="117.93495337664982"/>
  </r>
  <r>
    <n v="3122"/>
    <s v="FDOT District 5"/>
    <x v="0"/>
    <x v="0"/>
    <s v="IR12-21"/>
    <n v="0.56000000000000005"/>
    <n v="0.48"/>
    <n v="3.34439738678505E-3"/>
    <n v="9.4763238489098409"/>
    <n v="1.441560743231747"/>
    <n v="3.1692592716622919E-2"/>
    <n v="4.8211519825561693E-3"/>
    <x v="1"/>
    <s v="Residential, High density; Multiple Dwelling Units, Low Rise &lt;Two stories or less&gt;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0.026267509792433"/>
    <n v="13.534296043768869"/>
  </r>
  <r>
    <n v="3123"/>
    <s v="FDOT District 5"/>
    <x v="0"/>
    <x v="0"/>
    <s v="IR12-21"/>
    <n v="0.56000000000000005"/>
    <n v="0.48"/>
    <n v="0.17107553954044999"/>
    <n v="9.7917779442395467"/>
    <n v="1.4036658558516775"/>
    <n v="1.6751336948710587"/>
    <n v="0.24013289362433321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8.38080114802722"/>
    <n v="692.31814590481588"/>
  </r>
  <r>
    <n v="3124"/>
    <s v="FDOT District 5"/>
    <x v="0"/>
    <x v="0"/>
    <s v="IR12-21"/>
    <n v="0.56000000000000005"/>
    <n v="0.48"/>
    <n v="1.1637525000859599E-3"/>
    <n v="9.7917779442395467"/>
    <n v="1.4036658558516775"/>
    <n v="1.1395206062895335E-2"/>
    <n v="1.6335196490326882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9.199191098732229"/>
    <n v="4.7095392790569282"/>
  </r>
  <r>
    <n v="3125"/>
    <s v="FDOT District 5"/>
    <x v="0"/>
    <x v="0"/>
    <s v="IR12-21"/>
    <n v="0.56000000000000005"/>
    <n v="0.48"/>
    <n v="5.3973598618575497E-3"/>
    <n v="10.570065523682233"/>
    <n v="1.4400906133837845"/>
    <n v="5.705044739472679E-2"/>
    <n v="7.7726872741154572E-3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0.569372894875556"/>
    <n v="21.842340420962206"/>
  </r>
  <r>
    <n v="3126"/>
    <s v="FDOT District 5"/>
    <x v="0"/>
    <x v="0"/>
    <s v="IR12-21"/>
    <n v="0.56000000000000005"/>
    <n v="0.48"/>
    <n v="7.0542952064939803E-3"/>
    <n v="10.570065523682233"/>
    <n v="1.4400906133837845"/>
    <n v="7.4564362556038863E-2"/>
    <n v="1.0158824310910208E-2"/>
    <x v="11"/>
    <s v="Tourist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1.435086872692178"/>
    <n v="28.547719861905698"/>
  </r>
  <r>
    <n v="3127"/>
    <s v="FDOT District 5"/>
    <x v="0"/>
    <x v="0"/>
    <s v="IR12-21"/>
    <n v="0.56000000000000005"/>
    <n v="0.48"/>
    <n v="1.0931110729851701E-2"/>
    <n v="10.472616602460448"/>
    <n v="1.3986590668159156"/>
    <n v="0.11447733171277846"/>
    <n v="1.5288897132675821E-2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5.892889972806834"/>
    <n v="44.236635661065975"/>
  </r>
  <r>
    <n v="3128"/>
    <s v="FDOT District 5"/>
    <x v="0"/>
    <x v="0"/>
    <s v="IR12-21"/>
    <n v="0.56000000000000005"/>
    <n v="0.48"/>
    <n v="0.18190953565937501"/>
    <n v="10.472616602460448"/>
    <n v="1.3986590668159156"/>
    <n v="1.9050688232922417"/>
    <n v="0.25442942139025798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5.83738170781565"/>
    <n v="736.16177267894409"/>
  </r>
  <r>
    <n v="3129"/>
    <s v="FDOT District 5"/>
    <x v="0"/>
    <x v="0"/>
    <s v="IR12-21"/>
    <n v="0.56000000000000005"/>
    <n v="0.48"/>
    <n v="2.03528105860761E-3"/>
    <n v="10.472616602460448"/>
    <n v="1.3986590668159156"/>
    <n v="2.1314718205047333E-2"/>
    <n v="2.8466643061402287E-3"/>
    <x v="4"/>
    <s v="Retail Sales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50.585835059945083"/>
    <n v="8.2364902234152897"/>
  </r>
  <r>
    <n v="3130"/>
    <s v="FDOT District 5"/>
    <x v="0"/>
    <x v="0"/>
    <s v="IR12-21"/>
    <n v="0.56000000000000005"/>
    <n v="0.48"/>
    <n v="0.1175559821079"/>
    <n v="11.500120965657418"/>
    <n v="1.5198610531016641"/>
    <n v="1.3519080144775091"/>
    <n v="0.17866875876491328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9.029373588085363"/>
    <n v="475.73218118489297"/>
  </r>
  <r>
    <n v="3131"/>
    <s v="FDOT District 5"/>
    <x v="0"/>
    <x v="0"/>
    <s v="IR12-21"/>
    <n v="0.56000000000000005"/>
    <n v="0.48"/>
    <n v="0.120161807302556"/>
    <n v="11.500120965657418"/>
    <n v="1.5198610531016641"/>
    <n v="1.3818753194314108"/>
    <n v="0.18262925098946201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9.771447398795502"/>
    <n v="486.2775816095392"/>
  </r>
  <r>
    <n v="3132"/>
    <s v="FDOT District 5"/>
    <x v="0"/>
    <x v="0"/>
    <s v="IR12-21"/>
    <n v="0.56000000000000005"/>
    <n v="0.48"/>
    <n v="1.20566307757531E-4"/>
    <n v="10.36296894854364"/>
    <n v="1.3891795788352501"/>
    <n v="1.2494249035318501E-3"/>
    <n v="1.6748825263232807E-4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3.283990486826944"/>
    <n v="0.48791453687362041"/>
  </r>
  <r>
    <n v="3133"/>
    <s v="FDOT District 5"/>
    <x v="0"/>
    <x v="0"/>
    <s v="IR12-21"/>
    <n v="0.56000000000000005"/>
    <n v="0.48"/>
    <n v="0.11440604100729899"/>
    <n v="10.36296894854364"/>
    <n v="1.3891795788352501"/>
    <n v="1.1855862504844499"/>
    <n v="0.15893053586272798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2.43256745335948"/>
    <n v="462.98482181174705"/>
  </r>
  <r>
    <n v="3134"/>
    <s v="FDOT District 5"/>
    <x v="0"/>
    <x v="0"/>
    <s v="IR12-21"/>
    <n v="0.56000000000000005"/>
    <n v="0.48"/>
    <n v="6.9702610489996795E-4"/>
    <n v="10.36296894854364"/>
    <n v="1.3891795788352501"/>
    <n v="7.2232598814026905E-3"/>
    <n v="9.6829443084211239E-4"/>
    <x v="11"/>
    <s v="Tourist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9.2903130599925579"/>
    <n v="2.8207645691948922"/>
  </r>
  <r>
    <n v="3135"/>
    <s v="FDOT District 5"/>
    <x v="0"/>
    <x v="0"/>
    <s v="IR12-21"/>
    <n v="0.56000000000000005"/>
    <n v="0.48"/>
    <n v="3.2546106743246601E-3"/>
    <n v="10.352470964337829"/>
    <n v="1.3786707843891344"/>
    <n v="3.369326250617001E-2"/>
    <n v="4.4870366512524285E-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2.118339209998027"/>
    <n v="13.170942109802365"/>
  </r>
  <r>
    <n v="3136"/>
    <s v="FDOT District 5"/>
    <x v="0"/>
    <x v="0"/>
    <s v="IR12-21"/>
    <n v="0.56000000000000005"/>
    <n v="0.48"/>
    <n v="0.28458804048052899"/>
    <n v="10.352470964337829"/>
    <n v="1.3786707843891344"/>
    <n v="2.946189425872475"/>
    <n v="0.39235321699705761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7.12015692214359"/>
    <n v="1151.6869393568586"/>
  </r>
  <r>
    <n v="3137"/>
    <s v="FDOT District 5"/>
    <x v="0"/>
    <x v="0"/>
    <s v="IR12-21"/>
    <n v="0.56000000000000005"/>
    <n v="0.48"/>
    <n v="0.16385297832328699"/>
    <n v="9.9618760824337684"/>
    <n v="1.3211943428524331"/>
    <n v="1.6322830657942913"/>
    <n v="0.21648162802024912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67.16057714147038"/>
    <n v="663.08947765696007"/>
  </r>
  <r>
    <n v="3138"/>
    <s v="FDOT District 5"/>
    <x v="0"/>
    <x v="0"/>
    <s v="IR12-21"/>
    <n v="0.56000000000000005"/>
    <n v="0.48"/>
    <n v="5.2367558983603797E-2"/>
    <n v="9.9618760824337684"/>
    <n v="1.3211943428524331"/>
    <n v="0.52167913333420224"/>
    <n v="6.9187722678128449E-2"/>
    <x v="13"/>
    <s v="Parks and Zoo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7.6094159273447"/>
    <n v="211.92399239820773"/>
  </r>
  <r>
    <n v="3139"/>
    <s v="FDOT District 5"/>
    <x v="0"/>
    <x v="0"/>
    <s v="IR12-21"/>
    <n v="0.56000000000000005"/>
    <n v="0.48"/>
    <n v="1.13273139626014E-2"/>
    <n v="9.9618760824337684"/>
    <n v="1.3211943428524331"/>
    <n v="0.11284129804225695"/>
    <n v="1.4965583127102347E-2"/>
    <x v="11"/>
    <s v="Tourist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9.178883741249102"/>
    <n v="45.840013258094601"/>
  </r>
  <r>
    <n v="3140"/>
    <s v="FDOT District 5"/>
    <x v="0"/>
    <x v="0"/>
    <s v="IR12-21"/>
    <n v="0.56000000000000005"/>
    <n v="0.48"/>
    <n v="0.157127759452696"/>
    <n v="9.2916310353062688"/>
    <n v="1.3661339470989222"/>
    <n v="1.459973166238808"/>
    <n v="0.21465756621992158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6.04481018741478"/>
    <n v="635.87348247846649"/>
  </r>
  <r>
    <n v="3141"/>
    <s v="FDOT District 5"/>
    <x v="0"/>
    <x v="0"/>
    <s v="IR12-21"/>
    <n v="0.56000000000000005"/>
    <n v="0.48"/>
    <n v="8.0455364481317698E-4"/>
    <n v="9.2916310353062688"/>
    <n v="1.3661339470989222"/>
    <n v="7.475615615714892E-3"/>
    <n v="1.0991280464414499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0.393354462025631"/>
    <n v="3.255913084677533"/>
  </r>
  <r>
    <n v="3142"/>
    <s v="FDOT District 5"/>
    <x v="0"/>
    <x v="0"/>
    <s v="IR12-21"/>
    <n v="0.56000000000000005"/>
    <n v="0.48"/>
    <n v="2.7096936441146301E-3"/>
    <n v="9.2916310353062688"/>
    <n v="1.3661339470989222"/>
    <n v="2.5177473559827638E-2"/>
    <n v="3.7018044734631818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40.23940454561167"/>
    <n v="10.965741126421765"/>
  </r>
  <r>
    <n v="3143"/>
    <s v="FDOT District 5"/>
    <x v="0"/>
    <x v="0"/>
    <s v="IR12-21"/>
    <n v="0.56000000000000005"/>
    <n v="0.48"/>
    <n v="5.14266120386232E-3"/>
    <n v="9.2916310353062688"/>
    <n v="1.3661339470989222"/>
    <n v="4.7783710445872631E-2"/>
    <n v="7.0255640490249262E-3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39.18711595637167"/>
    <n v="20.811611521077552"/>
  </r>
  <r>
    <n v="3144"/>
    <s v="FDOT District 5"/>
    <x v="0"/>
    <x v="0"/>
    <s v="IR12-21"/>
    <n v="0.56000000000000005"/>
    <n v="0.48"/>
    <n v="3.6694596992805903E-5"/>
    <n v="9.9619028114267518"/>
    <n v="1.3781951606832394"/>
    <n v="3.6554800894680477E-4"/>
    <n v="5.0572315998706846E-5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.2059349106980801"/>
    <n v="0.14849776550771632"/>
  </r>
  <r>
    <n v="3145"/>
    <s v="FDOT District 5"/>
    <x v="0"/>
    <x v="0"/>
    <s v="IR12-21"/>
    <n v="0.56000000000000005"/>
    <n v="0.48"/>
    <n v="1.9977230833059601E-3"/>
    <n v="9.9619028114267518"/>
    <n v="1.3781951606832394"/>
    <n v="1.9901123200037764E-2"/>
    <n v="2.7532522857974741E-3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2.885947969393911"/>
    <n v="8.0844984898534715"/>
  </r>
  <r>
    <n v="3146"/>
    <s v="FDOT District 5"/>
    <x v="0"/>
    <x v="0"/>
    <s v="IR12-21"/>
    <n v="0.56000000000000005"/>
    <n v="0.48"/>
    <n v="9.9100636579078395E-4"/>
    <n v="11.501842394416174"/>
    <n v="1.543485285286585"/>
    <n v="1.1398399031188741E-2"/>
    <n v="1.5296037432234099E-3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5.428267788270542"/>
    <n v="4.0104604760397171"/>
  </r>
  <r>
    <n v="3147"/>
    <s v="FDOT District 5"/>
    <x v="0"/>
    <x v="0"/>
    <s v="IR12-21"/>
    <n v="0.56000000000000005"/>
    <n v="0.48"/>
    <n v="0.27308333923592698"/>
    <n v="11.501842394416174"/>
    <n v="1.543485285286585"/>
    <n v="3.140961528432519"/>
    <n v="0.42150011576757801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3.71879653138234"/>
    <n v="1105.1290652373505"/>
  </r>
  <r>
    <n v="3148"/>
    <s v="FDOT District 5"/>
    <x v="0"/>
    <x v="0"/>
    <s v="IR12-21"/>
    <n v="0.56000000000000005"/>
    <n v="0.48"/>
    <n v="0.22638315152497701"/>
    <n v="11.484639029236325"/>
    <n v="1.5174970103061478"/>
    <n v="2.599928777565272"/>
    <n v="0.34353575562283628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62.72974034799086"/>
    <n v="916.14011067200568"/>
  </r>
  <r>
    <n v="3149"/>
    <s v="FDOT District 5"/>
    <x v="0"/>
    <x v="0"/>
    <s v="IR12-21"/>
    <n v="0.56000000000000005"/>
    <n v="0.48"/>
    <n v="1.3986868618305001E-3"/>
    <n v="11.484639029236325"/>
    <n v="1.5174970103061478"/>
    <n v="1.6063413723058636E-2"/>
    <n v="2.1225031311822721E-3"/>
    <x v="13"/>
    <s v="Parks and Zoo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.900176595786753"/>
    <n v="5.660284909725255"/>
  </r>
  <r>
    <n v="3150"/>
    <s v="FDOT District 5"/>
    <x v="0"/>
    <x v="0"/>
    <s v="IR12-21"/>
    <n v="0.56000000000000005"/>
    <n v="0.48"/>
    <n v="0.25308676527777901"/>
    <n v="11.42460597138837"/>
    <n v="1.5107563847500807"/>
    <n v="2.8914165698718808"/>
    <n v="0.38235244653914968"/>
    <x v="5"/>
    <s v="Commercial and Service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41.17588876307451"/>
    <n v="1024.2058014888203"/>
  </r>
  <r>
    <n v="3151"/>
    <s v="FDOT District 5"/>
    <x v="0"/>
    <x v="0"/>
    <s v="IR12-21"/>
    <n v="0.56000000000000005"/>
    <n v="0.48"/>
    <n v="0.14649687422034899"/>
    <n v="9.2916310346139888"/>
    <n v="1.3661339469971374"/>
    <n v="1.3611949029797366"/>
    <n v="0.20013435300138854"/>
    <x v="3"/>
    <s v="Residential, Medium Density-Two-five dwellingunits per acre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123.85833037213416"/>
    <n v="592.85181630014279"/>
  </r>
  <r>
    <n v="3152"/>
    <s v="FDOT District 5"/>
    <x v="0"/>
    <x v="0"/>
    <s v="IR12-21"/>
    <n v="0.56000000000000005"/>
    <n v="0.48"/>
    <n v="3.02652684000537E-2"/>
    <n v="9.2916310346139888"/>
    <n v="1.3661339469971374"/>
    <n v="0.281213707136861"/>
    <n v="4.1346410576293097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83.252478190321824"/>
    <n v="122.47919580041723"/>
  </r>
  <r>
    <n v="3153"/>
    <s v="FDOT District 5"/>
    <x v="0"/>
    <x v="0"/>
    <s v="IR12-21"/>
    <n v="0.56000000000000005"/>
    <n v="0.48"/>
    <n v="7.9564851288356497E-3"/>
    <n v="9.2916310346139888"/>
    <n v="1.3661339469971374"/>
    <n v="7.3928724149533998E-2"/>
    <n v="1.0869624433280274E-2"/>
    <x v="0"/>
    <s v="Fixed Single Family Units"/>
    <x v="8"/>
    <s v="Basin 5 Ocean Ave BB"/>
    <n v="58.286507719200003"/>
    <s v="Town of Melbourne Beach"/>
    <s v="DEP"/>
    <s v="Basin 5 - Ocean Ave Baffle Box"/>
    <s v="Not provided."/>
    <x v="3"/>
    <s v="Completed"/>
    <s v="2000"/>
    <n v="3"/>
    <n v="3"/>
    <s v="A"/>
    <n v="58"/>
    <s v="Not provided"/>
    <s v="Not provided"/>
    <s v="DEP"/>
    <s v="Not provided"/>
    <s v="G0320"/>
    <s v="Structural"/>
    <s v="2013"/>
    <s v="Central Indian River Lagoon"/>
    <s v="Not provided"/>
    <s v="Not provided"/>
    <s v="Not provided"/>
    <s v="TN 50% TA &amp; TP 2.3% TA"/>
    <s v="yes"/>
    <n v="28.753605945199141"/>
    <n v="32.198752943358627"/>
  </r>
  <r>
    <n v="3154"/>
    <s v="Brevard County"/>
    <x v="0"/>
    <x v="0"/>
    <s v="IR12-21"/>
    <n v="0.56000000000000005"/>
    <n v="0.48"/>
    <n v="2.9424562036688799E-2"/>
    <n v="6.9137024084674188"/>
    <n v="0.93938810142517137"/>
    <n v="0.20343266542115432"/>
    <n v="2.7641083466912266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4.78642884842883"/>
    <n v="119.07697785448137"/>
  </r>
  <r>
    <n v="3155"/>
    <s v="Brevard County"/>
    <x v="0"/>
    <x v="0"/>
    <s v="IR12-21"/>
    <n v="0.56000000000000005"/>
    <n v="0.48"/>
    <n v="3.0237170132968502E-2"/>
    <n v="6.9137024079523082"/>
    <n v="0.93938810135518147"/>
    <n v="0.20905079595796794"/>
    <n v="2.840443784156288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4.90544900259067"/>
    <n v="122.36548614780496"/>
  </r>
  <r>
    <n v="3156"/>
    <s v="Brevard County"/>
    <x v="0"/>
    <x v="0"/>
    <s v="IR12-21"/>
    <n v="0.56000000000000005"/>
    <n v="0.48"/>
    <n v="2.7944061054419499E-2"/>
    <n v="8.9676759721669193"/>
    <n v="1.5888695232903667"/>
    <n v="0.25059328488248311"/>
    <n v="4.4399466966332408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4.51867022856328"/>
    <n v="113.08560294601546"/>
  </r>
  <r>
    <n v="3157"/>
    <s v="Brevard County"/>
    <x v="0"/>
    <x v="0"/>
    <s v="IR12-21"/>
    <n v="0.56000000000000005"/>
    <n v="0.48"/>
    <n v="4.25371752422536E-6"/>
    <n v="8.4789097921362409"/>
    <n v="1.2261077960951803"/>
    <n v="3.6066887169135935E-5"/>
    <n v="5.2155162188394025E-6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.7742174347243651"/>
    <n v="1.7214184081986827E-2"/>
  </r>
  <r>
    <n v="3158"/>
    <s v="Brevard County"/>
    <x v="0"/>
    <x v="0"/>
    <s v="IR12-21"/>
    <n v="0.56000000000000005"/>
    <n v="0.48"/>
    <n v="1.7382652393929301E-2"/>
    <n v="6.9104811129710866"/>
    <n v="0.93894795997740277"/>
    <n v="0.12012249106159008"/>
    <n v="1.6321406004276232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82462675168821"/>
    <n v="70.345098478719592"/>
  </r>
  <r>
    <n v="3159"/>
    <s v="Brevard County"/>
    <x v="0"/>
    <x v="0"/>
    <s v="IR12-21"/>
    <n v="0.56000000000000005"/>
    <n v="0.48"/>
    <n v="4.3202894984972103E-2"/>
    <n v="9.432189249154737"/>
    <n v="1.6872774491235023"/>
    <n v="0.40749788160961498"/>
    <n v="7.2895270444994276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7.0487151085689"/>
    <n v="174.83591303620727"/>
  </r>
  <r>
    <n v="3160"/>
    <s v="Brevard County"/>
    <x v="0"/>
    <x v="0"/>
    <s v="IR12-21"/>
    <n v="0.56000000000000005"/>
    <n v="0.48"/>
    <n v="1.4644653543920401E-2"/>
    <n v="8.4903671084208305"/>
    <n v="1.2422161350488314"/>
    <n v="0.12433848476352032"/>
    <n v="1.8191824924457971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42305875803208"/>
    <n v="59.264810248037037"/>
  </r>
  <r>
    <n v="3161"/>
    <s v="Brevard County"/>
    <x v="0"/>
    <x v="0"/>
    <s v="IR12-21"/>
    <n v="0.56000000000000005"/>
    <n v="0.48"/>
    <n v="1.39756715275496E-2"/>
    <n v="6.9137024084674188"/>
    <n v="0.93938810142517137"/>
    <n v="9.6623633899969197E-2"/>
    <n v="1.3128579542406644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32559136923081"/>
    <n v="56.557536078616977"/>
  </r>
  <r>
    <n v="3162"/>
    <s v="Brevard County"/>
    <x v="0"/>
    <x v="0"/>
    <s v="IR12-21"/>
    <n v="0.56000000000000005"/>
    <n v="0.48"/>
    <n v="1.2635371598635301E-3"/>
    <n v="6.9137024084674188"/>
    <n v="0.93938810142517137"/>
    <n v="8.7357199053365708E-3"/>
    <n v="1.1869517736843548E-3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97039415569148"/>
    <n v="5.1133534703347649"/>
  </r>
  <r>
    <n v="3163"/>
    <s v="Brevard County"/>
    <x v="0"/>
    <x v="0"/>
    <s v="IR12-21"/>
    <n v="0.56000000000000005"/>
    <n v="0.48"/>
    <n v="3.6926502126631098E-3"/>
    <n v="6.6456984244487574"/>
    <n v="0.90428702996643273"/>
    <n v="2.4540239700335597E-2"/>
    <n v="3.3392156935140396E-3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7.589342512885139"/>
    <n v="14.943625228792417"/>
  </r>
  <r>
    <n v="3164"/>
    <s v="City of Melbourne Beach"/>
    <x v="0"/>
    <x v="0"/>
    <s v="IR12-21"/>
    <n v="0.56000000000000005"/>
    <n v="0.48"/>
    <n v="3.87931190796569E-2"/>
    <n v="9.1593839622954274"/>
    <n v="1.3742007692035099"/>
    <n v="0.35532107274562619"/>
    <n v="5.3309534079067869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2.809261059257707"/>
    <n v="156.9901830924376"/>
  </r>
  <r>
    <n v="3165"/>
    <s v="City of Melbourne Beach"/>
    <x v="0"/>
    <x v="0"/>
    <s v="IR12-21"/>
    <n v="0.56000000000000005"/>
    <n v="0.48"/>
    <n v="3.8037602632258402E-3"/>
    <n v="9.1593839622954274"/>
    <n v="1.3742007692035099"/>
    <n v="3.4840100751407393E-2"/>
    <n v="5.2271302795906952E-3"/>
    <x v="14"/>
    <s v="Recreation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2.039377253563671"/>
    <n v="15.393271650505397"/>
  </r>
  <r>
    <n v="3166"/>
    <s v="City of Melbourne Beach"/>
    <x v="0"/>
    <x v="0"/>
    <s v="IR12-21"/>
    <n v="0.56000000000000005"/>
    <n v="0.48"/>
    <n v="0.25628949627825098"/>
    <n v="9.1593839622954274"/>
    <n v="1.3742007692035099"/>
    <n v="2.3474539019157858"/>
    <n v="0.3521932229243525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87.91765636295125"/>
    <n v="1037.1667940073003"/>
  </r>
  <r>
    <n v="3167"/>
    <s v="City of Melbourne Beach"/>
    <x v="0"/>
    <x v="0"/>
    <s v="IR12-21"/>
    <n v="0.56000000000000005"/>
    <n v="0.48"/>
    <n v="3.5047221916056401E-2"/>
    <n v="9.1593839622954274"/>
    <n v="1.3742007692035099"/>
    <n v="0.32101096234093579"/>
    <n v="4.8161919315490812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5.721043987452134"/>
    <n v="141.83107509827084"/>
  </r>
  <r>
    <n v="3168"/>
    <s v="City of Melbourne Beach"/>
    <x v="0"/>
    <x v="0"/>
    <s v="IR12-21"/>
    <n v="0.56000000000000005"/>
    <n v="0.48"/>
    <n v="4.95233867115421E-3"/>
    <n v="9.1593839622954274"/>
    <n v="1.3742007692035099"/>
    <n v="4.5360371400425321E-2"/>
    <n v="6.8055076112564037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4.517838987722577"/>
    <n v="20.04140355726031"/>
  </r>
  <r>
    <n v="3169"/>
    <s v="City of Melbourne Beach"/>
    <x v="0"/>
    <x v="0"/>
    <s v="IR12-21"/>
    <n v="0.56000000000000005"/>
    <n v="0.48"/>
    <n v="0.27887751748258299"/>
    <n v="9.1593839622954274"/>
    <n v="1.3742007692035099"/>
    <n v="2.5543462610747332"/>
    <n v="0.3832336990381308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5.40091096805577"/>
    <n v="1128.5772726873579"/>
  </r>
  <r>
    <n v="3170"/>
    <s v="City of Melbourne Beach"/>
    <x v="0"/>
    <x v="0"/>
    <s v="IR12-21"/>
    <n v="0.56000000000000005"/>
    <n v="0.48"/>
    <n v="0.19253245584273199"/>
    <n v="9.0688611980811213"/>
    <n v="1.3338721575753831"/>
    <n v="1.7460501181634189"/>
    <n v="0.25681368227823209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1.19551776618616"/>
    <n v="779.1512054476035"/>
  </r>
  <r>
    <n v="3171"/>
    <s v="City of Melbourne Beach"/>
    <x v="0"/>
    <x v="0"/>
    <s v="IR12-21"/>
    <n v="0.56000000000000005"/>
    <n v="0.48"/>
    <n v="8.91480562615483E-2"/>
    <n v="9.0688611980811213"/>
    <n v="1.3338721575753831"/>
    <n v="0.80847134831470813"/>
    <n v="0.1189121101492430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7.963949002131059"/>
    <n v="360.76938402652343"/>
  </r>
  <r>
    <n v="3172"/>
    <s v="City of Melbourne Beach"/>
    <x v="0"/>
    <x v="0"/>
    <s v="IR12-21"/>
    <n v="0.56000000000000005"/>
    <n v="0.48"/>
    <n v="0.25180983077813301"/>
    <n v="9.0688611980811213"/>
    <n v="1.3338721575753831"/>
    <n v="2.2836284036391836"/>
    <n v="0.3358821222787203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74877407129513"/>
    <n v="1019.0382309079445"/>
  </r>
  <r>
    <n v="3173"/>
    <s v="City of Melbourne Beach"/>
    <x v="0"/>
    <x v="0"/>
    <s v="IR12-21"/>
    <n v="0.56000000000000005"/>
    <n v="0.48"/>
    <n v="6.1595107443609701E-2"/>
    <n v="9.0688611980811213"/>
    <n v="1.3338721575753831"/>
    <n v="0.55859747988698971"/>
    <n v="8.21599988618952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9.690702700164877"/>
    <n v="249.26655614659006"/>
  </r>
  <r>
    <n v="3174"/>
    <s v="City of Melbourne Beach"/>
    <x v="0"/>
    <x v="0"/>
    <s v="IR12-21"/>
    <n v="0.56000000000000005"/>
    <n v="0.48"/>
    <n v="1.29581658994998E-2"/>
    <n v="9.0688611980811213"/>
    <n v="1.3338721575753831"/>
    <n v="0.11751580792427169"/>
    <n v="1.728453670658555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7.735256936142065"/>
    <n v="52.439836892915338"/>
  </r>
  <r>
    <n v="3175"/>
    <s v="City of Melbourne Beach"/>
    <x v="0"/>
    <x v="0"/>
    <s v="IR12-21"/>
    <n v="0.56000000000000005"/>
    <n v="0.48"/>
    <n v="9.6342463414878406E-3"/>
    <n v="9.0688611980811213"/>
    <n v="1.3338721575753831"/>
    <n v="8.7371642819074072E-2"/>
    <n v="1.285085295413312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9.431007145716649"/>
    <n v="38.988411682033771"/>
  </r>
  <r>
    <n v="3176"/>
    <s v="City of Melbourne Beach"/>
    <x v="0"/>
    <x v="0"/>
    <s v="IR12-21"/>
    <n v="0.56000000000000005"/>
    <n v="0.48"/>
    <n v="8.5591308024292393E-5"/>
    <n v="9.0688611980811213"/>
    <n v="1.3338721575753831"/>
    <n v="7.7621569223451463E-4"/>
    <n v="1.141678627040621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.0267653854280496"/>
    <n v="0.34637573457972437"/>
  </r>
  <r>
    <n v="3177"/>
    <s v="City of Melbourne Beach"/>
    <x v="0"/>
    <x v="0"/>
    <s v="IR12-21"/>
    <n v="0.56000000000000005"/>
    <n v="0.48"/>
    <n v="2.08726799430606E-2"/>
    <n v="9.1456634923083495"/>
    <n v="1.3449952232418365"/>
    <n v="0.19089450694188606"/>
    <n v="2.8073654819672195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0.573983989830325"/>
    <n v="84.468738880274429"/>
  </r>
  <r>
    <n v="3178"/>
    <s v="City of Melbourne Beach"/>
    <x v="0"/>
    <x v="0"/>
    <s v="IR12-21"/>
    <n v="0.56000000000000005"/>
    <n v="0.48"/>
    <n v="3.2106295118815298E-2"/>
    <n v="9.1456634923083495"/>
    <n v="1.3449952232418365"/>
    <n v="0.29363337114142685"/>
    <n v="4.318281357079926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8.733079359235319"/>
    <n v="129.92956660104747"/>
  </r>
  <r>
    <n v="3179"/>
    <s v="City of Melbourne Beach"/>
    <x v="0"/>
    <x v="0"/>
    <s v="IR12-21"/>
    <n v="0.56000000000000005"/>
    <n v="0.48"/>
    <n v="4.00982655359165E-2"/>
    <n v="9.1456634923083495"/>
    <n v="1.3449952232418365"/>
    <n v="0.36672524321671762"/>
    <n v="5.393197560609044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1.121500113250427"/>
    <n v="162.27192341112416"/>
  </r>
  <r>
    <n v="3180"/>
    <s v="City of Melbourne Beach"/>
    <x v="0"/>
    <x v="0"/>
    <s v="IR12-21"/>
    <n v="0.56000000000000005"/>
    <n v="0.48"/>
    <n v="0.29644503061435701"/>
    <n v="9.1456634923083495"/>
    <n v="1.3449952232418365"/>
    <n v="2.7111864939659558"/>
    <n v="0.3987171501300901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9.72591815790415"/>
    <n v="1199.6704760302762"/>
  </r>
  <r>
    <n v="3181"/>
    <s v="City of Melbourne Beach"/>
    <x v="0"/>
    <x v="0"/>
    <s v="IR12-21"/>
    <n v="0.56000000000000005"/>
    <n v="0.48"/>
    <n v="0.10516286795924799"/>
    <n v="9.1456634923083495"/>
    <n v="1.3449952232418365"/>
    <n v="0.96178420224133787"/>
    <n v="0.1414435550676005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5.637866161507148"/>
    <n v="425.57902759888407"/>
  </r>
  <r>
    <n v="3182"/>
    <s v="City of Melbourne Beach"/>
    <x v="0"/>
    <x v="0"/>
    <s v="IR12-21"/>
    <n v="0.56000000000000005"/>
    <n v="0.48"/>
    <n v="0.123078314565557"/>
    <n v="9.1456634923083495"/>
    <n v="1.3449952232418365"/>
    <n v="1.1256328482170577"/>
    <n v="0.1655397451753303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1.60484467204274"/>
    <n v="498.08026775779047"/>
  </r>
  <r>
    <n v="3183"/>
    <s v="City of Melbourne Beach"/>
    <x v="0"/>
    <x v="0"/>
    <s v="IR12-21"/>
    <n v="0.56000000000000005"/>
    <n v="0.48"/>
    <n v="6.7737563357351399E-2"/>
    <n v="9.1574572287756837"/>
    <n v="1.3467034245124938"/>
    <n v="0.6203038392264284"/>
    <n v="9.1222408541477146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1.0468862241037"/>
    <n v="274.12419331042463"/>
  </r>
  <r>
    <n v="3184"/>
    <s v="City of Melbourne Beach"/>
    <x v="0"/>
    <x v="0"/>
    <s v="IR12-21"/>
    <n v="0.56000000000000005"/>
    <n v="0.48"/>
    <n v="4.6054096967315002E-3"/>
    <n v="9.1574572287756837"/>
    <n v="1.3467034245124938"/>
    <n v="4.2173842318807504E-2"/>
    <n v="6.2021210098713569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2.33679198109855"/>
    <n v="18.637431809001104"/>
  </r>
  <r>
    <n v="3185"/>
    <s v="City of Melbourne Beach"/>
    <x v="0"/>
    <x v="0"/>
    <s v="IR12-21"/>
    <n v="0.56000000000000005"/>
    <n v="0.48"/>
    <n v="9.1775567044593605E-3"/>
    <n v="9.1574572287756837"/>
    <n v="1.3467034245124938"/>
    <n v="8.4043082985750112E-2"/>
    <n v="1.235944704255301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2.005276904566216"/>
    <n v="37.140254291381531"/>
  </r>
  <r>
    <n v="3186"/>
    <s v="City of Melbourne Beach"/>
    <x v="0"/>
    <x v="0"/>
    <s v="IR12-21"/>
    <n v="0.56000000000000005"/>
    <n v="0.48"/>
    <n v="0.199467299002131"/>
    <n v="9.0981577348426903"/>
    <n v="1.3381153770022143"/>
    <n v="1.8147849492644179"/>
    <n v="0.2669102600038499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2.32311225478821"/>
    <n v="807.21552002555393"/>
  </r>
  <r>
    <n v="3187"/>
    <s v="City of Melbourne Beach"/>
    <x v="0"/>
    <x v="0"/>
    <s v="IR12-21"/>
    <n v="0.56000000000000005"/>
    <n v="0.48"/>
    <n v="5.8212047265788804E-3"/>
    <n v="9.0981577348426903"/>
    <n v="1.3381153770022143"/>
    <n v="5.2962238809226465E-2"/>
    <n v="7.7894435573131705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0.855670520522494"/>
    <n v="23.557579733860976"/>
  </r>
  <r>
    <n v="3188"/>
    <s v="City of Melbourne Beach"/>
    <x v="0"/>
    <x v="0"/>
    <s v="IR12-21"/>
    <n v="0.56000000000000005"/>
    <n v="0.48"/>
    <n v="2.1081867275434499E-2"/>
    <n v="9.0981577348426903"/>
    <n v="1.3381153770022143"/>
    <n v="0.19180615381692137"/>
    <n v="2.82099707771786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5.349444574725098"/>
    <n v="85.315289979776594"/>
  </r>
  <r>
    <n v="3189"/>
    <s v="City of Melbourne Beach"/>
    <x v="0"/>
    <x v="0"/>
    <s v="IR12-21"/>
    <n v="0.56000000000000005"/>
    <n v="0.48"/>
    <n v="7.7815990019522397E-3"/>
    <n v="9.0981577348426903"/>
    <n v="1.3381153770022143"/>
    <n v="7.0798215149055932E-2"/>
    <n v="1.041267728217737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0.96905739692011"/>
    <n v="31.49101389759187"/>
  </r>
  <r>
    <n v="3190"/>
    <s v="City of Melbourne Beach"/>
    <x v="0"/>
    <x v="0"/>
    <s v="IR12-21"/>
    <n v="0.56000000000000005"/>
    <n v="0.48"/>
    <n v="2.8006829226938E-2"/>
    <n v="9.0981577348426903"/>
    <n v="1.3381153770022143"/>
    <n v="0.25481054995948427"/>
    <n v="3.747636884964077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8.458577546855281"/>
    <n v="113.33961672809414"/>
  </r>
  <r>
    <n v="3191"/>
    <s v="City of Melbourne Beach"/>
    <x v="0"/>
    <x v="0"/>
    <s v="IR12-21"/>
    <n v="0.56000000000000005"/>
    <n v="0.48"/>
    <n v="0.236151392972163"/>
    <n v="9.0981577348426903"/>
    <n v="1.3381153770022143"/>
    <n v="2.1485426225635607"/>
    <n v="0.3159978102365439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3.66901397880869"/>
    <n v="955.67078130810319"/>
  </r>
  <r>
    <n v="3192"/>
    <s v="City of Melbourne Beach"/>
    <x v="0"/>
    <x v="0"/>
    <s v="IR12-21"/>
    <n v="0.56000000000000005"/>
    <n v="0.48"/>
    <n v="0.11945326162381099"/>
    <n v="9.0981577348426903"/>
    <n v="1.3381153770022143"/>
    <n v="1.0868046161948635"/>
    <n v="0.1598422462118899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607744754109319"/>
    <n v="483.41019897894512"/>
  </r>
  <r>
    <n v="3193"/>
    <s v="City of Melbourne Beach"/>
    <x v="0"/>
    <x v="0"/>
    <s v="IR12-21"/>
    <n v="0.56000000000000005"/>
    <n v="0.48"/>
    <n v="0.20307592460089199"/>
    <n v="9.0981577355205552"/>
    <n v="1.3381153771019116"/>
    <n v="1.8476167943055946"/>
    <n v="0.27173901742764195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2.82229489341893"/>
    <n v="821.81910970593617"/>
  </r>
  <r>
    <n v="3194"/>
    <s v="City of Melbourne Beach"/>
    <x v="0"/>
    <x v="0"/>
    <s v="IR12-21"/>
    <n v="0.56000000000000005"/>
    <n v="0.48"/>
    <n v="0.248696323051737"/>
    <n v="9.0981577355205552"/>
    <n v="1.3381153771019116"/>
    <n v="2.2626783753686799"/>
    <n v="0.3327843741042338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05551782612432"/>
    <n v="1006.438312169186"/>
  </r>
  <r>
    <n v="3195"/>
    <s v="City of Melbourne Beach"/>
    <x v="0"/>
    <x v="0"/>
    <s v="IR12-21"/>
    <n v="0.56000000000000005"/>
    <n v="0.48"/>
    <n v="0.118909316238792"/>
    <n v="9.0981577355205552"/>
    <n v="1.3381153771019116"/>
    <n v="1.0818557153634254"/>
    <n v="0.1591143845398016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5.780694871486347"/>
    <n v="481.20893010414807"/>
  </r>
  <r>
    <n v="3196"/>
    <s v="City of Melbourne Beach"/>
    <x v="0"/>
    <x v="0"/>
    <s v="IR12-21"/>
    <n v="0.56000000000000005"/>
    <n v="0.48"/>
    <n v="8.6173129261349498E-4"/>
    <n v="9.0981577355205552"/>
    <n v="1.3381153771019116"/>
    <n v="7.8401672258315968E-3"/>
    <n v="1.1530958935760246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.464631182559188"/>
    <n v="3.487302815895978"/>
  </r>
  <r>
    <n v="3197"/>
    <s v="City of Melbourne Beach"/>
    <x v="0"/>
    <x v="0"/>
    <s v="IR12-21"/>
    <n v="0.56000000000000005"/>
    <n v="0.48"/>
    <n v="2.3215207229773998E-3"/>
    <n v="9.0981577355205552"/>
    <n v="1.3381153771019116"/>
    <n v="2.1121561723928102E-2"/>
    <n v="3.1064625776768061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8.454160243966278"/>
    <n v="9.3948610475157928"/>
  </r>
  <r>
    <n v="3198"/>
    <s v="City of Melbourne Beach"/>
    <x v="0"/>
    <x v="0"/>
    <s v="IR12-21"/>
    <n v="0.56000000000000005"/>
    <n v="0.48"/>
    <n v="4.3695097893668502E-2"/>
    <n v="9.0981577355205552"/>
    <n v="1.3381153771019116"/>
    <n v="0.39754489290560802"/>
    <n v="5.846908239549117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6.687997715673731"/>
    <n v="176.82778753838909"/>
  </r>
  <r>
    <n v="3199"/>
    <s v="City of Melbourne Beach"/>
    <x v="0"/>
    <x v="0"/>
    <s v="IR12-21"/>
    <n v="0.56000000000000005"/>
    <n v="0.48"/>
    <n v="2.03539982301062E-4"/>
    <n v="9.0981577355205552"/>
    <n v="1.3381153771019116"/>
    <n v="1.8518388644601241E-3"/>
    <n v="2.7235998017210202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6.035414223484842"/>
    <n v="0.82369708459023527"/>
  </r>
  <r>
    <n v="3200"/>
    <s v="City of Melbourne Beach"/>
    <x v="0"/>
    <x v="0"/>
    <s v="IR12-21"/>
    <n v="0.56000000000000005"/>
    <n v="0.48"/>
    <n v="8.55760289601388E-2"/>
    <n v="8.0732390780135947"/>
    <n v="1.1350079672574622"/>
    <n v="0.69087574114221562"/>
    <n v="9.7129474676012864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782232723936517"/>
    <n v="346.31390240082612"/>
  </r>
  <r>
    <n v="3201"/>
    <s v="City of Melbourne Beach"/>
    <x v="0"/>
    <x v="0"/>
    <s v="IR12-21"/>
    <n v="0.56000000000000005"/>
    <n v="0.48"/>
    <n v="9.7489287486219396E-4"/>
    <n v="8.0732390780135947"/>
    <n v="1.1350079672574622"/>
    <n v="7.8705432542144817E-3"/>
    <n v="1.1065111801911223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.5963471056886682"/>
    <n v="3.9452514917880688"/>
  </r>
  <r>
    <n v="3202"/>
    <s v="City of Melbourne Beach"/>
    <x v="0"/>
    <x v="0"/>
    <s v="IR12-21"/>
    <n v="0.56000000000000005"/>
    <n v="0.48"/>
    <n v="1.36674247404447E-2"/>
    <n v="6.9137024084674188"/>
    <n v="0.93938810142517137"/>
    <n v="9.4492507345559709E-2"/>
    <n v="1.2839016178297762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56940291634926"/>
    <n v="55.310105588537319"/>
  </r>
  <r>
    <n v="3203"/>
    <s v="City of Melbourne Beach"/>
    <x v="0"/>
    <x v="0"/>
    <s v="IR12-21"/>
    <n v="0.56000000000000005"/>
    <n v="0.48"/>
    <n v="0.194811922547104"/>
    <n v="9.1199547448663161"/>
    <n v="1.3412724277758594"/>
    <n v="1.7766759173899904"/>
    <n v="0.26129586031443686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4.57820622291993"/>
    <n v="788.3758799198381"/>
  </r>
  <r>
    <n v="3204"/>
    <s v="City of Melbourne Beach"/>
    <x v="0"/>
    <x v="0"/>
    <s v="IR12-21"/>
    <n v="0.56000000000000005"/>
    <n v="0.48"/>
    <n v="5.5881668996424702E-2"/>
    <n v="9.1199547448663161"/>
    <n v="1.3412724277758594"/>
    <n v="0.50963829231499236"/>
    <n v="7.495254184300152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1.593671658119106"/>
    <n v="226.14509107261233"/>
  </r>
  <r>
    <n v="3205"/>
    <s v="City of Melbourne Beach"/>
    <x v="0"/>
    <x v="0"/>
    <s v="IR12-21"/>
    <n v="0.56000000000000005"/>
    <n v="0.48"/>
    <n v="0.19816913224115201"/>
    <n v="9.1199547448663161"/>
    <n v="1.3412724277758594"/>
    <n v="1.8072935178687348"/>
    <n v="0.2657987931113253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69859569941964"/>
    <n v="801.96202553154194"/>
  </r>
  <r>
    <n v="3206"/>
    <s v="City of Melbourne Beach"/>
    <x v="0"/>
    <x v="0"/>
    <s v="IR12-21"/>
    <n v="0.56000000000000005"/>
    <n v="0.48"/>
    <n v="3.89417373756136E-3"/>
    <n v="9.1199547448663161"/>
    <n v="1.3412724277758594"/>
    <n v="3.5514688255206518E-2"/>
    <n v="5.2231478631599177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.338708885288909"/>
    <n v="15.759161999791608"/>
  </r>
  <r>
    <n v="3207"/>
    <s v="City of Melbourne Beach"/>
    <x v="0"/>
    <x v="0"/>
    <s v="IR12-21"/>
    <n v="0.56000000000000005"/>
    <n v="0.48"/>
    <n v="0.101256157809055"/>
    <n v="9.1199547448663161"/>
    <n v="1.3412724277758594"/>
    <n v="0.92345157685762369"/>
    <n v="0.1358120926118067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9.763906380186199"/>
    <n v="409.76913253712337"/>
  </r>
  <r>
    <n v="3208"/>
    <s v="City of Melbourne Beach"/>
    <x v="0"/>
    <x v="0"/>
    <s v="IR12-21"/>
    <n v="0.56000000000000005"/>
    <n v="0.48"/>
    <n v="6.3750398290588997E-2"/>
    <n v="9.1199547448663161"/>
    <n v="1.3412724277758594"/>
    <n v="0.58140074737737457"/>
    <n v="8.550665148689630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5.95339247890351"/>
    <n v="257.98870875282819"/>
  </r>
  <r>
    <n v="3209"/>
    <s v="City of Melbourne Beach"/>
    <x v="0"/>
    <x v="0"/>
    <s v="IR12-21"/>
    <n v="0.56000000000000005"/>
    <n v="0.48"/>
    <n v="0.34361017153179402"/>
    <n v="9.0832297080922348"/>
    <n v="1.3359535282827344"/>
    <n v="3.1210901180602599"/>
    <n v="0.45904722101173578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4.04383074829923"/>
    <n v="1390.5410294654082"/>
  </r>
  <r>
    <n v="3210"/>
    <s v="City of Melbourne Beach"/>
    <x v="0"/>
    <x v="0"/>
    <s v="IR12-21"/>
    <n v="0.56000000000000005"/>
    <n v="0.48"/>
    <n v="2.2113715226123902E-3"/>
    <n v="9.0832297080922348"/>
    <n v="1.3359535282827344"/>
    <n v="2.0086395509822021E-2"/>
    <n v="2.954289587977985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.49855627943105"/>
    <n v="8.9491030485964327"/>
  </r>
  <r>
    <n v="3211"/>
    <s v="City of Melbourne Beach"/>
    <x v="0"/>
    <x v="0"/>
    <s v="IR12-21"/>
    <n v="0.56000000000000005"/>
    <n v="0.48"/>
    <n v="1.7932252346735699E-3"/>
    <n v="9.0832297080922348"/>
    <n v="1.3359535282827344"/>
    <n v="1.628827672488764E-2"/>
    <n v="2.3956655792677899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.393727124407981"/>
    <n v="7.2569250577484894"/>
  </r>
  <r>
    <n v="3212"/>
    <s v="City of Melbourne Beach"/>
    <x v="0"/>
    <x v="0"/>
    <s v="IR12-21"/>
    <n v="0.56000000000000005"/>
    <n v="0.48"/>
    <n v="3.7110820740789599E-2"/>
    <n v="9.0832297080922348"/>
    <n v="1.3359535282827344"/>
    <n v="0.33708610944442557"/>
    <n v="4.957833190612594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0.941235807695236"/>
    <n v="150.18216325539939"/>
  </r>
  <r>
    <n v="3213"/>
    <s v="City of Melbourne Beach"/>
    <x v="0"/>
    <x v="0"/>
    <s v="IR12-21"/>
    <n v="0.56000000000000005"/>
    <n v="0.48"/>
    <n v="0.112328140756024"/>
    <n v="9.0832297080922348"/>
    <n v="1.3359535282827344"/>
    <n v="1.0203023051698834"/>
    <n v="0.1500651759684498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335836196959164"/>
    <n v="454.57585783476617"/>
  </r>
  <r>
    <n v="3214"/>
    <s v="City of Melbourne Beach"/>
    <x v="0"/>
    <x v="0"/>
    <s v="IR12-21"/>
    <n v="0.56000000000000005"/>
    <n v="0.48"/>
    <n v="0.12070972413516801"/>
    <n v="9.0832297080922348"/>
    <n v="1.3359535282827344"/>
    <n v="1.0964341523201764"/>
    <n v="0.1612625818564132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9.884975813056784"/>
    <n v="488.49492236253627"/>
  </r>
  <r>
    <n v="3215"/>
    <s v="City of Melbourne Beach"/>
    <x v="0"/>
    <x v="0"/>
    <s v="IR12-21"/>
    <n v="0.56000000000000005"/>
    <n v="0.48"/>
    <n v="3.04030804467624E-2"/>
    <n v="9.5319153152650191"/>
    <n v="1.7113516439560228"/>
    <n v="0.28979958814172896"/>
    <n v="5.2030361703894044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4.690290607883782"/>
    <n v="123.03690136672429"/>
  </r>
  <r>
    <n v="3216"/>
    <s v="City of Melbourne Beach"/>
    <x v="0"/>
    <x v="0"/>
    <s v="IR12-21"/>
    <n v="0.56000000000000005"/>
    <n v="0.48"/>
    <n v="0.18263574364610799"/>
    <n v="9.5319153152650191"/>
    <n v="1.7113516439560228"/>
    <n v="1.7408684419751526"/>
    <n v="0.31255398013389768"/>
    <x v="14"/>
    <s v="Recreation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8.98739118174259"/>
    <n v="739.1006321340526"/>
  </r>
  <r>
    <n v="3217"/>
    <s v="City of Melbourne Beach"/>
    <x v="0"/>
    <x v="0"/>
    <s v="IR12-21"/>
    <n v="0.56000000000000005"/>
    <n v="0.48"/>
    <n v="9.2997885688718696E-2"/>
    <n v="9.5319153152650191"/>
    <n v="1.7113516439560228"/>
    <n v="0.88644797088356331"/>
    <n v="0.15915208455782304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11073382183325"/>
    <n v="376.34909096901242"/>
  </r>
  <r>
    <n v="3218"/>
    <s v="City of Melbourne Beach"/>
    <x v="0"/>
    <x v="0"/>
    <s v="IR12-21"/>
    <n v="0.56000000000000005"/>
    <n v="0.48"/>
    <n v="0.21363602737667201"/>
    <n v="9.5319153152650191"/>
    <n v="1.7113516439560228"/>
    <n v="2.036360521244077"/>
    <n v="0.3656063666593015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0.15931816041984"/>
    <n v="864.55432944530617"/>
  </r>
  <r>
    <n v="3219"/>
    <s v="City of Melbourne Beach"/>
    <x v="0"/>
    <x v="0"/>
    <s v="IR12-21"/>
    <n v="0.56000000000000005"/>
    <n v="0.48"/>
    <n v="0.18120768121487801"/>
    <n v="9.0832297097841188"/>
    <n v="1.3359535285315749"/>
    <n v="1.6459509936520695"/>
    <n v="0.2420850411160410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9.39328552570834"/>
    <n v="733.32146851264031"/>
  </r>
  <r>
    <n v="3220"/>
    <s v="City of Melbourne Beach"/>
    <x v="0"/>
    <x v="0"/>
    <s v="IR12-21"/>
    <n v="0.56000000000000005"/>
    <n v="0.48"/>
    <n v="5.6935865266552803E-2"/>
    <n v="9.0832297097841188"/>
    <n v="1.3359535285315749"/>
    <n v="0.51716154294141814"/>
    <n v="7.606367010284954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1.004537973737641"/>
    <n v="230.41127201885013"/>
  </r>
  <r>
    <n v="3221"/>
    <s v="City of Melbourne Beach"/>
    <x v="0"/>
    <x v="0"/>
    <s v="IR12-21"/>
    <n v="0.56000000000000005"/>
    <n v="0.48"/>
    <n v="0.13837473314177701"/>
    <n v="9.0832297097841188"/>
    <n v="1.3359535285315749"/>
    <n v="1.2568894871568381"/>
    <n v="0.1848622130003720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7.038150402838909"/>
    <n v="559.98267751268679"/>
  </r>
  <r>
    <n v="3222"/>
    <s v="City of Melbourne Beach"/>
    <x v="0"/>
    <x v="0"/>
    <s v="IR12-21"/>
    <n v="0.56000000000000005"/>
    <n v="0.48"/>
    <n v="2.3161732282227801E-2"/>
    <n v="9.0832297097841188"/>
    <n v="1.3359535285315749"/>
    <n v="0.2103833347959975"/>
    <n v="3.094299796934591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7.144371193591553"/>
    <n v="93.732205040243031"/>
  </r>
  <r>
    <n v="3223"/>
    <s v="City of Melbourne Beach"/>
    <x v="0"/>
    <x v="0"/>
    <s v="IR12-21"/>
    <n v="0.56000000000000005"/>
    <n v="0.48"/>
    <n v="7.3855813393603101E-2"/>
    <n v="9.0832297097841188"/>
    <n v="1.3359535285315749"/>
    <n v="0.67084931845704754"/>
    <n v="9.866793450575361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9.650228070661129"/>
    <n v="298.88387276347885"/>
  </r>
  <r>
    <n v="3224"/>
    <s v="City of Melbourne Beach"/>
    <x v="0"/>
    <x v="0"/>
    <s v="IR12-21"/>
    <n v="0.56000000000000005"/>
    <n v="0.48"/>
    <n v="0.14422762846092901"/>
    <n v="9.0832297097841188"/>
    <n v="1.3359535285315749"/>
    <n v="1.3100526798080159"/>
    <n v="0.192681409154119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4.65341290424249"/>
    <n v="583.66850452462995"/>
  </r>
  <r>
    <n v="3225"/>
    <s v="City of Melbourne Beach"/>
    <x v="0"/>
    <x v="0"/>
    <s v="IR12-21"/>
    <n v="0.56000000000000005"/>
    <n v="0.48"/>
    <n v="3.12221575968149E-2"/>
    <n v="10.627388938257624"/>
    <n v="2.046257187090299"/>
    <n v="0.33181001227292695"/>
    <n v="6.3888564378948465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2.7854728647691"/>
    <n v="126.35158899185518"/>
  </r>
  <r>
    <n v="3226"/>
    <s v="City of Melbourne Beach"/>
    <x v="0"/>
    <x v="0"/>
    <s v="IR12-21"/>
    <n v="0.56000000000000005"/>
    <n v="0.48"/>
    <n v="5.3749866225327597E-3"/>
    <n v="10.627388938257624"/>
    <n v="2.046257187090299"/>
    <n v="5.7122073375587362E-2"/>
    <n v="1.0998605006871871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5.712855783005715"/>
    <n v="21.751799133710769"/>
  </r>
  <r>
    <n v="3227"/>
    <s v="City of Melbourne Beach"/>
    <x v="0"/>
    <x v="0"/>
    <s v="IR12-21"/>
    <n v="0.56000000000000005"/>
    <n v="0.48"/>
    <n v="0.38036178915261598"/>
    <n v="10.627388938257624"/>
    <n v="2.046257187090299"/>
    <n v="4.0422526705763895"/>
    <n v="0.7783180447480654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3.05928901540815"/>
    <n v="1539.2695492678183"/>
  </r>
  <r>
    <n v="3228"/>
    <s v="City of Melbourne Beach"/>
    <x v="0"/>
    <x v="0"/>
    <s v="IR12-21"/>
    <n v="0.56000000000000005"/>
    <n v="0.48"/>
    <n v="8.2015894039386403E-2"/>
    <n v="9.0832297087689877"/>
    <n v="1.3359535283822703"/>
    <n v="0.74496920532980393"/>
    <n v="0.10956942302534468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06095749152104"/>
    <n v="331.9065475321687"/>
  </r>
  <r>
    <n v="3229"/>
    <s v="City of Melbourne Beach"/>
    <x v="0"/>
    <x v="0"/>
    <s v="IR12-21"/>
    <n v="0.56000000000000005"/>
    <n v="0.48"/>
    <n v="6.2452044257738801E-2"/>
    <n v="9.0832297087689877"/>
    <n v="1.3359535283822703"/>
    <n v="0.56726626377524869"/>
    <n v="8.34330288808118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4.443794391796686"/>
    <n v="252.73445639643927"/>
  </r>
  <r>
    <n v="3230"/>
    <s v="City of Melbourne Beach"/>
    <x v="0"/>
    <x v="0"/>
    <s v="IR12-21"/>
    <n v="0.56000000000000005"/>
    <n v="0.48"/>
    <n v="1.4390852037003399E-2"/>
    <n v="9.0832297087689877"/>
    <n v="1.3359535283822703"/>
    <n v="0.13071541475700799"/>
    <n v="1.922550955526187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6.54962143334231"/>
    <n v="58.23771198975534"/>
  </r>
  <r>
    <n v="3231"/>
    <s v="City of Melbourne Beach"/>
    <x v="0"/>
    <x v="0"/>
    <s v="IR12-21"/>
    <n v="0.56000000000000005"/>
    <n v="0.48"/>
    <n v="0.16924060920231401"/>
    <n v="9.0832297087689877"/>
    <n v="1.3359535283822703"/>
    <n v="1.5372513294366208"/>
    <n v="0.2260975890093963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8.26915921484536"/>
    <n v="684.89244628127221"/>
  </r>
  <r>
    <n v="3232"/>
    <s v="City of Melbourne Beach"/>
    <x v="0"/>
    <x v="0"/>
    <s v="IR12-21"/>
    <n v="0.56000000000000005"/>
    <n v="0.48"/>
    <n v="0.28966405429256498"/>
    <n v="9.0832297087689877"/>
    <n v="1.3359535283822703"/>
    <n v="2.6310851435126992"/>
    <n v="0.3869777153776656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9.89332626870964"/>
    <n v="1172.2288384522903"/>
  </r>
  <r>
    <n v="3233"/>
    <s v="City of Melbourne Beach"/>
    <x v="0"/>
    <x v="0"/>
    <s v="IR12-21"/>
    <n v="0.56000000000000005"/>
    <n v="0.48"/>
    <n v="0.19253260145387399"/>
    <n v="9.1257924149742333"/>
    <n v="1.3421179029622008"/>
    <n v="1.7570125539830204"/>
    <n v="0.2584014513151305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1.19549348136638"/>
    <n v="779.15179471499005"/>
  </r>
  <r>
    <n v="3234"/>
    <s v="City of Melbourne Beach"/>
    <x v="0"/>
    <x v="0"/>
    <s v="IR12-21"/>
    <n v="0.56000000000000005"/>
    <n v="0.48"/>
    <n v="0.10191200284835999"/>
    <n v="9.1257924149742333"/>
    <n v="1.3421179029622008"/>
    <n v="0.93002778258839613"/>
    <n v="0.1367779235495187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011808199375608"/>
    <n v="412.42324324653134"/>
  </r>
  <r>
    <n v="3235"/>
    <s v="City of Melbourne Beach"/>
    <x v="0"/>
    <x v="0"/>
    <s v="IR12-21"/>
    <n v="0.56000000000000005"/>
    <n v="0.48"/>
    <n v="0.20620269041609299"/>
    <n v="9.1257924149742333"/>
    <n v="1.3421179029622008"/>
    <n v="1.8817629481464615"/>
    <n v="0.2767483224464106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5.62672955978974"/>
    <n v="834.47268202652685"/>
  </r>
  <r>
    <n v="3236"/>
    <s v="City of Melbourne Beach"/>
    <x v="0"/>
    <x v="0"/>
    <s v="IR12-21"/>
    <n v="0.56000000000000005"/>
    <n v="0.48"/>
    <n v="3.9499231620306802E-2"/>
    <n v="9.1257924149742333"/>
    <n v="1.3421179029622008"/>
    <n v="0.36046178831790621"/>
    <n v="5.301262591086441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6.799320144499433"/>
    <n v="159.84771916250378"/>
  </r>
  <r>
    <n v="3237"/>
    <s v="City of Melbourne Beach"/>
    <x v="0"/>
    <x v="0"/>
    <s v="IR12-21"/>
    <n v="0.56000000000000005"/>
    <n v="0.48"/>
    <n v="2.11523512010088E-2"/>
    <n v="9.1257924149742333"/>
    <n v="1.3421179029622008"/>
    <n v="0.19303196614903723"/>
    <n v="2.83889492366179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960953745072246"/>
    <n v="85.600528306662852"/>
  </r>
  <r>
    <n v="3238"/>
    <s v="City of Melbourne Beach"/>
    <x v="0"/>
    <x v="0"/>
    <s v="IR12-21"/>
    <n v="0.56000000000000005"/>
    <n v="0.48"/>
    <n v="4.6621573770552101E-2"/>
    <n v="9.1257924149742333"/>
    <n v="1.3421179029622008"/>
    <n v="0.42545880428946603"/>
    <n v="6.257164882173092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1.851133761700623"/>
    <n v="188.67081523575428"/>
  </r>
  <r>
    <n v="3239"/>
    <s v="City of Melbourne Beach"/>
    <x v="0"/>
    <x v="0"/>
    <s v="IR12-21"/>
    <n v="0.56000000000000005"/>
    <n v="0.48"/>
    <n v="9.8430023116913793E-3"/>
    <n v="9.1257924149742333"/>
    <n v="1.3421179029622008"/>
    <n v="8.982519583660703E-2"/>
    <n v="1.321046962141932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5.32332450373735"/>
    <n v="39.833217120766328"/>
  </r>
  <r>
    <n v="3240"/>
    <s v="City of Melbourne Beach"/>
    <x v="0"/>
    <x v="0"/>
    <s v="IR12-21"/>
    <n v="0.56000000000000005"/>
    <n v="0.48"/>
    <n v="6.3863801007415701E-3"/>
    <n v="10.016136606510917"/>
    <n v="1.7655839359217278"/>
    <n v="6.3966855510130524E-2"/>
    <n v="1.1275690114559502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1.744931108448981"/>
    <n v="25.844763326573595"/>
  </r>
  <r>
    <n v="3241"/>
    <s v="City of Melbourne Beach"/>
    <x v="0"/>
    <x v="0"/>
    <s v="IR12-21"/>
    <n v="0.56000000000000005"/>
    <n v="0.48"/>
    <n v="8.0154074233518898E-4"/>
    <n v="10.016136606510917"/>
    <n v="1.7655839359217278"/>
    <n v="8.028341570913422E-3"/>
    <n v="1.4151874586537864E-3"/>
    <x v="14"/>
    <s v="Recreation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.4292959826095224"/>
    <n v="3.2437203009344242"/>
  </r>
  <r>
    <n v="3242"/>
    <s v="City of Melbourne Beach"/>
    <x v="0"/>
    <x v="0"/>
    <s v="IR12-21"/>
    <n v="0.56000000000000005"/>
    <n v="0.48"/>
    <n v="4.1411571211218801E-4"/>
    <n v="10.016136606510917"/>
    <n v="1.7655839359217278"/>
    <n v="4.1478395434182231E-3"/>
    <n v="7.3115604891806605E-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.9181577124956339"/>
    <n v="1.6758668291779557"/>
  </r>
  <r>
    <n v="3243"/>
    <s v="City of Melbourne Beach"/>
    <x v="0"/>
    <x v="0"/>
    <s v="IR12-21"/>
    <n v="0.56000000000000005"/>
    <n v="0.48"/>
    <n v="0.110211871513996"/>
    <n v="10.016136606510917"/>
    <n v="1.7655839359217278"/>
    <n v="1.1038971607434132"/>
    <n v="0.1945883098929808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031829393941123"/>
    <n v="446.01162006113884"/>
  </r>
  <r>
    <n v="3244"/>
    <s v="City of Melbourne Beach"/>
    <x v="0"/>
    <x v="0"/>
    <s v="IR12-21"/>
    <n v="0.56000000000000005"/>
    <n v="0.48"/>
    <n v="0.12598341932725601"/>
    <n v="10.016136606510917"/>
    <n v="1.7655839359217278"/>
    <n v="1.261867138137144"/>
    <n v="0.2224343013566941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6.525849729162815"/>
    <n v="509.83680962041984"/>
  </r>
  <r>
    <n v="3245"/>
    <s v="City of Melbourne Beach"/>
    <x v="0"/>
    <x v="0"/>
    <s v="IR12-21"/>
    <n v="0.56000000000000005"/>
    <n v="0.48"/>
    <n v="0.105850180612248"/>
    <n v="10.016136606510917"/>
    <n v="1.7655839359217278"/>
    <n v="1.0602098688361294"/>
    <n v="0.18688737850339859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669217272796146"/>
    <n v="428.3604832228778"/>
  </r>
  <r>
    <n v="3246"/>
    <s v="City of Melbourne Beach"/>
    <x v="0"/>
    <x v="0"/>
    <s v="IR12-21"/>
    <n v="0.56000000000000005"/>
    <n v="0.48"/>
    <n v="0.26811594547511602"/>
    <n v="10.016136606510917"/>
    <n v="1.7655839359217278"/>
    <n v="2.6854859362625949"/>
    <n v="0.4733812062953307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6.58091926804101"/>
    <n v="1085.0267358938195"/>
  </r>
  <r>
    <n v="3247"/>
    <s v="City of Melbourne Beach"/>
    <x v="0"/>
    <x v="0"/>
    <s v="IR12-21"/>
    <n v="0.56000000000000005"/>
    <n v="0.48"/>
    <n v="4.80568981891503E-2"/>
    <n v="10.43813036427936"/>
    <n v="1.9556948531864797"/>
    <n v="0.50162416820125155"/>
    <n v="9.398462844862789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6.447231468236922"/>
    <n v="194.479367077386"/>
  </r>
  <r>
    <n v="3248"/>
    <s v="City of Melbourne Beach"/>
    <x v="0"/>
    <x v="0"/>
    <s v="IR12-21"/>
    <n v="0.56000000000000005"/>
    <n v="0.48"/>
    <n v="0.25996419354112099"/>
    <n v="10.43813036427936"/>
    <n v="1.9556948531864797"/>
    <n v="2.7135401422269712"/>
    <n v="0.50841063532114417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9.23924876730908"/>
    <n v="1052.0377662259234"/>
  </r>
  <r>
    <n v="3249"/>
    <s v="City of Melbourne Beach"/>
    <x v="0"/>
    <x v="0"/>
    <s v="IR12-21"/>
    <n v="0.56000000000000005"/>
    <n v="0.48"/>
    <n v="3.2655333288227797E-2"/>
    <n v="10.43813036427936"/>
    <n v="1.9556948531864797"/>
    <n v="0.34086062595151312"/>
    <n v="6.386386724087622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8.024317015578681"/>
    <n v="132.15144524307726"/>
  </r>
  <r>
    <n v="3250"/>
    <s v="City of Melbourne Beach"/>
    <x v="0"/>
    <x v="0"/>
    <s v="IR12-21"/>
    <n v="0.56000000000000005"/>
    <n v="0.48"/>
    <n v="0.27708702853434602"/>
    <n v="10.43813036427936"/>
    <n v="1.9556948531864797"/>
    <n v="2.8922705260922985"/>
    <n v="0.54189767558935575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7.78998742453675"/>
    <n v="1121.331420987952"/>
  </r>
  <r>
    <n v="3251"/>
    <s v="City of Melbourne Beach"/>
    <x v="0"/>
    <x v="0"/>
    <s v="IR12-21"/>
    <n v="0.56000000000000005"/>
    <n v="0.48"/>
    <n v="7.4336257476126197E-2"/>
    <n v="9.125792415314196"/>
    <n v="1.3421179030121986"/>
    <n v="0.67837725465847565"/>
    <n v="9.9768022001633358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2.0478870355039"/>
    <n v="300.8281609844413"/>
  </r>
  <r>
    <n v="3252"/>
    <s v="City of Melbourne Beach"/>
    <x v="0"/>
    <x v="0"/>
    <s v="IR12-21"/>
    <n v="0.56000000000000005"/>
    <n v="0.48"/>
    <n v="0.19026658613773101"/>
    <n v="9.125792415314196"/>
    <n v="1.3421179030121986"/>
    <n v="1.7363333686634308"/>
    <n v="0.2553601916004614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5.07533808997229"/>
    <n v="769.9815560795995"/>
  </r>
  <r>
    <n v="3253"/>
    <s v="City of Melbourne Beach"/>
    <x v="0"/>
    <x v="0"/>
    <s v="IR12-21"/>
    <n v="0.56000000000000005"/>
    <n v="0.48"/>
    <n v="0.25897598522556398"/>
    <n v="9.125792415314196"/>
    <n v="1.3421179030121986"/>
    <n v="2.3633610817199728"/>
    <n v="0.3475763062214520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0.37427929481882"/>
    <n v="1048.0386290574399"/>
  </r>
  <r>
    <n v="3254"/>
    <s v="City of Melbourne Beach"/>
    <x v="0"/>
    <x v="0"/>
    <s v="IR12-21"/>
    <n v="0.56000000000000005"/>
    <n v="0.48"/>
    <n v="6.56797287916858E-3"/>
    <n v="9.125792415314196"/>
    <n v="1.3421179030121986"/>
    <n v="5.9937957084705971E-2"/>
    <n v="8.8149939876307273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1.652596114940017"/>
    <n v="26.579643228212397"/>
  </r>
  <r>
    <n v="3255"/>
    <s v="City of Melbourne Beach"/>
    <x v="0"/>
    <x v="0"/>
    <s v="IR12-21"/>
    <n v="0.56000000000000005"/>
    <n v="0.48"/>
    <n v="5.4491177798834299E-2"/>
    <n v="9.125792415314196"/>
    <n v="1.3421179030121986"/>
    <n v="0.49727517705813934"/>
    <n v="7.313358528003635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4.01403253294157"/>
    <n v="220.51797283935298"/>
  </r>
  <r>
    <n v="3256"/>
    <s v="City of Melbourne Beach"/>
    <x v="0"/>
    <x v="0"/>
    <s v="IR12-21"/>
    <n v="0.56000000000000005"/>
    <n v="0.48"/>
    <n v="3.3125474081449099E-2"/>
    <n v="9.125792415314196"/>
    <n v="1.3421179030121986"/>
    <n v="0.3022962001261752"/>
    <n v="4.445829181047940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9.460473320887175"/>
    <n v="134.05403753155696"/>
  </r>
  <r>
    <n v="3257"/>
    <s v="City of Melbourne Beach"/>
    <x v="0"/>
    <x v="0"/>
    <s v="IR12-21"/>
    <n v="0.56000000000000005"/>
    <n v="0.48"/>
    <n v="6.6199464279529593E-2"/>
    <n v="9.0981577361984218"/>
    <n v="1.338115377201609"/>
    <n v="0.60229316806699329"/>
    <n v="8.858252111494718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5.661232780914176"/>
    <n v="267.89972717905368"/>
  </r>
  <r>
    <n v="3258"/>
    <s v="City of Melbourne Beach"/>
    <x v="0"/>
    <x v="0"/>
    <s v="IR12-21"/>
    <n v="0.56000000000000005"/>
    <n v="0.48"/>
    <n v="0.109611968278628"/>
    <n v="9.0981577361984218"/>
    <n v="1.338115377201609"/>
    <n v="0.99726697717413537"/>
    <n v="0.146673460278967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9.535932593824711"/>
    <n v="443.58389780027085"/>
  </r>
  <r>
    <n v="3259"/>
    <s v="City of Melbourne Beach"/>
    <x v="0"/>
    <x v="0"/>
    <s v="IR12-21"/>
    <n v="0.56000000000000005"/>
    <n v="0.48"/>
    <n v="0.22593296452824899"/>
    <n v="9.0981577361984218"/>
    <n v="1.338115377201609"/>
    <n v="2.0555737490849322"/>
    <n v="0.3023243740519956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2.28014374638578"/>
    <n v="914.31826853301459"/>
  </r>
  <r>
    <n v="3260"/>
    <s v="City of Melbourne Beach"/>
    <x v="0"/>
    <x v="0"/>
    <s v="IR12-21"/>
    <n v="0.56000000000000005"/>
    <n v="0.48"/>
    <n v="0.20704008738662"/>
    <n v="9.0981577361984218"/>
    <n v="1.338115377201609"/>
    <n v="1.8836833727597739"/>
    <n v="0.2770435246292011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8.0757742199448"/>
    <n v="837.8615073347986"/>
  </r>
  <r>
    <n v="3261"/>
    <s v="City of Melbourne Beach"/>
    <x v="0"/>
    <x v="0"/>
    <s v="IR12-21"/>
    <n v="0.56000000000000005"/>
    <n v="0.48"/>
    <n v="8.9789692179009593E-3"/>
    <n v="9.0981577361984218"/>
    <n v="1.338115377201609"/>
    <n v="8.1692078252933106E-2"/>
    <n v="1.201489678189317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4.257972337939435"/>
    <n v="36.336599245994393"/>
  </r>
  <r>
    <n v="3262"/>
    <s v="City of Melbourne Beach"/>
    <x v="0"/>
    <x v="0"/>
    <s v="IR12-21"/>
    <n v="0.56000000000000005"/>
    <n v="0.48"/>
    <n v="0.179511069798724"/>
    <n v="9.0981577365373543"/>
    <n v="1.3381153772514576"/>
    <n v="1.6332200284833578"/>
    <n v="0.24020652288453229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9.14905325757633"/>
    <n v="726.45552570685959"/>
  </r>
  <r>
    <n v="3263"/>
    <s v="City of Melbourne Beach"/>
    <x v="0"/>
    <x v="0"/>
    <s v="IR12-21"/>
    <n v="0.56000000000000005"/>
    <n v="0.48"/>
    <n v="0.11804853867691401"/>
    <n v="9.0981577365373543"/>
    <n v="1.3381153772514576"/>
    <n v="1.0740242254502943"/>
    <n v="0.1579625648656420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719322772013669"/>
    <n v="477.72548689960388"/>
  </r>
  <r>
    <n v="3264"/>
    <s v="City of Melbourne Beach"/>
    <x v="0"/>
    <x v="0"/>
    <s v="IR12-21"/>
    <n v="0.56000000000000005"/>
    <n v="0.48"/>
    <n v="0.112360340181754"/>
    <n v="9.0981577365373543"/>
    <n v="1.3381153772514576"/>
    <n v="1.0222720983045941"/>
    <n v="0.1503510989904098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5.920408482355754"/>
    <n v="454.70616428758018"/>
  </r>
  <r>
    <n v="3265"/>
    <s v="City of Melbourne Beach"/>
    <x v="0"/>
    <x v="0"/>
    <s v="IR12-21"/>
    <n v="0.56000000000000005"/>
    <n v="0.48"/>
    <n v="2.1583200373739501E-2"/>
    <n v="9.0981577365373543"/>
    <n v="1.3381153772514576"/>
    <n v="0.19636736145957395"/>
    <n v="2.888081231040023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4.517744337802526"/>
    <n v="87.344113048413888"/>
  </r>
  <r>
    <n v="3266"/>
    <s v="City of Melbourne Beach"/>
    <x v="0"/>
    <x v="0"/>
    <s v="IR12-21"/>
    <n v="0.56000000000000005"/>
    <n v="0.48"/>
    <n v="0.12944523104991601"/>
    <n v="9.0981577365373543"/>
    <n v="1.3381153772514576"/>
    <n v="1.1777131303346586"/>
    <n v="0.1732126541797604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5.837666912234084"/>
    <n v="523.84626462340498"/>
  </r>
  <r>
    <n v="3267"/>
    <s v="City of Melbourne Beach"/>
    <x v="0"/>
    <x v="0"/>
    <s v="IR12-21"/>
    <n v="0.56000000000000005"/>
    <n v="0.48"/>
    <n v="5.6815073586866098E-2"/>
    <n v="9.0981577365373543"/>
    <n v="1.3381153772514576"/>
    <n v="0.51691250130628486"/>
    <n v="7.602512362625865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0.895606172841212"/>
    <n v="229.92244543413756"/>
  </r>
  <r>
    <n v="3268"/>
    <s v="City of Melbourne Beach"/>
    <x v="0"/>
    <x v="0"/>
    <s v="IR12-21"/>
    <n v="0.56000000000000005"/>
    <n v="0.48"/>
    <n v="5.9343790836126301E-2"/>
    <n v="9.1257924132744215"/>
    <n v="1.3421179027122119"/>
    <n v="0.54155911618726549"/>
    <n v="7.9646364095974004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9.62089365221513"/>
    <n v="240.15580107473994"/>
  </r>
  <r>
    <n v="3269"/>
    <s v="City of Melbourne Beach"/>
    <x v="0"/>
    <x v="0"/>
    <s v="IR12-21"/>
    <n v="0.56000000000000005"/>
    <n v="0.48"/>
    <n v="1.5597375981663801E-2"/>
    <n v="9.1257924132744215"/>
    <n v="1.3421179027122119"/>
    <n v="0.14233841540045619"/>
    <n v="2.093351754032444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6.184163408562213"/>
    <n v="63.12034116398361"/>
  </r>
  <r>
    <n v="3270"/>
    <s v="City of Melbourne Beach"/>
    <x v="0"/>
    <x v="0"/>
    <s v="IR12-21"/>
    <n v="0.56000000000000005"/>
    <n v="0.48"/>
    <n v="0.26910788875986902"/>
    <n v="9.1257924132744215"/>
    <n v="1.3421179027122119"/>
    <n v="2.4558227295971098"/>
    <n v="0.361174515265706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2.62084811578268"/>
    <n v="1089.0409879463809"/>
  </r>
  <r>
    <n v="3271"/>
    <s v="City of Melbourne Beach"/>
    <x v="0"/>
    <x v="0"/>
    <s v="IR12-21"/>
    <n v="0.56000000000000005"/>
    <n v="0.48"/>
    <n v="0.16453655700834099"/>
    <n v="9.1257924132744215"/>
    <n v="1.3421179027122119"/>
    <n v="1.5015264636530126"/>
    <n v="0.2208274588115229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9.34620257529741"/>
    <n v="665.85582244878856"/>
  </r>
  <r>
    <n v="3272"/>
    <s v="City of Melbourne Beach"/>
    <x v="0"/>
    <x v="0"/>
    <s v="IR12-21"/>
    <n v="0.56000000000000005"/>
    <n v="0.48"/>
    <n v="2.9033989704739301E-2"/>
    <n v="9.1257924132744215"/>
    <n v="1.3421179027122119"/>
    <n v="0.26495816297459757"/>
    <n v="3.896703736989266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4.780040810868186"/>
    <n v="117.49638770451969"/>
  </r>
  <r>
    <n v="3273"/>
    <s v="City of Melbourne Beach"/>
    <x v="0"/>
    <x v="0"/>
    <s v="IR12-21"/>
    <n v="0.56000000000000005"/>
    <n v="0.48"/>
    <n v="6.46505403217634E-2"/>
    <n v="9.1257924132744215"/>
    <n v="1.3421179027122119"/>
    <n v="0.58998741038244051"/>
    <n v="8.676864758585638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6.493156149141711"/>
    <n v="261.63145431275848"/>
  </r>
  <r>
    <n v="3274"/>
    <s v="City of Melbourne Beach"/>
    <x v="0"/>
    <x v="0"/>
    <s v="IR12-21"/>
    <n v="0.56000000000000005"/>
    <n v="0.48"/>
    <n v="1.54933111244509E-2"/>
    <n v="9.1257924132744215"/>
    <n v="1.3421179027122119"/>
    <n v="0.14138874111601421"/>
    <n v="2.079385023241582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2.125940441961589"/>
    <n v="62.699205628225485"/>
  </r>
  <r>
    <n v="3275"/>
    <s v="City of Melbourne Beach"/>
    <x v="0"/>
    <x v="0"/>
    <s v="IR12-21"/>
    <n v="0.56000000000000005"/>
    <n v="0.48"/>
    <n v="4.8628386815136801E-2"/>
    <n v="9.1105447579982908"/>
    <n v="1.3399089041307113"/>
    <n v="0.44303109458855777"/>
    <n v="6.5157608487114285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7.75799716911753"/>
    <n v="196.79209949378784"/>
  </r>
  <r>
    <n v="3276"/>
    <s v="City of Melbourne Beach"/>
    <x v="0"/>
    <x v="0"/>
    <s v="IR12-21"/>
    <n v="0.56000000000000005"/>
    <n v="0.48"/>
    <n v="0.17879603923073301"/>
    <n v="9.1105447579982908"/>
    <n v="1.3399089041307113"/>
    <n v="1.6289293179644113"/>
    <n v="0.2395704049885631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8.09590273718096"/>
    <n v="723.56189966057332"/>
  </r>
  <r>
    <n v="3277"/>
    <s v="City of Melbourne Beach"/>
    <x v="0"/>
    <x v="0"/>
    <s v="IR12-21"/>
    <n v="0.56000000000000005"/>
    <n v="0.48"/>
    <n v="8.8181930979343806E-2"/>
    <n v="9.1105447579982908"/>
    <n v="1.3399089041307113"/>
    <n v="0.80338542903402776"/>
    <n v="0.1181557545026625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5.530096749117916"/>
    <n v="356.85961372339113"/>
  </r>
  <r>
    <n v="3278"/>
    <s v="City of Melbourne Beach"/>
    <x v="0"/>
    <x v="0"/>
    <s v="IR12-21"/>
    <n v="0.56000000000000005"/>
    <n v="0.48"/>
    <n v="2.2056256282471501E-2"/>
    <n v="9.1105447579982908"/>
    <n v="1.3399089041307113"/>
    <n v="0.20094451005533759"/>
    <n v="2.955337418467250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5.652081206993358"/>
    <n v="89.258502390820269"/>
  </r>
  <r>
    <n v="3279"/>
    <s v="City of Melbourne Beach"/>
    <x v="0"/>
    <x v="0"/>
    <s v="IR12-21"/>
    <n v="0.56000000000000005"/>
    <n v="0.48"/>
    <n v="4.2260930950511998E-2"/>
    <n v="9.1105447579982908"/>
    <n v="1.3399089041307113"/>
    <n v="0.38502010293931482"/>
    <n v="5.66257976774441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3.242036132882696"/>
    <n v="171.0239198336825"/>
  </r>
  <r>
    <n v="3280"/>
    <s v="City of Melbourne Beach"/>
    <x v="0"/>
    <x v="0"/>
    <s v="IR12-21"/>
    <n v="0.56000000000000005"/>
    <n v="0.48"/>
    <n v="0.23778616562434901"/>
    <n v="9.1105447579982908"/>
    <n v="1.3399089041307113"/>
    <n v="2.1663615047534264"/>
    <n v="0.3186118005991652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0.36321893851698"/>
    <n v="962.2864715147673"/>
  </r>
  <r>
    <n v="3281"/>
    <s v="City of Melbourne Beach"/>
    <x v="0"/>
    <x v="0"/>
    <s v="IR12-21"/>
    <n v="0.56000000000000005"/>
    <n v="0.48"/>
    <n v="5.3743647286381399E-5"/>
    <n v="9.1105447579982908"/>
    <n v="1.3399089041307113"/>
    <n v="4.8963390406065116E-4"/>
    <n v="7.2011591539482774E-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.2535493648782818"/>
    <n v="0.2174928241840931"/>
  </r>
  <r>
    <n v="3282"/>
    <s v="City of Melbourne Beach"/>
    <x v="0"/>
    <x v="0"/>
    <s v="IR12-21"/>
    <n v="0.56000000000000005"/>
    <n v="0.48"/>
    <n v="0.27004675227645197"/>
    <n v="9.1199547431675914"/>
    <n v="1.3412724275260282"/>
    <n v="2.4628141593006316"/>
    <n v="0.3622062629713567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01.95185536285862"/>
    <n v="1092.8404337982197"/>
  </r>
  <r>
    <n v="3283"/>
    <s v="City of Melbourne Beach"/>
    <x v="0"/>
    <x v="0"/>
    <s v="IR12-21"/>
    <n v="0.56000000000000005"/>
    <n v="0.48"/>
    <n v="1.5803162601603301E-2"/>
    <n v="9.1199547431675914"/>
    <n v="1.3412724275260282"/>
    <n v="0.14412412772554073"/>
    <n v="2.119634626524100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4.12314617568169"/>
    <n v="63.953130068529674"/>
  </r>
  <r>
    <n v="3284"/>
    <s v="City of Melbourne Beach"/>
    <x v="0"/>
    <x v="0"/>
    <s v="IR12-21"/>
    <n v="0.56000000000000005"/>
    <n v="0.48"/>
    <n v="4.4039514307593002E-2"/>
    <n v="9.1199547431675914"/>
    <n v="1.3412724275260282"/>
    <n v="0.40163837739632979"/>
    <n v="5.906898626241251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6.174105320171051"/>
    <n v="178.22159131505936"/>
  </r>
  <r>
    <n v="3285"/>
    <s v="City of Melbourne Beach"/>
    <x v="0"/>
    <x v="0"/>
    <s v="IR12-21"/>
    <n v="0.56000000000000005"/>
    <n v="0.48"/>
    <n v="0.25912432717776102"/>
    <n v="9.1199547431675914"/>
    <n v="1.3412724275260282"/>
    <n v="2.3632021367149325"/>
    <n v="0.3475563153447642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98965817890826"/>
    <n v="1048.6389476394024"/>
  </r>
  <r>
    <n v="3286"/>
    <s v="City of Melbourne Beach"/>
    <x v="0"/>
    <x v="0"/>
    <s v="IR12-21"/>
    <n v="0.56000000000000005"/>
    <n v="0.48"/>
    <n v="2.87496973735447E-2"/>
    <n v="9.1199547431675914"/>
    <n v="1.3412724275260282"/>
    <n v="0.26219593892649184"/>
    <n v="3.856117638685297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3.429539585754313"/>
    <n v="116.3458974581859"/>
  </r>
  <r>
    <n v="3287"/>
    <s v="FDOT District 5"/>
    <x v="0"/>
    <x v="0"/>
    <s v="IR12-21"/>
    <n v="0.56000000000000005"/>
    <n v="0.48"/>
    <n v="8.6723769071326007E-3"/>
    <n v="8.9676759721669193"/>
    <n v="1.5888695232903667"/>
    <n v="7.7771066011668291E-2"/>
    <n v="1.377927536223016E-2"/>
    <x v="15"/>
    <s v="Shrub and Brushland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4.582589234795755"/>
    <n v="35.095864184103014"/>
  </r>
  <r>
    <n v="3288"/>
    <s v="FDOT District 5"/>
    <x v="0"/>
    <x v="0"/>
    <s v="IR12-21"/>
    <n v="0.56000000000000005"/>
    <n v="0.48"/>
    <n v="7.4025052451862101E-3"/>
    <n v="8.9676759721669193"/>
    <n v="1.5888695232903667"/>
    <n v="6.6383268421095959E-2"/>
    <n v="1.1761614980073453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2.794053169683494"/>
    <n v="29.956875893331485"/>
  </r>
  <r>
    <n v="3289"/>
    <s v="City of Melbourne Beach"/>
    <x v="0"/>
    <x v="0"/>
    <s v="IR12-21"/>
    <n v="0.56000000000000005"/>
    <n v="0.48"/>
    <n v="5.0228656879312002E-2"/>
    <n v="8.9676759721669193"/>
    <n v="1.5888695232903667"/>
    <n v="0.45043431941082285"/>
    <n v="7.9806782111347854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9.707166316537297"/>
    <n v="203.26816268056973"/>
  </r>
  <r>
    <n v="3290"/>
    <s v="City of Melbourne Beach"/>
    <x v="0"/>
    <x v="0"/>
    <s v="IR12-21"/>
    <n v="0.56000000000000005"/>
    <n v="0.48"/>
    <n v="7.8222103441324201E-2"/>
    <n v="8.9676759721669193"/>
    <n v="1.5888695232903667"/>
    <n v="0.70147047752311831"/>
    <n v="0.12428471620558654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9.310112611933462"/>
    <n v="316.55362168516007"/>
  </r>
  <r>
    <n v="3291"/>
    <s v="City of Melbourne Beach"/>
    <x v="0"/>
    <x v="0"/>
    <s v="IR12-21"/>
    <n v="0.56000000000000005"/>
    <n v="0.48"/>
    <n v="0.208100255622238"/>
    <n v="9.145663494352565"/>
    <n v="1.3449952235424665"/>
    <n v="1.9032149110097392"/>
    <n v="0.2798938498298764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3.81429659235204"/>
    <n v="842.1518559679339"/>
  </r>
  <r>
    <n v="3292"/>
    <s v="City of Melbourne Beach"/>
    <x v="0"/>
    <x v="0"/>
    <s v="IR12-21"/>
    <n v="0.56000000000000005"/>
    <n v="0.48"/>
    <n v="6.0134875366384503E-2"/>
    <n v="9.145663494352565"/>
    <n v="1.3449952235424665"/>
    <n v="0.54997333437578411"/>
    <n v="8.088112013610868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2.411502194752487"/>
    <n v="243.35720658667674"/>
  </r>
  <r>
    <n v="3293"/>
    <s v="City of Melbourne Beach"/>
    <x v="0"/>
    <x v="0"/>
    <s v="IR12-21"/>
    <n v="0.56000000000000005"/>
    <n v="0.48"/>
    <n v="0.132976466986056"/>
    <n v="9.145663494352565"/>
    <n v="1.3449952235424665"/>
    <n v="1.2161580197223514"/>
    <n v="0.1788527129397978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40491625630996"/>
    <n v="538.13666945058196"/>
  </r>
  <r>
    <n v="3294"/>
    <s v="City of Melbourne Beach"/>
    <x v="0"/>
    <x v="0"/>
    <s v="IR12-21"/>
    <n v="0.56000000000000005"/>
    <n v="0.48"/>
    <n v="7.1997390024611196E-2"/>
    <n v="9.145663494352565"/>
    <n v="1.3449952235424665"/>
    <n v="0.65846390163675017"/>
    <n v="9.683614569062608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8.28527791381633"/>
    <n v="291.36310021713552"/>
  </r>
  <r>
    <n v="3295"/>
    <s v="City of Melbourne Beach"/>
    <x v="0"/>
    <x v="0"/>
    <s v="IR12-21"/>
    <n v="0.56000000000000005"/>
    <n v="0.48"/>
    <n v="0.14455446559958399"/>
    <n v="9.145663494352565"/>
    <n v="1.3449952235424665"/>
    <n v="1.3220464989797589"/>
    <n v="0.1944250657731742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1.5393909406437"/>
    <n v="584.99116749827499"/>
  </r>
  <r>
    <n v="3296"/>
    <s v="City of Melbourne Beach"/>
    <x v="0"/>
    <x v="0"/>
    <s v="IR12-21"/>
    <n v="0.56000000000000005"/>
    <n v="0.48"/>
    <n v="0.14142165269495799"/>
    <n v="9.0685177449190544"/>
    <n v="1.3338220018489468"/>
    <n v="1.2824847669800061"/>
    <n v="0.18863131190237536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3.98694462044621"/>
    <n v="572.31312347501364"/>
  </r>
  <r>
    <n v="3297"/>
    <s v="City of Melbourne Beach"/>
    <x v="0"/>
    <x v="0"/>
    <s v="IR12-21"/>
    <n v="0.56000000000000005"/>
    <n v="0.48"/>
    <n v="0.22326701773000701"/>
    <n v="9.0685177449190544"/>
    <n v="1.3338220018489468"/>
    <n v="2.0247009121397257"/>
    <n v="0.2977984605354822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1.62443968696941"/>
    <n v="903.52956461077463"/>
  </r>
  <r>
    <n v="3298"/>
    <s v="City of Melbourne Beach"/>
    <x v="0"/>
    <x v="0"/>
    <s v="IR12-21"/>
    <n v="0.56000000000000005"/>
    <n v="0.48"/>
    <n v="1.9018585394087802E-2"/>
    <n v="9.0685177449190544"/>
    <n v="1.3338220018489468"/>
    <n v="0.17247037912954358"/>
    <n v="2.536740764267733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1.688625152202434"/>
    <n v="76.965484447026995"/>
  </r>
  <r>
    <n v="3299"/>
    <s v="City of Melbourne Beach"/>
    <x v="0"/>
    <x v="0"/>
    <s v="IR12-21"/>
    <n v="0.56000000000000005"/>
    <n v="0.48"/>
    <n v="2.75623442024624E-2"/>
    <n v="9.0685177449190544"/>
    <n v="1.3338220018489468"/>
    <n v="0.24994960749159709"/>
    <n v="3.67632611197781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3.285497398397823"/>
    <n v="111.54084965213433"/>
  </r>
  <r>
    <n v="3300"/>
    <s v="City of Melbourne Beach"/>
    <x v="0"/>
    <x v="0"/>
    <s v="IR12-21"/>
    <n v="0.56000000000000005"/>
    <n v="0.48"/>
    <n v="0.20649385371543799"/>
    <n v="9.0685177449190544"/>
    <n v="1.3338220018489468"/>
    <n v="1.8725931766351689"/>
    <n v="0.2754260453322290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6.84017941350291"/>
    <n v="835.65097809444717"/>
  </r>
  <r>
    <n v="3301"/>
    <s v="City of Melbourne Beach"/>
    <x v="0"/>
    <x v="0"/>
    <s v="IR12-21"/>
    <n v="0.56000000000000005"/>
    <n v="0.48"/>
    <n v="7.3758945161096403E-3"/>
    <n v="8.4789097921362409"/>
    <n v="1.2261077960951803"/>
    <n v="6.2539544238406033E-2"/>
    <n v="9.0436417693777176E-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8.413805599671633"/>
    <n v="29.849186093463256"/>
  </r>
  <r>
    <n v="3302"/>
    <s v="City of Melbourne Beach"/>
    <x v="0"/>
    <x v="0"/>
    <s v="IR12-21"/>
    <n v="0.56000000000000005"/>
    <n v="0.48"/>
    <n v="2.19059752533978E-2"/>
    <n v="8.4789097921362409"/>
    <n v="1.2261077960951803"/>
    <n v="0.18573878808232877"/>
    <n v="2.685908703925913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5.880875073720205"/>
    <n v="88.650336643148307"/>
  </r>
  <r>
    <n v="3303"/>
    <s v="City of Melbourne Beach"/>
    <x v="0"/>
    <x v="0"/>
    <s v="IR12-21"/>
    <n v="0.56000000000000005"/>
    <n v="0.48"/>
    <n v="0.31172522961955901"/>
    <n v="8.4789097921362409"/>
    <n v="1.2261077960951803"/>
    <n v="2.6430901018771968"/>
    <n v="0.3822087342761015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5.53601767572613"/>
    <n v="1261.5072475100262"/>
  </r>
  <r>
    <n v="3304"/>
    <s v="City of Melbourne Beach"/>
    <x v="0"/>
    <x v="0"/>
    <s v="IR12-21"/>
    <n v="0.56000000000000005"/>
    <n v="0.48"/>
    <n v="0.167385675283547"/>
    <n v="8.4789097921362409"/>
    <n v="1.2261077960951803"/>
    <n v="1.4192480412250039"/>
    <n v="0.2052328814198133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0535481745747"/>
    <n v="677.3857950389845"/>
  </r>
  <r>
    <n v="3305"/>
    <s v="City of Melbourne Beach"/>
    <x v="0"/>
    <x v="0"/>
    <s v="IR12-21"/>
    <n v="0.56000000000000005"/>
    <n v="0.48"/>
    <n v="0.10936642509366799"/>
    <n v="8.4789097921362409"/>
    <n v="1.2261077960951803"/>
    <n v="0.92730805265763627"/>
    <n v="0.1340950264384058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09542208005064"/>
    <n v="442.59021978523776"/>
  </r>
  <r>
    <n v="3306"/>
    <s v="City of Melbourne Beach"/>
    <x v="0"/>
    <x v="0"/>
    <s v="IR12-21"/>
    <n v="0.56000000000000005"/>
    <n v="0.48"/>
    <n v="0.18580249565110499"/>
    <n v="9.0981577372152191"/>
    <n v="1.3381153773511549"/>
    <n v="1.690460413401998"/>
    <n v="0.2486251765809646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1.24643209463616"/>
    <n v="751.91602282362157"/>
  </r>
  <r>
    <n v="3307"/>
    <s v="City of Melbourne Beach"/>
    <x v="0"/>
    <x v="0"/>
    <s v="IR12-21"/>
    <n v="0.56000000000000005"/>
    <n v="0.48"/>
    <n v="8.3914737812335397E-2"/>
    <n v="9.0981577372152191"/>
    <n v="1.3381153773511549"/>
    <n v="0.76346952109368582"/>
    <n v="0.1122876010530764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3.938191656463189"/>
    <n v="339.59089564986175"/>
  </r>
  <r>
    <n v="3308"/>
    <s v="City of Melbourne Beach"/>
    <x v="0"/>
    <x v="0"/>
    <s v="IR12-21"/>
    <n v="0.56000000000000005"/>
    <n v="0.48"/>
    <n v="0.15015339050929699"/>
    <n v="9.0981577372152191"/>
    <n v="1.3381153773511549"/>
    <n v="1.3661192316312587"/>
    <n v="0.2009225608019032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54075410229645"/>
    <n v="607.64921272768379"/>
  </r>
  <r>
    <n v="3309"/>
    <s v="City of Melbourne Beach"/>
    <x v="0"/>
    <x v="0"/>
    <s v="IR12-21"/>
    <n v="0.56000000000000005"/>
    <n v="0.48"/>
    <n v="0.183176062857039"/>
    <n v="9.0981577372152191"/>
    <n v="1.3381153773511549"/>
    <n v="1.6665647135553907"/>
    <n v="0.2451107064716456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3.59483034676713"/>
    <n v="741.28722640295518"/>
  </r>
  <r>
    <n v="3310"/>
    <s v="City of Melbourne Beach"/>
    <x v="0"/>
    <x v="0"/>
    <s v="IR12-21"/>
    <n v="0.56000000000000005"/>
    <n v="0.48"/>
    <n v="1.4716766792109899E-2"/>
    <n v="9.0981577372152191"/>
    <n v="1.3381153773511549"/>
    <n v="0.13389546565642668"/>
    <n v="1.969273194941308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6.785608023421474"/>
    <n v="59.556642209613159"/>
  </r>
  <r>
    <n v="3311"/>
    <s v="City of Melbourne Beach"/>
    <x v="0"/>
    <x v="0"/>
    <s v="IR12-21"/>
    <n v="0.56000000000000005"/>
    <n v="0.48"/>
    <n v="2.9927051422126601E-2"/>
    <n v="8.7582194306019971"/>
    <n v="1.2711939429564623"/>
    <n v="0.26210768326589434"/>
    <n v="3.8043086498353917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6.924506291305917"/>
    <n v="121.11048025112794"/>
  </r>
  <r>
    <n v="3312"/>
    <s v="City of Melbourne Beach"/>
    <x v="0"/>
    <x v="0"/>
    <s v="IR12-21"/>
    <n v="0.56000000000000005"/>
    <n v="0.48"/>
    <n v="0.169636239675482"/>
    <n v="8.7582194306019971"/>
    <n v="1.2711939429564623"/>
    <n v="1.4857114104600639"/>
    <n v="0.2156405603813834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7.19722403304939"/>
    <n v="686.49350600251023"/>
  </r>
  <r>
    <n v="3313"/>
    <s v="City of Melbourne Beach"/>
    <x v="0"/>
    <x v="0"/>
    <s v="IR12-21"/>
    <n v="0.56000000000000005"/>
    <n v="0.48"/>
    <n v="8.5232330075950005E-2"/>
    <n v="8.7582194306019971"/>
    <n v="1.2711939429564623"/>
    <n v="0.74648344938666833"/>
    <n v="0.1083468217366135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7.934061748679341"/>
    <n v="344.923002363975"/>
  </r>
  <r>
    <n v="3314"/>
    <s v="City of Melbourne Beach"/>
    <x v="0"/>
    <x v="0"/>
    <s v="IR12-21"/>
    <n v="0.56000000000000005"/>
    <n v="0.48"/>
    <n v="3.8923557965742702E-3"/>
    <n v="8.7582194306019971"/>
    <n v="1.2711939429564623"/>
    <n v="3.4090106168373088E-2"/>
    <n v="4.9479391124366877E-3"/>
    <x v="9"/>
    <s v="Commercial Child Ca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.512891374080326"/>
    <n v="15.751805053632449"/>
  </r>
  <r>
    <n v="3315"/>
    <s v="City of Melbourne Beach"/>
    <x v="0"/>
    <x v="0"/>
    <s v="IR12-21"/>
    <n v="0.56000000000000005"/>
    <n v="0.48"/>
    <n v="6.40361648768708E-3"/>
    <n v="9.3016588944867156"/>
    <n v="1.4248243762248229"/>
    <n v="5.9564256259576308E-2"/>
    <n v="9.1240288676517345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5.169654778267912"/>
    <n v="25.914516509782985"/>
  </r>
  <r>
    <n v="3316"/>
    <s v="City of Melbourne Beach"/>
    <x v="0"/>
    <x v="0"/>
    <s v="IR12-21"/>
    <n v="0.56000000000000005"/>
    <n v="0.48"/>
    <n v="3.1818041329199402E-2"/>
    <n v="9.3016588944867156"/>
    <n v="1.4248243762248229"/>
    <n v="0.29596056713489355"/>
    <n v="4.5335120889572172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1.859079652683064"/>
    <n v="128.76304490125941"/>
  </r>
  <r>
    <n v="3317"/>
    <s v="City of Melbourne Beach"/>
    <x v="0"/>
    <x v="0"/>
    <s v="IR12-21"/>
    <n v="0.56000000000000005"/>
    <n v="0.48"/>
    <n v="0.121197425375646"/>
    <n v="9.3016588944867156"/>
    <n v="1.4248243762248229"/>
    <n v="1.1273371097342675"/>
    <n v="0.1726850460109093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32214903821901"/>
    <n v="490.46857925977838"/>
  </r>
  <r>
    <n v="3318"/>
    <s v="City of Melbourne Beach"/>
    <x v="0"/>
    <x v="0"/>
    <s v="IR12-21"/>
    <n v="0.56000000000000005"/>
    <n v="0.48"/>
    <n v="3.55256002907837E-2"/>
    <n v="9.3016588944867156"/>
    <n v="1.4248243762248229"/>
    <n v="0.33044701592674808"/>
    <n v="5.061774127432827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0.406776361685573"/>
    <n v="143.76700369637337"/>
  </r>
  <r>
    <n v="3319"/>
    <s v="City of Melbourne Beach"/>
    <x v="0"/>
    <x v="0"/>
    <s v="IR12-21"/>
    <n v="0.56000000000000005"/>
    <n v="0.48"/>
    <n v="4.0593736447390297E-2"/>
    <n v="9.3016588944867156"/>
    <n v="1.4248243762248229"/>
    <n v="0.37758908968631755"/>
    <n v="5.7838945212287739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2.184913892513485"/>
    <n v="164.27702305133425"/>
  </r>
  <r>
    <n v="3320"/>
    <s v="City of Melbourne Beach"/>
    <x v="0"/>
    <x v="0"/>
    <s v="IR12-21"/>
    <n v="0.56000000000000005"/>
    <n v="0.48"/>
    <n v="4.44606947576352E-2"/>
    <n v="9.3016588944867156"/>
    <n v="1.4248243762248229"/>
    <n v="0.41355821684741634"/>
    <n v="6.334868167456983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7.77444088223578"/>
    <n v="179.92604812430193"/>
  </r>
  <r>
    <n v="3321"/>
    <s v="City of Melbourne Beach"/>
    <x v="0"/>
    <x v="0"/>
    <s v="IR12-21"/>
    <n v="0.56000000000000005"/>
    <n v="0.48"/>
    <n v="0.33776433900258501"/>
    <n v="9.3016588944867156"/>
    <n v="1.4248243762248229"/>
    <n v="3.1417686681238211"/>
    <n v="0.4812548636303478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4.86475257386846"/>
    <n v="1366.8837845503019"/>
  </r>
  <r>
    <n v="3322"/>
    <s v="City of Melbourne Beach"/>
    <x v="0"/>
    <x v="0"/>
    <s v="IR12-21"/>
    <n v="0.56000000000000005"/>
    <n v="0.48"/>
    <n v="0.17510053260908601"/>
    <n v="9.118801981482255"/>
    <n v="1.3411044798192882"/>
    <n v="1.5967070837143318"/>
    <n v="0.2348281087007886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8.19249089947095"/>
    <n v="708.60671495474219"/>
  </r>
  <r>
    <n v="3323"/>
    <s v="City of Melbourne Beach"/>
    <x v="0"/>
    <x v="0"/>
    <s v="IR12-21"/>
    <n v="0.56000000000000005"/>
    <n v="0.48"/>
    <n v="1.93560218820834E-2"/>
    <n v="9.118801981482255"/>
    <n v="1.3411044798192882"/>
    <n v="0.17650373069195599"/>
    <n v="2.595844765754221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749851052697714"/>
    <n v="78.331041465624111"/>
  </r>
  <r>
    <n v="3324"/>
    <s v="City of Melbourne Beach"/>
    <x v="0"/>
    <x v="0"/>
    <s v="IR12-21"/>
    <n v="0.56000000000000005"/>
    <n v="0.48"/>
    <n v="3.2454668931262699E-4"/>
    <n v="9.118801981482255"/>
    <n v="1.3411044798192882"/>
    <n v="2.9594769935874887E-3"/>
    <n v="4.3525101894768272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.5231595464082544"/>
    <n v="1.3133938540134609"/>
  </r>
  <r>
    <n v="3325"/>
    <s v="City of Melbourne Beach"/>
    <x v="0"/>
    <x v="0"/>
    <s v="IR12-21"/>
    <n v="0.56000000000000005"/>
    <n v="0.48"/>
    <n v="2.4455916032264899E-5"/>
    <n v="10.590353908285273"/>
    <n v="2.0394042000922545"/>
    <n v="2.5899680593299303E-4"/>
    <n v="4.987549787330454E-5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.0478948437792148"/>
    <n v="9.8969580860846396E-2"/>
  </r>
  <r>
    <n v="3326"/>
    <s v="City of Melbourne Beach"/>
    <x v="0"/>
    <x v="0"/>
    <s v="IR12-21"/>
    <n v="0.56000000000000005"/>
    <n v="0.48"/>
    <n v="2.0754146682967901E-3"/>
    <n v="10.590353908285273"/>
    <n v="2.0394042000922545"/>
    <n v="2.1979375843709494E-2"/>
    <n v="4.232609391457547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.962786196110974"/>
    <n v="8.3989051795400194"/>
  </r>
  <r>
    <n v="3327"/>
    <s v="City of Melbourne Beach"/>
    <x v="0"/>
    <x v="0"/>
    <s v="IR12-21"/>
    <n v="0.56000000000000005"/>
    <n v="0.48"/>
    <n v="2.8148017375558401E-2"/>
    <n v="9.1675109103501811"/>
    <n v="1.3481598498673995"/>
    <n v="0.25804725639515813"/>
    <n v="3.794802687909776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3.256040251558858"/>
    <n v="113.91098489410538"/>
  </r>
  <r>
    <n v="3328"/>
    <s v="City of Melbourne Beach"/>
    <x v="0"/>
    <x v="0"/>
    <s v="IR12-21"/>
    <n v="0.56000000000000005"/>
    <n v="0.48"/>
    <n v="6.5122821846818696E-2"/>
    <n v="9.1675109103501811"/>
    <n v="1.3481598498673995"/>
    <n v="0.59701417979350158"/>
    <n v="8.779597372394849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8.367694675590059"/>
    <n v="263.54270983560929"/>
  </r>
  <r>
    <n v="3329"/>
    <s v="City of Melbourne Beach"/>
    <x v="0"/>
    <x v="0"/>
    <s v="IR12-21"/>
    <n v="0.56000000000000005"/>
    <n v="0.48"/>
    <n v="1.40274526723459E-2"/>
    <n v="9.1675109103501811"/>
    <n v="1.3481598498673995"/>
    <n v="0.12859682541815184"/>
    <n v="1.8911248488771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0.259160055503028"/>
    <n v="56.767086936995064"/>
  </r>
  <r>
    <n v="3330"/>
    <s v="City of Melbourne Beach"/>
    <x v="0"/>
    <x v="0"/>
    <s v="IR12-21"/>
    <n v="0.56000000000000005"/>
    <n v="0.48"/>
    <n v="0.108391470704788"/>
    <n v="9.1032946621183459"/>
    <n v="1.3388594706336916"/>
    <n v="0.98671949668605363"/>
    <n v="0.1451209470890197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2.31963837912463"/>
    <n v="438.64471935505401"/>
  </r>
  <r>
    <n v="3331"/>
    <s v="City of Melbourne Beach"/>
    <x v="0"/>
    <x v="0"/>
    <s v="IR12-21"/>
    <n v="0.56000000000000005"/>
    <n v="0.48"/>
    <n v="0.120477017516453"/>
    <n v="9.1032946621183459"/>
    <n v="1.3388594706336916"/>
    <n v="1.0967377904654649"/>
    <n v="0.1613017958956042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535716896805184"/>
    <n v="487.55319208805417"/>
  </r>
  <r>
    <n v="3332"/>
    <s v="City of Melbourne Beach"/>
    <x v="0"/>
    <x v="0"/>
    <s v="IR12-21"/>
    <n v="0.56000000000000005"/>
    <n v="0.48"/>
    <n v="3.8024272693211202E-2"/>
    <n v="9.1032946621183459"/>
    <n v="1.3388594706336916"/>
    <n v="0.34614615863904191"/>
    <n v="5.090915760926388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3.941035704612823"/>
    <n v="153.87877215561087"/>
  </r>
  <r>
    <n v="3333"/>
    <s v="City of Melbourne Beach"/>
    <x v="0"/>
    <x v="0"/>
    <s v="IR12-21"/>
    <n v="0.56000000000000005"/>
    <n v="0.48"/>
    <n v="3.8512521105600897E-2"/>
    <n v="9.1032946621183459"/>
    <n v="1.3388594706336916"/>
    <n v="0.35059082780533679"/>
    <n v="5.156285362021369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0.903119264568673"/>
    <n v="155.85464337901661"/>
  </r>
  <r>
    <n v="3334"/>
    <s v="City of Melbourne Beach"/>
    <x v="0"/>
    <x v="0"/>
    <s v="IR12-21"/>
    <n v="0.56000000000000005"/>
    <n v="0.48"/>
    <n v="0.31235817153279299"/>
    <n v="9.1032946621183459"/>
    <n v="1.3388594706336916"/>
    <n v="2.8434884755835212"/>
    <n v="0.4182036961865030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8.68954184124263"/>
    <n v="1264.0686725566031"/>
  </r>
  <r>
    <n v="3335"/>
    <s v="City of Melbourne Beach"/>
    <x v="0"/>
    <x v="0"/>
    <s v="IR12-21"/>
    <n v="0.56000000000000005"/>
    <n v="0.48"/>
    <n v="3.0006595400339401E-2"/>
    <n v="9.1377154930126299"/>
    <n v="1.3438443545590817"/>
    <n v="0.27419173168224287"/>
    <n v="4.032419382828460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5.552542479341071"/>
    <n v="121.43238331022164"/>
  </r>
  <r>
    <n v="3336"/>
    <s v="City of Melbourne Beach"/>
    <x v="0"/>
    <x v="0"/>
    <s v="IR12-21"/>
    <n v="0.56000000000000005"/>
    <n v="0.48"/>
    <n v="0.20729586090101701"/>
    <n v="9.1377154930126299"/>
    <n v="1.3438443545590817"/>
    <n v="1.8942105997926142"/>
    <n v="0.2785733723952963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5.92497308467422"/>
    <n v="838.8965860242181"/>
  </r>
  <r>
    <n v="3337"/>
    <s v="City of Melbourne Beach"/>
    <x v="0"/>
    <x v="0"/>
    <s v="IR12-21"/>
    <n v="0.56000000000000005"/>
    <n v="0.48"/>
    <n v="0.10811137680072901"/>
    <n v="9.1377154930126299"/>
    <n v="1.3438443545590817"/>
    <n v="0.98789100276294761"/>
    <n v="0.1452848633772693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857976957615648"/>
    <n v="437.51121954053559"/>
  </r>
  <r>
    <n v="3338"/>
    <s v="City of Melbourne Beach"/>
    <x v="0"/>
    <x v="0"/>
    <s v="IR12-21"/>
    <n v="0.56000000000000005"/>
    <n v="0.48"/>
    <n v="1.9466986598151902E-2"/>
    <n v="9.1377154930126299"/>
    <n v="1.3438443545590817"/>
    <n v="0.17788378504020186"/>
    <n v="2.616060004020373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0.300704559536328"/>
    <n v="78.780099739505616"/>
  </r>
  <r>
    <n v="3339"/>
    <s v="City of Melbourne Beach"/>
    <x v="0"/>
    <x v="0"/>
    <s v="IR12-21"/>
    <n v="0.56000000000000005"/>
    <n v="0.48"/>
    <n v="0.16695235340395201"/>
    <n v="9.1377154930126299"/>
    <n v="1.3438443545590817"/>
    <n v="1.5255631062942121"/>
    <n v="0.2243579776022535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5.51207961526279"/>
    <n v="675.63220360757839"/>
  </r>
  <r>
    <n v="3340"/>
    <s v="City of Melbourne Beach"/>
    <x v="0"/>
    <x v="0"/>
    <s v="IR12-21"/>
    <n v="0.56000000000000005"/>
    <n v="0.48"/>
    <n v="8.5930280494683597E-2"/>
    <n v="9.1377154930126299"/>
    <n v="1.3438443545590817"/>
    <n v="0.78520645539519129"/>
    <n v="0.1154769223284589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5.890372854385049"/>
    <n v="347.74750749854388"/>
  </r>
  <r>
    <n v="3341"/>
    <s v="City of Melbourne Beach"/>
    <x v="0"/>
    <x v="0"/>
    <s v="IR12-21"/>
    <n v="0.56000000000000005"/>
    <n v="0.48"/>
    <n v="5.6647327860209498E-2"/>
    <n v="10.638141164608124"/>
    <n v="2.0482479413273511"/>
    <n v="0.60262227037474725"/>
    <n v="0.1160277726713696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7.58566398168421"/>
    <n v="229.24360256288745"/>
  </r>
  <r>
    <n v="3342"/>
    <s v="City of Melbourne Beach"/>
    <x v="0"/>
    <x v="0"/>
    <s v="IR12-21"/>
    <n v="0.56000000000000005"/>
    <n v="0.48"/>
    <n v="5.4680605586648702E-2"/>
    <n v="10.638141164608124"/>
    <n v="2.0482479413273511"/>
    <n v="0.58170000119702847"/>
    <n v="0.11199943782338606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4.719078702560125"/>
    <n v="221.28455989905055"/>
  </r>
  <r>
    <n v="3343"/>
    <s v="City of Melbourne Beach"/>
    <x v="0"/>
    <x v="0"/>
    <s v="IR12-21"/>
    <n v="0.56000000000000005"/>
    <n v="0.48"/>
    <n v="0.14959495871613701"/>
    <n v="10.638141164608124"/>
    <n v="2.0482479413273511"/>
    <n v="1.59141228833599"/>
    <n v="0.30640756622327769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09967774451374"/>
    <n v="605.38931943906346"/>
  </r>
  <r>
    <n v="3344"/>
    <s v="City of Melbourne Beach"/>
    <x v="0"/>
    <x v="0"/>
    <s v="IR12-21"/>
    <n v="0.56000000000000005"/>
    <n v="0.48"/>
    <n v="0.114729429694827"/>
    <n v="9.1257924139543469"/>
    <n v="1.3421179028122074"/>
    <n v="1.0469969591663608"/>
    <n v="0.1539804215728617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1.761181823722666"/>
    <n v="464.29352939880124"/>
  </r>
  <r>
    <n v="3345"/>
    <s v="City of Melbourne Beach"/>
    <x v="0"/>
    <x v="0"/>
    <s v="IR12-21"/>
    <n v="0.56000000000000005"/>
    <n v="0.48"/>
    <n v="0.22199373367348499"/>
    <n v="9.1257924139543469"/>
    <n v="1.3421179028122074"/>
    <n v="2.0258687307028911"/>
    <n v="0.2979417642753093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9.91017186517199"/>
    <n v="898.3767668490982"/>
  </r>
  <r>
    <n v="3346"/>
    <s v="City of Melbourne Beach"/>
    <x v="0"/>
    <x v="0"/>
    <s v="IR12-21"/>
    <n v="0.56000000000000005"/>
    <n v="0.48"/>
    <n v="3.8676762734004999E-2"/>
    <n v="9.1257924139543469"/>
    <n v="1.3421179028122074"/>
    <n v="0.352956107954295"/>
    <n v="5.190877568812812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0.177405197697169"/>
    <n v="156.51930566774908"/>
  </r>
  <r>
    <n v="3347"/>
    <s v="City of Melbourne Beach"/>
    <x v="0"/>
    <x v="0"/>
    <s v="IR12-21"/>
    <n v="0.56000000000000005"/>
    <n v="0.48"/>
    <n v="6.4194042287560496E-2"/>
    <n v="9.1257924139543469"/>
    <n v="1.3421179028122074"/>
    <n v="0.58582150412888412"/>
    <n v="8.615597340801885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5.449443559471305"/>
    <n v="259.78407231123134"/>
  </r>
  <r>
    <n v="3348"/>
    <s v="City of Melbourne Beach"/>
    <x v="0"/>
    <x v="0"/>
    <s v="IR12-21"/>
    <n v="0.56000000000000005"/>
    <n v="0.48"/>
    <n v="0.14550801449734799"/>
    <n v="9.1257924139543469"/>
    <n v="1.3421179028122074"/>
    <n v="1.3278759348694573"/>
    <n v="0.1952889112595489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192128296148553"/>
    <n v="588.85004297926457"/>
  </r>
  <r>
    <n v="3349"/>
    <s v="City of Melbourne Beach"/>
    <x v="0"/>
    <x v="0"/>
    <s v="IR12-21"/>
    <n v="0.56000000000000005"/>
    <n v="0.48"/>
    <n v="3.2661470803701E-2"/>
    <n v="9.1257924139543469"/>
    <n v="1.3421179028122074"/>
    <n v="0.29806180248900599"/>
    <n v="4.383554469782532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3.414798447119637"/>
    <n v="132.17628288698762"/>
  </r>
  <r>
    <n v="3350"/>
    <s v="City of Melbourne Beach"/>
    <x v="0"/>
    <x v="0"/>
    <s v="IR12-21"/>
    <n v="0.56000000000000005"/>
    <n v="0.48"/>
    <n v="0.20014119888974299"/>
    <n v="9.1456634940118615"/>
    <n v="1.3449952234923614"/>
    <n v="1.8304240563336898"/>
    <n v="0.2691889565307390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7.5239392994674"/>
    <n v="809.94269611379116"/>
  </r>
  <r>
    <n v="3351"/>
    <s v="City of Melbourne Beach"/>
    <x v="0"/>
    <x v="0"/>
    <s v="IR12-21"/>
    <n v="0.56000000000000005"/>
    <n v="0.48"/>
    <n v="9.1697947562424095E-2"/>
    <n v="9.1456634940118615"/>
    <n v="1.3449952234923614"/>
    <n v="0.838638571497476"/>
    <n v="0.1233333014755134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0.341825159390737"/>
    <n v="371.08842801389449"/>
  </r>
  <r>
    <n v="3352"/>
    <s v="City of Melbourne Beach"/>
    <x v="0"/>
    <x v="0"/>
    <s v="IR12-21"/>
    <n v="0.56000000000000005"/>
    <n v="0.48"/>
    <n v="3.15815729207592E-2"/>
    <n v="9.1456634940118615"/>
    <n v="1.3449952234923614"/>
    <n v="0.28883443854486096"/>
    <n v="4.24770647287968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6.464194449994601"/>
    <n v="127.8060912038685"/>
  </r>
  <r>
    <n v="3353"/>
    <s v="City of Melbourne Beach"/>
    <x v="0"/>
    <x v="0"/>
    <s v="IR12-21"/>
    <n v="0.56000000000000005"/>
    <n v="0.48"/>
    <n v="7.8434228326637601E-2"/>
    <n v="9.1456634940118615"/>
    <n v="1.3449952234923614"/>
    <n v="0.71733305868792052"/>
    <n v="0.1054936624576368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42777710018872"/>
    <n v="317.41206063964148"/>
  </r>
  <r>
    <n v="3354"/>
    <s v="City of Melbourne Beach"/>
    <x v="0"/>
    <x v="0"/>
    <s v="IR12-21"/>
    <n v="0.56000000000000005"/>
    <n v="0.48"/>
    <n v="0.215908505922323"/>
    <n v="9.1456634940118615"/>
    <n v="1.3449952234923614"/>
    <n v="1.9746265406604333"/>
    <n v="0.2903959091768966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7.20695864033529"/>
    <n v="873.75072384253986"/>
  </r>
  <r>
    <n v="3355"/>
    <s v="City of Melbourne Beach"/>
    <x v="0"/>
    <x v="0"/>
    <s v="IR12-21"/>
    <n v="0.56000000000000005"/>
    <n v="0.48"/>
    <n v="0.19255100088954499"/>
    <n v="9.1257924142943079"/>
    <n v="1.3421179028622052"/>
    <n v="1.7571804632825863"/>
    <n v="0.2584261455078947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1.34147772619164"/>
    <n v="779.22625458940536"/>
  </r>
  <r>
    <n v="3356"/>
    <s v="City of Melbourne Beach"/>
    <x v="0"/>
    <x v="0"/>
    <s v="IR12-21"/>
    <n v="0.56000000000000005"/>
    <n v="0.48"/>
    <n v="0.19792596948309901"/>
    <n v="9.1257924142943079"/>
    <n v="1.3421179028622052"/>
    <n v="1.8062313109007115"/>
    <n v="0.2656399870846256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48198430361393"/>
    <n v="800.97798076242532"/>
  </r>
  <r>
    <n v="3357"/>
    <s v="City of Melbourne Beach"/>
    <x v="0"/>
    <x v="0"/>
    <s v="IR12-21"/>
    <n v="0.56000000000000005"/>
    <n v="0.48"/>
    <n v="2.6896383364051198E-2"/>
    <n v="9.1257924142943079"/>
    <n v="1.3421179028622052"/>
    <n v="0.24545081127561005"/>
    <n v="3.609811763513830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0.840471876161367"/>
    <n v="108.84580175614323"/>
  </r>
  <r>
    <n v="3358"/>
    <s v="City of Melbourne Beach"/>
    <x v="0"/>
    <x v="0"/>
    <s v="IR12-21"/>
    <n v="0.56000000000000005"/>
    <n v="0.48"/>
    <n v="2.0733924225515302E-2"/>
    <n v="9.1257924142943079"/>
    <n v="1.3421179028622052"/>
    <n v="0.18921348841576052"/>
    <n v="2.782737089965246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4.53742837415254"/>
    <n v="83.907214413581727"/>
  </r>
  <r>
    <n v="3359"/>
    <s v="City of Melbourne Beach"/>
    <x v="0"/>
    <x v="0"/>
    <s v="IR12-21"/>
    <n v="0.56000000000000005"/>
    <n v="0.48"/>
    <n v="0.179656175705702"/>
    <n v="9.1257924142943079"/>
    <n v="1.3421179028622052"/>
    <n v="1.6395049654362206"/>
    <n v="0.2411197697743806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8.73715971659536"/>
    <n v="727.04274847844431"/>
  </r>
  <r>
    <n v="3360"/>
    <s v="City of Melbourne Beach"/>
    <x v="0"/>
    <x v="0"/>
    <s v="IR12-21"/>
    <n v="0.56000000000000005"/>
    <n v="0.48"/>
    <n v="0.12066350360771901"/>
    <n v="9.0840684978563608"/>
    <n v="1.3360743955502101"/>
    <n v="1.0961155319638576"/>
    <n v="0.1612154176476537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6.73642885950468"/>
    <n v="488.30787452418161"/>
  </r>
  <r>
    <n v="3361"/>
    <s v="City of Melbourne Beach"/>
    <x v="0"/>
    <x v="0"/>
    <s v="IR12-21"/>
    <n v="0.56000000000000005"/>
    <n v="0.48"/>
    <n v="0.39203839148847103"/>
    <n v="9.0840684978563608"/>
    <n v="1.3360743955502101"/>
    <n v="3.5613036020706987"/>
    <n v="0.5237924569404355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8.37441207027874"/>
    <n v="1586.523082422485"/>
  </r>
  <r>
    <n v="3362"/>
    <s v="City of Melbourne Beach"/>
    <x v="0"/>
    <x v="0"/>
    <s v="IR12-21"/>
    <n v="0.56000000000000005"/>
    <n v="0.48"/>
    <n v="7.8884693142378601E-2"/>
    <n v="9.0840684978563608"/>
    <n v="1.3360743955502101"/>
    <n v="0.71659395593774711"/>
    <n v="0.105395818708367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274751247315294"/>
    <n v="319.23502707228795"/>
  </r>
  <r>
    <n v="3363"/>
    <s v="City of Melbourne Beach"/>
    <x v="0"/>
    <x v="0"/>
    <s v="IR12-21"/>
    <n v="0.56000000000000005"/>
    <n v="0.48"/>
    <n v="2.6176865498385399E-2"/>
    <n v="9.0840684978563608"/>
    <n v="1.3360743955502101"/>
    <n v="0.23779243924650587"/>
    <n v="3.497423974815442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9.704202725532753"/>
    <n v="105.93401626044214"/>
  </r>
  <r>
    <n v="3364"/>
    <s v="City of Melbourne Beach"/>
    <x v="0"/>
    <x v="0"/>
    <s v="IR12-21"/>
    <n v="0.56000000000000005"/>
    <n v="0.48"/>
    <n v="0.18120798990503101"/>
    <n v="9.0921867781975934"/>
    <n v="1.3372506725168749"/>
    <n v="1.6475768899182859"/>
    <n v="0.2423205063659338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9.36227206455061"/>
    <n v="733.32271773736784"/>
  </r>
  <r>
    <n v="3365"/>
    <s v="City of Melbourne Beach"/>
    <x v="0"/>
    <x v="0"/>
    <s v="IR12-21"/>
    <n v="0.56000000000000005"/>
    <n v="0.48"/>
    <n v="6.5683828485010795E-2"/>
    <n v="9.0921867781975934"/>
    <n v="1.3372506725168749"/>
    <n v="0.59720963689281359"/>
    <n v="8.783574381506374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5.292219781818318"/>
    <n v="265.81302315238617"/>
  </r>
  <r>
    <n v="3366"/>
    <s v="City of Melbourne Beach"/>
    <x v="0"/>
    <x v="0"/>
    <s v="IR12-21"/>
    <n v="0.56000000000000005"/>
    <n v="0.48"/>
    <n v="0.13221886869940999"/>
    <n v="9.0921867781975934"/>
    <n v="1.3372506725168749"/>
    <n v="1.2021586498170191"/>
    <n v="0.176809771087706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5.965045623127054"/>
    <n v="535.07077795866826"/>
  </r>
  <r>
    <n v="3367"/>
    <s v="City of Melbourne Beach"/>
    <x v="0"/>
    <x v="0"/>
    <s v="IR12-21"/>
    <n v="0.56000000000000005"/>
    <n v="0.48"/>
    <n v="1.8254768417233801E-2"/>
    <n v="9.0921867781975934"/>
    <n v="1.3372506725168749"/>
    <n v="0.16597576404223216"/>
    <n v="2.441120134258570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4.290322111116261"/>
    <n v="73.874426808707113"/>
  </r>
  <r>
    <n v="3368"/>
    <s v="City of Melbourne Beach"/>
    <x v="0"/>
    <x v="0"/>
    <s v="IR12-21"/>
    <n v="0.56000000000000005"/>
    <n v="0.48"/>
    <n v="0.11261741831156399"/>
    <n v="9.0921867781975934"/>
    <n v="1.3372506725168749"/>
    <n v="1.0239386017671497"/>
    <n v="0.1505977183742531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533695804608072"/>
    <n v="455.74652256826192"/>
  </r>
  <r>
    <n v="3369"/>
    <s v="City of Melbourne Beach"/>
    <x v="0"/>
    <x v="0"/>
    <s v="IR12-21"/>
    <n v="0.56000000000000005"/>
    <n v="0.48"/>
    <n v="0.10778057980363701"/>
    <n v="9.0921867781975934"/>
    <n v="1.3372506725168749"/>
    <n v="0.97996116263709898"/>
    <n v="0.1441296528266722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4.826171906722919"/>
    <n v="436.17253158834421"/>
  </r>
  <r>
    <n v="3370"/>
    <s v="City of Melbourne Beach"/>
    <x v="0"/>
    <x v="0"/>
    <s v="IR12-21"/>
    <n v="0.56000000000000005"/>
    <n v="0.48"/>
    <n v="5.3988183410434001E-2"/>
    <n v="8.6119236449041114"/>
    <n v="1.2501283429777363"/>
    <n v="0.46494211325773649"/>
    <n v="6.7492158267263971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8.41190521651764"/>
    <n v="218.48242676822417"/>
  </r>
  <r>
    <n v="3371"/>
    <s v="City of Melbourne Beach"/>
    <x v="0"/>
    <x v="0"/>
    <s v="IR12-21"/>
    <n v="0.56000000000000005"/>
    <n v="0.48"/>
    <n v="0.137519654220709"/>
    <n v="8.6119236449041114"/>
    <n v="1.2501283429777363"/>
    <n v="1.1843087618223613"/>
    <n v="0.1719172174578061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1.71514491143509"/>
    <n v="556.52229588930254"/>
  </r>
  <r>
    <n v="3372"/>
    <s v="City of Melbourne Beach"/>
    <x v="0"/>
    <x v="0"/>
    <s v="IR12-21"/>
    <n v="0.56000000000000005"/>
    <n v="0.48"/>
    <n v="0.23656484839497599"/>
    <n v="8.6119236449041114"/>
    <n v="1.2501283429777363"/>
    <n v="2.03727841144585"/>
    <n v="0.2957364219307907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4.71478461331444"/>
    <n v="957.34397604128969"/>
  </r>
  <r>
    <n v="3373"/>
    <s v="City of Melbourne Beach"/>
    <x v="0"/>
    <x v="0"/>
    <s v="IR12-21"/>
    <n v="0.56000000000000005"/>
    <n v="0.48"/>
    <n v="0.131618270407136"/>
    <n v="8.6119236449041114"/>
    <n v="1.2501283429777363"/>
    <n v="1.1334864950205976"/>
    <n v="0.16453973028966856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1.20948589740003"/>
    <n v="532.64024290229634"/>
  </r>
  <r>
    <n v="3374"/>
    <s v="City of Melbourne Beach"/>
    <x v="0"/>
    <x v="0"/>
    <s v="IR12-21"/>
    <n v="0.56000000000000005"/>
    <n v="0.48"/>
    <n v="5.8072497188632298E-2"/>
    <n v="8.6119236449041114"/>
    <n v="1.2501283429777363"/>
    <n v="0.50011591165740998"/>
    <n v="7.259807468300415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3.959799982725798"/>
    <n v="235.01105821262266"/>
  </r>
  <r>
    <n v="3375"/>
    <s v="City of Melbourne Beach"/>
    <x v="0"/>
    <x v="0"/>
    <s v="IR12-21"/>
    <n v="0.56000000000000005"/>
    <n v="0.48"/>
    <n v="0.19170071607345601"/>
    <n v="9.1257924149742333"/>
    <n v="1.3421179029622008"/>
    <n v="1.7494209406882739"/>
    <n v="0.2572849630528590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0.92785870209536"/>
    <n v="775.78527402054328"/>
  </r>
  <r>
    <n v="3376"/>
    <s v="City of Melbourne Beach"/>
    <x v="0"/>
    <x v="0"/>
    <s v="IR12-21"/>
    <n v="0.56000000000000005"/>
    <n v="0.48"/>
    <n v="0.16040937191771801"/>
    <n v="9.1257924149742333"/>
    <n v="1.3421179029622008"/>
    <n v="1.4638626295374917"/>
    <n v="0.2152882898536914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15749735055606"/>
    <n v="649.15369695836819"/>
  </r>
  <r>
    <n v="3377"/>
    <s v="City of Melbourne Beach"/>
    <x v="0"/>
    <x v="0"/>
    <s v="IR12-21"/>
    <n v="0.56000000000000005"/>
    <n v="0.48"/>
    <n v="0.173043085160627"/>
    <n v="9.1257924149742333"/>
    <n v="1.3421179029622008"/>
    <n v="1.5791552740225903"/>
    <n v="0.2322442225778902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5.8752415784698"/>
    <n v="700.28052053419219"/>
  </r>
  <r>
    <n v="3378"/>
    <s v="City of Melbourne Beach"/>
    <x v="0"/>
    <x v="0"/>
    <s v="IR12-21"/>
    <n v="0.56000000000000005"/>
    <n v="0.48"/>
    <n v="4.2523934754621399E-2"/>
    <n v="9.1257924149742333"/>
    <n v="1.3421179029622008"/>
    <n v="0.38806460123858316"/>
    <n v="5.70721341385739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2.30485891302304"/>
    <n v="172.08825846745827"/>
  </r>
  <r>
    <n v="3379"/>
    <s v="City of Melbourne Beach"/>
    <x v="0"/>
    <x v="0"/>
    <s v="IR12-21"/>
    <n v="0.56000000000000005"/>
    <n v="0.48"/>
    <n v="5.0086345715464303E-2"/>
    <n v="9.1257924149742333"/>
    <n v="1.3421179029622008"/>
    <n v="0.45707759382396135"/>
    <n v="6.722178127867875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7.64427163339947"/>
    <n v="202.69224983317355"/>
  </r>
  <r>
    <n v="3380"/>
    <s v="City of Melbourne Beach"/>
    <x v="0"/>
    <x v="0"/>
    <s v="IR12-21"/>
    <n v="0.56000000000000005"/>
    <n v="0.48"/>
    <n v="9.4510839329375901E-2"/>
    <n v="6.9342757552004697"/>
    <n v="0.94202023694077353"/>
    <n v="0.65536422176533837"/>
    <n v="8.9031123258530062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5.30969288682779"/>
    <n v="382.47179712649938"/>
  </r>
  <r>
    <n v="3381"/>
    <s v="City of Melbourne Beach"/>
    <x v="0"/>
    <x v="0"/>
    <s v="IR12-21"/>
    <n v="0.56000000000000005"/>
    <n v="0.48"/>
    <n v="0.15204854515338201"/>
    <n v="9.0592813824315659"/>
    <n v="1.3324844657162387"/>
    <n v="1.3774505543338389"/>
    <n v="0.2026023244516356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4.65883986656527"/>
    <n v="615.31863147054105"/>
  </r>
  <r>
    <n v="3382"/>
    <s v="City of Melbourne Beach"/>
    <x v="0"/>
    <x v="0"/>
    <s v="IR12-21"/>
    <n v="0.56000000000000005"/>
    <n v="0.48"/>
    <n v="0.16080068727896299"/>
    <n v="9.0592813824315659"/>
    <n v="1.3324844657162387"/>
    <n v="1.4567386725485096"/>
    <n v="0.2142644178757129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7.32741653020086"/>
    <n v="650.73729404120718"/>
  </r>
  <r>
    <n v="3383"/>
    <s v="City of Melbourne Beach"/>
    <x v="0"/>
    <x v="0"/>
    <s v="IR12-21"/>
    <n v="0.56000000000000005"/>
    <n v="0.48"/>
    <n v="0.24950182836502"/>
    <n v="9.0592813824315659"/>
    <n v="1.3324844657162387"/>
    <n v="2.2603072685898615"/>
    <n v="0.3324573104641883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75446589822565"/>
    <n v="1009.6980765195241"/>
  </r>
  <r>
    <n v="3384"/>
    <s v="City of Melbourne Beach"/>
    <x v="0"/>
    <x v="0"/>
    <s v="IR12-21"/>
    <n v="0.56000000000000005"/>
    <n v="0.48"/>
    <n v="2.38242178342058E-2"/>
    <n v="9.0592813824315659"/>
    <n v="1.3324844657162387"/>
    <n v="0.21583029307641469"/>
    <n v="3.174540017191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5.723344886540843"/>
    <n v="96.413188951012401"/>
  </r>
  <r>
    <n v="3385"/>
    <s v="City of Melbourne Beach"/>
    <x v="0"/>
    <x v="0"/>
    <s v="IR12-21"/>
    <n v="0.56000000000000005"/>
    <n v="0.48"/>
    <n v="5.1349281485688E-3"/>
    <n v="9.0592813824315659"/>
    <n v="1.3324844657162387"/>
    <n v="4.651875897645312E-2"/>
    <n v="6.8422119905369718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4.209452947507344"/>
    <n v="20.780316956598192"/>
  </r>
  <r>
    <n v="3386"/>
    <s v="City of Melbourne Beach"/>
    <x v="0"/>
    <x v="0"/>
    <s v="IR12-21"/>
    <n v="0.56000000000000005"/>
    <n v="0.48"/>
    <n v="2.0134055219012001E-2"/>
    <n v="9.0592813824315659"/>
    <n v="1.3324844657162387"/>
    <n v="0.18240007159844451"/>
    <n v="2.682831581120645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8.400261416913537"/>
    <n v="81.479630672014878"/>
  </r>
  <r>
    <n v="3387"/>
    <s v="City of Melbourne Beach"/>
    <x v="0"/>
    <x v="0"/>
    <s v="IR12-21"/>
    <n v="0.56000000000000005"/>
    <n v="0.48"/>
    <n v="6.3191918758823996E-3"/>
    <n v="9.0592813824315659"/>
    <n v="1.3324844657162387"/>
    <n v="5.7247337313194223E-2"/>
    <n v="8.4202250104935556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2.830068112114024"/>
    <n v="25.572862227292582"/>
  </r>
  <r>
    <n v="3388"/>
    <s v="City of Melbourne Beach"/>
    <x v="0"/>
    <x v="0"/>
    <s v="IR12-21"/>
    <n v="0.56000000000000005"/>
    <n v="0.48"/>
    <n v="1.73899164824922E-3"/>
    <n v="9.965421733362696"/>
    <n v="1.8437707257203291"/>
    <n v="1.7329785165598993E-2"/>
    <n v="3.2063018933140555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.83041270571823"/>
    <n v="7.0374495202173302"/>
  </r>
  <r>
    <n v="3389"/>
    <s v="City of Melbourne Beach"/>
    <x v="0"/>
    <x v="0"/>
    <s v="IR12-21"/>
    <n v="0.56000000000000005"/>
    <n v="0.48"/>
    <n v="3.2624995413113797E-2"/>
    <n v="9.965421733362696"/>
    <n v="1.8437707257203291"/>
    <n v="0.32512183834070252"/>
    <n v="6.0153011469459235E-2"/>
    <x v="14"/>
    <s v="Recreation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8.06556944760911"/>
    <n v="132.02867221833009"/>
  </r>
  <r>
    <n v="3390"/>
    <s v="City of Melbourne Beach"/>
    <x v="0"/>
    <x v="0"/>
    <s v="IR12-21"/>
    <n v="0.56000000000000005"/>
    <n v="0.48"/>
    <n v="0.128854206542827"/>
    <n v="9.965421733362696"/>
    <n v="1.8437707257203291"/>
    <n v="1.284086510317094"/>
    <n v="0.2375776139095853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0.83588684974725"/>
    <n v="521.45447330109744"/>
  </r>
  <r>
    <n v="3391"/>
    <s v="City of Melbourne Beach"/>
    <x v="0"/>
    <x v="0"/>
    <s v="IR12-21"/>
    <n v="0.56000000000000005"/>
    <n v="0.48"/>
    <n v="4.9143587219876101E-3"/>
    <n v="9.965421733362696"/>
    <n v="1.8437707257203291"/>
    <n v="4.8973657213635856E-2"/>
    <n v="9.0609507472891246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4.587434568588669"/>
    <n v="19.887704156053005"/>
  </r>
  <r>
    <n v="3392"/>
    <s v="City of Melbourne Beach"/>
    <x v="0"/>
    <x v="0"/>
    <s v="IR12-21"/>
    <n v="0.56000000000000005"/>
    <n v="0.48"/>
    <n v="1.752982460608E-3"/>
    <n v="8.7196729203819405"/>
    <n v="1.2695493020722861"/>
    <n v="1.528543369166808E-2"/>
    <n v="2.2254976594098452E-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.786455996754794"/>
    <n v="7.0940683290660278"/>
  </r>
  <r>
    <n v="3393"/>
    <s v="City of Melbourne Beach"/>
    <x v="0"/>
    <x v="0"/>
    <s v="IR12-21"/>
    <n v="0.56000000000000005"/>
    <n v="0.48"/>
    <n v="9.4731943732014403E-4"/>
    <n v="8.7196729203819405"/>
    <n v="1.2695493020722861"/>
    <n v="8.2603156445519178E-3"/>
    <n v="1.2026687304892997E-3"/>
    <x v="8"/>
    <s v="Institutional (Educational,religious,health and military facilities)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.762830728511458"/>
    <n v="3.833665748983381"/>
  </r>
  <r>
    <n v="3394"/>
    <s v="City of Melbourne Beach"/>
    <x v="0"/>
    <x v="0"/>
    <s v="IR12-21"/>
    <n v="0.56000000000000005"/>
    <n v="0.48"/>
    <n v="0.500357067255914"/>
    <n v="8.7196729203819405"/>
    <n v="1.2695493020722861"/>
    <n v="4.3629499698731182"/>
    <n v="0.6352279655216815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7.1042176454655"/>
    <n v="2024.8732111178263"/>
  </r>
  <r>
    <n v="3395"/>
    <s v="City of Melbourne Beach"/>
    <x v="0"/>
    <x v="0"/>
    <s v="IR12-21"/>
    <n v="0.56000000000000005"/>
    <n v="0.48"/>
    <n v="1.2986339651165401E-2"/>
    <n v="8.7196729203819405"/>
    <n v="1.2695493020722861"/>
    <n v="0.1132366341911492"/>
    <n v="1.648679844061069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5.015375181187906"/>
    <n v="52.553852020786671"/>
  </r>
  <r>
    <n v="3396"/>
    <s v="City of Melbourne Beach"/>
    <x v="0"/>
    <x v="0"/>
    <s v="IR12-21"/>
    <n v="0.56000000000000005"/>
    <n v="0.48"/>
    <n v="0.10171974467879701"/>
    <n v="8.7196729203819405"/>
    <n v="1.2695493020722861"/>
    <n v="0.88696290314387127"/>
    <n v="0.12913823086393789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4.17587229818425"/>
    <n v="411.64520203827954"/>
  </r>
  <r>
    <n v="3397"/>
    <s v="City of Melbourne Beach"/>
    <x v="0"/>
    <x v="0"/>
    <s v="IR12-21"/>
    <n v="0.56000000000000005"/>
    <n v="0.48"/>
    <n v="3.27431479852354E-2"/>
    <n v="9.1496344343687781"/>
    <n v="1.3455706593080548"/>
    <n v="0.29958783429534253"/>
    <n v="4.405821922231440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6.057959022529971"/>
    <n v="132.50681871364358"/>
  </r>
  <r>
    <n v="3398"/>
    <s v="City of Melbourne Beach"/>
    <x v="0"/>
    <x v="0"/>
    <s v="IR12-21"/>
    <n v="0.56000000000000005"/>
    <n v="0.48"/>
    <n v="0.16118261980113199"/>
    <n v="9.1496344343687781"/>
    <n v="1.3455706593080548"/>
    <n v="1.4747620483542081"/>
    <n v="0.2168826039948086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3.63259296744144"/>
    <n v="652.28292012146744"/>
  </r>
  <r>
    <n v="3399"/>
    <s v="City of Melbourne Beach"/>
    <x v="0"/>
    <x v="0"/>
    <s v="IR12-21"/>
    <n v="0.56000000000000005"/>
    <n v="0.48"/>
    <n v="7.1486174069881406E-2"/>
    <n v="9.1496344343687781"/>
    <n v="1.3455706593080548"/>
    <n v="0.65407235985106738"/>
    <n v="9.618969837462068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9.639500974108401"/>
    <n v="289.29428264750402"/>
  </r>
  <r>
    <n v="3400"/>
    <s v="City of Melbourne Beach"/>
    <x v="0"/>
    <x v="0"/>
    <s v="IR12-21"/>
    <n v="0.56000000000000005"/>
    <n v="0.48"/>
    <n v="8.4783524656629999E-2"/>
    <n v="9.1496344343687781"/>
    <n v="1.3455706593080548"/>
    <n v="0.77573825666545615"/>
    <n v="0.1140822231706823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0.585500641004401"/>
    <n v="343.10675127039178"/>
  </r>
  <r>
    <n v="3401"/>
    <s v="City of Melbourne Beach"/>
    <x v="0"/>
    <x v="0"/>
    <s v="IR12-21"/>
    <n v="0.56000000000000005"/>
    <n v="0.48"/>
    <n v="0.21404148314765301"/>
    <n v="9.1496344343687781"/>
    <n v="1.3455706593080548"/>
    <n v="1.9584013245911305"/>
    <n v="0.2880079395982613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7.7853427584635"/>
    <n v="866.19515073610182"/>
  </r>
  <r>
    <n v="3402"/>
    <s v="City of Melbourne Beach"/>
    <x v="0"/>
    <x v="0"/>
    <s v="IR12-21"/>
    <n v="0.56000000000000005"/>
    <n v="0.48"/>
    <n v="5.3526503984368097E-2"/>
    <n v="9.1496344343687781"/>
    <n v="1.3455706593080548"/>
    <n v="0.48974794400675192"/>
    <n v="7.202369325670139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2.935713688947629"/>
    <n v="216.61407641775912"/>
  </r>
  <r>
    <n v="3403"/>
    <s v="City of Melbourne Beach"/>
    <x v="0"/>
    <x v="0"/>
    <s v="IR12-21"/>
    <n v="0.56000000000000005"/>
    <n v="0.48"/>
    <n v="6.4904523531051195E-2"/>
    <n v="9.4295424144785844"/>
    <n v="1.4755862186466717"/>
    <n v="0.61201995752757055"/>
    <n v="9.5772220450247761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0.7142299730784"/>
    <n v="262.65928789444661"/>
  </r>
  <r>
    <n v="3404"/>
    <s v="City of Melbourne Beach"/>
    <x v="0"/>
    <x v="0"/>
    <s v="IR12-21"/>
    <n v="0.56000000000000005"/>
    <n v="0.48"/>
    <n v="1.7517490264290199E-4"/>
    <n v="9.4295424144785844"/>
    <n v="1.4755862186466717"/>
    <n v="1.651819174423401E-3"/>
    <n v="2.584856721926386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0.58493837226882"/>
    <n v="0.70890767980372471"/>
  </r>
  <r>
    <n v="3405"/>
    <s v="City of Melbourne Beach"/>
    <x v="0"/>
    <x v="0"/>
    <s v="IR12-21"/>
    <n v="0.56000000000000005"/>
    <n v="0.48"/>
    <n v="2.6984752364969402E-3"/>
    <n v="9.4295424144785844"/>
    <n v="1.4755862186466717"/>
    <n v="2.5445386696968025E-2"/>
    <n v="3.9818328703342034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092729921622094"/>
    <n v="10.920341841505012"/>
  </r>
  <r>
    <n v="3406"/>
    <s v="City of Melbourne Beach"/>
    <x v="0"/>
    <x v="0"/>
    <s v="IR12-21"/>
    <n v="0.56000000000000005"/>
    <n v="0.48"/>
    <n v="1.4435786528721999E-3"/>
    <n v="9.0981577361984218"/>
    <n v="1.338115377201609"/>
    <n v="1.3133906288440102E-2"/>
    <n v="1.9316747936082743E-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.640103405032143"/>
    <n v="5.8419555426154046"/>
  </r>
  <r>
    <n v="3407"/>
    <s v="City of Melbourne Beach"/>
    <x v="0"/>
    <x v="0"/>
    <s v="IR12-21"/>
    <n v="0.56000000000000005"/>
    <n v="0.48"/>
    <n v="4.8849244960706903E-2"/>
    <n v="9.0981577361984218"/>
    <n v="1.338115377201609"/>
    <n v="0.44443813594670728"/>
    <n v="6.536592584661012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2.059322810744803"/>
    <n v="197.68588069862753"/>
  </r>
  <r>
    <n v="3408"/>
    <s v="City of Melbourne Beach"/>
    <x v="0"/>
    <x v="0"/>
    <s v="IR12-21"/>
    <n v="0.56000000000000005"/>
    <n v="0.48"/>
    <n v="0.25255400868806699"/>
    <n v="9.0981577361984218"/>
    <n v="1.338115377201609"/>
    <n v="2.2977762079532602"/>
    <n v="0.3379464025994112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8.64379950024065"/>
    <n v="1022.0498120621697"/>
  </r>
  <r>
    <n v="3409"/>
    <s v="City of Melbourne Beach"/>
    <x v="0"/>
    <x v="0"/>
    <s v="IR12-21"/>
    <n v="0.56000000000000005"/>
    <n v="0.48"/>
    <n v="0.177374364811336"/>
    <n v="9.0981577361984218"/>
    <n v="1.338115377201609"/>
    <n v="1.6137799494115379"/>
    <n v="0.2373473650754166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16397504299304"/>
    <n v="717.80858740587587"/>
  </r>
  <r>
    <n v="3410"/>
    <s v="City of Melbourne Beach"/>
    <x v="0"/>
    <x v="0"/>
    <s v="IR12-21"/>
    <n v="0.56000000000000005"/>
    <n v="0.48"/>
    <n v="0.137542256577945"/>
    <n v="9.0981577361984218"/>
    <n v="1.338115377201609"/>
    <n v="1.2513811457388186"/>
    <n v="0.1840474085419573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39901021632755"/>
    <n v="556.61376438384377"/>
  </r>
  <r>
    <n v="3411"/>
    <s v="City of Melbourne Beach"/>
    <x v="0"/>
    <x v="0"/>
    <s v="IR12-21"/>
    <n v="0.56000000000000005"/>
    <n v="0.48"/>
    <n v="0.21288361044241699"/>
    <n v="9.1377154943742589"/>
    <n v="1.3438443547593302"/>
    <n v="1.9452698656380076"/>
    <n v="0.2860824381138264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4.48063682088667"/>
    <n v="861.50940614259684"/>
  </r>
  <r>
    <n v="3412"/>
    <s v="City of Melbourne Beach"/>
    <x v="0"/>
    <x v="0"/>
    <s v="IR12-21"/>
    <n v="0.56000000000000005"/>
    <n v="0.48"/>
    <n v="1.7655114888446601E-2"/>
    <n v="9.1377154943742589"/>
    <n v="1.3438443547593302"/>
    <n v="0.16132741687111618"/>
    <n v="2.372572647546636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1.933300347396298"/>
    <n v="71.447715074520005"/>
  </r>
  <r>
    <n v="3413"/>
    <s v="City of Melbourne Beach"/>
    <x v="0"/>
    <x v="0"/>
    <s v="IR12-21"/>
    <n v="0.56000000000000005"/>
    <n v="0.48"/>
    <n v="0.124058811436492"/>
    <n v="9.1377154943742589"/>
    <n v="1.3438443547593302"/>
    <n v="1.1336141234768875"/>
    <n v="0.1667157334070820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976172329082857"/>
    <n v="502.04819781707931"/>
  </r>
  <r>
    <n v="3414"/>
    <s v="City of Melbourne Beach"/>
    <x v="0"/>
    <x v="0"/>
    <s v="IR12-21"/>
    <n v="0.56000000000000005"/>
    <n v="0.48"/>
    <n v="6.0367375921969599E-2"/>
    <n v="9.1377154943742589"/>
    <n v="1.3438443547593302"/>
    <n v="0.55161990631689717"/>
    <n v="8.112435734437316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2.550361317033939"/>
    <n v="244.2981029532578"/>
  </r>
  <r>
    <n v="3415"/>
    <s v="City of Melbourne Beach"/>
    <x v="0"/>
    <x v="0"/>
    <s v="IR12-21"/>
    <n v="0.56000000000000005"/>
    <n v="0.48"/>
    <n v="2.24125705471621E-2"/>
    <n v="9.1377154943742589"/>
    <n v="1.3438443547593302"/>
    <n v="0.20479969315755928"/>
    <n v="3.011900640544901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3.179340507540317"/>
    <n v="90.700455061276031"/>
  </r>
  <r>
    <n v="3416"/>
    <s v="City of Melbourne Beach"/>
    <x v="0"/>
    <x v="0"/>
    <s v="IR12-21"/>
    <n v="0.56000000000000005"/>
    <n v="0.48"/>
    <n v="0.12065745185370599"/>
    <n v="9.1377154943742589"/>
    <n v="1.3438443547593302"/>
    <n v="1.1025334673153253"/>
    <n v="0.1621448355332484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2.506759541045099"/>
    <n v="488.28338394459058"/>
  </r>
  <r>
    <n v="3417"/>
    <s v="City of Melbourne Beach"/>
    <x v="0"/>
    <x v="0"/>
    <s v="IR12-21"/>
    <n v="0.56000000000000005"/>
    <n v="0.48"/>
    <n v="5.97285184166245E-2"/>
    <n v="9.1377154943742589"/>
    <n v="1.3438443547593302"/>
    <n v="0.54578220819160794"/>
    <n v="8.026583229231952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2.395296575487428"/>
    <n v="241.71273835475364"/>
  </r>
  <r>
    <n v="3418"/>
    <s v="City of Melbourne Beach"/>
    <x v="0"/>
    <x v="0"/>
    <s v="IR12-21"/>
    <n v="0.56000000000000005"/>
    <n v="0.48"/>
    <n v="0.21736487661076401"/>
    <n v="9.0455157108563924"/>
    <n v="1.3262643647893335"/>
    <n v="1.9661774063710271"/>
    <n v="0.28828329000568681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1.62639246797002"/>
    <n v="879.64444691645213"/>
  </r>
  <r>
    <n v="3419"/>
    <s v="City of Melbourne Beach"/>
    <x v="0"/>
    <x v="0"/>
    <s v="IR12-21"/>
    <n v="0.56000000000000005"/>
    <n v="0.48"/>
    <n v="3.7755174667917099E-2"/>
    <n v="9.0455157108563924"/>
    <n v="1.3262643647893335"/>
    <n v="0.34151502562477137"/>
    <n v="5.007334274845540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9.462084506512703"/>
    <n v="152.78977108369403"/>
  </r>
  <r>
    <n v="3420"/>
    <s v="City of Melbourne Beach"/>
    <x v="0"/>
    <x v="0"/>
    <s v="IR12-21"/>
    <n v="0.56000000000000005"/>
    <n v="0.48"/>
    <n v="0.21062325771197901"/>
    <n v="9.0455157108563924"/>
    <n v="1.3262643647893335"/>
    <n v="1.9051959867054609"/>
    <n v="0.2793421210992379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4.72434094991307"/>
    <n v="852.36208317853107"/>
  </r>
  <r>
    <n v="3421"/>
    <s v="City of Melbourne Beach"/>
    <x v="0"/>
    <x v="0"/>
    <s v="IR12-21"/>
    <n v="0.56000000000000005"/>
    <n v="0.48"/>
    <n v="7.6869880020388706E-2"/>
    <n v="9.0455157108563924"/>
    <n v="1.3262643647893335"/>
    <n v="0.69532770741607197"/>
    <n v="0.101949782596673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1.600010043400786"/>
    <n v="311.08136764962762"/>
  </r>
  <r>
    <n v="3422"/>
    <s v="City of Melbourne Beach"/>
    <x v="0"/>
    <x v="0"/>
    <s v="IR12-21"/>
    <n v="0.56000000000000005"/>
    <n v="0.48"/>
    <n v="9.3436523513260109E-3"/>
    <n v="10.627146723968201"/>
    <n v="2.0461455370270438"/>
    <n v="9.9296364475291998E-2"/>
    <n v="1.9118472558197961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7.107939659232841"/>
    <n v="37.812419526636539"/>
  </r>
  <r>
    <n v="3423"/>
    <s v="City of Melbourne Beach"/>
    <x v="0"/>
    <x v="0"/>
    <s v="IR12-21"/>
    <n v="0.56000000000000005"/>
    <n v="0.48"/>
    <n v="9.7220617257975101E-5"/>
    <n v="10.627146723968201"/>
    <n v="2.0461455370270438"/>
    <n v="1.0331777641952565E-3"/>
    <n v="1.9892753210942014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.457907509989067"/>
    <n v="0.39343787934012892"/>
  </r>
  <r>
    <n v="3424"/>
    <s v="City of Melbourne Beach"/>
    <x v="0"/>
    <x v="0"/>
    <s v="IR12-21"/>
    <n v="0.56000000000000005"/>
    <n v="0.48"/>
    <n v="0.59538269654660503"/>
    <n v="10.627146723968201"/>
    <n v="2.0461455370270438"/>
    <n v="6.3272192731126067"/>
    <n v="1.2182396473619626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2.6491288195723"/>
    <n v="2409.4282893054578"/>
  </r>
  <r>
    <n v="3425"/>
    <s v="City of Melbourne Beach"/>
    <x v="0"/>
    <x v="0"/>
    <s v="IR12-21"/>
    <n v="0.56000000000000005"/>
    <n v="0.48"/>
    <n v="0.167028059385565"/>
    <n v="9.0592813824315659"/>
    <n v="1.3324844657162387"/>
    <n v="1.513154188735323"/>
    <n v="0.22256229446999476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05231026907809"/>
    <n v="675.93857484548153"/>
  </r>
  <r>
    <n v="3426"/>
    <s v="City of Melbourne Beach"/>
    <x v="0"/>
    <x v="0"/>
    <s v="IR12-21"/>
    <n v="0.56000000000000005"/>
    <n v="0.48"/>
    <n v="9.1340573813900205E-2"/>
    <n v="9.0592813824315659"/>
    <n v="1.3324844657162387"/>
    <n v="0.82747995981288236"/>
    <n v="0.1217098956966294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1.311519269056987"/>
    <n v="369.64218776448348"/>
  </r>
  <r>
    <n v="3427"/>
    <s v="City of Melbourne Beach"/>
    <x v="0"/>
    <x v="0"/>
    <s v="IR12-21"/>
    <n v="0.56000000000000005"/>
    <n v="0.48"/>
    <n v="0.25610314464470801"/>
    <n v="9.0592813824315659"/>
    <n v="1.3324844657162387"/>
    <n v="2.3201104502619816"/>
    <n v="0.3412534618601523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9.26893912364091"/>
    <n v="1036.4126557022735"/>
  </r>
  <r>
    <n v="3428"/>
    <s v="City of Melbourne Beach"/>
    <x v="0"/>
    <x v="0"/>
    <s v="IR12-21"/>
    <n v="0.56000000000000005"/>
    <n v="0.48"/>
    <n v="8.9093036009399301E-3"/>
    <n v="9.0592813824315659"/>
    <n v="1.3324844657162387"/>
    <n v="8.0711888242425617E-2"/>
    <n v="1.187150864860220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6.029362169480777"/>
    <n v="36.054672496575208"/>
  </r>
  <r>
    <n v="3429"/>
    <s v="City of Melbourne Beach"/>
    <x v="0"/>
    <x v="0"/>
    <s v="IR12-21"/>
    <n v="0.56000000000000005"/>
    <n v="0.48"/>
    <n v="8.6859568030983797E-2"/>
    <n v="9.0592813824315659"/>
    <n v="1.3324844657162387"/>
    <n v="0.78688526754913957"/>
    <n v="0.1157390251001087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0.372943392397815"/>
    <n v="351.50820073307636"/>
  </r>
  <r>
    <n v="3430"/>
    <s v="City of Melbourne Beach"/>
    <x v="0"/>
    <x v="0"/>
    <s v="IR12-21"/>
    <n v="0.56000000000000005"/>
    <n v="0.48"/>
    <n v="7.5228042608568796E-3"/>
    <n v="9.0592813824315659"/>
    <n v="1.3324844657162387"/>
    <n v="6.8151200584057589E-2"/>
    <n v="1.002401981621572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9.417950291945225"/>
    <n v="30.443708737506761"/>
  </r>
  <r>
    <n v="3431"/>
    <s v="City of Melbourne Beach"/>
    <x v="0"/>
    <x v="0"/>
    <s v="IR12-21"/>
    <n v="0.56000000000000005"/>
    <n v="0.48"/>
    <n v="6.2407917689009697E-3"/>
    <n v="9.098157739587748"/>
    <n v="1.3381153777000958"/>
    <n v="5.677970793338187E-2"/>
    <n v="8.3508994349905698E-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4.277531370612067"/>
    <n v="25.255588250837945"/>
  </r>
  <r>
    <n v="3432"/>
    <s v="City of Melbourne Beach"/>
    <x v="0"/>
    <x v="0"/>
    <s v="IR12-21"/>
    <n v="0.56000000000000005"/>
    <n v="0.48"/>
    <n v="7.6541480427738895E-2"/>
    <n v="9.098157739587748"/>
    <n v="1.3381153777000958"/>
    <n v="0.69638646255313674"/>
    <n v="0.1024213319922883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1.573876719974692"/>
    <n v="309.75238164899918"/>
  </r>
  <r>
    <n v="3433"/>
    <s v="City of Melbourne Beach"/>
    <x v="0"/>
    <x v="0"/>
    <s v="IR12-21"/>
    <n v="0.56000000000000005"/>
    <n v="0.48"/>
    <n v="7.2570366786241597E-2"/>
    <n v="9.098157739587748"/>
    <n v="1.3381153777000958"/>
    <n v="0.66025664424096564"/>
    <n v="9.710752376200616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9.094010023078653"/>
    <n v="293.68185490482551"/>
  </r>
  <r>
    <n v="3434"/>
    <s v="City of Melbourne Beach"/>
    <x v="0"/>
    <x v="0"/>
    <s v="IR12-21"/>
    <n v="0.56000000000000005"/>
    <n v="0.48"/>
    <n v="0.148517074393479"/>
    <n v="9.098157739587748"/>
    <n v="1.3381153777000958"/>
    <n v="1.3512317698539602"/>
    <n v="0.1987329810969433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41964526355086"/>
    <n v="601.02727634531118"/>
  </r>
  <r>
    <n v="3435"/>
    <s v="City of Melbourne Beach"/>
    <x v="0"/>
    <x v="0"/>
    <s v="IR12-21"/>
    <n v="0.56000000000000005"/>
    <n v="0.48"/>
    <n v="2.12582419355427E-2"/>
    <n v="9.098157739587748"/>
    <n v="1.3381153777000958"/>
    <n v="0.19341083839588663"/>
    <n v="2.844598043681873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8.490045156545577"/>
    <n v="86.029052905783999"/>
  </r>
  <r>
    <n v="3436"/>
    <s v="City of Melbourne Beach"/>
    <x v="0"/>
    <x v="0"/>
    <s v="IR12-21"/>
    <n v="0.56000000000000005"/>
    <n v="0.48"/>
    <n v="0.29263549810286099"/>
    <n v="9.098157739587748"/>
    <n v="1.3381153777000958"/>
    <n v="2.6624439219426606"/>
    <n v="0.3915800600723655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6.36249670021127"/>
    <n v="1184.2538449197873"/>
  </r>
  <r>
    <n v="3437"/>
    <s v="City of Melbourne Beach"/>
    <x v="0"/>
    <x v="0"/>
    <s v="IR12-21"/>
    <n v="0.56000000000000005"/>
    <n v="0.48"/>
    <n v="1.35701375576991E-2"/>
    <n v="9.1295472161966646"/>
    <n v="1.3426608640059148"/>
    <n v="0.12388921156329763"/>
    <n v="1.8220092617899388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0.055861502777283"/>
    <n v="54.916398328226187"/>
  </r>
  <r>
    <n v="3438"/>
    <s v="City of Melbourne Beach"/>
    <x v="0"/>
    <x v="0"/>
    <s v="IR12-21"/>
    <n v="0.56000000000000005"/>
    <n v="0.48"/>
    <n v="4.7549823612775804E-3"/>
    <n v="9.1295472161966646"/>
    <n v="1.3426608640059148"/>
    <n v="4.3410835979465975E-2"/>
    <n v="6.3843287255258407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.446259179331221"/>
    <n v="19.242730907134884"/>
  </r>
  <r>
    <n v="3439"/>
    <s v="City of Melbourne Beach"/>
    <x v="0"/>
    <x v="0"/>
    <s v="IR12-21"/>
    <n v="0.56000000000000005"/>
    <n v="0.48"/>
    <n v="0.163298678915581"/>
    <n v="9.1295472161966646"/>
    <n v="1.3426608640059148"/>
    <n v="1.4908429995023356"/>
    <n v="0.2192547453238184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37430411899044"/>
    <n v="660.84630753895544"/>
  </r>
  <r>
    <n v="3440"/>
    <s v="City of Melbourne Beach"/>
    <x v="0"/>
    <x v="0"/>
    <s v="IR12-21"/>
    <n v="0.56000000000000005"/>
    <n v="0.48"/>
    <n v="2.6392480541448899E-2"/>
    <n v="9.1295472161966646"/>
    <n v="1.3426608640059148"/>
    <n v="0.24095139725570944"/>
    <n v="3.543615072704107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0.034830146142966"/>
    <n v="106.80657938222956"/>
  </r>
  <r>
    <n v="3441"/>
    <s v="City of Melbourne Beach"/>
    <x v="0"/>
    <x v="0"/>
    <s v="IR12-21"/>
    <n v="0.56000000000000005"/>
    <n v="0.48"/>
    <n v="0.16889207283993399"/>
    <n v="9.1295472161966646"/>
    <n v="1.3426608640059148"/>
    <n v="1.5419081534335037"/>
    <n v="0.2267647764430156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0849180633725"/>
    <n v="683.48196966473677"/>
  </r>
  <r>
    <n v="3442"/>
    <s v="City of Melbourne Beach"/>
    <x v="0"/>
    <x v="0"/>
    <s v="IR12-21"/>
    <n v="0.56000000000000005"/>
    <n v="0.48"/>
    <n v="0.24085510133690499"/>
    <n v="9.1295472161966646"/>
    <n v="1.3426608640059148"/>
    <n v="2.1988980199171064"/>
    <n v="0.3233867184612410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2.02000844855564"/>
    <n v="974.70601371305588"/>
  </r>
  <r>
    <n v="3443"/>
    <s v="City of Melbourne Beach"/>
    <x v="0"/>
    <x v="0"/>
    <s v="IR12-21"/>
    <n v="0.56000000000000005"/>
    <n v="0.48"/>
    <n v="0.26558590142422001"/>
    <n v="9.0832297101228114"/>
    <n v="1.3359535285813868"/>
    <n v="2.4123777504062236"/>
    <n v="0.3548104221491550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1.1807579355123"/>
    <n v="1074.7880108774996"/>
  </r>
  <r>
    <n v="3444"/>
    <s v="City of Melbourne Beach"/>
    <x v="0"/>
    <x v="0"/>
    <s v="IR12-21"/>
    <n v="0.56000000000000005"/>
    <n v="0.48"/>
    <n v="0.138675523484833"/>
    <n v="9.0832297101228114"/>
    <n v="1.3359535285813868"/>
    <n v="1.2596216349842688"/>
    <n v="0.1852640549274336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923408877386464"/>
    <n v="561.19993284428017"/>
  </r>
  <r>
    <n v="3445"/>
    <s v="City of Melbourne Beach"/>
    <x v="0"/>
    <x v="0"/>
    <s v="IR12-21"/>
    <n v="0.56000000000000005"/>
    <n v="0.48"/>
    <n v="0.12352557604317101"/>
    <n v="9.0832297101228114"/>
    <n v="1.3359535285813868"/>
    <n v="1.1220111822753656"/>
    <n v="0.1650244291849227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107005212605827"/>
    <n v="499.89027074096521"/>
  </r>
  <r>
    <n v="3446"/>
    <s v="City of Melbourne Beach"/>
    <x v="0"/>
    <x v="0"/>
    <s v="IR12-21"/>
    <n v="0.56000000000000005"/>
    <n v="0.48"/>
    <n v="2.3422011890801401E-2"/>
    <n v="9.0832297101228114"/>
    <n v="1.3359535285813868"/>
    <n v="0.21274751427737706"/>
    <n v="3.129071943199133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5.474001658725477"/>
    <n v="94.785519245818648"/>
  </r>
  <r>
    <n v="3447"/>
    <s v="City of Melbourne Beach"/>
    <x v="0"/>
    <x v="0"/>
    <s v="IR12-21"/>
    <n v="0.56000000000000005"/>
    <n v="0.48"/>
    <n v="5.9351504149056801E-2"/>
    <n v="9.0832297101228114"/>
    <n v="1.3359535285813868"/>
    <n v="0.53910334582718999"/>
    <n v="7.929085139454525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2.0717527326225"/>
    <n v="240.18701574471072"/>
  </r>
  <r>
    <n v="3448"/>
    <s v="City of Melbourne Beach"/>
    <x v="0"/>
    <x v="0"/>
    <s v="IR12-21"/>
    <n v="0.56000000000000005"/>
    <n v="0.48"/>
    <n v="7.2029366988441102E-3"/>
    <n v="9.0832297101228114"/>
    <n v="1.3359535285813868"/>
    <n v="6.5425928623074753E-2"/>
    <n v="9.6227886989691553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9.522876760710233"/>
    <n v="29.149250639857943"/>
  </r>
  <r>
    <n v="3449"/>
    <s v="City of Melbourne Beach"/>
    <x v="0"/>
    <x v="0"/>
    <s v="IR12-21"/>
    <n v="0.56000000000000005"/>
    <n v="0.48"/>
    <n v="0.25740856352033897"/>
    <n v="9.1456634923083495"/>
    <n v="1.3449952232418367"/>
    <n v="2.3541721019954989"/>
    <n v="0.34621328835639881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1.00331830811092"/>
    <n v="1041.6954984630413"/>
  </r>
  <r>
    <n v="3450"/>
    <s v="City of Melbourne Beach"/>
    <x v="0"/>
    <x v="0"/>
    <s v="IR12-21"/>
    <n v="0.56000000000000005"/>
    <n v="0.48"/>
    <n v="9.1766865921791407E-3"/>
    <n v="9.1456634923083495"/>
    <n v="1.3449952232418367"/>
    <n v="8.3926887546448281E-2"/>
    <n v="1.234259963166835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2.144379070506226"/>
    <n v="37.136733071912118"/>
  </r>
  <r>
    <n v="3451"/>
    <s v="City of Melbourne Beach"/>
    <x v="0"/>
    <x v="0"/>
    <s v="IR12-21"/>
    <n v="0.56000000000000005"/>
    <n v="0.48"/>
    <n v="2.14374161262205E-2"/>
    <n v="9.1456634923083495"/>
    <n v="1.3449952232418367"/>
    <n v="0.19605939403499711"/>
    <n v="2.883322228841409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644102731829797"/>
    <n v="86.754145130056884"/>
  </r>
  <r>
    <n v="3452"/>
    <s v="City of Melbourne Beach"/>
    <x v="0"/>
    <x v="0"/>
    <s v="IR12-21"/>
    <n v="0.56000000000000005"/>
    <n v="0.48"/>
    <n v="0.28092981730679401"/>
    <n v="9.1456634923083495"/>
    <n v="1.3449952232418367"/>
    <n v="2.5692895740436001"/>
    <n v="0.3778492623438398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4.2001793494388"/>
    <n v="1136.8826354116588"/>
  </r>
  <r>
    <n v="3453"/>
    <s v="City of Melbourne Beach"/>
    <x v="0"/>
    <x v="0"/>
    <s v="IR12-21"/>
    <n v="0.56000000000000005"/>
    <n v="0.48"/>
    <n v="4.8810970329502101E-2"/>
    <n v="9.1456634923083495"/>
    <n v="1.3449952232418367"/>
    <n v="0.44640870936667343"/>
    <n v="6.565052193497934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6.620376178515798"/>
    <n v="197.53098876152123"/>
  </r>
  <r>
    <n v="3454"/>
    <s v="City of Melbourne Beach"/>
    <x v="0"/>
    <x v="0"/>
    <s v="IR12-21"/>
    <n v="0.56000000000000005"/>
    <n v="0.48"/>
    <n v="2.12711801792538E-2"/>
    <n v="7.4304624615970392"/>
    <n v="0.99822435742906612"/>
    <n v="0.15805470583581233"/>
    <n v="2.1233410166193512E-2"/>
    <x v="8"/>
    <s v="Institutional (Educational,religious,health and military facilities)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940324458845041"/>
    <n v="86.081412120440788"/>
  </r>
  <r>
    <n v="3455"/>
    <s v="City of Melbourne Beach"/>
    <x v="0"/>
    <x v="0"/>
    <s v="IR12-21"/>
    <n v="0.56000000000000005"/>
    <n v="0.48"/>
    <n v="8.6094323328384403E-2"/>
    <n v="7.4304624615970392"/>
    <n v="0.99822435742906612"/>
    <n v="0.63972063764815856"/>
    <n v="8.5941450582766782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21532221550108"/>
    <n v="348.4113652936544"/>
  </r>
  <r>
    <n v="3456"/>
    <s v="City of Melbourne Beach"/>
    <x v="0"/>
    <x v="0"/>
    <s v="IR12-21"/>
    <n v="0.56000000000000005"/>
    <n v="0.48"/>
    <n v="1.47644569479853E-3"/>
    <n v="9.1560573703253709"/>
    <n v="1.3465012890385544"/>
    <n v="1.3518421485745244E-2"/>
    <n v="1.9880360312416446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3.645168493243858"/>
    <n v="5.9749637423202469"/>
  </r>
  <r>
    <n v="3457"/>
    <s v="City of Melbourne Beach"/>
    <x v="0"/>
    <x v="0"/>
    <s v="IR12-21"/>
    <n v="0.56000000000000005"/>
    <n v="0.48"/>
    <n v="7.66820456132013E-2"/>
    <n v="9.1560573703253709"/>
    <n v="1.3465012890385544"/>
    <n v="0.70210520890837802"/>
    <n v="0.1032524732642887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8.460551803564613"/>
    <n v="310.32122877255347"/>
  </r>
  <r>
    <n v="3458"/>
    <s v="City of Melbourne Beach"/>
    <x v="0"/>
    <x v="0"/>
    <s v="IR12-21"/>
    <n v="0.56000000000000005"/>
    <n v="0.48"/>
    <n v="5.4980490517915197E-2"/>
    <n v="9.1560573703253709"/>
    <n v="1.3465012890385544"/>
    <n v="0.50340452543066161"/>
    <n v="7.403130135434482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3.444573747764892"/>
    <n v="222.49815115912759"/>
  </r>
  <r>
    <n v="3459"/>
    <s v="City of Melbourne Beach"/>
    <x v="0"/>
    <x v="0"/>
    <s v="IR12-21"/>
    <n v="0.56000000000000005"/>
    <n v="0.48"/>
    <n v="0.14748809915067199"/>
    <n v="9.432189249154737"/>
    <n v="1.6872774491235023"/>
    <n v="1.3911356631872362"/>
    <n v="0.24885334371102003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3.93948191867233"/>
    <n v="596.86316127546309"/>
  </r>
  <r>
    <n v="3460"/>
    <s v="City of Melbourne Beach"/>
    <x v="0"/>
    <x v="0"/>
    <s v="IR12-21"/>
    <n v="0.56000000000000005"/>
    <n v="0.48"/>
    <n v="1.19238264995974E-2"/>
    <n v="9.432189249154737"/>
    <n v="1.6872774491235023"/>
    <n v="0.11246778811828896"/>
    <n v="2.011880356003192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967505337900043"/>
    <n v="48.254013849478916"/>
  </r>
  <r>
    <n v="3461"/>
    <s v="City of Melbourne Beach"/>
    <x v="0"/>
    <x v="0"/>
    <s v="IR12-21"/>
    <n v="0.56000000000000005"/>
    <n v="0.48"/>
    <n v="0.41514863298664501"/>
    <n v="9.432189249154737"/>
    <n v="1.6872774491235023"/>
    <n v="3.9157604728579187"/>
    <n v="0.7004709264728155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3.95716558788473"/>
    <n v="1680.0469116525862"/>
  </r>
  <r>
    <n v="3462"/>
    <s v="City of Melbourne Beach"/>
    <x v="0"/>
    <x v="0"/>
    <s v="IR12-21"/>
    <n v="0.56000000000000005"/>
    <n v="0.48"/>
    <n v="0.25254665810764798"/>
    <n v="9.6360728654169705"/>
    <n v="1.5975200519255126"/>
    <n v="2.4335579994428436"/>
    <n v="0.4034483503737444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3.50542228861684"/>
    <n v="1022.0200653185915"/>
  </r>
  <r>
    <n v="3463"/>
    <s v="City of Melbourne Beach"/>
    <x v="0"/>
    <x v="0"/>
    <s v="IR12-21"/>
    <n v="0.56000000000000005"/>
    <n v="0.48"/>
    <n v="0.13431755858873701"/>
    <n v="9.6360728654169705"/>
    <n v="1.5975200519255126"/>
    <n v="1.2942937816659827"/>
    <n v="0.2145749931711872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7.94497934896823"/>
    <n v="543.56387461591839"/>
  </r>
  <r>
    <n v="3464"/>
    <s v="City of Melbourne Beach"/>
    <x v="0"/>
    <x v="0"/>
    <s v="IR12-21"/>
    <n v="0.56000000000000005"/>
    <n v="0.48"/>
    <n v="0.23089923708659599"/>
    <n v="9.6360728654169705"/>
    <n v="1.5975200519255126"/>
    <n v="2.2249618731356273"/>
    <n v="0.36886616122014004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1.46229123044625"/>
    <n v="934.41606053115129"/>
  </r>
  <r>
    <n v="3465"/>
    <s v="City of Melbourne Beach"/>
    <x v="0"/>
    <x v="0"/>
    <s v="IR12-21"/>
    <n v="0.56000000000000005"/>
    <n v="0.48"/>
    <n v="0.24505391633620999"/>
    <n v="9.1188019808028535"/>
    <n v="1.3411044797193681"/>
    <n v="2.2345981376901283"/>
    <n v="0.3286429049712664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0.78711690620779"/>
    <n v="991.69801515946506"/>
  </r>
  <r>
    <n v="3466"/>
    <s v="City of Melbourne Beach"/>
    <x v="0"/>
    <x v="0"/>
    <s v="IR12-21"/>
    <n v="0.56000000000000005"/>
    <n v="0.48"/>
    <n v="4.9222604690370396E-3"/>
    <n v="9.1188019808028535"/>
    <n v="1.3411044797193681"/>
    <n v="4.4885118515082541E-2"/>
    <n v="6.6012655653711321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1.877707811903498"/>
    <n v="19.919681391848179"/>
  </r>
  <r>
    <n v="3467"/>
    <s v="City of Melbourne Beach"/>
    <x v="0"/>
    <x v="0"/>
    <s v="IR12-21"/>
    <n v="0.56000000000000005"/>
    <n v="0.48"/>
    <n v="3.9728956900373404E-3"/>
    <n v="9.1188019808028535"/>
    <n v="1.3411044797193681"/>
    <n v="3.6228049087835619E-2"/>
    <n v="5.3280682073668468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.372076369038492"/>
    <n v="16.077738438752892"/>
  </r>
  <r>
    <n v="3468"/>
    <s v="City of Melbourne Beach"/>
    <x v="0"/>
    <x v="0"/>
    <s v="IR12-21"/>
    <n v="0.56000000000000005"/>
    <n v="0.48"/>
    <n v="0.223712574275999"/>
    <n v="9.1188019808028535"/>
    <n v="1.3411044797193681"/>
    <n v="2.0399906654384852"/>
    <n v="0.3000219355310941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6.71532475747382"/>
    <n v="905.33266798046282"/>
  </r>
  <r>
    <n v="3469"/>
    <s v="City of Melbourne Beach"/>
    <x v="0"/>
    <x v="0"/>
    <s v="IR12-21"/>
    <n v="0.56000000000000005"/>
    <n v="0.48"/>
    <n v="9.1159831196123406E-2"/>
    <n v="9.1188019808028535"/>
    <n v="1.3411044797193681"/>
    <n v="0.83126844928086385"/>
    <n v="0.122254857987582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4.659003086279228"/>
    <n v="368.91074834093195"/>
  </r>
  <r>
    <n v="3470"/>
    <s v="City of Melbourne Beach"/>
    <x v="0"/>
    <x v="0"/>
    <s v="IR12-21"/>
    <n v="0.56000000000000005"/>
    <n v="0.48"/>
    <n v="4.8941975815573802E-2"/>
    <n v="9.1188019808028535"/>
    <n v="1.3411044797193681"/>
    <n v="0.44629218601145976"/>
    <n v="6.563630301258299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4.043837791367991"/>
    <n v="198.06114915420034"/>
  </r>
  <r>
    <n v="3471"/>
    <s v="City of Melbourne Beach"/>
    <x v="0"/>
    <x v="0"/>
    <s v="IR12-21"/>
    <n v="0.56000000000000005"/>
    <n v="0.48"/>
    <n v="2.5504510065411799E-2"/>
    <n v="8.5218162063836829"/>
    <n v="1.2339709092018645"/>
    <n v="0.21734474721130204"/>
    <n v="3.1471823474164301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4.14316466006998"/>
    <n v="103.2130903583772"/>
  </r>
  <r>
    <n v="3472"/>
    <s v="City of Melbourne Beach"/>
    <x v="0"/>
    <x v="0"/>
    <s v="IR12-21"/>
    <n v="0.56000000000000005"/>
    <n v="0.48"/>
    <n v="0.23908733624599701"/>
    <n v="8.5218162063836829"/>
    <n v="1.2339709092018645"/>
    <n v="2.0374583367622421"/>
    <n v="0.2950268176861248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5.49490213040664"/>
    <n v="967.55212220162116"/>
  </r>
  <r>
    <n v="3473"/>
    <s v="City of Melbourne Beach"/>
    <x v="0"/>
    <x v="0"/>
    <s v="IR12-21"/>
    <n v="0.56000000000000005"/>
    <n v="0.48"/>
    <n v="0.19814885094785101"/>
    <n v="8.5218162063836829"/>
    <n v="1.2339709092018645"/>
    <n v="1.6885880892837015"/>
    <n v="0.2445099177614244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6.05310239963451"/>
    <n v="801.87995004949005"/>
  </r>
  <r>
    <n v="3474"/>
    <s v="City of Melbourne Beach"/>
    <x v="0"/>
    <x v="0"/>
    <s v="IR12-21"/>
    <n v="0.56000000000000005"/>
    <n v="0.48"/>
    <n v="0.155022756362627"/>
    <n v="8.5218162063836829"/>
    <n v="1.2339709092018645"/>
    <n v="1.3210754375293039"/>
    <n v="0.19129357161576996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5.23556827324521"/>
    <n v="627.35483720424702"/>
  </r>
  <r>
    <n v="3475"/>
    <s v="City of Melbourne Beach"/>
    <x v="0"/>
    <x v="0"/>
    <s v="IR12-21"/>
    <n v="0.56000000000000005"/>
    <n v="0.48"/>
    <n v="0.20059387832000899"/>
    <n v="9.0840684971795458"/>
    <n v="1.3360743954506649"/>
    <n v="1.8222085307738607"/>
    <n v="0.2680083447075102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2.42222853462863"/>
    <n v="811.77462477345421"/>
  </r>
  <r>
    <n v="3476"/>
    <s v="City of Melbourne Beach"/>
    <x v="0"/>
    <x v="0"/>
    <s v="IR12-21"/>
    <n v="0.56000000000000005"/>
    <n v="0.48"/>
    <n v="4.1422783975593298E-2"/>
    <n v="9.0840684971795458"/>
    <n v="1.3360743954506649"/>
    <n v="0.37628740697816077"/>
    <n v="5.534392105807430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2.311883675572787"/>
    <n v="167.63205936531762"/>
  </r>
  <r>
    <n v="3477"/>
    <s v="City of Melbourne Beach"/>
    <x v="0"/>
    <x v="0"/>
    <s v="IR12-21"/>
    <n v="0.56000000000000005"/>
    <n v="0.48"/>
    <n v="2.7671973516984201E-2"/>
    <n v="9.0840684971795458"/>
    <n v="1.3360743954506649"/>
    <n v="0.25137410288042283"/>
    <n v="3.697181528763147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4.050047227106035"/>
    <n v="111.98450374769027"/>
  </r>
  <r>
    <n v="3478"/>
    <s v="City of Melbourne Beach"/>
    <x v="0"/>
    <x v="0"/>
    <s v="IR12-21"/>
    <n v="0.56000000000000005"/>
    <n v="0.48"/>
    <n v="2.4413726320191901E-2"/>
    <n v="9.0840684971795458"/>
    <n v="1.3360743954506649"/>
    <n v="0.22177596216401838"/>
    <n v="3.261855463394838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2.94474425749528"/>
    <n v="98.798845153584352"/>
  </r>
  <r>
    <n v="3479"/>
    <s v="City of Melbourne Beach"/>
    <x v="0"/>
    <x v="0"/>
    <s v="IR12-21"/>
    <n v="0.56000000000000005"/>
    <n v="0.48"/>
    <n v="0.32366109165020202"/>
    <n v="9.0840684971795458"/>
    <n v="1.3360743954506649"/>
    <n v="2.9401595264223417"/>
    <n v="0.432435297357445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4.40421944193025"/>
    <n v="1309.809967425615"/>
  </r>
  <r>
    <n v="3480"/>
    <s v="City of Melbourne Beach"/>
    <x v="0"/>
    <x v="0"/>
    <s v="IR12-21"/>
    <n v="0.56000000000000005"/>
    <n v="0.48"/>
    <n v="0.16408890167581899"/>
    <n v="8.4903671084208305"/>
    <n v="1.2422161350488314"/>
    <n v="1.3931750136452732"/>
    <n v="0.20383388124414359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6.62347189219756"/>
    <n v="664.04422559134991"/>
  </r>
  <r>
    <n v="3481"/>
    <s v="City of Melbourne Beach"/>
    <x v="0"/>
    <x v="0"/>
    <s v="IR12-21"/>
    <n v="0.56000000000000005"/>
    <n v="0.48"/>
    <n v="0.41872319987738998"/>
    <n v="8.4903671084208305"/>
    <n v="1.2422161350488314"/>
    <n v="3.555113683771713"/>
    <n v="0.5201447150069706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4.44766500540763"/>
    <n v="1694.5126706316928"/>
  </r>
  <r>
    <n v="3482"/>
    <s v="City of Melbourne Beach"/>
    <x v="0"/>
    <x v="0"/>
    <s v="IR12-21"/>
    <n v="0.56000000000000005"/>
    <n v="0.48"/>
    <n v="2.0306698570784501E-2"/>
    <n v="8.4903671084208305"/>
    <n v="1.2422161350488314"/>
    <n v="0.17241132562600503"/>
    <n v="2.5225308614201553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9.585572018488264"/>
    <n v="82.178293528920221"/>
  </r>
  <r>
    <n v="3483"/>
    <s v="City of Melbourne Beach"/>
    <x v="0"/>
    <x v="0"/>
    <s v="IR12-21"/>
    <n v="0.56000000000000005"/>
    <n v="0.48"/>
    <n v="1.30873513421727E-2"/>
    <n v="10.606922097700716"/>
    <n v="2.0424705732641528"/>
    <n v="0.13881651615166474"/>
    <n v="2.6730529998356855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9.84996700011035"/>
    <n v="52.962631831276667"/>
  </r>
  <r>
    <n v="3484"/>
    <s v="City of Melbourne Beach"/>
    <x v="0"/>
    <x v="0"/>
    <s v="IR12-21"/>
    <n v="0.56000000000000005"/>
    <n v="0.48"/>
    <n v="0.27211617691225298"/>
    <n v="10.606922097700716"/>
    <n v="2.0424705732641528"/>
    <n v="2.8863150900324137"/>
    <n v="0.55578928385241899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8.05081748037293"/>
    <n v="1101.2150981762873"/>
  </r>
  <r>
    <n v="3485"/>
    <s v="City of Melbourne Beach"/>
    <x v="0"/>
    <x v="0"/>
    <s v="IR12-21"/>
    <n v="0.56000000000000005"/>
    <n v="0.48"/>
    <n v="3.9849679185107602E-2"/>
    <n v="9.1257924159941197"/>
    <n v="1.3421179031121941"/>
    <n v="0.36365990008725368"/>
    <n v="5.348296786761026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4.326268844868537"/>
    <n v="161.26593014083241"/>
  </r>
  <r>
    <n v="3486"/>
    <s v="City of Melbourne Beach"/>
    <x v="0"/>
    <x v="0"/>
    <s v="IR12-21"/>
    <n v="0.56000000000000005"/>
    <n v="0.48"/>
    <n v="0.23703325246101101"/>
    <n v="9.1257924159941197"/>
    <n v="1.3421179031121941"/>
    <n v="2.1631162576471139"/>
    <n v="0.3181265717608354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3.93454344413027"/>
    <n v="959.23954004420443"/>
  </r>
  <r>
    <n v="3487"/>
    <s v="City of Melbourne Beach"/>
    <x v="0"/>
    <x v="0"/>
    <s v="IR12-21"/>
    <n v="0.56000000000000005"/>
    <n v="0.48"/>
    <n v="0.113509799793785"/>
    <n v="9.1257924159941197"/>
    <n v="1.3421179031121941"/>
    <n v="1.035866870099134"/>
    <n v="0.152343534481919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1.818039372500081"/>
    <n v="459.35786230081794"/>
  </r>
  <r>
    <n v="3488"/>
    <s v="City of Melbourne Beach"/>
    <x v="0"/>
    <x v="0"/>
    <s v="IR12-21"/>
    <n v="0.56000000000000005"/>
    <n v="0.48"/>
    <n v="1.22865091846746E-2"/>
    <n v="9.1257924159941197"/>
    <n v="1.3421179031121941"/>
    <n v="0.11212413233654556"/>
    <n v="1.648994394350418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1.240259157159358"/>
    <n v="49.721738602877053"/>
  </r>
  <r>
    <n v="3489"/>
    <s v="City of Melbourne Beach"/>
    <x v="0"/>
    <x v="0"/>
    <s v="IR12-21"/>
    <n v="0.56000000000000005"/>
    <n v="0.48"/>
    <n v="0.13425735760677299"/>
    <n v="9.1257924159941197"/>
    <n v="1.3421179031121941"/>
    <n v="1.2252047758392994"/>
    <n v="0.1801892032685861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6.086702597437892"/>
    <n v="543.32024988542162"/>
  </r>
  <r>
    <n v="3490"/>
    <s v="City of Melbourne Beach"/>
    <x v="0"/>
    <x v="0"/>
    <s v="IR12-21"/>
    <n v="0.56000000000000005"/>
    <n v="0.48"/>
    <n v="8.0826855321494404E-2"/>
    <n v="9.1257924159941197"/>
    <n v="1.3421179031121941"/>
    <n v="0.73760910330154761"/>
    <n v="0.1084791695792367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2.404597060966438"/>
    <n v="327.0946785601854"/>
  </r>
  <r>
    <n v="3491"/>
    <s v="City of Melbourne Beach"/>
    <x v="0"/>
    <x v="0"/>
    <s v="IR12-21"/>
    <n v="0.56000000000000005"/>
    <n v="0.48"/>
    <n v="4.0100428124181199E-3"/>
    <n v="10.596737341531618"/>
    <n v="2.0405869399485996"/>
    <n v="4.2493370411491559E-2"/>
    <n v="8.182840991655168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4.540884189030933"/>
    <n v="16.228067509533219"/>
  </r>
  <r>
    <n v="3492"/>
    <s v="City of Melbourne Beach"/>
    <x v="0"/>
    <x v="0"/>
    <s v="IR12-21"/>
    <n v="0.56000000000000005"/>
    <n v="0.48"/>
    <n v="0.522097639071051"/>
    <n v="10.596737341531618"/>
    <n v="2.0405869399485996"/>
    <n v="5.532531547869703"/>
    <n v="1.065385623666384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85.71210935851491"/>
    <n v="2112.8541837945618"/>
  </r>
  <r>
    <n v="3493"/>
    <s v="City of Melbourne Beach"/>
    <x v="0"/>
    <x v="0"/>
    <s v="IR12-21"/>
    <n v="0.56000000000000005"/>
    <n v="0.48"/>
    <n v="7.55810087978532E-4"/>
    <n v="9.0746748842173321"/>
    <n v="1.3347136326101889"/>
    <n v="6.8587308226168769E-3"/>
    <n v="1.008790028089253E-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.4473751133164505"/>
    <n v="3.0586549086506309"/>
  </r>
  <r>
    <n v="3494"/>
    <s v="City of Melbourne Beach"/>
    <x v="0"/>
    <x v="0"/>
    <s v="IR12-21"/>
    <n v="0.56000000000000005"/>
    <n v="0.48"/>
    <n v="1.17028831772096E-3"/>
    <n v="9.0746748842173321"/>
    <n v="1.3347136326101889"/>
    <n v="1.061998600411535E-2"/>
    <n v="1.5619997717466094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.516178519422269"/>
    <n v="4.7359887946287742"/>
  </r>
  <r>
    <n v="3495"/>
    <s v="City of Melbourne Beach"/>
    <x v="0"/>
    <x v="0"/>
    <s v="IR12-21"/>
    <n v="0.56000000000000005"/>
    <n v="0.48"/>
    <n v="0.25080999847103302"/>
    <n v="9.0746748842173321"/>
    <n v="1.3347136326101889"/>
    <n v="2.2760191938356709"/>
    <n v="0.3347595241542284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4.5156905588164"/>
    <n v="1014.9920531146331"/>
  </r>
  <r>
    <n v="3496"/>
    <s v="City of Melbourne Beach"/>
    <x v="0"/>
    <x v="0"/>
    <s v="IR12-21"/>
    <n v="0.56000000000000005"/>
    <n v="0.48"/>
    <n v="0.33022809087803501"/>
    <n v="9.0746748842173321"/>
    <n v="1.3347136326101889"/>
    <n v="2.996712562353943"/>
    <n v="0.4407599347657497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4.20776974804019"/>
    <n v="1336.3856704266659"/>
  </r>
  <r>
    <n v="3497"/>
    <s v="City of Melbourne Beach"/>
    <x v="0"/>
    <x v="0"/>
    <s v="IR12-21"/>
    <n v="0.56000000000000005"/>
    <n v="0.48"/>
    <n v="5.1703994961549401E-3"/>
    <n v="9.0746748842173321"/>
    <n v="1.3347136326101889"/>
    <n v="4.6919694449127185E-2"/>
    <n v="6.9010026935588508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2.115247329256611"/>
    <n v="20.923864407388329"/>
  </r>
  <r>
    <n v="3498"/>
    <s v="City of Melbourne Beach"/>
    <x v="0"/>
    <x v="0"/>
    <s v="IR12-21"/>
    <n v="0.56000000000000005"/>
    <n v="0.48"/>
    <n v="1.5590644331680699E-2"/>
    <n v="9.0746748842173321"/>
    <n v="1.3347136326101889"/>
    <n v="0.14148002854546815"/>
    <n v="2.080904553067099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8.383365578922543"/>
    <n v="63.093099143016232"/>
  </r>
  <r>
    <n v="3499"/>
    <s v="City of Melbourne Beach"/>
    <x v="0"/>
    <x v="0"/>
    <s v="IR12-21"/>
    <n v="0.56000000000000005"/>
    <n v="0.48"/>
    <n v="1.4038222154351101E-2"/>
    <n v="9.0746748842173321"/>
    <n v="1.3347136326101889"/>
    <n v="0.12739230200315327"/>
    <n v="1.873700648702279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3.727886024224624"/>
    <n v="56.810669484413701"/>
  </r>
  <r>
    <n v="3500"/>
    <s v="City of Melbourne Beach"/>
    <x v="0"/>
    <x v="0"/>
    <s v="IR12-21"/>
    <n v="0.56000000000000005"/>
    <n v="0.48"/>
    <n v="0.192531720402772"/>
    <n v="9.1257924170140061"/>
    <n v="1.3421179032621875"/>
    <n v="1.7570045140862776"/>
    <n v="0.2584002688984301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1.19540562216153"/>
    <n v="779.14822922767962"/>
  </r>
  <r>
    <n v="3501"/>
    <s v="City of Melbourne Beach"/>
    <x v="0"/>
    <x v="0"/>
    <s v="IR12-21"/>
    <n v="0.56000000000000005"/>
    <n v="0.48"/>
    <n v="3.1129455314260399E-2"/>
    <n v="9.1257924170140061"/>
    <n v="1.3421179032621875"/>
    <n v="0.28408094725265393"/>
    <n v="4.177939929606912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8.2347437245365"/>
    <n v="125.97643616432846"/>
  </r>
  <r>
    <n v="3502"/>
    <s v="City of Melbourne Beach"/>
    <x v="0"/>
    <x v="0"/>
    <s v="IR12-21"/>
    <n v="0.56000000000000005"/>
    <n v="0.48"/>
    <n v="0.21636173884052401"/>
    <n v="9.1257924170140061"/>
    <n v="1.3421179032621875"/>
    <n v="1.9744723156428188"/>
    <n v="0.2903829632788050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8.37439673460334"/>
    <n v="875.58489238840707"/>
  </r>
  <r>
    <n v="3503"/>
    <s v="City of Melbourne Beach"/>
    <x v="0"/>
    <x v="0"/>
    <s v="IR12-21"/>
    <n v="0.56000000000000005"/>
    <n v="0.48"/>
    <n v="0.115116763927621"/>
    <n v="9.1257924170140061"/>
    <n v="1.3421179032621875"/>
    <n v="1.0505316913218752"/>
    <n v="0.1545002698328669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0.081040887029019"/>
    <n v="465.86101542639631"/>
  </r>
  <r>
    <n v="3504"/>
    <s v="City of Melbourne Beach"/>
    <x v="0"/>
    <x v="0"/>
    <s v="IR12-21"/>
    <n v="0.56000000000000005"/>
    <n v="0.48"/>
    <n v="4.9316512034981103E-3"/>
    <n v="9.1257924170140061"/>
    <n v="1.3421179032621875"/>
    <n v="4.5005225156241051E-2"/>
    <n v="6.6188573728593273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.872564029622239"/>
    <n v="19.95768434591303"/>
  </r>
  <r>
    <n v="3505"/>
    <s v="City of Melbourne Beach"/>
    <x v="0"/>
    <x v="0"/>
    <s v="IR12-21"/>
    <n v="0.56000000000000005"/>
    <n v="0.48"/>
    <n v="3.7091120681308799E-2"/>
    <n v="9.1257924170140061"/>
    <n v="1.3421179032621875"/>
    <n v="0.33848586785203921"/>
    <n v="4.978065711844292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0.680540871318456"/>
    <n v="150.10243994316812"/>
  </r>
  <r>
    <n v="3506"/>
    <s v="City of Melbourne Beach"/>
    <x v="0"/>
    <x v="0"/>
    <s v="IR12-21"/>
    <n v="0.56000000000000005"/>
    <n v="0.48"/>
    <n v="2.0601003113821102E-2"/>
    <n v="9.1257924170140061"/>
    <n v="1.3421179032621875"/>
    <n v="0.18800047799899053"/>
    <n v="2.764897510421937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1.352009841930681"/>
    <n v="83.369301759049392"/>
  </r>
  <r>
    <n v="3507"/>
    <s v="City of Melbourne Beach"/>
    <x v="0"/>
    <x v="0"/>
    <s v="IR12-21"/>
    <n v="0.56000000000000005"/>
    <n v="0.48"/>
    <n v="8.9555597972136497E-2"/>
    <n v="9.1574572287756837"/>
    <n v="1.3467034245124938"/>
    <n v="0.82010155802727036"/>
    <n v="0.1206048304733403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6.470407627069008"/>
    <n v="362.41864681541301"/>
  </r>
  <r>
    <n v="3508"/>
    <s v="City of Melbourne Beach"/>
    <x v="0"/>
    <x v="0"/>
    <s v="IR12-21"/>
    <n v="0.56000000000000005"/>
    <n v="0.48"/>
    <n v="0.165188312863258"/>
    <n v="9.1574572287756837"/>
    <n v="1.3467034245124938"/>
    <n v="1.5127049097389011"/>
    <n v="0.2224596666223907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6.25362107153748"/>
    <n v="668.49338481609607"/>
  </r>
  <r>
    <n v="3509"/>
    <s v="City of Melbourne Beach"/>
    <x v="0"/>
    <x v="0"/>
    <s v="IR12-21"/>
    <n v="0.56000000000000005"/>
    <n v="0.48"/>
    <n v="0.145663592165303"/>
    <n v="9.1574572287756837"/>
    <n v="1.3467034245124938"/>
    <n v="1.333908115043587"/>
    <n v="0.1961656583958048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8.785388044430135"/>
    <n v="589.47964346401068"/>
  </r>
  <r>
    <n v="3510"/>
    <s v="City of Melbourne Beach"/>
    <x v="0"/>
    <x v="0"/>
    <s v="IR12-21"/>
    <n v="0.56000000000000005"/>
    <n v="0.48"/>
    <n v="0.21735595073625599"/>
    <n v="9.1574572287756837"/>
    <n v="1.3467034245124938"/>
    <n v="1.9904278222871388"/>
    <n v="0.2927140031946848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8.64444754149351"/>
    <n v="879.60832518387701"/>
  </r>
  <r>
    <n v="3511"/>
    <s v="City of Melbourne Beach"/>
    <x v="0"/>
    <x v="0"/>
    <s v="IR12-21"/>
    <n v="0.56000000000000005"/>
    <n v="0.48"/>
    <n v="0.219841928073232"/>
    <n v="9.0981577368762867"/>
    <n v="1.3381153773013064"/>
    <n v="2.0001565387892759"/>
    <n v="0.2941738645303594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9.493564394807"/>
    <n v="889.6687185359566"/>
  </r>
  <r>
    <n v="3512"/>
    <s v="City of Melbourne Beach"/>
    <x v="0"/>
    <x v="0"/>
    <s v="IR12-21"/>
    <n v="0.56000000000000005"/>
    <n v="0.48"/>
    <n v="0.164490547567611"/>
    <n v="9.0981577368762867"/>
    <n v="1.3381153773013064"/>
    <n v="1.4965609479952768"/>
    <n v="0.2201073311209322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4.94308194035341"/>
    <n v="665.6696288480789"/>
  </r>
  <r>
    <n v="3513"/>
    <s v="City of Melbourne Beach"/>
    <x v="0"/>
    <x v="0"/>
    <s v="IR12-21"/>
    <n v="0.56000000000000005"/>
    <n v="0.48"/>
    <n v="2.0655901723357399E-2"/>
    <n v="9.0981577368762867"/>
    <n v="1.3381153773013064"/>
    <n v="0.18793065207652035"/>
    <n v="2.763997972804909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6.150189761715993"/>
    <n v="83.591468549632026"/>
  </r>
  <r>
    <n v="3514"/>
    <s v="City of Melbourne Beach"/>
    <x v="0"/>
    <x v="0"/>
    <s v="IR12-21"/>
    <n v="0.56000000000000005"/>
    <n v="0.48"/>
    <n v="0.144277862162982"/>
    <n v="9.0981577368762867"/>
    <n v="1.3381153773013064"/>
    <n v="1.3126627478981052"/>
    <n v="0.1930604259644445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770976271038634"/>
    <n v="583.87179310440661"/>
  </r>
  <r>
    <n v="3515"/>
    <s v="City of Melbourne Beach"/>
    <x v="0"/>
    <x v="0"/>
    <s v="IR12-21"/>
    <n v="0.56000000000000005"/>
    <n v="0.48"/>
    <n v="6.8497214071690696E-2"/>
    <n v="9.0981577368762867"/>
    <n v="1.3381153773013064"/>
    <n v="0.62319845816082398"/>
    <n v="9.165717545162874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7.261895299802688"/>
    <n v="277.19839068252918"/>
  </r>
  <r>
    <n v="3516"/>
    <s v="City of Melbourne Beach"/>
    <x v="0"/>
    <x v="0"/>
    <s v="IR12-21"/>
    <n v="0.56000000000000005"/>
    <n v="0.48"/>
    <n v="1.66074154319093E-2"/>
    <n v="10.271856705275429"/>
    <n v="1.86438006892121"/>
    <n v="0.17058899156155219"/>
    <n v="3.096253432754623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9.392159158503127"/>
    <n v="67.207825800087136"/>
  </r>
  <r>
    <n v="3517"/>
    <s v="City of Melbourne Beach"/>
    <x v="0"/>
    <x v="0"/>
    <s v="IR12-21"/>
    <n v="0.56000000000000005"/>
    <n v="0.48"/>
    <n v="2.4190357956617101E-3"/>
    <n v="10.295083064037394"/>
    <n v="1.9445678558578683"/>
    <n v="2.4904174451217093E-2"/>
    <n v="4.7039792504133243E-3"/>
    <x v="14"/>
    <s v="Recreation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.929231306471003"/>
    <n v="9.7894905456890857"/>
  </r>
  <r>
    <n v="3518"/>
    <s v="City of Melbourne Beach"/>
    <x v="0"/>
    <x v="0"/>
    <s v="IR12-21"/>
    <n v="0.56000000000000005"/>
    <n v="0.48"/>
    <n v="1.2241405046561199E-4"/>
    <n v="10.295083064037394"/>
    <n v="1.9445678558578683"/>
    <n v="1.260262817748741E-3"/>
    <n v="2.38042427640792E-4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.8780824937745528"/>
    <n v="0.49539208631876019"/>
  </r>
  <r>
    <n v="3519"/>
    <s v="City of Melbourne Beach"/>
    <x v="0"/>
    <x v="0"/>
    <s v="IR12-21"/>
    <n v="0.56000000000000005"/>
    <n v="0.48"/>
    <n v="7.3257785209867393E-2"/>
    <n v="9.0921867771814622"/>
    <n v="1.3372506723674256"/>
    <n v="0.66607346601075601"/>
    <n v="9.796402252804362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9.021678565604461"/>
    <n v="296.46373856735158"/>
  </r>
  <r>
    <n v="3520"/>
    <s v="City of Melbourne Beach"/>
    <x v="0"/>
    <x v="0"/>
    <s v="IR12-21"/>
    <n v="0.56000000000000005"/>
    <n v="0.48"/>
    <n v="0.13276973803602199"/>
    <n v="9.0921867771814622"/>
    <n v="1.3372506723674256"/>
    <n v="1.2071672565809657"/>
    <n v="0.1775464214587173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5.986368311400895"/>
    <n v="537.30006707144059"/>
  </r>
  <r>
    <n v="3521"/>
    <s v="City of Melbourne Beach"/>
    <x v="0"/>
    <x v="0"/>
    <s v="IR12-21"/>
    <n v="0.56000000000000005"/>
    <n v="0.48"/>
    <n v="1.57322989389822E-2"/>
    <n v="9.0921867771814622"/>
    <n v="1.3372506723674256"/>
    <n v="0.14304100038767992"/>
    <n v="2.103802733403928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2.097356866641718"/>
    <n v="63.666355000336758"/>
  </r>
  <r>
    <n v="3522"/>
    <s v="City of Melbourne Beach"/>
    <x v="0"/>
    <x v="0"/>
    <s v="IR12-21"/>
    <n v="0.56000000000000005"/>
    <n v="0.48"/>
    <n v="0.209614637694339"/>
    <n v="9.0921867771814622"/>
    <n v="1.3372506723674256"/>
    <n v="1.905855437148152"/>
    <n v="0.2803073151948091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6.95333076772093"/>
    <n v="848.2803427823867"/>
  </r>
  <r>
    <n v="3523"/>
    <s v="City of Melbourne Beach"/>
    <x v="0"/>
    <x v="0"/>
    <s v="IR12-21"/>
    <n v="0.56000000000000005"/>
    <n v="0.48"/>
    <n v="0.186388993811716"/>
    <n v="9.0921867771814622"/>
    <n v="1.3372506723674256"/>
    <n v="1.6946835449470417"/>
    <n v="0.2492488072966051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1.35851579966926"/>
    <n v="754.28949667161669"/>
  </r>
  <r>
    <n v="3524"/>
    <s v="City of Melbourne Beach"/>
    <x v="0"/>
    <x v="0"/>
    <s v="IR12-21"/>
    <n v="0.56000000000000005"/>
    <n v="0.48"/>
    <n v="6.9039977153154797E-2"/>
    <n v="10.045966169486315"/>
    <n v="1.763500383107214"/>
    <n v="0.69357327482270115"/>
    <n v="0.12175202615930179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4.36117672169064"/>
    <n v="279.39487494459388"/>
  </r>
  <r>
    <n v="3525"/>
    <s v="City of Melbourne Beach"/>
    <x v="0"/>
    <x v="0"/>
    <s v="IR12-21"/>
    <n v="0.56000000000000005"/>
    <n v="0.48"/>
    <n v="6.1521828436149199E-4"/>
    <n v="10.045966169486315"/>
    <n v="1.763500383107214"/>
    <n v="6.1804620715449603E-3"/>
    <n v="1.0849376801660541E-3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.6912269481073121"/>
    <n v="2.4897000652462147"/>
  </r>
  <r>
    <n v="3526"/>
    <s v="City of Melbourne Beach"/>
    <x v="0"/>
    <x v="0"/>
    <s v="IR12-21"/>
    <n v="0.56000000000000005"/>
    <n v="0.48"/>
    <n v="1.9239809587508201E-3"/>
    <n v="10.045966169486315"/>
    <n v="1.763500383107214"/>
    <n v="1.9328247622346584E-2"/>
    <n v="3.3929411578480563E-3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8.097218865395135"/>
    <n v="7.7860746994960861"/>
  </r>
  <r>
    <n v="3527"/>
    <s v="City of Melbourne Beach"/>
    <x v="0"/>
    <x v="0"/>
    <s v="IR12-21"/>
    <n v="0.56000000000000005"/>
    <n v="0.48"/>
    <n v="3.6820327211589802E-3"/>
    <n v="10.045966169486315"/>
    <n v="1.763500383107214"/>
    <n v="3.6989576151704749E-2"/>
    <n v="6.4932661143771589E-3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.931448210932096"/>
    <n v="14.900657765109163"/>
  </r>
  <r>
    <n v="3528"/>
    <s v="City of Melbourne Beach"/>
    <x v="0"/>
    <x v="0"/>
    <s v="IR12-21"/>
    <n v="0.56000000000000005"/>
    <n v="0.48"/>
    <n v="5.42608415180869E-3"/>
    <n v="10.045966169486315"/>
    <n v="1.763500383107214"/>
    <n v="5.4510257821855944E-2"/>
    <n v="9.5689014804866065E-3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3.350704764390478"/>
    <n v="21.958583498229853"/>
  </r>
  <r>
    <n v="3529"/>
    <s v="City of Melbourne Beach"/>
    <x v="0"/>
    <x v="0"/>
    <s v="IR12-21"/>
    <n v="0.56000000000000005"/>
    <n v="0.48"/>
    <n v="5.9279085981346503E-3"/>
    <n v="10.045966169486315"/>
    <n v="1.763500383107214"/>
    <n v="5.9551569232667745E-2"/>
    <n v="1.0453869083835004E-2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.645441939859317"/>
    <n v="23.989394981761372"/>
  </r>
  <r>
    <n v="3530"/>
    <s v="City of Melbourne Beach"/>
    <x v="0"/>
    <x v="0"/>
    <s v="IR12-21"/>
    <n v="0.56000000000000005"/>
    <n v="0.48"/>
    <n v="0.209813443515633"/>
    <n v="10.045966169486315"/>
    <n v="1.763500383107214"/>
    <n v="2.1077787554614771"/>
    <n v="0.370006088020862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6.76470328019617"/>
    <n v="849.08488139710073"/>
  </r>
  <r>
    <n v="3531"/>
    <s v="City of Melbourne Beach"/>
    <x v="0"/>
    <x v="0"/>
    <s v="IR12-21"/>
    <n v="0.56000000000000005"/>
    <n v="0.48"/>
    <n v="4.3856187726632002E-2"/>
    <n v="10.045966169486315"/>
    <n v="1.763500383107214"/>
    <n v="0.44057777822438604"/>
    <n v="7.734040385753743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7.168861570324665"/>
    <n v="177.47969496350061"/>
  </r>
  <r>
    <n v="3532"/>
    <s v="City of Melbourne Beach"/>
    <x v="0"/>
    <x v="0"/>
    <s v="IR12-21"/>
    <n v="0.56000000000000005"/>
    <n v="0.48"/>
    <n v="0.27747862062731898"/>
    <n v="10.045966169486315"/>
    <n v="1.763500383107214"/>
    <n v="2.787540835577774"/>
    <n v="0.4893336537803383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4.93138510558751"/>
    <n v="1122.9161379643588"/>
  </r>
  <r>
    <n v="3533"/>
    <s v="City of Melbourne Beach"/>
    <x v="0"/>
    <x v="0"/>
    <s v="IR12-21"/>
    <n v="0.56000000000000005"/>
    <n v="0.48"/>
    <n v="0.17894862793823499"/>
    <n v="9.1257924139543469"/>
    <n v="1.3421179028122074"/>
    <n v="1.6330480313262838"/>
    <n v="0.2401701572395859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8.10097692445284"/>
    <n v="724.17940425151437"/>
  </r>
  <r>
    <n v="3534"/>
    <s v="City of Melbourne Beach"/>
    <x v="0"/>
    <x v="0"/>
    <s v="IR12-21"/>
    <n v="0.56000000000000005"/>
    <n v="0.48"/>
    <n v="0.18145808354265799"/>
    <n v="9.1257924139543469"/>
    <n v="1.3421179028122074"/>
    <n v="1.6559488022442825"/>
    <n v="0.2435381425325944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8.62383680540324"/>
    <n v="734.33481078100135"/>
  </r>
  <r>
    <n v="3535"/>
    <s v="City of Melbourne Beach"/>
    <x v="0"/>
    <x v="0"/>
    <s v="IR12-21"/>
    <n v="0.56000000000000005"/>
    <n v="0.48"/>
    <n v="0.118227581269453"/>
    <n v="9.1257924139543469"/>
    <n v="1.3421179028122074"/>
    <n v="1.0789203642689453"/>
    <n v="0.1586753534279180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7.690075048231222"/>
    <n v="478.45004656510241"/>
  </r>
  <r>
    <n v="3536"/>
    <s v="City of Melbourne Beach"/>
    <x v="0"/>
    <x v="0"/>
    <s v="IR12-21"/>
    <n v="0.56000000000000005"/>
    <n v="0.48"/>
    <n v="0.139129160940581"/>
    <n v="9.1257924139543469"/>
    <n v="1.3421179028122074"/>
    <n v="1.2696638414713874"/>
    <n v="0.1867277377015946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5.576006920615129"/>
    <n v="563.03573849551424"/>
  </r>
  <r>
    <n v="3537"/>
    <s v="City of Melbourne Beach"/>
    <x v="0"/>
    <x v="0"/>
    <s v="IR12-21"/>
    <n v="0.56000000000000005"/>
    <n v="0.48"/>
    <n v="0.279458553310449"/>
    <n v="9.0592813824315659"/>
    <n v="1.3324844657162387"/>
    <n v="2.5316936691666099"/>
    <n v="0.37237418109770665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9.80062624014772"/>
    <n v="1130.9286412590031"/>
  </r>
  <r>
    <n v="3538"/>
    <s v="City of Melbourne Beach"/>
    <x v="0"/>
    <x v="0"/>
    <s v="IR12-21"/>
    <n v="0.56000000000000005"/>
    <n v="0.48"/>
    <n v="4.31083006173085E-5"/>
    <n v="9.0592813824315659"/>
    <n v="1.3324844657162387"/>
    <n v="3.9053022521064607E-4"/>
    <n v="5.7441140915989321E-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.7005715421865624"/>
    <n v="0.17445310321190488"/>
  </r>
  <r>
    <n v="3539"/>
    <s v="City of Melbourne Beach"/>
    <x v="0"/>
    <x v="0"/>
    <s v="IR12-21"/>
    <n v="0.56000000000000005"/>
    <n v="0.48"/>
    <n v="1.0041071073361101E-2"/>
    <n v="9.0592813824315659"/>
    <n v="1.3324844657162387"/>
    <n v="9.0964888234572355E-2"/>
    <n v="1.337957122440634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4.860875134222866"/>
    <n v="40.634772961006398"/>
  </r>
  <r>
    <n v="3540"/>
    <s v="City of Melbourne Beach"/>
    <x v="0"/>
    <x v="0"/>
    <s v="IR12-21"/>
    <n v="0.56000000000000005"/>
    <n v="0.48"/>
    <n v="7.8423247660381695E-2"/>
    <n v="9.0592813824315659"/>
    <n v="1.3324844657162387"/>
    <n v="0.71045826747951579"/>
    <n v="0.1044977592584759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4.980552926303872"/>
    <n v="317.36762345988149"/>
  </r>
  <r>
    <n v="3541"/>
    <s v="City of Melbourne Beach"/>
    <x v="0"/>
    <x v="0"/>
    <s v="IR12-21"/>
    <n v="0.56000000000000005"/>
    <n v="0.48"/>
    <n v="4.9536784850180302E-2"/>
    <n v="9.0592813824315659"/>
    <n v="1.3324844657162387"/>
    <n v="0.44876767273875645"/>
    <n v="6.600699629439277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7.247993872058927"/>
    <n v="200.46825591599904"/>
  </r>
  <r>
    <n v="3542"/>
    <s v="City of Melbourne Beach"/>
    <x v="0"/>
    <x v="0"/>
    <s v="IR12-21"/>
    <n v="0.56000000000000005"/>
    <n v="0.48"/>
    <n v="0.19896180437382899"/>
    <n v="9.0592813824315659"/>
    <n v="1.3324844657162387"/>
    <n v="1.8024509701788203"/>
    <n v="0.2651135135990003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4627446610983"/>
    <n v="805.16985584252052"/>
  </r>
  <r>
    <n v="3543"/>
    <s v="City of Melbourne Beach"/>
    <x v="0"/>
    <x v="0"/>
    <s v="IR12-21"/>
    <n v="0.56000000000000005"/>
    <n v="0.48"/>
    <n v="1.2988840300549899E-3"/>
    <n v="9.0592813824315659"/>
    <n v="1.3324844657162387"/>
    <n v="1.1766955911414852E-2"/>
    <n v="1.730742792815178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2.722827092653645"/>
    <n v="5.2563971789808415"/>
  </r>
  <r>
    <n v="3544"/>
    <s v="City of Melbourne Beach"/>
    <x v="0"/>
    <x v="0"/>
    <s v="IR12-21"/>
    <n v="0.56000000000000005"/>
    <n v="0.48"/>
    <n v="4.1970995579071801E-2"/>
    <n v="6.9137024084674188"/>
    <n v="0.93938810142517137"/>
    <n v="0.2901749732208041"/>
    <n v="3.9427053851948522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6.8464900613881"/>
    <n v="169.85059301368892"/>
  </r>
  <r>
    <n v="3545"/>
    <s v="City of Melbourne Beach"/>
    <x v="0"/>
    <x v="0"/>
    <s v="IR12-21"/>
    <n v="0.56000000000000005"/>
    <n v="0.48"/>
    <n v="8.1656073728735901E-2"/>
    <n v="6.9214583926233422"/>
    <n v="0.9404486619271909"/>
    <n v="0.56517911681842947"/>
    <n v="7.6793345276417721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22884017978723"/>
    <n v="330.45040639710277"/>
  </r>
  <r>
    <n v="3546"/>
    <s v="City of Melbourne Beach"/>
    <x v="0"/>
    <x v="0"/>
    <s v="IR12-21"/>
    <n v="0.56000000000000005"/>
    <n v="0.48"/>
    <n v="7.4277611278664498E-3"/>
    <n v="9.1257924146342706"/>
    <n v="1.342117902912203"/>
    <n v="6.7784206158398946E-2"/>
    <n v="9.9689311882648988E-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9.320323985990072"/>
    <n v="30.059082824359422"/>
  </r>
  <r>
    <n v="3547"/>
    <s v="City of Melbourne Beach"/>
    <x v="0"/>
    <x v="0"/>
    <s v="IR12-21"/>
    <n v="0.56000000000000005"/>
    <n v="0.48"/>
    <n v="0.21932065349847399"/>
    <n v="9.1257924146342706"/>
    <n v="1.342117902912203"/>
    <n v="2.0014747560690052"/>
    <n v="0.29435417553870585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2.53262805081127"/>
    <n v="887.55919517526354"/>
  </r>
  <r>
    <n v="3548"/>
    <s v="City of Melbourne Beach"/>
    <x v="0"/>
    <x v="0"/>
    <s v="IR12-21"/>
    <n v="0.56000000000000005"/>
    <n v="0.48"/>
    <n v="0.113975640403045"/>
    <n v="9.1257924146342706"/>
    <n v="1.342117902912203"/>
    <n v="1.0401180346431913"/>
    <n v="0.1529687474808101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028792234951439"/>
    <n v="461.24305236221636"/>
  </r>
  <r>
    <n v="3549"/>
    <s v="City of Melbourne Beach"/>
    <x v="0"/>
    <x v="0"/>
    <s v="IR12-21"/>
    <n v="0.56000000000000005"/>
    <n v="0.48"/>
    <n v="0.13421394643347601"/>
    <n v="9.1257924146342706"/>
    <n v="1.342117902912203"/>
    <n v="1.2248086143007457"/>
    <n v="0.1801309403288675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4.467430081911886"/>
    <n v="543.14457109996204"/>
  </r>
  <r>
    <n v="3550"/>
    <s v="City of Melbourne Beach"/>
    <x v="0"/>
    <x v="0"/>
    <s v="IR12-21"/>
    <n v="0.56000000000000005"/>
    <n v="0.48"/>
    <n v="6.7095723426022796E-2"/>
    <n v="9.1257924146342706"/>
    <n v="1.342117902912203"/>
    <n v="0.61230164389559782"/>
    <n v="9.005037161891088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0.786686293315199"/>
    <n v="271.52675926217455"/>
  </r>
  <r>
    <n v="3551"/>
    <s v="City of Melbourne Beach"/>
    <x v="0"/>
    <x v="0"/>
    <s v="IR12-21"/>
    <n v="0.56000000000000005"/>
    <n v="0.48"/>
    <n v="7.5729728756015594E-2"/>
    <n v="9.1257924146342706"/>
    <n v="1.342117902912203"/>
    <n v="0.69109378424395795"/>
    <n v="0.101638224746133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5.42452009369255"/>
    <n v="306.46733918289181"/>
  </r>
  <r>
    <n v="3552"/>
    <s v="City of Melbourne Beach"/>
    <x v="0"/>
    <x v="0"/>
    <s v="IR12-21"/>
    <n v="0.56000000000000005"/>
    <n v="0.48"/>
    <n v="0.124423247632283"/>
    <n v="9.1092122877347208"/>
    <n v="1.3397164811526368"/>
    <n v="1.1333977762118523"/>
    <n v="0.1666918754915053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0.14810483264236"/>
    <n v="503.52301877657169"/>
  </r>
  <r>
    <n v="3553"/>
    <s v="City of Melbourne Beach"/>
    <x v="0"/>
    <x v="0"/>
    <s v="IR12-21"/>
    <n v="0.56000000000000005"/>
    <n v="0.48"/>
    <n v="0.12879956883440599"/>
    <n v="9.1092122877347208"/>
    <n v="1.3397164811526368"/>
    <n v="1.173262615081305"/>
    <n v="0.1725549051328072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42843658222465"/>
    <n v="521.23336233986743"/>
  </r>
  <r>
    <n v="3554"/>
    <s v="City of Melbourne Beach"/>
    <x v="0"/>
    <x v="0"/>
    <s v="IR12-21"/>
    <n v="0.56000000000000005"/>
    <n v="0.48"/>
    <n v="0.29810529966316002"/>
    <n v="9.1092122877347208"/>
    <n v="1.3397164811526368"/>
    <n v="2.7155044587304982"/>
    <n v="0.3993765830776810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9.32677820628794"/>
    <n v="1206.3893464933344"/>
  </r>
  <r>
    <n v="3555"/>
    <s v="City of Melbourne Beach"/>
    <x v="0"/>
    <x v="0"/>
    <s v="IR12-21"/>
    <n v="0.56000000000000005"/>
    <n v="0.48"/>
    <n v="3.4878099961807497E-2"/>
    <n v="9.1092122877347208"/>
    <n v="1.3397164811526368"/>
    <n v="0.31771201674493676"/>
    <n v="4.672676535012265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2.69874483248617"/>
    <n v="141.14666283154975"/>
  </r>
  <r>
    <n v="3556"/>
    <s v="City of Melbourne Beach"/>
    <x v="0"/>
    <x v="0"/>
    <s v="IR12-21"/>
    <n v="0.56000000000000005"/>
    <n v="0.48"/>
    <n v="1.8276750837904698E-2"/>
    <n v="9.1092122877347208"/>
    <n v="1.3397164811526368"/>
    <n v="0.16648680331250734"/>
    <n v="2.448566431946118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7.685657615337107"/>
    <n v="73.96338650897917"/>
  </r>
  <r>
    <n v="3557"/>
    <s v="City of Melbourne Beach"/>
    <x v="0"/>
    <x v="0"/>
    <s v="IR12-21"/>
    <n v="0.56000000000000005"/>
    <n v="0.48"/>
    <n v="1.32804866232845E-2"/>
    <n v="9.1092122877347208"/>
    <n v="1.3397164811526368"/>
    <n v="0.12097477193591975"/>
    <n v="1.779208680694137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2.497390395019735"/>
    <n v="53.744222584036343"/>
  </r>
  <r>
    <n v="3558"/>
    <s v="City of Melbourne Beach"/>
    <x v="0"/>
    <x v="0"/>
    <s v="IR12-21"/>
    <n v="0.56000000000000005"/>
    <n v="0.48"/>
    <n v="4.6243850677518003E-2"/>
    <n v="9.1257924132744215"/>
    <n v="1.3421179027122119"/>
    <n v="0.42201178167348902"/>
    <n v="6.2064699884647162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7.57679015971233"/>
    <n v="187.14222411082034"/>
  </r>
  <r>
    <n v="3559"/>
    <s v="City of Melbourne Beach"/>
    <x v="0"/>
    <x v="0"/>
    <s v="IR12-21"/>
    <n v="0.56000000000000005"/>
    <n v="0.48"/>
    <n v="0.10047616232288099"/>
    <n v="9.1257924132744215"/>
    <n v="1.3421179027122119"/>
    <n v="0.91692459984107666"/>
    <n v="0.134850856249356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5.082473285696722"/>
    <n v="406.61260279445486"/>
  </r>
  <r>
    <n v="3560"/>
    <s v="City of Melbourne Beach"/>
    <x v="0"/>
    <x v="0"/>
    <s v="IR12-21"/>
    <n v="0.56000000000000005"/>
    <n v="0.48"/>
    <n v="0.27477997856541297"/>
    <n v="9.1257924132744215"/>
    <n v="1.3421179027122119"/>
    <n v="2.5075850437119538"/>
    <n v="0.3687871285395186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3.83685229733771"/>
    <n v="1111.9951210043762"/>
  </r>
  <r>
    <n v="3561"/>
    <s v="City of Melbourne Beach"/>
    <x v="0"/>
    <x v="0"/>
    <s v="IR12-21"/>
    <n v="0.56000000000000005"/>
    <n v="0.48"/>
    <n v="7.2092898573820396E-2"/>
    <n v="9.1257924132744215"/>
    <n v="1.3421179027122119"/>
    <n v="0.65790482685593255"/>
    <n v="9.675716983434004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221078139565662"/>
    <n v="291.74960960289695"/>
  </r>
  <r>
    <n v="3562"/>
    <s v="City of Melbourne Beach"/>
    <x v="0"/>
    <x v="0"/>
    <s v="IR12-21"/>
    <n v="0.56000000000000005"/>
    <n v="0.48"/>
    <n v="5.5450879548064103E-2"/>
    <n v="9.1257924132744215"/>
    <n v="1.3421179027122119"/>
    <n v="0.5060332158891172"/>
    <n v="7.442161816259527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5.614333860720066"/>
    <n v="224.40174802681196"/>
  </r>
  <r>
    <n v="3563"/>
    <s v="City of Melbourne Beach"/>
    <x v="0"/>
    <x v="0"/>
    <s v="IR12-21"/>
    <n v="0.56000000000000005"/>
    <n v="0.48"/>
    <n v="6.8719684049257504E-2"/>
    <n v="9.1257924132744215"/>
    <n v="1.3421179027122119"/>
    <n v="0.62712157133932944"/>
    <n v="9.222991823123531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4.513928542718304"/>
    <n v="278.09869474003654"/>
  </r>
  <r>
    <n v="3564"/>
    <s v="City of Melbourne Beach"/>
    <x v="0"/>
    <x v="0"/>
    <s v="IR12-21"/>
    <n v="0.56000000000000005"/>
    <n v="0.48"/>
    <n v="0.12589662877496999"/>
    <n v="9.614717292974662"/>
    <n v="1.5634740724534559"/>
    <n v="1.2104604938099153"/>
    <n v="0.1968361148989632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8.86594674023235"/>
    <n v="509.48558071649734"/>
  </r>
  <r>
    <n v="3565"/>
    <s v="City of Melbourne Beach"/>
    <x v="0"/>
    <x v="0"/>
    <s v="IR12-21"/>
    <n v="0.56000000000000005"/>
    <n v="0.48"/>
    <n v="0.20711731566694999"/>
    <n v="9.614717292974662"/>
    <n v="1.5634740724534559"/>
    <n v="1.9913744366175159"/>
    <n v="0.3238225530014342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6.64068757517897"/>
    <n v="838.17403909704581"/>
  </r>
  <r>
    <n v="3566"/>
    <s v="City of Melbourne Beach"/>
    <x v="0"/>
    <x v="0"/>
    <s v="IR12-21"/>
    <n v="0.56000000000000005"/>
    <n v="0.48"/>
    <n v="6.3305879563368202E-4"/>
    <n v="9.614717292974662"/>
    <n v="1.5634740724534559"/>
    <n v="6.0866813498488747E-3"/>
    <n v="9.8977101331187284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.9093896184379533"/>
    <n v="2.561898052866975"/>
  </r>
  <r>
    <n v="3567"/>
    <s v="City of Melbourne Beach"/>
    <x v="0"/>
    <x v="0"/>
    <s v="IR12-21"/>
    <n v="0.56000000000000005"/>
    <n v="0.48"/>
    <n v="1.64214820024753E-4"/>
    <n v="9.614717292974662"/>
    <n v="1.5634740724534559"/>
    <n v="1.5788790698547145E-3"/>
    <n v="2.5674561342131191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7.783013537249303"/>
    <n v="0.66455379907043377"/>
  </r>
  <r>
    <n v="3568"/>
    <s v="City of Melbourne Beach"/>
    <x v="0"/>
    <x v="0"/>
    <s v="IR12-21"/>
    <n v="0.56000000000000005"/>
    <n v="0.48"/>
    <n v="1.8582533963740499E-2"/>
    <n v="9.614717292974662"/>
    <n v="1.5634740724534559"/>
    <n v="0.17866581064846476"/>
    <n v="2.9053310052794018E-2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8.038417588422433"/>
    <n v="75.200846915629441"/>
  </r>
  <r>
    <n v="3569"/>
    <s v="City of Melbourne Beach"/>
    <x v="0"/>
    <x v="0"/>
    <s v="IR12-21"/>
    <n v="0.56000000000000005"/>
    <n v="0.48"/>
    <n v="1.0776762152939299E-5"/>
    <n v="9.614717292974662"/>
    <n v="1.5634740724534559"/>
    <n v="1.0361552143414034E-4"/>
    <n v="1.6849188211118278E-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.609277915752962"/>
    <n v="4.3612009131299756E-2"/>
  </r>
  <r>
    <n v="3570"/>
    <s v="City of Melbourne Beach"/>
    <x v="0"/>
    <x v="0"/>
    <s v="IR12-21"/>
    <n v="0.56000000000000005"/>
    <n v="0.48"/>
    <n v="9.2483148520809605E-2"/>
    <n v="9.1378992036867857"/>
    <n v="1.3438713684397714"/>
    <n v="0.84510168922275286"/>
    <n v="0.1242854553602790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9.422297127975042"/>
    <n v="374.26602355521129"/>
  </r>
  <r>
    <n v="3571"/>
    <s v="City of Melbourne Beach"/>
    <x v="0"/>
    <x v="0"/>
    <s v="IR12-21"/>
    <n v="0.56000000000000005"/>
    <n v="0.48"/>
    <n v="0.17860532417457101"/>
    <n v="9.1378992036867857"/>
    <n v="1.3438713684397714"/>
    <n v="1.6320774495490327"/>
    <n v="0.2400225814091097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8.3637385377049"/>
    <n v="722.790103210697"/>
  </r>
  <r>
    <n v="3572"/>
    <s v="City of Melbourne Beach"/>
    <x v="0"/>
    <x v="0"/>
    <s v="IR12-21"/>
    <n v="0.56000000000000005"/>
    <n v="0.48"/>
    <n v="2.4216731848482002E-2"/>
    <n v="9.1378992036867857"/>
    <n v="1.3438713684397714"/>
    <n v="0.22129005467414009"/>
    <n v="3.254417256835850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5.086166464240122"/>
    <n v="98.001636810567859"/>
  </r>
  <r>
    <n v="3573"/>
    <s v="City of Melbourne Beach"/>
    <x v="0"/>
    <x v="0"/>
    <s v="IR12-21"/>
    <n v="0.56000000000000005"/>
    <n v="0.48"/>
    <n v="7.8134267330784597E-4"/>
    <n v="9.1378992036867857"/>
    <n v="1.3438713684397714"/>
    <n v="7.1398305922262704E-3"/>
    <n v="1.0500240475986042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2.66405065167632"/>
    <n v="3.1619816155710425"/>
  </r>
  <r>
    <n v="3574"/>
    <s v="City of Melbourne Beach"/>
    <x v="0"/>
    <x v="0"/>
    <s v="IR12-21"/>
    <n v="0.56000000000000005"/>
    <n v="0.48"/>
    <n v="0.176730975792567"/>
    <n v="9.1378992036867857"/>
    <n v="1.3438713684397714"/>
    <n v="1.6149498429616866"/>
    <n v="0.2375036982840531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6.92214257723684"/>
    <n v="715.20488442317037"/>
  </r>
  <r>
    <n v="3575"/>
    <s v="City of Melbourne Beach"/>
    <x v="0"/>
    <x v="0"/>
    <s v="IR12-21"/>
    <n v="0.56000000000000005"/>
    <n v="0.48"/>
    <n v="0.14494593072721601"/>
    <n v="9.1378992036867857"/>
    <n v="1.3438713684397714"/>
    <n v="1.3245013049698671"/>
    <n v="0.1947886862761600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7.273673548724886"/>
    <n v="586.57537066417922"/>
  </r>
  <r>
    <n v="3576"/>
    <s v="City of Melbourne Beach"/>
    <x v="0"/>
    <x v="0"/>
    <s v="IR12-21"/>
    <n v="0.56000000000000005"/>
    <n v="0.48"/>
    <n v="6.3275006830160602E-3"/>
    <n v="9.1188019808028535"/>
    <n v="1.3411044797193681"/>
    <n v="5.7699225761818261E-2"/>
    <n v="8.4858395114201998E-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4.441702692729997"/>
    <n v="25.606486776803916"/>
  </r>
  <r>
    <n v="3577"/>
    <s v="City of Melbourne Beach"/>
    <x v="0"/>
    <x v="0"/>
    <s v="IR12-21"/>
    <n v="0.56000000000000005"/>
    <n v="0.48"/>
    <n v="0.101488766630262"/>
    <n v="9.1188019808028535"/>
    <n v="1.3411044797193681"/>
    <n v="0.92545596617727166"/>
    <n v="0.1361070395690378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2.976328243259701"/>
    <n v="410.71046703912901"/>
  </r>
  <r>
    <n v="3578"/>
    <s v="City of Melbourne Beach"/>
    <x v="0"/>
    <x v="0"/>
    <s v="IR12-21"/>
    <n v="0.56000000000000005"/>
    <n v="0.48"/>
    <n v="0.22496583537670201"/>
    <n v="9.1188019808028535"/>
    <n v="1.3411044797193681"/>
    <n v="2.051418905246039"/>
    <n v="0.3017026896075049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7.57606200849932"/>
    <n v="910.40443571478818"/>
  </r>
  <r>
    <n v="3579"/>
    <s v="City of Melbourne Beach"/>
    <x v="0"/>
    <x v="0"/>
    <s v="IR12-21"/>
    <n v="0.56000000000000005"/>
    <n v="0.48"/>
    <n v="1.48936973785764E-2"/>
    <n v="9.1188019808028535"/>
    <n v="1.3411044797193681"/>
    <n v="0.13581267715724074"/>
    <n v="1.997400427399341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424895295093911"/>
    <n v="60.272654889774145"/>
  </r>
  <r>
    <n v="3580"/>
    <s v="City of Melbourne Beach"/>
    <x v="0"/>
    <x v="0"/>
    <s v="IR12-21"/>
    <n v="0.56000000000000005"/>
    <n v="0.48"/>
    <n v="3.900950002024E-2"/>
    <n v="9.1188019808028535"/>
    <n v="1.3411044797193681"/>
    <n v="0.35571990605469345"/>
    <n v="5.23158152287566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5.21798228188365"/>
    <n v="157.8658456915212"/>
  </r>
  <r>
    <n v="3581"/>
    <s v="City of Melbourne Beach"/>
    <x v="0"/>
    <x v="0"/>
    <s v="IR12-21"/>
    <n v="0.56000000000000005"/>
    <n v="0.48"/>
    <n v="2.07105416429685E-2"/>
    <n v="9.1188019808028535"/>
    <n v="1.3411044797193681"/>
    <n v="0.18885532815740114"/>
    <n v="2.777500017479957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4.68842288518151"/>
    <n v="83.812588459229843"/>
  </r>
  <r>
    <n v="3582"/>
    <s v="City of Melbourne Beach"/>
    <x v="0"/>
    <x v="0"/>
    <s v="IR12-21"/>
    <n v="0.56000000000000005"/>
    <n v="0.48"/>
    <n v="0.210367612189297"/>
    <n v="9.1188019808028535"/>
    <n v="1.3411044797193681"/>
    <n v="1.918300598728528"/>
    <n v="0.2821249470949329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8.57703407865145"/>
    <n v="851.32752245320853"/>
  </r>
  <r>
    <n v="3583"/>
    <s v="City of Melbourne Beach"/>
    <x v="0"/>
    <x v="0"/>
    <s v="IR12-21"/>
    <n v="0.56000000000000005"/>
    <n v="0.48"/>
    <n v="0.238930751841542"/>
    <n v="8.9913597274192867"/>
    <n v="1.3159424385088825"/>
    <n v="2.1483123397500523"/>
    <n v="0.3144191162131194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5.98479590039827"/>
    <n v="966.91844759880462"/>
  </r>
  <r>
    <n v="3584"/>
    <s v="City of Melbourne Beach"/>
    <x v="0"/>
    <x v="0"/>
    <s v="IR12-21"/>
    <n v="0.56000000000000005"/>
    <n v="0.48"/>
    <n v="7.8870725652599005E-2"/>
    <n v="8.9913597274192867"/>
    <n v="1.3159424385088825"/>
    <n v="0.70915506630511393"/>
    <n v="0.103789335042246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517034008989953"/>
    <n v="319.17850264656857"/>
  </r>
  <r>
    <n v="3585"/>
    <s v="City of Melbourne Beach"/>
    <x v="0"/>
    <x v="0"/>
    <s v="IR12-21"/>
    <n v="0.56000000000000005"/>
    <n v="0.48"/>
    <n v="0.19158580822477"/>
    <n v="8.9913597274192867"/>
    <n v="1.3159424385088825"/>
    <n v="1.7226169204172717"/>
    <n v="0.2521158956589989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2.02473374236668"/>
    <n v="775.32025845510725"/>
  </r>
  <r>
    <n v="3586"/>
    <s v="City of Melbourne Beach"/>
    <x v="0"/>
    <x v="0"/>
    <s v="IR12-21"/>
    <n v="0.56000000000000005"/>
    <n v="0.48"/>
    <n v="2.3491630300660399E-2"/>
    <n v="8.9913597274192867"/>
    <n v="1.3159424385088825"/>
    <n v="0.21122169861678053"/>
    <n v="3.091363326240019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7.018724830695113"/>
    <n v="95.067254954873846"/>
  </r>
  <r>
    <n v="3587"/>
    <s v="City of Melbourne Beach"/>
    <x v="0"/>
    <x v="0"/>
    <s v="IR12-21"/>
    <n v="0.56000000000000005"/>
    <n v="0.48"/>
    <n v="0.191448591435219"/>
    <n v="9.1235971175569759"/>
    <n v="1.3408084803112135"/>
    <n v="1.7466998169787071"/>
    <n v="0.25669589493997841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8.95344769765725"/>
    <n v="774.76496180904792"/>
  </r>
  <r>
    <n v="3588"/>
    <s v="City of Melbourne Beach"/>
    <x v="0"/>
    <x v="0"/>
    <s v="IR12-21"/>
    <n v="0.56000000000000005"/>
    <n v="0.48"/>
    <n v="3.5495377358352599E-2"/>
    <n v="9.1235971175569759"/>
    <n v="1.3408084803112135"/>
    <n v="0.32384552255326293"/>
    <n v="4.759250297392580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3.863891076235063"/>
    <n v="143.64469582816065"/>
  </r>
  <r>
    <n v="3589"/>
    <s v="City of Melbourne Beach"/>
    <x v="0"/>
    <x v="0"/>
    <s v="IR12-21"/>
    <n v="0.56000000000000005"/>
    <n v="0.48"/>
    <n v="7.4437471943992499E-3"/>
    <n v="9.1235971175569759"/>
    <n v="1.3408084803112135"/>
    <n v="6.7913750446643828E-2"/>
    <n v="9.9806393635433165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0.846424172223042"/>
    <n v="30.123776140376584"/>
  </r>
  <r>
    <n v="3590"/>
    <s v="City of Melbourne Beach"/>
    <x v="0"/>
    <x v="0"/>
    <s v="IR12-21"/>
    <n v="0.56000000000000005"/>
    <n v="0.48"/>
    <n v="0.113126625947848"/>
    <n v="9.1235971175569759"/>
    <n v="1.3408084803112135"/>
    <n v="1.0321217584167321"/>
    <n v="0.1516811394198691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769943043889839"/>
    <n v="457.80721276148972"/>
  </r>
  <r>
    <n v="3591"/>
    <s v="City of Melbourne Beach"/>
    <x v="0"/>
    <x v="0"/>
    <s v="IR12-21"/>
    <n v="0.56000000000000005"/>
    <n v="0.48"/>
    <n v="0.23064458724869"/>
    <n v="9.1235971175569759"/>
    <n v="1.3408084803112135"/>
    <n v="2.1043082914022664"/>
    <n v="0.309250218520923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2.04654377565089"/>
    <n v="933.38552919915708"/>
  </r>
  <r>
    <n v="3592"/>
    <s v="City of Melbourne Beach"/>
    <x v="0"/>
    <x v="0"/>
    <s v="IR12-21"/>
    <n v="0.56000000000000005"/>
    <n v="0.48"/>
    <n v="3.52915720881712E-2"/>
    <n v="10.658303983346018"/>
    <n v="2.0519811555805059"/>
    <n v="0.37614830336589822"/>
    <n v="7.2417640875738265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9.534866313985106"/>
    <n v="142.81992516160832"/>
  </r>
  <r>
    <n v="3593"/>
    <s v="City of Melbourne Beach"/>
    <x v="0"/>
    <x v="0"/>
    <s v="IR12-21"/>
    <n v="0.56000000000000005"/>
    <n v="0.48"/>
    <n v="0.38333945416789"/>
    <n v="10.658303983346018"/>
    <n v="2.0519811555805059"/>
    <n v="4.0857484313313099"/>
    <n v="0.786605336143027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8.50215557157452"/>
    <n v="1551.3197320586362"/>
  </r>
  <r>
    <n v="3594"/>
    <s v="City of Melbourne Beach"/>
    <x v="0"/>
    <x v="0"/>
    <s v="IR12-21"/>
    <n v="0.56000000000000005"/>
    <n v="0.48"/>
    <n v="0.172337130085671"/>
    <n v="10.658303983346018"/>
    <n v="2.0519811555805059"/>
    <n v="1.8368215200705282"/>
    <n v="0.35363254334262317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5.0512115361968"/>
    <n v="697.42362170518254"/>
  </r>
  <r>
    <n v="3595"/>
    <s v="City of Melbourne Beach"/>
    <x v="0"/>
    <x v="0"/>
    <s v="IR12-21"/>
    <n v="0.56000000000000005"/>
    <n v="0.48"/>
    <n v="0.31645686497790798"/>
    <n v="9.0981577372152191"/>
    <n v="1.3381153773511549"/>
    <n v="2.8791744745936252"/>
    <n v="0.4234557972952768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8.90465509097885"/>
    <n v="1280.6554964484171"/>
  </r>
  <r>
    <n v="3596"/>
    <s v="City of Melbourne Beach"/>
    <x v="0"/>
    <x v="0"/>
    <s v="IR12-21"/>
    <n v="0.56000000000000005"/>
    <n v="0.48"/>
    <n v="3.56637414434681E-4"/>
    <n v="9.0981577372152191"/>
    <n v="1.3381153773511549"/>
    <n v="3.2447434515193237E-3"/>
    <n v="4.7722200839380341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.7910871968776858"/>
    <n v="1.4432604110731213"/>
  </r>
  <r>
    <n v="3597"/>
    <s v="City of Melbourne Beach"/>
    <x v="0"/>
    <x v="0"/>
    <s v="IR12-21"/>
    <n v="0.56000000000000005"/>
    <n v="0.48"/>
    <n v="0.103340340912827"/>
    <n v="9.0981577372152191"/>
    <n v="1.3381153773511549"/>
    <n v="0.94020672224249546"/>
    <n v="0.138281299276164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220854896491971"/>
    <n v="418.20352231608058"/>
  </r>
  <r>
    <n v="3598"/>
    <s v="City of Melbourne Beach"/>
    <x v="0"/>
    <x v="0"/>
    <s v="IR12-21"/>
    <n v="0.56000000000000005"/>
    <n v="0.48"/>
    <n v="1.72037493752802E-2"/>
    <n v="9.0981577372152191"/>
    <n v="1.3381153773511549"/>
    <n v="0.15652242548781706"/>
    <n v="2.302060158715776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399407883318261"/>
    <n v="69.62110364871279"/>
  </r>
  <r>
    <n v="3599"/>
    <s v="City of Melbourne Beach"/>
    <x v="0"/>
    <x v="0"/>
    <s v="IR12-21"/>
    <n v="0.56000000000000005"/>
    <n v="0.48"/>
    <n v="0.18040586094143601"/>
    <n v="9.0981577372152191"/>
    <n v="1.3381153773511549"/>
    <n v="1.6413609795632991"/>
    <n v="0.2414038566900096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1.18606485764626"/>
    <n v="730.07661698945208"/>
  </r>
  <r>
    <n v="3600"/>
    <s v="City of Melbourne Beach"/>
    <x v="0"/>
    <x v="0"/>
    <s v="IR12-21"/>
    <n v="0.56000000000000005"/>
    <n v="0.48"/>
    <n v="5.88300642308048E-2"/>
    <n v="10.509729360751811"/>
    <n v="1.9802139590001517"/>
    <n v="0.61828805334140413"/>
    <n v="0.11649611439871518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963874989037663"/>
    <n v="238.07682326263702"/>
  </r>
  <r>
    <n v="3601"/>
    <s v="City of Melbourne Beach"/>
    <x v="0"/>
    <x v="0"/>
    <s v="IR12-21"/>
    <n v="0.56000000000000005"/>
    <n v="0.48"/>
    <n v="1.3190438225736701E-2"/>
    <n v="10.509729360751811"/>
    <n v="1.9802139590001517"/>
    <n v="0.13862793590220801"/>
    <n v="2.611988989993301E-2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7.578804829029373"/>
    <n v="53.379809648093214"/>
  </r>
  <r>
    <n v="3602"/>
    <s v="City of Melbourne Beach"/>
    <x v="0"/>
    <x v="0"/>
    <s v="IR12-21"/>
    <n v="0.56000000000000005"/>
    <n v="0.48"/>
    <n v="2.4776523220464398E-2"/>
    <n v="10.509729360751811"/>
    <n v="1.9802139590001517"/>
    <n v="0.26039455354746371"/>
    <n v="4.9062817136654994E-2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9.596899740741215"/>
    <n v="100.26703211947901"/>
  </r>
  <r>
    <n v="3603"/>
    <s v="City of Melbourne Beach"/>
    <x v="0"/>
    <x v="0"/>
    <s v="IR12-21"/>
    <n v="0.56000000000000005"/>
    <n v="0.48"/>
    <n v="2.26747931212752E-2"/>
    <n v="10.509729360751811"/>
    <n v="1.9802139590001517"/>
    <n v="0.23830593901563918"/>
    <n v="4.4900941856189772E-2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5.416062746179712"/>
    <n v="91.761632169424061"/>
  </r>
  <r>
    <n v="3604"/>
    <s v="City of Melbourne Beach"/>
    <x v="0"/>
    <x v="0"/>
    <s v="IR12-21"/>
    <n v="0.56000000000000005"/>
    <n v="0.48"/>
    <n v="1.89785351162567E-2"/>
    <n v="10.509729360751811"/>
    <n v="1.9802139590001517"/>
    <n v="0.19945926773538231"/>
    <n v="3.7581560158586082E-2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661426315744123"/>
    <n v="76.803406722967225"/>
  </r>
  <r>
    <n v="3605"/>
    <s v="City of Melbourne Beach"/>
    <x v="0"/>
    <x v="0"/>
    <s v="IR12-21"/>
    <n v="0.56000000000000005"/>
    <n v="0.48"/>
    <n v="1.7754213351978899E-2"/>
    <n v="10.509729360751811"/>
    <n v="1.9802139590001517"/>
    <n v="0.18659197734234445"/>
    <n v="3.5157141110655488E-2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403019498471338"/>
    <n v="71.848752328115594"/>
  </r>
  <r>
    <n v="3606"/>
    <s v="City of Melbourne Beach"/>
    <x v="0"/>
    <x v="0"/>
    <s v="IR12-21"/>
    <n v="0.56000000000000005"/>
    <n v="0.48"/>
    <n v="6.4888031625930001E-2"/>
    <n v="10.509729360751811"/>
    <n v="1.9802139590001517"/>
    <n v="0.68195565114042855"/>
    <n v="0.1284921859977099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9.249331269052362"/>
    <n v="262.59254752228912"/>
  </r>
  <r>
    <n v="3607"/>
    <s v="City of Melbourne Beach"/>
    <x v="0"/>
    <x v="0"/>
    <s v="IR12-21"/>
    <n v="0.56000000000000005"/>
    <n v="0.48"/>
    <n v="0.20468354832972799"/>
    <n v="9.0688611980811213"/>
    <n v="1.3338721575753831"/>
    <n v="1.8562466893330321"/>
    <n v="0.27302168623075945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7.05635329387897"/>
    <n v="828.32493211778012"/>
  </r>
  <r>
    <n v="3608"/>
    <s v="City of Melbourne Beach"/>
    <x v="0"/>
    <x v="0"/>
    <s v="IR12-21"/>
    <n v="0.56000000000000005"/>
    <n v="0.48"/>
    <n v="0.15837839975117299"/>
    <n v="9.0688611980811213"/>
    <n v="1.3338721575753831"/>
    <n v="1.4363117241175933"/>
    <n v="0.2112565377894336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3.36693384384995"/>
    <n v="640.93464420246949"/>
  </r>
  <r>
    <n v="3609"/>
    <s v="City of Melbourne Beach"/>
    <x v="0"/>
    <x v="0"/>
    <s v="IR12-21"/>
    <n v="0.56000000000000005"/>
    <n v="0.48"/>
    <n v="0.18141345397285999"/>
    <n v="9.0688611980811213"/>
    <n v="1.3338721575753831"/>
    <n v="1.6452134335443453"/>
    <n v="0.2419823552639812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2.44726703792057"/>
    <n v="734.15420131983569"/>
  </r>
  <r>
    <n v="3610"/>
    <s v="City of Melbourne Beach"/>
    <x v="0"/>
    <x v="0"/>
    <s v="IR12-21"/>
    <n v="0.56000000000000005"/>
    <n v="0.48"/>
    <n v="2.3030435826106401E-4"/>
    <n v="9.0688611980811213"/>
    <n v="1.3338721575753831"/>
    <n v="2.0885982583827368E-3"/>
    <n v="3.0719657125269947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.2805464982305219"/>
    <n v="0.93200867133549647"/>
  </r>
  <r>
    <n v="3611"/>
    <s v="City of Melbourne Beach"/>
    <x v="0"/>
    <x v="0"/>
    <s v="IR12-21"/>
    <n v="0.56000000000000005"/>
    <n v="0.48"/>
    <n v="7.3057747186850694E-2"/>
    <n v="9.0688611980811213"/>
    <n v="1.3338721575753831"/>
    <n v="0.66255056868205042"/>
    <n v="9.744969486772141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552779990627926"/>
    <n v="295.65421340918249"/>
  </r>
  <r>
    <n v="3612"/>
    <s v="City of Melbourne Beach"/>
    <x v="0"/>
    <x v="0"/>
    <s v="IR12-21"/>
    <n v="0.56000000000000005"/>
    <n v="0.48"/>
    <n v="0.26026881073150898"/>
    <n v="9.1188019814822567"/>
    <n v="1.3411044798192882"/>
    <n v="2.3733397470165145"/>
    <n v="0.3490476680292651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2.57405871595279"/>
    <n v="1053.2705082592161"/>
  </r>
  <r>
    <n v="3613"/>
    <s v="City of Melbourne Beach"/>
    <x v="0"/>
    <x v="0"/>
    <s v="IR12-21"/>
    <n v="0.56000000000000005"/>
    <n v="0.48"/>
    <n v="5.8545495103368601E-2"/>
    <n v="9.1188019814822567"/>
    <n v="1.3411044798192882"/>
    <n v="0.5338647767554574"/>
    <n v="7.851562575636583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4.397361989199055"/>
    <n v="236.92521286165501"/>
  </r>
  <r>
    <n v="3614"/>
    <s v="City of Melbourne Beach"/>
    <x v="0"/>
    <x v="0"/>
    <s v="IR12-21"/>
    <n v="0.56000000000000005"/>
    <n v="0.48"/>
    <n v="0.20913883846775899"/>
    <n v="9.1188019814822567"/>
    <n v="1.3411044798192882"/>
    <n v="1.9070956546246982"/>
    <n v="0.2804770331733140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43489829888577"/>
    <n v="846.35485162652617"/>
  </r>
  <r>
    <n v="3615"/>
    <s v="City of Melbourne Beach"/>
    <x v="0"/>
    <x v="0"/>
    <s v="IR12-21"/>
    <n v="0.56000000000000005"/>
    <n v="0.48"/>
    <n v="5.91199266237094E-2"/>
    <n v="9.1188019814822567"/>
    <n v="1.3411044798192882"/>
    <n v="0.53910290404136685"/>
    <n v="7.928599844164427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0.254740965160266"/>
    <n v="239.24985474897508"/>
  </r>
  <r>
    <n v="3616"/>
    <s v="City of Melbourne Beach"/>
    <x v="0"/>
    <x v="0"/>
    <s v="IR12-21"/>
    <n v="0.56000000000000005"/>
    <n v="0.48"/>
    <n v="3.06903827645813E-2"/>
    <n v="9.1188019814822567"/>
    <n v="1.3411044798192882"/>
    <n v="0.27985952316611284"/>
    <n v="4.115900981294864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6.952160368129448"/>
    <n v="124.19957259676002"/>
  </r>
  <r>
    <n v="3617"/>
    <s v="City of Melbourne Beach"/>
    <x v="0"/>
    <x v="0"/>
    <s v="IR12-21"/>
    <n v="0.56000000000000005"/>
    <n v="0.48"/>
    <n v="0.22172491592372301"/>
    <n v="8.5652329440585433"/>
    <n v="1.212711104871234"/>
    <n v="1.8991255543884831"/>
    <n v="0.26888826776733959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5.15590656599471"/>
    <n v="897.28890001201887"/>
  </r>
  <r>
    <n v="3618"/>
    <s v="City of Melbourne Beach"/>
    <x v="0"/>
    <x v="0"/>
    <s v="IR12-21"/>
    <n v="0.56000000000000005"/>
    <n v="0.48"/>
    <n v="1.6691273054587601E-2"/>
    <n v="8.5652329440585433"/>
    <n v="1.212711104871234"/>
    <n v="0.1429646418454304"/>
    <n v="2.024169218773638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5.836081681146965"/>
    <n v="67.547185558989852"/>
  </r>
  <r>
    <n v="3619"/>
    <s v="City of Melbourne Beach"/>
    <x v="0"/>
    <x v="0"/>
    <s v="IR12-21"/>
    <n v="0.56000000000000005"/>
    <n v="0.48"/>
    <n v="0.246133539319494"/>
    <n v="8.5652329440585433"/>
    <n v="1.212711104871234"/>
    <n v="2.1081910996170588"/>
    <n v="0.2984888764140109"/>
    <x v="9"/>
    <s v="Commercial Child Ca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2.09265418194568"/>
    <n v="996.06709436313736"/>
  </r>
  <r>
    <n v="3620"/>
    <s v="City of Melbourne Beach"/>
    <x v="0"/>
    <x v="0"/>
    <s v="IR12-21"/>
    <n v="0.56000000000000005"/>
    <n v="0.48"/>
    <n v="0.22674782801783"/>
    <n v="9.1257924173539688"/>
    <n v="1.3421179033121853"/>
    <n v="2.0692536095765948"/>
    <n v="0.30432231951988198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6.73413112889943"/>
    <n v="917.61590407920608"/>
  </r>
  <r>
    <n v="3621"/>
    <s v="City of Melbourne Beach"/>
    <x v="0"/>
    <x v="0"/>
    <s v="IR12-21"/>
    <n v="0.56000000000000005"/>
    <n v="0.48"/>
    <n v="1.6301100947370101E-2"/>
    <n v="9.1257924173539688"/>
    <n v="1.3421179033121853"/>
    <n v="0.14876046342003166"/>
    <n v="2.187799942516463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5.670172842134207"/>
    <n v="65.968215061055318"/>
  </r>
  <r>
    <n v="3622"/>
    <s v="City of Melbourne Beach"/>
    <x v="0"/>
    <x v="0"/>
    <s v="IR12-21"/>
    <n v="0.56000000000000005"/>
    <n v="0.48"/>
    <n v="0.140235154884053"/>
    <n v="9.1257924173539688"/>
    <n v="1.3421179033121853"/>
    <n v="1.2797569130873503"/>
    <n v="0.1882121120436447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7.709853919220734"/>
    <n v="567.51153718878936"/>
  </r>
  <r>
    <n v="3623"/>
    <s v="City of Melbourne Beach"/>
    <x v="0"/>
    <x v="0"/>
    <s v="IR12-21"/>
    <n v="0.56000000000000005"/>
    <n v="0.48"/>
    <n v="7.6660945455375301E-2"/>
    <n v="9.1257924173539688"/>
    <n v="1.3421179033121853"/>
    <n v="0.6995918747438501"/>
    <n v="0.102888027380498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0.541193787027524"/>
    <n v="310.23583946334168"/>
  </r>
  <r>
    <n v="3624"/>
    <s v="City of Melbourne Beach"/>
    <x v="0"/>
    <x v="0"/>
    <s v="IR12-21"/>
    <n v="0.56000000000000005"/>
    <n v="0.48"/>
    <n v="1.22186470743066E-2"/>
    <n v="9.1257924173539688"/>
    <n v="1.3421179033121853"/>
    <n v="0.11150483682103142"/>
    <n v="1.639886499267994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2.529929497047625"/>
    <n v="49.447110385696512"/>
  </r>
  <r>
    <n v="3625"/>
    <s v="City of Melbourne Beach"/>
    <x v="0"/>
    <x v="0"/>
    <s v="IR12-21"/>
    <n v="0.56000000000000005"/>
    <n v="0.48"/>
    <n v="9.4799569810454801E-2"/>
    <n v="9.1257924173539688"/>
    <n v="1.3421179033121853"/>
    <n v="0.86512119534466669"/>
    <n v="0.1272321998689047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011688126609457"/>
    <n v="383.64024792819623"/>
  </r>
  <r>
    <n v="3626"/>
    <s v="City of Melbourne Beach"/>
    <x v="0"/>
    <x v="0"/>
    <s v="IR12-21"/>
    <n v="0.56000000000000005"/>
    <n v="0.48"/>
    <n v="5.0800207271401998E-2"/>
    <n v="9.1257924173539688"/>
    <n v="1.3421179033121853"/>
    <n v="0.46359214631737028"/>
    <n v="6.817986767091847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7.556507615653885"/>
    <n v="205.58114505552453"/>
  </r>
  <r>
    <n v="3627"/>
    <s v="City of Melbourne Beach"/>
    <x v="0"/>
    <x v="0"/>
    <s v="IR12-21"/>
    <n v="0.56000000000000005"/>
    <n v="0.48"/>
    <n v="1.2811106426290599E-2"/>
    <n v="10.626637893236508"/>
    <n v="2.0461179876124187"/>
    <n v="0.13613898900390542"/>
    <n v="2.6213035300050244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3.623560679188742"/>
    <n v="51.844708319284024"/>
  </r>
  <r>
    <n v="3628"/>
    <s v="City of Melbourne Beach"/>
    <x v="0"/>
    <x v="0"/>
    <s v="IR12-21"/>
    <n v="0.56000000000000005"/>
    <n v="0.48"/>
    <n v="4.2328281583065001E-2"/>
    <n v="10.626637893236508"/>
    <n v="2.0461179876124187"/>
    <n v="0.44980732102618354"/>
    <n v="8.6608658331832761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2.094706086898725"/>
    <n v="171.29647817358219"/>
  </r>
  <r>
    <n v="3629"/>
    <s v="City of Melbourne Beach"/>
    <x v="0"/>
    <x v="0"/>
    <s v="IR12-21"/>
    <n v="0.56000000000000005"/>
    <n v="0.48"/>
    <n v="5.2962145744326803E-5"/>
    <n v="8.2604301377115537"/>
    <n v="1.1668786699103815"/>
    <n v="4.3749010486430882E-4"/>
    <n v="6.180039818173983E-5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.2471989641901606"/>
    <n v="0.21433019964951369"/>
  </r>
  <r>
    <n v="3630"/>
    <s v="City of Melbourne Beach"/>
    <x v="0"/>
    <x v="0"/>
    <s v="IR12-21"/>
    <n v="0.56000000000000005"/>
    <n v="0.48"/>
    <n v="3.5692510830484199E-2"/>
    <n v="8.2604301377115537"/>
    <n v="1.1668786699103815"/>
    <n v="0.29483549215472771"/>
    <n v="4.1648829563637288E-2"/>
    <x v="8"/>
    <s v="Institutional (Educational,religious,health and military facilities)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2.882104584601464"/>
    <n v="144.44246668592658"/>
  </r>
  <r>
    <n v="3631"/>
    <s v="City of Melbourne Beach"/>
    <x v="0"/>
    <x v="0"/>
    <s v="IR12-21"/>
    <n v="0.56000000000000005"/>
    <n v="0.48"/>
    <n v="0.11301303853108199"/>
    <n v="9.7521600946859834"/>
    <n v="1.6264835324466942"/>
    <n v="1.1021212445420272"/>
    <n v="0.1838138461225686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153746659809244"/>
    <n v="457.34754079444815"/>
  </r>
  <r>
    <n v="3632"/>
    <s v="City of Melbourne Beach"/>
    <x v="0"/>
    <x v="0"/>
    <s v="IR12-21"/>
    <n v="0.56000000000000005"/>
    <n v="0.48"/>
    <n v="8.4951999622082497E-2"/>
    <n v="9.7521600946859834"/>
    <n v="1.6264835324466942"/>
    <n v="0.82846550067825164"/>
    <n v="0.13817302843373497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8.751489070763881"/>
    <n v="343.78854526634689"/>
  </r>
  <r>
    <n v="3633"/>
    <s v="City of Melbourne Beach"/>
    <x v="0"/>
    <x v="0"/>
    <s v="IR12-21"/>
    <n v="0.56000000000000005"/>
    <n v="0.48"/>
    <n v="0.160953627405866"/>
    <n v="9.7521600946859834"/>
    <n v="1.6264835324466942"/>
    <n v="1.5696455422824427"/>
    <n v="0.26178842446320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18578342644182"/>
    <n v="651.35622077600613"/>
  </r>
  <r>
    <n v="3634"/>
    <s v="City of Melbourne Beach"/>
    <x v="0"/>
    <x v="0"/>
    <s v="IR12-21"/>
    <n v="0.56000000000000005"/>
    <n v="0.48"/>
    <n v="0.164338060872074"/>
    <n v="9.7521600946859834"/>
    <n v="1.6264835324466942"/>
    <n v="1.6026510792747162"/>
    <n v="0.2672931497626507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3.1647493679108"/>
    <n v="665.05253708491455"/>
  </r>
  <r>
    <n v="3635"/>
    <s v="City of Melbourne Beach"/>
    <x v="0"/>
    <x v="0"/>
    <s v="IR12-21"/>
    <n v="0.56000000000000005"/>
    <n v="0.48"/>
    <n v="4.7881451727181099E-2"/>
    <n v="9.7521600946859834"/>
    <n v="1.6264835324466942"/>
    <n v="0.46694758280944876"/>
    <n v="7.787839274390137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4.391325695191625"/>
    <n v="193.76936043597846"/>
  </r>
  <r>
    <n v="3636"/>
    <s v="City of Melbourne Beach"/>
    <x v="0"/>
    <x v="0"/>
    <s v="IR12-21"/>
    <n v="0.56000000000000005"/>
    <n v="0.48"/>
    <n v="4.6625275624694998E-2"/>
    <n v="9.7521600946859834"/>
    <n v="1.6264835324466942"/>
    <n v="0.45469715235088565"/>
    <n v="7.5835242999354666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2.620253666850971"/>
    <n v="188.68579610796698"/>
  </r>
  <r>
    <n v="3637"/>
    <s v="City of Melbourne Beach"/>
    <x v="0"/>
    <x v="0"/>
    <s v="IR12-21"/>
    <n v="0.56000000000000005"/>
    <n v="0.48"/>
    <n v="3.5104203168332099E-2"/>
    <n v="9.8335298271351856"/>
    <n v="1.8304039858872714"/>
    <n v="0.34519822891360719"/>
    <n v="6.4254873400711648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757436367693614"/>
    <n v="142.061670044999"/>
  </r>
  <r>
    <n v="3638"/>
    <s v="City of Melbourne Beach"/>
    <x v="0"/>
    <x v="0"/>
    <s v="IR12-21"/>
    <n v="0.56000000000000005"/>
    <n v="0.48"/>
    <n v="6.7636962962385E-2"/>
    <n v="9.8335298271351856"/>
    <n v="1.8304039858872714"/>
    <n v="0.6651100927074507"/>
    <n v="0.12380296659965925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0.3806774373883"/>
    <n v="273.71707795595876"/>
  </r>
  <r>
    <n v="3639"/>
    <s v="City of Melbourne Beach"/>
    <x v="0"/>
    <x v="0"/>
    <s v="IR12-21"/>
    <n v="0.56000000000000005"/>
    <n v="0.48"/>
    <n v="3.0873966962025202E-3"/>
    <n v="9.8335298271351856"/>
    <n v="1.8304039858872714"/>
    <n v="3.036000750030611E-2"/>
    <n v="5.6511832187442863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.83406938753533"/>
    <n v="12.494251148523729"/>
  </r>
  <r>
    <n v="3640"/>
    <s v="City of Melbourne Beach"/>
    <x v="0"/>
    <x v="0"/>
    <s v="IR12-21"/>
    <n v="0.56000000000000005"/>
    <n v="0.48"/>
    <n v="0.105461998209121"/>
    <n v="9.1188019828410614"/>
    <n v="1.3411044800191283"/>
    <n v="0.96168707838371303"/>
    <n v="0.1414355582700214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8.465087932139213"/>
    <n v="426.78956477171738"/>
  </r>
  <r>
    <n v="3641"/>
    <s v="City of Melbourne Beach"/>
    <x v="0"/>
    <x v="0"/>
    <s v="IR12-21"/>
    <n v="0.56000000000000005"/>
    <n v="0.48"/>
    <n v="8.2067212132725406E-5"/>
    <n v="9.1188019828410614"/>
    <n v="1.3411044800191283"/>
    <n v="7.4835465672213448E-4"/>
    <n v="1.1006070585387821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.7903643811340704"/>
    <n v="0.33211422448778316"/>
  </r>
  <r>
    <n v="3642"/>
    <s v="City of Melbourne Beach"/>
    <x v="0"/>
    <x v="0"/>
    <s v="IR12-21"/>
    <n v="0.56000000000000005"/>
    <n v="0.48"/>
    <n v="3.5635268586314398E-3"/>
    <n v="9.1188019828410614"/>
    <n v="1.3411044800191283"/>
    <n v="3.2495095784395751E-2"/>
    <n v="4.779061834779115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.457336911813417"/>
    <n v="14.421081554247531"/>
  </r>
  <r>
    <n v="3643"/>
    <s v="City of Melbourne Beach"/>
    <x v="0"/>
    <x v="0"/>
    <s v="IR12-21"/>
    <n v="0.56000000000000005"/>
    <n v="0.48"/>
    <n v="0.236191935614946"/>
    <n v="9.0981577375541516"/>
    <n v="1.3381153774010037"/>
    <n v="2.148911486563013"/>
    <n v="0.3160520610644670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4.44412244105757"/>
    <n v="955.83485156243341"/>
  </r>
  <r>
    <n v="3644"/>
    <s v="City of Melbourne Beach"/>
    <x v="0"/>
    <x v="0"/>
    <s v="IR12-21"/>
    <n v="0.56000000000000005"/>
    <n v="0.48"/>
    <n v="1.9395779925584299E-2"/>
    <n v="9.0981577375541516"/>
    <n v="1.3381153774010037"/>
    <n v="0.17646586520585228"/>
    <n v="2.595379137511004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2.70770572850126"/>
    <n v="78.491936559307618"/>
  </r>
  <r>
    <n v="3645"/>
    <s v="City of Melbourne Beach"/>
    <x v="0"/>
    <x v="0"/>
    <s v="IR12-21"/>
    <n v="0.56000000000000005"/>
    <n v="0.48"/>
    <n v="0.11825429095777901"/>
    <n v="9.0981577375541516"/>
    <n v="1.3381153774010037"/>
    <n v="1.0758961922764969"/>
    <n v="0.1582378851742565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0.502013816307937"/>
    <n v="478.55813683884799"/>
  </r>
  <r>
    <n v="3646"/>
    <s v="City of Melbourne Beach"/>
    <x v="0"/>
    <x v="0"/>
    <s v="IR12-21"/>
    <n v="0.56000000000000005"/>
    <n v="0.48"/>
    <n v="2.47984807747747E-3"/>
    <n v="9.0981577375541516"/>
    <n v="1.3381153774010037"/>
    <n v="2.2562048974060431E-2"/>
    <n v="3.3183228460909181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.338249919996596"/>
    <n v="10.035589118916009"/>
  </r>
  <r>
    <n v="3647"/>
    <s v="City of Melbourne Beach"/>
    <x v="0"/>
    <x v="0"/>
    <s v="IR12-21"/>
    <n v="0.56000000000000005"/>
    <n v="0.48"/>
    <n v="0.17181934603483201"/>
    <n v="9.0981577375541516"/>
    <n v="1.3381153774010037"/>
    <n v="1.5632395125883012"/>
    <n v="0.2299141090641928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8.47381066235144"/>
    <n v="695.32822399362874"/>
  </r>
  <r>
    <n v="3648"/>
    <s v="City of Melbourne Beach"/>
    <x v="0"/>
    <x v="0"/>
    <s v="IR12-21"/>
    <n v="0.56000000000000005"/>
    <n v="0.48"/>
    <n v="6.9622252942226098E-2"/>
    <n v="9.0981577375541516"/>
    <n v="1.3381153774010037"/>
    <n v="0.63343423931226672"/>
    <n v="9.316260727129502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1.031193155933153"/>
    <n v="281.75126146120488"/>
  </r>
  <r>
    <n v="3649"/>
    <s v="City of Melbourne Beach"/>
    <x v="0"/>
    <x v="0"/>
    <s v="IR12-21"/>
    <n v="0.56000000000000005"/>
    <n v="0.48"/>
    <n v="0.26288372443479302"/>
    <n v="9.1188019814822567"/>
    <n v="1.3411044798192882"/>
    <n v="2.397184627275426"/>
    <n v="0.35255454051108021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1.8718448099531"/>
    <n v="1063.8526885733745"/>
  </r>
  <r>
    <n v="3650"/>
    <s v="City of Melbourne Beach"/>
    <x v="0"/>
    <x v="0"/>
    <s v="IR12-21"/>
    <n v="0.56000000000000005"/>
    <n v="0.48"/>
    <n v="1.9035719011280899E-2"/>
    <n v="9.1188019814822567"/>
    <n v="1.3411044798192882"/>
    <n v="0.17358295223900774"/>
    <n v="2.552888804261000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2.835630156506106"/>
    <n v="77.034821735803831"/>
  </r>
  <r>
    <n v="3651"/>
    <s v="City of Melbourne Beach"/>
    <x v="0"/>
    <x v="0"/>
    <s v="IR12-21"/>
    <n v="0.56000000000000005"/>
    <n v="0.48"/>
    <n v="3.18835556517989E-2"/>
    <n v="9.1188019814822567"/>
    <n v="1.3411044798192882"/>
    <n v="0.29073983045432361"/>
    <n v="4.275917931719509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4.756585565588196"/>
    <n v="129.02817195843022"/>
  </r>
  <r>
    <n v="3652"/>
    <s v="City of Melbourne Beach"/>
    <x v="0"/>
    <x v="0"/>
    <s v="IR12-21"/>
    <n v="0.56000000000000005"/>
    <n v="0.48"/>
    <n v="0.135481470461667"/>
    <n v="9.1188019814822567"/>
    <n v="1.3411044798192882"/>
    <n v="1.2354287012999789"/>
    <n v="0.1816948069686461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4.617685834457234"/>
    <n v="548.27405885399287"/>
  </r>
  <r>
    <n v="3653"/>
    <s v="City of Melbourne Beach"/>
    <x v="0"/>
    <x v="0"/>
    <s v="IR12-21"/>
    <n v="0.56000000000000005"/>
    <n v="0.48"/>
    <n v="0.168478984269468"/>
    <n v="9.1188019814822567"/>
    <n v="1.3411044798192882"/>
    <n v="1.5363264955945428"/>
    <n v="0.2259479205591869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77602741429199"/>
    <n v="681.8102595303244"/>
  </r>
  <r>
    <n v="3654"/>
    <s v="City of Melbourne Beach"/>
    <x v="0"/>
    <x v="0"/>
    <s v="IR12-21"/>
    <n v="0.56000000000000005"/>
    <n v="0.48"/>
    <n v="0.18887364923334801"/>
    <n v="9.1377154940338485"/>
    <n v="1.343844354709268"/>
    <n v="1.7258736710142784"/>
    <n v="0.25381678727557316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0.61552713481302"/>
    <n v="764.34454042209973"/>
  </r>
  <r>
    <n v="3655"/>
    <s v="City of Melbourne Beach"/>
    <x v="0"/>
    <x v="0"/>
    <s v="IR12-21"/>
    <n v="0.56000000000000005"/>
    <n v="0.48"/>
    <n v="2.39409151575572E-2"/>
    <n v="9.1377154940338485"/>
    <n v="1.343844354709268"/>
    <n v="0.21876527137656024"/>
    <n v="3.21728636810567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0.41583093551148"/>
    <n v="96.885446263493833"/>
  </r>
  <r>
    <n v="3656"/>
    <s v="City of Melbourne Beach"/>
    <x v="0"/>
    <x v="0"/>
    <s v="IR12-21"/>
    <n v="0.56000000000000005"/>
    <n v="0.48"/>
    <n v="0.19848705445722201"/>
    <n v="9.1377154940338485"/>
    <n v="1.343844354709268"/>
    <n v="1.8137182328788979"/>
    <n v="0.2667357076152088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70565592153318"/>
    <n v="803.24861109346614"/>
  </r>
  <r>
    <n v="3657"/>
    <s v="City of Melbourne Beach"/>
    <x v="0"/>
    <x v="0"/>
    <s v="IR12-21"/>
    <n v="0.56000000000000005"/>
    <n v="0.48"/>
    <n v="0.101560996841426"/>
    <n v="9.1377154940338485"/>
    <n v="1.343844354709268"/>
    <n v="0.92803549442742106"/>
    <n v="0.1364821722639961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3.609458042390457"/>
    <n v="411.00277233307094"/>
  </r>
  <r>
    <n v="3658"/>
    <s v="City of Melbourne Beach"/>
    <x v="0"/>
    <x v="0"/>
    <s v="IR12-21"/>
    <n v="0.56000000000000005"/>
    <n v="0.48"/>
    <n v="7.0634715656536602E-3"/>
    <n v="9.1377154940338485"/>
    <n v="1.343844354709268"/>
    <n v="6.4543993567140981E-2"/>
    <n v="9.4922063881531064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3.312763178592441"/>
    <n v="28.584855269905319"/>
  </r>
  <r>
    <n v="3659"/>
    <s v="City of Melbourne Beach"/>
    <x v="0"/>
    <x v="0"/>
    <s v="IR12-21"/>
    <n v="0.56000000000000005"/>
    <n v="0.48"/>
    <n v="6.2937820857938406E-2"/>
    <n v="9.1377154940338485"/>
    <n v="1.343844354709268"/>
    <n v="0.57510790081431051"/>
    <n v="8.457863525764373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7.443095017675518"/>
    <n v="254.70032455080872"/>
  </r>
  <r>
    <n v="3660"/>
    <s v="City of Melbourne Beach"/>
    <x v="0"/>
    <x v="0"/>
    <s v="IR12-21"/>
    <n v="0.56000000000000005"/>
    <n v="0.48"/>
    <n v="3.4899545416687397E-2"/>
    <n v="9.1377154940338485"/>
    <n v="1.343844354709268"/>
    <n v="0.31890211688880243"/>
    <n v="4.689955709013506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9.814141721622462"/>
    <n v="141.23344950836179"/>
  </r>
  <r>
    <n v="3661"/>
    <s v="City of Melbourne Beach"/>
    <x v="0"/>
    <x v="0"/>
    <s v="IR12-21"/>
    <n v="0.56000000000000005"/>
    <n v="0.48"/>
    <n v="0.24989626976947901"/>
    <n v="9.1295472161966646"/>
    <n v="1.3426608640059148"/>
    <n v="2.2814397940118778"/>
    <n v="0.33552594148054388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18.42777554858901"/>
    <n v="1011.29432425042"/>
  </r>
  <r>
    <n v="3662"/>
    <s v="City of Melbourne Beach"/>
    <x v="0"/>
    <x v="0"/>
    <s v="IR12-21"/>
    <n v="0.56000000000000005"/>
    <n v="0.48"/>
    <n v="0.35513908307186298"/>
    <n v="9.1295472161966646"/>
    <n v="1.3426608640059148"/>
    <n v="3.2422590272213627"/>
    <n v="0.4768313481195358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8.35324798638158"/>
    <n v="1437.1968791746151"/>
  </r>
  <r>
    <n v="3663"/>
    <s v="City of Melbourne Beach"/>
    <x v="0"/>
    <x v="0"/>
    <s v="IR12-21"/>
    <n v="0.56000000000000005"/>
    <n v="0.48"/>
    <n v="3.81671697951339E-3"/>
    <n v="9.1295472161966646"/>
    <n v="1.3426608640059148"/>
    <n v="3.4844897875327012E-2"/>
    <n v="5.124556517379494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1.068232871590595"/>
    <n v="15.445705621026882"/>
  </r>
  <r>
    <n v="3664"/>
    <s v="City of Melbourne Beach"/>
    <x v="0"/>
    <x v="0"/>
    <s v="IR12-21"/>
    <n v="0.56000000000000005"/>
    <n v="0.48"/>
    <n v="2.1533338252131399E-3"/>
    <n v="9.1295472161966646"/>
    <n v="1.3426608640059148"/>
    <n v="1.9658962829516735E-2"/>
    <n v="2.8911970542538361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.185936915719823"/>
    <n v="8.7142328201349404"/>
  </r>
  <r>
    <n v="3665"/>
    <s v="City of Melbourne Beach"/>
    <x v="0"/>
    <x v="0"/>
    <s v="IR12-21"/>
    <n v="0.56000000000000005"/>
    <n v="0.48"/>
    <n v="6.75804990677742E-3"/>
    <n v="9.1295472161966646"/>
    <n v="1.3426608640059148"/>
    <n v="6.1697935713337926E-2"/>
    <n v="9.0737691268288623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9.278645591388837"/>
    <n v="27.348857668141907"/>
  </r>
  <r>
    <n v="3666"/>
    <s v="City of Melbourne Beach"/>
    <x v="0"/>
    <x v="0"/>
    <s v="IR12-21"/>
    <n v="0.56000000000000005"/>
    <n v="0.48"/>
    <n v="4.4565110941285201E-2"/>
    <n v="9.3840775871296103"/>
    <n v="1.4742226487392769"/>
    <n v="0.41820245875205903"/>
    <n v="6.5698895893221199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3.782048501903063"/>
    <n v="180.34860542770843"/>
  </r>
  <r>
    <n v="3667"/>
    <s v="City of Melbourne Beach"/>
    <x v="0"/>
    <x v="0"/>
    <s v="IR12-21"/>
    <n v="0.56000000000000005"/>
    <n v="0.48"/>
    <n v="6.71672017489853E-2"/>
    <n v="9.3840775871296103"/>
    <n v="1.4742226487392769"/>
    <n v="0.63030223252286577"/>
    <n v="9.901941007079449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56499372688495"/>
    <n v="271.81602177251779"/>
  </r>
  <r>
    <n v="3668"/>
    <s v="City of Melbourne Beach"/>
    <x v="0"/>
    <x v="0"/>
    <s v="IR12-21"/>
    <n v="0.56000000000000005"/>
    <n v="0.48"/>
    <n v="0.27423952014526698"/>
    <n v="9.3840775871296103"/>
    <n v="1.4742226487392769"/>
    <n v="2.573484934500379"/>
    <n v="0.4042901117775437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3.52401849765877"/>
    <n v="1109.8079633757684"/>
  </r>
  <r>
    <n v="3669"/>
    <s v="City of Melbourne Beach"/>
    <x v="0"/>
    <x v="0"/>
    <s v="IR12-21"/>
    <n v="0.56000000000000005"/>
    <n v="0.48"/>
    <n v="0.111580924217434"/>
    <n v="9.3840775871296103"/>
    <n v="1.4742226487392769"/>
    <n v="1.04708405010003"/>
    <n v="0.1644951256486020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4.029929041936938"/>
    <n v="451.5519797866491"/>
  </r>
  <r>
    <n v="3670"/>
    <s v="City of Melbourne Beach"/>
    <x v="0"/>
    <x v="0"/>
    <s v="IR12-21"/>
    <n v="0.56000000000000005"/>
    <n v="0.48"/>
    <n v="0.120210696361794"/>
    <n v="9.3840775871296103"/>
    <n v="1.4742226487392769"/>
    <n v="1.1280665014619542"/>
    <n v="0.1772173311972769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1.25526768675186"/>
    <n v="486.47542861290151"/>
  </r>
  <r>
    <n v="3671"/>
    <s v="City of Melbourne Beach"/>
    <x v="0"/>
    <x v="0"/>
    <s v="IR12-21"/>
    <n v="0.56000000000000005"/>
    <n v="0.48"/>
    <n v="0.219127664610407"/>
    <n v="9.125792415314196"/>
    <n v="1.3421179030121986"/>
    <n v="1.9997135796871652"/>
    <n v="0.29409516171887978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5.49080183922993"/>
    <n v="886.77819685413817"/>
  </r>
  <r>
    <n v="3672"/>
    <s v="City of Melbourne Beach"/>
    <x v="0"/>
    <x v="0"/>
    <s v="IR12-21"/>
    <n v="0.56000000000000005"/>
    <n v="0.48"/>
    <n v="0.10269397693759701"/>
    <n v="9.125792415314196"/>
    <n v="1.3421179030121986"/>
    <n v="0.93716391583557368"/>
    <n v="0.1378274249794707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2.697892019942614"/>
    <n v="415.58778011171319"/>
  </r>
  <r>
    <n v="3673"/>
    <s v="City of Melbourne Beach"/>
    <x v="0"/>
    <x v="0"/>
    <s v="IR12-21"/>
    <n v="0.56000000000000005"/>
    <n v="0.48"/>
    <n v="0.108136999549553"/>
    <n v="9.125792415314196"/>
    <n v="1.3421179030121986"/>
    <n v="0.98683581030414536"/>
    <n v="0.1451326030734771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5.606912852655086"/>
    <n v="437.61491112617642"/>
  </r>
  <r>
    <n v="3674"/>
    <s v="City of Melbourne Beach"/>
    <x v="0"/>
    <x v="0"/>
    <s v="IR12-21"/>
    <n v="0.56000000000000005"/>
    <n v="0.48"/>
    <n v="9.20103639168596E-2"/>
    <n v="9.125792415314196"/>
    <n v="1.3421179030121986"/>
    <n v="0.83966748116277634"/>
    <n v="0.1234887566754848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9.790718350774398"/>
    <n v="372.35273214430458"/>
  </r>
  <r>
    <n v="3675"/>
    <s v="City of Melbourne Beach"/>
    <x v="0"/>
    <x v="0"/>
    <s v="IR12-21"/>
    <n v="0.56000000000000005"/>
    <n v="0.48"/>
    <n v="9.5794448584455599E-2"/>
    <n v="9.125792415314196"/>
    <n v="1.3421179030121986"/>
    <n v="0.87420025232123066"/>
    <n v="0.1285674444543794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1.023323423395723"/>
    <n v="387.66637948427081"/>
  </r>
  <r>
    <n v="3676"/>
    <s v="City of Melbourne Beach"/>
    <x v="0"/>
    <x v="0"/>
    <s v="IR12-21"/>
    <n v="0.56000000000000005"/>
    <n v="0.48"/>
    <n v="0.14708419158476899"/>
    <n v="9.1188019825013598"/>
    <n v="1.3411044799691685"/>
    <n v="1.3412316178178012"/>
    <n v="0.19725526826697715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6.53733958918636"/>
    <n v="595.22860534833546"/>
  </r>
  <r>
    <n v="3677"/>
    <s v="City of Melbourne Beach"/>
    <x v="0"/>
    <x v="0"/>
    <s v="IR12-21"/>
    <n v="0.56000000000000005"/>
    <n v="0.48"/>
    <n v="1.4809509952344301E-2"/>
    <n v="9.1188019825013598"/>
    <n v="1.3411044799691685"/>
    <n v="0.13504498871331083"/>
    <n v="1.986110014323692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392601889790285"/>
    <n v="59.931960463241424"/>
  </r>
  <r>
    <n v="3678"/>
    <s v="City of Melbourne Beach"/>
    <x v="0"/>
    <x v="0"/>
    <s v="IR12-21"/>
    <n v="0.56000000000000005"/>
    <n v="0.48"/>
    <n v="0.20335871276272399"/>
    <n v="9.0981577355205552"/>
    <n v="1.3381153771019116"/>
    <n v="1.8501896456076798"/>
    <n v="0.2721174206154517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2.92577474879667"/>
    <n v="822.96351279482531"/>
  </r>
  <r>
    <n v="3679"/>
    <s v="City of Melbourne Beach"/>
    <x v="0"/>
    <x v="0"/>
    <s v="IR12-21"/>
    <n v="0.56000000000000005"/>
    <n v="0.48"/>
    <n v="7.4468312909470704E-3"/>
    <n v="9.0981577355205552"/>
    <n v="1.3381153771019116"/>
    <n v="6.7752445714846607E-2"/>
    <n v="9.9647194610999537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6.153498297826943"/>
    <n v="30.136257036298417"/>
  </r>
  <r>
    <n v="3680"/>
    <s v="City of Melbourne Beach"/>
    <x v="0"/>
    <x v="0"/>
    <s v="IR12-21"/>
    <n v="0.56000000000000005"/>
    <n v="0.48"/>
    <n v="4.3681786936748696E-3"/>
    <n v="9.0981577355205552"/>
    <n v="1.3381153771019116"/>
    <n v="3.9742378771994089E-2"/>
    <n v="5.8451270799352835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7.622628966438455"/>
    <n v="17.677392000689"/>
  </r>
  <r>
    <n v="3681"/>
    <s v="City of Melbourne Beach"/>
    <x v="0"/>
    <x v="0"/>
    <s v="IR12-21"/>
    <n v="0.56000000000000005"/>
    <n v="0.48"/>
    <n v="0.20477812189563799"/>
    <n v="9.0981577355205552"/>
    <n v="1.3381153771019116"/>
    <n v="1.86310365379017"/>
    <n v="0.2740167538026028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5.96697363669252"/>
    <n v="828.70765776037433"/>
  </r>
  <r>
    <n v="3682"/>
    <s v="City of Melbourne Beach"/>
    <x v="0"/>
    <x v="0"/>
    <s v="IR12-21"/>
    <n v="0.56000000000000005"/>
    <n v="0.48"/>
    <n v="0.19781160913999701"/>
    <n v="9.0981577355205552"/>
    <n v="1.3381153771019116"/>
    <n v="1.7997212218728325"/>
    <n v="0.2646947559595030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4.39979397080624"/>
    <n v="800.51518087347415"/>
  </r>
  <r>
    <n v="3683"/>
    <s v="City of Melbourne Beach"/>
    <x v="0"/>
    <x v="0"/>
    <s v="IR12-21"/>
    <n v="0.56000000000000005"/>
    <n v="0.48"/>
    <n v="0.23481184552312601"/>
    <n v="9.11880198080285"/>
    <n v="1.3411044797193681"/>
    <n v="2.1412027220722543"/>
    <n v="0.3149072179222365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4.29684228454491"/>
    <n v="950.24982511086057"/>
  </r>
  <r>
    <n v="3684"/>
    <s v="City of Melbourne Beach"/>
    <x v="0"/>
    <x v="0"/>
    <s v="IR12-21"/>
    <n v="0.56000000000000005"/>
    <n v="0.48"/>
    <n v="0.14445776201583199"/>
    <n v="9.11880198080285"/>
    <n v="1.3411044797193681"/>
    <n v="1.3172817264123156"/>
    <n v="0.1937329517696666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4.21935416173618"/>
    <n v="584.59982197930094"/>
  </r>
  <r>
    <n v="3685"/>
    <s v="City of Melbourne Beach"/>
    <x v="0"/>
    <x v="0"/>
    <s v="IR12-21"/>
    <n v="0.56000000000000005"/>
    <n v="0.48"/>
    <n v="9.4870321836001401E-2"/>
    <n v="9.11880198080285"/>
    <n v="1.3411044797193681"/>
    <n v="0.86510367867753346"/>
    <n v="0.1272310136066796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4.717548894438181"/>
    <n v="383.92657121717741"/>
  </r>
  <r>
    <n v="3686"/>
    <s v="City of Melbourne Beach"/>
    <x v="0"/>
    <x v="0"/>
    <s v="IR12-21"/>
    <n v="0.56000000000000005"/>
    <n v="0.48"/>
    <n v="0.111547319535707"/>
    <n v="9.11880198080285"/>
    <n v="1.3411044797193681"/>
    <n v="1.0171779183354535"/>
    <n v="0.1495966099300244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4.244528684797856"/>
    <n v="451.41598646458243"/>
  </r>
  <r>
    <n v="3687"/>
    <s v="City of Melbourne Beach"/>
    <x v="0"/>
    <x v="0"/>
    <s v="IR12-21"/>
    <n v="0.56000000000000005"/>
    <n v="0.48"/>
    <n v="2.4844296913526199E-3"/>
    <n v="9.11880198080285"/>
    <n v="1.3411044797193681"/>
    <n v="2.2655022390671683E-2"/>
    <n v="3.3318797886208056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.287085993863901"/>
    <n v="10.054130252451602"/>
  </r>
  <r>
    <n v="3688"/>
    <s v="City of Melbourne Beach"/>
    <x v="0"/>
    <x v="0"/>
    <s v="IR12-21"/>
    <n v="0.56000000000000005"/>
    <n v="0.48"/>
    <n v="2.9591775180960799E-2"/>
    <n v="9.11880198080285"/>
    <n v="1.3411044797193681"/>
    <n v="0.26984153813561795"/>
    <n v="3.968566225803494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2.907301229042268"/>
    <n v="119.75366544128829"/>
  </r>
  <r>
    <n v="3689"/>
    <s v="City of Melbourne Beach"/>
    <x v="0"/>
    <x v="0"/>
    <s v="IR12-21"/>
    <n v="0.56000000000000005"/>
    <n v="0.48"/>
    <n v="0.105827867410175"/>
    <n v="9.1092122870560317"/>
    <n v="1.3397164810528202"/>
    <n v="0.96400851012570266"/>
    <n v="0.14177933812408408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7.02889193044035"/>
    <n v="428.2701848977627"/>
  </r>
  <r>
    <n v="3690"/>
    <s v="City of Melbourne Beach"/>
    <x v="0"/>
    <x v="0"/>
    <s v="IR12-21"/>
    <n v="0.56000000000000005"/>
    <n v="0.48"/>
    <n v="0.16502356182584299"/>
    <n v="9.1092122870560317"/>
    <n v="1.3397164810528202"/>
    <n v="1.5032346570377197"/>
    <n v="0.2210847855401208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9.4557913346234"/>
    <n v="667.82666102223527"/>
  </r>
  <r>
    <n v="3691"/>
    <s v="City of Melbourne Beach"/>
    <x v="0"/>
    <x v="0"/>
    <s v="IR12-21"/>
    <n v="0.56000000000000005"/>
    <n v="0.48"/>
    <n v="0.285368034445448"/>
    <n v="9.1092122870560317"/>
    <n v="1.3397164810528202"/>
    <n v="2.5994780057035038"/>
    <n v="0.382312258912215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6.28723845725366"/>
    <n v="1154.843462943224"/>
  </r>
  <r>
    <n v="3692"/>
    <s v="City of Melbourne Beach"/>
    <x v="0"/>
    <x v="0"/>
    <s v="IR12-21"/>
    <n v="0.56000000000000005"/>
    <n v="0.48"/>
    <n v="5.8880321856147498E-3"/>
    <n v="9.1092122870560317"/>
    <n v="1.3397164810528202"/>
    <n v="5.3635335131783257E-2"/>
    <n v="7.8882937600375375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.682256515191057"/>
    <n v="23.828020865652942"/>
  </r>
  <r>
    <n v="3693"/>
    <s v="City of Melbourne Beach"/>
    <x v="0"/>
    <x v="0"/>
    <s v="IR12-21"/>
    <n v="0.56000000000000005"/>
    <n v="0.48"/>
    <n v="3.8823728033425597E-2"/>
    <n v="9.1092122870560317"/>
    <n v="1.3397164810528202"/>
    <n v="0.35365358043140216"/>
    <n v="5.201278830229266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1.718350175109933"/>
    <n v="157.11405313357918"/>
  </r>
  <r>
    <n v="3694"/>
    <s v="City of Melbourne Beach"/>
    <x v="0"/>
    <x v="0"/>
    <s v="IR12-21"/>
    <n v="0.56000000000000005"/>
    <n v="0.48"/>
    <n v="1.6832229698367101E-2"/>
    <n v="9.1092122870560317"/>
    <n v="1.3397164810528202"/>
    <n v="0.15332835358691504"/>
    <n v="2.255041553976914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9.019445593980642"/>
    <n v="68.11761685814912"/>
  </r>
  <r>
    <n v="3695"/>
    <s v="City of Melbourne Beach"/>
    <x v="0"/>
    <x v="0"/>
    <s v="IR12-21"/>
    <n v="0.56000000000000005"/>
    <n v="0.48"/>
    <n v="6.3659702447265307E-2"/>
    <n v="10.595930480420099"/>
    <n v="2.0358691119980366"/>
    <n v="0.6745337815354524"/>
    <n v="0.12960282189137326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8.1576039882714"/>
    <n v="257.62167569678854"/>
  </r>
  <r>
    <n v="3696"/>
    <s v="City of Melbourne Beach"/>
    <x v="0"/>
    <x v="0"/>
    <s v="IR12-21"/>
    <n v="0.56000000000000005"/>
    <n v="0.48"/>
    <n v="0.243461860186684"/>
    <n v="10.595930480420099"/>
    <n v="2.0358691119980366"/>
    <n v="2.5797049451718617"/>
    <n v="0.49565648110365451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8.85858405159419"/>
    <n v="985.25519250593368"/>
  </r>
  <r>
    <n v="3697"/>
    <s v="City of Melbourne Beach"/>
    <x v="0"/>
    <x v="0"/>
    <s v="IR12-21"/>
    <n v="0.56000000000000005"/>
    <n v="0.48"/>
    <n v="6.90854446093013E-2"/>
    <n v="10.595930480420099"/>
    <n v="2.0358691119980366"/>
    <n v="0.73202456828907003"/>
    <n v="0.14064892276872779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8.177142571581797"/>
    <n v="279.57887521151025"/>
  </r>
  <r>
    <n v="3698"/>
    <s v="City of Melbourne Beach"/>
    <x v="0"/>
    <x v="0"/>
    <s v="IR12-21"/>
    <n v="0.56000000000000005"/>
    <n v="0.48"/>
    <n v="0.17189853476832501"/>
    <n v="10.701937416868592"/>
    <n v="2.0600682170908242"/>
    <n v="1.8396473611420241"/>
    <n v="0.3541227080407083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83688152738027"/>
    <n v="695.64868942834437"/>
  </r>
  <r>
    <n v="3699"/>
    <s v="City of Melbourne Beach"/>
    <x v="0"/>
    <x v="0"/>
    <s v="IR12-21"/>
    <n v="0.56000000000000005"/>
    <n v="0.48"/>
    <n v="6.7537810353733005E-2"/>
    <n v="6.9137024084674188"/>
    <n v="0.93938810142517137"/>
    <n v="0.46693632210521963"/>
    <n v="6.3444215442606533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0.65904636429654"/>
    <n v="273.31582158483764"/>
  </r>
  <r>
    <n v="3700"/>
    <s v="City of Melbourne Beach"/>
    <x v="0"/>
    <x v="0"/>
    <s v="IR12-21"/>
    <n v="0.56000000000000005"/>
    <n v="0.48"/>
    <n v="2.6635556042012298E-4"/>
    <n v="9.0832297097841188"/>
    <n v="1.3359535285315749"/>
    <n v="2.4193687397742599E-3"/>
    <n v="3.558386507872684E-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.5585109979299769"/>
    <n v="1.0779027103281278"/>
  </r>
  <r>
    <n v="3701"/>
    <s v="City of Melbourne Beach"/>
    <x v="0"/>
    <x v="0"/>
    <s v="IR12-21"/>
    <n v="0.56000000000000005"/>
    <n v="0.48"/>
    <n v="0.33285819685405299"/>
    <n v="9.0832297097841188"/>
    <n v="1.3359535285315749"/>
    <n v="3.0234274628099049"/>
    <n v="0.44468308258782968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01.67524024151567"/>
    <n v="1347.0293316873099"/>
  </r>
  <r>
    <n v="3702"/>
    <s v="City of Melbourne Beach"/>
    <x v="0"/>
    <x v="0"/>
    <s v="IR12-21"/>
    <n v="0.56000000000000005"/>
    <n v="0.48"/>
    <n v="2.5201241618662201E-2"/>
    <n v="9.0832297097841188"/>
    <n v="1.3359535285315749"/>
    <n v="0.22890866659408052"/>
    <n v="3.366768766382854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1.225196738320733"/>
    <n v="101.98580649693741"/>
  </r>
  <r>
    <n v="3703"/>
    <s v="City of Melbourne Beach"/>
    <x v="0"/>
    <x v="0"/>
    <s v="IR12-21"/>
    <n v="0.56000000000000005"/>
    <n v="0.48"/>
    <n v="0.13892420142129"/>
    <n v="9.0832297097841188"/>
    <n v="1.3359535285315749"/>
    <n v="1.2618804337578944"/>
    <n v="0.1855962770872036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11430951587018"/>
    <n v="562.20629674854058"/>
  </r>
  <r>
    <n v="3704"/>
    <s v="City of Melbourne Beach"/>
    <x v="0"/>
    <x v="0"/>
    <s v="IR12-21"/>
    <n v="0.56000000000000005"/>
    <n v="0.48"/>
    <n v="9.9419246314822296E-2"/>
    <n v="9.0832297097841188"/>
    <n v="1.3359535285315749"/>
    <n v="0.90304785185113912"/>
    <n v="0.1328194929182366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1.028527988186539"/>
    <n v="402.3354154593062"/>
  </r>
  <r>
    <n v="3705"/>
    <s v="City of Melbourne Beach"/>
    <x v="0"/>
    <x v="0"/>
    <s v="IR12-21"/>
    <n v="0.56000000000000005"/>
    <n v="0.48"/>
    <n v="2.1094211852637799E-2"/>
    <n v="9.0832297097841188"/>
    <n v="1.3359535285315749"/>
    <n v="0.19160357180435994"/>
    <n v="2.818088675612403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9.485098289477818"/>
    <n v="85.365246711313375"/>
  </r>
  <r>
    <n v="3706"/>
    <s v="City of Melbourne Beach"/>
    <x v="0"/>
    <x v="0"/>
    <s v="IR12-21"/>
    <n v="0.56000000000000005"/>
    <n v="0.48"/>
    <n v="2.9553070262141601E-2"/>
    <n v="9.1378992057292638"/>
    <n v="1.3438713687401502"/>
    <n v="0.27005297727528488"/>
    <n v="3.971552498365806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0.654415161750691"/>
    <n v="119.59703219198627"/>
  </r>
  <r>
    <n v="3707"/>
    <s v="City of Melbourne Beach"/>
    <x v="0"/>
    <x v="0"/>
    <s v="IR12-21"/>
    <n v="0.56000000000000005"/>
    <n v="0.48"/>
    <n v="0.188462433116654"/>
    <n v="9.1378992057292638"/>
    <n v="1.3438713687401502"/>
    <n v="1.7221507178864772"/>
    <n v="0.2532692679485768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0.92596614735088"/>
    <n v="762.68040783926313"/>
  </r>
  <r>
    <n v="3708"/>
    <s v="City of Melbourne Beach"/>
    <x v="0"/>
    <x v="0"/>
    <s v="IR12-21"/>
    <n v="0.56000000000000005"/>
    <n v="0.48"/>
    <n v="9.2283447268547703E-2"/>
    <n v="9.1378992057292638"/>
    <n v="1.3438713687401502"/>
    <n v="0.84327683949722043"/>
    <n v="0.1240170825928426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9.63737983150871"/>
    <n v="373.45786125993402"/>
  </r>
  <r>
    <n v="3709"/>
    <s v="City of Melbourne Beach"/>
    <x v="0"/>
    <x v="0"/>
    <s v="IR12-21"/>
    <n v="0.56000000000000005"/>
    <n v="0.48"/>
    <n v="0.14151022635419799"/>
    <n v="9.1378992057292638"/>
    <n v="1.3438713687401502"/>
    <n v="1.2931061850045942"/>
    <n v="0.1901715415813445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5.761540314062614"/>
    <n v="572.67156835676315"/>
  </r>
  <r>
    <n v="3710"/>
    <s v="City of Melbourne Beach"/>
    <x v="0"/>
    <x v="0"/>
    <s v="IR12-21"/>
    <n v="0.56000000000000005"/>
    <n v="0.48"/>
    <n v="0.16569153806324299"/>
    <n v="9.1378992057292638"/>
    <n v="1.3438713687401502"/>
    <n v="1.5140725740641683"/>
    <n v="0.2226681140457110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3.48267523883794"/>
    <n v="670.52986494856816"/>
  </r>
  <r>
    <n v="3711"/>
    <s v="City of Melbourne Beach"/>
    <x v="0"/>
    <x v="0"/>
    <s v="IR12-21"/>
    <n v="0.56000000000000005"/>
    <n v="0.48"/>
    <n v="2.6273853408863399E-4"/>
    <n v="9.1378992057292638"/>
    <n v="1.3438713687401502"/>
    <n v="2.4008782419629995E-3"/>
    <n v="3.5308679342647319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8.941359758844683"/>
    <n v="1.0632651240885511"/>
  </r>
  <r>
    <n v="3712"/>
    <s v="City of Melbourne Beach"/>
    <x v="0"/>
    <x v="0"/>
    <s v="IR12-21"/>
    <n v="0.56000000000000005"/>
    <n v="0.48"/>
    <n v="0.110289929168918"/>
    <n v="9.0981577355205552"/>
    <n v="1.3381153771019116"/>
    <n v="1.0034351722182053"/>
    <n v="0.1475806501604098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489994109834441"/>
    <n v="446.32750818327673"/>
  </r>
  <r>
    <n v="3713"/>
    <s v="City of Melbourne Beach"/>
    <x v="0"/>
    <x v="0"/>
    <s v="IR12-21"/>
    <n v="0.56000000000000005"/>
    <n v="0.48"/>
    <n v="9.68251252572572E-2"/>
    <n v="9.0981577355205552"/>
    <n v="1.3381153771019116"/>
    <n v="0.88093026235206129"/>
    <n v="0.1295631889965545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0.602920282531699"/>
    <n v="391.83737999701572"/>
  </r>
  <r>
    <n v="3714"/>
    <s v="City of Melbourne Beach"/>
    <x v="0"/>
    <x v="0"/>
    <s v="IR12-21"/>
    <n v="0.56000000000000005"/>
    <n v="0.48"/>
    <n v="5.4030935272590702E-2"/>
    <n v="9.0981577355205552"/>
    <n v="1.3381153771019116"/>
    <n v="0.49158197170773149"/>
    <n v="7.229962532745168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8.837778807388702"/>
    <n v="218.65543741616227"/>
  </r>
  <r>
    <n v="3715"/>
    <s v="City of Melbourne Beach"/>
    <x v="0"/>
    <x v="0"/>
    <s v="IR12-21"/>
    <n v="0.56000000000000005"/>
    <n v="0.48"/>
    <n v="0.24441097379216201"/>
    <n v="9.0981577355205552"/>
    <n v="1.3381153771019116"/>
    <n v="2.2236895918532706"/>
    <n v="0.3270500823637443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5.98923694750084"/>
    <n v="989.09611899584979"/>
  </r>
  <r>
    <n v="3716"/>
    <s v="City of Melbourne Beach"/>
    <x v="0"/>
    <x v="0"/>
    <s v="IR12-21"/>
    <n v="0.56000000000000005"/>
    <n v="0.48"/>
    <n v="0.112206490246026"/>
    <n v="9.0981577355205552"/>
    <n v="1.3381153771019116"/>
    <n v="1.0208723472074932"/>
    <n v="0.1501452300088430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4.239410005364405"/>
    <n v="454.08355568709226"/>
  </r>
  <r>
    <n v="3717"/>
    <s v="City of Melbourne Beach"/>
    <x v="0"/>
    <x v="0"/>
    <s v="IR12-21"/>
    <n v="0.56000000000000005"/>
    <n v="0.48"/>
    <n v="4.0804252476776701E-2"/>
    <n v="9.1751459501170523"/>
    <n v="1.34926546710053"/>
    <n v="0.37438497185985142"/>
    <n v="5.505576877776607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7.46640730760452"/>
    <n v="165.12895119687471"/>
  </r>
  <r>
    <n v="3718"/>
    <s v="City of Melbourne Beach"/>
    <x v="0"/>
    <x v="0"/>
    <s v="IR12-21"/>
    <n v="0.56000000000000005"/>
    <n v="0.48"/>
    <n v="5.3573694492186102E-2"/>
    <n v="9.1751459501170523"/>
    <n v="1.34926546710053"/>
    <n v="0.49154646605278957"/>
    <n v="7.228513592330057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3.277918505560166"/>
    <n v="216.80504962739877"/>
  </r>
  <r>
    <n v="3719"/>
    <s v="City of Melbourne Beach"/>
    <x v="0"/>
    <x v="0"/>
    <s v="IR12-21"/>
    <n v="0.56000000000000005"/>
    <n v="0.48"/>
    <n v="0.199369459396362"/>
    <n v="9.0921867765040432"/>
    <n v="1.3372506722677926"/>
    <n v="1.8127043623623622"/>
    <n v="0.26660694360745146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2.3023074540057"/>
    <n v="806.81957718858484"/>
  </r>
  <r>
    <n v="3720"/>
    <s v="City of Melbourne Beach"/>
    <x v="0"/>
    <x v="0"/>
    <s v="IR12-21"/>
    <n v="0.56000000000000005"/>
    <n v="0.48"/>
    <n v="2.8857054293877998E-2"/>
    <n v="9.0921867765040432"/>
    <n v="1.3372506722677926"/>
    <n v="0.26237372745965676"/>
    <n v="3.858911525415654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3.150032141212165"/>
    <n v="116.78035550072586"/>
  </r>
  <r>
    <n v="3721"/>
    <s v="City of Melbourne Beach"/>
    <x v="0"/>
    <x v="0"/>
    <s v="IR12-21"/>
    <n v="0.56000000000000005"/>
    <n v="0.48"/>
    <n v="2.06060550496651E-2"/>
    <n v="9.0921867765040432"/>
    <n v="1.3372506722677926"/>
    <n v="0.1873541012384794"/>
    <n v="2.755546096795179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2.768154227659821"/>
    <n v="83.389746218065312"/>
  </r>
  <r>
    <n v="3722"/>
    <s v="City of Melbourne Beach"/>
    <x v="0"/>
    <x v="0"/>
    <s v="IR12-21"/>
    <n v="0.56000000000000005"/>
    <n v="0.48"/>
    <n v="0.196283380171559"/>
    <n v="9.0921867765040432"/>
    <n v="1.3372506722677926"/>
    <n v="1.7846451536433645"/>
    <n v="0.2624800820894119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2.99700721991373"/>
    <n v="794.33065765765389"/>
  </r>
  <r>
    <n v="3723"/>
    <s v="City of Melbourne Beach"/>
    <x v="0"/>
    <x v="0"/>
    <s v="IR12-21"/>
    <n v="0.56000000000000005"/>
    <n v="0.48"/>
    <n v="0.17264750487151601"/>
    <n v="9.0921867765040432"/>
    <n v="1.3372506722677926"/>
    <n v="1.5697433607892153"/>
    <n v="0.2308729919547917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6.38911336224082"/>
    <n v="698.67966390063134"/>
  </r>
  <r>
    <n v="3724"/>
    <s v="City of Melbourne Beach"/>
    <x v="0"/>
    <x v="0"/>
    <s v="IR12-21"/>
    <n v="0.56000000000000005"/>
    <n v="0.48"/>
    <n v="1.19881654936947E-2"/>
    <n v="9.5699431858316917"/>
    <n v="1.5509582319683193"/>
    <n v="0.11472606267700622"/>
    <n v="1.8593143958644344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8.388317488106047"/>
    <n v="48.514384520952639"/>
  </r>
  <r>
    <n v="3725"/>
    <s v="City of Melbourne Beach"/>
    <x v="0"/>
    <x v="0"/>
    <s v="IR12-21"/>
    <n v="0.56000000000000005"/>
    <n v="0.48"/>
    <n v="0.10638595874791899"/>
    <n v="9.5699431858316917"/>
    <n v="1.5509582319683193"/>
    <n v="1.0181075809878188"/>
    <n v="0.1650001784859269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35902878581615"/>
    <n v="430.52870041219944"/>
  </r>
  <r>
    <n v="3726"/>
    <s v="City of Melbourne Beach"/>
    <x v="0"/>
    <x v="0"/>
    <s v="IR12-21"/>
    <n v="0.56000000000000005"/>
    <n v="0.48"/>
    <n v="8.2100186783854001E-2"/>
    <n v="9.5699431858316917"/>
    <n v="1.5509582319683193"/>
    <n v="0.78569412306765274"/>
    <n v="0.12733396053855497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5.478163217830797"/>
    <n v="332.247668166479"/>
  </r>
  <r>
    <n v="3727"/>
    <s v="City of Melbourne Beach"/>
    <x v="0"/>
    <x v="0"/>
    <s v="IR12-21"/>
    <n v="0.56000000000000005"/>
    <n v="0.48"/>
    <n v="0.25417815656573001"/>
    <n v="9.5699431858316917"/>
    <n v="1.5509582319683193"/>
    <n v="2.4324705174134689"/>
    <n v="0.3942197043121512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09635670941182"/>
    <n v="1028.6225053318171"/>
  </r>
  <r>
    <n v="3728"/>
    <s v="City of Melbourne Beach"/>
    <x v="0"/>
    <x v="0"/>
    <s v="IR12-21"/>
    <n v="0.56000000000000005"/>
    <n v="0.48"/>
    <n v="6.2231485155961497E-2"/>
    <n v="9.5699431858316917"/>
    <n v="1.5509582319683193"/>
    <n v="0.59555177731247977"/>
    <n v="9.651843419025274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3.228843432803785"/>
    <n v="251.84188537889327"/>
  </r>
  <r>
    <n v="3729"/>
    <s v="City of Melbourne Beach"/>
    <x v="0"/>
    <x v="0"/>
    <s v="IR12-21"/>
    <n v="0.56000000000000005"/>
    <n v="0.48"/>
    <n v="0.100879501127875"/>
    <n v="9.5699431858316917"/>
    <n v="1.5509582319683193"/>
    <n v="0.96541109440880779"/>
    <n v="0.15645989271113508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2.406742132376294"/>
    <n v="408.24485702784881"/>
  </r>
  <r>
    <n v="3730"/>
    <s v="City of Melbourne Beach"/>
    <x v="0"/>
    <x v="0"/>
    <s v="IR12-21"/>
    <n v="0.56000000000000005"/>
    <n v="0.48"/>
    <n v="7.5973442315657405E-2"/>
    <n v="7.8080554823182142"/>
    <n v="1.0835305810573435"/>
    <n v="0.59320485278335544"/>
    <n v="8.2319548097210829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4.656130690560587"/>
    <n v="307.45361296695387"/>
  </r>
  <r>
    <n v="3731"/>
    <s v="City of Melbourne Beach"/>
    <x v="0"/>
    <x v="0"/>
    <s v="IR12-21"/>
    <n v="0.56000000000000005"/>
    <n v="0.48"/>
    <n v="2.8580412148182003E-7"/>
    <n v="7.8080554823182142"/>
    <n v="1.0835305810573435"/>
    <n v="2.2315744376052659E-6"/>
    <n v="3.0967750581778004E-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0.16426674225738697"/>
    <n v="1.1566082445670922E-3"/>
  </r>
  <r>
    <n v="3732"/>
    <s v="City of Melbourne Beach"/>
    <x v="0"/>
    <x v="0"/>
    <s v="IR12-21"/>
    <n v="0.56000000000000005"/>
    <n v="0.48"/>
    <n v="6.5465930096908001E-3"/>
    <n v="8.6674580930738845"/>
    <n v="1.2600690252292341"/>
    <n v="5.6742320563905442E-2"/>
    <n v="8.2491590722936041E-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4.833345573530124"/>
    <n v="26.493121966106152"/>
  </r>
  <r>
    <n v="3733"/>
    <s v="City of Melbourne Beach"/>
    <x v="0"/>
    <x v="0"/>
    <s v="IR12-21"/>
    <n v="0.56000000000000005"/>
    <n v="0.48"/>
    <n v="0.11929376150332301"/>
    <n v="8.6674580930738845"/>
    <n v="1.2600690252292341"/>
    <n v="1.0339736785952027"/>
    <n v="0.1503183737734209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5.08526137108306"/>
    <n v="482.76472489197471"/>
  </r>
  <r>
    <n v="3734"/>
    <s v="City of Melbourne Beach"/>
    <x v="0"/>
    <x v="0"/>
    <s v="IR12-21"/>
    <n v="0.56000000000000005"/>
    <n v="0.48"/>
    <n v="9.5072671756962504E-2"/>
    <n v="8.6674580930738845"/>
    <n v="1.2600690252292341"/>
    <n v="0.82403839825004155"/>
    <n v="0.1197981288267346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5.847815206649983"/>
    <n v="384.74545229439065"/>
  </r>
  <r>
    <n v="3735"/>
    <s v="City of Melbourne Beach"/>
    <x v="0"/>
    <x v="0"/>
    <s v="IR12-21"/>
    <n v="0.56000000000000005"/>
    <n v="0.48"/>
    <n v="0.117337552269534"/>
    <n v="8.6674580930738845"/>
    <n v="1.2600690252292341"/>
    <n v="1.0170183170400524"/>
    <n v="0.14785341511105601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9.04900547095733"/>
    <n v="474.8482269906583"/>
  </r>
  <r>
    <n v="3736"/>
    <s v="City of Melbourne Beach"/>
    <x v="0"/>
    <x v="0"/>
    <s v="IR12-21"/>
    <n v="0.56000000000000005"/>
    <n v="0.48"/>
    <n v="0.279512875128404"/>
    <n v="8.6674580930738845"/>
    <n v="1.2600690252292341"/>
    <n v="2.4226661316500353"/>
    <n v="0.3522055161020686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0.77102870590039"/>
    <n v="1131.1484738568702"/>
  </r>
  <r>
    <n v="3737"/>
    <s v="City of Melbourne Beach"/>
    <x v="0"/>
    <x v="0"/>
    <s v="IR12-21"/>
    <n v="0.56000000000000005"/>
    <n v="0.48"/>
    <n v="1.0552431451356101E-3"/>
    <n v="9.1188019825013633"/>
    <n v="1.3411044799691683"/>
    <n v="9.6225532838835753E-3"/>
    <n v="1.415191309398122E-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.9858664450308261"/>
    <n v="4.2704174990856014"/>
  </r>
  <r>
    <n v="3738"/>
    <s v="City of Melbourne Beach"/>
    <x v="0"/>
    <x v="0"/>
    <s v="IR12-21"/>
    <n v="0.56000000000000005"/>
    <n v="0.48"/>
    <n v="1.9026432755742999E-2"/>
    <n v="9.1188019825013633"/>
    <n v="1.3411044799691683"/>
    <n v="0.17349827273299814"/>
    <n v="2.551643420655906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2.44228317488696"/>
    <n v="76.997241592940469"/>
  </r>
  <r>
    <n v="3739"/>
    <s v="City of Melbourne Beach"/>
    <x v="0"/>
    <x v="0"/>
    <s v="IR12-21"/>
    <n v="0.56000000000000005"/>
    <n v="0.48"/>
    <n v="3.4763808453228402E-3"/>
    <n v="9.1188019825013633"/>
    <n v="1.3411044799691683"/>
    <n v="3.1700428544259682E-2"/>
    <n v="4.662189925741465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8.124730738771355"/>
    <n v="14.06841415060309"/>
  </r>
  <r>
    <n v="3740"/>
    <s v="City of Melbourne Beach"/>
    <x v="0"/>
    <x v="0"/>
    <s v="IR12-21"/>
    <n v="0.56000000000000005"/>
    <n v="0.48"/>
    <n v="0.258668247099203"/>
    <n v="9.1188019825013633"/>
    <n v="1.3411044799691683"/>
    <n v="2.3587445244583649"/>
    <n v="0.3469011450105129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1.5332041827792"/>
    <n v="1046.7932570443584"/>
  </r>
  <r>
    <n v="3741"/>
    <s v="City of Melbourne Beach"/>
    <x v="0"/>
    <x v="0"/>
    <s v="IR12-21"/>
    <n v="0.56000000000000005"/>
    <n v="0.48"/>
    <n v="0.199584891410512"/>
    <n v="9.1188019825013633"/>
    <n v="1.3411044799691683"/>
    <n v="1.8199751034714962"/>
    <n v="0.2676641920047976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4.7138906711686"/>
    <n v="807.69139961863527"/>
  </r>
  <r>
    <n v="3742"/>
    <s v="City of Melbourne Beach"/>
    <x v="0"/>
    <x v="0"/>
    <s v="IR12-21"/>
    <n v="0.56000000000000005"/>
    <n v="0.48"/>
    <n v="0.11826691761991701"/>
    <n v="9.1188019825013633"/>
    <n v="1.3411044799691683"/>
    <n v="1.0784526028568246"/>
    <n v="0.1586082930522152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5314587586852"/>
    <n v="478.60923512761337"/>
  </r>
  <r>
    <n v="3743"/>
    <s v="City of Melbourne Beach"/>
    <x v="0"/>
    <x v="0"/>
    <s v="IR12-21"/>
    <n v="0.56000000000000005"/>
    <n v="0.48"/>
    <n v="1.7685340746053602E-2"/>
    <n v="9.1188019825013633"/>
    <n v="1.3411044799691683"/>
    <n v="0.16126912025632573"/>
    <n v="2.371788970431375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064409677634522"/>
    <n v="71.570034780499341"/>
  </r>
  <r>
    <n v="3744"/>
    <s v="City of Melbourne Beach"/>
    <x v="0"/>
    <x v="0"/>
    <s v="IR12-21"/>
    <n v="0.56000000000000005"/>
    <n v="0.48"/>
    <n v="2.7108435755428598E-2"/>
    <n v="9.0981577382320182"/>
    <n v="1.3381153775007011"/>
    <n v="0.24663682453961822"/>
    <n v="3.627421474432884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6.069590920679161"/>
    <n v="109.70394733807404"/>
  </r>
  <r>
    <n v="3745"/>
    <s v="City of Melbourne Beach"/>
    <x v="0"/>
    <x v="0"/>
    <s v="IR12-21"/>
    <n v="0.56000000000000005"/>
    <n v="0.48"/>
    <n v="0.117975381025743"/>
    <n v="9.0981577382320182"/>
    <n v="1.3381153775007011"/>
    <n v="1.0733586258002346"/>
    <n v="0.1578646715170511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1.856535470262003"/>
    <n v="477.42942838911495"/>
  </r>
  <r>
    <n v="3746"/>
    <s v="City of Melbourne Beach"/>
    <x v="0"/>
    <x v="0"/>
    <s v="IR12-21"/>
    <n v="0.56000000000000005"/>
    <n v="0.48"/>
    <n v="5.0402454718316503E-2"/>
    <n v="9.0981577382320182"/>
    <n v="1.3381153775007011"/>
    <n v="0.45856948342134018"/>
    <n v="6.744429972236208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7.32777820564408"/>
    <n v="203.97149758154427"/>
  </r>
  <r>
    <n v="3747"/>
    <s v="City of Melbourne Beach"/>
    <x v="0"/>
    <x v="0"/>
    <s v="IR12-21"/>
    <n v="0.56000000000000005"/>
    <n v="0.48"/>
    <n v="0.13742412363158699"/>
    <n v="9.0981577382320182"/>
    <n v="1.3381153775007011"/>
    <n v="1.2503063538384767"/>
    <n v="0.1838893330709840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55458991198253"/>
    <n v="556.1356973111798"/>
  </r>
  <r>
    <n v="3748"/>
    <s v="City of Melbourne Beach"/>
    <x v="0"/>
    <x v="0"/>
    <s v="IR12-21"/>
    <n v="0.56000000000000005"/>
    <n v="0.48"/>
    <n v="0.25282123202439899"/>
    <n v="9.0981577382320182"/>
    <n v="1.3381153775007011"/>
    <n v="2.300207448532138"/>
    <n v="0.33830397833052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8.26906231823295"/>
    <n v="1023.1312265370207"/>
  </r>
  <r>
    <n v="3749"/>
    <s v="City of Melbourne Beach"/>
    <x v="0"/>
    <x v="0"/>
    <s v="IR12-21"/>
    <n v="0.56000000000000005"/>
    <n v="0.48"/>
    <n v="3.20318263973716E-2"/>
    <n v="9.0981577382320182"/>
    <n v="1.3381153775007011"/>
    <n v="0.29143060920695107"/>
    <n v="4.286227947175581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6.880876561864213"/>
    <n v="129.62820237740499"/>
  </r>
  <r>
    <n v="3750"/>
    <s v="City of Melbourne Beach"/>
    <x v="0"/>
    <x v="0"/>
    <s v="IR12-21"/>
    <n v="0.56000000000000005"/>
    <n v="0.48"/>
    <n v="6.2702625583449606E-2"/>
    <n v="7.8472931986779235"/>
    <n v="1.0915300001793764"/>
    <n v="0.49204588728025245"/>
    <n v="6.8441796914350123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6.951838506062145"/>
    <n v="253.74852304372578"/>
  </r>
  <r>
    <n v="3751"/>
    <s v="City of Melbourne Beach"/>
    <x v="0"/>
    <x v="0"/>
    <s v="IR12-21"/>
    <n v="0.56000000000000005"/>
    <n v="0.48"/>
    <n v="1.6140692636767599E-2"/>
    <n v="10.522899962544429"/>
    <n v="2.0080530473586626"/>
    <n v="0.16984689394288291"/>
    <n v="3.2411367035740705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4.434731745064518"/>
    <n v="65.319065659087542"/>
  </r>
  <r>
    <n v="3752"/>
    <s v="City of Melbourne Beach"/>
    <x v="0"/>
    <x v="0"/>
    <s v="IR12-21"/>
    <n v="0.56000000000000005"/>
    <n v="0.48"/>
    <n v="1.1625893205759999E-2"/>
    <n v="10.522899962544429"/>
    <n v="2.0080530473586626"/>
    <n v="0.12233811117943742"/>
    <n v="2.3345410280092738E-2"/>
    <x v="14"/>
    <s v="Recreation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2.617831032739836"/>
    <n v="47.048320585866421"/>
  </r>
  <r>
    <n v="3753"/>
    <s v="City of Melbourne Beach"/>
    <x v="0"/>
    <x v="0"/>
    <s v="IR12-21"/>
    <n v="0.56000000000000005"/>
    <n v="0.48"/>
    <n v="0.58999686771031801"/>
    <n v="10.522899962544429"/>
    <n v="2.0080530473586626"/>
    <n v="6.2084780171302354"/>
    <n v="1.1847450081377697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2.31647513725011"/>
    <n v="2387.6326132893846"/>
  </r>
  <r>
    <n v="3754"/>
    <s v="City of Melbourne Beach"/>
    <x v="0"/>
    <x v="0"/>
    <s v="IR12-21"/>
    <n v="0.56000000000000005"/>
    <n v="0.48"/>
    <n v="1.21029327708945E-2"/>
    <n v="9.1560573703253691"/>
    <n v="1.3465012890385544"/>
    <n v="0.11081514679950102"/>
    <n v="1.629661457715640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0.010944078801575"/>
    <n v="48.978831213769737"/>
  </r>
  <r>
    <n v="3755"/>
    <s v="City of Melbourne Beach"/>
    <x v="0"/>
    <x v="0"/>
    <s v="IR12-21"/>
    <n v="0.56000000000000005"/>
    <n v="0.48"/>
    <n v="7.3104540593258896E-2"/>
    <n v="9.1560573703253691"/>
    <n v="1.3465012890385544"/>
    <n v="0.66934936770315823"/>
    <n v="9.843535814339442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9.827982042448525"/>
    <n v="295.84357960643132"/>
  </r>
  <r>
    <n v="3756"/>
    <s v="City of Melbourne Beach"/>
    <x v="0"/>
    <x v="0"/>
    <s v="IR12-21"/>
    <n v="0.56000000000000005"/>
    <n v="0.48"/>
    <n v="3.5011163464342701E-2"/>
    <n v="9.1560573703253691"/>
    <n v="1.3465012890385544"/>
    <n v="0.32056422128136125"/>
    <n v="4.714257673547698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8.990864477217173"/>
    <n v="141.6851517213714"/>
  </r>
  <r>
    <n v="3757"/>
    <s v="City of Melbourne Beach"/>
    <x v="0"/>
    <x v="0"/>
    <s v="IR12-21"/>
    <n v="0.56000000000000005"/>
    <n v="0.48"/>
    <n v="1.8511887289215E-2"/>
    <n v="9.0746748862456794"/>
    <n v="1.3347136329085205"/>
    <n v="0.16798935868044998"/>
    <n v="2.4708068335781218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1.816205048628703"/>
    <n v="74.914949967104718"/>
  </r>
  <r>
    <n v="3758"/>
    <s v="City of Melbourne Beach"/>
    <x v="0"/>
    <x v="0"/>
    <s v="IR12-21"/>
    <n v="0.56000000000000005"/>
    <n v="0.48"/>
    <n v="0.111491724266903"/>
    <n v="9.0746748862456794"/>
    <n v="1.3347136329085205"/>
    <n v="1.0117511502290926"/>
    <n v="0.1488095243355131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8.762303520585633"/>
    <n v="451.19100039396466"/>
  </r>
  <r>
    <n v="3759"/>
    <s v="City of Melbourne Beach"/>
    <x v="0"/>
    <x v="0"/>
    <s v="IR12-21"/>
    <n v="0.56000000000000005"/>
    <n v="0.48"/>
    <n v="1.48707542025939E-2"/>
    <n v="9.0746748862456794"/>
    <n v="1.3347136329085205"/>
    <n v="0.13494725970181126"/>
    <n v="1.984819836583375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504345934498062"/>
    <n v="60.179807150698913"/>
  </r>
  <r>
    <n v="3760"/>
    <s v="City of Melbourne Beach"/>
    <x v="0"/>
    <x v="0"/>
    <s v="IR12-21"/>
    <n v="0.56000000000000005"/>
    <n v="0.48"/>
    <n v="7.3092026561828102E-2"/>
    <n v="9.0746748862456794"/>
    <n v="1.3347136329085205"/>
    <n v="0.66328637782542366"/>
    <n v="9.755692430898366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3.287746299634449"/>
    <n v="295.79293711796538"/>
  </r>
  <r>
    <n v="3761"/>
    <s v="City of Melbourne Beach"/>
    <x v="0"/>
    <x v="0"/>
    <s v="IR12-21"/>
    <n v="0.56000000000000005"/>
    <n v="0.48"/>
    <n v="0.21929242324700801"/>
    <n v="9.0746748862456794"/>
    <n v="1.3347136329085205"/>
    <n v="1.9900074459835817"/>
    <n v="0.2926925869013269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9.90537556180601"/>
    <n v="887.44495140081494"/>
  </r>
  <r>
    <n v="3762"/>
    <s v="City of Melbourne Beach"/>
    <x v="0"/>
    <x v="0"/>
    <s v="IR12-21"/>
    <n v="0.56000000000000005"/>
    <n v="0.48"/>
    <n v="0.17943433989583399"/>
    <n v="9.0746748862456794"/>
    <n v="1.3347136329085205"/>
    <n v="1.6283082979827959"/>
    <n v="0.2394934596709108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1.55466356503655"/>
    <n v="726.14501080655873"/>
  </r>
  <r>
    <n v="3763"/>
    <s v="City of Melbourne Beach"/>
    <x v="0"/>
    <x v="0"/>
    <s v="IR12-21"/>
    <n v="0.56000000000000005"/>
    <n v="0.48"/>
    <n v="1.07029813549135E-3"/>
    <n v="9.0746748862456794"/>
    <n v="1.3347136329085205"/>
    <n v="9.7126076109389295E-3"/>
    <n v="1.4285415127168757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.053820855024632"/>
    <n v="4.3313428834959273"/>
  </r>
  <r>
    <n v="3764"/>
    <s v="City of Melbourne Beach"/>
    <x v="0"/>
    <x v="0"/>
    <s v="IR12-21"/>
    <n v="0.56000000000000005"/>
    <n v="0.48"/>
    <n v="0.142568526569788"/>
    <n v="9.1214137013396179"/>
    <n v="1.3414831737209691"/>
    <n v="1.3004265116334657"/>
    <n v="0.19125327949556151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3.09460660451703"/>
    <n v="576.95435738105095"/>
  </r>
  <r>
    <n v="3765"/>
    <s v="City of Melbourne Beach"/>
    <x v="0"/>
    <x v="0"/>
    <s v="IR12-21"/>
    <n v="0.56000000000000005"/>
    <n v="0.48"/>
    <n v="6.1085579280332897E-3"/>
    <n v="9.1214137013396179"/>
    <n v="1.3414831737209691"/>
    <n v="5.5718683980189594E-2"/>
    <n v="8.194527676156485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6.370528012269297"/>
    <n v="24.720456882663946"/>
  </r>
  <r>
    <n v="3766"/>
    <s v="City of Melbourne Beach"/>
    <x v="0"/>
    <x v="0"/>
    <s v="IR12-21"/>
    <n v="0.56000000000000005"/>
    <n v="0.48"/>
    <n v="8.76311644077057E-2"/>
    <n v="9.1214137013396179"/>
    <n v="1.3414831737209691"/>
    <n v="0.79932010369279138"/>
    <n v="0.1175557325465130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591480317175751"/>
    <n v="354.63074048571428"/>
  </r>
  <r>
    <n v="3767"/>
    <s v="City of Melbourne Beach"/>
    <x v="0"/>
    <x v="0"/>
    <s v="IR12-21"/>
    <n v="0.56000000000000005"/>
    <n v="0.48"/>
    <n v="0.29781966962692502"/>
    <n v="9.1214137013396179"/>
    <n v="1.3414831737209691"/>
    <n v="2.7165364150634725"/>
    <n v="0.399520075607657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9.32755746284681"/>
    <n v="1205.2334427467667"/>
  </r>
  <r>
    <n v="3768"/>
    <s v="City of Melbourne Beach"/>
    <x v="0"/>
    <x v="0"/>
    <s v="IR12-21"/>
    <n v="0.56000000000000005"/>
    <n v="0.48"/>
    <n v="7.2482031710075195E-2"/>
    <n v="9.1214137013396179"/>
    <n v="1.3414831737209691"/>
    <n v="0.66113859714121259"/>
    <n v="9.723342593617559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9.758627804867899"/>
    <n v="293.32437553451814"/>
  </r>
  <r>
    <n v="3769"/>
    <s v="City of Melbourne Beach"/>
    <x v="0"/>
    <x v="0"/>
    <s v="IR12-21"/>
    <n v="0.56000000000000005"/>
    <n v="0.48"/>
    <n v="1.11535032182652E-2"/>
    <n v="9.1214137013396179"/>
    <n v="1.3414831737209691"/>
    <n v="0.10173571707301972"/>
    <n v="1.496223689534544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9.433793830005769"/>
    <n v="45.136626131095611"/>
  </r>
  <r>
    <n v="3770"/>
    <s v="City of Melbourne Beach"/>
    <x v="0"/>
    <x v="0"/>
    <s v="IR12-21"/>
    <n v="0.56000000000000005"/>
    <n v="0.48"/>
    <n v="0.13348887722427"/>
    <n v="9.1092122877347208"/>
    <n v="1.3397164811526365"/>
    <n v="1.2159785206872318"/>
    <n v="0.1788372488679153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1.61486957202358"/>
    <n v="540.21032011400314"/>
  </r>
  <r>
    <n v="3771"/>
    <s v="City of Melbourne Beach"/>
    <x v="0"/>
    <x v="0"/>
    <s v="IR12-21"/>
    <n v="0.56000000000000005"/>
    <n v="0.48"/>
    <n v="1.23886895463509E-2"/>
    <n v="9.1092122877347208"/>
    <n v="1.3397164811526365"/>
    <n v="0.11285120304455031"/>
    <n v="1.659733156512967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3.165523936236752"/>
    <n v="50.13524785576994"/>
  </r>
  <r>
    <n v="3772"/>
    <s v="City of Melbourne Beach"/>
    <x v="0"/>
    <x v="0"/>
    <s v="IR12-21"/>
    <n v="0.56000000000000005"/>
    <n v="0.48"/>
    <n v="5.5931950442688703E-3"/>
    <n v="9.1092122877347208"/>
    <n v="1.3397164811526365"/>
    <n v="5.0949601024950941E-2"/>
    <n v="7.4932955831082558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1.360358185904865"/>
    <n v="22.634857286635324"/>
  </r>
  <r>
    <n v="3773"/>
    <s v="City of Melbourne Beach"/>
    <x v="0"/>
    <x v="0"/>
    <s v="IR12-21"/>
    <n v="0.56000000000000005"/>
    <n v="0.48"/>
    <n v="0.25776285547649802"/>
    <n v="9.1092122877347208"/>
    <n v="1.3397164811526365"/>
    <n v="2.3480165704281046"/>
    <n v="0.3453291457108295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0.63967066242651"/>
    <n v="1043.1292671412275"/>
  </r>
  <r>
    <n v="3774"/>
    <s v="City of Melbourne Beach"/>
    <x v="0"/>
    <x v="0"/>
    <s v="IR12-21"/>
    <n v="0.56000000000000005"/>
    <n v="0.48"/>
    <n v="0.20571037214919699"/>
    <n v="9.1092122877347208"/>
    <n v="1.3397164811526365"/>
    <n v="1.8738594496959475"/>
    <n v="0.2755935759123215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9.42754647050431"/>
    <n v="832.48034068627123"/>
  </r>
  <r>
    <n v="3775"/>
    <s v="City of Melbourne Beach"/>
    <x v="0"/>
    <x v="0"/>
    <s v="IR12-21"/>
    <n v="0.56000000000000005"/>
    <n v="0.48"/>
    <n v="2.8194641122614699E-3"/>
    <n v="9.1092122877347208"/>
    <n v="1.3397164811526365"/>
    <n v="2.5683097136239248E-2"/>
    <n v="3.7772825392150787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.929839091448093"/>
    <n v="11.409966450431648"/>
  </r>
  <r>
    <n v="3776"/>
    <s v="City of Melbourne Beach"/>
    <x v="0"/>
    <x v="0"/>
    <s v="IR12-21"/>
    <n v="0.56000000000000005"/>
    <n v="0.48"/>
    <n v="0.16892904369296499"/>
    <n v="9.1081606179865791"/>
    <n v="1.3438900470442661"/>
    <n v="1.5386328629983979"/>
    <n v="0.2270220604756816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8.34846922177019"/>
    <n v="683.63158539876486"/>
  </r>
  <r>
    <n v="3777"/>
    <s v="City of Melbourne Beach"/>
    <x v="0"/>
    <x v="0"/>
    <s v="IR12-21"/>
    <n v="0.56000000000000005"/>
    <n v="0.48"/>
    <n v="0.23162348816924799"/>
    <n v="9.1081606179865791"/>
    <n v="1.3438900470442661"/>
    <n v="2.1096639331438247"/>
    <n v="0.3112765004123276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3.20123535041046"/>
    <n v="937.34700067641086"/>
  </r>
  <r>
    <n v="3778"/>
    <s v="City of Melbourne Beach"/>
    <x v="0"/>
    <x v="0"/>
    <s v="IR12-21"/>
    <n v="0.56000000000000005"/>
    <n v="0.48"/>
    <n v="0.16498398155392599"/>
    <n v="9.1081606179865791"/>
    <n v="1.3438900470442661"/>
    <n v="1.502700603388093"/>
    <n v="0.2217203307320559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2.61895890568692"/>
    <n v="667.66648534462968"/>
  </r>
  <r>
    <n v="3779"/>
    <s v="City of Melbourne Beach"/>
    <x v="0"/>
    <x v="0"/>
    <s v="IR12-21"/>
    <n v="0.56000000000000005"/>
    <n v="0.48"/>
    <n v="5.4855822422098504E-3"/>
    <n v="9.1081606179865791"/>
    <n v="1.3438900470442661"/>
    <n v="4.9963564145222274E-2"/>
    <n v="7.3720193775485866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5.730303289118972"/>
    <n v="22.199363727490319"/>
  </r>
  <r>
    <n v="3780"/>
    <s v="City of Melbourne Beach"/>
    <x v="0"/>
    <x v="0"/>
    <s v="IR12-21"/>
    <n v="0.56000000000000005"/>
    <n v="0.48"/>
    <n v="1.55163309966109E-2"/>
    <n v="9.1081606179865791"/>
    <n v="1.3438900470442661"/>
    <n v="0.14132523491897583"/>
    <n v="2.085224279298982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2.546591781394817"/>
    <n v="62.792363745718902"/>
  </r>
  <r>
    <n v="3781"/>
    <s v="City of Melbourne Beach"/>
    <x v="0"/>
    <x v="0"/>
    <s v="IR12-21"/>
    <n v="0.56000000000000005"/>
    <n v="0.48"/>
    <n v="1.3258110222966401E-2"/>
    <n v="9.1081606179865791"/>
    <n v="1.3438900470442661"/>
    <n v="0.12075699740174783"/>
    <n v="1.781744237126037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393143484616324"/>
    <n v="53.653668504698757"/>
  </r>
  <r>
    <n v="3782"/>
    <s v="City of Melbourne Beach"/>
    <x v="0"/>
    <x v="0"/>
    <s v="IR12-21"/>
    <n v="0.56000000000000005"/>
    <n v="0.48"/>
    <n v="1.7966916813000802E-2"/>
    <n v="9.1081606179865791"/>
    <n v="1.3438900470442661"/>
    <n v="0.16364556414281484"/>
    <n v="2.414556068106406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7.023704549760822"/>
    <n v="72.709532695418886"/>
  </r>
  <r>
    <n v="3783"/>
    <s v="City of Melbourne Beach"/>
    <x v="0"/>
    <x v="0"/>
    <s v="IR12-21"/>
    <n v="0.56000000000000005"/>
    <n v="0.48"/>
    <n v="0.201017849605792"/>
    <n v="9.0981577375541516"/>
    <n v="1.3381153774010037"/>
    <n v="1.8288921037774333"/>
    <n v="0.2689850756895925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2.6363652159599"/>
    <n v="813.4903756942374"/>
  </r>
  <r>
    <n v="3784"/>
    <s v="City of Melbourne Beach"/>
    <x v="0"/>
    <x v="0"/>
    <s v="IR12-21"/>
    <n v="0.56000000000000005"/>
    <n v="0.48"/>
    <n v="9.1009418248077806E-3"/>
    <n v="9.0981577375541516"/>
    <n v="1.3381153774010037"/>
    <n v="8.2801804282405106E-2"/>
    <n v="1.217811020460724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891091338229145"/>
    <n v="36.830204873612146"/>
  </r>
  <r>
    <n v="3785"/>
    <s v="City of Melbourne Beach"/>
    <x v="0"/>
    <x v="0"/>
    <s v="IR12-21"/>
    <n v="0.56000000000000005"/>
    <n v="0.48"/>
    <n v="1.26717601506703E-2"/>
    <n v="9.0981577375541516"/>
    <n v="1.3381153774010037"/>
    <n v="0.11528967266325135"/>
    <n v="1.695627711634918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3.0600687913238"/>
    <n v="51.280793948852377"/>
  </r>
  <r>
    <n v="3786"/>
    <s v="City of Melbourne Beach"/>
    <x v="0"/>
    <x v="0"/>
    <s v="IR12-21"/>
    <n v="0.56000000000000005"/>
    <n v="0.48"/>
    <n v="1.1372340934711E-3"/>
    <n v="9.0981577375541516"/>
    <n v="1.3381153774010037"/>
    <n v="1.034673516692447E-2"/>
    <n v="1.5217504281783694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.5677097434212364"/>
    <n v="4.6022230949357503"/>
  </r>
  <r>
    <n v="3787"/>
    <s v="City of Melbourne Beach"/>
    <x v="0"/>
    <x v="0"/>
    <s v="IR12-21"/>
    <n v="0.56000000000000005"/>
    <n v="0.48"/>
    <n v="0.116139777360936"/>
    <n v="9.0981577375541516"/>
    <n v="1.3381153774010037"/>
    <n v="1.0566580140342163"/>
    <n v="0.1554084220145974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2.984943044011075"/>
    <n v="470.00100390921045"/>
  </r>
  <r>
    <n v="3788"/>
    <s v="City of Melbourne Beach"/>
    <x v="0"/>
    <x v="0"/>
    <s v="IR12-21"/>
    <n v="0.56000000000000005"/>
    <n v="0.48"/>
    <n v="0.24369592307681601"/>
    <n v="9.0981577375541516"/>
    <n v="1.3381153774010037"/>
    <n v="2.2171839481517348"/>
    <n v="0.3260932620790196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5.66515629252723"/>
    <n v="986.20241141610995"/>
  </r>
  <r>
    <n v="3789"/>
    <s v="City of Melbourne Beach"/>
    <x v="0"/>
    <x v="0"/>
    <s v="IR12-21"/>
    <n v="0.56000000000000005"/>
    <n v="0.48"/>
    <n v="3.3999967532406299E-2"/>
    <n v="9.0981577375541516"/>
    <n v="1.3381153774010037"/>
    <n v="0.30933706768155228"/>
    <n v="4.549587938624772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2.969088819441552"/>
    <n v="137.59298696990973"/>
  </r>
  <r>
    <n v="3790"/>
    <s v="City of Melbourne Beach"/>
    <x v="0"/>
    <x v="0"/>
    <s v="IR12-21"/>
    <n v="0.56000000000000005"/>
    <n v="0.48"/>
    <n v="4.0497800185994699E-2"/>
    <n v="8.5623035585064198"/>
    <n v="1.2413908768980082"/>
    <n v="0.34675445864422438"/>
    <n v="5.0273599685332279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6.57029170188802"/>
    <n v="163.88878277576453"/>
  </r>
  <r>
    <n v="3791"/>
    <s v="City of Melbourne Beach"/>
    <x v="0"/>
    <x v="0"/>
    <s v="IR12-21"/>
    <n v="0.56000000000000005"/>
    <n v="0.48"/>
    <n v="5.6428175076252501E-2"/>
    <n v="8.5623035585064198"/>
    <n v="1.2413908768980082"/>
    <n v="0.48315516425542004"/>
    <n v="7.004942173966342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3.319357216154486"/>
    <n v="228.35672271164421"/>
  </r>
  <r>
    <n v="3792"/>
    <s v="City of Melbourne Beach"/>
    <x v="0"/>
    <x v="0"/>
    <s v="IR12-21"/>
    <n v="0.56000000000000005"/>
    <n v="0.48"/>
    <n v="0.26006250869832498"/>
    <n v="8.5623035585064198"/>
    <n v="1.2413908768980082"/>
    <n v="2.2267341436617749"/>
    <n v="0.3228392257213095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0.20890399957696"/>
    <n v="1052.4356335512718"/>
  </r>
  <r>
    <n v="3793"/>
    <s v="City of Melbourne Beach"/>
    <x v="0"/>
    <x v="0"/>
    <s v="IR12-21"/>
    <n v="0.56000000000000005"/>
    <n v="0.48"/>
    <n v="0.117423428598744"/>
    <n v="8.5623035585064198"/>
    <n v="1.2413908768980082"/>
    <n v="1.0054150405430502"/>
    <n v="0.1457683729965654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7.263547788234732"/>
    <n v="475.19575616505483"/>
  </r>
  <r>
    <n v="3794"/>
    <s v="City of Melbourne Beach"/>
    <x v="0"/>
    <x v="0"/>
    <s v="IR12-21"/>
    <n v="0.56000000000000005"/>
    <n v="0.48"/>
    <n v="0.14335154120065099"/>
    <n v="8.5623035585064198"/>
    <n v="1.2413908768980082"/>
    <n v="1.2274194113397137"/>
    <n v="0.17795529543575708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3.26570257999489"/>
    <n v="580.12310516879359"/>
  </r>
  <r>
    <n v="3795"/>
    <s v="City of Melbourne Beach"/>
    <x v="0"/>
    <x v="0"/>
    <s v="IR12-21"/>
    <n v="0.56000000000000005"/>
    <n v="0.48"/>
    <n v="0.10315246882526299"/>
    <n v="9.5322636845143673"/>
    <n v="1.5308912433595407"/>
    <n v="0.98327653255105485"/>
    <n v="0.15791521125551314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1.828833105517518"/>
    <n v="417.4432309519305"/>
  </r>
  <r>
    <n v="3796"/>
    <s v="City of Melbourne Beach"/>
    <x v="0"/>
    <x v="0"/>
    <s v="IR12-21"/>
    <n v="0.56000000000000005"/>
    <n v="0.48"/>
    <n v="0.150423818894212"/>
    <n v="9.5322636845143673"/>
    <n v="1.5308912433595407"/>
    <n v="1.4338795061312632"/>
    <n v="0.23028250713785059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1.72089862520943"/>
    <n v="608.74359757397656"/>
  </r>
  <r>
    <n v="3797"/>
    <s v="City of Melbourne Beach"/>
    <x v="0"/>
    <x v="0"/>
    <s v="IR12-21"/>
    <n v="0.56000000000000005"/>
    <n v="0.48"/>
    <n v="2.5668783171384599E-3"/>
    <n v="9.5322636845143673"/>
    <n v="1.5308912433595407"/>
    <n v="2.4468160965026294E-2"/>
    <n v="3.9296115384767428E-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.236235018549586"/>
    <n v="10.387788003231094"/>
  </r>
  <r>
    <n v="3798"/>
    <s v="City of Melbourne Beach"/>
    <x v="0"/>
    <x v="0"/>
    <s v="IR12-21"/>
    <n v="0.56000000000000005"/>
    <n v="0.48"/>
    <n v="0.16029749231210599"/>
    <n v="9.5322636845143673"/>
    <n v="1.5308912433595407"/>
    <n v="1.5279979646854089"/>
    <n v="0.2453980273130963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3.55255404406662"/>
    <n v="648.70093625786239"/>
  </r>
  <r>
    <n v="3799"/>
    <s v="City of Melbourne Beach"/>
    <x v="0"/>
    <x v="0"/>
    <s v="IR12-21"/>
    <n v="0.56000000000000005"/>
    <n v="0.48"/>
    <n v="4.2510826571522699E-2"/>
    <n v="9.5322636845143673"/>
    <n v="1.5308912433595407"/>
    <n v="0.40522440832641421"/>
    <n v="6.507945214632018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8.138164578223481"/>
    <n v="172.03521153249915"/>
  </r>
  <r>
    <n v="3800"/>
    <s v="City of Melbourne Beach"/>
    <x v="0"/>
    <x v="0"/>
    <s v="IR12-21"/>
    <n v="0.56000000000000005"/>
    <n v="0.48"/>
    <n v="8.2012060880468703E-4"/>
    <n v="9.5322636845143673"/>
    <n v="1.5308912433595407"/>
    <n v="7.817605896230732E-3"/>
    <n v="1.2555154585177908E-3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.6233873534939685"/>
    <n v="3.3189103528838464"/>
  </r>
  <r>
    <n v="3801"/>
    <s v="City of Melbourne Beach"/>
    <x v="0"/>
    <x v="0"/>
    <s v="IR12-21"/>
    <n v="0.56000000000000005"/>
    <n v="0.48"/>
    <n v="7.9143703962474596E-2"/>
    <n v="9.5322636845143673"/>
    <n v="1.5308912433595407"/>
    <n v="0.75441865513945239"/>
    <n v="0.1211604033631921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2.349655374262412"/>
    <n v="320.2832066730648"/>
  </r>
  <r>
    <n v="3802"/>
    <s v="City of Melbourne Beach"/>
    <x v="0"/>
    <x v="0"/>
    <s v="IR12-21"/>
    <n v="0.56000000000000005"/>
    <n v="0.48"/>
    <n v="1.84732854967888E-2"/>
    <n v="9.5322636845143673"/>
    <n v="1.5308912433595407"/>
    <n v="0.17609222847470582"/>
    <n v="2.828059100311477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5.496126520790142"/>
    <n v="74.758734055508526"/>
  </r>
  <r>
    <n v="3803"/>
    <s v="City of Melbourne Beach"/>
    <x v="0"/>
    <x v="0"/>
    <s v="IR12-21"/>
    <n v="0.56000000000000005"/>
    <n v="0.48"/>
    <n v="6.0374858610562403E-2"/>
    <n v="9.5322636845143673"/>
    <n v="1.5308912433595407"/>
    <n v="0.57550907219115355"/>
    <n v="9.2427342365980353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5.994272373360133"/>
    <n v="244.32838431964643"/>
  </r>
  <r>
    <n v="3804"/>
    <s v="City of Melbourne Beach"/>
    <x v="0"/>
    <x v="0"/>
    <s v="IR12-21"/>
    <n v="0.56000000000000005"/>
    <n v="0.48"/>
    <n v="5.8064571101424699E-3"/>
    <n v="9.1751459501170523"/>
    <n v="1.34926546710053"/>
    <n v="5.3275091438652049E-2"/>
    <n v="7.8344520649155733E-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2.162602031550769"/>
    <n v="23.497898247570184"/>
  </r>
  <r>
    <n v="3805"/>
    <s v="City of Melbourne Beach"/>
    <x v="0"/>
    <x v="0"/>
    <s v="IR12-21"/>
    <n v="0.56000000000000005"/>
    <n v="0.48"/>
    <n v="2.54324452313852E-3"/>
    <n v="9.1751459501170523"/>
    <n v="1.34926546710053"/>
    <n v="2.3334639686631766E-2"/>
    <n v="3.4315120094633596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.092423712432176"/>
    <n v="10.292145432196733"/>
  </r>
  <r>
    <n v="3806"/>
    <s v="City of Melbourne Beach"/>
    <x v="0"/>
    <x v="0"/>
    <s v="IR12-21"/>
    <n v="0.56000000000000005"/>
    <n v="0.48"/>
    <n v="7.1022471355143502E-2"/>
    <n v="9.1560573723719081"/>
    <n v="1.3465012893395207"/>
    <n v="0.65028582245533428"/>
    <n v="9.563184925177990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1.720558107030129"/>
    <n v="287.41774433828255"/>
  </r>
  <r>
    <n v="3807"/>
    <s v="City of Melbourne Beach"/>
    <x v="0"/>
    <x v="0"/>
    <s v="IR12-21"/>
    <n v="0.56000000000000005"/>
    <n v="0.48"/>
    <n v="7.5036407994548596E-2"/>
    <n v="9.1560573723719081"/>
    <n v="1.3465012893395207"/>
    <n v="0.6870376566147931"/>
    <n v="0.10103662011206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5.629471985194002"/>
    <n v="303.66156960656588"/>
  </r>
  <r>
    <n v="3808"/>
    <s v="City of Melbourne Beach"/>
    <x v="0"/>
    <x v="0"/>
    <s v="IR12-21"/>
    <n v="0.56000000000000005"/>
    <n v="0.48"/>
    <n v="0.19134838165364601"/>
    <n v="9.11880198080285"/>
    <n v="1.3411044797193681"/>
    <n v="1.7448680016466869"/>
    <n v="0.2566181718227560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8.57303730498884"/>
    <n v="774.35942721090464"/>
  </r>
  <r>
    <n v="3809"/>
    <s v="City of Melbourne Beach"/>
    <x v="0"/>
    <x v="0"/>
    <s v="IR12-21"/>
    <n v="0.56000000000000005"/>
    <n v="0.48"/>
    <n v="1.4470215177185599E-2"/>
    <n v="9.11880198080285"/>
    <n v="1.3411044797193681"/>
    <n v="0.1319510268203635"/>
    <n v="1.940607039662679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6.967176227773876"/>
    <n v="58.558883223303532"/>
  </r>
  <r>
    <n v="3810"/>
    <s v="City of Melbourne Beach"/>
    <x v="0"/>
    <x v="0"/>
    <s v="IR12-21"/>
    <n v="0.56000000000000005"/>
    <n v="0.48"/>
    <n v="0.23965265309657699"/>
    <n v="9.11880198080285"/>
    <n v="1.3411044797193681"/>
    <n v="2.1853450877617244"/>
    <n v="0.3213992466444510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2.14910214531066"/>
    <n v="969.83987832908213"/>
  </r>
  <r>
    <n v="3811"/>
    <s v="City of Melbourne Beach"/>
    <x v="0"/>
    <x v="0"/>
    <s v="IR12-21"/>
    <n v="0.56000000000000005"/>
    <n v="0.48"/>
    <n v="0.16105672360554599"/>
    <n v="9.11880198080285"/>
    <n v="1.3411044797193681"/>
    <n v="1.4686443702358698"/>
    <n v="0.2159938935163218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5.02527425923824"/>
    <n v="651.77343629380687"/>
  </r>
  <r>
    <n v="3812"/>
    <s v="City of Melbourne Beach"/>
    <x v="0"/>
    <x v="0"/>
    <s v="IR12-21"/>
    <n v="0.56000000000000005"/>
    <n v="0.48"/>
    <n v="8.9329226285196905E-2"/>
    <n v="9.1257924125944978"/>
    <n v="1.3421179026122163"/>
    <n v="0.81519997545638689"/>
    <n v="0.1198903538238605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4.47484020557167"/>
    <n v="361.502553100272"/>
  </r>
  <r>
    <n v="3813"/>
    <s v="City of Melbourne Beach"/>
    <x v="0"/>
    <x v="0"/>
    <s v="IR12-21"/>
    <n v="0.56000000000000005"/>
    <n v="0.48"/>
    <n v="0.27457239927124699"/>
    <n v="9.1257924125944978"/>
    <n v="1.3421179026122163"/>
    <n v="2.5056907179774126"/>
    <n v="0.3685085326251300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3.83770486842988"/>
    <n v="1111.1550774046218"/>
  </r>
  <r>
    <n v="3814"/>
    <s v="City of Melbourne Beach"/>
    <x v="0"/>
    <x v="0"/>
    <s v="IR12-21"/>
    <n v="0.56000000000000005"/>
    <n v="0.48"/>
    <n v="8.1575110721659599E-2"/>
    <n v="9.1257924125944978"/>
    <n v="1.3421179026122163"/>
    <n v="0.74443752648027728"/>
    <n v="0.109483416507113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0.875102355446074"/>
    <n v="330.12276073193937"/>
  </r>
  <r>
    <n v="3815"/>
    <s v="City of Melbourne Beach"/>
    <x v="0"/>
    <x v="0"/>
    <s v="IR12-21"/>
    <n v="0.56000000000000005"/>
    <n v="0.48"/>
    <n v="4.4953945807066298E-2"/>
    <n v="9.1257924125944978"/>
    <n v="1.3421179026122163"/>
    <n v="0.41024037756230985"/>
    <n v="6.033349546072305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7.800124430655231"/>
    <n v="181.92216430154778"/>
  </r>
  <r>
    <n v="3816"/>
    <s v="City of Melbourne Beach"/>
    <x v="0"/>
    <x v="0"/>
    <s v="IR12-21"/>
    <n v="0.56000000000000005"/>
    <n v="0.48"/>
    <n v="9.3094926600801695E-2"/>
    <n v="9.1257924125944978"/>
    <n v="1.3421179026122163"/>
    <n v="0.84956497482463778"/>
    <n v="0.124944367633306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438860389454589"/>
    <n v="376.741801607311"/>
  </r>
  <r>
    <n v="3817"/>
    <s v="City of Melbourne Beach"/>
    <x v="0"/>
    <x v="0"/>
    <s v="IR12-21"/>
    <n v="0.56000000000000005"/>
    <n v="0.48"/>
    <n v="3.4237845097009598E-2"/>
    <n v="9.1257924125944978"/>
    <n v="1.3421179026122163"/>
    <n v="0.31244746700987591"/>
    <n v="4.595122485156047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7.749934785273403"/>
    <n v="138.55564331996948"/>
  </r>
  <r>
    <n v="3818"/>
    <s v="City of Melbourne Beach"/>
    <x v="0"/>
    <x v="0"/>
    <s v="IR12-21"/>
    <n v="0.56000000000000005"/>
    <n v="0.48"/>
    <n v="0.11975884082773899"/>
    <n v="9.0921867785363037"/>
    <n v="1.3372506725666915"/>
    <n v="1.0888697491868022"/>
    <n v="0.1601475904427013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4.856636724654209"/>
    <n v="484.6468341429146"/>
  </r>
  <r>
    <n v="3819"/>
    <s v="City of Melbourne Beach"/>
    <x v="0"/>
    <x v="0"/>
    <s v="IR12-21"/>
    <n v="0.56000000000000005"/>
    <n v="0.48"/>
    <n v="0.24979949564262099"/>
    <n v="9.0921867785363037"/>
    <n v="1.3372506725666915"/>
    <n v="2.2712236715668754"/>
    <n v="0.3340445435549152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21259186294461"/>
    <n v="1010.9026932536221"/>
  </r>
  <r>
    <n v="3820"/>
    <s v="City of Melbourne Beach"/>
    <x v="0"/>
    <x v="0"/>
    <s v="IR12-21"/>
    <n v="0.56000000000000005"/>
    <n v="0.48"/>
    <n v="2.6912470723162898E-2"/>
    <n v="9.0921867785363037"/>
    <n v="1.3372506725666915"/>
    <n v="0.24469321048688705"/>
    <n v="3.598871957498098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9.970883110621941"/>
    <n v="108.91090498868394"/>
  </r>
  <r>
    <n v="3821"/>
    <s v="City of Melbourne Beach"/>
    <x v="0"/>
    <x v="0"/>
    <s v="IR12-21"/>
    <n v="0.56000000000000005"/>
    <n v="0.48"/>
    <n v="0.10807056732891999"/>
    <n v="9.0921867785363037"/>
    <n v="1.3372506725666915"/>
    <n v="0.98259778341692383"/>
    <n v="0.1445174388452621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4.899922004695654"/>
    <n v="437.34606946745123"/>
  </r>
  <r>
    <n v="3822"/>
    <s v="City of Melbourne Beach"/>
    <x v="0"/>
    <x v="0"/>
    <s v="IR12-21"/>
    <n v="0.56000000000000005"/>
    <n v="0.48"/>
    <n v="0.113222079030403"/>
    <n v="9.0921867785363037"/>
    <n v="1.3372506725666915"/>
    <n v="1.0294362899986227"/>
    <n v="0.1514063013328055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747822364623943"/>
    <n v="458.19349768166671"/>
  </r>
  <r>
    <n v="3823"/>
    <s v="City of Melbourne Beach"/>
    <x v="0"/>
    <x v="0"/>
    <s v="IR12-21"/>
    <n v="0.56000000000000005"/>
    <n v="0.48"/>
    <n v="0.20307168145603799"/>
    <n v="10.658303985728335"/>
    <n v="2.051981156039159"/>
    <n v="2.1643997118514444"/>
    <n v="0.41669926367297666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9.29377739728605"/>
    <n v="821.80193830793337"/>
  </r>
  <r>
    <n v="3824"/>
    <s v="City of Melbourne Beach"/>
    <x v="0"/>
    <x v="0"/>
    <s v="IR12-21"/>
    <n v="0.56000000000000005"/>
    <n v="0.48"/>
    <n v="2.5734469003130801E-2"/>
    <n v="10.658303985728335"/>
    <n v="2.051981156039159"/>
    <n v="0.27428579354667132"/>
    <n v="5.2806645455098243E-2"/>
    <x v="1"/>
    <s v="Residential, High density; Multiple Dwelling Units, Low Rise &lt;Two stories or less&gt;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1.670976775177877"/>
    <n v="104.14370116237356"/>
  </r>
  <r>
    <n v="3825"/>
    <s v="City of Melbourne Beach"/>
    <x v="0"/>
    <x v="0"/>
    <s v="IR12-21"/>
    <n v="0.56000000000000005"/>
    <n v="0.48"/>
    <n v="0.239953821944458"/>
    <n v="10.658303985728335"/>
    <n v="2.051981156039159"/>
    <n v="2.5575007768213638"/>
    <n v="0.49238072094960345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3.01446906595154"/>
    <n v="971.05866541535761"/>
  </r>
  <r>
    <n v="3826"/>
    <s v="City of Melbourne Beach"/>
    <x v="0"/>
    <x v="0"/>
    <s v="IR12-21"/>
    <n v="0.56000000000000005"/>
    <n v="0.48"/>
    <n v="0.22514330203082"/>
    <n v="9.125792415314196"/>
    <n v="1.3421179030121986"/>
    <n v="2.0546110380316502"/>
    <n v="0.3021688563988462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6.36408586550715"/>
    <n v="911.12261778376853"/>
  </r>
  <r>
    <n v="3827"/>
    <s v="City of Melbourne Beach"/>
    <x v="0"/>
    <x v="0"/>
    <s v="IR12-21"/>
    <n v="0.56000000000000005"/>
    <n v="0.48"/>
    <n v="6.2615023439451606E-2"/>
    <n v="9.125792415314196"/>
    <n v="1.3421179030121986"/>
    <n v="0.57141170598846802"/>
    <n v="8.403674395561644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4.202400789425838"/>
    <n v="253.39400974467137"/>
  </r>
  <r>
    <n v="3828"/>
    <s v="City of Melbourne Beach"/>
    <x v="0"/>
    <x v="0"/>
    <s v="IR12-21"/>
    <n v="0.56000000000000005"/>
    <n v="0.48"/>
    <n v="0.13150956601581101"/>
    <n v="9.125792415314196"/>
    <n v="1.3421179030121986"/>
    <n v="1.2001290000883498"/>
    <n v="0.1765013429671845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5.52739267992456"/>
    <n v="532.20033183812029"/>
  </r>
  <r>
    <n v="3829"/>
    <s v="City of Melbourne Beach"/>
    <x v="0"/>
    <x v="0"/>
    <s v="IR12-21"/>
    <n v="0.56000000000000005"/>
    <n v="0.48"/>
    <n v="2.5684189060562902E-2"/>
    <n v="9.125792415314196"/>
    <n v="1.3421179030121986"/>
    <n v="0.23438857772238078"/>
    <n v="3.447120996253152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6.830742362350634"/>
    <n v="103.94022545387482"/>
  </r>
  <r>
    <n v="3830"/>
    <s v="City of Melbourne Beach"/>
    <x v="0"/>
    <x v="0"/>
    <s v="IR12-21"/>
    <n v="0.56000000000000005"/>
    <n v="0.48"/>
    <n v="5.0542458925988902E-2"/>
    <n v="9.125792415314196"/>
    <n v="1.3421179030121986"/>
    <n v="0.4612399883181188"/>
    <n v="6.783393898682840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7.290702001324469"/>
    <n v="204.53807450852634"/>
  </r>
  <r>
    <n v="3831"/>
    <s v="City of Melbourne Beach"/>
    <x v="0"/>
    <x v="0"/>
    <s v="IR12-21"/>
    <n v="0.56000000000000005"/>
    <n v="0.48"/>
    <n v="0.10608076613715001"/>
    <n v="9.125792415314196"/>
    <n v="1.3421179030121986"/>
    <n v="0.96807105102512259"/>
    <n v="0.1423728953979192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9.064693037600264"/>
    <n v="429.29362973523877"/>
  </r>
  <r>
    <n v="3832"/>
    <s v="City of Melbourne Beach"/>
    <x v="0"/>
    <x v="0"/>
    <s v="IR12-21"/>
    <n v="0.56000000000000005"/>
    <n v="0.48"/>
    <n v="1.61881479890882E-2"/>
    <n v="9.125792415314196"/>
    <n v="1.3421179030121986"/>
    <n v="0.14772967813680485"/>
    <n v="2.172640323276619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8.090149201878063"/>
    <n v="65.511110656403147"/>
  </r>
  <r>
    <n v="3833"/>
    <s v="City of Melbourne Beach"/>
    <x v="0"/>
    <x v="0"/>
    <s v="IR12-21"/>
    <n v="0.56000000000000005"/>
    <n v="0.48"/>
    <n v="0.11534330986430801"/>
    <n v="9.1092122897707881"/>
    <n v="1.3397164814520868"/>
    <n v="1.0506866957587946"/>
    <n v="0.15452733325044848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8.67540659986726"/>
    <n v="466.77781430524641"/>
  </r>
  <r>
    <n v="3834"/>
    <s v="City of Melbourne Beach"/>
    <x v="0"/>
    <x v="0"/>
    <s v="IR12-21"/>
    <n v="0.56000000000000005"/>
    <n v="0.48"/>
    <n v="5.4594415308890703E-3"/>
    <n v="9.1092122897707881"/>
    <n v="1.3397164814520868"/>
    <n v="4.9731211888459768E-2"/>
    <n v="7.3141037984560996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4.519347764649694"/>
    <n v="22.093576021995712"/>
  </r>
  <r>
    <n v="3835"/>
    <s v="City of Melbourne Beach"/>
    <x v="0"/>
    <x v="0"/>
    <s v="IR12-21"/>
    <n v="0.56000000000000005"/>
    <n v="0.48"/>
    <n v="0.28771695305714301"/>
    <n v="9.1092122897707881"/>
    <n v="1.3397164814520868"/>
    <n v="2.620874804763532"/>
    <n v="0.3854591440038308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6.88610375807525"/>
    <n v="1164.3491993126599"/>
  </r>
  <r>
    <n v="3836"/>
    <s v="City of Melbourne Beach"/>
    <x v="0"/>
    <x v="0"/>
    <s v="IR12-21"/>
    <n v="0.56000000000000005"/>
    <n v="0.48"/>
    <n v="0.16269327560631999"/>
    <n v="9.1092122897707881"/>
    <n v="1.3397164814520868"/>
    <n v="1.4820075856161561"/>
    <n v="0.2179628627512136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9.64582060281043"/>
    <n v="658.39632726872946"/>
  </r>
  <r>
    <n v="3837"/>
    <s v="City of Melbourne Beach"/>
    <x v="0"/>
    <x v="0"/>
    <s v="IR12-21"/>
    <n v="0.56000000000000005"/>
    <n v="0.48"/>
    <n v="1.5982456767730999E-2"/>
    <n v="9.1092122897707881"/>
    <n v="1.3397164814520868"/>
    <n v="0.14558759160934553"/>
    <n v="2.141196074582466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9.274383232179787"/>
    <n v="64.678707816222655"/>
  </r>
  <r>
    <n v="3838"/>
    <s v="City of Melbourne Beach"/>
    <x v="0"/>
    <x v="0"/>
    <s v="IR12-21"/>
    <n v="0.56000000000000005"/>
    <n v="0.48"/>
    <n v="2.7766851800353601E-2"/>
    <n v="9.1092122897707881"/>
    <n v="1.3397164814520868"/>
    <n v="0.25293414766802513"/>
    <n v="3.71997089949712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9.285343785584033"/>
    <n v="112.3684625380898"/>
  </r>
  <r>
    <n v="3839"/>
    <s v="City of Melbourne Beach"/>
    <x v="0"/>
    <x v="0"/>
    <s v="IR12-21"/>
    <n v="0.56000000000000005"/>
    <n v="0.48"/>
    <n v="2.8011647880203899E-3"/>
    <n v="9.1092122897707881"/>
    <n v="1.3397164814520868"/>
    <n v="2.551640471270852E-2"/>
    <n v="3.7527666337741571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.486346074071397"/>
    <n v="11.335911712601032"/>
  </r>
  <r>
    <n v="3840"/>
    <s v="City of Melbourne Beach"/>
    <x v="0"/>
    <x v="0"/>
    <s v="IR12-21"/>
    <n v="0.56000000000000005"/>
    <n v="0.48"/>
    <n v="8.7511545695642901E-2"/>
    <n v="10.406131661610907"/>
    <n v="1.9220603167287222"/>
    <n v="0.91065666641993925"/>
    <n v="0.1682024692371874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1.820685000925636"/>
    <n v="354.14666073256342"/>
  </r>
  <r>
    <n v="3841"/>
    <s v="City of Melbourne Beach"/>
    <x v="0"/>
    <x v="0"/>
    <s v="IR12-21"/>
    <n v="0.56000000000000005"/>
    <n v="0.48"/>
    <n v="2.0407250566302701E-2"/>
    <n v="10.406131661610907"/>
    <n v="1.9220603167287222"/>
    <n v="0.21236053624442963"/>
    <n v="3.9223966487030165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9.477568011303859"/>
    <n v="82.585213017767984"/>
  </r>
  <r>
    <n v="3842"/>
    <s v="City of Melbourne Beach"/>
    <x v="0"/>
    <x v="0"/>
    <s v="IR12-21"/>
    <n v="0.56000000000000005"/>
    <n v="0.48"/>
    <n v="2.3235708955024099E-2"/>
    <n v="10.406131661610907"/>
    <n v="1.9220603167287222"/>
    <n v="0.24179384663685236"/>
    <n v="4.466043411351002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9.986913270026058"/>
    <n v="94.031578013656528"/>
  </r>
  <r>
    <n v="3843"/>
    <s v="City of Melbourne Beach"/>
    <x v="0"/>
    <x v="0"/>
    <s v="IR12-21"/>
    <n v="0.56000000000000005"/>
    <n v="0.48"/>
    <n v="2.7823974928700399E-2"/>
    <n v="10.406131661610907"/>
    <n v="1.9220603167287222"/>
    <n v="0.28953994645741732"/>
    <n v="5.3479358064109916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3.534898663280849"/>
    <n v="112.59963163690769"/>
  </r>
  <r>
    <n v="3844"/>
    <s v="City of Melbourne Beach"/>
    <x v="0"/>
    <x v="0"/>
    <s v="IR12-21"/>
    <n v="0.56000000000000005"/>
    <n v="0.48"/>
    <n v="0.18535882390797001"/>
    <n v="9.1105447563013193"/>
    <n v="1.3399089038811338"/>
    <n v="1.6887198611889358"/>
    <n v="0.24836393856722419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1.64659030725556"/>
    <n v="750.12054698047837"/>
  </r>
  <r>
    <n v="3845"/>
    <s v="City of Melbourne Beach"/>
    <x v="0"/>
    <x v="0"/>
    <s v="IR12-21"/>
    <n v="0.56000000000000005"/>
    <n v="0.48"/>
    <n v="0.13397492009082501"/>
    <n v="9.1105447563013193"/>
    <n v="1.3399089038811338"/>
    <n v="1.2205845057093541"/>
    <n v="0.1795141883264598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64988875217918"/>
    <n v="542.17726581008355"/>
  </r>
  <r>
    <n v="3846"/>
    <s v="City of Melbourne Beach"/>
    <x v="0"/>
    <x v="0"/>
    <s v="IR12-21"/>
    <n v="0.56000000000000005"/>
    <n v="0.48"/>
    <n v="0.29842970969213201"/>
    <n v="9.1105447563013193"/>
    <n v="1.3399089038811338"/>
    <n v="2.718857226760178"/>
    <n v="0.3998686251991495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8.43169735536952"/>
    <n v="1207.7021873025703"/>
  </r>
  <r>
    <n v="3847"/>
    <s v="City of Melbourne Beach"/>
    <x v="0"/>
    <x v="0"/>
    <s v="IR12-21"/>
    <n v="0.56000000000000005"/>
    <n v="0.48"/>
    <n v="5.5954233948231503E-3"/>
    <n v="7.837289117859088"/>
    <n v="1.0970741634160608"/>
    <n v="4.3852950882061634E-2"/>
    <n v="6.1385944398342626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5.071710992618417"/>
    <n v="22.643875101387266"/>
  </r>
  <r>
    <n v="3848"/>
    <s v="City of Melbourne Beach"/>
    <x v="0"/>
    <x v="0"/>
    <s v="IR12-21"/>
    <n v="0.56000000000000005"/>
    <n v="0.48"/>
    <n v="1.9052102001266901E-2"/>
    <n v="7.837289117859088"/>
    <n v="1.0970741634160608"/>
    <n v="0.14931683168687043"/>
    <n v="2.090156886435734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6.936296065807653"/>
    <n v="77.101121344046703"/>
  </r>
  <r>
    <n v="3849"/>
    <s v="City of Melbourne Beach"/>
    <x v="0"/>
    <x v="0"/>
    <s v="IR12-21"/>
    <n v="0.56000000000000005"/>
    <n v="0.48"/>
    <n v="0.336938012076062"/>
    <n v="9.1188019825013633"/>
    <n v="1.3411044799691683"/>
    <n v="3.0724710124992622"/>
    <n v="0.4518690774671124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8.20856653491015"/>
    <n v="1363.5397581206994"/>
  </r>
  <r>
    <n v="3850"/>
    <s v="City of Melbourne Beach"/>
    <x v="0"/>
    <x v="0"/>
    <s v="IR12-21"/>
    <n v="0.56000000000000005"/>
    <n v="0.48"/>
    <n v="3.1212813419039501E-3"/>
    <n v="9.1188019825013633"/>
    <n v="1.3411044799691683"/>
    <n v="2.8462346488498255E-2"/>
    <n v="4.1859643908715646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.151728696738786"/>
    <n v="12.631377444601307"/>
  </r>
  <r>
    <n v="3851"/>
    <s v="City of Melbourne Beach"/>
    <x v="0"/>
    <x v="0"/>
    <s v="IR12-21"/>
    <n v="0.56000000000000005"/>
    <n v="0.48"/>
    <n v="0.15640509984096701"/>
    <n v="9.1188019825013633"/>
    <n v="1.3411044799691683"/>
    <n v="1.4262271345031337"/>
    <n v="0.2097555800867459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7.2541164755132"/>
    <n v="632.94898278753124"/>
  </r>
  <r>
    <n v="3852"/>
    <s v="City of Melbourne Beach"/>
    <x v="0"/>
    <x v="0"/>
    <s v="IR12-21"/>
    <n v="0.56000000000000005"/>
    <n v="0.48"/>
    <n v="8.0428190016500603E-2"/>
    <n v="9.1188019825013633"/>
    <n v="1.3411044799691683"/>
    <n v="0.73340873857146205"/>
    <n v="0.107862605946940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6.135543802916899"/>
    <n v="325.48133731028292"/>
  </r>
  <r>
    <n v="3853"/>
    <s v="City of Melbourne Beach"/>
    <x v="0"/>
    <x v="0"/>
    <s v="IR12-21"/>
    <n v="0.56000000000000005"/>
    <n v="0.48"/>
    <n v="0.178671370205431"/>
    <n v="9.0981577392488155"/>
    <n v="1.338115377650247"/>
    <n v="1.6255803096167323"/>
    <n v="0.23908290801772739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8.92607197695349"/>
    <n v="723.05738201485633"/>
  </r>
  <r>
    <n v="3854"/>
    <s v="City of Melbourne Beach"/>
    <x v="0"/>
    <x v="0"/>
    <s v="IR12-21"/>
    <n v="0.56000000000000005"/>
    <n v="0.48"/>
    <n v="2.8315582521837902E-2"/>
    <n v="9.0981577392488155"/>
    <n v="1.338115377650247"/>
    <n v="0.25761963626239798"/>
    <n v="3.788951639959585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0.223170514910379"/>
    <n v="114.5890969824969"/>
  </r>
  <r>
    <n v="3855"/>
    <s v="City of Melbourne Beach"/>
    <x v="0"/>
    <x v="0"/>
    <s v="IR12-21"/>
    <n v="0.56000000000000005"/>
    <n v="0.48"/>
    <n v="0.145864825133871"/>
    <n v="9.0981577392488155"/>
    <n v="1.338115377650247"/>
    <n v="1.3271011876759036"/>
    <n v="0.1951839655698970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703687337677749"/>
    <n v="590.29400439525898"/>
  </r>
  <r>
    <n v="3856"/>
    <s v="City of Melbourne Beach"/>
    <x v="0"/>
    <x v="0"/>
    <s v="IR12-21"/>
    <n v="0.56000000000000005"/>
    <n v="0.48"/>
    <n v="6.5802731649376001E-2"/>
    <n v="9.0981577392488155"/>
    <n v="1.338115377650247"/>
    <n v="0.59868363221948329"/>
    <n v="8.805164711142263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6.426602686936263"/>
    <n v="266.29420718674089"/>
  </r>
  <r>
    <n v="3857"/>
    <s v="City of Melbourne Beach"/>
    <x v="0"/>
    <x v="0"/>
    <s v="IR12-21"/>
    <n v="0.56000000000000005"/>
    <n v="0.48"/>
    <n v="6.2501733355142697E-2"/>
    <n v="9.0981577392488155"/>
    <n v="1.338115377650247"/>
    <n v="0.56865062904155739"/>
    <n v="8.363453053231180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3.642879156992365"/>
    <n v="252.93554103939169"/>
  </r>
  <r>
    <n v="3858"/>
    <s v="City of Melbourne Beach"/>
    <x v="0"/>
    <x v="0"/>
    <s v="IR12-21"/>
    <n v="0.56000000000000005"/>
    <n v="0.48"/>
    <n v="0.121452445518257"/>
    <n v="9.0981577392488155"/>
    <n v="1.338115377650247"/>
    <n v="1.1049935071426251"/>
    <n v="0.1625173850012085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382003438276001"/>
    <n v="491.50060916174351"/>
  </r>
  <r>
    <n v="3859"/>
    <s v="City of Melbourne Beach"/>
    <x v="0"/>
    <x v="0"/>
    <s v="IR12-21"/>
    <n v="0.56000000000000005"/>
    <n v="0.48"/>
    <n v="1.51547650998901E-2"/>
    <n v="9.0981577392488155"/>
    <n v="1.338115377650247"/>
    <n v="0.13788044338006297"/>
    <n v="2.027882422484022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9.353177924556149"/>
    <n v="61.329158474453777"/>
  </r>
  <r>
    <n v="3860"/>
    <s v="City of Melbourne Beach"/>
    <x v="0"/>
    <x v="0"/>
    <s v="IR12-21"/>
    <n v="0.56000000000000005"/>
    <n v="0.48"/>
    <n v="1.66848369506441E-4"/>
    <n v="9.1456634929897547"/>
    <n v="1.3449952233420466"/>
    <n v="1.5259390418599225E-3"/>
    <n v="2.2441026000857194E-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1.744818803593539"/>
    <n v="0.67521139570411048"/>
  </r>
  <r>
    <n v="3861"/>
    <s v="City of Melbourne Beach"/>
    <x v="0"/>
    <x v="0"/>
    <s v="IR12-21"/>
    <n v="0.56000000000000005"/>
    <n v="0.48"/>
    <n v="9.8832406927368902E-2"/>
    <n v="9.1456634929897547"/>
    <n v="1.3449952233420466"/>
    <n v="0.90388793595994554"/>
    <n v="0.1329291152287085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3.786927115905826"/>
    <n v="399.96056071527306"/>
  </r>
  <r>
    <n v="3862"/>
    <s v="City of Melbourne Beach"/>
    <x v="0"/>
    <x v="0"/>
    <s v="IR12-21"/>
    <n v="0.56000000000000005"/>
    <n v="0.48"/>
    <n v="8.5463473648920901E-2"/>
    <n v="9.1456634929897547"/>
    <n v="1.3449952233420466"/>
    <n v="0.78162017093502778"/>
    <n v="0.1149479638280174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5.964051687849235"/>
    <n v="345.85840721674867"/>
  </r>
  <r>
    <n v="3863"/>
    <s v="City of Melbourne Beach"/>
    <x v="0"/>
    <x v="0"/>
    <s v="IR12-21"/>
    <n v="0.56000000000000005"/>
    <n v="0.48"/>
    <n v="0.20187995754857499"/>
    <n v="9.1456634929897547"/>
    <n v="1.3449952233420466"/>
    <n v="1.8463261577183236"/>
    <n v="0.2715275785913284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6.59631271979563"/>
    <n v="816.97920275929073"/>
  </r>
  <r>
    <n v="3864"/>
    <s v="City of Melbourne Beach"/>
    <x v="0"/>
    <x v="0"/>
    <s v="IR12-21"/>
    <n v="0.56000000000000005"/>
    <n v="0.48"/>
    <n v="0.23142076719655499"/>
    <n v="9.1456634929897547"/>
    <n v="1.3449952233420466"/>
    <n v="2.1164964620692142"/>
    <n v="0.3112598264615182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3.63508630096359"/>
    <n v="936.52661800611577"/>
  </r>
  <r>
    <n v="3865"/>
    <s v="City of Melbourne Beach"/>
    <x v="0"/>
    <x v="0"/>
    <s v="IR12-21"/>
    <n v="0.56000000000000005"/>
    <n v="0.48"/>
    <n v="0.16704637219971799"/>
    <n v="9.1342777560178678"/>
    <n v="1.3433449996763283"/>
    <n v="1.5258479618073655"/>
    <n v="0.22440090880856198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2.05996862400369"/>
    <n v="676.01268417504843"/>
  </r>
  <r>
    <n v="3866"/>
    <s v="City of Melbourne Beach"/>
    <x v="0"/>
    <x v="0"/>
    <s v="IR12-21"/>
    <n v="0.56000000000000005"/>
    <n v="0.48"/>
    <n v="2.2179079857737701E-2"/>
    <n v="9.1342777560178678"/>
    <n v="1.3433449996763283"/>
    <n v="0.20258987579347743"/>
    <n v="2.979415602431391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1.757973064714491"/>
    <n v="89.75555176520831"/>
  </r>
  <r>
    <n v="3867"/>
    <s v="City of Melbourne Beach"/>
    <x v="0"/>
    <x v="0"/>
    <s v="IR12-21"/>
    <n v="0.56000000000000005"/>
    <n v="0.48"/>
    <n v="0.19958312172923201"/>
    <n v="9.1188019828410649"/>
    <n v="1.3411044800191283"/>
    <n v="1.8199589661661304"/>
    <n v="0.2676618186872760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3.90537770377694"/>
    <n v="807.68423797258288"/>
  </r>
  <r>
    <n v="3868"/>
    <s v="City of Melbourne Beach"/>
    <x v="0"/>
    <x v="0"/>
    <s v="IR12-21"/>
    <n v="0.56000000000000005"/>
    <n v="0.48"/>
    <n v="8.6310570659443499E-3"/>
    <n v="9.1188019828410649"/>
    <n v="1.3411044800191283"/>
    <n v="7.8704900286947724E-2"/>
    <n v="1.15751492984387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6.390836680527972"/>
    <n v="34.928648719417801"/>
  </r>
  <r>
    <n v="3869"/>
    <s v="City of Melbourne Beach"/>
    <x v="0"/>
    <x v="0"/>
    <s v="IR12-21"/>
    <n v="0.56000000000000005"/>
    <n v="0.48"/>
    <n v="0.194955364379755"/>
    <n v="9.1188019828410649"/>
    <n v="1.3411044800191283"/>
    <n v="1.7777593632716122"/>
    <n v="0.2614555125734510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0.52292532735149"/>
    <n v="788.95636842154261"/>
  </r>
  <r>
    <n v="3870"/>
    <s v="City of Melbourne Beach"/>
    <x v="0"/>
    <x v="0"/>
    <s v="IR12-21"/>
    <n v="0.56000000000000005"/>
    <n v="0.48"/>
    <n v="0.15281577970105001"/>
    <n v="9.1188019828410649"/>
    <n v="1.3411044800191283"/>
    <n v="1.3934968349473382"/>
    <n v="0.2049419267746943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1.81552324000984"/>
    <n v="618.42351952725733"/>
  </r>
  <r>
    <n v="3871"/>
    <s v="City of Melbourne Beach"/>
    <x v="0"/>
    <x v="0"/>
    <s v="IR12-21"/>
    <n v="0.56000000000000005"/>
    <n v="0.48"/>
    <n v="1.9617023746689201E-3"/>
    <n v="9.1188019828410649"/>
    <n v="1.3411044800191283"/>
    <n v="1.7888375503874974E-2"/>
    <n v="2.6308478431326513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.614878300147005"/>
    <n v="7.9387278537662649"/>
  </r>
  <r>
    <n v="3872"/>
    <s v="City of Melbourne Beach"/>
    <x v="0"/>
    <x v="0"/>
    <s v="IR12-21"/>
    <n v="0.56000000000000005"/>
    <n v="0.48"/>
    <n v="2.46750329500454E-2"/>
    <n v="10.658288317073218"/>
    <n v="2.0519781394445102"/>
    <n v="0.2629936154148656"/>
    <n v="5.0632628203566142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1.830768625860173"/>
    <n v="99.856315566822857"/>
  </r>
  <r>
    <n v="3873"/>
    <s v="City of Melbourne Beach"/>
    <x v="0"/>
    <x v="0"/>
    <s v="IR12-21"/>
    <n v="0.56000000000000005"/>
    <n v="0.48"/>
    <n v="1.1574705945116901E-2"/>
    <n v="10.658288317073218"/>
    <n v="2.0519781394445102"/>
    <n v="0.12336655314839738"/>
    <n v="2.375104356987829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601452816261023"/>
    <n v="46.841173091387972"/>
  </r>
  <r>
    <n v="3874"/>
    <s v="City of Melbourne Beach"/>
    <x v="0"/>
    <x v="0"/>
    <s v="IR12-21"/>
    <n v="0.56000000000000005"/>
    <n v="0.48"/>
    <n v="0.23589488303803699"/>
    <n v="9.074674883541217"/>
    <n v="1.3347136325107449"/>
    <n v="2.1406693702611674"/>
    <n v="0.31485211623039566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4.14931592481332"/>
    <n v="954.63272243377878"/>
  </r>
  <r>
    <n v="3875"/>
    <s v="City of Melbourne Beach"/>
    <x v="0"/>
    <x v="0"/>
    <s v="IR12-21"/>
    <n v="0.56000000000000005"/>
    <n v="0.48"/>
    <n v="0.14196612496097399"/>
    <n v="9.074674883541217"/>
    <n v="1.3347136325107449"/>
    <n v="1.2882964284970246"/>
    <n v="0.1894841223401359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184986400247624"/>
    <n v="574.51652456155955"/>
  </r>
  <r>
    <n v="3876"/>
    <s v="City of Melbourne Beach"/>
    <x v="0"/>
    <x v="0"/>
    <s v="IR12-21"/>
    <n v="0.56000000000000005"/>
    <n v="0.48"/>
    <n v="4.30374937074125E-2"/>
    <n v="9.074674883541217"/>
    <n v="1.3347136325107449"/>
    <n v="0.39055126319721939"/>
    <n v="5.744272956037886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3.99426887487256"/>
    <n v="174.16655781384208"/>
  </r>
  <r>
    <n v="3877"/>
    <s v="City of Melbourne Beach"/>
    <x v="0"/>
    <x v="0"/>
    <s v="IR12-21"/>
    <n v="0.56000000000000005"/>
    <n v="0.48"/>
    <n v="5.6903427987568499E-3"/>
    <n v="9.074674883541217"/>
    <n v="1.3347136325107449"/>
    <n v="5.1638010874618417E-2"/>
    <n v="7.5949781071601137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.254241270633006"/>
    <n v="23.02800030080676"/>
  </r>
  <r>
    <n v="3878"/>
    <s v="City of Melbourne Beach"/>
    <x v="0"/>
    <x v="0"/>
    <s v="IR12-21"/>
    <n v="0.56000000000000005"/>
    <n v="0.48"/>
    <n v="5.2173972048495604E-3"/>
    <n v="9.074674883541217"/>
    <n v="1.3347136325107449"/>
    <n v="4.7346183372306457E-2"/>
    <n v="6.9637311755361636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2.337256801943628"/>
    <n v="21.114057386657258"/>
  </r>
  <r>
    <n v="3879"/>
    <s v="City of Melbourne Beach"/>
    <x v="0"/>
    <x v="0"/>
    <s v="IR12-21"/>
    <n v="0.56000000000000005"/>
    <n v="0.48"/>
    <n v="0.14661115372094299"/>
    <n v="9.074674883541217"/>
    <n v="1.3347136325107449"/>
    <n v="1.3304485543184419"/>
    <n v="0.1956839055494710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6.38808621049685"/>
    <n v="593.31428903107189"/>
  </r>
  <r>
    <n v="3880"/>
    <s v="City of Melbourne Beach"/>
    <x v="0"/>
    <x v="0"/>
    <s v="IR12-21"/>
    <n v="0.56000000000000005"/>
    <n v="0.48"/>
    <n v="3.93460583520071E-2"/>
    <n v="9.074674883541217"/>
    <n v="1.3347136325107449"/>
    <n v="0.35705268749330599"/>
    <n v="5.25157204679871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7.182966252417543"/>
    <n v="159.22784893794505"/>
  </r>
  <r>
    <n v="3881"/>
    <s v="City of Melbourne Beach"/>
    <x v="0"/>
    <x v="0"/>
    <s v="IR12-21"/>
    <n v="0.56000000000000005"/>
    <n v="0.48"/>
    <n v="0.20809683289138101"/>
    <n v="9.1456634923083495"/>
    <n v="1.3449952232418367"/>
    <n v="1.9031836074396946"/>
    <n v="0.27988924621066219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4.85707373959133"/>
    <n v="842.13800466758539"/>
  </r>
  <r>
    <n v="3882"/>
    <s v="City of Melbourne Beach"/>
    <x v="0"/>
    <x v="0"/>
    <s v="IR12-21"/>
    <n v="0.56000000000000005"/>
    <n v="0.48"/>
    <n v="8.7878530586267906E-2"/>
    <n v="9.1456634923083495"/>
    <n v="1.3449952232418367"/>
    <n v="0.80370746894053302"/>
    <n v="0.1181962038640419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8.889604087814618"/>
    <n v="355.63179589411317"/>
  </r>
  <r>
    <n v="3883"/>
    <s v="City of Melbourne Beach"/>
    <x v="0"/>
    <x v="0"/>
    <s v="IR12-21"/>
    <n v="0.56000000000000005"/>
    <n v="0.48"/>
    <n v="0.16845396987739999"/>
    <n v="9.1456634923083495"/>
    <n v="1.3449952232418367"/>
    <n v="1.5406233224421475"/>
    <n v="0.2265697848212272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4.43224906084905"/>
    <n v="681.7090298771335"/>
  </r>
  <r>
    <n v="3884"/>
    <s v="City of Melbourne Beach"/>
    <x v="0"/>
    <x v="0"/>
    <s v="IR12-21"/>
    <n v="0.56000000000000005"/>
    <n v="0.48"/>
    <n v="7.8385610797035293E-2"/>
    <n v="9.1456634923083495"/>
    <n v="1.3449952232418367"/>
    <n v="0.7168884189887369"/>
    <n v="0.1054282720929062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9.117967927666953"/>
    <n v="317.21531247772924"/>
  </r>
  <r>
    <n v="3885"/>
    <s v="City of Melbourne Beach"/>
    <x v="0"/>
    <x v="0"/>
    <s v="IR12-21"/>
    <n v="0.56000000000000005"/>
    <n v="0.48"/>
    <n v="2.1752339145568501E-2"/>
    <n v="9.1456634923083495"/>
    <n v="1.3449952232418367"/>
    <n v="0.19893957399593562"/>
    <n v="2.925679224512604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3.382369848565013"/>
    <n v="88.028593373466876"/>
  </r>
  <r>
    <n v="3886"/>
    <s v="City of Melbourne Beach"/>
    <x v="0"/>
    <x v="0"/>
    <s v="IR12-21"/>
    <n v="0.56000000000000005"/>
    <n v="0.48"/>
    <n v="0.20382517341838399"/>
    <n v="9.1257924132744215"/>
    <n v="1.3421179027122119"/>
    <n v="1.8600662212158319"/>
    <n v="0.2735574142682343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5.79316342222168"/>
    <n v="824.85121209498061"/>
  </r>
  <r>
    <n v="3887"/>
    <s v="City of Melbourne Beach"/>
    <x v="0"/>
    <x v="0"/>
    <s v="IR12-21"/>
    <n v="0.56000000000000005"/>
    <n v="0.48"/>
    <n v="9.0881939231052006E-2"/>
    <n v="9.1257924132744215"/>
    <n v="1.3421179027122119"/>
    <n v="0.82936971153840144"/>
    <n v="0.1219742776751982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7.367922014699815"/>
    <n v="367.78615945734941"/>
  </r>
  <r>
    <n v="3888"/>
    <s v="City of Melbourne Beach"/>
    <x v="0"/>
    <x v="0"/>
    <s v="IR12-21"/>
    <n v="0.56000000000000005"/>
    <n v="0.48"/>
    <n v="0.12149446716427501"/>
    <n v="9.1257924132744215"/>
    <n v="1.3421179027122119"/>
    <n v="1.1087332867025592"/>
    <n v="0.1630598994616544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1.260928201101166"/>
    <n v="491.67066472981196"/>
  </r>
  <r>
    <n v="3889"/>
    <s v="City of Melbourne Beach"/>
    <x v="0"/>
    <x v="0"/>
    <s v="IR12-21"/>
    <n v="0.56000000000000005"/>
    <n v="0.48"/>
    <n v="0.20156187392324301"/>
    <n v="9.1257924132744215"/>
    <n v="1.3421179027122119"/>
    <n v="1.8394118198541065"/>
    <n v="0.2705197994966062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5.52327603456874"/>
    <n v="815.69196399725479"/>
  </r>
  <r>
    <n v="3890"/>
    <s v="City of Melbourne Beach"/>
    <x v="0"/>
    <x v="0"/>
    <s v="IR12-21"/>
    <n v="0.56000000000000005"/>
    <n v="0.48"/>
    <n v="0.14372973624375601"/>
    <n v="9.1378992036867839"/>
    <n v="1.3438713684397714"/>
    <n v="1.3133878423679295"/>
    <n v="0.1931542773313837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6.587108627895518"/>
    <n v="581.65360620790307"/>
  </r>
  <r>
    <n v="3891"/>
    <s v="City of Melbourne Beach"/>
    <x v="0"/>
    <x v="0"/>
    <s v="IR12-21"/>
    <n v="0.56000000000000005"/>
    <n v="0.48"/>
    <n v="0.13658264781370899"/>
    <n v="9.1378992036867839"/>
    <n v="1.3438713684397714"/>
    <n v="1.2480784686943238"/>
    <n v="0.1835495098225364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4.160674895736818"/>
    <n v="552.7303654933055"/>
  </r>
  <r>
    <n v="3892"/>
    <s v="City of Melbourne Beach"/>
    <x v="0"/>
    <x v="0"/>
    <s v="IR12-21"/>
    <n v="0.56000000000000005"/>
    <n v="0.48"/>
    <n v="2.71144499781912E-2"/>
    <n v="9.1378992036867839"/>
    <n v="1.3438713684397714"/>
    <n v="0.24776911086411851"/>
    <n v="3.643833299668353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1.721283318608904"/>
    <n v="109.72828603408681"/>
  </r>
  <r>
    <n v="3893"/>
    <s v="City of Melbourne Beach"/>
    <x v="0"/>
    <x v="0"/>
    <s v="IR12-21"/>
    <n v="0.56000000000000005"/>
    <n v="0.48"/>
    <n v="0.204442496228846"/>
    <n v="9.1378992036867839"/>
    <n v="1.3438713684397714"/>
    <n v="1.8681749234893101"/>
    <n v="0.2747444171743020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5.25470738139695"/>
    <n v="827.34942887519423"/>
  </r>
  <r>
    <n v="3894"/>
    <s v="City of Melbourne Beach"/>
    <x v="0"/>
    <x v="0"/>
    <s v="IR12-21"/>
    <n v="0.56000000000000005"/>
    <n v="0.48"/>
    <n v="0.105894123472451"/>
    <n v="9.1378992036867839"/>
    <n v="1.3438713684397714"/>
    <n v="0.96764982655401999"/>
    <n v="0.1423080806206528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6.372197961111169"/>
    <n v="428.53831366890728"/>
  </r>
  <r>
    <n v="3895"/>
    <s v="City of Melbourne Beach"/>
    <x v="0"/>
    <x v="0"/>
    <s v="IR12-21"/>
    <n v="0.56000000000000005"/>
    <n v="0.48"/>
    <n v="0.207913984831227"/>
    <n v="9.1295472161966646"/>
    <n v="1.3426608640059148"/>
    <n v="1.8981605414242839"/>
    <n v="0.2791579705124079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3.72266422358496"/>
    <n v="841.39804482102886"/>
  </r>
  <r>
    <n v="3896"/>
    <s v="City of Melbourne Beach"/>
    <x v="0"/>
    <x v="0"/>
    <s v="IR12-21"/>
    <n v="0.56000000000000005"/>
    <n v="0.48"/>
    <n v="2.1990769015645699E-3"/>
    <n v="9.1295472161966646"/>
    <n v="1.3426608640059148"/>
    <n v="2.0076576404881207E-2"/>
    <n v="2.9526144926701353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.409059121441027"/>
    <n v="8.8993484824480724"/>
  </r>
  <r>
    <n v="3897"/>
    <s v="City of Melbourne Beach"/>
    <x v="0"/>
    <x v="0"/>
    <s v="IR12-21"/>
    <n v="0.56000000000000005"/>
    <n v="0.48"/>
    <n v="0.228887542195887"/>
    <n v="9.1295472161966646"/>
    <n v="1.3426608640059148"/>
    <n v="2.0896396236765566"/>
    <n v="0.307318345164919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8.29013260114644"/>
    <n v="926.27502014277786"/>
  </r>
  <r>
    <n v="3898"/>
    <s v="City of Melbourne Beach"/>
    <x v="0"/>
    <x v="0"/>
    <s v="IR12-21"/>
    <n v="0.56000000000000005"/>
    <n v="0.48"/>
    <n v="5.1935455280465399E-2"/>
    <n v="9.1295472161966646"/>
    <n v="1.3426608640059148"/>
    <n v="0.47414719117767923"/>
    <n v="6.973170325941022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4.854054302868079"/>
    <n v="210.17533075201942"/>
  </r>
  <r>
    <n v="3899"/>
    <s v="City of Melbourne Beach"/>
    <x v="0"/>
    <x v="0"/>
    <s v="IR12-21"/>
    <n v="0.56000000000000005"/>
    <n v="0.48"/>
    <n v="7.3394893929405902E-2"/>
    <n v="9.1295472161966646"/>
    <n v="1.3426608640059148"/>
    <n v="0.67006214955625709"/>
    <n v="9.8544451696878602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7.683165580302912"/>
    <n v="297.01859786958289"/>
  </r>
  <r>
    <n v="3900"/>
    <s v="City of Melbourne Beach"/>
    <x v="0"/>
    <x v="0"/>
    <s v="IR12-21"/>
    <n v="0.56000000000000005"/>
    <n v="0.48"/>
    <n v="5.3432500552376201E-2"/>
    <n v="9.1295472161966646"/>
    <n v="1.3426608640059148"/>
    <n v="0.4878145366723729"/>
    <n v="7.174172735764994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4.123391145618228"/>
    <n v="216.23365802527513"/>
  </r>
  <r>
    <n v="3901"/>
    <s v="City of Melbourne Beach"/>
    <x v="0"/>
    <x v="0"/>
    <s v="IR12-21"/>
    <n v="0.56000000000000005"/>
    <n v="0.48"/>
    <n v="9.58220536962789E-2"/>
    <n v="10.280528833167979"/>
    <n v="1.8909662264294493"/>
    <n v="0.98510138587796559"/>
    <n v="0.1811962672867725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472419074129633"/>
    <n v="387.77809340834398"/>
  </r>
  <r>
    <n v="3902"/>
    <s v="City of Melbourne Beach"/>
    <x v="0"/>
    <x v="0"/>
    <s v="IR12-21"/>
    <n v="0.56000000000000005"/>
    <n v="0.48"/>
    <n v="1.3645806000034399E-2"/>
    <n v="10.280528833167979"/>
    <n v="1.8909662264294493"/>
    <n v="0.14028610203517025"/>
    <n v="2.580375827847338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8.784799815093031"/>
    <n v="55.222617650063668"/>
  </r>
  <r>
    <n v="3903"/>
    <s v="City of Melbourne Beach"/>
    <x v="0"/>
    <x v="0"/>
    <s v="IR12-21"/>
    <n v="0.56000000000000005"/>
    <n v="0.48"/>
    <n v="2.3250872852980501E-2"/>
    <n v="10.280528833167979"/>
    <n v="1.8909662264294493"/>
    <n v="0.23903126876138867"/>
    <n v="4.396661529999146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9.796459848156871"/>
    <n v="94.092944131489844"/>
  </r>
  <r>
    <n v="3904"/>
    <s v="City of Melbourne Beach"/>
    <x v="0"/>
    <x v="0"/>
    <s v="IR12-21"/>
    <n v="0.56000000000000005"/>
    <n v="0.48"/>
    <n v="0.48504472123368703"/>
    <n v="10.280528833167979"/>
    <n v="1.8909662264294493"/>
    <n v="4.986516242018844"/>
    <n v="0.9172031861607893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82.47079020251633"/>
    <n v="1962.9063452757637"/>
  </r>
  <r>
    <n v="3905"/>
    <s v="City of Melbourne Beach"/>
    <x v="0"/>
    <x v="0"/>
    <s v="IR12-21"/>
    <n v="0.56000000000000005"/>
    <n v="0.48"/>
    <n v="4.3272503907375703E-3"/>
    <n v="10.645988538845817"/>
    <n v="2.0463073386572219"/>
    <n v="4.6067858064508256E-2"/>
    <n v="8.8548842307736211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8.914075410191039"/>
    <n v="17.511761035089261"/>
  </r>
  <r>
    <n v="3906"/>
    <s v="City of Melbourne Beach"/>
    <x v="0"/>
    <x v="0"/>
    <s v="IR12-21"/>
    <n v="0.56000000000000005"/>
    <n v="0.48"/>
    <n v="0.43265358831780198"/>
    <n v="10.645988538845817"/>
    <n v="2.0463073386572219"/>
    <n v="4.6060251425218359"/>
    <n v="0.88534221287109871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7.63084422677287"/>
    <n v="1750.8869525583009"/>
  </r>
  <r>
    <n v="3907"/>
    <s v="City of Melbourne Beach"/>
    <x v="0"/>
    <x v="0"/>
    <s v="IR12-21"/>
    <n v="0.56000000000000005"/>
    <n v="0.48"/>
    <n v="0.17851845274667599"/>
    <n v="10.645988538845817"/>
    <n v="2.0463073386572219"/>
    <n v="1.9005054019136012"/>
    <n v="0.3653036199412556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33121006592387"/>
    <n v="722.43854701479586"/>
  </r>
  <r>
    <n v="3908"/>
    <s v="City of Melbourne Beach"/>
    <x v="0"/>
    <x v="0"/>
    <s v="IR12-21"/>
    <n v="0.56000000000000005"/>
    <n v="0.48"/>
    <n v="5.9811001413195397E-4"/>
    <n v="10.645988538845817"/>
    <n v="2.0463073386572219"/>
    <n v="6.3674723554176917E-3"/>
    <n v="1.223916911242592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.6114021745236222"/>
    <n v="2.4204653519916515"/>
  </r>
  <r>
    <n v="3909"/>
    <s v="City of Melbourne Beach"/>
    <x v="0"/>
    <x v="0"/>
    <s v="IR12-21"/>
    <n v="0.56000000000000005"/>
    <n v="0.48"/>
    <n v="0.19253232208992099"/>
    <n v="9.0779858355459488"/>
    <n v="1.3351935358311151"/>
    <n v="1.7478056928170731"/>
    <n v="0.257067911893016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1.19543380773354"/>
    <n v="779.15066416918137"/>
  </r>
  <r>
    <n v="3910"/>
    <s v="City of Melbourne Beach"/>
    <x v="0"/>
    <x v="0"/>
    <s v="IR12-21"/>
    <n v="0.56000000000000005"/>
    <n v="0.48"/>
    <n v="0.182371212953823"/>
    <n v="9.0779858355459488"/>
    <n v="1.3351935358311151"/>
    <n v="1.6555632880061391"/>
    <n v="0.2435008646576241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9.98637704526502"/>
    <n v="738.0301144030575"/>
  </r>
  <r>
    <n v="3911"/>
    <s v="City of Melbourne Beach"/>
    <x v="0"/>
    <x v="0"/>
    <s v="IR12-21"/>
    <n v="0.56000000000000005"/>
    <n v="0.48"/>
    <n v="0.20518833601703901"/>
    <n v="9.0779858355459488"/>
    <n v="1.3351935358311151"/>
    <n v="1.8626968079819228"/>
    <n v="0.2739661398778932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5.62437126709436"/>
    <n v="830.36773541212335"/>
  </r>
  <r>
    <n v="3912"/>
    <s v="City of Melbourne Beach"/>
    <x v="0"/>
    <x v="0"/>
    <s v="IR12-21"/>
    <n v="0.56000000000000005"/>
    <n v="0.48"/>
    <n v="9.1566202111579495E-3"/>
    <n v="9.0779858355459488"/>
    <n v="1.3351935358311151"/>
    <n v="8.3123668578365617E-2"/>
    <n v="1.222586011599863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3.582543713239083"/>
    <n v="37.055527309002187"/>
  </r>
  <r>
    <n v="3913"/>
    <s v="City of Melbourne Beach"/>
    <x v="0"/>
    <x v="0"/>
    <s v="IR12-21"/>
    <n v="0.56000000000000005"/>
    <n v="0.48"/>
    <n v="2.4786240892349501E-2"/>
    <n v="9.0779858355459488"/>
    <n v="1.3351935358311151"/>
    <n v="0.22500914373717854"/>
    <n v="3.309442861701790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9.631862324149196"/>
    <n v="100.30635814235828"/>
  </r>
  <r>
    <n v="3914"/>
    <s v="City of Melbourne Beach"/>
    <x v="0"/>
    <x v="0"/>
    <s v="IR12-21"/>
    <n v="0.56000000000000005"/>
    <n v="0.48"/>
    <n v="3.7287215726633802E-3"/>
    <n v="9.0779858355459488"/>
    <n v="1.3351935358311151"/>
    <n v="3.3849281621332779E-2"/>
    <n v="4.978564940734175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.583973544076329"/>
    <n v="15.089600843674226"/>
  </r>
  <r>
    <n v="3915"/>
    <s v="City of Melbourne Beach"/>
    <x v="0"/>
    <x v="0"/>
    <s v="IR12-21"/>
    <n v="0.56000000000000005"/>
    <n v="0.48"/>
    <n v="0.193272907901859"/>
    <n v="9.0688611980811213"/>
    <n v="1.3338721575753831"/>
    <n v="1.7527651751114752"/>
    <n v="0.25780135066392096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2.6313744792003"/>
    <n v="782.14770861856277"/>
  </r>
  <r>
    <n v="3916"/>
    <s v="City of Melbourne Beach"/>
    <x v="0"/>
    <x v="0"/>
    <s v="IR12-21"/>
    <n v="0.56000000000000005"/>
    <n v="0.48"/>
    <n v="0.17139142923019801"/>
    <n v="9.0688611980811213"/>
    <n v="1.3338721575753831"/>
    <n v="1.5543250822294092"/>
    <n v="0.2286142554972128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8.37396973962055"/>
    <n v="693.59650612454197"/>
  </r>
  <r>
    <n v="3917"/>
    <s v="City of Melbourne Beach"/>
    <x v="0"/>
    <x v="0"/>
    <s v="IR12-21"/>
    <n v="0.56000000000000005"/>
    <n v="0.48"/>
    <n v="0.245882319366202"/>
    <n v="9.0688611980811213"/>
    <n v="1.3338721575753831"/>
    <n v="2.2298726253943397"/>
    <n v="0.3279755798426352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5.71203032730455"/>
    <n v="995.05044328172414"/>
  </r>
  <r>
    <n v="3918"/>
    <s v="City of Melbourne Beach"/>
    <x v="0"/>
    <x v="0"/>
    <s v="IR12-21"/>
    <n v="0.56000000000000005"/>
    <n v="0.48"/>
    <n v="7.2167972386941101E-3"/>
    <n v="9.0688611980811213"/>
    <n v="1.3338721575753831"/>
    <n v="6.5448132452411989E-2"/>
    <n v="9.6262849035609801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7.52686723973909"/>
    <n v="29.205342254567849"/>
  </r>
  <r>
    <n v="3919"/>
    <s v="City of Melbourne Beach"/>
    <x v="0"/>
    <x v="0"/>
    <s v="IR12-21"/>
    <n v="0.56000000000000005"/>
    <n v="0.48"/>
    <n v="1.4087198993511299E-3"/>
    <n v="7.5637464336432556"/>
    <n v="1.0316370066714817"/>
    <n v="1.0655200114719396E-2"/>
    <n v="1.4532875802051508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.57267703114583"/>
    <n v="5.7008871720518099"/>
  </r>
  <r>
    <n v="3920"/>
    <s v="City of Melbourne Beach"/>
    <x v="0"/>
    <x v="0"/>
    <s v="IR12-21"/>
    <n v="0.56000000000000005"/>
    <n v="0.48"/>
    <n v="3.0470870153018002E-2"/>
    <n v="7.5637464336432556"/>
    <n v="1.0316370066714817"/>
    <n v="0.23047393544989664"/>
    <n v="3.1434877275334887E-2"/>
    <x v="9"/>
    <s v="Commercial Child Ca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6.694963991430626"/>
    <n v="123.31123657485747"/>
  </r>
  <r>
    <n v="3921"/>
    <s v="City of Melbourne Beach"/>
    <x v="0"/>
    <x v="0"/>
    <s v="IR12-21"/>
    <n v="0.56000000000000005"/>
    <n v="0.48"/>
    <n v="0.171053525318074"/>
    <n v="9.0832297101224952"/>
    <n v="1.3359535285813433"/>
    <n v="1.5537184631903203"/>
    <n v="0.2285195607249591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5.69980686628557"/>
    <n v="692.22905750761038"/>
  </r>
  <r>
    <n v="3922"/>
    <s v="City of Melbourne Beach"/>
    <x v="0"/>
    <x v="0"/>
    <s v="IR12-21"/>
    <n v="0.56000000000000005"/>
    <n v="0.48"/>
    <n v="2.1287386538591201E-2"/>
    <n v="9.0832297101224952"/>
    <n v="1.3359535285813433"/>
    <n v="0.19335822185819326"/>
    <n v="2.843895916050590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0.937859952222212"/>
    <n v="86.146996929808935"/>
  </r>
  <r>
    <n v="3923"/>
    <s v="City of Melbourne Beach"/>
    <x v="0"/>
    <x v="0"/>
    <s v="IR12-21"/>
    <n v="0.56000000000000005"/>
    <n v="0.48"/>
    <n v="0.10773756576285801"/>
    <n v="9.0832297101224952"/>
    <n v="1.3359535285813433"/>
    <n v="0.97860505823346799"/>
    <n v="0.1439323811416546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016346992907756"/>
    <n v="435.99845994116453"/>
  </r>
  <r>
    <n v="3924"/>
    <s v="City of Melbourne Beach"/>
    <x v="0"/>
    <x v="0"/>
    <s v="IR12-21"/>
    <n v="0.56000000000000005"/>
    <n v="0.48"/>
    <n v="0.31768497593332201"/>
    <n v="9.0832297101224952"/>
    <n v="1.3359535285813433"/>
    <n v="2.8856056118571005"/>
    <n v="0.4244123645754006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1.35362517838402"/>
    <n v="1285.6254851557546"/>
  </r>
  <r>
    <n v="3925"/>
    <s v="City of Melbourne Beach"/>
    <x v="0"/>
    <x v="0"/>
    <s v="IR12-21"/>
    <n v="0.56000000000000005"/>
    <n v="0.48"/>
    <n v="2.8155099610985699E-2"/>
    <n v="9.0840684978563608"/>
    <n v="1.3360743955502101"/>
    <n v="0.25576285343016308"/>
    <n v="3.7617307694403676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1.497583835990412"/>
    <n v="113.93964568402917"/>
  </r>
  <r>
    <n v="3926"/>
    <s v="City of Melbourne Beach"/>
    <x v="0"/>
    <x v="0"/>
    <s v="IR12-21"/>
    <n v="0.56000000000000005"/>
    <n v="0.48"/>
    <n v="4.3449176492108103E-2"/>
    <n v="9.0840684978563608"/>
    <n v="1.3360743955502101"/>
    <n v="0.39469529542976034"/>
    <n v="5.805133221884773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3.91064214887512"/>
    <n v="175.83257893507869"/>
  </r>
  <r>
    <n v="3927"/>
    <s v="City of Melbourne Beach"/>
    <x v="0"/>
    <x v="0"/>
    <s v="IR12-21"/>
    <n v="0.56000000000000005"/>
    <n v="0.48"/>
    <n v="0.119743877971404"/>
    <n v="9.0840684978563608"/>
    <n v="1.3360743955502101"/>
    <n v="1.0877615896911872"/>
    <n v="0.1599867293814817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470452822348079"/>
    <n v="484.58628161165944"/>
  </r>
  <r>
    <n v="3928"/>
    <s v="City of Melbourne Beach"/>
    <x v="0"/>
    <x v="0"/>
    <s v="IR12-21"/>
    <n v="0.56000000000000005"/>
    <n v="0.48"/>
    <n v="0.15799792244911701"/>
    <n v="9.0840684978563608"/>
    <n v="1.3360743955502101"/>
    <n v="1.4352639500467761"/>
    <n v="0.2110969787343929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6.47655128391864"/>
    <n v="639.39490718906507"/>
  </r>
  <r>
    <n v="3929"/>
    <s v="City of Melbourne Beach"/>
    <x v="0"/>
    <x v="0"/>
    <s v="IR12-21"/>
    <n v="0.56000000000000005"/>
    <n v="0.48"/>
    <n v="8.3370237952571898E-4"/>
    <n v="9.0840684978563608"/>
    <n v="1.3360743955502101"/>
    <n v="7.5734095224374715E-3"/>
    <n v="1.1138884027935968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.8855565142479218"/>
    <n v="3.3738738289538186"/>
  </r>
  <r>
    <n v="3930"/>
    <s v="City of Melbourne Beach"/>
    <x v="0"/>
    <x v="0"/>
    <s v="IR12-21"/>
    <n v="0.56000000000000005"/>
    <n v="0.48"/>
    <n v="0.23065701523383"/>
    <n v="9.0840684978563608"/>
    <n v="1.3360743955502101"/>
    <n v="2.0953041258952099"/>
    <n v="0.3081749322079550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0.17762868887711"/>
    <n v="933.43582347063989"/>
  </r>
  <r>
    <n v="3931"/>
    <s v="City of Melbourne Beach"/>
    <x v="0"/>
    <x v="0"/>
    <s v="IR12-21"/>
    <n v="0.56000000000000005"/>
    <n v="0.48"/>
    <n v="3.6926659599983203E-2"/>
    <n v="9.0840684978563608"/>
    <n v="1.3360743955502101"/>
    <n v="0.33544430520327256"/>
    <n v="4.933676440473592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5.884970709312157"/>
    <n v="149.43688955997081"/>
  </r>
  <r>
    <n v="3932"/>
    <s v="City of Melbourne Beach"/>
    <x v="0"/>
    <x v="0"/>
    <s v="IR12-21"/>
    <n v="0.56000000000000005"/>
    <n v="0.48"/>
    <n v="0.33813508568054101"/>
    <n v="9.0554953916856764"/>
    <n v="1.3257670959308956"/>
    <n v="3.0619807101473806"/>
    <n v="0.448288370575035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06.58608386532674"/>
    <n v="1368.3841431250726"/>
  </r>
  <r>
    <n v="3933"/>
    <s v="City of Melbourne Beach"/>
    <x v="0"/>
    <x v="0"/>
    <s v="IR12-21"/>
    <n v="0.56000000000000005"/>
    <n v="0.48"/>
    <n v="2.9147701906784399E-2"/>
    <n v="9.0554953916856764"/>
    <n v="1.3257670959308956"/>
    <n v="0.26394688029511393"/>
    <n v="3.864306411001697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5.232301869784891"/>
    <n v="117.95656465967112"/>
  </r>
  <r>
    <n v="3934"/>
    <s v="City of Melbourne Beach"/>
    <x v="0"/>
    <x v="0"/>
    <s v="IR12-21"/>
    <n v="0.56000000000000005"/>
    <n v="0.48"/>
    <n v="9.2753843436992195E-2"/>
    <n v="9.0554953916856764"/>
    <n v="1.3257670959308956"/>
    <n v="0.83993200180481753"/>
    <n v="0.122969993649890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4.548703899673868"/>
    <n v="375.36148701527588"/>
  </r>
  <r>
    <n v="3935"/>
    <s v="City of Melbourne Beach"/>
    <x v="0"/>
    <x v="0"/>
    <s v="IR12-21"/>
    <n v="0.56000000000000005"/>
    <n v="0.48"/>
    <n v="0.122928028624798"/>
    <n v="9.0554953916856764"/>
    <n v="1.3257670959308956"/>
    <n v="1.1131741967208633"/>
    <n v="0.1629739355184084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218528967320111"/>
    <n v="497.47208213323546"/>
  </r>
  <r>
    <n v="3936"/>
    <s v="City of Melbourne Beach"/>
    <x v="0"/>
    <x v="0"/>
    <s v="IR12-21"/>
    <n v="0.56000000000000005"/>
    <n v="0.48"/>
    <n v="3.4798793903730002E-2"/>
    <n v="9.0554953916856764"/>
    <n v="1.3257670959308956"/>
    <n v="0.31512031783144662"/>
    <n v="4.6135095935645881E-2"/>
    <x v="9"/>
    <s v="Commercial Child Ca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1.863544816945449"/>
    <n v="140.82572260108367"/>
  </r>
  <r>
    <n v="3937"/>
    <s v="City of Melbourne Beach"/>
    <x v="0"/>
    <x v="0"/>
    <s v="IR12-21"/>
    <n v="0.56000000000000005"/>
    <n v="0.48"/>
    <n v="0.368336224481631"/>
    <n v="9.0840684998868078"/>
    <n v="1.3360743958488461"/>
    <n v="3.3459914941808204"/>
    <n v="0.49212459859354013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87.13079968395448"/>
    <n v="1490.6038156460577"/>
  </r>
  <r>
    <n v="3938"/>
    <s v="City of Melbourne Beach"/>
    <x v="0"/>
    <x v="0"/>
    <s v="IR12-21"/>
    <n v="0.56000000000000005"/>
    <n v="0.48"/>
    <n v="7.3329094378871404E-2"/>
    <n v="9.0840684998868078"/>
    <n v="1.3360743958488461"/>
    <n v="0.66612651637233256"/>
    <n v="9.797312547039363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3.271858231697266"/>
    <n v="296.75231653591163"/>
  </r>
  <r>
    <n v="3939"/>
    <s v="City of Melbourne Beach"/>
    <x v="0"/>
    <x v="0"/>
    <s v="IR12-21"/>
    <n v="0.56000000000000005"/>
    <n v="0.48"/>
    <n v="8.9643468511303004E-2"/>
    <n v="9.0840684998868078"/>
    <n v="1.3360743958488461"/>
    <n v="0.81432740852412255"/>
    <n v="0.1197703430330342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19127320490287"/>
    <n v="362.7742462711787"/>
  </r>
  <r>
    <n v="3940"/>
    <s v="City of Melbourne Beach"/>
    <x v="0"/>
    <x v="0"/>
    <s v="IR12-21"/>
    <n v="0.56000000000000005"/>
    <n v="0.48"/>
    <n v="1.12860522883684E-2"/>
    <n v="9.0840684998868078"/>
    <n v="1.3360743958488461"/>
    <n v="0.1025232720808428"/>
    <n v="1.507900549270029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8.779687719051577"/>
    <n v="45.673033186725718"/>
  </r>
  <r>
    <n v="3941"/>
    <s v="City of Melbourne Beach"/>
    <x v="0"/>
    <x v="0"/>
    <s v="IR12-21"/>
    <n v="0.56000000000000005"/>
    <n v="0.48"/>
    <n v="3.8452917281503803E-2"/>
    <n v="9.0840684998868078"/>
    <n v="1.3360743958488461"/>
    <n v="0.34930893460566176"/>
    <n v="5.137595822551084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3.641520870987371"/>
    <n v="155.61343526066952"/>
  </r>
  <r>
    <n v="3942"/>
    <s v="City of Melbourne Beach"/>
    <x v="0"/>
    <x v="0"/>
    <s v="IR12-21"/>
    <n v="0.56000000000000005"/>
    <n v="0.48"/>
    <n v="3.6715696657194999E-2"/>
    <n v="9.0840684998868078"/>
    <n v="1.3360743958488461"/>
    <n v="0.33352790345502448"/>
    <n v="4.905490222943130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2.531268873062857"/>
    <n v="148.58315282005995"/>
  </r>
  <r>
    <n v="3943"/>
    <s v="City of Melbourne Beach"/>
    <x v="0"/>
    <x v="0"/>
    <s v="IR12-21"/>
    <n v="0.56000000000000005"/>
    <n v="0.48"/>
    <n v="0.25052211891216503"/>
    <n v="9.1105447569801079"/>
    <n v="1.3399089039809648"/>
    <n v="2.2823929769627722"/>
    <n v="0.33567681777458797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30.88327048561075"/>
    <n v="1013.8270458729502"/>
  </r>
  <r>
    <n v="3944"/>
    <s v="City of Melbourne Beach"/>
    <x v="0"/>
    <x v="0"/>
    <s v="IR12-21"/>
    <n v="0.56000000000000005"/>
    <n v="0.48"/>
    <n v="5.2735555959880803E-2"/>
    <n v="9.1105447569801079"/>
    <n v="1.3399089039809648"/>
    <n v="0.48044964285672315"/>
    <n v="7.0660840987030724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0.414762464072254"/>
    <n v="213.41322332507818"/>
  </r>
  <r>
    <n v="3945"/>
    <s v="City of Melbourne Beach"/>
    <x v="0"/>
    <x v="0"/>
    <s v="IR12-21"/>
    <n v="0.56000000000000005"/>
    <n v="0.48"/>
    <n v="1.6956095076541999E-2"/>
    <n v="9.1105447569801079"/>
    <n v="1.3399089039809648"/>
    <n v="0.15447926309844592"/>
    <n v="2.271962276980642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108135225698071"/>
    <n v="68.618882259329041"/>
  </r>
  <r>
    <n v="3946"/>
    <s v="City of Melbourne Beach"/>
    <x v="0"/>
    <x v="0"/>
    <s v="IR12-21"/>
    <n v="0.56000000000000005"/>
    <n v="0.48"/>
    <n v="5.2003431241270798E-2"/>
    <n v="9.1105447569801079"/>
    <n v="1.3399089039809648"/>
    <n v="0.47377958784013519"/>
    <n v="6.9679860557740628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1.319867844679578"/>
    <n v="210.45041970557375"/>
  </r>
  <r>
    <n v="3947"/>
    <s v="City of Melbourne Beach"/>
    <x v="0"/>
    <x v="0"/>
    <s v="IR12-21"/>
    <n v="0.56000000000000005"/>
    <n v="0.48"/>
    <n v="0.24554625240901501"/>
    <n v="9.1105447569801079"/>
    <n v="1.3399089039809648"/>
    <n v="2.2370601224810658"/>
    <n v="0.3290096099419966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5.87113125740817"/>
    <n v="993.69042855767202"/>
  </r>
  <r>
    <n v="3948"/>
    <s v="City of Melbourne Beach"/>
    <x v="0"/>
    <x v="0"/>
    <s v="IR12-21"/>
    <n v="0.56000000000000005"/>
    <n v="0.48"/>
    <n v="0.104178723555389"/>
    <n v="10.216666254721689"/>
    <n v="1.8485801459061557"/>
    <n v="1.0643592494083223"/>
    <n v="0.1925827199903380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3.87864707672648"/>
    <n v="421.59633649756188"/>
  </r>
  <r>
    <n v="3949"/>
    <s v="City of Melbourne Beach"/>
    <x v="0"/>
    <x v="0"/>
    <s v="IR12-21"/>
    <n v="0.56000000000000005"/>
    <n v="0.48"/>
    <n v="0.26639061003196901"/>
    <n v="10.216666254721689"/>
    <n v="1.8485801459061557"/>
    <n v="2.7216239560883428"/>
    <n v="0.49244439276092711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3.90219656750457"/>
    <n v="1078.0445510749287"/>
  </r>
  <r>
    <n v="3950"/>
    <s v="City of Melbourne Beach"/>
    <x v="0"/>
    <x v="0"/>
    <s v="IR12-21"/>
    <n v="0.56000000000000005"/>
    <n v="0.48"/>
    <n v="7.2366137696394606E-2"/>
    <n v="10.216666254721689"/>
    <n v="1.8485801459061557"/>
    <n v="0.73934067698729788"/>
    <n v="0.133774605381466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1.23079312456737"/>
    <n v="292.85536910093714"/>
  </r>
  <r>
    <n v="3951"/>
    <s v="City of Melbourne Beach"/>
    <x v="0"/>
    <x v="0"/>
    <s v="IR12-21"/>
    <n v="0.56000000000000005"/>
    <n v="0.48"/>
    <n v="0.17482798247621401"/>
    <n v="10.216666254721689"/>
    <n v="1.8485801459061557"/>
    <n v="1.7861591489458104"/>
    <n v="0.32318353735435851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9.55390242782619"/>
    <n v="707.50374369910128"/>
  </r>
  <r>
    <n v="3952"/>
    <s v="City of Melbourne Beach"/>
    <x v="0"/>
    <x v="0"/>
    <s v="IR12-21"/>
    <n v="0.56000000000000005"/>
    <n v="0.48"/>
    <n v="3.7243790913690497E-2"/>
    <n v="9.137715492331818"/>
    <n v="1.3438443544589576"/>
    <n v="0.34032316522519668"/>
    <n v="5.0049858158012793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6.03280797865041"/>
    <n v="150.72027445359106"/>
  </r>
  <r>
    <n v="3953"/>
    <s v="City of Melbourne Beach"/>
    <x v="0"/>
    <x v="0"/>
    <s v="IR12-21"/>
    <n v="0.56000000000000005"/>
    <n v="0.48"/>
    <n v="0.20036848030183499"/>
    <n v="9.137715492331818"/>
    <n v="1.3438443544589576"/>
    <n v="1.8309101666290604"/>
    <n v="0.2692640510651417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6.94469127293546"/>
    <n v="810.86247135601047"/>
  </r>
  <r>
    <n v="3954"/>
    <s v="City of Melbourne Beach"/>
    <x v="0"/>
    <x v="0"/>
    <s v="IR12-21"/>
    <n v="0.56000000000000005"/>
    <n v="0.48"/>
    <n v="0.24149069665060499"/>
    <n v="9.137715492331818"/>
    <n v="1.3438443544589576"/>
    <n v="2.2066732800382365"/>
    <n v="0.3245259093482761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6.23927505027945"/>
    <n v="977.27817669034994"/>
  </r>
  <r>
    <n v="3955"/>
    <s v="City of Melbourne Beach"/>
    <x v="0"/>
    <x v="0"/>
    <s v="IR12-21"/>
    <n v="0.56000000000000005"/>
    <n v="0.48"/>
    <n v="7.6411148557498504E-3"/>
    <n v="9.137715492331818"/>
    <n v="1.3438443544589576"/>
    <n v="6.9822333596072206E-2"/>
    <n v="1.0268469060671909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7.172457930446711"/>
    <n v="30.922494728287333"/>
  </r>
  <r>
    <n v="3956"/>
    <s v="City of Melbourne Beach"/>
    <x v="0"/>
    <x v="0"/>
    <s v="IR12-21"/>
    <n v="0.56000000000000005"/>
    <n v="0.48"/>
    <n v="8.41449838326815E-2"/>
    <n v="9.137715492331818"/>
    <n v="1.3438443544589576"/>
    <n v="0.76889292236990414"/>
    <n v="0.11307776147958928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3.571820552696963"/>
    <n v="340.52266823603139"/>
  </r>
  <r>
    <n v="3957"/>
    <s v="City of Melbourne Beach"/>
    <x v="0"/>
    <x v="0"/>
    <s v="IR12-21"/>
    <n v="0.56000000000000005"/>
    <n v="0.48"/>
    <n v="4.68743870903379E-2"/>
    <n v="9.137715492331818"/>
    <n v="1.3438443544589576"/>
    <n v="0.42832481310893922"/>
    <n v="6.2991880460074423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5.955065844830784"/>
    <n v="189.69391444259753"/>
  </r>
  <r>
    <n v="3958"/>
    <s v="City of Melbourne Beach"/>
    <x v="0"/>
    <x v="0"/>
    <s v="IR12-21"/>
    <n v="0.56000000000000005"/>
    <n v="0.48"/>
    <n v="3.8369403491589897E-2"/>
    <n v="9.0981577375541516"/>
    <n v="1.3381153774010037"/>
    <n v="0.34909088526234588"/>
    <n v="5.1342688833800207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0.187726820455957"/>
    <n v="155.27546694359768"/>
  </r>
  <r>
    <n v="3959"/>
    <s v="City of Melbourne Beach"/>
    <x v="0"/>
    <x v="0"/>
    <s v="IR12-21"/>
    <n v="0.56000000000000005"/>
    <n v="0.48"/>
    <n v="6.3490533270412599E-3"/>
    <n v="9.0981577375541516"/>
    <n v="1.3381153774010037"/>
    <n v="5.7764688653564371E-2"/>
    <n v="8.4957658888529138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4.510171275046581"/>
    <n v="25.693707232697029"/>
  </r>
  <r>
    <n v="3960"/>
    <s v="City of Melbourne Beach"/>
    <x v="0"/>
    <x v="0"/>
    <s v="IR12-21"/>
    <n v="0.56000000000000005"/>
    <n v="0.48"/>
    <n v="0.12650449030483099"/>
    <n v="9.0981577375541516"/>
    <n v="1.3381153774010037"/>
    <n v="1.1509578073022422"/>
    <n v="0.16927760378717055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2.690767000942429"/>
    <n v="511.94550905254437"/>
  </r>
  <r>
    <n v="3961"/>
    <s v="City of Melbourne Beach"/>
    <x v="0"/>
    <x v="0"/>
    <s v="IR12-21"/>
    <n v="0.56000000000000005"/>
    <n v="0.48"/>
    <n v="7.4377759704860602E-2"/>
    <n v="9.0981577375541516"/>
    <n v="1.3381153774010037"/>
    <n v="0.67670058996072091"/>
    <n v="9.952602399771071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7.654487313354224"/>
    <n v="300.99611454533908"/>
  </r>
  <r>
    <n v="3962"/>
    <s v="City of Melbourne Beach"/>
    <x v="0"/>
    <x v="0"/>
    <s v="IR12-21"/>
    <n v="0.56000000000000005"/>
    <n v="0.48"/>
    <n v="1.4363728553878101E-2"/>
    <n v="9.0981577375541516"/>
    <n v="1.3381153774010037"/>
    <n v="0.13068346808259354"/>
    <n v="1.92203260547581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6.890503427609758"/>
    <n v="58.127947147871694"/>
  </r>
  <r>
    <n v="3963"/>
    <s v="City of Melbourne Beach"/>
    <x v="0"/>
    <x v="0"/>
    <s v="IR12-21"/>
    <n v="0.56000000000000005"/>
    <n v="0.48"/>
    <n v="0.2566871255066"/>
    <n v="9.0981577375541516"/>
    <n v="1.3381153774010037"/>
    <n v="2.3353799570584064"/>
    <n v="0.34347698982124286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6.15828854962183"/>
    <n v="1038.7759424037786"/>
  </r>
  <r>
    <n v="3964"/>
    <s v="City of Melbourne Beach"/>
    <x v="0"/>
    <x v="0"/>
    <s v="IR12-21"/>
    <n v="0.56000000000000005"/>
    <n v="0.48"/>
    <n v="0.10111189266404499"/>
    <n v="9.0981577375541516"/>
    <n v="1.3381153774010037"/>
    <n v="0.91993194860012584"/>
    <n v="0.1352993784118783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513017380855317"/>
    <n v="409.18531220851025"/>
  </r>
  <r>
    <n v="3965"/>
    <s v="City of Melbourne Beach"/>
    <x v="0"/>
    <x v="0"/>
    <s v="IR12-21"/>
    <n v="0.56000000000000005"/>
    <n v="0.48"/>
    <n v="4.3994218852720299E-2"/>
    <n v="9.3716423658443855"/>
    <n v="1.5334451130550191"/>
    <n v="0.41229808525238332"/>
    <n v="6.7462719902376928E-2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6.881113139943949"/>
    <n v="178.03828711260212"/>
  </r>
  <r>
    <n v="3966"/>
    <s v="City of Melbourne Beach"/>
    <x v="0"/>
    <x v="0"/>
    <s v="IR12-21"/>
    <n v="0.56000000000000005"/>
    <n v="0.48"/>
    <n v="7.5972669783450103E-2"/>
    <n v="9.3716423658443855"/>
    <n v="1.5334451130550191"/>
    <n v="0.7119886907888866"/>
    <n v="0.11649991920517427"/>
    <x v="14"/>
    <s v="Recreation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1.507758789325578"/>
    <n v="307.45048664002968"/>
  </r>
  <r>
    <n v="3967"/>
    <s v="City of Melbourne Beach"/>
    <x v="0"/>
    <x v="0"/>
    <s v="IR12-21"/>
    <n v="0.56000000000000005"/>
    <n v="0.48"/>
    <n v="8.5343061183499394E-2"/>
    <n v="9.3716423658443855"/>
    <n v="1.5334451130550191"/>
    <n v="0.79980464781813243"/>
    <n v="0.13086890010499264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1.698099194975271"/>
    <n v="345.37111525772082"/>
  </r>
  <r>
    <n v="3968"/>
    <s v="City of Melbourne Beach"/>
    <x v="0"/>
    <x v="0"/>
    <s v="IR12-21"/>
    <n v="0.56000000000000005"/>
    <n v="0.48"/>
    <n v="1.97901807062019E-2"/>
    <n v="9.3716423658443855"/>
    <n v="1.5334451130550191"/>
    <n v="0.18546649593395789"/>
    <n v="3.0347155890401031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832230444600967"/>
    <n v="80.088019891349717"/>
  </r>
  <r>
    <n v="3969"/>
    <s v="City of Melbourne Beach"/>
    <x v="0"/>
    <x v="0"/>
    <s v="IR12-21"/>
    <n v="0.56000000000000005"/>
    <n v="0.48"/>
    <n v="4.99447164390854E-2"/>
    <n v="9.3716423658443855"/>
    <n v="1.5334451130550191"/>
    <n v="0.4680640205306173"/>
    <n v="7.6587481346434186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0.320180501306595"/>
    <n v="202.11909648645963"/>
  </r>
  <r>
    <n v="3970"/>
    <s v="City of Melbourne Beach"/>
    <x v="0"/>
    <x v="0"/>
    <s v="IR12-21"/>
    <n v="0.56000000000000005"/>
    <n v="0.48"/>
    <n v="0.15492150913438199"/>
    <n v="9.3716423658443855"/>
    <n v="1.5334451130550191"/>
    <n v="1.4518689783843222"/>
    <n v="0.23756363108922657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3.01147887791907"/>
    <n v="626.94510420837582"/>
  </r>
  <r>
    <n v="3971"/>
    <s v="City of Melbourne Beach"/>
    <x v="0"/>
    <x v="0"/>
    <s v="IR12-21"/>
    <n v="0.56000000000000005"/>
    <n v="0.48"/>
    <n v="0.187797097683641"/>
    <n v="9.3716423658443855"/>
    <n v="1.5334451130550191"/>
    <n v="1.7599672368346264"/>
    <n v="0.28797654168889536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2.52936269125703"/>
    <n v="759.98789086912348"/>
  </r>
  <r>
    <n v="3972"/>
    <s v="City of Melbourne Beach"/>
    <x v="0"/>
    <x v="0"/>
    <s v="IR12-21"/>
    <n v="0.56000000000000005"/>
    <n v="0.48"/>
    <n v="0.19310075943680799"/>
    <n v="9.118801981482255"/>
    <n v="1.3411044798192882"/>
    <n v="1.7608475877780929"/>
    <n v="0.2589682935372099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5.51024820029565"/>
    <n v="781.45104849716381"/>
  </r>
  <r>
    <n v="3973"/>
    <s v="City of Melbourne Beach"/>
    <x v="0"/>
    <x v="0"/>
    <s v="IR12-21"/>
    <n v="0.56000000000000005"/>
    <n v="0.48"/>
    <n v="0.253184151154973"/>
    <n v="9.118801981482255"/>
    <n v="1.3411044798192882"/>
    <n v="2.3087361392318706"/>
    <n v="0.33954639933317809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5.91420869036892"/>
    <n v="1024.5999081513958"/>
  </r>
  <r>
    <n v="3974"/>
    <s v="City of Melbourne Beach"/>
    <x v="0"/>
    <x v="0"/>
    <s v="IR12-21"/>
    <n v="0.56000000000000005"/>
    <n v="0.48"/>
    <n v="0.125090210221068"/>
    <n v="9.118801981482255"/>
    <n v="1.3411044798192882"/>
    <n v="1.1406728568279068"/>
    <n v="0.16775904130901081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7.644276405275832"/>
    <n v="506.22212061249462"/>
  </r>
  <r>
    <n v="3975"/>
    <s v="City of Melbourne Beach"/>
    <x v="0"/>
    <x v="0"/>
    <s v="IR12-21"/>
    <n v="0.56000000000000005"/>
    <n v="0.48"/>
    <n v="3.1260626432787098E-2"/>
    <n v="9.118801981482255"/>
    <n v="1.3411044798192882"/>
    <n v="0.28505946225767553"/>
    <n v="4.1923766150968031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1.63384113727453"/>
    <n v="126.50726684777158"/>
  </r>
  <r>
    <n v="3976"/>
    <s v="City of Melbourne Beach"/>
    <x v="0"/>
    <x v="0"/>
    <s v="IR12-21"/>
    <n v="0.56000000000000005"/>
    <n v="0.48"/>
    <n v="0.24777837270708999"/>
    <n v="9.0175814397784464"/>
    <n v="1.3223367201942999"/>
    <n v="2.2343616549019609"/>
    <n v="0.32764644070057425"/>
    <x v="3"/>
    <s v="Residential, Medium Density-Two-five dwellingunits per acre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5.39401609969408"/>
    <n v="1002.7234989215101"/>
  </r>
  <r>
    <n v="3977"/>
    <s v="City of Melbourne Beach"/>
    <x v="0"/>
    <x v="0"/>
    <s v="IR12-21"/>
    <n v="0.56000000000000005"/>
    <n v="0.48"/>
    <n v="2.6931887969971501E-3"/>
    <n v="9.0175814397784464"/>
    <n v="1.3223367201942999"/>
    <n v="2.4286049309620743E-2"/>
    <n v="3.5613024406852436E-3"/>
    <x v="8"/>
    <s v="Institutional (Educational,religious,health and military facilities)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653247961410074"/>
    <n v="10.898948379863628"/>
  </r>
  <r>
    <n v="3978"/>
    <s v="City of Melbourne Beach"/>
    <x v="0"/>
    <x v="0"/>
    <s v="IR12-21"/>
    <n v="0.56000000000000005"/>
    <n v="0.48"/>
    <n v="0.14065791008718401"/>
    <n v="9.0175814397784464"/>
    <n v="1.3223367201942999"/>
    <n v="1.2683941593602159"/>
    <n v="0.1859971194940716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7.46512253085007"/>
    <n v="569.22236679768105"/>
  </r>
  <r>
    <n v="3979"/>
    <s v="City of Melbourne Beach"/>
    <x v="0"/>
    <x v="0"/>
    <s v="IR12-21"/>
    <n v="0.56000000000000005"/>
    <n v="0.48"/>
    <n v="0.122085234603987"/>
    <n v="9.0175814397784464"/>
    <n v="1.3223367201942999"/>
    <n v="1.1009135456359105"/>
    <n v="0.1614377887103878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4.22835502267645"/>
    <n v="494.06141573735351"/>
  </r>
  <r>
    <n v="3980"/>
    <s v="City of Melbourne Beach"/>
    <x v="0"/>
    <x v="0"/>
    <s v="IR12-21"/>
    <n v="0.56000000000000005"/>
    <n v="0.48"/>
    <n v="6.3539947345512095E-4"/>
    <n v="9.0175814397784464"/>
    <n v="1.3223367201942999"/>
    <n v="5.7297664986738963E-3"/>
    <n v="8.4021205574182978E-4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.7338401365616365"/>
    <n v="2.5713704399414348"/>
  </r>
  <r>
    <n v="3981"/>
    <s v="City of Melbourne Beach"/>
    <x v="0"/>
    <x v="0"/>
    <s v="IR12-21"/>
    <n v="0.56000000000000005"/>
    <n v="0.48"/>
    <n v="1.42113490682182E-3"/>
    <n v="9.0175814397784464"/>
    <n v="1.3223367201942999"/>
    <n v="1.2815199759177717E-2"/>
    <n v="1.8792188716403974E-3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.531653388831474"/>
    <n v="5.7511289247686959"/>
  </r>
  <r>
    <n v="3982"/>
    <s v="City of Melbourne Beach"/>
    <x v="0"/>
    <x v="0"/>
    <s v="IR12-21"/>
    <n v="0.56000000000000005"/>
    <n v="0.48"/>
    <n v="3.9606644564298202E-2"/>
    <n v="9.1105447583376851"/>
    <n v="1.3399089041806267"/>
    <n v="0.36083810803061073"/>
    <n v="5.3069295716420377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1.167997118791973"/>
    <n v="160.28240392474439"/>
  </r>
  <r>
    <n v="3983"/>
    <s v="City of Melbourne Beach"/>
    <x v="0"/>
    <x v="0"/>
    <s v="IR12-21"/>
    <n v="0.56000000000000005"/>
    <n v="0.48"/>
    <n v="0.36128809739334999"/>
    <n v="9.1105447583376851"/>
    <n v="1.3399089041806267"/>
    <n v="3.29153138195678"/>
    <n v="0.4840931386718271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5.51911843755278"/>
    <n v="1462.0810572729538"/>
  </r>
  <r>
    <n v="3984"/>
    <s v="City of Melbourne Beach"/>
    <x v="0"/>
    <x v="0"/>
    <s v="IR12-21"/>
    <n v="0.56000000000000005"/>
    <n v="0.48"/>
    <n v="0.182844273819811"/>
    <n v="9.1105447583376851"/>
    <n v="1.3399089041806267"/>
    <n v="1.6658109404411394"/>
    <n v="0.2449946705696054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8.03055183002627"/>
    <n v="739.94452380676717"/>
  </r>
  <r>
    <n v="3985"/>
    <s v="City of Melbourne Beach"/>
    <x v="0"/>
    <x v="0"/>
    <s v="IR12-21"/>
    <n v="0.56000000000000005"/>
    <n v="0.48"/>
    <n v="3.3015121201961498E-2"/>
    <n v="9.1105447583376851"/>
    <n v="1.3399089041806267"/>
    <n v="0.30078573941241371"/>
    <n v="4.4237254871110805E-2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2.489222914975102"/>
    <n v="133.60745527247215"/>
  </r>
  <r>
    <n v="3986"/>
    <s v="City of Melbourne Beach"/>
    <x v="0"/>
    <x v="0"/>
    <s v="IR12-21"/>
    <n v="0.56000000000000005"/>
    <n v="0.48"/>
    <n v="1.0093164813714001E-3"/>
    <n v="9.1105447583376851"/>
    <n v="1.3399089041806267"/>
    <n v="9.1954229788620452E-3"/>
    <n v="1.3523921405257987E-3"/>
    <x v="0"/>
    <s v="Fixed Single Family Units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.7272523767458114"/>
    <n v="4.0845588848720364"/>
  </r>
  <r>
    <n v="3987"/>
    <s v="FDOT District 5"/>
    <x v="0"/>
    <x v="0"/>
    <s v="IR12-21"/>
    <n v="0.56000000000000005"/>
    <n v="0.48"/>
    <n v="3.3968335239862701E-4"/>
    <n v="6.6456984244487574"/>
    <n v="0.90428702996643273"/>
    <n v="2.2574331198470274E-3"/>
    <n v="3.0717124986959557E-4"/>
    <x v="15"/>
    <s v="Shrub and Brushland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.102608694922782"/>
    <n v="1.3746497562367457"/>
  </r>
  <r>
    <n v="3988"/>
    <s v="FDOT District 5"/>
    <x v="0"/>
    <x v="0"/>
    <s v="IR12-21"/>
    <n v="0.56000000000000005"/>
    <n v="0.48"/>
    <n v="4.50428854560507E-4"/>
    <n v="6.6456984244487574"/>
    <n v="0.90428702996643273"/>
    <n v="2.9934143290790199E-3"/>
    <n v="4.0731697110170313E-4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.132712380054876"/>
    <n v="1.8228209029124629"/>
  </r>
  <r>
    <n v="3989"/>
    <s v="FDOT District 5"/>
    <x v="0"/>
    <x v="0"/>
    <s v="IR12-21"/>
    <n v="0.56000000000000005"/>
    <n v="0.48"/>
    <n v="5.6435952104926503E-2"/>
    <n v="9.5319153152650191"/>
    <n v="1.7113516439560228"/>
    <n v="0.53794271620051204"/>
    <n v="9.658175941298934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0.642139098470466"/>
    <n v="228.38819523008073"/>
  </r>
  <r>
    <n v="3990"/>
    <s v="FDOT District 5"/>
    <x v="0"/>
    <x v="0"/>
    <s v="IR12-21"/>
    <n v="0.56000000000000005"/>
    <n v="0.48"/>
    <n v="1.5261565144735E-2"/>
    <n v="9.5319153152650191"/>
    <n v="1.7113516439560228"/>
    <n v="0.14547194653801435"/>
    <n v="2.6117904599784178E-2"/>
    <x v="14"/>
    <s v="Recreation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2.990956986897707"/>
    <n v="61.761362921847024"/>
  </r>
  <r>
    <n v="3991"/>
    <s v="FDOT District 5"/>
    <x v="0"/>
    <x v="0"/>
    <s v="IR12-21"/>
    <n v="0.56000000000000005"/>
    <n v="0.48"/>
    <n v="9.8882751806051106E-2"/>
    <n v="10.627388938257624"/>
    <n v="2.046257187090299"/>
    <n v="1.0508654627281016"/>
    <n v="0.2023395415623983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1.46878939777578"/>
    <n v="400.16429921090298"/>
  </r>
  <r>
    <n v="3992"/>
    <s v="FDOT District 5"/>
    <x v="0"/>
    <x v="0"/>
    <s v="IR12-21"/>
    <n v="0.56000000000000005"/>
    <n v="0.48"/>
    <n v="6.8565327714917301E-2"/>
    <n v="8.9676759721669193"/>
    <n v="1.5888695232903667"/>
    <n v="0.6148716418728144"/>
    <n v="0.1089413595606484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9.775563038856419"/>
    <n v="277.47403681707385"/>
  </r>
  <r>
    <n v="3993"/>
    <s v="FDOT District 5"/>
    <x v="0"/>
    <x v="0"/>
    <s v="IR12-21"/>
    <n v="0.56000000000000005"/>
    <n v="0.48"/>
    <n v="1.9587750974411001E-2"/>
    <n v="8.9676759721669193"/>
    <n v="1.5888695232903667"/>
    <n v="0.1756566037620147"/>
    <n v="3.1122380553042821E-2"/>
    <x v="15"/>
    <s v="Shrub and Brushland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584119227794737"/>
    <n v="79.268815831166961"/>
  </r>
  <r>
    <n v="3994"/>
    <s v="FDOT District 5"/>
    <x v="0"/>
    <x v="0"/>
    <s v="IR12-21"/>
    <n v="0.56000000000000005"/>
    <n v="0.48"/>
    <n v="1.35973148178072E-2"/>
    <n v="8.9676759721669193"/>
    <n v="1.5888695232903667"/>
    <n v="0.12193631337763884"/>
    <n v="2.1604359112598365E-2"/>
    <x v="10"/>
    <s v="Government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3.166614564113232"/>
    <n v="55.026380797837895"/>
  </r>
  <r>
    <n v="3995"/>
    <s v="FDOT District 5"/>
    <x v="0"/>
    <x v="0"/>
    <s v="IR12-21"/>
    <n v="0.56000000000000005"/>
    <n v="0.48"/>
    <n v="2.0191721220029098E-2"/>
    <n v="8.9676759721669193"/>
    <n v="1.5888695232903667"/>
    <n v="0.18107281322154786"/>
    <n v="3.2082010469279616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4.734768730999278"/>
    <n v="81.712996698585187"/>
  </r>
  <r>
    <n v="3996"/>
    <s v="FDOT District 5"/>
    <x v="0"/>
    <x v="0"/>
    <s v="IR12-21"/>
    <n v="0.56000000000000005"/>
    <n v="0.48"/>
    <n v="1.3359223572248901E-3"/>
    <n v="10.627388938257624"/>
    <n v="2.046257187090299"/>
    <n v="1.4197366481542847E-2"/>
    <n v="2.7336407248660451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.792414707837906"/>
    <n v="5.4062859711632898"/>
  </r>
  <r>
    <n v="3997"/>
    <s v="FDOT District 5"/>
    <x v="0"/>
    <x v="0"/>
    <s v="IR12-21"/>
    <n v="0.56000000000000005"/>
    <n v="0.48"/>
    <n v="2.3228972363765199E-2"/>
    <n v="9.7439670263734754"/>
    <n v="1.6822178751056645"/>
    <n v="0.22634234076906884"/>
    <n v="3.9076192530661295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3.359743175188285"/>
    <n v="94.004315996055254"/>
  </r>
  <r>
    <n v="3998"/>
    <s v="FDOT District 5"/>
    <x v="0"/>
    <x v="0"/>
    <s v="IR12-21"/>
    <n v="0.56000000000000005"/>
    <n v="0.48"/>
    <n v="5.3500822398806797E-2"/>
    <n v="10.590353908285273"/>
    <n v="2.0394042000922545"/>
    <n v="0.5665926435876798"/>
    <n v="0.10910980190851635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0.417454723259013"/>
    <n v="216.51014672829319"/>
  </r>
  <r>
    <n v="3999"/>
    <s v="FDOT District 5"/>
    <x v="0"/>
    <x v="0"/>
    <s v="IR12-21"/>
    <n v="0.56000000000000005"/>
    <n v="0.48"/>
    <n v="1.4554821027142701E-5"/>
    <n v="10.590353908285273"/>
    <n v="2.0394042000922545"/>
    <n v="1.5414070574919336E-4"/>
    <n v="2.9683163134345886E-5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.1456516908304568"/>
    <n v="5.8901270950575069E-2"/>
  </r>
  <r>
    <n v="4000"/>
    <s v="FDOT District 5"/>
    <x v="0"/>
    <x v="0"/>
    <s v="IR12-21"/>
    <n v="0.56000000000000005"/>
    <n v="0.48"/>
    <n v="0.114850917787618"/>
    <n v="10.638141164608124"/>
    <n v="2.0482479413273511"/>
    <n v="1.2218002763094824"/>
    <n v="0.2352431559180454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6.47660026069926"/>
    <n v="464.78517426735823"/>
  </r>
  <r>
    <n v="4001"/>
    <s v="FDOT District 5"/>
    <x v="0"/>
    <x v="0"/>
    <s v="IR12-21"/>
    <n v="0.56000000000000005"/>
    <n v="0.48"/>
    <n v="4.61021953408964E-2"/>
    <n v="9.965421733362696"/>
    <n v="1.8437707257203291"/>
    <n v="0.45942781940590138"/>
    <n v="8.5001878160984923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0.99098102481523"/>
    <n v="186.56896530204614"/>
  </r>
  <r>
    <n v="4002"/>
    <s v="FDOT District 5"/>
    <x v="0"/>
    <x v="0"/>
    <s v="IR12-21"/>
    <n v="0.56000000000000005"/>
    <n v="0.48"/>
    <n v="4.9752690815389501E-2"/>
    <n v="9.965421733362696"/>
    <n v="1.8437707257203291"/>
    <n v="0.49580654634495713"/>
    <n v="9.1732554851229858E-2"/>
    <x v="14"/>
    <s v="Recreation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8.46114127512837"/>
    <n v="201.34199635794067"/>
  </r>
  <r>
    <n v="4003"/>
    <s v="FDOT District 5"/>
    <x v="0"/>
    <x v="0"/>
    <s v="IR12-21"/>
    <n v="0.56000000000000005"/>
    <n v="0.48"/>
    <n v="1.2939884083684201E-2"/>
    <n v="10.627146723968201"/>
    <n v="2.0461455370270438"/>
    <n v="0.13751404674845283"/>
    <n v="2.6476886067477706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269765567823342"/>
    <n v="52.365853009168923"/>
  </r>
  <r>
    <n v="4004"/>
    <s v="FDOT District 5"/>
    <x v="0"/>
    <x v="0"/>
    <s v="IR12-21"/>
    <n v="0.56000000000000005"/>
    <n v="0.48"/>
    <n v="0.120591249879741"/>
    <n v="10.606922097700716"/>
    <n v="2.0424705732641528"/>
    <n v="1.2791019931387737"/>
    <n v="0.246304079272515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28635837289869"/>
    <n v="488.01547406107358"/>
  </r>
  <r>
    <n v="4005"/>
    <s v="FDOT District 5"/>
    <x v="0"/>
    <x v="0"/>
    <s v="IR12-21"/>
    <n v="0.56000000000000005"/>
    <n v="0.48"/>
    <n v="7.7262173648074306E-2"/>
    <n v="10.596737341531618"/>
    <n v="2.0405869399485996"/>
    <n v="0.81872696058444916"/>
    <n v="0.15766018249830127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1.62626146565361"/>
    <n v="312.66892363629336"/>
  </r>
  <r>
    <n v="4006"/>
    <s v="FDOT District 5"/>
    <x v="0"/>
    <x v="0"/>
    <s v="IR12-21"/>
    <n v="0.56000000000000005"/>
    <n v="0.48"/>
    <n v="3.7778080513958798E-2"/>
    <n v="10.271856705275429"/>
    <n v="1.86438006892121"/>
    <n v="0.3880510296397427"/>
    <n v="7.0432700352325517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2.386851228450347"/>
    <n v="152.88246775385846"/>
  </r>
  <r>
    <n v="4007"/>
    <s v="FDOT District 5"/>
    <x v="0"/>
    <x v="0"/>
    <s v="IR12-21"/>
    <n v="0.56000000000000005"/>
    <n v="0.48"/>
    <n v="1.19226265718376E-3"/>
    <n v="10.271856705275429"/>
    <n v="1.86438006892121"/>
    <n v="1.2246751169642505E-2"/>
    <n v="2.2228307349724434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1.997359083644341"/>
    <n v="4.8249157914117831"/>
  </r>
  <r>
    <n v="4008"/>
    <s v="FDOT District 5"/>
    <x v="0"/>
    <x v="0"/>
    <s v="IR12-21"/>
    <n v="0.56000000000000005"/>
    <n v="0.48"/>
    <n v="1.8797598950335299E-2"/>
    <n v="10.295083064037394"/>
    <n v="1.9445678558578683"/>
    <n v="0.19352284259816402"/>
    <n v="3.655320668612963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1.34478658385617"/>
    <n v="76.071184037863972"/>
  </r>
  <r>
    <n v="4009"/>
    <s v="FDOT District 5"/>
    <x v="0"/>
    <x v="0"/>
    <s v="IR12-21"/>
    <n v="0.56000000000000005"/>
    <n v="0.48"/>
    <n v="1.5964748467744299E-2"/>
    <n v="10.295083064037394"/>
    <n v="1.9445678558578683"/>
    <n v="0.16435841157189127"/>
    <n v="3.1044536697231721E-2"/>
    <x v="14"/>
    <s v="Recreational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5.36333364512997"/>
    <n v="64.607044868691389"/>
  </r>
  <r>
    <n v="4010"/>
    <s v="FDOT District 5"/>
    <x v="0"/>
    <x v="0"/>
    <s v="IR12-21"/>
    <n v="0.56000000000000005"/>
    <n v="0.48"/>
    <n v="2.6770045632591302E-2"/>
    <n v="10.658303983346018"/>
    <n v="2.0519811555805059"/>
    <n v="0.28532328400020252"/>
    <n v="5.4931629172107574E-2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7.211337559165692"/>
    <n v="108.33453109619333"/>
  </r>
  <r>
    <n v="4011"/>
    <s v="FDOT District 5"/>
    <x v="0"/>
    <x v="0"/>
    <s v="IR12-21"/>
    <n v="0.56000000000000005"/>
    <n v="0.48"/>
    <n v="0.12843495130475199"/>
    <n v="10.509729360751811"/>
    <n v="1.9802139590001517"/>
    <n v="1.3498165786742811"/>
    <n v="0.2543286833971746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9.10165681603425"/>
    <n v="519.75780754826837"/>
  </r>
  <r>
    <n v="4012"/>
    <s v="FDOT District 5"/>
    <x v="0"/>
    <x v="0"/>
    <s v="IR12-21"/>
    <n v="0.56000000000000005"/>
    <n v="0.48"/>
    <n v="1.7665575727102E-3"/>
    <n v="10.509729360751811"/>
    <n v="1.9802139590001517"/>
    <n v="1.8566041989370841E-2"/>
    <n v="3.4981619648581635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7.091470793858129"/>
    <n v="7.1490048586616171"/>
  </r>
  <r>
    <n v="4013"/>
    <s v="FDOT District 5"/>
    <x v="0"/>
    <x v="0"/>
    <s v="IR12-21"/>
    <n v="0.56000000000000005"/>
    <n v="0.48"/>
    <n v="9.7465090303231097E-2"/>
    <n v="10.626637893236508"/>
    <n v="2.0461179876124187"/>
    <n v="1.0357262218840337"/>
    <n v="0.19942507443370988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8.00193360762661"/>
    <n v="394.42722665342694"/>
  </r>
  <r>
    <n v="4014"/>
    <s v="FDOT District 5"/>
    <x v="0"/>
    <x v="0"/>
    <s v="IR12-21"/>
    <n v="0.56000000000000005"/>
    <n v="0.48"/>
    <n v="0.12830691876332401"/>
    <n v="9.8335298271351856"/>
    <n v="1.8304039858872714"/>
    <n v="1.2617099126869578"/>
    <n v="0.23485349552130258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6.83350943280985"/>
    <n v="519.23967823571434"/>
  </r>
  <r>
    <n v="4015"/>
    <s v="FDOT District 5"/>
    <x v="0"/>
    <x v="0"/>
    <s v="IR12-21"/>
    <n v="0.56000000000000005"/>
    <n v="0.48"/>
    <n v="7.0664584205985196E-4"/>
    <n v="9.8335298271351856"/>
    <n v="1.8304039858872714"/>
    <n v="6.9488229651166137E-3"/>
    <n v="1.2934473659170203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.614251251724749"/>
    <n v="2.8596942643021692"/>
  </r>
  <r>
    <n v="4016"/>
    <s v="FDOT District 5"/>
    <x v="0"/>
    <x v="0"/>
    <s v="IR12-21"/>
    <n v="0.56000000000000005"/>
    <n v="0.48"/>
    <n v="0.111533402882699"/>
    <n v="10.595930480420099"/>
    <n v="2.0358691119980366"/>
    <n v="1.1818001831897653"/>
    <n v="0.22706740988491966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6.50421843320416"/>
    <n v="451.35966776797613"/>
  </r>
  <r>
    <n v="4017"/>
    <s v="FDOT District 5"/>
    <x v="0"/>
    <x v="0"/>
    <s v="IR12-21"/>
    <n v="0.56000000000000005"/>
    <n v="0.48"/>
    <n v="0.10647735267915"/>
    <n v="10.658303985728335"/>
    <n v="2.051981156039159"/>
    <n v="1.134867992449986"/>
    <n v="0.21848952124255144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8.78142367766824"/>
    <n v="430.89855852976882"/>
  </r>
  <r>
    <n v="4018"/>
    <s v="FDOT District 5"/>
    <x v="0"/>
    <x v="0"/>
    <s v="IR12-21"/>
    <n v="0.56000000000000005"/>
    <n v="0.48"/>
    <n v="1.8810999870456199E-3"/>
    <n v="10.658303985728335"/>
    <n v="2.051981156039159"/>
    <n v="2.0049335489481849E-2"/>
    <n v="3.8599817260431182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9.674584628300735"/>
    <n v="7.6125415637521172"/>
  </r>
  <r>
    <n v="4019"/>
    <s v="FDOT District 5"/>
    <x v="0"/>
    <x v="0"/>
    <s v="IR12-21"/>
    <n v="0.56000000000000005"/>
    <n v="0.48"/>
    <n v="8.6650896109935496E-2"/>
    <n v="10.658288317073218"/>
    <n v="2.0519781394445102"/>
    <n v="0.9235502336724507"/>
    <n v="0.17780574458086498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95460802438504"/>
    <n v="350.66373542920786"/>
  </r>
  <r>
    <n v="4020"/>
    <s v="FDOT District 5"/>
    <x v="0"/>
    <x v="0"/>
    <s v="IR12-21"/>
    <n v="0.56000000000000005"/>
    <n v="0.48"/>
    <n v="1.2155177075000099E-3"/>
    <n v="10.645988538845817"/>
    <n v="2.0463073386572219"/>
    <n v="1.2940387582809248E-2"/>
    <n v="2.4873228051250727E-3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.401428176792361"/>
    <n v="4.9190256411373241"/>
  </r>
  <r>
    <n v="4021"/>
    <s v="FDOT District 5"/>
    <x v="0"/>
    <x v="0"/>
    <s v="IR12-21"/>
    <n v="0.56000000000000005"/>
    <n v="0.48"/>
    <n v="4.5053465216085401E-4"/>
    <n v="10.645988538845817"/>
    <n v="2.0463073386572219"/>
    <n v="4.7963867432573382E-3"/>
    <n v="9.2193236503613433E-4"/>
    <x v="2"/>
    <s v="Residential, High Density"/>
    <x v="9"/>
    <s v="Cherry Drive BB"/>
    <n v="87.432671692200003"/>
    <s v="Town of Melbourne Beach"/>
    <s v="N/A"/>
    <s v="Basin 10 - Cherry Drive Baffle Box"/>
    <s v="Not provided."/>
    <x v="3"/>
    <s v="Completed"/>
    <s v="2000"/>
    <n v="3"/>
    <n v="3"/>
    <s v="A"/>
    <n v="87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.932367232379878"/>
    <n v="1.8232490506109027"/>
  </r>
  <r>
    <n v="4022"/>
    <s v="City of Melbourne Beach"/>
    <x v="0"/>
    <x v="0"/>
    <s v="IR12-21"/>
    <n v="0.56000000000000005"/>
    <n v="0.48"/>
    <n v="0.14640510436349199"/>
    <n v="9.154888681885117"/>
    <n v="1.3463297840107111"/>
    <n v="1.3403224329075423"/>
    <n v="0.19710955253576579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2.89233269554536"/>
    <n v="592.48043686553876"/>
  </r>
  <r>
    <n v="4023"/>
    <s v="City of Melbourne Beach"/>
    <x v="0"/>
    <x v="0"/>
    <s v="IR12-21"/>
    <n v="0.56000000000000005"/>
    <n v="0.48"/>
    <n v="4.3672382033633501E-2"/>
    <n v="9.154888681885117"/>
    <n v="1.3463297840107111"/>
    <n v="0.39981579599067429"/>
    <n v="5.8797428670575053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0.24290697869926"/>
    <n v="176.73585971431601"/>
  </r>
  <r>
    <n v="4024"/>
    <s v="City of Melbourne Beach"/>
    <x v="0"/>
    <x v="0"/>
    <s v="IR12-21"/>
    <n v="0.56000000000000005"/>
    <n v="0.48"/>
    <n v="6.6067731730029304E-3"/>
    <n v="9.154888681885117"/>
    <n v="1.3463297840107111"/>
    <n v="6.0484272945306748E-2"/>
    <n v="8.8948954990167965E-3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6.438775813398983"/>
    <n v="26.736662446506916"/>
  </r>
  <r>
    <n v="4025"/>
    <s v="City of Melbourne Beach"/>
    <x v="0"/>
    <x v="0"/>
    <s v="IR12-21"/>
    <n v="0.56000000000000005"/>
    <n v="0.48"/>
    <n v="7.3927259535892506E-2"/>
    <n v="9.154888681885117"/>
    <n v="1.3463297840107111"/>
    <n v="0.67679583160792589"/>
    <n v="9.9530471363461936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2.757472712389756"/>
    <n v="299.17300504325829"/>
  </r>
  <r>
    <n v="4026"/>
    <s v="City of Melbourne Beach"/>
    <x v="0"/>
    <x v="0"/>
    <s v="IR12-21"/>
    <n v="0.56000000000000005"/>
    <n v="0.48"/>
    <n v="8.9653907777576702E-2"/>
    <n v="9.154888681885117"/>
    <n v="1.3463297840107111"/>
    <n v="0.820771545599709"/>
    <n v="0.12070372629390105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5.560673249476253"/>
    <n v="362.8164924829436"/>
  </r>
  <r>
    <n v="4027"/>
    <s v="City of Melbourne Beach"/>
    <x v="0"/>
    <x v="0"/>
    <s v="IR12-21"/>
    <n v="0.56000000000000005"/>
    <n v="0.48"/>
    <n v="0.12334990366626"/>
    <n v="9.118801981482255"/>
    <n v="1.3411044798192882"/>
    <n v="1.1248033459675371"/>
    <n v="0.16542510839209892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7.68363028212613"/>
    <n v="499.17934985422414"/>
  </r>
  <r>
    <n v="4028"/>
    <s v="City of Melbourne Beach"/>
    <x v="0"/>
    <x v="0"/>
    <s v="IR12-21"/>
    <n v="0.56000000000000005"/>
    <n v="0.48"/>
    <n v="1.6793790685963701E-3"/>
    <n v="9.118801981482255"/>
    <n v="1.3411044798192882"/>
    <n v="1.5313925178376403E-2"/>
    <n v="2.2522227922093354E-3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.600803906617237"/>
    <n v="6.7962059693933492"/>
  </r>
  <r>
    <n v="4029"/>
    <s v="City of Melbourne Beach"/>
    <x v="0"/>
    <x v="0"/>
    <s v="IR12-21"/>
    <n v="0.56000000000000005"/>
    <n v="0.48"/>
    <n v="0.118888041461907"/>
    <n v="9.118801981482255"/>
    <n v="1.3411044798192882"/>
    <n v="1.084116508057382"/>
    <n v="0.15944128500150476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1.59550380061617"/>
    <n v="481.12283413667478"/>
  </r>
  <r>
    <n v="4030"/>
    <s v="City of Melbourne Beach"/>
    <x v="0"/>
    <x v="0"/>
    <s v="IR12-21"/>
    <n v="0.56000000000000005"/>
    <n v="0.48"/>
    <n v="0.11143047073781299"/>
    <n v="9.118801981482255"/>
    <n v="1.3411044798192882"/>
    <n v="1.0161123973614696"/>
    <n v="0.1494399034948531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46961845939337"/>
    <n v="450.94311615637508"/>
  </r>
  <r>
    <n v="4031"/>
    <s v="City of Melbourne Beach"/>
    <x v="0"/>
    <x v="0"/>
    <s v="IR12-21"/>
    <n v="0.56000000000000005"/>
    <n v="0.48"/>
    <n v="9.6932983477230703E-3"/>
    <n v="4.775776634653722"/>
    <n v="0.70904150985722481"/>
    <n v="4.6293027761783366E-2"/>
    <n v="6.8729508959661087E-3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8.431731520268983"/>
    <n v="39.227386672722417"/>
  </r>
  <r>
    <n v="4032"/>
    <s v="City of Melbourne Beach"/>
    <x v="0"/>
    <x v="0"/>
    <s v="IR12-21"/>
    <n v="0.56000000000000005"/>
    <n v="0.48"/>
    <n v="0.102439272145025"/>
    <n v="9.1445936928992833"/>
    <n v="1.3448385080115719"/>
    <n v="0.93676552196258889"/>
    <n v="0.13776427791330681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8.944837557959573"/>
    <n v="414.5570263860767"/>
  </r>
  <r>
    <n v="4033"/>
    <s v="City of Melbourne Beach"/>
    <x v="0"/>
    <x v="0"/>
    <s v="IR12-21"/>
    <n v="0.56000000000000005"/>
    <n v="0.48"/>
    <n v="4.0505884890264097E-2"/>
    <n v="9.1445936928992833"/>
    <n v="1.3448385080115719"/>
    <n v="0.37040985949281346"/>
    <n v="5.4473873801511245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3.433699917818274"/>
    <n v="163.92150041316052"/>
  </r>
  <r>
    <n v="4034"/>
    <s v="City of Melbourne Beach"/>
    <x v="0"/>
    <x v="0"/>
    <s v="IR12-21"/>
    <n v="0.56000000000000005"/>
    <n v="0.48"/>
    <n v="2.63275599837525E-2"/>
    <n v="9.1445936928992833"/>
    <n v="1.3448385080115719"/>
    <n v="0.24075483897685065"/>
    <n v="3.5406316488134873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7.064896700705965"/>
    <n v="106.54385520636988"/>
  </r>
  <r>
    <n v="4035"/>
    <s v="City of Melbourne Beach"/>
    <x v="0"/>
    <x v="0"/>
    <s v="IR12-21"/>
    <n v="0.56000000000000005"/>
    <n v="0.48"/>
    <n v="1.5945424231159001E-2"/>
    <n v="9.1445936928992833"/>
    <n v="1.3448385080115719"/>
    <n v="0.14581442585486001"/>
    <n v="2.1444020532643437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8.718375217832488"/>
    <n v="64.528842457758373"/>
  </r>
  <r>
    <n v="4036"/>
    <s v="City of Melbourne Beach"/>
    <x v="0"/>
    <x v="0"/>
    <s v="IR12-21"/>
    <n v="0.56000000000000005"/>
    <n v="0.48"/>
    <n v="0.15412900874993701"/>
    <n v="9.1342777566984257"/>
    <n v="1.3433449997764153"/>
    <n v="1.4078571762865266"/>
    <n v="0.20704843322472324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9.17557309483672"/>
    <n v="623.7379689378281"/>
  </r>
  <r>
    <n v="4037"/>
    <s v="City of Melbourne Beach"/>
    <x v="0"/>
    <x v="0"/>
    <s v="IR12-21"/>
    <n v="0.56000000000000005"/>
    <n v="0.48"/>
    <n v="3.6483739720389201E-2"/>
    <n v="9.1342777566984257"/>
    <n v="1.3433449997764153"/>
    <n v="0.33325261220912594"/>
    <n v="4.9010249326529025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8.72262269957217"/>
    <n v="147.64445640062723"/>
  </r>
  <r>
    <n v="4038"/>
    <s v="City of Melbourne Beach"/>
    <x v="0"/>
    <x v="0"/>
    <s v="IR12-21"/>
    <n v="0.56000000000000005"/>
    <n v="0.48"/>
    <n v="0.16828835045642701"/>
    <n v="9.1342777566984257"/>
    <n v="1.3433449997764153"/>
    <n v="1.5371925362856107"/>
    <n v="0.22606931410626224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4.91663429352931"/>
    <n v="681.03879185969333"/>
  </r>
  <r>
    <n v="4039"/>
    <s v="City of Melbourne Beach"/>
    <x v="0"/>
    <x v="0"/>
    <s v="IR12-21"/>
    <n v="0.56000000000000005"/>
    <n v="0.48"/>
    <n v="0.23540808856522599"/>
    <n v="9.1342777566984257"/>
    <n v="1.3433449997764153"/>
    <n v="2.1502828671282366"/>
    <n v="0.31623427868101989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4.87646924519437"/>
    <n v="952.66273509509119"/>
  </r>
  <r>
    <n v="4040"/>
    <s v="City of Melbourne Beach"/>
    <x v="0"/>
    <x v="0"/>
    <s v="IR12-21"/>
    <n v="0.56000000000000005"/>
    <n v="0.48"/>
    <n v="2.3454266152921201E-2"/>
    <n v="9.1342777566984257"/>
    <n v="1.3433449997764153"/>
    <n v="0.21423778162031287"/>
    <n v="3.1507171159951913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5.573479669695338"/>
    <n v="94.916047613628081"/>
  </r>
  <r>
    <n v="4041"/>
    <s v="City of Melbourne Beach"/>
    <x v="0"/>
    <x v="0"/>
    <s v="IR12-21"/>
    <n v="0.56000000000000005"/>
    <n v="0.48"/>
    <n v="0.16321495264370101"/>
    <n v="9.1188019825013633"/>
    <n v="1.3411044799691683"/>
    <n v="1.4883248337412469"/>
    <n v="0.21888830418842306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7.90583253914502"/>
    <n v="660.50747933787488"/>
  </r>
  <r>
    <n v="4042"/>
    <s v="City of Melbourne Beach"/>
    <x v="0"/>
    <x v="0"/>
    <s v="IR12-21"/>
    <n v="0.56000000000000005"/>
    <n v="0.48"/>
    <n v="0.224992203809769"/>
    <n v="9.1188019825013633"/>
    <n v="1.3411044799691683"/>
    <n v="2.0516593541478723"/>
    <n v="0.30173805248741736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9.68929171830044"/>
    <n v="910.51114497749347"/>
  </r>
  <r>
    <n v="4043"/>
    <s v="City of Melbourne Beach"/>
    <x v="0"/>
    <x v="0"/>
    <s v="IR12-21"/>
    <n v="0.56000000000000005"/>
    <n v="0.48"/>
    <n v="8.68198205789859E-3"/>
    <n v="9.1188019825013633"/>
    <n v="1.3411044799691683"/>
    <n v="7.9169275201606923E-2"/>
    <n v="1.1643445032859738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5.997183581898643"/>
    <n v="35.134734850168478"/>
  </r>
  <r>
    <n v="4044"/>
    <s v="City of Melbourne Beach"/>
    <x v="0"/>
    <x v="0"/>
    <s v="IR12-21"/>
    <n v="0.56000000000000005"/>
    <n v="0.48"/>
    <n v="4.3878686087575197E-2"/>
    <n v="9.1188019825013633"/>
    <n v="1.3411044799691683"/>
    <n v="0.40012104968493567"/>
    <n v="5.8845902487207911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8.951407467556109"/>
    <n v="177.57074259997739"/>
  </r>
  <r>
    <n v="4045"/>
    <s v="City of Melbourne Beach"/>
    <x v="0"/>
    <x v="0"/>
    <s v="IR12-21"/>
    <n v="0.56000000000000005"/>
    <n v="0.48"/>
    <n v="0.13965858748169099"/>
    <n v="9.1188019825013633"/>
    <n v="1.3411044799691683"/>
    <n v="1.273519004401384"/>
    <n v="0.1872967573378618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4.8929196551492"/>
    <n v="565.1782516935948"/>
  </r>
  <r>
    <n v="4046"/>
    <s v="City of Melbourne Beach"/>
    <x v="0"/>
    <x v="0"/>
    <s v="IR12-21"/>
    <n v="0.56000000000000005"/>
    <n v="0.48"/>
    <n v="2.1531095299704799E-6"/>
    <n v="9.1188019825013633"/>
    <n v="1.3411044799691683"/>
    <n v="1.9633779450437391E-5"/>
    <n v="2.8875448365077208E-6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0.45084734516915631"/>
    <n v="8.7133251294916787E-3"/>
  </r>
  <r>
    <n v="4047"/>
    <s v="City of Melbourne Beach"/>
    <x v="0"/>
    <x v="0"/>
    <s v="IR12-21"/>
    <n v="0.56000000000000005"/>
    <n v="0.48"/>
    <n v="0.242485101423592"/>
    <n v="9.1188019828410649"/>
    <n v="1.3411044800191283"/>
    <n v="2.2111736236708674"/>
    <n v="0.32519785585707195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89.09260225817971"/>
    <n v="981.30239003237796"/>
  </r>
  <r>
    <n v="4048"/>
    <s v="City of Melbourne Beach"/>
    <x v="0"/>
    <x v="0"/>
    <s v="IR12-21"/>
    <n v="0.56000000000000005"/>
    <n v="0.48"/>
    <n v="1.68471071967472E-4"/>
    <n v="9.1188019828410649"/>
    <n v="1.3411044800191283"/>
    <n v="1.5362543451083435E-3"/>
    <n v="2.2593730936920167E-4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.9274740341230228"/>
    <n v="0.68177823958017769"/>
  </r>
  <r>
    <n v="4049"/>
    <s v="City of Melbourne Beach"/>
    <x v="0"/>
    <x v="0"/>
    <s v="IR12-21"/>
    <n v="0.56000000000000005"/>
    <n v="0.48"/>
    <n v="3.7432004904940197E-2"/>
    <n v="9.1188019828410649"/>
    <n v="1.3411044800191283"/>
    <n v="0.34133504054888514"/>
    <n v="5.0200229474113282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5.048788590522946"/>
    <n v="151.48194945286559"/>
  </r>
  <r>
    <n v="4050"/>
    <s v="City of Melbourne Beach"/>
    <x v="0"/>
    <x v="0"/>
    <s v="IR12-21"/>
    <n v="0.56000000000000005"/>
    <n v="0.48"/>
    <n v="0.26674443752917798"/>
    <n v="9.1188019828410649"/>
    <n v="1.3411044800191283"/>
    <n v="2.4323897058528927"/>
    <n v="0.35773216019056309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5.38753049319835"/>
    <n v="1079.4764401544317"/>
  </r>
  <r>
    <n v="4051"/>
    <s v="City of Melbourne Beach"/>
    <x v="0"/>
    <x v="0"/>
    <s v="IR12-21"/>
    <n v="0.56000000000000005"/>
    <n v="0.48"/>
    <n v="4.5345686508551197E-2"/>
    <n v="9.1188019828410649"/>
    <n v="1.3411044800191283"/>
    <n v="0.413498336047466"/>
    <n v="6.0813303326160952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9.162238402667271"/>
    <n v="183.50748267526762"/>
  </r>
  <r>
    <n v="4052"/>
    <s v="City of Melbourne Beach"/>
    <x v="0"/>
    <x v="0"/>
    <s v="IR12-21"/>
    <n v="0.56000000000000005"/>
    <n v="0.48"/>
    <n v="0.17913727800736301"/>
    <n v="9.144593692217958"/>
    <n v="1.3448385079113736"/>
    <n v="1.6381376225072266"/>
    <n v="0.24091070966672698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9.62619483329584"/>
    <n v="724.94284399534945"/>
  </r>
  <r>
    <n v="4053"/>
    <s v="City of Melbourne Beach"/>
    <x v="0"/>
    <x v="0"/>
    <s v="IR12-21"/>
    <n v="0.56000000000000005"/>
    <n v="0.48"/>
    <n v="0.24051701776520801"/>
    <n v="9.144593692217958"/>
    <n v="1.3448385079113736"/>
    <n v="2.1994304035267955"/>
    <n v="0.32345654729865569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1.38165154636143"/>
    <n v="973.33783803962751"/>
  </r>
  <r>
    <n v="4054"/>
    <s v="City of Melbourne Beach"/>
    <x v="0"/>
    <x v="0"/>
    <s v="IR12-21"/>
    <n v="0.56000000000000005"/>
    <n v="0.48"/>
    <n v="8.0244931698465196E-4"/>
    <n v="9.144593692217958"/>
    <n v="1.3448385079113736"/>
    <n v="7.338072962422457E-3"/>
    <n v="1.0791647421281403E-3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.2063526101625399"/>
    <n v="3.2473971720898342"/>
  </r>
  <r>
    <n v="4055"/>
    <s v="City of Melbourne Beach"/>
    <x v="0"/>
    <x v="0"/>
    <s v="IR12-21"/>
    <n v="0.56000000000000005"/>
    <n v="0.48"/>
    <n v="2.3953623240839099E-2"/>
    <n v="9.144593692217958"/>
    <n v="1.3448385079113736"/>
    <n v="0.2190461519939427"/>
    <n v="3.2213754938281255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3.961490955910108"/>
    <n v="96.936874051939682"/>
  </r>
  <r>
    <n v="4056"/>
    <s v="City of Melbourne Beach"/>
    <x v="0"/>
    <x v="0"/>
    <s v="IR12-21"/>
    <n v="0.56000000000000005"/>
    <n v="0.48"/>
    <n v="8.2668498176585906E-2"/>
    <n v="9.144593692217958"/>
    <n v="1.3448385079113736"/>
    <n v="0.75596982697073922"/>
    <n v="0.1111757797390739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8.416065433598234"/>
    <n v="334.54754277607935"/>
  </r>
  <r>
    <n v="4057"/>
    <s v="City of Melbourne Beach"/>
    <x v="0"/>
    <x v="0"/>
    <s v="IR12-21"/>
    <n v="0.56000000000000005"/>
    <n v="0.48"/>
    <n v="4.4103124376559603E-2"/>
    <n v="9.144593692217958"/>
    <n v="1.3448385079113736"/>
    <n v="0.40330515298099101"/>
    <n v="5.9311579980802144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6.27086571861912"/>
    <n v="178.47901213118629"/>
  </r>
  <r>
    <n v="4058"/>
    <s v="City of Melbourne Beach"/>
    <x v="0"/>
    <x v="0"/>
    <s v="IR12-21"/>
    <n v="0.56000000000000005"/>
    <n v="0.48"/>
    <n v="0.191914729634449"/>
    <n v="9.1446240089318938"/>
    <n v="1.3439880318324982"/>
    <n v="1.7549880442828556"/>
    <n v="0.25793109976106909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2.03595001252265"/>
    <n v="776.65135617432804"/>
  </r>
  <r>
    <n v="4059"/>
    <s v="City of Melbourne Beach"/>
    <x v="0"/>
    <x v="0"/>
    <s v="IR12-21"/>
    <n v="0.56000000000000005"/>
    <n v="0.48"/>
    <n v="4.5974914199372304E-3"/>
    <n v="9.1446240089318938"/>
    <n v="1.3439880318324982"/>
    <n v="4.2042330419616379E-2"/>
    <n v="6.1789734448482354E-3"/>
    <x v="8"/>
    <s v="Institutional (Educational,religious,health and military facilities)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1.603280468356324"/>
    <n v="18.60538767970187"/>
  </r>
  <r>
    <n v="4060"/>
    <s v="City of Melbourne Beach"/>
    <x v="0"/>
    <x v="0"/>
    <s v="IR12-21"/>
    <n v="0.56000000000000005"/>
    <n v="0.48"/>
    <n v="1.6229174060395701E-2"/>
    <n v="9.1446240089318938"/>
    <n v="1.3439880318324982"/>
    <n v="0.14840969475782922"/>
    <n v="2.1811815703698251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400915949320122"/>
    <n v="65.67713727655979"/>
  </r>
  <r>
    <n v="4061"/>
    <s v="City of Melbourne Beach"/>
    <x v="0"/>
    <x v="0"/>
    <s v="IR12-21"/>
    <n v="0.56000000000000005"/>
    <n v="0.48"/>
    <n v="0.22741679730241901"/>
    <n v="9.1446240089318938"/>
    <n v="1.3439880318324982"/>
    <n v="2.079641104646099"/>
    <n v="0.3056454538121283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9.78396834685297"/>
    <n v="920.32312672493504"/>
  </r>
  <r>
    <n v="4062"/>
    <s v="City of Melbourne Beach"/>
    <x v="0"/>
    <x v="0"/>
    <s v="IR12-21"/>
    <n v="0.56000000000000005"/>
    <n v="0.48"/>
    <n v="0.155969196190091"/>
    <n v="9.1446240089318938"/>
    <n v="1.3439880318324982"/>
    <n v="1.426279656133715"/>
    <n v="0.20962073301401718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79031148706721"/>
    <n v="631.18494329843463"/>
  </r>
  <r>
    <n v="4063"/>
    <s v="City of Melbourne Beach"/>
    <x v="0"/>
    <x v="0"/>
    <s v="IR12-21"/>
    <n v="0.56000000000000005"/>
    <n v="0.48"/>
    <n v="3.2136576246392698E-2"/>
    <n v="8.3005656419674398"/>
    <n v="1.2211537843296389"/>
    <n v="0.2667517606412742"/>
    <n v="3.9243701698680425E-2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5.405687649520566"/>
    <n v="130.05210997666148"/>
  </r>
  <r>
    <n v="4064"/>
    <s v="City of Melbourne Beach"/>
    <x v="0"/>
    <x v="0"/>
    <s v="IR12-21"/>
    <n v="0.56000000000000005"/>
    <n v="0.48"/>
    <n v="5.7467335537449604E-4"/>
    <n v="8.3005656419674398"/>
    <n v="1.2211537843296389"/>
    <n v="4.7701139089756867E-3"/>
    <n v="7.0176454266897726E-4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.6306784428497689"/>
    <n v="2.3256205589794368"/>
  </r>
  <r>
    <n v="4065"/>
    <s v="City of Melbourne Beach"/>
    <x v="0"/>
    <x v="0"/>
    <s v="IR12-21"/>
    <n v="0.56000000000000005"/>
    <n v="0.48"/>
    <n v="9.0727231415327805E-2"/>
    <n v="8.5652329440585433"/>
    <n v="1.212711104871234"/>
    <n v="0.77709987144178894"/>
    <n v="0.11002592105159031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08124156765297"/>
    <n v="367.16007913969059"/>
  </r>
  <r>
    <n v="4066"/>
    <s v="City of Melbourne Beach"/>
    <x v="0"/>
    <x v="0"/>
    <s v="IR12-21"/>
    <n v="0.56000000000000005"/>
    <n v="0.48"/>
    <n v="3.3463325347238497E-2"/>
    <n v="9.1850915019358581"/>
    <n v="1.3522390083182299"/>
    <n v="0.30736370527343509"/>
    <n v="4.5250413882580068E-2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8.670975974527742"/>
    <n v="135.4212730963327"/>
  </r>
  <r>
    <n v="4067"/>
    <s v="City of Melbourne Beach"/>
    <x v="0"/>
    <x v="0"/>
    <s v="IR12-21"/>
    <n v="0.56000000000000005"/>
    <n v="0.48"/>
    <n v="0.15694497440378"/>
    <n v="9.1850915019358581"/>
    <n v="1.3522390083182299"/>
    <n v="1.4415539506677004"/>
    <n v="0.21222711654829743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3.6175515540407"/>
    <n v="635.13377762933919"/>
  </r>
  <r>
    <n v="4068"/>
    <s v="City of Melbourne Beach"/>
    <x v="0"/>
    <x v="0"/>
    <s v="IR12-21"/>
    <n v="0.56000000000000005"/>
    <n v="0.48"/>
    <n v="7.2903710652575601E-2"/>
    <n v="9.1850915019358581"/>
    <n v="1.3522390083182299"/>
    <n v="0.66962725317456284"/>
    <n v="9.8583241395558005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4.768042367106503"/>
    <n v="295.03084967116706"/>
  </r>
  <r>
    <n v="4069"/>
    <s v="City of Melbourne Beach"/>
    <x v="0"/>
    <x v="0"/>
    <s v="IR12-21"/>
    <n v="0.56000000000000005"/>
    <n v="0.48"/>
    <n v="0.128377611907733"/>
    <n v="9.1188019828410614"/>
    <n v="1.3411044800191283"/>
    <n v="1.170650022016636"/>
    <n v="0.17216779046361771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2.98677230387662"/>
    <n v="519.52576324118286"/>
  </r>
  <r>
    <n v="4070"/>
    <s v="City of Melbourne Beach"/>
    <x v="0"/>
    <x v="0"/>
    <s v="IR12-21"/>
    <n v="0.56000000000000005"/>
    <n v="0.48"/>
    <n v="1.3592001275459899E-3"/>
    <n v="9.1188019828410614"/>
    <n v="1.3411044800191283"/>
    <n v="1.2394276818144196E-2"/>
    <n v="1.8228293802944977E-3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6.868555095633738"/>
    <n v="5.5004877654863833"/>
  </r>
  <r>
    <n v="4071"/>
    <s v="City of Melbourne Beach"/>
    <x v="0"/>
    <x v="0"/>
    <s v="IR12-21"/>
    <n v="0.56000000000000005"/>
    <n v="0.48"/>
    <n v="1.45788490466373E-2"/>
    <n v="9.1188019828410614"/>
    <n v="1.3411044800191283"/>
    <n v="0.13294163759401673"/>
    <n v="1.955175976996788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7.855017323731886"/>
    <n v="58.998508895584251"/>
  </r>
  <r>
    <n v="4072"/>
    <s v="City of Melbourne Beach"/>
    <x v="0"/>
    <x v="0"/>
    <s v="IR12-21"/>
    <n v="0.56000000000000005"/>
    <n v="0.48"/>
    <n v="0.106725218291556"/>
    <n v="9.0949047491995874"/>
    <n v="1.3375692157989716"/>
    <n v="0.97065569469923529"/>
    <n v="0.14275236653621062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2644107876046"/>
    <n v="431.90163507522499"/>
  </r>
  <r>
    <n v="4073"/>
    <s v="City of Melbourne Beach"/>
    <x v="0"/>
    <x v="0"/>
    <s v="IR12-21"/>
    <n v="0.56000000000000005"/>
    <n v="0.48"/>
    <n v="0.152684979881481"/>
    <n v="9.0949047491995874"/>
    <n v="1.3375692157989716"/>
    <n v="1.3886553486555249"/>
    <n v="0.2042267288043543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6.62334436111324"/>
    <n v="617.89419143738485"/>
  </r>
  <r>
    <n v="4074"/>
    <s v="City of Melbourne Beach"/>
    <x v="0"/>
    <x v="0"/>
    <s v="IR12-21"/>
    <n v="0.56000000000000005"/>
    <n v="0.48"/>
    <n v="2.9346422373678301E-2"/>
    <n v="9.0949047491995874"/>
    <n v="1.3375692157989716"/>
    <n v="0.2669029162183838"/>
    <n v="3.925287116086628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0.623165063028736"/>
    <n v="118.76075785738323"/>
  </r>
  <r>
    <n v="4075"/>
    <s v="City of Melbourne Beach"/>
    <x v="0"/>
    <x v="0"/>
    <s v="IR12-21"/>
    <n v="0.56000000000000005"/>
    <n v="0.48"/>
    <n v="5.9956617680183297E-3"/>
    <n v="9.0949047491995874"/>
    <n v="1.3375692157989716"/>
    <n v="5.4529972688544301E-2"/>
    <n v="8.0196126092441523E-3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3.817250048288532"/>
    <n v="24.263582332443107"/>
  </r>
  <r>
    <n v="4076"/>
    <s v="City of Melbourne Beach"/>
    <x v="0"/>
    <x v="0"/>
    <s v="IR12-21"/>
    <n v="0.56000000000000005"/>
    <n v="0.48"/>
    <n v="4.1302649204362503E-2"/>
    <n v="9.0949047491995874"/>
    <n v="1.3375692157989716"/>
    <n v="0.37564366040328107"/>
    <n v="5.5245152106699169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5.017831206806818"/>
    <n v="167.14589119480851"/>
  </r>
  <r>
    <n v="4077"/>
    <s v="City of Melbourne Beach"/>
    <x v="0"/>
    <x v="0"/>
    <s v="IR12-21"/>
    <n v="0.56000000000000005"/>
    <n v="0.48"/>
    <n v="7.04818386571933E-3"/>
    <n v="9.0949047491995874"/>
    <n v="1.3375692157989716"/>
    <n v="6.4102560913562645E-2"/>
    <n v="9.4274337660771677E-3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5.666809417984126"/>
    <n v="28.522988143242344"/>
  </r>
  <r>
    <n v="4078"/>
    <s v="City of Melbourne Beach"/>
    <x v="0"/>
    <x v="0"/>
    <s v="IR12-21"/>
    <n v="0.56000000000000005"/>
    <n v="0.48"/>
    <n v="0.115032294078353"/>
    <n v="9.1188019825013598"/>
    <n v="1.3411044799691685"/>
    <n v="1.0489567112933647"/>
    <n v="0.15427032492961007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47.18535690992613"/>
    <n v="465.51917807438974"/>
  </r>
  <r>
    <n v="4079"/>
    <s v="City of Melbourne Beach"/>
    <x v="0"/>
    <x v="0"/>
    <s v="IR12-21"/>
    <n v="0.56000000000000005"/>
    <n v="0.48"/>
    <n v="3.46977024418696E-2"/>
    <n v="9.1188019825013598"/>
    <n v="1.3411044799691685"/>
    <n v="0.31640147781516276"/>
    <n v="4.6533244189428481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7.196404067055582"/>
    <n v="140.41661996940422"/>
  </r>
  <r>
    <n v="4080"/>
    <s v="City of Melbourne Beach"/>
    <x v="0"/>
    <x v="0"/>
    <s v="IR12-21"/>
    <n v="0.56000000000000005"/>
    <n v="0.48"/>
    <n v="4.0733556724099701E-2"/>
    <n v="9.1188019825013598"/>
    <n v="1.3411044799691685"/>
    <n v="0.37144123781005195"/>
    <n v="5.4627955407768353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1.964106656920336"/>
    <n v="164.84285563611763"/>
  </r>
  <r>
    <n v="4081"/>
    <s v="City of Melbourne Beach"/>
    <x v="0"/>
    <x v="0"/>
    <s v="IR12-21"/>
    <n v="0.56000000000000005"/>
    <n v="0.48"/>
    <n v="0.18336350652518299"/>
    <n v="9.1188019825013598"/>
    <n v="1.3411044799691685"/>
    <n v="1.6720555068202396"/>
    <n v="0.24590962006377876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6.81776422704598"/>
    <n v="742.04578401521962"/>
  </r>
  <r>
    <n v="4082"/>
    <s v="City of Melbourne Beach"/>
    <x v="0"/>
    <x v="0"/>
    <s v="IR12-21"/>
    <n v="0.56000000000000005"/>
    <n v="0.48"/>
    <n v="7.9588341293618994E-3"/>
    <n v="8.2134023563966423"/>
    <n v="1.1403688067787139"/>
    <n v="6.5369106992271039E-2"/>
    <n v="9.0760061794501329E-3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2.916678707420512"/>
    <n v="32.208259011224527"/>
  </r>
  <r>
    <n v="4083"/>
    <s v="City of Melbourne Beach"/>
    <x v="0"/>
    <x v="0"/>
    <s v="IR12-21"/>
    <n v="0.56000000000000005"/>
    <n v="0.48"/>
    <n v="6.1464987744897399E-3"/>
    <n v="8.2134023563966423"/>
    <n v="1.1403688067787139"/>
    <n v="5.0483667517983104E-2"/>
    <n v="7.0092754733316921E-3"/>
    <x v="8"/>
    <s v="Institutional (Educational,religious,health and military facilities)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6.921709509712059"/>
    <n v="24.873998040817519"/>
  </r>
  <r>
    <n v="4084"/>
    <s v="City of Melbourne Beach"/>
    <x v="0"/>
    <x v="0"/>
    <s v="IR12-21"/>
    <n v="0.56000000000000005"/>
    <n v="0.48"/>
    <n v="9.0877036271846193E-3"/>
    <n v="8.2134023563966423"/>
    <n v="1.1403688067787139"/>
    <n v="7.4640966385752461E-2"/>
    <n v="1.0363333741691114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4.287848637563116"/>
    <n v="36.776631788539859"/>
  </r>
  <r>
    <n v="4085"/>
    <s v="City of Melbourne Beach"/>
    <x v="0"/>
    <x v="0"/>
    <s v="IR12-21"/>
    <n v="0.56000000000000005"/>
    <n v="0.48"/>
    <n v="1.4059329598025501E-3"/>
    <n v="9.11880198080285"/>
    <n v="1.3411044797193681"/>
    <n v="1.2820424258723507E-2"/>
    <n v="1.8855029905763103E-3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.517200726864623"/>
    <n v="5.689608827840793"/>
  </r>
  <r>
    <n v="4086"/>
    <s v="City of Melbourne Beach"/>
    <x v="0"/>
    <x v="0"/>
    <s v="IR12-21"/>
    <n v="0.56000000000000005"/>
    <n v="0.48"/>
    <n v="5.0625516813524001E-3"/>
    <n v="9.1188019825013633"/>
    <n v="1.3411044799691683"/>
    <n v="4.6164406308431875E-2"/>
    <n v="6.7894107399371489E-3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1.859158079136638"/>
    <n v="20.487419785412872"/>
  </r>
  <r>
    <n v="4087"/>
    <s v="City of Melbourne Beach"/>
    <x v="0"/>
    <x v="0"/>
    <s v="IR12-21"/>
    <n v="0.56000000000000005"/>
    <n v="0.48"/>
    <n v="0.15383274707533601"/>
    <n v="9.1342777560178678"/>
    <n v="1.3433449996763283"/>
    <n v="1.4051510397573643"/>
    <n v="0.20665045157012593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2.32535378239447"/>
    <n v="622.5390404772595"/>
  </r>
  <r>
    <n v="4088"/>
    <s v="City of Melbourne Beach"/>
    <x v="0"/>
    <x v="0"/>
    <s v="IR12-21"/>
    <n v="0.56000000000000005"/>
    <n v="0.48"/>
    <n v="2.2399123978850299E-2"/>
    <n v="9.1342777560178678"/>
    <n v="1.3433449996763283"/>
    <n v="0.20459981991429874"/>
    <n v="3.0089751194118691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6.891413841987941"/>
    <n v="90.646038729944166"/>
  </r>
  <r>
    <n v="4089"/>
    <s v="City of Melbourne Beach"/>
    <x v="0"/>
    <x v="0"/>
    <s v="IR12-21"/>
    <n v="0.56000000000000005"/>
    <n v="0.48"/>
    <n v="4.6068351240325198E-2"/>
    <n v="9.1342777560178678"/>
    <n v="1.3433449996763283"/>
    <n v="0.42080111599092063"/>
    <n v="6.1885689282023627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6.650129192443544"/>
    <n v="186.43200308628906"/>
  </r>
  <r>
    <n v="4090"/>
    <s v="City of Melbourne Beach"/>
    <x v="0"/>
    <x v="0"/>
    <s v="IR12-21"/>
    <n v="0.56000000000000005"/>
    <n v="0.48"/>
    <n v="0.158186979588641"/>
    <n v="9.1342777560178678"/>
    <n v="1.3433449996763283"/>
    <n v="1.444923808948176"/>
    <n v="0.2124996880443023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0.97110261096454"/>
    <n v="640.15999428834925"/>
  </r>
  <r>
    <n v="4091"/>
    <s v="City of Melbourne Beach"/>
    <x v="0"/>
    <x v="0"/>
    <s v="IR12-21"/>
    <n v="0.56000000000000005"/>
    <n v="0.48"/>
    <n v="2.7766293467606602E-3"/>
    <n v="9.118801981482255"/>
    <n v="1.3411044798192882"/>
    <n v="2.5319533189082886E-2"/>
    <n v="3.7237500557384252E-3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.188637608557794"/>
    <n v="11.236620304562699"/>
  </r>
  <r>
    <n v="4092"/>
    <s v="City of Melbourne Beach"/>
    <x v="0"/>
    <x v="0"/>
    <s v="IR12-21"/>
    <n v="0.56000000000000005"/>
    <n v="0.48"/>
    <n v="9.4324804637365603E-2"/>
    <n v="9.1188019828410649"/>
    <n v="1.3411044800191283"/>
    <n v="0.86012921555830557"/>
    <n v="0.12649941807610005"/>
    <x v="3"/>
    <s v="Residential, Medium Density-Two-five dwellingunits per acre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5.240310143099549"/>
    <n v="381.71894143834822"/>
  </r>
  <r>
    <n v="4093"/>
    <s v="City of Melbourne Beach"/>
    <x v="0"/>
    <x v="0"/>
    <s v="IR12-21"/>
    <n v="0.56000000000000005"/>
    <n v="0.48"/>
    <n v="7.6260194453767194E-2"/>
    <n v="9.1188019828410649"/>
    <n v="1.3411044800191283"/>
    <n v="0.69540161239685749"/>
    <n v="0.10227288842907706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1.025405475022112"/>
    <n v="308.61405769870078"/>
  </r>
  <r>
    <n v="4094"/>
    <s v="City of Melbourne Beach"/>
    <x v="0"/>
    <x v="0"/>
    <s v="IR12-21"/>
    <n v="0.56000000000000005"/>
    <n v="0.48"/>
    <n v="4.8378239167050398E-2"/>
    <n v="9.1188019828410649"/>
    <n v="1.3411044800191283"/>
    <n v="0.44115158324285841"/>
    <n v="6.4880273282368145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2.40917211234779"/>
    <n v="195.77978787758099"/>
  </r>
  <r>
    <n v="4095"/>
    <s v="City of Melbourne Beach"/>
    <x v="0"/>
    <x v="0"/>
    <s v="IR12-21"/>
    <n v="0.56000000000000005"/>
    <n v="0.48"/>
    <n v="8.0246966706698595E-3"/>
    <n v="9.1188019828410649"/>
    <n v="1.3411044800191283"/>
    <n v="7.3175619912202408E-2"/>
    <n v="1.0761956655829932E-2"/>
    <x v="0"/>
    <s v="Fixed Single Family Units"/>
    <x v="10"/>
    <s v="Neptune Drive BB"/>
    <n v="5.7561115747700002"/>
    <s v="Town of Melbourne Beach"/>
    <s v="N/A"/>
    <s v="Basin 15 - Neptune Driv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7.532376115118268"/>
    <n v="32.474795259512227"/>
  </r>
  <r>
    <n v="4096"/>
    <s v="City of Melbourne Beach"/>
    <x v="0"/>
    <x v="0"/>
    <s v="IR12-21"/>
    <n v="0.56000000000000005"/>
    <n v="0.48"/>
    <n v="4.1608003702805298E-2"/>
    <n v="9.1308083843152446"/>
    <n v="1.3429912417919838"/>
    <n v="0.37991470906419433"/>
    <n v="5.587918456131595E-2"/>
    <x v="3"/>
    <s v="Residential, Medium Density-Two-five dwellingunits per acre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3.233738502165124"/>
    <n v="168.3816170079408"/>
  </r>
  <r>
    <n v="4097"/>
    <s v="City of Melbourne Beach"/>
    <x v="0"/>
    <x v="0"/>
    <s v="IR12-21"/>
    <n v="0.56000000000000005"/>
    <n v="0.48"/>
    <n v="1.1135062922534101E-2"/>
    <n v="9.1308083843152446"/>
    <n v="1.3429912417919838"/>
    <n v="0.10167212589295217"/>
    <n v="1.4954291981765948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0.379307198827298"/>
    <n v="45.062000901885185"/>
  </r>
  <r>
    <n v="4098"/>
    <s v="City of Melbourne Beach"/>
    <x v="0"/>
    <x v="0"/>
    <s v="IR12-21"/>
    <n v="0.56000000000000005"/>
    <n v="0.48"/>
    <n v="9.1013012552882604E-4"/>
    <n v="9.1308083843152446"/>
    <n v="1.3429912417919838"/>
    <n v="8.31022378099649E-3"/>
    <n v="1.2222967874762523E-3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.4270120844308156"/>
    <n v="3.6831659437160487"/>
  </r>
  <r>
    <n v="4099"/>
    <s v="City of Melbourne Beach"/>
    <x v="0"/>
    <x v="0"/>
    <s v="IR12-21"/>
    <n v="0.56000000000000005"/>
    <n v="0.48"/>
    <n v="1.7811503214140399E-2"/>
    <n v="5.9761900642669907"/>
    <n v="0.88263232008231618"/>
    <n v="0.10644492853800543"/>
    <n v="1.5721008406050372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1.392652322823125"/>
    <n v="72.080596174742439"/>
  </r>
  <r>
    <n v="4100"/>
    <s v="City of Melbourne Beach"/>
    <x v="0"/>
    <x v="0"/>
    <s v="IR12-21"/>
    <n v="0.56000000000000005"/>
    <n v="0.48"/>
    <n v="5.8545450690190501E-4"/>
    <n v="8.9003753459966433"/>
    <n v="1.3090175502322994"/>
    <n v="5.2107648594323366E-3"/>
    <n v="7.6637022439719055E-4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.4188348156642956"/>
    <n v="2.3692503312789981"/>
  </r>
  <r>
    <n v="4101"/>
    <s v="City of Melbourne Beach"/>
    <x v="0"/>
    <x v="0"/>
    <s v="IR12-21"/>
    <n v="0.56000000000000005"/>
    <n v="0.48"/>
    <n v="0.123617501413212"/>
    <n v="9.177712468171709"/>
    <n v="1.3506265579870482"/>
    <n v="1.1345258840042696"/>
    <n v="0.16696108044068558"/>
    <x v="3"/>
    <s v="Residential, Medium Density-Two-five dwellingunits per acre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1.16069173226897"/>
    <n v="500.2622795150973"/>
  </r>
  <r>
    <n v="4102"/>
    <s v="City of Melbourne Beach"/>
    <x v="0"/>
    <x v="0"/>
    <s v="IR12-21"/>
    <n v="0.56000000000000005"/>
    <n v="0.48"/>
    <n v="2.5620014068037898E-3"/>
    <n v="9.177712468171709"/>
    <n v="1.3506265579870482"/>
    <n v="2.3513312254696602E-2"/>
    <n v="3.4603071416293781E-3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.1684760562087"/>
    <n v="10.368051847321754"/>
  </r>
  <r>
    <n v="4103"/>
    <s v="City of Melbourne Beach"/>
    <x v="0"/>
    <x v="0"/>
    <s v="IR12-21"/>
    <n v="0.56000000000000005"/>
    <n v="0.48"/>
    <n v="0.125169088143707"/>
    <n v="9.177712468171709"/>
    <n v="1.3506265579870482"/>
    <n v="1.1487659008861835"/>
    <n v="0.16905669468591245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2.026620818843128"/>
    <n v="506.54132824031223"/>
  </r>
  <r>
    <n v="4104"/>
    <s v="City of Melbourne Beach"/>
    <x v="0"/>
    <x v="0"/>
    <s v="IR12-21"/>
    <n v="0.56000000000000005"/>
    <n v="0.48"/>
    <n v="9.5242147421144494E-2"/>
    <n v="9.177712468171709"/>
    <n v="1.3506265579870482"/>
    <n v="0.87410504388248578"/>
    <n v="0.1286365737467154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0.599526838526998"/>
    <n v="385.43129597442646"/>
  </r>
  <r>
    <n v="4105"/>
    <s v="City of Melbourne Beach"/>
    <x v="0"/>
    <x v="0"/>
    <s v="IR12-21"/>
    <n v="0.56000000000000005"/>
    <n v="0.48"/>
    <n v="4.3848115155525301E-2"/>
    <n v="8.9942399613823696"/>
    <n v="1.3230793722402237"/>
    <n v="0.39438046956312156"/>
    <n v="5.801453667388945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5.538075160655978"/>
    <n v="177.44702642727231"/>
  </r>
  <r>
    <n v="4106"/>
    <s v="City of Melbourne Beach"/>
    <x v="0"/>
    <x v="0"/>
    <s v="IR12-21"/>
    <n v="0.56000000000000005"/>
    <n v="0.48"/>
    <n v="7.1580676651631897E-2"/>
    <n v="8.9942399613823696"/>
    <n v="1.3230793722402237"/>
    <n v="0.64381378240289755"/>
    <n v="9.4706916728771559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9.49503923473695"/>
    <n v="289.67672102739425"/>
  </r>
  <r>
    <n v="4107"/>
    <s v="City of Melbourne Beach"/>
    <x v="0"/>
    <x v="0"/>
    <s v="IR12-21"/>
    <n v="0.56000000000000005"/>
    <n v="0.48"/>
    <n v="1.1505338674730701E-2"/>
    <n v="8.9942399613823696"/>
    <n v="1.3230793722402237"/>
    <n v="0.10348177687750094"/>
    <n v="1.5222476271173862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7.284246464451201"/>
    <n v="46.560453707721223"/>
  </r>
  <r>
    <n v="4108"/>
    <s v="City of Melbourne Beach"/>
    <x v="0"/>
    <x v="0"/>
    <s v="IR12-21"/>
    <n v="0.56000000000000005"/>
    <n v="0.48"/>
    <n v="1.7720772107646099E-4"/>
    <n v="4.3189036469715303"/>
    <n v="0.64034063864301127"/>
    <n v="7.6534307282864105E-4"/>
    <n v="1.1347330528657364E-4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.093385368027918"/>
    <n v="0.71713420413714468"/>
  </r>
  <r>
    <n v="4109"/>
    <s v="City of Melbourne Beach"/>
    <x v="0"/>
    <x v="0"/>
    <s v="IR12-21"/>
    <n v="0.56000000000000005"/>
    <n v="0.48"/>
    <n v="9.2123159647988603E-2"/>
    <n v="9.1617221217132503"/>
    <n v="1.3473155033328237"/>
    <n v="0.84400678966909859"/>
    <n v="0.12411896120973984"/>
    <x v="3"/>
    <s v="Residential, Medium Density-Two-five dwellingunits per acre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9.56486391372839"/>
    <n v="372.80920027324322"/>
  </r>
  <r>
    <n v="4110"/>
    <s v="City of Melbourne Beach"/>
    <x v="0"/>
    <x v="0"/>
    <s v="IR12-21"/>
    <n v="0.56000000000000005"/>
    <n v="0.48"/>
    <n v="2.54164594776214E-2"/>
    <n v="9.1617221217132503"/>
    <n v="1.3473155033328237"/>
    <n v="0.23285853905175238"/>
    <n v="3.424398989402979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8.457849380685616"/>
    <n v="102.85676227168148"/>
  </r>
  <r>
    <n v="4111"/>
    <s v="City of Melbourne Beach"/>
    <x v="0"/>
    <x v="0"/>
    <s v="IR12-21"/>
    <n v="0.56000000000000005"/>
    <n v="0.48"/>
    <n v="3.5394004567086301E-2"/>
    <n v="9.1617221217132503"/>
    <n v="1.3473155033328237"/>
    <n v="0.3242700346182944"/>
    <n v="4.7686891078268137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6.805623865053875"/>
    <n v="143.23445469676807"/>
  </r>
  <r>
    <n v="4112"/>
    <s v="City of Melbourne Beach"/>
    <x v="0"/>
    <x v="0"/>
    <s v="IR12-21"/>
    <n v="0.56000000000000005"/>
    <n v="0.48"/>
    <n v="5.4625950571563003E-3"/>
    <n v="9.1727634609414501"/>
    <n v="1.349614403830744"/>
    <n v="5.0107092342202682E-2"/>
    <n v="7.3723969714327691E-3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1.520212227549884"/>
    <n v="22.106337890023475"/>
  </r>
  <r>
    <n v="4113"/>
    <s v="City of Melbourne Beach"/>
    <x v="0"/>
    <x v="0"/>
    <s v="IR12-21"/>
    <n v="0.56000000000000005"/>
    <n v="0.48"/>
    <n v="6.2450562124589E-3"/>
    <n v="7.2392639765783393"/>
    <n v="1.0695198923902767"/>
    <n v="4.5209610470560477E-2"/>
    <n v="6.6792118483202717E-3"/>
    <x v="3"/>
    <s v="Residential, Medium Density-Two-five dwellingunits per acre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8.9882610773344"/>
    <n v="25.272845841638322"/>
  </r>
  <r>
    <n v="4114"/>
    <s v="City of Melbourne Beach"/>
    <x v="0"/>
    <x v="0"/>
    <s v="IR12-21"/>
    <n v="0.56000000000000005"/>
    <n v="0.48"/>
    <n v="3.44347596837992E-2"/>
    <n v="7.2392639765783393"/>
    <n v="1.0695198923902767"/>
    <n v="0.24928231532105968"/>
    <n v="3.6828660471501955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0.712522263804118"/>
    <n v="139.3525283801834"/>
  </r>
  <r>
    <n v="4115"/>
    <s v="City of Melbourne Beach"/>
    <x v="0"/>
    <x v="0"/>
    <s v="IR12-21"/>
    <n v="0.56000000000000005"/>
    <n v="0.48"/>
    <n v="0.100769570297911"/>
    <n v="7.2392639765783393"/>
    <n v="1.0695198923902767"/>
    <n v="0.72949752019294567"/>
    <n v="0.107775059981236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580030187777581"/>
    <n v="407.79998274258782"/>
  </r>
  <r>
    <n v="4116"/>
    <s v="City of Melbourne Beach"/>
    <x v="0"/>
    <x v="0"/>
    <s v="IR12-21"/>
    <n v="0.56000000000000005"/>
    <n v="0.48"/>
    <n v="1.46987570448722E-2"/>
    <n v="7.2392639765783393"/>
    <n v="1.0695198923902767"/>
    <n v="0.10640818237542039"/>
    <n v="1.5720613052902534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3.453438300676559"/>
    <n v="59.483759348338509"/>
  </r>
  <r>
    <n v="4117"/>
    <s v="City of Melbourne Beach"/>
    <x v="0"/>
    <x v="0"/>
    <s v="IR12-21"/>
    <n v="0.56000000000000005"/>
    <n v="0.48"/>
    <n v="1.1301674834774201E-2"/>
    <n v="9.153123295141345"/>
    <n v="1.3460688851151896"/>
    <n v="0.10344562320428445"/>
    <n v="1.5212832844778904E-2"/>
    <x v="3"/>
    <s v="Residential, Medium Density-Two-five dwellingunits per acre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6.328071704893233"/>
    <n v="45.736255388982386"/>
  </r>
  <r>
    <n v="4118"/>
    <s v="City of Melbourne Beach"/>
    <x v="0"/>
    <x v="0"/>
    <s v="IR12-21"/>
    <n v="0.56000000000000005"/>
    <n v="0.48"/>
    <n v="3.7646073890046802E-2"/>
    <n v="9.153123295141345"/>
    <n v="1.3460688851151896"/>
    <n v="0.34457915589359972"/>
    <n v="5.0674208710139348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1.384038899209067"/>
    <n v="152.34825590008074"/>
  </r>
  <r>
    <n v="4119"/>
    <s v="City of Melbourne Beach"/>
    <x v="0"/>
    <x v="0"/>
    <s v="IR12-21"/>
    <n v="0.56000000000000005"/>
    <n v="0.48"/>
    <n v="8.8017929592288505E-2"/>
    <n v="9.153123295141345"/>
    <n v="1.3460688851151896"/>
    <n v="0.80563896174128669"/>
    <n v="0.11847819635643904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5.406581138592102"/>
    <n v="356.19592365690386"/>
  </r>
  <r>
    <n v="4120"/>
    <s v="City of Melbourne Beach"/>
    <x v="0"/>
    <x v="0"/>
    <s v="IR12-21"/>
    <n v="0.56000000000000005"/>
    <n v="0.48"/>
    <n v="3.4015709314433899E-3"/>
    <n v="9.153123295141345"/>
    <n v="1.3460688851151896"/>
    <n v="3.1134998132670136E-2"/>
    <n v="4.5787487913282413E-3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2.091594470630906"/>
    <n v="13.765669170160834"/>
  </r>
  <r>
    <n v="4121"/>
    <s v="City of Melbourne Beach"/>
    <x v="0"/>
    <x v="0"/>
    <s v="IR12-21"/>
    <n v="0.56000000000000005"/>
    <n v="0.48"/>
    <n v="1.6250073528494099E-2"/>
    <n v="9.1218878182717198"/>
    <n v="1.3415470696938463"/>
    <n v="0.14823134776559008"/>
    <n v="2.1800238524460801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5.469345346227882"/>
    <n v="65.761714423258439"/>
  </r>
  <r>
    <n v="4122"/>
    <s v="City of Melbourne Beach"/>
    <x v="0"/>
    <x v="0"/>
    <s v="IR12-21"/>
    <n v="0.56000000000000005"/>
    <n v="0.48"/>
    <n v="3.5339975740773501E-2"/>
    <n v="9.1218878182717198"/>
    <n v="1.3415470696938463"/>
    <n v="0.32236729420777988"/>
    <n v="4.7410240898086306E-2"/>
    <x v="0"/>
    <s v="Fixed Single Family Units"/>
    <x v="11"/>
    <s v="Basin 17 Riverview Lane BB"/>
    <n v="1.05225386776"/>
    <s v="Town of Melbourne Beach"/>
    <s v="N/A"/>
    <s v="Basin 17 - Riverview Lane Baffle Box"/>
    <s v="Not provided."/>
    <x v="3"/>
    <s v="Completed"/>
    <s v="2000"/>
    <n v="0"/>
    <n v="0"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8.474632027896504"/>
    <n v="143.01580779400948"/>
  </r>
  <r>
    <n v="4123"/>
    <s v="City of Melbourne Beach"/>
    <x v="0"/>
    <x v="0"/>
    <s v="IR12-21"/>
    <n v="0.56000000000000005"/>
    <n v="0.48"/>
    <n v="0.144428396552992"/>
    <n v="9.105067177419679"/>
    <n v="1.339114731119279"/>
    <n v="1.315030252942001"/>
    <n v="0.19340619341604848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3.87224876316235"/>
    <n v="584.48098416740913"/>
  </r>
  <r>
    <n v="4124"/>
    <s v="City of Melbourne Beach"/>
    <x v="0"/>
    <x v="0"/>
    <s v="IR12-21"/>
    <n v="0.56000000000000005"/>
    <n v="0.48"/>
    <n v="2.3015430301846E-2"/>
    <n v="9.105067177419679"/>
    <n v="1.339114731119279"/>
    <n v="0.2095570390155283"/>
    <n v="3.0820301760251013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9.508710723458321"/>
    <n v="93.140141931325147"/>
  </r>
  <r>
    <n v="4125"/>
    <s v="City of Melbourne Beach"/>
    <x v="0"/>
    <x v="0"/>
    <s v="IR12-21"/>
    <n v="0.56000000000000005"/>
    <n v="0.48"/>
    <n v="2.3952998842526999E-2"/>
    <n v="9.105067177419679"/>
    <n v="1.339114731119279"/>
    <n v="0.21809366356186413"/>
    <n v="3.2075813604510943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1.852478873384804"/>
    <n v="96.934347201620085"/>
  </r>
  <r>
    <n v="4126"/>
    <s v="City of Melbourne Beach"/>
    <x v="0"/>
    <x v="0"/>
    <s v="IR12-21"/>
    <n v="0.56000000000000005"/>
    <n v="0.48"/>
    <n v="5.6661043217887501E-3"/>
    <n v="9.105067177419679"/>
    <n v="1.339114731119279"/>
    <n v="5.1590260484154542E-2"/>
    <n v="7.5875637653659272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3.608498191988712"/>
    <n v="22.929910664619193"/>
  </r>
  <r>
    <n v="4127"/>
    <s v="City of Melbourne Beach"/>
    <x v="0"/>
    <x v="0"/>
    <s v="IR12-21"/>
    <n v="0.56000000000000005"/>
    <n v="0.48"/>
    <n v="0.156809937229308"/>
    <n v="9.105067177419679"/>
    <n v="1.339114731119279"/>
    <n v="1.4277650125598125"/>
    <n v="0.20998649692965579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2.47412537897907"/>
    <n v="634.58730157256514"/>
  </r>
  <r>
    <n v="4128"/>
    <s v="City of Melbourne Beach"/>
    <x v="0"/>
    <x v="0"/>
    <s v="IR12-21"/>
    <n v="0.56000000000000005"/>
    <n v="0.48"/>
    <n v="0.116068555570409"/>
    <n v="9.105067177419679"/>
    <n v="1.339114731119279"/>
    <n v="1.0568119956546431"/>
    <n v="0.15542911258407135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1.390786105992589"/>
    <n v="469.71277954880281"/>
  </r>
  <r>
    <n v="4129"/>
    <s v="City of Melbourne Beach"/>
    <x v="0"/>
    <x v="0"/>
    <s v="IR12-21"/>
    <n v="0.56000000000000005"/>
    <n v="0.48"/>
    <n v="0.14975024734416301"/>
    <n v="9.0959099132716776"/>
    <n v="1.3377881317476468"/>
    <n v="1.3621147593326579"/>
    <n v="0.20033410362329582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4.33988363540968"/>
    <n v="606.01775022071502"/>
  </r>
  <r>
    <n v="4130"/>
    <s v="City of Melbourne Beach"/>
    <x v="0"/>
    <x v="0"/>
    <s v="IR12-21"/>
    <n v="0.56000000000000005"/>
    <n v="0.48"/>
    <n v="4.6236843231517902E-2"/>
    <n v="9.0959099132716776"/>
    <n v="1.3377881317476468"/>
    <n v="0.42056616070795216"/>
    <n v="6.1855100124601159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8.180577749765021"/>
    <n v="187.11386598297031"/>
  </r>
  <r>
    <n v="4131"/>
    <s v="City of Melbourne Beach"/>
    <x v="0"/>
    <x v="0"/>
    <s v="IR12-21"/>
    <n v="0.56000000000000005"/>
    <n v="0.48"/>
    <n v="0.13143938434180699"/>
    <n v="9.0959099132716776"/>
    <n v="1.3377881317476468"/>
    <n v="1.1955607990289683"/>
    <n v="0.17583804841668688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572464642278234"/>
    <n v="531.91631667994307"/>
  </r>
  <r>
    <n v="4132"/>
    <s v="City of Melbourne Beach"/>
    <x v="0"/>
    <x v="0"/>
    <s v="IR12-21"/>
    <n v="0.56000000000000005"/>
    <n v="0.48"/>
    <n v="7.0617836719620894E-2"/>
    <n v="9.0959099132716776"/>
    <n v="1.3377881317476468"/>
    <n v="0.64233348107180033"/>
    <n v="9.4471703853201999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5.128345582839401"/>
    <n v="285.78024606479238"/>
  </r>
  <r>
    <n v="4133"/>
    <s v="City of Melbourne Beach"/>
    <x v="0"/>
    <x v="0"/>
    <s v="IR12-21"/>
    <n v="0.56000000000000005"/>
    <n v="0.48"/>
    <n v="0.16461273004086699"/>
    <n v="9.1114974906775892"/>
    <n v="1.3400436094046211"/>
    <n v="1.4998684767009469"/>
    <n v="0.22058823691791191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6.66125247789098"/>
    <n v="666.16408377468076"/>
  </r>
  <r>
    <n v="4134"/>
    <s v="City of Melbourne Beach"/>
    <x v="0"/>
    <x v="0"/>
    <s v="IR12-21"/>
    <n v="0.56000000000000005"/>
    <n v="0.48"/>
    <n v="0.119249097555422"/>
    <n v="9.1114974906775892"/>
    <n v="1.3400436094046211"/>
    <n v="1.0865378531417946"/>
    <n v="0.15979899110641146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7.228351079539607"/>
    <n v="482.58397630756281"/>
  </r>
  <r>
    <n v="4135"/>
    <s v="City of Melbourne Beach"/>
    <x v="0"/>
    <x v="0"/>
    <s v="IR12-21"/>
    <n v="0.56000000000000005"/>
    <n v="0.48"/>
    <n v="0.24764691463514299"/>
    <n v="9.1114974906775892"/>
    <n v="1.3400436094046211"/>
    <n v="2.2564342412721525"/>
    <n v="0.33185766534559508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96673567507541"/>
    <n v="1002.1915069787741"/>
  </r>
  <r>
    <n v="4136"/>
    <s v="City of Melbourne Beach"/>
    <x v="0"/>
    <x v="0"/>
    <s v="IR12-21"/>
    <n v="0.56000000000000005"/>
    <n v="0.48"/>
    <n v="7.0303717693183096E-2"/>
    <n v="9.1114974906775892"/>
    <n v="1.3400436094046211"/>
    <n v="0.64057214734674339"/>
    <n v="9.4210047612136597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067014095208449"/>
    <n v="284.50905146525457"/>
  </r>
  <r>
    <n v="4137"/>
    <s v="City of Melbourne Beach"/>
    <x v="0"/>
    <x v="0"/>
    <s v="IR12-21"/>
    <n v="0.56000000000000005"/>
    <n v="0.48"/>
    <n v="0.178387892994814"/>
    <n v="9.1218878182717198"/>
    <n v="1.3415470696938463"/>
    <n v="1.627234348036553"/>
    <n v="0.23931575511605213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8.75490691960991"/>
    <n v="721.91019044446614"/>
  </r>
  <r>
    <n v="4138"/>
    <s v="City of Melbourne Beach"/>
    <x v="0"/>
    <x v="0"/>
    <s v="IR12-21"/>
    <n v="0.56000000000000005"/>
    <n v="0.48"/>
    <n v="0.17500671548789801"/>
    <n v="9.1218878182717198"/>
    <n v="1.3415470696938463"/>
    <n v="1.5963916261248015"/>
    <n v="0.23477974633953425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1.20264253090085"/>
    <n v="708.227050535329"/>
  </r>
  <r>
    <n v="4139"/>
    <s v="City of Melbourne Beach"/>
    <x v="0"/>
    <x v="0"/>
    <s v="IR12-21"/>
    <n v="0.56000000000000005"/>
    <n v="0.48"/>
    <n v="0.24762703411064699"/>
    <n v="9.1218878182717198"/>
    <n v="1.3415470696938463"/>
    <n v="2.2588260259286663"/>
    <n v="0.33220332198811658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7.42078189744053"/>
    <n v="1002.1110533505354"/>
  </r>
  <r>
    <n v="4140"/>
    <s v="City of Melbourne Beach"/>
    <x v="0"/>
    <x v="0"/>
    <s v="IR12-21"/>
    <n v="0.56000000000000005"/>
    <n v="0.48"/>
    <n v="1.67418110285278E-2"/>
    <n v="9.1218878182717198"/>
    <n v="1.3415470696938463"/>
    <n v="0.15271692207693488"/>
    <n v="2.2459927526689589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4.240076534770765"/>
    <n v="67.751705483405075"/>
  </r>
  <r>
    <n v="4141"/>
    <s v="City of Melbourne Beach"/>
    <x v="0"/>
    <x v="0"/>
    <s v="IR12-21"/>
    <n v="0.56000000000000005"/>
    <n v="0.48"/>
    <n v="3.6387260788450199E-2"/>
    <n v="9.1114974889804401"/>
    <n v="1.3400436091550187"/>
    <n v="0.3315424353048404"/>
    <n v="4.8760516274219699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3.931321339890388"/>
    <n v="147.25402001528357"/>
  </r>
  <r>
    <n v="4142"/>
    <s v="City of Melbourne Beach"/>
    <x v="0"/>
    <x v="0"/>
    <s v="IR12-21"/>
    <n v="0.56000000000000005"/>
    <n v="0.48"/>
    <n v="8.1041075610015598E-2"/>
    <n v="9.1114974889804401"/>
    <n v="1.3400436091550187"/>
    <n v="0.73840555692493115"/>
    <n v="0.10859857545025006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3.661809092834304"/>
    <n v="327.96159731059555"/>
  </r>
  <r>
    <n v="4143"/>
    <s v="City of Melbourne Beach"/>
    <x v="0"/>
    <x v="0"/>
    <s v="IR12-21"/>
    <n v="0.56000000000000005"/>
    <n v="0.48"/>
    <n v="8.7395249233888298E-4"/>
    <n v="9.1114974889804401"/>
    <n v="1.3400436091550187"/>
    <n v="7.9630159394339303E-3"/>
    <n v="1.1711344520638207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.1243256305039182"/>
    <n v="3.5367602564940972"/>
  </r>
  <r>
    <n v="4144"/>
    <s v="City of Melbourne Beach"/>
    <x v="0"/>
    <x v="0"/>
    <s v="IR12-21"/>
    <n v="0.56000000000000005"/>
    <n v="0.48"/>
    <n v="1.25672949366033E-2"/>
    <n v="9.1114974889804401"/>
    <n v="1.3400436091550187"/>
    <n v="0.11450687625813756"/>
    <n v="1.6840723264161479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7.891447737125176"/>
    <n v="50.858038226388082"/>
  </r>
  <r>
    <n v="4145"/>
    <s v="City of Melbourne Beach"/>
    <x v="0"/>
    <x v="0"/>
    <s v="IR12-21"/>
    <n v="0.56000000000000005"/>
    <n v="0.48"/>
    <n v="4.7947685548833403E-3"/>
    <n v="9.1114974889804401"/>
    <n v="1.3400436091550187"/>
    <n v="4.3687521648061931E-2"/>
    <n v="6.4251989593488651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1.327539979252503"/>
    <n v="19.403739920251223"/>
  </r>
  <r>
    <n v="4146"/>
    <s v="City of Melbourne Beach"/>
    <x v="0"/>
    <x v="0"/>
    <s v="IR12-21"/>
    <n v="0.56000000000000005"/>
    <n v="0.48"/>
    <n v="2.52625080638855E-3"/>
    <n v="9.1188019828410649"/>
    <n v="1.3411044800191283"/>
    <n v="2.3036380862449749E-2"/>
    <n v="3.3879662740996198E-3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6.760532900680332"/>
    <n v="10.223374300426675"/>
  </r>
  <r>
    <n v="4147"/>
    <s v="City of Melbourne Beach"/>
    <x v="0"/>
    <x v="0"/>
    <s v="IR12-21"/>
    <n v="0.56000000000000005"/>
    <n v="0.48"/>
    <n v="3.2845966785844298E-3"/>
    <n v="9.1188019828410649"/>
    <n v="1.3411044800191283"/>
    <n v="2.9951586705508876E-2"/>
    <n v="4.4049873207055281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.099455813909945"/>
    <n v="13.292291163723128"/>
  </r>
  <r>
    <n v="4148"/>
    <s v="City of Melbourne Beach"/>
    <x v="0"/>
    <x v="0"/>
    <s v="IR12-21"/>
    <n v="0.56000000000000005"/>
    <n v="0.48"/>
    <n v="7.9795835637599205E-2"/>
    <n v="8.1048158772714682"/>
    <n v="1.1499438229517973"/>
    <n v="0.64673055561575854"/>
    <n v="9.1760728288734092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5.74727068775185"/>
    <n v="322.92228993079328"/>
  </r>
  <r>
    <n v="4149"/>
    <s v="City of Melbourne Beach"/>
    <x v="0"/>
    <x v="0"/>
    <s v="IR12-21"/>
    <n v="0.56000000000000005"/>
    <n v="0.48"/>
    <n v="3.9819329160028097E-3"/>
    <n v="8.1048158772714682"/>
    <n v="1.1499438229517973"/>
    <n v="3.2272833119849451E-2"/>
    <n v="4.5789991601658687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9.030980266766097"/>
    <n v="16.114310794691932"/>
  </r>
  <r>
    <n v="4150"/>
    <s v="City of Melbourne Beach"/>
    <x v="0"/>
    <x v="0"/>
    <s v="IR12-21"/>
    <n v="0.56000000000000005"/>
    <n v="0.48"/>
    <n v="5.9532515008755699E-2"/>
    <n v="8.3005656419674398"/>
    <n v="1.2211537843296389"/>
    <n v="0.4941535486615885"/>
    <n v="7.2698355993603053E-2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0.37213150624882"/>
    <n v="240.91954070480759"/>
  </r>
  <r>
    <n v="4151"/>
    <s v="City of Melbourne Beach"/>
    <x v="0"/>
    <x v="0"/>
    <s v="IR12-21"/>
    <n v="0.56000000000000005"/>
    <n v="0.48"/>
    <n v="3.0534092474432901E-2"/>
    <n v="8.3005656419674398"/>
    <n v="1.2211537843296389"/>
    <n v="0.2534502389019343"/>
    <n v="3.7286822576224884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6.514267385399073"/>
    <n v="123.56708823231423"/>
  </r>
  <r>
    <n v="4152"/>
    <s v="City of Melbourne Beach"/>
    <x v="0"/>
    <x v="0"/>
    <s v="IR12-21"/>
    <n v="0.56000000000000005"/>
    <n v="0.48"/>
    <n v="0.121030637462961"/>
    <n v="8.3005656419674398"/>
    <n v="1.2211537843296389"/>
    <n v="1.0046227509504713"/>
    <n v="0.1477970209577234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320952682501428"/>
    <n v="489.79361252415117"/>
  </r>
  <r>
    <n v="4153"/>
    <s v="City of Melbourne Beach"/>
    <x v="0"/>
    <x v="0"/>
    <s v="IR12-21"/>
    <n v="0.56000000000000005"/>
    <n v="0.48"/>
    <n v="1.77224283508588E-3"/>
    <n v="8.3005656419674398"/>
    <n v="1.2211537843296389"/>
    <n v="1.4710617986136824E-2"/>
    <n v="2.1641810448162105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.722203333136973"/>
    <n v="7.1720122992196895"/>
  </r>
  <r>
    <n v="4154"/>
    <s v="City of Melbourne Beach"/>
    <x v="0"/>
    <x v="0"/>
    <s v="IR12-21"/>
    <n v="0.56000000000000005"/>
    <n v="0.48"/>
    <n v="1.17896452852615E-2"/>
    <n v="7.2776132435762273"/>
    <n v="1.0751587694226459"/>
    <n v="8.5800478665085125E-2"/>
    <n v="1.2675740516831253E-2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1.77644867168263"/>
    <n v="47.71100174047826"/>
  </r>
  <r>
    <n v="4155"/>
    <s v="City of Melbourne Beach"/>
    <x v="0"/>
    <x v="0"/>
    <s v="IR12-21"/>
    <n v="0.56000000000000005"/>
    <n v="0.48"/>
    <n v="5.7053346717883804E-3"/>
    <n v="7.2776132435762273"/>
    <n v="1.0751587694226459"/>
    <n v="4.1521219166441747E-2"/>
    <n v="6.1341406048643502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8.521457884011831"/>
    <n v="23.088670258468191"/>
  </r>
  <r>
    <n v="4156"/>
    <s v="City of Melbourne Beach"/>
    <x v="0"/>
    <x v="0"/>
    <s v="IR12-21"/>
    <n v="0.56000000000000005"/>
    <n v="0.48"/>
    <n v="7.9086599947387495E-2"/>
    <n v="7.2776132435762273"/>
    <n v="1.0751587694226459"/>
    <n v="0.57556168716652223"/>
    <n v="8.5030651477254235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7.224221131113566"/>
    <n v="320.05211492286458"/>
  </r>
  <r>
    <n v="4157"/>
    <s v="City of Melbourne Beach"/>
    <x v="0"/>
    <x v="0"/>
    <s v="IR12-21"/>
    <n v="0.56000000000000005"/>
    <n v="0.48"/>
    <n v="6.1957675692941798E-2"/>
    <n v="7.2776132435762273"/>
    <n v="1.0751587694226459"/>
    <n v="0.45090400116415413"/>
    <n v="6.6614338354310687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6.460034113942456"/>
    <n v="250.73381779495776"/>
  </r>
  <r>
    <n v="4158"/>
    <s v="City of Melbourne Beach"/>
    <x v="0"/>
    <x v="0"/>
    <s v="IR12-21"/>
    <n v="0.56000000000000005"/>
    <n v="0.48"/>
    <n v="0.186204597923607"/>
    <n v="9.1218878182717198"/>
    <n v="1.3415470696938463"/>
    <n v="1.6985374535055342"/>
    <n v="0.24980223270793583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9.93924106950521"/>
    <n v="753.5432729875572"/>
  </r>
  <r>
    <n v="4159"/>
    <s v="City of Melbourne Beach"/>
    <x v="0"/>
    <x v="0"/>
    <s v="IR12-21"/>
    <n v="0.56000000000000005"/>
    <n v="0.48"/>
    <n v="6.7653308661528699E-3"/>
    <n v="9.1218878182717198"/>
    <n v="1.3415470696938463"/>
    <n v="6.1712589214537525E-2"/>
    <n v="9.0760097989967137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9.122055016557034"/>
    <n v="27.37832266535171"/>
  </r>
  <r>
    <n v="4160"/>
    <s v="City of Melbourne Beach"/>
    <x v="0"/>
    <x v="0"/>
    <s v="IR12-21"/>
    <n v="0.56000000000000005"/>
    <n v="0.48"/>
    <n v="0.15046065250306301"/>
    <n v="9.1218878182717198"/>
    <n v="1.3415470696938463"/>
    <n v="1.3724851931969049"/>
    <n v="0.20185004746970825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9.707993260067582"/>
    <n v="608.89265790051581"/>
  </r>
  <r>
    <n v="4161"/>
    <s v="City of Melbourne Beach"/>
    <x v="0"/>
    <x v="0"/>
    <s v="IR12-21"/>
    <n v="0.56000000000000005"/>
    <n v="0.48"/>
    <n v="9.6944721376841694E-2"/>
    <n v="9.1218878182717198"/>
    <n v="1.3415470696938463"/>
    <n v="0.88431887297315825"/>
    <n v="0.13005590688538834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9.541529093430881"/>
    <n v="392.32136832165025"/>
  </r>
  <r>
    <n v="4162"/>
    <s v="City of Melbourne Beach"/>
    <x v="0"/>
    <x v="0"/>
    <s v="IR12-21"/>
    <n v="0.56000000000000005"/>
    <n v="0.48"/>
    <n v="1.14310456258839E-3"/>
    <n v="9.1218878182717198"/>
    <n v="1.3415470696938463"/>
    <n v="1.0427271584485857E-2"/>
    <n v="1.5335285762941204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5.100974444350232"/>
    <n v="4.6259800405855529"/>
  </r>
  <r>
    <n v="4163"/>
    <s v="City of Melbourne Beach"/>
    <x v="0"/>
    <x v="0"/>
    <s v="IR12-21"/>
    <n v="0.56000000000000005"/>
    <n v="0.48"/>
    <n v="4.3620597452522702E-3"/>
    <n v="9.1218878182717198"/>
    <n v="1.3415470696938463"/>
    <n v="3.9790219652790122E-2"/>
    <n v="5.851908469072669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8.197769478506707"/>
    <n v="17.652629494966654"/>
  </r>
  <r>
    <n v="4164"/>
    <s v="City of Melbourne Beach"/>
    <x v="0"/>
    <x v="0"/>
    <s v="IR12-21"/>
    <n v="0.56000000000000005"/>
    <n v="0.48"/>
    <n v="2.52491935483498E-3"/>
    <n v="9.1218878182717198"/>
    <n v="1.3415470696938463"/>
    <n v="2.3032031104987694E-2"/>
    <n v="3.3872981616921444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1.229023979761369"/>
    <n v="10.217986107156005"/>
  </r>
  <r>
    <n v="4165"/>
    <s v="City of Melbourne Beach"/>
    <x v="0"/>
    <x v="0"/>
    <s v="IR12-21"/>
    <n v="0.56000000000000005"/>
    <n v="0.48"/>
    <n v="6.5643700515687006E-2"/>
    <n v="9.1188019828410614"/>
    <n v="1.3411044800191283"/>
    <n v="0.59859190642347149"/>
    <n v="8.8035060846621813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0.078406836845843"/>
    <n v="265.65063102200997"/>
  </r>
  <r>
    <n v="4166"/>
    <s v="City of Melbourne Beach"/>
    <x v="0"/>
    <x v="0"/>
    <s v="IR12-21"/>
    <n v="0.56000000000000005"/>
    <n v="0.48"/>
    <n v="0.100163377557207"/>
    <n v="8.0525647229569106"/>
    <n v="1.1913862480809654"/>
    <n v="0.80657208064937902"/>
    <n v="0.11933327058299802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34.32170519516006"/>
    <n v="405.34680775666067"/>
  </r>
  <r>
    <n v="4167"/>
    <s v="City of Melbourne Beach"/>
    <x v="0"/>
    <x v="0"/>
    <s v="IR12-21"/>
    <n v="0.56000000000000005"/>
    <n v="0.48"/>
    <n v="9.6921267282454898E-2"/>
    <n v="8.0525647229569106"/>
    <n v="1.1913862480809654"/>
    <n v="0.78046477782297408"/>
    <n v="0.11547066498689637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3.267166577461353"/>
    <n v="392.22645296914982"/>
  </r>
  <r>
    <n v="4168"/>
    <s v="City of Melbourne Beach"/>
    <x v="0"/>
    <x v="0"/>
    <s v="IR12-21"/>
    <n v="0.56000000000000005"/>
    <n v="0.48"/>
    <n v="1.32322468941537E-2"/>
    <n v="8.0525647229569106"/>
    <n v="1.1913862480809654"/>
    <n v="0.10655352454531823"/>
    <n v="1.5764716980906784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5.156821716772185"/>
    <n v="53.54900332638838"/>
  </r>
  <r>
    <n v="4169"/>
    <s v="City of Melbourne Beach"/>
    <x v="0"/>
    <x v="0"/>
    <s v="IR12-21"/>
    <n v="0.56000000000000005"/>
    <n v="0.48"/>
    <n v="0.10564195143157799"/>
    <n v="9.0948004586575522"/>
    <n v="1.3375776375579922"/>
    <n v="0.96079246833339438"/>
    <n v="0.14130431182286624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1.05299439194276"/>
    <n v="427.51780962574924"/>
  </r>
  <r>
    <n v="4170"/>
    <s v="City of Melbourne Beach"/>
    <x v="0"/>
    <x v="0"/>
    <s v="IR12-21"/>
    <n v="0.56000000000000005"/>
    <n v="0.48"/>
    <n v="8.4753070202357103E-2"/>
    <n v="9.0948004586575522"/>
    <n v="1.3375776375579922"/>
    <n v="0.77081226174903306"/>
    <n v="0.11336381141705548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4.164133022240151"/>
    <n v="342.98350646652682"/>
  </r>
  <r>
    <n v="4171"/>
    <s v="City of Melbourne Beach"/>
    <x v="0"/>
    <x v="0"/>
    <s v="IR12-21"/>
    <n v="0.56000000000000005"/>
    <n v="0.48"/>
    <n v="0.119496122985822"/>
    <n v="9.0948004586575522"/>
    <n v="1.3375776375579922"/>
    <n v="1.0867933941392531"/>
    <n v="0.15983534188071508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783311871472918"/>
    <n v="483.58365275707342"/>
  </r>
  <r>
    <n v="4172"/>
    <s v="City of Melbourne Beach"/>
    <x v="0"/>
    <x v="0"/>
    <s v="IR12-21"/>
    <n v="0.56000000000000005"/>
    <n v="0.48"/>
    <n v="3.4641561536907103E-2"/>
    <n v="9.0948004586575522"/>
    <n v="1.3375776375579922"/>
    <n v="0.31505808975447652"/>
    <n v="4.6335778041856013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5.353750368236632"/>
    <n v="140.18942578759734"/>
  </r>
  <r>
    <n v="4173"/>
    <s v="City of Melbourne Beach"/>
    <x v="0"/>
    <x v="0"/>
    <s v="IR12-21"/>
    <n v="0.56000000000000005"/>
    <n v="0.48"/>
    <n v="1.2631037550797899E-3"/>
    <n v="7.0694191659794976"/>
    <n v="1.0434681702243007"/>
    <n v="8.929409894781741E-3"/>
    <n v="1.3180085641165517E-3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4.129635327346747"/>
    <n v="5.111599543402221"/>
  </r>
  <r>
    <n v="4174"/>
    <s v="City of Melbourne Beach"/>
    <x v="0"/>
    <x v="0"/>
    <s v="IR12-21"/>
    <n v="0.56000000000000005"/>
    <n v="0.48"/>
    <n v="2.13834111785275E-2"/>
    <n v="7.0694191659794976"/>
    <n v="1.0434681702243007"/>
    <n v="0.15116829681950256"/>
    <n v="2.2312908935611948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8.066944407297427"/>
    <n v="86.53559486064384"/>
  </r>
  <r>
    <n v="4175"/>
    <s v="City of Melbourne Beach"/>
    <x v="0"/>
    <x v="0"/>
    <s v="IR12-21"/>
    <n v="0.56000000000000005"/>
    <n v="0.48"/>
    <n v="7.7649849897183598E-2"/>
    <n v="7.0694191659794976"/>
    <n v="1.0434681702243007"/>
    <n v="0.54893933709858089"/>
    <n v="8.1025146790405775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8.248299226406004"/>
    <n v="314.23779375481359"/>
  </r>
  <r>
    <n v="4176"/>
    <s v="City of Melbourne Beach"/>
    <x v="0"/>
    <x v="0"/>
    <s v="IR12-21"/>
    <n v="0.56000000000000005"/>
    <n v="0.48"/>
    <n v="3.87326621982651E-2"/>
    <n v="7.0694191659794976"/>
    <n v="1.0434681702243007"/>
    <n v="0.2738174244938249"/>
    <n v="4.0416300151939623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50.67672261580725"/>
    <n v="156.74552277369901"/>
  </r>
  <r>
    <n v="4177"/>
    <s v="City of Melbourne Beach"/>
    <x v="0"/>
    <x v="0"/>
    <s v="IR12-21"/>
    <n v="0.56000000000000005"/>
    <n v="0.48"/>
    <n v="0.12383965948285"/>
    <n v="8.8266685397983089"/>
    <n v="1.2997480190288546"/>
    <n v="1.0930916263366075"/>
    <n v="0.1609603520900422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57.43221609412154"/>
    <n v="501.16132132599887"/>
  </r>
  <r>
    <n v="4178"/>
    <s v="City of Melbourne Beach"/>
    <x v="0"/>
    <x v="0"/>
    <s v="IR12-21"/>
    <n v="0.56000000000000005"/>
    <n v="0.48"/>
    <n v="2.0371446559485601E-4"/>
    <n v="8.8266685397983089"/>
    <n v="1.2997480190288546"/>
    <n v="1.7981200645679405E-3"/>
    <n v="2.6477747310443584E-4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.5438833842946851"/>
    <n v="0.82440319342832713"/>
  </r>
  <r>
    <n v="4179"/>
    <s v="City of Melbourne Beach"/>
    <x v="0"/>
    <x v="0"/>
    <s v="IR12-21"/>
    <n v="0.56000000000000005"/>
    <n v="0.48"/>
    <n v="0.115673035934723"/>
    <n v="8.8266685397983089"/>
    <n v="1.2997480190288546"/>
    <n v="1.0210075471879787"/>
    <n v="0.1503457993112097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3.701361891409661"/>
    <n v="468.11216837093946"/>
  </r>
  <r>
    <n v="4180"/>
    <s v="City of Melbourne Beach"/>
    <x v="0"/>
    <x v="0"/>
    <s v="IR12-21"/>
    <n v="0.56000000000000005"/>
    <n v="0.48"/>
    <n v="8.3360743662912004E-2"/>
    <n v="8.8266685397983089"/>
    <n v="1.2997480190288546"/>
    <n v="0.73579765354361659"/>
    <n v="0.1083479614406420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4.142564755407108"/>
    <n v="337.34896086829565"/>
  </r>
  <r>
    <n v="4181"/>
    <s v="City of Melbourne Beach"/>
    <x v="0"/>
    <x v="0"/>
    <s v="IR12-21"/>
    <n v="0.56000000000000005"/>
    <n v="0.48"/>
    <n v="3.2883046106270297E-2"/>
    <n v="7.536620515973155"/>
    <n v="1.1104194679639188"/>
    <n v="0.24782703991220789"/>
    <n v="3.6513974562357672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8.142927390026685"/>
    <n v="133.07296632323536"/>
  </r>
  <r>
    <n v="4182"/>
    <s v="City of Melbourne Beach"/>
    <x v="0"/>
    <x v="0"/>
    <s v="IR12-21"/>
    <n v="0.56000000000000005"/>
    <n v="0.48"/>
    <n v="2.1308261303417401E-2"/>
    <n v="7.4136264270868066"/>
    <n v="1.0954745553766747"/>
    <n v="0.15797148911428641"/>
    <n v="2.3342658077211181E-2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3.59305652342694"/>
    <n v="86.231474105912042"/>
  </r>
  <r>
    <n v="4183"/>
    <s v="City of Melbourne Beach"/>
    <x v="0"/>
    <x v="0"/>
    <s v="IR12-21"/>
    <n v="0.56000000000000005"/>
    <n v="0.48"/>
    <n v="7.8204146910380301E-2"/>
    <n v="7.4136264270868066"/>
    <n v="1.0954745553766747"/>
    <n v="0.57977633024257447"/>
    <n v="8.5670653065261004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4.11946849508827"/>
    <n v="316.48095418258572"/>
  </r>
  <r>
    <n v="4184"/>
    <s v="City of Melbourne Beach"/>
    <x v="0"/>
    <x v="0"/>
    <s v="IR12-21"/>
    <n v="0.56000000000000005"/>
    <n v="0.48"/>
    <n v="8.2838005854619104E-2"/>
    <n v="7.4136264270868066"/>
    <n v="1.0954745553766747"/>
    <n v="0.61413002937097583"/>
    <n v="9.0746927631879234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8.168602732151911"/>
    <n v="335.23351601157407"/>
  </r>
  <r>
    <n v="4185"/>
    <s v="City of Melbourne Beach"/>
    <x v="0"/>
    <x v="0"/>
    <s v="IR12-21"/>
    <n v="0.56000000000000005"/>
    <n v="0.48"/>
    <n v="0.186030024430097"/>
    <n v="9.1218878182717198"/>
    <n v="1.3415470696938463"/>
    <n v="1.6969450136816924"/>
    <n v="0.24956803414927128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9.97669050971501"/>
    <n v="752.83679912416778"/>
  </r>
  <r>
    <n v="4186"/>
    <s v="City of Melbourne Beach"/>
    <x v="0"/>
    <x v="0"/>
    <s v="IR12-21"/>
    <n v="0.56000000000000005"/>
    <n v="0.48"/>
    <n v="0.18457506236076601"/>
    <n v="9.1218878182717198"/>
    <n v="1.3415470696938463"/>
    <n v="1.6836730129054145"/>
    <n v="0.24761613404864458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1.1743416153147"/>
    <n v="746.94877652954483"/>
  </r>
  <r>
    <n v="4187"/>
    <s v="City of Melbourne Beach"/>
    <x v="0"/>
    <x v="0"/>
    <s v="IR12-21"/>
    <n v="0.56000000000000005"/>
    <n v="0.48"/>
    <n v="0.166741834787027"/>
    <n v="9.1218878182717198"/>
    <n v="1.3415470696938463"/>
    <n v="1.5210003115400572"/>
    <n v="0.2236920198539115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04.13988754328626"/>
    <n v="674.78026499064117"/>
  </r>
  <r>
    <n v="4188"/>
    <s v="City of Melbourne Beach"/>
    <x v="0"/>
    <x v="0"/>
    <s v="IR12-21"/>
    <n v="0.56000000000000005"/>
    <n v="0.48"/>
    <n v="1.20764036909406E-4"/>
    <n v="9.1218878182717198"/>
    <n v="1.3415470696938463"/>
    <n v="1.1015959971692269E-3"/>
    <n v="1.6201063984021312E-4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7.225156931065158"/>
    <n v="0.48871471836178132"/>
  </r>
  <r>
    <n v="4189"/>
    <s v="City of Melbourne Beach"/>
    <x v="0"/>
    <x v="0"/>
    <s v="IR12-21"/>
    <n v="0.56000000000000005"/>
    <n v="0.48"/>
    <n v="7.5080134103013604E-4"/>
    <n v="9.1218878182717198"/>
    <n v="1.3415470696938463"/>
    <n v="6.848725606684869E-3"/>
    <n v="1.0072353389811892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9.620947337197041"/>
    <n v="3.0383852288943394"/>
  </r>
  <r>
    <n v="4190"/>
    <s v="City of Melbourne Beach"/>
    <x v="0"/>
    <x v="0"/>
    <s v="IR12-21"/>
    <n v="0.56000000000000005"/>
    <n v="0.48"/>
    <n v="6.0086085551930998E-2"/>
    <n v="9.1218878182717198"/>
    <n v="1.3415470696938463"/>
    <n v="0.54809853184379176"/>
    <n v="8.060831200156679E-2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2.424717607295285"/>
    <n v="243.15976121270788"/>
  </r>
  <r>
    <n v="4191"/>
    <s v="City of Melbourne Beach"/>
    <x v="0"/>
    <x v="0"/>
    <s v="IR12-21"/>
    <n v="0.56000000000000005"/>
    <n v="0.48"/>
    <n v="3.3274015598277799E-2"/>
    <n v="9.1218878182717198"/>
    <n v="1.3415470696938463"/>
    <n v="0.30352183755091344"/>
    <n v="4.4638658122816914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9.829491056092365"/>
    <n v="134.65516372292819"/>
  </r>
  <r>
    <n v="4192"/>
    <s v="City of Melbourne Beach"/>
    <x v="0"/>
    <x v="0"/>
    <s v="IR12-21"/>
    <n v="0.56000000000000005"/>
    <n v="0.48"/>
    <n v="2.8684619437080401E-2"/>
    <n v="9.1218878182717198"/>
    <n v="1.3415470696938463"/>
    <n v="0.26165788061486389"/>
    <n v="3.8481767151098356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5.961071021300981"/>
    <n v="116.08253639304856"/>
  </r>
  <r>
    <n v="4193"/>
    <s v="City of Melbourne Beach"/>
    <x v="0"/>
    <x v="0"/>
    <s v="IR12-21"/>
    <n v="0.56000000000000005"/>
    <n v="0.48"/>
    <n v="2.8710464941811E-3"/>
    <n v="9.1218878182717198"/>
    <n v="1.3415470696938463"/>
    <n v="2.6189364040962306E-2"/>
    <n v="3.8516440112234453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3.05818503384728"/>
    <n v="11.618712943985781"/>
  </r>
  <r>
    <n v="4194"/>
    <s v="City of Melbourne Beach"/>
    <x v="0"/>
    <x v="0"/>
    <s v="IR12-21"/>
    <n v="0.56000000000000005"/>
    <n v="0.48"/>
    <n v="3.1444971454156999E-2"/>
    <n v="6.9712106989019347"/>
    <n v="1.0299498200232451"/>
    <n v="0.21920952142788519"/>
    <n v="3.238674268984508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5.295856925045257"/>
    <n v="127.25328468143984"/>
  </r>
  <r>
    <n v="4195"/>
    <s v="City of Melbourne Beach"/>
    <x v="0"/>
    <x v="0"/>
    <s v="IR12-21"/>
    <n v="0.56000000000000005"/>
    <n v="0.48"/>
    <n v="6.7879119330108997E-2"/>
    <n v="6.9712106989019347"/>
    <n v="1.0299498200232451"/>
    <n v="0.47319964290609695"/>
    <n v="6.991208673738214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75.983123410602417"/>
    <n v="274.69705000790765"/>
  </r>
  <r>
    <n v="4196"/>
    <s v="City of Melbourne Beach"/>
    <x v="0"/>
    <x v="0"/>
    <s v="IR12-21"/>
    <n v="0.56000000000000005"/>
    <n v="0.48"/>
    <n v="2.1111216539576101E-2"/>
    <n v="6.9712106989019347"/>
    <n v="1.0299498200232451"/>
    <n v="0.14717073860752838"/>
    <n v="2.1743493675408159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6.982990077553872"/>
    <n v="85.434062237860473"/>
  </r>
  <r>
    <n v="4197"/>
    <s v="City of Melbourne Beach"/>
    <x v="0"/>
    <x v="0"/>
    <s v="IR12-21"/>
    <n v="0.56000000000000005"/>
    <n v="0.48"/>
    <n v="0.15747682085196399"/>
    <n v="9.0829840172641152"/>
    <n v="1.335335764505077"/>
    <n v="1.4303594468879532"/>
    <n v="0.21028443096418639"/>
    <x v="3"/>
    <s v="Residential, Medium Density-Two-five dwellingunits per acre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21.21608267333005"/>
    <n v="637.28608384390611"/>
  </r>
  <r>
    <n v="4198"/>
    <s v="City of Melbourne Beach"/>
    <x v="0"/>
    <x v="0"/>
    <s v="IR12-21"/>
    <n v="0.56000000000000005"/>
    <n v="0.48"/>
    <n v="1.9877933786677699E-2"/>
    <n v="9.0829840172641152"/>
    <n v="1.335335764505077"/>
    <n v="0.18055095488062789"/>
    <n v="2.6543715909814566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3.277622708781735"/>
    <n v="80.443144008658635"/>
  </r>
  <r>
    <n v="4199"/>
    <s v="City of Melbourne Beach"/>
    <x v="0"/>
    <x v="0"/>
    <s v="IR12-21"/>
    <n v="0.56000000000000005"/>
    <n v="0.48"/>
    <n v="0.125976547992912"/>
    <n v="9.0829840172641152"/>
    <n v="1.335335764505077"/>
    <n v="1.1442429719697254"/>
    <n v="0.16822099002382565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90.553809684208233"/>
    <n v="509.80900231689731"/>
  </r>
  <r>
    <n v="4200"/>
    <s v="City of Melbourne Beach"/>
    <x v="0"/>
    <x v="0"/>
    <s v="IR12-21"/>
    <n v="0.56000000000000005"/>
    <n v="0.48"/>
    <n v="0.122443763865033"/>
    <n v="9.0829840172641152"/>
    <n v="1.335335764505077"/>
    <n v="1.1121547501997562"/>
    <n v="0.16350353702959297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8.229183169306339"/>
    <n v="495.51233218003938"/>
  </r>
  <r>
    <n v="4201"/>
    <s v="City of Melbourne Beach"/>
    <x v="0"/>
    <x v="0"/>
    <s v="IR12-21"/>
    <n v="0.56000000000000005"/>
    <n v="0.48"/>
    <n v="3.7198111683227002E-2"/>
    <n v="9.0829840172641152"/>
    <n v="1.335335764505077"/>
    <n v="0.33786985389115642"/>
    <n v="4.967196890266716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4.110781909373529"/>
    <n v="150.53541716641956"/>
  </r>
  <r>
    <n v="4202"/>
    <s v="City of Melbourne Beach"/>
    <x v="0"/>
    <x v="0"/>
    <s v="IR12-21"/>
    <n v="0.56000000000000005"/>
    <n v="0.48"/>
    <n v="8.9295739630468E-3"/>
    <n v="9.1218878165726363"/>
    <n v="1.3415470694439637"/>
    <n v="8.145457194070084E-2"/>
    <n v="1.1979443781508555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34.882754778574657"/>
    <n v="36.136703741651758"/>
  </r>
  <r>
    <n v="4203"/>
    <s v="City of Melbourne Beach"/>
    <x v="0"/>
    <x v="0"/>
    <s v="IR12-21"/>
    <n v="0.56000000000000005"/>
    <n v="0.48"/>
    <n v="9.4451131002871599E-2"/>
    <n v="9.1218878165726363"/>
    <n v="1.3415470694439637"/>
    <n v="0.86157262115660049"/>
    <n v="0.12671063800257029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80.996683853264045"/>
    <n v="382.23016610191479"/>
  </r>
  <r>
    <n v="4204"/>
    <s v="City of Melbourne Beach"/>
    <x v="0"/>
    <x v="0"/>
    <s v="IR12-21"/>
    <n v="0.56000000000000005"/>
    <n v="0.48"/>
    <n v="7.4842316838328704E-2"/>
    <n v="9.1218878165726363"/>
    <n v="1.3415470694439637"/>
    <n v="0.68270321813161972"/>
    <n v="0.10040449082485649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9.645927227435237"/>
    <n v="302.87611056448628"/>
  </r>
  <r>
    <n v="4205"/>
    <s v="City of Melbourne Beach"/>
    <x v="0"/>
    <x v="0"/>
    <s v="IR12-21"/>
    <n v="0.56000000000000005"/>
    <n v="0.48"/>
    <n v="1.313821358323E-2"/>
    <n v="9.1218878165726363"/>
    <n v="1.3415470694439637"/>
    <n v="0.11984531041639486"/>
    <n v="1.7625531930311085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45.161743954288937"/>
    <n v="53.16846401815711"/>
  </r>
  <r>
    <n v="4206"/>
    <s v="City of Melbourne Beach"/>
    <x v="0"/>
    <x v="0"/>
    <s v="IR12-21"/>
    <n v="0.56000000000000005"/>
    <n v="0.48"/>
    <n v="2.2502935729699601E-2"/>
    <n v="9.1218878165726363"/>
    <n v="1.3415470694439637"/>
    <n v="0.20526925526986387"/>
    <n v="3.0188747482064363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62.514842131860206"/>
    <n v="91.066149980589103"/>
  </r>
  <r>
    <n v="4207"/>
    <s v="City of Melbourne Beach"/>
    <x v="0"/>
    <x v="0"/>
    <s v="IR12-21"/>
    <n v="0.56000000000000005"/>
    <n v="0.48"/>
    <n v="1.87013735140481E-3"/>
    <n v="9.1218878165726363"/>
    <n v="1.3415470694439637"/>
    <n v="1.7059183121096954E-2"/>
    <n v="2.5088772832348189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11.419561679088227"/>
    <n v="7.5681773513026966"/>
  </r>
  <r>
    <n v="4208"/>
    <s v="City of Melbourne Beach"/>
    <x v="0"/>
    <x v="0"/>
    <s v="IR12-21"/>
    <n v="0.56000000000000005"/>
    <n v="0.48"/>
    <n v="6.9148571768931104E-3"/>
    <n v="9.1218878165726363"/>
    <n v="1.3415470694439637"/>
    <n v="6.3076551435241116E-2"/>
    <n v="9.2766063812845124E-3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5.476191627670957"/>
    <n v="27.983434176288608"/>
  </r>
  <r>
    <n v="4209"/>
    <s v="City of Melbourne Beach"/>
    <x v="0"/>
    <x v="0"/>
    <s v="IR12-21"/>
    <n v="0.56000000000000005"/>
    <n v="0.48"/>
    <n v="8.7398031889123103E-3"/>
    <n v="9.1218878165726363"/>
    <n v="1.3415470694439637"/>
    <n v="7.9723504228181877E-2"/>
    <n v="1.1724857355602318E-2"/>
    <x v="0"/>
    <s v="Fixed Single Family Units"/>
    <x v="12"/>
    <s v="Basin 178 River Lane BB"/>
    <n v="5.9083936405399999"/>
    <s v="Town of Melbourne Beach"/>
    <s v="N/A"/>
    <s v="Basin 18 - Riverview Lane Baffle Box"/>
    <s v="Not provided."/>
    <x v="3"/>
    <s v="Completed"/>
    <s v="2000"/>
    <n v="0"/>
    <n v="0"/>
    <s v="A"/>
    <n v="6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TN 50% TA &amp; TP 2.3% TA"/>
    <s v="yes"/>
    <n v="27.967624547336321"/>
    <n v="35.368728665561797"/>
  </r>
  <r>
    <n v="4210"/>
    <s v="Brevard County"/>
    <x v="0"/>
    <x v="0"/>
    <s v="IR12-21"/>
    <n v="0.56000000000000005"/>
    <n v="0.48"/>
    <n v="2.9424562036688799E-2"/>
    <n v="6.9137024084674188"/>
    <n v="0.93938810142517137"/>
    <n v="0.20343266542115432"/>
    <n v="2.7641083466912266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78642884842883"/>
    <n v="119.07697785448137"/>
  </r>
  <r>
    <n v="4211"/>
    <s v="Brevard County"/>
    <x v="0"/>
    <x v="0"/>
    <s v="IR12-21"/>
    <n v="0.56000000000000005"/>
    <n v="0.48"/>
    <n v="3.0237170132968502E-2"/>
    <n v="6.9137024079523082"/>
    <n v="0.93938810135518147"/>
    <n v="0.20905079595796794"/>
    <n v="2.840443784156288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90544900259067"/>
    <n v="122.36548614780496"/>
  </r>
  <r>
    <n v="4212"/>
    <s v="Brevard County"/>
    <x v="0"/>
    <x v="0"/>
    <s v="IR12-21"/>
    <n v="0.56000000000000005"/>
    <n v="0.48"/>
    <n v="2.7944061054419499E-2"/>
    <n v="8.9676759721669193"/>
    <n v="1.5888695232903667"/>
    <n v="0.25059328488248311"/>
    <n v="4.4399466966332408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4.51867022856328"/>
    <n v="113.08560294601546"/>
  </r>
  <r>
    <n v="4213"/>
    <s v="Brevard County"/>
    <x v="0"/>
    <x v="0"/>
    <s v="IR12-21"/>
    <n v="0.56000000000000005"/>
    <n v="0.48"/>
    <n v="4.25371752422536E-6"/>
    <n v="8.4789097921362409"/>
    <n v="1.2261077960951803"/>
    <n v="3.6066887169135935E-5"/>
    <n v="5.2155162188394025E-6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.7742174347243651"/>
    <n v="1.7214184081986827E-2"/>
  </r>
  <r>
    <n v="4214"/>
    <s v="Brevard County"/>
    <x v="0"/>
    <x v="0"/>
    <s v="IR12-21"/>
    <n v="0.56000000000000005"/>
    <n v="0.48"/>
    <n v="1.7382652393929301E-2"/>
    <n v="6.9104811129710866"/>
    <n v="0.93894795997740277"/>
    <n v="0.12012249106159008"/>
    <n v="1.6321406004276232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82462675168821"/>
    <n v="70.345098478719592"/>
  </r>
  <r>
    <n v="4215"/>
    <s v="Brevard County"/>
    <x v="0"/>
    <x v="0"/>
    <s v="IR12-21"/>
    <n v="0.56000000000000005"/>
    <n v="0.48"/>
    <n v="4.3202894984972103E-2"/>
    <n v="9.432189249154737"/>
    <n v="1.6872774491235023"/>
    <n v="0.40749788160961498"/>
    <n v="7.2895270444994276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7.0487151085689"/>
    <n v="174.83591303620727"/>
  </r>
  <r>
    <n v="4216"/>
    <s v="Brevard County"/>
    <x v="0"/>
    <x v="0"/>
    <s v="IR12-21"/>
    <n v="0.56000000000000005"/>
    <n v="0.48"/>
    <n v="1.4644653543920401E-2"/>
    <n v="8.4903671084208305"/>
    <n v="1.2422161350488314"/>
    <n v="0.12433848476352032"/>
    <n v="1.8191824924457971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42305875803208"/>
    <n v="59.264810248037037"/>
  </r>
  <r>
    <n v="4217"/>
    <s v="Brevard County"/>
    <x v="0"/>
    <x v="0"/>
    <s v="IR12-21"/>
    <n v="0.56000000000000005"/>
    <n v="0.48"/>
    <n v="1.39756715536869E-2"/>
    <n v="6.9137024084674188"/>
    <n v="0.93938810142517137"/>
    <n v="9.6623634080674717E-2"/>
    <n v="1.3128579566959713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32559139537122"/>
    <n v="56.557536184390827"/>
  </r>
  <r>
    <n v="4218"/>
    <s v="Brevard County"/>
    <x v="0"/>
    <x v="0"/>
    <s v="IR12-21"/>
    <n v="0.56000000000000005"/>
    <n v="0.48"/>
    <n v="1.26353716847156E-3"/>
    <n v="6.9137024084674188"/>
    <n v="0.93938810142517137"/>
    <n v="8.7357199648499268E-3"/>
    <n v="1.1869517817706355E-3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0.970394137001662"/>
    <n v="5.1133535051702443"/>
  </r>
  <r>
    <n v="4219"/>
    <s v="Brevard County"/>
    <x v="0"/>
    <x v="0"/>
    <s v="IR12-21"/>
    <n v="0.56000000000000005"/>
    <n v="0.48"/>
    <n v="3.6926502126631098E-3"/>
    <n v="6.6456984244487574"/>
    <n v="0.90428702996643273"/>
    <n v="2.4540239700335597E-2"/>
    <n v="3.3392156935140396E-3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7.589342512885139"/>
    <n v="14.943625228792417"/>
  </r>
  <r>
    <n v="4220"/>
    <s v="City of Melbourne Beach"/>
    <x v="0"/>
    <x v="0"/>
    <s v="IR12-21"/>
    <n v="0.56000000000000005"/>
    <n v="0.48"/>
    <n v="0.108633102783826"/>
    <n v="9.3257174235036189"/>
    <n v="1.3710700682485928"/>
    <n v="1.0130816194003855"/>
    <n v="0.1489435956478767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9.83432411046536"/>
    <n v="439.62256968596557"/>
  </r>
  <r>
    <n v="4221"/>
    <s v="City of Melbourne Beach"/>
    <x v="0"/>
    <x v="0"/>
    <s v="IR12-21"/>
    <n v="0.56000000000000005"/>
    <n v="0.48"/>
    <n v="0.10262933773727401"/>
    <n v="9.3257174235036189"/>
    <n v="1.3710700682485928"/>
    <n v="0.95709220309913368"/>
    <n v="0.1407120130957521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152372056724431"/>
    <n v="415.32619454874634"/>
  </r>
  <r>
    <n v="4222"/>
    <s v="City of Melbourne Beach"/>
    <x v="0"/>
    <x v="0"/>
    <s v="IR12-21"/>
    <n v="0.56000000000000005"/>
    <n v="0.48"/>
    <n v="0.142476335864794"/>
    <n v="9.3257174235036189"/>
    <n v="1.3710700682485928"/>
    <n v="1.328694047811263"/>
    <n v="0.1953450395379525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0.3850145638888"/>
    <n v="576.58127483446299"/>
  </r>
  <r>
    <n v="4223"/>
    <s v="City of Melbourne Beach"/>
    <x v="0"/>
    <x v="0"/>
    <s v="IR12-21"/>
    <n v="0.56000000000000005"/>
    <n v="0.48"/>
    <n v="0.264024677351059"/>
    <n v="9.3257174235036189"/>
    <n v="1.3710700682485928"/>
    <n v="2.4622195338076924"/>
    <n v="0.3619963323950291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1.08894113110074"/>
    <n v="1068.4699612102218"/>
  </r>
  <r>
    <n v="4224"/>
    <s v="City of Melbourne Beach"/>
    <x v="0"/>
    <x v="0"/>
    <s v="IR12-21"/>
    <n v="0.56000000000000005"/>
    <n v="0.48"/>
    <n v="0.45655554946143301"/>
    <n v="9.3433241555661901"/>
    <n v="1.3736197390049407"/>
    <n v="4.2657464936408012"/>
    <n v="0.6271337146924709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00.19718106887535"/>
    <n v="1847.6147575203618"/>
  </r>
  <r>
    <n v="4225"/>
    <s v="City of Melbourne Beach"/>
    <x v="0"/>
    <x v="0"/>
    <s v="IR12-21"/>
    <n v="0.56000000000000005"/>
    <n v="0.48"/>
    <n v="0.16120790406839899"/>
    <n v="9.3433241555661901"/>
    <n v="1.3736197390049407"/>
    <n v="1.5062177041504694"/>
    <n v="0.2214383591119677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94044424644903"/>
    <n v="652.38524192084469"/>
  </r>
  <r>
    <n v="4226"/>
    <s v="City of Melbourne Beach"/>
    <x v="0"/>
    <x v="0"/>
    <s v="IR12-21"/>
    <n v="0.56000000000000005"/>
    <n v="0.48"/>
    <n v="3.8793119111898998E-2"/>
    <n v="9.1593839622954274"/>
    <n v="1.3742007692035099"/>
    <n v="0.3553210730409439"/>
    <n v="5.3309534123374983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809261065805075"/>
    <n v="156.99018322291673"/>
  </r>
  <r>
    <n v="4227"/>
    <s v="City of Melbourne Beach"/>
    <x v="0"/>
    <x v="0"/>
    <s v="IR12-21"/>
    <n v="0.56000000000000005"/>
    <n v="0.48"/>
    <n v="3.8037602632258402E-3"/>
    <n v="9.1593839622954274"/>
    <n v="1.3742007692035099"/>
    <n v="3.4840100751407393E-2"/>
    <n v="5.2271302795906952E-3"/>
    <x v="14"/>
    <s v="Recreation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2.039377253563671"/>
    <n v="15.393271650505397"/>
  </r>
  <r>
    <n v="4228"/>
    <s v="City of Melbourne Beach"/>
    <x v="0"/>
    <x v="0"/>
    <s v="IR12-21"/>
    <n v="0.56000000000000005"/>
    <n v="0.48"/>
    <n v="0.25628949637288001"/>
    <n v="9.1593839622954274"/>
    <n v="1.3742007692035099"/>
    <n v="2.3474539027825294"/>
    <n v="0.3521932230543918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7.91765636992099"/>
    <n v="1037.1667943902503"/>
  </r>
  <r>
    <n v="4229"/>
    <s v="City of Melbourne Beach"/>
    <x v="0"/>
    <x v="0"/>
    <s v="IR12-21"/>
    <n v="0.56000000000000005"/>
    <n v="0.48"/>
    <n v="3.5047221921760102E-2"/>
    <n v="9.1593839622954274"/>
    <n v="1.3742007692035099"/>
    <n v="0.32101096239317822"/>
    <n v="4.8161919323328847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5.721043994629866"/>
    <n v="141.83107512135282"/>
  </r>
  <r>
    <n v="4230"/>
    <s v="City of Melbourne Beach"/>
    <x v="0"/>
    <x v="0"/>
    <s v="IR12-21"/>
    <n v="0.56000000000000005"/>
    <n v="0.48"/>
    <n v="4.9523386846948604E-3"/>
    <n v="9.1593839622954274"/>
    <n v="1.3742007692035099"/>
    <n v="4.5360371524449335E-2"/>
    <n v="6.8055076298639758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4.517839003198191"/>
    <n v="20.041403612057351"/>
  </r>
  <r>
    <n v="4231"/>
    <s v="City of Melbourne Beach"/>
    <x v="0"/>
    <x v="0"/>
    <s v="IR12-21"/>
    <n v="0.56000000000000005"/>
    <n v="0.48"/>
    <n v="0.27887751752057499"/>
    <n v="9.1593839622954274"/>
    <n v="1.3742007692035099"/>
    <n v="2.5543462614227166"/>
    <n v="0.3832336990903394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5.40091097508142"/>
    <n v="1128.5772728411077"/>
  </r>
  <r>
    <n v="4232"/>
    <s v="City of Melbourne Beach"/>
    <x v="0"/>
    <x v="0"/>
    <s v="IR12-21"/>
    <n v="0.56000000000000005"/>
    <n v="0.48"/>
    <n v="8.5600463705821195E-2"/>
    <n v="9.154888681885117"/>
    <n v="1.3463297840107111"/>
    <n v="0.78366271634454021"/>
    <n v="0.1152464538122749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63924211647627"/>
    <n v="346.41278630832068"/>
  </r>
  <r>
    <n v="4233"/>
    <s v="City of Melbourne Beach"/>
    <x v="0"/>
    <x v="0"/>
    <s v="IR12-21"/>
    <n v="0.56000000000000005"/>
    <n v="0.48"/>
    <n v="6.6067731730029304E-3"/>
    <n v="9.154888681885117"/>
    <n v="1.3463297840107111"/>
    <n v="6.0484272945306748E-2"/>
    <n v="8.894895499016796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6.438775813398983"/>
    <n v="26.736662446506916"/>
  </r>
  <r>
    <n v="4234"/>
    <s v="City of Melbourne Beach"/>
    <x v="0"/>
    <x v="0"/>
    <s v="IR12-21"/>
    <n v="0.56000000000000005"/>
    <n v="0.48"/>
    <n v="8.9653907777576702E-2"/>
    <n v="9.154888681885117"/>
    <n v="1.3463297840107111"/>
    <n v="0.820771545599709"/>
    <n v="0.1207037262939010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5.560673249476253"/>
    <n v="362.8164924829436"/>
  </r>
  <r>
    <n v="4235"/>
    <s v="City of Melbourne Beach"/>
    <x v="0"/>
    <x v="0"/>
    <s v="IR12-21"/>
    <n v="0.56000000000000005"/>
    <n v="0.48"/>
    <n v="0.19253245579449199"/>
    <n v="9.0688611980811213"/>
    <n v="1.3338721575753831"/>
    <n v="1.7460501177259371"/>
    <n v="0.2568136822138861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1.19551774384104"/>
    <n v="779.15120525238399"/>
  </r>
  <r>
    <n v="4236"/>
    <s v="City of Melbourne Beach"/>
    <x v="0"/>
    <x v="0"/>
    <s v="IR12-21"/>
    <n v="0.56000000000000005"/>
    <n v="0.48"/>
    <n v="8.9148056163325204E-2"/>
    <n v="9.0688611980811213"/>
    <n v="1.3338721575753831"/>
    <n v="0.80847134742393645"/>
    <n v="0.1189121100182260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7.963948974337313"/>
    <n v="360.76938362902854"/>
  </r>
  <r>
    <n v="4237"/>
    <s v="City of Melbourne Beach"/>
    <x v="0"/>
    <x v="0"/>
    <s v="IR12-21"/>
    <n v="0.56000000000000005"/>
    <n v="0.48"/>
    <n v="0.251809830755577"/>
    <n v="9.0688611980811213"/>
    <n v="1.3338721575753831"/>
    <n v="2.2836284034346264"/>
    <n v="0.3358821222486335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74877406557869"/>
    <n v="1019.0382308166629"/>
  </r>
  <r>
    <n v="4238"/>
    <s v="City of Melbourne Beach"/>
    <x v="0"/>
    <x v="0"/>
    <s v="IR12-21"/>
    <n v="0.56000000000000005"/>
    <n v="0.48"/>
    <n v="6.1595107443609701E-2"/>
    <n v="9.0688611980811213"/>
    <n v="1.3338721575753831"/>
    <n v="0.55859747988698971"/>
    <n v="8.21599988618952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9.690702700164877"/>
    <n v="249.26655614659006"/>
  </r>
  <r>
    <n v="4239"/>
    <s v="City of Melbourne Beach"/>
    <x v="0"/>
    <x v="0"/>
    <s v="IR12-21"/>
    <n v="0.56000000000000005"/>
    <n v="0.48"/>
    <n v="1.29581659217867E-2"/>
    <n v="9.0688611980811213"/>
    <n v="1.3338721575753831"/>
    <n v="0.11751580812638848"/>
    <n v="1.72845367363134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735256941863952"/>
    <n v="52.439836983107149"/>
  </r>
  <r>
    <n v="4240"/>
    <s v="City of Melbourne Beach"/>
    <x v="0"/>
    <x v="0"/>
    <s v="IR12-21"/>
    <n v="0.56000000000000005"/>
    <n v="0.48"/>
    <n v="9.6342463535411503E-3"/>
    <n v="9.0688611980811213"/>
    <n v="1.3338721575753831"/>
    <n v="8.7371642928383869E-2"/>
    <n v="1.285085297021070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9.431007151167357"/>
    <n v="38.988411730811777"/>
  </r>
  <r>
    <n v="4241"/>
    <s v="City of Melbourne Beach"/>
    <x v="0"/>
    <x v="0"/>
    <s v="IR12-21"/>
    <n v="0.56000000000000005"/>
    <n v="0.48"/>
    <n v="8.5591304622293794E-5"/>
    <n v="9.0688611980811213"/>
    <n v="1.3338721575753831"/>
    <n v="7.7621566138226148E-4"/>
    <n v="1.1416785816623089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.0267653630795985"/>
    <n v="0.34637572081232471"/>
  </r>
  <r>
    <n v="4242"/>
    <s v="City of Melbourne Beach"/>
    <x v="0"/>
    <x v="0"/>
    <s v="IR12-21"/>
    <n v="0.56000000000000005"/>
    <n v="0.48"/>
    <n v="2.0872679924595499E-2"/>
    <n v="9.1456634923083495"/>
    <n v="1.3449952232418365"/>
    <n v="0.19089450677301045"/>
    <n v="2.8073654794836724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0.573983989600649"/>
    <n v="84.468738805548654"/>
  </r>
  <r>
    <n v="4243"/>
    <s v="City of Melbourne Beach"/>
    <x v="0"/>
    <x v="0"/>
    <s v="IR12-21"/>
    <n v="0.56000000000000005"/>
    <n v="0.48"/>
    <n v="3.2106295118815298E-2"/>
    <n v="9.1456634923083495"/>
    <n v="1.3449952232418365"/>
    <n v="0.29363337114142685"/>
    <n v="4.318281357079926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8.733079359235319"/>
    <n v="129.92956660104747"/>
  </r>
  <r>
    <n v="4244"/>
    <s v="City of Melbourne Beach"/>
    <x v="0"/>
    <x v="0"/>
    <s v="IR12-21"/>
    <n v="0.56000000000000005"/>
    <n v="0.48"/>
    <n v="4.0098265542834001E-2"/>
    <n v="9.1456634923083495"/>
    <n v="1.3449952232418365"/>
    <n v="0.36672524327998279"/>
    <n v="5.393197561539445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1.121500118797002"/>
    <n v="162.27192343911855"/>
  </r>
  <r>
    <n v="4245"/>
    <s v="City of Melbourne Beach"/>
    <x v="0"/>
    <x v="0"/>
    <s v="IR12-21"/>
    <n v="0.56000000000000005"/>
    <n v="0.48"/>
    <n v="0.29644503060825"/>
    <n v="9.1456634923083495"/>
    <n v="1.3449952232418365"/>
    <n v="2.7111864939101031"/>
    <n v="0.3987171501218762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9.72591815756519"/>
    <n v="1199.6704760055595"/>
  </r>
  <r>
    <n v="4246"/>
    <s v="City of Melbourne Beach"/>
    <x v="0"/>
    <x v="0"/>
    <s v="IR12-21"/>
    <n v="0.56000000000000005"/>
    <n v="0.48"/>
    <n v="0.105162868009839"/>
    <n v="9.1456634923083495"/>
    <n v="1.3449952232418365"/>
    <n v="0.96178420270402609"/>
    <n v="0.1414435551356451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637866189375586"/>
    <n v="425.57902780361957"/>
  </r>
  <r>
    <n v="4247"/>
    <s v="City of Melbourne Beach"/>
    <x v="0"/>
    <x v="0"/>
    <s v="IR12-21"/>
    <n v="0.56000000000000005"/>
    <n v="0.48"/>
    <n v="0.123078314670701"/>
    <n v="9.1456634923083495"/>
    <n v="1.3449952232418365"/>
    <n v="1.1256328491786693"/>
    <n v="0.165539745316748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1.60484469439446"/>
    <n v="498.08026818329648"/>
  </r>
  <r>
    <n v="4248"/>
    <s v="City of Melbourne Beach"/>
    <x v="0"/>
    <x v="0"/>
    <s v="IR12-21"/>
    <n v="0.56000000000000005"/>
    <n v="0.48"/>
    <n v="0.26622748220932502"/>
    <n v="9.2433831774982558"/>
    <n v="1.359482377075018"/>
    <n v="2.4608426304413911"/>
    <n v="0.3619315703566302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5.94195184823474"/>
    <n v="1077.3843961981893"/>
  </r>
  <r>
    <n v="4249"/>
    <s v="City of Melbourne Beach"/>
    <x v="0"/>
    <x v="0"/>
    <s v="IR12-21"/>
    <n v="0.56000000000000005"/>
    <n v="0.48"/>
    <n v="0.173636571939283"/>
    <n v="9.2433831774982558"/>
    <n v="1.359482377075018"/>
    <n v="1.6049893680620342"/>
    <n v="0.2360558595671738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1.5617497564558"/>
    <n v="702.68227631600848"/>
  </r>
  <r>
    <n v="4250"/>
    <s v="City of Melbourne Beach"/>
    <x v="0"/>
    <x v="0"/>
    <s v="IR12-21"/>
    <n v="0.56000000000000005"/>
    <n v="0.48"/>
    <n v="7.0627311632575504E-2"/>
    <n v="9.2433831774982558"/>
    <n v="1.359482377075018"/>
    <n v="0.65283530421647529"/>
    <n v="9.60165855046718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609983836480737"/>
    <n v="285.81858967713458"/>
  </r>
  <r>
    <n v="4251"/>
    <s v="City of Melbourne Beach"/>
    <x v="0"/>
    <x v="0"/>
    <s v="IR12-21"/>
    <n v="0.56000000000000005"/>
    <n v="0.48"/>
    <n v="6.7737563357351399E-2"/>
    <n v="9.1574572287756837"/>
    <n v="1.3467034245124938"/>
    <n v="0.6203038392264284"/>
    <n v="9.1222408541477146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1.04688623558847"/>
    <n v="274.12419331042463"/>
  </r>
  <r>
    <n v="4252"/>
    <s v="City of Melbourne Beach"/>
    <x v="0"/>
    <x v="0"/>
    <s v="IR12-21"/>
    <n v="0.56000000000000005"/>
    <n v="0.48"/>
    <n v="4.6054096680362396E-3"/>
    <n v="9.1574572287756837"/>
    <n v="1.3467034245124938"/>
    <n v="4.2173842056031884E-2"/>
    <n v="6.2021209712273513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2.33679196443606"/>
    <n v="18.637431692875516"/>
  </r>
  <r>
    <n v="4253"/>
    <s v="City of Melbourne Beach"/>
    <x v="0"/>
    <x v="0"/>
    <s v="IR12-21"/>
    <n v="0.56000000000000005"/>
    <n v="0.48"/>
    <n v="9.1775566641141698E-3"/>
    <n v="9.1574572287756837"/>
    <n v="1.3467034245124938"/>
    <n v="8.404308261629076E-2"/>
    <n v="1.235944698822001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005276898775094"/>
    <n v="37.140254128110342"/>
  </r>
  <r>
    <n v="4254"/>
    <s v="City of Melbourne Beach"/>
    <x v="0"/>
    <x v="0"/>
    <s v="IR12-21"/>
    <n v="0.56000000000000005"/>
    <n v="0.48"/>
    <n v="0.199467299002131"/>
    <n v="9.0981577348426903"/>
    <n v="1.3381153770022143"/>
    <n v="1.8147849492644179"/>
    <n v="0.2669102600038499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32311225478821"/>
    <n v="807.21552002555393"/>
  </r>
  <r>
    <n v="4255"/>
    <s v="City of Melbourne Beach"/>
    <x v="0"/>
    <x v="0"/>
    <s v="IR12-21"/>
    <n v="0.56000000000000005"/>
    <n v="0.48"/>
    <n v="5.8212047200278498E-3"/>
    <n v="9.0981577348426903"/>
    <n v="1.3381153770022143"/>
    <n v="5.2962238749624156E-2"/>
    <n v="7.7894435485471357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0.855670513073015"/>
    <n v="23.557579707349895"/>
  </r>
  <r>
    <n v="4256"/>
    <s v="City of Melbourne Beach"/>
    <x v="0"/>
    <x v="0"/>
    <s v="IR12-21"/>
    <n v="0.56000000000000005"/>
    <n v="0.48"/>
    <n v="2.10818672514465E-2"/>
    <n v="9.0981577348426903"/>
    <n v="1.3381153770022143"/>
    <n v="0.19180615359867478"/>
    <n v="2.820997074507996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5.349444578181163"/>
    <n v="85.315289882700313"/>
  </r>
  <r>
    <n v="4257"/>
    <s v="City of Melbourne Beach"/>
    <x v="0"/>
    <x v="0"/>
    <s v="IR12-21"/>
    <n v="0.56000000000000005"/>
    <n v="0.48"/>
    <n v="7.7815989864643796E-3"/>
    <n v="9.0981577348426903"/>
    <n v="1.3381153770022143"/>
    <n v="7.0798215008144941E-2"/>
    <n v="1.041267726145283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0.969057378023329"/>
    <n v="31.491013834914718"/>
  </r>
  <r>
    <n v="4258"/>
    <s v="City of Melbourne Beach"/>
    <x v="0"/>
    <x v="0"/>
    <s v="IR12-21"/>
    <n v="0.56000000000000005"/>
    <n v="0.48"/>
    <n v="2.8006829226938E-2"/>
    <n v="9.0981577348426903"/>
    <n v="1.3381153770022143"/>
    <n v="0.25481054995948427"/>
    <n v="3.747636884964077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8.458577546855281"/>
    <n v="113.33961672809414"/>
  </r>
  <r>
    <n v="4259"/>
    <s v="City of Melbourne Beach"/>
    <x v="0"/>
    <x v="0"/>
    <s v="IR12-21"/>
    <n v="0.56000000000000005"/>
    <n v="0.48"/>
    <n v="0.236151392972163"/>
    <n v="9.0981577348426903"/>
    <n v="1.3381153770022143"/>
    <n v="2.1485426225635607"/>
    <n v="0.3159978102365439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66901397880869"/>
    <n v="955.67078130810319"/>
  </r>
  <r>
    <n v="4260"/>
    <s v="City of Melbourne Beach"/>
    <x v="0"/>
    <x v="0"/>
    <s v="IR12-21"/>
    <n v="0.56000000000000005"/>
    <n v="0.48"/>
    <n v="0.11945326162381099"/>
    <n v="9.0981577348426903"/>
    <n v="1.3381153770022143"/>
    <n v="1.0868046161948635"/>
    <n v="0.1598422462118899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3.607744754109319"/>
    <n v="483.41019897894512"/>
  </r>
  <r>
    <n v="4261"/>
    <s v="City of Melbourne Beach"/>
    <x v="0"/>
    <x v="0"/>
    <s v="IR12-21"/>
    <n v="0.56000000000000005"/>
    <n v="0.48"/>
    <n v="0.20307592458302401"/>
    <n v="9.0981577355205552"/>
    <n v="1.3381153771019116"/>
    <n v="1.8476167941430288"/>
    <n v="0.2717390174037325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82229488414799"/>
    <n v="821.81910963362748"/>
  </r>
  <r>
    <n v="4262"/>
    <s v="City of Melbourne Beach"/>
    <x v="0"/>
    <x v="0"/>
    <s v="IR12-21"/>
    <n v="0.56000000000000005"/>
    <n v="0.48"/>
    <n v="0.24869632309790901"/>
    <n v="9.0981577355205552"/>
    <n v="1.3381153771019116"/>
    <n v="2.2626783757887603"/>
    <n v="0.3327843741660173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05551783747491"/>
    <n v="1006.4383123560395"/>
  </r>
  <r>
    <n v="4263"/>
    <s v="City of Melbourne Beach"/>
    <x v="0"/>
    <x v="0"/>
    <s v="IR12-21"/>
    <n v="0.56000000000000005"/>
    <n v="0.48"/>
    <n v="0.11890931620270399"/>
    <n v="9.0981577355205552"/>
    <n v="1.3381153771019116"/>
    <n v="1.0818557150350909"/>
    <n v="0.1591143844915117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780694866152004"/>
    <n v="481.2089299581063"/>
  </r>
  <r>
    <n v="4264"/>
    <s v="City of Melbourne Beach"/>
    <x v="0"/>
    <x v="0"/>
    <s v="IR12-21"/>
    <n v="0.56000000000000005"/>
    <n v="0.48"/>
    <n v="8.61731287659029E-4"/>
    <n v="9.0981577355205552"/>
    <n v="1.3381153771019116"/>
    <n v="7.8401671807550831E-3"/>
    <n v="1.153095886946377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.464631185920741"/>
    <n v="3.4873027958459644"/>
  </r>
  <r>
    <n v="4265"/>
    <s v="City of Melbourne Beach"/>
    <x v="0"/>
    <x v="0"/>
    <s v="IR12-21"/>
    <n v="0.56000000000000005"/>
    <n v="0.48"/>
    <n v="2.3215206956513699E-3"/>
    <n v="9.0981577355205552"/>
    <n v="1.3381153771019116"/>
    <n v="2.1121561475311572E-2"/>
    <n v="3.1064625411114251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8.454160224979262"/>
    <n v="9.3948609369312734"/>
  </r>
  <r>
    <n v="4266"/>
    <s v="City of Melbourne Beach"/>
    <x v="0"/>
    <x v="0"/>
    <s v="IR12-21"/>
    <n v="0.56000000000000005"/>
    <n v="0.48"/>
    <n v="4.3695097893668502E-2"/>
    <n v="9.0981577355205552"/>
    <n v="1.3381153771019116"/>
    <n v="0.39754489290560802"/>
    <n v="5.846908239549117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6.687997715673731"/>
    <n v="176.82778753838909"/>
  </r>
  <r>
    <n v="4267"/>
    <s v="City of Melbourne Beach"/>
    <x v="0"/>
    <x v="0"/>
    <s v="IR12-21"/>
    <n v="0.56000000000000005"/>
    <n v="0.48"/>
    <n v="2.0353997633762699E-4"/>
    <n v="9.0981577355205552"/>
    <n v="1.3381153771019116"/>
    <n v="1.8518388102038517E-3"/>
    <n v="2.7235997219233793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6.03541421972616"/>
    <n v="0.82369706045707081"/>
  </r>
  <r>
    <n v="4268"/>
    <s v="City of Melbourne Beach"/>
    <x v="0"/>
    <x v="0"/>
    <s v="IR12-21"/>
    <n v="0.56000000000000005"/>
    <n v="0.48"/>
    <n v="0.238772804147074"/>
    <n v="9.7149641911176143"/>
    <n v="1.5466300214198483"/>
    <n v="2.3196692421015634"/>
    <n v="0.3692931871924662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5.95901741866655"/>
    <n v="966.27925595704392"/>
  </r>
  <r>
    <n v="4269"/>
    <s v="City of Melbourne Beach"/>
    <x v="0"/>
    <x v="0"/>
    <s v="IR12-21"/>
    <n v="0.56000000000000005"/>
    <n v="0.48"/>
    <n v="7.7901481924171498E-2"/>
    <n v="9.7149641911176143"/>
    <n v="1.5466300214198483"/>
    <n v="0.75681010732832221"/>
    <n v="0.1204847706570192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461679299644615"/>
    <n v="315.25611243931093"/>
  </r>
  <r>
    <n v="4270"/>
    <s v="City of Melbourne Beach"/>
    <x v="0"/>
    <x v="0"/>
    <s v="IR12-21"/>
    <n v="0.56000000000000005"/>
    <n v="0.48"/>
    <n v="1.93073120419613E-3"/>
    <n v="9.7149641911176143"/>
    <n v="1.5466300214198483"/>
    <n v="1.8756984511438795E-2"/>
    <n v="2.9861268437018302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2.055441128529488"/>
    <n v="7.8133919736291784"/>
  </r>
  <r>
    <n v="4271"/>
    <s v="City of Melbourne Beach"/>
    <x v="0"/>
    <x v="0"/>
    <s v="IR12-21"/>
    <n v="0.56000000000000005"/>
    <n v="0.48"/>
    <n v="0.14780594461360899"/>
    <n v="9.7149641911176143"/>
    <n v="1.5466300214198483"/>
    <n v="1.4359294591555247"/>
    <n v="0.22860111128372698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7.088213633572195"/>
    <n v="598.14943622848182"/>
  </r>
  <r>
    <n v="4272"/>
    <s v="City of Melbourne Beach"/>
    <x v="0"/>
    <x v="0"/>
    <s v="IR12-21"/>
    <n v="0.56000000000000005"/>
    <n v="0.48"/>
    <n v="0.121602411676995"/>
    <n v="9.7149641911176143"/>
    <n v="1.5466300214198483"/>
    <n v="1.1813630749955488"/>
    <n v="0.1880739405766959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815838909194753"/>
    <n v="492.10750067437618"/>
  </r>
  <r>
    <n v="4273"/>
    <s v="City of Melbourne Beach"/>
    <x v="0"/>
    <x v="0"/>
    <s v="IR12-21"/>
    <n v="0.56000000000000005"/>
    <n v="0.48"/>
    <n v="1.7784888505797701E-2"/>
    <n v="9.7149641911176143"/>
    <n v="1.5466300214198483"/>
    <n v="0.17277955497684391"/>
    <n v="2.750664249067151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1.911423138766096"/>
    <n v="71.972890271355453"/>
  </r>
  <r>
    <n v="4274"/>
    <s v="City of Melbourne Beach"/>
    <x v="0"/>
    <x v="0"/>
    <s v="IR12-21"/>
    <n v="0.56000000000000005"/>
    <n v="0.48"/>
    <n v="1.1965191596070001E-2"/>
    <n v="9.7149641911176143"/>
    <n v="1.5466300214198483"/>
    <n v="0.11624140789568146"/>
    <n v="1.850572453452233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5.688074205029565"/>
    <n v="48.421412455802589"/>
  </r>
  <r>
    <n v="4275"/>
    <s v="City of Melbourne Beach"/>
    <x v="0"/>
    <x v="0"/>
    <s v="IR12-21"/>
    <n v="0.56000000000000005"/>
    <n v="0.48"/>
    <n v="1.36674247404447E-2"/>
    <n v="6.9137024084674188"/>
    <n v="0.93938810142517137"/>
    <n v="9.4492507345559709E-2"/>
    <n v="1.2839016178297762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0.56940291634926"/>
    <n v="55.310105588537319"/>
  </r>
  <r>
    <n v="4276"/>
    <s v="City of Melbourne Beach"/>
    <x v="0"/>
    <x v="0"/>
    <s v="IR12-21"/>
    <n v="0.56000000000000005"/>
    <n v="0.48"/>
    <n v="0.19481192253289201"/>
    <n v="9.1199547448663161"/>
    <n v="1.3412724277758594"/>
    <n v="1.7766759172603777"/>
    <n v="0.2612958602953747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4.57820620211689"/>
    <n v="788.37587986232586"/>
  </r>
  <r>
    <n v="4277"/>
    <s v="City of Melbourne Beach"/>
    <x v="0"/>
    <x v="0"/>
    <s v="IR12-21"/>
    <n v="0.56000000000000005"/>
    <n v="0.48"/>
    <n v="5.5881668997739602E-2"/>
    <n v="9.1199547448663161"/>
    <n v="1.3412724277758594"/>
    <n v="0.50963829232698421"/>
    <n v="7.495254184476517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1.593671657389798"/>
    <n v="226.14509107793353"/>
  </r>
  <r>
    <n v="4278"/>
    <s v="City of Melbourne Beach"/>
    <x v="0"/>
    <x v="0"/>
    <s v="IR12-21"/>
    <n v="0.56000000000000005"/>
    <n v="0.48"/>
    <n v="0.198169132253571"/>
    <n v="9.1199547448663161"/>
    <n v="1.3412724277758594"/>
    <n v="1.8072935179819953"/>
    <n v="0.2657987931279825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69859570286512"/>
    <n v="801.96202558179857"/>
  </r>
  <r>
    <n v="4279"/>
    <s v="City of Melbourne Beach"/>
    <x v="0"/>
    <x v="0"/>
    <s v="IR12-21"/>
    <n v="0.56000000000000005"/>
    <n v="0.48"/>
    <n v="3.89417373803935E-3"/>
    <n v="9.1199547448663161"/>
    <n v="1.3412724277758594"/>
    <n v="3.5514688259565767E-2"/>
    <n v="5.223147863801032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.338708891012402"/>
    <n v="15.759162001725961"/>
  </r>
  <r>
    <n v="4280"/>
    <s v="City of Melbourne Beach"/>
    <x v="0"/>
    <x v="0"/>
    <s v="IR12-21"/>
    <n v="0.56000000000000005"/>
    <n v="0.48"/>
    <n v="0.101256157809055"/>
    <n v="9.1199547448663161"/>
    <n v="1.3412724277758594"/>
    <n v="0.92345157685762369"/>
    <n v="0.1358120926118067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9.763906380186199"/>
    <n v="409.76913253712337"/>
  </r>
  <r>
    <n v="4281"/>
    <s v="City of Melbourne Beach"/>
    <x v="0"/>
    <x v="0"/>
    <s v="IR12-21"/>
    <n v="0.56000000000000005"/>
    <n v="0.48"/>
    <n v="6.3750398290588997E-2"/>
    <n v="9.1199547448663161"/>
    <n v="1.3412724277758594"/>
    <n v="0.58140074737737457"/>
    <n v="8.550665148689630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5.95339247890351"/>
    <n v="257.98870875282819"/>
  </r>
  <r>
    <n v="4282"/>
    <s v="City of Melbourne Beach"/>
    <x v="0"/>
    <x v="0"/>
    <s v="IR12-21"/>
    <n v="0.56000000000000005"/>
    <n v="0.48"/>
    <n v="0.34361017150953899"/>
    <n v="9.0832297080922348"/>
    <n v="1.3359535282827344"/>
    <n v="3.1210901178581127"/>
    <n v="0.4590472209820041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4.04383072979505"/>
    <n v="1390.5410293753434"/>
  </r>
  <r>
    <n v="4283"/>
    <s v="City of Melbourne Beach"/>
    <x v="0"/>
    <x v="0"/>
    <s v="IR12-21"/>
    <n v="0.56000000000000005"/>
    <n v="0.48"/>
    <n v="2.2113715275608298E-3"/>
    <n v="9.0832297080922348"/>
    <n v="1.3359535282827344"/>
    <n v="2.0086395554769834E-2"/>
    <n v="2.954289594588870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.498556286705799"/>
    <n v="8.9491030686220583"/>
  </r>
  <r>
    <n v="4284"/>
    <s v="City of Melbourne Beach"/>
    <x v="0"/>
    <x v="0"/>
    <s v="IR12-21"/>
    <n v="0.56000000000000005"/>
    <n v="0.48"/>
    <n v="1.7932252268135101E-3"/>
    <n v="9.0832297080922348"/>
    <n v="1.3359535282827344"/>
    <n v="1.628827665349291E-2"/>
    <n v="2.3956655687671154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.393727105604835"/>
    <n v="7.2569250259399301"/>
  </r>
  <r>
    <n v="4285"/>
    <s v="City of Melbourne Beach"/>
    <x v="0"/>
    <x v="0"/>
    <s v="IR12-21"/>
    <n v="0.56000000000000005"/>
    <n v="0.48"/>
    <n v="3.71108207191643E-2"/>
    <n v="9.0832297080922348"/>
    <n v="1.3359535282827344"/>
    <n v="0.33708610924799803"/>
    <n v="4.957833187723555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0.941235812158183"/>
    <n v="150.18216316788508"/>
  </r>
  <r>
    <n v="4286"/>
    <s v="City of Melbourne Beach"/>
    <x v="0"/>
    <x v="0"/>
    <s v="IR12-21"/>
    <n v="0.56000000000000005"/>
    <n v="0.48"/>
    <n v="0.11232814069203401"/>
    <n v="9.0832297080922348"/>
    <n v="1.3359535282827344"/>
    <n v="1.0203023045886475"/>
    <n v="0.1500651758829622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335836183329462"/>
    <n v="454.57585757580949"/>
  </r>
  <r>
    <n v="4287"/>
    <s v="City of Melbourne Beach"/>
    <x v="0"/>
    <x v="0"/>
    <s v="IR12-21"/>
    <n v="0.56000000000000005"/>
    <n v="0.48"/>
    <n v="0.12070972406184199"/>
    <n v="9.0832297080922348"/>
    <n v="1.3359535282827344"/>
    <n v="1.0964341516541394"/>
    <n v="0.1612625817584530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9.88497578929973"/>
    <n v="488.49492206579674"/>
  </r>
  <r>
    <n v="4288"/>
    <s v="City of Melbourne Beach"/>
    <x v="0"/>
    <x v="0"/>
    <s v="IR12-21"/>
    <n v="0.56000000000000005"/>
    <n v="0.48"/>
    <n v="3.0403080457469998E-2"/>
    <n v="9.5319153152650191"/>
    <n v="1.7113516439560228"/>
    <n v="0.28979958824379287"/>
    <n v="5.2030361722218511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4.690290613181432"/>
    <n v="123.0369014100563"/>
  </r>
  <r>
    <n v="4289"/>
    <s v="City of Melbourne Beach"/>
    <x v="0"/>
    <x v="0"/>
    <s v="IR12-21"/>
    <n v="0.56000000000000005"/>
    <n v="0.48"/>
    <n v="0.182635743682801"/>
    <n v="9.5319153152650191"/>
    <n v="1.7113516439560228"/>
    <n v="1.7408684423249072"/>
    <n v="0.31255398019669228"/>
    <x v="14"/>
    <s v="Recreation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8.98739117554558"/>
    <n v="739.10063228254489"/>
  </r>
  <r>
    <n v="4290"/>
    <s v="City of Melbourne Beach"/>
    <x v="0"/>
    <x v="0"/>
    <s v="IR12-21"/>
    <n v="0.56000000000000005"/>
    <n v="0.48"/>
    <n v="9.2997885602793498E-2"/>
    <n v="9.5319153152650191"/>
    <n v="1.7113516439560228"/>
    <n v="0.88644797006453158"/>
    <n v="0.1591520844107748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11073380203619"/>
    <n v="376.3490906212852"/>
  </r>
  <r>
    <n v="4291"/>
    <s v="City of Melbourne Beach"/>
    <x v="0"/>
    <x v="0"/>
    <s v="IR12-21"/>
    <n v="0.56000000000000005"/>
    <n v="0.48"/>
    <n v="0.21363602736916901"/>
    <n v="9.5319153152650191"/>
    <n v="1.7113516439560228"/>
    <n v="2.0363605211725591"/>
    <n v="0.3656063666464612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0.1593181604198"/>
    <n v="864.5543294149445"/>
  </r>
  <r>
    <n v="4292"/>
    <s v="City of Melbourne Beach"/>
    <x v="0"/>
    <x v="0"/>
    <s v="IR12-21"/>
    <n v="0.56000000000000005"/>
    <n v="0.48"/>
    <n v="0.173237536502657"/>
    <n v="9.3639317634050609"/>
    <n v="1.3770890351347542"/>
    <n v="1.6221844706712736"/>
    <n v="0.238563511991565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9.31964717185795"/>
    <n v="701.06743719653275"/>
  </r>
  <r>
    <n v="4293"/>
    <s v="City of Melbourne Beach"/>
    <x v="0"/>
    <x v="0"/>
    <s v="IR12-21"/>
    <n v="0.56000000000000005"/>
    <n v="0.48"/>
    <n v="0.123601427939571"/>
    <n v="9.3639317634050609"/>
    <n v="1.3770890351347542"/>
    <n v="1.1573953370855707"/>
    <n v="0.1702101711425816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19042956912753"/>
    <n v="500.1972324750634"/>
  </r>
  <r>
    <n v="4294"/>
    <s v="City of Melbourne Beach"/>
    <x v="0"/>
    <x v="0"/>
    <s v="IR12-21"/>
    <n v="0.56000000000000005"/>
    <n v="0.48"/>
    <n v="1.2663938168113099E-4"/>
    <n v="9.3639317634050609"/>
    <n v="1.3770890351347542"/>
    <n v="1.1858425286219196E-3"/>
    <n v="1.7439370392933055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.4838070104618284"/>
    <n v="0.51249139508504826"/>
  </r>
  <r>
    <n v="4295"/>
    <s v="City of Melbourne Beach"/>
    <x v="0"/>
    <x v="0"/>
    <s v="IR12-21"/>
    <n v="0.56000000000000005"/>
    <n v="0.48"/>
    <n v="2.56099725377422E-2"/>
    <n v="9.3639317634050609"/>
    <n v="1.3770890351347542"/>
    <n v="0.23981003530609549"/>
    <n v="3.526721237182695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9.269620226967383"/>
    <n v="103.63988184184984"/>
  </r>
  <r>
    <n v="4296"/>
    <s v="City of Melbourne Beach"/>
    <x v="0"/>
    <x v="0"/>
    <s v="IR12-21"/>
    <n v="0.56000000000000005"/>
    <n v="0.48"/>
    <n v="1.7831168663367499E-3"/>
    <n v="9.3639317634050609"/>
    <n v="1.3770890351347542"/>
    <n v="1.6696984662553989E-2"/>
    <n v="2.455510684996181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992766981975961"/>
    <n v="7.2160179424246547"/>
  </r>
  <r>
    <n v="4297"/>
    <s v="City of Melbourne Beach"/>
    <x v="0"/>
    <x v="0"/>
    <s v="IR12-21"/>
    <n v="0.56000000000000005"/>
    <n v="0.48"/>
    <n v="3.4951587162605699E-3"/>
    <n v="9.3639317634050609"/>
    <n v="1.3770890351347542"/>
    <n v="3.2728427721334406E-2"/>
    <n v="4.8131447442180944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.652481144985742"/>
    <n v="14.144405498206428"/>
  </r>
  <r>
    <n v="4298"/>
    <s v="City of Melbourne Beach"/>
    <x v="0"/>
    <x v="0"/>
    <s v="IR12-21"/>
    <n v="0.56000000000000005"/>
    <n v="0.48"/>
    <n v="0.18120768117230401"/>
    <n v="9.0832297097841188"/>
    <n v="1.3359535285315749"/>
    <n v="1.6459509932653602"/>
    <n v="0.2420850410591641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9.39328550350012"/>
    <n v="733.32146834035075"/>
  </r>
  <r>
    <n v="4299"/>
    <s v="City of Melbourne Beach"/>
    <x v="0"/>
    <x v="0"/>
    <s v="IR12-21"/>
    <n v="0.56000000000000005"/>
    <n v="0.48"/>
    <n v="5.6935865243699202E-2"/>
    <n v="9.0832297097841188"/>
    <n v="1.3359535285315749"/>
    <n v="0.51716154273383363"/>
    <n v="7.606367007231820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1.004537962737253"/>
    <n v="230.41127192636503"/>
  </r>
  <r>
    <n v="4300"/>
    <s v="City of Melbourne Beach"/>
    <x v="0"/>
    <x v="0"/>
    <s v="IR12-21"/>
    <n v="0.56000000000000005"/>
    <n v="0.48"/>
    <n v="0.13837473311614601"/>
    <n v="9.0832297097841188"/>
    <n v="1.3359535285315749"/>
    <n v="1.2568894869240259"/>
    <n v="0.1848622129661302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7.038150392032861"/>
    <n v="559.98267740895994"/>
  </r>
  <r>
    <n v="4301"/>
    <s v="City of Melbourne Beach"/>
    <x v="0"/>
    <x v="0"/>
    <s v="IR12-21"/>
    <n v="0.56000000000000005"/>
    <n v="0.48"/>
    <n v="2.3161732282227801E-2"/>
    <n v="9.0832297097841188"/>
    <n v="1.3359535285315749"/>
    <n v="0.2103833347959975"/>
    <n v="3.094299796934591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7.144371193591553"/>
    <n v="93.732205040243031"/>
  </r>
  <r>
    <n v="4302"/>
    <s v="City of Melbourne Beach"/>
    <x v="0"/>
    <x v="0"/>
    <s v="IR12-21"/>
    <n v="0.56000000000000005"/>
    <n v="0.48"/>
    <n v="7.38558133669832E-2"/>
    <n v="9.0832297097841188"/>
    <n v="1.3359535285315749"/>
    <n v="0.67084931821525284"/>
    <n v="9.866793447019066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65022805985177"/>
    <n v="298.88387265575159"/>
  </r>
  <r>
    <n v="4303"/>
    <s v="City of Melbourne Beach"/>
    <x v="0"/>
    <x v="0"/>
    <s v="IR12-21"/>
    <n v="0.56000000000000005"/>
    <n v="0.48"/>
    <n v="0.144227628440526"/>
    <n v="9.0832297097841188"/>
    <n v="1.3359535285315749"/>
    <n v="1.3100526796226908"/>
    <n v="0.1926814091268616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65341289338231"/>
    <n v="583.66850444206511"/>
  </r>
  <r>
    <n v="4304"/>
    <s v="City of Melbourne Beach"/>
    <x v="0"/>
    <x v="0"/>
    <s v="IR12-21"/>
    <n v="0.56000000000000005"/>
    <n v="0.48"/>
    <n v="0.16057289829480401"/>
    <n v="9.3433241552181237"/>
    <n v="1.3736197389537694"/>
    <n v="1.5002846393112252"/>
    <n v="0.2205661026387588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8.13982376237391"/>
    <n v="649.8154647277114"/>
  </r>
  <r>
    <n v="4305"/>
    <s v="City of Melbourne Beach"/>
    <x v="0"/>
    <x v="0"/>
    <s v="IR12-21"/>
    <n v="0.56000000000000005"/>
    <n v="0.48"/>
    <n v="0.180781939267352"/>
    <n v="9.3433241552181237"/>
    <n v="1.3736197389537694"/>
    <n v="1.6891042599838257"/>
    <n v="0.2483256402239762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24238495781547"/>
    <n v="731.59855197801073"/>
  </r>
  <r>
    <n v="4306"/>
    <s v="City of Melbourne Beach"/>
    <x v="0"/>
    <x v="0"/>
    <s v="IR12-21"/>
    <n v="0.56000000000000005"/>
    <n v="0.48"/>
    <n v="3.1222157679940899E-2"/>
    <n v="10.627388938257624"/>
    <n v="2.046257187090299"/>
    <n v="0.33181001315633923"/>
    <n v="6.3888564549045637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78547286476933"/>
    <n v="126.35158932825419"/>
  </r>
  <r>
    <n v="4307"/>
    <s v="City of Melbourne Beach"/>
    <x v="0"/>
    <x v="0"/>
    <s v="IR12-21"/>
    <n v="0.56000000000000005"/>
    <n v="0.48"/>
    <n v="5.3749866167242298E-3"/>
    <n v="10.627388938257624"/>
    <n v="2.046257187090299"/>
    <n v="5.7122073313857852E-2"/>
    <n v="1.0998604994986125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5.71285576147762"/>
    <n v="21.751799110204484"/>
  </r>
  <r>
    <n v="4308"/>
    <s v="City of Melbourne Beach"/>
    <x v="0"/>
    <x v="0"/>
    <s v="IR12-21"/>
    <n v="0.56000000000000005"/>
    <n v="0.48"/>
    <n v="0.380361789075298"/>
    <n v="10.627388938257624"/>
    <n v="2.046257187090299"/>
    <n v="4.0422526697547019"/>
    <n v="0.77831804458985288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3.05928901623204"/>
    <n v="1539.2695489549255"/>
  </r>
  <r>
    <n v="4309"/>
    <s v="City of Melbourne Beach"/>
    <x v="0"/>
    <x v="0"/>
    <s v="IR12-21"/>
    <n v="0.56000000000000005"/>
    <n v="0.48"/>
    <n v="0.18860836515086299"/>
    <n v="9.3384165744807035"/>
    <n v="1.3729090058037452"/>
    <n v="1.7613034832105277"/>
    <n v="0.2589421230855410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5639077456423"/>
    <n v="763.27097382913519"/>
  </r>
  <r>
    <n v="4310"/>
    <s v="City of Melbourne Beach"/>
    <x v="0"/>
    <x v="0"/>
    <s v="IR12-21"/>
    <n v="0.56000000000000005"/>
    <n v="0.48"/>
    <n v="4.0364950387770403E-2"/>
    <n v="9.3384165744807035"/>
    <n v="1.3729090058037452"/>
    <n v="0.37694472172924642"/>
    <n v="5.541740390619136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2.430750229462049"/>
    <n v="163.35115871660619"/>
  </r>
  <r>
    <n v="4311"/>
    <s v="City of Melbourne Beach"/>
    <x v="0"/>
    <x v="0"/>
    <s v="IR12-21"/>
    <n v="0.56000000000000005"/>
    <n v="0.48"/>
    <n v="0.174482833732757"/>
    <n v="9.3384165744807035"/>
    <n v="1.3729090058037452"/>
    <n v="1.6293933864923387"/>
    <n v="0.2395490537898595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1.70287068307304"/>
    <n v="706.10697628995808"/>
  </r>
  <r>
    <n v="4312"/>
    <s v="City of Melbourne Beach"/>
    <x v="0"/>
    <x v="0"/>
    <s v="IR12-21"/>
    <n v="0.56000000000000005"/>
    <n v="0.48"/>
    <n v="5.1127817247467199E-2"/>
    <n v="9.3384165744807035"/>
    <n v="1.3729090058037452"/>
    <n v="0.47745285600076809"/>
    <n v="7.019384074613577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9.560400372762992"/>
    <n v="206.90693559120615"/>
  </r>
  <r>
    <n v="4313"/>
    <s v="City of Melbourne Beach"/>
    <x v="0"/>
    <x v="0"/>
    <s v="IR12-21"/>
    <n v="0.56000000000000005"/>
    <n v="0.48"/>
    <n v="1.20420359954808E-2"/>
    <n v="9.3384165744807035"/>
    <n v="1.3729090058037452"/>
    <n v="0.11245354853069114"/>
    <n v="1.653261966640845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4.60497776758362"/>
    <n v="48.732390707083326"/>
  </r>
  <r>
    <n v="4314"/>
    <s v="City of Melbourne Beach"/>
    <x v="0"/>
    <x v="0"/>
    <s v="IR12-21"/>
    <n v="0.56000000000000005"/>
    <n v="0.48"/>
    <n v="0.151137451107548"/>
    <n v="9.3384165744807035"/>
    <n v="1.3729090058037452"/>
    <n v="1.4113844784474932"/>
    <n v="0.2074979677397758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0.34598547355594"/>
    <n v="611.63156467974659"/>
  </r>
  <r>
    <n v="4315"/>
    <s v="City of Melbourne Beach"/>
    <x v="0"/>
    <x v="0"/>
    <s v="IR12-21"/>
    <n v="0.56000000000000005"/>
    <n v="0.48"/>
    <n v="2.54934060642955E-3"/>
    <n v="9.3803818470910372"/>
    <n v="1.3789863917559737"/>
    <n v="2.3913788346603806E-2"/>
    <n v="3.5155060042172709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.700298158249836"/>
    <n v="10.316815406014531"/>
  </r>
  <r>
    <n v="4316"/>
    <s v="City of Melbourne Beach"/>
    <x v="0"/>
    <x v="0"/>
    <s v="IR12-21"/>
    <n v="0.56000000000000005"/>
    <n v="0.48"/>
    <n v="1.91820281842091E-2"/>
    <n v="9.3803818470910372"/>
    <n v="1.3789863917559737"/>
    <n v="0.1799347489695437"/>
    <n v="2.6451755832303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464418491396529"/>
    <n v="77.626913951924394"/>
  </r>
  <r>
    <n v="4317"/>
    <s v="City of Melbourne Beach"/>
    <x v="0"/>
    <x v="0"/>
    <s v="IR12-21"/>
    <n v="0.56000000000000005"/>
    <n v="0.48"/>
    <n v="3.3363789458715501E-2"/>
    <n v="9.3803818470910372"/>
    <n v="1.3789863917559737"/>
    <n v="0.31296508498870218"/>
    <n v="4.600821164098008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3.004678960364579"/>
    <n v="135.01846564660443"/>
  </r>
  <r>
    <n v="4318"/>
    <s v="City of Melbourne Beach"/>
    <x v="0"/>
    <x v="0"/>
    <s v="IR12-21"/>
    <n v="0.56000000000000005"/>
    <n v="0.48"/>
    <n v="9.4569221901409595E-2"/>
    <n v="9.3139782777444253"/>
    <n v="1.3693701054026184"/>
    <n v="0.88081567853292131"/>
    <n v="0.1295002653629768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0.922826560053309"/>
    <n v="382.70806301309028"/>
  </r>
  <r>
    <n v="4319"/>
    <s v="City of Melbourne Beach"/>
    <x v="0"/>
    <x v="0"/>
    <s v="IR12-21"/>
    <n v="0.56000000000000005"/>
    <n v="0.48"/>
    <n v="8.2015893999005704E-2"/>
    <n v="9.0832297087689877"/>
    <n v="1.3359535283822703"/>
    <n v="0.74496920496301677"/>
    <n v="0.1095694229713979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0.06095748284361"/>
    <n v="331.90654736875393"/>
  </r>
  <r>
    <n v="4320"/>
    <s v="City of Melbourne Beach"/>
    <x v="0"/>
    <x v="0"/>
    <s v="IR12-21"/>
    <n v="0.56000000000000005"/>
    <n v="0.48"/>
    <n v="6.2452044231669897E-2"/>
    <n v="9.0832297087689877"/>
    <n v="1.3359535283822703"/>
    <n v="0.56726626353845888"/>
    <n v="8.343302884598501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4.443794380445325"/>
    <n v="252.73445629094215"/>
  </r>
  <r>
    <n v="4321"/>
    <s v="City of Melbourne Beach"/>
    <x v="0"/>
    <x v="0"/>
    <s v="IR12-21"/>
    <n v="0.56000000000000005"/>
    <n v="0.48"/>
    <n v="1.4390851995360899E-2"/>
    <n v="9.0832297087689877"/>
    <n v="1.3359535283822703"/>
    <n v="0.13071541437875958"/>
    <n v="1.92255094996294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6.549621429793717"/>
    <n v="58.237711821234001"/>
  </r>
  <r>
    <n v="4322"/>
    <s v="City of Melbourne Beach"/>
    <x v="0"/>
    <x v="0"/>
    <s v="IR12-21"/>
    <n v="0.56000000000000005"/>
    <n v="0.48"/>
    <n v="0.16924060918768299"/>
    <n v="9.0832297087689877"/>
    <n v="1.3359535283822703"/>
    <n v="1.5372513293037238"/>
    <n v="0.2260975889898499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26915921037012"/>
    <n v="684.89244622206297"/>
  </r>
  <r>
    <n v="4323"/>
    <s v="City of Melbourne Beach"/>
    <x v="0"/>
    <x v="0"/>
    <s v="IR12-21"/>
    <n v="0.56000000000000005"/>
    <n v="0.48"/>
    <n v="0.289664054323234"/>
    <n v="9.0832297087689877"/>
    <n v="1.3359535283822703"/>
    <n v="2.6310851437912728"/>
    <n v="0.3869777154186380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9.8933262868604"/>
    <n v="1172.2288385764039"/>
  </r>
  <r>
    <n v="4324"/>
    <s v="City of Melbourne Beach"/>
    <x v="0"/>
    <x v="0"/>
    <s v="IR12-21"/>
    <n v="0.56000000000000005"/>
    <n v="0.48"/>
    <n v="1.0225821960546701E-2"/>
    <n v="9.3286418776442463"/>
    <n v="1.3714935312716041"/>
    <n v="9.5393030974490145E-2"/>
    <n v="1.4024648670824912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6.936832030291388"/>
    <n v="41.382433275357521"/>
  </r>
  <r>
    <n v="4325"/>
    <s v="City of Melbourne Beach"/>
    <x v="0"/>
    <x v="0"/>
    <s v="IR12-21"/>
    <n v="0.56000000000000005"/>
    <n v="0.48"/>
    <n v="0.10096315691291199"/>
    <n v="9.3286418776442463"/>
    <n v="1.3714935312716041"/>
    <n v="0.94184913367695799"/>
    <n v="0.1384703166028187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58818278177044"/>
    <n v="408.58339997879733"/>
  </r>
  <r>
    <n v="4326"/>
    <s v="City of Melbourne Beach"/>
    <x v="0"/>
    <x v="0"/>
    <s v="IR12-21"/>
    <n v="0.56000000000000005"/>
    <n v="0.48"/>
    <n v="0.15641542496323099"/>
    <n v="9.3286418776442463"/>
    <n v="1.3714935312716041"/>
    <n v="1.4591434836215178"/>
    <n v="0.214522743528170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1.2661499161353"/>
    <n v="632.99076707487723"/>
  </r>
  <r>
    <n v="4327"/>
    <s v="City of Melbourne Beach"/>
    <x v="0"/>
    <x v="0"/>
    <s v="IR12-21"/>
    <n v="0.56000000000000005"/>
    <n v="0.48"/>
    <n v="0.18556804582339601"/>
    <n v="9.3286418776442463"/>
    <n v="1.3714935312716041"/>
    <n v="1.7310978434207385"/>
    <n v="0.2545053744575002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9.46896600182302"/>
    <n v="750.96723803262739"/>
  </r>
  <r>
    <n v="4328"/>
    <s v="City of Melbourne Beach"/>
    <x v="0"/>
    <x v="0"/>
    <s v="IR12-21"/>
    <n v="0.56000000000000005"/>
    <n v="0.48"/>
    <n v="1.0156993038631401E-3"/>
    <n v="9.3286418776442463"/>
    <n v="1.3714935312716041"/>
    <n v="9.4750950611117973E-3"/>
    <n v="1.3930250249653681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6.145325654928996"/>
    <n v="4.1103892510657722"/>
  </r>
  <r>
    <n v="4329"/>
    <s v="City of Melbourne Beach"/>
    <x v="0"/>
    <x v="0"/>
    <s v="IR12-21"/>
    <n v="0.56000000000000005"/>
    <n v="0.48"/>
    <n v="0.192532601474079"/>
    <n v="9.1257924149742333"/>
    <n v="1.3421179029622008"/>
    <n v="1.7570125541674071"/>
    <n v="0.2584014513422480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1.19549347591405"/>
    <n v="779.15179479675714"/>
  </r>
  <r>
    <n v="4330"/>
    <s v="City of Melbourne Beach"/>
    <x v="0"/>
    <x v="0"/>
    <s v="IR12-21"/>
    <n v="0.56000000000000005"/>
    <n v="0.48"/>
    <n v="0.10191200288755101"/>
    <n v="9.1257924149742333"/>
    <n v="1.3421179029622008"/>
    <n v="0.93002778294604516"/>
    <n v="0.1367779236021177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011808210280037"/>
    <n v="412.42324340513284"/>
  </r>
  <r>
    <n v="4331"/>
    <s v="City of Melbourne Beach"/>
    <x v="0"/>
    <x v="0"/>
    <s v="IR12-21"/>
    <n v="0.56000000000000005"/>
    <n v="0.48"/>
    <n v="0.20620269035705399"/>
    <n v="9.1257924149742333"/>
    <n v="1.3421179029622008"/>
    <n v="1.8817629476076838"/>
    <n v="0.2767483223671733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62672954289677"/>
    <n v="834.47268178760396"/>
  </r>
  <r>
    <n v="4332"/>
    <s v="City of Melbourne Beach"/>
    <x v="0"/>
    <x v="0"/>
    <s v="IR12-21"/>
    <n v="0.56000000000000005"/>
    <n v="0.48"/>
    <n v="3.949923161584E-2"/>
    <n v="9.1257924149742333"/>
    <n v="1.3421179029622008"/>
    <n v="0.36046178827714309"/>
    <n v="5.301262590486944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6.799320138782633"/>
    <n v="159.84771914442734"/>
  </r>
  <r>
    <n v="4333"/>
    <s v="City of Melbourne Beach"/>
    <x v="0"/>
    <x v="0"/>
    <s v="IR12-21"/>
    <n v="0.56000000000000005"/>
    <n v="0.48"/>
    <n v="2.11523512010088E-2"/>
    <n v="9.1257924149742333"/>
    <n v="1.3421179029622008"/>
    <n v="0.19303196614903723"/>
    <n v="2.83889492366179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0.960953745072246"/>
    <n v="85.600528306662852"/>
  </r>
  <r>
    <n v="4334"/>
    <s v="City of Melbourne Beach"/>
    <x v="0"/>
    <x v="0"/>
    <s v="IR12-21"/>
    <n v="0.56000000000000005"/>
    <n v="0.48"/>
    <n v="4.6621573770552101E-2"/>
    <n v="9.1257924149742333"/>
    <n v="1.3421179029622008"/>
    <n v="0.42545880428946603"/>
    <n v="6.257164882173092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1.851133761700623"/>
    <n v="188.67081523575428"/>
  </r>
  <r>
    <n v="4335"/>
    <s v="City of Melbourne Beach"/>
    <x v="0"/>
    <x v="0"/>
    <s v="IR12-21"/>
    <n v="0.56000000000000005"/>
    <n v="0.48"/>
    <n v="9.8430023158008993E-3"/>
    <n v="9.1257924149742333"/>
    <n v="1.3421179029622008"/>
    <n v="8.9825195874109656E-2"/>
    <n v="1.32104696269347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5.323324509460878"/>
    <n v="39.83321713739695"/>
  </r>
  <r>
    <n v="4336"/>
    <s v="City of Melbourne Beach"/>
    <x v="0"/>
    <x v="0"/>
    <s v="IR12-21"/>
    <n v="0.56000000000000005"/>
    <n v="0.48"/>
    <n v="6.3863801007415701E-3"/>
    <n v="10.016136606510917"/>
    <n v="1.7655839359217278"/>
    <n v="6.3966855510130524E-2"/>
    <n v="1.1275690114559502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1.744931108448981"/>
    <n v="25.844763326573595"/>
  </r>
  <r>
    <n v="4337"/>
    <s v="City of Melbourne Beach"/>
    <x v="0"/>
    <x v="0"/>
    <s v="IR12-21"/>
    <n v="0.56000000000000005"/>
    <n v="0.48"/>
    <n v="8.0154074084329296E-4"/>
    <n v="10.016136606510917"/>
    <n v="1.7655839359217278"/>
    <n v="8.0283415559703874E-3"/>
    <n v="1.4151874560197188E-3"/>
    <x v="14"/>
    <s v="Recreation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.4292959756319465"/>
    <n v="3.2437202948969346"/>
  </r>
  <r>
    <n v="4338"/>
    <s v="City of Melbourne Beach"/>
    <x v="0"/>
    <x v="0"/>
    <s v="IR12-21"/>
    <n v="0.56000000000000005"/>
    <n v="0.48"/>
    <n v="4.1411571211218801E-4"/>
    <n v="10.016136606510917"/>
    <n v="1.7655839359217278"/>
    <n v="4.1478395434182231E-3"/>
    <n v="7.3115604891806605E-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.9181577124956339"/>
    <n v="1.6758668291779557"/>
  </r>
  <r>
    <n v="4339"/>
    <s v="City of Melbourne Beach"/>
    <x v="0"/>
    <x v="0"/>
    <s v="IR12-21"/>
    <n v="0.56000000000000005"/>
    <n v="0.48"/>
    <n v="0.110211871467985"/>
    <n v="10.016136606510917"/>
    <n v="1.7655839359217278"/>
    <n v="1.1038971602825607"/>
    <n v="0.1945883098117445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03182937244344"/>
    <n v="446.01161987493657"/>
  </r>
  <r>
    <n v="4340"/>
    <s v="City of Melbourne Beach"/>
    <x v="0"/>
    <x v="0"/>
    <s v="IR12-21"/>
    <n v="0.56000000000000005"/>
    <n v="0.48"/>
    <n v="0.12598341929176499"/>
    <n v="10.016136606510917"/>
    <n v="1.7655839359217278"/>
    <n v="1.261867137781661"/>
    <n v="0.2224343012940317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6.525849714641481"/>
    <n v="509.83680947679056"/>
  </r>
  <r>
    <n v="4341"/>
    <s v="City of Melbourne Beach"/>
    <x v="0"/>
    <x v="0"/>
    <s v="IR12-21"/>
    <n v="0.56000000000000005"/>
    <n v="0.48"/>
    <n v="0.105850180641369"/>
    <n v="10.016136606510917"/>
    <n v="1.7655839359217278"/>
    <n v="1.0602098691278092"/>
    <n v="0.1868873785548141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66921729544913"/>
    <n v="428.36048334072336"/>
  </r>
  <r>
    <n v="4342"/>
    <s v="City of Melbourne Beach"/>
    <x v="0"/>
    <x v="0"/>
    <s v="IR12-21"/>
    <n v="0.56000000000000005"/>
    <n v="0.48"/>
    <n v="0.26811594552898999"/>
    <n v="10.016136606510917"/>
    <n v="1.7655839359217278"/>
    <n v="2.6854859368022037"/>
    <n v="0.4733812063904497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6.5809192719494"/>
    <n v="1085.0267361118429"/>
  </r>
  <r>
    <n v="4343"/>
    <s v="City of Melbourne Beach"/>
    <x v="0"/>
    <x v="0"/>
    <s v="IR12-21"/>
    <n v="0.56000000000000005"/>
    <n v="0.48"/>
    <n v="3.5121239619219299E-2"/>
    <n v="9.3139782770504791"/>
    <n v="1.3693701053005924"/>
    <n v="0.32711846287649321"/>
    <n v="4.809397559565767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8.436337451946905"/>
    <n v="142.13061411568683"/>
  </r>
  <r>
    <n v="4344"/>
    <s v="City of Melbourne Beach"/>
    <x v="0"/>
    <x v="0"/>
    <s v="IR12-21"/>
    <n v="0.56000000000000005"/>
    <n v="0.48"/>
    <n v="9.1017747285258896E-2"/>
    <n v="9.3139782770504791"/>
    <n v="1.3693701053005924"/>
    <n v="0.84773732104097155"/>
    <n v="0.1246369821842376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2.157975187577193"/>
    <n v="368.33575515373013"/>
  </r>
  <r>
    <n v="4345"/>
    <s v="City of Melbourne Beach"/>
    <x v="0"/>
    <x v="0"/>
    <s v="IR12-21"/>
    <n v="0.56000000000000005"/>
    <n v="0.48"/>
    <n v="2.9543860033646199E-2"/>
    <n v="9.3139782770504791"/>
    <n v="1.3693701053005924"/>
    <n v="0.27517087057360051"/>
    <n v="4.045647872526005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823646396351819"/>
    <n v="119.55975971964783"/>
  </r>
  <r>
    <n v="4346"/>
    <s v="City of Melbourne Beach"/>
    <x v="0"/>
    <x v="0"/>
    <s v="IR12-21"/>
    <n v="0.56000000000000005"/>
    <n v="0.48"/>
    <n v="0.227672067535517"/>
    <n v="9.3139782770504791"/>
    <n v="1.3693701053005924"/>
    <n v="2.1205326913169751"/>
    <n v="0.3117673230951145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49740308565366"/>
    <n v="921.35616870719286"/>
  </r>
  <r>
    <n v="4347"/>
    <s v="City of Melbourne Beach"/>
    <x v="0"/>
    <x v="0"/>
    <s v="IR12-21"/>
    <n v="0.56000000000000005"/>
    <n v="0.48"/>
    <n v="5.3993050186745002E-2"/>
    <n v="9.3139782770504791"/>
    <n v="1.3693701053005924"/>
    <n v="0.50289009655103922"/>
    <n v="7.39364688197231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043039760242067"/>
    <n v="218.50212191319463"/>
  </r>
  <r>
    <n v="4348"/>
    <s v="City of Melbourne Beach"/>
    <x v="0"/>
    <x v="0"/>
    <s v="IR12-21"/>
    <n v="0.56000000000000005"/>
    <n v="0.48"/>
    <n v="0.15213860955668901"/>
    <n v="9.3150270111865172"/>
    <n v="1.369521564032419"/>
    <n v="1.4171752574649172"/>
    <n v="0.2083571065097942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5495483243929"/>
    <n v="615.68310917949213"/>
  </r>
  <r>
    <n v="4349"/>
    <s v="City of Melbourne Beach"/>
    <x v="0"/>
    <x v="0"/>
    <s v="IR12-21"/>
    <n v="0.56000000000000005"/>
    <n v="0.48"/>
    <n v="4.0276312003135603E-3"/>
    <n v="9.3150270111865172"/>
    <n v="1.369521564032419"/>
    <n v="3.7517493422018391E-2"/>
    <n v="5.515927780799196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4.016733322613149"/>
    <n v="16.299245190047554"/>
  </r>
  <r>
    <n v="4350"/>
    <s v="City of Melbourne Beach"/>
    <x v="0"/>
    <x v="0"/>
    <s v="IR12-21"/>
    <n v="0.56000000000000005"/>
    <n v="0.48"/>
    <n v="4.2791044390919401E-2"/>
    <n v="9.3150270111865172"/>
    <n v="1.369521564032419"/>
    <n v="0.39859973433829554"/>
    <n v="5.860325804083260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736993897915653"/>
    <n v="173.16921281459574"/>
  </r>
  <r>
    <n v="4351"/>
    <s v="City of Melbourne Beach"/>
    <x v="0"/>
    <x v="0"/>
    <s v="IR12-21"/>
    <n v="0.56000000000000005"/>
    <n v="0.48"/>
    <n v="7.6478724092194396E-3"/>
    <n v="9.3150270111865172"/>
    <n v="1.369521564032419"/>
    <n v="7.1240138069987191E-2"/>
    <n v="1.047392618339459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1.419944451622442"/>
    <n v="30.949841576945445"/>
  </r>
  <r>
    <n v="4352"/>
    <s v="City of Melbourne Beach"/>
    <x v="0"/>
    <x v="0"/>
    <s v="IR12-21"/>
    <n v="0.56000000000000005"/>
    <n v="0.48"/>
    <n v="4.8056898228342797E-2"/>
    <n v="10.43813036427936"/>
    <n v="1.9556948531864797"/>
    <n v="0.50162416861034786"/>
    <n v="9.398462852527646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6.447231468312452"/>
    <n v="194.47936723599219"/>
  </r>
  <r>
    <n v="4353"/>
    <s v="City of Melbourne Beach"/>
    <x v="0"/>
    <x v="0"/>
    <s v="IR12-21"/>
    <n v="0.56000000000000005"/>
    <n v="0.48"/>
    <n v="0.25996419358567702"/>
    <n v="10.43813036427936"/>
    <n v="1.9556948531864797"/>
    <n v="2.7135401426920529"/>
    <n v="0.50841063540828224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9.2392487827847"/>
    <n v="1052.0377664062339"/>
  </r>
  <r>
    <n v="4354"/>
    <s v="City of Melbourne Beach"/>
    <x v="0"/>
    <x v="0"/>
    <s v="IR12-21"/>
    <n v="0.56000000000000005"/>
    <n v="0.48"/>
    <n v="3.2655333303905597E-2"/>
    <n v="10.43813036427936"/>
    <n v="1.9556948531864797"/>
    <n v="0.34086062611516005"/>
    <n v="6.386386727153721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8.024317031099727"/>
    <n v="132.15144530652296"/>
  </r>
  <r>
    <n v="4355"/>
    <s v="City of Melbourne Beach"/>
    <x v="0"/>
    <x v="0"/>
    <s v="IR12-21"/>
    <n v="0.56000000000000005"/>
    <n v="0.48"/>
    <n v="0.27708702857300099"/>
    <n v="10.43813036427936"/>
    <n v="1.9556948531864797"/>
    <n v="2.8922705264957842"/>
    <n v="0.5418976756649530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7.78998742465771"/>
    <n v="1121.3314211443831"/>
  </r>
  <r>
    <n v="4356"/>
    <s v="City of Melbourne Beach"/>
    <x v="0"/>
    <x v="0"/>
    <s v="IR12-21"/>
    <n v="0.56000000000000005"/>
    <n v="0.48"/>
    <n v="0.18860492555851499"/>
    <n v="9.3139782770504791"/>
    <n v="1.3693701053005924"/>
    <n v="1.7566621795967314"/>
    <n v="0.2582699467722740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56339583224755"/>
    <n v="763.25705429275013"/>
  </r>
  <r>
    <n v="4357"/>
    <s v="City of Melbourne Beach"/>
    <x v="0"/>
    <x v="0"/>
    <s v="IR12-21"/>
    <n v="0.56000000000000005"/>
    <n v="0.48"/>
    <n v="2.0058024767054899E-2"/>
    <n v="9.3139782770504791"/>
    <n v="1.3693701053005924"/>
    <n v="0.18682000696088982"/>
    <n v="2.746685948738385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8.205590911625357"/>
    <n v="81.171946349214494"/>
  </r>
  <r>
    <n v="4358"/>
    <s v="City of Melbourne Beach"/>
    <x v="0"/>
    <x v="0"/>
    <s v="IR12-21"/>
    <n v="0.56000000000000005"/>
    <n v="0.48"/>
    <n v="0.18558370376887501"/>
    <n v="9.3139782770504791"/>
    <n v="1.3693701053005924"/>
    <n v="1.728522585477873"/>
    <n v="0.254132775972058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4.16449103189751"/>
    <n v="751.03060348985264"/>
  </r>
  <r>
    <n v="4359"/>
    <s v="City of Melbourne Beach"/>
    <x v="0"/>
    <x v="0"/>
    <s v="IR12-21"/>
    <n v="0.56000000000000005"/>
    <n v="0.48"/>
    <n v="4.9441585503437697E-2"/>
    <n v="9.3139782770504791"/>
    <n v="1.3693701053005924"/>
    <n v="0.46049785336195259"/>
    <n v="6.770382914707072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1.242696986524663"/>
    <n v="200.08299782822542"/>
  </r>
  <r>
    <n v="4360"/>
    <s v="City of Melbourne Beach"/>
    <x v="0"/>
    <x v="0"/>
    <s v="IR12-21"/>
    <n v="0.56000000000000005"/>
    <n v="0.48"/>
    <n v="7.6642196388707395E-2"/>
    <n v="9.3139782770504791"/>
    <n v="1.3693701053005924"/>
    <n v="0.71384375226985741"/>
    <n v="0.1049515325392729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1.829658147603226"/>
    <n v="310.15996468248278"/>
  </r>
  <r>
    <n v="4361"/>
    <s v="City of Melbourne Beach"/>
    <x v="0"/>
    <x v="0"/>
    <s v="IR12-21"/>
    <n v="0.56000000000000005"/>
    <n v="0.48"/>
    <n v="9.7433017543242004E-2"/>
    <n v="9.3139782770504791"/>
    <n v="1.3693701053005924"/>
    <n v="0.90748900886523431"/>
    <n v="0.1334218614929437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4.725941549394008"/>
    <n v="394.29743279868092"/>
  </r>
  <r>
    <n v="4362"/>
    <s v="City of Melbourne Beach"/>
    <x v="0"/>
    <x v="0"/>
    <s v="IR12-21"/>
    <n v="0.56000000000000005"/>
    <n v="0.48"/>
    <n v="7.4336257476126197E-2"/>
    <n v="9.125792415314196"/>
    <n v="1.3421179030121986"/>
    <n v="0.67837725465847565"/>
    <n v="9.9768022001633358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0478870355039"/>
    <n v="300.8281609844413"/>
  </r>
  <r>
    <n v="4363"/>
    <s v="City of Melbourne Beach"/>
    <x v="0"/>
    <x v="0"/>
    <s v="IR12-21"/>
    <n v="0.56000000000000005"/>
    <n v="0.48"/>
    <n v="0.19026658613773101"/>
    <n v="9.125792415314196"/>
    <n v="1.3421179030121986"/>
    <n v="1.7363333686634308"/>
    <n v="0.2553601916004614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07533808997229"/>
    <n v="769.9815560795995"/>
  </r>
  <r>
    <n v="4364"/>
    <s v="City of Melbourne Beach"/>
    <x v="0"/>
    <x v="0"/>
    <s v="IR12-21"/>
    <n v="0.56000000000000005"/>
    <n v="0.48"/>
    <n v="0.25897598522556398"/>
    <n v="9.125792415314196"/>
    <n v="1.3421179030121986"/>
    <n v="2.3633610817199728"/>
    <n v="0.3475763062214520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37427929481882"/>
    <n v="1048.0386290574399"/>
  </r>
  <r>
    <n v="4365"/>
    <s v="City of Melbourne Beach"/>
    <x v="0"/>
    <x v="0"/>
    <s v="IR12-21"/>
    <n v="0.56000000000000005"/>
    <n v="0.48"/>
    <n v="6.56797287916858E-3"/>
    <n v="9.125792415314196"/>
    <n v="1.3421179030121986"/>
    <n v="5.9937957084705971E-2"/>
    <n v="8.8149939876307273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1.652596114940017"/>
    <n v="26.579643228212397"/>
  </r>
  <r>
    <n v="4366"/>
    <s v="City of Melbourne Beach"/>
    <x v="0"/>
    <x v="0"/>
    <s v="IR12-21"/>
    <n v="0.56000000000000005"/>
    <n v="0.48"/>
    <n v="5.4491177798834299E-2"/>
    <n v="9.125792415314196"/>
    <n v="1.3421179030121986"/>
    <n v="0.49727517705813934"/>
    <n v="7.313358528003635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4.01403253294157"/>
    <n v="220.51797283935298"/>
  </r>
  <r>
    <n v="4367"/>
    <s v="City of Melbourne Beach"/>
    <x v="0"/>
    <x v="0"/>
    <s v="IR12-21"/>
    <n v="0.56000000000000005"/>
    <n v="0.48"/>
    <n v="3.3125474081449099E-2"/>
    <n v="9.125792415314196"/>
    <n v="1.3421179030121986"/>
    <n v="0.3022962001261752"/>
    <n v="4.445829181047940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9.460473320887175"/>
    <n v="134.05403753155696"/>
  </r>
  <r>
    <n v="4368"/>
    <s v="City of Melbourne Beach"/>
    <x v="0"/>
    <x v="0"/>
    <s v="IR12-21"/>
    <n v="0.56000000000000005"/>
    <n v="0.48"/>
    <n v="6.6199464300623304E-2"/>
    <n v="9.0981577361984218"/>
    <n v="1.338115377201609"/>
    <n v="0.60229316825890711"/>
    <n v="8.858252114317299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5.661232792457625"/>
    <n v="267.89972726441698"/>
  </r>
  <r>
    <n v="4369"/>
    <s v="City of Melbourne Beach"/>
    <x v="0"/>
    <x v="0"/>
    <s v="IR12-21"/>
    <n v="0.56000000000000005"/>
    <n v="0.48"/>
    <n v="0.109611968278628"/>
    <n v="9.0981577361984218"/>
    <n v="1.338115377201609"/>
    <n v="0.99726697717413537"/>
    <n v="0.146673460278967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9.535932594467013"/>
    <n v="443.58389780027085"/>
  </r>
  <r>
    <n v="4370"/>
    <s v="City of Melbourne Beach"/>
    <x v="0"/>
    <x v="0"/>
    <s v="IR12-21"/>
    <n v="0.56000000000000005"/>
    <n v="0.48"/>
    <n v="0.225932964600328"/>
    <n v="9.0981577361984218"/>
    <n v="1.338115377201609"/>
    <n v="2.0555737497407183"/>
    <n v="0.3023243741484456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2.28014376547171"/>
    <n v="914.31826882470818"/>
  </r>
  <r>
    <n v="4371"/>
    <s v="City of Melbourne Beach"/>
    <x v="0"/>
    <x v="0"/>
    <s v="IR12-21"/>
    <n v="0.56000000000000005"/>
    <n v="0.48"/>
    <n v="0.20704008735965801"/>
    <n v="9.0981577361984218"/>
    <n v="1.338115377201609"/>
    <n v="1.8836833725144697"/>
    <n v="0.2770435245931228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8.07577421667897"/>
    <n v="837.86150722568993"/>
  </r>
  <r>
    <n v="4372"/>
    <s v="City of Melbourne Beach"/>
    <x v="0"/>
    <x v="0"/>
    <s v="IR12-21"/>
    <n v="0.56000000000000005"/>
    <n v="0.48"/>
    <n v="8.9789691977165097E-3"/>
    <n v="9.0981577361984218"/>
    <n v="1.338115377201609"/>
    <n v="8.1692078069291796E-2"/>
    <n v="1.201489675488405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4.257972327038303"/>
    <n v="36.336599164310826"/>
  </r>
  <r>
    <n v="4373"/>
    <s v="City of Melbourne Beach"/>
    <x v="0"/>
    <x v="0"/>
    <s v="IR12-21"/>
    <n v="0.56000000000000005"/>
    <n v="0.48"/>
    <n v="0.17951106982953799"/>
    <n v="9.0981577365373543"/>
    <n v="1.3381153772514576"/>
    <n v="1.6332200287637082"/>
    <n v="0.2402065229257649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9.14905325757974"/>
    <n v="726.45552583156109"/>
  </r>
  <r>
    <n v="4374"/>
    <s v="City of Melbourne Beach"/>
    <x v="0"/>
    <x v="0"/>
    <s v="IR12-21"/>
    <n v="0.56000000000000005"/>
    <n v="0.48"/>
    <n v="0.11804853867691401"/>
    <n v="9.0981577365373543"/>
    <n v="1.3381153772514576"/>
    <n v="1.0740242254502943"/>
    <n v="0.1579625648656420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719322772013669"/>
    <n v="477.72548689960388"/>
  </r>
  <r>
    <n v="4375"/>
    <s v="City of Melbourne Beach"/>
    <x v="0"/>
    <x v="0"/>
    <s v="IR12-21"/>
    <n v="0.56000000000000005"/>
    <n v="0.48"/>
    <n v="0.112360340181754"/>
    <n v="9.0981577365373543"/>
    <n v="1.3381153772514576"/>
    <n v="1.0222720983045941"/>
    <n v="0.1503510989904098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5.920408482355754"/>
    <n v="454.70616428758018"/>
  </r>
  <r>
    <n v="4376"/>
    <s v="City of Melbourne Beach"/>
    <x v="0"/>
    <x v="0"/>
    <s v="IR12-21"/>
    <n v="0.56000000000000005"/>
    <n v="0.48"/>
    <n v="2.1583200373739501E-2"/>
    <n v="9.0981577365373543"/>
    <n v="1.3381153772514576"/>
    <n v="0.19636736145957395"/>
    <n v="2.888081231040023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4.517744337802526"/>
    <n v="87.344113048413888"/>
  </r>
  <r>
    <n v="4377"/>
    <s v="City of Melbourne Beach"/>
    <x v="0"/>
    <x v="0"/>
    <s v="IR12-21"/>
    <n v="0.56000000000000005"/>
    <n v="0.48"/>
    <n v="0.12944523102887501"/>
    <n v="9.0981577365373543"/>
    <n v="1.3381153772514576"/>
    <n v="1.1777131301432244"/>
    <n v="0.1732126541516051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837666906729709"/>
    <n v="523.84626453825422"/>
  </r>
  <r>
    <n v="4378"/>
    <s v="City of Melbourne Beach"/>
    <x v="0"/>
    <x v="0"/>
    <s v="IR12-21"/>
    <n v="0.56000000000000005"/>
    <n v="0.48"/>
    <n v="5.6815073577092798E-2"/>
    <n v="9.0981577365373543"/>
    <n v="1.3381153772514576"/>
    <n v="0.51691250121736587"/>
    <n v="7.602512361318085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895606167179146"/>
    <n v="229.9224453945867"/>
  </r>
  <r>
    <n v="4379"/>
    <s v="City of Melbourne Beach"/>
    <x v="0"/>
    <x v="0"/>
    <s v="IR12-21"/>
    <n v="0.56000000000000005"/>
    <n v="0.48"/>
    <n v="2.8345011877087397E-4"/>
    <n v="1.2006760457533601"/>
    <n v="0.18225848734735836"/>
    <n v="3.403317677741332E-4"/>
    <n v="5.1661189885608558E-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.1866515380140932"/>
    <n v="1.1470819335779534"/>
  </r>
  <r>
    <n v="4380"/>
    <s v="City of Melbourne Beach"/>
    <x v="0"/>
    <x v="0"/>
    <s v="IR12-21"/>
    <n v="0.56000000000000005"/>
    <n v="0.48"/>
    <n v="5.93437908371734E-2"/>
    <n v="9.1257924132744215"/>
    <n v="1.3421179027122119"/>
    <n v="0.54155911619682118"/>
    <n v="7.9646364097379338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9.62089365221513"/>
    <n v="240.15580107897742"/>
  </r>
  <r>
    <n v="4381"/>
    <s v="City of Melbourne Beach"/>
    <x v="0"/>
    <x v="0"/>
    <s v="IR12-21"/>
    <n v="0.56000000000000005"/>
    <n v="0.48"/>
    <n v="1.55973760317924E-2"/>
    <n v="9.1257924132744215"/>
    <n v="1.3421179027122119"/>
    <n v="0.1423384158579194"/>
    <n v="2.093351760760293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6.184163419369852"/>
    <n v="63.120341366846759"/>
  </r>
  <r>
    <n v="4382"/>
    <s v="City of Melbourne Beach"/>
    <x v="0"/>
    <x v="0"/>
    <s v="IR12-21"/>
    <n v="0.56000000000000005"/>
    <n v="0.48"/>
    <n v="0.26910788870869301"/>
    <n v="9.1257924132744215"/>
    <n v="1.3421179027122119"/>
    <n v="2.4558227291300878"/>
    <n v="0.3611745151970223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62084810424517"/>
    <n v="1089.0409877392804"/>
  </r>
  <r>
    <n v="4383"/>
    <s v="City of Melbourne Beach"/>
    <x v="0"/>
    <x v="0"/>
    <s v="IR12-21"/>
    <n v="0.56000000000000005"/>
    <n v="0.48"/>
    <n v="0.164536556996003"/>
    <n v="9.1257924132744215"/>
    <n v="1.3421179027122119"/>
    <n v="1.5015264635404186"/>
    <n v="0.2208274587949638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9.34620257529744"/>
    <n v="665.85582239885684"/>
  </r>
  <r>
    <n v="4384"/>
    <s v="City of Melbourne Beach"/>
    <x v="0"/>
    <x v="0"/>
    <s v="IR12-21"/>
    <n v="0.56000000000000005"/>
    <n v="0.48"/>
    <n v="2.9033989716568301E-2"/>
    <n v="9.1257924132744215"/>
    <n v="1.3421179027122119"/>
    <n v="0.26495816308254655"/>
    <n v="3.896703738576857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4.780040822315499"/>
    <n v="117.49638775239015"/>
  </r>
  <r>
    <n v="4385"/>
    <s v="City of Melbourne Beach"/>
    <x v="0"/>
    <x v="0"/>
    <s v="IR12-21"/>
    <n v="0.56000000000000005"/>
    <n v="0.48"/>
    <n v="6.4650540317805996E-2"/>
    <n v="9.1257924132744215"/>
    <n v="1.3421179027122119"/>
    <n v="0.58998741034632607"/>
    <n v="8.676864758054507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6.49315614395411"/>
    <n v="261.63145429674324"/>
  </r>
  <r>
    <n v="4386"/>
    <s v="City of Melbourne Beach"/>
    <x v="0"/>
    <x v="0"/>
    <s v="IR12-21"/>
    <n v="0.56000000000000005"/>
    <n v="0.48"/>
    <n v="1.54933111289177E-2"/>
    <n v="9.1257924132744215"/>
    <n v="1.3421179027122119"/>
    <n v="0.14138874115677733"/>
    <n v="2.079385023841079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2.125940447407267"/>
    <n v="62.69920564630192"/>
  </r>
  <r>
    <n v="4387"/>
    <s v="City of Melbourne Beach"/>
    <x v="0"/>
    <x v="0"/>
    <s v="IR12-21"/>
    <n v="0.56000000000000005"/>
    <n v="0.48"/>
    <n v="4.0771130886619801E-2"/>
    <n v="9.3150270101454815"/>
    <n v="1.369521563879363"/>
    <n v="0.37978418544304016"/>
    <n v="5.5836942932973747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8.744534664788517"/>
    <n v="164.99491287702841"/>
  </r>
  <r>
    <n v="4388"/>
    <s v="City of Melbourne Beach"/>
    <x v="0"/>
    <x v="0"/>
    <s v="IR12-21"/>
    <n v="0.56000000000000005"/>
    <n v="0.48"/>
    <n v="2.0212340788516702E-3"/>
    <n v="9.3150270101454815"/>
    <n v="1.369521563879363"/>
    <n v="1.8827850038329829E-2"/>
    <n v="2.7681236566352032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.491969244289052"/>
    <n v="8.1796441131746409"/>
  </r>
  <r>
    <n v="4389"/>
    <s v="City of Melbourne Beach"/>
    <x v="0"/>
    <x v="0"/>
    <s v="IR12-21"/>
    <n v="0.56000000000000005"/>
    <n v="0.48"/>
    <n v="4.8628386829140703E-2"/>
    <n v="9.1105447579982908"/>
    <n v="1.3399089041307113"/>
    <n v="0.44303109471614094"/>
    <n v="6.5157608505878234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757997169117516"/>
    <n v="196.79209955045951"/>
  </r>
  <r>
    <n v="4390"/>
    <s v="City of Melbourne Beach"/>
    <x v="0"/>
    <x v="0"/>
    <s v="IR12-21"/>
    <n v="0.56000000000000005"/>
    <n v="0.48"/>
    <n v="0.17879603924224799"/>
    <n v="9.1105447579982908"/>
    <n v="1.3399089041307113"/>
    <n v="1.6289293180693192"/>
    <n v="0.2395704050039921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09590273698953"/>
    <n v="723.56189970717196"/>
  </r>
  <r>
    <n v="4391"/>
    <s v="City of Melbourne Beach"/>
    <x v="0"/>
    <x v="0"/>
    <s v="IR12-21"/>
    <n v="0.56000000000000005"/>
    <n v="0.48"/>
    <n v="8.8181930979343806E-2"/>
    <n v="9.1105447579982908"/>
    <n v="1.3399089041307113"/>
    <n v="0.80338542903402776"/>
    <n v="0.1181557545026625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5.530096749117916"/>
    <n v="356.85961372339113"/>
  </r>
  <r>
    <n v="4392"/>
    <s v="City of Melbourne Beach"/>
    <x v="0"/>
    <x v="0"/>
    <s v="IR12-21"/>
    <n v="0.56000000000000005"/>
    <n v="0.48"/>
    <n v="2.2056256301535598E-2"/>
    <n v="9.1105447579982908"/>
    <n v="1.3399089041307113"/>
    <n v="0.20094451022902191"/>
    <n v="2.95533742102166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5.652081225808601"/>
    <n v="89.258502467969777"/>
  </r>
  <r>
    <n v="4393"/>
    <s v="City of Melbourne Beach"/>
    <x v="0"/>
    <x v="0"/>
    <s v="IR12-21"/>
    <n v="0.56000000000000005"/>
    <n v="0.48"/>
    <n v="4.2260930950511998E-2"/>
    <n v="9.1105447579982908"/>
    <n v="1.3399089041307113"/>
    <n v="0.38502010293931482"/>
    <n v="5.66257976774441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242036132882696"/>
    <n v="171.0239198336825"/>
  </r>
  <r>
    <n v="4394"/>
    <s v="City of Melbourne Beach"/>
    <x v="0"/>
    <x v="0"/>
    <s v="IR12-21"/>
    <n v="0.56000000000000005"/>
    <n v="0.48"/>
    <n v="0.23778616557976601"/>
    <n v="9.1105447579982908"/>
    <n v="1.3399089041307113"/>
    <n v="2.1663615043472508"/>
    <n v="0.3186118005394281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0.36321892706353"/>
    <n v="962.28647133434754"/>
  </r>
  <r>
    <n v="4395"/>
    <s v="City of Melbourne Beach"/>
    <x v="0"/>
    <x v="0"/>
    <s v="IR12-21"/>
    <n v="0.56000000000000005"/>
    <n v="0.48"/>
    <n v="5.3743647286381399E-5"/>
    <n v="9.1105447579982908"/>
    <n v="1.3399089041307113"/>
    <n v="4.8963390406065116E-4"/>
    <n v="7.2011591539482774E-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.2535493648782818"/>
    <n v="0.2174928241840931"/>
  </r>
  <r>
    <n v="4396"/>
    <s v="City of Melbourne Beach"/>
    <x v="0"/>
    <x v="0"/>
    <s v="IR12-21"/>
    <n v="0.56000000000000005"/>
    <n v="0.48"/>
    <n v="3.3733256142810197E-2"/>
    <n v="9.3139782777444253"/>
    <n v="1.3693701054026184"/>
    <n v="0.31419081495172285"/>
    <n v="4.6193312519853522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6.747044763437714"/>
    <n v="136.51364426999561"/>
  </r>
  <r>
    <n v="4397"/>
    <s v="City of Melbourne Beach"/>
    <x v="0"/>
    <x v="0"/>
    <s v="IR12-21"/>
    <n v="0.56000000000000005"/>
    <n v="0.48"/>
    <n v="1.86218994252853E-3"/>
    <n v="9.3139782777444253"/>
    <n v="1.3693701054026184"/>
    <n v="1.7344396673744867E-2"/>
    <n v="2.550027237879989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2.464030707430847"/>
    <n v="7.5360153286502509"/>
  </r>
  <r>
    <n v="4398"/>
    <s v="City of Melbourne Beach"/>
    <x v="0"/>
    <x v="0"/>
    <s v="IR12-21"/>
    <n v="0.56000000000000005"/>
    <n v="0.48"/>
    <n v="0.121700466000062"/>
    <n v="9.3139782777444253"/>
    <n v="1.3693701054026184"/>
    <n v="1.1335154967159515"/>
    <n v="0.1666529799540526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84219045673103"/>
    <n v="492.50431244142226"/>
  </r>
  <r>
    <n v="4399"/>
    <s v="City of Melbourne Beach"/>
    <x v="0"/>
    <x v="0"/>
    <s v="IR12-21"/>
    <n v="0.56000000000000005"/>
    <n v="0.48"/>
    <n v="9.3081791180440701E-2"/>
    <n v="9.3139782777444253"/>
    <n v="1.3693701054026184"/>
    <n v="0.86696178110816735"/>
    <n v="0.1274634221998245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9.641743362503448"/>
    <n v="376.68864444706207"/>
  </r>
  <r>
    <n v="4400"/>
    <s v="City of Melbourne Beach"/>
    <x v="0"/>
    <x v="0"/>
    <s v="IR12-21"/>
    <n v="0.56000000000000005"/>
    <n v="0.48"/>
    <n v="0.17855016931540399"/>
    <n v="9.3139782777444253"/>
    <n v="1.3693701054026184"/>
    <n v="1.6630123984912619"/>
    <n v="0.2445012641750901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35469808876758"/>
    <n v="722.56689941465163"/>
  </r>
  <r>
    <n v="4401"/>
    <s v="City of Melbourne Beach"/>
    <x v="0"/>
    <x v="0"/>
    <s v="IR12-21"/>
    <n v="0.56000000000000005"/>
    <n v="0.48"/>
    <n v="8.2681216237525204E-4"/>
    <n v="9.3139782777444253"/>
    <n v="1.3693701054026184"/>
    <n v="7.7009105201379944E-3"/>
    <n v="1.1322118579399658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32576991888903"/>
    <n v="3.3459901094267188"/>
  </r>
  <r>
    <n v="4402"/>
    <s v="City of Melbourne Beach"/>
    <x v="0"/>
    <x v="0"/>
    <s v="IR12-21"/>
    <n v="0.56000000000000005"/>
    <n v="0.48"/>
    <n v="8.5911781618070601E-2"/>
    <n v="9.3139782777444253"/>
    <n v="1.3693701054026184"/>
    <n v="0.80018046779303242"/>
    <n v="0.1176450254496640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2.05286615996701"/>
    <n v="347.6726452009155"/>
  </r>
  <r>
    <n v="4403"/>
    <s v="City of Melbourne Beach"/>
    <x v="0"/>
    <x v="0"/>
    <s v="IR12-21"/>
    <n v="0.56000000000000005"/>
    <n v="0.48"/>
    <n v="3.1925735483193003E-2"/>
    <n v="9.3139782777444253"/>
    <n v="1.3693701054026184"/>
    <n v="0.29735560679147405"/>
    <n v="4.371814776367611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5.952357784930328"/>
    <n v="129.19886768000305"/>
  </r>
  <r>
    <n v="4404"/>
    <s v="City of Melbourne Beach"/>
    <x v="0"/>
    <x v="0"/>
    <s v="IR12-21"/>
    <n v="0.56000000000000005"/>
    <n v="0.48"/>
    <n v="2.7460565531546902E-4"/>
    <n v="9.3139782777444253"/>
    <n v="1.3693701054026184"/>
    <n v="2.5576711085540512E-3"/>
    <n v="3.7603677516349893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.794219353674702"/>
    <n v="1.1112896598407656"/>
  </r>
  <r>
    <n v="4405"/>
    <s v="City of Melbourne Beach"/>
    <x v="0"/>
    <x v="0"/>
    <s v="IR12-21"/>
    <n v="0.56000000000000005"/>
    <n v="0.48"/>
    <n v="0.18006055400999699"/>
    <n v="9.3139782777444253"/>
    <n v="1.3693701054026184"/>
    <n v="1.6770800887277388"/>
    <n v="0.2465695398235234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7.82948588737284"/>
    <n v="728.67920941625698"/>
  </r>
  <r>
    <n v="4406"/>
    <s v="City of Melbourne Beach"/>
    <x v="0"/>
    <x v="0"/>
    <s v="IR12-21"/>
    <n v="0.56000000000000005"/>
    <n v="0.48"/>
    <n v="0.14676856802619201"/>
    <n v="9.3139782777444253"/>
    <n v="1.3693701054026184"/>
    <n v="1.3669992544516074"/>
    <n v="0.2009804894678179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7.727192752909104"/>
    <n v="593.95132212324472"/>
  </r>
  <r>
    <n v="4407"/>
    <s v="City of Melbourne Beach"/>
    <x v="0"/>
    <x v="0"/>
    <s v="IR12-21"/>
    <n v="0.56000000000000005"/>
    <n v="0.48"/>
    <n v="0.27004675225303598"/>
    <n v="9.1199547431675914"/>
    <n v="1.3412724275260282"/>
    <n v="2.4628141590870789"/>
    <n v="0.3622062629399495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01.95185535703646"/>
    <n v="1092.840433703461"/>
  </r>
  <r>
    <n v="4408"/>
    <s v="City of Melbourne Beach"/>
    <x v="0"/>
    <x v="0"/>
    <s v="IR12-21"/>
    <n v="0.56000000000000005"/>
    <n v="0.48"/>
    <n v="1.58031626061979E-2"/>
    <n v="9.1199547431675914"/>
    <n v="1.3412724275260282"/>
    <n v="0.14412412776744327"/>
    <n v="2.119634627140361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4.123146186445553"/>
    <n v="63.953130087123441"/>
  </r>
  <r>
    <n v="4409"/>
    <s v="City of Melbourne Beach"/>
    <x v="0"/>
    <x v="0"/>
    <s v="IR12-21"/>
    <n v="0.56000000000000005"/>
    <n v="0.48"/>
    <n v="4.4039514332716898E-2"/>
    <n v="9.1199547431675914"/>
    <n v="1.3412724275260282"/>
    <n v="0.40163837762545856"/>
    <n v="5.906898629611050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6.174105335521716"/>
    <n v="178.22159141673211"/>
  </r>
  <r>
    <n v="4410"/>
    <s v="City of Melbourne Beach"/>
    <x v="0"/>
    <x v="0"/>
    <s v="IR12-21"/>
    <n v="0.56000000000000005"/>
    <n v="0.48"/>
    <n v="0.25912432715772199"/>
    <n v="9.1199547431675914"/>
    <n v="1.3412724275260282"/>
    <n v="2.3632021365321774"/>
    <n v="0.347556315317886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98965817518686"/>
    <n v="1048.6389475583044"/>
  </r>
  <r>
    <n v="4411"/>
    <s v="City of Melbourne Beach"/>
    <x v="0"/>
    <x v="0"/>
    <s v="IR12-21"/>
    <n v="0.56000000000000005"/>
    <n v="0.48"/>
    <n v="2.8749697387281298E-2"/>
    <n v="9.1199547431675914"/>
    <n v="1.3412724275260282"/>
    <n v="0.26219593905176897"/>
    <n v="3.856117640527749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3.429539590795471"/>
    <n v="116.34589751377591"/>
  </r>
  <r>
    <n v="4412"/>
    <s v="FDOT District 5"/>
    <x v="0"/>
    <x v="0"/>
    <s v="IR12-21"/>
    <n v="0.56000000000000005"/>
    <n v="0.48"/>
    <n v="8.6783400388432408E-3"/>
    <n v="8.9676759721669193"/>
    <n v="1.5888695232903667"/>
    <n v="7.7824541444628664E-2"/>
    <n v="1.3788750000468562E-2"/>
    <x v="15"/>
    <s v="Shrub and Brushland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4.58788046103993"/>
    <n v="35.119996121963837"/>
  </r>
  <r>
    <n v="4413"/>
    <s v="FDOT District 5"/>
    <x v="0"/>
    <x v="0"/>
    <s v="IR12-21"/>
    <n v="0.56000000000000005"/>
    <n v="0.48"/>
    <n v="7.4025052451862101E-3"/>
    <n v="8.9676759721669193"/>
    <n v="1.5888695232903667"/>
    <n v="6.6383268421095959E-2"/>
    <n v="1.1761614980073453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2.794053169683494"/>
    <n v="29.956875893331485"/>
  </r>
  <r>
    <n v="4414"/>
    <s v="City of Melbourne Beach"/>
    <x v="0"/>
    <x v="0"/>
    <s v="IR12-21"/>
    <n v="0.56000000000000005"/>
    <n v="0.48"/>
    <n v="5.0228656879312002E-2"/>
    <n v="8.9676759721669193"/>
    <n v="1.5888695232903667"/>
    <n v="0.45043431941082285"/>
    <n v="7.9806782111347854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9.707166316537297"/>
    <n v="203.26816268056973"/>
  </r>
  <r>
    <n v="4415"/>
    <s v="City of Melbourne Beach"/>
    <x v="0"/>
    <x v="0"/>
    <s v="IR12-21"/>
    <n v="0.56000000000000005"/>
    <n v="0.48"/>
    <n v="7.8222103441324201E-2"/>
    <n v="8.9676759721669193"/>
    <n v="1.5888695232903667"/>
    <n v="0.70147047752311831"/>
    <n v="0.12428471620558654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9.310112611933462"/>
    <n v="316.55362168516007"/>
  </r>
  <r>
    <n v="4416"/>
    <s v="City of Melbourne Beach"/>
    <x v="0"/>
    <x v="0"/>
    <s v="IR12-21"/>
    <n v="0.56000000000000005"/>
    <n v="0.48"/>
    <n v="0.143665810570898"/>
    <n v="4.7254809980890409"/>
    <n v="0.6971037220621199"/>
    <n v="0.67889005792783819"/>
    <n v="0.1001499712820444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80850429600633"/>
    <n v="581.39490818814124"/>
  </r>
  <r>
    <n v="4417"/>
    <s v="City of Melbourne Beach"/>
    <x v="0"/>
    <x v="0"/>
    <s v="IR12-21"/>
    <n v="0.56000000000000005"/>
    <n v="0.48"/>
    <n v="3.8920175001357797E-2"/>
    <n v="4.7254809980890409"/>
    <n v="0.6971037220621199"/>
    <n v="0.18391654741121638"/>
    <n v="2.713139885675559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5.311432794377609"/>
    <n v="157.50436016517656"/>
  </r>
  <r>
    <n v="4418"/>
    <s v="City of Melbourne Beach"/>
    <x v="0"/>
    <x v="0"/>
    <s v="IR12-21"/>
    <n v="0.56000000000000005"/>
    <n v="0.48"/>
    <n v="3.1878574193781699E-4"/>
    <n v="4.7254809980890409"/>
    <n v="0.6971037220621199"/>
    <n v="1.5064159659888708E-3"/>
    <n v="2.2222672724518666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.660894511123491"/>
    <n v="1.2900801271306044"/>
  </r>
  <r>
    <n v="4419"/>
    <s v="City of Melbourne Beach"/>
    <x v="0"/>
    <x v="0"/>
    <s v="IR12-21"/>
    <n v="0.56000000000000005"/>
    <n v="0.48"/>
    <n v="0.208100255692552"/>
    <n v="9.145663494352565"/>
    <n v="1.3449952235424665"/>
    <n v="1.9032149116528074"/>
    <n v="0.2798938499244484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81429662037544"/>
    <n v="842.15185625248523"/>
  </r>
  <r>
    <n v="4420"/>
    <s v="City of Melbourne Beach"/>
    <x v="0"/>
    <x v="0"/>
    <s v="IR12-21"/>
    <n v="0.56000000000000005"/>
    <n v="0.48"/>
    <n v="6.0134875352287599E-2"/>
    <n v="9.145663494352565"/>
    <n v="1.3449952235424665"/>
    <n v="0.54997333424685857"/>
    <n v="8.088112011714841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411502187302048"/>
    <n v="243.35720652962834"/>
  </r>
  <r>
    <n v="4421"/>
    <s v="City of Melbourne Beach"/>
    <x v="0"/>
    <x v="0"/>
    <s v="IR12-21"/>
    <n v="0.56000000000000005"/>
    <n v="0.48"/>
    <n v="0.132976466973069"/>
    <n v="9.145663494352565"/>
    <n v="1.3449952235424665"/>
    <n v="1.2161580196035766"/>
    <n v="0.1788527129223303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0.40491626570835"/>
    <n v="538.13666939802511"/>
  </r>
  <r>
    <n v="4422"/>
    <s v="City of Melbourne Beach"/>
    <x v="0"/>
    <x v="0"/>
    <s v="IR12-21"/>
    <n v="0.56000000000000005"/>
    <n v="0.48"/>
    <n v="7.1997390024611196E-2"/>
    <n v="9.145663494352565"/>
    <n v="1.3449952235424665"/>
    <n v="0.65846390163675017"/>
    <n v="9.683614569062608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8.28527791381633"/>
    <n v="291.36310021713552"/>
  </r>
  <r>
    <n v="4423"/>
    <s v="City of Melbourne Beach"/>
    <x v="0"/>
    <x v="0"/>
    <s v="IR12-21"/>
    <n v="0.56000000000000005"/>
    <n v="0.48"/>
    <n v="0.14455446564840699"/>
    <n v="9.145663494352565"/>
    <n v="1.3449952235424665"/>
    <n v="1.3220464994262777"/>
    <n v="0.1944250658388409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1.53939096299415"/>
    <n v="584.99116769585794"/>
  </r>
  <r>
    <n v="4424"/>
    <s v="City of Melbourne Beach"/>
    <x v="0"/>
    <x v="0"/>
    <s v="IR12-21"/>
    <n v="0.56000000000000005"/>
    <n v="0.48"/>
    <n v="0.14142165269537799"/>
    <n v="9.0685177449190544"/>
    <n v="1.3338220018489468"/>
    <n v="1.2824847669838149"/>
    <n v="0.1886313119029355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98694462050059"/>
    <n v="572.31312347671235"/>
  </r>
  <r>
    <n v="4425"/>
    <s v="City of Melbourne Beach"/>
    <x v="0"/>
    <x v="0"/>
    <s v="IR12-21"/>
    <n v="0.56000000000000005"/>
    <n v="0.48"/>
    <n v="0.22326701773000701"/>
    <n v="9.0685177449190544"/>
    <n v="1.3338220018489468"/>
    <n v="2.0247009121397257"/>
    <n v="0.2977984605354822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1.62443968696941"/>
    <n v="903.52956461077463"/>
  </r>
  <r>
    <n v="4426"/>
    <s v="City of Melbourne Beach"/>
    <x v="0"/>
    <x v="0"/>
    <s v="IR12-21"/>
    <n v="0.56000000000000005"/>
    <n v="0.48"/>
    <n v="1.9018585394087802E-2"/>
    <n v="9.0685177449190544"/>
    <n v="1.3338220018489468"/>
    <n v="0.17247037912954358"/>
    <n v="2.536740764267733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1.688625152202434"/>
    <n v="76.965484447026995"/>
  </r>
  <r>
    <n v="4427"/>
    <s v="City of Melbourne Beach"/>
    <x v="0"/>
    <x v="0"/>
    <s v="IR12-21"/>
    <n v="0.56000000000000005"/>
    <n v="0.48"/>
    <n v="2.7562344218639699E-2"/>
    <n v="9.0685177449190544"/>
    <n v="1.3338220018489468"/>
    <n v="0.24994960763830121"/>
    <n v="3.676326114135575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285497404121358"/>
    <n v="111.54084971760156"/>
  </r>
  <r>
    <n v="4428"/>
    <s v="City of Melbourne Beach"/>
    <x v="0"/>
    <x v="0"/>
    <s v="IR12-21"/>
    <n v="0.56000000000000005"/>
    <n v="0.48"/>
    <n v="0.20649385369884099"/>
    <n v="9.0685177449190544"/>
    <n v="1.3338220018489468"/>
    <n v="1.8725931764846586"/>
    <n v="0.2754260453100916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84017940810494"/>
    <n v="835.65097802728121"/>
  </r>
  <r>
    <n v="4429"/>
    <s v="City of Melbourne Beach"/>
    <x v="0"/>
    <x v="0"/>
    <s v="IR12-21"/>
    <n v="0.56000000000000005"/>
    <n v="0.48"/>
    <n v="6.1966722235674003E-2"/>
    <n v="9.3659938023818725"/>
    <n v="1.3769027295027421"/>
    <n v="0.5803799364132417"/>
    <n v="8.532214898463778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6.737126288409968"/>
    <n v="250.77042785451422"/>
  </r>
  <r>
    <n v="4430"/>
    <s v="City of Melbourne Beach"/>
    <x v="0"/>
    <x v="0"/>
    <s v="IR12-21"/>
    <n v="0.56000000000000005"/>
    <n v="0.48"/>
    <n v="0.20209217055029"/>
    <n v="9.3659938023818725"/>
    <n v="1.3769027295027421"/>
    <n v="1.8927940168839166"/>
    <n v="0.2782612612418279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59749940807563"/>
    <n v="817.83799830819657"/>
  </r>
  <r>
    <n v="4431"/>
    <s v="City of Melbourne Beach"/>
    <x v="0"/>
    <x v="0"/>
    <s v="IR12-21"/>
    <n v="0.56000000000000005"/>
    <n v="0.48"/>
    <n v="7.3758945149458499E-3"/>
    <n v="8.4789097921362409"/>
    <n v="1.2261077960951803"/>
    <n v="6.2539544228538357E-2"/>
    <n v="9.0436417679507844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8.413805599707587"/>
    <n v="29.849186088753537"/>
  </r>
  <r>
    <n v="4432"/>
    <s v="City of Melbourne Beach"/>
    <x v="0"/>
    <x v="0"/>
    <s v="IR12-21"/>
    <n v="0.56000000000000005"/>
    <n v="0.48"/>
    <n v="2.1905975205148399E-2"/>
    <n v="8.4789097921362409"/>
    <n v="1.2261077960951803"/>
    <n v="0.18573878767322646"/>
    <n v="2.685908698010016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5.880875062819058"/>
    <n v="88.650336447890012"/>
  </r>
  <r>
    <n v="4433"/>
    <s v="City of Melbourne Beach"/>
    <x v="0"/>
    <x v="0"/>
    <s v="IR12-21"/>
    <n v="0.56000000000000005"/>
    <n v="0.48"/>
    <n v="0.31172522966897198"/>
    <n v="8.4789097921362409"/>
    <n v="1.2261077960951803"/>
    <n v="2.6430901022961653"/>
    <n v="0.3822087343366871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5.53601768720611"/>
    <n v="1261.5072477099941"/>
  </r>
  <r>
    <n v="4434"/>
    <s v="City of Melbourne Beach"/>
    <x v="0"/>
    <x v="0"/>
    <s v="IR12-21"/>
    <n v="0.56000000000000005"/>
    <n v="0.48"/>
    <n v="0.167385675283547"/>
    <n v="8.4789097921362409"/>
    <n v="1.2261077960951803"/>
    <n v="1.4192480412250039"/>
    <n v="0.2052328814198133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0535481745747"/>
    <n v="677.3857950389845"/>
  </r>
  <r>
    <n v="4435"/>
    <s v="City of Melbourne Beach"/>
    <x v="0"/>
    <x v="0"/>
    <s v="IR12-21"/>
    <n v="0.56000000000000005"/>
    <n v="0.48"/>
    <n v="0.10936642509366799"/>
    <n v="8.4789097921362409"/>
    <n v="1.2261077960951803"/>
    <n v="0.92730805265763627"/>
    <n v="0.1340950264384058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0.09542208005064"/>
    <n v="442.59021978523776"/>
  </r>
  <r>
    <n v="4436"/>
    <s v="City of Melbourne Beach"/>
    <x v="0"/>
    <x v="0"/>
    <s v="IR12-21"/>
    <n v="0.56000000000000005"/>
    <n v="0.48"/>
    <n v="0.39796851870947197"/>
    <n v="9.3433241562623213"/>
    <n v="1.3736197391072833"/>
    <n v="3.7183488742901432"/>
    <n v="0.5466574128426169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67.13275468277658"/>
    <n v="1610.5214558524406"/>
  </r>
  <r>
    <n v="4437"/>
    <s v="City of Melbourne Beach"/>
    <x v="0"/>
    <x v="0"/>
    <s v="IR12-21"/>
    <n v="0.56000000000000005"/>
    <n v="0.48"/>
    <n v="0.21979493505049499"/>
    <n v="9.3433241562623213"/>
    <n v="1.3736197391072833"/>
    <n v="2.0536153260813976"/>
    <n v="0.3019146613411632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0.08230125087229"/>
    <n v="889.47854452008835"/>
  </r>
  <r>
    <n v="4438"/>
    <s v="City of Melbourne Beach"/>
    <x v="0"/>
    <x v="0"/>
    <s v="IR12-21"/>
    <n v="0.56000000000000005"/>
    <n v="0.48"/>
    <n v="0.185802495644871"/>
    <n v="9.0981577372152191"/>
    <n v="1.3381153773511549"/>
    <n v="1.6904604133452801"/>
    <n v="0.2486251765726228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1.24643209114782"/>
    <n v="751.91602279839321"/>
  </r>
  <r>
    <n v="4439"/>
    <s v="City of Melbourne Beach"/>
    <x v="0"/>
    <x v="0"/>
    <s v="IR12-21"/>
    <n v="0.56000000000000005"/>
    <n v="0.48"/>
    <n v="8.3914737812335397E-2"/>
    <n v="9.0981577372152191"/>
    <n v="1.3381153773511549"/>
    <n v="0.76346952109368582"/>
    <n v="0.1122876010530764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3.938191656463189"/>
    <n v="339.59089564986175"/>
  </r>
  <r>
    <n v="4440"/>
    <s v="City of Melbourne Beach"/>
    <x v="0"/>
    <x v="0"/>
    <s v="IR12-21"/>
    <n v="0.56000000000000005"/>
    <n v="0.48"/>
    <n v="0.15015339050929699"/>
    <n v="9.0981577372152191"/>
    <n v="1.3381153773511549"/>
    <n v="1.3661192316312587"/>
    <n v="0.2009225608019032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0.54075410229645"/>
    <n v="607.64921272768379"/>
  </r>
  <r>
    <n v="4441"/>
    <s v="City of Melbourne Beach"/>
    <x v="0"/>
    <x v="0"/>
    <s v="IR12-21"/>
    <n v="0.56000000000000005"/>
    <n v="0.48"/>
    <n v="0.183176062861095"/>
    <n v="9.0981577372152191"/>
    <n v="1.3381153773511549"/>
    <n v="1.6665647135922927"/>
    <n v="0.24511070647707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59483034873116"/>
    <n v="741.2872264193669"/>
  </r>
  <r>
    <n v="4442"/>
    <s v="City of Melbourne Beach"/>
    <x v="0"/>
    <x v="0"/>
    <s v="IR12-21"/>
    <n v="0.56000000000000005"/>
    <n v="0.48"/>
    <n v="1.4716766794288599E-2"/>
    <n v="9.0981577372152191"/>
    <n v="1.3381153773511549"/>
    <n v="0.13389546567624883"/>
    <n v="1.969273195232843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6.785608029144967"/>
    <n v="59.5566422184299"/>
  </r>
  <r>
    <n v="4443"/>
    <s v="City of Melbourne Beach"/>
    <x v="0"/>
    <x v="0"/>
    <s v="IR12-21"/>
    <n v="0.56000000000000005"/>
    <n v="0.48"/>
    <n v="6.3412696565654306E-2"/>
    <n v="9.3399564430680968"/>
    <n v="1.3731320613722029"/>
    <n v="0.59227182386070509"/>
    <n v="8.7074006752366914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0.28142797798881"/>
    <n v="256.62207835842037"/>
  </r>
  <r>
    <n v="4444"/>
    <s v="City of Melbourne Beach"/>
    <x v="0"/>
    <x v="0"/>
    <s v="IR12-21"/>
    <n v="0.56000000000000005"/>
    <n v="0.48"/>
    <n v="0.208725696195213"/>
    <n v="9.3399564430680968"/>
    <n v="1.3731320613722029"/>
    <n v="1.9494889110123539"/>
    <n v="0.2866079454778809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6.93378408660755"/>
    <n v="844.68292416751069"/>
  </r>
  <r>
    <n v="4445"/>
    <s v="City of Melbourne Beach"/>
    <x v="0"/>
    <x v="0"/>
    <s v="IR12-21"/>
    <n v="0.56000000000000005"/>
    <n v="0.48"/>
    <n v="0.202699900255052"/>
    <n v="9.3399564430680968"/>
    <n v="1.3731320613722029"/>
    <n v="1.8932082393964333"/>
    <n v="0.2783337318771594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6.40178592954919"/>
    <n v="820.29739316699511"/>
  </r>
  <r>
    <n v="4446"/>
    <s v="City of Melbourne Beach"/>
    <x v="0"/>
    <x v="0"/>
    <s v="IR12-21"/>
    <n v="0.56000000000000005"/>
    <n v="0.48"/>
    <n v="0.14292516072103401"/>
    <n v="9.3399564430680968"/>
    <n v="1.3731320613722029"/>
    <n v="1.3349147757529649"/>
    <n v="0.1962551205628268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20762220843403"/>
    <n v="578.39760458647061"/>
  </r>
  <r>
    <n v="4447"/>
    <s v="City of Melbourne Beach"/>
    <x v="0"/>
    <x v="0"/>
    <s v="IR12-21"/>
    <n v="0.56000000000000005"/>
    <n v="0.48"/>
    <n v="2.9927051418258601E-2"/>
    <n v="8.7582194306019971"/>
    <n v="1.2711939429564623"/>
    <n v="0.26210768323201755"/>
    <n v="3.8043086493436934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6.924506290971181"/>
    <n v="121.11048023547491"/>
  </r>
  <r>
    <n v="4448"/>
    <s v="City of Melbourne Beach"/>
    <x v="0"/>
    <x v="0"/>
    <s v="IR12-21"/>
    <n v="0.56000000000000005"/>
    <n v="0.48"/>
    <n v="0.16963623965885499"/>
    <n v="8.7582194306019971"/>
    <n v="1.2711939429564623"/>
    <n v="1.4857114103144409"/>
    <n v="0.2156405603602472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7.19722402227403"/>
    <n v="686.49350593522195"/>
  </r>
  <r>
    <n v="4449"/>
    <s v="City of Melbourne Beach"/>
    <x v="0"/>
    <x v="0"/>
    <s v="IR12-21"/>
    <n v="0.56000000000000005"/>
    <n v="0.48"/>
    <n v="8.5232330109816304E-2"/>
    <n v="8.7582194306019971"/>
    <n v="1.2711939429564623"/>
    <n v="0.74648344968327685"/>
    <n v="0.1083468217796641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934061761131616"/>
    <n v="344.92300250102687"/>
  </r>
  <r>
    <n v="4450"/>
    <s v="City of Melbourne Beach"/>
    <x v="0"/>
    <x v="0"/>
    <s v="IR12-21"/>
    <n v="0.56000000000000005"/>
    <n v="0.48"/>
    <n v="3.8923557965742702E-3"/>
    <n v="8.7582194306019971"/>
    <n v="1.2711939429564623"/>
    <n v="3.4090106168373088E-2"/>
    <n v="4.9479391124366877E-3"/>
    <x v="9"/>
    <s v="Commercial Child Ca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512891374080326"/>
    <n v="15.751805053632449"/>
  </r>
  <r>
    <n v="4451"/>
    <s v="City of Melbourne Beach"/>
    <x v="0"/>
    <x v="0"/>
    <s v="IR12-21"/>
    <n v="0.56000000000000005"/>
    <n v="0.48"/>
    <n v="6.40361648768708E-3"/>
    <n v="9.3016588944867156"/>
    <n v="1.4248243762248229"/>
    <n v="5.9564256259576308E-2"/>
    <n v="9.124028867651734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5.169654778267912"/>
    <n v="25.914516509782985"/>
  </r>
  <r>
    <n v="4452"/>
    <s v="City of Melbourne Beach"/>
    <x v="0"/>
    <x v="0"/>
    <s v="IR12-21"/>
    <n v="0.56000000000000005"/>
    <n v="0.48"/>
    <n v="3.1818041356354299E-2"/>
    <n v="9.3016588944867156"/>
    <n v="1.4248243762248229"/>
    <n v="0.29596056738747911"/>
    <n v="4.5335120928263133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1.859079662449901"/>
    <n v="128.76304501115141"/>
  </r>
  <r>
    <n v="4453"/>
    <s v="City of Melbourne Beach"/>
    <x v="0"/>
    <x v="0"/>
    <s v="IR12-21"/>
    <n v="0.56000000000000005"/>
    <n v="0.48"/>
    <n v="0.121197425381269"/>
    <n v="9.3016588944867156"/>
    <n v="1.4248243762248229"/>
    <n v="1.1273371097865708"/>
    <n v="0.1726850460189211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3.322149034131371"/>
    <n v="490.46857928253286"/>
  </r>
  <r>
    <n v="4454"/>
    <s v="City of Melbourne Beach"/>
    <x v="0"/>
    <x v="0"/>
    <s v="IR12-21"/>
    <n v="0.56000000000000005"/>
    <n v="0.48"/>
    <n v="3.55256002988159E-2"/>
    <n v="9.3016588944867156"/>
    <n v="1.4248243762248229"/>
    <n v="0.33044701600146081"/>
    <n v="5.061774128577274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0.406776369135059"/>
    <n v="143.76700372887851"/>
  </r>
  <r>
    <n v="4455"/>
    <s v="City of Melbourne Beach"/>
    <x v="0"/>
    <x v="0"/>
    <s v="IR12-21"/>
    <n v="0.56000000000000005"/>
    <n v="0.48"/>
    <n v="4.05937364854689E-2"/>
    <n v="9.3016588944867156"/>
    <n v="1.4248243762248229"/>
    <n v="0.37758909004051172"/>
    <n v="5.7838945266543061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2.184913916194759"/>
    <n v="164.27702320543284"/>
  </r>
  <r>
    <n v="4456"/>
    <s v="City of Melbourne Beach"/>
    <x v="0"/>
    <x v="0"/>
    <s v="IR12-21"/>
    <n v="0.56000000000000005"/>
    <n v="0.48"/>
    <n v="4.44606947576352E-2"/>
    <n v="9.3016588944867156"/>
    <n v="1.4248243762248229"/>
    <n v="0.41355821684741634"/>
    <n v="6.334868167456983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77444088223578"/>
    <n v="179.92604812430193"/>
  </r>
  <r>
    <n v="4457"/>
    <s v="City of Melbourne Beach"/>
    <x v="0"/>
    <x v="0"/>
    <s v="IR12-21"/>
    <n v="0.56000000000000005"/>
    <n v="0.48"/>
    <n v="0.33776433896972402"/>
    <n v="9.3016588944867156"/>
    <n v="1.4248243762248229"/>
    <n v="3.1417686678181593"/>
    <n v="0.481254863583526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4.86475256704333"/>
    <n v="1366.8837844173163"/>
  </r>
  <r>
    <n v="4458"/>
    <s v="City of Melbourne Beach"/>
    <x v="0"/>
    <x v="0"/>
    <s v="IR12-21"/>
    <n v="0.56000000000000005"/>
    <n v="0.48"/>
    <n v="3.3148652647167001E-2"/>
    <n v="9.3224564066625604"/>
    <n v="1.3705975882804478"/>
    <n v="0.30902686924281386"/>
    <n v="4.543346337295337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91001876894785"/>
    <n v="134.14783785909452"/>
  </r>
  <r>
    <n v="4459"/>
    <s v="City of Melbourne Beach"/>
    <x v="0"/>
    <x v="0"/>
    <s v="IR12-21"/>
    <n v="0.56000000000000005"/>
    <n v="0.48"/>
    <n v="8.8321381869708698E-2"/>
    <n v="9.3224564066625604"/>
    <n v="1.3705975882804478"/>
    <n v="0.82337223225655631"/>
    <n v="0.121053072984219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160561380584227"/>
    <n v="357.42395145467356"/>
  </r>
  <r>
    <n v="4460"/>
    <s v="City of Melbourne Beach"/>
    <x v="0"/>
    <x v="0"/>
    <s v="IR12-21"/>
    <n v="0.56000000000000005"/>
    <n v="0.48"/>
    <n v="9.6484414794660897E-2"/>
    <n v="9.3224564066625604"/>
    <n v="1.3705975882804478"/>
    <n v="0.8994717508455744"/>
    <n v="0.1322413062242125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0.506819585519096"/>
    <n v="390.4585736732792"/>
  </r>
  <r>
    <n v="4461"/>
    <s v="City of Melbourne Beach"/>
    <x v="0"/>
    <x v="0"/>
    <s v="IR12-21"/>
    <n v="0.56000000000000005"/>
    <n v="0.48"/>
    <n v="0.123298343594759"/>
    <n v="9.118801981482255"/>
    <n v="1.3411044798192882"/>
    <n v="1.1243331798853682"/>
    <n v="0.1653559609492291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7.68038439521936"/>
    <n v="498.97069364773205"/>
  </r>
  <r>
    <n v="4462"/>
    <s v="City of Melbourne Beach"/>
    <x v="0"/>
    <x v="0"/>
    <s v="IR12-21"/>
    <n v="0.56000000000000005"/>
    <n v="0.48"/>
    <n v="1.6793790685963701E-3"/>
    <n v="9.118801981482255"/>
    <n v="1.3411044798192882"/>
    <n v="1.5313925178376403E-2"/>
    <n v="2.2522227922093354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.600803906617237"/>
    <n v="6.7962059693933492"/>
  </r>
  <r>
    <n v="4463"/>
    <s v="City of Melbourne Beach"/>
    <x v="0"/>
    <x v="0"/>
    <s v="IR12-21"/>
    <n v="0.56000000000000005"/>
    <n v="0.48"/>
    <n v="0.118888041461907"/>
    <n v="9.118801981482255"/>
    <n v="1.3411044798192882"/>
    <n v="1.084116508057382"/>
    <n v="0.1594412850015047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1.59550380061617"/>
    <n v="481.12283413667478"/>
  </r>
  <r>
    <n v="4464"/>
    <s v="City of Melbourne Beach"/>
    <x v="0"/>
    <x v="0"/>
    <s v="IR12-21"/>
    <n v="0.56000000000000005"/>
    <n v="0.48"/>
    <n v="0.11143047073781299"/>
    <n v="9.118801981482255"/>
    <n v="1.3411044798192882"/>
    <n v="1.0161123973614696"/>
    <n v="0.1494399034948531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46961845939337"/>
    <n v="450.94311615637508"/>
  </r>
  <r>
    <n v="4465"/>
    <s v="City of Melbourne Beach"/>
    <x v="0"/>
    <x v="0"/>
    <s v="IR12-21"/>
    <n v="0.56000000000000005"/>
    <n v="0.48"/>
    <n v="0.188606686099975"/>
    <n v="9.7143967147943489"/>
    <n v="1.5463681475001601"/>
    <n v="1.832200171837846"/>
    <n v="0.291655371790562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56365213784397"/>
    <n v="763.26417895126303"/>
  </r>
  <r>
    <n v="4466"/>
    <s v="City of Melbourne Beach"/>
    <x v="0"/>
    <x v="0"/>
    <s v="IR12-21"/>
    <n v="0.56000000000000005"/>
    <n v="0.48"/>
    <n v="6.9440591422304507E-2"/>
    <n v="9.7143967147943489"/>
    <n v="1.5463681475001601"/>
    <n v="0.67457345318621154"/>
    <n v="0.1073807187190245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079370291223583"/>
    <n v="281.0161033726074"/>
  </r>
  <r>
    <n v="4467"/>
    <s v="City of Melbourne Beach"/>
    <x v="0"/>
    <x v="0"/>
    <s v="IR12-21"/>
    <n v="0.56000000000000005"/>
    <n v="0.48"/>
    <n v="0.11456987886969799"/>
    <n v="9.7143967147943489"/>
    <n v="1.5463681475001601"/>
    <n v="1.1129772549061807"/>
    <n v="0.1771672113470526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632836610188491"/>
    <n v="463.64785011742777"/>
  </r>
  <r>
    <n v="4468"/>
    <s v="City of Melbourne Beach"/>
    <x v="0"/>
    <x v="0"/>
    <s v="IR12-21"/>
    <n v="0.56000000000000005"/>
    <n v="0.48"/>
    <n v="2.3387283185899301E-2"/>
    <n v="9.7143967147943489"/>
    <n v="1.5463681475001601"/>
    <n v="0.22719334694906529"/>
    <n v="3.616534977524074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5.624706426691333"/>
    <n v="94.644977163344109"/>
  </r>
  <r>
    <n v="4469"/>
    <s v="City of Melbourne Beach"/>
    <x v="0"/>
    <x v="0"/>
    <s v="IR12-21"/>
    <n v="0.56000000000000005"/>
    <n v="0.48"/>
    <n v="7.41758111104283E-2"/>
    <n v="9.7143967147943489"/>
    <n v="1.5463681475001601"/>
    <n v="0.72057325576835085"/>
    <n v="0.114703111616154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429432983552374"/>
    <n v="300.1788575789659"/>
  </r>
  <r>
    <n v="4470"/>
    <s v="City of Melbourne Beach"/>
    <x v="0"/>
    <x v="0"/>
    <s v="IR12-21"/>
    <n v="0.56000000000000005"/>
    <n v="0.48"/>
    <n v="0.14758320293358199"/>
    <n v="9.7143967147943489"/>
    <n v="1.5463681475001601"/>
    <n v="1.4336817817368166"/>
    <n v="0.2282179641225433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82738854093293"/>
    <n v="597.24803263012723"/>
  </r>
  <r>
    <n v="4471"/>
    <s v="City of Melbourne Beach"/>
    <x v="0"/>
    <x v="0"/>
    <s v="IR12-21"/>
    <n v="0.56000000000000005"/>
    <n v="0.48"/>
    <n v="2.4455916032264899E-5"/>
    <n v="10.590353908285273"/>
    <n v="2.0394042000922545"/>
    <n v="2.5899680593299303E-4"/>
    <n v="4.987549787330454E-5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.047894854153105"/>
    <n v="9.8969580860846396E-2"/>
  </r>
  <r>
    <n v="4472"/>
    <s v="City of Melbourne Beach"/>
    <x v="0"/>
    <x v="0"/>
    <s v="IR12-21"/>
    <n v="0.56000000000000005"/>
    <n v="0.48"/>
    <n v="2.0754146665116599E-3"/>
    <n v="10.590353908285273"/>
    <n v="2.0394042000922545"/>
    <n v="2.1979375824804335E-2"/>
    <n v="4.2326093878169452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.962786196084689"/>
    <n v="8.3989051723158639"/>
  </r>
  <r>
    <n v="4473"/>
    <s v="City of Melbourne Beach"/>
    <x v="0"/>
    <x v="0"/>
    <s v="IR12-21"/>
    <n v="0.56000000000000005"/>
    <n v="0.48"/>
    <n v="0.12298733494358099"/>
    <n v="9.3139782777444253"/>
    <n v="1.3693701054026184"/>
    <n v="1.1455013661021913"/>
    <n v="0.1684151798148786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92890370808453"/>
    <n v="497.7120862902915"/>
  </r>
  <r>
    <n v="4474"/>
    <s v="City of Melbourne Beach"/>
    <x v="0"/>
    <x v="0"/>
    <s v="IR12-21"/>
    <n v="0.56000000000000005"/>
    <n v="0.48"/>
    <n v="0.126055114346622"/>
    <n v="6.6845246784769019"/>
    <n v="0.99021205295230041"/>
    <n v="0.84261852269822257"/>
    <n v="0.1248212935623055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8511919108268"/>
    <n v="510.12694906999246"/>
  </r>
  <r>
    <n v="4475"/>
    <s v="City of Melbourne Beach"/>
    <x v="0"/>
    <x v="0"/>
    <s v="IR12-21"/>
    <n v="0.56000000000000005"/>
    <n v="0.48"/>
    <n v="4.7824263982167901E-2"/>
    <n v="6.6845246784769019"/>
    <n v="0.99021205295230041"/>
    <n v="0.31968247281879536"/>
    <n v="4.735616261871523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1.270394278889569"/>
    <n v="193.53792984278934"/>
  </r>
  <r>
    <n v="4476"/>
    <s v="City of Melbourne Beach"/>
    <x v="0"/>
    <x v="0"/>
    <s v="IR12-21"/>
    <n v="0.56000000000000005"/>
    <n v="0.48"/>
    <n v="3.3780445963111097E-2"/>
    <n v="6.6845246784769019"/>
    <n v="0.99021205295230041"/>
    <n v="0.22580622469037157"/>
    <n v="3.344980474677648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0.538057875917644"/>
    <n v="136.70461469735221"/>
  </r>
  <r>
    <n v="4477"/>
    <s v="City of Melbourne Beach"/>
    <x v="0"/>
    <x v="0"/>
    <s v="IR12-21"/>
    <n v="0.56000000000000005"/>
    <n v="0.48"/>
    <n v="2.8148017375558401E-2"/>
    <n v="9.1675109103501811"/>
    <n v="1.3481598498673995"/>
    <n v="0.25804725639515813"/>
    <n v="3.794802687909776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3.256040251558858"/>
    <n v="113.91098489410538"/>
  </r>
  <r>
    <n v="4478"/>
    <s v="City of Melbourne Beach"/>
    <x v="0"/>
    <x v="0"/>
    <s v="IR12-21"/>
    <n v="0.56000000000000005"/>
    <n v="0.48"/>
    <n v="6.5122821834469893E-2"/>
    <n v="9.1675109103501811"/>
    <n v="1.3481598498673995"/>
    <n v="0.59701417968029369"/>
    <n v="8.779597370730032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8.367694664070541"/>
    <n v="263.54270978563557"/>
  </r>
  <r>
    <n v="4479"/>
    <s v="City of Melbourne Beach"/>
    <x v="0"/>
    <x v="0"/>
    <s v="IR12-21"/>
    <n v="0.56000000000000005"/>
    <n v="0.48"/>
    <n v="1.4027452688286699E-2"/>
    <n v="9.1675109103501811"/>
    <n v="1.3481598498673995"/>
    <n v="0.12859682556428931"/>
    <n v="1.891124851026264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0.259160071801446"/>
    <n v="56.767087001505033"/>
  </r>
  <r>
    <n v="4480"/>
    <s v="City of Melbourne Beach"/>
    <x v="0"/>
    <x v="0"/>
    <s v="IR12-21"/>
    <n v="0.56000000000000005"/>
    <n v="0.48"/>
    <n v="0.108391470704788"/>
    <n v="9.1032946621183459"/>
    <n v="1.3388594706336916"/>
    <n v="0.98671949668605363"/>
    <n v="0.1451209470890197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2.31963837912463"/>
    <n v="438.64471935505401"/>
  </r>
  <r>
    <n v="4481"/>
    <s v="City of Melbourne Beach"/>
    <x v="0"/>
    <x v="0"/>
    <s v="IR12-21"/>
    <n v="0.56000000000000005"/>
    <n v="0.48"/>
    <n v="0.120477017474764"/>
    <n v="9.1032946621183459"/>
    <n v="1.3388594706336916"/>
    <n v="1.0967377900859578"/>
    <n v="0.1613017958397885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535716890811898"/>
    <n v="487.55319191934723"/>
  </r>
  <r>
    <n v="4482"/>
    <s v="City of Melbourne Beach"/>
    <x v="0"/>
    <x v="0"/>
    <s v="IR12-21"/>
    <n v="0.56000000000000005"/>
    <n v="0.48"/>
    <n v="3.8024272676123197E-2"/>
    <n v="9.1032946621183459"/>
    <n v="1.3388594706336916"/>
    <n v="0.34614615848348479"/>
    <n v="5.090915758638544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941035704612823"/>
    <n v="153.87877208645816"/>
  </r>
  <r>
    <n v="4483"/>
    <s v="City of Melbourne Beach"/>
    <x v="0"/>
    <x v="0"/>
    <s v="IR12-21"/>
    <n v="0.56000000000000005"/>
    <n v="0.48"/>
    <n v="3.8512521105600897E-2"/>
    <n v="9.1032946621183459"/>
    <n v="1.3388594706336916"/>
    <n v="0.35059082780533679"/>
    <n v="5.156285362021369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903119264568673"/>
    <n v="155.85464337901661"/>
  </r>
  <r>
    <n v="4484"/>
    <s v="City of Melbourne Beach"/>
    <x v="0"/>
    <x v="0"/>
    <s v="IR12-21"/>
    <n v="0.56000000000000005"/>
    <n v="0.48"/>
    <n v="0.31235817159156898"/>
    <n v="9.1032946621183459"/>
    <n v="1.3388594706336916"/>
    <n v="2.8434884761185764"/>
    <n v="0.4182036962651958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8.68954185786566"/>
    <n v="1264.0686727944628"/>
  </r>
  <r>
    <n v="4485"/>
    <s v="City of Melbourne Beach"/>
    <x v="0"/>
    <x v="0"/>
    <s v="IR12-21"/>
    <n v="0.56000000000000005"/>
    <n v="0.48"/>
    <n v="0.146527602207981"/>
    <n v="9.4763238489098409"/>
    <n v="1.441560743231747"/>
    <n v="1.3885430113270647"/>
    <n v="0.2112284391429028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75.74263133652138"/>
    <n v="592.9761680542407"/>
  </r>
  <r>
    <n v="4486"/>
    <s v="City of Melbourne Beach"/>
    <x v="0"/>
    <x v="0"/>
    <s v="IR12-21"/>
    <n v="0.56000000000000005"/>
    <n v="0.48"/>
    <n v="3.6875579465873299E-3"/>
    <n v="9.4763238489098409"/>
    <n v="1.441560743231747"/>
    <n v="3.4944493313482518E-2"/>
    <n v="5.3158387741925658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3.132009413491822"/>
    <n v="14.92301755911911"/>
  </r>
  <r>
    <n v="4487"/>
    <s v="City of Melbourne Beach"/>
    <x v="0"/>
    <x v="0"/>
    <s v="IR12-21"/>
    <n v="0.56000000000000005"/>
    <n v="0.48"/>
    <n v="1.47913337931055E-2"/>
    <n v="9.4763238489098409"/>
    <n v="1.441560743231747"/>
    <n v="0.1401674691807917"/>
    <n v="2.1322606136178021E-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6.5175237088228"/>
    <n v="59.858404156491218"/>
  </r>
  <r>
    <n v="4488"/>
    <s v="City of Melbourne Beach"/>
    <x v="0"/>
    <x v="0"/>
    <s v="IR12-21"/>
    <n v="0.56000000000000005"/>
    <n v="0.48"/>
    <n v="0.12802301276624301"/>
    <n v="9.4763238489098409"/>
    <n v="1.441560743231747"/>
    <n v="1.2131875290860377"/>
    <n v="0.1845529494340726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2.144223273194157"/>
    <n v="518.0907514280658"/>
  </r>
  <r>
    <n v="4489"/>
    <s v="City of Melbourne Beach"/>
    <x v="0"/>
    <x v="0"/>
    <s v="IR12-21"/>
    <n v="0.56000000000000005"/>
    <n v="0.48"/>
    <n v="6.2479427304592203E-2"/>
    <n v="9.4763238489098409"/>
    <n v="1.441560743231747"/>
    <n v="0.59207528703273582"/>
    <n v="9.006788966190183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8.785472686743816"/>
    <n v="252.84527165546282"/>
  </r>
  <r>
    <n v="4490"/>
    <s v="City of Melbourne Beach"/>
    <x v="0"/>
    <x v="0"/>
    <s v="IR12-21"/>
    <n v="0.56000000000000005"/>
    <n v="0.48"/>
    <n v="4.5857648718755403E-2"/>
    <n v="9.1445936928992833"/>
    <n v="1.3448385080115719"/>
    <n v="0.41934956524472156"/>
    <n v="6.1671131883849789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787471190136131"/>
    <n v="185.57932023365854"/>
  </r>
  <r>
    <n v="4491"/>
    <s v="City of Melbourne Beach"/>
    <x v="0"/>
    <x v="0"/>
    <s v="IR12-21"/>
    <n v="0.56000000000000005"/>
    <n v="0.48"/>
    <n v="1.5945424231159001E-2"/>
    <n v="9.1445936928992833"/>
    <n v="1.3448385080115719"/>
    <n v="0.14581442585486001"/>
    <n v="2.144402053264343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8.718375217832488"/>
    <n v="64.528842457758373"/>
  </r>
  <r>
    <n v="4492"/>
    <s v="City of Melbourne Beach"/>
    <x v="0"/>
    <x v="0"/>
    <s v="IR12-21"/>
    <n v="0.56000000000000005"/>
    <n v="0.48"/>
    <n v="0.106736399283811"/>
    <n v="9.9440919243576182"/>
    <n v="1.6523827141095433"/>
    <n v="1.0613965661531553"/>
    <n v="0.1763693811428635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372399354843793"/>
    <n v="431.94688294554123"/>
  </r>
  <r>
    <n v="4493"/>
    <s v="City of Melbourne Beach"/>
    <x v="0"/>
    <x v="0"/>
    <s v="IR12-21"/>
    <n v="0.56000000000000005"/>
    <n v="0.48"/>
    <n v="0.23779773332490201"/>
    <n v="9.9440919243576182"/>
    <n v="1.6523827141095433"/>
    <n v="2.3646825195867045"/>
    <n v="0.39293286400049898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4.71011859205714"/>
    <n v="962.33328433804195"/>
  </r>
  <r>
    <n v="4494"/>
    <s v="City of Melbourne Beach"/>
    <x v="0"/>
    <x v="0"/>
    <s v="IR12-21"/>
    <n v="0.56000000000000005"/>
    <n v="0.48"/>
    <n v="0.10930582867821501"/>
    <n v="9.9440919243576182"/>
    <n v="1.6523827141095433"/>
    <n v="1.0869472082442553"/>
    <n v="0.1806150618593016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4.327328550055483"/>
    <n v="442.3449947921888"/>
  </r>
  <r>
    <n v="4495"/>
    <s v="City of Melbourne Beach"/>
    <x v="0"/>
    <x v="0"/>
    <s v="IR12-21"/>
    <n v="0.56000000000000005"/>
    <n v="0.48"/>
    <n v="0.12378108602196999"/>
    <n v="9.9440919243576182"/>
    <n v="1.6523827141095433"/>
    <n v="1.2308904978992874"/>
    <n v="0.2045337268764096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9.549245316908767"/>
    <n v="500.92428293965702"/>
  </r>
  <r>
    <n v="4496"/>
    <s v="City of Melbourne Beach"/>
    <x v="0"/>
    <x v="0"/>
    <s v="IR12-21"/>
    <n v="0.56000000000000005"/>
    <n v="0.48"/>
    <n v="4.0142406359015101E-2"/>
    <n v="9.9440919243576182"/>
    <n v="1.6523827141095433"/>
    <n v="0.39917977889896394"/>
    <n v="6.633061837039756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8.202620088625586"/>
    <n v="162.45055498457103"/>
  </r>
  <r>
    <n v="4497"/>
    <s v="City of Melbourne Beach"/>
    <x v="0"/>
    <x v="0"/>
    <s v="IR12-21"/>
    <n v="0.56000000000000005"/>
    <n v="0.48"/>
    <n v="3.0006595439617902E-2"/>
    <n v="9.1377154930126299"/>
    <n v="1.3438443545590817"/>
    <n v="0.2741917320411586"/>
    <n v="4.032419388106880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5.552542490060091"/>
    <n v="121.43238346917633"/>
  </r>
  <r>
    <n v="4498"/>
    <s v="City of Melbourne Beach"/>
    <x v="0"/>
    <x v="0"/>
    <s v="IR12-21"/>
    <n v="0.56000000000000005"/>
    <n v="0.48"/>
    <n v="0.20729586086173901"/>
    <n v="9.1377154930126299"/>
    <n v="1.3438443545590817"/>
    <n v="1.8942105994337031"/>
    <n v="0.2785733723425128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9249730730415"/>
    <n v="838.89658586526343"/>
  </r>
  <r>
    <n v="4499"/>
    <s v="City of Melbourne Beach"/>
    <x v="0"/>
    <x v="0"/>
    <s v="IR12-21"/>
    <n v="0.56000000000000005"/>
    <n v="0.48"/>
    <n v="0.10811137680072901"/>
    <n v="9.1377154930126299"/>
    <n v="1.3438443545590817"/>
    <n v="0.98789100276294761"/>
    <n v="0.1452848633772693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857976957615648"/>
    <n v="437.51121954053559"/>
  </r>
  <r>
    <n v="4500"/>
    <s v="City of Melbourne Beach"/>
    <x v="0"/>
    <x v="0"/>
    <s v="IR12-21"/>
    <n v="0.56000000000000005"/>
    <n v="0.48"/>
    <n v="1.9466986601527899E-2"/>
    <n v="9.1377154930126299"/>
    <n v="1.3438443545590817"/>
    <n v="0.17788378507105077"/>
    <n v="2.616060004474055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0.300704566984969"/>
    <n v="78.78009975316813"/>
  </r>
  <r>
    <n v="4501"/>
    <s v="City of Melbourne Beach"/>
    <x v="0"/>
    <x v="0"/>
    <s v="IR12-21"/>
    <n v="0.56000000000000005"/>
    <n v="0.48"/>
    <n v="0.166952353463102"/>
    <n v="9.1377154930126299"/>
    <n v="1.3438443545590817"/>
    <n v="1.525563106834708"/>
    <n v="0.2243579776817419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5.51207963406998"/>
    <n v="675.63220384694921"/>
  </r>
  <r>
    <n v="4502"/>
    <s v="City of Melbourne Beach"/>
    <x v="0"/>
    <x v="0"/>
    <s v="IR12-21"/>
    <n v="0.56000000000000005"/>
    <n v="0.48"/>
    <n v="8.5930280478184698E-2"/>
    <n v="9.1377154930126299"/>
    <n v="1.3438443545590817"/>
    <n v="0.785206455244429"/>
    <n v="0.1154769223062869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5.890372850842425"/>
    <n v="347.74750743177503"/>
  </r>
  <r>
    <n v="4503"/>
    <s v="City of Melbourne Beach"/>
    <x v="0"/>
    <x v="0"/>
    <s v="IR12-21"/>
    <n v="0.56000000000000005"/>
    <n v="0.48"/>
    <n v="5.6647327860209498E-2"/>
    <n v="10.638141164608124"/>
    <n v="2.0482479413273511"/>
    <n v="0.60262227037474725"/>
    <n v="0.116027772671369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7.58566398168421"/>
    <n v="229.24360256288745"/>
  </r>
  <r>
    <n v="4504"/>
    <s v="City of Melbourne Beach"/>
    <x v="0"/>
    <x v="0"/>
    <s v="IR12-21"/>
    <n v="0.56000000000000005"/>
    <n v="0.48"/>
    <n v="5.4680605586648702E-2"/>
    <n v="10.638141164608124"/>
    <n v="2.0482479413273511"/>
    <n v="0.58170000119702847"/>
    <n v="0.1119994378233860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4.719078702560125"/>
    <n v="221.28455989905055"/>
  </r>
  <r>
    <n v="4505"/>
    <s v="City of Melbourne Beach"/>
    <x v="0"/>
    <x v="0"/>
    <s v="IR12-21"/>
    <n v="0.56000000000000005"/>
    <n v="0.48"/>
    <n v="0.14959495871613701"/>
    <n v="10.638141164608124"/>
    <n v="2.0482479413273511"/>
    <n v="1.59141228833599"/>
    <n v="0.30640756622327769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09967774451374"/>
    <n v="605.38931943906346"/>
  </r>
  <r>
    <n v="4506"/>
    <s v="City of Melbourne Beach"/>
    <x v="0"/>
    <x v="0"/>
    <s v="IR12-21"/>
    <n v="0.56000000000000005"/>
    <n v="0.48"/>
    <n v="0.146544087766209"/>
    <n v="6.4681536659406795"/>
    <n v="0.95502816037388882"/>
    <n v="0.94786967850693749"/>
    <n v="0.1399537305530322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86336046877209"/>
    <n v="593.04288274143323"/>
  </r>
  <r>
    <n v="4507"/>
    <s v="City of Melbourne Beach"/>
    <x v="0"/>
    <x v="0"/>
    <s v="IR12-21"/>
    <n v="0.56000000000000005"/>
    <n v="0.48"/>
    <n v="1.4102981565104099E-2"/>
    <n v="6.4681536659406795"/>
    <n v="0.95502816037388882"/>
    <n v="9.1220251911021899E-2"/>
    <n v="1.346874453990823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8.75008165642425"/>
    <n v="57.072741521730421"/>
  </r>
  <r>
    <n v="4508"/>
    <s v="City of Melbourne Beach"/>
    <x v="0"/>
    <x v="0"/>
    <s v="IR12-21"/>
    <n v="0.56000000000000005"/>
    <n v="0.48"/>
    <n v="4.8148637774377299E-2"/>
    <n v="6.4681536659406795"/>
    <n v="0.95502816037388882"/>
    <n v="0.31143278793038842"/>
    <n v="4.598330495817228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9.439937978851773"/>
    <n v="194.85062400704999"/>
  </r>
  <r>
    <n v="4509"/>
    <s v="City of Melbourne Beach"/>
    <x v="0"/>
    <x v="0"/>
    <s v="IR12-21"/>
    <n v="0.56000000000000005"/>
    <n v="0.48"/>
    <n v="2.1721868770616199E-4"/>
    <n v="6.4681536659406795"/>
    <n v="0.95502816037388882"/>
    <n v="1.4050038511974354E-3"/>
    <n v="2.0744996371884614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.426462235571286"/>
    <n v="0.87905284140897988"/>
  </r>
  <r>
    <n v="4510"/>
    <s v="City of Melbourne Beach"/>
    <x v="0"/>
    <x v="0"/>
    <s v="IR12-21"/>
    <n v="0.56000000000000005"/>
    <n v="0.48"/>
    <n v="1.2184598287523E-2"/>
    <n v="6.4681536659406795"/>
    <n v="0.95502816037388882"/>
    <n v="7.8811854081456412E-2"/>
    <n v="1.163663448742792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751988801990194"/>
    <n v="49.309319834226663"/>
  </r>
  <r>
    <n v="4511"/>
    <s v="City of Melbourne Beach"/>
    <x v="0"/>
    <x v="0"/>
    <s v="IR12-21"/>
    <n v="0.56000000000000005"/>
    <n v="0.48"/>
    <n v="1.6723689425069601E-3"/>
    <n v="6.4681536659406795"/>
    <n v="0.95502816037388882"/>
    <n v="1.0817139306281731E-2"/>
    <n v="1.597159434628848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6.332010257235865"/>
    <n v="6.7678369956066007"/>
  </r>
  <r>
    <n v="4512"/>
    <s v="City of Melbourne Beach"/>
    <x v="0"/>
    <x v="0"/>
    <s v="IR12-21"/>
    <n v="0.56000000000000005"/>
    <n v="0.48"/>
    <n v="0.102651573943355"/>
    <n v="9.1342777566984257"/>
    <n v="1.3433449997764153"/>
    <n v="0.93764798856087128"/>
    <n v="0.1378964785759849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3.37108029062483"/>
    <n v="415.41618128213599"/>
  </r>
  <r>
    <n v="4513"/>
    <s v="City of Melbourne Beach"/>
    <x v="0"/>
    <x v="0"/>
    <s v="IR12-21"/>
    <n v="0.56000000000000005"/>
    <n v="0.48"/>
    <n v="0.16828835045642701"/>
    <n v="9.1342777566984257"/>
    <n v="1.3433449997764153"/>
    <n v="1.5371925362856107"/>
    <n v="0.2260693141062622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4.91663429352931"/>
    <n v="681.03879185969333"/>
  </r>
  <r>
    <n v="4514"/>
    <s v="City of Melbourne Beach"/>
    <x v="0"/>
    <x v="0"/>
    <s v="IR12-21"/>
    <n v="0.56000000000000005"/>
    <n v="0.48"/>
    <n v="0.23540808856522599"/>
    <n v="9.1342777566984257"/>
    <n v="1.3433449997764153"/>
    <n v="2.1502828671282366"/>
    <n v="0.3162342786810198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4.87646924519437"/>
    <n v="952.66273509509119"/>
  </r>
  <r>
    <n v="4515"/>
    <s v="City of Melbourne Beach"/>
    <x v="0"/>
    <x v="0"/>
    <s v="IR12-21"/>
    <n v="0.56000000000000005"/>
    <n v="0.48"/>
    <n v="2.3454266152921201E-2"/>
    <n v="9.1342777566984257"/>
    <n v="1.3433449997764153"/>
    <n v="0.21423778162031287"/>
    <n v="3.150717115995191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5.573479669695338"/>
    <n v="94.916047613628081"/>
  </r>
  <r>
    <n v="4516"/>
    <s v="City of Melbourne Beach"/>
    <x v="0"/>
    <x v="0"/>
    <s v="IR12-21"/>
    <n v="0.56000000000000005"/>
    <n v="0.48"/>
    <n v="0.114729429694827"/>
    <n v="9.1257924139543469"/>
    <n v="1.3421179028122074"/>
    <n v="1.0469969591663608"/>
    <n v="0.1539804215728617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1.761181823722666"/>
    <n v="464.29352939880124"/>
  </r>
  <r>
    <n v="4517"/>
    <s v="City of Melbourne Beach"/>
    <x v="0"/>
    <x v="0"/>
    <s v="IR12-21"/>
    <n v="0.56000000000000005"/>
    <n v="0.48"/>
    <n v="0.22199373367348499"/>
    <n v="9.1257924139543469"/>
    <n v="1.3421179028122074"/>
    <n v="2.0258687307028911"/>
    <n v="0.2979417642753093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91017186517199"/>
    <n v="898.3767668490982"/>
  </r>
  <r>
    <n v="4518"/>
    <s v="City of Melbourne Beach"/>
    <x v="0"/>
    <x v="0"/>
    <s v="IR12-21"/>
    <n v="0.56000000000000005"/>
    <n v="0.48"/>
    <n v="3.8676762734004999E-2"/>
    <n v="9.1257924139543469"/>
    <n v="1.3421179028122074"/>
    <n v="0.352956107954295"/>
    <n v="5.190877568812812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0.177405197697169"/>
    <n v="156.51930566774908"/>
  </r>
  <r>
    <n v="4519"/>
    <s v="City of Melbourne Beach"/>
    <x v="0"/>
    <x v="0"/>
    <s v="IR12-21"/>
    <n v="0.56000000000000005"/>
    <n v="0.48"/>
    <n v="6.4194042300032797E-2"/>
    <n v="9.1257924139543469"/>
    <n v="1.3421179028122074"/>
    <n v="0.58582150424270374"/>
    <n v="8.615597342475815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5.449443566920792"/>
    <n v="259.78407236170494"/>
  </r>
  <r>
    <n v="4520"/>
    <s v="City of Melbourne Beach"/>
    <x v="0"/>
    <x v="0"/>
    <s v="IR12-21"/>
    <n v="0.56000000000000005"/>
    <n v="0.48"/>
    <n v="0.14550801455255599"/>
    <n v="9.1257924139543469"/>
    <n v="1.3421179028122074"/>
    <n v="1.3278759353732741"/>
    <n v="0.1952889113336446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192128315133843"/>
    <n v="588.85004320268206"/>
  </r>
  <r>
    <n v="4521"/>
    <s v="City of Melbourne Beach"/>
    <x v="0"/>
    <x v="0"/>
    <s v="IR12-21"/>
    <n v="0.56000000000000005"/>
    <n v="0.48"/>
    <n v="3.2661470782048098E-2"/>
    <n v="9.1257924139543469"/>
    <n v="1.3421179028122074"/>
    <n v="0.29806180229140611"/>
    <n v="4.383554466876458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3.414798443754293"/>
    <n v="132.17628279936119"/>
  </r>
  <r>
    <n v="4522"/>
    <s v="City of Melbourne Beach"/>
    <x v="0"/>
    <x v="0"/>
    <s v="IR12-21"/>
    <n v="0.56000000000000005"/>
    <n v="0.48"/>
    <n v="0.20014119898021401"/>
    <n v="9.1456634940118615"/>
    <n v="1.3449952234923614"/>
    <n v="1.8304240571611072"/>
    <n v="0.2691889566524221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7.52393931870421"/>
    <n v="809.94269647991405"/>
  </r>
  <r>
    <n v="4523"/>
    <s v="City of Melbourne Beach"/>
    <x v="0"/>
    <x v="0"/>
    <s v="IR12-21"/>
    <n v="0.56000000000000005"/>
    <n v="0.48"/>
    <n v="9.1697947598143606E-2"/>
    <n v="9.1456634940118615"/>
    <n v="1.3449952234923614"/>
    <n v="0.83863857182415469"/>
    <n v="0.1233333015235560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0.341825170836927"/>
    <n v="371.08842815844616"/>
  </r>
  <r>
    <n v="4524"/>
    <s v="City of Melbourne Beach"/>
    <x v="0"/>
    <x v="0"/>
    <s v="IR12-21"/>
    <n v="0.56000000000000005"/>
    <n v="0.48"/>
    <n v="3.1581572932975401E-2"/>
    <n v="9.1456634940118615"/>
    <n v="1.3449952234923614"/>
    <n v="0.28883443865658626"/>
    <n v="4.247706474522756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6.464194460897914"/>
    <n v="127.8060912533054"/>
  </r>
  <r>
    <n v="4525"/>
    <s v="City of Melbourne Beach"/>
    <x v="0"/>
    <x v="0"/>
    <s v="IR12-21"/>
    <n v="0.56000000000000005"/>
    <n v="0.48"/>
    <n v="7.8434228324189906E-2"/>
    <n v="9.1456634940118615"/>
    <n v="1.3449952234923614"/>
    <n v="0.71733305866553476"/>
    <n v="0.105493662454344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427777094054775"/>
    <n v="317.41206062973606"/>
  </r>
  <r>
    <n v="4526"/>
    <s v="City of Melbourne Beach"/>
    <x v="0"/>
    <x v="0"/>
    <s v="IR12-21"/>
    <n v="0.56000000000000005"/>
    <n v="0.48"/>
    <n v="0.21590850592444499"/>
    <n v="9.1456634940118615"/>
    <n v="1.3449952234923614"/>
    <n v="1.9746265406798402"/>
    <n v="0.2903959091797507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7.20695864335654"/>
    <n v="873.7507238511273"/>
  </r>
  <r>
    <n v="4527"/>
    <s v="City of Melbourne Beach"/>
    <x v="0"/>
    <x v="0"/>
    <s v="IR12-21"/>
    <n v="0.56000000000000005"/>
    <n v="0.48"/>
    <n v="0.19255100087261201"/>
    <n v="9.1257924142943079"/>
    <n v="1.3421179028622052"/>
    <n v="1.7571804631280594"/>
    <n v="0.2584261454851686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1.34147772040643"/>
    <n v="779.22625452087891"/>
  </r>
  <r>
    <n v="4528"/>
    <s v="City of Melbourne Beach"/>
    <x v="0"/>
    <x v="0"/>
    <s v="IR12-21"/>
    <n v="0.56000000000000005"/>
    <n v="0.48"/>
    <n v="0.19792596948309901"/>
    <n v="9.1257924142943079"/>
    <n v="1.3421179028622052"/>
    <n v="1.8062313109007115"/>
    <n v="0.2656399870846256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48198430361393"/>
    <n v="800.97798076242532"/>
  </r>
  <r>
    <n v="4529"/>
    <s v="City of Melbourne Beach"/>
    <x v="0"/>
    <x v="0"/>
    <s v="IR12-21"/>
    <n v="0.56000000000000005"/>
    <n v="0.48"/>
    <n v="2.6896383364051198E-2"/>
    <n v="9.1257924142943079"/>
    <n v="1.3421179028622052"/>
    <n v="0.24545081127561005"/>
    <n v="3.609811763513830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840471876161367"/>
    <n v="108.84580175614323"/>
  </r>
  <r>
    <n v="4530"/>
    <s v="City of Melbourne Beach"/>
    <x v="0"/>
    <x v="0"/>
    <s v="IR12-21"/>
    <n v="0.56000000000000005"/>
    <n v="0.48"/>
    <n v="2.0733924241832201E-2"/>
    <n v="9.1257924142943079"/>
    <n v="1.3421179028622052"/>
    <n v="0.18921348856466516"/>
    <n v="2.782737092155167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4.537428379604918"/>
    <n v="83.907214479613714"/>
  </r>
  <r>
    <n v="4531"/>
    <s v="City of Melbourne Beach"/>
    <x v="0"/>
    <x v="0"/>
    <s v="IR12-21"/>
    <n v="0.56000000000000005"/>
    <n v="0.48"/>
    <n v="0.179656175706319"/>
    <n v="9.1257924142943079"/>
    <n v="1.3421179028622052"/>
    <n v="1.6395049654418512"/>
    <n v="0.2411197697752087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73715971653364"/>
    <n v="727.04274848093883"/>
  </r>
  <r>
    <n v="4532"/>
    <s v="City of Melbourne Beach"/>
    <x v="0"/>
    <x v="0"/>
    <s v="IR12-21"/>
    <n v="0.56000000000000005"/>
    <n v="0.48"/>
    <n v="6.1970080613501399E-2"/>
    <n v="9.0840684978563608"/>
    <n v="1.3360743955502101"/>
    <n v="0.56294045711072727"/>
    <n v="8.279663799788167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6.857979750948857"/>
    <n v="250.78401872739406"/>
  </r>
  <r>
    <n v="4533"/>
    <s v="City of Melbourne Beach"/>
    <x v="0"/>
    <x v="0"/>
    <s v="IR12-21"/>
    <n v="0.56000000000000005"/>
    <n v="0.48"/>
    <n v="0.18399422923782899"/>
    <n v="9.0840684978563608"/>
    <n v="1.3360743955502101"/>
    <n v="1.6714161816067241"/>
    <n v="0.2458299786136591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5.96616207007818"/>
    <n v="744.59822827564813"/>
  </r>
  <r>
    <n v="4534"/>
    <s v="City of Melbourne Beach"/>
    <x v="0"/>
    <x v="0"/>
    <s v="IR12-21"/>
    <n v="0.56000000000000005"/>
    <n v="0.48"/>
    <n v="4.0224119147102798E-2"/>
    <n v="9.0840684978563608"/>
    <n v="1.3360743955502101"/>
    <n v="0.36539865359821738"/>
    <n v="5.374241567600500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1.327161023415954"/>
    <n v="162.78123490583584"/>
  </r>
  <r>
    <n v="4535"/>
    <s v="City of Melbourne Beach"/>
    <x v="0"/>
    <x v="0"/>
    <s v="IR12-21"/>
    <n v="0.56000000000000005"/>
    <n v="0.48"/>
    <n v="2.6176865528385398E-2"/>
    <n v="9.0840684978563608"/>
    <n v="1.3360743955502101"/>
    <n v="0.2377924395190279"/>
    <n v="3.497423978823665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9.704202754208538"/>
    <n v="105.93401638184757"/>
  </r>
  <r>
    <n v="4536"/>
    <s v="City of Melbourne Beach"/>
    <x v="0"/>
    <x v="0"/>
    <s v="IR12-21"/>
    <n v="0.56000000000000005"/>
    <n v="0.48"/>
    <n v="0.18120798990656201"/>
    <n v="9.0921867781975934"/>
    <n v="1.3372506725168749"/>
    <n v="1.6475768899322061"/>
    <n v="0.2423205063679811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9.36227206455061"/>
    <n v="733.32271774356457"/>
  </r>
  <r>
    <n v="4537"/>
    <s v="City of Melbourne Beach"/>
    <x v="0"/>
    <x v="0"/>
    <s v="IR12-21"/>
    <n v="0.56000000000000005"/>
    <n v="0.48"/>
    <n v="6.5683828508330502E-2"/>
    <n v="9.0921867781975934"/>
    <n v="1.3372506725168749"/>
    <n v="0.59720963710484076"/>
    <n v="8.783574384624803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5.29221979262357"/>
    <n v="265.81302324675744"/>
  </r>
  <r>
    <n v="4538"/>
    <s v="City of Melbourne Beach"/>
    <x v="0"/>
    <x v="0"/>
    <s v="IR12-21"/>
    <n v="0.56000000000000005"/>
    <n v="0.48"/>
    <n v="0.13221886867455901"/>
    <n v="9.0921867781975934"/>
    <n v="1.3372506725168749"/>
    <n v="1.2021586495910694"/>
    <n v="0.176809771054474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965045611587144"/>
    <n v="535.07077785810031"/>
  </r>
  <r>
    <n v="4539"/>
    <s v="City of Melbourne Beach"/>
    <x v="0"/>
    <x v="0"/>
    <s v="IR12-21"/>
    <n v="0.56000000000000005"/>
    <n v="0.48"/>
    <n v="1.8254768417233801E-2"/>
    <n v="9.0921867781975934"/>
    <n v="1.3372506725168749"/>
    <n v="0.16597576404223216"/>
    <n v="2.441120134258570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4.290322111116261"/>
    <n v="73.874426808707113"/>
  </r>
  <r>
    <n v="4540"/>
    <s v="City of Melbourne Beach"/>
    <x v="0"/>
    <x v="0"/>
    <s v="IR12-21"/>
    <n v="0.56000000000000005"/>
    <n v="0.48"/>
    <n v="0.11261741831156399"/>
    <n v="9.0921867781975934"/>
    <n v="1.3372506725168749"/>
    <n v="1.0239386017671497"/>
    <n v="0.1505977183742531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533695804608072"/>
    <n v="455.74652256826192"/>
  </r>
  <r>
    <n v="4541"/>
    <s v="City of Melbourne Beach"/>
    <x v="0"/>
    <x v="0"/>
    <s v="IR12-21"/>
    <n v="0.56000000000000005"/>
    <n v="0.48"/>
    <n v="0.10778057980363701"/>
    <n v="9.0921867781975934"/>
    <n v="1.3372506725168749"/>
    <n v="0.97996116263709898"/>
    <n v="0.1441296528266722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4.826171906722919"/>
    <n v="436.17253158834421"/>
  </r>
  <r>
    <n v="4542"/>
    <s v="City of Melbourne Beach"/>
    <x v="0"/>
    <x v="0"/>
    <s v="IR12-21"/>
    <n v="0.56000000000000005"/>
    <n v="0.48"/>
    <n v="5.3988183430169798E-2"/>
    <n v="8.6119236449041114"/>
    <n v="1.2501283429777363"/>
    <n v="0.46494211342769964"/>
    <n v="6.7492158291936249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41190521603477"/>
    <n v="218.48242684809196"/>
  </r>
  <r>
    <n v="4543"/>
    <s v="City of Melbourne Beach"/>
    <x v="0"/>
    <x v="0"/>
    <s v="IR12-21"/>
    <n v="0.56000000000000005"/>
    <n v="0.48"/>
    <n v="0.13751965426903201"/>
    <n v="8.6119236449041114"/>
    <n v="1.2501283429777363"/>
    <n v="1.1843087622385153"/>
    <n v="0.1719172175182161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1.71514492204585"/>
    <n v="556.52229608485789"/>
  </r>
  <r>
    <n v="4544"/>
    <s v="City of Melbourne Beach"/>
    <x v="0"/>
    <x v="0"/>
    <s v="IR12-21"/>
    <n v="0.56000000000000005"/>
    <n v="0.48"/>
    <n v="0.23656484832754299"/>
    <n v="8.6119236449041114"/>
    <n v="1.2501283429777363"/>
    <n v="2.0372784108651225"/>
    <n v="0.2957364218464908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4.71478459606547"/>
    <n v="957.34397576840126"/>
  </r>
  <r>
    <n v="4545"/>
    <s v="City of Melbourne Beach"/>
    <x v="0"/>
    <x v="0"/>
    <s v="IR12-21"/>
    <n v="0.56000000000000005"/>
    <n v="0.48"/>
    <n v="0.131618270408355"/>
    <n v="8.6119236449041114"/>
    <n v="1.2501283429777363"/>
    <n v="1.1334864950310954"/>
    <n v="0.16453973029119245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1.20948589740223"/>
    <n v="532.64024290723"/>
  </r>
  <r>
    <n v="4546"/>
    <s v="City of Melbourne Beach"/>
    <x v="0"/>
    <x v="0"/>
    <s v="IR12-21"/>
    <n v="0.56000000000000005"/>
    <n v="0.48"/>
    <n v="5.8072497186786899E-2"/>
    <n v="8.6119236449041114"/>
    <n v="1.2501283429777363"/>
    <n v="0.50011591164151759"/>
    <n v="7.259807468069716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3.959799976585487"/>
    <n v="235.01105820515443"/>
  </r>
  <r>
    <n v="4547"/>
    <s v="City of Melbourne Beach"/>
    <x v="0"/>
    <x v="0"/>
    <s v="IR12-21"/>
    <n v="0.56000000000000005"/>
    <n v="0.48"/>
    <n v="2.7096064496357201E-2"/>
    <n v="9.3433241552181237"/>
    <n v="1.3736197389537694"/>
    <n v="0.25316731392016245"/>
    <n v="3.7219689040160681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8.739776491013828"/>
    <n v="109.65388262884777"/>
  </r>
  <r>
    <n v="4548"/>
    <s v="City of Melbourne Beach"/>
    <x v="0"/>
    <x v="0"/>
    <s v="IR12-21"/>
    <n v="0.56000000000000005"/>
    <n v="0.48"/>
    <n v="5.3347832410049797E-2"/>
    <n v="9.3433241552181237"/>
    <n v="1.3736197389537694"/>
    <n v="0.49844609118534655"/>
    <n v="7.327963562884204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1.0693801590852"/>
    <n v="215.89101820972883"/>
  </r>
  <r>
    <n v="4549"/>
    <s v="City of Melbourne Beach"/>
    <x v="0"/>
    <x v="0"/>
    <s v="IR12-21"/>
    <n v="0.56000000000000005"/>
    <n v="0.48"/>
    <n v="0.307288507511701"/>
    <n v="9.3433241552181237"/>
    <n v="1.3736197389537694"/>
    <n v="2.8710961348550019"/>
    <n v="0.4220975594717161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6.54438523007596"/>
    <n v="1243.5524701534375"/>
  </r>
  <r>
    <n v="4550"/>
    <s v="City of Melbourne Beach"/>
    <x v="0"/>
    <x v="0"/>
    <s v="IR12-21"/>
    <n v="0.56000000000000005"/>
    <n v="0.48"/>
    <n v="0.19170071605699199"/>
    <n v="9.1257924149742333"/>
    <n v="1.3421179029622008"/>
    <n v="1.7494209405380268"/>
    <n v="0.2572849630307623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92785869637186"/>
    <n v="775.78527395391563"/>
  </r>
  <r>
    <n v="4551"/>
    <s v="City of Melbourne Beach"/>
    <x v="0"/>
    <x v="0"/>
    <s v="IR12-21"/>
    <n v="0.56000000000000005"/>
    <n v="0.48"/>
    <n v="0.16040937191771801"/>
    <n v="9.1257924149742333"/>
    <n v="1.3421179029622008"/>
    <n v="1.4638626295374917"/>
    <n v="0.2152882898536914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15749735055606"/>
    <n v="649.15369695836819"/>
  </r>
  <r>
    <n v="4552"/>
    <s v="City of Melbourne Beach"/>
    <x v="0"/>
    <x v="0"/>
    <s v="IR12-21"/>
    <n v="0.56000000000000005"/>
    <n v="0.48"/>
    <n v="0.173043085160627"/>
    <n v="9.1257924149742333"/>
    <n v="1.3421179029622008"/>
    <n v="1.5791552740225903"/>
    <n v="0.2322442225778902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5.8752415784698"/>
    <n v="700.28052053419219"/>
  </r>
  <r>
    <n v="4553"/>
    <s v="City of Melbourne Beach"/>
    <x v="0"/>
    <x v="0"/>
    <s v="IR12-21"/>
    <n v="0.56000000000000005"/>
    <n v="0.48"/>
    <n v="4.2523934781396898E-2"/>
    <n v="9.1257924149742333"/>
    <n v="1.3421179029622008"/>
    <n v="0.38806460148293082"/>
    <n v="5.707213417450979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304858930015406"/>
    <n v="172.08825857581471"/>
  </r>
  <r>
    <n v="4554"/>
    <s v="City of Melbourne Beach"/>
    <x v="0"/>
    <x v="0"/>
    <s v="IR12-21"/>
    <n v="0.56000000000000005"/>
    <n v="0.48"/>
    <n v="5.0086345705152899E-2"/>
    <n v="9.1257924149742333"/>
    <n v="1.3421179029622008"/>
    <n v="0.45707759372986156"/>
    <n v="6.722178126483964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644271622587738"/>
    <n v="202.69224979144479"/>
  </r>
  <r>
    <n v="4555"/>
    <s v="City of Melbourne Beach"/>
    <x v="0"/>
    <x v="0"/>
    <s v="IR12-21"/>
    <n v="0.56000000000000005"/>
    <n v="0.48"/>
    <n v="6.4997032592521903E-2"/>
    <n v="6.9342757552004697"/>
    <n v="0.94202023694077353"/>
    <n v="0.45070734726629935"/>
    <n v="6.1228520043254665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0.233882052003977"/>
    <n v="263.03365878398955"/>
  </r>
  <r>
    <n v="4556"/>
    <s v="City of Melbourne Beach"/>
    <x v="0"/>
    <x v="0"/>
    <s v="IR12-21"/>
    <n v="0.56000000000000005"/>
    <n v="0.48"/>
    <n v="0.152048545120922"/>
    <n v="9.0592813824315659"/>
    <n v="1.3324844657162387"/>
    <n v="1.3774505540397746"/>
    <n v="0.2026023244083831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4.65883984421455"/>
    <n v="615.31863133917886"/>
  </r>
  <r>
    <n v="4557"/>
    <s v="City of Melbourne Beach"/>
    <x v="0"/>
    <x v="0"/>
    <s v="IR12-21"/>
    <n v="0.56000000000000005"/>
    <n v="0.48"/>
    <n v="0.16080068727831301"/>
    <n v="9.0592813824315659"/>
    <n v="1.3324844657162387"/>
    <n v="1.4567386725426215"/>
    <n v="0.214264417874846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7.32741653020086"/>
    <n v="650.73729403857533"/>
  </r>
  <r>
    <n v="4558"/>
    <s v="City of Melbourne Beach"/>
    <x v="0"/>
    <x v="0"/>
    <s v="IR12-21"/>
    <n v="0.56000000000000005"/>
    <n v="0.48"/>
    <n v="0.24950182829224399"/>
    <n v="9.0592813824315659"/>
    <n v="1.3324844657162387"/>
    <n v="2.2603072679305631"/>
    <n v="0.3324573103672154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75446588133084"/>
    <n v="1009.6980762250114"/>
  </r>
  <r>
    <n v="4559"/>
    <s v="City of Melbourne Beach"/>
    <x v="0"/>
    <x v="0"/>
    <s v="IR12-21"/>
    <n v="0.56000000000000005"/>
    <n v="0.48"/>
    <n v="2.3824217783466401E-2"/>
    <n v="9.0592813824315659"/>
    <n v="1.3324844657162387"/>
    <n v="0.21583029261675218"/>
    <n v="3.17454001043095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5.723344869372667"/>
    <n v="96.413188745677402"/>
  </r>
  <r>
    <n v="4560"/>
    <s v="City of Melbourne Beach"/>
    <x v="0"/>
    <x v="0"/>
    <s v="IR12-21"/>
    <n v="0.56000000000000005"/>
    <n v="0.48"/>
    <n v="5.1349281428495902E-3"/>
    <n v="9.0592813824315659"/>
    <n v="1.3324844657162387"/>
    <n v="4.651875892464119E-2"/>
    <n v="6.8422119829162137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4.209452925158896"/>
    <n v="20.780316933453371"/>
  </r>
  <r>
    <n v="4561"/>
    <s v="City of Melbourne Beach"/>
    <x v="0"/>
    <x v="0"/>
    <s v="IR12-21"/>
    <n v="0.56000000000000005"/>
    <n v="0.48"/>
    <n v="2.01340552333449E-2"/>
    <n v="9.0592813824315659"/>
    <n v="1.3324844657162387"/>
    <n v="0.18240007172829029"/>
    <n v="2.68283158303048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8.400261422633974"/>
    <n v="81.479630730018343"/>
  </r>
  <r>
    <n v="4562"/>
    <s v="City of Melbourne Beach"/>
    <x v="0"/>
    <x v="0"/>
    <s v="IR12-21"/>
    <n v="0.56000000000000005"/>
    <n v="0.48"/>
    <n v="6.31919188581344E-3"/>
    <n v="9.0592813824315659"/>
    <n v="1.3324844657162387"/>
    <n v="5.7247337403162311E-2"/>
    <n v="8.420225023726512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2.830068117563361"/>
    <n v="25.572862267482087"/>
  </r>
  <r>
    <n v="4563"/>
    <s v="City of Melbourne Beach"/>
    <x v="0"/>
    <x v="0"/>
    <s v="IR12-21"/>
    <n v="0.56000000000000005"/>
    <n v="0.48"/>
    <n v="1.73899164824922E-3"/>
    <n v="9.965421733362696"/>
    <n v="1.8437707257203291"/>
    <n v="1.7329785165598993E-2"/>
    <n v="3.2063018933140555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.83041270571823"/>
    <n v="7.0374495202173302"/>
  </r>
  <r>
    <n v="4564"/>
    <s v="City of Melbourne Beach"/>
    <x v="0"/>
    <x v="0"/>
    <s v="IR12-21"/>
    <n v="0.56000000000000005"/>
    <n v="0.48"/>
    <n v="3.2624995413770799E-2"/>
    <n v="9.965421733362696"/>
    <n v="1.8437707257203291"/>
    <n v="0.32512183834724978"/>
    <n v="6.0153011470670592E-2"/>
    <x v="14"/>
    <s v="Recreation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06556945442131"/>
    <n v="132.02867222098905"/>
  </r>
  <r>
    <n v="4565"/>
    <s v="City of Melbourne Beach"/>
    <x v="0"/>
    <x v="0"/>
    <s v="IR12-21"/>
    <n v="0.56000000000000005"/>
    <n v="0.48"/>
    <n v="0.12885420654025001"/>
    <n v="9.965421733362696"/>
    <n v="1.8437707257203291"/>
    <n v="1.2840865102914132"/>
    <n v="0.2375776139048339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0.83588685916762"/>
    <n v="521.45447329066781"/>
  </r>
  <r>
    <n v="4566"/>
    <s v="City of Melbourne Beach"/>
    <x v="0"/>
    <x v="0"/>
    <s v="IR12-21"/>
    <n v="0.56000000000000005"/>
    <n v="0.48"/>
    <n v="4.9143587202660696E-3"/>
    <n v="9.965421733362696"/>
    <n v="1.8437707257203291"/>
    <n v="4.8973657196479975E-2"/>
    <n v="9.0609507441149987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4.587434582837552"/>
    <n v="19.887704149086193"/>
  </r>
  <r>
    <n v="4567"/>
    <s v="City of Melbourne Beach"/>
    <x v="0"/>
    <x v="0"/>
    <s v="IR12-21"/>
    <n v="0.56000000000000005"/>
    <n v="0.48"/>
    <n v="0.24891866184405301"/>
    <n v="8.7196729203819405"/>
    <n v="1.2695493020722861"/>
    <n v="2.1704893150592985"/>
    <n v="0.3160145134168849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2.25879901414163"/>
    <n v="1007.3380853388197"/>
  </r>
  <r>
    <n v="4568"/>
    <s v="City of Melbourne Beach"/>
    <x v="0"/>
    <x v="0"/>
    <s v="IR12-21"/>
    <n v="0.56000000000000005"/>
    <n v="0.48"/>
    <n v="1.2986339651165401E-2"/>
    <n v="8.7196729203819405"/>
    <n v="1.2695493020722861"/>
    <n v="0.1132366341911492"/>
    <n v="1.648679844061069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5.015375181187906"/>
    <n v="52.553852020786671"/>
  </r>
  <r>
    <n v="4569"/>
    <s v="City of Melbourne Beach"/>
    <x v="0"/>
    <x v="0"/>
    <s v="IR12-21"/>
    <n v="0.56000000000000005"/>
    <n v="0.48"/>
    <n v="3.9200825752186901E-4"/>
    <n v="8.7196729203819405"/>
    <n v="1.2695493020722861"/>
    <n v="3.4181837876795513E-3"/>
    <n v="4.9767380974346186E-4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.1236801392599203"/>
    <n v="1.5864011345862079"/>
  </r>
  <r>
    <n v="4570"/>
    <s v="City of Melbourne Beach"/>
    <x v="0"/>
    <x v="0"/>
    <s v="IR12-21"/>
    <n v="0.56000000000000005"/>
    <n v="0.48"/>
    <n v="3.27431479852354E-2"/>
    <n v="9.1496344343687781"/>
    <n v="1.3455706593080548"/>
    <n v="0.29958783429534253"/>
    <n v="4.405821922231440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6.057959022529971"/>
    <n v="132.50681871364358"/>
  </r>
  <r>
    <n v="4571"/>
    <s v="City of Melbourne Beach"/>
    <x v="0"/>
    <x v="0"/>
    <s v="IR12-21"/>
    <n v="0.56000000000000005"/>
    <n v="0.48"/>
    <n v="0.16118261983122001"/>
    <n v="9.1496344343687781"/>
    <n v="1.3455706593080548"/>
    <n v="1.4747620486295026"/>
    <n v="0.2168826040352942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3.63259297897514"/>
    <n v="652.28292024322991"/>
  </r>
  <r>
    <n v="4572"/>
    <s v="City of Melbourne Beach"/>
    <x v="0"/>
    <x v="0"/>
    <s v="IR12-21"/>
    <n v="0.56000000000000005"/>
    <n v="0.48"/>
    <n v="7.1486174040802097E-2"/>
    <n v="9.1496344343687781"/>
    <n v="1.3455706593080548"/>
    <n v="0.65407235958500232"/>
    <n v="9.61896983354924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639500963296953"/>
    <n v="289.29428252982405"/>
  </r>
  <r>
    <n v="4573"/>
    <s v="City of Melbourne Beach"/>
    <x v="0"/>
    <x v="0"/>
    <s v="IR12-21"/>
    <n v="0.56000000000000005"/>
    <n v="0.48"/>
    <n v="8.4783524656629999E-2"/>
    <n v="9.1496344343687781"/>
    <n v="1.3455706593080548"/>
    <n v="0.77573825666545615"/>
    <n v="0.1140822231706823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0.585500641004401"/>
    <n v="343.10675127039178"/>
  </r>
  <r>
    <n v="4574"/>
    <s v="City of Melbourne Beach"/>
    <x v="0"/>
    <x v="0"/>
    <s v="IR12-21"/>
    <n v="0.56000000000000005"/>
    <n v="0.48"/>
    <n v="0.21404148314664401"/>
    <n v="9.1496344343687781"/>
    <n v="1.3455706593080548"/>
    <n v="1.9584013245818985"/>
    <n v="0.2880079395969036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7.78534275846349"/>
    <n v="866.19515073201921"/>
  </r>
  <r>
    <n v="4575"/>
    <s v="City of Melbourne Beach"/>
    <x v="0"/>
    <x v="0"/>
    <s v="IR12-21"/>
    <n v="0.56000000000000005"/>
    <n v="0.48"/>
    <n v="5.3526503984368097E-2"/>
    <n v="9.1496344343687781"/>
    <n v="1.3455706593080548"/>
    <n v="0.48974794400675192"/>
    <n v="7.202369325670139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2.935713688947629"/>
    <n v="216.61407641775912"/>
  </r>
  <r>
    <n v="4576"/>
    <s v="City of Melbourne Beach"/>
    <x v="0"/>
    <x v="0"/>
    <s v="IR12-21"/>
    <n v="0.56000000000000005"/>
    <n v="0.48"/>
    <n v="6.4904523458584898E-2"/>
    <n v="9.4295424144785844"/>
    <n v="1.4755862186466717"/>
    <n v="0.61201995684424659"/>
    <n v="9.5772220343317491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0.7142299599664"/>
    <n v="262.65928760118567"/>
  </r>
  <r>
    <n v="4577"/>
    <s v="City of Melbourne Beach"/>
    <x v="0"/>
    <x v="0"/>
    <s v="IR12-21"/>
    <n v="0.56000000000000005"/>
    <n v="0.48"/>
    <n v="1.7517488151178799E-4"/>
    <n v="9.4295424144785844"/>
    <n v="1.4755862186466717"/>
    <n v="1.6518189751666653E-3"/>
    <n v="2.5848564101185799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0.584938347978735"/>
    <n v="0.70890759428913641"/>
  </r>
  <r>
    <n v="4578"/>
    <s v="City of Melbourne Beach"/>
    <x v="0"/>
    <x v="0"/>
    <s v="IR12-21"/>
    <n v="0.56000000000000005"/>
    <n v="0.48"/>
    <n v="2.6984751869636499E-3"/>
    <n v="9.4295424144785844"/>
    <n v="1.4755862186466717"/>
    <n v="2.5445386229891766E-2"/>
    <n v="3.9818327972435631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092729899271646"/>
    <n v="10.920341641050879"/>
  </r>
  <r>
    <n v="4579"/>
    <s v="City of Melbourne Beach"/>
    <x v="0"/>
    <x v="0"/>
    <s v="IR12-21"/>
    <n v="0.56000000000000005"/>
    <n v="0.48"/>
    <n v="0.19476683196751299"/>
    <n v="9.3224564073571372"/>
    <n v="1.3705975883825652"/>
    <n v="1.8157053006161923"/>
    <n v="0.266946950191585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1.32215221231078"/>
    <n v="788.19340481822974"/>
  </r>
  <r>
    <n v="4580"/>
    <s v="City of Melbourne Beach"/>
    <x v="0"/>
    <x v="0"/>
    <s v="IR12-21"/>
    <n v="0.56000000000000005"/>
    <n v="0.48"/>
    <n v="8.0676288222317604E-3"/>
    <n v="9.3224564073571372"/>
    <n v="1.3705975883825652"/>
    <n v="7.5210118005993587E-2"/>
    <n v="1.105747260771652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9.970346493639241"/>
    <n v="32.648535512787944"/>
  </r>
  <r>
    <n v="4581"/>
    <s v="City of Melbourne Beach"/>
    <x v="0"/>
    <x v="0"/>
    <s v="IR12-21"/>
    <n v="0.56000000000000005"/>
    <n v="0.48"/>
    <n v="8.8281135281134595E-3"/>
    <n v="9.3224564073571372"/>
    <n v="1.3705975883825652"/>
    <n v="8.2299703525037543E-2"/>
    <n v="1.209979111159980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5.53200313498855"/>
    <n v="35.726107928922275"/>
  </r>
  <r>
    <n v="4582"/>
    <s v="City of Melbourne Beach"/>
    <x v="0"/>
    <x v="0"/>
    <s v="IR12-21"/>
    <n v="0.56000000000000005"/>
    <n v="0.48"/>
    <n v="0.11322139263297699"/>
    <n v="9.3224564073571372"/>
    <n v="1.3705975883825652"/>
    <n v="1.0555014972011945"/>
    <n v="0.1551809676960738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5.994760372791262"/>
    <n v="458.19071992983675"/>
  </r>
  <r>
    <n v="4583"/>
    <s v="City of Melbourne Beach"/>
    <x v="0"/>
    <x v="0"/>
    <s v="IR12-21"/>
    <n v="0.56000000000000005"/>
    <n v="0.48"/>
    <n v="0.173942019184534"/>
    <n v="9.3224564073571372"/>
    <n v="1.3705975883825652"/>
    <n v="1.621566891255497"/>
    <n v="0.238404512012716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7.1632422009846"/>
    <n v="703.91837746215447"/>
  </r>
  <r>
    <n v="4584"/>
    <s v="City of Melbourne Beach"/>
    <x v="0"/>
    <x v="0"/>
    <s v="IR12-21"/>
    <n v="0.56000000000000005"/>
    <n v="0.48"/>
    <n v="0.240184101286922"/>
    <n v="9.3433241562623213"/>
    <n v="1.3736197391072833"/>
    <n v="2.2441179155042543"/>
    <n v="0.329921622547459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9.05580102096496"/>
    <n v="971.99057285135393"/>
  </r>
  <r>
    <n v="4585"/>
    <s v="City of Melbourne Beach"/>
    <x v="0"/>
    <x v="0"/>
    <s v="IR12-21"/>
    <n v="0.56000000000000005"/>
    <n v="0.48"/>
    <n v="9.9394094617752896E-3"/>
    <n v="9.3433241562623213"/>
    <n v="1.3736197391072833"/>
    <n v="9.2867124523187336E-2"/>
    <n v="1.365296903176423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6.027820216827138"/>
    <n v="40.22336301524868"/>
  </r>
  <r>
    <n v="4586"/>
    <s v="City of Melbourne Beach"/>
    <x v="0"/>
    <x v="0"/>
    <s v="IR12-21"/>
    <n v="0.56000000000000005"/>
    <n v="0.48"/>
    <n v="0.327374951025734"/>
    <n v="9.3433241562623213"/>
    <n v="1.3736197391072833"/>
    <n v="3.0587702880739349"/>
    <n v="0.4496886948182283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8.92044453460556"/>
    <n v="1324.8394230913761"/>
  </r>
  <r>
    <n v="4587"/>
    <s v="City of Melbourne Beach"/>
    <x v="0"/>
    <x v="0"/>
    <s v="IR12-21"/>
    <n v="0.56000000000000005"/>
    <n v="0.48"/>
    <n v="1.4435786492389901E-3"/>
    <n v="9.0981577361984218"/>
    <n v="1.338115377201609"/>
    <n v="1.3133906255384586E-2"/>
    <n v="1.9316747887466205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.640103389434465"/>
    <n v="5.841955527912333"/>
  </r>
  <r>
    <n v="4588"/>
    <s v="City of Melbourne Beach"/>
    <x v="0"/>
    <x v="0"/>
    <s v="IR12-21"/>
    <n v="0.56000000000000005"/>
    <n v="0.48"/>
    <n v="4.8849245014863901E-2"/>
    <n v="9.0981577361984218"/>
    <n v="1.338115377201609"/>
    <n v="0.44443813643943619"/>
    <n v="6.53659259190784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2.059322829734995"/>
    <n v="197.68588091779301"/>
  </r>
  <r>
    <n v="4589"/>
    <s v="City of Melbourne Beach"/>
    <x v="0"/>
    <x v="0"/>
    <s v="IR12-21"/>
    <n v="0.56000000000000005"/>
    <n v="0.48"/>
    <n v="0.25255400866551098"/>
    <n v="9.0981577361984218"/>
    <n v="1.338115377201609"/>
    <n v="2.2977762077480421"/>
    <n v="0.3379464025692286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8.64379949687591"/>
    <n v="1022.0498119708891"/>
  </r>
  <r>
    <n v="4590"/>
    <s v="City of Melbourne Beach"/>
    <x v="0"/>
    <x v="0"/>
    <s v="IR12-21"/>
    <n v="0.56000000000000005"/>
    <n v="0.48"/>
    <n v="0.17737436481588001"/>
    <n v="9.0981577361984218"/>
    <n v="1.338115377201609"/>
    <n v="1.6137799494528799"/>
    <n v="0.2373473650814970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16397504598524"/>
    <n v="717.80858742426562"/>
  </r>
  <r>
    <n v="4591"/>
    <s v="City of Melbourne Beach"/>
    <x v="0"/>
    <x v="0"/>
    <s v="IR12-21"/>
    <n v="0.56000000000000005"/>
    <n v="0.48"/>
    <n v="0.13754225659145999"/>
    <n v="9.0981577361984218"/>
    <n v="1.338115377201609"/>
    <n v="1.2513811458617801"/>
    <n v="0.1840474085600419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39901022008624"/>
    <n v="556.61376443853669"/>
  </r>
  <r>
    <n v="4592"/>
    <s v="City of Melbourne Beach"/>
    <x v="0"/>
    <x v="0"/>
    <s v="IR12-21"/>
    <n v="0.56000000000000005"/>
    <n v="0.48"/>
    <n v="0.21288361044241699"/>
    <n v="9.1377154943742589"/>
    <n v="1.3438443547593302"/>
    <n v="1.9452698656380076"/>
    <n v="0.2860824381138264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4.48063682088667"/>
    <n v="861.50940614259684"/>
  </r>
  <r>
    <n v="4593"/>
    <s v="City of Melbourne Beach"/>
    <x v="0"/>
    <x v="0"/>
    <s v="IR12-21"/>
    <n v="0.56000000000000005"/>
    <n v="0.48"/>
    <n v="1.7655114884503699E-2"/>
    <n v="9.1377154943742589"/>
    <n v="1.3438443547593302"/>
    <n v="0.16132741683508706"/>
    <n v="2.37257264701677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1.933300339947657"/>
    <n v="71.44771505856383"/>
  </r>
  <r>
    <n v="4594"/>
    <s v="City of Melbourne Beach"/>
    <x v="0"/>
    <x v="0"/>
    <s v="IR12-21"/>
    <n v="0.56000000000000005"/>
    <n v="0.48"/>
    <n v="0.124058811430758"/>
    <n v="9.1377154943742589"/>
    <n v="1.3438443547593302"/>
    <n v="1.1336141234244919"/>
    <n v="0.166715733399376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3.976172332627414"/>
    <n v="502.04819779387287"/>
  </r>
  <r>
    <n v="4595"/>
    <s v="City of Melbourne Beach"/>
    <x v="0"/>
    <x v="0"/>
    <s v="IR12-21"/>
    <n v="0.56000000000000005"/>
    <n v="0.48"/>
    <n v="6.0367375885620002E-2"/>
    <n v="9.1377154943742589"/>
    <n v="1.3438443547593302"/>
    <n v="0.55161990598474486"/>
    <n v="8.11243572955249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550361298224828"/>
    <n v="244.29810280615601"/>
  </r>
  <r>
    <n v="4596"/>
    <s v="City of Melbourne Beach"/>
    <x v="0"/>
    <x v="0"/>
    <s v="IR12-21"/>
    <n v="0.56000000000000005"/>
    <n v="0.48"/>
    <n v="2.24125705471621E-2"/>
    <n v="9.1377154943742589"/>
    <n v="1.3438443547593302"/>
    <n v="0.20479969315755928"/>
    <n v="3.011900640544901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3.179340507540317"/>
    <n v="90.700455061276031"/>
  </r>
  <r>
    <n v="4597"/>
    <s v="City of Melbourne Beach"/>
    <x v="0"/>
    <x v="0"/>
    <s v="IR12-21"/>
    <n v="0.56000000000000005"/>
    <n v="0.48"/>
    <n v="0.12065745185370599"/>
    <n v="9.1377154943742589"/>
    <n v="1.3438443547593302"/>
    <n v="1.1025334673153253"/>
    <n v="0.1621448355332484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2.506759541045099"/>
    <n v="488.28338394459058"/>
  </r>
  <r>
    <n v="4598"/>
    <s v="City of Melbourne Beach"/>
    <x v="0"/>
    <x v="0"/>
    <s v="IR12-21"/>
    <n v="0.56000000000000005"/>
    <n v="0.48"/>
    <n v="5.97285184166245E-2"/>
    <n v="9.1377154943742589"/>
    <n v="1.3438443547593302"/>
    <n v="0.54578220819160794"/>
    <n v="8.026583229231952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395296575487428"/>
    <n v="241.71273835475364"/>
  </r>
  <r>
    <n v="4599"/>
    <s v="City of Melbourne Beach"/>
    <x v="0"/>
    <x v="0"/>
    <s v="IR12-21"/>
    <n v="0.56000000000000005"/>
    <n v="0.48"/>
    <n v="3.3675130852716599E-4"/>
    <n v="9.0455157108563924"/>
    <n v="1.3262643647893335"/>
    <n v="3.0460892519339282E-3"/>
    <n v="4.4662126029575865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.3572412322081862"/>
    <n v="1.3627841956647659"/>
  </r>
  <r>
    <n v="4600"/>
    <s v="City of Melbourne Beach"/>
    <x v="0"/>
    <x v="0"/>
    <s v="IR12-21"/>
    <n v="0.56000000000000005"/>
    <n v="0.48"/>
    <n v="0.18982592404556101"/>
    <n v="9.3224564066625604"/>
    <n v="1.3705975882804478"/>
    <n v="1.7696439017691807"/>
    <n v="0.2601749536899533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0.28400559194424"/>
    <n v="768.19825986179194"/>
  </r>
  <r>
    <n v="4601"/>
    <s v="City of Melbourne Beach"/>
    <x v="0"/>
    <x v="0"/>
    <s v="IR12-21"/>
    <n v="0.56000000000000005"/>
    <n v="0.48"/>
    <n v="0.19450319761958501"/>
    <n v="9.3224564066625604"/>
    <n v="1.3705975882804478"/>
    <n v="1.8132475807650543"/>
    <n v="0.2665856135702385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46853383625891"/>
    <n v="787.12651446415202"/>
  </r>
  <r>
    <n v="4602"/>
    <s v="City of Melbourne Beach"/>
    <x v="0"/>
    <x v="0"/>
    <s v="IR12-21"/>
    <n v="0.56000000000000005"/>
    <n v="0.48"/>
    <n v="6.4907223200990597E-4"/>
    <n v="9.3224564066625604"/>
    <n v="1.3705975882804478"/>
    <n v="6.0509475876875159E-3"/>
    <n v="8.8961683581258437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.9344424811265526"/>
    <n v="2.6267021307107892"/>
  </r>
  <r>
    <n v="4603"/>
    <s v="City of Melbourne Beach"/>
    <x v="0"/>
    <x v="0"/>
    <s v="IR12-21"/>
    <n v="0.56000000000000005"/>
    <n v="0.48"/>
    <n v="9.3436523513260109E-3"/>
    <n v="10.627146723968201"/>
    <n v="2.0461455370270438"/>
    <n v="9.9296364475291998E-2"/>
    <n v="1.9118472558197961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7.107939659232841"/>
    <n v="37.812419526636539"/>
  </r>
  <r>
    <n v="4604"/>
    <s v="City of Melbourne Beach"/>
    <x v="0"/>
    <x v="0"/>
    <s v="IR12-21"/>
    <n v="0.56000000000000005"/>
    <n v="0.48"/>
    <n v="9.7220616867335201E-5"/>
    <n v="10.627146723968201"/>
    <n v="2.0461455370270438"/>
    <n v="1.0331777600438689E-3"/>
    <n v="1.9892753131011407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.4579074992251893"/>
    <n v="0.3934378777592652"/>
  </r>
  <r>
    <n v="4605"/>
    <s v="City of Melbourne Beach"/>
    <x v="0"/>
    <x v="0"/>
    <s v="IR12-21"/>
    <n v="0.56000000000000005"/>
    <n v="0.48"/>
    <n v="0.59538269654699505"/>
    <n v="10.627146723968201"/>
    <n v="2.0461455370270438"/>
    <n v="6.3272192731167518"/>
    <n v="1.218239647362760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2.6491288199843"/>
    <n v="2409.4282893070385"/>
  </r>
  <r>
    <n v="4606"/>
    <s v="City of Melbourne Beach"/>
    <x v="0"/>
    <x v="0"/>
    <s v="IR12-21"/>
    <n v="0.56000000000000005"/>
    <n v="0.48"/>
    <n v="0.16702805941519999"/>
    <n v="9.0592813824315659"/>
    <n v="1.3324844657162387"/>
    <n v="1.5131541890037947"/>
    <n v="0.2225622945094829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05231028570302"/>
    <n v="675.93857496541273"/>
  </r>
  <r>
    <n v="4607"/>
    <s v="City of Melbourne Beach"/>
    <x v="0"/>
    <x v="0"/>
    <s v="IR12-21"/>
    <n v="0.56000000000000005"/>
    <n v="0.48"/>
    <n v="9.1340573903352498E-2"/>
    <n v="9.0592813824315659"/>
    <n v="1.3324844657162387"/>
    <n v="0.82747996062325579"/>
    <n v="0.1217098958158232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1.311519285680248"/>
    <n v="369.6421881264838"/>
  </r>
  <r>
    <n v="4608"/>
    <s v="City of Melbourne Beach"/>
    <x v="0"/>
    <x v="0"/>
    <s v="IR12-21"/>
    <n v="0.56000000000000005"/>
    <n v="0.48"/>
    <n v="0.25610314463752998"/>
    <n v="9.0592813824315659"/>
    <n v="1.3324844657162387"/>
    <n v="2.3201104501969541"/>
    <n v="0.3412534618505877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9.26893911819022"/>
    <n v="1036.4126556732226"/>
  </r>
  <r>
    <n v="4609"/>
    <s v="City of Melbourne Beach"/>
    <x v="0"/>
    <x v="0"/>
    <s v="IR12-21"/>
    <n v="0.56000000000000005"/>
    <n v="0.48"/>
    <n v="8.9093036187453799E-3"/>
    <n v="9.0592813824315659"/>
    <n v="1.3324844657162387"/>
    <n v="8.0711888403730198E-2"/>
    <n v="1.187150867232768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6.029362181021526"/>
    <n v="36.054672568631304"/>
  </r>
  <r>
    <n v="4610"/>
    <s v="City of Melbourne Beach"/>
    <x v="0"/>
    <x v="0"/>
    <s v="IR12-21"/>
    <n v="0.56000000000000005"/>
    <n v="0.48"/>
    <n v="8.6859568037373006E-2"/>
    <n v="9.0592813824315659"/>
    <n v="1.3324844657162387"/>
    <n v="0.78688526760702115"/>
    <n v="0.1157390251086222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0.372943397850165"/>
    <n v="351.5082007589325"/>
  </r>
  <r>
    <n v="4611"/>
    <s v="City of Melbourne Beach"/>
    <x v="0"/>
    <x v="0"/>
    <s v="IR12-21"/>
    <n v="0.56000000000000005"/>
    <n v="0.48"/>
    <n v="7.5228042628338598E-3"/>
    <n v="9.0592813824315659"/>
    <n v="1.3324844657162387"/>
    <n v="6.815120060196761E-2"/>
    <n v="1.002401981885001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9.417950303489278"/>
    <n v="30.443708745507294"/>
  </r>
  <r>
    <n v="4612"/>
    <s v="City of Melbourne Beach"/>
    <x v="0"/>
    <x v="0"/>
    <s v="IR12-21"/>
    <n v="0.56000000000000005"/>
    <n v="0.48"/>
    <n v="6.2407917689009697E-3"/>
    <n v="9.098157739587748"/>
    <n v="1.3381153777000958"/>
    <n v="5.677970793338187E-2"/>
    <n v="8.3508994349905698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4.277531370612067"/>
    <n v="25.255588250837945"/>
  </r>
  <r>
    <n v="4613"/>
    <s v="City of Melbourne Beach"/>
    <x v="0"/>
    <x v="0"/>
    <s v="IR12-21"/>
    <n v="0.56000000000000005"/>
    <n v="0.48"/>
    <n v="7.6541480421027999E-2"/>
    <n v="9.098157739587748"/>
    <n v="1.3381153777000958"/>
    <n v="0.69638646249207992"/>
    <n v="0.1024213319833083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1.573876714456375"/>
    <n v="309.75238162184121"/>
  </r>
  <r>
    <n v="4614"/>
    <s v="City of Melbourne Beach"/>
    <x v="0"/>
    <x v="0"/>
    <s v="IR12-21"/>
    <n v="0.56000000000000005"/>
    <n v="0.48"/>
    <n v="7.2570366796615202E-2"/>
    <n v="9.098157739587748"/>
    <n v="1.3381153777000958"/>
    <n v="0.66025664433534637"/>
    <n v="9.710752377588724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09401002301091"/>
    <n v="293.68185494680597"/>
  </r>
  <r>
    <n v="4615"/>
    <s v="City of Melbourne Beach"/>
    <x v="0"/>
    <x v="0"/>
    <s v="IR12-21"/>
    <n v="0.56000000000000005"/>
    <n v="0.48"/>
    <n v="0.148517074393479"/>
    <n v="9.098157739587748"/>
    <n v="1.3381153777000958"/>
    <n v="1.3512317698539602"/>
    <n v="0.1987329810969433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0.41964526355086"/>
    <n v="601.02727634531118"/>
  </r>
  <r>
    <n v="4616"/>
    <s v="City of Melbourne Beach"/>
    <x v="0"/>
    <x v="0"/>
    <s v="IR12-21"/>
    <n v="0.56000000000000005"/>
    <n v="0.48"/>
    <n v="2.1258241938690699E-2"/>
    <n v="9.098157739587748"/>
    <n v="1.3381153777000958"/>
    <n v="0.19341083842452764"/>
    <n v="2.844598044103112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8.490045162150984"/>
    <n v="86.029052918523462"/>
  </r>
  <r>
    <n v="4617"/>
    <s v="City of Melbourne Beach"/>
    <x v="0"/>
    <x v="0"/>
    <s v="IR12-21"/>
    <n v="0.56000000000000005"/>
    <n v="0.48"/>
    <n v="0.29263549809605099"/>
    <n v="9.098157739587748"/>
    <n v="1.3381153777000958"/>
    <n v="2.6624439218807021"/>
    <n v="0.3915800600632529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6.36249668891881"/>
    <n v="1184.2538448922253"/>
  </r>
  <r>
    <n v="4618"/>
    <s v="City of Melbourne Beach"/>
    <x v="0"/>
    <x v="0"/>
    <s v="IR12-21"/>
    <n v="0.56000000000000005"/>
    <n v="0.48"/>
    <n v="0.15641433116897399"/>
    <n v="9.3659938023818725"/>
    <n v="1.3769027295027421"/>
    <n v="1.4649756563323162"/>
    <n v="0.2153673195199061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0.65429979239605"/>
    <n v="632.98634064656403"/>
  </r>
  <r>
    <n v="4619"/>
    <s v="City of Melbourne Beach"/>
    <x v="0"/>
    <x v="0"/>
    <s v="IR12-21"/>
    <n v="0.56000000000000005"/>
    <n v="0.48"/>
    <n v="0.15402212838635401"/>
    <n v="9.3659938023818725"/>
    <n v="1.3769027295027421"/>
    <n v="1.4425702998962568"/>
    <n v="0.2120734889789926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877573123493619"/>
    <n v="623.30543945203578"/>
  </r>
  <r>
    <n v="4620"/>
    <s v="City of Melbourne Beach"/>
    <x v="0"/>
    <x v="0"/>
    <s v="IR12-21"/>
    <n v="0.56000000000000005"/>
    <n v="0.48"/>
    <n v="1.3570137552026299E-2"/>
    <n v="9.1295472161966646"/>
    <n v="1.3426608640059148"/>
    <n v="0.12388921151150752"/>
    <n v="1.8220092610282741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0.055861482159955"/>
    <n v="54.916398305268906"/>
  </r>
  <r>
    <n v="4621"/>
    <s v="City of Melbourne Beach"/>
    <x v="0"/>
    <x v="0"/>
    <s v="IR12-21"/>
    <n v="0.56000000000000005"/>
    <n v="0.48"/>
    <n v="4.7549823686138804E-3"/>
    <n v="9.1295472161966646"/>
    <n v="1.3426608640059148"/>
    <n v="4.3410836046443073E-2"/>
    <n v="6.3843287353760039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446259198198291"/>
    <n v="19.242730936823861"/>
  </r>
  <r>
    <n v="4622"/>
    <s v="City of Melbourne Beach"/>
    <x v="0"/>
    <x v="0"/>
    <s v="IR12-21"/>
    <n v="0.56000000000000005"/>
    <n v="0.48"/>
    <n v="0.163298678946387"/>
    <n v="9.1295472161966646"/>
    <n v="1.3426608640059148"/>
    <n v="1.4908429997835804"/>
    <n v="0.2192547453651804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37430413427089"/>
    <n v="660.84630766362034"/>
  </r>
  <r>
    <n v="4623"/>
    <s v="City of Melbourne Beach"/>
    <x v="0"/>
    <x v="0"/>
    <s v="IR12-21"/>
    <n v="0.56000000000000005"/>
    <n v="0.48"/>
    <n v="2.6392480541448899E-2"/>
    <n v="9.1295472161966646"/>
    <n v="1.3426608640059148"/>
    <n v="0.24095139725570944"/>
    <n v="3.543615072704107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0.034830146142966"/>
    <n v="106.80657938222956"/>
  </r>
  <r>
    <n v="4624"/>
    <s v="City of Melbourne Beach"/>
    <x v="0"/>
    <x v="0"/>
    <s v="IR12-21"/>
    <n v="0.56000000000000005"/>
    <n v="0.48"/>
    <n v="0.16889207280746499"/>
    <n v="9.1295472161966646"/>
    <n v="1.3426608640059148"/>
    <n v="1.5419081531370764"/>
    <n v="0.226764776399420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08491806152027"/>
    <n v="683.48196953334013"/>
  </r>
  <r>
    <n v="4625"/>
    <s v="City of Melbourne Beach"/>
    <x v="0"/>
    <x v="0"/>
    <s v="IR12-21"/>
    <n v="0.56000000000000005"/>
    <n v="0.48"/>
    <n v="0.24085510133690499"/>
    <n v="9.1295472161966646"/>
    <n v="1.3426608640059148"/>
    <n v="2.1988980199171064"/>
    <n v="0.3233867184612410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02000844855564"/>
    <n v="974.70601371305588"/>
  </r>
  <r>
    <n v="4626"/>
    <s v="City of Melbourne Beach"/>
    <x v="0"/>
    <x v="0"/>
    <s v="IR12-21"/>
    <n v="0.56000000000000005"/>
    <n v="0.48"/>
    <n v="9.9435689992485102E-2"/>
    <n v="9.1188019825013633"/>
    <n v="1.3411044799691683"/>
    <n v="0.9067343670348641"/>
    <n v="0.1333536493177471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0.44920848746332"/>
    <n v="402.40196066186394"/>
  </r>
  <r>
    <n v="4627"/>
    <s v="City of Melbourne Beach"/>
    <x v="0"/>
    <x v="0"/>
    <s v="IR12-21"/>
    <n v="0.56000000000000005"/>
    <n v="0.48"/>
    <n v="0.224992203809769"/>
    <n v="9.1188019825013633"/>
    <n v="1.3411044799691683"/>
    <n v="2.0516593541478723"/>
    <n v="0.3017380524874173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68929171830044"/>
    <n v="910.51114497749347"/>
  </r>
  <r>
    <n v="4628"/>
    <s v="City of Melbourne Beach"/>
    <x v="0"/>
    <x v="0"/>
    <s v="IR12-21"/>
    <n v="0.56000000000000005"/>
    <n v="0.48"/>
    <n v="4.3878686087575197E-2"/>
    <n v="9.1188019825013633"/>
    <n v="1.3411044799691683"/>
    <n v="0.40012104968493567"/>
    <n v="5.884590248720791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8.951407467556109"/>
    <n v="177.57074259997739"/>
  </r>
  <r>
    <n v="4629"/>
    <s v="City of Melbourne Beach"/>
    <x v="0"/>
    <x v="0"/>
    <s v="IR12-21"/>
    <n v="0.56000000000000005"/>
    <n v="0.48"/>
    <n v="0.13965858748160201"/>
    <n v="9.1188019825013633"/>
    <n v="1.3411044799691683"/>
    <n v="1.2735190044005724"/>
    <n v="0.1872967573377424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89291965359357"/>
    <n v="565.17825169323351"/>
  </r>
  <r>
    <n v="4630"/>
    <s v="City of Melbourne Beach"/>
    <x v="0"/>
    <x v="0"/>
    <s v="IR12-21"/>
    <n v="0.56000000000000005"/>
    <n v="0.48"/>
    <n v="2.15310961924139E-6"/>
    <n v="9.1188019825013633"/>
    <n v="1.3411044799691683"/>
    <n v="1.9633780264481142E-5"/>
    <n v="2.8875449562293383E-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0.4508473547893701"/>
    <n v="8.7133254907582267E-3"/>
  </r>
  <r>
    <n v="4631"/>
    <s v="City of Melbourne Beach"/>
    <x v="0"/>
    <x v="0"/>
    <s v="IR12-21"/>
    <n v="0.56000000000000005"/>
    <n v="0.48"/>
    <n v="0.26558590142422001"/>
    <n v="9.0832297101228114"/>
    <n v="1.3359535285813868"/>
    <n v="2.4123777504062236"/>
    <n v="0.3548104221491550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1.1807579355123"/>
    <n v="1074.7880108774996"/>
  </r>
  <r>
    <n v="4632"/>
    <s v="City of Melbourne Beach"/>
    <x v="0"/>
    <x v="0"/>
    <s v="IR12-21"/>
    <n v="0.56000000000000005"/>
    <n v="0.48"/>
    <n v="0.138675523484833"/>
    <n v="9.0832297101228114"/>
    <n v="1.3359535285813868"/>
    <n v="1.2596216349842688"/>
    <n v="0.1852640549274336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923408877386464"/>
    <n v="561.19993284428017"/>
  </r>
  <r>
    <n v="4633"/>
    <s v="City of Melbourne Beach"/>
    <x v="0"/>
    <x v="0"/>
    <s v="IR12-21"/>
    <n v="0.56000000000000005"/>
    <n v="0.48"/>
    <n v="0.12352557604317101"/>
    <n v="9.0832297101228114"/>
    <n v="1.3359535285813868"/>
    <n v="1.1220111822753656"/>
    <n v="0.1650244291849227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3.107005212605827"/>
    <n v="499.89027074096521"/>
  </r>
  <r>
    <n v="4634"/>
    <s v="City of Melbourne Beach"/>
    <x v="0"/>
    <x v="0"/>
    <s v="IR12-21"/>
    <n v="0.56000000000000005"/>
    <n v="0.48"/>
    <n v="2.3422011890801401E-2"/>
    <n v="9.0832297101228114"/>
    <n v="1.3359535285813868"/>
    <n v="0.21274751427737706"/>
    <n v="3.129071943199133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5.474001658725477"/>
    <n v="94.785519245818648"/>
  </r>
  <r>
    <n v="4635"/>
    <s v="City of Melbourne Beach"/>
    <x v="0"/>
    <x v="0"/>
    <s v="IR12-21"/>
    <n v="0.56000000000000005"/>
    <n v="0.48"/>
    <n v="5.93515041055524E-2"/>
    <n v="9.0832297101228114"/>
    <n v="1.3359535285813868"/>
    <n v="0.53910334543202953"/>
    <n v="7.929085133642539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071752715726404"/>
    <n v="240.18701556865472"/>
  </r>
  <r>
    <n v="4636"/>
    <s v="City of Melbourne Beach"/>
    <x v="0"/>
    <x v="0"/>
    <s v="IR12-21"/>
    <n v="0.56000000000000005"/>
    <n v="0.48"/>
    <n v="7.2029366042676004E-3"/>
    <n v="9.0832297101228114"/>
    <n v="1.3359535285813868"/>
    <n v="6.5425927764014583E-2"/>
    <n v="9.6227885726193323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522876732638267"/>
    <n v="29.149250257120407"/>
  </r>
  <r>
    <n v="4637"/>
    <s v="City of Melbourne Beach"/>
    <x v="0"/>
    <x v="0"/>
    <s v="IR12-21"/>
    <n v="0.56000000000000005"/>
    <n v="0.48"/>
    <n v="0.257408563512459"/>
    <n v="9.1456634923083495"/>
    <n v="1.3449952232418367"/>
    <n v="2.3541721019234312"/>
    <n v="0.3462132883458002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71.00331829771915"/>
    <n v="1041.6954984311537"/>
  </r>
  <r>
    <n v="4638"/>
    <s v="City of Melbourne Beach"/>
    <x v="0"/>
    <x v="0"/>
    <s v="IR12-21"/>
    <n v="0.56000000000000005"/>
    <n v="0.48"/>
    <n v="9.1766865798063296E-3"/>
    <n v="9.1456634923083495"/>
    <n v="1.3449952232418367"/>
    <n v="8.3926887433290714E-2"/>
    <n v="1.234259961502698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2.1443790744257"/>
    <n v="37.136733021841145"/>
  </r>
  <r>
    <n v="4639"/>
    <s v="City of Melbourne Beach"/>
    <x v="0"/>
    <x v="0"/>
    <s v="IR12-21"/>
    <n v="0.56000000000000005"/>
    <n v="0.48"/>
    <n v="2.14374161013451E-2"/>
    <n v="9.1456634923083495"/>
    <n v="1.3449952232418367"/>
    <n v="0.19605939380749507"/>
    <n v="2.883322225495679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644102714706591"/>
    <n v="86.754145029389676"/>
  </r>
  <r>
    <n v="4640"/>
    <s v="City of Melbourne Beach"/>
    <x v="0"/>
    <x v="0"/>
    <s v="IR12-21"/>
    <n v="0.56000000000000005"/>
    <n v="0.48"/>
    <n v="0.28092981720917798"/>
    <n v="9.1456634923083495"/>
    <n v="1.3449952232418367"/>
    <n v="2.5692895731508369"/>
    <n v="0.3778492622125467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4.20017932944711"/>
    <n v="1136.8826350166189"/>
  </r>
  <r>
    <n v="4641"/>
    <s v="City of Melbourne Beach"/>
    <x v="0"/>
    <x v="0"/>
    <s v="IR12-21"/>
    <n v="0.56000000000000005"/>
    <n v="0.48"/>
    <n v="4.8810970334165503E-2"/>
    <n v="9.1456634923083495"/>
    <n v="1.3449952232418367"/>
    <n v="0.44640870940932331"/>
    <n v="6.565052194125160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6.620376178967817"/>
    <n v="197.53098878039336"/>
  </r>
  <r>
    <n v="4642"/>
    <s v="City of Melbourne Beach"/>
    <x v="0"/>
    <x v="0"/>
    <s v="IR12-21"/>
    <n v="0.56000000000000005"/>
    <n v="0.48"/>
    <n v="0.20630653110602501"/>
    <n v="9.3224564073571372"/>
    <n v="1.3705975883825652"/>
    <n v="1.9232836427889874"/>
    <n v="0.2827632340014905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31743310853932"/>
    <n v="834.89291038948181"/>
  </r>
  <r>
    <n v="4643"/>
    <s v="City of Melbourne Beach"/>
    <x v="0"/>
    <x v="0"/>
    <s v="IR12-21"/>
    <n v="0.56000000000000005"/>
    <n v="0.48"/>
    <n v="0.139193407221332"/>
    <n v="9.3224564073571372"/>
    <n v="1.3705975883825652"/>
    <n v="1.2976244710123777"/>
    <n v="0.1907781482563099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290217794853859"/>
    <n v="563.29573396938622"/>
  </r>
  <r>
    <n v="4644"/>
    <s v="City of Melbourne Beach"/>
    <x v="0"/>
    <x v="0"/>
    <s v="IR12-21"/>
    <n v="0.56000000000000005"/>
    <n v="0.48"/>
    <n v="0.18610030389759699"/>
    <n v="9.3224564073571372"/>
    <n v="1.3705975883825652"/>
    <n v="1.7349119704812634"/>
    <n v="0.2550686277193089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9.82689168983032"/>
    <n v="753.12121003858419"/>
  </r>
  <r>
    <n v="4645"/>
    <s v="City of Melbourne Beach"/>
    <x v="0"/>
    <x v="0"/>
    <s v="IR12-21"/>
    <n v="0.56000000000000005"/>
    <n v="0.48"/>
    <n v="4.6322395191984202E-3"/>
    <n v="9.3224564073571372"/>
    <n v="1.3705975883825652"/>
    <n v="4.3183850986164257E-2"/>
    <n v="6.3489363138237677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064878491192594"/>
    <n v="18.746008248363196"/>
  </r>
  <r>
    <n v="4646"/>
    <s v="City of Melbourne Beach"/>
    <x v="0"/>
    <x v="0"/>
    <s v="IR12-21"/>
    <n v="0.56000000000000005"/>
    <n v="0.48"/>
    <n v="4.9537464320716998E-3"/>
    <n v="9.3224564073571372"/>
    <n v="1.3705975883825652"/>
    <n v="4.6181085166089375E-2"/>
    <n v="6.7895929132562082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6.041465439509885"/>
    <n v="20.047100563570464"/>
  </r>
  <r>
    <n v="4647"/>
    <s v="City of Melbourne Beach"/>
    <x v="0"/>
    <x v="0"/>
    <s v="IR12-21"/>
    <n v="0.56000000000000005"/>
    <n v="0.48"/>
    <n v="1.4764456949789399E-3"/>
    <n v="9.1560573703253709"/>
    <n v="1.3465012890385544"/>
    <n v="1.3518421487397087E-2"/>
    <n v="1.988036031484567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3.64516849689015"/>
    <n v="5.9749637430503535"/>
  </r>
  <r>
    <n v="4648"/>
    <s v="City of Melbourne Beach"/>
    <x v="0"/>
    <x v="0"/>
    <s v="IR12-21"/>
    <n v="0.56000000000000005"/>
    <n v="0.48"/>
    <n v="7.6682045645590294E-2"/>
    <n v="9.1560573703253709"/>
    <n v="1.3465012890385544"/>
    <n v="0.70210520920493358"/>
    <n v="0.1032524733079005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8.460551812830431"/>
    <n v="310.32122890362723"/>
  </r>
  <r>
    <n v="4649"/>
    <s v="City of Melbourne Beach"/>
    <x v="0"/>
    <x v="0"/>
    <s v="IR12-21"/>
    <n v="0.56000000000000005"/>
    <n v="0.48"/>
    <n v="5.49804905472445E-2"/>
    <n v="9.1560573703253709"/>
    <n v="1.3465012890385544"/>
    <n v="0.50340452569920235"/>
    <n v="7.403130139383677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444573758933387"/>
    <n v="222.49815127781906"/>
  </r>
  <r>
    <n v="4650"/>
    <s v="City of Melbourne Beach"/>
    <x v="0"/>
    <x v="0"/>
    <s v="IR12-21"/>
    <n v="0.56000000000000005"/>
    <n v="0.48"/>
    <n v="0.14748809911615099"/>
    <n v="9.432189249154737"/>
    <n v="1.6872774491235023"/>
    <n v="1.3911356628616276"/>
    <n v="0.24885334365277351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93948191867429"/>
    <n v="596.8631611357647"/>
  </r>
  <r>
    <n v="4651"/>
    <s v="City of Melbourne Beach"/>
    <x v="0"/>
    <x v="0"/>
    <s v="IR12-21"/>
    <n v="0.56000000000000005"/>
    <n v="0.48"/>
    <n v="1.19238264829644E-2"/>
    <n v="9.432189249154737"/>
    <n v="1.6872774491235023"/>
    <n v="0.11246778796140335"/>
    <n v="2.011880353196743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967505342948705"/>
    <n v="48.254013782167739"/>
  </r>
  <r>
    <n v="4652"/>
    <s v="City of Melbourne Beach"/>
    <x v="0"/>
    <x v="0"/>
    <s v="IR12-21"/>
    <n v="0.56000000000000005"/>
    <n v="0.48"/>
    <n v="0.41514863303779798"/>
    <n v="9.432189249154737"/>
    <n v="1.6872774491235023"/>
    <n v="3.915760473340403"/>
    <n v="0.70047092655912468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3.95716559315014"/>
    <n v="1680.0469118595956"/>
  </r>
  <r>
    <n v="4653"/>
    <s v="City of Melbourne Beach"/>
    <x v="0"/>
    <x v="0"/>
    <s v="IR12-21"/>
    <n v="0.56000000000000005"/>
    <n v="0.48"/>
    <n v="0.25254665802264897"/>
    <n v="9.6360728654169705"/>
    <n v="1.5975200519255126"/>
    <n v="2.4335579986237867"/>
    <n v="0.4034483502379568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50542227232904"/>
    <n v="1022.0200649746148"/>
  </r>
  <r>
    <n v="4654"/>
    <s v="City of Melbourne Beach"/>
    <x v="0"/>
    <x v="0"/>
    <s v="IR12-21"/>
    <n v="0.56000000000000005"/>
    <n v="0.48"/>
    <n v="0.13431755852133601"/>
    <n v="9.6360728654169705"/>
    <n v="1.5975200519255126"/>
    <n v="1.2942937810165018"/>
    <n v="0.2145749930635127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7.94497932236249"/>
    <n v="543.5638743431565"/>
  </r>
  <r>
    <n v="4655"/>
    <s v="City of Melbourne Beach"/>
    <x v="0"/>
    <x v="0"/>
    <s v="IR12-21"/>
    <n v="0.56000000000000005"/>
    <n v="0.48"/>
    <n v="0.230899237238995"/>
    <n v="9.6360728654169705"/>
    <n v="1.5975200519255126"/>
    <n v="2.2249618746041553"/>
    <n v="0.3688661614636005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1.4622912528074"/>
    <n v="934.41606114788999"/>
  </r>
  <r>
    <n v="4656"/>
    <s v="City of Melbourne Beach"/>
    <x v="0"/>
    <x v="0"/>
    <s v="IR12-21"/>
    <n v="0.56000000000000005"/>
    <n v="0.48"/>
    <n v="1.00136643147609E-2"/>
    <n v="9.3224564066625604"/>
    <n v="1.3705975882804478"/>
    <n v="9.3351949045311008E-2"/>
    <n v="1.3724704159661271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9.083432035095882"/>
    <n v="40.523861743947798"/>
  </r>
  <r>
    <n v="4657"/>
    <s v="City of Melbourne Beach"/>
    <x v="0"/>
    <x v="0"/>
    <s v="IR12-21"/>
    <n v="0.56000000000000005"/>
    <n v="0.48"/>
    <n v="0.118031625780548"/>
    <n v="9.3224564066625604"/>
    <n v="1.3705975882804478"/>
    <n v="1.1003446859466675"/>
    <n v="0.1617738616356394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7.687788452245726"/>
    <n v="477.65704283632567"/>
  </r>
  <r>
    <n v="4658"/>
    <s v="City of Melbourne Beach"/>
    <x v="0"/>
    <x v="0"/>
    <s v="IR12-21"/>
    <n v="0.56000000000000005"/>
    <n v="0.48"/>
    <n v="7.0217621840310399E-2"/>
    <n v="9.3224564066625604"/>
    <n v="1.3705975882804478"/>
    <n v="0.65460071858581059"/>
    <n v="9.624010314911793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5.42903719138607"/>
    <n v="284.16063391011471"/>
  </r>
  <r>
    <n v="4659"/>
    <s v="City of Melbourne Beach"/>
    <x v="0"/>
    <x v="0"/>
    <s v="IR12-21"/>
    <n v="0.56000000000000005"/>
    <n v="0.48"/>
    <n v="0.112572924336968"/>
    <n v="9.3224564066625604"/>
    <n v="1.3705975882804478"/>
    <n v="1.0494561797019071"/>
    <n v="0.1542921786019256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5.889195917276666"/>
    <n v="455.56646184140885"/>
  </r>
  <r>
    <n v="4660"/>
    <s v="City of Melbourne Beach"/>
    <x v="0"/>
    <x v="0"/>
    <s v="IR12-21"/>
    <n v="0.56000000000000005"/>
    <n v="0.48"/>
    <n v="0.29666494693999301"/>
    <n v="9.3433241562623213"/>
    <n v="1.3736197391072833"/>
    <n v="2.7718367650607165"/>
    <n v="0.4075048270179892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00.47010052804808"/>
    <n v="1200.5604458250671"/>
  </r>
  <r>
    <n v="4661"/>
    <s v="City of Melbourne Beach"/>
    <x v="0"/>
    <x v="0"/>
    <s v="IR12-21"/>
    <n v="0.56000000000000005"/>
    <n v="0.48"/>
    <n v="0.23552024641149499"/>
    <n v="9.3433241562623213"/>
    <n v="1.3736197391072833"/>
    <n v="2.2005420075853754"/>
    <n v="0.3235152594302408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52359829953789"/>
    <n v="953.11662179558925"/>
  </r>
  <r>
    <n v="4662"/>
    <s v="City of Melbourne Beach"/>
    <x v="0"/>
    <x v="0"/>
    <s v="IR12-21"/>
    <n v="0.56000000000000005"/>
    <n v="0.48"/>
    <n v="8.5578260270398096E-2"/>
    <n v="9.3433241562623213"/>
    <n v="1.3736197391072833"/>
    <n v="0.79958542643531461"/>
    <n v="0.1175519875458794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5.23513693796383"/>
    <n v="346.32293219307923"/>
  </r>
  <r>
    <n v="4663"/>
    <s v="City of Melbourne Beach"/>
    <x v="0"/>
    <x v="0"/>
    <s v="IR12-21"/>
    <n v="0.56000000000000005"/>
    <n v="0.48"/>
    <n v="0.15894449056548601"/>
    <n v="9.1188019828410649"/>
    <n v="1.3411044800191283"/>
    <n v="1.4493833357302168"/>
    <n v="0.2131611683717313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76.85828284353235"/>
    <n v="643.22553245003405"/>
  </r>
  <r>
    <n v="4664"/>
    <s v="City of Melbourne Beach"/>
    <x v="0"/>
    <x v="0"/>
    <s v="IR12-21"/>
    <n v="0.56000000000000005"/>
    <n v="0.48"/>
    <n v="1.6847107088694199E-4"/>
    <n v="9.1188019828410649"/>
    <n v="1.3411044800191283"/>
    <n v="1.5362543352552042E-3"/>
    <n v="2.2593730792009806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.9274740245150825"/>
    <n v="0.68177823520742831"/>
  </r>
  <r>
    <n v="4665"/>
    <s v="City of Melbourne Beach"/>
    <x v="0"/>
    <x v="0"/>
    <s v="IR12-21"/>
    <n v="0.56000000000000005"/>
    <n v="0.48"/>
    <n v="0.26674443753376997"/>
    <n v="9.1188019828410649"/>
    <n v="1.3411044800191283"/>
    <n v="2.4323897058947663"/>
    <n v="0.3577321601967214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5.3875304933898"/>
    <n v="1079.4764401730115"/>
  </r>
  <r>
    <n v="4666"/>
    <s v="City of Melbourne Beach"/>
    <x v="0"/>
    <x v="0"/>
    <s v="IR12-21"/>
    <n v="0.56000000000000005"/>
    <n v="0.48"/>
    <n v="4.53456865231599E-2"/>
    <n v="9.1188019828410649"/>
    <n v="1.3411044800191283"/>
    <n v="0.41349833618067988"/>
    <n v="6.081330334575275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9.162238410555076"/>
    <n v="183.50748273438697"/>
  </r>
  <r>
    <n v="4667"/>
    <s v="City of Melbourne Beach"/>
    <x v="0"/>
    <x v="0"/>
    <s v="IR12-21"/>
    <n v="0.56000000000000005"/>
    <n v="0.48"/>
    <n v="0.245053916302792"/>
    <n v="9.1188019808028535"/>
    <n v="1.3411044797193681"/>
    <n v="2.2345981373853965"/>
    <n v="0.3286429049264494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0.78711690119852"/>
    <n v="991.69801502422729"/>
  </r>
  <r>
    <n v="4668"/>
    <s v="City of Melbourne Beach"/>
    <x v="0"/>
    <x v="0"/>
    <s v="IR12-21"/>
    <n v="0.56000000000000005"/>
    <n v="0.48"/>
    <n v="4.9222604690370396E-3"/>
    <n v="9.1188019808028535"/>
    <n v="1.3411044797193681"/>
    <n v="4.4885118515082541E-2"/>
    <n v="6.6012655653711321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1.877707811903498"/>
    <n v="19.919681391848179"/>
  </r>
  <r>
    <n v="4669"/>
    <s v="City of Melbourne Beach"/>
    <x v="0"/>
    <x v="0"/>
    <s v="IR12-21"/>
    <n v="0.56000000000000005"/>
    <n v="0.48"/>
    <n v="3.9728956875019197E-3"/>
    <n v="9.1188019808028535"/>
    <n v="1.3411044797193681"/>
    <n v="3.622804906471562E-2"/>
    <n v="5.3280682039665832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372076362603813"/>
    <n v="16.077738428492427"/>
  </r>
  <r>
    <n v="4670"/>
    <s v="City of Melbourne Beach"/>
    <x v="0"/>
    <x v="0"/>
    <s v="IR12-21"/>
    <n v="0.56000000000000005"/>
    <n v="0.48"/>
    <n v="0.22371257432379599"/>
    <n v="9.1188019808028535"/>
    <n v="1.3411044797193681"/>
    <n v="2.0399906658743365"/>
    <n v="0.3000219355951948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71532477098127"/>
    <n v="905.33266817389313"/>
  </r>
  <r>
    <n v="4671"/>
    <s v="City of Melbourne Beach"/>
    <x v="0"/>
    <x v="0"/>
    <s v="IR12-21"/>
    <n v="0.56000000000000005"/>
    <n v="0.48"/>
    <n v="9.1159831225350693E-2"/>
    <n v="9.1188019808028535"/>
    <n v="1.3411044797193681"/>
    <n v="0.83126844954738177"/>
    <n v="0.1222548580267793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4.659003087752183"/>
    <n v="368.91074845921059"/>
  </r>
  <r>
    <n v="4672"/>
    <s v="City of Melbourne Beach"/>
    <x v="0"/>
    <x v="0"/>
    <s v="IR12-21"/>
    <n v="0.56000000000000005"/>
    <n v="0.48"/>
    <n v="4.89419758665562E-2"/>
    <n v="9.1188019808028535"/>
    <n v="1.3411044797193681"/>
    <n v="0.44629218647635815"/>
    <n v="6.563630308095572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4.043837810341714"/>
    <n v="198.0611493605187"/>
  </r>
  <r>
    <n v="4673"/>
    <s v="City of Melbourne Beach"/>
    <x v="0"/>
    <x v="0"/>
    <s v="IR12-21"/>
    <n v="0.56000000000000005"/>
    <n v="0.48"/>
    <n v="2.5504510072031601E-2"/>
    <n v="8.5218162063836829"/>
    <n v="1.2339709092018645"/>
    <n v="0.21734474726771477"/>
    <n v="3.1471823482332947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14316468241844"/>
    <n v="103.21309038516671"/>
  </r>
  <r>
    <n v="4674"/>
    <s v="City of Melbourne Beach"/>
    <x v="0"/>
    <x v="0"/>
    <s v="IR12-21"/>
    <n v="0.56000000000000005"/>
    <n v="0.48"/>
    <n v="0.23908733629493001"/>
    <n v="8.5218162063836829"/>
    <n v="1.2339709092018645"/>
    <n v="2.0374583371792401"/>
    <n v="0.2950268177465066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5.49490213040514"/>
    <n v="967.5521223996443"/>
  </r>
  <r>
    <n v="4675"/>
    <s v="City of Melbourne Beach"/>
    <x v="0"/>
    <x v="0"/>
    <s v="IR12-21"/>
    <n v="0.56000000000000005"/>
    <n v="0.48"/>
    <n v="0.19814885099645799"/>
    <n v="8.5218162063836829"/>
    <n v="1.2339709092018645"/>
    <n v="1.6885880896979213"/>
    <n v="0.2445099178214040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05310242198038"/>
    <n v="801.87995024619852"/>
  </r>
  <r>
    <n v="4676"/>
    <s v="City of Melbourne Beach"/>
    <x v="0"/>
    <x v="0"/>
    <s v="IR12-21"/>
    <n v="0.56000000000000005"/>
    <n v="0.48"/>
    <n v="0.155022756396548"/>
    <n v="8.5218162063836829"/>
    <n v="1.2339709092018645"/>
    <n v="1.3210754378183724"/>
    <n v="0.19129357165762748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5.2355682955959"/>
    <n v="627.35483734151956"/>
  </r>
  <r>
    <n v="4677"/>
    <s v="City of Melbourne Beach"/>
    <x v="0"/>
    <x v="0"/>
    <s v="IR12-21"/>
    <n v="0.56000000000000005"/>
    <n v="0.48"/>
    <n v="0.200593878313439"/>
    <n v="9.0840684971795458"/>
    <n v="1.3360743954506649"/>
    <n v="1.8222085307141784"/>
    <n v="0.2680083446987322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2.42222852520408"/>
    <n v="811.77462474686638"/>
  </r>
  <r>
    <n v="4678"/>
    <s v="City of Melbourne Beach"/>
    <x v="0"/>
    <x v="0"/>
    <s v="IR12-21"/>
    <n v="0.56000000000000005"/>
    <n v="0.48"/>
    <n v="4.1422783975593298E-2"/>
    <n v="9.0840684971795458"/>
    <n v="1.3360743954506649"/>
    <n v="0.37628740697816077"/>
    <n v="5.534392105807430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2.311883675572787"/>
    <n v="167.63205936531762"/>
  </r>
  <r>
    <n v="4679"/>
    <s v="City of Melbourne Beach"/>
    <x v="0"/>
    <x v="0"/>
    <s v="IR12-21"/>
    <n v="0.56000000000000005"/>
    <n v="0.48"/>
    <n v="2.76719735229695E-2"/>
    <n v="9.0840684971795458"/>
    <n v="1.3360743954506649"/>
    <n v="0.25137410293479373"/>
    <n v="3.697181529562827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4.050047238553375"/>
    <n v="111.98450377191202"/>
  </r>
  <r>
    <n v="4680"/>
    <s v="City of Melbourne Beach"/>
    <x v="0"/>
    <x v="0"/>
    <s v="IR12-21"/>
    <n v="0.56000000000000005"/>
    <n v="0.48"/>
    <n v="2.4413726314206501E-2"/>
    <n v="9.0840684971795458"/>
    <n v="1.3360743954506649"/>
    <n v="0.22177596210964659"/>
    <n v="3.261855462595143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2.944744246590879"/>
    <n v="98.798845129362604"/>
  </r>
  <r>
    <n v="4681"/>
    <s v="City of Melbourne Beach"/>
    <x v="0"/>
    <x v="0"/>
    <s v="IR12-21"/>
    <n v="0.56000000000000005"/>
    <n v="0.48"/>
    <n v="0.32366109165677198"/>
    <n v="9.0840684971795458"/>
    <n v="1.3360743954506649"/>
    <n v="2.9401595264820237"/>
    <n v="0.4324352973662238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4.40421944368157"/>
    <n v="1309.8099674522027"/>
  </r>
  <r>
    <n v="4682"/>
    <s v="City of Melbourne Beach"/>
    <x v="0"/>
    <x v="0"/>
    <s v="IR12-21"/>
    <n v="0.56000000000000005"/>
    <n v="0.48"/>
    <n v="0.16408890167581899"/>
    <n v="8.4903671084208305"/>
    <n v="1.2422161350488314"/>
    <n v="1.3931750136452732"/>
    <n v="0.20383388124414359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6.62347189219756"/>
    <n v="664.04422559134991"/>
  </r>
  <r>
    <n v="4683"/>
    <s v="City of Melbourne Beach"/>
    <x v="0"/>
    <x v="0"/>
    <s v="IR12-21"/>
    <n v="0.56000000000000005"/>
    <n v="0.48"/>
    <n v="0.41872319985003398"/>
    <n v="8.4903671084208305"/>
    <n v="1.2422161350488314"/>
    <n v="3.5551136835394503"/>
    <n v="0.5201447149729886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4.4476649985485"/>
    <n v="1694.5126705209886"/>
  </r>
  <r>
    <n v="4684"/>
    <s v="City of Melbourne Beach"/>
    <x v="0"/>
    <x v="0"/>
    <s v="IR12-21"/>
    <n v="0.56000000000000005"/>
    <n v="0.48"/>
    <n v="2.0306698598140101E-2"/>
    <n v="8.4903671084208305"/>
    <n v="1.2422161350488314"/>
    <n v="0.1724113258582641"/>
    <n v="2.522530864818312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9.58557203398091"/>
    <n v="82.178293639624371"/>
  </r>
  <r>
    <n v="4685"/>
    <s v="City of Melbourne Beach"/>
    <x v="0"/>
    <x v="0"/>
    <s v="IR12-21"/>
    <n v="0.56000000000000005"/>
    <n v="0.48"/>
    <n v="1.0637258054630699E-3"/>
    <n v="1.0192937004404485"/>
    <n v="0.15370953417309982"/>
    <n v="1.0842490125044491E-3"/>
    <n v="1.6350479804563389E-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.378526824394703"/>
    <n v="4.3047456075108403"/>
  </r>
  <r>
    <n v="4686"/>
    <s v="City of Melbourne Beach"/>
    <x v="0"/>
    <x v="0"/>
    <s v="IR12-21"/>
    <n v="0.56000000000000005"/>
    <n v="0.48"/>
    <n v="8.6575977785253704E-3"/>
    <n v="1.0192937004404485"/>
    <n v="0.15370953417309982"/>
    <n v="8.8246348765981322E-3"/>
    <n v="1.330755321595198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5.495035605848063"/>
    <n v="35.036055172581356"/>
  </r>
  <r>
    <n v="4687"/>
    <s v="City of Melbourne Beach"/>
    <x v="0"/>
    <x v="0"/>
    <s v="IR12-21"/>
    <n v="0.56000000000000005"/>
    <n v="0.48"/>
    <n v="5.1831888183488401E-3"/>
    <n v="1.0192937004404485"/>
    <n v="0.15370953417309982"/>
    <n v="5.2831917107363452E-3"/>
    <n v="7.9670553879961992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4.675203678284998"/>
    <n v="20.975620958046882"/>
  </r>
  <r>
    <n v="4688"/>
    <s v="City of Melbourne Beach"/>
    <x v="0"/>
    <x v="0"/>
    <s v="IR12-21"/>
    <n v="0.56000000000000005"/>
    <n v="0.48"/>
    <n v="4.8894084607957302E-3"/>
    <n v="1.0192937004404485"/>
    <n v="0.15370953417309982"/>
    <n v="4.983743242969318E-3"/>
    <n v="7.5154869689092474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1.267748552812002"/>
    <n v="19.786734031308093"/>
  </r>
  <r>
    <n v="4689"/>
    <s v="City of Melbourne Beach"/>
    <x v="0"/>
    <x v="0"/>
    <s v="IR12-21"/>
    <n v="0.56000000000000005"/>
    <n v="0.48"/>
    <n v="1.30873512731322E-2"/>
    <n v="10.606922097700716"/>
    <n v="2.0424705732641528"/>
    <n v="0.13881651541935752"/>
    <n v="2.6730529857343664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9.8499669930255"/>
    <n v="52.962631551879895"/>
  </r>
  <r>
    <n v="4690"/>
    <s v="City of Melbourne Beach"/>
    <x v="0"/>
    <x v="0"/>
    <s v="IR12-21"/>
    <n v="0.56000000000000005"/>
    <n v="0.48"/>
    <n v="0.27211617691225298"/>
    <n v="10.606922097700716"/>
    <n v="2.0424705732641528"/>
    <n v="2.8863150900324137"/>
    <n v="0.55578928385241899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8.05081748037293"/>
    <n v="1101.2150981762873"/>
  </r>
  <r>
    <n v="4691"/>
    <s v="City of Melbourne Beach"/>
    <x v="0"/>
    <x v="0"/>
    <s v="IR12-21"/>
    <n v="0.56000000000000005"/>
    <n v="0.48"/>
    <n v="2.01640963438149E-2"/>
    <n v="9.3384165744807035"/>
    <n v="1.3729090058037452"/>
    <n v="0.18830073150650681"/>
    <n v="2.7683469464317847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6.140108430769097"/>
    <n v="81.601202790859745"/>
  </r>
  <r>
    <n v="4692"/>
    <s v="City of Melbourne Beach"/>
    <x v="0"/>
    <x v="0"/>
    <s v="IR12-21"/>
    <n v="0.56000000000000005"/>
    <n v="0.48"/>
    <n v="4.7861158602142503E-2"/>
    <n v="9.3384165744807035"/>
    <n v="1.3729090058037452"/>
    <n v="0.44694743676409726"/>
    <n v="6.5709015673082835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38266846275976"/>
    <n v="193.68723707258525"/>
  </r>
  <r>
    <n v="4693"/>
    <s v="City of Melbourne Beach"/>
    <x v="0"/>
    <x v="0"/>
    <s v="IR12-21"/>
    <n v="0.56000000000000005"/>
    <n v="0.48"/>
    <n v="4.3139214320168699E-2"/>
    <n v="9.3384165744807035"/>
    <n v="1.3729090058037452"/>
    <n v="0.4028519540175387"/>
    <n v="5.922621584345749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374076101674092"/>
    <n v="174.57820652886474"/>
  </r>
  <r>
    <n v="4694"/>
    <s v="City of Melbourne Beach"/>
    <x v="0"/>
    <x v="0"/>
    <s v="IR12-21"/>
    <n v="0.56000000000000005"/>
    <n v="0.48"/>
    <n v="0.10916899582199199"/>
    <n v="9.3384165744807035"/>
    <n v="1.3729090058037452"/>
    <n v="1.0194655600035047"/>
    <n v="0.1498790975185642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4.220688108617239"/>
    <n v="441.79125186918577"/>
  </r>
  <r>
    <n v="4695"/>
    <s v="City of Melbourne Beach"/>
    <x v="0"/>
    <x v="0"/>
    <s v="IR12-21"/>
    <n v="0.56000000000000005"/>
    <n v="0.48"/>
    <n v="0.19537140893330701"/>
    <n v="9.3384165744807035"/>
    <n v="1.3729090058037452"/>
    <n v="1.8244596033624416"/>
    <n v="0.2682271668011034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52270162358568"/>
    <n v="790.64004099508895"/>
  </r>
  <r>
    <n v="4696"/>
    <s v="City of Melbourne Beach"/>
    <x v="0"/>
    <x v="0"/>
    <s v="IR12-21"/>
    <n v="0.56000000000000005"/>
    <n v="0.48"/>
    <n v="3.4190772216475998E-2"/>
    <n v="9.3384165744807035"/>
    <n v="1.3729090058037452"/>
    <n v="0.31928767396063379"/>
    <n v="4.694081909138437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6.657063412539429"/>
    <n v="138.36514613106135"/>
  </r>
  <r>
    <n v="4697"/>
    <s v="City of Melbourne Beach"/>
    <x v="0"/>
    <x v="0"/>
    <s v="IR12-21"/>
    <n v="0.56000000000000005"/>
    <n v="0.48"/>
    <n v="1.27125948581588E-2"/>
    <n v="9.3384165744807035"/>
    <n v="1.3729090058037452"/>
    <n v="0.11871550652808831"/>
    <n v="1.745323596790060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0.627437915872527"/>
    <n v="51.446046147109243"/>
  </r>
  <r>
    <n v="4698"/>
    <s v="City of Melbourne Beach"/>
    <x v="0"/>
    <x v="0"/>
    <s v="IR12-21"/>
    <n v="0.56000000000000005"/>
    <n v="0.48"/>
    <n v="3.9849679185107602E-2"/>
    <n v="9.1257924159941197"/>
    <n v="1.3421179031121941"/>
    <n v="0.36365990008725368"/>
    <n v="5.348296786761026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4.326268844868537"/>
    <n v="161.26593014083241"/>
  </r>
  <r>
    <n v="4699"/>
    <s v="City of Melbourne Beach"/>
    <x v="0"/>
    <x v="0"/>
    <s v="IR12-21"/>
    <n v="0.56000000000000005"/>
    <n v="0.48"/>
    <n v="0.23703325245922799"/>
    <n v="9.1257924159941197"/>
    <n v="1.3421179031121941"/>
    <n v="2.1631162576308425"/>
    <n v="0.3181265717584423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9345434386796"/>
    <n v="959.23954003698623"/>
  </r>
  <r>
    <n v="4700"/>
    <s v="City of Melbourne Beach"/>
    <x v="0"/>
    <x v="0"/>
    <s v="IR12-21"/>
    <n v="0.56000000000000005"/>
    <n v="0.48"/>
    <n v="0.11350979978334801"/>
    <n v="9.1257924159941197"/>
    <n v="1.3421179031121941"/>
    <n v="1.0358668700038882"/>
    <n v="0.1523435344679120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1.818039366778223"/>
    <n v="459.35786225857805"/>
  </r>
  <r>
    <n v="4701"/>
    <s v="City of Melbourne Beach"/>
    <x v="0"/>
    <x v="0"/>
    <s v="IR12-21"/>
    <n v="0.56000000000000005"/>
    <n v="0.48"/>
    <n v="1.2286509187241799E-2"/>
    <n v="9.1257924159941197"/>
    <n v="1.3421179031121941"/>
    <n v="0.11212413235997329"/>
    <n v="1.648994394694967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1.240259164607977"/>
    <n v="49.721738613265913"/>
  </r>
  <r>
    <n v="4702"/>
    <s v="City of Melbourne Beach"/>
    <x v="0"/>
    <x v="0"/>
    <s v="IR12-21"/>
    <n v="0.56000000000000005"/>
    <n v="0.48"/>
    <n v="0.13425735763421501"/>
    <n v="9.1257924159941197"/>
    <n v="1.3421179031121941"/>
    <n v="1.2252047760897296"/>
    <n v="0.1801892033054165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6.08670260488455"/>
    <n v="543.3202499964766"/>
  </r>
  <r>
    <n v="4703"/>
    <s v="City of Melbourne Beach"/>
    <x v="0"/>
    <x v="0"/>
    <s v="IR12-21"/>
    <n v="0.56000000000000005"/>
    <n v="0.48"/>
    <n v="8.0826855349733301E-2"/>
    <n v="9.1257924159941197"/>
    <n v="1.3421179031121941"/>
    <n v="0.73760910355924991"/>
    <n v="0.1084791696171366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2.4045970684151"/>
    <n v="327.09467867446403"/>
  </r>
  <r>
    <n v="4704"/>
    <s v="City of Melbourne Beach"/>
    <x v="0"/>
    <x v="0"/>
    <s v="IR12-21"/>
    <n v="0.56000000000000005"/>
    <n v="0.48"/>
    <n v="4.0100428124181199E-3"/>
    <n v="10.596737341531618"/>
    <n v="2.0405869399485996"/>
    <n v="4.2493370411491559E-2"/>
    <n v="8.182840991655168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4.540884189030933"/>
    <n v="16.228067509533219"/>
  </r>
  <r>
    <n v="4705"/>
    <s v="City of Melbourne Beach"/>
    <x v="0"/>
    <x v="0"/>
    <s v="IR12-21"/>
    <n v="0.56000000000000005"/>
    <n v="0.48"/>
    <n v="0.522097639071051"/>
    <n v="10.596737341531618"/>
    <n v="2.0405869399485996"/>
    <n v="5.532531547869703"/>
    <n v="1.065385623666384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5.71210935851491"/>
    <n v="2112.8541837945618"/>
  </r>
  <r>
    <n v="4706"/>
    <s v="City of Melbourne Beach"/>
    <x v="0"/>
    <x v="0"/>
    <s v="IR12-21"/>
    <n v="0.56000000000000005"/>
    <n v="0.48"/>
    <n v="0.11986559509254099"/>
    <n v="9.0746748842173321"/>
    <n v="1.3347136326101889"/>
    <n v="1.087741305268046"/>
    <n v="0.1599862438509474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6.876674363131215"/>
    <n v="485.07885332504759"/>
  </r>
  <r>
    <n v="4707"/>
    <s v="City of Melbourne Beach"/>
    <x v="0"/>
    <x v="0"/>
    <s v="IR12-21"/>
    <n v="0.56000000000000005"/>
    <n v="0.48"/>
    <n v="0.16963590733796699"/>
    <n v="9.0746748842173321"/>
    <n v="1.3347136326101889"/>
    <n v="1.5393907077812676"/>
    <n v="0.2264153581041833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5.25644494696927"/>
    <n v="686.49216108030487"/>
  </r>
  <r>
    <n v="4708"/>
    <s v="City of Melbourne Beach"/>
    <x v="0"/>
    <x v="0"/>
    <s v="IR12-21"/>
    <n v="0.56000000000000005"/>
    <n v="0.48"/>
    <n v="5.1703994961549401E-3"/>
    <n v="9.0746748842173321"/>
    <n v="1.3347136326101889"/>
    <n v="4.6919694449127185E-2"/>
    <n v="6.9010026935588508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2.115247329256611"/>
    <n v="20.923864407388329"/>
  </r>
  <r>
    <n v="4709"/>
    <s v="City of Melbourne Beach"/>
    <x v="0"/>
    <x v="0"/>
    <s v="IR12-21"/>
    <n v="0.56000000000000005"/>
    <n v="0.48"/>
    <n v="8.3079751420161597E-3"/>
    <n v="9.0746748842173321"/>
    <n v="1.3347136326101889"/>
    <n v="7.5392173359955961E-2"/>
    <n v="1.108876768143553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7.317798844834172"/>
    <n v="33.62118256060765"/>
  </r>
  <r>
    <n v="4710"/>
    <s v="City of Melbourne Beach"/>
    <x v="0"/>
    <x v="0"/>
    <s v="IR12-21"/>
    <n v="0.56000000000000005"/>
    <n v="0.48"/>
    <n v="1.4038222154351101E-2"/>
    <n v="9.0746748842173321"/>
    <n v="1.3347136326101889"/>
    <n v="0.12739230200315327"/>
    <n v="1.873700648702279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3.727886024224624"/>
    <n v="56.810669484413701"/>
  </r>
  <r>
    <n v="4711"/>
    <s v="City of Melbourne Beach"/>
    <x v="0"/>
    <x v="0"/>
    <s v="IR12-21"/>
    <n v="0.56000000000000005"/>
    <n v="0.48"/>
    <n v="0.19253172037842101"/>
    <n v="9.1257924170140061"/>
    <n v="1.3421179032621875"/>
    <n v="1.7570045138640553"/>
    <n v="0.2584002688657481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1.19540562216156"/>
    <n v="779.14822912913326"/>
  </r>
  <r>
    <n v="4712"/>
    <s v="City of Melbourne Beach"/>
    <x v="0"/>
    <x v="0"/>
    <s v="IR12-21"/>
    <n v="0.56000000000000005"/>
    <n v="0.48"/>
    <n v="3.1129455314260399E-2"/>
    <n v="9.1257924170140061"/>
    <n v="1.3421179032621875"/>
    <n v="0.28408094725265393"/>
    <n v="4.177939929606912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8.2347437245365"/>
    <n v="125.97643616432846"/>
  </r>
  <r>
    <n v="4713"/>
    <s v="City of Melbourne Beach"/>
    <x v="0"/>
    <x v="0"/>
    <s v="IR12-21"/>
    <n v="0.56000000000000005"/>
    <n v="0.48"/>
    <n v="0.21636173888173299"/>
    <n v="9.1257924170140061"/>
    <n v="1.3421179032621875"/>
    <n v="1.9744723160188833"/>
    <n v="0.290382963334112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8.3743967461393"/>
    <n v="875.58489255517429"/>
  </r>
  <r>
    <n v="4714"/>
    <s v="City of Melbourne Beach"/>
    <x v="0"/>
    <x v="0"/>
    <s v="IR12-21"/>
    <n v="0.56000000000000005"/>
    <n v="0.48"/>
    <n v="0.115116763887934"/>
    <n v="9.1257924170140061"/>
    <n v="1.3421179032621875"/>
    <n v="1.0505316909596998"/>
    <n v="0.154500269779602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0.081040876219816"/>
    <n v="465.86101526578977"/>
  </r>
  <r>
    <n v="4715"/>
    <s v="City of Melbourne Beach"/>
    <x v="0"/>
    <x v="0"/>
    <s v="IR12-21"/>
    <n v="0.56000000000000005"/>
    <n v="0.48"/>
    <n v="4.9316512127619699E-3"/>
    <n v="9.1257924170140061"/>
    <n v="1.3421179032621875"/>
    <n v="4.5005225240781113E-2"/>
    <n v="6.6188573852925189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7.87256404615124"/>
    <n v="19.957684383402515"/>
  </r>
  <r>
    <n v="4716"/>
    <s v="City of Melbourne Beach"/>
    <x v="0"/>
    <x v="0"/>
    <s v="IR12-21"/>
    <n v="0.56000000000000005"/>
    <n v="0.48"/>
    <n v="3.7091120694873997E-2"/>
    <n v="9.1257924170140061"/>
    <n v="1.3421179032621875"/>
    <n v="0.33848586797583241"/>
    <n v="4.978065713664901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0.680540865231123"/>
    <n v="150.10243999806428"/>
  </r>
  <r>
    <n v="4717"/>
    <s v="City of Melbourne Beach"/>
    <x v="0"/>
    <x v="0"/>
    <s v="IR12-21"/>
    <n v="0.56000000000000005"/>
    <n v="0.48"/>
    <n v="2.0601003113821102E-2"/>
    <n v="9.1257924170140061"/>
    <n v="1.3421179032621875"/>
    <n v="0.18800047799899053"/>
    <n v="2.764897510421937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1.352009841930681"/>
    <n v="83.369301759049392"/>
  </r>
  <r>
    <n v="4718"/>
    <s v="City of Melbourne Beach"/>
    <x v="0"/>
    <x v="0"/>
    <s v="IR12-21"/>
    <n v="0.56000000000000005"/>
    <n v="0.48"/>
    <n v="0.119925226440216"/>
    <n v="9.144593692217958"/>
    <n v="1.3448385079113736"/>
    <n v="1.0966674692430094"/>
    <n v="0.161280062586793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3.62552987326495"/>
    <n v="485.320172827362"/>
  </r>
  <r>
    <n v="4719"/>
    <s v="City of Melbourne Beach"/>
    <x v="0"/>
    <x v="0"/>
    <s v="IR12-21"/>
    <n v="0.56000000000000005"/>
    <n v="0.48"/>
    <n v="0.24051701776520801"/>
    <n v="9.144593692217958"/>
    <n v="1.3448385079113736"/>
    <n v="2.1994304035267955"/>
    <n v="0.3234565472986556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1.38165154636143"/>
    <n v="973.33783803962751"/>
  </r>
  <r>
    <n v="4720"/>
    <s v="City of Melbourne Beach"/>
    <x v="0"/>
    <x v="0"/>
    <s v="IR12-21"/>
    <n v="0.56000000000000005"/>
    <n v="0.48"/>
    <n v="8.2668498176585906E-2"/>
    <n v="9.144593692217958"/>
    <n v="1.3448385079113736"/>
    <n v="0.75596982697073922"/>
    <n v="0.111175779739073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8.416065433598234"/>
    <n v="334.54754277607935"/>
  </r>
  <r>
    <n v="4721"/>
    <s v="City of Melbourne Beach"/>
    <x v="0"/>
    <x v="0"/>
    <s v="IR12-21"/>
    <n v="0.56000000000000005"/>
    <n v="0.48"/>
    <n v="4.4103124376559603E-2"/>
    <n v="9.144593692217958"/>
    <n v="1.3448385079113736"/>
    <n v="0.40330515298099101"/>
    <n v="5.931157998080214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6.27086571861912"/>
    <n v="178.47901213118629"/>
  </r>
  <r>
    <n v="4722"/>
    <s v="City of Melbourne Beach"/>
    <x v="0"/>
    <x v="0"/>
    <s v="IR12-21"/>
    <n v="0.56000000000000005"/>
    <n v="0.48"/>
    <n v="8.9555597972136497E-2"/>
    <n v="9.1574572287756837"/>
    <n v="1.3467034245124938"/>
    <n v="0.82010155802727036"/>
    <n v="0.1206048304733403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6.470407627069008"/>
    <n v="362.41864681541301"/>
  </r>
  <r>
    <n v="4723"/>
    <s v="City of Melbourne Beach"/>
    <x v="0"/>
    <x v="0"/>
    <s v="IR12-21"/>
    <n v="0.56000000000000005"/>
    <n v="0.48"/>
    <n v="0.16518831289892"/>
    <n v="9.1574572287756837"/>
    <n v="1.3467034245124938"/>
    <n v="1.5127049100654744"/>
    <n v="0.2224596666704169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6.25362108838124"/>
    <n v="668.49338496041628"/>
  </r>
  <r>
    <n v="4724"/>
    <s v="City of Melbourne Beach"/>
    <x v="0"/>
    <x v="0"/>
    <s v="IR12-21"/>
    <n v="0.56000000000000005"/>
    <n v="0.48"/>
    <n v="0.145663592165303"/>
    <n v="9.1574572287756837"/>
    <n v="1.3467034245124938"/>
    <n v="1.333908115043587"/>
    <n v="0.1961656583958048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8.785388044430135"/>
    <n v="589.47964346401068"/>
  </r>
  <r>
    <n v="4725"/>
    <s v="City of Melbourne Beach"/>
    <x v="0"/>
    <x v="0"/>
    <s v="IR12-21"/>
    <n v="0.56000000000000005"/>
    <n v="0.48"/>
    <n v="0.21735595083867501"/>
    <n v="9.1574572287756837"/>
    <n v="1.3467034245124938"/>
    <n v="1.9904278232250365"/>
    <n v="0.2927140033326128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8.64444756951312"/>
    <n v="879.60832559835035"/>
  </r>
  <r>
    <n v="4726"/>
    <s v="City of Melbourne Beach"/>
    <x v="0"/>
    <x v="0"/>
    <s v="IR12-21"/>
    <n v="0.56000000000000005"/>
    <n v="0.48"/>
    <n v="0.219841928116703"/>
    <n v="9.0981577368762867"/>
    <n v="1.3381153773013064"/>
    <n v="2.0001565391847818"/>
    <n v="0.2941738645885287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49356440570888"/>
    <n v="889.66871871187823"/>
  </r>
  <r>
    <n v="4727"/>
    <s v="City of Melbourne Beach"/>
    <x v="0"/>
    <x v="0"/>
    <s v="IR12-21"/>
    <n v="0.56000000000000005"/>
    <n v="0.48"/>
    <n v="0.16449054752468401"/>
    <n v="9.0981577368762867"/>
    <n v="1.3381153773013064"/>
    <n v="1.4965609476047204"/>
    <n v="0.2201073310634910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94308192890608"/>
    <n v="665.66962867435984"/>
  </r>
  <r>
    <n v="4728"/>
    <s v="City of Melbourne Beach"/>
    <x v="0"/>
    <x v="0"/>
    <s v="IR12-21"/>
    <n v="0.56000000000000005"/>
    <n v="0.48"/>
    <n v="2.0655901748926599E-2"/>
    <n v="9.0981577368762867"/>
    <n v="1.3381153773013064"/>
    <n v="0.18793065230915296"/>
    <n v="2.763997976226362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6.150189772522054"/>
    <n v="83.591468653107114"/>
  </r>
  <r>
    <n v="4729"/>
    <s v="City of Melbourne Beach"/>
    <x v="0"/>
    <x v="0"/>
    <s v="IR12-21"/>
    <n v="0.56000000000000005"/>
    <n v="0.48"/>
    <n v="0.144277862136869"/>
    <n v="9.0981577368762867"/>
    <n v="1.3381153773013064"/>
    <n v="1.3126627476605248"/>
    <n v="0.1930604259295023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770976259497033"/>
    <n v="583.87179299872889"/>
  </r>
  <r>
    <n v="4730"/>
    <s v="City of Melbourne Beach"/>
    <x v="0"/>
    <x v="0"/>
    <s v="IR12-21"/>
    <n v="0.56000000000000005"/>
    <n v="0.48"/>
    <n v="6.8497214071690696E-2"/>
    <n v="9.0981577368762867"/>
    <n v="1.3381153773013064"/>
    <n v="0.62319845816082398"/>
    <n v="9.165717545162874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261895299802688"/>
    <n v="277.19839068252918"/>
  </r>
  <r>
    <n v="4731"/>
    <s v="City of Melbourne Beach"/>
    <x v="0"/>
    <x v="0"/>
    <s v="IR12-21"/>
    <n v="0.56000000000000005"/>
    <n v="0.48"/>
    <n v="1.33006528110476E-2"/>
    <n v="7.4407533722448669"/>
    <n v="1.0953943648866327"/>
    <n v="9.8966877256860597E-2"/>
    <n v="1.456946013853509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0.281877656303624"/>
    <n v="53.825832250500653"/>
  </r>
  <r>
    <n v="4732"/>
    <s v="City of Melbourne Beach"/>
    <x v="0"/>
    <x v="0"/>
    <s v="IR12-21"/>
    <n v="0.56000000000000005"/>
    <n v="0.48"/>
    <n v="1.44073190092833E-2"/>
    <n v="7.4407533722448669"/>
    <n v="1.0953943648866327"/>
    <n v="0.10720130750333229"/>
    <n v="1.578169605589298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4.274317307149005"/>
    <n v="58.304351462283833"/>
  </r>
  <r>
    <n v="4733"/>
    <s v="City of Melbourne Beach"/>
    <x v="0"/>
    <x v="0"/>
    <s v="IR12-21"/>
    <n v="0.56000000000000005"/>
    <n v="0.48"/>
    <n v="0.20706657751070401"/>
    <n v="9.3433241545219925"/>
    <n v="1.3736197388514266"/>
    <n v="1.9346901552499611"/>
    <n v="0.2844307381251119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80523510742285"/>
    <n v="837.96870906357992"/>
  </r>
  <r>
    <n v="4734"/>
    <s v="City of Melbourne Beach"/>
    <x v="0"/>
    <x v="0"/>
    <s v="IR12-21"/>
    <n v="0.56000000000000005"/>
    <n v="0.48"/>
    <n v="0.14974744890987901"/>
    <n v="9.3433241545219925"/>
    <n v="1.3736197388514266"/>
    <n v="1.3991389564777206"/>
    <n v="0.2056960516652553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938274501736885"/>
    <n v="606.00642535896043"/>
  </r>
  <r>
    <n v="4735"/>
    <s v="City of Melbourne Beach"/>
    <x v="0"/>
    <x v="0"/>
    <s v="IR12-21"/>
    <n v="0.56000000000000005"/>
    <n v="0.48"/>
    <n v="1.66074154319093E-2"/>
    <n v="10.271856705275429"/>
    <n v="1.86438006892121"/>
    <n v="0.17058899156155219"/>
    <n v="3.096253432754623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9.392159158503127"/>
    <n v="67.207825800087136"/>
  </r>
  <r>
    <n v="4736"/>
    <s v="City of Melbourne Beach"/>
    <x v="0"/>
    <x v="0"/>
    <s v="IR12-21"/>
    <n v="0.56000000000000005"/>
    <n v="0.48"/>
    <n v="4.9839621257909701E-2"/>
    <n v="9.3224564063152702"/>
    <n v="1.370597588229389"/>
    <n v="0.464627696484127"/>
    <n v="6.831006469435722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2.734628714119964"/>
    <n v="201.69379137755561"/>
  </r>
  <r>
    <n v="4737"/>
    <s v="City of Melbourne Beach"/>
    <x v="0"/>
    <x v="0"/>
    <s v="IR12-21"/>
    <n v="0.56000000000000005"/>
    <n v="0.48"/>
    <n v="2.06108769905511E-2"/>
    <n v="9.3224564063152702"/>
    <n v="1.370597588229389"/>
    <n v="0.19214400224033909"/>
    <n v="2.824921829454194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220445730119962"/>
    <n v="83.40925992050812"/>
  </r>
  <r>
    <n v="4738"/>
    <s v="City of Melbourne Beach"/>
    <x v="0"/>
    <x v="0"/>
    <s v="IR12-21"/>
    <n v="0.56000000000000005"/>
    <n v="0.48"/>
    <n v="7.8710747698501907E-2"/>
    <n v="9.3224564063152702"/>
    <n v="1.370597588229389"/>
    <n v="0.73377751412776404"/>
    <n v="0.1078807609632986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7.594425884611425"/>
    <n v="318.53109483558865"/>
  </r>
  <r>
    <n v="4739"/>
    <s v="City of Melbourne Beach"/>
    <x v="0"/>
    <x v="0"/>
    <s v="IR12-21"/>
    <n v="0.56000000000000005"/>
    <n v="0.48"/>
    <n v="0.206136983088123"/>
    <n v="9.3224564063152702"/>
    <n v="1.370597588229389"/>
    <n v="1.9217030385683749"/>
    <n v="0.2825308518654637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56328016521302"/>
    <n v="834.20677390432979"/>
  </r>
  <r>
    <n v="4740"/>
    <s v="City of Melbourne Beach"/>
    <x v="0"/>
    <x v="0"/>
    <s v="IR12-21"/>
    <n v="0.56000000000000005"/>
    <n v="0.48"/>
    <n v="7.8811727409570806E-2"/>
    <n v="9.3224564063152702"/>
    <n v="1.370597588229389"/>
    <n v="0.73471889308212612"/>
    <n v="0.1080191635117497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8.895163964566464"/>
    <n v="318.93974522785982"/>
  </r>
  <r>
    <n v="4741"/>
    <s v="City of Melbourne Beach"/>
    <x v="0"/>
    <x v="0"/>
    <s v="IR12-21"/>
    <n v="0.56000000000000005"/>
    <n v="0.48"/>
    <n v="2.4190357945885E-3"/>
    <n v="10.295083064037394"/>
    <n v="1.9445678558578683"/>
    <n v="2.4904174440168306E-2"/>
    <n v="4.7039792483263938E-3"/>
    <x v="14"/>
    <s v="Recreation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.929231299596577"/>
    <n v="9.7894905413459536"/>
  </r>
  <r>
    <n v="4742"/>
    <s v="City of Melbourne Beach"/>
    <x v="0"/>
    <x v="0"/>
    <s v="IR12-21"/>
    <n v="0.56000000000000005"/>
    <n v="0.48"/>
    <n v="1.2241405017309899E-4"/>
    <n v="10.295083064037394"/>
    <n v="1.9445678558578683"/>
    <n v="1.2602628147372953E-3"/>
    <n v="2.3804242707198061E-4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.8780824865995926"/>
    <n v="0.49539208513500022"/>
  </r>
  <r>
    <n v="4743"/>
    <s v="City of Melbourne Beach"/>
    <x v="0"/>
    <x v="0"/>
    <s v="IR12-21"/>
    <n v="0.56000000000000005"/>
    <n v="0.48"/>
    <n v="7.3257785235488801E-2"/>
    <n v="9.0921867771814622"/>
    <n v="1.3372506723674256"/>
    <n v="0.66607346624371067"/>
    <n v="9.796402256230586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021678577144385"/>
    <n v="296.46373867103762"/>
  </r>
  <r>
    <n v="4744"/>
    <s v="City of Melbourne Beach"/>
    <x v="0"/>
    <x v="0"/>
    <s v="IR12-21"/>
    <n v="0.56000000000000005"/>
    <n v="0.48"/>
    <n v="0.13276973803602199"/>
    <n v="9.0921867771814622"/>
    <n v="1.3372506723674256"/>
    <n v="1.2071672565809657"/>
    <n v="0.1775464214587173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986368312039673"/>
    <n v="537.30006707144059"/>
  </r>
  <r>
    <n v="4745"/>
    <s v="City of Melbourne Beach"/>
    <x v="0"/>
    <x v="0"/>
    <s v="IR12-21"/>
    <n v="0.56000000000000005"/>
    <n v="0.48"/>
    <n v="1.57322989150364E-2"/>
    <n v="9.0921867771814622"/>
    <n v="1.3372506723674256"/>
    <n v="0.14304100016996021"/>
    <n v="2.103802730201774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2.097356855740571"/>
    <n v="63.666354903431724"/>
  </r>
  <r>
    <n v="4746"/>
    <s v="City of Melbourne Beach"/>
    <x v="0"/>
    <x v="0"/>
    <s v="IR12-21"/>
    <n v="0.56000000000000005"/>
    <n v="0.48"/>
    <n v="0.20961463771804201"/>
    <n v="9.0921867771814622"/>
    <n v="1.3372506723674256"/>
    <n v="1.905855437363664"/>
    <n v="0.2803073152265059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95333077516952"/>
    <n v="848.28034287830906"/>
  </r>
  <r>
    <n v="4747"/>
    <s v="City of Melbourne Beach"/>
    <x v="0"/>
    <x v="0"/>
    <s v="IR12-21"/>
    <n v="0.56000000000000005"/>
    <n v="0.48"/>
    <n v="0.18638899383236401"/>
    <n v="9.0921867771814622"/>
    <n v="1.3372506723674256"/>
    <n v="1.6946835451347773"/>
    <n v="0.2492488073242167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1.35851580711784"/>
    <n v="754.28949675517777"/>
  </r>
  <r>
    <n v="4748"/>
    <s v="City of Melbourne Beach"/>
    <x v="0"/>
    <x v="0"/>
    <s v="IR12-21"/>
    <n v="0.56000000000000005"/>
    <n v="0.48"/>
    <n v="7.5158472464431303E-2"/>
    <n v="9.3257174235036189"/>
    <n v="1.3710700682485928"/>
    <n v="0.70090667618546398"/>
    <n v="0.1030475319712678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49623923699126"/>
    <n v="304.15554699045731"/>
  </r>
  <r>
    <n v="4749"/>
    <s v="City of Melbourne Beach"/>
    <x v="0"/>
    <x v="0"/>
    <s v="IR12-21"/>
    <n v="0.56000000000000005"/>
    <n v="0.48"/>
    <n v="1.7632289163182901E-3"/>
    <n v="9.3257174235036189"/>
    <n v="1.3710700682485928"/>
    <n v="1.6443374626534883E-2"/>
    <n v="2.4175103906344101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4.551764656434088"/>
    <n v="7.1355342641640824"/>
  </r>
  <r>
    <n v="4750"/>
    <s v="City of Melbourne Beach"/>
    <x v="0"/>
    <x v="0"/>
    <s v="IR12-21"/>
    <n v="0.56000000000000005"/>
    <n v="0.48"/>
    <n v="3.4502915032471699E-3"/>
    <n v="9.3257174235036189"/>
    <n v="1.3710700682485928"/>
    <n v="3.2176443587998628E-2"/>
    <n v="4.7305914068346373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266834751760939"/>
    <n v="13.962834329067949"/>
  </r>
  <r>
    <n v="4751"/>
    <s v="City of Melbourne Beach"/>
    <x v="0"/>
    <x v="0"/>
    <s v="IR12-21"/>
    <n v="0.56000000000000005"/>
    <n v="0.48"/>
    <n v="5.1309262849199198E-2"/>
    <n v="9.3224564063152719"/>
    <n v="1.370597588229389"/>
    <n v="0.47832836615183127"/>
    <n v="7.0324351914940214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21691827148291"/>
    <n v="207.64121988989172"/>
  </r>
  <r>
    <n v="4752"/>
    <s v="City of Melbourne Beach"/>
    <x v="0"/>
    <x v="0"/>
    <s v="IR12-21"/>
    <n v="0.56000000000000005"/>
    <n v="0.48"/>
    <n v="3.77047683377396E-2"/>
    <n v="9.3224564063152719"/>
    <n v="1.370597588229389"/>
    <n v="0.35150105913879376"/>
    <n v="5.167806454845372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4.057827831322697"/>
    <n v="152.58578390268588"/>
  </r>
  <r>
    <n v="4753"/>
    <s v="City of Melbourne Beach"/>
    <x v="0"/>
    <x v="0"/>
    <s v="IR12-21"/>
    <n v="0.56000000000000005"/>
    <n v="0.48"/>
    <n v="4.19617637407389E-2"/>
    <n v="9.3224564063152719"/>
    <n v="1.370597588229389"/>
    <n v="0.39118671320513926"/>
    <n v="5.751269218090816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2.584678576213925"/>
    <n v="169.81323308944079"/>
  </r>
  <r>
    <n v="4754"/>
    <s v="City of Melbourne Beach"/>
    <x v="0"/>
    <x v="0"/>
    <s v="IR12-21"/>
    <n v="0.56000000000000005"/>
    <n v="0.48"/>
    <n v="0.12751532391866299"/>
    <n v="9.3224564063152719"/>
    <n v="1.370597588229389"/>
    <n v="1.1887560483689068"/>
    <n v="0.1747721954252088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2.840251304338622"/>
    <n v="516.03620755465863"/>
  </r>
  <r>
    <n v="4755"/>
    <s v="City of Melbourne Beach"/>
    <x v="0"/>
    <x v="0"/>
    <s v="IR12-21"/>
    <n v="0.56000000000000005"/>
    <n v="0.48"/>
    <n v="9.54659298319636E-2"/>
    <n v="9.3224564063152719"/>
    <n v="1.370597588229389"/>
    <n v="0.88997696914683333"/>
    <n v="0.1308453731857653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7.104843910779678"/>
    <n v="386.33691126086961"/>
  </r>
  <r>
    <n v="4756"/>
    <s v="City of Melbourne Beach"/>
    <x v="0"/>
    <x v="0"/>
    <s v="IR12-21"/>
    <n v="0.56000000000000005"/>
    <n v="0.48"/>
    <n v="1.3087287027764599E-2"/>
    <n v="9.3224564063152719"/>
    <n v="1.370597588229389"/>
    <n v="0.12200566279327084"/>
    <n v="1.79374040367199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4.417087835442686"/>
    <n v="52.962371560101218"/>
  </r>
  <r>
    <n v="4757"/>
    <s v="City of Melbourne Beach"/>
    <x v="0"/>
    <x v="0"/>
    <s v="IR12-21"/>
    <n v="0.56000000000000005"/>
    <n v="0.48"/>
    <n v="6.9039977138056305E-2"/>
    <n v="10.045966169486315"/>
    <n v="1.763500383107214"/>
    <n v="0.69357327467102226"/>
    <n v="0.12175202613267559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36117669872908"/>
    <n v="279.39487488349226"/>
  </r>
  <r>
    <n v="4758"/>
    <s v="City of Melbourne Beach"/>
    <x v="0"/>
    <x v="0"/>
    <s v="IR12-21"/>
    <n v="0.56000000000000005"/>
    <n v="0.48"/>
    <n v="6.1521828603999199E-4"/>
    <n v="10.045966169486315"/>
    <n v="1.763500383107214"/>
    <n v="6.1804620884071144E-3"/>
    <n v="1.0849376831260896E-3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.6912269592087821"/>
    <n v="2.4897000720388607"/>
  </r>
  <r>
    <n v="4759"/>
    <s v="City of Melbourne Beach"/>
    <x v="0"/>
    <x v="0"/>
    <s v="IR12-21"/>
    <n v="0.56000000000000005"/>
    <n v="0.48"/>
    <n v="1.92398096617546E-3"/>
    <n v="10.045966169486315"/>
    <n v="1.763500383107214"/>
    <n v="1.9328247696934264E-2"/>
    <n v="3.3929411709414116E-3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.097218870577397"/>
    <n v="7.786074729542503"/>
  </r>
  <r>
    <n v="4760"/>
    <s v="City of Melbourne Beach"/>
    <x v="0"/>
    <x v="0"/>
    <s v="IR12-21"/>
    <n v="0.56000000000000005"/>
    <n v="0.48"/>
    <n v="3.6820327199250198E-3"/>
    <n v="10.045966169486315"/>
    <n v="1.763500383107214"/>
    <n v="3.6989576139308429E-2"/>
    <n v="6.4932661122010698E-3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931448205481459"/>
    <n v="14.900657760115504"/>
  </r>
  <r>
    <n v="4761"/>
    <s v="City of Melbourne Beach"/>
    <x v="0"/>
    <x v="0"/>
    <s v="IR12-21"/>
    <n v="0.56000000000000005"/>
    <n v="0.48"/>
    <n v="5.4260841518162101E-3"/>
    <n v="10.045966169486315"/>
    <n v="1.763500383107214"/>
    <n v="5.4510257821931488E-2"/>
    <n v="9.5689014804998685E-3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3.350704764393353"/>
    <n v="21.958583498260271"/>
  </r>
  <r>
    <n v="4762"/>
    <s v="City of Melbourne Beach"/>
    <x v="0"/>
    <x v="0"/>
    <s v="IR12-21"/>
    <n v="0.56000000000000005"/>
    <n v="0.48"/>
    <n v="5.9279086053564897E-3"/>
    <n v="10.045966169486315"/>
    <n v="1.763500383107214"/>
    <n v="5.9551569305218099E-2"/>
    <n v="1.0453869096570721E-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645441950763377"/>
    <n v="23.989395010987145"/>
  </r>
  <r>
    <n v="4763"/>
    <s v="City of Melbourne Beach"/>
    <x v="0"/>
    <x v="0"/>
    <s v="IR12-21"/>
    <n v="0.56000000000000005"/>
    <n v="0.48"/>
    <n v="0.209813443515633"/>
    <n v="10.045966169486315"/>
    <n v="1.763500383107214"/>
    <n v="2.1077787554614771"/>
    <n v="0.370006088020862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76470328019617"/>
    <n v="849.08488139710073"/>
  </r>
  <r>
    <n v="4764"/>
    <s v="City of Melbourne Beach"/>
    <x v="0"/>
    <x v="0"/>
    <s v="IR12-21"/>
    <n v="0.56000000000000005"/>
    <n v="0.48"/>
    <n v="4.3856187726632002E-2"/>
    <n v="10.045966169486315"/>
    <n v="1.763500383107214"/>
    <n v="0.44057777822438604"/>
    <n v="7.734040385753743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168861570324665"/>
    <n v="177.47969496350061"/>
  </r>
  <r>
    <n v="4765"/>
    <s v="City of Melbourne Beach"/>
    <x v="0"/>
    <x v="0"/>
    <s v="IR12-21"/>
    <n v="0.56000000000000005"/>
    <n v="0.48"/>
    <n v="0.27747862062731898"/>
    <n v="10.045966169486315"/>
    <n v="1.763500383107214"/>
    <n v="2.787540835577774"/>
    <n v="0.4893336537803383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4.93138510558751"/>
    <n v="1122.9161379643588"/>
  </r>
  <r>
    <n v="4766"/>
    <s v="City of Melbourne Beach"/>
    <x v="0"/>
    <x v="0"/>
    <s v="IR12-21"/>
    <n v="0.56000000000000005"/>
    <n v="0.48"/>
    <n v="0.17894862797851199"/>
    <n v="9.1257924139543469"/>
    <n v="1.3421179028122074"/>
    <n v="1.6330480316938434"/>
    <n v="0.2401701572936424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10097693526455"/>
    <n v="724.17940441451015"/>
  </r>
  <r>
    <n v="4767"/>
    <s v="City of Melbourne Beach"/>
    <x v="0"/>
    <x v="0"/>
    <s v="IR12-21"/>
    <n v="0.56000000000000005"/>
    <n v="0.48"/>
    <n v="0.18145808350238099"/>
    <n v="9.1257924139543469"/>
    <n v="1.3421179028122074"/>
    <n v="1.6559488018767228"/>
    <n v="0.24353814247853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62383679386321"/>
    <n v="734.33481061800535"/>
  </r>
  <r>
    <n v="4768"/>
    <s v="City of Melbourne Beach"/>
    <x v="0"/>
    <x v="0"/>
    <s v="IR12-21"/>
    <n v="0.56000000000000005"/>
    <n v="0.48"/>
    <n v="0.118227581290931"/>
    <n v="9.1257924139543469"/>
    <n v="1.3421179028122074"/>
    <n v="1.078920364464949"/>
    <n v="0.1586753534567440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7.690075055678761"/>
    <n v="478.45004665202168"/>
  </r>
  <r>
    <n v="4769"/>
    <s v="City of Melbourne Beach"/>
    <x v="0"/>
    <x v="0"/>
    <s v="IR12-21"/>
    <n v="0.56000000000000005"/>
    <n v="0.48"/>
    <n v="0.13912916096513001"/>
    <n v="9.1257924139543469"/>
    <n v="1.3421179028122074"/>
    <n v="1.2696638416954167"/>
    <n v="0.1867277377345423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576006928062682"/>
    <n v="563.03573859485948"/>
  </r>
  <r>
    <n v="4770"/>
    <s v="City of Melbourne Beach"/>
    <x v="0"/>
    <x v="0"/>
    <s v="IR12-21"/>
    <n v="0.56000000000000005"/>
    <n v="0.48"/>
    <n v="0.27945855327396701"/>
    <n v="9.0592813824315659"/>
    <n v="1.3324844657162387"/>
    <n v="2.5316936688361094"/>
    <n v="0.3723741810490949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79.80062622302103"/>
    <n v="1130.9286411113676"/>
  </r>
  <r>
    <n v="4771"/>
    <s v="City of Melbourne Beach"/>
    <x v="0"/>
    <x v="0"/>
    <s v="IR12-21"/>
    <n v="0.56000000000000005"/>
    <n v="0.48"/>
    <n v="4.3108300388440597E-5"/>
    <n v="9.0592813824315659"/>
    <n v="1.3324844657162387"/>
    <n v="3.9053022313726733E-4"/>
    <n v="5.7441140611026391E-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.7005715364141243"/>
    <n v="0.17445310228570943"/>
  </r>
  <r>
    <n v="4772"/>
    <s v="City of Melbourne Beach"/>
    <x v="0"/>
    <x v="0"/>
    <s v="IR12-21"/>
    <n v="0.56000000000000005"/>
    <n v="0.48"/>
    <n v="1.00410710807982E-2"/>
    <n v="9.0592813824315659"/>
    <n v="1.3324844657162387"/>
    <n v="9.0964888301947142E-2"/>
    <n v="1.337957123431616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4.860875149670306"/>
    <n v="40.634772991103304"/>
  </r>
  <r>
    <n v="4773"/>
    <s v="City of Melbourne Beach"/>
    <x v="0"/>
    <x v="0"/>
    <s v="IR12-21"/>
    <n v="0.56000000000000005"/>
    <n v="0.48"/>
    <n v="7.84232476760615E-2"/>
    <n v="9.0592813824315659"/>
    <n v="1.3324844657162387"/>
    <n v="0.7104582676215635"/>
    <n v="0.1044977592793690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4.98055292447242"/>
    <n v="317.36762352333557"/>
  </r>
  <r>
    <n v="4774"/>
    <s v="City of Melbourne Beach"/>
    <x v="0"/>
    <x v="0"/>
    <s v="IR12-21"/>
    <n v="0.56000000000000005"/>
    <n v="0.48"/>
    <n v="4.9536784853098099E-2"/>
    <n v="9.0592813824315659"/>
    <n v="1.3324844657162387"/>
    <n v="0.44876767276518958"/>
    <n v="6.60069962982806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247993886492594"/>
    <n v="200.46825592780718"/>
  </r>
  <r>
    <n v="4775"/>
    <s v="City of Melbourne Beach"/>
    <x v="0"/>
    <x v="0"/>
    <s v="IR12-21"/>
    <n v="0.56000000000000005"/>
    <n v="0.48"/>
    <n v="0.198961804384504"/>
    <n v="9.0592813824315659"/>
    <n v="1.3324844657162387"/>
    <n v="1.8024509702755283"/>
    <n v="0.2651135136132246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46274466435545"/>
    <n v="805.16985588572311"/>
  </r>
  <r>
    <n v="4776"/>
    <s v="City of Melbourne Beach"/>
    <x v="0"/>
    <x v="0"/>
    <s v="IR12-21"/>
    <n v="0.56000000000000005"/>
    <n v="0.48"/>
    <n v="1.2988840300549899E-3"/>
    <n v="9.0592813824315659"/>
    <n v="1.3324844657162387"/>
    <n v="1.1766955911414852E-2"/>
    <n v="1.730742792815178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2.722827092653645"/>
    <n v="5.2563971789808415"/>
  </r>
  <r>
    <n v="4777"/>
    <s v="City of Melbourne Beach"/>
    <x v="0"/>
    <x v="0"/>
    <s v="IR12-21"/>
    <n v="0.56000000000000005"/>
    <n v="0.48"/>
    <n v="4.1970995588453103E-2"/>
    <n v="6.9137024084674188"/>
    <n v="0.93938810142517137"/>
    <n v="0.29017497328566361"/>
    <n v="3.9427053860761202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6.84649008372813"/>
    <n v="169.85059305165348"/>
  </r>
  <r>
    <n v="4778"/>
    <s v="City of Melbourne Beach"/>
    <x v="0"/>
    <x v="0"/>
    <s v="IR12-21"/>
    <n v="0.56000000000000005"/>
    <n v="0.48"/>
    <n v="8.1656073728735901E-2"/>
    <n v="6.9214583926233422"/>
    <n v="0.9404486619271909"/>
    <n v="0.56517911681842947"/>
    <n v="7.6793345276417721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22884017978723"/>
    <n v="330.45040639710277"/>
  </r>
  <r>
    <n v="4779"/>
    <s v="City of Melbourne Beach"/>
    <x v="0"/>
    <x v="0"/>
    <s v="IR12-21"/>
    <n v="0.56000000000000005"/>
    <n v="0.48"/>
    <n v="7.4277611474168502E-3"/>
    <n v="9.1257924146342706"/>
    <n v="1.342117902912203"/>
    <n v="6.7784206336811842E-2"/>
    <n v="9.9689312145038421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9.320324012465257"/>
    <n v="30.059082903477083"/>
  </r>
  <r>
    <n v="4780"/>
    <s v="City of Melbourne Beach"/>
    <x v="0"/>
    <x v="0"/>
    <s v="IR12-21"/>
    <n v="0.56000000000000005"/>
    <n v="0.48"/>
    <n v="0.21932065346181401"/>
    <n v="9.1257924146342706"/>
    <n v="1.342117902912203"/>
    <n v="2.0014747557344537"/>
    <n v="0.2943541754895038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53262803831308"/>
    <n v="887.55919502690506"/>
  </r>
  <r>
    <n v="4781"/>
    <s v="City of Melbourne Beach"/>
    <x v="0"/>
    <x v="0"/>
    <s v="IR12-21"/>
    <n v="0.56000000000000005"/>
    <n v="0.48"/>
    <n v="0.11397564041005701"/>
    <n v="9.1257924146342706"/>
    <n v="1.342117902912203"/>
    <n v="1.0401180347071814"/>
    <n v="0.1529687474902210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02879223822606"/>
    <n v="461.24305239059288"/>
  </r>
  <r>
    <n v="4782"/>
    <s v="City of Melbourne Beach"/>
    <x v="0"/>
    <x v="0"/>
    <s v="IR12-21"/>
    <n v="0.56000000000000005"/>
    <n v="0.48"/>
    <n v="0.13421394638043699"/>
    <n v="9.1257924146342706"/>
    <n v="1.342117902912203"/>
    <n v="1.2248086138167227"/>
    <n v="0.1801309402576829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4.467430062834765"/>
    <n v="543.14457088532095"/>
  </r>
  <r>
    <n v="4783"/>
    <s v="City of Melbourne Beach"/>
    <x v="0"/>
    <x v="0"/>
    <s v="IR12-21"/>
    <n v="0.56000000000000005"/>
    <n v="0.48"/>
    <n v="6.7095723425216802E-2"/>
    <n v="9.1257924146342706"/>
    <n v="1.342117902912203"/>
    <n v="0.61230164388824249"/>
    <n v="9.005037161782915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0.786686293315199"/>
    <n v="271.52675925891265"/>
  </r>
  <r>
    <n v="4784"/>
    <s v="City of Melbourne Beach"/>
    <x v="0"/>
    <x v="0"/>
    <s v="IR12-21"/>
    <n v="0.56000000000000005"/>
    <n v="0.48"/>
    <n v="7.5729728773931401E-2"/>
    <n v="9.1257924146342706"/>
    <n v="1.342117902912203"/>
    <n v="0.69109378440745384"/>
    <n v="0.1016382247701787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5.424520099416057"/>
    <n v="306.46733925539451"/>
  </r>
  <r>
    <n v="4785"/>
    <s v="City of Melbourne Beach"/>
    <x v="0"/>
    <x v="0"/>
    <s v="IR12-21"/>
    <n v="0.56000000000000005"/>
    <n v="0.48"/>
    <n v="0.191914729634449"/>
    <n v="9.1446240089318938"/>
    <n v="1.3439880318324982"/>
    <n v="1.7549880442828556"/>
    <n v="0.2579310997610690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2.03595001252265"/>
    <n v="776.65135617432804"/>
  </r>
  <r>
    <n v="4786"/>
    <s v="City of Melbourne Beach"/>
    <x v="0"/>
    <x v="0"/>
    <s v="IR12-21"/>
    <n v="0.56000000000000005"/>
    <n v="0.48"/>
    <n v="4.5974914199372304E-3"/>
    <n v="9.1446240089318938"/>
    <n v="1.3439880318324982"/>
    <n v="4.2042330419616379E-2"/>
    <n v="6.1789734448482354E-3"/>
    <x v="8"/>
    <s v="Institutional (Educational,religious,health and military facilities)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1.603280468356324"/>
    <n v="18.60538767970187"/>
  </r>
  <r>
    <n v="4787"/>
    <s v="City of Melbourne Beach"/>
    <x v="0"/>
    <x v="0"/>
    <s v="IR12-21"/>
    <n v="0.56000000000000005"/>
    <n v="0.48"/>
    <n v="1.6229174060395701E-2"/>
    <n v="9.1446240089318938"/>
    <n v="1.3439880318324982"/>
    <n v="0.14840969475782922"/>
    <n v="2.181181570369825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0.400915949320122"/>
    <n v="65.67713727655979"/>
  </r>
  <r>
    <n v="4788"/>
    <s v="City of Melbourne Beach"/>
    <x v="0"/>
    <x v="0"/>
    <s v="IR12-21"/>
    <n v="0.56000000000000005"/>
    <n v="0.48"/>
    <n v="0.22741679730241901"/>
    <n v="9.1446240089318938"/>
    <n v="1.3439880318324982"/>
    <n v="2.079641104646099"/>
    <n v="0.3056454538121283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78396834685297"/>
    <n v="920.32312672493504"/>
  </r>
  <r>
    <n v="4789"/>
    <s v="City of Melbourne Beach"/>
    <x v="0"/>
    <x v="0"/>
    <s v="IR12-21"/>
    <n v="0.56000000000000005"/>
    <n v="0.48"/>
    <n v="0.155969196190091"/>
    <n v="9.1446240089318938"/>
    <n v="1.3439880318324982"/>
    <n v="1.426279656133715"/>
    <n v="0.2096207330140171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79031148706721"/>
    <n v="631.18494329843463"/>
  </r>
  <r>
    <n v="4790"/>
    <s v="City of Melbourne Beach"/>
    <x v="0"/>
    <x v="0"/>
    <s v="IR12-21"/>
    <n v="0.56000000000000005"/>
    <n v="0.48"/>
    <n v="0.124423247632283"/>
    <n v="9.1092122877347208"/>
    <n v="1.3397164811526368"/>
    <n v="1.1333977762118523"/>
    <n v="0.1666918754915053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0.14810483264236"/>
    <n v="503.52301877657169"/>
  </r>
  <r>
    <n v="4791"/>
    <s v="City of Melbourne Beach"/>
    <x v="0"/>
    <x v="0"/>
    <s v="IR12-21"/>
    <n v="0.56000000000000005"/>
    <n v="0.48"/>
    <n v="0.12879956883440599"/>
    <n v="9.1092122877347208"/>
    <n v="1.3397164811526368"/>
    <n v="1.173262615081305"/>
    <n v="0.1725549051328072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42843658222465"/>
    <n v="521.23336233986743"/>
  </r>
  <r>
    <n v="4792"/>
    <s v="City of Melbourne Beach"/>
    <x v="0"/>
    <x v="0"/>
    <s v="IR12-21"/>
    <n v="0.56000000000000005"/>
    <n v="0.48"/>
    <n v="0.29810529966316002"/>
    <n v="9.1092122877347208"/>
    <n v="1.3397164811526368"/>
    <n v="2.7155044587304982"/>
    <n v="0.3993765830776810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9.32677820628794"/>
    <n v="1206.3893464933344"/>
  </r>
  <r>
    <n v="4793"/>
    <s v="City of Melbourne Beach"/>
    <x v="0"/>
    <x v="0"/>
    <s v="IR12-21"/>
    <n v="0.56000000000000005"/>
    <n v="0.48"/>
    <n v="3.4878099961807497E-2"/>
    <n v="9.1092122877347208"/>
    <n v="1.3397164811526368"/>
    <n v="0.31771201674493676"/>
    <n v="4.672676535012265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2.69874483248617"/>
    <n v="141.14666283154975"/>
  </r>
  <r>
    <n v="4794"/>
    <s v="City of Melbourne Beach"/>
    <x v="0"/>
    <x v="0"/>
    <s v="IR12-21"/>
    <n v="0.56000000000000005"/>
    <n v="0.48"/>
    <n v="1.8276750837904698E-2"/>
    <n v="9.1092122877347208"/>
    <n v="1.3397164811526368"/>
    <n v="0.16648680331250734"/>
    <n v="2.448566431946118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685657615337107"/>
    <n v="73.96338650897917"/>
  </r>
  <r>
    <n v="4795"/>
    <s v="City of Melbourne Beach"/>
    <x v="0"/>
    <x v="0"/>
    <s v="IR12-21"/>
    <n v="0.56000000000000005"/>
    <n v="0.48"/>
    <n v="1.32804866232845E-2"/>
    <n v="9.1092122877347208"/>
    <n v="1.3397164811526368"/>
    <n v="0.12097477193591975"/>
    <n v="1.779208680694137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2.497390395019735"/>
    <n v="53.744222584036343"/>
  </r>
  <r>
    <n v="4796"/>
    <s v="City of Melbourne Beach"/>
    <x v="0"/>
    <x v="0"/>
    <s v="IR12-21"/>
    <n v="0.56000000000000005"/>
    <n v="0.48"/>
    <n v="2.73020379058787E-3"/>
    <n v="9.3349775018094281"/>
    <n v="1.3724109401110656"/>
    <n v="2.5486390960492586E-2"/>
    <n v="3.7469615509354934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.76295361712228"/>
    <n v="11.048742744401327"/>
  </r>
  <r>
    <n v="4797"/>
    <s v="City of Melbourne Beach"/>
    <x v="0"/>
    <x v="0"/>
    <s v="IR12-21"/>
    <n v="0.56000000000000005"/>
    <n v="0.48"/>
    <n v="2.3352991556155101E-2"/>
    <n v="9.3349775018094281"/>
    <n v="1.3724109401110656"/>
    <n v="0.21799965077665343"/>
    <n v="3.204990109598859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2.133989496689466"/>
    <n v="94.506203861279403"/>
  </r>
  <r>
    <n v="4798"/>
    <s v="City of Melbourne Beach"/>
    <x v="0"/>
    <x v="0"/>
    <s v="IR12-21"/>
    <n v="0.56000000000000005"/>
    <n v="0.48"/>
    <n v="0.366862075872602"/>
    <n v="9.3349775018094281"/>
    <n v="1.3724109401110656"/>
    <n v="3.424649224537843"/>
    <n v="0.503485526439414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6.28527852249891"/>
    <n v="1484.6381478800363"/>
  </r>
  <r>
    <n v="4799"/>
    <s v="City of Melbourne Beach"/>
    <x v="0"/>
    <x v="0"/>
    <s v="IR12-21"/>
    <n v="0.56000000000000005"/>
    <n v="0.48"/>
    <n v="1.02463221259666E-2"/>
    <n v="9.3349775018094281"/>
    <n v="1.3724109401110656"/>
    <n v="9.5649186522190358E-2"/>
    <n v="1.406216458157863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6.575076152166048"/>
    <n v="41.465394501447236"/>
  </r>
  <r>
    <n v="4800"/>
    <s v="City of Melbourne Beach"/>
    <x v="0"/>
    <x v="0"/>
    <s v="IR12-21"/>
    <n v="0.56000000000000005"/>
    <n v="0.48"/>
    <n v="4.6243850677518003E-2"/>
    <n v="9.1257924132744215"/>
    <n v="1.3421179027122119"/>
    <n v="0.42201178167348902"/>
    <n v="6.2064699884647162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7.57679015971233"/>
    <n v="187.14222411082034"/>
  </r>
  <r>
    <n v="4801"/>
    <s v="City of Melbourne Beach"/>
    <x v="0"/>
    <x v="0"/>
    <s v="IR12-21"/>
    <n v="0.56000000000000005"/>
    <n v="0.48"/>
    <n v="0.10047616232288099"/>
    <n v="9.1257924132744215"/>
    <n v="1.3421179027122119"/>
    <n v="0.91692459984107666"/>
    <n v="0.134850856249356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082473285696722"/>
    <n v="406.61260279445486"/>
  </r>
  <r>
    <n v="4802"/>
    <s v="City of Melbourne Beach"/>
    <x v="0"/>
    <x v="0"/>
    <s v="IR12-21"/>
    <n v="0.56000000000000005"/>
    <n v="0.48"/>
    <n v="0.27477997861582099"/>
    <n v="9.1257924132744215"/>
    <n v="1.3421179027122119"/>
    <n v="2.5075850441719667"/>
    <n v="0.3687871286071721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83685230878177"/>
    <n v="1111.9951212083686"/>
  </r>
  <r>
    <n v="4803"/>
    <s v="City of Melbourne Beach"/>
    <x v="0"/>
    <x v="0"/>
    <s v="IR12-21"/>
    <n v="0.56000000000000005"/>
    <n v="0.48"/>
    <n v="7.20928985243217E-2"/>
    <n v="9.1257924132744215"/>
    <n v="1.3421179027122119"/>
    <n v="0.65790482640421766"/>
    <n v="9.67571697679069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221078128664544"/>
    <n v="291.74960940258285"/>
  </r>
  <r>
    <n v="4804"/>
    <s v="City of Melbourne Beach"/>
    <x v="0"/>
    <x v="0"/>
    <s v="IR12-21"/>
    <n v="0.56000000000000005"/>
    <n v="0.48"/>
    <n v="5.5450879548064103E-2"/>
    <n v="9.1257924132744215"/>
    <n v="1.3421179027122119"/>
    <n v="0.5060332158891172"/>
    <n v="7.442161816259527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5.614333860720066"/>
    <n v="224.40174802681196"/>
  </r>
  <r>
    <n v="4805"/>
    <s v="City of Melbourne Beach"/>
    <x v="0"/>
    <x v="0"/>
    <s v="IR12-21"/>
    <n v="0.56000000000000005"/>
    <n v="0.48"/>
    <n v="6.8719684048348495E-2"/>
    <n v="9.1257924132744215"/>
    <n v="1.3421179027122119"/>
    <n v="0.62712157133103397"/>
    <n v="9.22299182300153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4.513928542718304"/>
    <n v="278.09869473635803"/>
  </r>
  <r>
    <n v="4806"/>
    <s v="City of Melbourne Beach"/>
    <x v="0"/>
    <x v="0"/>
    <s v="IR12-21"/>
    <n v="0.56000000000000005"/>
    <n v="0.48"/>
    <n v="7.9355935092975102E-2"/>
    <n v="9.3569264697348196"/>
    <n v="1.3755896057421257"/>
    <n v="0.742527649602017"/>
    <n v="0.1091611994678433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626339547449874"/>
    <n v="321.14207558656369"/>
  </r>
  <r>
    <n v="4807"/>
    <s v="City of Melbourne Beach"/>
    <x v="0"/>
    <x v="0"/>
    <s v="IR12-21"/>
    <n v="0.56000000000000005"/>
    <n v="0.48"/>
    <n v="5.1222839098092998E-2"/>
    <n v="9.3569264697348196"/>
    <n v="1.3755896057421257"/>
    <n v="0.47928833901191403"/>
    <n v="7.046160503993809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741624113919045"/>
    <n v="207.29147537767949"/>
  </r>
  <r>
    <n v="4808"/>
    <s v="City of Melbourne Beach"/>
    <x v="0"/>
    <x v="0"/>
    <s v="IR12-21"/>
    <n v="0.56000000000000005"/>
    <n v="0.48"/>
    <n v="0.19531687432522399"/>
    <n v="9.3569264697348196"/>
    <n v="1.3755896057421257"/>
    <n v="1.8275656313595574"/>
    <n v="0.2686758621478191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70613656453907"/>
    <n v="790.41934726612772"/>
  </r>
  <r>
    <n v="4809"/>
    <s v="City of Melbourne Beach"/>
    <x v="0"/>
    <x v="0"/>
    <s v="IR12-21"/>
    <n v="0.56000000000000005"/>
    <n v="0.48"/>
    <n v="0.12589662874369101"/>
    <n v="9.614717292974662"/>
    <n v="1.5634740724534559"/>
    <n v="1.2104604935091767"/>
    <n v="0.1968361148500593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8.86594675282686"/>
    <n v="509.48558058991591"/>
  </r>
  <r>
    <n v="4810"/>
    <s v="City of Melbourne Beach"/>
    <x v="0"/>
    <x v="0"/>
    <s v="IR12-21"/>
    <n v="0.56000000000000005"/>
    <n v="0.48"/>
    <n v="0.207117315630929"/>
    <n v="9.614717292974662"/>
    <n v="1.5634740724534559"/>
    <n v="1.9913744362711843"/>
    <n v="0.3238225529451164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64068756373166"/>
    <n v="838.174038951272"/>
  </r>
  <r>
    <n v="4811"/>
    <s v="City of Melbourne Beach"/>
    <x v="0"/>
    <x v="0"/>
    <s v="IR12-21"/>
    <n v="0.56000000000000005"/>
    <n v="0.48"/>
    <n v="6.3305879284845901E-4"/>
    <n v="9.614717292974662"/>
    <n v="1.5634740724534559"/>
    <n v="6.0866813230697429E-3"/>
    <n v="9.8977100895724897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.9093896107223323"/>
    <n v="2.5618980415955779"/>
  </r>
  <r>
    <n v="4812"/>
    <s v="City of Melbourne Beach"/>
    <x v="0"/>
    <x v="0"/>
    <s v="IR12-21"/>
    <n v="0.56000000000000005"/>
    <n v="0.48"/>
    <n v="1.64214754148104E-4"/>
    <n v="9.614717292974662"/>
    <n v="1.5634740724534559"/>
    <n v="1.5788784364693582E-3"/>
    <n v="2.5674551042487918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7.783013522351432"/>
    <n v="0.66455353247709181"/>
  </r>
  <r>
    <n v="4813"/>
    <s v="City of Melbourne Beach"/>
    <x v="0"/>
    <x v="0"/>
    <s v="IR12-21"/>
    <n v="0.56000000000000005"/>
    <n v="0.48"/>
    <n v="1.8582533978269498E-2"/>
    <n v="9.614717292974662"/>
    <n v="1.5634740724534559"/>
    <n v="0.17866581078815699"/>
    <n v="2.9053310075509733E-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8.038417592055438"/>
    <n v="75.200846974426042"/>
  </r>
  <r>
    <n v="4814"/>
    <s v="City of Melbourne Beach"/>
    <x v="0"/>
    <x v="0"/>
    <s v="IR12-21"/>
    <n v="0.56000000000000005"/>
    <n v="0.48"/>
    <n v="1.0776754839361199E-5"/>
    <n v="9.614717292974662"/>
    <n v="1.5634740724534559"/>
    <n v="1.036154511161545E-4"/>
    <n v="1.6849176776528543E-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.60927790454563"/>
    <n v="4.3611979534299135E-2"/>
  </r>
  <r>
    <n v="4815"/>
    <s v="City of Melbourne Beach"/>
    <x v="0"/>
    <x v="0"/>
    <s v="IR12-21"/>
    <n v="0.56000000000000005"/>
    <n v="0.48"/>
    <n v="2.11616515317198E-2"/>
    <n v="9.3384165744807035"/>
    <n v="1.3729090058037452"/>
    <n v="0.19761631740719715"/>
    <n v="2.9053021965578733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021169459637022"/>
    <n v="85.638165409731059"/>
  </r>
  <r>
    <n v="4816"/>
    <s v="City of Melbourne Beach"/>
    <x v="0"/>
    <x v="0"/>
    <s v="IR12-21"/>
    <n v="0.56000000000000005"/>
    <n v="0.48"/>
    <n v="1.5622837926939899E-4"/>
    <n v="9.3384165744807035"/>
    <n v="1.3729090058037452"/>
    <n v="1.4589256863736131E-3"/>
    <n v="2.14487348861081E-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.2769887142977829"/>
    <n v="0.63223382000751061"/>
  </r>
  <r>
    <n v="4817"/>
    <s v="City of Melbourne Beach"/>
    <x v="0"/>
    <x v="0"/>
    <s v="IR12-21"/>
    <n v="0.56000000000000005"/>
    <n v="0.48"/>
    <n v="4.9641371398920602E-2"/>
    <n v="9.3384165744807035"/>
    <n v="1.3729090058037452"/>
    <n v="0.46357180545163251"/>
    <n v="6.81530858540265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759592689308228"/>
    <n v="200.89150266246543"/>
  </r>
  <r>
    <n v="4818"/>
    <s v="City of Melbourne Beach"/>
    <x v="0"/>
    <x v="0"/>
    <s v="IR12-21"/>
    <n v="0.56000000000000005"/>
    <n v="0.48"/>
    <n v="2.93047362032984E-2"/>
    <n v="9.3384165744807035"/>
    <n v="1.3729090058037452"/>
    <n v="0.27365983427166651"/>
    <n v="4.023273624621142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007177587631361"/>
    <n v="118.59205991105577"/>
  </r>
  <r>
    <n v="4819"/>
    <s v="City of Melbourne Beach"/>
    <x v="0"/>
    <x v="0"/>
    <s v="IR12-21"/>
    <n v="0.56000000000000005"/>
    <n v="0.48"/>
    <n v="0.18258638188184501"/>
    <n v="9.3384165744807035"/>
    <n v="1.3729090058037452"/>
    <n v="1.7050676948398846"/>
    <n v="0.2506744880227068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7.29382808215091"/>
    <n v="738.90087216132201"/>
  </r>
  <r>
    <n v="4820"/>
    <s v="City of Melbourne Beach"/>
    <x v="0"/>
    <x v="0"/>
    <s v="IR12-21"/>
    <n v="0.56000000000000005"/>
    <n v="0.48"/>
    <n v="0.188177963855925"/>
    <n v="9.3384165744807035"/>
    <n v="1.3729090058037452"/>
    <n v="1.7572842166242009"/>
    <n v="0.2583512212716110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09402989014828"/>
    <n v="761.52920158450468"/>
  </r>
  <r>
    <n v="4821"/>
    <s v="City of Melbourne Beach"/>
    <x v="0"/>
    <x v="0"/>
    <s v="IR12-21"/>
    <n v="0.56000000000000005"/>
    <n v="0.48"/>
    <n v="9.2483148520809605E-2"/>
    <n v="9.1378992036867857"/>
    <n v="1.3438713684397714"/>
    <n v="0.84510168922275286"/>
    <n v="0.1242854553602790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9.422297127975042"/>
    <n v="374.26602355521129"/>
  </r>
  <r>
    <n v="4822"/>
    <s v="City of Melbourne Beach"/>
    <x v="0"/>
    <x v="0"/>
    <s v="IR12-21"/>
    <n v="0.56000000000000005"/>
    <n v="0.48"/>
    <n v="0.17860532417457101"/>
    <n v="9.1378992036867857"/>
    <n v="1.3438713684397714"/>
    <n v="1.6320774495490327"/>
    <n v="0.2400225814091097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3637385377049"/>
    <n v="722.790103210697"/>
  </r>
  <r>
    <n v="4823"/>
    <s v="City of Melbourne Beach"/>
    <x v="0"/>
    <x v="0"/>
    <s v="IR12-21"/>
    <n v="0.56000000000000005"/>
    <n v="0.48"/>
    <n v="2.4216731848482002E-2"/>
    <n v="9.1378992036867857"/>
    <n v="1.3438713684397714"/>
    <n v="0.22129005467414009"/>
    <n v="3.254417256835850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5.086166464240122"/>
    <n v="98.001636810567859"/>
  </r>
  <r>
    <n v="4824"/>
    <s v="City of Melbourne Beach"/>
    <x v="0"/>
    <x v="0"/>
    <s v="IR12-21"/>
    <n v="0.56000000000000005"/>
    <n v="0.48"/>
    <n v="7.8134267330784597E-4"/>
    <n v="9.1378992036867857"/>
    <n v="1.3438713684397714"/>
    <n v="7.1398305922262704E-3"/>
    <n v="1.0500240475986042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2.66405065167632"/>
    <n v="3.1619816155710425"/>
  </r>
  <r>
    <n v="4825"/>
    <s v="City of Melbourne Beach"/>
    <x v="0"/>
    <x v="0"/>
    <s v="IR12-21"/>
    <n v="0.56000000000000005"/>
    <n v="0.48"/>
    <n v="0.176730975792567"/>
    <n v="9.1378992036867857"/>
    <n v="1.3438713684397714"/>
    <n v="1.6149498429616866"/>
    <n v="0.2375036982840531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6.92214257723684"/>
    <n v="715.20488442317037"/>
  </r>
  <r>
    <n v="4826"/>
    <s v="City of Melbourne Beach"/>
    <x v="0"/>
    <x v="0"/>
    <s v="IR12-21"/>
    <n v="0.56000000000000005"/>
    <n v="0.48"/>
    <n v="0.14494593072721601"/>
    <n v="9.1378992036867857"/>
    <n v="1.3438713684397714"/>
    <n v="1.3245013049698671"/>
    <n v="0.1947886862761600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7.273673548724886"/>
    <n v="586.57537066417922"/>
  </r>
  <r>
    <n v="4827"/>
    <s v="City of Melbourne Beach"/>
    <x v="0"/>
    <x v="0"/>
    <s v="IR12-21"/>
    <n v="0.56000000000000005"/>
    <n v="0.48"/>
    <n v="6.3275006796484103E-3"/>
    <n v="9.1188019808028535"/>
    <n v="1.3411044797193681"/>
    <n v="5.7699225731109326E-2"/>
    <n v="8.4858395069038299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4.441702686429522"/>
    <n v="25.606486763175536"/>
  </r>
  <r>
    <n v="4828"/>
    <s v="City of Melbourne Beach"/>
    <x v="0"/>
    <x v="0"/>
    <s v="IR12-21"/>
    <n v="0.56000000000000005"/>
    <n v="0.48"/>
    <n v="0.101488766630262"/>
    <n v="9.1188019808028535"/>
    <n v="1.3411044797193681"/>
    <n v="0.92545596617727166"/>
    <n v="0.1361070395690378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2.976328243259701"/>
    <n v="410.71046703912901"/>
  </r>
  <r>
    <n v="4829"/>
    <s v="City of Melbourne Beach"/>
    <x v="0"/>
    <x v="0"/>
    <s v="IR12-21"/>
    <n v="0.56000000000000005"/>
    <n v="0.48"/>
    <n v="0.22496583535426501"/>
    <n v="9.1188019808028535"/>
    <n v="1.3411044797193681"/>
    <n v="2.0514189050414404"/>
    <n v="0.3017026895774145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7.57606200298972"/>
    <n v="910.40443562398912"/>
  </r>
  <r>
    <n v="4830"/>
    <s v="City of Melbourne Beach"/>
    <x v="0"/>
    <x v="0"/>
    <s v="IR12-21"/>
    <n v="0.56000000000000005"/>
    <n v="0.48"/>
    <n v="1.48936973785764E-2"/>
    <n v="9.1188019808028535"/>
    <n v="1.3411044797193681"/>
    <n v="0.13581267715724074"/>
    <n v="1.997400427399341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424895295093911"/>
    <n v="60.272654889774145"/>
  </r>
  <r>
    <n v="4831"/>
    <s v="City of Melbourne Beach"/>
    <x v="0"/>
    <x v="0"/>
    <s v="IR12-21"/>
    <n v="0.56000000000000005"/>
    <n v="0.48"/>
    <n v="3.9009499966934098E-2"/>
    <n v="9.1188019808028535"/>
    <n v="1.3411044797193681"/>
    <n v="0.3557199055686075"/>
    <n v="5.23158151572678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5.21798224845098"/>
    <n v="157.86584547579992"/>
  </r>
  <r>
    <n v="4832"/>
    <s v="City of Melbourne Beach"/>
    <x v="0"/>
    <x v="0"/>
    <s v="IR12-21"/>
    <n v="0.56000000000000005"/>
    <n v="0.48"/>
    <n v="2.0710541621146699E-2"/>
    <n v="9.1188019808028535"/>
    <n v="1.3411044797193681"/>
    <n v="0.18885532795841245"/>
    <n v="2.777500014553426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4.688422869512038"/>
    <n v="83.812588370919912"/>
  </r>
  <r>
    <n v="4833"/>
    <s v="City of Melbourne Beach"/>
    <x v="0"/>
    <x v="0"/>
    <s v="IR12-21"/>
    <n v="0.56000000000000005"/>
    <n v="0.48"/>
    <n v="0.21036761210612101"/>
    <n v="9.1188019808028535"/>
    <n v="1.3411044797193681"/>
    <n v="1.9183005979700627"/>
    <n v="0.2821249469833852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8.57703405967773"/>
    <n v="851.32752211660909"/>
  </r>
  <r>
    <n v="4834"/>
    <s v="City of Melbourne Beach"/>
    <x v="0"/>
    <x v="0"/>
    <s v="IR12-21"/>
    <n v="0.56000000000000005"/>
    <n v="0.48"/>
    <n v="2.3288901783863199E-7"/>
    <n v="8.9913597274192867"/>
    <n v="1.3159424385088825"/>
    <n v="2.0939889359525076E-6"/>
    <n v="3.0646854203650804E-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0.14911239801254397"/>
    <n v="9.42468417546697E-4"/>
  </r>
  <r>
    <n v="4835"/>
    <s v="City of Melbourne Beach"/>
    <x v="0"/>
    <x v="0"/>
    <s v="IR12-21"/>
    <n v="0.56000000000000005"/>
    <n v="0.48"/>
    <n v="0.19144859134244199"/>
    <n v="9.1235971175569759"/>
    <n v="1.3408084803112135"/>
    <n v="1.7466998161322471"/>
    <n v="0.2566958948155821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8.95344768745667"/>
    <n v="774.76496143359464"/>
  </r>
  <r>
    <n v="4836"/>
    <s v="City of Melbourne Beach"/>
    <x v="0"/>
    <x v="0"/>
    <s v="IR12-21"/>
    <n v="0.56000000000000005"/>
    <n v="0.48"/>
    <n v="3.5495377358352599E-2"/>
    <n v="9.1235971175569759"/>
    <n v="1.3408084803112135"/>
    <n v="0.32384552255326293"/>
    <n v="4.759250297392580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3.863891076149727"/>
    <n v="143.64469582816065"/>
  </r>
  <r>
    <n v="4837"/>
    <s v="City of Melbourne Beach"/>
    <x v="0"/>
    <x v="0"/>
    <s v="IR12-21"/>
    <n v="0.56000000000000005"/>
    <n v="0.48"/>
    <n v="7.4437471694432404E-3"/>
    <n v="9.1235971175569759"/>
    <n v="1.3408084803112135"/>
    <n v="6.7913750218955252E-2"/>
    <n v="9.9806393300820879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0.846424174156628"/>
    <n v="30.123776039383198"/>
  </r>
  <r>
    <n v="4838"/>
    <s v="City of Melbourne Beach"/>
    <x v="0"/>
    <x v="0"/>
    <s v="IR12-21"/>
    <n v="0.56000000000000005"/>
    <n v="0.48"/>
    <n v="0.11312662594244401"/>
    <n v="9.1235971175569759"/>
    <n v="1.3408084803112135"/>
    <n v="1.0321217583674283"/>
    <n v="0.1516811394126234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3.769943038650752"/>
    <n v="457.80721273962297"/>
  </r>
  <r>
    <n v="4839"/>
    <s v="City of Melbourne Beach"/>
    <x v="0"/>
    <x v="0"/>
    <s v="IR12-21"/>
    <n v="0.56000000000000005"/>
    <n v="0.48"/>
    <n v="0.230644587262513"/>
    <n v="9.1235971175569759"/>
    <n v="1.3408084803112135"/>
    <n v="2.1043082915283819"/>
    <n v="0.3092502185394571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2.04654378595379"/>
    <n v="933.38552925509885"/>
  </r>
  <r>
    <n v="4840"/>
    <s v="City of Melbourne Beach"/>
    <x v="0"/>
    <x v="0"/>
    <s v="IR12-21"/>
    <n v="0.56000000000000005"/>
    <n v="0.48"/>
    <n v="0.19051367901721"/>
    <n v="9.3224564063152702"/>
    <n v="1.370597588229389"/>
    <n v="1.7760554674446805"/>
    <n v="0.2611175889856959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51262481658226"/>
    <n v="770.98150548584704"/>
  </r>
  <r>
    <n v="4841"/>
    <s v="City of Melbourne Beach"/>
    <x v="0"/>
    <x v="0"/>
    <s v="IR12-21"/>
    <n v="0.56000000000000005"/>
    <n v="0.48"/>
    <n v="0.22813710336342799"/>
    <n v="9.3224564063152702"/>
    <n v="1.370597588229389"/>
    <n v="2.1267982007685982"/>
    <n v="0.3126841636555532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2.16387823605345"/>
    <n v="923.23810193401982"/>
  </r>
  <r>
    <n v="4842"/>
    <s v="City of Melbourne Beach"/>
    <x v="0"/>
    <x v="0"/>
    <s v="IR12-21"/>
    <n v="0.56000000000000005"/>
    <n v="0.48"/>
    <n v="3.5291572136389497E-2"/>
    <n v="10.658303983346018"/>
    <n v="2.0519811555805059"/>
    <n v="0.37614830387982351"/>
    <n v="7.2417640974681299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9.534866313980743"/>
    <n v="142.8199253567407"/>
  </r>
  <r>
    <n v="4843"/>
    <s v="City of Melbourne Beach"/>
    <x v="0"/>
    <x v="0"/>
    <s v="IR12-21"/>
    <n v="0.56000000000000005"/>
    <n v="0.48"/>
    <n v="0.38333945423468602"/>
    <n v="10.658303983346018"/>
    <n v="2.0519811555805059"/>
    <n v="4.0857484320432427"/>
    <n v="0.78660533628009144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8.50215558700745"/>
    <n v="1551.3197323289494"/>
  </r>
  <r>
    <n v="4844"/>
    <s v="City of Melbourne Beach"/>
    <x v="0"/>
    <x v="0"/>
    <s v="IR12-21"/>
    <n v="0.56000000000000005"/>
    <n v="0.48"/>
    <n v="0.172337130108738"/>
    <n v="10.658303983346018"/>
    <n v="2.0519811555805059"/>
    <n v="1.8368215203163831"/>
    <n v="0.353632543389956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05121154311122"/>
    <n v="697.42362179853046"/>
  </r>
  <r>
    <n v="4845"/>
    <s v="City of Melbourne Beach"/>
    <x v="0"/>
    <x v="0"/>
    <s v="IR12-21"/>
    <n v="0.56000000000000005"/>
    <n v="0.48"/>
    <n v="0.316456864958783"/>
    <n v="9.0981577372152191"/>
    <n v="1.3381153773511549"/>
    <n v="2.8791744744196235"/>
    <n v="0.4234557972696854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8.90465508226316"/>
    <n v="1280.6554963710191"/>
  </r>
  <r>
    <n v="4846"/>
    <s v="City of Melbourne Beach"/>
    <x v="0"/>
    <x v="0"/>
    <s v="IR12-21"/>
    <n v="0.56000000000000005"/>
    <n v="0.48"/>
    <n v="3.5663741278338401E-4"/>
    <n v="9.0981577372152191"/>
    <n v="1.3381153773511549"/>
    <n v="3.2447434364955632E-3"/>
    <n v="4.7722200618417748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.7910871889363191"/>
    <n v="1.4432604043905577"/>
  </r>
  <r>
    <n v="4847"/>
    <s v="City of Melbourne Beach"/>
    <x v="0"/>
    <x v="0"/>
    <s v="IR12-21"/>
    <n v="0.56000000000000005"/>
    <n v="0.48"/>
    <n v="0.103340340898123"/>
    <n v="9.0981577372152191"/>
    <n v="1.3381153773511549"/>
    <n v="0.94020672210871603"/>
    <n v="0.1382812992564888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220854896276123"/>
    <n v="418.20352225657643"/>
  </r>
  <r>
    <n v="4848"/>
    <s v="City of Melbourne Beach"/>
    <x v="0"/>
    <x v="0"/>
    <s v="IR12-21"/>
    <n v="0.56000000000000005"/>
    <n v="0.48"/>
    <n v="1.72037493752802E-2"/>
    <n v="9.0981577372152191"/>
    <n v="1.3381153773511549"/>
    <n v="0.15652242548781706"/>
    <n v="2.302060158715776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0.399407883318261"/>
    <n v="69.62110364871279"/>
  </r>
  <r>
    <n v="4849"/>
    <s v="City of Melbourne Beach"/>
    <x v="0"/>
    <x v="0"/>
    <s v="IR12-21"/>
    <n v="0.56000000000000005"/>
    <n v="0.48"/>
    <n v="0.18040586097691699"/>
    <n v="9.0981577372152191"/>
    <n v="1.3381153773511549"/>
    <n v="1.6413609798861104"/>
    <n v="0.2414038567374872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1.18606488245818"/>
    <n v="730.07661713303673"/>
  </r>
  <r>
    <n v="4850"/>
    <s v="City of Melbourne Beach"/>
    <x v="0"/>
    <x v="0"/>
    <s v="IR12-21"/>
    <n v="0.56000000000000005"/>
    <n v="0.48"/>
    <n v="0.15281811067482301"/>
    <n v="9.3659938027307827"/>
    <n v="1.3769027295540357"/>
    <n v="1.4312934775254191"/>
    <n v="0.2104156737134545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6.81407898312295"/>
    <n v="618.43295264344079"/>
  </r>
  <r>
    <n v="4851"/>
    <s v="City of Melbourne Beach"/>
    <x v="0"/>
    <x v="0"/>
    <s v="IR12-21"/>
    <n v="0.56000000000000005"/>
    <n v="0.48"/>
    <n v="0.24781522916745199"/>
    <n v="9.3659938027307827"/>
    <n v="1.3769027295540357"/>
    <n v="2.3210359006046639"/>
    <n v="0.3412174654657235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8.91731691578534"/>
    <n v="1002.8726517248319"/>
  </r>
  <r>
    <n v="4852"/>
    <s v="City of Melbourne Beach"/>
    <x v="0"/>
    <x v="0"/>
    <s v="IR12-21"/>
    <n v="0.56000000000000005"/>
    <n v="0.48"/>
    <n v="0.217130113687557"/>
    <n v="9.3659938027307827"/>
    <n v="1.3769027295540357"/>
    <n v="2.0336392991838892"/>
    <n v="0.2989670462047753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8.25222123290609"/>
    <n v="878.6943950729335"/>
  </r>
  <r>
    <n v="4853"/>
    <s v="City of Melbourne Beach"/>
    <x v="0"/>
    <x v="0"/>
    <s v="IR12-21"/>
    <n v="0.56000000000000005"/>
    <n v="0.48"/>
    <n v="5.8830064230238399E-2"/>
    <n v="10.509729360751811"/>
    <n v="1.9802139590001517"/>
    <n v="0.61828805333545134"/>
    <n v="0.11649611439759359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96387498331579"/>
    <n v="238.07682326034481"/>
  </r>
  <r>
    <n v="4854"/>
    <s v="City of Melbourne Beach"/>
    <x v="0"/>
    <x v="0"/>
    <s v="IR12-21"/>
    <n v="0.56000000000000005"/>
    <n v="0.48"/>
    <n v="1.3190438226303201E-2"/>
    <n v="10.509729360751811"/>
    <n v="1.9802139590001517"/>
    <n v="0.13862793590816178"/>
    <n v="2.6119889901054801E-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7.578804823307514"/>
    <n v="53.37980965038544"/>
  </r>
  <r>
    <n v="4855"/>
    <s v="City of Melbourne Beach"/>
    <x v="0"/>
    <x v="0"/>
    <s v="IR12-21"/>
    <n v="0.56000000000000005"/>
    <n v="0.48"/>
    <n v="2.4776523220464398E-2"/>
    <n v="10.509729360751811"/>
    <n v="1.9802139590001517"/>
    <n v="0.26039455354746371"/>
    <n v="4.9062817136654994E-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9.596899740741215"/>
    <n v="100.26703211947901"/>
  </r>
  <r>
    <n v="4856"/>
    <s v="City of Melbourne Beach"/>
    <x v="0"/>
    <x v="0"/>
    <s v="IR12-21"/>
    <n v="0.56000000000000005"/>
    <n v="0.48"/>
    <n v="2.26747931212752E-2"/>
    <n v="10.509729360751811"/>
    <n v="1.9802139590001517"/>
    <n v="0.23830593901563918"/>
    <n v="4.4900941856189772E-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5.416062746179712"/>
    <n v="91.761632169424061"/>
  </r>
  <r>
    <n v="4857"/>
    <s v="City of Melbourne Beach"/>
    <x v="0"/>
    <x v="0"/>
    <s v="IR12-21"/>
    <n v="0.56000000000000005"/>
    <n v="0.48"/>
    <n v="1.89785351162567E-2"/>
    <n v="10.509729360751811"/>
    <n v="1.9802139590001517"/>
    <n v="0.19945926773538231"/>
    <n v="3.7581560158586082E-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0.661426315744123"/>
    <n v="76.803406722967225"/>
  </r>
  <r>
    <n v="4858"/>
    <s v="City of Melbourne Beach"/>
    <x v="0"/>
    <x v="0"/>
    <s v="IR12-21"/>
    <n v="0.56000000000000005"/>
    <n v="0.48"/>
    <n v="1.7754213351978899E-2"/>
    <n v="10.509729360751811"/>
    <n v="1.9802139590001517"/>
    <n v="0.18659197734234445"/>
    <n v="3.5157141110655488E-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403019498471338"/>
    <n v="71.848752328115594"/>
  </r>
  <r>
    <n v="4859"/>
    <s v="City of Melbourne Beach"/>
    <x v="0"/>
    <x v="0"/>
    <s v="IR12-21"/>
    <n v="0.56000000000000005"/>
    <n v="0.48"/>
    <n v="6.4888031625930001E-2"/>
    <n v="10.509729360751811"/>
    <n v="1.9802139590001517"/>
    <n v="0.68195565114042855"/>
    <n v="0.1284921859977099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249331269052362"/>
    <n v="262.59254752228912"/>
  </r>
  <r>
    <n v="4860"/>
    <s v="City of Melbourne Beach"/>
    <x v="0"/>
    <x v="0"/>
    <s v="IR12-21"/>
    <n v="0.56000000000000005"/>
    <n v="0.48"/>
    <n v="4.0367718384543899E-3"/>
    <n v="8.3005656419674398"/>
    <n v="1.2211537843296389"/>
    <n v="3.3507489626736248E-2"/>
    <n v="4.9295192070038917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605975073303718"/>
    <n v="16.336236040212608"/>
  </r>
  <r>
    <n v="4861"/>
    <s v="City of Melbourne Beach"/>
    <x v="0"/>
    <x v="0"/>
    <s v="IR12-21"/>
    <n v="0.56000000000000005"/>
    <n v="0.48"/>
    <n v="3.4305469135354601E-2"/>
    <n v="9.3474357016490259"/>
    <n v="1.3770689661981441"/>
    <n v="0.32066816695763234"/>
    <n v="4.7240996917165101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720837469940719"/>
    <n v="138.82930809385488"/>
  </r>
  <r>
    <n v="4862"/>
    <s v="City of Melbourne Beach"/>
    <x v="0"/>
    <x v="0"/>
    <s v="IR12-21"/>
    <n v="0.56000000000000005"/>
    <n v="0.48"/>
    <n v="0.22433215179038399"/>
    <n v="9.3474357016490259"/>
    <n v="1.3770689661981441"/>
    <n v="2.0969303646731836"/>
    <n v="0.3089208443509892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4.95432681981671"/>
    <n v="907.84000922372866"/>
  </r>
  <r>
    <n v="4863"/>
    <s v="City of Melbourne Beach"/>
    <x v="0"/>
    <x v="0"/>
    <s v="IR12-21"/>
    <n v="0.56000000000000005"/>
    <n v="0.48"/>
    <n v="7.7125996820846296E-2"/>
    <n v="9.3474357016490259"/>
    <n v="1.3770689661981441"/>
    <n v="0.72093029620844795"/>
    <n v="0.1062078167090841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5.955893798099197"/>
    <n v="312.11783556844381"/>
  </r>
  <r>
    <n v="4864"/>
    <s v="City of Melbourne Beach"/>
    <x v="0"/>
    <x v="0"/>
    <s v="IR12-21"/>
    <n v="0.56000000000000005"/>
    <n v="0.48"/>
    <n v="3.5388939156546198E-3"/>
    <n v="9.3474357016490259"/>
    <n v="1.3770689661981441"/>
    <n v="3.3079583331538508E-2"/>
    <n v="4.8733009859154098E-3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9.86346837384545"/>
    <n v="14.321395570759192"/>
  </r>
  <r>
    <n v="4865"/>
    <s v="City of Melbourne Beach"/>
    <x v="0"/>
    <x v="0"/>
    <s v="IR12-21"/>
    <n v="0.56000000000000005"/>
    <n v="0.48"/>
    <n v="0.27846094191361898"/>
    <n v="9.3474357016490259"/>
    <n v="1.3770689661981441"/>
    <n v="2.6028957499581775"/>
    <n v="0.3834599214075487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1.60792970264686"/>
    <n v="1126.8914511706844"/>
  </r>
  <r>
    <n v="4866"/>
    <s v="City of Melbourne Beach"/>
    <x v="0"/>
    <x v="0"/>
    <s v="IR12-21"/>
    <n v="0.56000000000000005"/>
    <n v="0.48"/>
    <n v="0.20468354823248799"/>
    <n v="9.0688611980811213"/>
    <n v="1.3338721575753831"/>
    <n v="1.8562466884511761"/>
    <n v="0.2730216861010537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7.05635327694617"/>
    <n v="828.32493172426348"/>
  </r>
  <r>
    <n v="4867"/>
    <s v="City of Melbourne Beach"/>
    <x v="0"/>
    <x v="0"/>
    <s v="IR12-21"/>
    <n v="0.56000000000000005"/>
    <n v="0.48"/>
    <n v="0.15837839982890001"/>
    <n v="9.0688611980811213"/>
    <n v="1.3338721575753831"/>
    <n v="1.436311724822489"/>
    <n v="0.2112565378931115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3.36693386538172"/>
    <n v="640.93464451702016"/>
  </r>
  <r>
    <n v="4868"/>
    <s v="City of Melbourne Beach"/>
    <x v="0"/>
    <x v="0"/>
    <s v="IR12-21"/>
    <n v="0.56000000000000005"/>
    <n v="0.48"/>
    <n v="0.18141345399558401"/>
    <n v="9.0688611980811213"/>
    <n v="1.3338721575753831"/>
    <n v="1.6452134337504263"/>
    <n v="0.2419823552942921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44726704402709"/>
    <n v="734.15420141179413"/>
  </r>
  <r>
    <n v="4869"/>
    <s v="City of Melbourne Beach"/>
    <x v="0"/>
    <x v="0"/>
    <s v="IR12-21"/>
    <n v="0.56000000000000005"/>
    <n v="0.48"/>
    <n v="2.3030435826106401E-4"/>
    <n v="9.0688611980811213"/>
    <n v="1.3338721575753831"/>
    <n v="2.0885982583827368E-3"/>
    <n v="3.0719657125269947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.2805464982305219"/>
    <n v="0.93200867133549647"/>
  </r>
  <r>
    <n v="4870"/>
    <s v="City of Melbourne Beach"/>
    <x v="0"/>
    <x v="0"/>
    <s v="IR12-21"/>
    <n v="0.56000000000000005"/>
    <n v="0.48"/>
    <n v="7.3057747183640206E-2"/>
    <n v="9.0688611980811213"/>
    <n v="1.3338721575753831"/>
    <n v="0.66255056865293505"/>
    <n v="9.744969486343903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552779989120367"/>
    <n v="295.65421339619002"/>
  </r>
  <r>
    <n v="4871"/>
    <s v="City of Melbourne Beach"/>
    <x v="0"/>
    <x v="0"/>
    <s v="IR12-21"/>
    <n v="0.56000000000000005"/>
    <n v="0.48"/>
    <n v="7.9306976853375996E-2"/>
    <n v="9.3494481518566452"/>
    <n v="1.3745065897611839"/>
    <n v="0.741476468171134"/>
    <n v="0.1090079622990029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85426814214922"/>
    <n v="320.94394862021284"/>
  </r>
  <r>
    <n v="4872"/>
    <s v="City of Melbourne Beach"/>
    <x v="0"/>
    <x v="0"/>
    <s v="IR12-21"/>
    <n v="0.56000000000000005"/>
    <n v="0.48"/>
    <n v="0.20067740958889099"/>
    <n v="9.3494481518566452"/>
    <n v="1.3745065897611839"/>
    <n v="1.8762230362002359"/>
    <n v="0.2758324218961348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98131880971306"/>
    <n v="812.11266382539725"/>
  </r>
  <r>
    <n v="4873"/>
    <s v="City of Melbourne Beach"/>
    <x v="0"/>
    <x v="0"/>
    <s v="IR12-21"/>
    <n v="0.56000000000000005"/>
    <n v="0.48"/>
    <n v="0.24642563013751501"/>
    <n v="9.3494481518566452"/>
    <n v="1.3745065897611839"/>
    <n v="2.3039436522592989"/>
    <n v="0.3387136525100665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0629472617681"/>
    <n v="997.24914396597069"/>
  </r>
  <r>
    <n v="4874"/>
    <s v="City of Melbourne Beach"/>
    <x v="0"/>
    <x v="0"/>
    <s v="IR12-21"/>
    <n v="0.56000000000000005"/>
    <n v="0.48"/>
    <n v="9.1353437157171896E-2"/>
    <n v="9.3494481518566452"/>
    <n v="1.3745065897611839"/>
    <n v="0.85410422419487297"/>
    <n v="0.1255659013698669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99584740051844"/>
    <n v="369.69424386781606"/>
  </r>
  <r>
    <n v="4875"/>
    <s v="City of Melbourne Beach"/>
    <x v="0"/>
    <x v="0"/>
    <s v="IR12-21"/>
    <n v="0.56000000000000005"/>
    <n v="0.48"/>
    <n v="0.26026881083360198"/>
    <n v="9.1188019814822567"/>
    <n v="1.3411044798192882"/>
    <n v="2.3733397479474805"/>
    <n v="0.3490476681661824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72.57405873382211"/>
    <n v="1053.2705086723724"/>
  </r>
  <r>
    <n v="4876"/>
    <s v="City of Melbourne Beach"/>
    <x v="0"/>
    <x v="0"/>
    <s v="IR12-21"/>
    <n v="0.56000000000000005"/>
    <n v="0.48"/>
    <n v="5.8545495103298102E-2"/>
    <n v="9.1188019814822567"/>
    <n v="1.3411044798192882"/>
    <n v="0.53386477675481447"/>
    <n v="7.851562575627128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4.39736200011437"/>
    <n v="236.92521286136952"/>
  </r>
  <r>
    <n v="4877"/>
    <s v="City of Melbourne Beach"/>
    <x v="0"/>
    <x v="0"/>
    <s v="IR12-21"/>
    <n v="0.56000000000000005"/>
    <n v="0.48"/>
    <n v="0.209138838461353"/>
    <n v="9.1188019814822567"/>
    <n v="1.3411044798192882"/>
    <n v="1.9070956545662834"/>
    <n v="0.2804770331647229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4348982961716"/>
    <n v="846.35485160060443"/>
  </r>
  <r>
    <n v="4878"/>
    <s v="City of Melbourne Beach"/>
    <x v="0"/>
    <x v="0"/>
    <s v="IR12-21"/>
    <n v="0.56000000000000005"/>
    <n v="0.48"/>
    <n v="5.9119926686575799E-2"/>
    <n v="9.1188019814822567"/>
    <n v="1.3411044798192882"/>
    <n v="0.53910290461463317"/>
    <n v="7.928599852595469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0.254740986691786"/>
    <n v="239.24985500338624"/>
  </r>
  <r>
    <n v="4879"/>
    <s v="City of Melbourne Beach"/>
    <x v="0"/>
    <x v="0"/>
    <s v="IR12-21"/>
    <n v="0.56000000000000005"/>
    <n v="0.48"/>
    <n v="3.06903827902055E-2"/>
    <n v="9.1188019814822567"/>
    <n v="1.3411044798192882"/>
    <n v="0.27985952339977488"/>
    <n v="4.115900984731338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6.952160386333198"/>
    <n v="124.19957270045776"/>
  </r>
  <r>
    <n v="4880"/>
    <s v="City of Melbourne Beach"/>
    <x v="0"/>
    <x v="0"/>
    <s v="IR12-21"/>
    <n v="0.56000000000000005"/>
    <n v="0.48"/>
    <n v="9.2452284386277103E-2"/>
    <n v="8.5652329440585433"/>
    <n v="1.212711104871234"/>
    <n v="0.79187535197880998"/>
    <n v="0.1121179119459516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4.12339945218206"/>
    <n v="374.14112083415671"/>
  </r>
  <r>
    <n v="4881"/>
    <s v="City of Melbourne Beach"/>
    <x v="0"/>
    <x v="0"/>
    <s v="IR12-21"/>
    <n v="0.56000000000000005"/>
    <n v="0.48"/>
    <n v="3.9108466161942697E-2"/>
    <n v="8.5652329440585433"/>
    <n v="1.212711104871234"/>
    <n v="0.33497312276187036"/>
    <n v="4.7427271209068797E-2"/>
    <x v="9"/>
    <s v="Commercial Child Ca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8.774318138865965"/>
    <n v="158.26634745767103"/>
  </r>
  <r>
    <n v="4882"/>
    <s v="City of Melbourne Beach"/>
    <x v="0"/>
    <x v="0"/>
    <s v="IR12-21"/>
    <n v="0.56000000000000005"/>
    <n v="0.48"/>
    <n v="0.22674782801517199"/>
    <n v="9.1257924173539688"/>
    <n v="1.3421179033121853"/>
    <n v="2.0692536095523382"/>
    <n v="0.3043223195163146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6.73413112317593"/>
    <n v="917.61590406845016"/>
  </r>
  <r>
    <n v="4883"/>
    <s v="City of Melbourne Beach"/>
    <x v="0"/>
    <x v="0"/>
    <s v="IR12-21"/>
    <n v="0.56000000000000005"/>
    <n v="0.48"/>
    <n v="1.6301100944246302E-2"/>
    <n v="9.1257924173539688"/>
    <n v="1.3421179033121853"/>
    <n v="0.14876046339152452"/>
    <n v="2.187799942097213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5.670172834685587"/>
    <n v="65.968215048413953"/>
  </r>
  <r>
    <n v="4884"/>
    <s v="City of Melbourne Beach"/>
    <x v="0"/>
    <x v="0"/>
    <s v="IR12-21"/>
    <n v="0.56000000000000005"/>
    <n v="0.48"/>
    <n v="0.14023515485661101"/>
    <n v="9.1257924173539688"/>
    <n v="1.3421179033121853"/>
    <n v="1.2797569128369204"/>
    <n v="0.1882121120068143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7.709853911774076"/>
    <n v="567.51153707773449"/>
  </r>
  <r>
    <n v="4885"/>
    <s v="City of Melbourne Beach"/>
    <x v="0"/>
    <x v="0"/>
    <s v="IR12-21"/>
    <n v="0.56000000000000005"/>
    <n v="0.48"/>
    <n v="7.6660945439914294E-2"/>
    <n v="9.1257924173539688"/>
    <n v="1.3421179033121853"/>
    <n v="0.69959187460275618"/>
    <n v="0.102888027359747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0.541193779578904"/>
    <n v="310.23583940077333"/>
  </r>
  <r>
    <n v="4886"/>
    <s v="City of Melbourne Beach"/>
    <x v="0"/>
    <x v="0"/>
    <s v="IR12-21"/>
    <n v="0.56000000000000005"/>
    <n v="0.48"/>
    <n v="1.22186470938932E-2"/>
    <n v="9.1257924173539688"/>
    <n v="1.3421179033121853"/>
    <n v="0.11150483699977466"/>
    <n v="1.639886501896746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2.529929514036994"/>
    <n v="49.44711046496073"/>
  </r>
  <r>
    <n v="4887"/>
    <s v="City of Melbourne Beach"/>
    <x v="0"/>
    <x v="0"/>
    <s v="IR12-21"/>
    <n v="0.56000000000000005"/>
    <n v="0.48"/>
    <n v="9.4799569793525995E-2"/>
    <n v="9.1257924173539688"/>
    <n v="1.3421179033121853"/>
    <n v="0.86512119519017783"/>
    <n v="0.1272321998461842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011688115794726"/>
    <n v="383.64024785968786"/>
  </r>
  <r>
    <n v="4888"/>
    <s v="City of Melbourne Beach"/>
    <x v="0"/>
    <x v="0"/>
    <s v="IR12-21"/>
    <n v="0.56000000000000005"/>
    <n v="0.48"/>
    <n v="5.0800207271401998E-2"/>
    <n v="9.1257924173539688"/>
    <n v="1.3421179033121853"/>
    <n v="0.46359214631737028"/>
    <n v="6.817986767091847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556507615653885"/>
    <n v="205.58114505552453"/>
  </r>
  <r>
    <n v="4889"/>
    <s v="City of Melbourne Beach"/>
    <x v="0"/>
    <x v="0"/>
    <s v="IR12-21"/>
    <n v="0.56000000000000005"/>
    <n v="0.48"/>
    <n v="6.5892241486292802E-3"/>
    <n v="9.1850915019358581"/>
    <n v="1.3522390083182299"/>
    <n v="6.0522626731925343E-2"/>
    <n v="8.910205928328991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5.838580700492784"/>
    <n v="26.665644064513565"/>
  </r>
  <r>
    <n v="4890"/>
    <s v="City of Melbourne Beach"/>
    <x v="0"/>
    <x v="0"/>
    <s v="IR12-21"/>
    <n v="0.56000000000000005"/>
    <n v="0.48"/>
    <n v="0.10193459273744999"/>
    <n v="9.3224564066625604"/>
    <n v="1.3705975882804478"/>
    <n v="0.95028079712577962"/>
    <n v="0.1397113069682986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5.8773608115674"/>
    <n v="412.51466128427626"/>
  </r>
  <r>
    <n v="4891"/>
    <s v="City of Melbourne Beach"/>
    <x v="0"/>
    <x v="0"/>
    <s v="IR12-21"/>
    <n v="0.56000000000000005"/>
    <n v="0.48"/>
    <n v="0.112660431239492"/>
    <n v="9.3224564066625604"/>
    <n v="1.3705975882804478"/>
    <n v="1.050271958985969"/>
    <n v="0.1544121153514829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2.924699371472542"/>
    <n v="455.92058971189363"/>
  </r>
  <r>
    <n v="4892"/>
    <s v="City of Melbourne Beach"/>
    <x v="0"/>
    <x v="0"/>
    <s v="IR12-21"/>
    <n v="0.56000000000000005"/>
    <n v="0.48"/>
    <n v="0.18860550196022699"/>
    <n v="9.4576652015602463"/>
    <n v="1.4310009007026889"/>
    <n v="1.7837676927120416"/>
    <n v="0.2698946431825675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5634935211304"/>
    <n v="763.25938690772"/>
  </r>
  <r>
    <n v="4893"/>
    <s v="City of Melbourne Beach"/>
    <x v="0"/>
    <x v="0"/>
    <s v="IR12-21"/>
    <n v="0.56000000000000005"/>
    <n v="0.48"/>
    <n v="9.5947033560125905E-2"/>
    <n v="9.4576652015602463"/>
    <n v="1.4310009007026889"/>
    <n v="0.90743492049453589"/>
    <n v="0.1373002914442912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9.275676399099908"/>
    <n v="388.28386897302374"/>
  </r>
  <r>
    <n v="4894"/>
    <s v="City of Melbourne Beach"/>
    <x v="0"/>
    <x v="0"/>
    <s v="IR12-21"/>
    <n v="0.56000000000000005"/>
    <n v="0.48"/>
    <n v="0.124099672165403"/>
    <n v="9.4576652015602463"/>
    <n v="1.4310009007026889"/>
    <n v="1.1736931509637667"/>
    <n v="0.1775867426456001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1.450517101837576"/>
    <n v="502.21355532029656"/>
  </r>
  <r>
    <n v="4895"/>
    <s v="City of Melbourne Beach"/>
    <x v="0"/>
    <x v="0"/>
    <s v="IR12-21"/>
    <n v="0.56000000000000005"/>
    <n v="0.48"/>
    <n v="3.2463715541817002E-3"/>
    <n v="9.4576652015602463"/>
    <n v="1.4310009007026889"/>
    <n v="3.0703095279319321E-2"/>
    <n v="4.645560618049601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8.818621912519383"/>
    <n v="13.137599573536892"/>
  </r>
  <r>
    <n v="4896"/>
    <s v="City of Melbourne Beach"/>
    <x v="0"/>
    <x v="0"/>
    <s v="IR12-21"/>
    <n v="0.56000000000000005"/>
    <n v="0.48"/>
    <n v="5.0669176408048799E-2"/>
    <n v="9.4576652015602463"/>
    <n v="1.4310009007026889"/>
    <n v="0.47921210650612051"/>
    <n v="7.2507637077781267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8.21757547847821"/>
    <n v="205.05088196463106"/>
  </r>
  <r>
    <n v="4897"/>
    <s v="City of Melbourne Beach"/>
    <x v="0"/>
    <x v="0"/>
    <s v="IR12-21"/>
    <n v="0.56000000000000005"/>
    <n v="0.48"/>
    <n v="0.112598408638035"/>
    <n v="9.4576652015602463"/>
    <n v="1.4310009007026889"/>
    <n v="1.0649180511270042"/>
    <n v="0.1611284241787175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049883837590997"/>
    <n v="455.66959314884969"/>
  </r>
  <r>
    <n v="4898"/>
    <s v="City of Melbourne Beach"/>
    <x v="0"/>
    <x v="0"/>
    <s v="IR12-21"/>
    <n v="0.56000000000000005"/>
    <n v="0.48"/>
    <n v="4.2597289335865297E-2"/>
    <n v="9.4576652015602463"/>
    <n v="1.4310009007026889"/>
    <n v="0.40287090103260659"/>
    <n v="6.095675940711628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3.655691768627001"/>
    <n v="172.38511392567756"/>
  </r>
  <r>
    <n v="4899"/>
    <s v="City of Melbourne Beach"/>
    <x v="0"/>
    <x v="0"/>
    <s v="IR12-21"/>
    <n v="0.56000000000000005"/>
    <n v="0.48"/>
    <n v="1.2811106379780999E-2"/>
    <n v="10.626637893236508"/>
    <n v="2.0461179876124187"/>
    <n v="0.13613898850966474"/>
    <n v="2.6213035204886118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3.623560663921864"/>
    <n v="51.844708131066255"/>
  </r>
  <r>
    <n v="4900"/>
    <s v="City of Melbourne Beach"/>
    <x v="0"/>
    <x v="0"/>
    <s v="IR12-21"/>
    <n v="0.56000000000000005"/>
    <n v="0.48"/>
    <n v="4.2328281583065001E-2"/>
    <n v="10.626637893236508"/>
    <n v="2.0461179876124187"/>
    <n v="0.44980732102618354"/>
    <n v="8.6608658331832761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2.094706086898725"/>
    <n v="171.29647817358219"/>
  </r>
  <r>
    <n v="4901"/>
    <s v="City of Melbourne Beach"/>
    <x v="0"/>
    <x v="0"/>
    <s v="IR12-21"/>
    <n v="0.56000000000000005"/>
    <n v="0.48"/>
    <n v="9.4268294393262198E-4"/>
    <n v="0.82355388477077884"/>
    <n v="0.12485031305981524"/>
    <n v="7.7635020058286518E-4"/>
    <n v="1.1769426066613611E-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.53142429058941"/>
    <n v="3.8149025259406719"/>
  </r>
  <r>
    <n v="4902"/>
    <s v="City of Melbourne Beach"/>
    <x v="0"/>
    <x v="0"/>
    <s v="IR12-21"/>
    <n v="0.56000000000000005"/>
    <n v="0.48"/>
    <n v="0.18136757869845099"/>
    <n v="9.4880427775390856"/>
    <n v="1.4469660768128949"/>
    <n v="1.7208233451495896"/>
    <n v="0.2624327338103515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77089228255878"/>
    <n v="733.9685506709659"/>
  </r>
  <r>
    <n v="4903"/>
    <s v="City of Melbourne Beach"/>
    <x v="0"/>
    <x v="0"/>
    <s v="IR12-21"/>
    <n v="0.56000000000000005"/>
    <n v="0.48"/>
    <n v="1.80450745553296E-2"/>
    <n v="9.4880427775390856"/>
    <n v="1.4469660768128949"/>
    <n v="0.17121243930484933"/>
    <n v="2.6110610735121463E-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5.937412009637143"/>
    <n v="73.025825856922523"/>
  </r>
  <r>
    <n v="4904"/>
    <s v="City of Melbourne Beach"/>
    <x v="0"/>
    <x v="0"/>
    <s v="IR12-21"/>
    <n v="0.56000000000000005"/>
    <n v="0.48"/>
    <n v="0.19035304736522901"/>
    <n v="9.4880427775390856"/>
    <n v="1.4469660768128949"/>
    <n v="1.8060778562362165"/>
    <n v="0.2754344021554445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4.15183213586404"/>
    <n v="770.33145225339013"/>
  </r>
  <r>
    <n v="4905"/>
    <s v="City of Melbourne Beach"/>
    <x v="0"/>
    <x v="0"/>
    <s v="IR12-21"/>
    <n v="0.56000000000000005"/>
    <n v="0.48"/>
    <n v="7.1601354018254099E-2"/>
    <n v="9.4880427775390856"/>
    <n v="1.4469660768128949"/>
    <n v="0.67935670985491503"/>
    <n v="0.1036047303182843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5.214611567844287"/>
    <n v="289.76039936130758"/>
  </r>
  <r>
    <n v="4906"/>
    <s v="City of Melbourne Beach"/>
    <x v="0"/>
    <x v="0"/>
    <s v="IR12-21"/>
    <n v="0.56000000000000005"/>
    <n v="0.48"/>
    <n v="5.9235733363269101E-2"/>
    <n v="9.4880427775390856"/>
    <n v="1.4469660768128949"/>
    <n v="0.56203117210959641"/>
    <n v="8.571209671178420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569994912216856"/>
    <n v="239.71850799671961"/>
  </r>
  <r>
    <n v="4907"/>
    <s v="City of Melbourne Beach"/>
    <x v="0"/>
    <x v="0"/>
    <s v="IR12-21"/>
    <n v="0.56000000000000005"/>
    <n v="0.48"/>
    <n v="6.4633629114533696E-3"/>
    <n v="9.4880427775390856"/>
    <n v="1.4469660768128949"/>
    <n v="6.132466379062914E-2"/>
    <n v="9.3522668750036526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2.059973141884797"/>
    <n v="26.156301708517056"/>
  </r>
  <r>
    <n v="4908"/>
    <s v="City of Melbourne Beach"/>
    <x v="0"/>
    <x v="0"/>
    <s v="IR12-21"/>
    <n v="0.56000000000000005"/>
    <n v="0.48"/>
    <n v="0.23152821236553101"/>
    <n v="9.3139782777444253"/>
    <n v="1.3693701054026184"/>
    <n v="2.1564487406575541"/>
    <n v="0.31704781257066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9.78931954181195"/>
    <n v="936.96143317824203"/>
  </r>
  <r>
    <n v="4909"/>
    <s v="City of Melbourne Beach"/>
    <x v="0"/>
    <x v="0"/>
    <s v="IR12-21"/>
    <n v="0.56000000000000005"/>
    <n v="0.48"/>
    <n v="7.8985935508070093E-2"/>
    <n v="9.3139782777444253"/>
    <n v="1.3693701054026184"/>
    <n v="0.73567328756948691"/>
    <n v="0.1081609788320103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2.727233566676517"/>
    <n v="319.64474039010554"/>
  </r>
  <r>
    <n v="4910"/>
    <s v="City of Melbourne Beach"/>
    <x v="0"/>
    <x v="0"/>
    <s v="IR12-21"/>
    <n v="0.56000000000000005"/>
    <n v="0.48"/>
    <n v="0.16582851363036699"/>
    <n v="9.3139782777444253"/>
    <n v="1.3693701054026184"/>
    <n v="1.5445231737838836"/>
    <n v="0.2270806091887751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96947417900739"/>
    <n v="671.08418540209686"/>
  </r>
  <r>
    <n v="4911"/>
    <s v="City of Melbourne Beach"/>
    <x v="0"/>
    <x v="0"/>
    <s v="IR12-21"/>
    <n v="0.56000000000000005"/>
    <n v="0.48"/>
    <n v="2.6229207593702002E-2"/>
    <n v="9.3139782777444253"/>
    <n v="1.3693701054026184"/>
    <n v="0.24429826977018956"/>
    <n v="3.59174927672148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2.599461126830271"/>
    <n v="106.14583720503595"/>
  </r>
  <r>
    <n v="4912"/>
    <s v="City of Melbourne Beach"/>
    <x v="0"/>
    <x v="0"/>
    <s v="IR12-21"/>
    <n v="0.56000000000000005"/>
    <n v="0.48"/>
    <n v="0.115191584524216"/>
    <n v="9.3139782777444253"/>
    <n v="1.3693701054026184"/>
    <n v="1.0728919160375088"/>
    <n v="0.1577399122414202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8.555217539993379"/>
    <n v="466.1638036382551"/>
  </r>
  <r>
    <n v="4913"/>
    <s v="City of Melbourne Beach"/>
    <x v="0"/>
    <x v="0"/>
    <s v="IR12-21"/>
    <n v="0.56000000000000005"/>
    <n v="0.48"/>
    <n v="0.11301303853108199"/>
    <n v="9.7521600946859834"/>
    <n v="1.6264835324466942"/>
    <n v="1.1021212445420272"/>
    <n v="0.183813846122568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153746655373226"/>
    <n v="457.34754079444815"/>
  </r>
  <r>
    <n v="4914"/>
    <s v="City of Melbourne Beach"/>
    <x v="0"/>
    <x v="0"/>
    <s v="IR12-21"/>
    <n v="0.56000000000000005"/>
    <n v="0.48"/>
    <n v="8.4951999602829995E-2"/>
    <n v="9.7521600946859834"/>
    <n v="1.6264835324466942"/>
    <n v="0.82846550049049816"/>
    <n v="0.1381730284024211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8.751489054962931"/>
    <n v="343.7885451884348"/>
  </r>
  <r>
    <n v="4915"/>
    <s v="City of Melbourne Beach"/>
    <x v="0"/>
    <x v="0"/>
    <s v="IR12-21"/>
    <n v="0.56000000000000005"/>
    <n v="0.48"/>
    <n v="0.160953627405056"/>
    <n v="9.7521600946859834"/>
    <n v="1.6264835324466942"/>
    <n v="1.5696455422745434"/>
    <n v="0.2617884244618845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18578342099026"/>
    <n v="651.35622077272774"/>
  </r>
  <r>
    <n v="4916"/>
    <s v="City of Melbourne Beach"/>
    <x v="0"/>
    <x v="0"/>
    <s v="IR12-21"/>
    <n v="0.56000000000000005"/>
    <n v="0.48"/>
    <n v="0.16433806086002201"/>
    <n v="9.7521600946859834"/>
    <n v="1.6264835324466942"/>
    <n v="1.6026510791571831"/>
    <n v="0.2672931497430484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3.16474936218805"/>
    <n v="665.05253703614164"/>
  </r>
  <r>
    <n v="4917"/>
    <s v="City of Melbourne Beach"/>
    <x v="0"/>
    <x v="0"/>
    <s v="IR12-21"/>
    <n v="0.56000000000000005"/>
    <n v="0.48"/>
    <n v="4.7881451727181099E-2"/>
    <n v="9.7521600946859834"/>
    <n v="1.6264835324466942"/>
    <n v="0.46694758280944876"/>
    <n v="7.787839274390137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4.391325695191625"/>
    <n v="193.76936043597846"/>
  </r>
  <r>
    <n v="4918"/>
    <s v="City of Melbourne Beach"/>
    <x v="0"/>
    <x v="0"/>
    <s v="IR12-21"/>
    <n v="0.56000000000000005"/>
    <n v="0.48"/>
    <n v="4.6625275656809601E-2"/>
    <n v="9.7521600946859834"/>
    <n v="1.6264835324466942"/>
    <n v="0.4546971526640724"/>
    <n v="7.5835243051588536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620253678222589"/>
    <n v="188.68579623793033"/>
  </r>
  <r>
    <n v="4919"/>
    <s v="City of Melbourne Beach"/>
    <x v="0"/>
    <x v="0"/>
    <s v="IR12-21"/>
    <n v="0.56000000000000005"/>
    <n v="0.48"/>
    <n v="0.16261984990099301"/>
    <n v="9.3659938034286032"/>
    <n v="1.376902729656623"/>
    <n v="1.5230965064871902"/>
    <n v="0.2239117152250275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6.3709270139248"/>
    <n v="658.09918398155662"/>
  </r>
  <r>
    <n v="4920"/>
    <s v="City of Melbourne Beach"/>
    <x v="0"/>
    <x v="0"/>
    <s v="IR12-21"/>
    <n v="0.56000000000000005"/>
    <n v="0.48"/>
    <n v="0.17135204869154899"/>
    <n v="9.3659938034286032"/>
    <n v="1.376902729656623"/>
    <n v="1.6048822262498441"/>
    <n v="0.2359351035756483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1.10259310348539"/>
    <n v="693.43713873879301"/>
  </r>
  <r>
    <n v="4921"/>
    <s v="City of Melbourne Beach"/>
    <x v="0"/>
    <x v="0"/>
    <s v="IR12-21"/>
    <n v="0.56000000000000005"/>
    <n v="0.48"/>
    <n v="2.698831910614E-2"/>
    <n v="9.3659938034286032"/>
    <n v="1.376902729656623"/>
    <n v="0.252772429513061"/>
    <n v="3.716029024608815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0.205201322863246"/>
    <n v="109.21785250446317"/>
  </r>
  <r>
    <n v="4922"/>
    <s v="City of Melbourne Beach"/>
    <x v="0"/>
    <x v="0"/>
    <s v="IR12-21"/>
    <n v="0.56000000000000005"/>
    <n v="0.48"/>
    <n v="0.25680323592320398"/>
    <n v="9.3659938034286032"/>
    <n v="1.376902729656623"/>
    <n v="2.4052175163571423"/>
    <n v="0.3535930765273133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15845504352478"/>
    <n v="1039.2458245889225"/>
  </r>
  <r>
    <n v="4923"/>
    <s v="City of Melbourne Beach"/>
    <x v="0"/>
    <x v="0"/>
    <s v="IR12-21"/>
    <n v="0.56000000000000005"/>
    <n v="0.48"/>
    <n v="3.5104203176515102E-2"/>
    <n v="9.8335298271351856"/>
    <n v="1.8304039858872714"/>
    <n v="0.34519822899407498"/>
    <n v="6.4254873415689862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757436378256372"/>
    <n v="142.06167007811464"/>
  </r>
  <r>
    <n v="4924"/>
    <s v="City of Melbourne Beach"/>
    <x v="0"/>
    <x v="0"/>
    <s v="IR12-21"/>
    <n v="0.56000000000000005"/>
    <n v="0.48"/>
    <n v="6.7636963001948297E-2"/>
    <n v="9.8335298271351856"/>
    <n v="1.8304039858872714"/>
    <n v="0.6651100930964976"/>
    <n v="0.1238029666720760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0.380677447481503"/>
    <n v="273.71707811606581"/>
  </r>
  <r>
    <n v="4925"/>
    <s v="City of Melbourne Beach"/>
    <x v="0"/>
    <x v="0"/>
    <s v="IR12-21"/>
    <n v="0.56000000000000005"/>
    <n v="0.48"/>
    <n v="3.0873967093437002E-3"/>
    <n v="9.8335298271351856"/>
    <n v="1.8304039858872714"/>
    <n v="3.0360007629530297E-2"/>
    <n v="5.6511832427979542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834069402181481"/>
    <n v="12.494251201704166"/>
  </r>
  <r>
    <n v="4926"/>
    <s v="City of Melbourne Beach"/>
    <x v="0"/>
    <x v="0"/>
    <s v="IR12-21"/>
    <n v="0.56000000000000005"/>
    <n v="0.48"/>
    <n v="7.6222540535206204E-2"/>
    <n v="9.3224564063152702"/>
    <n v="1.370597588229389"/>
    <n v="0.71058131131805846"/>
    <n v="0.1044704302262704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91740540358614"/>
    <n v="308.46167769654346"/>
  </r>
  <r>
    <n v="4927"/>
    <s v="City of Melbourne Beach"/>
    <x v="0"/>
    <x v="0"/>
    <s v="IR12-21"/>
    <n v="0.56000000000000005"/>
    <n v="0.48"/>
    <n v="7.2440871916957403E-2"/>
    <n v="9.3224564063152702"/>
    <n v="1.370597588229389"/>
    <n v="0.67532687048130347"/>
    <n v="9.928728433861588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8.881854579053694"/>
    <n v="293.15780776139502"/>
  </r>
  <r>
    <n v="4928"/>
    <s v="City of Melbourne Beach"/>
    <x v="0"/>
    <x v="0"/>
    <s v="IR12-21"/>
    <n v="0.56000000000000005"/>
    <n v="0.48"/>
    <n v="0.118489547283607"/>
    <n v="9.3224564063152702"/>
    <n v="1.370597588229389"/>
    <n v="1.1046136391554582"/>
    <n v="0.162401487737303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0.709710196989221"/>
    <n v="479.51018541193292"/>
  </r>
  <r>
    <n v="4929"/>
    <s v="City of Melbourne Beach"/>
    <x v="0"/>
    <x v="0"/>
    <s v="IR12-21"/>
    <n v="0.56000000000000005"/>
    <n v="0.48"/>
    <n v="0.29783655352115901"/>
    <n v="9.3224564063152702"/>
    <n v="1.370597588229389"/>
    <n v="2.7765682864081898"/>
    <n v="0.4082140619426538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2.0918972738647"/>
    <n v="1205.3017694425846"/>
  </r>
  <r>
    <n v="4930"/>
    <s v="City of Melbourne Beach"/>
    <x v="0"/>
    <x v="0"/>
    <s v="IR12-21"/>
    <n v="0.56000000000000005"/>
    <n v="0.48"/>
    <n v="2.59424149455642E-2"/>
    <n v="9.3224564063152702"/>
    <n v="1.370597588229389"/>
    <n v="0.24184703240456398"/>
    <n v="3.555661135723634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0.109172342968847"/>
    <n v="104.98522853502243"/>
  </r>
  <r>
    <n v="4931"/>
    <s v="City of Melbourne Beach"/>
    <x v="0"/>
    <x v="0"/>
    <s v="IR12-21"/>
    <n v="0.56000000000000005"/>
    <n v="0.48"/>
    <n v="9.4957532425504101E-2"/>
    <n v="9.4852917624751356"/>
    <n v="1.4371782789716627"/>
    <n v="0.90069990010059964"/>
    <n v="0.1364709030266818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79836674947509"/>
    <n v="384.27949995140744"/>
  </r>
  <r>
    <n v="4932"/>
    <s v="City of Melbourne Beach"/>
    <x v="0"/>
    <x v="0"/>
    <s v="IR12-21"/>
    <n v="0.56000000000000005"/>
    <n v="0.48"/>
    <n v="8.9516874424412196E-2"/>
    <n v="9.4852917624751356"/>
    <n v="1.4371782789716627"/>
    <n v="0.84909367158039817"/>
    <n v="0.1286517075241991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2.739039471367207"/>
    <n v="362.26193817760702"/>
  </r>
  <r>
    <n v="4933"/>
    <s v="City of Melbourne Beach"/>
    <x v="0"/>
    <x v="0"/>
    <s v="IR12-21"/>
    <n v="0.56000000000000005"/>
    <n v="0.48"/>
    <n v="0.240319032380689"/>
    <n v="9.4852917624751356"/>
    <n v="1.4371782789716627"/>
    <n v="2.2794961382065448"/>
    <n v="0.3453812933610139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74816496342459"/>
    <n v="972.53661961474359"/>
  </r>
  <r>
    <n v="4934"/>
    <s v="City of Melbourne Beach"/>
    <x v="0"/>
    <x v="0"/>
    <s v="IR12-21"/>
    <n v="0.56000000000000005"/>
    <n v="0.48"/>
    <n v="5.3269362646132599E-2"/>
    <n v="9.4852917624751356"/>
    <n v="1.4371782789716627"/>
    <n v="0.50527544669966229"/>
    <n v="7.6557570929686222E-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3.917892293871077"/>
    <n v="215.57346234165621"/>
  </r>
  <r>
    <n v="4935"/>
    <s v="City of Melbourne Beach"/>
    <x v="0"/>
    <x v="0"/>
    <s v="IR12-21"/>
    <n v="0.56000000000000005"/>
    <n v="0.48"/>
    <n v="0.13970065176816199"/>
    <n v="9.4852917624751356"/>
    <n v="1.4371782789716627"/>
    <n v="1.3251014414289544"/>
    <n v="0.200774742279386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01319920325597"/>
    <n v="565.34847982145334"/>
  </r>
  <r>
    <n v="4936"/>
    <s v="City of Melbourne Beach"/>
    <x v="0"/>
    <x v="0"/>
    <s v="IR12-21"/>
    <n v="0.56000000000000005"/>
    <n v="0.48"/>
    <n v="0.12836837122373501"/>
    <n v="9.1188019828410614"/>
    <n v="1.3411044800191283"/>
    <n v="1.1705657580490723"/>
    <n v="0.1721553977409095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98556562419405"/>
    <n v="519.48836751979911"/>
  </r>
  <r>
    <n v="4937"/>
    <s v="City of Melbourne Beach"/>
    <x v="0"/>
    <x v="0"/>
    <s v="IR12-21"/>
    <n v="0.56000000000000005"/>
    <n v="0.48"/>
    <n v="1.3592001169470799E-3"/>
    <n v="9.1188019828410614"/>
    <n v="1.3411044800191283"/>
    <n v="1.2394276721494835E-2"/>
    <n v="1.822829366080252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6.868555094065812"/>
    <n v="5.50048772259413"/>
  </r>
  <r>
    <n v="4938"/>
    <s v="City of Melbourne Beach"/>
    <x v="0"/>
    <x v="0"/>
    <s v="IR12-21"/>
    <n v="0.56000000000000005"/>
    <n v="0.48"/>
    <n v="1.45788490466373E-2"/>
    <n v="9.1188019828410614"/>
    <n v="1.3411044800191283"/>
    <n v="0.13294163759401673"/>
    <n v="1.95517597699678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855017323731886"/>
    <n v="58.998508895584251"/>
  </r>
  <r>
    <n v="4939"/>
    <s v="City of Melbourne Beach"/>
    <x v="0"/>
    <x v="0"/>
    <s v="IR12-21"/>
    <n v="0.56000000000000005"/>
    <n v="0.48"/>
    <n v="0.236191935602662"/>
    <n v="9.0981577375541516"/>
    <n v="1.3381153774010037"/>
    <n v="2.1489114864512513"/>
    <n v="0.3160520610480296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4.44412244280193"/>
    <n v="955.83485151272203"/>
  </r>
  <r>
    <n v="4940"/>
    <s v="City of Melbourne Beach"/>
    <x v="0"/>
    <x v="0"/>
    <s v="IR12-21"/>
    <n v="0.56000000000000005"/>
    <n v="0.48"/>
    <n v="1.9395779933702999E-2"/>
    <n v="9.0981577375541516"/>
    <n v="1.3381153774010037"/>
    <n v="0.1764658652797175"/>
    <n v="2.595379138597380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2.707705733795322"/>
    <n v="78.491936592163071"/>
  </r>
  <r>
    <n v="4941"/>
    <s v="City of Melbourne Beach"/>
    <x v="0"/>
    <x v="0"/>
    <s v="IR12-21"/>
    <n v="0.56000000000000005"/>
    <n v="0.48"/>
    <n v="0.118254290964119"/>
    <n v="9.0981577375541516"/>
    <n v="1.3381153774010037"/>
    <n v="1.0758961923341792"/>
    <n v="0.1582378851827402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0.502013816470765"/>
    <n v="478.55813686450142"/>
  </r>
  <r>
    <n v="4942"/>
    <s v="City of Melbourne Beach"/>
    <x v="0"/>
    <x v="0"/>
    <s v="IR12-21"/>
    <n v="0.56000000000000005"/>
    <n v="0.48"/>
    <n v="2.47984807530358E-3"/>
    <n v="9.0981577375541516"/>
    <n v="1.3381153774010037"/>
    <n v="2.2562048954282037E-2"/>
    <n v="3.3183228431820028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.338249910545906"/>
    <n v="10.035589110118554"/>
  </r>
  <r>
    <n v="4943"/>
    <s v="City of Melbourne Beach"/>
    <x v="0"/>
    <x v="0"/>
    <s v="IR12-21"/>
    <n v="0.56000000000000005"/>
    <n v="0.48"/>
    <n v="0.17181934605163801"/>
    <n v="9.0981577375541516"/>
    <n v="1.3381153774010037"/>
    <n v="1.5632395127412047"/>
    <n v="0.2299141090866812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8.4738106679219"/>
    <n v="695.3282240616403"/>
  </r>
  <r>
    <n v="4944"/>
    <s v="City of Melbourne Beach"/>
    <x v="0"/>
    <x v="0"/>
    <s v="IR12-21"/>
    <n v="0.56000000000000005"/>
    <n v="0.48"/>
    <n v="6.9622252925420097E-2"/>
    <n v="9.0981577375541516"/>
    <n v="1.3381153774010037"/>
    <n v="0.63343423915936303"/>
    <n v="9.31626072488066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1.031193150327738"/>
    <n v="281.75126139319337"/>
  </r>
  <r>
    <n v="4945"/>
    <s v="City of Melbourne Beach"/>
    <x v="0"/>
    <x v="0"/>
    <s v="IR12-21"/>
    <n v="0.56000000000000005"/>
    <n v="0.48"/>
    <n v="0.117116412983738"/>
    <n v="9.3659938023818725"/>
    <n v="1.3769027295027421"/>
    <n v="1.0969115981628859"/>
    <n v="0.1612579087068792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7.596041447158996"/>
    <n v="473.95330805169135"/>
  </r>
  <r>
    <n v="4946"/>
    <s v="City of Melbourne Beach"/>
    <x v="0"/>
    <x v="0"/>
    <s v="IR12-21"/>
    <n v="0.56000000000000005"/>
    <n v="0.48"/>
    <n v="1.50547052844189E-2"/>
    <n v="9.3659938023818725"/>
    <n v="1.3769027295027421"/>
    <n v="0.14100227639055304"/>
    <n v="2.072886479797573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1.796149636653013"/>
    <n v="60.924230767589904"/>
  </r>
  <r>
    <n v="4947"/>
    <s v="City of Melbourne Beach"/>
    <x v="0"/>
    <x v="0"/>
    <s v="IR12-21"/>
    <n v="0.56000000000000005"/>
    <n v="0.48"/>
    <n v="0.16280615236784801"/>
    <n v="9.3659938023818725"/>
    <n v="1.3769027295027421"/>
    <n v="1.5248414140669033"/>
    <n v="0.2241682355751292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3.01809347297878"/>
    <n v="658.8531233160594"/>
  </r>
  <r>
    <n v="4948"/>
    <s v="City of Melbourne Beach"/>
    <x v="0"/>
    <x v="0"/>
    <s v="IR12-21"/>
    <n v="0.56000000000000005"/>
    <n v="0.48"/>
    <n v="0.11954185286346899"/>
    <n v="9.3139782770504791"/>
    <n v="1.3693701053005924"/>
    <n v="1.1134102207687149"/>
    <n v="0.1636970396434764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2.277536409322522"/>
    <n v="483.76871500612373"/>
  </r>
  <r>
    <n v="4949"/>
    <s v="City of Melbourne Beach"/>
    <x v="0"/>
    <x v="0"/>
    <s v="IR12-21"/>
    <n v="0.56000000000000005"/>
    <n v="0.48"/>
    <n v="0.20687159578288"/>
    <n v="9.3139782770504791"/>
    <n v="1.3693701053005924"/>
    <n v="1.9267975492605118"/>
    <n v="0.28328377890090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92306696540084"/>
    <n v="837.17964600608275"/>
  </r>
  <r>
    <n v="4950"/>
    <s v="City of Melbourne Beach"/>
    <x v="0"/>
    <x v="0"/>
    <s v="IR12-21"/>
    <n v="0.56000000000000005"/>
    <n v="0.48"/>
    <n v="4.9910056361028299E-2"/>
    <n v="9.3139782770504791"/>
    <n v="1.3693701053005924"/>
    <n v="0.46486118075298266"/>
    <n v="6.83453391346598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5.061610070591527"/>
    <n v="201.97883212697323"/>
  </r>
  <r>
    <n v="4951"/>
    <s v="City of Melbourne Beach"/>
    <x v="0"/>
    <x v="0"/>
    <s v="IR12-21"/>
    <n v="0.56000000000000005"/>
    <n v="0.48"/>
    <n v="0.106015273107976"/>
    <n v="9.3139782770504791"/>
    <n v="1.3693701053005924"/>
    <n v="0.98742395076326228"/>
    <n v="0.1451741456993401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2.924415426066204"/>
    <n v="429.02858884950285"/>
  </r>
  <r>
    <n v="4952"/>
    <s v="City of Melbourne Beach"/>
    <x v="0"/>
    <x v="0"/>
    <s v="IR12-21"/>
    <n v="0.56000000000000005"/>
    <n v="0.48"/>
    <n v="0.13542467569064201"/>
    <n v="9.3139782770504791"/>
    <n v="1.3693701053005924"/>
    <n v="1.2613424875592458"/>
    <n v="0.1854465024107930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43563404396653"/>
    <n v="548.04421857011107"/>
  </r>
  <r>
    <n v="4953"/>
    <s v="City of Melbourne Beach"/>
    <x v="0"/>
    <x v="0"/>
    <s v="IR12-21"/>
    <n v="0.56000000000000005"/>
    <n v="0.48"/>
    <n v="0.26288372441353097"/>
    <n v="9.1188019814822567"/>
    <n v="1.3411044798192882"/>
    <n v="2.3971846270815416"/>
    <n v="0.3525545404825655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71.8718447947727"/>
    <n v="1063.8526884873306"/>
  </r>
  <r>
    <n v="4954"/>
    <s v="City of Melbourne Beach"/>
    <x v="0"/>
    <x v="0"/>
    <s v="IR12-21"/>
    <n v="0.56000000000000005"/>
    <n v="0.48"/>
    <n v="1.9035719011280899E-2"/>
    <n v="9.1188019814822567"/>
    <n v="1.3411044798192882"/>
    <n v="0.17358295223900774"/>
    <n v="2.552888804261000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2.835630156506106"/>
    <n v="77.034821735803831"/>
  </r>
  <r>
    <n v="4955"/>
    <s v="City of Melbourne Beach"/>
    <x v="0"/>
    <x v="0"/>
    <s v="IR12-21"/>
    <n v="0.56000000000000005"/>
    <n v="0.48"/>
    <n v="3.1883555662208199E-2"/>
    <n v="9.1188019814822567"/>
    <n v="1.3411044798192882"/>
    <n v="0.29073983054924396"/>
    <n v="4.275917933115504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4.756585570882237"/>
    <n v="129.02817200055503"/>
  </r>
  <r>
    <n v="4956"/>
    <s v="City of Melbourne Beach"/>
    <x v="0"/>
    <x v="0"/>
    <s v="IR12-21"/>
    <n v="0.56000000000000005"/>
    <n v="0.48"/>
    <n v="0.11330080059818901"/>
    <n v="9.1188019814822567"/>
    <n v="1.3411044798192882"/>
    <n v="1.0331675649982919"/>
    <n v="0.1519482112493431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677220325204317"/>
    <n v="458.51207256384237"/>
  </r>
  <r>
    <n v="4957"/>
    <s v="City of Melbourne Beach"/>
    <x v="0"/>
    <x v="0"/>
    <s v="IR12-21"/>
    <n v="0.56000000000000005"/>
    <n v="0.48"/>
    <n v="0.16847898421861601"/>
    <n v="9.1188019814822567"/>
    <n v="1.3411044798192882"/>
    <n v="1.5363264951308335"/>
    <n v="0.2259479204909890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77602740239735"/>
    <n v="681.81025932453474"/>
  </r>
  <r>
    <n v="4958"/>
    <s v="City of Melbourne Beach"/>
    <x v="0"/>
    <x v="0"/>
    <s v="IR12-21"/>
    <n v="0.56000000000000005"/>
    <n v="0.48"/>
    <n v="0.18860518087502401"/>
    <n v="9.3139782777444271"/>
    <n v="1.3693701054026184"/>
    <n v="1.7566645577400324"/>
    <n v="0.2582702964143115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56346712352121"/>
    <n v="763.25808752200533"/>
  </r>
  <r>
    <n v="4959"/>
    <s v="City of Melbourne Beach"/>
    <x v="0"/>
    <x v="0"/>
    <s v="IR12-21"/>
    <n v="0.56000000000000005"/>
    <n v="0.48"/>
    <n v="0.125617464460267"/>
    <n v="9.3139782777444271"/>
    <n v="1.3693701054026184"/>
    <n v="1.1699983352882595"/>
    <n v="0.1720168005483654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1.472253280004935"/>
    <n v="508.35584281663648"/>
  </r>
  <r>
    <n v="4960"/>
    <s v="City of Melbourne Beach"/>
    <x v="0"/>
    <x v="0"/>
    <s v="IR12-21"/>
    <n v="0.56000000000000005"/>
    <n v="0.48"/>
    <n v="0.113571065616573"/>
    <n v="9.3139782777444271"/>
    <n v="1.3693701054026184"/>
    <n v="1.0577984381330479"/>
    <n v="0.1555208220940542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067351704916433"/>
    <n v="459.60579628923915"/>
  </r>
  <r>
    <n v="4961"/>
    <s v="City of Melbourne Beach"/>
    <x v="0"/>
    <x v="0"/>
    <s v="IR12-21"/>
    <n v="0.56000000000000005"/>
    <n v="0.48"/>
    <n v="6.5237110283502403E-2"/>
    <n v="9.3139782777444271"/>
    <n v="1.3693701054026184"/>
    <n v="0.60761702808335893"/>
    <n v="8.933374858508193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5.02347933056285"/>
    <n v="264.00521872960894"/>
  </r>
  <r>
    <n v="4962"/>
    <s v="City of Melbourne Beach"/>
    <x v="0"/>
    <x v="0"/>
    <s v="IR12-21"/>
    <n v="0.56000000000000005"/>
    <n v="0.48"/>
    <n v="0.103069738394267"/>
    <n v="9.3139782777444271"/>
    <n v="1.3693701054026184"/>
    <n v="0.95998930449700359"/>
    <n v="0.1411406185287777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5.232736599429344"/>
    <n v="417.10843277592528"/>
  </r>
  <r>
    <n v="4963"/>
    <s v="City of Melbourne Beach"/>
    <x v="0"/>
    <x v="0"/>
    <s v="IR12-21"/>
    <n v="0.56000000000000005"/>
    <n v="0.48"/>
    <n v="2.16628941303341E-2"/>
    <n v="9.3139782777444271"/>
    <n v="1.3693701054026184"/>
    <n v="0.20176772536300905"/>
    <n v="2.96645196185813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1.459062696101178"/>
    <n v="87.666622239113792"/>
  </r>
  <r>
    <n v="4964"/>
    <s v="City of Melbourne Beach"/>
    <x v="0"/>
    <x v="0"/>
    <s v="IR12-21"/>
    <n v="0.56000000000000005"/>
    <n v="0.48"/>
    <n v="4.6743734801353701E-2"/>
    <n v="9.0949047491995874"/>
    <n v="1.3375692157989716"/>
    <n v="0.42512981564015778"/>
    <n v="6.2522980701761766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122192940882314"/>
    <n v="189.16518338782072"/>
  </r>
  <r>
    <n v="4965"/>
    <s v="City of Melbourne Beach"/>
    <x v="0"/>
    <x v="0"/>
    <s v="IR12-21"/>
    <n v="0.56000000000000005"/>
    <n v="0.48"/>
    <n v="5.99566176462819E-3"/>
    <n v="9.0949047491995874"/>
    <n v="1.3375692157989716"/>
    <n v="5.4529972657711305E-2"/>
    <n v="8.0196126047096059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3.817250038668316"/>
    <n v="24.263582318723696"/>
  </r>
  <r>
    <n v="4966"/>
    <s v="City of Melbourne Beach"/>
    <x v="0"/>
    <x v="0"/>
    <s v="IR12-21"/>
    <n v="0.56000000000000005"/>
    <n v="0.48"/>
    <n v="7.0481838691094697E-3"/>
    <n v="9.0949047491995874"/>
    <n v="1.3375692157989716"/>
    <n v="6.4102560944395634E-2"/>
    <n v="9.427433770611714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5.666809419539785"/>
    <n v="28.522988156961752"/>
  </r>
  <r>
    <n v="4967"/>
    <s v="City of Melbourne Beach"/>
    <x v="0"/>
    <x v="0"/>
    <s v="IR12-21"/>
    <n v="0.56000000000000005"/>
    <n v="0.48"/>
    <n v="0.188873649234057"/>
    <n v="9.1377154940338485"/>
    <n v="1.343844354709268"/>
    <n v="1.7258736710207569"/>
    <n v="0.2538167872765259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61552713481086"/>
    <n v="764.34454042497032"/>
  </r>
  <r>
    <n v="4968"/>
    <s v="City of Melbourne Beach"/>
    <x v="0"/>
    <x v="0"/>
    <s v="IR12-21"/>
    <n v="0.56000000000000005"/>
    <n v="0.48"/>
    <n v="2.39409151575572E-2"/>
    <n v="9.1377154940338485"/>
    <n v="1.343844354709268"/>
    <n v="0.21876527137656024"/>
    <n v="3.21728636810567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41583093551148"/>
    <n v="96.885446263493833"/>
  </r>
  <r>
    <n v="4969"/>
    <s v="City of Melbourne Beach"/>
    <x v="0"/>
    <x v="0"/>
    <s v="IR12-21"/>
    <n v="0.56000000000000005"/>
    <n v="0.48"/>
    <n v="0.19848705445722201"/>
    <n v="9.1377154940338485"/>
    <n v="1.343844354709268"/>
    <n v="1.8137182328788979"/>
    <n v="0.2667357076152088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70565592153318"/>
    <n v="803.24861109346614"/>
  </r>
  <r>
    <n v="4970"/>
    <s v="City of Melbourne Beach"/>
    <x v="0"/>
    <x v="0"/>
    <s v="IR12-21"/>
    <n v="0.56000000000000005"/>
    <n v="0.48"/>
    <n v="0.101560996841426"/>
    <n v="9.1377154940338485"/>
    <n v="1.343844354709268"/>
    <n v="0.92803549442742106"/>
    <n v="0.1364821722639961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3.609458042390457"/>
    <n v="411.00277233307094"/>
  </r>
  <r>
    <n v="4971"/>
    <s v="City of Melbourne Beach"/>
    <x v="0"/>
    <x v="0"/>
    <s v="IR12-21"/>
    <n v="0.56000000000000005"/>
    <n v="0.48"/>
    <n v="7.0634715881412301E-3"/>
    <n v="9.1377154940338485"/>
    <n v="1.343844354709268"/>
    <n v="6.4543993772625999E-2"/>
    <n v="9.4922064183729001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3.312763200940893"/>
    <n v="28.58485536090928"/>
  </r>
  <r>
    <n v="4972"/>
    <s v="City of Melbourne Beach"/>
    <x v="0"/>
    <x v="0"/>
    <s v="IR12-21"/>
    <n v="0.56000000000000005"/>
    <n v="0.48"/>
    <n v="6.2937820834741504E-2"/>
    <n v="9.1377154940338485"/>
    <n v="1.343844354709268"/>
    <n v="0.57510790060234385"/>
    <n v="8.457863522647071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443094995324913"/>
    <n v="254.70032445693414"/>
  </r>
  <r>
    <n v="4973"/>
    <s v="City of Melbourne Beach"/>
    <x v="0"/>
    <x v="0"/>
    <s v="IR12-21"/>
    <n v="0.56000000000000005"/>
    <n v="0.48"/>
    <n v="3.4899545416687397E-2"/>
    <n v="9.1377154940338485"/>
    <n v="1.343844354709268"/>
    <n v="0.31890211688880243"/>
    <n v="4.689955709013506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9.814141721622462"/>
    <n v="141.23344950836179"/>
  </r>
  <r>
    <n v="4974"/>
    <s v="City of Melbourne Beach"/>
    <x v="0"/>
    <x v="0"/>
    <s v="IR12-21"/>
    <n v="0.56000000000000005"/>
    <n v="0.48"/>
    <n v="0.249896269860618"/>
    <n v="9.1295472161966646"/>
    <n v="1.3426608640059148"/>
    <n v="2.2814397948439353"/>
    <n v="0.335525941602912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18.42777556896829"/>
    <n v="1011.2943246192451"/>
  </r>
  <r>
    <n v="4975"/>
    <s v="City of Melbourne Beach"/>
    <x v="0"/>
    <x v="0"/>
    <s v="IR12-21"/>
    <n v="0.56000000000000005"/>
    <n v="0.48"/>
    <n v="0.35513908309715903"/>
    <n v="9.1295472161966646"/>
    <n v="1.3426608640059148"/>
    <n v="3.2422590274523042"/>
    <n v="0.4768313481534999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8.35324798924518"/>
    <n v="1437.1968792769851"/>
  </r>
  <r>
    <n v="4976"/>
    <s v="City of Melbourne Beach"/>
    <x v="0"/>
    <x v="0"/>
    <s v="IR12-21"/>
    <n v="0.56000000000000005"/>
    <n v="0.48"/>
    <n v="3.81671697951339E-3"/>
    <n v="9.1295472161966646"/>
    <n v="1.3426608640059148"/>
    <n v="3.4844897875327012E-2"/>
    <n v="5.124556517379494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1.068232871590595"/>
    <n v="15.445705621026882"/>
  </r>
  <r>
    <n v="4977"/>
    <s v="City of Melbourne Beach"/>
    <x v="0"/>
    <x v="0"/>
    <s v="IR12-21"/>
    <n v="0.56000000000000005"/>
    <n v="0.48"/>
    <n v="2.1533338363128002E-3"/>
    <n v="9.1295472161966646"/>
    <n v="1.3426608640059148"/>
    <n v="1.965896293085161E-2"/>
    <n v="2.8911970691569153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.18593693477931"/>
    <n v="8.7142328650536847"/>
  </r>
  <r>
    <n v="4978"/>
    <s v="City of Melbourne Beach"/>
    <x v="0"/>
    <x v="0"/>
    <s v="IR12-21"/>
    <n v="0.56000000000000005"/>
    <n v="0.48"/>
    <n v="6.7580499173237598E-3"/>
    <n v="9.1295472161966646"/>
    <n v="1.3426608640059148"/>
    <n v="6.1697935809621234E-2"/>
    <n v="9.0737691409890197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9.278645612196748"/>
    <n v="27.348857710821449"/>
  </r>
  <r>
    <n v="4979"/>
    <s v="City of Melbourne Beach"/>
    <x v="0"/>
    <x v="0"/>
    <s v="IR12-21"/>
    <n v="0.56000000000000005"/>
    <n v="0.48"/>
    <n v="4.4565110851987798E-2"/>
    <n v="9.3840775871296103"/>
    <n v="1.4742226487392769"/>
    <n v="0.41820245791408528"/>
    <n v="6.5698895761576948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3.782048501877711"/>
    <n v="180.34860506633473"/>
  </r>
  <r>
    <n v="4980"/>
    <s v="City of Melbourne Beach"/>
    <x v="0"/>
    <x v="0"/>
    <s v="IR12-21"/>
    <n v="0.56000000000000005"/>
    <n v="0.48"/>
    <n v="6.7167201766209994E-2"/>
    <n v="9.3840775871296103"/>
    <n v="1.4742226487392769"/>
    <n v="0.63030223268450358"/>
    <n v="9.901941009618753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564993734934049"/>
    <n v="271.81602184222373"/>
  </r>
  <r>
    <n v="4981"/>
    <s v="City of Melbourne Beach"/>
    <x v="0"/>
    <x v="0"/>
    <s v="IR12-21"/>
    <n v="0.56000000000000005"/>
    <n v="0.48"/>
    <n v="0.274239520121208"/>
    <n v="9.3840775871296103"/>
    <n v="1.4742226487392769"/>
    <n v="2.573484934274608"/>
    <n v="0.4042901117420754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52401849339577"/>
    <n v="1109.8079632784056"/>
  </r>
  <r>
    <n v="4982"/>
    <s v="City of Melbourne Beach"/>
    <x v="0"/>
    <x v="0"/>
    <s v="IR12-21"/>
    <n v="0.56000000000000005"/>
    <n v="0.48"/>
    <n v="0.111580924232596"/>
    <n v="9.3840775871296103"/>
    <n v="1.4742226487392769"/>
    <n v="1.0470840502423113"/>
    <n v="0.1644951256709542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4.029929051414896"/>
    <n v="451.55197984800736"/>
  </r>
  <r>
    <n v="4983"/>
    <s v="City of Melbourne Beach"/>
    <x v="0"/>
    <x v="0"/>
    <s v="IR12-21"/>
    <n v="0.56000000000000005"/>
    <n v="0.48"/>
    <n v="0.120210696442763"/>
    <n v="9.3840775871296103"/>
    <n v="1.4742226487392769"/>
    <n v="1.1280665022217735"/>
    <n v="0.17721733131664325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1.25526771285708"/>
    <n v="486.47542894057381"/>
  </r>
  <r>
    <n v="4984"/>
    <s v="City of Melbourne Beach"/>
    <x v="0"/>
    <x v="0"/>
    <s v="IR12-21"/>
    <n v="0.56000000000000005"/>
    <n v="0.48"/>
    <n v="0.219127664628957"/>
    <n v="9.125792415314196"/>
    <n v="1.3421179030121986"/>
    <n v="1.9997135798564487"/>
    <n v="0.2940951617437760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5.49080184473894"/>
    <n v="886.77819692920605"/>
  </r>
  <r>
    <n v="4985"/>
    <s v="City of Melbourne Beach"/>
    <x v="0"/>
    <x v="0"/>
    <s v="IR12-21"/>
    <n v="0.56000000000000005"/>
    <n v="0.48"/>
    <n v="0.102693976898542"/>
    <n v="9.125792415314196"/>
    <n v="1.3421179030121986"/>
    <n v="0.93716391547916578"/>
    <n v="0.1378274249270543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2.697892006828226"/>
    <n v="415.58777995366063"/>
  </r>
  <r>
    <n v="4986"/>
    <s v="City of Melbourne Beach"/>
    <x v="0"/>
    <x v="0"/>
    <s v="IR12-21"/>
    <n v="0.56000000000000005"/>
    <n v="0.48"/>
    <n v="0.108136999525708"/>
    <n v="9.125792415314196"/>
    <n v="1.3421179030121986"/>
    <n v="0.98683581008654087"/>
    <n v="0.1451326030414743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5.606912845207546"/>
    <n v="437.61491102967744"/>
  </r>
  <r>
    <n v="4987"/>
    <s v="City of Melbourne Beach"/>
    <x v="0"/>
    <x v="0"/>
    <s v="IR12-21"/>
    <n v="0.56000000000000005"/>
    <n v="0.48"/>
    <n v="9.2010363937010703E-2"/>
    <n v="9.125792415314196"/>
    <n v="1.3421179030121986"/>
    <n v="0.83966748134667113"/>
    <n v="0.1234887567025300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9.790718361765258"/>
    <n v="372.35273222585306"/>
  </r>
  <r>
    <n v="4988"/>
    <s v="City of Melbourne Beach"/>
    <x v="0"/>
    <x v="0"/>
    <s v="IR12-21"/>
    <n v="0.56000000000000005"/>
    <n v="0.48"/>
    <n v="9.5794448562629003E-2"/>
    <n v="9.125792415314196"/>
    <n v="1.3421179030121986"/>
    <n v="0.87420025212204566"/>
    <n v="0.1285674444250855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1.023323412041421"/>
    <n v="387.66637939594153"/>
  </r>
  <r>
    <n v="4989"/>
    <s v="City of Melbourne Beach"/>
    <x v="0"/>
    <x v="0"/>
    <s v="IR12-21"/>
    <n v="0.56000000000000005"/>
    <n v="0.48"/>
    <n v="0.114915382166314"/>
    <n v="9.1188019825013598"/>
    <n v="1.3411044799691685"/>
    <n v="1.0478906147180855"/>
    <n v="0.154113533840612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7.18015815394352"/>
    <n v="465.04605235229758"/>
  </r>
  <r>
    <n v="4990"/>
    <s v="City of Melbourne Beach"/>
    <x v="0"/>
    <x v="0"/>
    <s v="IR12-21"/>
    <n v="0.56000000000000005"/>
    <n v="0.48"/>
    <n v="3.46977024418696E-2"/>
    <n v="9.1188019825013598"/>
    <n v="1.3411044799691685"/>
    <n v="0.31640147781516276"/>
    <n v="4.653324418942848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196404067055582"/>
    <n v="140.41661996940422"/>
  </r>
  <r>
    <n v="4991"/>
    <s v="City of Melbourne Beach"/>
    <x v="0"/>
    <x v="0"/>
    <s v="IR12-21"/>
    <n v="0.56000000000000005"/>
    <n v="0.48"/>
    <n v="4.0733556706398603E-2"/>
    <n v="9.1188019825013598"/>
    <n v="1.3411044799691685"/>
    <n v="0.37144123764863912"/>
    <n v="5.462795538402933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1.964106649003384"/>
    <n v="164.84285556448361"/>
  </r>
  <r>
    <n v="4992"/>
    <s v="City of Melbourne Beach"/>
    <x v="0"/>
    <x v="0"/>
    <s v="IR12-21"/>
    <n v="0.56000000000000005"/>
    <n v="0.48"/>
    <n v="0.18336350651876501"/>
    <n v="9.1188019825013598"/>
    <n v="1.3411044799691685"/>
    <n v="1.6720555067617153"/>
    <n v="0.2459096200551715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6.81776422685452"/>
    <n v="742.04578398924696"/>
  </r>
  <r>
    <n v="4993"/>
    <s v="City of Melbourne Beach"/>
    <x v="0"/>
    <x v="0"/>
    <s v="IR12-21"/>
    <n v="0.56000000000000005"/>
    <n v="0.48"/>
    <n v="0.20335871276272399"/>
    <n v="9.0981577355205552"/>
    <n v="1.3381153771019116"/>
    <n v="1.8501896456076798"/>
    <n v="0.2721174206154517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92577474879667"/>
    <n v="822.96351279482531"/>
  </r>
  <r>
    <n v="4994"/>
    <s v="City of Melbourne Beach"/>
    <x v="0"/>
    <x v="0"/>
    <s v="IR12-21"/>
    <n v="0.56000000000000005"/>
    <n v="0.48"/>
    <n v="7.4468312674104697E-3"/>
    <n v="9.0981577355205552"/>
    <n v="1.3381153771019116"/>
    <n v="6.7752445500706901E-2"/>
    <n v="9.9647194296052666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6.153498301095446"/>
    <n v="30.136256941049176"/>
  </r>
  <r>
    <n v="4995"/>
    <s v="City of Melbourne Beach"/>
    <x v="0"/>
    <x v="0"/>
    <s v="IR12-21"/>
    <n v="0.56000000000000005"/>
    <n v="0.48"/>
    <n v="4.3681786711845102E-3"/>
    <n v="9.0981577355205552"/>
    <n v="1.3381153771019116"/>
    <n v="3.9742378567373254E-2"/>
    <n v="5.8451270498405886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7.622628947355224"/>
    <n v="17.67739190967373"/>
  </r>
  <r>
    <n v="4996"/>
    <s v="City of Melbourne Beach"/>
    <x v="0"/>
    <x v="0"/>
    <s v="IR12-21"/>
    <n v="0.56000000000000005"/>
    <n v="0.48"/>
    <n v="0.20477812189563799"/>
    <n v="9.0981577355205552"/>
    <n v="1.3381153771019116"/>
    <n v="1.86310365379017"/>
    <n v="0.2740167538026028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96697363669252"/>
    <n v="828.70765776037433"/>
  </r>
  <r>
    <n v="4997"/>
    <s v="City of Melbourne Beach"/>
    <x v="0"/>
    <x v="0"/>
    <s v="IR12-21"/>
    <n v="0.56000000000000005"/>
    <n v="0.48"/>
    <n v="0.19781160913999701"/>
    <n v="9.0981577355205552"/>
    <n v="1.3381153771019116"/>
    <n v="1.7997212218728325"/>
    <n v="0.2646947559595030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4.39979397080624"/>
    <n v="800.51518087347415"/>
  </r>
  <r>
    <n v="4998"/>
    <s v="City of Melbourne Beach"/>
    <x v="0"/>
    <x v="0"/>
    <s v="IR12-21"/>
    <n v="0.56000000000000005"/>
    <n v="0.48"/>
    <n v="7.4987606925212405E-2"/>
    <n v="9.3433241552181237"/>
    <n v="1.3736197389537694"/>
    <n v="0.70063351912633887"/>
    <n v="0.1030044570493781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1.066650080461855"/>
    <n v="303.46407868570248"/>
  </r>
  <r>
    <n v="4999"/>
    <s v="City of Melbourne Beach"/>
    <x v="0"/>
    <x v="0"/>
    <s v="IR12-21"/>
    <n v="0.56000000000000005"/>
    <n v="0.48"/>
    <n v="2.63804721960729E-2"/>
    <n v="9.3433241552181237"/>
    <n v="1.3736197389537694"/>
    <n v="0.24648130309562802"/>
    <n v="3.623673733144682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422050233935011"/>
    <n v="106.75798333262222"/>
  </r>
  <r>
    <n v="5000"/>
    <s v="City of Melbourne Beach"/>
    <x v="0"/>
    <x v="0"/>
    <s v="IR12-21"/>
    <n v="0.56000000000000005"/>
    <n v="0.48"/>
    <n v="0.196322418291828"/>
    <n v="9.3433241552181237"/>
    <n v="1.3736197389537694"/>
    <n v="1.834303993036873"/>
    <n v="0.2696723489647935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93948937653442"/>
    <n v="794.48863932538427"/>
  </r>
  <r>
    <n v="5001"/>
    <s v="City of Melbourne Beach"/>
    <x v="0"/>
    <x v="0"/>
    <s v="IR12-21"/>
    <n v="0.56000000000000005"/>
    <n v="0.48"/>
    <n v="7.4582718047119703E-2"/>
    <n v="9.3433241552181237"/>
    <n v="1.3736197389537694"/>
    <n v="0.69685051109147622"/>
    <n v="0.1024482936943471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9.639242706232551"/>
    <n v="301.82555152903473"/>
  </r>
  <r>
    <n v="5002"/>
    <s v="City of Melbourne Beach"/>
    <x v="0"/>
    <x v="0"/>
    <s v="IR12-21"/>
    <n v="0.56000000000000005"/>
    <n v="0.48"/>
    <n v="0.23481184543865199"/>
    <n v="9.11880198080285"/>
    <n v="1.3411044797193681"/>
    <n v="2.1412027213019527"/>
    <n v="0.3149072178089480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4.29684227514338"/>
    <n v="950.24982476900539"/>
  </r>
  <r>
    <n v="5003"/>
    <s v="City of Melbourne Beach"/>
    <x v="0"/>
    <x v="0"/>
    <s v="IR12-21"/>
    <n v="0.56000000000000005"/>
    <n v="0.48"/>
    <n v="0.144457762066485"/>
    <n v="9.11880198080285"/>
    <n v="1.3411044797193681"/>
    <n v="1.3172817268742103"/>
    <n v="0.1937329518375976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21935416488257"/>
    <n v="584.59982218428581"/>
  </r>
  <r>
    <n v="5004"/>
    <s v="City of Melbourne Beach"/>
    <x v="0"/>
    <x v="0"/>
    <s v="IR12-21"/>
    <n v="0.56000000000000005"/>
    <n v="0.48"/>
    <n v="9.4870321836001401E-2"/>
    <n v="9.11880198080285"/>
    <n v="1.3411044797193681"/>
    <n v="0.86510367867753346"/>
    <n v="0.1272310136066796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4.717548894877595"/>
    <n v="383.92657121717741"/>
  </r>
  <r>
    <n v="5005"/>
    <s v="City of Melbourne Beach"/>
    <x v="0"/>
    <x v="0"/>
    <s v="IR12-21"/>
    <n v="0.56000000000000005"/>
    <n v="0.48"/>
    <n v="8.2867710299464298E-2"/>
    <n v="9.11880198080285"/>
    <n v="1.3411044797193681"/>
    <n v="0.75565424082335175"/>
    <n v="0.1111342575066983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4.766998796307917"/>
    <n v="335.35372563496992"/>
  </r>
  <r>
    <n v="5006"/>
    <s v="City of Melbourne Beach"/>
    <x v="0"/>
    <x v="0"/>
    <s v="IR12-21"/>
    <n v="0.56000000000000005"/>
    <n v="0.48"/>
    <n v="2.4844297000752701E-3"/>
    <n v="9.11880198080285"/>
    <n v="1.3411044797193681"/>
    <n v="2.2655022470211804E-2"/>
    <n v="3.3318798003187907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.287086009732729"/>
    <n v="10.054130287750922"/>
  </r>
  <r>
    <n v="5007"/>
    <s v="City of Melbourne Beach"/>
    <x v="0"/>
    <x v="0"/>
    <s v="IR12-21"/>
    <n v="0.56000000000000005"/>
    <n v="0.48"/>
    <n v="2.94459750839597E-2"/>
    <n v="9.11880198080285"/>
    <n v="1.3411044797193681"/>
    <n v="0.26851201592228308"/>
    <n v="3.949012909480324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1.274987582594839"/>
    <n v="119.16363338235254"/>
  </r>
  <r>
    <n v="5008"/>
    <s v="City of Melbourne Beach"/>
    <x v="0"/>
    <x v="0"/>
    <s v="IR12-21"/>
    <n v="0.56000000000000005"/>
    <n v="0.48"/>
    <n v="0.19740605315984899"/>
    <n v="9.210034704984194"/>
    <n v="1.3561099950049829"/>
    <n v="1.818116600576164"/>
    <n v="0.2677043217645562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20.28341697130892"/>
    <n v="798.87395405057134"/>
  </r>
  <r>
    <n v="5009"/>
    <s v="City of Melbourne Beach"/>
    <x v="0"/>
    <x v="0"/>
    <s v="IR12-21"/>
    <n v="0.56000000000000005"/>
    <n v="0.48"/>
    <n v="4.8157791167373003E-2"/>
    <n v="9.210034704984194"/>
    <n v="1.3561099950049829"/>
    <n v="0.44353492796688665"/>
    <n v="6.530726193943721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619748504700311"/>
    <n v="194.88766647428125"/>
  </r>
  <r>
    <n v="5010"/>
    <s v="City of Melbourne Beach"/>
    <x v="0"/>
    <x v="0"/>
    <s v="IR12-21"/>
    <n v="0.56000000000000005"/>
    <n v="0.48"/>
    <n v="0.23686682062770001"/>
    <n v="9.210034704984194"/>
    <n v="1.3561099950049829"/>
    <n v="2.181551638440383"/>
    <n v="0.3212174629382764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8.64042952509365"/>
    <n v="958.56601431067565"/>
  </r>
  <r>
    <n v="5011"/>
    <s v="City of Melbourne Beach"/>
    <x v="0"/>
    <x v="0"/>
    <s v="IR12-21"/>
    <n v="0.56000000000000005"/>
    <n v="0.48"/>
    <n v="0.10582786740891"/>
    <n v="9.1092122870560317"/>
    <n v="1.3397164810528202"/>
    <n v="0.96400851011417954"/>
    <n v="0.1417793381223893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7.02889193043829"/>
    <n v="428.27018489264174"/>
  </r>
  <r>
    <n v="5012"/>
    <s v="City of Melbourne Beach"/>
    <x v="0"/>
    <x v="0"/>
    <s v="IR12-21"/>
    <n v="0.56000000000000005"/>
    <n v="0.48"/>
    <n v="0.165023561889136"/>
    <n v="9.1092122870560317"/>
    <n v="1.3397164810528202"/>
    <n v="1.5032346576142692"/>
    <n v="0.2210847856249155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9.45579134597394"/>
    <n v="667.82666127837365"/>
  </r>
  <r>
    <n v="5013"/>
    <s v="City of Melbourne Beach"/>
    <x v="0"/>
    <x v="0"/>
    <s v="IR12-21"/>
    <n v="0.56000000000000005"/>
    <n v="0.48"/>
    <n v="0.28536803439590103"/>
    <n v="9.1092122870560317"/>
    <n v="1.3397164810528202"/>
    <n v="2.5994780052521698"/>
    <n v="0.3823122588458366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6.28723844625694"/>
    <n v="1154.8434627427146"/>
  </r>
  <r>
    <n v="5014"/>
    <s v="City of Melbourne Beach"/>
    <x v="0"/>
    <x v="0"/>
    <s v="IR12-21"/>
    <n v="0.56000000000000005"/>
    <n v="0.48"/>
    <n v="5.8880321827048899E-3"/>
    <n v="9.1092122870560317"/>
    <n v="1.3397164810528202"/>
    <n v="5.3635335105276731E-2"/>
    <n v="7.8882937561391506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682256509741691"/>
    <n v="23.828020853877174"/>
  </r>
  <r>
    <n v="5015"/>
    <s v="City of Melbourne Beach"/>
    <x v="0"/>
    <x v="0"/>
    <s v="IR12-21"/>
    <n v="0.56000000000000005"/>
    <n v="0.48"/>
    <n v="3.8823728023854601E-2"/>
    <n v="9.1092122870560317"/>
    <n v="1.3397164810528202"/>
    <n v="0.3536535803442179"/>
    <n v="5.201278828947024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1.718350169389453"/>
    <n v="157.11405309484678"/>
  </r>
  <r>
    <n v="5016"/>
    <s v="City of Melbourne Beach"/>
    <x v="0"/>
    <x v="0"/>
    <s v="IR12-21"/>
    <n v="0.56000000000000005"/>
    <n v="0.48"/>
    <n v="1.6832229698367101E-2"/>
    <n v="9.1092122870560317"/>
    <n v="1.3397164810528202"/>
    <n v="0.15332835358691504"/>
    <n v="2.255041553976914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9.019445593980642"/>
    <n v="68.11761685814912"/>
  </r>
  <r>
    <n v="5017"/>
    <s v="City of Melbourne Beach"/>
    <x v="0"/>
    <x v="0"/>
    <s v="IR12-21"/>
    <n v="0.56000000000000005"/>
    <n v="0.48"/>
    <n v="0.104002332604981"/>
    <n v="9.3139782770504791"/>
    <n v="1.3693701053005924"/>
    <n v="0.96867546664537174"/>
    <n v="0.1424176851507900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59528707729751"/>
    <n v="420.88250764704674"/>
  </r>
  <r>
    <n v="5018"/>
    <s v="City of Melbourne Beach"/>
    <x v="0"/>
    <x v="0"/>
    <s v="IR12-21"/>
    <n v="0.56000000000000005"/>
    <n v="0.48"/>
    <n v="1.97276085531214E-4"/>
    <n v="9.3139782770504791"/>
    <n v="1.3693701053005924"/>
    <n v="1.8374251752192796E-3"/>
    <n v="2.7014397401716719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0.552812995301505"/>
    <n v="0.79834799371792498"/>
  </r>
  <r>
    <n v="5019"/>
    <s v="City of Melbourne Beach"/>
    <x v="0"/>
    <x v="0"/>
    <s v="IR12-21"/>
    <n v="0.56000000000000005"/>
    <n v="0.48"/>
    <n v="0.180635773552624"/>
    <n v="9.365993801684052"/>
    <n v="1.3769027294001548"/>
    <n v="1.6918335354562803"/>
    <n v="0.2487178896319162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9.97054087713809"/>
    <n v="731.00704031662826"/>
  </r>
  <r>
    <n v="5020"/>
    <s v="City of Melbourne Beach"/>
    <x v="0"/>
    <x v="0"/>
    <s v="IR12-21"/>
    <n v="0.56000000000000005"/>
    <n v="0.48"/>
    <n v="9.8882308069981203E-2"/>
    <n v="9.365993801684052"/>
    <n v="1.3769027294001548"/>
    <n v="0.92613108447965686"/>
    <n v="0.1361513198709440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0.748433414985072"/>
    <n v="400.16250347473874"/>
  </r>
  <r>
    <n v="5021"/>
    <s v="City of Melbourne Beach"/>
    <x v="0"/>
    <x v="0"/>
    <s v="IR12-21"/>
    <n v="0.56000000000000005"/>
    <n v="0.48"/>
    <n v="6.3659702447265307E-2"/>
    <n v="10.595930480420099"/>
    <n v="2.0358691119980366"/>
    <n v="0.6745337815354524"/>
    <n v="0.1296028218913732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8.1576039882714"/>
    <n v="257.62167569678854"/>
  </r>
  <r>
    <n v="5022"/>
    <s v="City of Melbourne Beach"/>
    <x v="0"/>
    <x v="0"/>
    <s v="IR12-21"/>
    <n v="0.56000000000000005"/>
    <n v="0.48"/>
    <n v="0.243461860282258"/>
    <n v="10.595930480420099"/>
    <n v="2.0358691119980366"/>
    <n v="2.5797049461845569"/>
    <n v="0.49565648129823064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8.85858407393724"/>
    <n v="985.25519289270778"/>
  </r>
  <r>
    <n v="5023"/>
    <s v="City of Melbourne Beach"/>
    <x v="0"/>
    <x v="0"/>
    <s v="IR12-21"/>
    <n v="0.56000000000000005"/>
    <n v="0.48"/>
    <n v="6.90854446518082E-2"/>
    <n v="10.595930480420099"/>
    <n v="2.0358691119980366"/>
    <n v="0.73202456873947019"/>
    <n v="0.1406489228552662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8.177142593924827"/>
    <n v="279.57887538352975"/>
  </r>
  <r>
    <n v="5024"/>
    <s v="City of Melbourne Beach"/>
    <x v="0"/>
    <x v="0"/>
    <s v="IR12-21"/>
    <n v="0.56000000000000005"/>
    <n v="0.48"/>
    <n v="0.171898534802845"/>
    <n v="10.701937416868592"/>
    <n v="2.0600682170908242"/>
    <n v="1.8396473615114548"/>
    <n v="0.35412270811182189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83688153285136"/>
    <n v="695.64868956804276"/>
  </r>
  <r>
    <n v="5025"/>
    <s v="City of Melbourne Beach"/>
    <x v="0"/>
    <x v="0"/>
    <s v="IR12-21"/>
    <n v="0.56000000000000005"/>
    <n v="0.48"/>
    <n v="6.7537810339908799E-2"/>
    <n v="6.9137024084674188"/>
    <n v="0.93938810142517137"/>
    <n v="0.46693632200964319"/>
    <n v="6.344421542962024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0.65904634195651"/>
    <n v="273.31582152889291"/>
  </r>
  <r>
    <n v="5026"/>
    <s v="City of Melbourne Beach"/>
    <x v="0"/>
    <x v="0"/>
    <s v="IR12-21"/>
    <n v="0.56000000000000005"/>
    <n v="0.48"/>
    <n v="2.6635556342571301E-4"/>
    <n v="9.0832297097841188"/>
    <n v="1.3359535285315749"/>
    <n v="2.4193687670747248E-3"/>
    <n v="3.55838654802597E-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.5585110137343392"/>
    <n v="1.0779027224913189"/>
  </r>
  <r>
    <n v="5027"/>
    <s v="City of Melbourne Beach"/>
    <x v="0"/>
    <x v="0"/>
    <s v="IR12-21"/>
    <n v="0.56000000000000005"/>
    <n v="0.48"/>
    <n v="0.33285819689757201"/>
    <n v="9.0832297097841188"/>
    <n v="1.3359535285315749"/>
    <n v="3.0234274632051981"/>
    <n v="0.4446830826459690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01.67524025392379"/>
    <n v="1347.029331863424"/>
  </r>
  <r>
    <n v="5028"/>
    <s v="City of Melbourne Beach"/>
    <x v="0"/>
    <x v="0"/>
    <s v="IR12-21"/>
    <n v="0.56000000000000005"/>
    <n v="0.48"/>
    <n v="2.5201241618662201E-2"/>
    <n v="9.0832297097841188"/>
    <n v="1.3359535285315749"/>
    <n v="0.22890866659408052"/>
    <n v="3.366768766382854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1.225196738320733"/>
    <n v="101.98580649693741"/>
  </r>
  <r>
    <n v="5029"/>
    <s v="City of Melbourne Beach"/>
    <x v="0"/>
    <x v="0"/>
    <s v="IR12-21"/>
    <n v="0.56000000000000005"/>
    <n v="0.48"/>
    <n v="0.13892420142129"/>
    <n v="9.0832297097841188"/>
    <n v="1.3359535285315749"/>
    <n v="1.2618804337578944"/>
    <n v="0.1855962770872036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0.11430951587018"/>
    <n v="562.20629674854058"/>
  </r>
  <r>
    <n v="5030"/>
    <s v="City of Melbourne Beach"/>
    <x v="0"/>
    <x v="0"/>
    <s v="IR12-21"/>
    <n v="0.56000000000000005"/>
    <n v="0.48"/>
    <n v="9.9419246365126002E-2"/>
    <n v="9.0832297097841188"/>
    <n v="1.3359535285315749"/>
    <n v="0.90304785230805928"/>
    <n v="0.1328194929854400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1.028528008147021"/>
    <n v="402.33541566287801"/>
  </r>
  <r>
    <n v="5031"/>
    <s v="City of Melbourne Beach"/>
    <x v="0"/>
    <x v="0"/>
    <s v="IR12-21"/>
    <n v="0.56000000000000005"/>
    <n v="0.48"/>
    <n v="2.1094211893890599E-2"/>
    <n v="9.0832297097841188"/>
    <n v="1.3359535285315749"/>
    <n v="0.19160357217906862"/>
    <n v="2.818088681123586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9.485098310824597"/>
    <n v="85.365246878257793"/>
  </r>
  <r>
    <n v="5032"/>
    <s v="City of Melbourne Beach"/>
    <x v="0"/>
    <x v="0"/>
    <s v="IR12-21"/>
    <n v="0.56000000000000005"/>
    <n v="0.48"/>
    <n v="8.0519466964902198E-2"/>
    <n v="9.5336616752848151"/>
    <n v="1.4660563844826209"/>
    <n v="0.76764535631764985"/>
    <n v="0.11804607861903235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0.081003985812401"/>
    <n v="325.85072201513901"/>
  </r>
  <r>
    <n v="5033"/>
    <s v="City of Melbourne Beach"/>
    <x v="0"/>
    <x v="0"/>
    <s v="IR12-21"/>
    <n v="0.56000000000000005"/>
    <n v="0.48"/>
    <n v="0.197342657175366"/>
    <n v="9.5336616752848151"/>
    <n v="1.4660563844826209"/>
    <n v="1.8813981276116567"/>
    <n v="0.2893154624827104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3.10563108699037"/>
    <n v="798.61739960361001"/>
  </r>
  <r>
    <n v="5034"/>
    <s v="City of Melbourne Beach"/>
    <x v="0"/>
    <x v="0"/>
    <s v="IR12-21"/>
    <n v="0.56000000000000005"/>
    <n v="0.48"/>
    <n v="8.2566712681109294E-2"/>
    <n v="9.5336616752848151"/>
    <n v="1.4660563844826209"/>
    <n v="0.78716310434214443"/>
    <n v="0.1210474562718824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1.867763061434999"/>
    <n v="334.13563149000277"/>
  </r>
  <r>
    <n v="5035"/>
    <s v="City of Melbourne Beach"/>
    <x v="0"/>
    <x v="0"/>
    <s v="IR12-21"/>
    <n v="0.56000000000000005"/>
    <n v="0.48"/>
    <n v="0.104027960481845"/>
    <n v="9.5336616752848151"/>
    <n v="1.4660563844826209"/>
    <n v="0.99176738000380893"/>
    <n v="0.1525108556291146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2.124308519104474"/>
    <n v="420.986219985128"/>
  </r>
  <r>
    <n v="5036"/>
    <s v="City of Melbourne Beach"/>
    <x v="0"/>
    <x v="0"/>
    <s v="IR12-21"/>
    <n v="0.56000000000000005"/>
    <n v="0.48"/>
    <n v="9.3466182947012005E-2"/>
    <n v="9.5336616752848151"/>
    <n v="1.4660563844826209"/>
    <n v="0.89107496629708749"/>
    <n v="0.1370266942426876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957543091280897"/>
    <n v="378.24422273632911"/>
  </r>
  <r>
    <n v="5037"/>
    <s v="City of Melbourne Beach"/>
    <x v="0"/>
    <x v="0"/>
    <s v="IR12-21"/>
    <n v="0.56000000000000005"/>
    <n v="0.48"/>
    <n v="5.9840473417679098E-2"/>
    <n v="9.5336616752848151"/>
    <n v="1.4660563844826209"/>
    <n v="0.57049882805302699"/>
    <n v="8.772950810445100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4.493985291593063"/>
    <n v="242.16580416979116"/>
  </r>
  <r>
    <n v="5038"/>
    <s v="City of Melbourne Beach"/>
    <x v="0"/>
    <x v="0"/>
    <s v="IR12-21"/>
    <n v="0.56000000000000005"/>
    <n v="0.48"/>
    <n v="0.119254907413475"/>
    <n v="9.3659938034286032"/>
    <n v="1.376902729656623"/>
    <n v="1.1169407238630586"/>
    <n v="0.1642024075425615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8.96149819700668"/>
    <n v="482.60748796894052"/>
  </r>
  <r>
    <n v="5039"/>
    <s v="City of Melbourne Beach"/>
    <x v="0"/>
    <x v="0"/>
    <s v="IR12-21"/>
    <n v="0.56000000000000005"/>
    <n v="0.48"/>
    <n v="0.108277622901456"/>
    <n v="9.3659938034286032"/>
    <n v="1.376902729656623"/>
    <n v="1.0141275451450158"/>
    <n v="0.1490877545337452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1.21754302940994"/>
    <n v="438.18399364096416"/>
  </r>
  <r>
    <n v="5040"/>
    <s v="City of Melbourne Beach"/>
    <x v="0"/>
    <x v="0"/>
    <s v="IR12-21"/>
    <n v="0.56000000000000005"/>
    <n v="0.48"/>
    <n v="0.32413951208374497"/>
    <n v="9.3659938034286032"/>
    <n v="1.376902729656623"/>
    <n v="3.0358886616227263"/>
    <n v="0.446308578977674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3.45267615135964"/>
    <n v="1311.7460662297058"/>
  </r>
  <r>
    <n v="5041"/>
    <s v="City of Melbourne Beach"/>
    <x v="0"/>
    <x v="0"/>
    <s v="IR12-21"/>
    <n v="0.56000000000000005"/>
    <n v="0.48"/>
    <n v="6.6091411361290403E-2"/>
    <n v="9.3659938034286032"/>
    <n v="1.376902729656623"/>
    <n v="0.61901174926969671"/>
    <n v="9.100144471021949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9.337076517206057"/>
    <n v="267.46245253291852"/>
  </r>
  <r>
    <n v="5042"/>
    <s v="City of Melbourne Beach"/>
    <x v="0"/>
    <x v="0"/>
    <s v="IR12-21"/>
    <n v="0.56000000000000005"/>
    <n v="0.48"/>
    <n v="2.95530703330045E-2"/>
    <n v="9.1378992057292638"/>
    <n v="1.3438713687401502"/>
    <n v="0.2700529779228229"/>
    <n v="3.971552507888868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654415184099143"/>
    <n v="119.59703247875818"/>
  </r>
  <r>
    <n v="5043"/>
    <s v="City of Melbourne Beach"/>
    <x v="0"/>
    <x v="0"/>
    <s v="IR12-21"/>
    <n v="0.56000000000000005"/>
    <n v="0.48"/>
    <n v="0.18846243304656299"/>
    <n v="9.1378992057292638"/>
    <n v="1.3438713687401502"/>
    <n v="1.7221507172459924"/>
    <n v="0.2532692678543835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0.92596612500242"/>
    <n v="762.68040755561276"/>
  </r>
  <r>
    <n v="5044"/>
    <s v="City of Melbourne Beach"/>
    <x v="0"/>
    <x v="0"/>
    <s v="IR12-21"/>
    <n v="0.56000000000000005"/>
    <n v="0.48"/>
    <n v="9.2283447268547703E-2"/>
    <n v="9.1378992057292638"/>
    <n v="1.3438713687401502"/>
    <n v="0.84327683949722043"/>
    <n v="0.1240170825928426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9.63737983150871"/>
    <n v="373.45786125993402"/>
  </r>
  <r>
    <n v="5045"/>
    <s v="City of Melbourne Beach"/>
    <x v="0"/>
    <x v="0"/>
    <s v="IR12-21"/>
    <n v="0.56000000000000005"/>
    <n v="0.48"/>
    <n v="0.141510226353426"/>
    <n v="9.1378992057292638"/>
    <n v="1.3438713687401502"/>
    <n v="1.2931061849975398"/>
    <n v="0.1901715415803070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761540314062614"/>
    <n v="572.67156835364153"/>
  </r>
  <r>
    <n v="5046"/>
    <s v="City of Melbourne Beach"/>
    <x v="0"/>
    <x v="0"/>
    <s v="IR12-21"/>
    <n v="0.56000000000000005"/>
    <n v="0.48"/>
    <n v="0.16569153806324299"/>
    <n v="9.1378992057292638"/>
    <n v="1.3438713687401502"/>
    <n v="1.5140725740641683"/>
    <n v="0.2226681140457110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3.48267523883794"/>
    <n v="670.52986494856816"/>
  </r>
  <r>
    <n v="5047"/>
    <s v="City of Melbourne Beach"/>
    <x v="0"/>
    <x v="0"/>
    <s v="IR12-21"/>
    <n v="0.56000000000000005"/>
    <n v="0.48"/>
    <n v="2.6273853408863399E-4"/>
    <n v="9.1378992057292638"/>
    <n v="1.3438713687401502"/>
    <n v="2.4008782419629995E-3"/>
    <n v="3.5308679342647319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.941359758844683"/>
    <n v="1.0632651240885511"/>
  </r>
  <r>
    <n v="5048"/>
    <s v="City of Melbourne Beach"/>
    <x v="0"/>
    <x v="0"/>
    <s v="IR12-21"/>
    <n v="0.56000000000000005"/>
    <n v="0.48"/>
    <n v="0.110289929168918"/>
    <n v="9.0981577355205552"/>
    <n v="1.3381153771019116"/>
    <n v="1.0034351722182053"/>
    <n v="0.1475806501604098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489994109834441"/>
    <n v="446.32750818327673"/>
  </r>
  <r>
    <n v="5049"/>
    <s v="City of Melbourne Beach"/>
    <x v="0"/>
    <x v="0"/>
    <s v="IR12-21"/>
    <n v="0.56000000000000005"/>
    <n v="0.48"/>
    <n v="9.6825125247646499E-2"/>
    <n v="9.0981577355205552"/>
    <n v="1.3381153771019116"/>
    <n v="0.88093026226462157"/>
    <n v="0.1295631889836943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0.60292027699802"/>
    <n v="391.83737995812277"/>
  </r>
  <r>
    <n v="5050"/>
    <s v="City of Melbourne Beach"/>
    <x v="0"/>
    <x v="0"/>
    <s v="IR12-21"/>
    <n v="0.56000000000000005"/>
    <n v="0.48"/>
    <n v="5.4030935278738701E-2"/>
    <n v="9.0981577355205552"/>
    <n v="1.3381153771019116"/>
    <n v="0.49158197176366697"/>
    <n v="7.229962533567842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8.837778814838174"/>
    <n v="218.65543744104264"/>
  </r>
  <r>
    <n v="5051"/>
    <s v="City of Melbourne Beach"/>
    <x v="0"/>
    <x v="0"/>
    <s v="IR12-21"/>
    <n v="0.56000000000000005"/>
    <n v="0.48"/>
    <n v="0.24441097386590599"/>
    <n v="9.0981577355205552"/>
    <n v="1.3381153771019116"/>
    <n v="2.2236895925242046"/>
    <n v="0.3270500824624222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5.9892369663965"/>
    <n v="989.09611929427911"/>
  </r>
  <r>
    <n v="5052"/>
    <s v="City of Melbourne Beach"/>
    <x v="0"/>
    <x v="0"/>
    <s v="IR12-21"/>
    <n v="0.56000000000000005"/>
    <n v="0.48"/>
    <n v="0.112206490221772"/>
    <n v="9.0981577355205552"/>
    <n v="1.3381153771019116"/>
    <n v="1.0208723469868264"/>
    <n v="0.1501452299763884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4.239410007551641"/>
    <n v="454.08355558894004"/>
  </r>
  <r>
    <n v="5053"/>
    <s v="City of Melbourne Beach"/>
    <x v="0"/>
    <x v="0"/>
    <s v="IR12-21"/>
    <n v="0.56000000000000005"/>
    <n v="0.48"/>
    <n v="4.0804252500722303E-2"/>
    <n v="9.1751459501170523"/>
    <n v="1.34926546710053"/>
    <n v="0.37438497207955584"/>
    <n v="5.505576881007504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4664073169549"/>
    <n v="165.12895129377915"/>
  </r>
  <r>
    <n v="5054"/>
    <s v="City of Melbourne Beach"/>
    <x v="0"/>
    <x v="0"/>
    <s v="IR12-21"/>
    <n v="0.56000000000000005"/>
    <n v="0.48"/>
    <n v="5.35736945261788E-2"/>
    <n v="9.1751459501170523"/>
    <n v="1.34926546710053"/>
    <n v="0.49154646636467753"/>
    <n v="7.228513596916574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3.277918531710867"/>
    <n v="216.80504976496235"/>
  </r>
  <r>
    <n v="5055"/>
    <s v="City of Melbourne Beach"/>
    <x v="0"/>
    <x v="0"/>
    <s v="IR12-21"/>
    <n v="0.56000000000000005"/>
    <n v="0.48"/>
    <n v="4.75186068762724E-2"/>
    <n v="9.3257174235036189"/>
    <n v="1.3710700682485928"/>
    <n v="0.44314510008667241"/>
    <n v="6.5151339572928846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7.70861246421603"/>
    <n v="192.30097942074377"/>
  </r>
  <r>
    <n v="5056"/>
    <s v="City of Melbourne Beach"/>
    <x v="0"/>
    <x v="0"/>
    <s v="IR12-21"/>
    <n v="0.56000000000000005"/>
    <n v="0.48"/>
    <n v="0.23418925180415001"/>
    <n v="9.3257174235036189"/>
    <n v="1.3710700682485928"/>
    <n v="2.1839827859472383"/>
    <n v="0.3210898734542028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9674078280762"/>
    <n v="947.7302777206753"/>
  </r>
  <r>
    <n v="5057"/>
    <s v="City of Melbourne Beach"/>
    <x v="0"/>
    <x v="0"/>
    <s v="IR12-21"/>
    <n v="0.56000000000000005"/>
    <n v="0.48"/>
    <n v="0.33605559519461198"/>
    <n v="9.3257174235036189"/>
    <n v="1.3710700682485928"/>
    <n v="3.1339595193722718"/>
    <n v="0.4607557678387981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1.44407259897582"/>
    <n v="1359.9687436967711"/>
  </r>
  <r>
    <n v="5058"/>
    <s v="City of Melbourne Beach"/>
    <x v="0"/>
    <x v="0"/>
    <s v="IR12-21"/>
    <n v="0.56000000000000005"/>
    <n v="0.48"/>
    <n v="0.19936945939803799"/>
    <n v="9.0921867765040432"/>
    <n v="1.3372506722677926"/>
    <n v="1.8127043623776007"/>
    <n v="0.2666069436096926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3023074540057"/>
    <n v="806.81957719536558"/>
  </r>
  <r>
    <n v="5059"/>
    <s v="City of Melbourne Beach"/>
    <x v="0"/>
    <x v="0"/>
    <s v="IR12-21"/>
    <n v="0.56000000000000005"/>
    <n v="0.48"/>
    <n v="2.88570542687549E-2"/>
    <n v="9.0921867765040432"/>
    <n v="1.3372506722677926"/>
    <n v="0.26237372723123287"/>
    <n v="3.858911522056066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150032133763574"/>
    <n v="116.78035539905613"/>
  </r>
  <r>
    <n v="5060"/>
    <s v="City of Melbourne Beach"/>
    <x v="0"/>
    <x v="0"/>
    <s v="IR12-21"/>
    <n v="0.56000000000000005"/>
    <n v="0.48"/>
    <n v="2.06060550287613E-2"/>
    <n v="9.0921867765040432"/>
    <n v="1.3372506722677926"/>
    <n v="0.18735410104841813"/>
    <n v="2.755546093999817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2.768154220211237"/>
    <n v="83.38974613347051"/>
  </r>
  <r>
    <n v="5061"/>
    <s v="City of Melbourne Beach"/>
    <x v="0"/>
    <x v="0"/>
    <s v="IR12-21"/>
    <n v="0.56000000000000005"/>
    <n v="0.48"/>
    <n v="0.19628338012949001"/>
    <n v="9.0921867765040432"/>
    <n v="1.3372506722677926"/>
    <n v="1.7846451532608656"/>
    <n v="0.262480082033155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99700720856401"/>
    <n v="794.3306574874066"/>
  </r>
  <r>
    <n v="5062"/>
    <s v="City of Melbourne Beach"/>
    <x v="0"/>
    <x v="0"/>
    <s v="IR12-21"/>
    <n v="0.56000000000000005"/>
    <n v="0.48"/>
    <n v="0.17264750491191"/>
    <n v="9.0921867765040432"/>
    <n v="1.3372506722677926"/>
    <n v="1.5697433611564848"/>
    <n v="0.2308729920088086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6.38911337323627"/>
    <n v="698.67966406409789"/>
  </r>
  <r>
    <n v="5063"/>
    <s v="City of Melbourne Beach"/>
    <x v="0"/>
    <x v="0"/>
    <s v="IR12-21"/>
    <n v="0.56000000000000005"/>
    <n v="0.48"/>
    <n v="3.1623651503237801E-2"/>
    <n v="9.3257174228087987"/>
    <n v="1.3710700681464401"/>
    <n v="0.29491323779657841"/>
    <n v="4.3358242021583525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5.13560316177046"/>
    <n v="127.97637718561728"/>
  </r>
  <r>
    <n v="5064"/>
    <s v="City of Melbourne Beach"/>
    <x v="0"/>
    <x v="0"/>
    <s v="IR12-21"/>
    <n v="0.56000000000000005"/>
    <n v="0.48"/>
    <n v="1.2952684666245801E-2"/>
    <n v="9.3257174228087987"/>
    <n v="1.3710700681464401"/>
    <n v="0.12079307706415683"/>
    <n v="1.775903824802898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863138472030784"/>
    <n v="52.417655128918661"/>
  </r>
  <r>
    <n v="5065"/>
    <s v="City of Melbourne Beach"/>
    <x v="0"/>
    <x v="0"/>
    <s v="IR12-21"/>
    <n v="0.56000000000000005"/>
    <n v="0.48"/>
    <n v="0.57318711747541595"/>
    <n v="9.3257174228087987"/>
    <n v="1.3710700681464401"/>
    <n v="5.3453810879700399"/>
    <n v="0.7858797002176800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2.6864791685247"/>
    <n v="2319.6059675923316"/>
  </r>
  <r>
    <n v="5066"/>
    <s v="City of Melbourne Beach"/>
    <x v="0"/>
    <x v="0"/>
    <s v="IR12-21"/>
    <n v="0.56000000000000005"/>
    <n v="0.48"/>
    <n v="1.1988165490470401E-2"/>
    <n v="9.5699431858316917"/>
    <n v="1.5509582319683193"/>
    <n v="0.11472606264614985"/>
    <n v="1.8593143953643591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8.388317477342177"/>
    <n v="48.514384507904168"/>
  </r>
  <r>
    <n v="5067"/>
    <s v="City of Melbourne Beach"/>
    <x v="0"/>
    <x v="0"/>
    <s v="IR12-21"/>
    <n v="0.56000000000000005"/>
    <n v="0.48"/>
    <n v="0.10638595874791899"/>
    <n v="9.5699431858316917"/>
    <n v="1.5509582319683193"/>
    <n v="1.0181075809878188"/>
    <n v="0.1650001784859269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35902878581615"/>
    <n v="430.52870041219944"/>
  </r>
  <r>
    <n v="5068"/>
    <s v="City of Melbourne Beach"/>
    <x v="0"/>
    <x v="0"/>
    <s v="IR12-21"/>
    <n v="0.56000000000000005"/>
    <n v="0.48"/>
    <n v="8.2100186698941105E-2"/>
    <n v="9.5699431858316917"/>
    <n v="1.5509582319683193"/>
    <n v="0.78569412225504109"/>
    <n v="0.1273339604068586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5.478163195492954"/>
    <n v="332.24766782284894"/>
  </r>
  <r>
    <n v="5069"/>
    <s v="City of Melbourne Beach"/>
    <x v="0"/>
    <x v="0"/>
    <s v="IR12-21"/>
    <n v="0.56000000000000005"/>
    <n v="0.48"/>
    <n v="0.25417815656295301"/>
    <n v="9.5699431858316917"/>
    <n v="1.5509582319683193"/>
    <n v="2.4324705173868928"/>
    <n v="0.3942197043078442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09635670380686"/>
    <n v="1028.6225053205794"/>
  </r>
  <r>
    <n v="5070"/>
    <s v="City of Melbourne Beach"/>
    <x v="0"/>
    <x v="0"/>
    <s v="IR12-21"/>
    <n v="0.56000000000000005"/>
    <n v="0.48"/>
    <n v="6.2231485134790598E-2"/>
    <n v="9.5699431858316917"/>
    <n v="1.5509582319683193"/>
    <n v="0.5955517771098755"/>
    <n v="9.651843415741756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3.228843418190081"/>
    <n v="251.84188529321756"/>
  </r>
  <r>
    <n v="5071"/>
    <s v="City of Melbourne Beach"/>
    <x v="0"/>
    <x v="0"/>
    <s v="IR12-21"/>
    <n v="0.56000000000000005"/>
    <n v="0.48"/>
    <n v="0.100879501101879"/>
    <n v="9.5699431858316917"/>
    <n v="1.5509582319683193"/>
    <n v="0.96541109416002757"/>
    <n v="0.1564598926708163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2.406742109940339"/>
    <n v="408.24485692264722"/>
  </r>
  <r>
    <n v="5072"/>
    <s v="City of Melbourne Beach"/>
    <x v="0"/>
    <x v="0"/>
    <s v="IR12-21"/>
    <n v="0.56000000000000005"/>
    <n v="0.48"/>
    <n v="0.16172703903455299"/>
    <n v="9.3139782763565346"/>
    <n v="1.3693701051985663"/>
    <n v="1.5063221282672918"/>
    <n v="0.2214641724561984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47399507990897"/>
    <n v="654.48610659271594"/>
  </r>
  <r>
    <n v="5073"/>
    <s v="City of Melbourne Beach"/>
    <x v="0"/>
    <x v="0"/>
    <s v="IR12-21"/>
    <n v="0.56000000000000005"/>
    <n v="0.48"/>
    <n v="0.23049151890015601"/>
    <n v="9.3139782763565346"/>
    <n v="1.3693701051985663"/>
    <n v="2.1467929999204749"/>
    <n v="0.3156281954836839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2.30996773136297"/>
    <n v="932.76608356982558"/>
  </r>
  <r>
    <n v="5074"/>
    <s v="City of Melbourne Beach"/>
    <x v="0"/>
    <x v="0"/>
    <s v="IR12-21"/>
    <n v="0.56000000000000005"/>
    <n v="0.48"/>
    <n v="9.1767887413527708E-3"/>
    <n v="9.3139782763565346"/>
    <n v="1.3693701051985663"/>
    <n v="8.5472410983672933E-2"/>
    <n v="1.256642016413126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1.681996591388327"/>
    <n v="37.13714645495147"/>
  </r>
  <r>
    <n v="5075"/>
    <s v="City of Melbourne Beach"/>
    <x v="0"/>
    <x v="0"/>
    <s v="IR12-21"/>
    <n v="0.56000000000000005"/>
    <n v="0.48"/>
    <n v="0.21636810689979799"/>
    <n v="9.3139782763565346"/>
    <n v="1.3693701051985663"/>
    <n v="2.0152478473611071"/>
    <n v="0.29628801730699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53979606898517"/>
    <n v="875.610663009978"/>
  </r>
  <r>
    <n v="5076"/>
    <s v="City of Melbourne Beach"/>
    <x v="0"/>
    <x v="0"/>
    <s v="IR12-21"/>
    <n v="0.56000000000000005"/>
    <n v="0.48"/>
    <n v="6.5465930197364597E-3"/>
    <n v="8.6674580930738845"/>
    <n v="1.2600690252292341"/>
    <n v="5.6742320650975779E-2"/>
    <n v="8.2491590849518293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4.833345575740445"/>
    <n v="26.493122006759517"/>
  </r>
  <r>
    <n v="5077"/>
    <s v="City of Melbourne Beach"/>
    <x v="0"/>
    <x v="0"/>
    <s v="IR12-21"/>
    <n v="0.56000000000000005"/>
    <n v="0.48"/>
    <n v="0.11929376150332301"/>
    <n v="8.6674580930738845"/>
    <n v="1.2600690252292341"/>
    <n v="1.0339736785952027"/>
    <n v="0.1503183737734209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5.08526137108306"/>
    <n v="482.76472489197471"/>
  </r>
  <r>
    <n v="5078"/>
    <s v="City of Melbourne Beach"/>
    <x v="0"/>
    <x v="0"/>
    <s v="IR12-21"/>
    <n v="0.56000000000000005"/>
    <n v="0.48"/>
    <n v="9.5072671727958594E-2"/>
    <n v="8.6674580930738845"/>
    <n v="1.2600690252292341"/>
    <n v="0.82403839799865142"/>
    <n v="0.1197981287901877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5.847815187832822"/>
    <n v="384.74545217701632"/>
  </r>
  <r>
    <n v="5079"/>
    <s v="City of Melbourne Beach"/>
    <x v="0"/>
    <x v="0"/>
    <s v="IR12-21"/>
    <n v="0.56000000000000005"/>
    <n v="0.48"/>
    <n v="0.108424446076752"/>
    <n v="8.6674580930738845"/>
    <n v="1.2600690252292341"/>
    <n v="0.93976434263499709"/>
    <n v="0.13662228607895255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4.1400433208625"/>
    <n v="438.77816595086699"/>
  </r>
  <r>
    <n v="5080"/>
    <s v="City of Melbourne Beach"/>
    <x v="0"/>
    <x v="0"/>
    <s v="IR12-21"/>
    <n v="0.56000000000000005"/>
    <n v="0.48"/>
    <n v="0.27951287514736201"/>
    <n v="8.6674580930738845"/>
    <n v="1.2600690252292341"/>
    <n v="2.4226661318143532"/>
    <n v="0.3522055161259570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7710287116453"/>
    <n v="1131.148473933591"/>
  </r>
  <r>
    <n v="5081"/>
    <s v="City of Melbourne Beach"/>
    <x v="0"/>
    <x v="0"/>
    <s v="IR12-21"/>
    <n v="0.56000000000000005"/>
    <n v="0.48"/>
    <n v="1.0552431451356101E-3"/>
    <n v="9.1188019825013633"/>
    <n v="1.3411044799691683"/>
    <n v="9.6225532838835753E-3"/>
    <n v="1.415191309398122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.9858664450308261"/>
    <n v="4.2704174990856014"/>
  </r>
  <r>
    <n v="5082"/>
    <s v="City of Melbourne Beach"/>
    <x v="0"/>
    <x v="0"/>
    <s v="IR12-21"/>
    <n v="0.56000000000000005"/>
    <n v="0.48"/>
    <n v="1.9026432755742999E-2"/>
    <n v="9.1188019825013633"/>
    <n v="1.3411044799691683"/>
    <n v="0.17349827273299814"/>
    <n v="2.551643420655906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2.44228317488696"/>
    <n v="76.997241592940469"/>
  </r>
  <r>
    <n v="5083"/>
    <s v="City of Melbourne Beach"/>
    <x v="0"/>
    <x v="0"/>
    <s v="IR12-21"/>
    <n v="0.56000000000000005"/>
    <n v="0.48"/>
    <n v="3.4763808453228402E-3"/>
    <n v="9.1188019825013633"/>
    <n v="1.3411044799691683"/>
    <n v="3.1700428544259682E-2"/>
    <n v="4.66218992574146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.124730738771355"/>
    <n v="14.06841415060309"/>
  </r>
  <r>
    <n v="5084"/>
    <s v="City of Melbourne Beach"/>
    <x v="0"/>
    <x v="0"/>
    <s v="IR12-21"/>
    <n v="0.56000000000000005"/>
    <n v="0.48"/>
    <n v="0.20924869679805"/>
    <n v="9.1188019825013633"/>
    <n v="1.3411044799691683"/>
    <n v="1.9080974311978851"/>
    <n v="0.2806243647035749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7.21296073460516"/>
    <n v="846.79943251602106"/>
  </r>
  <r>
    <n v="5085"/>
    <s v="City of Melbourne Beach"/>
    <x v="0"/>
    <x v="0"/>
    <s v="IR12-21"/>
    <n v="0.56000000000000005"/>
    <n v="0.48"/>
    <n v="0.19958489148185901"/>
    <n v="9.1188019825013633"/>
    <n v="1.3411044799691683"/>
    <n v="1.8199751041220955"/>
    <n v="0.2676641921004814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4.71389069236238"/>
    <n v="807.69139990736676"/>
  </r>
  <r>
    <n v="5086"/>
    <s v="City of Melbourne Beach"/>
    <x v="0"/>
    <x v="0"/>
    <s v="IR12-21"/>
    <n v="0.56000000000000005"/>
    <n v="0.48"/>
    <n v="7.7461616616700202E-2"/>
    <n v="9.1188019825013633"/>
    <n v="1.3411044799691683"/>
    <n v="0.70635714317212639"/>
    <n v="0.1038841210703108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964654487841671"/>
    <n v="313.47604069477978"/>
  </r>
  <r>
    <n v="5087"/>
    <s v="City of Melbourne Beach"/>
    <x v="0"/>
    <x v="0"/>
    <s v="IR12-21"/>
    <n v="0.56000000000000005"/>
    <n v="0.48"/>
    <n v="1.7685340746053602E-2"/>
    <n v="9.1188019825013633"/>
    <n v="1.3411044799691683"/>
    <n v="0.16126912025632573"/>
    <n v="2.371788970431375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0.064409677634522"/>
    <n v="71.570034780499341"/>
  </r>
  <r>
    <n v="5088"/>
    <s v="City of Melbourne Beach"/>
    <x v="0"/>
    <x v="0"/>
    <s v="IR12-21"/>
    <n v="0.56000000000000005"/>
    <n v="0.48"/>
    <n v="0.172766910085353"/>
    <n v="9.3659938034286032"/>
    <n v="1.376902729656623"/>
    <n v="1.6181338092969229"/>
    <n v="0.237883230090862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93206274353847"/>
    <n v="699.16287965711376"/>
  </r>
  <r>
    <n v="5089"/>
    <s v="City of Melbourne Beach"/>
    <x v="0"/>
    <x v="0"/>
    <s v="IR12-21"/>
    <n v="0.56000000000000005"/>
    <n v="0.48"/>
    <n v="0.21109440212325001"/>
    <n v="9.3659938034286032"/>
    <n v="1.376902729656623"/>
    <n v="1.9771088622248254"/>
    <n v="0.2906564584987357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33796976536601"/>
    <n v="854.26873696516236"/>
  </r>
  <r>
    <n v="5090"/>
    <s v="City of Melbourne Beach"/>
    <x v="0"/>
    <x v="0"/>
    <s v="IR12-21"/>
    <n v="0.56000000000000005"/>
    <n v="0.48"/>
    <n v="0.233902141413283"/>
    <n v="9.3659938034286032"/>
    <n v="1.376902729656623"/>
    <n v="2.1907260070854893"/>
    <n v="0.3220604969844788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4.71840563611204"/>
    <n v="946.56838319145936"/>
  </r>
  <r>
    <n v="5091"/>
    <s v="City of Melbourne Beach"/>
    <x v="0"/>
    <x v="0"/>
    <s v="IR12-21"/>
    <n v="0.56000000000000005"/>
    <n v="0.48"/>
    <n v="7.8454298964851496E-2"/>
    <n v="9.3139782770504791"/>
    <n v="1.3693701053005922"/>
    <n v="0.73072163629985076"/>
    <n v="0.1074329716347828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71639685515242"/>
    <n v="317.49328363079894"/>
  </r>
  <r>
    <n v="5092"/>
    <s v="City of Melbourne Beach"/>
    <x v="0"/>
    <x v="0"/>
    <s v="IR12-21"/>
    <n v="0.56000000000000005"/>
    <n v="0.48"/>
    <n v="5.9102481536369697E-2"/>
    <n v="9.3139782770504791"/>
    <n v="1.3693701053005922"/>
    <n v="0.55047922914952441"/>
    <n v="8.093317136498487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9.694832027623136"/>
    <n v="239.17925698523516"/>
  </r>
  <r>
    <n v="5093"/>
    <s v="City of Melbourne Beach"/>
    <x v="0"/>
    <x v="0"/>
    <s v="IR12-21"/>
    <n v="0.56000000000000005"/>
    <n v="0.48"/>
    <n v="0.29806291180557198"/>
    <n v="9.3139782770504791"/>
    <n v="1.3693701053005922"/>
    <n v="2.7761514857515102"/>
    <n v="0.4081584409253972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9.10633114622556"/>
    <n v="1206.2178089196227"/>
  </r>
  <r>
    <n v="5094"/>
    <s v="City of Melbourne Beach"/>
    <x v="0"/>
    <x v="0"/>
    <s v="IR12-21"/>
    <n v="0.56000000000000005"/>
    <n v="0.48"/>
    <n v="0.12695534003131501"/>
    <n v="9.3139782770504791"/>
    <n v="1.3693701053005922"/>
    <n v="1.182459279207225"/>
    <n v="0.1738488473471543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4.625436206885524"/>
    <n v="513.77003316370269"/>
  </r>
  <r>
    <n v="5095"/>
    <s v="City of Melbourne Beach"/>
    <x v="0"/>
    <x v="0"/>
    <s v="IR12-21"/>
    <n v="0.56000000000000005"/>
    <n v="0.48"/>
    <n v="5.5188421329805497E-2"/>
    <n v="9.3139782770504791"/>
    <n v="1.3693701053005922"/>
    <n v="0.51402375741051776"/>
    <n v="7.557337432776919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500409812905559"/>
    <n v="223.33961730064055"/>
  </r>
  <r>
    <n v="5096"/>
    <s v="City of Melbourne Beach"/>
    <x v="0"/>
    <x v="0"/>
    <s v="IR12-21"/>
    <n v="0.56000000000000005"/>
    <n v="0.48"/>
    <n v="2.7108435750548599E-2"/>
    <n v="9.0981577382320182"/>
    <n v="1.3381153775007011"/>
    <n v="0.24663682449521923"/>
    <n v="3.627421473779884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6.069590915036969"/>
    <n v="109.70394731832553"/>
  </r>
  <r>
    <n v="5097"/>
    <s v="City of Melbourne Beach"/>
    <x v="0"/>
    <x v="0"/>
    <s v="IR12-21"/>
    <n v="0.56000000000000005"/>
    <n v="0.48"/>
    <n v="0.117975381011635"/>
    <n v="9.0981577382320182"/>
    <n v="1.3381153775007011"/>
    <n v="1.0733586256718777"/>
    <n v="0.1578646714981730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1.856535464810349"/>
    <n v="477.42942833202221"/>
  </r>
  <r>
    <n v="5098"/>
    <s v="City of Melbourne Beach"/>
    <x v="0"/>
    <x v="0"/>
    <s v="IR12-21"/>
    <n v="0.56000000000000005"/>
    <n v="0.48"/>
    <n v="5.0402454702784198E-2"/>
    <n v="9.0981577382320182"/>
    <n v="1.3381153775007011"/>
    <n v="0.45856948328002484"/>
    <n v="6.744429970157805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327778199999138"/>
    <n v="203.97149751868713"/>
  </r>
  <r>
    <n v="5099"/>
    <s v="City of Melbourne Beach"/>
    <x v="0"/>
    <x v="0"/>
    <s v="IR12-21"/>
    <n v="0.56000000000000005"/>
    <n v="0.48"/>
    <n v="0.13742412365161899"/>
    <n v="9.0981577382320182"/>
    <n v="1.3381153775007011"/>
    <n v="1.2503063540207311"/>
    <n v="0.1838893330977891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0.55458992496634"/>
    <n v="556.13569739224522"/>
  </r>
  <r>
    <n v="5100"/>
    <s v="City of Melbourne Beach"/>
    <x v="0"/>
    <x v="0"/>
    <s v="IR12-21"/>
    <n v="0.56000000000000005"/>
    <n v="0.48"/>
    <n v="0.25282123207908702"/>
    <n v="9.0981577382320182"/>
    <n v="1.3381153775007011"/>
    <n v="2.3002074490296986"/>
    <n v="0.3383039784036999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8.26906233140545"/>
    <n v="1023.1312267583355"/>
  </r>
  <r>
    <n v="5101"/>
    <s v="City of Melbourne Beach"/>
    <x v="0"/>
    <x v="0"/>
    <s v="IR12-21"/>
    <n v="0.56000000000000005"/>
    <n v="0.48"/>
    <n v="3.2031826403199001E-2"/>
    <n v="9.0981577382320182"/>
    <n v="1.3381153775007011"/>
    <n v="0.29143060925996966"/>
    <n v="4.286227947955355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6.880876574843867"/>
    <n v="129.62820240098759"/>
  </r>
  <r>
    <n v="5102"/>
    <s v="City of Melbourne Beach"/>
    <x v="0"/>
    <x v="0"/>
    <s v="IR12-21"/>
    <n v="0.56000000000000005"/>
    <n v="0.48"/>
    <n v="0.28363694348260499"/>
    <n v="9.3569264707805377"/>
    <n v="1.3755896058958603"/>
    <n v="2.6539700245636699"/>
    <n v="0.3901680313027430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9.38635754680101"/>
    <n v="1147.8379863624866"/>
  </r>
  <r>
    <n v="5103"/>
    <s v="City of Melbourne Beach"/>
    <x v="0"/>
    <x v="0"/>
    <s v="IR12-21"/>
    <n v="0.56000000000000005"/>
    <n v="0.48"/>
    <n v="7.5798793057656993E-2"/>
    <n v="9.3569264707805377"/>
    <n v="1.3755896058958603"/>
    <n v="0.70924373321440681"/>
    <n v="0.1042680318695642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374046848144033"/>
    <n v="306.74683249554766"/>
  </r>
  <r>
    <n v="5104"/>
    <s v="City of Melbourne Beach"/>
    <x v="0"/>
    <x v="0"/>
    <s v="IR12-21"/>
    <n v="0.56000000000000005"/>
    <n v="0.48"/>
    <n v="0.258327717081624"/>
    <n v="9.3569264707805377"/>
    <n v="1.3755896058958603"/>
    <n v="2.4171534540973534"/>
    <n v="0.3553529225322884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9.74164219091409"/>
    <n v="1045.4151809557011"/>
  </r>
  <r>
    <n v="5105"/>
    <s v="City of Melbourne Beach"/>
    <x v="0"/>
    <x v="0"/>
    <s v="IR12-21"/>
    <n v="0.56000000000000005"/>
    <n v="0.48"/>
    <n v="7.9588341270645201E-3"/>
    <n v="8.2134023563966423"/>
    <n v="1.1403688067787139"/>
    <n v="6.5369106973401744E-2"/>
    <n v="9.0760061768302737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2.916678705021841"/>
    <n v="32.20825900192736"/>
  </r>
  <r>
    <n v="5106"/>
    <s v="City of Melbourne Beach"/>
    <x v="0"/>
    <x v="0"/>
    <s v="IR12-21"/>
    <n v="0.56000000000000005"/>
    <n v="0.48"/>
    <n v="6.1464987711881804E-3"/>
    <n v="8.2134023563966423"/>
    <n v="1.1403688067787139"/>
    <n v="5.0483667490866066E-2"/>
    <n v="7.009275469566696E-3"/>
    <x v="8"/>
    <s v="Institutional (Educational,religious,health and military facilities)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6.92170950172186"/>
    <n v="24.873998027456608"/>
  </r>
  <r>
    <n v="5107"/>
    <s v="City of Melbourne Beach"/>
    <x v="0"/>
    <x v="0"/>
    <s v="IR12-21"/>
    <n v="0.56000000000000005"/>
    <n v="0.48"/>
    <n v="9.0877036271846193E-3"/>
    <n v="8.2134023563966423"/>
    <n v="1.1403688067787139"/>
    <n v="7.4640966385752461E-2"/>
    <n v="1.036333374169111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4.287848637563116"/>
    <n v="36.776631788539859"/>
  </r>
  <r>
    <n v="5108"/>
    <s v="City of Melbourne Beach"/>
    <x v="0"/>
    <x v="0"/>
    <s v="IR12-21"/>
    <n v="0.56000000000000005"/>
    <n v="0.48"/>
    <n v="9.5201714729055004E-2"/>
    <n v="10.00244323172984"/>
    <n v="1.6758738261725175"/>
    <n v="0.95224974714071131"/>
    <n v="0.1595460619211659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42722878219132"/>
    <n v="385.26767067476891"/>
  </r>
  <r>
    <n v="5109"/>
    <s v="City of Melbourne Beach"/>
    <x v="0"/>
    <x v="0"/>
    <s v="IR12-21"/>
    <n v="0.56000000000000005"/>
    <n v="0.48"/>
    <n v="0.25619511840769998"/>
    <n v="10.00244323172984"/>
    <n v="1.6758738261725175"/>
    <n v="2.5625771281193237"/>
    <n v="0.4293506933326333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35357204525312"/>
    <n v="1036.7848603157302"/>
  </r>
  <r>
    <n v="5110"/>
    <s v="City of Melbourne Beach"/>
    <x v="0"/>
    <x v="0"/>
    <s v="IR12-21"/>
    <n v="0.56000000000000005"/>
    <n v="0.48"/>
    <n v="0.223924941153749"/>
    <n v="10.00244323172984"/>
    <n v="1.6758738261725175"/>
    <n v="2.2397965120588195"/>
    <n v="0.3752699479067891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71230235424036"/>
    <n v="906.19208624359248"/>
  </r>
  <r>
    <n v="5111"/>
    <s v="City of Melbourne Beach"/>
    <x v="0"/>
    <x v="0"/>
    <s v="IR12-21"/>
    <n v="0.56000000000000005"/>
    <n v="0.48"/>
    <n v="4.2441679446449297E-2"/>
    <n v="10.00244323172984"/>
    <n v="1.6758738261725175"/>
    <n v="0.42452048932238423"/>
    <n v="7.112689972310848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3.783943873429692"/>
    <n v="171.75538304530534"/>
  </r>
  <r>
    <n v="5112"/>
    <s v="City of Melbourne Beach"/>
    <x v="0"/>
    <x v="0"/>
    <s v="IR12-21"/>
    <n v="0.56000000000000005"/>
    <n v="0.48"/>
    <n v="1.6140692636767599E-2"/>
    <n v="10.522899962544429"/>
    <n v="2.0080530473586626"/>
    <n v="0.16984689394288291"/>
    <n v="3.2411367035740705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4.434731745064518"/>
    <n v="65.319065659087542"/>
  </r>
  <r>
    <n v="5113"/>
    <s v="City of Melbourne Beach"/>
    <x v="0"/>
    <x v="0"/>
    <s v="IR12-21"/>
    <n v="0.56000000000000005"/>
    <n v="0.48"/>
    <n v="1.1625893173247101E-2"/>
    <n v="10.522899962544429"/>
    <n v="2.0080530473586626"/>
    <n v="0.12233811083730745"/>
    <n v="2.3345410214805112E-2"/>
    <x v="14"/>
    <s v="Recreation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2.617831017365674"/>
    <n v="47.048320454291201"/>
  </r>
  <r>
    <n v="5114"/>
    <s v="City of Melbourne Beach"/>
    <x v="0"/>
    <x v="0"/>
    <s v="IR12-21"/>
    <n v="0.56000000000000005"/>
    <n v="0.48"/>
    <n v="0.58999686778885796"/>
    <n v="10.522899962544429"/>
    <n v="2.0080530473586626"/>
    <n v="6.2084780179567041"/>
    <n v="1.184745008295482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2.31647515167828"/>
    <n v="2387.6326136072248"/>
  </r>
  <r>
    <n v="5115"/>
    <s v="City of Melbourne Beach"/>
    <x v="0"/>
    <x v="0"/>
    <s v="IR12-21"/>
    <n v="0.56000000000000005"/>
    <n v="0.48"/>
    <n v="1.2102932777522999E-2"/>
    <n v="9.1560573703253691"/>
    <n v="1.3465012890385544"/>
    <n v="0.11081514686019195"/>
    <n v="1.629661458608169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0.010944089973446"/>
    <n v="48.978831240594516"/>
  </r>
  <r>
    <n v="5116"/>
    <s v="City of Melbourne Beach"/>
    <x v="0"/>
    <x v="0"/>
    <s v="IR12-21"/>
    <n v="0.56000000000000005"/>
    <n v="0.48"/>
    <n v="7.3104540648794597E-2"/>
    <n v="9.1560573703253691"/>
    <n v="1.3465012890385544"/>
    <n v="0.66934936821164637"/>
    <n v="9.843535821817332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9.827982064988731"/>
    <n v="295.84357983117627"/>
  </r>
  <r>
    <n v="5117"/>
    <s v="City of Melbourne Beach"/>
    <x v="0"/>
    <x v="0"/>
    <s v="IR12-21"/>
    <n v="0.56000000000000005"/>
    <n v="0.48"/>
    <n v="3.5011163462131498E-2"/>
    <n v="9.1560573703253691"/>
    <n v="1.3465012890385544"/>
    <n v="0.32056422126111539"/>
    <n v="4.714257673249959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8.990864471943446"/>
    <n v="141.68515171242313"/>
  </r>
  <r>
    <n v="5118"/>
    <s v="City of Melbourne Beach"/>
    <x v="0"/>
    <x v="0"/>
    <s v="IR12-21"/>
    <n v="0.56000000000000005"/>
    <n v="0.48"/>
    <n v="0.202121748576959"/>
    <n v="9.3349775028526896"/>
    <n v="1.3724109402644442"/>
    <n v="1.8868019758031598"/>
    <n v="0.2773940990123978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7650114423065"/>
    <n v="817.95769633538566"/>
  </r>
  <r>
    <n v="5119"/>
    <s v="City of Melbourne Beach"/>
    <x v="0"/>
    <x v="0"/>
    <s v="IR12-21"/>
    <n v="0.56000000000000005"/>
    <n v="0.48"/>
    <n v="3.0811064863020001E-4"/>
    <n v="9.3349775028526896"/>
    <n v="1.3724109402644442"/>
    <n v="2.876205973352267E-3"/>
    <n v="4.228544249920606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.437815097447154"/>
    <n v="1.2468795572189546"/>
  </r>
  <r>
    <n v="5120"/>
    <s v="City of Melbourne Beach"/>
    <x v="0"/>
    <x v="0"/>
    <s v="IR12-21"/>
    <n v="0.56000000000000005"/>
    <n v="0.48"/>
    <n v="1.88100820122943E-2"/>
    <n v="9.3349775028526896"/>
    <n v="1.3724109402644442"/>
    <n v="0.17559169241158135"/>
    <n v="2.58151623409441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713617589622338"/>
    <n v="76.121701197323887"/>
  </r>
  <r>
    <n v="5121"/>
    <s v="City of Melbourne Beach"/>
    <x v="0"/>
    <x v="0"/>
    <s v="IR12-21"/>
    <n v="0.56000000000000005"/>
    <n v="0.48"/>
    <n v="1.6054687605871799E-2"/>
    <n v="9.3349775028526896"/>
    <n v="1.3724109402644442"/>
    <n v="0.14987014761614115"/>
    <n v="2.203362891282643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9.218976021472926"/>
    <n v="64.971015647447814"/>
  </r>
  <r>
    <n v="5122"/>
    <s v="City of Melbourne Beach"/>
    <x v="0"/>
    <x v="0"/>
    <s v="IR12-21"/>
    <n v="0.56000000000000005"/>
    <n v="0.48"/>
    <n v="0.31068382587534499"/>
    <n v="9.3349775028526896"/>
    <n v="1.3724109402644442"/>
    <n v="2.900226525046548"/>
    <n v="0.4263858815945370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5.87006658638097"/>
    <n v="1257.2928360794417"/>
  </r>
  <r>
    <n v="5123"/>
    <s v="City of Melbourne Beach"/>
    <x v="0"/>
    <x v="0"/>
    <s v="IR12-21"/>
    <n v="0.56000000000000005"/>
    <n v="0.48"/>
    <n v="2.7178088999068998E-3"/>
    <n v="9.3349775028526896"/>
    <n v="1.3724109402644442"/>
    <n v="2.5370684937683727E-2"/>
    <n v="3.7299506677803029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5.596583312235452"/>
    <n v="10.9985824014441"/>
  </r>
  <r>
    <n v="5124"/>
    <s v="City of Melbourne Beach"/>
    <x v="0"/>
    <x v="0"/>
    <s v="IR12-21"/>
    <n v="0.56000000000000005"/>
    <n v="0.48"/>
    <n v="4.6100417757775703E-3"/>
    <n v="9.3349775028526896"/>
    <n v="1.3724109402644442"/>
    <n v="4.3034636264094685E-2"/>
    <n v="6.3268717681532636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658539657651531"/>
    <n v="18.656177167837754"/>
  </r>
  <r>
    <n v="5125"/>
    <s v="City of Melbourne Beach"/>
    <x v="0"/>
    <x v="0"/>
    <s v="IR12-21"/>
    <n v="0.56000000000000005"/>
    <n v="0.48"/>
    <n v="1.8511887289215E-2"/>
    <n v="9.0746748862456794"/>
    <n v="1.3347136329085205"/>
    <n v="0.16798935868044998"/>
    <n v="2.4708068335781218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1.816205048628703"/>
    <n v="74.914949967104718"/>
  </r>
  <r>
    <n v="5126"/>
    <s v="City of Melbourne Beach"/>
    <x v="0"/>
    <x v="0"/>
    <s v="IR12-21"/>
    <n v="0.56000000000000005"/>
    <n v="0.48"/>
    <n v="0.10861868713561899"/>
    <n v="9.0746748862456794"/>
    <n v="1.3347136329085205"/>
    <n v="0.98567927232657837"/>
    <n v="0.1449748425085360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152054924011836"/>
    <n v="439.56423162743653"/>
  </r>
  <r>
    <n v="5127"/>
    <s v="City of Melbourne Beach"/>
    <x v="0"/>
    <x v="0"/>
    <s v="IR12-21"/>
    <n v="0.56000000000000005"/>
    <n v="0.48"/>
    <n v="1.48707542112003E-2"/>
    <n v="9.0746748862456794"/>
    <n v="1.3347136329085205"/>
    <n v="0.13494725977991154"/>
    <n v="1.984819837732083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504345940400817"/>
    <n v="60.179807185527871"/>
  </r>
  <r>
    <n v="5128"/>
    <s v="City of Melbourne Beach"/>
    <x v="0"/>
    <x v="0"/>
    <s v="IR12-21"/>
    <n v="0.56000000000000005"/>
    <n v="0.48"/>
    <n v="7.29051216261319E-2"/>
    <n v="9.0746748862456794"/>
    <n v="1.3347136329085205"/>
    <n v="0.66159027629934597"/>
    <n v="9.730745974325205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1.42605392251096"/>
    <n v="295.03655967856514"/>
  </r>
  <r>
    <n v="5129"/>
    <s v="City of Melbourne Beach"/>
    <x v="0"/>
    <x v="0"/>
    <s v="IR12-21"/>
    <n v="0.56000000000000005"/>
    <n v="0.48"/>
    <n v="0.219292423268032"/>
    <n v="9.0746748862456794"/>
    <n v="1.3347136329085205"/>
    <n v="1.9900074461743678"/>
    <n v="0.2926925869293879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90537556273333"/>
    <n v="887.44495148589442"/>
  </r>
  <r>
    <n v="5130"/>
    <s v="City of Melbourne Beach"/>
    <x v="0"/>
    <x v="0"/>
    <s v="IR12-21"/>
    <n v="0.56000000000000005"/>
    <n v="0.48"/>
    <n v="0.17943433989583399"/>
    <n v="9.0746748862456794"/>
    <n v="1.3347136329085205"/>
    <n v="1.6283082979827959"/>
    <n v="0.2394934596709108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1.55466356503655"/>
    <n v="726.14501080655873"/>
  </r>
  <r>
    <n v="5131"/>
    <s v="City of Melbourne Beach"/>
    <x v="0"/>
    <x v="0"/>
    <s v="IR12-21"/>
    <n v="0.56000000000000005"/>
    <n v="0.48"/>
    <n v="1.07029813549135E-3"/>
    <n v="9.0746748862456794"/>
    <n v="1.3347136329085205"/>
    <n v="9.7126076109389295E-3"/>
    <n v="1.4285415127168757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.053820855024632"/>
    <n v="4.3313428834959273"/>
  </r>
  <r>
    <n v="5132"/>
    <s v="City of Melbourne Beach"/>
    <x v="0"/>
    <x v="0"/>
    <s v="IR12-21"/>
    <n v="0.56000000000000005"/>
    <n v="0.48"/>
    <n v="0.14256852659829899"/>
    <n v="9.1214137013396179"/>
    <n v="1.3414831737209691"/>
    <n v="1.3004265118935261"/>
    <n v="0.19125327953380855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09460660451577"/>
    <n v="576.95435749643116"/>
  </r>
  <r>
    <n v="5133"/>
    <s v="City of Melbourne Beach"/>
    <x v="0"/>
    <x v="0"/>
    <s v="IR12-21"/>
    <n v="0.56000000000000005"/>
    <n v="0.48"/>
    <n v="6.1085579280332897E-3"/>
    <n v="9.1214137013396179"/>
    <n v="1.3414831737209691"/>
    <n v="5.5718683980189594E-2"/>
    <n v="8.19452767615648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6.370528012269297"/>
    <n v="24.720456882663946"/>
  </r>
  <r>
    <n v="5134"/>
    <s v="City of Melbourne Beach"/>
    <x v="0"/>
    <x v="0"/>
    <s v="IR12-21"/>
    <n v="0.56000000000000005"/>
    <n v="0.48"/>
    <n v="8.7631164401451203E-2"/>
    <n v="9.1214137013396179"/>
    <n v="1.3414831737209691"/>
    <n v="0.79932010363574157"/>
    <n v="0.1175557325381227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3.59148031167112"/>
    <n v="354.63074046040322"/>
  </r>
  <r>
    <n v="5135"/>
    <s v="City of Melbourne Beach"/>
    <x v="0"/>
    <x v="0"/>
    <s v="IR12-21"/>
    <n v="0.56000000000000005"/>
    <n v="0.48"/>
    <n v="0.29781966965552098"/>
    <n v="9.1214137013396179"/>
    <n v="1.3414831737209691"/>
    <n v="2.7165364153243079"/>
    <n v="0.3995200756460188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9.32755746862347"/>
    <n v="1205.2334428624904"/>
  </r>
  <r>
    <n v="5136"/>
    <s v="City of Melbourne Beach"/>
    <x v="0"/>
    <x v="0"/>
    <s v="IR12-21"/>
    <n v="0.56000000000000005"/>
    <n v="0.48"/>
    <n v="7.2482031659222707E-2"/>
    <n v="9.1214137013396179"/>
    <n v="1.3414831737209691"/>
    <n v="0.66113859667736596"/>
    <n v="9.723342586795784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9.758627793964948"/>
    <n v="293.32437532872541"/>
  </r>
  <r>
    <n v="5137"/>
    <s v="City of Melbourne Beach"/>
    <x v="0"/>
    <x v="0"/>
    <s v="IR12-21"/>
    <n v="0.56000000000000005"/>
    <n v="0.48"/>
    <n v="1.11535032182652E-2"/>
    <n v="9.1214137013396179"/>
    <n v="1.3414831737209691"/>
    <n v="0.10173571707301972"/>
    <n v="1.496223689534544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433793830005769"/>
    <n v="45.136626131095611"/>
  </r>
  <r>
    <n v="5138"/>
    <s v="City of Melbourne Beach"/>
    <x v="0"/>
    <x v="0"/>
    <s v="IR12-21"/>
    <n v="0.56000000000000005"/>
    <n v="0.48"/>
    <n v="0.133488877223265"/>
    <n v="9.1092122877347208"/>
    <n v="1.3397164811526365"/>
    <n v="1.2159785206780771"/>
    <n v="0.178837248866568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1.61486957202359"/>
    <n v="540.21032010993554"/>
  </r>
  <r>
    <n v="5139"/>
    <s v="City of Melbourne Beach"/>
    <x v="0"/>
    <x v="0"/>
    <s v="IR12-21"/>
    <n v="0.56000000000000005"/>
    <n v="0.48"/>
    <n v="1.23886895486793E-2"/>
    <n v="9.1092122877347208"/>
    <n v="1.3397164811526365"/>
    <n v="0.11285120306576019"/>
    <n v="1.659733156824907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165523947237901"/>
    <n v="50.135247865192589"/>
  </r>
  <r>
    <n v="5140"/>
    <s v="City of Melbourne Beach"/>
    <x v="0"/>
    <x v="0"/>
    <s v="IR12-21"/>
    <n v="0.56000000000000005"/>
    <n v="0.48"/>
    <n v="5.5931950419404802E-3"/>
    <n v="9.1092122877347208"/>
    <n v="1.3397164811526365"/>
    <n v="5.0949601003741136E-2"/>
    <n v="7.4932955799888734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1.360358174554271"/>
    <n v="22.634857277212674"/>
  </r>
  <r>
    <n v="5141"/>
    <s v="City of Melbourne Beach"/>
    <x v="0"/>
    <x v="0"/>
    <s v="IR12-21"/>
    <n v="0.56000000000000005"/>
    <n v="0.48"/>
    <n v="0.25776285552891898"/>
    <n v="9.1092122877347208"/>
    <n v="1.3397164811526365"/>
    <n v="2.3480165709056182"/>
    <n v="0.3453291457810587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63967067396305"/>
    <n v="1043.1292673533703"/>
  </r>
  <r>
    <n v="5142"/>
    <s v="City of Melbourne Beach"/>
    <x v="0"/>
    <x v="0"/>
    <s v="IR12-21"/>
    <n v="0.56000000000000005"/>
    <n v="0.48"/>
    <n v="0.20571037209778001"/>
    <n v="9.1092122877347208"/>
    <n v="1.3397164811526365"/>
    <n v="1.8738594492275793"/>
    <n v="0.2755935758434373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42754645969151"/>
    <n v="832.48034047819601"/>
  </r>
  <r>
    <n v="5143"/>
    <s v="City of Melbourne Beach"/>
    <x v="0"/>
    <x v="0"/>
    <s v="IR12-21"/>
    <n v="0.56000000000000005"/>
    <n v="0.48"/>
    <n v="2.8194641122614699E-3"/>
    <n v="9.1092122877347208"/>
    <n v="1.3397164811526365"/>
    <n v="2.5683097136239248E-2"/>
    <n v="3.7772825392150787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.929839091448093"/>
    <n v="11.409966450431648"/>
  </r>
  <r>
    <n v="5144"/>
    <s v="City of Melbourne Beach"/>
    <x v="0"/>
    <x v="0"/>
    <s v="IR12-21"/>
    <n v="0.56000000000000005"/>
    <n v="0.48"/>
    <n v="0.16892904366925501"/>
    <n v="9.1081606179865791"/>
    <n v="1.3438900470442661"/>
    <n v="1.5386328627824435"/>
    <n v="0.2270220604438180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8.34846922881209"/>
    <n v="683.63158530281521"/>
  </r>
  <r>
    <n v="5145"/>
    <s v="City of Melbourne Beach"/>
    <x v="0"/>
    <x v="0"/>
    <s v="IR12-21"/>
    <n v="0.56000000000000005"/>
    <n v="0.48"/>
    <n v="0.23162348812349601"/>
    <n v="9.1081606179865791"/>
    <n v="1.3438900470442661"/>
    <n v="2.1096639327271083"/>
    <n v="0.3112765003508420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20123535025309"/>
    <n v="937.34700049126047"/>
  </r>
  <r>
    <n v="5146"/>
    <s v="City of Melbourne Beach"/>
    <x v="0"/>
    <x v="0"/>
    <s v="IR12-21"/>
    <n v="0.56000000000000005"/>
    <n v="0.48"/>
    <n v="0.16498398156718699"/>
    <n v="9.1081606179865791"/>
    <n v="1.3438900470442661"/>
    <n v="1.5027006035088764"/>
    <n v="0.2217203307498772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61895891177161"/>
    <n v="667.66648539829373"/>
  </r>
  <r>
    <n v="5147"/>
    <s v="City of Melbourne Beach"/>
    <x v="0"/>
    <x v="0"/>
    <s v="IR12-21"/>
    <n v="0.56000000000000005"/>
    <n v="0.48"/>
    <n v="5.4855822147789404E-3"/>
    <n v="9.1081606179865791"/>
    <n v="1.3438900470442661"/>
    <n v="4.9963563895377143E-2"/>
    <n v="7.3720193406844594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5.73030327364334"/>
    <n v="22.199363616481385"/>
  </r>
  <r>
    <n v="5148"/>
    <s v="City of Melbourne Beach"/>
    <x v="0"/>
    <x v="0"/>
    <s v="IR12-21"/>
    <n v="0.56000000000000005"/>
    <n v="0.48"/>
    <n v="1.55163309775718E-2"/>
    <n v="9.1081606179865791"/>
    <n v="1.3438900470442661"/>
    <n v="0.14132523474556466"/>
    <n v="2.08522427674033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2.546591759046365"/>
    <n v="62.79236366867066"/>
  </r>
  <r>
    <n v="5149"/>
    <s v="City of Melbourne Beach"/>
    <x v="0"/>
    <x v="0"/>
    <s v="IR12-21"/>
    <n v="0.56000000000000005"/>
    <n v="0.48"/>
    <n v="1.3258110213847801E-2"/>
    <n v="9.1081606179865791"/>
    <n v="1.3438900470442661"/>
    <n v="0.12075699731869416"/>
    <n v="1.781744235900598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0.393143463086936"/>
    <n v="53.653668467797196"/>
  </r>
  <r>
    <n v="5150"/>
    <s v="City of Melbourne Beach"/>
    <x v="0"/>
    <x v="0"/>
    <s v="IR12-21"/>
    <n v="0.56000000000000005"/>
    <n v="0.48"/>
    <n v="1.79669167867091E-2"/>
    <n v="9.1081606179865791"/>
    <n v="1.3438900470442661"/>
    <n v="0.16364556390334581"/>
    <n v="2.414556064573090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7.023704534392643"/>
    <n v="72.709532589020085"/>
  </r>
  <r>
    <n v="5151"/>
    <s v="City of Melbourne Beach"/>
    <x v="0"/>
    <x v="0"/>
    <s v="IR12-21"/>
    <n v="0.56000000000000005"/>
    <n v="0.48"/>
    <n v="0.201017849607384"/>
    <n v="9.0981577375541516"/>
    <n v="1.3381153774010037"/>
    <n v="1.8288921037919175"/>
    <n v="0.2689850756917228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63636521595987"/>
    <n v="813.4903757006773"/>
  </r>
  <r>
    <n v="5152"/>
    <s v="City of Melbourne Beach"/>
    <x v="0"/>
    <x v="0"/>
    <s v="IR12-21"/>
    <n v="0.56000000000000005"/>
    <n v="0.48"/>
    <n v="9.1009418093931007E-3"/>
    <n v="9.0981577375541516"/>
    <n v="1.3381153774010037"/>
    <n v="8.2801804142159915E-2"/>
    <n v="1.217811018398062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891091330779034"/>
    <n v="36.830204811231162"/>
  </r>
  <r>
    <n v="5153"/>
    <s v="City of Melbourne Beach"/>
    <x v="0"/>
    <x v="0"/>
    <s v="IR12-21"/>
    <n v="0.56000000000000005"/>
    <n v="0.48"/>
    <n v="1.26717601232334E-2"/>
    <n v="9.0981577375541516"/>
    <n v="1.3381153774010037"/>
    <n v="0.1152896724136261"/>
    <n v="1.69562770796354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060068783874158"/>
    <n v="51.280793837819232"/>
  </r>
  <r>
    <n v="5154"/>
    <s v="City of Melbourne Beach"/>
    <x v="0"/>
    <x v="0"/>
    <s v="IR12-21"/>
    <n v="0.56000000000000005"/>
    <n v="0.48"/>
    <n v="1.1372340902956999E-3"/>
    <n v="9.0981577375541516"/>
    <n v="1.3381153774010037"/>
    <n v="1.0346735138034179E-2"/>
    <n v="1.5217504239293177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.567709735971123"/>
    <n v="4.6022230820853567"/>
  </r>
  <r>
    <n v="5155"/>
    <s v="City of Melbourne Beach"/>
    <x v="0"/>
    <x v="0"/>
    <s v="IR12-21"/>
    <n v="0.56000000000000005"/>
    <n v="0.48"/>
    <n v="0.11613977740446001"/>
    <n v="9.0981577375541516"/>
    <n v="1.3381153774010037"/>
    <n v="1.0566580144302047"/>
    <n v="0.1554084220728375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2.984943054819325"/>
    <n v="470.00100408534405"/>
  </r>
  <r>
    <n v="5156"/>
    <s v="City of Melbourne Beach"/>
    <x v="0"/>
    <x v="0"/>
    <s v="IR12-21"/>
    <n v="0.56000000000000005"/>
    <n v="0.48"/>
    <n v="0.243695923120619"/>
    <n v="9.0981577375541516"/>
    <n v="1.3381153774010037"/>
    <n v="2.2171839485502614"/>
    <n v="0.3260932621376330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5.66515630333657"/>
    <n v="986.20241159337513"/>
  </r>
  <r>
    <n v="5157"/>
    <s v="City of Melbourne Beach"/>
    <x v="0"/>
    <x v="0"/>
    <s v="IR12-21"/>
    <n v="0.56000000000000005"/>
    <n v="0.48"/>
    <n v="3.3999967443488197E-2"/>
    <n v="9.0981577375541516"/>
    <n v="1.3381153774010037"/>
    <n v="0.30933706687256141"/>
    <n v="4.549587926726504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2.969088797090933"/>
    <n v="137.59298661007097"/>
  </r>
  <r>
    <n v="5158"/>
    <s v="City of Melbourne Beach"/>
    <x v="0"/>
    <x v="0"/>
    <s v="IR12-21"/>
    <n v="0.56000000000000005"/>
    <n v="0.48"/>
    <n v="4.0497800177125301E-2"/>
    <n v="8.5623035585064198"/>
    <n v="1.2413908768980082"/>
    <n v="0.34675445856828191"/>
    <n v="5.0273599674321892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6.57029167953958"/>
    <n v="163.88878273987154"/>
  </r>
  <r>
    <n v="5159"/>
    <s v="City of Melbourne Beach"/>
    <x v="0"/>
    <x v="0"/>
    <s v="IR12-21"/>
    <n v="0.56000000000000005"/>
    <n v="0.48"/>
    <n v="5.6428175027292499E-2"/>
    <n v="8.5623035585064198"/>
    <n v="1.2413908768980082"/>
    <n v="0.48315516383620966"/>
    <n v="7.004942167888492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3.319357205251094"/>
    <n v="228.35672251350991"/>
  </r>
  <r>
    <n v="5160"/>
    <s v="City of Melbourne Beach"/>
    <x v="0"/>
    <x v="0"/>
    <s v="IR12-21"/>
    <n v="0.56000000000000005"/>
    <n v="0.48"/>
    <n v="0.26006250865144798"/>
    <n v="8.5623035585064198"/>
    <n v="1.2413908768980082"/>
    <n v="2.2267341432603995"/>
    <n v="0.3228392256631168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0.20890398867581"/>
    <n v="1052.4356333615669"/>
  </r>
  <r>
    <n v="5161"/>
    <s v="City of Melbourne Beach"/>
    <x v="0"/>
    <x v="0"/>
    <s v="IR12-21"/>
    <n v="0.56000000000000005"/>
    <n v="0.48"/>
    <n v="0.117423428598744"/>
    <n v="8.5623035585064198"/>
    <n v="1.2413908768980082"/>
    <n v="1.0054150405430502"/>
    <n v="0.1457683729965654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7.263547788234732"/>
    <n v="475.19575616505483"/>
  </r>
  <r>
    <n v="5162"/>
    <s v="City of Melbourne Beach"/>
    <x v="0"/>
    <x v="0"/>
    <s v="IR12-21"/>
    <n v="0.56000000000000005"/>
    <n v="0.48"/>
    <n v="0.143351541167277"/>
    <n v="8.5623035585064198"/>
    <n v="1.2413908768980082"/>
    <n v="1.2274194110539554"/>
    <n v="0.1779552953943269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26570255764419"/>
    <n v="580.12310503373214"/>
  </r>
  <r>
    <n v="5163"/>
    <s v="City of Melbourne Beach"/>
    <x v="0"/>
    <x v="0"/>
    <s v="IR12-21"/>
    <n v="0.56000000000000005"/>
    <n v="0.48"/>
    <n v="0.10315246882435"/>
    <n v="9.5322636845143673"/>
    <n v="1.5308912433595407"/>
    <n v="0.98327653254235192"/>
    <n v="0.15791521125411545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1.8288331021798"/>
    <n v="417.44323094823778"/>
  </r>
  <r>
    <n v="5164"/>
    <s v="City of Melbourne Beach"/>
    <x v="0"/>
    <x v="0"/>
    <s v="IR12-21"/>
    <n v="0.56000000000000005"/>
    <n v="0.48"/>
    <n v="0.15042381891401099"/>
    <n v="9.5322636845143673"/>
    <n v="1.5308912433595407"/>
    <n v="1.4338795063199925"/>
    <n v="0.2302825071681606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1.72089863116187"/>
    <n v="608.74359765410202"/>
  </r>
  <r>
    <n v="5165"/>
    <s v="City of Melbourne Beach"/>
    <x v="0"/>
    <x v="0"/>
    <s v="IR12-21"/>
    <n v="0.56000000000000005"/>
    <n v="0.48"/>
    <n v="2.5668783150273899E-3"/>
    <n v="9.5322636845143673"/>
    <n v="1.5308912433595407"/>
    <n v="2.446816094490302E-2"/>
    <n v="3.9296115352449234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7.236235007875461"/>
    <n v="10.387787994687889"/>
  </r>
  <r>
    <n v="5166"/>
    <s v="City of Melbourne Beach"/>
    <x v="0"/>
    <x v="0"/>
    <s v="IR12-21"/>
    <n v="0.56000000000000005"/>
    <n v="0.48"/>
    <n v="0.16029749229274501"/>
    <n v="9.5322636845143673"/>
    <n v="1.5308912433595407"/>
    <n v="1.527997964500855"/>
    <n v="0.245398027283456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3.55255404806303"/>
    <n v="648.70093617951045"/>
  </r>
  <r>
    <n v="5167"/>
    <s v="City of Melbourne Beach"/>
    <x v="0"/>
    <x v="0"/>
    <s v="IR12-21"/>
    <n v="0.56000000000000005"/>
    <n v="0.48"/>
    <n v="4.2510826535229397E-2"/>
    <n v="9.5322636845143673"/>
    <n v="1.5308912433595407"/>
    <n v="0.40522440798045689"/>
    <n v="6.507945209075909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8.138164559872848"/>
    <n v="172.03521138562547"/>
  </r>
  <r>
    <n v="5168"/>
    <s v="City of Melbourne Beach"/>
    <x v="0"/>
    <x v="0"/>
    <s v="IR12-21"/>
    <n v="0.56000000000000005"/>
    <n v="0.48"/>
    <n v="8.2012060778291105E-4"/>
    <n v="9.5322636845143673"/>
    <n v="1.5308912433595407"/>
    <n v="7.8176058864908946E-3"/>
    <n v="1.2555154569535629E-3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.6233873480693441"/>
    <n v="3.3189103487488634"/>
  </r>
  <r>
    <n v="5169"/>
    <s v="City of Melbourne Beach"/>
    <x v="0"/>
    <x v="0"/>
    <s v="IR12-21"/>
    <n v="0.56000000000000005"/>
    <n v="0.48"/>
    <n v="7.9143703976475799E-2"/>
    <n v="9.5322636845143673"/>
    <n v="1.5308912433595407"/>
    <n v="0.75441865527291563"/>
    <n v="0.1211604033846264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2.349655385253286"/>
    <n v="320.28320672972563"/>
  </r>
  <r>
    <n v="5170"/>
    <s v="City of Melbourne Beach"/>
    <x v="0"/>
    <x v="0"/>
    <s v="IR12-21"/>
    <n v="0.56000000000000005"/>
    <n v="0.48"/>
    <n v="1.84732854816646E-2"/>
    <n v="9.5322636845143673"/>
    <n v="1.5308912433595407"/>
    <n v="0.17609222833053798"/>
    <n v="2.82805909799612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5.49612650943584"/>
    <n v="74.75873399430327"/>
  </r>
  <r>
    <n v="5171"/>
    <s v="City of Melbourne Beach"/>
    <x v="0"/>
    <x v="0"/>
    <s v="IR12-21"/>
    <n v="0.56000000000000005"/>
    <n v="0.48"/>
    <n v="6.0374858605558801E-2"/>
    <n v="9.5322636845143673"/>
    <n v="1.5308912433595407"/>
    <n v="0.57550907214345792"/>
    <n v="9.2427342358320383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5.994272369727184"/>
    <n v="244.32838429939738"/>
  </r>
  <r>
    <n v="5172"/>
    <s v="City of Melbourne Beach"/>
    <x v="0"/>
    <x v="0"/>
    <s v="IR12-21"/>
    <n v="0.56000000000000005"/>
    <n v="0.48"/>
    <n v="5.8064571240279096E-3"/>
    <n v="9.1751459501170523"/>
    <n v="1.34926546710053"/>
    <n v="5.3275091566052979E-2"/>
    <n v="7.834452083650717E-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2.162602051460958"/>
    <n v="23.497898303762586"/>
  </r>
  <r>
    <n v="5173"/>
    <s v="City of Melbourne Beach"/>
    <x v="0"/>
    <x v="0"/>
    <s v="IR12-21"/>
    <n v="0.56000000000000005"/>
    <n v="0.48"/>
    <n v="2.5432445035916398E-3"/>
    <n v="9.1751459501170523"/>
    <n v="1.34926546710053"/>
    <n v="2.3334639507286287E-2"/>
    <n v="3.4315119830894292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7.092423693548749"/>
    <n v="10.292145353093327"/>
  </r>
  <r>
    <n v="5174"/>
    <s v="City of Melbourne Beach"/>
    <x v="0"/>
    <x v="0"/>
    <s v="IR12-21"/>
    <n v="0.56000000000000005"/>
    <n v="0.48"/>
    <n v="7.1022471371449195E-2"/>
    <n v="9.1560573723719081"/>
    <n v="1.3465012893395207"/>
    <n v="0.65028582260463019"/>
    <n v="9.563184927373553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1.720558112499575"/>
    <n v="287.41774440426934"/>
  </r>
  <r>
    <n v="5175"/>
    <s v="City of Melbourne Beach"/>
    <x v="0"/>
    <x v="0"/>
    <s v="IR12-21"/>
    <n v="0.56000000000000005"/>
    <n v="0.48"/>
    <n v="7.5036407996048202E-2"/>
    <n v="9.1560573723719081"/>
    <n v="1.3465012893395207"/>
    <n v="0.68703765662852356"/>
    <n v="0.1010366201140852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5.62947199089713"/>
    <n v="303.66156961263425"/>
  </r>
  <r>
    <n v="5176"/>
    <s v="City of Melbourne Beach"/>
    <x v="0"/>
    <x v="0"/>
    <s v="IR12-21"/>
    <n v="0.56000000000000005"/>
    <n v="0.48"/>
    <n v="3.8478256278830301E-2"/>
    <n v="9.11880198080285"/>
    <n v="1.3411044797193681"/>
    <n v="0.35087559957323744"/>
    <n v="5.1603361867329223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0.678816409165719"/>
    <n v="155.7159785447376"/>
  </r>
  <r>
    <n v="5177"/>
    <s v="City of Melbourne Beach"/>
    <x v="0"/>
    <x v="0"/>
    <s v="IR12-21"/>
    <n v="0.56000000000000005"/>
    <n v="0.48"/>
    <n v="0.10494915063075699"/>
    <n v="9.11880198080285"/>
    <n v="1.3411044797193681"/>
    <n v="0.95701052265532349"/>
    <n v="0.1407477760536509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7.551614057167896"/>
    <n v="424.71414425550347"/>
  </r>
  <r>
    <n v="5178"/>
    <s v="City of Melbourne Beach"/>
    <x v="0"/>
    <x v="0"/>
    <s v="IR12-21"/>
    <n v="0.56000000000000005"/>
    <n v="0.48"/>
    <n v="5.5904183018993997E-2"/>
    <n v="9.11880198080285"/>
    <n v="1.3411044797193681"/>
    <n v="0.50977917484876756"/>
    <n v="7.49733502818242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594556538552347"/>
    <n v="226.23620208944075"/>
  </r>
  <r>
    <n v="5179"/>
    <s v="City of Melbourne Beach"/>
    <x v="0"/>
    <x v="0"/>
    <s v="IR12-21"/>
    <n v="0.56000000000000005"/>
    <n v="0.48"/>
    <n v="8.9329226257525401E-2"/>
    <n v="9.1257924125944978"/>
    <n v="1.3421179026122163"/>
    <n v="0.81519997520386245"/>
    <n v="0.1198903537867221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4.47484020557167"/>
    <n v="361.50255298828938"/>
  </r>
  <r>
    <n v="5180"/>
    <s v="City of Melbourne Beach"/>
    <x v="0"/>
    <x v="0"/>
    <s v="IR12-21"/>
    <n v="0.56000000000000005"/>
    <n v="0.48"/>
    <n v="0.27457239929305999"/>
    <n v="9.1257924125944978"/>
    <n v="1.3421179026122163"/>
    <n v="2.5056907181764738"/>
    <n v="0.3685085326544056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83770487415043"/>
    <n v="1111.1550774928955"/>
  </r>
  <r>
    <n v="5181"/>
    <s v="City of Melbourne Beach"/>
    <x v="0"/>
    <x v="0"/>
    <s v="IR12-21"/>
    <n v="0.56000000000000005"/>
    <n v="0.48"/>
    <n v="8.1575110727518205E-2"/>
    <n v="9.1257924125944978"/>
    <n v="1.3421179026122163"/>
    <n v="0.74443752653374162"/>
    <n v="0.1094834165149760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0.875102360895454"/>
    <n v="330.12276075564819"/>
  </r>
  <r>
    <n v="5182"/>
    <s v="City of Melbourne Beach"/>
    <x v="0"/>
    <x v="0"/>
    <s v="IR12-21"/>
    <n v="0.56000000000000005"/>
    <n v="0.48"/>
    <n v="4.4953945807066298E-2"/>
    <n v="9.1257924125944978"/>
    <n v="1.3421179026122163"/>
    <n v="0.41024037756230985"/>
    <n v="6.033349546072305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800124430655231"/>
    <n v="181.92216430154778"/>
  </r>
  <r>
    <n v="5183"/>
    <s v="City of Melbourne Beach"/>
    <x v="0"/>
    <x v="0"/>
    <s v="IR12-21"/>
    <n v="0.56000000000000005"/>
    <n v="0.48"/>
    <n v="9.3094926600801695E-2"/>
    <n v="9.1257924125944978"/>
    <n v="1.3421179026122163"/>
    <n v="0.84956497482463778"/>
    <n v="0.124944367633306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3.438860389454589"/>
    <n v="376.741801607311"/>
  </r>
  <r>
    <n v="5184"/>
    <s v="City of Melbourne Beach"/>
    <x v="0"/>
    <x v="0"/>
    <s v="IR12-21"/>
    <n v="0.56000000000000005"/>
    <n v="0.48"/>
    <n v="3.4237845097009598E-2"/>
    <n v="9.1257924125944978"/>
    <n v="1.3421179026122163"/>
    <n v="0.31244746700987591"/>
    <n v="4.595122485156047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749934785273403"/>
    <n v="138.55564331996948"/>
  </r>
  <r>
    <n v="5185"/>
    <s v="City of Melbourne Beach"/>
    <x v="0"/>
    <x v="0"/>
    <s v="IR12-21"/>
    <n v="0.56000000000000005"/>
    <n v="0.48"/>
    <n v="0.11975884082773899"/>
    <n v="9.0921867785363037"/>
    <n v="1.3372506725666915"/>
    <n v="1.0888697491868022"/>
    <n v="0.1601475904427013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4.856636724654209"/>
    <n v="484.6468341429146"/>
  </r>
  <r>
    <n v="5186"/>
    <s v="City of Melbourne Beach"/>
    <x v="0"/>
    <x v="0"/>
    <s v="IR12-21"/>
    <n v="0.56000000000000005"/>
    <n v="0.48"/>
    <n v="0.24979949564262099"/>
    <n v="9.0921867785363037"/>
    <n v="1.3372506725666915"/>
    <n v="2.2712236715668754"/>
    <n v="0.3340445435549152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21259186294461"/>
    <n v="1010.9026932536221"/>
  </r>
  <r>
    <n v="5187"/>
    <s v="City of Melbourne Beach"/>
    <x v="0"/>
    <x v="0"/>
    <s v="IR12-21"/>
    <n v="0.56000000000000005"/>
    <n v="0.48"/>
    <n v="2.6912470723162898E-2"/>
    <n v="9.0921867785363037"/>
    <n v="1.3372506725666915"/>
    <n v="0.24469321048688705"/>
    <n v="3.598871957498098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970883110621941"/>
    <n v="108.91090498868394"/>
  </r>
  <r>
    <n v="5188"/>
    <s v="City of Melbourne Beach"/>
    <x v="0"/>
    <x v="0"/>
    <s v="IR12-21"/>
    <n v="0.56000000000000005"/>
    <n v="0.48"/>
    <n v="0.10807056732891999"/>
    <n v="9.0921867785363037"/>
    <n v="1.3372506725666915"/>
    <n v="0.98259778341692383"/>
    <n v="0.1445174388452621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4.899922004695654"/>
    <n v="437.34606946745123"/>
  </r>
  <r>
    <n v="5189"/>
    <s v="City of Melbourne Beach"/>
    <x v="0"/>
    <x v="0"/>
    <s v="IR12-21"/>
    <n v="0.56000000000000005"/>
    <n v="0.48"/>
    <n v="0.113222079030403"/>
    <n v="9.0921867785363037"/>
    <n v="1.3372506725666915"/>
    <n v="1.0294362899986227"/>
    <n v="0.1514063013328055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747822364623943"/>
    <n v="458.19349768166671"/>
  </r>
  <r>
    <n v="5190"/>
    <s v="City of Melbourne Beach"/>
    <x v="0"/>
    <x v="0"/>
    <s v="IR12-21"/>
    <n v="0.56000000000000005"/>
    <n v="0.48"/>
    <n v="0.203071681441715"/>
    <n v="10.658303985728335"/>
    <n v="2.051981156039159"/>
    <n v="2.1643997116987856"/>
    <n v="0.41669926364358617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9.293777396601"/>
    <n v="821.80193824997275"/>
  </r>
  <r>
    <n v="5191"/>
    <s v="City of Melbourne Beach"/>
    <x v="0"/>
    <x v="0"/>
    <s v="IR12-21"/>
    <n v="0.56000000000000005"/>
    <n v="0.48"/>
    <n v="2.5734468999559099E-2"/>
    <n v="10.658303985728335"/>
    <n v="2.051981156039159"/>
    <n v="0.27428579350860299"/>
    <n v="5.2806645447769175E-2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1.670976778308486"/>
    <n v="104.1437011479195"/>
  </r>
  <r>
    <n v="5192"/>
    <s v="City of Melbourne Beach"/>
    <x v="0"/>
    <x v="0"/>
    <s v="IR12-21"/>
    <n v="0.56000000000000005"/>
    <n v="0.48"/>
    <n v="0.23995382192249601"/>
    <n v="10.658303985728335"/>
    <n v="2.051981156039159"/>
    <n v="2.5575007765872861"/>
    <n v="0.4923807209045378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01446906238669"/>
    <n v="971.05866532647929"/>
  </r>
  <r>
    <n v="5193"/>
    <s v="City of Melbourne Beach"/>
    <x v="0"/>
    <x v="0"/>
    <s v="IR12-21"/>
    <n v="0.56000000000000005"/>
    <n v="0.48"/>
    <n v="0.22514330203473501"/>
    <n v="9.125792415314196"/>
    <n v="1.3421179030121986"/>
    <n v="2.0546110380673781"/>
    <n v="0.3021688564041006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6.36408587117398"/>
    <n v="911.12261779961011"/>
  </r>
  <r>
    <n v="5194"/>
    <s v="City of Melbourne Beach"/>
    <x v="0"/>
    <x v="0"/>
    <s v="IR12-21"/>
    <n v="0.56000000000000005"/>
    <n v="0.48"/>
    <n v="6.2615023426562694E-2"/>
    <n v="9.125792415314196"/>
    <n v="1.3421179030121986"/>
    <n v="0.57141170587084655"/>
    <n v="8.403674393831801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4.202400781976365"/>
    <n v="253.39400969251187"/>
  </r>
  <r>
    <n v="5195"/>
    <s v="City of Melbourne Beach"/>
    <x v="0"/>
    <x v="0"/>
    <s v="IR12-21"/>
    <n v="0.56000000000000005"/>
    <n v="0.48"/>
    <n v="0.13150956601231301"/>
    <n v="9.125792415314196"/>
    <n v="1.3421179030121986"/>
    <n v="1.2001290000564275"/>
    <n v="0.1765013429624898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5.527392683290998"/>
    <n v="532.20033182396628"/>
  </r>
  <r>
    <n v="5196"/>
    <s v="City of Melbourne Beach"/>
    <x v="0"/>
    <x v="0"/>
    <s v="IR12-21"/>
    <n v="0.56000000000000005"/>
    <n v="0.48"/>
    <n v="2.5684189027007798E-2"/>
    <n v="9.125792415314196"/>
    <n v="1.3421179030121986"/>
    <n v="0.23438857741616387"/>
    <n v="3.44712099174966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6.830742337855199"/>
    <n v="103.9402253180822"/>
  </r>
  <r>
    <n v="5197"/>
    <s v="City of Melbourne Beach"/>
    <x v="0"/>
    <x v="0"/>
    <s v="IR12-21"/>
    <n v="0.56000000000000005"/>
    <n v="0.48"/>
    <n v="5.0542458925988902E-2"/>
    <n v="9.125792415314196"/>
    <n v="1.3421179030121986"/>
    <n v="0.4612399883181188"/>
    <n v="6.783393898682840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290702001324469"/>
    <n v="204.53807450852634"/>
  </r>
  <r>
    <n v="5198"/>
    <s v="City of Melbourne Beach"/>
    <x v="0"/>
    <x v="0"/>
    <s v="IR12-21"/>
    <n v="0.56000000000000005"/>
    <n v="0.48"/>
    <n v="0.10608076613715001"/>
    <n v="9.125792415314196"/>
    <n v="1.3421179030121986"/>
    <n v="0.96807105102512259"/>
    <n v="0.1423728953979192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9.064693037600264"/>
    <n v="429.29362973523877"/>
  </r>
  <r>
    <n v="5199"/>
    <s v="City of Melbourne Beach"/>
    <x v="0"/>
    <x v="0"/>
    <s v="IR12-21"/>
    <n v="0.56000000000000005"/>
    <n v="0.48"/>
    <n v="1.61881479890882E-2"/>
    <n v="9.125792415314196"/>
    <n v="1.3421179030121986"/>
    <n v="0.14772967813680485"/>
    <n v="2.172640323276619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8.090149201878063"/>
    <n v="65.511110656403147"/>
  </r>
  <r>
    <n v="5200"/>
    <s v="City of Melbourne Beach"/>
    <x v="0"/>
    <x v="0"/>
    <s v="IR12-21"/>
    <n v="0.56000000000000005"/>
    <n v="0.48"/>
    <n v="0.11534330986430801"/>
    <n v="9.1092122897707881"/>
    <n v="1.3397164814520868"/>
    <n v="1.0506866957587946"/>
    <n v="0.1545273332504484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8.67540659986726"/>
    <n v="466.77781430524641"/>
  </r>
  <r>
    <n v="5201"/>
    <s v="City of Melbourne Beach"/>
    <x v="0"/>
    <x v="0"/>
    <s v="IR12-21"/>
    <n v="0.56000000000000005"/>
    <n v="0.48"/>
    <n v="5.4594415308890703E-3"/>
    <n v="9.1092122897707881"/>
    <n v="1.3397164814520868"/>
    <n v="4.9731211888459768E-2"/>
    <n v="7.3141037984560996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4.519347764649694"/>
    <n v="22.093576021995712"/>
  </r>
  <r>
    <n v="5202"/>
    <s v="City of Melbourne Beach"/>
    <x v="0"/>
    <x v="0"/>
    <s v="IR12-21"/>
    <n v="0.56000000000000005"/>
    <n v="0.48"/>
    <n v="0.28771695305609402"/>
    <n v="9.1092122897707881"/>
    <n v="1.3397164814520868"/>
    <n v="2.6208748047539765"/>
    <n v="0.3854591440024254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6.88610375807525"/>
    <n v="1164.3491993084126"/>
  </r>
  <r>
    <n v="5203"/>
    <s v="City of Melbourne Beach"/>
    <x v="0"/>
    <x v="0"/>
    <s v="IR12-21"/>
    <n v="0.56000000000000005"/>
    <n v="0.48"/>
    <n v="0.16269327561900301"/>
    <n v="9.1092122897707881"/>
    <n v="1.3397164814520868"/>
    <n v="1.4820075857316883"/>
    <n v="0.2179628627682052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9.64582060281043"/>
    <n v="658.39632732005634"/>
  </r>
  <r>
    <n v="5204"/>
    <s v="City of Melbourne Beach"/>
    <x v="0"/>
    <x v="0"/>
    <s v="IR12-21"/>
    <n v="0.56000000000000005"/>
    <n v="0.48"/>
    <n v="1.5982456773760801E-2"/>
    <n v="9.1092122897707881"/>
    <n v="1.3397164814520868"/>
    <n v="0.14558759166427226"/>
    <n v="2.141196075390289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9.274383243718887"/>
    <n v="64.678707840624327"/>
  </r>
  <r>
    <n v="5205"/>
    <s v="City of Melbourne Beach"/>
    <x v="0"/>
    <x v="0"/>
    <s v="IR12-21"/>
    <n v="0.56000000000000005"/>
    <n v="0.48"/>
    <n v="2.7766851789660402E-2"/>
    <n v="9.1092122897707881"/>
    <n v="1.3397164814520868"/>
    <n v="0.25293414757061855"/>
    <n v="3.71997089806454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285343780043078"/>
    <n v="112.36846249481601"/>
  </r>
  <r>
    <n v="5206"/>
    <s v="City of Melbourne Beach"/>
    <x v="0"/>
    <x v="0"/>
    <s v="IR12-21"/>
    <n v="0.56000000000000005"/>
    <n v="0.48"/>
    <n v="2.8011647810501699E-3"/>
    <n v="9.1092122897707881"/>
    <n v="1.3397164814520868"/>
    <n v="2.5516404649215306E-2"/>
    <n v="3.7527666244360387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.486346056713604"/>
    <n v="11.335911684393565"/>
  </r>
  <r>
    <n v="5207"/>
    <s v="City of Melbourne Beach"/>
    <x v="0"/>
    <x v="0"/>
    <s v="IR12-21"/>
    <n v="0.56000000000000005"/>
    <n v="0.48"/>
    <n v="8.7511545695642901E-2"/>
    <n v="10.406131661610907"/>
    <n v="1.9220603167287222"/>
    <n v="0.91065666641993925"/>
    <n v="0.1682024692371874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1.820685005355912"/>
    <n v="354.14666073256342"/>
  </r>
  <r>
    <n v="5208"/>
    <s v="City of Melbourne Beach"/>
    <x v="0"/>
    <x v="0"/>
    <s v="IR12-21"/>
    <n v="0.56000000000000005"/>
    <n v="0.48"/>
    <n v="2.0407250549043202E-2"/>
    <n v="10.406131661610907"/>
    <n v="1.9220603167287222"/>
    <n v="0.21236053606482502"/>
    <n v="3.9223966453856368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9.477568004758893"/>
    <n v="82.585212947921448"/>
  </r>
  <r>
    <n v="5209"/>
    <s v="City of Melbourne Beach"/>
    <x v="0"/>
    <x v="0"/>
    <s v="IR12-21"/>
    <n v="0.56000000000000005"/>
    <n v="0.48"/>
    <n v="2.3235708955024099E-2"/>
    <n v="10.406131661610907"/>
    <n v="1.9220603167287222"/>
    <n v="0.24179384663685236"/>
    <n v="4.466043411351002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9.986913270026058"/>
    <n v="94.031578013656528"/>
  </r>
  <r>
    <n v="5210"/>
    <s v="City of Melbourne Beach"/>
    <x v="0"/>
    <x v="0"/>
    <s v="IR12-21"/>
    <n v="0.56000000000000005"/>
    <n v="0.48"/>
    <n v="2.7823974952865999E-2"/>
    <n v="10.406131661610907"/>
    <n v="1.9220603167287222"/>
    <n v="0.28953994670888772"/>
    <n v="5.3479358110557658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3.53489867996575"/>
    <n v="112.59963173470253"/>
  </r>
  <r>
    <n v="5211"/>
    <s v="City of Melbourne Beach"/>
    <x v="0"/>
    <x v="0"/>
    <s v="IR12-21"/>
    <n v="0.56000000000000005"/>
    <n v="0.48"/>
    <n v="0.18535882383782401"/>
    <n v="9.1105447563013193"/>
    <n v="1.3399089038811338"/>
    <n v="1.6887198605498674"/>
    <n v="0.2483639384732349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1.64659029481456"/>
    <n v="750.12054669660813"/>
  </r>
  <r>
    <n v="5212"/>
    <s v="City of Melbourne Beach"/>
    <x v="0"/>
    <x v="0"/>
    <s v="IR12-21"/>
    <n v="0.56000000000000005"/>
    <n v="0.48"/>
    <n v="0.133974920101529"/>
    <n v="9.1105447563013193"/>
    <n v="1.3399089038811338"/>
    <n v="1.2205845058068734"/>
    <n v="0.1795141883408022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649888757688231"/>
    <n v="542.17726585340063"/>
  </r>
  <r>
    <n v="5213"/>
    <s v="City of Melbourne Beach"/>
    <x v="0"/>
    <x v="0"/>
    <s v="IR12-21"/>
    <n v="0.56000000000000005"/>
    <n v="0.48"/>
    <n v="0.298429709705547"/>
    <n v="9.1105447563013193"/>
    <n v="1.3399089038811338"/>
    <n v="2.7188572268823963"/>
    <n v="0.3998686252171244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8.43169735604593"/>
    <n v="1207.7021873568592"/>
  </r>
  <r>
    <n v="5214"/>
    <s v="City of Melbourne Beach"/>
    <x v="0"/>
    <x v="0"/>
    <s v="IR12-21"/>
    <n v="0.56000000000000005"/>
    <n v="0.48"/>
    <n v="5.5954233948231503E-3"/>
    <n v="7.837289117859088"/>
    <n v="1.0970741634160608"/>
    <n v="4.3852950882061634E-2"/>
    <n v="6.1385944398342626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5.071710992618417"/>
    <n v="22.643875101387266"/>
  </r>
  <r>
    <n v="5215"/>
    <s v="City of Melbourne Beach"/>
    <x v="0"/>
    <x v="0"/>
    <s v="IR12-21"/>
    <n v="0.56000000000000005"/>
    <n v="0.48"/>
    <n v="1.9052101987949401E-2"/>
    <n v="7.837289117859088"/>
    <n v="1.0970741634160608"/>
    <n v="0.14931683158249734"/>
    <n v="2.090156884974705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6.936296052420282"/>
    <n v="77.101121290152676"/>
  </r>
  <r>
    <n v="5216"/>
    <s v="City of Melbourne Beach"/>
    <x v="0"/>
    <x v="0"/>
    <s v="IR12-21"/>
    <n v="0.56000000000000005"/>
    <n v="0.48"/>
    <n v="8.5517747860255705E-2"/>
    <n v="9.1188019825013633"/>
    <n v="1.3411044799691683"/>
    <n v="0.7798194087271515"/>
    <n v="0.1146882347722626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7.146923222729157"/>
    <n v="346.07804715745965"/>
  </r>
  <r>
    <n v="5217"/>
    <s v="City of Melbourne Beach"/>
    <x v="0"/>
    <x v="0"/>
    <s v="IR12-21"/>
    <n v="0.56000000000000005"/>
    <n v="0.48"/>
    <n v="3.12128134436315E-3"/>
    <n v="9.1188019825013633"/>
    <n v="1.3411044799691683"/>
    <n v="2.8462346510923213E-2"/>
    <n v="4.1859643941696088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7.1517287064081"/>
    <n v="12.631377454553331"/>
  </r>
  <r>
    <n v="5218"/>
    <s v="City of Melbourne Beach"/>
    <x v="0"/>
    <x v="0"/>
    <s v="IR12-21"/>
    <n v="0.56000000000000005"/>
    <n v="0.48"/>
    <n v="5.1056356733267999E-2"/>
    <n v="9.1188019825013633"/>
    <n v="1.3411044799691683"/>
    <n v="0.46557280699862108"/>
    <n v="6.847190874588972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2.9902113323704"/>
    <n v="206.61774515037121"/>
  </r>
  <r>
    <n v="5219"/>
    <s v="City of Melbourne Beach"/>
    <x v="0"/>
    <x v="0"/>
    <s v="IR12-21"/>
    <n v="0.56000000000000005"/>
    <n v="0.48"/>
    <n v="1.4341856565843599E-2"/>
    <n v="9.1188019825013633"/>
    <n v="1.3411044799691683"/>
    <n v="0.13078055008536482"/>
    <n v="1.923392809152808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004517794189852"/>
    <n v="58.039434352623644"/>
  </r>
  <r>
    <n v="5220"/>
    <s v="City of Melbourne Beach"/>
    <x v="0"/>
    <x v="0"/>
    <s v="IR12-21"/>
    <n v="0.56000000000000005"/>
    <n v="0.48"/>
    <n v="0.178671370205431"/>
    <n v="9.0981577392488155"/>
    <n v="1.338115377650247"/>
    <n v="1.6255803096167323"/>
    <n v="0.23908290801772739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8.92607197695349"/>
    <n v="723.05738201485633"/>
  </r>
  <r>
    <n v="5221"/>
    <s v="City of Melbourne Beach"/>
    <x v="0"/>
    <x v="0"/>
    <s v="IR12-21"/>
    <n v="0.56000000000000005"/>
    <n v="0.48"/>
    <n v="2.8315582521837902E-2"/>
    <n v="9.0981577392488155"/>
    <n v="1.338115377650247"/>
    <n v="0.25761963626239798"/>
    <n v="3.788951639959585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0.223170514910379"/>
    <n v="114.5890969824969"/>
  </r>
  <r>
    <n v="5222"/>
    <s v="City of Melbourne Beach"/>
    <x v="0"/>
    <x v="0"/>
    <s v="IR12-21"/>
    <n v="0.56000000000000005"/>
    <n v="0.48"/>
    <n v="0.145864825133871"/>
    <n v="9.0981577392488155"/>
    <n v="1.338115377650247"/>
    <n v="1.3271011876759036"/>
    <n v="0.1951839655698970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703687337677749"/>
    <n v="590.29400439525898"/>
  </r>
  <r>
    <n v="5223"/>
    <s v="City of Melbourne Beach"/>
    <x v="0"/>
    <x v="0"/>
    <s v="IR12-21"/>
    <n v="0.56000000000000005"/>
    <n v="0.48"/>
    <n v="6.5802731649376001E-2"/>
    <n v="9.0981577392488155"/>
    <n v="1.338115377650247"/>
    <n v="0.59868363221948329"/>
    <n v="8.805164711142263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6.426602686936263"/>
    <n v="266.29420718674089"/>
  </r>
  <r>
    <n v="5224"/>
    <s v="City of Melbourne Beach"/>
    <x v="0"/>
    <x v="0"/>
    <s v="IR12-21"/>
    <n v="0.56000000000000005"/>
    <n v="0.48"/>
    <n v="6.2501733355142697E-2"/>
    <n v="9.0981577392488155"/>
    <n v="1.338115377650247"/>
    <n v="0.56865062904155739"/>
    <n v="8.363453053231180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642879156992365"/>
    <n v="252.93554103939169"/>
  </r>
  <r>
    <n v="5225"/>
    <s v="City of Melbourne Beach"/>
    <x v="0"/>
    <x v="0"/>
    <s v="IR12-21"/>
    <n v="0.56000000000000005"/>
    <n v="0.48"/>
    <n v="0.121452445518257"/>
    <n v="9.0981577392488155"/>
    <n v="1.338115377650247"/>
    <n v="1.1049935071426251"/>
    <n v="0.1625173850012085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3.382003438276001"/>
    <n v="491.50060916174351"/>
  </r>
  <r>
    <n v="5226"/>
    <s v="City of Melbourne Beach"/>
    <x v="0"/>
    <x v="0"/>
    <s v="IR12-21"/>
    <n v="0.56000000000000005"/>
    <n v="0.48"/>
    <n v="1.51547650998901E-2"/>
    <n v="9.0981577392488155"/>
    <n v="1.338115377650247"/>
    <n v="0.13788044338006297"/>
    <n v="2.027882422484022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9.353177924556149"/>
    <n v="61.329158474453777"/>
  </r>
  <r>
    <n v="5227"/>
    <s v="City of Melbourne Beach"/>
    <x v="0"/>
    <x v="0"/>
    <s v="IR12-21"/>
    <n v="0.56000000000000005"/>
    <n v="0.48"/>
    <n v="1.6684839828244301E-4"/>
    <n v="9.1456634929897547"/>
    <n v="1.3449952233420466"/>
    <n v="1.5259393050355535E-3"/>
    <n v="2.2441029871215717E-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1.744818814804162"/>
    <n v="0.67521151215645714"/>
  </r>
  <r>
    <n v="5228"/>
    <s v="City of Melbourne Beach"/>
    <x v="0"/>
    <x v="0"/>
    <s v="IR12-21"/>
    <n v="0.56000000000000005"/>
    <n v="0.48"/>
    <n v="9.8832406927368902E-2"/>
    <n v="9.1456634929897547"/>
    <n v="1.3449952233420466"/>
    <n v="0.90388793595994554"/>
    <n v="0.1329291152287085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3.786927115905826"/>
    <n v="399.96056071527306"/>
  </r>
  <r>
    <n v="5229"/>
    <s v="City of Melbourne Beach"/>
    <x v="0"/>
    <x v="0"/>
    <s v="IR12-21"/>
    <n v="0.56000000000000005"/>
    <n v="0.48"/>
    <n v="8.5463473662864095E-2"/>
    <n v="9.1456634929897547"/>
    <n v="1.3449952233420466"/>
    <n v="0.78162017106254755"/>
    <n v="0.1149479638467710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5.964051695299673"/>
    <n v="345.85840727317475"/>
  </r>
  <r>
    <n v="5230"/>
    <s v="City of Melbourne Beach"/>
    <x v="0"/>
    <x v="0"/>
    <s v="IR12-21"/>
    <n v="0.56000000000000005"/>
    <n v="0.48"/>
    <n v="0.20187995764538899"/>
    <n v="9.1456634929897547"/>
    <n v="1.3449952233420466"/>
    <n v="1.846326158603752"/>
    <n v="0.2715275787215428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59631274959452"/>
    <n v="816.97920315108433"/>
  </r>
  <r>
    <n v="5231"/>
    <s v="City of Melbourne Beach"/>
    <x v="0"/>
    <x v="0"/>
    <s v="IR12-21"/>
    <n v="0.56000000000000005"/>
    <n v="0.48"/>
    <n v="0.23142076724113"/>
    <n v="9.1456634929897547"/>
    <n v="1.3449952233420466"/>
    <n v="2.1164964624768818"/>
    <n v="0.3112598265214714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3.63508631217093"/>
    <n v="936.52661818650176"/>
  </r>
  <r>
    <n v="5232"/>
    <s v="City of Melbourne Beach"/>
    <x v="0"/>
    <x v="0"/>
    <s v="IR12-21"/>
    <n v="0.56000000000000005"/>
    <n v="0.48"/>
    <n v="0.15383274708754399"/>
    <n v="9.1342777560178678"/>
    <n v="1.3433449996763283"/>
    <n v="1.4051510398688756"/>
    <n v="0.2066504515865254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2.32535378255557"/>
    <n v="622.53904052666371"/>
  </r>
  <r>
    <n v="5233"/>
    <s v="City of Melbourne Beach"/>
    <x v="0"/>
    <x v="0"/>
    <s v="IR12-21"/>
    <n v="0.56000000000000005"/>
    <n v="0.48"/>
    <n v="2.2399123979309599E-2"/>
    <n v="9.1342777560178678"/>
    <n v="1.3433449996763283"/>
    <n v="0.2045998199184941"/>
    <n v="3.008975119473569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6.891413842928429"/>
    <n v="90.64603873180279"/>
  </r>
  <r>
    <n v="5234"/>
    <s v="City of Melbourne Beach"/>
    <x v="0"/>
    <x v="0"/>
    <s v="IR12-21"/>
    <n v="0.56000000000000005"/>
    <n v="0.48"/>
    <n v="4.6068351240325198E-2"/>
    <n v="9.1342777560178678"/>
    <n v="1.3433449996763283"/>
    <n v="0.42080111599092063"/>
    <n v="6.188568928202362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6.650129192443544"/>
    <n v="186.43200308628906"/>
  </r>
  <r>
    <n v="5235"/>
    <s v="City of Melbourne Beach"/>
    <x v="0"/>
    <x v="0"/>
    <s v="IR12-21"/>
    <n v="0.56000000000000005"/>
    <n v="0.48"/>
    <n v="0.158186979575974"/>
    <n v="9.1342777560178678"/>
    <n v="1.3433449996763283"/>
    <n v="1.4449238088324721"/>
    <n v="0.2124996880272861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0.97110260317703"/>
    <n v="640.15999423708627"/>
  </r>
  <r>
    <n v="5236"/>
    <s v="City of Melbourne Beach"/>
    <x v="0"/>
    <x v="0"/>
    <s v="IR12-21"/>
    <n v="0.56000000000000005"/>
    <n v="0.48"/>
    <n v="2.3119400876139E-2"/>
    <n v="9.1188019828410649"/>
    <n v="1.3411044800191283"/>
    <n v="0.21082123855143375"/>
    <n v="3.100553209034817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2.066125786989844"/>
    <n v="93.560895917643208"/>
  </r>
  <r>
    <n v="5237"/>
    <s v="City of Melbourne Beach"/>
    <x v="0"/>
    <x v="0"/>
    <s v="IR12-21"/>
    <n v="0.56000000000000005"/>
    <n v="0.48"/>
    <n v="8.2794760989311593E-3"/>
    <n v="9.1188019828410649"/>
    <n v="1.3411044800191283"/>
    <n v="7.549890306781866E-2"/>
    <n v="1.110364248848787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8.12405677886516"/>
    <n v="33.50585102506686"/>
  </r>
  <r>
    <n v="5238"/>
    <s v="City of Melbourne Beach"/>
    <x v="0"/>
    <x v="0"/>
    <s v="IR12-21"/>
    <n v="0.56000000000000005"/>
    <n v="0.48"/>
    <n v="2.46750329500454E-2"/>
    <n v="10.658288317073218"/>
    <n v="2.0519781394445102"/>
    <n v="0.2629936154148656"/>
    <n v="5.0632628203566142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1.830768625860173"/>
    <n v="99.856315566822857"/>
  </r>
  <r>
    <n v="5239"/>
    <s v="City of Melbourne Beach"/>
    <x v="0"/>
    <x v="0"/>
    <s v="IR12-21"/>
    <n v="0.56000000000000005"/>
    <n v="0.48"/>
    <n v="1.1574705945116901E-2"/>
    <n v="10.658288317073218"/>
    <n v="2.0519781394445102"/>
    <n v="0.12336655314839738"/>
    <n v="2.375104356987829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601452816261023"/>
    <n v="46.841173091387972"/>
  </r>
  <r>
    <n v="5240"/>
    <s v="City of Melbourne Beach"/>
    <x v="0"/>
    <x v="0"/>
    <s v="IR12-21"/>
    <n v="0.56000000000000005"/>
    <n v="0.48"/>
    <n v="0.235894883022015"/>
    <n v="9.074674883541217"/>
    <n v="1.3347136325107449"/>
    <n v="2.1406693701157731"/>
    <n v="0.3148521162090108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4.1493159251757"/>
    <n v="954.63272236893738"/>
  </r>
  <r>
    <n v="5241"/>
    <s v="City of Melbourne Beach"/>
    <x v="0"/>
    <x v="0"/>
    <s v="IR12-21"/>
    <n v="0.56000000000000005"/>
    <n v="0.48"/>
    <n v="0.141966124945549"/>
    <n v="9.074674883541217"/>
    <n v="1.3347136325107449"/>
    <n v="1.2882964283570477"/>
    <n v="0.1894841223195479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184986395249808"/>
    <n v="574.51652449913502"/>
  </r>
  <r>
    <n v="5242"/>
    <s v="City of Melbourne Beach"/>
    <x v="0"/>
    <x v="0"/>
    <s v="IR12-21"/>
    <n v="0.56000000000000005"/>
    <n v="0.48"/>
    <n v="4.3037493716440701E-2"/>
    <n v="9.074674883541217"/>
    <n v="1.3347136325107449"/>
    <n v="0.39055126327914735"/>
    <n v="5.744272957242892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994268884585196"/>
    <n v="174.1665578503775"/>
  </r>
  <r>
    <n v="5243"/>
    <s v="City of Melbourne Beach"/>
    <x v="0"/>
    <x v="0"/>
    <s v="IR12-21"/>
    <n v="0.56000000000000005"/>
    <n v="0.48"/>
    <n v="5.6903428023134502E-3"/>
    <n v="9.074674883541217"/>
    <n v="1.3347136325107449"/>
    <n v="5.1638010906893413E-2"/>
    <n v="7.5949781119071568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254241276085345"/>
    <n v="23.028000315199797"/>
  </r>
  <r>
    <n v="5244"/>
    <s v="City of Melbourne Beach"/>
    <x v="0"/>
    <x v="0"/>
    <s v="IR12-21"/>
    <n v="0.56000000000000005"/>
    <n v="0.48"/>
    <n v="5.2173972048495604E-3"/>
    <n v="9.074674883541217"/>
    <n v="1.3347136325107449"/>
    <n v="4.7346183372306457E-2"/>
    <n v="6.9637311755361636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2.337256821465107"/>
    <n v="21.114057386657258"/>
  </r>
  <r>
    <n v="5245"/>
    <s v="City of Melbourne Beach"/>
    <x v="0"/>
    <x v="0"/>
    <s v="IR12-21"/>
    <n v="0.56000000000000005"/>
    <n v="0.48"/>
    <n v="0.14661115373980599"/>
    <n v="9.074674883541217"/>
    <n v="1.3347136325107449"/>
    <n v="1.3304485544896174"/>
    <n v="0.1956839055746477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38808620443136"/>
    <n v="593.31428910740931"/>
  </r>
  <r>
    <n v="5246"/>
    <s v="City of Melbourne Beach"/>
    <x v="0"/>
    <x v="0"/>
    <s v="IR12-21"/>
    <n v="0.56000000000000005"/>
    <n v="0.48"/>
    <n v="3.93460583520071E-2"/>
    <n v="9.074674883541217"/>
    <n v="1.3347136325107449"/>
    <n v="0.35705268749330599"/>
    <n v="5.25157204679871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182966252417543"/>
    <n v="159.22784893794505"/>
  </r>
  <r>
    <n v="5247"/>
    <s v="City of Melbourne Beach"/>
    <x v="0"/>
    <x v="0"/>
    <s v="IR12-21"/>
    <n v="0.56000000000000005"/>
    <n v="0.48"/>
    <n v="0.208096832893825"/>
    <n v="9.1456634923083495"/>
    <n v="1.3449952232418367"/>
    <n v="1.9031836074620465"/>
    <n v="0.2798892462139493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4.85707373807159"/>
    <n v="842.13800467747421"/>
  </r>
  <r>
    <n v="5248"/>
    <s v="City of Melbourne Beach"/>
    <x v="0"/>
    <x v="0"/>
    <s v="IR12-21"/>
    <n v="0.56000000000000005"/>
    <n v="0.48"/>
    <n v="8.7878530552442699E-2"/>
    <n v="9.1456634923083495"/>
    <n v="1.3449952232418367"/>
    <n v="0.80370746863117903"/>
    <n v="0.1181962038185472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8.889604075269403"/>
    <n v="355.63179575722751"/>
  </r>
  <r>
    <n v="5249"/>
    <s v="City of Melbourne Beach"/>
    <x v="0"/>
    <x v="0"/>
    <s v="IR12-21"/>
    <n v="0.56000000000000005"/>
    <n v="0.48"/>
    <n v="0.16845396991171399"/>
    <n v="9.1456634923083495"/>
    <n v="1.3449952232418367"/>
    <n v="1.5406233227559718"/>
    <n v="0.2265697848673794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4.43224907329329"/>
    <n v="681.70903001599504"/>
  </r>
  <r>
    <n v="5250"/>
    <s v="City of Melbourne Beach"/>
    <x v="0"/>
    <x v="0"/>
    <s v="IR12-21"/>
    <n v="0.56000000000000005"/>
    <n v="0.48"/>
    <n v="7.83856107941035E-2"/>
    <n v="9.1456634923083495"/>
    <n v="1.3449952232418367"/>
    <n v="0.71688841896192368"/>
    <n v="0.1054282720889629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9.117967926146875"/>
    <n v="317.21531246586437"/>
  </r>
  <r>
    <n v="5251"/>
    <s v="City of Melbourne Beach"/>
    <x v="0"/>
    <x v="0"/>
    <s v="IR12-21"/>
    <n v="0.56000000000000005"/>
    <n v="0.48"/>
    <n v="2.1752339145568501E-2"/>
    <n v="9.1456634923083495"/>
    <n v="1.3449952232418367"/>
    <n v="0.19893957399593562"/>
    <n v="2.925679224512604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3.382369848565013"/>
    <n v="88.028593373466876"/>
  </r>
  <r>
    <n v="5252"/>
    <s v="City of Melbourne Beach"/>
    <x v="0"/>
    <x v="0"/>
    <s v="IR12-21"/>
    <n v="0.56000000000000005"/>
    <n v="0.48"/>
    <n v="0.20382517341838399"/>
    <n v="9.1257924132744215"/>
    <n v="1.3421179027122119"/>
    <n v="1.8600662212158319"/>
    <n v="0.2735574142682343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79316342222168"/>
    <n v="824.85121209498061"/>
  </r>
  <r>
    <n v="5253"/>
    <s v="City of Melbourne Beach"/>
    <x v="0"/>
    <x v="0"/>
    <s v="IR12-21"/>
    <n v="0.56000000000000005"/>
    <n v="0.48"/>
    <n v="9.0881939274764997E-2"/>
    <n v="9.1257924132744215"/>
    <n v="1.3421179027122119"/>
    <n v="0.82936971193731712"/>
    <n v="0.121974277733866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367922033776935"/>
    <n v="367.78615963424966"/>
  </r>
  <r>
    <n v="5254"/>
    <s v="City of Melbourne Beach"/>
    <x v="0"/>
    <x v="0"/>
    <s v="IR12-21"/>
    <n v="0.56000000000000005"/>
    <n v="0.48"/>
    <n v="0.121494467166589"/>
    <n v="9.1257924132744215"/>
    <n v="1.3421179027122119"/>
    <n v="1.1087332867236761"/>
    <n v="0.1630598994647601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1.260928197826559"/>
    <n v="491.67066473917623"/>
  </r>
  <r>
    <n v="5255"/>
    <s v="City of Melbourne Beach"/>
    <x v="0"/>
    <x v="0"/>
    <s v="IR12-21"/>
    <n v="0.56000000000000005"/>
    <n v="0.48"/>
    <n v="0.20156187392324301"/>
    <n v="9.1257924132744215"/>
    <n v="1.3421179027122119"/>
    <n v="1.8394118198541065"/>
    <n v="0.2705197994966062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52327603456874"/>
    <n v="815.69196399725479"/>
  </r>
  <r>
    <n v="5256"/>
    <s v="City of Melbourne Beach"/>
    <x v="0"/>
    <x v="0"/>
    <s v="IR12-21"/>
    <n v="0.56000000000000005"/>
    <n v="0.48"/>
    <n v="0.14372973624375601"/>
    <n v="9.1378992036867839"/>
    <n v="1.3438713684397714"/>
    <n v="1.3133878423679295"/>
    <n v="0.1931542773313837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6.587108627895518"/>
    <n v="581.65360620790307"/>
  </r>
  <r>
    <n v="5257"/>
    <s v="City of Melbourne Beach"/>
    <x v="0"/>
    <x v="0"/>
    <s v="IR12-21"/>
    <n v="0.56000000000000005"/>
    <n v="0.48"/>
    <n v="0.13658264781370899"/>
    <n v="9.1378992036867839"/>
    <n v="1.3438713684397714"/>
    <n v="1.2480784686943238"/>
    <n v="0.1835495098225364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4.160674895736818"/>
    <n v="552.7303654933055"/>
  </r>
  <r>
    <n v="5258"/>
    <s v="City of Melbourne Beach"/>
    <x v="0"/>
    <x v="0"/>
    <s v="IR12-21"/>
    <n v="0.56000000000000005"/>
    <n v="0.48"/>
    <n v="2.71144499781912E-2"/>
    <n v="9.1378992036867839"/>
    <n v="1.3438713684397714"/>
    <n v="0.24776911086411851"/>
    <n v="3.643833299668353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1.721283318608904"/>
    <n v="109.72828603408681"/>
  </r>
  <r>
    <n v="5259"/>
    <s v="City of Melbourne Beach"/>
    <x v="0"/>
    <x v="0"/>
    <s v="IR12-21"/>
    <n v="0.56000000000000005"/>
    <n v="0.48"/>
    <n v="0.204442496228846"/>
    <n v="9.1378992036867839"/>
    <n v="1.3438713684397714"/>
    <n v="1.8681749234893101"/>
    <n v="0.2747444171743020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25470738139695"/>
    <n v="827.34942887519423"/>
  </r>
  <r>
    <n v="5260"/>
    <s v="City of Melbourne Beach"/>
    <x v="0"/>
    <x v="0"/>
    <s v="IR12-21"/>
    <n v="0.56000000000000005"/>
    <n v="0.48"/>
    <n v="0.105894123472451"/>
    <n v="9.1378992036867839"/>
    <n v="1.3438713684397714"/>
    <n v="0.96764982655401999"/>
    <n v="0.1423080806206528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6.372197961111169"/>
    <n v="428.53831366890728"/>
  </r>
  <r>
    <n v="5261"/>
    <s v="City of Melbourne Beach"/>
    <x v="0"/>
    <x v="0"/>
    <s v="IR12-21"/>
    <n v="0.56000000000000005"/>
    <n v="0.48"/>
    <n v="0.207913984793968"/>
    <n v="9.1295472161966646"/>
    <n v="1.3426608640059148"/>
    <n v="1.8981605410841262"/>
    <n v="0.2791579704623817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3.72266420912447"/>
    <n v="841.39804467024362"/>
  </r>
  <r>
    <n v="5262"/>
    <s v="City of Melbourne Beach"/>
    <x v="0"/>
    <x v="0"/>
    <s v="IR12-21"/>
    <n v="0.56000000000000005"/>
    <n v="0.48"/>
    <n v="2.1990769015645699E-3"/>
    <n v="9.1295472161966646"/>
    <n v="1.3426608640059148"/>
    <n v="2.0076576404881207E-2"/>
    <n v="2.9526144926701353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.409059121441027"/>
    <n v="8.8993484824480724"/>
  </r>
  <r>
    <n v="5263"/>
    <s v="City of Melbourne Beach"/>
    <x v="0"/>
    <x v="0"/>
    <s v="IR12-21"/>
    <n v="0.56000000000000005"/>
    <n v="0.48"/>
    <n v="0.228887542151747"/>
    <n v="9.1295472161966646"/>
    <n v="1.3426608640059148"/>
    <n v="2.0896396232735786"/>
    <n v="0.3073183451056548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8.29013258541667"/>
    <n v="926.27501996414685"/>
  </r>
  <r>
    <n v="5264"/>
    <s v="City of Melbourne Beach"/>
    <x v="0"/>
    <x v="0"/>
    <s v="IR12-21"/>
    <n v="0.56000000000000005"/>
    <n v="0.48"/>
    <n v="5.1935455247704501E-2"/>
    <n v="9.1295472161966646"/>
    <n v="1.3426608640059148"/>
    <n v="0.47414719087858709"/>
    <n v="6.973170321542344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4.854054288671122"/>
    <n v="210.1753306194407"/>
  </r>
  <r>
    <n v="5265"/>
    <s v="City of Melbourne Beach"/>
    <x v="0"/>
    <x v="0"/>
    <s v="IR12-21"/>
    <n v="0.56000000000000005"/>
    <n v="0.48"/>
    <n v="7.3394893923422994E-2"/>
    <n v="9.1295472161966646"/>
    <n v="1.3426608640059148"/>
    <n v="0.6700621495016359"/>
    <n v="9.854445168884558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68316556185853"/>
    <n v="297.01859784537106"/>
  </r>
  <r>
    <n v="5266"/>
    <s v="City of Melbourne Beach"/>
    <x v="0"/>
    <x v="0"/>
    <s v="IR12-21"/>
    <n v="0.56000000000000005"/>
    <n v="0.48"/>
    <n v="5.3432500534439598E-2"/>
    <n v="9.1295472161966646"/>
    <n v="1.3426608640059148"/>
    <n v="0.48781453650861983"/>
    <n v="7.174172733356717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4.123391126612063"/>
    <n v="216.23365795268842"/>
  </r>
  <r>
    <n v="5267"/>
    <s v="City of Melbourne Beach"/>
    <x v="0"/>
    <x v="0"/>
    <s v="IR12-21"/>
    <n v="0.56000000000000005"/>
    <n v="0.48"/>
    <n v="9.58220536476901E-2"/>
    <n v="10.280528833167979"/>
    <n v="1.8909662264294493"/>
    <n v="0.98510138537844705"/>
    <n v="0.1811962671948927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472419059609422"/>
    <n v="387.77809321171219"/>
  </r>
  <r>
    <n v="5268"/>
    <s v="City of Melbourne Beach"/>
    <x v="0"/>
    <x v="0"/>
    <s v="IR12-21"/>
    <n v="0.56000000000000005"/>
    <n v="0.48"/>
    <n v="1.3645806000034399E-2"/>
    <n v="10.280528833167979"/>
    <n v="1.8909662264294493"/>
    <n v="0.14028610203517025"/>
    <n v="2.580375827847338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8.784799815093031"/>
    <n v="55.222617650063668"/>
  </r>
  <r>
    <n v="5269"/>
    <s v="City of Melbourne Beach"/>
    <x v="0"/>
    <x v="0"/>
    <s v="IR12-21"/>
    <n v="0.56000000000000005"/>
    <n v="0.48"/>
    <n v="2.3250872840387501E-2"/>
    <n v="10.280528833167979"/>
    <n v="1.8909662264294493"/>
    <n v="0.23903126863192597"/>
    <n v="4.396661527617852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9.796459826672574"/>
    <n v="94.092944080528"/>
  </r>
  <r>
    <n v="5270"/>
    <s v="City of Melbourne Beach"/>
    <x v="0"/>
    <x v="0"/>
    <s v="IR12-21"/>
    <n v="0.56000000000000005"/>
    <n v="0.48"/>
    <n v="0.48504472129486897"/>
    <n v="10.280528833167979"/>
    <n v="1.8909662264294493"/>
    <n v="4.9865162426478271"/>
    <n v="0.91720318627648234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2.47079020948041"/>
    <n v="1962.9063455233575"/>
  </r>
  <r>
    <n v="5271"/>
    <s v="City of Melbourne Beach"/>
    <x v="0"/>
    <x v="0"/>
    <s v="IR12-21"/>
    <n v="0.56000000000000005"/>
    <n v="0.48"/>
    <n v="4.3272503907375703E-3"/>
    <n v="10.645988538845817"/>
    <n v="2.0463073386572219"/>
    <n v="4.6067858064508256E-2"/>
    <n v="8.8548842307736211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.914075410191039"/>
    <n v="17.511761035089261"/>
  </r>
  <r>
    <n v="5272"/>
    <s v="City of Melbourne Beach"/>
    <x v="0"/>
    <x v="0"/>
    <s v="IR12-21"/>
    <n v="0.56000000000000005"/>
    <n v="0.48"/>
    <n v="0.432653588185475"/>
    <n v="10.645988538845817"/>
    <n v="2.0463073386572219"/>
    <n v="4.6060251411130846"/>
    <n v="0.88534221260031698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67.63084419900173"/>
    <n v="1750.8869520227936"/>
  </r>
  <r>
    <n v="5273"/>
    <s v="City of Melbourne Beach"/>
    <x v="0"/>
    <x v="0"/>
    <s v="IR12-21"/>
    <n v="0.56000000000000005"/>
    <n v="0.48"/>
    <n v="0.17851845279404999"/>
    <n v="10.645988538845817"/>
    <n v="2.0463073386572219"/>
    <n v="1.9005054024179442"/>
    <n v="0.3653036200381973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33121006367254"/>
    <n v="722.43854720651382"/>
  </r>
  <r>
    <n v="5274"/>
    <s v="City of Melbourne Beach"/>
    <x v="0"/>
    <x v="0"/>
    <s v="IR12-21"/>
    <n v="0.56000000000000005"/>
    <n v="0.48"/>
    <n v="5.9811001413195397E-4"/>
    <n v="10.645988538845817"/>
    <n v="2.0463073386572219"/>
    <n v="6.3674723554176917E-3"/>
    <n v="1.223916911242592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.6114021745236222"/>
    <n v="2.4204653519916515"/>
  </r>
  <r>
    <n v="5275"/>
    <s v="City of Melbourne Beach"/>
    <x v="0"/>
    <x v="0"/>
    <s v="IR12-21"/>
    <n v="0.56000000000000005"/>
    <n v="0.48"/>
    <n v="0.19253232209145399"/>
    <n v="9.0779858355459488"/>
    <n v="1.3351935358311151"/>
    <n v="1.7478056928309897"/>
    <n v="0.25706791189506356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1.19543380773354"/>
    <n v="779.15066417538503"/>
  </r>
  <r>
    <n v="5276"/>
    <s v="City of Melbourne Beach"/>
    <x v="0"/>
    <x v="0"/>
    <s v="IR12-21"/>
    <n v="0.56000000000000005"/>
    <n v="0.48"/>
    <n v="0.182371212953823"/>
    <n v="9.0779858355459488"/>
    <n v="1.3351935358311151"/>
    <n v="1.6555632880061391"/>
    <n v="0.2435008646576241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9.98637704526502"/>
    <n v="738.0301144030575"/>
  </r>
  <r>
    <n v="5277"/>
    <s v="City of Melbourne Beach"/>
    <x v="0"/>
    <x v="0"/>
    <s v="IR12-21"/>
    <n v="0.56000000000000005"/>
    <n v="0.48"/>
    <n v="0.20518833601703901"/>
    <n v="9.0779858355459488"/>
    <n v="1.3351935358311151"/>
    <n v="1.8626968079819228"/>
    <n v="0.2739661398778932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62437126709436"/>
    <n v="830.36773541212335"/>
  </r>
  <r>
    <n v="5278"/>
    <s v="City of Melbourne Beach"/>
    <x v="0"/>
    <x v="0"/>
    <s v="IR12-21"/>
    <n v="0.56000000000000005"/>
    <n v="0.48"/>
    <n v="9.1566202145302294E-3"/>
    <n v="9.0779858355459488"/>
    <n v="1.3351935358311151"/>
    <n v="8.3123668608979129E-2"/>
    <n v="1.222586012050128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3.582543723946792"/>
    <n v="37.055527322649311"/>
  </r>
  <r>
    <n v="5279"/>
    <s v="City of Melbourne Beach"/>
    <x v="0"/>
    <x v="0"/>
    <s v="IR12-21"/>
    <n v="0.56000000000000005"/>
    <n v="0.48"/>
    <n v="2.47862408874443E-2"/>
    <n v="9.0779858355459488"/>
    <n v="1.3351935358311151"/>
    <n v="0.22500914369264921"/>
    <n v="3.309442861046851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9.631862312511743"/>
    <n v="100.3063581225074"/>
  </r>
  <r>
    <n v="5280"/>
    <s v="City of Melbourne Beach"/>
    <x v="0"/>
    <x v="0"/>
    <s v="IR12-21"/>
    <n v="0.56000000000000005"/>
    <n v="0.48"/>
    <n v="3.7287215726633802E-3"/>
    <n v="9.0779858355459488"/>
    <n v="1.3351935358311151"/>
    <n v="3.3849281621332779E-2"/>
    <n v="4.97856494073417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5.583973544076329"/>
    <n v="15.089600843674226"/>
  </r>
  <r>
    <n v="5281"/>
    <s v="City of Melbourne Beach"/>
    <x v="0"/>
    <x v="0"/>
    <s v="IR12-21"/>
    <n v="0.56000000000000005"/>
    <n v="0.48"/>
    <n v="0.19327290794588201"/>
    <n v="9.0688611980811213"/>
    <n v="1.3338721575753831"/>
    <n v="1.7527651755107139"/>
    <n v="0.25780135072264204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2.63137450122309"/>
    <n v="782.14770879671823"/>
  </r>
  <r>
    <n v="5282"/>
    <s v="City of Melbourne Beach"/>
    <x v="0"/>
    <x v="0"/>
    <s v="IR12-21"/>
    <n v="0.56000000000000005"/>
    <n v="0.48"/>
    <n v="0.17139142927602499"/>
    <n v="9.0688611980811213"/>
    <n v="1.3338721575753831"/>
    <n v="1.5543250826450077"/>
    <n v="0.2286142555583401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37396975042495"/>
    <n v="693.59650630999568"/>
  </r>
  <r>
    <n v="5283"/>
    <s v="City of Melbourne Beach"/>
    <x v="0"/>
    <x v="0"/>
    <s v="IR12-21"/>
    <n v="0.56000000000000005"/>
    <n v="0.48"/>
    <n v="0.245882319412705"/>
    <n v="9.0688611980811213"/>
    <n v="1.3338721575753831"/>
    <n v="2.2298726258160686"/>
    <n v="0.327975579904664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5.71203033811223"/>
    <n v="995.05044346991542"/>
  </r>
  <r>
    <n v="5284"/>
    <s v="City of Melbourne Beach"/>
    <x v="0"/>
    <x v="0"/>
    <s v="IR12-21"/>
    <n v="0.56000000000000005"/>
    <n v="0.48"/>
    <n v="7.2167972404221497E-3"/>
    <n v="9.0688611980811213"/>
    <n v="1.3338721575753831"/>
    <n v="6.5448132468083342E-2"/>
    <n v="9.6262849058659644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526867261765148"/>
    <n v="29.205342261560993"/>
  </r>
  <r>
    <n v="5285"/>
    <s v="City of Melbourne Beach"/>
    <x v="0"/>
    <x v="0"/>
    <s v="IR12-21"/>
    <n v="0.56000000000000005"/>
    <n v="0.48"/>
    <n v="1.4087199004889799E-3"/>
    <n v="7.5637464336432556"/>
    <n v="1.0316370066714817"/>
    <n v="1.0655200123325805E-2"/>
    <n v="1.4532875813789989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.572677036500776"/>
    <n v="5.7008871766565177"/>
  </r>
  <r>
    <n v="5286"/>
    <s v="City of Melbourne Beach"/>
    <x v="0"/>
    <x v="0"/>
    <s v="IR12-21"/>
    <n v="0.56000000000000005"/>
    <n v="0.48"/>
    <n v="2.5573928098551701E-2"/>
    <n v="7.5637464336432556"/>
    <n v="1.0316370066714817"/>
    <n v="0.19343470744966948"/>
    <n v="2.6383010632421575E-2"/>
    <x v="9"/>
    <s v="Commercial Child Ca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2.036656075199261"/>
    <n v="103.49401517161965"/>
  </r>
  <r>
    <n v="5287"/>
    <s v="City of Melbourne Beach"/>
    <x v="0"/>
    <x v="0"/>
    <s v="IR12-21"/>
    <n v="0.56000000000000005"/>
    <n v="0.48"/>
    <n v="0.17105352538972701"/>
    <n v="9.0832297101224952"/>
    <n v="1.3359535285813433"/>
    <n v="1.553718463841161"/>
    <n v="0.228519560820684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5.69980686448289"/>
    <n v="692.22905779757934"/>
  </r>
  <r>
    <n v="5288"/>
    <s v="City of Melbourne Beach"/>
    <x v="0"/>
    <x v="0"/>
    <s v="IR12-21"/>
    <n v="0.56000000000000005"/>
    <n v="0.48"/>
    <n v="2.1287386538591201E-2"/>
    <n v="9.0832297101224952"/>
    <n v="1.3359535285813433"/>
    <n v="0.19335822185819326"/>
    <n v="2.843895916050590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0.937859952222212"/>
    <n v="86.146996929808935"/>
  </r>
  <r>
    <n v="5289"/>
    <s v="City of Melbourne Beach"/>
    <x v="0"/>
    <x v="0"/>
    <s v="IR12-21"/>
    <n v="0.56000000000000005"/>
    <n v="0.48"/>
    <n v="0.107737565822245"/>
    <n v="9.0832297101224952"/>
    <n v="1.3359535285813433"/>
    <n v="0.97860505877289372"/>
    <n v="0.1439323812209929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016347010598878"/>
    <n v="435.99846018149628"/>
  </r>
  <r>
    <n v="5290"/>
    <s v="City of Melbourne Beach"/>
    <x v="0"/>
    <x v="0"/>
    <s v="IR12-21"/>
    <n v="0.56000000000000005"/>
    <n v="0.48"/>
    <n v="0.31768497594036299"/>
    <n v="9.0832297101224952"/>
    <n v="1.3359535285813433"/>
    <n v="2.8856056119210551"/>
    <n v="0.4244123645848070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1.35362518124197"/>
    <n v="1285.6254851842477"/>
  </r>
  <r>
    <n v="5291"/>
    <s v="City of Melbourne Beach"/>
    <x v="0"/>
    <x v="0"/>
    <s v="IR12-21"/>
    <n v="0.56000000000000005"/>
    <n v="0.48"/>
    <n v="2.8155099610985699E-2"/>
    <n v="9.0840684978563608"/>
    <n v="1.3360743955502101"/>
    <n v="0.25576285343016308"/>
    <n v="3.7617307694403676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1.497583835990412"/>
    <n v="113.93964568402917"/>
  </r>
  <r>
    <n v="5292"/>
    <s v="City of Melbourne Beach"/>
    <x v="0"/>
    <x v="0"/>
    <s v="IR12-21"/>
    <n v="0.56000000000000005"/>
    <n v="0.48"/>
    <n v="4.3449176492108103E-2"/>
    <n v="9.0840684978563608"/>
    <n v="1.3360743955502101"/>
    <n v="0.39469529542976034"/>
    <n v="5.805133221884773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91064214887512"/>
    <n v="175.83257893507869"/>
  </r>
  <r>
    <n v="5293"/>
    <s v="City of Melbourne Beach"/>
    <x v="0"/>
    <x v="0"/>
    <s v="IR12-21"/>
    <n v="0.56000000000000005"/>
    <n v="0.48"/>
    <n v="0.119743877955303"/>
    <n v="9.0840684978563608"/>
    <n v="1.3360743955502101"/>
    <n v="1.0877615895449246"/>
    <n v="0.1599867293599695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3.470452814444855"/>
    <n v="484.58628154649841"/>
  </r>
  <r>
    <n v="5294"/>
    <s v="City of Melbourne Beach"/>
    <x v="0"/>
    <x v="0"/>
    <s v="IR12-21"/>
    <n v="0.56000000000000005"/>
    <n v="0.48"/>
    <n v="0.15799792244911701"/>
    <n v="9.0840684978563608"/>
    <n v="1.3360743955502101"/>
    <n v="1.4352639500467761"/>
    <n v="0.2110969787343929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6.47655128391864"/>
    <n v="639.39490718906507"/>
  </r>
  <r>
    <n v="5295"/>
    <s v="City of Melbourne Beach"/>
    <x v="0"/>
    <x v="0"/>
    <s v="IR12-21"/>
    <n v="0.56000000000000005"/>
    <n v="0.48"/>
    <n v="8.3370237826294697E-4"/>
    <n v="9.0840684978563608"/>
    <n v="1.3360743955502101"/>
    <n v="7.5734095109663644E-3"/>
    <n v="1.1138884011064395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.8855565046195526"/>
    <n v="3.3738738238435619"/>
  </r>
  <r>
    <n v="5296"/>
    <s v="City of Melbourne Beach"/>
    <x v="0"/>
    <x v="0"/>
    <s v="IR12-21"/>
    <n v="0.56000000000000005"/>
    <n v="0.48"/>
    <n v="0.230657015238249"/>
    <n v="9.0840684978563608"/>
    <n v="1.3360743955502101"/>
    <n v="2.0953041259353524"/>
    <n v="0.30817493221385911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0.17762868909261"/>
    <n v="933.43582348852328"/>
  </r>
  <r>
    <n v="5297"/>
    <s v="City of Melbourne Beach"/>
    <x v="0"/>
    <x v="0"/>
    <s v="IR12-21"/>
    <n v="0.56000000000000005"/>
    <n v="0.48"/>
    <n v="3.6926659612928597E-2"/>
    <n v="9.0840684978563608"/>
    <n v="1.3360743955502101"/>
    <n v="0.33544430532086944"/>
    <n v="4.933676442203192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5.884970718978394"/>
    <n v="149.4368896123587"/>
  </r>
  <r>
    <n v="5298"/>
    <s v="City of Melbourne Beach"/>
    <x v="0"/>
    <x v="0"/>
    <s v="IR12-21"/>
    <n v="0.56000000000000005"/>
    <n v="0.48"/>
    <n v="0.329549601274854"/>
    <n v="9.0554953916856764"/>
    <n v="1.3257670959308956"/>
    <n v="2.9842348956762925"/>
    <n v="0.4369060178473477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7.69638531231979"/>
    <n v="1333.6399204185029"/>
  </r>
  <r>
    <n v="5299"/>
    <s v="City of Melbourne Beach"/>
    <x v="0"/>
    <x v="0"/>
    <s v="IR12-21"/>
    <n v="0.56000000000000005"/>
    <n v="0.48"/>
    <n v="2.9147701902966498E-2"/>
    <n v="9.0554953916856764"/>
    <n v="1.3257670959308956"/>
    <n v="0.26394688026054097"/>
    <n v="3.864306410495533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5.232301869313126"/>
    <n v="117.95656464422085"/>
  </r>
  <r>
    <n v="5300"/>
    <s v="City of Melbourne Beach"/>
    <x v="0"/>
    <x v="0"/>
    <s v="IR12-21"/>
    <n v="0.56000000000000005"/>
    <n v="0.48"/>
    <n v="6.3756861254692501E-2"/>
    <n v="9.0554953916856764"/>
    <n v="1.3257670959308956"/>
    <n v="0.57734996328021104"/>
    <n v="8.452674879130271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1.356160423044628"/>
    <n v="258.01486344061794"/>
  </r>
  <r>
    <n v="5301"/>
    <s v="City of Melbourne Beach"/>
    <x v="0"/>
    <x v="0"/>
    <s v="IR12-21"/>
    <n v="0.56000000000000005"/>
    <n v="0.48"/>
    <n v="0.12292802863052101"/>
    <n v="9.0554953916856764"/>
    <n v="1.3257670959308956"/>
    <n v="1.1131741967726878"/>
    <n v="0.1629739355259958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9.218528971536117"/>
    <n v="497.47208215639523"/>
  </r>
  <r>
    <n v="5302"/>
    <s v="City of Melbourne Beach"/>
    <x v="0"/>
    <x v="0"/>
    <s v="IR12-21"/>
    <n v="0.56000000000000005"/>
    <n v="0.48"/>
    <n v="3.4798793891684401E-2"/>
    <n v="9.0554953916856764"/>
    <n v="1.3257670959308956"/>
    <n v="0.31512031772236776"/>
    <n v="4.6135095919676218E-2"/>
    <x v="9"/>
    <s v="Commercial Child Ca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1.863544817446837"/>
    <n v="140.82572255233706"/>
  </r>
  <r>
    <n v="5303"/>
    <s v="City of Melbourne Beach"/>
    <x v="0"/>
    <x v="0"/>
    <s v="IR12-21"/>
    <n v="0.56000000000000005"/>
    <n v="0.48"/>
    <n v="0.36833622443751302"/>
    <n v="9.0840684998868078"/>
    <n v="1.3360743958488461"/>
    <n v="3.3459914937800495"/>
    <n v="0.4921245985345951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87.13079969034627"/>
    <n v="1490.6038154675159"/>
  </r>
  <r>
    <n v="5304"/>
    <s v="City of Melbourne Beach"/>
    <x v="0"/>
    <x v="0"/>
    <s v="IR12-21"/>
    <n v="0.56000000000000005"/>
    <n v="0.48"/>
    <n v="7.3329094378871404E-2"/>
    <n v="9.0840684998868078"/>
    <n v="1.3360743958488461"/>
    <n v="0.66612651637233256"/>
    <n v="9.797312547039363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3.271858231697266"/>
    <n v="296.75231653591163"/>
  </r>
  <r>
    <n v="5305"/>
    <s v="City of Melbourne Beach"/>
    <x v="0"/>
    <x v="0"/>
    <s v="IR12-21"/>
    <n v="0.56000000000000005"/>
    <n v="0.48"/>
    <n v="8.9643468511303004E-2"/>
    <n v="9.0840684998868078"/>
    <n v="1.3360743958488461"/>
    <n v="0.81432740852412255"/>
    <n v="0.1197703430330342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19127320490287"/>
    <n v="362.7742462711787"/>
  </r>
  <r>
    <n v="5306"/>
    <s v="City of Melbourne Beach"/>
    <x v="0"/>
    <x v="0"/>
    <s v="IR12-21"/>
    <n v="0.56000000000000005"/>
    <n v="0.48"/>
    <n v="1.12860522950792E-2"/>
    <n v="9.0840684998868078"/>
    <n v="1.3360743958488461"/>
    <n v="0.10252327214180418"/>
    <n v="1.507900550166642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8.779687724719505"/>
    <n v="45.67303321388367"/>
  </r>
  <r>
    <n v="5307"/>
    <s v="City of Melbourne Beach"/>
    <x v="0"/>
    <x v="0"/>
    <s v="IR12-21"/>
    <n v="0.56000000000000005"/>
    <n v="0.48"/>
    <n v="3.8452917302434497E-2"/>
    <n v="9.0840684998868078"/>
    <n v="1.3360743958488461"/>
    <n v="0.34930893479579761"/>
    <n v="5.137595825347581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3.641520887770696"/>
    <n v="155.61343534537303"/>
  </r>
  <r>
    <n v="5308"/>
    <s v="City of Melbourne Beach"/>
    <x v="0"/>
    <x v="0"/>
    <s v="IR12-21"/>
    <n v="0.56000000000000005"/>
    <n v="0.48"/>
    <n v="3.6715696673672103E-2"/>
    <n v="9.0840684998868078"/>
    <n v="1.3360743958488461"/>
    <n v="0.33352790360470358"/>
    <n v="4.905490225144594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2.531268879351813"/>
    <n v="148.58315288674038"/>
  </r>
  <r>
    <n v="5309"/>
    <s v="City of Melbourne Beach"/>
    <x v="0"/>
    <x v="0"/>
    <s v="IR12-21"/>
    <n v="0.56000000000000005"/>
    <n v="0.48"/>
    <n v="0.250522118991098"/>
    <n v="9.1105447569801079"/>
    <n v="1.3399089039809648"/>
    <n v="2.2823929776818948"/>
    <n v="0.3356768178803509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30.88327049462595"/>
    <n v="1013.8270461923831"/>
  </r>
  <r>
    <n v="5310"/>
    <s v="City of Melbourne Beach"/>
    <x v="0"/>
    <x v="0"/>
    <s v="IR12-21"/>
    <n v="0.56000000000000005"/>
    <n v="0.48"/>
    <n v="5.2735555959880803E-2"/>
    <n v="9.1105447569801079"/>
    <n v="1.3399089039809648"/>
    <n v="0.48044964285672315"/>
    <n v="7.066084098703072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0.414762464512108"/>
    <n v="213.41322332507818"/>
  </r>
  <r>
    <n v="5311"/>
    <s v="City of Melbourne Beach"/>
    <x v="0"/>
    <x v="0"/>
    <s v="IR12-21"/>
    <n v="0.56000000000000005"/>
    <n v="0.48"/>
    <n v="1.6956095076541999E-2"/>
    <n v="9.1105447569801079"/>
    <n v="1.3399089039809648"/>
    <n v="0.15447926309844592"/>
    <n v="2.2719622769806425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0.108135225698071"/>
    <n v="68.618882259329041"/>
  </r>
  <r>
    <n v="5312"/>
    <s v="City of Melbourne Beach"/>
    <x v="0"/>
    <x v="0"/>
    <s v="IR12-21"/>
    <n v="0.56000000000000005"/>
    <n v="0.48"/>
    <n v="5.2003431205868297E-2"/>
    <n v="9.1105447569801079"/>
    <n v="1.3399089039809648"/>
    <n v="0.47377958751759913"/>
    <n v="6.967986051030448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1.319867829362195"/>
    <n v="210.4504195623046"/>
  </r>
  <r>
    <n v="5313"/>
    <s v="City of Melbourne Beach"/>
    <x v="0"/>
    <x v="0"/>
    <s v="IR12-21"/>
    <n v="0.56000000000000005"/>
    <n v="0.48"/>
    <n v="0.24554625241151101"/>
    <n v="9.1105447569801079"/>
    <n v="1.3399089039809648"/>
    <n v="2.2370601225038058"/>
    <n v="0.3290096099453410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5.87113125857869"/>
    <n v="993.69042856777287"/>
  </r>
  <r>
    <n v="5314"/>
    <s v="City of Melbourne Beach"/>
    <x v="0"/>
    <x v="0"/>
    <s v="IR12-21"/>
    <n v="0.56000000000000005"/>
    <n v="0.48"/>
    <n v="0.104178723521096"/>
    <n v="10.216666254721689"/>
    <n v="1.8485801459061557"/>
    <n v="1.0643592490579623"/>
    <n v="0.192582719926944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3.878647067306616"/>
    <n v="421.59633635878095"/>
  </r>
  <r>
    <n v="5315"/>
    <s v="City of Melbourne Beach"/>
    <x v="0"/>
    <x v="0"/>
    <s v="IR12-21"/>
    <n v="0.56000000000000005"/>
    <n v="0.48"/>
    <n v="0.266390609999415"/>
    <n v="10.216666254721689"/>
    <n v="1.8485801459061557"/>
    <n v="2.7216239557557493"/>
    <n v="0.49244439270074841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33.90219656067615"/>
    <n v="1078.0445509431877"/>
  </r>
  <r>
    <n v="5316"/>
    <s v="City of Melbourne Beach"/>
    <x v="0"/>
    <x v="0"/>
    <s v="IR12-21"/>
    <n v="0.56000000000000005"/>
    <n v="0.48"/>
    <n v="7.2366137649120296E-2"/>
    <n v="10.216666254721689"/>
    <n v="1.8485801459061557"/>
    <n v="0.73934067650431212"/>
    <n v="0.1337746052940757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1.230793117813334"/>
    <n v="292.85536890962481"/>
  </r>
  <r>
    <n v="5317"/>
    <s v="City of Melbourne Beach"/>
    <x v="0"/>
    <x v="0"/>
    <s v="IR12-21"/>
    <n v="0.56000000000000005"/>
    <n v="0.48"/>
    <n v="0.174827982452255"/>
    <n v="10.216666254721689"/>
    <n v="1.8485801459061557"/>
    <n v="1.7861591487010293"/>
    <n v="0.32318353731006838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5539024124877"/>
    <n v="707.50374360214198"/>
  </r>
  <r>
    <n v="5318"/>
    <s v="City of Melbourne Beach"/>
    <x v="0"/>
    <x v="0"/>
    <s v="IR12-21"/>
    <n v="0.56000000000000005"/>
    <n v="0.48"/>
    <n v="3.7243790913690497E-2"/>
    <n v="9.137715492331818"/>
    <n v="1.3438443544589576"/>
    <n v="0.34032316522519668"/>
    <n v="5.0049858158012793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6.03280797865041"/>
    <n v="150.72027445359106"/>
  </r>
  <r>
    <n v="5319"/>
    <s v="City of Melbourne Beach"/>
    <x v="0"/>
    <x v="0"/>
    <s v="IR12-21"/>
    <n v="0.56000000000000005"/>
    <n v="0.48"/>
    <n v="0.20036848030260801"/>
    <n v="9.137715492331818"/>
    <n v="1.3438443544589576"/>
    <n v="1.8309101666361238"/>
    <n v="0.2692640510661806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94469127293547"/>
    <n v="810.86247135913698"/>
  </r>
  <r>
    <n v="5320"/>
    <s v="City of Melbourne Beach"/>
    <x v="0"/>
    <x v="0"/>
    <s v="IR12-21"/>
    <n v="0.56000000000000005"/>
    <n v="0.48"/>
    <n v="0.24149069665060499"/>
    <n v="9.137715492331818"/>
    <n v="1.3438443544589576"/>
    <n v="2.2066732800382365"/>
    <n v="0.3245259093482761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6.23927505027945"/>
    <n v="977.27817669034994"/>
  </r>
  <r>
    <n v="5321"/>
    <s v="City of Melbourne Beach"/>
    <x v="0"/>
    <x v="0"/>
    <s v="IR12-21"/>
    <n v="0.56000000000000005"/>
    <n v="0.48"/>
    <n v="7.6411148704647802E-3"/>
    <n v="9.137715492331818"/>
    <n v="1.3438443544589576"/>
    <n v="6.9822333730533051E-2"/>
    <n v="1.026846908044648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7.172457941165518"/>
    <n v="30.922494787836555"/>
  </r>
  <r>
    <n v="5322"/>
    <s v="City of Melbourne Beach"/>
    <x v="0"/>
    <x v="0"/>
    <s v="IR12-21"/>
    <n v="0.56000000000000005"/>
    <n v="0.48"/>
    <n v="8.4144983817194E-2"/>
    <n v="9.137715492331818"/>
    <n v="1.3438443544589576"/>
    <n v="0.76889292222838368"/>
    <n v="0.113077761458776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3.571820541070622"/>
    <n v="340.52266817335573"/>
  </r>
  <r>
    <n v="5323"/>
    <s v="City of Melbourne Beach"/>
    <x v="0"/>
    <x v="0"/>
    <s v="IR12-21"/>
    <n v="0.56000000000000005"/>
    <n v="0.48"/>
    <n v="4.68743870903379E-2"/>
    <n v="9.137715492331818"/>
    <n v="1.3438443544589576"/>
    <n v="0.42832481310893922"/>
    <n v="6.2991880460074423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5.955065844830784"/>
    <n v="189.69391444259753"/>
  </r>
  <r>
    <n v="5324"/>
    <s v="City of Melbourne Beach"/>
    <x v="0"/>
    <x v="0"/>
    <s v="IR12-21"/>
    <n v="0.56000000000000005"/>
    <n v="0.48"/>
    <n v="3.8369403504029197E-2"/>
    <n v="9.0981577375541516"/>
    <n v="1.3381153774010037"/>
    <n v="0.34909088537552063"/>
    <n v="5.134268885044542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187726829906644"/>
    <n v="155.27546699393778"/>
  </r>
  <r>
    <n v="5325"/>
    <s v="City of Melbourne Beach"/>
    <x v="0"/>
    <x v="0"/>
    <s v="IR12-21"/>
    <n v="0.56000000000000005"/>
    <n v="0.48"/>
    <n v="6.3490533200656297E-3"/>
    <n v="9.0981577375541516"/>
    <n v="1.3381153774010037"/>
    <n v="5.7764688590098985E-2"/>
    <n v="8.4957658795187154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4.510171255850025"/>
    <n v="25.693707204467625"/>
  </r>
  <r>
    <n v="5326"/>
    <s v="City of Melbourne Beach"/>
    <x v="0"/>
    <x v="0"/>
    <s v="IR12-21"/>
    <n v="0.56000000000000005"/>
    <n v="0.48"/>
    <n v="0.12650449030483099"/>
    <n v="9.0981577375541516"/>
    <n v="1.3381153774010037"/>
    <n v="1.1509578073022422"/>
    <n v="0.16927760378717055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2.690767000942429"/>
    <n v="511.94550905254437"/>
  </r>
  <r>
    <n v="5327"/>
    <s v="City of Melbourne Beach"/>
    <x v="0"/>
    <x v="0"/>
    <s v="IR12-21"/>
    <n v="0.56000000000000005"/>
    <n v="0.48"/>
    <n v="7.4377759711836203E-2"/>
    <n v="9.0981577375541516"/>
    <n v="1.3381153774010037"/>
    <n v="0.67670059002418603"/>
    <n v="9.9526024007044869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7.654487316509403"/>
    <n v="300.99611457356849"/>
  </r>
  <r>
    <n v="5328"/>
    <s v="City of Melbourne Beach"/>
    <x v="0"/>
    <x v="0"/>
    <s v="IR12-21"/>
    <n v="0.56000000000000005"/>
    <n v="0.48"/>
    <n v="1.4363728553878101E-2"/>
    <n v="9.0981577375541516"/>
    <n v="1.3381153774010037"/>
    <n v="0.13068346808259354"/>
    <n v="1.92203260547581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6.890503427609758"/>
    <n v="58.127947147871694"/>
  </r>
  <r>
    <n v="5329"/>
    <s v="City of Melbourne Beach"/>
    <x v="0"/>
    <x v="0"/>
    <s v="IR12-21"/>
    <n v="0.56000000000000005"/>
    <n v="0.48"/>
    <n v="0.25668712549416101"/>
    <n v="9.0981577375541516"/>
    <n v="1.3381153774010037"/>
    <n v="2.3353799569452343"/>
    <n v="0.34347698980459807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6.15828854789666"/>
    <n v="1038.7759423534385"/>
  </r>
  <r>
    <n v="5330"/>
    <s v="City of Melbourne Beach"/>
    <x v="0"/>
    <x v="0"/>
    <s v="IR12-21"/>
    <n v="0.56000000000000005"/>
    <n v="0.48"/>
    <n v="0.10111189266404499"/>
    <n v="9.0981577375541516"/>
    <n v="1.3381153774010037"/>
    <n v="0.91993194860012584"/>
    <n v="0.1352993784118783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8.513017380855317"/>
    <n v="409.18531220851025"/>
  </r>
  <r>
    <n v="5331"/>
    <s v="City of Melbourne Beach"/>
    <x v="0"/>
    <x v="0"/>
    <s v="IR12-21"/>
    <n v="0.56000000000000005"/>
    <n v="0.48"/>
    <n v="4.39942188403298E-2"/>
    <n v="9.3716423658443855"/>
    <n v="1.5334451130550191"/>
    <n v="0.41229808513626398"/>
    <n v="6.7462719883376779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6.881113134639762"/>
    <n v="178.0382870624596"/>
  </r>
  <r>
    <n v="5332"/>
    <s v="City of Melbourne Beach"/>
    <x v="0"/>
    <x v="0"/>
    <s v="IR12-21"/>
    <n v="0.56000000000000005"/>
    <n v="0.48"/>
    <n v="7.5972669796803199E-2"/>
    <n v="9.3716423658443855"/>
    <n v="1.5334451130550191"/>
    <n v="0.71198869091402706"/>
    <n v="0.11649991922565052"/>
    <x v="14"/>
    <s v="Recreation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71.507758789688339"/>
    <n v="307.45048669406771"/>
  </r>
  <r>
    <n v="5333"/>
    <s v="City of Melbourne Beach"/>
    <x v="0"/>
    <x v="0"/>
    <s v="IR12-21"/>
    <n v="0.56000000000000005"/>
    <n v="0.48"/>
    <n v="8.5343061237319801E-2"/>
    <n v="9.3716423658443855"/>
    <n v="1.5334451130550191"/>
    <n v="0.79980464832251796"/>
    <n v="0.13086890018752328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1.698099212997221"/>
    <n v="345.37111547552399"/>
  </r>
  <r>
    <n v="5334"/>
    <s v="City of Melbourne Beach"/>
    <x v="0"/>
    <x v="0"/>
    <s v="IR12-21"/>
    <n v="0.56000000000000005"/>
    <n v="0.48"/>
    <n v="1.97901806859388E-2"/>
    <n v="9.3716423658443855"/>
    <n v="1.5334451130550191"/>
    <n v="0.18546649574405935"/>
    <n v="3.0347155859328678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7.832230431643339"/>
    <n v="80.088019809347884"/>
  </r>
  <r>
    <n v="5335"/>
    <s v="City of Melbourne Beach"/>
    <x v="0"/>
    <x v="0"/>
    <s v="IR12-21"/>
    <n v="0.56000000000000005"/>
    <n v="0.48"/>
    <n v="4.9944716410650201E-2"/>
    <n v="9.3716423658443855"/>
    <n v="1.5334451130550191"/>
    <n v="0.46806402026413274"/>
    <n v="7.6587481302830371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0.320180497252949"/>
    <n v="202.11909637138635"/>
  </r>
  <r>
    <n v="5336"/>
    <s v="City of Melbourne Beach"/>
    <x v="0"/>
    <x v="0"/>
    <s v="IR12-21"/>
    <n v="0.56000000000000005"/>
    <n v="0.48"/>
    <n v="0.154921509220352"/>
    <n v="9.3716423658443855"/>
    <n v="1.5334451130550191"/>
    <n v="1.4518689791900024"/>
    <n v="0.23756363122105686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3.01147890026738"/>
    <n v="626.94510455628119"/>
  </r>
  <r>
    <n v="5337"/>
    <s v="City of Melbourne Beach"/>
    <x v="0"/>
    <x v="0"/>
    <s v="IR12-21"/>
    <n v="0.56000000000000005"/>
    <n v="0.48"/>
    <n v="0.187797097683641"/>
    <n v="9.3716423658443855"/>
    <n v="1.5334451130550191"/>
    <n v="1.7599672368346264"/>
    <n v="0.2879765416888953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2.52936269125703"/>
    <n v="759.98789086912348"/>
  </r>
  <r>
    <n v="5338"/>
    <s v="City of Melbourne Beach"/>
    <x v="0"/>
    <x v="0"/>
    <s v="IR12-21"/>
    <n v="0.56000000000000005"/>
    <n v="0.48"/>
    <n v="3.0955093888647901E-2"/>
    <n v="9.118801981482255"/>
    <n v="1.3411044798192882"/>
    <n v="0.28227337148877174"/>
    <n v="4.1514015087292369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7.740775880198498"/>
    <n v="125.27082050926994"/>
  </r>
  <r>
    <n v="5339"/>
    <s v="City of Melbourne Beach"/>
    <x v="0"/>
    <x v="0"/>
    <s v="IR12-21"/>
    <n v="0.56000000000000005"/>
    <n v="0.48"/>
    <n v="7.8817487350014107E-2"/>
    <n v="9.118801981482255"/>
    <n v="1.3411044798192882"/>
    <n v="0.71872105982276124"/>
    <n v="0.10570248537320399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4.084945791652217"/>
    <n v="318.96305487983534"/>
  </r>
  <r>
    <n v="5340"/>
    <s v="City of Melbourne Beach"/>
    <x v="0"/>
    <x v="0"/>
    <s v="IR12-21"/>
    <n v="0.56000000000000005"/>
    <n v="0.48"/>
    <n v="1.5171307548770699E-2"/>
    <n v="9.118801981482255"/>
    <n v="1.3411044798192882"/>
    <n v="0.13834414933740694"/>
    <n v="2.0346308518372568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9.088234837278691"/>
    <n v="61.396103389948422"/>
  </r>
  <r>
    <n v="5341"/>
    <s v="City of Melbourne Beach"/>
    <x v="0"/>
    <x v="0"/>
    <s v="IR12-21"/>
    <n v="0.56000000000000005"/>
    <n v="0.48"/>
    <n v="2.08470828779412E-4"/>
    <n v="9.118801981482255"/>
    <n v="1.3411044798192882"/>
    <n v="1.90100420655495E-3"/>
    <n v="2.7958116238770923E-4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.6536871998533398"/>
    <n v="0.84365151232901314"/>
  </r>
  <r>
    <n v="5342"/>
    <s v="City of Melbourne Beach"/>
    <x v="0"/>
    <x v="0"/>
    <s v="IR12-21"/>
    <n v="0.56000000000000005"/>
    <n v="0.48"/>
    <n v="3.3207650456534003E-2"/>
    <n v="9.1188019828410649"/>
    <n v="1.3411044800191283"/>
    <n v="0.30281398882853527"/>
    <n v="4.4534928798167006E-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722243753639042"/>
    <n v="134.38659352283901"/>
  </r>
  <r>
    <n v="5343"/>
    <s v="City of Melbourne Beach"/>
    <x v="0"/>
    <x v="0"/>
    <s v="IR12-21"/>
    <n v="0.56000000000000005"/>
    <n v="0.48"/>
    <n v="8.0246966706698595E-3"/>
    <n v="9.1188019828410649"/>
    <n v="1.3411044800191283"/>
    <n v="7.3175619912202408E-2"/>
    <n v="1.076195665582993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7.532376115118268"/>
    <n v="32.474795259512227"/>
  </r>
  <r>
    <n v="5344"/>
    <s v="City of Melbourne Beach"/>
    <x v="0"/>
    <x v="0"/>
    <s v="IR12-21"/>
    <n v="0.56000000000000005"/>
    <n v="0.48"/>
    <n v="3.1331162082298698E-2"/>
    <n v="9.1105447583376851"/>
    <n v="1.3399089041806267"/>
    <n v="0.28544395448151483"/>
    <n v="4.1980903052398454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1.641525878059255"/>
    <n v="126.79271449400574"/>
  </r>
  <r>
    <n v="5345"/>
    <s v="City of Melbourne Beach"/>
    <x v="0"/>
    <x v="0"/>
    <s v="IR12-21"/>
    <n v="0.56000000000000005"/>
    <n v="0.48"/>
    <n v="0.247378600887177"/>
    <n v="9.1105447583376851"/>
    <n v="1.3399089041806267"/>
    <n v="2.2537538156375807"/>
    <n v="0.3314647900324739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1.30305729618084"/>
    <n v="1001.1056797645999"/>
  </r>
  <r>
    <n v="5346"/>
    <s v="City of Melbourne Beach"/>
    <x v="0"/>
    <x v="0"/>
    <s v="IR12-21"/>
    <n v="0.56000000000000005"/>
    <n v="0.48"/>
    <n v="0.14425467622444199"/>
    <n v="9.1105447583376851"/>
    <n v="1.3399089041806267"/>
    <n v="1.31423868434229"/>
    <n v="0.19328812514282318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2.46107577474517"/>
    <n v="583.77796294011694"/>
  </r>
  <r>
    <n v="5347"/>
    <s v="City of Melbourne Beach"/>
    <x v="0"/>
    <x v="0"/>
    <s v="IR12-21"/>
    <n v="0.56000000000000005"/>
    <n v="0.48"/>
    <n v="3.3015121204775198E-2"/>
    <n v="9.1105447583376851"/>
    <n v="1.3399089041806267"/>
    <n v="0.30078573943804804"/>
    <n v="4.4237254874880907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2.489222918511601"/>
    <n v="133.60745528385897"/>
  </r>
  <r>
    <n v="5348"/>
    <s v="City of Melbourne Beach"/>
    <x v="0"/>
    <x v="0"/>
    <s v="IR12-21"/>
    <n v="0.56000000000000005"/>
    <n v="0.48"/>
    <n v="1.00931647855766E-3"/>
    <n v="9.1105447583376851"/>
    <n v="1.3399089041806267"/>
    <n v="9.195422953227339E-3"/>
    <n v="1.3523921367556433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9.7272523579305687"/>
    <n v="4.0845588734852161"/>
  </r>
  <r>
    <n v="5349"/>
    <s v="FDOT District 5"/>
    <x v="0"/>
    <x v="0"/>
    <s v="IR12-21"/>
    <n v="0.56000000000000005"/>
    <n v="0.48"/>
    <n v="3.39688003843529E-4"/>
    <n v="6.6456984244487574"/>
    <n v="0.90428702996643273"/>
    <n v="2.2574640319470841E-3"/>
    <n v="3.0717545611089105E-4"/>
    <x v="15"/>
    <s v="Shrub and Brushland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.102741345135144"/>
    <n v="1.3746685799664233"/>
  </r>
  <r>
    <n v="5350"/>
    <s v="FDOT District 5"/>
    <x v="0"/>
    <x v="0"/>
    <s v="IR12-21"/>
    <n v="0.56000000000000005"/>
    <n v="0.48"/>
    <n v="4.50428854560507E-4"/>
    <n v="6.6456984244487574"/>
    <n v="0.90428702996643273"/>
    <n v="2.9934143290790199E-3"/>
    <n v="4.0731697110170313E-4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.132712380054876"/>
    <n v="1.8228209029124629"/>
  </r>
  <r>
    <n v="5351"/>
    <s v="FDOT District 5"/>
    <x v="0"/>
    <x v="0"/>
    <s v="IR12-21"/>
    <n v="0.56000000000000005"/>
    <n v="0.48"/>
    <n v="5.8626908403228498E-2"/>
    <n v="9.5319153152650191"/>
    <n v="1.7113516439560228"/>
    <n v="0.55882672609537321"/>
    <n v="0.1003312560759242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0.964234817219719"/>
    <n v="237.25468079706198"/>
  </r>
  <r>
    <n v="5352"/>
    <s v="FDOT District 5"/>
    <x v="0"/>
    <x v="0"/>
    <s v="IR12-21"/>
    <n v="0.56000000000000005"/>
    <n v="0.48"/>
    <n v="1.5261565144735E-2"/>
    <n v="9.5319153152650191"/>
    <n v="1.7113516439560228"/>
    <n v="0.14547194653801435"/>
    <n v="2.6117904599784178E-2"/>
    <x v="14"/>
    <s v="Recreation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2.990956986897707"/>
    <n v="61.761362921847024"/>
  </r>
  <r>
    <n v="5353"/>
    <s v="FDOT District 5"/>
    <x v="0"/>
    <x v="0"/>
    <s v="IR12-21"/>
    <n v="0.56000000000000005"/>
    <n v="0.48"/>
    <n v="0.101931782069035"/>
    <n v="10.627388938257624"/>
    <n v="2.046257187090299"/>
    <n v="1.0832686932173494"/>
    <n v="0.20857864165168494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1.70312309669097"/>
    <n v="412.50328691275217"/>
  </r>
  <r>
    <n v="5354"/>
    <s v="FDOT District 5"/>
    <x v="0"/>
    <x v="0"/>
    <s v="IR12-21"/>
    <n v="0.56000000000000005"/>
    <n v="0.48"/>
    <n v="1.0876927983766701E-5"/>
    <n v="10.595930480420099"/>
    <n v="2.0358691119980366"/>
    <n v="1.1525117275652793E-4"/>
    <n v="2.2144001715577706E-5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.1552274709303392"/>
    <n v="4.4017365867088695E-2"/>
  </r>
  <r>
    <n v="5355"/>
    <s v="FDOT District 5"/>
    <x v="0"/>
    <x v="0"/>
    <s v="IR12-21"/>
    <n v="0.56000000000000005"/>
    <n v="0.48"/>
    <n v="6.8885239603453205E-2"/>
    <n v="8.9676759721669193"/>
    <n v="1.5888695232903667"/>
    <n v="0.61774050802884839"/>
    <n v="0.10944965781048138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9.845057300454286"/>
    <n v="278.76867429779736"/>
  </r>
  <r>
    <n v="5356"/>
    <s v="FDOT District 5"/>
    <x v="0"/>
    <x v="0"/>
    <s v="IR12-21"/>
    <n v="0.56000000000000005"/>
    <n v="0.48"/>
    <n v="1.9639586669560099E-2"/>
    <n v="8.9676759721669193"/>
    <n v="1.5888695232903667"/>
    <n v="0.17612144947990382"/>
    <n v="3.1204740709283793E-2"/>
    <x v="15"/>
    <s v="Shrub and Brushland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0.609511970691926"/>
    <n v="79.478587446990886"/>
  </r>
  <r>
    <n v="5357"/>
    <s v="FDOT District 5"/>
    <x v="0"/>
    <x v="0"/>
    <s v="IR12-21"/>
    <n v="0.56000000000000005"/>
    <n v="0.48"/>
    <n v="1.35973148112019E-2"/>
    <n v="8.9676759721669193"/>
    <n v="1.5888695232903667"/>
    <n v="0.12193631331840465"/>
    <n v="2.1604359102103406E-2"/>
    <x v="10"/>
    <s v="Government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3.16661455884956"/>
    <n v="55.026380771107036"/>
  </r>
  <r>
    <n v="5358"/>
    <s v="FDOT District 5"/>
    <x v="0"/>
    <x v="0"/>
    <s v="IR12-21"/>
    <n v="0.56000000000000005"/>
    <n v="0.48"/>
    <n v="2.0191721214273199E-2"/>
    <n v="8.9676759721669193"/>
    <n v="1.5888695232903667"/>
    <n v="0.18107281316993082"/>
    <n v="3.2082010460134244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4.734768743564999"/>
    <n v="81.712996675291748"/>
  </r>
  <r>
    <n v="5359"/>
    <s v="FDOT District 5"/>
    <x v="0"/>
    <x v="0"/>
    <s v="IR12-21"/>
    <n v="0.56000000000000005"/>
    <n v="0.48"/>
    <n v="1.66746016475027E-3"/>
    <n v="10.627388938257624"/>
    <n v="2.046257187090299"/>
    <n v="1.7720747709852255E-2"/>
    <n v="3.4120523463070139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4.303499793994163"/>
    <n v="6.7479718768157824"/>
  </r>
  <r>
    <n v="5360"/>
    <s v="FDOT District 5"/>
    <x v="0"/>
    <x v="0"/>
    <s v="IR12-21"/>
    <n v="0.56000000000000005"/>
    <n v="0.48"/>
    <n v="0.120372627133383"/>
    <n v="9.3224564066625604"/>
    <n v="1.3705975882804478"/>
    <n v="1.1221685690064098"/>
    <n v="0.16498243244399632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5.95178509053997"/>
    <n v="487.13073919589044"/>
  </r>
  <r>
    <n v="5361"/>
    <s v="FDOT District 5"/>
    <x v="0"/>
    <x v="0"/>
    <s v="IR12-21"/>
    <n v="0.56000000000000005"/>
    <n v="0.48"/>
    <n v="2.6298197529058799E-2"/>
    <n v="9.7439670263734754"/>
    <n v="1.6822178751056645"/>
    <n v="0.25624876957620535"/>
    <n v="4.4239297966442326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6.803840338750049"/>
    <n v="106.42502956801553"/>
  </r>
  <r>
    <n v="5362"/>
    <s v="FDOT District 5"/>
    <x v="0"/>
    <x v="0"/>
    <s v="IR12-21"/>
    <n v="0.56000000000000005"/>
    <n v="0.48"/>
    <n v="5.4167815089339197E-2"/>
    <n v="10.590353908285273"/>
    <n v="2.0394042000922545"/>
    <n v="0.5736563322346574"/>
    <n v="0.11047006960301896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0.978385157043874"/>
    <n v="219.20937038166795"/>
  </r>
  <r>
    <n v="5363"/>
    <s v="FDOT District 5"/>
    <x v="0"/>
    <x v="0"/>
    <s v="IR12-21"/>
    <n v="0.56000000000000005"/>
    <n v="0.48"/>
    <n v="1.4554820998434199E-5"/>
    <n v="10.590353908285273"/>
    <n v="2.0394042000922545"/>
    <n v="1.5414070544516017E-4"/>
    <n v="2.9683163075797647E-5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.1456516804565684"/>
    <n v="5.8901270834395669E-2"/>
  </r>
  <r>
    <n v="5364"/>
    <s v="FDOT District 5"/>
    <x v="0"/>
    <x v="0"/>
    <s v="IR12-21"/>
    <n v="0.56000000000000005"/>
    <n v="0.48"/>
    <n v="0.14132495772899201"/>
    <n v="9.4763238489098409"/>
    <n v="1.441560743231747"/>
    <n v="1.3392410673734221"/>
    <n v="0.20372851110100093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4.24891175876377"/>
    <n v="571.9218128309783"/>
  </r>
  <r>
    <n v="5365"/>
    <s v="FDOT District 5"/>
    <x v="0"/>
    <x v="0"/>
    <s v="IR12-21"/>
    <n v="0.56000000000000005"/>
    <n v="0.48"/>
    <n v="1.1081802112904199E-3"/>
    <n v="9.4763238489098409"/>
    <n v="1.441560743231747"/>
    <n v="1.0501474565141352E-2"/>
    <n v="1.5975090890225322E-3"/>
    <x v="1"/>
    <s v="Residential, High density; Multiple Dwelling Units, Low Rise &lt;Two stories or less&gt;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8.9534219964699489"/>
    <n v="4.484646205237226"/>
  </r>
  <r>
    <n v="5366"/>
    <s v="FDOT District 5"/>
    <x v="0"/>
    <x v="0"/>
    <s v="IR12-21"/>
    <n v="0.56000000000000005"/>
    <n v="0.48"/>
    <n v="1.5003999654878799E-2"/>
    <n v="9.4763238489098409"/>
    <n v="1.441560743231747"/>
    <n v="0.14218275975856298"/>
    <n v="2.1629176893935956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414615018254935"/>
    <n v="60.719032365033847"/>
  </r>
  <r>
    <n v="5367"/>
    <s v="FDOT District 5"/>
    <x v="0"/>
    <x v="0"/>
    <s v="IR12-21"/>
    <n v="0.56000000000000005"/>
    <n v="0.48"/>
    <n v="0.120080138354195"/>
    <n v="10.638141164608124"/>
    <n v="2.0482479413273511"/>
    <n v="1.2774294628776006"/>
    <n v="0.24595389617828339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30902263992741"/>
    <n v="485.94707910135276"/>
  </r>
  <r>
    <n v="5368"/>
    <s v="FDOT District 5"/>
    <x v="0"/>
    <x v="0"/>
    <s v="IR12-21"/>
    <n v="0.56000000000000005"/>
    <n v="0.48"/>
    <n v="5.02332762799114E-2"/>
    <n v="9.965421733362696"/>
    <n v="1.8437707257203291"/>
    <n v="0.50059578317784181"/>
    <n v="9.261864426192204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1.63669119427803"/>
    <n v="203.28685673155317"/>
  </r>
  <r>
    <n v="5369"/>
    <s v="FDOT District 5"/>
    <x v="0"/>
    <x v="0"/>
    <s v="IR12-21"/>
    <n v="0.56000000000000005"/>
    <n v="0.48"/>
    <n v="4.9752690834670002E-2"/>
    <n v="9.965421733362696"/>
    <n v="1.8437707257203291"/>
    <n v="0.49580654653709544"/>
    <n v="9.1732554886778672E-2"/>
    <x v="14"/>
    <s v="Recreation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8.46114128194132"/>
    <n v="201.34199643596583"/>
  </r>
  <r>
    <n v="5370"/>
    <s v="FDOT District 5"/>
    <x v="0"/>
    <x v="0"/>
    <s v="IR12-21"/>
    <n v="0.56000000000000005"/>
    <n v="0.48"/>
    <n v="1.2939884083684201E-2"/>
    <n v="10.627146723968201"/>
    <n v="2.0461455370270438"/>
    <n v="0.13751404674845283"/>
    <n v="2.6476886067477706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0.269765567823342"/>
    <n v="52.365853009168923"/>
  </r>
  <r>
    <n v="5371"/>
    <s v="FDOT District 5"/>
    <x v="0"/>
    <x v="0"/>
    <s v="IR12-21"/>
    <n v="0.56000000000000005"/>
    <n v="0.48"/>
    <n v="0.122470392541847"/>
    <n v="10.606922097700716"/>
    <n v="2.0424705732641528"/>
    <n v="1.2990339129661979"/>
    <n v="0.25014217286283208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56752239063741"/>
    <n v="495.62009461182157"/>
  </r>
  <r>
    <n v="5372"/>
    <s v="FDOT District 5"/>
    <x v="0"/>
    <x v="0"/>
    <s v="IR12-21"/>
    <n v="0.56000000000000005"/>
    <n v="0.48"/>
    <n v="7.7723406987038904E-2"/>
    <n v="10.596737341531618"/>
    <n v="2.0405869399485996"/>
    <n v="0.82361452913061461"/>
    <n v="0.1586013692260613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01.72032065264955"/>
    <n v="314.53546873630756"/>
  </r>
  <r>
    <n v="5373"/>
    <s v="FDOT District 5"/>
    <x v="0"/>
    <x v="0"/>
    <s v="IR12-21"/>
    <n v="0.56000000000000005"/>
    <n v="0.48"/>
    <n v="3.7943387806393503E-2"/>
    <n v="10.271856705275429"/>
    <n v="1.86438006892121"/>
    <n v="0.38974904245996905"/>
    <n v="7.0740895973588111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2.512104106659351"/>
    <n v="153.55144263191758"/>
  </r>
  <r>
    <n v="5374"/>
    <s v="FDOT District 5"/>
    <x v="0"/>
    <x v="0"/>
    <s v="IR12-21"/>
    <n v="0.56000000000000005"/>
    <n v="0.48"/>
    <n v="1.19226265718376E-3"/>
    <n v="10.271856705275429"/>
    <n v="1.86438006892121"/>
    <n v="1.2246751169642505E-2"/>
    <n v="2.2228307349724434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31.997359083644341"/>
    <n v="4.8249157914117831"/>
  </r>
  <r>
    <n v="5375"/>
    <s v="FDOT District 5"/>
    <x v="0"/>
    <x v="0"/>
    <s v="IR12-21"/>
    <n v="0.56000000000000005"/>
    <n v="0.48"/>
    <n v="2.1375195115455901E-2"/>
    <n v="10.295083064037394"/>
    <n v="1.9445678558578683"/>
    <n v="0.22005940922362488"/>
    <n v="4.1565517334205659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3.674639097853699"/>
    <n v="86.502345633035674"/>
  </r>
  <r>
    <n v="5376"/>
    <s v="FDOT District 5"/>
    <x v="0"/>
    <x v="0"/>
    <s v="IR12-21"/>
    <n v="0.56000000000000005"/>
    <n v="0.48"/>
    <n v="1.5964748465518801E-2"/>
    <n v="10.295083064037394"/>
    <n v="1.9445678558578683"/>
    <n v="0.16435841154897959"/>
    <n v="3.1044536692904089E-2"/>
    <x v="14"/>
    <s v="Recreational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5.363333638254055"/>
    <n v="64.607044859685473"/>
  </r>
  <r>
    <n v="5377"/>
    <s v="FDOT District 5"/>
    <x v="0"/>
    <x v="0"/>
    <s v="IR12-21"/>
    <n v="0.56000000000000005"/>
    <n v="0.48"/>
    <n v="0.14951223964221499"/>
    <n v="9.3224564063152719"/>
    <n v="1.370597588229389"/>
    <n v="1.3938213362751113"/>
    <n v="0.20492111506439431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5.92193805629634"/>
    <n v="605.05456722350732"/>
  </r>
  <r>
    <n v="5378"/>
    <s v="FDOT District 5"/>
    <x v="0"/>
    <x v="0"/>
    <s v="IR12-21"/>
    <n v="0.56000000000000005"/>
    <n v="0.48"/>
    <n v="4.6472332370106999E-3"/>
    <n v="9.3224564063152719"/>
    <n v="1.370597588229389"/>
    <n v="4.3323629262011658E-2"/>
    <n v="6.3694866665863223E-3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21.269996647973663"/>
    <n v="18.806685671587505"/>
  </r>
  <r>
    <n v="5379"/>
    <s v="FDOT District 5"/>
    <x v="0"/>
    <x v="0"/>
    <s v="IR12-21"/>
    <n v="0.56000000000000005"/>
    <n v="0.48"/>
    <n v="1.5828372883957501E-2"/>
    <n v="9.3224564063152719"/>
    <n v="1.370597588229389"/>
    <n v="0.14755931619359655"/>
    <n v="2.1694329700347612E-2"/>
    <x v="0"/>
    <s v="Fixed Single Family Units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60.32345515187523"/>
    <n v="64.055152461585408"/>
  </r>
  <r>
    <n v="5380"/>
    <s v="FDOT District 5"/>
    <x v="0"/>
    <x v="0"/>
    <s v="IR12-21"/>
    <n v="0.56000000000000005"/>
    <n v="0.48"/>
    <n v="2.67952973952214E-2"/>
    <n v="10.658303983346018"/>
    <n v="2.0519811555805059"/>
    <n v="0.28559242496242943"/>
    <n v="5.4983445313169725E-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57.44367803659415"/>
    <n v="108.43672135396972"/>
  </r>
  <r>
    <n v="5381"/>
    <s v="FDOT District 5"/>
    <x v="0"/>
    <x v="0"/>
    <s v="IR12-21"/>
    <n v="0.56000000000000005"/>
    <n v="0.48"/>
    <n v="0.13147319649865299"/>
    <n v="10.509729360751811"/>
    <n v="1.9802139590001517"/>
    <n v="1.3817477133937854"/>
    <n v="0.2603450589410025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9.70987132851906"/>
    <n v="532.05314962403304"/>
  </r>
  <r>
    <n v="5382"/>
    <s v="FDOT District 5"/>
    <x v="0"/>
    <x v="0"/>
    <s v="IR12-21"/>
    <n v="0.56000000000000005"/>
    <n v="0.48"/>
    <n v="1.76655756680494E-3"/>
    <n v="10.509729360751811"/>
    <n v="1.9802139590001517"/>
    <n v="1.8566041927308156E-2"/>
    <n v="3.4981619531644853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7.091470798884529"/>
    <n v="7.1490048347638835"/>
  </r>
  <r>
    <n v="5383"/>
    <s v="FDOT District 5"/>
    <x v="0"/>
    <x v="0"/>
    <s v="IR12-21"/>
    <n v="0.56000000000000005"/>
    <n v="0.48"/>
    <n v="0.123274734556109"/>
    <n v="9.3224564066625604"/>
    <n v="1.3705975882804478"/>
    <n v="1.1492233389422248"/>
    <n v="0.16896005387851537"/>
    <x v="3"/>
    <s v="Residential, Medium Density-Two-five dwellingunits per acre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98028820050675"/>
    <n v="498.87515125804578"/>
  </r>
  <r>
    <n v="5384"/>
    <s v="FDOT District 5"/>
    <x v="0"/>
    <x v="0"/>
    <s v="IR12-21"/>
    <n v="0.56000000000000005"/>
    <n v="0.48"/>
    <n v="0.100095193223548"/>
    <n v="10.626637893236508"/>
    <n v="2.0461179876124187"/>
    <n v="1.0636753732401854"/>
    <n v="0.2048065753282422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8.40465877004245"/>
    <n v="405.07087554808538"/>
  </r>
  <r>
    <n v="5385"/>
    <s v="FDOT District 5"/>
    <x v="0"/>
    <x v="0"/>
    <s v="IR12-21"/>
    <n v="0.56000000000000005"/>
    <n v="0.48"/>
    <n v="0.13491207346106701"/>
    <n v="9.8335298271351856"/>
    <n v="1.8304039858872714"/>
    <n v="1.3266618984200558"/>
    <n v="0.24694359700745341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88865644012439"/>
    <n v="545.96979094521862"/>
  </r>
  <r>
    <n v="5386"/>
    <s v="FDOT District 5"/>
    <x v="0"/>
    <x v="0"/>
    <s v="IR12-21"/>
    <n v="0.56000000000000005"/>
    <n v="0.48"/>
    <n v="7.0664584321736203E-4"/>
    <n v="9.8335298271351856"/>
    <n v="1.8304039858872714"/>
    <n v="6.9488229764990235E-3"/>
    <n v="1.2934473680357313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9.614251259788109"/>
    <n v="2.8596942689864466"/>
  </r>
  <r>
    <n v="5387"/>
    <s v="FDOT District 5"/>
    <x v="0"/>
    <x v="0"/>
    <s v="IR12-21"/>
    <n v="0.56000000000000005"/>
    <n v="0.48"/>
    <n v="0.117669096705792"/>
    <n v="10.595930480420099"/>
    <n v="2.0358691119980366"/>
    <n v="1.2468135683884016"/>
    <n v="0.23955887942003184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7.25821064109917"/>
    <n v="476.18993972183955"/>
  </r>
  <r>
    <n v="5388"/>
    <s v="FDOT District 5"/>
    <x v="0"/>
    <x v="0"/>
    <s v="IR12-21"/>
    <n v="0.56000000000000005"/>
    <n v="0.48"/>
    <n v="0.109832176622867"/>
    <n v="10.658303985728335"/>
    <n v="2.051981156039159"/>
    <n v="1.1706247258607216"/>
    <n v="0.22537355675688772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9.1336568182234"/>
    <n v="444.47504935241932"/>
  </r>
  <r>
    <n v="5389"/>
    <s v="FDOT District 5"/>
    <x v="0"/>
    <x v="0"/>
    <s v="IR12-21"/>
    <n v="0.56000000000000005"/>
    <n v="0.48"/>
    <n v="1.8810999551854299E-3"/>
    <n v="10.658303985728335"/>
    <n v="2.051981156039159"/>
    <n v="2.0049335149906259E-2"/>
    <n v="3.8599816606666084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49.674584614210914"/>
    <n v="7.6125414348184961"/>
  </r>
  <r>
    <n v="5390"/>
    <s v="FDOT District 5"/>
    <x v="0"/>
    <x v="0"/>
    <s v="IR12-21"/>
    <n v="0.56000000000000005"/>
    <n v="0.48"/>
    <n v="9.2313540060764906E-2"/>
    <n v="10.658288317073218"/>
    <n v="2.0519781394445102"/>
    <n v="0.9839043255373211"/>
    <n v="0.1894253661794246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16.0420860607054"/>
    <n v="373.57964246938627"/>
  </r>
  <r>
    <n v="5391"/>
    <s v="FDOT District 5"/>
    <x v="0"/>
    <x v="0"/>
    <s v="IR12-21"/>
    <n v="0.56000000000000005"/>
    <n v="0.48"/>
    <n v="1.2155177014340399E-3"/>
    <n v="10.645988538845817"/>
    <n v="2.0463073386572219"/>
    <n v="1.2940387518231001E-2"/>
    <n v="2.4873227927122337E-3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.401428168784536"/>
    <n v="4.9190256165892148"/>
  </r>
  <r>
    <n v="5392"/>
    <s v="FDOT District 5"/>
    <x v="0"/>
    <x v="0"/>
    <s v="IR12-21"/>
    <n v="0.56000000000000005"/>
    <n v="0.48"/>
    <n v="4.5053465112508499E-4"/>
    <n v="10.645988538845817"/>
    <n v="2.0463073386572219"/>
    <n v="4.7963867322305537E-3"/>
    <n v="9.219323629166326E-4"/>
    <x v="2"/>
    <s v="Residential, High Density"/>
    <x v="13"/>
    <s v="Basins 4, 6, 10, 15"/>
    <n v="118.149080156"/>
    <s v="Town of Melbourne Beach"/>
    <s v="N/A"/>
    <s v="CIBs - Basins 4, 6, 10 &amp; 15"/>
    <s v="Not provided."/>
    <x v="4"/>
    <s v="Completed"/>
    <s v="2000"/>
    <n v="5"/>
    <n v="4"/>
    <s v="A"/>
    <s v="Not provided"/>
    <s v="Not provided"/>
    <s v="Not provided"/>
    <s v="Not provided"/>
    <s v="Not provided"/>
    <s v="N/A"/>
    <s v="Non-Structural"/>
    <s v="2013"/>
    <s v="Central Indian River Lagoon"/>
    <s v="N/A"/>
    <s v="N/A"/>
    <s v="Not provided"/>
    <s v="MS4 Workbook "/>
    <s v="N/A"/>
    <n v="12.932367231265403"/>
    <n v="1.8232490464192947"/>
  </r>
  <r>
    <n v="5393"/>
    <s v="City of Melbourne Beach"/>
    <x v="0"/>
    <x v="0"/>
    <s v="IR12-21"/>
    <n v="0.56000000000000005"/>
    <n v="0.48"/>
    <n v="6.0370617832849499E-2"/>
    <n v="10.830820639946838"/>
    <n v="1.4391182632149928"/>
    <n v="0.65386333367036897"/>
    <n v="8.6880458684826439E-2"/>
    <x v="5"/>
    <s v="Commercial and Services"/>
    <x v="14"/>
    <s v="Melbourne Beach Chevron"/>
    <n v="0.62707996640300001"/>
    <s v="Town of Melbourne Beach"/>
    <s v="N/A"/>
    <s v="Melbourne Beach Chevron"/>
    <s v="Not provided."/>
    <x v="5"/>
    <s v="Completed"/>
    <s v="2010"/>
    <m/>
    <m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77.108701723153928"/>
    <n v="244.3112225011231"/>
  </r>
  <r>
    <n v="5394"/>
    <s v="City of Melbourne Beach"/>
    <x v="0"/>
    <x v="0"/>
    <s v="IR12-21"/>
    <n v="0.56000000000000005"/>
    <n v="0.48"/>
    <n v="0.16272998530217"/>
    <n v="10.830820639946838"/>
    <n v="1.4391182632149928"/>
    <n v="1.7624992835489885"/>
    <n v="0.23418769382106019"/>
    <x v="4"/>
    <s v="Retail Sales and Services"/>
    <x v="14"/>
    <s v="Melbourne Beach Chevron"/>
    <n v="0.62707996640300001"/>
    <s v="Town of Melbourne Beach"/>
    <s v="N/A"/>
    <s v="Melbourne Beach Chevron"/>
    <s v="Not provided."/>
    <x v="5"/>
    <s v="Completed"/>
    <s v="2010"/>
    <m/>
    <m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03.99761083697616"/>
    <n v="658.54488613714227"/>
  </r>
  <r>
    <n v="5395"/>
    <s v="City of Melbourne Beach"/>
    <x v="0"/>
    <x v="0"/>
    <s v="IR12-21"/>
    <n v="0.56000000000000005"/>
    <n v="0.48"/>
    <n v="0.16185654726294099"/>
    <n v="10.472616602460448"/>
    <n v="1.3986590668159156"/>
    <n v="1.6950615640828"/>
    <n v="0.22638212735283117"/>
    <x v="4"/>
    <s v="Retail Sales and Services"/>
    <x v="14"/>
    <s v="Melbourne Beach Chevron"/>
    <n v="0.62707996640300001"/>
    <s v="Town of Melbourne Beach"/>
    <s v="N/A"/>
    <s v="Melbourne Beach Chevron"/>
    <s v="Not provided."/>
    <x v="5"/>
    <s v="Completed"/>
    <s v="2010"/>
    <m/>
    <m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03.47666286442244"/>
    <n v="655.01020779852354"/>
  </r>
  <r>
    <n v="5396"/>
    <s v="City of Melbourne Beach"/>
    <x v="0"/>
    <x v="0"/>
    <s v="IR12-21"/>
    <n v="0.56000000000000005"/>
    <n v="0.48"/>
    <n v="8.8144408377825001E-2"/>
    <n v="8.4388784487781976"/>
    <n v="1.1914339289087206"/>
    <n v="0.74383994823993183"/>
    <n v="0.10501823878492679"/>
    <x v="4"/>
    <s v="Retail Sales and Services"/>
    <x v="14"/>
    <s v="Melbourne Beach Chevron"/>
    <n v="0.62707996640300001"/>
    <s v="Town of Melbourne Beach"/>
    <s v="N/A"/>
    <s v="Melbourne Beach Chevron"/>
    <s v="Not provided."/>
    <x v="5"/>
    <s v="Completed"/>
    <s v="2010"/>
    <m/>
    <m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76.281413181076687"/>
    <n v="356.70776514244938"/>
  </r>
  <r>
    <n v="5397"/>
    <s v="City of Melbourne Beach"/>
    <x v="0"/>
    <x v="0"/>
    <s v="IR12-21"/>
    <n v="0.56000000000000005"/>
    <n v="0.48"/>
    <n v="2.8689525115305699E-2"/>
    <n v="8.9208179185341443"/>
    <n v="1.1925951646382846"/>
    <n v="0.25593402972285445"/>
    <n v="3.4214988928282203E-2"/>
    <x v="5"/>
    <s v="Commercial and Services"/>
    <x v="14"/>
    <s v="Melbourne Beach Chevron"/>
    <n v="0.62707996640300001"/>
    <s v="Town of Melbourne Beach"/>
    <s v="N/A"/>
    <s v="Melbourne Beach Chevron"/>
    <s v="Not provided."/>
    <x v="5"/>
    <s v="Completed"/>
    <s v="2010"/>
    <m/>
    <m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46.266581281979867"/>
    <n v="116.10238896848089"/>
  </r>
  <r>
    <n v="5398"/>
    <s v="Natural Lands"/>
    <x v="0"/>
    <x v="0"/>
    <s v="IR12-21"/>
    <n v="0.56000000000000005"/>
    <n v="0.48"/>
    <n v="1.63317871882581E-3"/>
    <n v="8.9208179185341443"/>
    <n v="1.1925951646382846"/>
    <n v="1.4569289979069923E-2"/>
    <n v="1.9477210430618097E-3"/>
    <x v="12"/>
    <s v="Herbaceous Dry Prairie"/>
    <x v="14"/>
    <s v="Melbourne Beach Chevron"/>
    <n v="0.62707996640300001"/>
    <s v="Town of Melbourne Beach"/>
    <s v="N/A"/>
    <s v="Melbourne Beach Chevron"/>
    <s v="Not provided."/>
    <x v="5"/>
    <s v="Completed"/>
    <s v="2010"/>
    <m/>
    <m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7.598943604927705"/>
    <n v="6.6092397872072164"/>
  </r>
  <r>
    <n v="5399"/>
    <s v="City of Melbourne Beach"/>
    <x v="0"/>
    <x v="0"/>
    <s v="IR12-21"/>
    <n v="0.56000000000000005"/>
    <n v="0.48"/>
    <n v="8.6638640493149302E-2"/>
    <n v="8.9208179185341443"/>
    <n v="1.1925951646382846"/>
    <n v="0.77288753654872422"/>
    <n v="0.10332482372296455"/>
    <x v="4"/>
    <s v="Retail Sales and Services"/>
    <x v="14"/>
    <s v="Melbourne Beach Chevron"/>
    <n v="0.62707996640300001"/>
    <s v="Town of Melbourne Beach"/>
    <s v="N/A"/>
    <s v="Melbourne Beach Chevron"/>
    <s v="Not provided."/>
    <x v="5"/>
    <s v="Completed"/>
    <s v="2010"/>
    <m/>
    <m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76.109724404544693"/>
    <n v="350.61413870770616"/>
  </r>
  <r>
    <n v="5400"/>
    <s v="FDOT District 5"/>
    <x v="0"/>
    <x v="0"/>
    <s v="IR12-21"/>
    <n v="0.56000000000000005"/>
    <n v="0.48"/>
    <n v="1.91456984432989E-2"/>
    <n v="10.830820639946838"/>
    <n v="1.4391182632149928"/>
    <n v="0.20736362586587978"/>
    <n v="2.7552924291758304E-2"/>
    <x v="5"/>
    <s v="Commercial and Services"/>
    <x v="14"/>
    <s v="Melbourne Beach Chevron"/>
    <n v="0.62707996640300001"/>
    <s v="Town of Melbourne Beach"/>
    <s v="N/A"/>
    <s v="Melbourne Beach Chevron"/>
    <s v="Not provided."/>
    <x v="5"/>
    <s v="Completed"/>
    <s v="2010"/>
    <m/>
    <m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64.455870511204409"/>
    <n v="77.479892706597653"/>
  </r>
  <r>
    <n v="5401"/>
    <s v="FDOT District 5"/>
    <x v="0"/>
    <x v="0"/>
    <s v="IR12-21"/>
    <n v="0.56000000000000005"/>
    <n v="0.48"/>
    <n v="1.7507785942462301E-3"/>
    <n v="10.830820639946838"/>
    <n v="1.4391182632149928"/>
    <n v="1.8962368934539179E-2"/>
    <n v="2.519577449825621E-3"/>
    <x v="4"/>
    <s v="Retail Sales and Services"/>
    <x v="14"/>
    <s v="Melbourne Beach Chevron"/>
    <n v="0.62707996640300001"/>
    <s v="Town of Melbourne Beach"/>
    <s v="N/A"/>
    <s v="Melbourne Beach Chevron"/>
    <s v="Not provided."/>
    <x v="5"/>
    <s v="Completed"/>
    <s v="2010"/>
    <m/>
    <m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43.593970700444928"/>
    <n v="7.0851495983257999"/>
  </r>
  <r>
    <n v="5402"/>
    <s v="FDOT District 5"/>
    <x v="0"/>
    <x v="0"/>
    <s v="IR12-21"/>
    <n v="0.56000000000000005"/>
    <n v="0.48"/>
    <n v="1.42965855709699E-2"/>
    <n v="10.472616602460448"/>
    <n v="1.3986590668159156"/>
    <n v="0.14972265940903587"/>
    <n v="1.9996049033346643E-2"/>
    <x v="5"/>
    <s v="Commercial and Services"/>
    <x v="14"/>
    <s v="Melbourne Beach Chevron"/>
    <n v="0.62707996640300001"/>
    <s v="Town of Melbourne Beach"/>
    <s v="N/A"/>
    <s v="Melbourne Beach Chevron"/>
    <s v="Not provided."/>
    <x v="5"/>
    <s v="Completed"/>
    <s v="2010"/>
    <m/>
    <m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49.985204632447932"/>
    <n v="57.856229136270841"/>
  </r>
  <r>
    <n v="5403"/>
    <s v="FDOT District 5"/>
    <x v="0"/>
    <x v="0"/>
    <s v="IR12-21"/>
    <n v="0.56000000000000005"/>
    <n v="0.48"/>
    <n v="1.82505275531662E-3"/>
    <n v="10.472616602460448"/>
    <n v="1.3986590668159156"/>
    <n v="1.9113077785695019E-2"/>
    <n v="2.552626583640959E-3"/>
    <x v="4"/>
    <s v="Retail Sales and Services"/>
    <x v="14"/>
    <s v="Melbourne Beach Chevron"/>
    <n v="0.62707996640300001"/>
    <s v="Town of Melbourne Beach"/>
    <s v="N/A"/>
    <s v="Melbourne Beach Chevron"/>
    <s v="Not provided."/>
    <x v="5"/>
    <s v="Completed"/>
    <s v="2010"/>
    <m/>
    <m/>
    <s v="A"/>
    <n v="1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45.428148700900422"/>
    <n v="7.3857264640718805"/>
  </r>
  <r>
    <n v="5404"/>
    <s v="City of Melbourne Beach"/>
    <x v="0"/>
    <x v="0"/>
    <s v="IR12-21"/>
    <n v="0.56000000000000005"/>
    <n v="0.48"/>
    <n v="1.37075349697412E-3"/>
    <n v="10.830820639946838"/>
    <n v="1.4391182632149928"/>
    <n v="1.4846385267306604E-2"/>
    <n v="1.9726763918612735E-3"/>
    <x v="5"/>
    <s v="Commercial and Service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34.052122422044484"/>
    <n v="5.5472425927569873"/>
  </r>
  <r>
    <n v="5405"/>
    <s v="City of Melbourne Beach"/>
    <x v="0"/>
    <x v="0"/>
    <s v="IR12-21"/>
    <n v="0.56000000000000005"/>
    <n v="0.48"/>
    <n v="6.9748000116438696E-3"/>
    <n v="10.830820639946838"/>
    <n v="1.4391182632149928"/>
    <n v="7.5542807925613867E-2"/>
    <n v="1.0037562079028837E-2"/>
    <x v="10"/>
    <s v="Governmental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33.617557977073901"/>
    <n v="28.226014222076579"/>
  </r>
  <r>
    <n v="5406"/>
    <s v="City of Melbourne Beach"/>
    <x v="0"/>
    <x v="0"/>
    <s v="IR12-21"/>
    <n v="0.56000000000000005"/>
    <n v="0.48"/>
    <n v="4.6901117824296501E-4"/>
    <n v="9.8005123641042076"/>
    <n v="1.3053215664328823"/>
    <n v="4.5965498512732612E-3"/>
    <n v="6.1221040585863887E-4"/>
    <x v="5"/>
    <s v="Commercial and Service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109.29043682036269"/>
    <n v="1.8980208988499356"/>
  </r>
  <r>
    <n v="5407"/>
    <s v="City of Melbourne Beach"/>
    <x v="0"/>
    <x v="0"/>
    <s v="IR12-21"/>
    <n v="0.56000000000000005"/>
    <n v="0.48"/>
    <n v="0.25357345003431397"/>
    <n v="9.8005123641042076"/>
    <n v="1.3053215664328823"/>
    <n v="2.4851497322698548"/>
    <n v="0.33099489300458096"/>
    <x v="10"/>
    <s v="Governmental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139.87154847299831"/>
    <n v="1026.175344821489"/>
  </r>
  <r>
    <n v="5408"/>
    <s v="City of Melbourne Beach"/>
    <x v="0"/>
    <x v="0"/>
    <s v="IR12-21"/>
    <n v="0.56000000000000005"/>
    <n v="0.48"/>
    <n v="1.5876418195546499E-2"/>
    <n v="10.472616602460448"/>
    <n v="1.3986590668159156"/>
    <n v="0.16626764078228543"/>
    <n v="2.2205696257762288E-2"/>
    <x v="5"/>
    <s v="Commercial and Service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91.56160214158885"/>
    <n v="64.249584939355742"/>
  </r>
  <r>
    <n v="5409"/>
    <s v="City of Melbourne Beach"/>
    <x v="0"/>
    <x v="0"/>
    <s v="IR12-21"/>
    <n v="0.56000000000000005"/>
    <n v="0.48"/>
    <n v="3.5376410322953501E-2"/>
    <n v="10.472616602460448"/>
    <n v="1.3986590668159156"/>
    <n v="0.37048358208361604"/>
    <n v="4.9479537049599065E-2"/>
    <x v="10"/>
    <s v="Governmental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92.969944854059861"/>
    <n v="143.16325331690194"/>
  </r>
  <r>
    <n v="5410"/>
    <s v="City of Melbourne Beach"/>
    <x v="0"/>
    <x v="0"/>
    <s v="IR12-21"/>
    <n v="0.56000000000000005"/>
    <n v="0.48"/>
    <n v="1.10295260592219E-3"/>
    <n v="10.472616602460448"/>
    <n v="1.3986590668159156"/>
    <n v="1.1550799772507742E-2"/>
    <n v="1.5426546625413125E-3"/>
    <x v="0"/>
    <s v="Fixed Single Family Unit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9.7168044352391654"/>
    <n v="4.4634908368790249"/>
  </r>
  <r>
    <n v="5411"/>
    <s v="City of Melbourne Beach"/>
    <x v="0"/>
    <x v="0"/>
    <s v="IR12-21"/>
    <n v="0.56000000000000005"/>
    <n v="0.48"/>
    <n v="2.38322896569461E-3"/>
    <n v="8.7260657800849248"/>
    <n v="1.1848186852356757"/>
    <n v="2.0796212723654926E-2"/>
    <n v="2.8236942097498671E-3"/>
    <x v="0"/>
    <s v="Fixed Single Family Unit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12.425658121950603"/>
    <n v="9.6445854458709626"/>
  </r>
  <r>
    <n v="5412"/>
    <s v="City of Melbourne Beach"/>
    <x v="0"/>
    <x v="0"/>
    <s v="IR12-21"/>
    <n v="0.56000000000000005"/>
    <n v="0.48"/>
    <n v="1.1429430874158999E-2"/>
    <n v="8.7260657800849248"/>
    <n v="1.1848186852356757"/>
    <n v="9.9733965636844973E-2"/>
    <n v="1.3541803261313105E-2"/>
    <x v="0"/>
    <s v="Fixed Single Family Unit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37.931104854902557"/>
    <n v="46.253265737467366"/>
  </r>
  <r>
    <n v="5413"/>
    <s v="City of Melbourne Beach"/>
    <x v="0"/>
    <x v="0"/>
    <s v="IR12-21"/>
    <n v="0.56000000000000005"/>
    <n v="0.48"/>
    <n v="5.6554112320312301E-3"/>
    <n v="8.7260657800849248"/>
    <n v="1.1848186852356757"/>
    <n v="4.9349490424135639E-2"/>
    <n v="6.7006369004023146E-3"/>
    <x v="0"/>
    <s v="Fixed Single Family Unit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23.121368818124061"/>
    <n v="22.886637265658692"/>
  </r>
  <r>
    <n v="5414"/>
    <s v="City of Melbourne Beach"/>
    <x v="0"/>
    <x v="0"/>
    <s v="IR12-21"/>
    <n v="0.56000000000000005"/>
    <n v="0.48"/>
    <n v="0.31606725246159401"/>
    <n v="8.7260657800849248"/>
    <n v="1.1848186852356757"/>
    <n v="2.7580236359105781"/>
    <n v="0.37448238650759819"/>
    <x v="10"/>
    <s v="Governmental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146.07790169343767"/>
    <n v="1279.0787905345251"/>
  </r>
  <r>
    <n v="5415"/>
    <s v="City of Melbourne Beach"/>
    <x v="0"/>
    <x v="0"/>
    <s v="IR12-21"/>
    <n v="0.56000000000000005"/>
    <n v="0.48"/>
    <n v="2.6191680896563199E-5"/>
    <n v="10.352470964337829"/>
    <n v="1.3786707843891344"/>
    <n v="2.7114861598887235E-4"/>
    <n v="3.6109705246134694E-5"/>
    <x v="5"/>
    <s v="Commercial and Service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61.729113107713822"/>
    <n v="0.10599397204970801"/>
  </r>
  <r>
    <n v="5416"/>
    <s v="City of Melbourne Beach"/>
    <x v="0"/>
    <x v="0"/>
    <s v="IR12-21"/>
    <n v="0.56000000000000005"/>
    <n v="0.48"/>
    <n v="0.150900769122505"/>
    <n v="10.352470964337829"/>
    <n v="1.3786707843891344"/>
    <n v="1.5621958308369794"/>
    <n v="0.20804248173104764"/>
    <x v="10"/>
    <s v="Governmental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101.02447823089616"/>
    <n v="610.67374666850969"/>
  </r>
  <r>
    <n v="5417"/>
    <s v="City of Melbourne Beach"/>
    <x v="0"/>
    <x v="0"/>
    <s v="IR12-21"/>
    <n v="0.56000000000000005"/>
    <n v="0.48"/>
    <n v="8.8040652193792594E-3"/>
    <n v="7.3758687280136837"/>
    <n v="1.0157215058004767"/>
    <n v="6.4937629331012409E-2"/>
    <n v="8.942478381793505E-3"/>
    <x v="0"/>
    <s v="Fixed Single Family Unit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36.840095920472365"/>
    <n v="35.628787876273421"/>
  </r>
  <r>
    <n v="5418"/>
    <s v="City of Melbourne Beach"/>
    <x v="0"/>
    <x v="0"/>
    <s v="IR12-21"/>
    <n v="0.56000000000000005"/>
    <n v="0.48"/>
    <n v="0.53771377711731105"/>
    <n v="7.3758687280136837"/>
    <n v="1.0157215058004767"/>
    <n v="3.9661062332616943"/>
    <n v="0.54616744738325707"/>
    <x v="10"/>
    <s v="Governmental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186.9768412038641"/>
    <n v="2176.0504523401519"/>
  </r>
  <r>
    <n v="5419"/>
    <s v="City of Melbourne Beach"/>
    <x v="0"/>
    <x v="0"/>
    <s v="IR12-21"/>
    <n v="0.56000000000000005"/>
    <n v="0.48"/>
    <n v="1.35290988448216E-2"/>
    <n v="7.3758687280136837"/>
    <n v="1.0157215058004767"/>
    <n v="9.9788857087725683E-2"/>
    <n v="1.3741796650785685E-2"/>
    <x v="0"/>
    <s v="Fixed Single Family Unit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70.833507102244425"/>
    <n v="54.750320549450699"/>
  </r>
  <r>
    <n v="5420"/>
    <s v="FDOT District 5"/>
    <x v="0"/>
    <x v="0"/>
    <s v="IR12-21"/>
    <n v="0.56000000000000005"/>
    <n v="0.48"/>
    <n v="1.7150788939518401E-2"/>
    <n v="10.830820639946838"/>
    <n v="1.4391182632149928"/>
    <n v="0.18575711883750784"/>
    <n v="2.4682013591406628E-2"/>
    <x v="5"/>
    <s v="Commercial and Service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54.297959115031219"/>
    <n v="69.406780369116973"/>
  </r>
  <r>
    <n v="5421"/>
    <s v="FDOT District 5"/>
    <x v="0"/>
    <x v="0"/>
    <s v="IR12-21"/>
    <n v="0.56000000000000005"/>
    <n v="0.48"/>
    <n v="4.5827732497586898E-2"/>
    <n v="9.8005123641042076"/>
    <n v="1.3053215664328823"/>
    <n v="0.44913525896146062"/>
    <n v="5.9819927569817237E-2"/>
    <x v="5"/>
    <s v="Commercial and Service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115.4368785187976"/>
    <n v="185.45825358188864"/>
  </r>
  <r>
    <n v="5422"/>
    <s v="FDOT District 5"/>
    <x v="0"/>
    <x v="0"/>
    <s v="IR12-21"/>
    <n v="0.56000000000000005"/>
    <n v="0.48"/>
    <n v="1.6095679852972201E-2"/>
    <n v="10.472616602460448"/>
    <n v="1.3986590668159156"/>
    <n v="0.16856388405612482"/>
    <n v="2.2512368562925832E-2"/>
    <x v="5"/>
    <s v="Commercial and Service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91.540559587330506"/>
    <n v="65.136905385894934"/>
  </r>
  <r>
    <n v="5423"/>
    <s v="FDOT District 5"/>
    <x v="0"/>
    <x v="0"/>
    <s v="IR12-21"/>
    <n v="0.56000000000000005"/>
    <n v="0.48"/>
    <n v="3.0197939963027099E-2"/>
    <n v="10.352470964337829"/>
    <n v="1.3786707843891344"/>
    <n v="0.312623296650055"/>
    <n v="4.1633017575762557E-2"/>
    <x v="5"/>
    <s v="Commercial and Services"/>
    <x v="15"/>
    <s v="Melbourne Beach Library"/>
    <n v="1.47052600489"/>
    <s v="Town of Melbourne Beach"/>
    <s v="N/A"/>
    <s v="Melbourne Beach Library"/>
    <s v="Not provided."/>
    <x v="6"/>
    <s v="Completed"/>
    <s v="2001"/>
    <n v="3"/>
    <n v="1"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% of TA"/>
    <s v="yes"/>
    <n v="69.787709095618396"/>
    <n v="122.20672728262582"/>
  </r>
  <r>
    <n v="5424"/>
    <s v="City of Melbourne Beach"/>
    <x v="0"/>
    <x v="0"/>
    <s v="IR12-21"/>
    <n v="0.56000000000000005"/>
    <n v="0.48"/>
    <n v="0.54829229685580305"/>
    <n v="7.8148310151418432"/>
    <n v="1.0627504680060558"/>
    <n v="4.2848116468320878"/>
    <n v="0.58269789508761993"/>
    <x v="10"/>
    <s v="Governmental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88.85131425010937"/>
    <n v="2218.8602028833538"/>
  </r>
  <r>
    <n v="5425"/>
    <s v="City of Melbourne Beach"/>
    <x v="0"/>
    <x v="0"/>
    <s v="IR12-21"/>
    <n v="0.56000000000000005"/>
    <n v="0.48"/>
    <n v="3.5292408163503201E-2"/>
    <n v="7.6940617673781242"/>
    <n v="1.0477320137479298"/>
    <n v="0.27154196832951361"/>
    <n v="3.6976985875161086E-2"/>
    <x v="5"/>
    <s v="Commercial and Services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05.71803813157049"/>
    <n v="142.82330863843512"/>
  </r>
  <r>
    <n v="5426"/>
    <s v="City of Melbourne Beach"/>
    <x v="0"/>
    <x v="0"/>
    <s v="IR12-21"/>
    <n v="0.56000000000000005"/>
    <n v="0.48"/>
    <n v="0.58247104536632899"/>
    <n v="7.6940617673781242"/>
    <n v="1.0477320137479298"/>
    <n v="4.4815682007578408"/>
    <n v="0.61027356131152566"/>
    <x v="10"/>
    <s v="Governmental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94.29217343134252"/>
    <n v="2357.1766908027712"/>
  </r>
  <r>
    <n v="5427"/>
    <s v="City of Melbourne Beach"/>
    <x v="0"/>
    <x v="0"/>
    <s v="IR12-21"/>
    <n v="0.56000000000000005"/>
    <n v="0.48"/>
    <n v="4.7229353339465598E-3"/>
    <n v="9.3842483312876439"/>
    <n v="1.3725800964836874"/>
    <n v="4.4321198026367456E-2"/>
    <n v="6.4826070363545856E-3"/>
    <x v="3"/>
    <s v="Residential, Medium Density-Two-five dwellingunits per acre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7.499006417050726"/>
    <n v="19.11304118876151"/>
  </r>
  <r>
    <n v="5428"/>
    <s v="City of Melbourne Beach"/>
    <x v="0"/>
    <x v="0"/>
    <s v="IR12-21"/>
    <n v="0.56000000000000005"/>
    <n v="0.48"/>
    <n v="1.7869233379677898E-2"/>
    <n v="9.3842483312876439"/>
    <n v="1.3725800964836874"/>
    <n v="0.16768932352463178"/>
    <n v="2.4526954076367818E-2"/>
    <x v="5"/>
    <s v="Commercial and Services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41.031943930600114"/>
    <n v="72.314221865913979"/>
  </r>
  <r>
    <n v="5429"/>
    <s v="City of Melbourne Beach"/>
    <x v="0"/>
    <x v="0"/>
    <s v="IR12-21"/>
    <n v="0.56000000000000005"/>
    <n v="0.48"/>
    <n v="3.4596697747083698E-3"/>
    <n v="8.7014639199356978"/>
    <n v="1.2484896085973876"/>
    <n v="3.0104191719516945E-2"/>
    <n v="4.3193617629018648E-3"/>
    <x v="3"/>
    <s v="Residential, Medium Density-Two-five dwellingunits per acre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5.024583191663446"/>
    <n v="14.000786847161722"/>
  </r>
  <r>
    <n v="5430"/>
    <s v="City of Melbourne Beach"/>
    <x v="0"/>
    <x v="0"/>
    <s v="IR12-21"/>
    <n v="0.56000000000000005"/>
    <n v="0.48"/>
    <n v="1.3342418663369901E-2"/>
    <n v="8.7014639199356978"/>
    <n v="1.2484896085973876"/>
    <n v="0.11609857460398987"/>
    <n v="1.6657871054773166E-2"/>
    <x v="5"/>
    <s v="Commercial and Services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39.101294514288348"/>
    <n v="53.994852658208046"/>
  </r>
  <r>
    <n v="5431"/>
    <s v="City of Melbourne Beach"/>
    <x v="0"/>
    <x v="0"/>
    <s v="IR12-21"/>
    <n v="0.56000000000000005"/>
    <n v="0.48"/>
    <n v="9.1979804295728405E-3"/>
    <n v="8.7014639199356978"/>
    <n v="1.2484896085973876"/>
    <n v="8.0035894844202718E-2"/>
    <n v="1.1483582986403826E-2"/>
    <x v="0"/>
    <s v="Fixed Single Family Units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94.634074668947136"/>
    <n v="37.222906174526344"/>
  </r>
  <r>
    <n v="5432"/>
    <s v="City of Melbourne Beach"/>
    <x v="0"/>
    <x v="0"/>
    <s v="IR12-21"/>
    <n v="0.56000000000000005"/>
    <n v="0.48"/>
    <n v="0.21460363531690199"/>
    <n v="8.7014639199356978"/>
    <n v="1.2484896085973876"/>
    <n v="1.867365789797061"/>
    <n v="0.26793040866037549"/>
    <x v="10"/>
    <s v="Governmental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30.54071748049498"/>
    <n v="868.47009985259047"/>
  </r>
  <r>
    <n v="5433"/>
    <s v="City of Melbourne Beach"/>
    <x v="0"/>
    <x v="0"/>
    <s v="IR12-21"/>
    <n v="0.56000000000000005"/>
    <n v="0.48"/>
    <n v="6.2570410514806399E-2"/>
    <n v="9.6368619189800295"/>
    <n v="1.3915485494360378"/>
    <n v="0.60298240634508538"/>
    <n v="8.7069763989496257E-2"/>
    <x v="5"/>
    <s v="Commercial and Services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10.13525686500986"/>
    <n v="253.21346764404871"/>
  </r>
  <r>
    <n v="5434"/>
    <s v="City of Melbourne Beach"/>
    <x v="0"/>
    <x v="0"/>
    <s v="IR12-21"/>
    <n v="0.56000000000000005"/>
    <n v="0.48"/>
    <n v="1.0468723282479101E-3"/>
    <n v="7.7869253812360499"/>
    <n v="1.0615903117222276"/>
    <n v="8.1519167037473281E-3"/>
    <n v="1.111349521278073E-3"/>
    <x v="5"/>
    <s v="Commercial and Services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27.323847185892291"/>
    <n v="4.2365420050028977"/>
  </r>
  <r>
    <n v="5435"/>
    <s v="City of Melbourne Beach"/>
    <x v="0"/>
    <x v="0"/>
    <s v="IR12-21"/>
    <n v="0.56000000000000005"/>
    <n v="0.48"/>
    <n v="1.2280955445712001E-4"/>
    <n v="7.7869253812360499"/>
    <n v="1.0615903117222276"/>
    <n v="9.5630883666043864E-4"/>
    <n v="1.3037343319860192E-4"/>
    <x v="0"/>
    <s v="Fixed Single Family Units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3.1474690109200947"/>
    <n v="0.49699263418687734"/>
  </r>
  <r>
    <n v="5436"/>
    <s v="City of Melbourne Beach"/>
    <x v="0"/>
    <x v="0"/>
    <s v="IR12-21"/>
    <n v="0.56000000000000005"/>
    <n v="0.48"/>
    <n v="0.204074078442536"/>
    <n v="7.7869253812360499"/>
    <n v="1.0615903117222276"/>
    <n v="1.5891096210765403"/>
    <n v="0.21664306454823812"/>
    <x v="10"/>
    <s v="Governmental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28.05759401846564"/>
    <n v="825.85849499053938"/>
  </r>
  <r>
    <n v="5437"/>
    <s v="City of Melbourne Beach"/>
    <x v="0"/>
    <x v="0"/>
    <s v="IR12-21"/>
    <n v="0.56000000000000005"/>
    <n v="0.48"/>
    <n v="4.7432818425515298E-2"/>
    <n v="7.6687591668196156"/>
    <n v="1.0544709333146836"/>
    <n v="0.36375086110876081"/>
    <n v="5.0016528314899035E-2"/>
    <x v="10"/>
    <s v="Governmental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97.382772500215964"/>
    <n v="191.95380587782981"/>
  </r>
  <r>
    <n v="5438"/>
    <s v="City of Melbourne Beach"/>
    <x v="0"/>
    <x v="0"/>
    <s v="IR12-21"/>
    <n v="0.56000000000000005"/>
    <n v="0.48"/>
    <n v="7.4924616769668599E-3"/>
    <n v="9.976123377773396"/>
    <n v="1.6658588702469961"/>
    <n v="7.4745722092660352E-2"/>
    <n v="1.2481383744560927E-2"/>
    <x v="5"/>
    <s v="Commercial and Services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22.02701416383514"/>
    <n v="30.320916657019211"/>
  </r>
  <r>
    <n v="5439"/>
    <s v="City of Melbourne Beach"/>
    <x v="0"/>
    <x v="0"/>
    <s v="IR12-21"/>
    <n v="0.56000000000000005"/>
    <n v="0.48"/>
    <n v="3.3948878294967999E-3"/>
    <n v="7.5425882104500994"/>
    <n v="1.0334002340039601"/>
    <n v="2.5606240918563089E-2"/>
    <n v="3.5082778774191891E-3"/>
    <x v="5"/>
    <s v="Commercial and Services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6.092304307717562"/>
    <n v="13.738623616126718"/>
  </r>
  <r>
    <n v="5440"/>
    <s v="City of Melbourne Beach"/>
    <x v="0"/>
    <x v="0"/>
    <s v="IR12-21"/>
    <n v="0.56000000000000005"/>
    <n v="0.48"/>
    <n v="6.3513022755596699E-2"/>
    <n v="7.5425882104500994"/>
    <n v="1.0334002340039601"/>
    <n v="0.47905257664641254"/>
    <n v="6.5634372577932476E-2"/>
    <x v="10"/>
    <s v="Governmental"/>
    <x v="16"/>
    <s v="Melbourne Beach Town Hall"/>
    <n v="1.8188990761599999"/>
    <s v="Town of Melbourne Beach"/>
    <s v="N/A"/>
    <s v="Melbourne Beach Town Hall"/>
    <s v="Not provided."/>
    <x v="5"/>
    <s v="Completed"/>
    <s v="2005"/>
    <m/>
    <m/>
    <s v="A"/>
    <n v="2"/>
    <s v="Not provided"/>
    <s v="Not provided"/>
    <s v="Not provided"/>
    <s v="Not provided"/>
    <s v="N/A"/>
    <s v="Structural"/>
    <s v="2013"/>
    <s v="Central Indian River Lagoon"/>
    <s v="Not provided"/>
    <s v="Not provided"/>
    <s v="Not provided"/>
    <s v="100% of Wet Detention Effciency Calculation in Table 5 and TA"/>
    <s v="yes"/>
    <n v="103.40084254680153"/>
    <n v="257.0280840445237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175FC4-78DB-4719-81D9-B7094E09B5CF}" name="PivotTable3" cacheId="56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J21" firstHeaderRow="0" firstDataRow="1" firstDataCol="5"/>
  <pivotFields count="43"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numFmtId="1" outline="0" showAll="0" defaultSubtotal="0">
      <items count="16">
        <item x="3"/>
        <item x="0"/>
        <item x="2"/>
        <item x="1"/>
        <item x="5"/>
        <item x="4"/>
        <item x="7"/>
        <item x="11"/>
        <item x="8"/>
        <item x="6"/>
        <item x="10"/>
        <item x="9"/>
        <item x="14"/>
        <item x="13"/>
        <item x="12"/>
        <item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h="1" x="5"/>
        <item h="1" x="3"/>
        <item h="1" x="1"/>
        <item h="1" x="4"/>
        <item h="1" x="6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2"/>
    <field x="3"/>
    <field x="14"/>
    <field x="21"/>
    <field x="12"/>
  </rowFields>
  <rowItems count="18">
    <i>
      <x/>
      <x/>
      <x/>
      <x v="5"/>
      <x/>
    </i>
    <i r="4">
      <x v="1"/>
    </i>
    <i r="4">
      <x v="2"/>
    </i>
    <i r="4">
      <x v="3"/>
    </i>
    <i r="2">
      <x v="2"/>
      <x v="6"/>
      <x/>
    </i>
    <i r="4">
      <x v="1"/>
    </i>
    <i r="4">
      <x v="2"/>
    </i>
    <i r="4">
      <x v="3"/>
    </i>
    <i r="4">
      <x v="4"/>
    </i>
    <i r="4">
      <x v="5"/>
    </i>
    <i r="4">
      <x v="6"/>
    </i>
    <i r="4">
      <x v="8"/>
    </i>
    <i r="4">
      <x v="9"/>
    </i>
    <i r="4">
      <x v="11"/>
    </i>
    <i r="2">
      <x v="4"/>
      <x v="6"/>
      <x/>
    </i>
    <i r="4">
      <x v="1"/>
    </i>
    <i r="2">
      <x v="5"/>
      <x v="6"/>
      <x/>
    </i>
    <i r="4">
      <x v="1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Acres" fld="7" baseField="0" baseItem="0"/>
    <dataField name="Max of AcresTreated" fld="27" subtotal="max" baseField="14" baseItem="4"/>
    <dataField name="Sum of TN_Load" fld="10" baseField="0" baseItem="0"/>
    <dataField name="Sum of TP_Load" fld="11" baseField="0" baseItem="0"/>
    <dataField name="Count of LC2015" fld="12" subtotal="count" baseField="1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7" dT="2019-06-10T15:30:10.02" personId="{FD9F346F-BD85-485F-A1FE-30C0A7F799FB}" id="{6CCD0C23-749B-4920-87A4-11C010E2F58D}">
    <text>Pag 182 stormwater quality handbook</text>
  </threadedComment>
  <threadedComment ref="K22" dT="2019-06-10T15:30:10.02" personId="{FD9F346F-BD85-485F-A1FE-30C0A7F799FB}" id="{C98CFAB2-74CC-4928-90F8-BE7F5E23DF99}">
    <text>Pag 182 stormwater quality handbook</text>
  </threadedComment>
  <threadedComment ref="K29" dT="2019-06-10T15:30:10.02" personId="{FD9F346F-BD85-485F-A1FE-30C0A7F799FB}" id="{525D15D7-B137-4446-A9F5-1B1EB818AB11}">
    <text>Pag 182 stormwater quality handbook</text>
  </threadedComment>
  <threadedComment ref="K36" dT="2019-06-10T15:30:10.02" personId="{FD9F346F-BD85-485F-A1FE-30C0A7F799FB}" id="{5C834B6F-AF2C-4D54-94A4-DF636E3B570A}">
    <text>Pag 182 stormwater quality handbook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57BF-7469-4391-9005-05B488B9072B}">
  <dimension ref="A1:Z46"/>
  <sheetViews>
    <sheetView tabSelected="1" workbookViewId="0">
      <selection activeCell="A12" sqref="A12"/>
    </sheetView>
  </sheetViews>
  <sheetFormatPr defaultRowHeight="13.2" x14ac:dyDescent="0.25"/>
  <cols>
    <col min="1" max="1" width="20.109375" style="14" bestFit="1" customWidth="1"/>
    <col min="2" max="2" width="8.88671875" style="14" customWidth="1"/>
    <col min="3" max="3" width="9" style="15" customWidth="1"/>
    <col min="4" max="4" width="13" style="14" bestFit="1" customWidth="1"/>
    <col min="5" max="5" width="8.88671875" style="14" customWidth="1"/>
    <col min="6" max="16384" width="8.88671875" style="14"/>
  </cols>
  <sheetData>
    <row r="1" spans="1:26" x14ac:dyDescent="0.25">
      <c r="A1" s="13" t="s">
        <v>164</v>
      </c>
    </row>
    <row r="2" spans="1:26" x14ac:dyDescent="0.25">
      <c r="A2" s="15" t="s">
        <v>247</v>
      </c>
      <c r="B2" s="14" t="s">
        <v>248</v>
      </c>
    </row>
    <row r="3" spans="1:26" x14ac:dyDescent="0.25">
      <c r="A3" s="15" t="s">
        <v>165</v>
      </c>
      <c r="B3" s="14" t="s">
        <v>166</v>
      </c>
    </row>
    <row r="4" spans="1:26" x14ac:dyDescent="0.25">
      <c r="A4" s="15" t="s">
        <v>167</v>
      </c>
      <c r="B4" s="14" t="s">
        <v>168</v>
      </c>
    </row>
    <row r="5" spans="1:26" x14ac:dyDescent="0.25">
      <c r="A5" s="15"/>
      <c r="C5" s="14" t="s">
        <v>169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x14ac:dyDescent="0.25">
      <c r="A6" s="15"/>
      <c r="C6" s="14"/>
      <c r="D6" s="17" t="s">
        <v>48</v>
      </c>
      <c r="E6" s="17" t="s">
        <v>68</v>
      </c>
      <c r="F6" s="17" t="s">
        <v>75</v>
      </c>
      <c r="G6" s="17" t="s">
        <v>84</v>
      </c>
      <c r="H6" s="17" t="s">
        <v>90</v>
      </c>
      <c r="I6" s="17" t="s">
        <v>92</v>
      </c>
      <c r="J6" s="17" t="s">
        <v>95</v>
      </c>
      <c r="K6" s="17" t="s">
        <v>101</v>
      </c>
      <c r="L6" s="17" t="s">
        <v>105</v>
      </c>
      <c r="M6" s="17" t="s">
        <v>116</v>
      </c>
      <c r="N6" s="17" t="s">
        <v>121</v>
      </c>
      <c r="O6" s="17" t="s">
        <v>124</v>
      </c>
      <c r="P6" s="17" t="s">
        <v>127</v>
      </c>
      <c r="Q6" s="17" t="s">
        <v>130</v>
      </c>
      <c r="R6" s="17" t="s">
        <v>136</v>
      </c>
      <c r="S6" s="17" t="s">
        <v>140</v>
      </c>
      <c r="T6" s="17" t="s">
        <v>145</v>
      </c>
      <c r="U6" s="16"/>
      <c r="V6" s="16"/>
      <c r="W6" s="16"/>
      <c r="X6" s="16"/>
      <c r="Y6" s="16"/>
      <c r="Z6" s="16"/>
    </row>
    <row r="7" spans="1:26" x14ac:dyDescent="0.25">
      <c r="A7" s="15" t="s">
        <v>170</v>
      </c>
      <c r="B7" s="14" t="s">
        <v>171</v>
      </c>
    </row>
    <row r="8" spans="1:26" x14ac:dyDescent="0.25">
      <c r="A8" s="15" t="s">
        <v>172</v>
      </c>
      <c r="B8" s="14" t="s">
        <v>173</v>
      </c>
    </row>
    <row r="9" spans="1:26" x14ac:dyDescent="0.25">
      <c r="A9" s="15" t="s">
        <v>174</v>
      </c>
      <c r="B9" s="14" t="s">
        <v>175</v>
      </c>
    </row>
    <row r="10" spans="1:26" x14ac:dyDescent="0.25">
      <c r="A10" s="15"/>
      <c r="C10" s="21" t="s">
        <v>176</v>
      </c>
      <c r="D10" s="18"/>
    </row>
    <row r="11" spans="1:26" x14ac:dyDescent="0.25">
      <c r="A11" s="15"/>
      <c r="C11" s="22" t="s">
        <v>245</v>
      </c>
      <c r="D11" s="18"/>
      <c r="E11" s="19"/>
    </row>
    <row r="12" spans="1:26" x14ac:dyDescent="0.25">
      <c r="A12" s="15"/>
      <c r="C12" s="22" t="s">
        <v>244</v>
      </c>
      <c r="D12" s="18"/>
      <c r="E12" s="19"/>
    </row>
    <row r="13" spans="1:26" x14ac:dyDescent="0.25">
      <c r="A13" s="15"/>
      <c r="C13" s="107" t="s">
        <v>249</v>
      </c>
      <c r="D13" s="18"/>
      <c r="E13" s="18"/>
    </row>
    <row r="14" spans="1:26" x14ac:dyDescent="0.25">
      <c r="A14" s="15"/>
      <c r="C14" s="20"/>
      <c r="D14" s="18"/>
      <c r="E14" s="18"/>
    </row>
    <row r="15" spans="1:26" x14ac:dyDescent="0.25">
      <c r="C15" s="21"/>
      <c r="D15" s="8"/>
      <c r="E15" s="18"/>
    </row>
    <row r="16" spans="1:26" x14ac:dyDescent="0.25">
      <c r="C16" s="22"/>
      <c r="E16" s="18"/>
    </row>
    <row r="17" spans="3:6" x14ac:dyDescent="0.25">
      <c r="E17" s="18"/>
    </row>
    <row r="18" spans="3:6" x14ac:dyDescent="0.25">
      <c r="E18" s="18"/>
    </row>
    <row r="19" spans="3:6" x14ac:dyDescent="0.25">
      <c r="D19" s="22"/>
      <c r="E19" s="18"/>
    </row>
    <row r="20" spans="3:6" x14ac:dyDescent="0.25">
      <c r="D20" s="22"/>
      <c r="E20" s="18"/>
    </row>
    <row r="21" spans="3:6" x14ac:dyDescent="0.25">
      <c r="D21" s="22"/>
      <c r="E21" s="18"/>
    </row>
    <row r="22" spans="3:6" x14ac:dyDescent="0.25">
      <c r="D22" s="22"/>
    </row>
    <row r="23" spans="3:6" x14ac:dyDescent="0.25">
      <c r="D23" s="22"/>
    </row>
    <row r="25" spans="3:6" x14ac:dyDescent="0.25">
      <c r="C25" s="23"/>
      <c r="D25" s="24"/>
    </row>
    <row r="26" spans="3:6" x14ac:dyDescent="0.25">
      <c r="C26" s="23"/>
      <c r="D26" s="24"/>
    </row>
    <row r="27" spans="3:6" x14ac:dyDescent="0.25">
      <c r="C27" s="23"/>
      <c r="D27" s="24"/>
    </row>
    <row r="28" spans="3:6" x14ac:dyDescent="0.25">
      <c r="C28" s="23"/>
      <c r="D28" s="24"/>
    </row>
    <row r="29" spans="3:6" x14ac:dyDescent="0.25">
      <c r="C29" s="23"/>
    </row>
    <row r="30" spans="3:6" x14ac:dyDescent="0.25">
      <c r="C30" s="23"/>
      <c r="F30" s="19"/>
    </row>
    <row r="31" spans="3:6" x14ac:dyDescent="0.25">
      <c r="C31" s="23"/>
      <c r="D31" s="24"/>
    </row>
    <row r="32" spans="3:6" x14ac:dyDescent="0.25">
      <c r="C32" s="23"/>
      <c r="D32" s="24"/>
    </row>
    <row r="33" spans="3:4" x14ac:dyDescent="0.25">
      <c r="C33" s="23"/>
      <c r="D33" s="24"/>
    </row>
    <row r="34" spans="3:4" x14ac:dyDescent="0.25">
      <c r="C34" s="23"/>
    </row>
    <row r="35" spans="3:4" x14ac:dyDescent="0.25">
      <c r="C35" s="23"/>
    </row>
    <row r="36" spans="3:4" x14ac:dyDescent="0.25">
      <c r="C36" s="23"/>
    </row>
    <row r="37" spans="3:4" x14ac:dyDescent="0.25">
      <c r="C37" s="23"/>
    </row>
    <row r="38" spans="3:4" x14ac:dyDescent="0.25">
      <c r="C38" s="23"/>
    </row>
    <row r="39" spans="3:4" x14ac:dyDescent="0.25">
      <c r="C39" s="23"/>
    </row>
    <row r="40" spans="3:4" x14ac:dyDescent="0.25">
      <c r="C40" s="23"/>
    </row>
    <row r="41" spans="3:4" x14ac:dyDescent="0.25">
      <c r="C41" s="23"/>
    </row>
    <row r="42" spans="3:4" x14ac:dyDescent="0.25">
      <c r="C42" s="23"/>
    </row>
    <row r="43" spans="3:4" x14ac:dyDescent="0.25">
      <c r="C43" s="23"/>
    </row>
    <row r="44" spans="3:4" x14ac:dyDescent="0.25">
      <c r="C44" s="23"/>
    </row>
    <row r="45" spans="3:4" x14ac:dyDescent="0.25">
      <c r="C45" s="23"/>
    </row>
    <row r="46" spans="3:4" x14ac:dyDescent="0.25">
      <c r="C46" s="23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B06A-BE7C-45C5-989A-86AF7CCDD12F}">
  <dimension ref="A1:M19"/>
  <sheetViews>
    <sheetView topLeftCell="C1" workbookViewId="0">
      <pane ySplit="1" topLeftCell="A2" activePane="bottomLeft" state="frozen"/>
      <selection pane="bottomLeft" activeCell="C15" sqref="C15"/>
    </sheetView>
  </sheetViews>
  <sheetFormatPr defaultRowHeight="13.2" x14ac:dyDescent="0.25"/>
  <cols>
    <col min="1" max="1" width="13.33203125" bestFit="1" customWidth="1"/>
    <col min="2" max="2" width="5.44140625" bestFit="1" customWidth="1"/>
    <col min="3" max="3" width="12.77734375" bestFit="1" customWidth="1"/>
    <col min="4" max="4" width="48" bestFit="1" customWidth="1"/>
    <col min="5" max="5" width="14.33203125" bestFit="1" customWidth="1"/>
    <col min="6" max="6" width="20.21875" bestFit="1" customWidth="1"/>
    <col min="7" max="8" width="16.88671875" bestFit="1" customWidth="1"/>
    <col min="9" max="10" width="16.33203125" bestFit="1" customWidth="1"/>
    <col min="11" max="12" width="14.109375" bestFit="1" customWidth="1"/>
    <col min="13" max="13" width="20.5546875" bestFit="1" customWidth="1"/>
  </cols>
  <sheetData>
    <row r="1" spans="1:13" x14ac:dyDescent="0.25">
      <c r="A1" t="s">
        <v>2</v>
      </c>
      <c r="B1" t="s">
        <v>3</v>
      </c>
      <c r="C1" t="s">
        <v>14</v>
      </c>
      <c r="D1" t="s">
        <v>21</v>
      </c>
      <c r="E1" t="s">
        <v>159</v>
      </c>
      <c r="F1" t="s">
        <v>158</v>
      </c>
      <c r="G1" t="s">
        <v>156</v>
      </c>
      <c r="H1" t="s">
        <v>157</v>
      </c>
      <c r="I1" t="s">
        <v>160</v>
      </c>
      <c r="J1" t="s">
        <v>161</v>
      </c>
      <c r="K1" t="s">
        <v>162</v>
      </c>
      <c r="L1" t="s">
        <v>163</v>
      </c>
      <c r="M1" t="s">
        <v>176</v>
      </c>
    </row>
    <row r="2" spans="1:13" x14ac:dyDescent="0.25">
      <c r="A2" t="s">
        <v>44</v>
      </c>
      <c r="B2" t="s">
        <v>45</v>
      </c>
      <c r="C2" t="s">
        <v>48</v>
      </c>
      <c r="D2" t="s">
        <v>54</v>
      </c>
      <c r="E2">
        <v>13.141517858876009</v>
      </c>
      <c r="F2">
        <v>13</v>
      </c>
      <c r="G2">
        <v>123.02532506574755</v>
      </c>
      <c r="H2">
        <v>18.855466769156248</v>
      </c>
      <c r="I2">
        <v>0.94</v>
      </c>
      <c r="J2">
        <v>0.94</v>
      </c>
      <c r="K2">
        <f t="shared" ref="K2:K14" si="0">G2*I2</f>
        <v>115.64380556180269</v>
      </c>
      <c r="L2">
        <f t="shared" ref="L2:L14" si="1">H2*J2</f>
        <v>17.724138763006874</v>
      </c>
    </row>
    <row r="3" spans="1:13" x14ac:dyDescent="0.25">
      <c r="A3" t="s">
        <v>44</v>
      </c>
      <c r="B3" t="s">
        <v>45</v>
      </c>
      <c r="C3" t="s">
        <v>68</v>
      </c>
      <c r="D3" t="s">
        <v>71</v>
      </c>
      <c r="E3">
        <v>85.668928857257612</v>
      </c>
      <c r="F3">
        <v>86</v>
      </c>
      <c r="G3">
        <v>798.73238110609486</v>
      </c>
      <c r="H3">
        <v>121.15385878248414</v>
      </c>
      <c r="I3">
        <v>0.1905</v>
      </c>
      <c r="J3">
        <v>0.155</v>
      </c>
      <c r="K3">
        <f t="shared" si="0"/>
        <v>152.15851860071106</v>
      </c>
      <c r="L3">
        <f t="shared" si="1"/>
        <v>18.77884811128504</v>
      </c>
    </row>
    <row r="4" spans="1:13" x14ac:dyDescent="0.25">
      <c r="A4" t="s">
        <v>44</v>
      </c>
      <c r="B4" t="s">
        <v>45</v>
      </c>
      <c r="C4" t="s">
        <v>75</v>
      </c>
      <c r="D4" t="s">
        <v>78</v>
      </c>
      <c r="E4">
        <v>45.147049685167751</v>
      </c>
      <c r="F4">
        <v>45</v>
      </c>
      <c r="G4">
        <v>414.96424432989846</v>
      </c>
      <c r="H4">
        <v>61.864630436726095</v>
      </c>
      <c r="I4">
        <v>0.48</v>
      </c>
      <c r="J4">
        <v>0.48</v>
      </c>
      <c r="K4">
        <f t="shared" si="0"/>
        <v>199.18283727835126</v>
      </c>
      <c r="L4">
        <f t="shared" si="1"/>
        <v>29.695022609628523</v>
      </c>
    </row>
    <row r="5" spans="1:13" x14ac:dyDescent="0.25">
      <c r="A5" t="s">
        <v>44</v>
      </c>
      <c r="B5" t="s">
        <v>45</v>
      </c>
      <c r="C5" t="s">
        <v>84</v>
      </c>
      <c r="D5" t="s">
        <v>71</v>
      </c>
      <c r="E5">
        <v>83.713902062714624</v>
      </c>
      <c r="F5">
        <v>84</v>
      </c>
      <c r="G5">
        <v>787.6153095701552</v>
      </c>
      <c r="H5">
        <v>115.81236588683934</v>
      </c>
      <c r="I5">
        <v>0.1905</v>
      </c>
      <c r="J5">
        <v>0.155</v>
      </c>
      <c r="K5">
        <f t="shared" si="0"/>
        <v>150.04071647311457</v>
      </c>
      <c r="L5">
        <f t="shared" si="1"/>
        <v>17.950916712460099</v>
      </c>
    </row>
    <row r="6" spans="1:13" x14ac:dyDescent="0.25">
      <c r="A6" t="s">
        <v>44</v>
      </c>
      <c r="B6" t="s">
        <v>45</v>
      </c>
      <c r="C6" t="s">
        <v>90</v>
      </c>
      <c r="D6" t="s">
        <v>78</v>
      </c>
      <c r="E6">
        <v>0.85960065072490544</v>
      </c>
      <c r="F6">
        <v>1</v>
      </c>
      <c r="G6">
        <v>8.0742713323867648</v>
      </c>
      <c r="H6">
        <v>1.186954345517502</v>
      </c>
      <c r="I6">
        <v>0.48</v>
      </c>
      <c r="J6">
        <v>0.48</v>
      </c>
      <c r="K6">
        <f t="shared" si="0"/>
        <v>3.8756502395456471</v>
      </c>
      <c r="L6">
        <f t="shared" si="1"/>
        <v>0.56973808584840091</v>
      </c>
    </row>
    <row r="7" spans="1:13" x14ac:dyDescent="0.25">
      <c r="A7" t="s">
        <v>44</v>
      </c>
      <c r="B7" t="s">
        <v>45</v>
      </c>
      <c r="C7" t="s">
        <v>92</v>
      </c>
      <c r="D7" t="s">
        <v>78</v>
      </c>
      <c r="E7">
        <v>1.0123084984163153</v>
      </c>
      <c r="F7">
        <v>1</v>
      </c>
      <c r="G7">
        <v>9.3118177496324446</v>
      </c>
      <c r="H7">
        <v>1.3693091441195309</v>
      </c>
      <c r="I7">
        <v>0.48</v>
      </c>
      <c r="J7">
        <v>0.48</v>
      </c>
      <c r="K7">
        <f t="shared" si="0"/>
        <v>4.4696725198235736</v>
      </c>
      <c r="L7">
        <f t="shared" si="1"/>
        <v>0.65726838917737485</v>
      </c>
    </row>
    <row r="8" spans="1:13" x14ac:dyDescent="0.25">
      <c r="A8" t="s">
        <v>44</v>
      </c>
      <c r="B8" t="s">
        <v>45</v>
      </c>
      <c r="C8" t="s">
        <v>95</v>
      </c>
      <c r="D8" t="s">
        <v>98</v>
      </c>
      <c r="E8">
        <v>3.281922966881675</v>
      </c>
      <c r="F8">
        <v>3</v>
      </c>
      <c r="G8">
        <v>28.815866242848799</v>
      </c>
      <c r="H8">
        <v>4.2455471957479345</v>
      </c>
      <c r="I8">
        <v>0.05</v>
      </c>
      <c r="J8">
        <v>2.3E-2</v>
      </c>
      <c r="K8">
        <f t="shared" si="0"/>
        <v>1.4407933121424401</v>
      </c>
      <c r="L8">
        <f t="shared" si="1"/>
        <v>9.7647585502202497E-2</v>
      </c>
    </row>
    <row r="9" spans="1:13" x14ac:dyDescent="0.25">
      <c r="A9" t="s">
        <v>44</v>
      </c>
      <c r="B9" t="s">
        <v>45</v>
      </c>
      <c r="C9" t="s">
        <v>101</v>
      </c>
      <c r="D9" t="s">
        <v>98</v>
      </c>
      <c r="E9">
        <v>1.7525759619251446</v>
      </c>
      <c r="F9">
        <v>2</v>
      </c>
      <c r="G9">
        <v>15.264339844675721</v>
      </c>
      <c r="H9">
        <v>2.2460418494888126</v>
      </c>
      <c r="I9">
        <v>0.05</v>
      </c>
      <c r="J9">
        <v>2.3E-2</v>
      </c>
      <c r="K9">
        <f t="shared" si="0"/>
        <v>0.76321699223378614</v>
      </c>
      <c r="L9">
        <f t="shared" si="1"/>
        <v>5.1658962538242689E-2</v>
      </c>
    </row>
    <row r="10" spans="1:13" x14ac:dyDescent="0.25">
      <c r="A10" t="s">
        <v>44</v>
      </c>
      <c r="B10" t="s">
        <v>45</v>
      </c>
      <c r="C10" t="s">
        <v>105</v>
      </c>
      <c r="D10" t="s">
        <v>98</v>
      </c>
      <c r="E10">
        <v>58.286508426758083</v>
      </c>
      <c r="F10">
        <v>58</v>
      </c>
      <c r="G10">
        <v>566.57900245126837</v>
      </c>
      <c r="H10">
        <v>82.375702292240248</v>
      </c>
      <c r="I10">
        <v>0.05</v>
      </c>
      <c r="J10">
        <v>2.3E-2</v>
      </c>
      <c r="K10">
        <f t="shared" si="0"/>
        <v>28.32895012256342</v>
      </c>
      <c r="L10">
        <f t="shared" si="1"/>
        <v>1.8946411527215257</v>
      </c>
    </row>
    <row r="11" spans="1:13" x14ac:dyDescent="0.25">
      <c r="A11" t="s">
        <v>44</v>
      </c>
      <c r="B11" t="s">
        <v>45</v>
      </c>
      <c r="C11" t="s">
        <v>116</v>
      </c>
      <c r="D11" t="s">
        <v>98</v>
      </c>
      <c r="E11">
        <v>87.432673248130484</v>
      </c>
      <c r="F11">
        <v>87</v>
      </c>
      <c r="G11">
        <v>808.1616244170043</v>
      </c>
      <c r="H11">
        <v>124.17014287137496</v>
      </c>
      <c r="I11">
        <v>0.05</v>
      </c>
      <c r="J11">
        <v>2.3E-2</v>
      </c>
      <c r="K11">
        <f t="shared" si="0"/>
        <v>40.408081220850221</v>
      </c>
      <c r="L11">
        <f t="shared" si="1"/>
        <v>2.8559132860416243</v>
      </c>
    </row>
    <row r="12" spans="1:13" x14ac:dyDescent="0.25">
      <c r="A12" t="s">
        <v>44</v>
      </c>
      <c r="B12" t="s">
        <v>45</v>
      </c>
      <c r="C12" t="s">
        <v>121</v>
      </c>
      <c r="D12" t="s">
        <v>98</v>
      </c>
      <c r="E12">
        <v>5.7561113761681089</v>
      </c>
      <c r="F12">
        <v>6</v>
      </c>
      <c r="G12">
        <v>52.421360475025686</v>
      </c>
      <c r="H12">
        <v>7.7035731715327112</v>
      </c>
      <c r="I12">
        <v>0.05</v>
      </c>
      <c r="J12">
        <v>2.3E-2</v>
      </c>
      <c r="K12">
        <f t="shared" si="0"/>
        <v>2.6210680237512847</v>
      </c>
      <c r="L12">
        <f t="shared" si="1"/>
        <v>0.17718218294525234</v>
      </c>
    </row>
    <row r="13" spans="1:13" x14ac:dyDescent="0.25">
      <c r="A13" t="s">
        <v>44</v>
      </c>
      <c r="B13" t="s">
        <v>45</v>
      </c>
      <c r="C13" t="s">
        <v>124</v>
      </c>
      <c r="D13" t="s">
        <v>98</v>
      </c>
      <c r="E13">
        <v>1.0522538915664563</v>
      </c>
      <c r="F13">
        <v>1</v>
      </c>
      <c r="G13">
        <v>9.2619417300661091</v>
      </c>
      <c r="H13">
        <v>1.3632954615877342</v>
      </c>
      <c r="I13">
        <v>0.05</v>
      </c>
      <c r="J13">
        <v>2.3E-2</v>
      </c>
      <c r="K13">
        <f t="shared" si="0"/>
        <v>0.4630970865033055</v>
      </c>
      <c r="L13">
        <f t="shared" si="1"/>
        <v>3.1355795616517884E-2</v>
      </c>
    </row>
    <row r="14" spans="1:13" x14ac:dyDescent="0.25">
      <c r="A14" t="s">
        <v>44</v>
      </c>
      <c r="B14" t="s">
        <v>45</v>
      </c>
      <c r="C14" t="s">
        <v>127</v>
      </c>
      <c r="D14" t="s">
        <v>98</v>
      </c>
      <c r="E14">
        <v>5.9083933936656319</v>
      </c>
      <c r="F14">
        <v>6</v>
      </c>
      <c r="G14">
        <v>52.061521179010484</v>
      </c>
      <c r="H14">
        <v>7.6579255420138042</v>
      </c>
      <c r="I14">
        <v>0.05</v>
      </c>
      <c r="J14">
        <v>2.3E-2</v>
      </c>
      <c r="K14">
        <f t="shared" si="0"/>
        <v>2.6030760589505242</v>
      </c>
      <c r="L14">
        <f t="shared" si="1"/>
        <v>0.17613228746631748</v>
      </c>
    </row>
    <row r="15" spans="1:13" x14ac:dyDescent="0.25">
      <c r="A15" t="s">
        <v>44</v>
      </c>
      <c r="B15" t="s">
        <v>45</v>
      </c>
      <c r="C15" t="s">
        <v>130</v>
      </c>
      <c r="D15" t="s">
        <v>133</v>
      </c>
      <c r="E15">
        <v>118.14907768107456</v>
      </c>
      <c r="F15">
        <v>0</v>
      </c>
      <c r="G15">
        <v>1095.8159059786606</v>
      </c>
      <c r="H15">
        <v>167.07713688416857</v>
      </c>
      <c r="I15" t="s">
        <v>51</v>
      </c>
      <c r="J15" t="s">
        <v>51</v>
      </c>
      <c r="K15">
        <v>5</v>
      </c>
      <c r="L15">
        <v>3.5</v>
      </c>
      <c r="M15" t="s">
        <v>243</v>
      </c>
    </row>
    <row r="16" spans="1:13" x14ac:dyDescent="0.25">
      <c r="A16" t="s">
        <v>44</v>
      </c>
      <c r="B16" t="s">
        <v>45</v>
      </c>
      <c r="C16" t="s">
        <v>136</v>
      </c>
      <c r="D16" t="s">
        <v>138</v>
      </c>
      <c r="E16">
        <v>0.62708101846689801</v>
      </c>
      <c r="F16">
        <v>1</v>
      </c>
      <c r="G16">
        <v>6.2938167177878874</v>
      </c>
      <c r="H16">
        <v>0.84457722969652471</v>
      </c>
      <c r="I16">
        <v>1</v>
      </c>
      <c r="J16">
        <v>1</v>
      </c>
      <c r="K16">
        <f t="shared" ref="K16:L18" si="2">G16*I16</f>
        <v>6.2938167177878874</v>
      </c>
      <c r="L16">
        <f t="shared" si="2"/>
        <v>0.84457722969652471</v>
      </c>
    </row>
    <row r="17" spans="1:12" x14ac:dyDescent="0.25">
      <c r="A17" t="s">
        <v>44</v>
      </c>
      <c r="B17" t="s">
        <v>45</v>
      </c>
      <c r="C17" t="s">
        <v>140</v>
      </c>
      <c r="D17" t="s">
        <v>142</v>
      </c>
      <c r="E17">
        <v>1.4705251626170939</v>
      </c>
      <c r="F17">
        <v>2</v>
      </c>
      <c r="G17">
        <v>12.865720060286218</v>
      </c>
      <c r="H17">
        <v>1.7399713918823381</v>
      </c>
      <c r="I17">
        <v>0.1</v>
      </c>
      <c r="J17">
        <v>0.1</v>
      </c>
      <c r="K17">
        <f t="shared" si="2"/>
        <v>1.2865720060286219</v>
      </c>
      <c r="L17">
        <f t="shared" si="2"/>
        <v>0.17399713918823381</v>
      </c>
    </row>
    <row r="18" spans="1:12" x14ac:dyDescent="0.25">
      <c r="A18" t="s">
        <v>44</v>
      </c>
      <c r="B18" t="s">
        <v>45</v>
      </c>
      <c r="C18" t="s">
        <v>145</v>
      </c>
      <c r="D18" t="s">
        <v>138</v>
      </c>
      <c r="E18">
        <v>1.8188989848114363</v>
      </c>
      <c r="F18">
        <v>2</v>
      </c>
      <c r="G18">
        <v>14.487892442163639</v>
      </c>
      <c r="H18">
        <v>1.9979443418585059</v>
      </c>
      <c r="I18">
        <v>1</v>
      </c>
      <c r="J18">
        <v>1</v>
      </c>
      <c r="K18">
        <f t="shared" si="2"/>
        <v>14.487892442163639</v>
      </c>
      <c r="L18">
        <f t="shared" si="2"/>
        <v>1.9979443418585059</v>
      </c>
    </row>
    <row r="19" spans="1:12" x14ac:dyDescent="0.25">
      <c r="J19" s="106" t="s">
        <v>246</v>
      </c>
      <c r="K19" s="106">
        <f>SUM(K2:K18)</f>
        <v>729.06776465632402</v>
      </c>
      <c r="L19" s="106">
        <f>SUM(L2:L18)</f>
        <v>97.176982634981243</v>
      </c>
    </row>
  </sheetData>
  <autoFilter ref="A1:M1" xr:uid="{77C6A5AB-B5ED-4975-9977-5452282BFAFB}">
    <sortState ref="A2:M19">
      <sortCondition ref="C1"/>
    </sortState>
  </autoFilter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4897-584C-4003-9D98-B990D1D325CE}">
  <dimension ref="A1:C24"/>
  <sheetViews>
    <sheetView workbookViewId="0">
      <selection activeCell="E10" sqref="E10"/>
    </sheetView>
  </sheetViews>
  <sheetFormatPr defaultRowHeight="13.2" x14ac:dyDescent="0.25"/>
  <cols>
    <col min="1" max="1" width="84.109375" style="26" bestFit="1" customWidth="1"/>
    <col min="2" max="2" width="4" style="26" bestFit="1" customWidth="1"/>
    <col min="3" max="3" width="14" style="26" bestFit="1" customWidth="1"/>
    <col min="4" max="16384" width="8.88671875" style="26"/>
  </cols>
  <sheetData>
    <row r="1" spans="1:3" ht="14.4" x14ac:dyDescent="0.3">
      <c r="A1" s="25" t="s">
        <v>177</v>
      </c>
    </row>
    <row r="3" spans="1:3" ht="14.4" x14ac:dyDescent="0.3">
      <c r="A3" s="27" t="s">
        <v>178</v>
      </c>
    </row>
    <row r="5" spans="1:3" ht="14.4" x14ac:dyDescent="0.25">
      <c r="A5" s="28" t="s">
        <v>179</v>
      </c>
      <c r="B5" s="28" t="s">
        <v>180</v>
      </c>
      <c r="C5" s="28" t="s">
        <v>181</v>
      </c>
    </row>
    <row r="6" spans="1:3" x14ac:dyDescent="0.25">
      <c r="A6" s="29" t="s">
        <v>182</v>
      </c>
      <c r="B6" s="29"/>
      <c r="C6" s="29"/>
    </row>
    <row r="7" spans="1:3" x14ac:dyDescent="0.25">
      <c r="A7" s="30" t="s">
        <v>183</v>
      </c>
      <c r="B7" s="29"/>
      <c r="C7" s="29"/>
    </row>
    <row r="8" spans="1:3" x14ac:dyDescent="0.25">
      <c r="A8" s="30" t="s">
        <v>184</v>
      </c>
      <c r="B8" s="29"/>
      <c r="C8" s="29"/>
    </row>
    <row r="9" spans="1:3" x14ac:dyDescent="0.25">
      <c r="A9" s="30" t="s">
        <v>185</v>
      </c>
      <c r="B9" s="29"/>
      <c r="C9" s="29"/>
    </row>
    <row r="10" spans="1:3" x14ac:dyDescent="0.25">
      <c r="A10" s="30" t="s">
        <v>186</v>
      </c>
      <c r="B10" s="29"/>
      <c r="C10" s="29"/>
    </row>
    <row r="11" spans="1:3" x14ac:dyDescent="0.25">
      <c r="A11" s="29" t="s">
        <v>187</v>
      </c>
      <c r="B11" s="29"/>
      <c r="C11" s="29"/>
    </row>
    <row r="12" spans="1:3" x14ac:dyDescent="0.25">
      <c r="A12" s="29" t="s">
        <v>188</v>
      </c>
      <c r="B12" s="29"/>
      <c r="C12" s="29"/>
    </row>
    <row r="13" spans="1:3" x14ac:dyDescent="0.25">
      <c r="A13" s="29" t="s">
        <v>189</v>
      </c>
      <c r="B13" s="29"/>
      <c r="C13" s="29"/>
    </row>
    <row r="14" spans="1:3" x14ac:dyDescent="0.25">
      <c r="A14" s="29" t="s">
        <v>190</v>
      </c>
      <c r="B14" s="29"/>
      <c r="C14" s="29"/>
    </row>
    <row r="16" spans="1:3" ht="14.4" x14ac:dyDescent="0.3">
      <c r="A16" s="31" t="s">
        <v>191</v>
      </c>
      <c r="B16" s="25">
        <f>IF(B6=1, 3, 0)+IF(B7=1,0.5,0)+ IF(B8=1,0.5,0)+IF(B9=1,0.5,0)+IF(B10=1,0.5,0)+IF(B11=1,0.25,0)+IF(B12=1,0.25,0)+IF(B13=1,0.25,0)+IF(B14=1,0.25,0)</f>
        <v>0</v>
      </c>
      <c r="C16" s="25" t="s">
        <v>192</v>
      </c>
    </row>
    <row r="19" spans="1:3" ht="72" customHeight="1" x14ac:dyDescent="0.3">
      <c r="A19" s="32" t="s">
        <v>193</v>
      </c>
    </row>
    <row r="20" spans="1:3" x14ac:dyDescent="0.25">
      <c r="A20" s="108" t="s">
        <v>194</v>
      </c>
      <c r="B20" s="109"/>
      <c r="C20" s="109"/>
    </row>
    <row r="21" spans="1:3" ht="13.2" customHeight="1" x14ac:dyDescent="0.25">
      <c r="A21" s="108" t="s">
        <v>195</v>
      </c>
      <c r="B21" s="109"/>
      <c r="C21" s="109"/>
    </row>
    <row r="22" spans="1:3" x14ac:dyDescent="0.25">
      <c r="A22" s="108" t="s">
        <v>196</v>
      </c>
      <c r="B22" s="109"/>
      <c r="C22" s="109"/>
    </row>
    <row r="23" spans="1:3" x14ac:dyDescent="0.25">
      <c r="A23" s="108" t="s">
        <v>197</v>
      </c>
      <c r="B23" s="109"/>
      <c r="C23" s="109"/>
    </row>
    <row r="24" spans="1:3" x14ac:dyDescent="0.25">
      <c r="A24" s="108" t="s">
        <v>198</v>
      </c>
      <c r="B24" s="109"/>
      <c r="C24" s="109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1F5BC-8CB2-4538-BD80-E030CD6CD48B}">
  <dimension ref="A1:AP6970"/>
  <sheetViews>
    <sheetView zoomScale="98" zoomScaleNormal="98" workbookViewId="0">
      <pane ySplit="1" topLeftCell="A11" activePane="bottomLeft" state="frozen"/>
      <selection activeCell="C10" sqref="C10"/>
      <selection pane="bottomLeft" activeCell="E11" sqref="E11"/>
    </sheetView>
  </sheetViews>
  <sheetFormatPr defaultRowHeight="14.4" x14ac:dyDescent="0.3"/>
  <cols>
    <col min="1" max="1" width="34.44140625" bestFit="1" customWidth="1"/>
    <col min="2" max="2" width="16.109375" bestFit="1" customWidth="1"/>
    <col min="3" max="3" width="26" bestFit="1" customWidth="1"/>
    <col min="4" max="4" width="11.109375" customWidth="1"/>
    <col min="5" max="5" width="16.5546875" bestFit="1" customWidth="1"/>
    <col min="6" max="6" width="15.6640625" style="37" bestFit="1" customWidth="1"/>
    <col min="7" max="7" width="13.44140625" style="37" bestFit="1" customWidth="1"/>
    <col min="8" max="8" width="12" style="37" bestFit="1" customWidth="1"/>
    <col min="9" max="9" width="24.109375" style="37" bestFit="1" customWidth="1"/>
    <col min="10" max="10" width="19" style="37" bestFit="1" customWidth="1"/>
    <col min="11" max="11" width="12" style="37" customWidth="1"/>
    <col min="12" max="12" width="6.5546875" style="37" customWidth="1"/>
    <col min="13" max="13" width="14.88671875" style="37" bestFit="1" customWidth="1"/>
    <col min="14" max="14" width="8.88671875" style="37" customWidth="1"/>
    <col min="15" max="15" width="20.21875" style="37" customWidth="1"/>
    <col min="16" max="16" width="9.44140625" style="37" customWidth="1"/>
    <col min="17" max="17" width="12.44140625" style="37" bestFit="1" customWidth="1"/>
    <col min="18" max="18" width="14.6640625" style="37" customWidth="1"/>
    <col min="19" max="19" width="14.77734375" style="37" customWidth="1"/>
    <col min="20" max="20" width="0" style="37" hidden="1" customWidth="1"/>
    <col min="21" max="21" width="6.6640625" style="37" bestFit="1" customWidth="1"/>
    <col min="22" max="22" width="4.5546875" style="37" bestFit="1" customWidth="1"/>
    <col min="23" max="23" width="5.5546875" style="37" bestFit="1" customWidth="1"/>
    <col min="24" max="24" width="6.5546875" style="37" bestFit="1" customWidth="1"/>
    <col min="25" max="25" width="5.5546875" style="37" bestFit="1" customWidth="1"/>
    <col min="26" max="26" width="6.5546875" style="37" bestFit="1" customWidth="1"/>
    <col min="27" max="41" width="4.5546875" style="37" bestFit="1" customWidth="1"/>
    <col min="42" max="16384" width="8.88671875" style="37"/>
  </cols>
  <sheetData>
    <row r="1" spans="1:42" ht="16.2" thickBot="1" x14ac:dyDescent="0.35">
      <c r="A1" s="33" t="s">
        <v>2</v>
      </c>
      <c r="B1" s="34" t="s">
        <v>3</v>
      </c>
      <c r="C1" s="34" t="s">
        <v>14</v>
      </c>
      <c r="D1" s="34" t="s">
        <v>21</v>
      </c>
      <c r="E1" s="34" t="s">
        <v>22</v>
      </c>
      <c r="F1" s="34" t="s">
        <v>12</v>
      </c>
      <c r="G1" s="35" t="s">
        <v>199</v>
      </c>
      <c r="H1" s="35" t="s">
        <v>200</v>
      </c>
      <c r="I1" s="34" t="s">
        <v>159</v>
      </c>
      <c r="J1" s="34" t="s">
        <v>158</v>
      </c>
      <c r="K1" s="34" t="s">
        <v>201</v>
      </c>
      <c r="L1" s="34" t="s">
        <v>202</v>
      </c>
      <c r="M1" s="36" t="s">
        <v>203</v>
      </c>
      <c r="O1" s="38" t="s">
        <v>204</v>
      </c>
      <c r="P1" s="39"/>
      <c r="Q1" s="39"/>
      <c r="R1" s="39"/>
      <c r="S1" s="40"/>
      <c r="U1" s="41"/>
      <c r="V1" s="41"/>
      <c r="W1" s="41"/>
      <c r="X1" s="42"/>
      <c r="Z1" s="43"/>
      <c r="AA1" s="43"/>
    </row>
    <row r="2" spans="1:42" ht="16.8" thickTop="1" thickBot="1" x14ac:dyDescent="0.35">
      <c r="A2" s="44" t="s">
        <v>44</v>
      </c>
      <c r="B2" s="45" t="s">
        <v>45</v>
      </c>
      <c r="C2" s="45" t="s">
        <v>48</v>
      </c>
      <c r="D2" s="45" t="s">
        <v>54</v>
      </c>
      <c r="E2" s="45" t="s">
        <v>55</v>
      </c>
      <c r="F2" s="45">
        <v>1200</v>
      </c>
      <c r="G2" s="46">
        <f>VLOOKUP($F2,$O$2:$S$117,4,TRUE)</f>
        <v>18</v>
      </c>
      <c r="H2" s="46">
        <f>VLOOKUP($F2,$O$2:$S$117,5,TRUE)</f>
        <v>25</v>
      </c>
      <c r="I2" s="45">
        <v>2.265940371058496</v>
      </c>
      <c r="J2" s="45">
        <v>13</v>
      </c>
      <c r="K2" s="45">
        <v>20.832231447540714</v>
      </c>
      <c r="L2" s="45">
        <v>3.0728164895649304</v>
      </c>
      <c r="M2" s="47">
        <v>18</v>
      </c>
      <c r="O2" s="48" t="s">
        <v>205</v>
      </c>
      <c r="P2" s="49" t="s">
        <v>206</v>
      </c>
      <c r="Q2" s="49" t="s">
        <v>207</v>
      </c>
      <c r="R2" s="50" t="s">
        <v>199</v>
      </c>
      <c r="S2" s="51" t="s">
        <v>208</v>
      </c>
      <c r="U2" s="110" t="s">
        <v>209</v>
      </c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</row>
    <row r="3" spans="1:42" ht="15.6" x14ac:dyDescent="0.3">
      <c r="A3" s="52" t="s">
        <v>44</v>
      </c>
      <c r="B3" s="102" t="s">
        <v>45</v>
      </c>
      <c r="C3" s="102" t="s">
        <v>48</v>
      </c>
      <c r="D3" s="102" t="s">
        <v>54</v>
      </c>
      <c r="E3" s="102" t="s">
        <v>55</v>
      </c>
      <c r="F3" s="102">
        <v>1210</v>
      </c>
      <c r="G3" s="103">
        <f t="shared" ref="G3:G5" si="0">VLOOKUP($F3,$O$2:$S$117,4,TRUE)</f>
        <v>25</v>
      </c>
      <c r="H3" s="103">
        <f t="shared" ref="H3:H5" si="1">VLOOKUP($F3,$O$2:$S$117,5,TRUE)</f>
        <v>38</v>
      </c>
      <c r="I3" s="102">
        <v>9.2695726188725676</v>
      </c>
      <c r="J3" s="102">
        <v>13</v>
      </c>
      <c r="K3" s="102">
        <v>85.347156063747292</v>
      </c>
      <c r="L3" s="102">
        <v>12.633973645239132</v>
      </c>
      <c r="M3" s="53">
        <v>135</v>
      </c>
      <c r="O3" s="54">
        <v>1100</v>
      </c>
      <c r="P3" s="55"/>
      <c r="Q3" s="56">
        <v>0.16</v>
      </c>
      <c r="R3" s="57">
        <v>20</v>
      </c>
      <c r="S3" s="56">
        <v>25</v>
      </c>
      <c r="U3" s="111" t="s">
        <v>210</v>
      </c>
      <c r="V3" s="113" t="s">
        <v>211</v>
      </c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5"/>
      <c r="AP3" s="58"/>
    </row>
    <row r="4" spans="1:42" ht="15.6" x14ac:dyDescent="0.3">
      <c r="A4" s="52" t="s">
        <v>44</v>
      </c>
      <c r="B4" s="102" t="s">
        <v>45</v>
      </c>
      <c r="C4" s="102" t="s">
        <v>48</v>
      </c>
      <c r="D4" s="102" t="s">
        <v>54</v>
      </c>
      <c r="E4" s="102" t="s">
        <v>55</v>
      </c>
      <c r="F4" s="102">
        <v>1300</v>
      </c>
      <c r="G4" s="103">
        <f t="shared" si="0"/>
        <v>28</v>
      </c>
      <c r="H4" s="103">
        <f t="shared" si="1"/>
        <v>37</v>
      </c>
      <c r="I4" s="102">
        <v>1.3047612018274557</v>
      </c>
      <c r="J4" s="102">
        <v>13</v>
      </c>
      <c r="K4" s="102">
        <v>13.659209570118337</v>
      </c>
      <c r="L4" s="102">
        <v>2.5457213108421137</v>
      </c>
      <c r="M4" s="53">
        <v>21</v>
      </c>
      <c r="O4" s="54">
        <v>1110</v>
      </c>
      <c r="P4" s="55"/>
      <c r="Q4" s="56">
        <v>0.16</v>
      </c>
      <c r="R4" s="57">
        <v>20</v>
      </c>
      <c r="S4" s="56">
        <v>25</v>
      </c>
      <c r="U4" s="112"/>
      <c r="V4" s="59">
        <v>5</v>
      </c>
      <c r="W4" s="60">
        <v>10</v>
      </c>
      <c r="X4" s="59">
        <v>15</v>
      </c>
      <c r="Y4" s="60">
        <v>20</v>
      </c>
      <c r="Z4" s="59">
        <v>25</v>
      </c>
      <c r="AA4" s="60">
        <v>30</v>
      </c>
      <c r="AB4" s="59">
        <v>35</v>
      </c>
      <c r="AC4" s="60">
        <v>40</v>
      </c>
      <c r="AD4" s="59">
        <v>45</v>
      </c>
      <c r="AE4" s="60">
        <v>50</v>
      </c>
      <c r="AF4" s="59">
        <v>55</v>
      </c>
      <c r="AG4" s="60">
        <v>60</v>
      </c>
      <c r="AH4" s="59">
        <v>65</v>
      </c>
      <c r="AI4" s="60">
        <v>70</v>
      </c>
      <c r="AJ4" s="59">
        <v>75</v>
      </c>
      <c r="AK4" s="60">
        <v>80</v>
      </c>
      <c r="AL4" s="59">
        <v>85</v>
      </c>
      <c r="AM4" s="60">
        <v>90</v>
      </c>
      <c r="AN4" s="59">
        <v>95</v>
      </c>
      <c r="AO4" s="60">
        <v>100</v>
      </c>
      <c r="AP4" s="58"/>
    </row>
    <row r="5" spans="1:42" ht="15.6" x14ac:dyDescent="0.3">
      <c r="A5" s="52" t="s">
        <v>44</v>
      </c>
      <c r="B5" s="102" t="s">
        <v>45</v>
      </c>
      <c r="C5" s="102" t="s">
        <v>48</v>
      </c>
      <c r="D5" s="102" t="s">
        <v>54</v>
      </c>
      <c r="E5" s="102" t="s">
        <v>55</v>
      </c>
      <c r="F5" s="102">
        <v>1330</v>
      </c>
      <c r="G5" s="103">
        <f t="shared" si="0"/>
        <v>50</v>
      </c>
      <c r="H5" s="103">
        <f t="shared" si="1"/>
        <v>65</v>
      </c>
      <c r="I5" s="102">
        <v>0.30124366711748957</v>
      </c>
      <c r="J5" s="102">
        <v>13</v>
      </c>
      <c r="K5" s="102">
        <v>3.1867279843412053</v>
      </c>
      <c r="L5" s="102">
        <v>0.6029553235100964</v>
      </c>
      <c r="M5" s="53">
        <v>22</v>
      </c>
      <c r="O5" s="54">
        <v>1120</v>
      </c>
      <c r="P5" s="55"/>
      <c r="Q5" s="56">
        <v>0.16</v>
      </c>
      <c r="R5" s="57">
        <v>20</v>
      </c>
      <c r="S5" s="56">
        <v>25</v>
      </c>
      <c r="U5" s="61">
        <v>30</v>
      </c>
      <c r="V5" s="62">
        <v>94.4</v>
      </c>
      <c r="W5" s="63">
        <v>90.4</v>
      </c>
      <c r="X5" s="62">
        <v>83</v>
      </c>
      <c r="Y5" s="63">
        <v>75.099999999999994</v>
      </c>
      <c r="Z5" s="62">
        <v>68</v>
      </c>
      <c r="AA5" s="63">
        <v>61.9</v>
      </c>
      <c r="AB5" s="62">
        <v>56.6</v>
      </c>
      <c r="AC5" s="63">
        <v>52.1</v>
      </c>
      <c r="AD5" s="62">
        <v>48.3</v>
      </c>
      <c r="AE5" s="63">
        <v>44.9</v>
      </c>
      <c r="AF5" s="62">
        <v>42</v>
      </c>
      <c r="AG5" s="63">
        <v>39.4</v>
      </c>
      <c r="AH5" s="62">
        <v>37.200000000000003</v>
      </c>
      <c r="AI5" s="63">
        <v>35.1</v>
      </c>
      <c r="AJ5" s="62">
        <v>33.299999999999997</v>
      </c>
      <c r="AK5" s="63">
        <v>31.7</v>
      </c>
      <c r="AL5" s="62">
        <v>30.2</v>
      </c>
      <c r="AM5" s="63">
        <v>28.8</v>
      </c>
      <c r="AN5" s="62">
        <v>27.6</v>
      </c>
      <c r="AO5" s="63">
        <v>26.4</v>
      </c>
      <c r="AP5" s="58"/>
    </row>
    <row r="6" spans="1:42" ht="15.6" x14ac:dyDescent="0.3">
      <c r="A6" s="52"/>
      <c r="B6" s="102"/>
      <c r="C6" s="102"/>
      <c r="D6" s="102"/>
      <c r="E6" s="102"/>
      <c r="F6" s="103"/>
      <c r="G6" s="103"/>
      <c r="H6" s="103"/>
      <c r="I6" s="103"/>
      <c r="J6" s="103"/>
      <c r="K6" s="103"/>
      <c r="L6" s="103"/>
      <c r="M6" s="67"/>
      <c r="O6" s="54">
        <v>1130</v>
      </c>
      <c r="P6" s="64"/>
      <c r="Q6" s="56">
        <v>0.16</v>
      </c>
      <c r="R6" s="57">
        <v>20</v>
      </c>
      <c r="S6" s="56">
        <v>25</v>
      </c>
      <c r="U6" s="60">
        <v>35</v>
      </c>
      <c r="V6" s="65">
        <v>91.8</v>
      </c>
      <c r="W6" s="66">
        <v>88.8</v>
      </c>
      <c r="X6" s="65">
        <v>82</v>
      </c>
      <c r="Y6" s="66">
        <v>74.5</v>
      </c>
      <c r="Z6" s="65">
        <v>67.599999999999994</v>
      </c>
      <c r="AA6" s="66">
        <v>61.5</v>
      </c>
      <c r="AB6" s="65">
        <v>56.4</v>
      </c>
      <c r="AC6" s="66">
        <v>51.9</v>
      </c>
      <c r="AD6" s="65">
        <v>48.1</v>
      </c>
      <c r="AE6" s="66">
        <v>44.8</v>
      </c>
      <c r="AF6" s="65">
        <v>41.9</v>
      </c>
      <c r="AG6" s="66">
        <v>39.4</v>
      </c>
      <c r="AH6" s="65">
        <v>37.1</v>
      </c>
      <c r="AI6" s="66">
        <v>35.1</v>
      </c>
      <c r="AJ6" s="65">
        <v>33.299999999999997</v>
      </c>
      <c r="AK6" s="66">
        <v>31.7</v>
      </c>
      <c r="AL6" s="65">
        <v>30.2</v>
      </c>
      <c r="AM6" s="66">
        <v>28.8</v>
      </c>
      <c r="AN6" s="65">
        <v>27.6</v>
      </c>
      <c r="AO6" s="66">
        <v>26.4</v>
      </c>
      <c r="AP6" s="58"/>
    </row>
    <row r="7" spans="1:42" ht="15.6" x14ac:dyDescent="0.3">
      <c r="A7" s="68" t="s">
        <v>212</v>
      </c>
      <c r="B7" s="102" t="s">
        <v>213</v>
      </c>
      <c r="C7" s="104" t="s">
        <v>214</v>
      </c>
      <c r="D7" s="103" t="s">
        <v>215</v>
      </c>
      <c r="E7" s="103" t="s">
        <v>216</v>
      </c>
      <c r="F7" s="103" t="s">
        <v>217</v>
      </c>
      <c r="G7" s="103" t="s">
        <v>218</v>
      </c>
      <c r="H7" s="103" t="s">
        <v>219</v>
      </c>
      <c r="I7" s="103" t="s">
        <v>220</v>
      </c>
      <c r="J7" s="103" t="s">
        <v>221</v>
      </c>
      <c r="K7" s="102" t="s">
        <v>222</v>
      </c>
      <c r="L7" s="102" t="s">
        <v>223</v>
      </c>
      <c r="M7" s="67"/>
      <c r="O7" s="54">
        <v>1180</v>
      </c>
      <c r="P7" s="64"/>
      <c r="Q7" s="56">
        <v>0.16</v>
      </c>
      <c r="R7" s="57">
        <v>20</v>
      </c>
      <c r="S7" s="56">
        <v>25</v>
      </c>
      <c r="U7" s="61">
        <v>40</v>
      </c>
      <c r="V7" s="62">
        <v>88.2</v>
      </c>
      <c r="W7" s="63">
        <v>86.6</v>
      </c>
      <c r="X7" s="62">
        <v>80.599999999999994</v>
      </c>
      <c r="Y7" s="63">
        <v>73.5</v>
      </c>
      <c r="Z7" s="62">
        <v>66.900000000000006</v>
      </c>
      <c r="AA7" s="63">
        <v>61.1</v>
      </c>
      <c r="AB7" s="62">
        <v>56</v>
      </c>
      <c r="AC7" s="63">
        <v>51.7</v>
      </c>
      <c r="AD7" s="62">
        <v>47.9</v>
      </c>
      <c r="AE7" s="63">
        <v>44.7</v>
      </c>
      <c r="AF7" s="62">
        <v>41.8</v>
      </c>
      <c r="AG7" s="63">
        <v>39.299999999999997</v>
      </c>
      <c r="AH7" s="62">
        <v>37.1</v>
      </c>
      <c r="AI7" s="63">
        <v>35</v>
      </c>
      <c r="AJ7" s="62">
        <v>33.200000000000003</v>
      </c>
      <c r="AK7" s="63">
        <v>31.6</v>
      </c>
      <c r="AL7" s="62">
        <v>30.2</v>
      </c>
      <c r="AM7" s="63">
        <v>28.8</v>
      </c>
      <c r="AN7" s="62">
        <v>27.6</v>
      </c>
      <c r="AO7" s="63">
        <v>26.4</v>
      </c>
      <c r="AP7" s="58"/>
    </row>
    <row r="8" spans="1:42" ht="15.6" x14ac:dyDescent="0.3">
      <c r="A8" s="69">
        <v>2</v>
      </c>
      <c r="B8" s="105">
        <f>(SUMPRODUCT(G2:G5,M2:M5)/D8)/100</f>
        <v>0.2748469387755102</v>
      </c>
      <c r="C8" s="105">
        <f>(SUMPRODUCT(H2:H5,M2:M5)/D8)/100</f>
        <v>0.3972959183673469</v>
      </c>
      <c r="D8" s="103">
        <f>SUM(M2:M5)</f>
        <v>196</v>
      </c>
      <c r="E8" s="103">
        <f>SUM(I2:I5)</f>
        <v>13.141517858876009</v>
      </c>
      <c r="F8" s="103">
        <f>E8*C8</f>
        <v>5.2210714064830341</v>
      </c>
      <c r="G8" s="103">
        <f>E8-F8</f>
        <v>7.9204464523929747</v>
      </c>
      <c r="H8" s="103">
        <f>F8*0.75</f>
        <v>3.9158035548622756</v>
      </c>
      <c r="I8" s="103">
        <f>F8-H8</f>
        <v>1.3052678516207585</v>
      </c>
      <c r="J8" s="103">
        <f>ROUND(((G8*80)+(I8*98))/(G8+I8),-1)</f>
        <v>80</v>
      </c>
      <c r="K8" s="102">
        <v>80</v>
      </c>
      <c r="L8" s="102">
        <v>98</v>
      </c>
      <c r="M8" s="67"/>
      <c r="O8" s="54">
        <v>1190</v>
      </c>
      <c r="P8" s="64"/>
      <c r="Q8" s="56">
        <v>0.16</v>
      </c>
      <c r="R8" s="57">
        <v>20</v>
      </c>
      <c r="S8" s="56">
        <v>25</v>
      </c>
      <c r="U8" s="60">
        <v>45</v>
      </c>
      <c r="V8" s="65">
        <v>83.9</v>
      </c>
      <c r="W8" s="66">
        <v>83.8</v>
      </c>
      <c r="X8" s="65">
        <v>78.7</v>
      </c>
      <c r="Y8" s="66">
        <v>72.3</v>
      </c>
      <c r="Z8" s="65">
        <v>66.099999999999994</v>
      </c>
      <c r="AA8" s="66">
        <v>60.4</v>
      </c>
      <c r="AB8" s="65">
        <v>55.6</v>
      </c>
      <c r="AC8" s="66">
        <v>51.4</v>
      </c>
      <c r="AD8" s="65">
        <v>47.7</v>
      </c>
      <c r="AE8" s="66">
        <v>44.5</v>
      </c>
      <c r="AF8" s="65">
        <v>41.7</v>
      </c>
      <c r="AG8" s="66">
        <v>39.200000000000003</v>
      </c>
      <c r="AH8" s="65">
        <v>37</v>
      </c>
      <c r="AI8" s="66">
        <v>35</v>
      </c>
      <c r="AJ8" s="65">
        <v>33.200000000000003</v>
      </c>
      <c r="AK8" s="66">
        <v>31.6</v>
      </c>
      <c r="AL8" s="65">
        <v>30.1</v>
      </c>
      <c r="AM8" s="66">
        <v>28.8</v>
      </c>
      <c r="AN8" s="65">
        <v>27.6</v>
      </c>
      <c r="AO8" s="66">
        <v>26.4</v>
      </c>
      <c r="AP8" s="58"/>
    </row>
    <row r="9" spans="1:42" ht="15.6" x14ac:dyDescent="0.3">
      <c r="A9" s="70" t="s">
        <v>224</v>
      </c>
      <c r="B9" s="71">
        <v>0.1</v>
      </c>
      <c r="C9" s="72" t="s">
        <v>225</v>
      </c>
      <c r="D9" s="73">
        <v>4</v>
      </c>
      <c r="E9" s="74" t="s">
        <v>226</v>
      </c>
      <c r="F9" s="75">
        <f>AA144/100</f>
        <v>0.93700000000000006</v>
      </c>
      <c r="G9" s="76"/>
      <c r="H9" s="76"/>
      <c r="I9" s="76"/>
      <c r="J9" s="76"/>
      <c r="K9" s="76"/>
      <c r="L9" s="76"/>
      <c r="M9" s="77"/>
      <c r="O9" s="54">
        <v>1200</v>
      </c>
      <c r="P9" s="64"/>
      <c r="Q9" s="56">
        <v>0.13</v>
      </c>
      <c r="R9" s="57">
        <v>18</v>
      </c>
      <c r="S9" s="56">
        <v>25</v>
      </c>
      <c r="U9" s="61">
        <v>50</v>
      </c>
      <c r="V9" s="62">
        <v>78.8</v>
      </c>
      <c r="W9" s="63">
        <v>80.400000000000006</v>
      </c>
      <c r="X9" s="62">
        <v>76.400000000000006</v>
      </c>
      <c r="Y9" s="63">
        <v>70.7</v>
      </c>
      <c r="Z9" s="62">
        <v>64.900000000000006</v>
      </c>
      <c r="AA9" s="63">
        <v>59.6</v>
      </c>
      <c r="AB9" s="62">
        <v>55</v>
      </c>
      <c r="AC9" s="63">
        <v>50.9</v>
      </c>
      <c r="AD9" s="62">
        <v>47.3</v>
      </c>
      <c r="AE9" s="63">
        <v>44.2</v>
      </c>
      <c r="AF9" s="62">
        <v>41.5</v>
      </c>
      <c r="AG9" s="63">
        <v>39</v>
      </c>
      <c r="AH9" s="62">
        <v>36.799999999999997</v>
      </c>
      <c r="AI9" s="63">
        <v>34.9</v>
      </c>
      <c r="AJ9" s="62">
        <v>33.1</v>
      </c>
      <c r="AK9" s="63">
        <v>31.5</v>
      </c>
      <c r="AL9" s="62">
        <v>30.1</v>
      </c>
      <c r="AM9" s="63">
        <v>28.8</v>
      </c>
      <c r="AN9" s="62">
        <v>27.6</v>
      </c>
      <c r="AO9" s="63">
        <v>26.4</v>
      </c>
      <c r="AP9" s="58"/>
    </row>
    <row r="10" spans="1:42" ht="15.6" x14ac:dyDescent="0.3">
      <c r="O10" s="54">
        <v>1210</v>
      </c>
      <c r="P10" s="64"/>
      <c r="Q10" s="56">
        <v>0.13</v>
      </c>
      <c r="R10" s="57">
        <v>25</v>
      </c>
      <c r="S10" s="56">
        <v>38</v>
      </c>
      <c r="U10" s="60">
        <v>55</v>
      </c>
      <c r="V10" s="65">
        <v>73.2</v>
      </c>
      <c r="W10" s="66">
        <v>76.400000000000006</v>
      </c>
      <c r="X10" s="65">
        <v>73.599999999999994</v>
      </c>
      <c r="Y10" s="66">
        <v>68.7</v>
      </c>
      <c r="Z10" s="65">
        <v>63.5</v>
      </c>
      <c r="AA10" s="66">
        <v>58.6</v>
      </c>
      <c r="AB10" s="65">
        <v>54.2</v>
      </c>
      <c r="AC10" s="66">
        <v>50.3</v>
      </c>
      <c r="AD10" s="65">
        <v>46.9</v>
      </c>
      <c r="AE10" s="66">
        <v>43.9</v>
      </c>
      <c r="AF10" s="65">
        <v>41.2</v>
      </c>
      <c r="AG10" s="66">
        <v>38.799999999999997</v>
      </c>
      <c r="AH10" s="65">
        <v>36.700000000000003</v>
      </c>
      <c r="AI10" s="66">
        <v>34.799999999999997</v>
      </c>
      <c r="AJ10" s="65">
        <v>33</v>
      </c>
      <c r="AK10" s="66">
        <v>31.5</v>
      </c>
      <c r="AL10" s="65">
        <v>30.1</v>
      </c>
      <c r="AM10" s="66">
        <v>28.7</v>
      </c>
      <c r="AN10" s="65">
        <v>27.5</v>
      </c>
      <c r="AO10" s="66">
        <v>26.4</v>
      </c>
      <c r="AP10" s="58"/>
    </row>
    <row r="11" spans="1:42" ht="15.6" x14ac:dyDescent="0.3">
      <c r="A11" s="44" t="s">
        <v>44</v>
      </c>
      <c r="B11" s="45" t="s">
        <v>45</v>
      </c>
      <c r="C11" s="45" t="s">
        <v>75</v>
      </c>
      <c r="D11" s="45" t="s">
        <v>78</v>
      </c>
      <c r="E11" s="45" t="s">
        <v>55</v>
      </c>
      <c r="F11" s="45">
        <v>1200</v>
      </c>
      <c r="G11" s="46">
        <f>VLOOKUP($F11,$O$2:$S$117,4,TRUE)</f>
        <v>18</v>
      </c>
      <c r="H11" s="46">
        <f>VLOOKUP($F11,$O$2:$S$117,5,TRUE)</f>
        <v>25</v>
      </c>
      <c r="I11" s="45">
        <v>8.8374044189691681</v>
      </c>
      <c r="J11" s="45">
        <v>45</v>
      </c>
      <c r="K11" s="45">
        <v>81.645429306618766</v>
      </c>
      <c r="L11" s="45">
        <v>12.008227422559983</v>
      </c>
      <c r="M11" s="47">
        <v>94</v>
      </c>
      <c r="O11" s="56">
        <v>1220</v>
      </c>
      <c r="P11" s="64"/>
      <c r="Q11" s="56">
        <v>0.13</v>
      </c>
      <c r="R11" s="57">
        <v>25</v>
      </c>
      <c r="S11" s="56">
        <v>38</v>
      </c>
      <c r="U11" s="61">
        <v>60</v>
      </c>
      <c r="V11" s="62">
        <v>67.400000000000006</v>
      </c>
      <c r="W11" s="63">
        <v>71.8</v>
      </c>
      <c r="X11" s="62">
        <v>70.2</v>
      </c>
      <c r="Y11" s="63">
        <v>66.3</v>
      </c>
      <c r="Z11" s="62">
        <v>61.7</v>
      </c>
      <c r="AA11" s="63">
        <v>57.3</v>
      </c>
      <c r="AB11" s="62">
        <v>53.2</v>
      </c>
      <c r="AC11" s="63">
        <v>49.6</v>
      </c>
      <c r="AD11" s="62">
        <v>46.3</v>
      </c>
      <c r="AE11" s="63">
        <v>43.4</v>
      </c>
      <c r="AF11" s="62">
        <v>40.799999999999997</v>
      </c>
      <c r="AG11" s="63">
        <v>38.6</v>
      </c>
      <c r="AH11" s="62">
        <v>36.5</v>
      </c>
      <c r="AI11" s="63">
        <v>34.6</v>
      </c>
      <c r="AJ11" s="62">
        <v>32.9</v>
      </c>
      <c r="AK11" s="63">
        <v>31.4</v>
      </c>
      <c r="AL11" s="62">
        <v>30</v>
      </c>
      <c r="AM11" s="63">
        <v>28.7</v>
      </c>
      <c r="AN11" s="62">
        <v>27.5</v>
      </c>
      <c r="AO11" s="63">
        <v>26.4</v>
      </c>
      <c r="AP11" s="58"/>
    </row>
    <row r="12" spans="1:42" ht="15.6" x14ac:dyDescent="0.3">
      <c r="A12" s="52" t="s">
        <v>44</v>
      </c>
      <c r="B12" s="102" t="s">
        <v>45</v>
      </c>
      <c r="C12" s="102" t="s">
        <v>75</v>
      </c>
      <c r="D12" s="102" t="s">
        <v>78</v>
      </c>
      <c r="E12" s="102" t="s">
        <v>55</v>
      </c>
      <c r="F12" s="102">
        <v>1210</v>
      </c>
      <c r="G12" s="103">
        <f t="shared" ref="G12:G20" si="2">VLOOKUP($F12,$O$2:$S$117,4,TRUE)</f>
        <v>25</v>
      </c>
      <c r="H12" s="103">
        <f t="shared" ref="H12:H20" si="3">VLOOKUP($F12,$O$2:$S$117,5,TRUE)</f>
        <v>38</v>
      </c>
      <c r="I12" s="102">
        <v>28.44746363088586</v>
      </c>
      <c r="J12" s="102">
        <v>45</v>
      </c>
      <c r="K12" s="102">
        <v>262.15452088125164</v>
      </c>
      <c r="L12" s="102">
        <v>38.620564220861958</v>
      </c>
      <c r="M12" s="53">
        <v>305</v>
      </c>
      <c r="O12" s="56">
        <v>1230</v>
      </c>
      <c r="P12" s="64"/>
      <c r="Q12" s="56">
        <v>0.13</v>
      </c>
      <c r="R12" s="57">
        <v>25</v>
      </c>
      <c r="S12" s="56">
        <v>38</v>
      </c>
      <c r="U12" s="60">
        <v>65</v>
      </c>
      <c r="V12" s="65">
        <v>61.4</v>
      </c>
      <c r="W12" s="66">
        <v>66.7</v>
      </c>
      <c r="X12" s="65">
        <v>66.3</v>
      </c>
      <c r="Y12" s="66">
        <v>63.4</v>
      </c>
      <c r="Z12" s="65">
        <v>59.5</v>
      </c>
      <c r="AA12" s="66">
        <v>55.6</v>
      </c>
      <c r="AB12" s="65">
        <v>51.9</v>
      </c>
      <c r="AC12" s="66">
        <v>48.6</v>
      </c>
      <c r="AD12" s="65">
        <v>45.5</v>
      </c>
      <c r="AE12" s="66">
        <v>42.9</v>
      </c>
      <c r="AF12" s="65">
        <v>40.4</v>
      </c>
      <c r="AG12" s="66">
        <v>38.200000000000003</v>
      </c>
      <c r="AH12" s="65">
        <v>36.200000000000003</v>
      </c>
      <c r="AI12" s="66">
        <v>34.4</v>
      </c>
      <c r="AJ12" s="65">
        <v>32.799999999999997</v>
      </c>
      <c r="AK12" s="66">
        <v>31.3</v>
      </c>
      <c r="AL12" s="65">
        <v>29.9</v>
      </c>
      <c r="AM12" s="66">
        <v>28.7</v>
      </c>
      <c r="AN12" s="65">
        <v>27.5</v>
      </c>
      <c r="AO12" s="66">
        <v>26.4</v>
      </c>
      <c r="AP12" s="58"/>
    </row>
    <row r="13" spans="1:42" ht="15.6" x14ac:dyDescent="0.3">
      <c r="A13" s="52" t="s">
        <v>44</v>
      </c>
      <c r="B13" s="102" t="s">
        <v>45</v>
      </c>
      <c r="C13" s="102" t="s">
        <v>75</v>
      </c>
      <c r="D13" s="102" t="s">
        <v>78</v>
      </c>
      <c r="E13" s="102" t="s">
        <v>55</v>
      </c>
      <c r="F13" s="102">
        <v>1300</v>
      </c>
      <c r="G13" s="103">
        <f t="shared" si="2"/>
        <v>28</v>
      </c>
      <c r="H13" s="103">
        <f t="shared" si="3"/>
        <v>37</v>
      </c>
      <c r="I13" s="102">
        <v>2.0863603268500084</v>
      </c>
      <c r="J13" s="102">
        <v>45</v>
      </c>
      <c r="K13" s="102">
        <v>21.914701519477333</v>
      </c>
      <c r="L13" s="102">
        <v>4.0962849175311034</v>
      </c>
      <c r="M13" s="53">
        <v>36</v>
      </c>
      <c r="O13" s="54">
        <v>1290</v>
      </c>
      <c r="P13" s="64"/>
      <c r="Q13" s="56">
        <v>0.13</v>
      </c>
      <c r="R13" s="57">
        <v>25</v>
      </c>
      <c r="S13" s="78">
        <v>38</v>
      </c>
      <c r="U13" s="61">
        <v>70</v>
      </c>
      <c r="V13" s="62">
        <v>55.7</v>
      </c>
      <c r="W13" s="63">
        <v>61.1</v>
      </c>
      <c r="X13" s="62">
        <v>61.8</v>
      </c>
      <c r="Y13" s="63">
        <v>59.8</v>
      </c>
      <c r="Z13" s="62">
        <v>56.8</v>
      </c>
      <c r="AA13" s="63">
        <v>53.5</v>
      </c>
      <c r="AB13" s="62">
        <v>50.4</v>
      </c>
      <c r="AC13" s="63">
        <v>47.3</v>
      </c>
      <c r="AD13" s="62">
        <v>44.6</v>
      </c>
      <c r="AE13" s="63">
        <v>42.1</v>
      </c>
      <c r="AF13" s="62">
        <v>39.799999999999997</v>
      </c>
      <c r="AG13" s="63">
        <v>37.700000000000003</v>
      </c>
      <c r="AH13" s="62">
        <v>35.9</v>
      </c>
      <c r="AI13" s="63">
        <v>34.1</v>
      </c>
      <c r="AJ13" s="62">
        <v>32.6</v>
      </c>
      <c r="AK13" s="63">
        <v>31.1</v>
      </c>
      <c r="AL13" s="62">
        <v>29.8</v>
      </c>
      <c r="AM13" s="63">
        <v>28.6</v>
      </c>
      <c r="AN13" s="62">
        <v>27.5</v>
      </c>
      <c r="AO13" s="63">
        <v>26.4</v>
      </c>
      <c r="AP13" s="58"/>
    </row>
    <row r="14" spans="1:42" ht="15.6" x14ac:dyDescent="0.3">
      <c r="A14" s="52" t="s">
        <v>44</v>
      </c>
      <c r="B14" s="102" t="s">
        <v>45</v>
      </c>
      <c r="C14" s="102" t="s">
        <v>75</v>
      </c>
      <c r="D14" s="102" t="s">
        <v>78</v>
      </c>
      <c r="E14" s="102" t="s">
        <v>55</v>
      </c>
      <c r="F14" s="102">
        <v>1330</v>
      </c>
      <c r="G14" s="103">
        <f t="shared" si="2"/>
        <v>50</v>
      </c>
      <c r="H14" s="103">
        <f t="shared" si="3"/>
        <v>65</v>
      </c>
      <c r="I14" s="102">
        <v>0.61007036845659257</v>
      </c>
      <c r="J14" s="102">
        <v>45</v>
      </c>
      <c r="K14" s="102">
        <v>6.5014495926438345</v>
      </c>
      <c r="L14" s="102">
        <v>1.1319766156475741</v>
      </c>
      <c r="M14" s="53">
        <v>28</v>
      </c>
      <c r="O14" s="54">
        <v>1300</v>
      </c>
      <c r="P14" s="64"/>
      <c r="Q14" s="56">
        <v>0.08</v>
      </c>
      <c r="R14" s="57">
        <v>28</v>
      </c>
      <c r="S14" s="56">
        <v>37</v>
      </c>
      <c r="U14" s="60">
        <v>75</v>
      </c>
      <c r="V14" s="65">
        <v>50.1</v>
      </c>
      <c r="W14" s="66">
        <v>55.2</v>
      </c>
      <c r="X14" s="65">
        <v>56.5</v>
      </c>
      <c r="Y14" s="66">
        <v>55.6</v>
      </c>
      <c r="Z14" s="65">
        <v>53.5</v>
      </c>
      <c r="AA14" s="66">
        <v>50.9</v>
      </c>
      <c r="AB14" s="65">
        <v>48.3</v>
      </c>
      <c r="AC14" s="66">
        <v>45.7</v>
      </c>
      <c r="AD14" s="65">
        <v>43.3</v>
      </c>
      <c r="AE14" s="66">
        <v>41.1</v>
      </c>
      <c r="AF14" s="65">
        <v>39</v>
      </c>
      <c r="AG14" s="66">
        <v>37.1</v>
      </c>
      <c r="AH14" s="65">
        <v>35.4</v>
      </c>
      <c r="AI14" s="66">
        <v>33.799999999999997</v>
      </c>
      <c r="AJ14" s="65">
        <v>32.299999999999997</v>
      </c>
      <c r="AK14" s="66">
        <v>30.9</v>
      </c>
      <c r="AL14" s="65">
        <v>29.7</v>
      </c>
      <c r="AM14" s="66">
        <v>28.5</v>
      </c>
      <c r="AN14" s="65">
        <v>27.4</v>
      </c>
      <c r="AO14" s="66">
        <v>26.4</v>
      </c>
      <c r="AP14" s="58"/>
    </row>
    <row r="15" spans="1:42" ht="15.6" x14ac:dyDescent="0.3">
      <c r="A15" s="52" t="s">
        <v>44</v>
      </c>
      <c r="B15" s="102" t="s">
        <v>45</v>
      </c>
      <c r="C15" s="102" t="s">
        <v>75</v>
      </c>
      <c r="D15" s="102" t="s">
        <v>78</v>
      </c>
      <c r="E15" s="102" t="s">
        <v>55</v>
      </c>
      <c r="F15" s="102">
        <v>1400</v>
      </c>
      <c r="G15" s="103">
        <f t="shared" si="2"/>
        <v>85</v>
      </c>
      <c r="H15" s="103">
        <f t="shared" si="3"/>
        <v>85</v>
      </c>
      <c r="I15" s="102">
        <v>0.29343826704170484</v>
      </c>
      <c r="J15" s="102">
        <v>45</v>
      </c>
      <c r="K15" s="102">
        <v>3.1017466221555021</v>
      </c>
      <c r="L15" s="102">
        <v>0.42868127110353771</v>
      </c>
      <c r="M15" s="53">
        <v>6</v>
      </c>
      <c r="O15" s="54">
        <v>1310</v>
      </c>
      <c r="P15" s="64"/>
      <c r="Q15" s="56">
        <v>0.08</v>
      </c>
      <c r="R15" s="57">
        <v>50</v>
      </c>
      <c r="S15" s="56">
        <v>65</v>
      </c>
      <c r="U15" s="61">
        <v>80</v>
      </c>
      <c r="V15" s="62">
        <v>45</v>
      </c>
      <c r="W15" s="63">
        <v>49.1</v>
      </c>
      <c r="X15" s="62">
        <v>50.7</v>
      </c>
      <c r="Y15" s="63">
        <v>50.6</v>
      </c>
      <c r="Z15" s="62">
        <v>49.4</v>
      </c>
      <c r="AA15" s="63">
        <v>47.6</v>
      </c>
      <c r="AB15" s="62">
        <v>45.6</v>
      </c>
      <c r="AC15" s="63">
        <v>43.6</v>
      </c>
      <c r="AD15" s="62">
        <v>41.6</v>
      </c>
      <c r="AE15" s="63">
        <v>39.700000000000003</v>
      </c>
      <c r="AF15" s="62">
        <v>37.9</v>
      </c>
      <c r="AG15" s="63">
        <v>36.200000000000003</v>
      </c>
      <c r="AH15" s="62">
        <v>34.700000000000003</v>
      </c>
      <c r="AI15" s="63">
        <v>33.200000000000003</v>
      </c>
      <c r="AJ15" s="62">
        <v>31.9</v>
      </c>
      <c r="AK15" s="63">
        <v>30.7</v>
      </c>
      <c r="AL15" s="62">
        <v>29.5</v>
      </c>
      <c r="AM15" s="63">
        <v>28.4</v>
      </c>
      <c r="AN15" s="62">
        <v>27.4</v>
      </c>
      <c r="AO15" s="63">
        <v>26.4</v>
      </c>
      <c r="AP15" s="58"/>
    </row>
    <row r="16" spans="1:42" ht="15.6" x14ac:dyDescent="0.3">
      <c r="A16" s="52" t="s">
        <v>44</v>
      </c>
      <c r="B16" s="102" t="s">
        <v>45</v>
      </c>
      <c r="C16" s="102" t="s">
        <v>75</v>
      </c>
      <c r="D16" s="102" t="s">
        <v>78</v>
      </c>
      <c r="E16" s="102" t="s">
        <v>55</v>
      </c>
      <c r="F16" s="102">
        <v>1410</v>
      </c>
      <c r="G16" s="103">
        <f t="shared" si="2"/>
        <v>85</v>
      </c>
      <c r="H16" s="103">
        <f t="shared" si="3"/>
        <v>85</v>
      </c>
      <c r="I16" s="102">
        <v>0.22328427641281154</v>
      </c>
      <c r="J16" s="102">
        <v>45</v>
      </c>
      <c r="K16" s="102">
        <v>2.4053039303779005</v>
      </c>
      <c r="L16" s="102">
        <v>0.38701036202688766</v>
      </c>
      <c r="M16" s="53">
        <v>5</v>
      </c>
      <c r="O16" s="54">
        <v>1320</v>
      </c>
      <c r="P16" s="64"/>
      <c r="Q16" s="56">
        <v>0.08</v>
      </c>
      <c r="R16" s="57">
        <v>50</v>
      </c>
      <c r="S16" s="56">
        <v>65</v>
      </c>
      <c r="U16" s="60">
        <v>85</v>
      </c>
      <c r="V16" s="65">
        <v>40.299999999999997</v>
      </c>
      <c r="W16" s="66">
        <v>43.2</v>
      </c>
      <c r="X16" s="65">
        <v>44.5</v>
      </c>
      <c r="Y16" s="66">
        <v>44.8</v>
      </c>
      <c r="Z16" s="65">
        <v>44.3</v>
      </c>
      <c r="AA16" s="66">
        <v>43.4</v>
      </c>
      <c r="AB16" s="65">
        <v>42.1</v>
      </c>
      <c r="AC16" s="66">
        <v>40.700000000000003</v>
      </c>
      <c r="AD16" s="65">
        <v>39.200000000000003</v>
      </c>
      <c r="AE16" s="66">
        <v>37.799999999999997</v>
      </c>
      <c r="AF16" s="65">
        <v>36.299999999999997</v>
      </c>
      <c r="AG16" s="66">
        <v>35</v>
      </c>
      <c r="AH16" s="65">
        <v>33.700000000000003</v>
      </c>
      <c r="AI16" s="66">
        <v>32.5</v>
      </c>
      <c r="AJ16" s="65">
        <v>31.3</v>
      </c>
      <c r="AK16" s="66">
        <v>30.2</v>
      </c>
      <c r="AL16" s="65">
        <v>29.2</v>
      </c>
      <c r="AM16" s="66">
        <v>28.2</v>
      </c>
      <c r="AN16" s="65">
        <v>27.3</v>
      </c>
      <c r="AO16" s="66">
        <v>26.4</v>
      </c>
      <c r="AP16" s="58"/>
    </row>
    <row r="17" spans="1:42" ht="15.6" x14ac:dyDescent="0.3">
      <c r="A17" s="52" t="s">
        <v>44</v>
      </c>
      <c r="B17" s="102" t="s">
        <v>45</v>
      </c>
      <c r="C17" s="102" t="s">
        <v>75</v>
      </c>
      <c r="D17" s="102" t="s">
        <v>78</v>
      </c>
      <c r="E17" s="102" t="s">
        <v>55</v>
      </c>
      <c r="F17" s="102">
        <v>1430</v>
      </c>
      <c r="G17" s="103">
        <f t="shared" si="2"/>
        <v>85</v>
      </c>
      <c r="H17" s="103">
        <f t="shared" si="3"/>
        <v>85</v>
      </c>
      <c r="I17" s="102">
        <v>0.36068490519772101</v>
      </c>
      <c r="J17" s="102">
        <v>45</v>
      </c>
      <c r="K17" s="102">
        <v>3.5358108686167578</v>
      </c>
      <c r="L17" s="102">
        <v>0.49765350675858022</v>
      </c>
      <c r="M17" s="53">
        <v>4</v>
      </c>
      <c r="O17" s="56">
        <v>1330</v>
      </c>
      <c r="P17" s="64"/>
      <c r="Q17" s="56">
        <v>0.08</v>
      </c>
      <c r="R17" s="57">
        <v>50</v>
      </c>
      <c r="S17" s="78">
        <v>65</v>
      </c>
      <c r="U17" s="61">
        <v>90</v>
      </c>
      <c r="V17" s="62">
        <v>36</v>
      </c>
      <c r="W17" s="63">
        <v>37.5</v>
      </c>
      <c r="X17" s="62">
        <v>38.299999999999997</v>
      </c>
      <c r="Y17" s="63">
        <v>38.6</v>
      </c>
      <c r="Z17" s="62">
        <v>38.5</v>
      </c>
      <c r="AA17" s="63">
        <v>38.1</v>
      </c>
      <c r="AB17" s="62">
        <v>37.5</v>
      </c>
      <c r="AC17" s="63">
        <v>36.700000000000003</v>
      </c>
      <c r="AD17" s="62">
        <v>35.9</v>
      </c>
      <c r="AE17" s="63">
        <v>35</v>
      </c>
      <c r="AF17" s="62">
        <v>34</v>
      </c>
      <c r="AG17" s="63">
        <v>33.1</v>
      </c>
      <c r="AH17" s="62">
        <v>32.200000000000003</v>
      </c>
      <c r="AI17" s="63">
        <v>31.3</v>
      </c>
      <c r="AJ17" s="62">
        <v>30.4</v>
      </c>
      <c r="AK17" s="63">
        <v>29.5</v>
      </c>
      <c r="AL17" s="62">
        <v>28.7</v>
      </c>
      <c r="AM17" s="63">
        <v>27.9</v>
      </c>
      <c r="AN17" s="62">
        <v>27.2</v>
      </c>
      <c r="AO17" s="63">
        <v>26.4</v>
      </c>
      <c r="AP17" s="58"/>
    </row>
    <row r="18" spans="1:42" ht="15.6" x14ac:dyDescent="0.3">
      <c r="A18" s="52" t="s">
        <v>44</v>
      </c>
      <c r="B18" s="102" t="s">
        <v>45</v>
      </c>
      <c r="C18" s="102" t="s">
        <v>75</v>
      </c>
      <c r="D18" s="102" t="s">
        <v>78</v>
      </c>
      <c r="E18" s="102" t="s">
        <v>55</v>
      </c>
      <c r="F18" s="102">
        <v>1700</v>
      </c>
      <c r="G18" s="103">
        <f t="shared" si="2"/>
        <v>26</v>
      </c>
      <c r="H18" s="103">
        <f t="shared" si="3"/>
        <v>32</v>
      </c>
      <c r="I18" s="102">
        <v>0.52835605490178694</v>
      </c>
      <c r="J18" s="102">
        <v>45</v>
      </c>
      <c r="K18" s="102">
        <v>4.2947118972551328</v>
      </c>
      <c r="L18" s="102">
        <v>0.59701745156986086</v>
      </c>
      <c r="M18" s="53">
        <v>5</v>
      </c>
      <c r="O18" s="54">
        <v>1340</v>
      </c>
      <c r="P18" s="64"/>
      <c r="Q18" s="56">
        <v>0.08</v>
      </c>
      <c r="R18" s="57">
        <v>50</v>
      </c>
      <c r="S18" s="56">
        <v>65</v>
      </c>
      <c r="U18" s="60">
        <v>95</v>
      </c>
      <c r="V18" s="65">
        <v>31.7</v>
      </c>
      <c r="W18" s="66">
        <v>32.1</v>
      </c>
      <c r="X18" s="65">
        <v>32.299999999999997</v>
      </c>
      <c r="Y18" s="66">
        <v>32.4</v>
      </c>
      <c r="Z18" s="65">
        <v>32.299999999999997</v>
      </c>
      <c r="AA18" s="66">
        <v>32.200000000000003</v>
      </c>
      <c r="AB18" s="65">
        <v>32</v>
      </c>
      <c r="AC18" s="66">
        <v>31.7</v>
      </c>
      <c r="AD18" s="65">
        <v>31.4</v>
      </c>
      <c r="AE18" s="66">
        <v>31</v>
      </c>
      <c r="AF18" s="65">
        <v>30.6</v>
      </c>
      <c r="AG18" s="66">
        <v>30.2</v>
      </c>
      <c r="AH18" s="65">
        <v>29.7</v>
      </c>
      <c r="AI18" s="66">
        <v>29.3</v>
      </c>
      <c r="AJ18" s="65">
        <v>28.8</v>
      </c>
      <c r="AK18" s="66">
        <v>28.3</v>
      </c>
      <c r="AL18" s="65">
        <v>27.9</v>
      </c>
      <c r="AM18" s="66">
        <v>27.4</v>
      </c>
      <c r="AN18" s="65">
        <v>26.9</v>
      </c>
      <c r="AO18" s="66">
        <v>26.4</v>
      </c>
      <c r="AP18" s="58"/>
    </row>
    <row r="19" spans="1:42" ht="15.6" x14ac:dyDescent="0.3">
      <c r="A19" s="52" t="s">
        <v>44</v>
      </c>
      <c r="B19" s="102" t="s">
        <v>45</v>
      </c>
      <c r="C19" s="102" t="s">
        <v>75</v>
      </c>
      <c r="D19" s="102" t="s">
        <v>78</v>
      </c>
      <c r="E19" s="102" t="s">
        <v>55</v>
      </c>
      <c r="F19" s="102">
        <v>1720</v>
      </c>
      <c r="G19" s="103">
        <f t="shared" si="2"/>
        <v>26</v>
      </c>
      <c r="H19" s="103">
        <f t="shared" si="3"/>
        <v>32</v>
      </c>
      <c r="I19" s="102">
        <v>3.6069389157992648</v>
      </c>
      <c r="J19" s="102">
        <v>45</v>
      </c>
      <c r="K19" s="102">
        <v>28.227329426966406</v>
      </c>
      <c r="L19" s="102">
        <v>3.9346919035354704</v>
      </c>
      <c r="M19" s="53">
        <v>13</v>
      </c>
      <c r="O19" s="56">
        <v>1390</v>
      </c>
      <c r="P19" s="64"/>
      <c r="Q19" s="56">
        <v>0.08</v>
      </c>
      <c r="R19" s="57">
        <v>50</v>
      </c>
      <c r="S19" s="56">
        <v>65</v>
      </c>
      <c r="U19" s="61">
        <v>98</v>
      </c>
      <c r="V19" s="62">
        <v>29.3</v>
      </c>
      <c r="W19" s="63">
        <v>29.3</v>
      </c>
      <c r="X19" s="62">
        <v>29.2</v>
      </c>
      <c r="Y19" s="63">
        <v>29.1</v>
      </c>
      <c r="Z19" s="62">
        <v>29</v>
      </c>
      <c r="AA19" s="63">
        <v>28.9</v>
      </c>
      <c r="AB19" s="62">
        <v>28.8</v>
      </c>
      <c r="AC19" s="63">
        <v>28.6</v>
      </c>
      <c r="AD19" s="62">
        <v>28.5</v>
      </c>
      <c r="AE19" s="63">
        <v>28.3</v>
      </c>
      <c r="AF19" s="62">
        <v>28.2</v>
      </c>
      <c r="AG19" s="63">
        <v>28</v>
      </c>
      <c r="AH19" s="62">
        <v>27.8</v>
      </c>
      <c r="AI19" s="63">
        <v>27.7</v>
      </c>
      <c r="AJ19" s="62">
        <v>27.5</v>
      </c>
      <c r="AK19" s="63">
        <v>27.3</v>
      </c>
      <c r="AL19" s="62">
        <v>27.1</v>
      </c>
      <c r="AM19" s="63">
        <v>26.9</v>
      </c>
      <c r="AN19" s="62">
        <v>26.6</v>
      </c>
      <c r="AO19" s="63">
        <v>26.4</v>
      </c>
      <c r="AP19" s="58"/>
    </row>
    <row r="20" spans="1:42" ht="15.6" x14ac:dyDescent="0.3">
      <c r="A20" s="52" t="s">
        <v>44</v>
      </c>
      <c r="B20" s="102" t="s">
        <v>45</v>
      </c>
      <c r="C20" s="102" t="s">
        <v>75</v>
      </c>
      <c r="D20" s="102" t="s">
        <v>78</v>
      </c>
      <c r="E20" s="102" t="s">
        <v>55</v>
      </c>
      <c r="F20" s="102">
        <v>1780</v>
      </c>
      <c r="G20" s="103">
        <f t="shared" si="2"/>
        <v>65</v>
      </c>
      <c r="H20" s="103">
        <f t="shared" si="3"/>
        <v>70</v>
      </c>
      <c r="I20" s="102">
        <v>0.15304852065287827</v>
      </c>
      <c r="J20" s="102">
        <v>45</v>
      </c>
      <c r="K20" s="102">
        <v>1.1832402845354033</v>
      </c>
      <c r="L20" s="102">
        <v>0.16252276513116778</v>
      </c>
      <c r="M20" s="53">
        <v>2</v>
      </c>
      <c r="O20" s="54">
        <v>1400</v>
      </c>
      <c r="P20" s="64"/>
      <c r="Q20" s="56">
        <v>0.05</v>
      </c>
      <c r="R20" s="57">
        <v>85</v>
      </c>
      <c r="S20" s="56">
        <v>85</v>
      </c>
      <c r="U20" s="110" t="s">
        <v>227</v>
      </c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</row>
    <row r="21" spans="1:42" ht="15.6" x14ac:dyDescent="0.3">
      <c r="A21" s="52"/>
      <c r="B21" s="102"/>
      <c r="C21" s="102"/>
      <c r="D21" s="102"/>
      <c r="E21" s="102"/>
      <c r="F21" s="103"/>
      <c r="G21" s="103"/>
      <c r="H21" s="103"/>
      <c r="I21" s="103"/>
      <c r="J21" s="103"/>
      <c r="K21" s="103"/>
      <c r="L21" s="103"/>
      <c r="M21" s="67"/>
      <c r="O21" s="54">
        <v>1490</v>
      </c>
      <c r="P21" s="64"/>
      <c r="Q21" s="56">
        <v>0.05</v>
      </c>
      <c r="R21" s="57">
        <v>85</v>
      </c>
      <c r="S21" s="56">
        <v>85</v>
      </c>
      <c r="U21" s="111" t="s">
        <v>210</v>
      </c>
      <c r="V21" s="113" t="s">
        <v>211</v>
      </c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5"/>
      <c r="AP21" s="58"/>
    </row>
    <row r="22" spans="1:42" ht="15.6" x14ac:dyDescent="0.3">
      <c r="A22" s="68" t="s">
        <v>212</v>
      </c>
      <c r="B22" s="102" t="s">
        <v>213</v>
      </c>
      <c r="C22" s="104" t="s">
        <v>214</v>
      </c>
      <c r="D22" s="103" t="s">
        <v>215</v>
      </c>
      <c r="E22" s="103" t="s">
        <v>216</v>
      </c>
      <c r="F22" s="103" t="s">
        <v>217</v>
      </c>
      <c r="G22" s="103" t="s">
        <v>218</v>
      </c>
      <c r="H22" s="103" t="s">
        <v>219</v>
      </c>
      <c r="I22" s="103" t="s">
        <v>220</v>
      </c>
      <c r="J22" s="103" t="s">
        <v>221</v>
      </c>
      <c r="K22" s="102" t="s">
        <v>222</v>
      </c>
      <c r="L22" s="102" t="s">
        <v>223</v>
      </c>
      <c r="M22" s="67"/>
      <c r="O22" s="54">
        <v>1500</v>
      </c>
      <c r="P22" s="64"/>
      <c r="Q22" s="56">
        <v>7.0000000000000007E-2</v>
      </c>
      <c r="R22" s="57">
        <v>72</v>
      </c>
      <c r="S22" s="56">
        <v>77</v>
      </c>
      <c r="U22" s="112"/>
      <c r="V22" s="59">
        <v>5</v>
      </c>
      <c r="W22" s="60">
        <v>10</v>
      </c>
      <c r="X22" s="59">
        <v>15</v>
      </c>
      <c r="Y22" s="60">
        <v>20</v>
      </c>
      <c r="Z22" s="59">
        <v>25</v>
      </c>
      <c r="AA22" s="60">
        <v>30</v>
      </c>
      <c r="AB22" s="59">
        <v>35</v>
      </c>
      <c r="AC22" s="60">
        <v>40</v>
      </c>
      <c r="AD22" s="59">
        <v>45</v>
      </c>
      <c r="AE22" s="60">
        <v>50</v>
      </c>
      <c r="AF22" s="59">
        <v>55</v>
      </c>
      <c r="AG22" s="60">
        <v>60</v>
      </c>
      <c r="AH22" s="59">
        <v>65</v>
      </c>
      <c r="AI22" s="60">
        <v>70</v>
      </c>
      <c r="AJ22" s="59">
        <v>75</v>
      </c>
      <c r="AK22" s="60">
        <v>80</v>
      </c>
      <c r="AL22" s="59">
        <v>85</v>
      </c>
      <c r="AM22" s="60">
        <v>90</v>
      </c>
      <c r="AN22" s="59">
        <v>95</v>
      </c>
      <c r="AO22" s="60">
        <v>100</v>
      </c>
      <c r="AP22" s="58"/>
    </row>
    <row r="23" spans="1:42" ht="15.6" x14ac:dyDescent="0.3">
      <c r="A23" s="69">
        <v>2</v>
      </c>
      <c r="B23" s="105">
        <f>(SUMPRODUCT(G11:G20,M11:M20)/D23)/100</f>
        <v>0.27305220883534137</v>
      </c>
      <c r="C23" s="105">
        <f>(SUMPRODUCT(H11:H20,M11:M20)/D23)/100</f>
        <v>0.38319277108433736</v>
      </c>
      <c r="D23" s="103">
        <f>SUM(M11:M20)</f>
        <v>498</v>
      </c>
      <c r="E23" s="103">
        <f>SUM(I11:I20)</f>
        <v>45.147049685167794</v>
      </c>
      <c r="F23" s="103">
        <f>E23*C23</f>
        <v>17.300023075141706</v>
      </c>
      <c r="G23" s="103">
        <f>E23-F23</f>
        <v>27.847026610026088</v>
      </c>
      <c r="H23" s="103">
        <f>F23*0.75</f>
        <v>12.975017306356278</v>
      </c>
      <c r="I23" s="103">
        <f>F23-H23</f>
        <v>4.3250057687854273</v>
      </c>
      <c r="J23" s="103">
        <f>ROUND(((G23*80)+(I23*98))/(G23+I23),-1)</f>
        <v>80</v>
      </c>
      <c r="K23" s="102">
        <v>80</v>
      </c>
      <c r="L23" s="102">
        <v>98</v>
      </c>
      <c r="M23" s="67"/>
      <c r="O23" s="54">
        <v>1550</v>
      </c>
      <c r="P23" s="64"/>
      <c r="Q23" s="56">
        <v>7.0000000000000007E-2</v>
      </c>
      <c r="R23" s="57">
        <v>72</v>
      </c>
      <c r="S23" s="56">
        <v>77</v>
      </c>
      <c r="U23" s="61">
        <v>30</v>
      </c>
      <c r="V23" s="62">
        <v>97</v>
      </c>
      <c r="W23" s="63">
        <v>96.7</v>
      </c>
      <c r="X23" s="62">
        <v>94.8</v>
      </c>
      <c r="Y23" s="63">
        <v>91.7</v>
      </c>
      <c r="Z23" s="62">
        <v>87.9</v>
      </c>
      <c r="AA23" s="63">
        <v>83.8</v>
      </c>
      <c r="AB23" s="62">
        <v>79.7</v>
      </c>
      <c r="AC23" s="63">
        <v>75.7</v>
      </c>
      <c r="AD23" s="62">
        <v>71.900000000000006</v>
      </c>
      <c r="AE23" s="63">
        <v>68.400000000000006</v>
      </c>
      <c r="AF23" s="62">
        <v>65.2</v>
      </c>
      <c r="AG23" s="63">
        <v>62.1</v>
      </c>
      <c r="AH23" s="62">
        <v>59.4</v>
      </c>
      <c r="AI23" s="63">
        <v>56.9</v>
      </c>
      <c r="AJ23" s="62">
        <v>54.5</v>
      </c>
      <c r="AK23" s="63">
        <v>52.3</v>
      </c>
      <c r="AL23" s="62">
        <v>50.3</v>
      </c>
      <c r="AM23" s="63">
        <v>48.4</v>
      </c>
      <c r="AN23" s="62">
        <v>46.7</v>
      </c>
      <c r="AO23" s="63">
        <v>45.1</v>
      </c>
      <c r="AP23" s="58"/>
    </row>
    <row r="24" spans="1:42" ht="15.6" x14ac:dyDescent="0.3">
      <c r="A24" s="70" t="s">
        <v>224</v>
      </c>
      <c r="B24" s="71">
        <v>0.1</v>
      </c>
      <c r="C24" s="72" t="s">
        <v>225</v>
      </c>
      <c r="D24" s="73">
        <v>2.2000000000000002</v>
      </c>
      <c r="E24" s="74" t="s">
        <v>226</v>
      </c>
      <c r="F24" s="75">
        <f>ABS((((LN(A23))*0.3178)+0.7405))/2</f>
        <v>0.48039108699097532</v>
      </c>
      <c r="G24" s="76"/>
      <c r="H24" s="76"/>
      <c r="I24" s="76"/>
      <c r="J24" s="76"/>
      <c r="K24" s="76"/>
      <c r="L24" s="76"/>
      <c r="M24" s="77"/>
      <c r="O24" s="54">
        <v>1600</v>
      </c>
      <c r="P24" s="64"/>
      <c r="Q24" s="56">
        <v>0.3</v>
      </c>
      <c r="R24" s="57">
        <v>0</v>
      </c>
      <c r="S24" s="56">
        <v>100</v>
      </c>
      <c r="U24" s="60">
        <v>35</v>
      </c>
      <c r="V24" s="65">
        <v>95.2</v>
      </c>
      <c r="W24" s="66">
        <v>95.5</v>
      </c>
      <c r="X24" s="65">
        <v>93.8</v>
      </c>
      <c r="Y24" s="66">
        <v>90.9</v>
      </c>
      <c r="Z24" s="65">
        <v>87.3</v>
      </c>
      <c r="AA24" s="66">
        <v>83.4</v>
      </c>
      <c r="AB24" s="65">
        <v>79.3</v>
      </c>
      <c r="AC24" s="66">
        <v>75.400000000000006</v>
      </c>
      <c r="AD24" s="65">
        <v>71.7</v>
      </c>
      <c r="AE24" s="66">
        <v>68.3</v>
      </c>
      <c r="AF24" s="65">
        <v>65</v>
      </c>
      <c r="AG24" s="66">
        <v>62.1</v>
      </c>
      <c r="AH24" s="65">
        <v>59.3</v>
      </c>
      <c r="AI24" s="66">
        <v>56.8</v>
      </c>
      <c r="AJ24" s="65">
        <v>54.4</v>
      </c>
      <c r="AK24" s="66">
        <v>52.3</v>
      </c>
      <c r="AL24" s="65">
        <v>50.3</v>
      </c>
      <c r="AM24" s="66">
        <v>48.4</v>
      </c>
      <c r="AN24" s="65">
        <v>46.7</v>
      </c>
      <c r="AO24" s="66">
        <v>45.1</v>
      </c>
      <c r="AP24" s="58"/>
    </row>
    <row r="25" spans="1:42" ht="15.6" x14ac:dyDescent="0.3">
      <c r="F25"/>
      <c r="G25"/>
      <c r="H25"/>
      <c r="I25"/>
      <c r="J25"/>
      <c r="K25"/>
      <c r="L25"/>
      <c r="M25"/>
      <c r="O25" s="54">
        <v>1610</v>
      </c>
      <c r="P25" s="64"/>
      <c r="Q25" s="56">
        <v>0.3</v>
      </c>
      <c r="R25" s="57">
        <v>0</v>
      </c>
      <c r="S25" s="56">
        <v>100</v>
      </c>
      <c r="U25" s="61">
        <v>40</v>
      </c>
      <c r="V25" s="62">
        <v>92.9</v>
      </c>
      <c r="W25" s="63">
        <v>94</v>
      </c>
      <c r="X25" s="62">
        <v>92.5</v>
      </c>
      <c r="Y25" s="63">
        <v>89.9</v>
      </c>
      <c r="Z25" s="62">
        <v>86.5</v>
      </c>
      <c r="AA25" s="63">
        <v>82.7</v>
      </c>
      <c r="AB25" s="62">
        <v>78.900000000000006</v>
      </c>
      <c r="AC25" s="63">
        <v>75.099999999999994</v>
      </c>
      <c r="AD25" s="62">
        <v>71.400000000000006</v>
      </c>
      <c r="AE25" s="63">
        <v>68</v>
      </c>
      <c r="AF25" s="62">
        <v>64.900000000000006</v>
      </c>
      <c r="AG25" s="63">
        <v>61.9</v>
      </c>
      <c r="AH25" s="62">
        <v>59.2</v>
      </c>
      <c r="AI25" s="63">
        <v>56.7</v>
      </c>
      <c r="AJ25" s="62">
        <v>54.4</v>
      </c>
      <c r="AK25" s="63">
        <v>52.2</v>
      </c>
      <c r="AL25" s="62">
        <v>50.2</v>
      </c>
      <c r="AM25" s="63">
        <v>48.4</v>
      </c>
      <c r="AN25" s="62">
        <v>46.7</v>
      </c>
      <c r="AO25" s="63">
        <v>45.1</v>
      </c>
      <c r="AP25" s="58"/>
    </row>
    <row r="26" spans="1:42" ht="15.6" x14ac:dyDescent="0.3">
      <c r="A26" s="44" t="s">
        <v>44</v>
      </c>
      <c r="B26" s="45" t="s">
        <v>45</v>
      </c>
      <c r="C26" s="45" t="s">
        <v>90</v>
      </c>
      <c r="D26" s="45" t="s">
        <v>78</v>
      </c>
      <c r="E26" s="45" t="s">
        <v>55</v>
      </c>
      <c r="F26" s="45">
        <v>1200</v>
      </c>
      <c r="G26" s="46">
        <f>VLOOKUP($F26,$O$2:$S$117,4,TRUE)</f>
        <v>18</v>
      </c>
      <c r="H26" s="46">
        <f>VLOOKUP($F26,$O$2:$S$117,5,TRUE)</f>
        <v>25</v>
      </c>
      <c r="I26" s="45">
        <v>0.26775327459211301</v>
      </c>
      <c r="J26" s="45">
        <v>1</v>
      </c>
      <c r="K26" s="45">
        <v>2.515019721521992</v>
      </c>
      <c r="L26" s="45">
        <v>0.36971925572388631</v>
      </c>
      <c r="M26" s="47">
        <v>4</v>
      </c>
      <c r="O26" s="56">
        <v>1650</v>
      </c>
      <c r="P26" s="64"/>
      <c r="Q26" s="56">
        <v>0.3</v>
      </c>
      <c r="R26" s="57">
        <v>0</v>
      </c>
      <c r="S26" s="56">
        <v>100</v>
      </c>
      <c r="U26" s="60">
        <v>45</v>
      </c>
      <c r="V26" s="65">
        <v>90.2</v>
      </c>
      <c r="W26" s="66">
        <v>91.9</v>
      </c>
      <c r="X26" s="65">
        <v>90.9</v>
      </c>
      <c r="Y26" s="66">
        <v>88.6</v>
      </c>
      <c r="Z26" s="65">
        <v>85.5</v>
      </c>
      <c r="AA26" s="66">
        <v>81.900000000000006</v>
      </c>
      <c r="AB26" s="65">
        <v>78.2</v>
      </c>
      <c r="AC26" s="66">
        <v>74.599999999999994</v>
      </c>
      <c r="AD26" s="65">
        <v>71.099999999999994</v>
      </c>
      <c r="AE26" s="66">
        <v>67.7</v>
      </c>
      <c r="AF26" s="65">
        <v>64.599999999999994</v>
      </c>
      <c r="AG26" s="66">
        <v>61.7</v>
      </c>
      <c r="AH26" s="65">
        <v>59.1</v>
      </c>
      <c r="AI26" s="66">
        <v>56.6</v>
      </c>
      <c r="AJ26" s="65">
        <v>54.3</v>
      </c>
      <c r="AK26" s="66">
        <v>52.2</v>
      </c>
      <c r="AL26" s="65">
        <v>50.2</v>
      </c>
      <c r="AM26" s="66">
        <v>48.4</v>
      </c>
      <c r="AN26" s="65">
        <v>46.7</v>
      </c>
      <c r="AO26" s="66">
        <v>45.1</v>
      </c>
      <c r="AP26" s="58"/>
    </row>
    <row r="27" spans="1:42" ht="15.6" x14ac:dyDescent="0.3">
      <c r="A27" s="52" t="s">
        <v>44</v>
      </c>
      <c r="B27" s="102" t="s">
        <v>45</v>
      </c>
      <c r="C27" s="102" t="s">
        <v>90</v>
      </c>
      <c r="D27" s="102" t="s">
        <v>78</v>
      </c>
      <c r="E27" s="102" t="s">
        <v>55</v>
      </c>
      <c r="F27" s="102">
        <v>1210</v>
      </c>
      <c r="G27" s="103">
        <f t="shared" ref="G27" si="4">VLOOKUP($F27,$O$2:$S$117,4,TRUE)</f>
        <v>25</v>
      </c>
      <c r="H27" s="103">
        <f t="shared" ref="H27" si="5">VLOOKUP($F27,$O$2:$S$117,5,TRUE)</f>
        <v>38</v>
      </c>
      <c r="I27" s="102">
        <v>0.59184737613279237</v>
      </c>
      <c r="J27" s="102">
        <v>1</v>
      </c>
      <c r="K27" s="102">
        <v>5.5592516108647727</v>
      </c>
      <c r="L27" s="102">
        <v>0.81723508979361592</v>
      </c>
      <c r="M27" s="53">
        <v>10</v>
      </c>
      <c r="O27" s="54">
        <v>1670</v>
      </c>
      <c r="P27" s="64"/>
      <c r="Q27" s="56">
        <v>0.3</v>
      </c>
      <c r="R27" s="57">
        <v>0</v>
      </c>
      <c r="S27" s="56">
        <v>100</v>
      </c>
      <c r="U27" s="61">
        <v>50</v>
      </c>
      <c r="V27" s="62">
        <v>86.7</v>
      </c>
      <c r="W27" s="63">
        <v>89.2</v>
      </c>
      <c r="X27" s="62">
        <v>88.9</v>
      </c>
      <c r="Y27" s="63">
        <v>87</v>
      </c>
      <c r="Z27" s="62">
        <v>84.2</v>
      </c>
      <c r="AA27" s="63">
        <v>80.900000000000006</v>
      </c>
      <c r="AB27" s="62">
        <v>77.400000000000006</v>
      </c>
      <c r="AC27" s="63">
        <v>73.900000000000006</v>
      </c>
      <c r="AD27" s="62">
        <v>70.5</v>
      </c>
      <c r="AE27" s="63">
        <v>67.3</v>
      </c>
      <c r="AF27" s="62">
        <v>64.3</v>
      </c>
      <c r="AG27" s="63">
        <v>61.5</v>
      </c>
      <c r="AH27" s="62">
        <v>58.9</v>
      </c>
      <c r="AI27" s="63">
        <v>56.5</v>
      </c>
      <c r="AJ27" s="62">
        <v>54.2</v>
      </c>
      <c r="AK27" s="63">
        <v>52.1</v>
      </c>
      <c r="AL27" s="62">
        <v>50.2</v>
      </c>
      <c r="AM27" s="63">
        <v>48.3</v>
      </c>
      <c r="AN27" s="62">
        <v>46.6</v>
      </c>
      <c r="AO27" s="63">
        <v>45.1</v>
      </c>
      <c r="AP27" s="58"/>
    </row>
    <row r="28" spans="1:42" ht="15.6" x14ac:dyDescent="0.3">
      <c r="A28" s="52"/>
      <c r="B28" s="102"/>
      <c r="C28" s="102"/>
      <c r="D28" s="102"/>
      <c r="E28" s="102"/>
      <c r="F28" s="103"/>
      <c r="G28" s="103"/>
      <c r="H28" s="103"/>
      <c r="I28" s="103"/>
      <c r="J28" s="103"/>
      <c r="K28" s="103"/>
      <c r="L28" s="103"/>
      <c r="M28" s="67"/>
      <c r="O28" s="54">
        <v>1700</v>
      </c>
      <c r="P28" s="64"/>
      <c r="Q28" s="56">
        <v>0.13</v>
      </c>
      <c r="R28" s="57">
        <v>26</v>
      </c>
      <c r="S28" s="56">
        <v>32</v>
      </c>
      <c r="U28" s="60">
        <v>55</v>
      </c>
      <c r="V28" s="65">
        <v>82.7</v>
      </c>
      <c r="W28" s="66">
        <v>86.1</v>
      </c>
      <c r="X28" s="65">
        <v>86.4</v>
      </c>
      <c r="Y28" s="66">
        <v>84.9</v>
      </c>
      <c r="Z28" s="65">
        <v>82.6</v>
      </c>
      <c r="AA28" s="66">
        <v>79.599999999999994</v>
      </c>
      <c r="AB28" s="65">
        <v>76.400000000000006</v>
      </c>
      <c r="AC28" s="66">
        <v>73.099999999999994</v>
      </c>
      <c r="AD28" s="65">
        <v>69.900000000000006</v>
      </c>
      <c r="AE28" s="66">
        <v>66.8</v>
      </c>
      <c r="AF28" s="65">
        <v>63.9</v>
      </c>
      <c r="AG28" s="66">
        <v>61.2</v>
      </c>
      <c r="AH28" s="65">
        <v>58.6</v>
      </c>
      <c r="AI28" s="66">
        <v>56.3</v>
      </c>
      <c r="AJ28" s="65">
        <v>54.1</v>
      </c>
      <c r="AK28" s="66">
        <v>52</v>
      </c>
      <c r="AL28" s="65">
        <v>50.1</v>
      </c>
      <c r="AM28" s="66">
        <v>48.3</v>
      </c>
      <c r="AN28" s="65">
        <v>46.6</v>
      </c>
      <c r="AO28" s="66">
        <v>45.1</v>
      </c>
      <c r="AP28" s="58"/>
    </row>
    <row r="29" spans="1:42" ht="15.6" x14ac:dyDescent="0.3">
      <c r="A29" s="68" t="s">
        <v>212</v>
      </c>
      <c r="B29" s="102" t="s">
        <v>213</v>
      </c>
      <c r="C29" s="104" t="s">
        <v>214</v>
      </c>
      <c r="D29" s="103" t="s">
        <v>215</v>
      </c>
      <c r="E29" s="103" t="s">
        <v>216</v>
      </c>
      <c r="F29" s="103" t="s">
        <v>217</v>
      </c>
      <c r="G29" s="103" t="s">
        <v>218</v>
      </c>
      <c r="H29" s="103" t="s">
        <v>219</v>
      </c>
      <c r="I29" s="103" t="s">
        <v>220</v>
      </c>
      <c r="J29" s="103" t="s">
        <v>221</v>
      </c>
      <c r="K29" s="102" t="s">
        <v>222</v>
      </c>
      <c r="L29" s="102" t="s">
        <v>223</v>
      </c>
      <c r="M29" s="67"/>
      <c r="O29" s="54">
        <v>1741</v>
      </c>
      <c r="P29" s="64"/>
      <c r="Q29" s="56">
        <v>0.13</v>
      </c>
      <c r="R29" s="57">
        <v>65</v>
      </c>
      <c r="S29" s="56">
        <v>70</v>
      </c>
      <c r="U29" s="61">
        <v>60</v>
      </c>
      <c r="V29" s="62">
        <v>78.5</v>
      </c>
      <c r="W29" s="63">
        <v>82.6</v>
      </c>
      <c r="X29" s="62">
        <v>83.4</v>
      </c>
      <c r="Y29" s="63">
        <v>82.5</v>
      </c>
      <c r="Z29" s="62">
        <v>80.599999999999994</v>
      </c>
      <c r="AA29" s="63">
        <v>78</v>
      </c>
      <c r="AB29" s="62">
        <v>75.099999999999994</v>
      </c>
      <c r="AC29" s="63">
        <v>72.099999999999994</v>
      </c>
      <c r="AD29" s="62">
        <v>69.099999999999994</v>
      </c>
      <c r="AE29" s="63">
        <v>66.099999999999994</v>
      </c>
      <c r="AF29" s="62">
        <v>63.4</v>
      </c>
      <c r="AG29" s="63">
        <v>60.8</v>
      </c>
      <c r="AH29" s="62">
        <v>58.3</v>
      </c>
      <c r="AI29" s="63">
        <v>56</v>
      </c>
      <c r="AJ29" s="62">
        <v>53.9</v>
      </c>
      <c r="AK29" s="63">
        <v>51.9</v>
      </c>
      <c r="AL29" s="62">
        <v>50</v>
      </c>
      <c r="AM29" s="63">
        <v>48.2</v>
      </c>
      <c r="AN29" s="62">
        <v>46.6</v>
      </c>
      <c r="AO29" s="63">
        <v>45.1</v>
      </c>
      <c r="AP29" s="58"/>
    </row>
    <row r="30" spans="1:42" ht="15.6" x14ac:dyDescent="0.3">
      <c r="A30" s="69">
        <v>2</v>
      </c>
      <c r="B30" s="105">
        <f>(SUMPRODUCT(G26:G27,M26:M27)/D30)/100</f>
        <v>0.23</v>
      </c>
      <c r="C30" s="105">
        <f>(SUMPRODUCT(H26:H27,M26:M27)/D30)/100</f>
        <v>0.34285714285714286</v>
      </c>
      <c r="D30" s="103">
        <f>SUM(M26:M27)</f>
        <v>14</v>
      </c>
      <c r="E30" s="103">
        <f>SUM(I26:I27)</f>
        <v>0.85960065072490544</v>
      </c>
      <c r="F30" s="103">
        <f>E30*C30</f>
        <v>0.29472022310568186</v>
      </c>
      <c r="G30" s="103">
        <f>E30-F30</f>
        <v>0.56488042761922364</v>
      </c>
      <c r="H30" s="103">
        <f>F30*0.75</f>
        <v>0.22104016732926141</v>
      </c>
      <c r="I30" s="103">
        <f>F30-H30</f>
        <v>7.368005577642045E-2</v>
      </c>
      <c r="J30" s="103">
        <f>ROUND(((G30*80)+(I30*98))/(G30+I30),-1)</f>
        <v>80</v>
      </c>
      <c r="K30" s="102">
        <v>80</v>
      </c>
      <c r="L30" s="102">
        <v>98</v>
      </c>
      <c r="M30" s="67"/>
      <c r="O30" s="54">
        <v>1800</v>
      </c>
      <c r="P30" s="64"/>
      <c r="Q30" s="56">
        <v>0.13</v>
      </c>
      <c r="R30" s="57">
        <v>10</v>
      </c>
      <c r="S30" s="56">
        <v>10</v>
      </c>
      <c r="U30" s="60">
        <v>65</v>
      </c>
      <c r="V30" s="65">
        <v>74.2</v>
      </c>
      <c r="W30" s="66">
        <v>78.599999999999994</v>
      </c>
      <c r="X30" s="65">
        <v>79.8</v>
      </c>
      <c r="Y30" s="66">
        <v>79.5</v>
      </c>
      <c r="Z30" s="65">
        <v>78.099999999999994</v>
      </c>
      <c r="AA30" s="66">
        <v>76</v>
      </c>
      <c r="AB30" s="65">
        <v>73.5</v>
      </c>
      <c r="AC30" s="66">
        <v>70.7</v>
      </c>
      <c r="AD30" s="65">
        <v>68</v>
      </c>
      <c r="AE30" s="66">
        <v>65.3</v>
      </c>
      <c r="AF30" s="65">
        <v>62.7</v>
      </c>
      <c r="AG30" s="66">
        <v>60.2</v>
      </c>
      <c r="AH30" s="65">
        <v>57.9</v>
      </c>
      <c r="AI30" s="66">
        <v>55.7</v>
      </c>
      <c r="AJ30" s="65">
        <v>53.6</v>
      </c>
      <c r="AK30" s="66">
        <v>51.7</v>
      </c>
      <c r="AL30" s="65">
        <v>49.9</v>
      </c>
      <c r="AM30" s="66">
        <v>48.2</v>
      </c>
      <c r="AN30" s="65">
        <v>46.6</v>
      </c>
      <c r="AO30" s="66">
        <v>45.1</v>
      </c>
      <c r="AP30" s="58"/>
    </row>
    <row r="31" spans="1:42" ht="15.6" x14ac:dyDescent="0.3">
      <c r="A31" s="70" t="s">
        <v>224</v>
      </c>
      <c r="B31" s="71">
        <v>0.1</v>
      </c>
      <c r="C31" s="72" t="s">
        <v>225</v>
      </c>
      <c r="D31" s="73">
        <v>2.2000000000000002</v>
      </c>
      <c r="E31" s="74" t="s">
        <v>226</v>
      </c>
      <c r="F31" s="75">
        <f>ABS((((LN(A30))*0.3178)+0.7405))/2</f>
        <v>0.48039108699097532</v>
      </c>
      <c r="G31" s="76"/>
      <c r="H31" s="76"/>
      <c r="I31" s="76"/>
      <c r="J31" s="76"/>
      <c r="K31" s="76"/>
      <c r="L31" s="76"/>
      <c r="M31" s="77"/>
      <c r="O31" s="54">
        <v>1820</v>
      </c>
      <c r="P31" s="64"/>
      <c r="Q31" s="56">
        <v>0.13</v>
      </c>
      <c r="R31" s="57">
        <v>10</v>
      </c>
      <c r="S31" s="56">
        <v>10</v>
      </c>
      <c r="U31" s="61">
        <v>70</v>
      </c>
      <c r="V31" s="62">
        <v>69.8</v>
      </c>
      <c r="W31" s="63">
        <v>74.2</v>
      </c>
      <c r="X31" s="62">
        <v>75.8</v>
      </c>
      <c r="Y31" s="63">
        <v>76</v>
      </c>
      <c r="Z31" s="62">
        <v>75.2</v>
      </c>
      <c r="AA31" s="63">
        <v>73.5</v>
      </c>
      <c r="AB31" s="62">
        <v>71.400000000000006</v>
      </c>
      <c r="AC31" s="63">
        <v>69.099999999999994</v>
      </c>
      <c r="AD31" s="62">
        <v>66.599999999999994</v>
      </c>
      <c r="AE31" s="63">
        <v>64.2</v>
      </c>
      <c r="AF31" s="62">
        <v>61.8</v>
      </c>
      <c r="AG31" s="63">
        <v>59.5</v>
      </c>
      <c r="AH31" s="62">
        <v>57.3</v>
      </c>
      <c r="AI31" s="63">
        <v>55.3</v>
      </c>
      <c r="AJ31" s="62">
        <v>53.3</v>
      </c>
      <c r="AK31" s="63">
        <v>51.4</v>
      </c>
      <c r="AL31" s="62">
        <v>49.7</v>
      </c>
      <c r="AM31" s="63">
        <v>48.1</v>
      </c>
      <c r="AN31" s="62">
        <v>46.5</v>
      </c>
      <c r="AO31" s="63">
        <v>45.1</v>
      </c>
      <c r="AP31" s="58"/>
    </row>
    <row r="32" spans="1:42" ht="15.6" x14ac:dyDescent="0.3">
      <c r="O32" s="54">
        <v>1850</v>
      </c>
      <c r="P32" s="64"/>
      <c r="Q32" s="56">
        <v>0.13</v>
      </c>
      <c r="R32" s="57">
        <v>10</v>
      </c>
      <c r="S32" s="56">
        <v>10</v>
      </c>
      <c r="U32" s="60">
        <v>75</v>
      </c>
      <c r="V32" s="65">
        <v>65.400000000000006</v>
      </c>
      <c r="W32" s="66">
        <v>69.599999999999994</v>
      </c>
      <c r="X32" s="65">
        <v>71.400000000000006</v>
      </c>
      <c r="Y32" s="66">
        <v>71.900000000000006</v>
      </c>
      <c r="Z32" s="65">
        <v>71.5</v>
      </c>
      <c r="AA32" s="66">
        <v>70.400000000000006</v>
      </c>
      <c r="AB32" s="65">
        <v>68.8</v>
      </c>
      <c r="AC32" s="66">
        <v>66.900000000000006</v>
      </c>
      <c r="AD32" s="65">
        <v>64.900000000000006</v>
      </c>
      <c r="AE32" s="66">
        <v>62.7</v>
      </c>
      <c r="AF32" s="65">
        <v>60.6</v>
      </c>
      <c r="AG32" s="66">
        <v>58.6</v>
      </c>
      <c r="AH32" s="65">
        <v>56.6</v>
      </c>
      <c r="AI32" s="66">
        <v>54.7</v>
      </c>
      <c r="AJ32" s="65">
        <v>52.8</v>
      </c>
      <c r="AK32" s="66">
        <v>51.1</v>
      </c>
      <c r="AL32" s="65">
        <v>49.5</v>
      </c>
      <c r="AM32" s="66">
        <v>47.9</v>
      </c>
      <c r="AN32" s="65">
        <v>46.5</v>
      </c>
      <c r="AO32" s="66">
        <v>45.1</v>
      </c>
      <c r="AP32" s="58"/>
    </row>
    <row r="33" spans="1:42" ht="15.6" x14ac:dyDescent="0.3">
      <c r="A33" s="44" t="s">
        <v>44</v>
      </c>
      <c r="B33" s="45" t="s">
        <v>45</v>
      </c>
      <c r="C33" s="45" t="s">
        <v>92</v>
      </c>
      <c r="D33" s="45" t="s">
        <v>78</v>
      </c>
      <c r="E33" s="45" t="s">
        <v>55</v>
      </c>
      <c r="F33" s="45">
        <v>1200</v>
      </c>
      <c r="G33" s="46">
        <f>VLOOKUP($F33,$O$2:$S$117,4,TRUE)</f>
        <v>18</v>
      </c>
      <c r="H33" s="46">
        <f>VLOOKUP($F33,$O$2:$S$117,5,TRUE)</f>
        <v>25</v>
      </c>
      <c r="I33" s="45">
        <v>0.33397994646082702</v>
      </c>
      <c r="J33" s="45">
        <v>1</v>
      </c>
      <c r="K33" s="45">
        <v>3.0721230864666111</v>
      </c>
      <c r="L33" s="45">
        <v>0.45175784581118494</v>
      </c>
      <c r="M33" s="47">
        <v>10</v>
      </c>
      <c r="O33" s="54">
        <v>1900</v>
      </c>
      <c r="P33" s="64"/>
      <c r="Q33" s="56">
        <v>0.3</v>
      </c>
      <c r="R33" s="57">
        <v>0</v>
      </c>
      <c r="S33" s="56">
        <v>0</v>
      </c>
      <c r="U33" s="61">
        <v>80</v>
      </c>
      <c r="V33" s="62">
        <v>61.4</v>
      </c>
      <c r="W33" s="63">
        <v>64.900000000000006</v>
      </c>
      <c r="X33" s="62">
        <v>66.599999999999994</v>
      </c>
      <c r="Y33" s="63">
        <v>67.3</v>
      </c>
      <c r="Z33" s="62">
        <v>67.2</v>
      </c>
      <c r="AA33" s="63">
        <v>66.5</v>
      </c>
      <c r="AB33" s="62">
        <v>65.5</v>
      </c>
      <c r="AC33" s="63">
        <v>64.099999999999994</v>
      </c>
      <c r="AD33" s="62">
        <v>62.5</v>
      </c>
      <c r="AE33" s="63">
        <v>60.8</v>
      </c>
      <c r="AF33" s="62">
        <v>59</v>
      </c>
      <c r="AG33" s="63">
        <v>57.3</v>
      </c>
      <c r="AH33" s="62">
        <v>55.5</v>
      </c>
      <c r="AI33" s="63">
        <v>53.9</v>
      </c>
      <c r="AJ33" s="62">
        <v>52.2</v>
      </c>
      <c r="AK33" s="63">
        <v>50.7</v>
      </c>
      <c r="AL33" s="62">
        <v>49.2</v>
      </c>
      <c r="AM33" s="63">
        <v>47.7</v>
      </c>
      <c r="AN33" s="62">
        <v>46.4</v>
      </c>
      <c r="AO33" s="63">
        <v>45.1</v>
      </c>
      <c r="AP33" s="58"/>
    </row>
    <row r="34" spans="1:42" ht="15.6" x14ac:dyDescent="0.3">
      <c r="A34" s="52" t="s">
        <v>44</v>
      </c>
      <c r="B34" s="102" t="s">
        <v>45</v>
      </c>
      <c r="C34" s="102" t="s">
        <v>92</v>
      </c>
      <c r="D34" s="102" t="s">
        <v>78</v>
      </c>
      <c r="E34" s="102" t="s">
        <v>55</v>
      </c>
      <c r="F34" s="102">
        <v>1210</v>
      </c>
      <c r="G34" s="103">
        <f>VLOOKUP($F34,$O$2:$S$117,4,TRUE)</f>
        <v>25</v>
      </c>
      <c r="H34" s="103">
        <f>VLOOKUP($F34,$O$2:$S$117,5,TRUE)</f>
        <v>38</v>
      </c>
      <c r="I34" s="102">
        <v>0.67832855195548825</v>
      </c>
      <c r="J34" s="102">
        <v>1</v>
      </c>
      <c r="K34" s="102">
        <v>6.2396946631658334</v>
      </c>
      <c r="L34" s="102">
        <v>0.91755129830834559</v>
      </c>
      <c r="M34" s="53">
        <v>9</v>
      </c>
      <c r="O34" s="56">
        <v>1920</v>
      </c>
      <c r="P34" s="64"/>
      <c r="Q34" s="56">
        <v>0.3</v>
      </c>
      <c r="R34" s="57">
        <v>0</v>
      </c>
      <c r="S34" s="56">
        <v>0</v>
      </c>
      <c r="U34" s="60">
        <v>85</v>
      </c>
      <c r="V34" s="65">
        <v>57.6</v>
      </c>
      <c r="W34" s="66">
        <v>60.1</v>
      </c>
      <c r="X34" s="65">
        <v>61.6</v>
      </c>
      <c r="Y34" s="66">
        <v>62.2</v>
      </c>
      <c r="Z34" s="65">
        <v>62.3</v>
      </c>
      <c r="AA34" s="66">
        <v>62</v>
      </c>
      <c r="AB34" s="65">
        <v>61.3</v>
      </c>
      <c r="AC34" s="66">
        <v>60.4</v>
      </c>
      <c r="AD34" s="65">
        <v>59.3</v>
      </c>
      <c r="AE34" s="66">
        <v>58.1</v>
      </c>
      <c r="AF34" s="65">
        <v>56.8</v>
      </c>
      <c r="AG34" s="66">
        <v>55.4</v>
      </c>
      <c r="AH34" s="65">
        <v>54</v>
      </c>
      <c r="AI34" s="66">
        <v>52.7</v>
      </c>
      <c r="AJ34" s="65">
        <v>51.3</v>
      </c>
      <c r="AK34" s="66">
        <v>50</v>
      </c>
      <c r="AL34" s="65">
        <v>48.7</v>
      </c>
      <c r="AM34" s="66">
        <v>47.4</v>
      </c>
      <c r="AN34" s="65">
        <v>46.2</v>
      </c>
      <c r="AO34" s="66">
        <v>45.1</v>
      </c>
      <c r="AP34" s="58"/>
    </row>
    <row r="35" spans="1:42" ht="15.6" x14ac:dyDescent="0.3">
      <c r="A35" s="5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53"/>
      <c r="O35" s="54">
        <v>2100</v>
      </c>
      <c r="P35" s="64"/>
      <c r="Q35" s="56">
        <v>0.15</v>
      </c>
      <c r="R35" s="57">
        <v>0</v>
      </c>
      <c r="S35" s="56">
        <v>0</v>
      </c>
      <c r="U35" s="61">
        <v>90</v>
      </c>
      <c r="V35" s="62">
        <v>54.1</v>
      </c>
      <c r="W35" s="63">
        <v>55.4</v>
      </c>
      <c r="X35" s="62">
        <v>56.2</v>
      </c>
      <c r="Y35" s="63">
        <v>56.7</v>
      </c>
      <c r="Z35" s="62">
        <v>56.8</v>
      </c>
      <c r="AA35" s="63">
        <v>56.7</v>
      </c>
      <c r="AB35" s="62">
        <v>56.4</v>
      </c>
      <c r="AC35" s="63">
        <v>55.9</v>
      </c>
      <c r="AD35" s="62">
        <v>55.2</v>
      </c>
      <c r="AE35" s="63">
        <v>54.5</v>
      </c>
      <c r="AF35" s="62">
        <v>53.6</v>
      </c>
      <c r="AG35" s="63">
        <v>52.8</v>
      </c>
      <c r="AH35" s="62">
        <v>51.8</v>
      </c>
      <c r="AI35" s="63">
        <v>50.9</v>
      </c>
      <c r="AJ35" s="62">
        <v>49.9</v>
      </c>
      <c r="AK35" s="63">
        <v>48.9</v>
      </c>
      <c r="AL35" s="62">
        <v>47.9</v>
      </c>
      <c r="AM35" s="63">
        <v>46.9</v>
      </c>
      <c r="AN35" s="62">
        <v>46</v>
      </c>
      <c r="AO35" s="63">
        <v>45.1</v>
      </c>
      <c r="AP35" s="58"/>
    </row>
    <row r="36" spans="1:42" ht="15.6" x14ac:dyDescent="0.3">
      <c r="A36" s="68" t="s">
        <v>212</v>
      </c>
      <c r="B36" s="102" t="s">
        <v>213</v>
      </c>
      <c r="C36" s="104" t="s">
        <v>214</v>
      </c>
      <c r="D36" s="103" t="s">
        <v>215</v>
      </c>
      <c r="E36" s="103" t="s">
        <v>216</v>
      </c>
      <c r="F36" s="103" t="s">
        <v>217</v>
      </c>
      <c r="G36" s="103" t="s">
        <v>218</v>
      </c>
      <c r="H36" s="103" t="s">
        <v>219</v>
      </c>
      <c r="I36" s="103" t="s">
        <v>220</v>
      </c>
      <c r="J36" s="103" t="s">
        <v>221</v>
      </c>
      <c r="K36" s="102" t="s">
        <v>222</v>
      </c>
      <c r="L36" s="102" t="s">
        <v>223</v>
      </c>
      <c r="M36" s="67"/>
      <c r="O36" s="54">
        <v>2110</v>
      </c>
      <c r="P36" s="64"/>
      <c r="Q36" s="56">
        <v>0.15</v>
      </c>
      <c r="R36" s="57">
        <v>0</v>
      </c>
      <c r="S36" s="56">
        <v>0</v>
      </c>
      <c r="U36" s="60">
        <v>95</v>
      </c>
      <c r="V36" s="65">
        <v>50.1</v>
      </c>
      <c r="W36" s="66">
        <v>50.5</v>
      </c>
      <c r="X36" s="65">
        <v>50.7</v>
      </c>
      <c r="Y36" s="66">
        <v>50.8</v>
      </c>
      <c r="Z36" s="65">
        <v>50.8</v>
      </c>
      <c r="AA36" s="66">
        <v>50.8</v>
      </c>
      <c r="AB36" s="65">
        <v>50.6</v>
      </c>
      <c r="AC36" s="66">
        <v>50.4</v>
      </c>
      <c r="AD36" s="65">
        <v>50.2</v>
      </c>
      <c r="AE36" s="66">
        <v>49.9</v>
      </c>
      <c r="AF36" s="65">
        <v>49.5</v>
      </c>
      <c r="AG36" s="66">
        <v>49.1</v>
      </c>
      <c r="AH36" s="65">
        <v>48.7</v>
      </c>
      <c r="AI36" s="66">
        <v>48.2</v>
      </c>
      <c r="AJ36" s="65">
        <v>47.7</v>
      </c>
      <c r="AK36" s="66">
        <v>47.2</v>
      </c>
      <c r="AL36" s="65">
        <v>46.7</v>
      </c>
      <c r="AM36" s="66">
        <v>46.1</v>
      </c>
      <c r="AN36" s="65">
        <v>45.6</v>
      </c>
      <c r="AO36" s="66">
        <v>45.1</v>
      </c>
      <c r="AP36" s="58"/>
    </row>
    <row r="37" spans="1:42" ht="15.6" x14ac:dyDescent="0.3">
      <c r="A37" s="69">
        <v>2</v>
      </c>
      <c r="B37" s="105">
        <f>(SUMPRODUCT(G33:G34,M33:M34)/D37)/100</f>
        <v>0.2131578947368421</v>
      </c>
      <c r="C37" s="105">
        <f>(SUMPRODUCT(H33:H34,M33:M34)/D37)/100</f>
        <v>0.31157894736842107</v>
      </c>
      <c r="D37" s="103">
        <f>SUM(M33:M34)</f>
        <v>19</v>
      </c>
      <c r="E37" s="103">
        <f>SUM(I33:I34)</f>
        <v>1.0123084984163153</v>
      </c>
      <c r="F37" s="103">
        <f>E37*C37</f>
        <v>0.31541401634866245</v>
      </c>
      <c r="G37" s="103">
        <f>E37-F37</f>
        <v>0.69689448206765281</v>
      </c>
      <c r="H37" s="103">
        <f>F37*0.75</f>
        <v>0.23656051226149682</v>
      </c>
      <c r="I37" s="103">
        <f>F37-H37</f>
        <v>7.8853504087165627E-2</v>
      </c>
      <c r="J37" s="103">
        <f>ROUND(((G37*80)+(I37*98))/(G37+I37),-1)</f>
        <v>80</v>
      </c>
      <c r="K37" s="102">
        <v>80</v>
      </c>
      <c r="L37" s="102">
        <v>98</v>
      </c>
      <c r="M37" s="67"/>
      <c r="O37" s="54">
        <v>2120</v>
      </c>
      <c r="P37" s="64"/>
      <c r="Q37" s="56">
        <v>0.15</v>
      </c>
      <c r="R37" s="57">
        <v>0</v>
      </c>
      <c r="S37" s="56">
        <v>0</v>
      </c>
      <c r="U37" s="61">
        <v>98</v>
      </c>
      <c r="V37" s="62">
        <v>47.8</v>
      </c>
      <c r="W37" s="63">
        <v>47.7</v>
      </c>
      <c r="X37" s="62">
        <v>47.7</v>
      </c>
      <c r="Y37" s="63">
        <v>47.6</v>
      </c>
      <c r="Z37" s="62">
        <v>47.6</v>
      </c>
      <c r="AA37" s="63">
        <v>47.5</v>
      </c>
      <c r="AB37" s="62">
        <v>47.4</v>
      </c>
      <c r="AC37" s="63">
        <v>47.2</v>
      </c>
      <c r="AD37" s="62">
        <v>47.1</v>
      </c>
      <c r="AE37" s="63">
        <v>46.9</v>
      </c>
      <c r="AF37" s="62">
        <v>46.8</v>
      </c>
      <c r="AG37" s="63">
        <v>46.6</v>
      </c>
      <c r="AH37" s="62">
        <v>46.5</v>
      </c>
      <c r="AI37" s="63">
        <v>46.3</v>
      </c>
      <c r="AJ37" s="62">
        <v>46.1</v>
      </c>
      <c r="AK37" s="63">
        <v>45.9</v>
      </c>
      <c r="AL37" s="62">
        <v>45.7</v>
      </c>
      <c r="AM37" s="63">
        <v>45.5</v>
      </c>
      <c r="AN37" s="62">
        <v>45.3</v>
      </c>
      <c r="AO37" s="63">
        <v>45.1</v>
      </c>
      <c r="AP37" s="58"/>
    </row>
    <row r="38" spans="1:42" ht="15.6" x14ac:dyDescent="0.3">
      <c r="A38" s="70" t="s">
        <v>224</v>
      </c>
      <c r="B38" s="71">
        <v>0.1</v>
      </c>
      <c r="C38" s="72" t="s">
        <v>225</v>
      </c>
      <c r="D38" s="73">
        <v>2.2000000000000002</v>
      </c>
      <c r="E38" s="74" t="s">
        <v>226</v>
      </c>
      <c r="F38" s="75">
        <f>ABS((((LN(A37))*0.3178)+0.7405))/2</f>
        <v>0.48039108699097532</v>
      </c>
      <c r="G38" s="76"/>
      <c r="H38" s="76"/>
      <c r="I38" s="76"/>
      <c r="J38" s="76"/>
      <c r="K38" s="76"/>
      <c r="L38" s="76"/>
      <c r="M38" s="77"/>
      <c r="O38" s="54">
        <v>2130</v>
      </c>
      <c r="P38" s="64"/>
      <c r="Q38" s="56">
        <v>0.15</v>
      </c>
      <c r="R38" s="57">
        <v>0</v>
      </c>
      <c r="S38" s="56">
        <v>0</v>
      </c>
      <c r="U38" s="79"/>
      <c r="V38" s="79"/>
      <c r="W38" s="79"/>
      <c r="X38" s="80"/>
    </row>
    <row r="39" spans="1:42" ht="15.6" x14ac:dyDescent="0.3">
      <c r="F39"/>
      <c r="G39"/>
      <c r="H39"/>
      <c r="I39"/>
      <c r="J39"/>
      <c r="K39"/>
      <c r="L39"/>
      <c r="M39"/>
      <c r="O39" s="54">
        <v>2140</v>
      </c>
      <c r="P39" s="64"/>
      <c r="Q39" s="56">
        <v>0.15</v>
      </c>
      <c r="R39" s="57">
        <v>0</v>
      </c>
      <c r="S39" s="56">
        <v>0</v>
      </c>
      <c r="U39" s="110" t="s">
        <v>228</v>
      </c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</row>
    <row r="40" spans="1:42" ht="15.6" x14ac:dyDescent="0.3">
      <c r="F40"/>
      <c r="G40"/>
      <c r="H40"/>
      <c r="I40"/>
      <c r="J40"/>
      <c r="K40"/>
      <c r="L40"/>
      <c r="M40"/>
      <c r="O40" s="54">
        <v>2150</v>
      </c>
      <c r="P40" s="64"/>
      <c r="Q40" s="56">
        <v>0.15</v>
      </c>
      <c r="R40" s="57">
        <v>0</v>
      </c>
      <c r="S40" s="56">
        <v>0</v>
      </c>
      <c r="U40" s="111" t="s">
        <v>210</v>
      </c>
      <c r="V40" s="113" t="s">
        <v>211</v>
      </c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5"/>
      <c r="AP40" s="58"/>
    </row>
    <row r="41" spans="1:42" ht="15.6" x14ac:dyDescent="0.3">
      <c r="F41"/>
      <c r="G41"/>
      <c r="H41"/>
      <c r="I41"/>
      <c r="J41"/>
      <c r="K41"/>
      <c r="L41"/>
      <c r="M41"/>
      <c r="O41" s="54">
        <v>2200</v>
      </c>
      <c r="P41" s="64"/>
      <c r="Q41" s="56">
        <v>0.3</v>
      </c>
      <c r="R41" s="57">
        <v>10</v>
      </c>
      <c r="S41" s="56">
        <v>10</v>
      </c>
      <c r="U41" s="112"/>
      <c r="V41" s="59">
        <v>5</v>
      </c>
      <c r="W41" s="60">
        <v>10</v>
      </c>
      <c r="X41" s="59">
        <v>15</v>
      </c>
      <c r="Y41" s="60">
        <v>20</v>
      </c>
      <c r="Z41" s="59">
        <v>25</v>
      </c>
      <c r="AA41" s="60">
        <v>30</v>
      </c>
      <c r="AB41" s="59">
        <v>35</v>
      </c>
      <c r="AC41" s="60">
        <v>40</v>
      </c>
      <c r="AD41" s="59">
        <v>45</v>
      </c>
      <c r="AE41" s="60">
        <v>50</v>
      </c>
      <c r="AF41" s="59">
        <v>55</v>
      </c>
      <c r="AG41" s="60">
        <v>60</v>
      </c>
      <c r="AH41" s="59">
        <v>65</v>
      </c>
      <c r="AI41" s="60">
        <v>70</v>
      </c>
      <c r="AJ41" s="59">
        <v>75</v>
      </c>
      <c r="AK41" s="60">
        <v>80</v>
      </c>
      <c r="AL41" s="59">
        <v>85</v>
      </c>
      <c r="AM41" s="60">
        <v>90</v>
      </c>
      <c r="AN41" s="59">
        <v>95</v>
      </c>
      <c r="AO41" s="60">
        <v>100</v>
      </c>
      <c r="AP41" s="58"/>
    </row>
    <row r="42" spans="1:42" ht="15.6" x14ac:dyDescent="0.3">
      <c r="F42"/>
      <c r="G42"/>
      <c r="H42"/>
      <c r="I42"/>
      <c r="J42"/>
      <c r="K42"/>
      <c r="L42"/>
      <c r="M42"/>
      <c r="O42" s="56">
        <v>2210</v>
      </c>
      <c r="P42" s="64"/>
      <c r="Q42" s="56">
        <v>0.3</v>
      </c>
      <c r="R42" s="57">
        <v>10</v>
      </c>
      <c r="S42" s="56">
        <v>10</v>
      </c>
      <c r="U42" s="61">
        <v>30</v>
      </c>
      <c r="V42" s="62">
        <v>97.9</v>
      </c>
      <c r="W42" s="63">
        <v>98.2</v>
      </c>
      <c r="X42" s="62">
        <v>97.5</v>
      </c>
      <c r="Y42" s="63">
        <v>96.2</v>
      </c>
      <c r="Z42" s="62">
        <v>94.4</v>
      </c>
      <c r="AA42" s="63">
        <v>92.1</v>
      </c>
      <c r="AB42" s="62">
        <v>89.6</v>
      </c>
      <c r="AC42" s="63">
        <v>86.9</v>
      </c>
      <c r="AD42" s="62">
        <v>84.1</v>
      </c>
      <c r="AE42" s="63">
        <v>81.3</v>
      </c>
      <c r="AF42" s="62">
        <v>78.5</v>
      </c>
      <c r="AG42" s="63">
        <v>75.900000000000006</v>
      </c>
      <c r="AH42" s="62">
        <v>73.3</v>
      </c>
      <c r="AI42" s="63">
        <v>70.900000000000006</v>
      </c>
      <c r="AJ42" s="62">
        <v>68.5</v>
      </c>
      <c r="AK42" s="63">
        <v>66.3</v>
      </c>
      <c r="AL42" s="62">
        <v>64.2</v>
      </c>
      <c r="AM42" s="63">
        <v>62.2</v>
      </c>
      <c r="AN42" s="62">
        <v>60.4</v>
      </c>
      <c r="AO42" s="63">
        <v>58.6</v>
      </c>
      <c r="AP42" s="58"/>
    </row>
    <row r="43" spans="1:42" ht="15.6" x14ac:dyDescent="0.3">
      <c r="F43"/>
      <c r="G43"/>
      <c r="H43"/>
      <c r="I43"/>
      <c r="J43"/>
      <c r="K43"/>
      <c r="L43"/>
      <c r="M43"/>
      <c r="O43" s="56">
        <v>2240</v>
      </c>
      <c r="P43" s="64"/>
      <c r="Q43" s="56">
        <v>0.3</v>
      </c>
      <c r="R43" s="57">
        <v>10</v>
      </c>
      <c r="S43" s="56">
        <v>10</v>
      </c>
      <c r="U43" s="60">
        <v>35</v>
      </c>
      <c r="V43" s="65">
        <v>96.7</v>
      </c>
      <c r="W43" s="66">
        <v>97.3</v>
      </c>
      <c r="X43" s="65">
        <v>96.8</v>
      </c>
      <c r="Y43" s="66">
        <v>95.6</v>
      </c>
      <c r="Z43" s="65">
        <v>93.8</v>
      </c>
      <c r="AA43" s="66">
        <v>91.7</v>
      </c>
      <c r="AB43" s="65">
        <v>89.2</v>
      </c>
      <c r="AC43" s="66">
        <v>86.6</v>
      </c>
      <c r="AD43" s="65">
        <v>83.8</v>
      </c>
      <c r="AE43" s="66">
        <v>81.099999999999994</v>
      </c>
      <c r="AF43" s="65">
        <v>78.400000000000006</v>
      </c>
      <c r="AG43" s="66">
        <v>75.7</v>
      </c>
      <c r="AH43" s="65">
        <v>73.2</v>
      </c>
      <c r="AI43" s="66">
        <v>70.8</v>
      </c>
      <c r="AJ43" s="65">
        <v>68.5</v>
      </c>
      <c r="AK43" s="66">
        <v>66.3</v>
      </c>
      <c r="AL43" s="65">
        <v>64.2</v>
      </c>
      <c r="AM43" s="66">
        <v>62.2</v>
      </c>
      <c r="AN43" s="65">
        <v>60.4</v>
      </c>
      <c r="AO43" s="66">
        <v>58.6</v>
      </c>
      <c r="AP43" s="58"/>
    </row>
    <row r="44" spans="1:42" ht="15.6" x14ac:dyDescent="0.3">
      <c r="F44"/>
      <c r="G44"/>
      <c r="H44"/>
      <c r="I44"/>
      <c r="J44"/>
      <c r="K44"/>
      <c r="L44"/>
      <c r="M44"/>
      <c r="O44" s="54">
        <v>2300</v>
      </c>
      <c r="P44" s="64"/>
      <c r="Q44" s="56">
        <v>0.2</v>
      </c>
      <c r="R44" s="57">
        <v>10</v>
      </c>
      <c r="S44" s="56">
        <v>10</v>
      </c>
      <c r="U44" s="61">
        <v>40</v>
      </c>
      <c r="V44" s="62">
        <v>95</v>
      </c>
      <c r="W44" s="63">
        <v>96.1</v>
      </c>
      <c r="X44" s="62">
        <v>95.9</v>
      </c>
      <c r="Y44" s="63">
        <v>94.8</v>
      </c>
      <c r="Z44" s="62">
        <v>93.1</v>
      </c>
      <c r="AA44" s="63">
        <v>91.1</v>
      </c>
      <c r="AB44" s="62">
        <v>88.7</v>
      </c>
      <c r="AC44" s="63">
        <v>86.2</v>
      </c>
      <c r="AD44" s="62">
        <v>83.5</v>
      </c>
      <c r="AE44" s="63">
        <v>80.8</v>
      </c>
      <c r="AF44" s="62">
        <v>78.2</v>
      </c>
      <c r="AG44" s="63">
        <v>75.599999999999994</v>
      </c>
      <c r="AH44" s="62">
        <v>73.099999999999994</v>
      </c>
      <c r="AI44" s="63">
        <v>70.7</v>
      </c>
      <c r="AJ44" s="62">
        <v>68.400000000000006</v>
      </c>
      <c r="AK44" s="63">
        <v>66.2</v>
      </c>
      <c r="AL44" s="62">
        <v>64.2</v>
      </c>
      <c r="AM44" s="63">
        <v>62.2</v>
      </c>
      <c r="AN44" s="62">
        <v>60.4</v>
      </c>
      <c r="AO44" s="63">
        <v>58.6</v>
      </c>
      <c r="AP44" s="58"/>
    </row>
    <row r="45" spans="1:42" ht="15.6" x14ac:dyDescent="0.3">
      <c r="F45"/>
      <c r="G45"/>
      <c r="H45"/>
      <c r="I45"/>
      <c r="J45"/>
      <c r="K45"/>
      <c r="L45"/>
      <c r="M45"/>
      <c r="O45" s="54">
        <v>2400</v>
      </c>
      <c r="P45" s="64"/>
      <c r="Q45" s="56">
        <v>0.2</v>
      </c>
      <c r="R45" s="57">
        <v>5</v>
      </c>
      <c r="S45" s="56">
        <v>10</v>
      </c>
      <c r="U45" s="60">
        <v>45</v>
      </c>
      <c r="V45" s="65">
        <v>93</v>
      </c>
      <c r="W45" s="66">
        <v>94.7</v>
      </c>
      <c r="X45" s="65">
        <v>94.6</v>
      </c>
      <c r="Y45" s="66">
        <v>93.7</v>
      </c>
      <c r="Z45" s="65">
        <v>92.2</v>
      </c>
      <c r="AA45" s="66">
        <v>90.3</v>
      </c>
      <c r="AB45" s="65">
        <v>88.1</v>
      </c>
      <c r="AC45" s="66">
        <v>85.6</v>
      </c>
      <c r="AD45" s="65">
        <v>83.1</v>
      </c>
      <c r="AE45" s="66">
        <v>80.5</v>
      </c>
      <c r="AF45" s="65">
        <v>77.900000000000006</v>
      </c>
      <c r="AG45" s="66">
        <v>75.400000000000006</v>
      </c>
      <c r="AH45" s="65">
        <v>72.900000000000006</v>
      </c>
      <c r="AI45" s="66">
        <v>70.599999999999994</v>
      </c>
      <c r="AJ45" s="65">
        <v>68.3</v>
      </c>
      <c r="AK45" s="66">
        <v>66.2</v>
      </c>
      <c r="AL45" s="65">
        <v>64.099999999999994</v>
      </c>
      <c r="AM45" s="66">
        <v>62.2</v>
      </c>
      <c r="AN45" s="65">
        <v>60.4</v>
      </c>
      <c r="AO45" s="66">
        <v>58.6</v>
      </c>
      <c r="AP45" s="58"/>
    </row>
    <row r="46" spans="1:42" ht="15.6" x14ac:dyDescent="0.3">
      <c r="F46"/>
      <c r="G46"/>
      <c r="H46"/>
      <c r="I46"/>
      <c r="J46"/>
      <c r="K46"/>
      <c r="L46"/>
      <c r="M46"/>
      <c r="O46" s="54">
        <v>2410</v>
      </c>
      <c r="P46" s="64"/>
      <c r="Q46" s="56">
        <v>0.2</v>
      </c>
      <c r="R46" s="57">
        <v>5</v>
      </c>
      <c r="S46" s="56">
        <v>10</v>
      </c>
      <c r="U46" s="61">
        <v>50</v>
      </c>
      <c r="V46" s="62">
        <v>90.7</v>
      </c>
      <c r="W46" s="63">
        <v>92.8</v>
      </c>
      <c r="X46" s="62">
        <v>93.1</v>
      </c>
      <c r="Y46" s="63">
        <v>92.4</v>
      </c>
      <c r="Z46" s="62">
        <v>91.1</v>
      </c>
      <c r="AA46" s="63">
        <v>89.3</v>
      </c>
      <c r="AB46" s="62">
        <v>87.3</v>
      </c>
      <c r="AC46" s="63">
        <v>85</v>
      </c>
      <c r="AD46" s="62">
        <v>82.5</v>
      </c>
      <c r="AE46" s="63">
        <v>80</v>
      </c>
      <c r="AF46" s="62">
        <v>77.5</v>
      </c>
      <c r="AG46" s="63">
        <v>75.099999999999994</v>
      </c>
      <c r="AH46" s="62">
        <v>72.7</v>
      </c>
      <c r="AI46" s="63">
        <v>70.400000000000006</v>
      </c>
      <c r="AJ46" s="62">
        <v>68.2</v>
      </c>
      <c r="AK46" s="63">
        <v>66.099999999999994</v>
      </c>
      <c r="AL46" s="62">
        <v>64</v>
      </c>
      <c r="AM46" s="63">
        <v>62.1</v>
      </c>
      <c r="AN46" s="62">
        <v>60.3</v>
      </c>
      <c r="AO46" s="63">
        <v>58.6</v>
      </c>
      <c r="AP46" s="58"/>
    </row>
    <row r="47" spans="1:42" ht="15.6" x14ac:dyDescent="0.3">
      <c r="F47"/>
      <c r="G47"/>
      <c r="H47"/>
      <c r="I47"/>
      <c r="J47"/>
      <c r="K47"/>
      <c r="L47"/>
      <c r="M47"/>
      <c r="O47" s="54">
        <v>2500</v>
      </c>
      <c r="P47" s="64"/>
      <c r="Q47" s="56">
        <v>0.2</v>
      </c>
      <c r="R47" s="57">
        <v>5</v>
      </c>
      <c r="S47" s="56">
        <v>10</v>
      </c>
      <c r="U47" s="60">
        <v>55</v>
      </c>
      <c r="V47" s="65">
        <v>88</v>
      </c>
      <c r="W47" s="66">
        <v>90.6</v>
      </c>
      <c r="X47" s="65">
        <v>91.1</v>
      </c>
      <c r="Y47" s="66">
        <v>90.7</v>
      </c>
      <c r="Z47" s="65">
        <v>89.7</v>
      </c>
      <c r="AA47" s="66">
        <v>88.1</v>
      </c>
      <c r="AB47" s="65">
        <v>86.3</v>
      </c>
      <c r="AC47" s="66">
        <v>84.1</v>
      </c>
      <c r="AD47" s="65">
        <v>81.8</v>
      </c>
      <c r="AE47" s="66">
        <v>79.400000000000006</v>
      </c>
      <c r="AF47" s="65">
        <v>77</v>
      </c>
      <c r="AG47" s="66">
        <v>74.7</v>
      </c>
      <c r="AH47" s="65">
        <v>72.400000000000006</v>
      </c>
      <c r="AI47" s="66">
        <v>70.099999999999994</v>
      </c>
      <c r="AJ47" s="65">
        <v>68</v>
      </c>
      <c r="AK47" s="66">
        <v>65.900000000000006</v>
      </c>
      <c r="AL47" s="65">
        <v>64</v>
      </c>
      <c r="AM47" s="66">
        <v>62.1</v>
      </c>
      <c r="AN47" s="65">
        <v>60.3</v>
      </c>
      <c r="AO47" s="66">
        <v>58.6</v>
      </c>
      <c r="AP47" s="58"/>
    </row>
    <row r="48" spans="1:42" ht="15.6" x14ac:dyDescent="0.3">
      <c r="F48"/>
      <c r="G48"/>
      <c r="H48"/>
      <c r="I48"/>
      <c r="J48"/>
      <c r="K48"/>
      <c r="L48"/>
      <c r="M48"/>
      <c r="O48" s="54">
        <v>2510</v>
      </c>
      <c r="P48" s="64"/>
      <c r="Q48" s="56">
        <v>0.2</v>
      </c>
      <c r="R48" s="57">
        <v>5</v>
      </c>
      <c r="S48" s="56">
        <v>10</v>
      </c>
      <c r="U48" s="61">
        <v>60</v>
      </c>
      <c r="V48" s="62">
        <v>84.8</v>
      </c>
      <c r="W48" s="63">
        <v>87.9</v>
      </c>
      <c r="X48" s="62">
        <v>88.8</v>
      </c>
      <c r="Y48" s="63">
        <v>88.7</v>
      </c>
      <c r="Z48" s="62">
        <v>88</v>
      </c>
      <c r="AA48" s="63">
        <v>86.7</v>
      </c>
      <c r="AB48" s="62">
        <v>85</v>
      </c>
      <c r="AC48" s="63">
        <v>83</v>
      </c>
      <c r="AD48" s="62">
        <v>80.900000000000006</v>
      </c>
      <c r="AE48" s="63">
        <v>78.7</v>
      </c>
      <c r="AF48" s="62">
        <v>76.5</v>
      </c>
      <c r="AG48" s="63">
        <v>74.2</v>
      </c>
      <c r="AH48" s="62">
        <v>72</v>
      </c>
      <c r="AI48" s="63">
        <v>69.8</v>
      </c>
      <c r="AJ48" s="62">
        <v>67.8</v>
      </c>
      <c r="AK48" s="63">
        <v>65.8</v>
      </c>
      <c r="AL48" s="62">
        <v>63.8</v>
      </c>
      <c r="AM48" s="63">
        <v>62</v>
      </c>
      <c r="AN48" s="62">
        <v>60.3</v>
      </c>
      <c r="AO48" s="63">
        <v>58.6</v>
      </c>
      <c r="AP48" s="58"/>
    </row>
    <row r="49" spans="6:42" ht="15.6" x14ac:dyDescent="0.3">
      <c r="F49"/>
      <c r="G49"/>
      <c r="H49"/>
      <c r="I49"/>
      <c r="J49"/>
      <c r="K49"/>
      <c r="L49"/>
      <c r="M49"/>
      <c r="O49" s="54">
        <v>2540</v>
      </c>
      <c r="P49" s="64"/>
      <c r="Q49" s="56">
        <v>0.2</v>
      </c>
      <c r="R49" s="57">
        <v>5</v>
      </c>
      <c r="S49" s="56">
        <v>10</v>
      </c>
      <c r="U49" s="60">
        <v>65</v>
      </c>
      <c r="V49" s="65">
        <v>81.5</v>
      </c>
      <c r="W49" s="66">
        <v>84.9</v>
      </c>
      <c r="X49" s="65">
        <v>86.2</v>
      </c>
      <c r="Y49" s="66">
        <v>86.3</v>
      </c>
      <c r="Z49" s="65">
        <v>85.8</v>
      </c>
      <c r="AA49" s="66">
        <v>84.8</v>
      </c>
      <c r="AB49" s="65">
        <v>83.4</v>
      </c>
      <c r="AC49" s="66">
        <v>81.7</v>
      </c>
      <c r="AD49" s="65">
        <v>79.8</v>
      </c>
      <c r="AE49" s="66">
        <v>77.8</v>
      </c>
      <c r="AF49" s="65">
        <v>75.7</v>
      </c>
      <c r="AG49" s="66">
        <v>73.599999999999994</v>
      </c>
      <c r="AH49" s="65">
        <v>71.5</v>
      </c>
      <c r="AI49" s="66">
        <v>69.5</v>
      </c>
      <c r="AJ49" s="65">
        <v>67.5</v>
      </c>
      <c r="AK49" s="66">
        <v>65.5</v>
      </c>
      <c r="AL49" s="65">
        <v>63.7</v>
      </c>
      <c r="AM49" s="66">
        <v>61.9</v>
      </c>
      <c r="AN49" s="65">
        <v>60.2</v>
      </c>
      <c r="AO49" s="66">
        <v>58.6</v>
      </c>
      <c r="AP49" s="58"/>
    </row>
    <row r="50" spans="6:42" ht="15.6" x14ac:dyDescent="0.3">
      <c r="F50"/>
      <c r="G50"/>
      <c r="H50"/>
      <c r="I50"/>
      <c r="J50"/>
      <c r="K50"/>
      <c r="L50"/>
      <c r="M50"/>
      <c r="O50" s="54">
        <v>2550</v>
      </c>
      <c r="P50" s="64"/>
      <c r="Q50" s="56">
        <v>0.2</v>
      </c>
      <c r="R50" s="57">
        <v>0</v>
      </c>
      <c r="S50" s="56">
        <v>5</v>
      </c>
      <c r="U50" s="61">
        <v>70</v>
      </c>
      <c r="V50" s="62">
        <v>78.099999999999994</v>
      </c>
      <c r="W50" s="63">
        <v>81.7</v>
      </c>
      <c r="X50" s="62">
        <v>83.1</v>
      </c>
      <c r="Y50" s="63">
        <v>83.5</v>
      </c>
      <c r="Z50" s="62">
        <v>83.2</v>
      </c>
      <c r="AA50" s="63">
        <v>82.5</v>
      </c>
      <c r="AB50" s="62">
        <v>81.400000000000006</v>
      </c>
      <c r="AC50" s="63">
        <v>80</v>
      </c>
      <c r="AD50" s="62">
        <v>78.400000000000006</v>
      </c>
      <c r="AE50" s="63">
        <v>76.599999999999994</v>
      </c>
      <c r="AF50" s="62">
        <v>74.7</v>
      </c>
      <c r="AG50" s="63">
        <v>72.8</v>
      </c>
      <c r="AH50" s="62">
        <v>70.900000000000006</v>
      </c>
      <c r="AI50" s="63">
        <v>68.900000000000006</v>
      </c>
      <c r="AJ50" s="62">
        <v>67.099999999999994</v>
      </c>
      <c r="AK50" s="63">
        <v>65.2</v>
      </c>
      <c r="AL50" s="62">
        <v>63.5</v>
      </c>
      <c r="AM50" s="63">
        <v>61.8</v>
      </c>
      <c r="AN50" s="62">
        <v>60.2</v>
      </c>
      <c r="AO50" s="63">
        <v>58.6</v>
      </c>
      <c r="AP50" s="58"/>
    </row>
    <row r="51" spans="6:42" ht="15.6" x14ac:dyDescent="0.3">
      <c r="F51"/>
      <c r="G51"/>
      <c r="H51"/>
      <c r="I51"/>
      <c r="J51"/>
      <c r="K51"/>
      <c r="L51"/>
      <c r="M51"/>
      <c r="O51" s="54">
        <v>2600</v>
      </c>
      <c r="P51" s="64"/>
      <c r="Q51" s="56">
        <v>0.15</v>
      </c>
      <c r="R51" s="57">
        <v>0</v>
      </c>
      <c r="S51" s="56">
        <v>0</v>
      </c>
      <c r="U51" s="60">
        <v>75</v>
      </c>
      <c r="V51" s="65">
        <v>74.900000000000006</v>
      </c>
      <c r="W51" s="66">
        <v>78.099999999999994</v>
      </c>
      <c r="X51" s="65">
        <v>79.599999999999994</v>
      </c>
      <c r="Y51" s="66">
        <v>80.2</v>
      </c>
      <c r="Z51" s="65">
        <v>80.2</v>
      </c>
      <c r="AA51" s="66">
        <v>79.8</v>
      </c>
      <c r="AB51" s="65">
        <v>79</v>
      </c>
      <c r="AC51" s="66">
        <v>77.900000000000006</v>
      </c>
      <c r="AD51" s="65">
        <v>76.5</v>
      </c>
      <c r="AE51" s="66">
        <v>75</v>
      </c>
      <c r="AF51" s="65">
        <v>73.400000000000006</v>
      </c>
      <c r="AG51" s="66">
        <v>71.7</v>
      </c>
      <c r="AH51" s="65">
        <v>70</v>
      </c>
      <c r="AI51" s="66">
        <v>68.3</v>
      </c>
      <c r="AJ51" s="65">
        <v>66.5</v>
      </c>
      <c r="AK51" s="66">
        <v>64.8</v>
      </c>
      <c r="AL51" s="65">
        <v>63.2</v>
      </c>
      <c r="AM51" s="66">
        <v>61.6</v>
      </c>
      <c r="AN51" s="65">
        <v>60.1</v>
      </c>
      <c r="AO51" s="66">
        <v>58.6</v>
      </c>
      <c r="AP51" s="58"/>
    </row>
    <row r="52" spans="6:42" ht="15.6" x14ac:dyDescent="0.3">
      <c r="F52"/>
      <c r="G52"/>
      <c r="H52"/>
      <c r="I52"/>
      <c r="J52"/>
      <c r="K52"/>
      <c r="L52"/>
      <c r="M52"/>
      <c r="O52" s="54">
        <v>3100</v>
      </c>
      <c r="P52" s="64"/>
      <c r="Q52" s="56">
        <v>0.3</v>
      </c>
      <c r="R52" s="57">
        <v>0</v>
      </c>
      <c r="S52" s="56">
        <v>0</v>
      </c>
      <c r="U52" s="61">
        <v>80</v>
      </c>
      <c r="V52" s="62">
        <v>71.599999999999994</v>
      </c>
      <c r="W52" s="63">
        <v>74.3</v>
      </c>
      <c r="X52" s="62">
        <v>75.8</v>
      </c>
      <c r="Y52" s="63">
        <v>76.5</v>
      </c>
      <c r="Z52" s="62">
        <v>76.7</v>
      </c>
      <c r="AA52" s="63">
        <v>76.5</v>
      </c>
      <c r="AB52" s="62">
        <v>76</v>
      </c>
      <c r="AC52" s="63">
        <v>75.2</v>
      </c>
      <c r="AD52" s="62">
        <v>74.099999999999994</v>
      </c>
      <c r="AE52" s="63">
        <v>73</v>
      </c>
      <c r="AF52" s="62">
        <v>71.7</v>
      </c>
      <c r="AG52" s="63">
        <v>70.3</v>
      </c>
      <c r="AH52" s="62">
        <v>68.8</v>
      </c>
      <c r="AI52" s="63">
        <v>67.3</v>
      </c>
      <c r="AJ52" s="62">
        <v>65.8</v>
      </c>
      <c r="AK52" s="63">
        <v>64.3</v>
      </c>
      <c r="AL52" s="62">
        <v>62.8</v>
      </c>
      <c r="AM52" s="63">
        <v>61.4</v>
      </c>
      <c r="AN52" s="62">
        <v>60</v>
      </c>
      <c r="AO52" s="63">
        <v>58.6</v>
      </c>
      <c r="AP52" s="58"/>
    </row>
    <row r="53" spans="6:42" ht="15.6" x14ac:dyDescent="0.3">
      <c r="F53"/>
      <c r="G53"/>
      <c r="H53"/>
      <c r="I53"/>
      <c r="J53"/>
      <c r="K53"/>
      <c r="L53"/>
      <c r="M53"/>
      <c r="N53"/>
      <c r="O53" s="54">
        <v>3200</v>
      </c>
      <c r="P53" s="64"/>
      <c r="Q53" s="56">
        <v>0.3</v>
      </c>
      <c r="R53" s="57">
        <v>0</v>
      </c>
      <c r="S53" s="56">
        <v>0</v>
      </c>
      <c r="U53" s="60">
        <v>85</v>
      </c>
      <c r="V53" s="65">
        <v>68.599999999999994</v>
      </c>
      <c r="W53" s="66">
        <v>70.599999999999994</v>
      </c>
      <c r="X53" s="65">
        <v>71.8</v>
      </c>
      <c r="Y53" s="66">
        <v>72.5</v>
      </c>
      <c r="Z53" s="65">
        <v>72.8</v>
      </c>
      <c r="AA53" s="66">
        <v>72.7</v>
      </c>
      <c r="AB53" s="65">
        <v>72.400000000000006</v>
      </c>
      <c r="AC53" s="66">
        <v>71.900000000000006</v>
      </c>
      <c r="AD53" s="65">
        <v>71.2</v>
      </c>
      <c r="AE53" s="66">
        <v>70.3</v>
      </c>
      <c r="AF53" s="65">
        <v>69.3</v>
      </c>
      <c r="AG53" s="66">
        <v>68.3</v>
      </c>
      <c r="AH53" s="65">
        <v>67.099999999999994</v>
      </c>
      <c r="AI53" s="66">
        <v>65.900000000000006</v>
      </c>
      <c r="AJ53" s="65">
        <v>64.7</v>
      </c>
      <c r="AK53" s="66">
        <v>63.5</v>
      </c>
      <c r="AL53" s="65">
        <v>62.2</v>
      </c>
      <c r="AM53" s="66">
        <v>61</v>
      </c>
      <c r="AN53" s="65">
        <v>59.8</v>
      </c>
      <c r="AO53" s="66">
        <v>58.6</v>
      </c>
      <c r="AP53" s="58"/>
    </row>
    <row r="54" spans="6:42" ht="15.6" x14ac:dyDescent="0.3">
      <c r="F54"/>
      <c r="G54"/>
      <c r="H54"/>
      <c r="I54"/>
      <c r="J54"/>
      <c r="K54"/>
      <c r="L54"/>
      <c r="M54"/>
      <c r="O54" s="54">
        <v>3210</v>
      </c>
      <c r="P54" s="64"/>
      <c r="Q54" s="56">
        <v>0.3</v>
      </c>
      <c r="R54" s="57">
        <v>0</v>
      </c>
      <c r="S54" s="56">
        <v>0</v>
      </c>
      <c r="U54" s="61">
        <v>90</v>
      </c>
      <c r="V54" s="62">
        <v>65.7</v>
      </c>
      <c r="W54" s="63">
        <v>66.900000000000006</v>
      </c>
      <c r="X54" s="62">
        <v>67.7</v>
      </c>
      <c r="Y54" s="63">
        <v>68.099999999999994</v>
      </c>
      <c r="Z54" s="62">
        <v>68.3</v>
      </c>
      <c r="AA54" s="63">
        <v>68.3</v>
      </c>
      <c r="AB54" s="62">
        <v>68.2</v>
      </c>
      <c r="AC54" s="63">
        <v>67.900000000000006</v>
      </c>
      <c r="AD54" s="62">
        <v>67.5</v>
      </c>
      <c r="AE54" s="63">
        <v>66.900000000000006</v>
      </c>
      <c r="AF54" s="62">
        <v>66.3</v>
      </c>
      <c r="AG54" s="63">
        <v>65.599999999999994</v>
      </c>
      <c r="AH54" s="62">
        <v>64.900000000000006</v>
      </c>
      <c r="AI54" s="63">
        <v>64</v>
      </c>
      <c r="AJ54" s="62">
        <v>63.2</v>
      </c>
      <c r="AK54" s="63">
        <v>62.3</v>
      </c>
      <c r="AL54" s="62">
        <v>61.4</v>
      </c>
      <c r="AM54" s="63">
        <v>60.5</v>
      </c>
      <c r="AN54" s="62">
        <v>59.5</v>
      </c>
      <c r="AO54" s="63">
        <v>58.6</v>
      </c>
      <c r="AP54" s="58"/>
    </row>
    <row r="55" spans="6:42" ht="15.6" x14ac:dyDescent="0.3">
      <c r="F55"/>
      <c r="G55"/>
      <c r="H55"/>
      <c r="I55"/>
      <c r="J55"/>
      <c r="K55"/>
      <c r="L55"/>
      <c r="M55"/>
      <c r="O55" s="54">
        <v>3300</v>
      </c>
      <c r="P55" s="64"/>
      <c r="Q55" s="56">
        <v>0.3</v>
      </c>
      <c r="R55" s="57">
        <v>0</v>
      </c>
      <c r="S55" s="56">
        <v>0</v>
      </c>
      <c r="U55" s="60">
        <v>95</v>
      </c>
      <c r="V55" s="65">
        <v>62.7</v>
      </c>
      <c r="W55" s="66">
        <v>63</v>
      </c>
      <c r="X55" s="65">
        <v>63.2</v>
      </c>
      <c r="Y55" s="66">
        <v>63.3</v>
      </c>
      <c r="Z55" s="65">
        <v>63.4</v>
      </c>
      <c r="AA55" s="66">
        <v>63.4</v>
      </c>
      <c r="AB55" s="65">
        <v>63.3</v>
      </c>
      <c r="AC55" s="66">
        <v>63.2</v>
      </c>
      <c r="AD55" s="65">
        <v>63</v>
      </c>
      <c r="AE55" s="66">
        <v>62.8</v>
      </c>
      <c r="AF55" s="65">
        <v>62.5</v>
      </c>
      <c r="AG55" s="66">
        <v>62.2</v>
      </c>
      <c r="AH55" s="65">
        <v>61.8</v>
      </c>
      <c r="AI55" s="66">
        <v>61.4</v>
      </c>
      <c r="AJ55" s="65">
        <v>61</v>
      </c>
      <c r="AK55" s="66">
        <v>60.5</v>
      </c>
      <c r="AL55" s="65">
        <v>60.1</v>
      </c>
      <c r="AM55" s="66">
        <v>59.6</v>
      </c>
      <c r="AN55" s="65">
        <v>59.1</v>
      </c>
      <c r="AO55" s="66">
        <v>58.6</v>
      </c>
      <c r="AP55" s="58"/>
    </row>
    <row r="56" spans="6:42" ht="15.6" x14ac:dyDescent="0.3">
      <c r="F56"/>
      <c r="G56"/>
      <c r="H56"/>
      <c r="I56"/>
      <c r="J56"/>
      <c r="K56"/>
      <c r="L56"/>
      <c r="M56"/>
      <c r="O56" s="54">
        <v>4100</v>
      </c>
      <c r="P56" s="64"/>
      <c r="Q56" s="56">
        <v>0.45</v>
      </c>
      <c r="R56" s="57">
        <v>0</v>
      </c>
      <c r="S56" s="56">
        <v>0</v>
      </c>
      <c r="U56" s="61">
        <v>98</v>
      </c>
      <c r="V56" s="62">
        <v>60.8</v>
      </c>
      <c r="W56" s="63">
        <v>60.8</v>
      </c>
      <c r="X56" s="62">
        <v>60.8</v>
      </c>
      <c r="Y56" s="63">
        <v>60.7</v>
      </c>
      <c r="Z56" s="62">
        <v>60.7</v>
      </c>
      <c r="AA56" s="63">
        <v>60.6</v>
      </c>
      <c r="AB56" s="62">
        <v>60.5</v>
      </c>
      <c r="AC56" s="63">
        <v>60.4</v>
      </c>
      <c r="AD56" s="62">
        <v>60.3</v>
      </c>
      <c r="AE56" s="63">
        <v>60.2</v>
      </c>
      <c r="AF56" s="62">
        <v>60.1</v>
      </c>
      <c r="AG56" s="63">
        <v>59.9</v>
      </c>
      <c r="AH56" s="62">
        <v>59.8</v>
      </c>
      <c r="AI56" s="63">
        <v>59.6</v>
      </c>
      <c r="AJ56" s="62">
        <v>59.5</v>
      </c>
      <c r="AK56" s="63">
        <v>59.3</v>
      </c>
      <c r="AL56" s="62">
        <v>59.2</v>
      </c>
      <c r="AM56" s="63">
        <v>59</v>
      </c>
      <c r="AN56" s="62">
        <v>58.8</v>
      </c>
      <c r="AO56" s="63">
        <v>58.6</v>
      </c>
      <c r="AP56" s="58"/>
    </row>
    <row r="57" spans="6:42" ht="15.6" x14ac:dyDescent="0.3">
      <c r="F57"/>
      <c r="G57"/>
      <c r="H57"/>
      <c r="I57"/>
      <c r="J57"/>
      <c r="K57"/>
      <c r="L57"/>
      <c r="M57"/>
      <c r="O57" s="54">
        <v>4110</v>
      </c>
      <c r="P57" s="64"/>
      <c r="Q57" s="56">
        <v>0.45</v>
      </c>
      <c r="R57" s="57">
        <v>0</v>
      </c>
      <c r="S57" s="56">
        <v>0</v>
      </c>
      <c r="U57" s="110" t="s">
        <v>229</v>
      </c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</row>
    <row r="58" spans="6:42" ht="15.6" x14ac:dyDescent="0.3">
      <c r="F58"/>
      <c r="G58"/>
      <c r="H58"/>
      <c r="I58"/>
      <c r="J58"/>
      <c r="K58"/>
      <c r="L58"/>
      <c r="M58"/>
      <c r="O58" s="54">
        <v>4120</v>
      </c>
      <c r="P58" s="64"/>
      <c r="Q58" s="56">
        <v>0.45</v>
      </c>
      <c r="R58" s="57">
        <v>0</v>
      </c>
      <c r="S58" s="56">
        <v>0</v>
      </c>
      <c r="U58" s="111" t="s">
        <v>210</v>
      </c>
      <c r="V58" s="113" t="s">
        <v>211</v>
      </c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5"/>
      <c r="AP58" s="58"/>
    </row>
    <row r="59" spans="6:42" ht="15.6" x14ac:dyDescent="0.3">
      <c r="F59"/>
      <c r="G59"/>
      <c r="H59"/>
      <c r="I59"/>
      <c r="J59"/>
      <c r="K59"/>
      <c r="L59"/>
      <c r="M59"/>
      <c r="O59" s="54">
        <v>4130</v>
      </c>
      <c r="P59" s="64"/>
      <c r="Q59" s="56">
        <v>0.45</v>
      </c>
      <c r="R59" s="57">
        <v>0</v>
      </c>
      <c r="S59" s="56">
        <v>0</v>
      </c>
      <c r="U59" s="112"/>
      <c r="V59" s="59">
        <v>5</v>
      </c>
      <c r="W59" s="60">
        <v>10</v>
      </c>
      <c r="X59" s="59">
        <v>15</v>
      </c>
      <c r="Y59" s="60">
        <v>20</v>
      </c>
      <c r="Z59" s="59">
        <v>25</v>
      </c>
      <c r="AA59" s="60">
        <v>30</v>
      </c>
      <c r="AB59" s="59">
        <v>35</v>
      </c>
      <c r="AC59" s="60">
        <v>40</v>
      </c>
      <c r="AD59" s="59">
        <v>45</v>
      </c>
      <c r="AE59" s="60">
        <v>50</v>
      </c>
      <c r="AF59" s="59">
        <v>55</v>
      </c>
      <c r="AG59" s="60">
        <v>60</v>
      </c>
      <c r="AH59" s="59">
        <v>65</v>
      </c>
      <c r="AI59" s="60">
        <v>70</v>
      </c>
      <c r="AJ59" s="59">
        <v>75</v>
      </c>
      <c r="AK59" s="60">
        <v>80</v>
      </c>
      <c r="AL59" s="59">
        <v>85</v>
      </c>
      <c r="AM59" s="60">
        <v>90</v>
      </c>
      <c r="AN59" s="59">
        <v>95</v>
      </c>
      <c r="AO59" s="60">
        <v>100</v>
      </c>
      <c r="AP59" s="58"/>
    </row>
    <row r="60" spans="6:42" ht="15.6" x14ac:dyDescent="0.3">
      <c r="F60"/>
      <c r="G60"/>
      <c r="H60"/>
      <c r="I60"/>
      <c r="J60"/>
      <c r="K60"/>
      <c r="L60"/>
      <c r="M60"/>
      <c r="O60" s="54">
        <v>4140</v>
      </c>
      <c r="P60" s="64"/>
      <c r="Q60" s="56">
        <v>0.45</v>
      </c>
      <c r="R60" s="57">
        <v>0</v>
      </c>
      <c r="S60" s="56">
        <v>0</v>
      </c>
      <c r="U60" s="61">
        <v>30</v>
      </c>
      <c r="V60" s="62">
        <v>98.5</v>
      </c>
      <c r="W60" s="63">
        <v>98.8</v>
      </c>
      <c r="X60" s="62">
        <v>98.5</v>
      </c>
      <c r="Y60" s="63">
        <v>97.9</v>
      </c>
      <c r="Z60" s="62">
        <v>96.9</v>
      </c>
      <c r="AA60" s="63">
        <v>95.6</v>
      </c>
      <c r="AB60" s="62">
        <v>94.1</v>
      </c>
      <c r="AC60" s="63">
        <v>92.3</v>
      </c>
      <c r="AD60" s="62">
        <v>90.4</v>
      </c>
      <c r="AE60" s="63">
        <v>88.4</v>
      </c>
      <c r="AF60" s="62">
        <v>86.3</v>
      </c>
      <c r="AG60" s="63">
        <v>84.2</v>
      </c>
      <c r="AH60" s="62">
        <v>82.1</v>
      </c>
      <c r="AI60" s="63">
        <v>80</v>
      </c>
      <c r="AJ60" s="62">
        <v>77.900000000000006</v>
      </c>
      <c r="AK60" s="63">
        <v>75.900000000000006</v>
      </c>
      <c r="AL60" s="62">
        <v>74</v>
      </c>
      <c r="AM60" s="63">
        <v>72.2</v>
      </c>
      <c r="AN60" s="62">
        <v>70.3</v>
      </c>
      <c r="AO60" s="63">
        <v>68.599999999999994</v>
      </c>
      <c r="AP60" s="58"/>
    </row>
    <row r="61" spans="6:42" ht="15.6" x14ac:dyDescent="0.3">
      <c r="F61"/>
      <c r="G61"/>
      <c r="H61"/>
      <c r="I61"/>
      <c r="J61"/>
      <c r="K61"/>
      <c r="L61"/>
      <c r="M61"/>
      <c r="O61" s="54">
        <v>4200</v>
      </c>
      <c r="P61" s="64"/>
      <c r="Q61" s="56">
        <v>0.45</v>
      </c>
      <c r="R61" s="57">
        <v>0</v>
      </c>
      <c r="S61" s="56">
        <v>0</v>
      </c>
      <c r="U61" s="60">
        <v>35</v>
      </c>
      <c r="V61" s="65">
        <v>97.5</v>
      </c>
      <c r="W61" s="66">
        <v>98.2</v>
      </c>
      <c r="X61" s="65">
        <v>98</v>
      </c>
      <c r="Y61" s="66">
        <v>97.4</v>
      </c>
      <c r="Z61" s="65">
        <v>96.5</v>
      </c>
      <c r="AA61" s="66">
        <v>95.3</v>
      </c>
      <c r="AB61" s="65">
        <v>93.7</v>
      </c>
      <c r="AC61" s="66">
        <v>92</v>
      </c>
      <c r="AD61" s="65">
        <v>90.2</v>
      </c>
      <c r="AE61" s="66">
        <v>88.2</v>
      </c>
      <c r="AF61" s="65">
        <v>86.2</v>
      </c>
      <c r="AG61" s="66">
        <v>84.1</v>
      </c>
      <c r="AH61" s="65">
        <v>82</v>
      </c>
      <c r="AI61" s="66">
        <v>79.900000000000006</v>
      </c>
      <c r="AJ61" s="65">
        <v>77.900000000000006</v>
      </c>
      <c r="AK61" s="66">
        <v>75.900000000000006</v>
      </c>
      <c r="AL61" s="65">
        <v>74</v>
      </c>
      <c r="AM61" s="66">
        <v>72.099999999999994</v>
      </c>
      <c r="AN61" s="65">
        <v>70.3</v>
      </c>
      <c r="AO61" s="66">
        <v>68.599999999999994</v>
      </c>
      <c r="AP61" s="58"/>
    </row>
    <row r="62" spans="6:42" ht="15.6" x14ac:dyDescent="0.3">
      <c r="F62"/>
      <c r="G62"/>
      <c r="H62"/>
      <c r="I62"/>
      <c r="J62"/>
      <c r="K62"/>
      <c r="L62"/>
      <c r="M62"/>
      <c r="O62" s="56">
        <v>4210</v>
      </c>
      <c r="P62" s="64"/>
      <c r="Q62" s="56">
        <v>0.45</v>
      </c>
      <c r="R62" s="57">
        <v>0</v>
      </c>
      <c r="S62" s="56">
        <v>0</v>
      </c>
      <c r="U62" s="61">
        <v>40</v>
      </c>
      <c r="V62" s="62">
        <v>96.4</v>
      </c>
      <c r="W62" s="63">
        <v>97.3</v>
      </c>
      <c r="X62" s="62">
        <v>97.2</v>
      </c>
      <c r="Y62" s="63">
        <v>96.8</v>
      </c>
      <c r="Z62" s="62">
        <v>95.9</v>
      </c>
      <c r="AA62" s="63">
        <v>94.8</v>
      </c>
      <c r="AB62" s="62">
        <v>93.3</v>
      </c>
      <c r="AC62" s="63">
        <v>91.7</v>
      </c>
      <c r="AD62" s="62">
        <v>89.9</v>
      </c>
      <c r="AE62" s="63">
        <v>87.9</v>
      </c>
      <c r="AF62" s="62">
        <v>85.9</v>
      </c>
      <c r="AG62" s="63">
        <v>83.9</v>
      </c>
      <c r="AH62" s="62">
        <v>81.8</v>
      </c>
      <c r="AI62" s="63">
        <v>79.8</v>
      </c>
      <c r="AJ62" s="62">
        <v>77.8</v>
      </c>
      <c r="AK62" s="63">
        <v>75.8</v>
      </c>
      <c r="AL62" s="62">
        <v>73.900000000000006</v>
      </c>
      <c r="AM62" s="63">
        <v>72.099999999999994</v>
      </c>
      <c r="AN62" s="62">
        <v>70.3</v>
      </c>
      <c r="AO62" s="63">
        <v>68.599999999999994</v>
      </c>
      <c r="AP62" s="58"/>
    </row>
    <row r="63" spans="6:42" ht="15.6" x14ac:dyDescent="0.3">
      <c r="F63"/>
      <c r="G63"/>
      <c r="H63"/>
      <c r="I63"/>
      <c r="J63"/>
      <c r="K63"/>
      <c r="L63"/>
      <c r="M63"/>
      <c r="O63" s="54">
        <v>4270</v>
      </c>
      <c r="P63" s="64"/>
      <c r="Q63" s="56">
        <v>0.45</v>
      </c>
      <c r="R63" s="57">
        <v>0</v>
      </c>
      <c r="S63" s="56">
        <v>0</v>
      </c>
      <c r="U63" s="60">
        <v>45</v>
      </c>
      <c r="V63" s="65">
        <v>94.8</v>
      </c>
      <c r="W63" s="66">
        <v>96.1</v>
      </c>
      <c r="X63" s="65">
        <v>96.3</v>
      </c>
      <c r="Y63" s="66">
        <v>96</v>
      </c>
      <c r="Z63" s="65">
        <v>95.2</v>
      </c>
      <c r="AA63" s="66">
        <v>94.1</v>
      </c>
      <c r="AB63" s="65">
        <v>92.7</v>
      </c>
      <c r="AC63" s="66">
        <v>91.2</v>
      </c>
      <c r="AD63" s="65">
        <v>89.4</v>
      </c>
      <c r="AE63" s="66">
        <v>87.6</v>
      </c>
      <c r="AF63" s="65">
        <v>85.6</v>
      </c>
      <c r="AG63" s="66">
        <v>83.6</v>
      </c>
      <c r="AH63" s="65">
        <v>81.599999999999994</v>
      </c>
      <c r="AI63" s="66">
        <v>79.599999999999994</v>
      </c>
      <c r="AJ63" s="65">
        <v>77.7</v>
      </c>
      <c r="AK63" s="66">
        <v>75.8</v>
      </c>
      <c r="AL63" s="65">
        <v>73.900000000000006</v>
      </c>
      <c r="AM63" s="66">
        <v>72.099999999999994</v>
      </c>
      <c r="AN63" s="65">
        <v>70.3</v>
      </c>
      <c r="AO63" s="66">
        <v>68.599999999999994</v>
      </c>
      <c r="AP63" s="58"/>
    </row>
    <row r="64" spans="6:42" ht="15.6" x14ac:dyDescent="0.3">
      <c r="F64"/>
      <c r="G64"/>
      <c r="H64"/>
      <c r="I64"/>
      <c r="J64"/>
      <c r="K64"/>
      <c r="L64"/>
      <c r="M64"/>
      <c r="O64" s="54">
        <v>4271</v>
      </c>
      <c r="P64" s="64"/>
      <c r="Q64" s="56">
        <v>0.45</v>
      </c>
      <c r="R64" s="57">
        <v>0</v>
      </c>
      <c r="S64" s="56">
        <v>0</v>
      </c>
      <c r="U64" s="61">
        <v>50</v>
      </c>
      <c r="V64" s="62">
        <v>93</v>
      </c>
      <c r="W64" s="63">
        <v>94.8</v>
      </c>
      <c r="X64" s="62">
        <v>95.2</v>
      </c>
      <c r="Y64" s="63">
        <v>94.9</v>
      </c>
      <c r="Z64" s="62">
        <v>94.3</v>
      </c>
      <c r="AA64" s="63">
        <v>93.3</v>
      </c>
      <c r="AB64" s="62">
        <v>92</v>
      </c>
      <c r="AC64" s="63">
        <v>90.5</v>
      </c>
      <c r="AD64" s="62">
        <v>88.9</v>
      </c>
      <c r="AE64" s="63">
        <v>87.1</v>
      </c>
      <c r="AF64" s="62">
        <v>85.3</v>
      </c>
      <c r="AG64" s="63">
        <v>83.3</v>
      </c>
      <c r="AH64" s="62">
        <v>81.400000000000006</v>
      </c>
      <c r="AI64" s="63">
        <v>79.5</v>
      </c>
      <c r="AJ64" s="62">
        <v>77.5</v>
      </c>
      <c r="AK64" s="63">
        <v>75.599999999999994</v>
      </c>
      <c r="AL64" s="62">
        <v>73.8</v>
      </c>
      <c r="AM64" s="63">
        <v>72</v>
      </c>
      <c r="AN64" s="62">
        <v>70.3</v>
      </c>
      <c r="AO64" s="63">
        <v>68.599999999999994</v>
      </c>
      <c r="AP64" s="58"/>
    </row>
    <row r="65" spans="6:42" ht="15.6" x14ac:dyDescent="0.3">
      <c r="F65"/>
      <c r="G65"/>
      <c r="H65"/>
      <c r="I65"/>
      <c r="J65"/>
      <c r="K65"/>
      <c r="L65"/>
      <c r="M65"/>
      <c r="O65" s="54">
        <v>4280</v>
      </c>
      <c r="P65" s="64"/>
      <c r="Q65" s="56">
        <v>0.45</v>
      </c>
      <c r="R65" s="57">
        <v>0</v>
      </c>
      <c r="S65" s="56">
        <v>0</v>
      </c>
      <c r="U65" s="60">
        <v>55</v>
      </c>
      <c r="V65" s="65">
        <v>91</v>
      </c>
      <c r="W65" s="66">
        <v>93.2</v>
      </c>
      <c r="X65" s="65">
        <v>93.7</v>
      </c>
      <c r="Y65" s="66">
        <v>93.6</v>
      </c>
      <c r="Z65" s="65">
        <v>93.1</v>
      </c>
      <c r="AA65" s="66">
        <v>92.3</v>
      </c>
      <c r="AB65" s="65">
        <v>91.1</v>
      </c>
      <c r="AC65" s="66">
        <v>89.8</v>
      </c>
      <c r="AD65" s="65">
        <v>88.2</v>
      </c>
      <c r="AE65" s="66">
        <v>86.6</v>
      </c>
      <c r="AF65" s="65">
        <v>84.8</v>
      </c>
      <c r="AG65" s="66">
        <v>82.9</v>
      </c>
      <c r="AH65" s="65">
        <v>81.099999999999994</v>
      </c>
      <c r="AI65" s="66">
        <v>79.2</v>
      </c>
      <c r="AJ65" s="65">
        <v>77.3</v>
      </c>
      <c r="AK65" s="66">
        <v>75.5</v>
      </c>
      <c r="AL65" s="65">
        <v>73.7</v>
      </c>
      <c r="AM65" s="66">
        <v>72</v>
      </c>
      <c r="AN65" s="65">
        <v>70.2</v>
      </c>
      <c r="AO65" s="66">
        <v>68.599999999999994</v>
      </c>
      <c r="AP65" s="58"/>
    </row>
    <row r="66" spans="6:42" ht="15.6" x14ac:dyDescent="0.3">
      <c r="F66"/>
      <c r="G66"/>
      <c r="H66"/>
      <c r="I66"/>
      <c r="J66"/>
      <c r="K66"/>
      <c r="L66"/>
      <c r="M66"/>
      <c r="O66" s="54">
        <v>4300</v>
      </c>
      <c r="P66" s="81"/>
      <c r="Q66" s="56">
        <v>0.45</v>
      </c>
      <c r="R66" s="57">
        <v>0</v>
      </c>
      <c r="S66" s="56">
        <v>0</v>
      </c>
      <c r="U66" s="61">
        <v>60</v>
      </c>
      <c r="V66" s="62">
        <v>88.8</v>
      </c>
      <c r="W66" s="63">
        <v>91.2</v>
      </c>
      <c r="X66" s="62">
        <v>92</v>
      </c>
      <c r="Y66" s="63">
        <v>92</v>
      </c>
      <c r="Z66" s="62">
        <v>91.7</v>
      </c>
      <c r="AA66" s="63">
        <v>91</v>
      </c>
      <c r="AB66" s="62">
        <v>90</v>
      </c>
      <c r="AC66" s="63">
        <v>88.8</v>
      </c>
      <c r="AD66" s="62">
        <v>87.4</v>
      </c>
      <c r="AE66" s="63">
        <v>85.9</v>
      </c>
      <c r="AF66" s="62">
        <v>84.2</v>
      </c>
      <c r="AG66" s="63">
        <v>82.4</v>
      </c>
      <c r="AH66" s="62">
        <v>80.7</v>
      </c>
      <c r="AI66" s="63">
        <v>78.900000000000006</v>
      </c>
      <c r="AJ66" s="62">
        <v>77.099999999999994</v>
      </c>
      <c r="AK66" s="63">
        <v>75.3</v>
      </c>
      <c r="AL66" s="62">
        <v>73.599999999999994</v>
      </c>
      <c r="AM66" s="63">
        <v>71.900000000000006</v>
      </c>
      <c r="AN66" s="62">
        <v>70.2</v>
      </c>
      <c r="AO66" s="63">
        <v>68.599999999999994</v>
      </c>
      <c r="AP66" s="58"/>
    </row>
    <row r="67" spans="6:42" ht="15.6" x14ac:dyDescent="0.3">
      <c r="F67"/>
      <c r="G67"/>
      <c r="H67"/>
      <c r="I67"/>
      <c r="J67"/>
      <c r="K67"/>
      <c r="L67"/>
      <c r="M67"/>
      <c r="O67" s="54">
        <v>4340</v>
      </c>
      <c r="P67" s="64"/>
      <c r="Q67" s="56">
        <v>0.45</v>
      </c>
      <c r="R67" s="57">
        <v>0</v>
      </c>
      <c r="S67" s="56">
        <v>0</v>
      </c>
      <c r="U67" s="60">
        <v>65</v>
      </c>
      <c r="V67" s="65">
        <v>86.2</v>
      </c>
      <c r="W67" s="66">
        <v>88.9</v>
      </c>
      <c r="X67" s="65">
        <v>89.9</v>
      </c>
      <c r="Y67" s="66">
        <v>90.2</v>
      </c>
      <c r="Z67" s="65">
        <v>90</v>
      </c>
      <c r="AA67" s="66">
        <v>89.5</v>
      </c>
      <c r="AB67" s="65">
        <v>88.7</v>
      </c>
      <c r="AC67" s="66">
        <v>87.6</v>
      </c>
      <c r="AD67" s="65">
        <v>86.4</v>
      </c>
      <c r="AE67" s="66">
        <v>85</v>
      </c>
      <c r="AF67" s="65">
        <v>83.4</v>
      </c>
      <c r="AG67" s="66">
        <v>81.8</v>
      </c>
      <c r="AH67" s="65">
        <v>80.2</v>
      </c>
      <c r="AI67" s="66">
        <v>78.5</v>
      </c>
      <c r="AJ67" s="65">
        <v>76.8</v>
      </c>
      <c r="AK67" s="66">
        <v>75.099999999999994</v>
      </c>
      <c r="AL67" s="65">
        <v>73.400000000000006</v>
      </c>
      <c r="AM67" s="66">
        <v>71.8</v>
      </c>
      <c r="AN67" s="65">
        <v>70.2</v>
      </c>
      <c r="AO67" s="66">
        <v>68.599999999999994</v>
      </c>
      <c r="AP67" s="58"/>
    </row>
    <row r="68" spans="6:42" ht="15.6" x14ac:dyDescent="0.3">
      <c r="F68"/>
      <c r="G68"/>
      <c r="H68"/>
      <c r="I68"/>
      <c r="J68"/>
      <c r="K68"/>
      <c r="L68"/>
      <c r="M68"/>
      <c r="O68" s="54">
        <v>4350</v>
      </c>
      <c r="P68" s="64"/>
      <c r="Q68" s="56">
        <v>0.45</v>
      </c>
      <c r="R68" s="57">
        <v>0</v>
      </c>
      <c r="S68" s="56">
        <v>0</v>
      </c>
      <c r="U68" s="61">
        <v>70</v>
      </c>
      <c r="V68" s="62">
        <v>83.6</v>
      </c>
      <c r="W68" s="63">
        <v>86.4</v>
      </c>
      <c r="X68" s="62">
        <v>87.5</v>
      </c>
      <c r="Y68" s="63">
        <v>88</v>
      </c>
      <c r="Z68" s="62">
        <v>88</v>
      </c>
      <c r="AA68" s="63">
        <v>87.6</v>
      </c>
      <c r="AB68" s="62">
        <v>86.9</v>
      </c>
      <c r="AC68" s="63">
        <v>86.1</v>
      </c>
      <c r="AD68" s="62">
        <v>85.1</v>
      </c>
      <c r="AE68" s="63">
        <v>83.8</v>
      </c>
      <c r="AF68" s="62">
        <v>82.5</v>
      </c>
      <c r="AG68" s="63">
        <v>81</v>
      </c>
      <c r="AH68" s="62">
        <v>79.5</v>
      </c>
      <c r="AI68" s="63">
        <v>77.900000000000006</v>
      </c>
      <c r="AJ68" s="62">
        <v>76.400000000000006</v>
      </c>
      <c r="AK68" s="63">
        <v>74.8</v>
      </c>
      <c r="AL68" s="62">
        <v>73.2</v>
      </c>
      <c r="AM68" s="63">
        <v>71.599999999999994</v>
      </c>
      <c r="AN68" s="62">
        <v>70.099999999999994</v>
      </c>
      <c r="AO68" s="63">
        <v>68.599999999999994</v>
      </c>
      <c r="AP68" s="58"/>
    </row>
    <row r="69" spans="6:42" ht="15.6" x14ac:dyDescent="0.3">
      <c r="F69"/>
      <c r="G69"/>
      <c r="H69"/>
      <c r="I69"/>
      <c r="J69"/>
      <c r="K69"/>
      <c r="L69"/>
      <c r="M69"/>
      <c r="O69" s="54">
        <v>4400</v>
      </c>
      <c r="P69" s="64"/>
      <c r="Q69" s="56">
        <v>0.45</v>
      </c>
      <c r="R69" s="57">
        <v>0</v>
      </c>
      <c r="S69" s="56">
        <v>0</v>
      </c>
      <c r="U69" s="60">
        <v>75</v>
      </c>
      <c r="V69" s="65">
        <v>81</v>
      </c>
      <c r="W69" s="66">
        <v>83.6</v>
      </c>
      <c r="X69" s="65">
        <v>84.9</v>
      </c>
      <c r="Y69" s="66">
        <v>85.5</v>
      </c>
      <c r="Z69" s="65">
        <v>85.6</v>
      </c>
      <c r="AA69" s="66">
        <v>85.3</v>
      </c>
      <c r="AB69" s="65">
        <v>84.9</v>
      </c>
      <c r="AC69" s="66">
        <v>84.2</v>
      </c>
      <c r="AD69" s="65">
        <v>83.4</v>
      </c>
      <c r="AE69" s="66">
        <v>82.4</v>
      </c>
      <c r="AF69" s="65">
        <v>81.2</v>
      </c>
      <c r="AG69" s="66">
        <v>80</v>
      </c>
      <c r="AH69" s="65">
        <v>78.599999999999994</v>
      </c>
      <c r="AI69" s="66">
        <v>77.2</v>
      </c>
      <c r="AJ69" s="65">
        <v>75.8</v>
      </c>
      <c r="AK69" s="66">
        <v>74.3</v>
      </c>
      <c r="AL69" s="65">
        <v>72.900000000000006</v>
      </c>
      <c r="AM69" s="66">
        <v>71.5</v>
      </c>
      <c r="AN69" s="65">
        <v>70</v>
      </c>
      <c r="AO69" s="66">
        <v>68.599999999999994</v>
      </c>
      <c r="AP69" s="58"/>
    </row>
    <row r="70" spans="6:42" ht="15.6" x14ac:dyDescent="0.3">
      <c r="F70"/>
      <c r="G70"/>
      <c r="H70"/>
      <c r="I70"/>
      <c r="J70"/>
      <c r="K70"/>
      <c r="L70"/>
      <c r="M70"/>
      <c r="O70" s="54">
        <v>4410</v>
      </c>
      <c r="P70" s="64"/>
      <c r="Q70" s="56">
        <v>0.45</v>
      </c>
      <c r="R70" s="57">
        <v>0</v>
      </c>
      <c r="S70" s="56">
        <v>0</v>
      </c>
      <c r="U70" s="61">
        <v>80</v>
      </c>
      <c r="V70" s="62">
        <v>78.599999999999994</v>
      </c>
      <c r="W70" s="63">
        <v>80.8</v>
      </c>
      <c r="X70" s="62">
        <v>82</v>
      </c>
      <c r="Y70" s="63">
        <v>82.5</v>
      </c>
      <c r="Z70" s="62">
        <v>82.8</v>
      </c>
      <c r="AA70" s="63">
        <v>82.7</v>
      </c>
      <c r="AB70" s="62">
        <v>82.4</v>
      </c>
      <c r="AC70" s="63">
        <v>81.900000000000006</v>
      </c>
      <c r="AD70" s="62">
        <v>81.3</v>
      </c>
      <c r="AE70" s="63">
        <v>80.5</v>
      </c>
      <c r="AF70" s="62">
        <v>79.599999999999994</v>
      </c>
      <c r="AG70" s="63">
        <v>78.5</v>
      </c>
      <c r="AH70" s="62">
        <v>77.400000000000006</v>
      </c>
      <c r="AI70" s="63">
        <v>76.3</v>
      </c>
      <c r="AJ70" s="62">
        <v>75</v>
      </c>
      <c r="AK70" s="63">
        <v>73.8</v>
      </c>
      <c r="AL70" s="62">
        <v>72.5</v>
      </c>
      <c r="AM70" s="63">
        <v>71.2</v>
      </c>
      <c r="AN70" s="62">
        <v>69.900000000000006</v>
      </c>
      <c r="AO70" s="63">
        <v>68.599999999999994</v>
      </c>
      <c r="AP70" s="58"/>
    </row>
    <row r="71" spans="6:42" ht="15.6" x14ac:dyDescent="0.3">
      <c r="F71"/>
      <c r="G71"/>
      <c r="H71"/>
      <c r="I71"/>
      <c r="J71"/>
      <c r="K71"/>
      <c r="L71"/>
      <c r="M71"/>
      <c r="O71" s="54">
        <v>4430</v>
      </c>
      <c r="P71" s="64"/>
      <c r="Q71" s="56">
        <v>0.45</v>
      </c>
      <c r="R71" s="57">
        <v>0</v>
      </c>
      <c r="S71" s="56">
        <v>0</v>
      </c>
      <c r="U71" s="60">
        <v>85</v>
      </c>
      <c r="V71" s="65">
        <v>76.099999999999994</v>
      </c>
      <c r="W71" s="66">
        <v>77.7</v>
      </c>
      <c r="X71" s="65">
        <v>78.7</v>
      </c>
      <c r="Y71" s="66">
        <v>79.3</v>
      </c>
      <c r="Z71" s="65">
        <v>79.599999999999994</v>
      </c>
      <c r="AA71" s="66">
        <v>79.7</v>
      </c>
      <c r="AB71" s="65">
        <v>79.5</v>
      </c>
      <c r="AC71" s="66">
        <v>79.2</v>
      </c>
      <c r="AD71" s="65">
        <v>78.8</v>
      </c>
      <c r="AE71" s="66">
        <v>78.2</v>
      </c>
      <c r="AF71" s="65">
        <v>77.5</v>
      </c>
      <c r="AG71" s="66">
        <v>76.7</v>
      </c>
      <c r="AH71" s="65">
        <v>75.900000000000006</v>
      </c>
      <c r="AI71" s="66">
        <v>74.900000000000006</v>
      </c>
      <c r="AJ71" s="65">
        <v>74</v>
      </c>
      <c r="AK71" s="66">
        <v>72.900000000000006</v>
      </c>
      <c r="AL71" s="65">
        <v>71.900000000000006</v>
      </c>
      <c r="AM71" s="66">
        <v>70.8</v>
      </c>
      <c r="AN71" s="65">
        <v>69.7</v>
      </c>
      <c r="AO71" s="66">
        <v>68.599999999999994</v>
      </c>
      <c r="AP71" s="58"/>
    </row>
    <row r="72" spans="6:42" ht="15.6" x14ac:dyDescent="0.3">
      <c r="F72"/>
      <c r="G72"/>
      <c r="H72"/>
      <c r="I72"/>
      <c r="J72"/>
      <c r="K72"/>
      <c r="L72"/>
      <c r="M72"/>
      <c r="O72" s="54">
        <v>5000</v>
      </c>
      <c r="P72" s="64"/>
      <c r="Q72" s="56">
        <v>0</v>
      </c>
      <c r="R72" s="57">
        <v>100</v>
      </c>
      <c r="S72" s="56">
        <v>100</v>
      </c>
      <c r="U72" s="61">
        <v>90</v>
      </c>
      <c r="V72" s="62">
        <v>73.900000000000006</v>
      </c>
      <c r="W72" s="63">
        <v>74.8</v>
      </c>
      <c r="X72" s="62">
        <v>75.5</v>
      </c>
      <c r="Y72" s="63">
        <v>75.900000000000006</v>
      </c>
      <c r="Z72" s="62">
        <v>76.099999999999994</v>
      </c>
      <c r="AA72" s="63">
        <v>76.2</v>
      </c>
      <c r="AB72" s="62">
        <v>76.2</v>
      </c>
      <c r="AC72" s="63">
        <v>76</v>
      </c>
      <c r="AD72" s="62">
        <v>75.7</v>
      </c>
      <c r="AE72" s="63">
        <v>75.3</v>
      </c>
      <c r="AF72" s="62">
        <v>74.900000000000006</v>
      </c>
      <c r="AG72" s="63">
        <v>74.400000000000006</v>
      </c>
      <c r="AH72" s="62">
        <v>73.8</v>
      </c>
      <c r="AI72" s="63">
        <v>73.2</v>
      </c>
      <c r="AJ72" s="62">
        <v>72.5</v>
      </c>
      <c r="AK72" s="63">
        <v>71.8</v>
      </c>
      <c r="AL72" s="62">
        <v>71</v>
      </c>
      <c r="AM72" s="63">
        <v>70.3</v>
      </c>
      <c r="AN72" s="62">
        <v>69.400000000000006</v>
      </c>
      <c r="AO72" s="63">
        <v>68.599999999999994</v>
      </c>
      <c r="AP72" s="58"/>
    </row>
    <row r="73" spans="6:42" ht="15.6" x14ac:dyDescent="0.3">
      <c r="F73"/>
      <c r="G73"/>
      <c r="H73"/>
      <c r="I73"/>
      <c r="J73"/>
      <c r="K73"/>
      <c r="L73"/>
      <c r="M73"/>
      <c r="O73" s="54">
        <v>5100</v>
      </c>
      <c r="P73" s="64"/>
      <c r="Q73" s="56">
        <v>0</v>
      </c>
      <c r="R73" s="57">
        <v>100</v>
      </c>
      <c r="S73" s="56">
        <v>100</v>
      </c>
      <c r="U73" s="60">
        <v>95</v>
      </c>
      <c r="V73" s="65">
        <v>71.5</v>
      </c>
      <c r="W73" s="66">
        <v>71.8</v>
      </c>
      <c r="X73" s="65">
        <v>72</v>
      </c>
      <c r="Y73" s="66">
        <v>72.099999999999994</v>
      </c>
      <c r="Z73" s="65">
        <v>72.2</v>
      </c>
      <c r="AA73" s="66">
        <v>72.2</v>
      </c>
      <c r="AB73" s="65">
        <v>72.2</v>
      </c>
      <c r="AC73" s="66">
        <v>72.099999999999994</v>
      </c>
      <c r="AD73" s="65">
        <v>72</v>
      </c>
      <c r="AE73" s="66">
        <v>71.900000000000006</v>
      </c>
      <c r="AF73" s="65">
        <v>71.7</v>
      </c>
      <c r="AG73" s="66">
        <v>71.400000000000006</v>
      </c>
      <c r="AH73" s="65">
        <v>71.2</v>
      </c>
      <c r="AI73" s="66">
        <v>70.900000000000006</v>
      </c>
      <c r="AJ73" s="65">
        <v>70.599999999999994</v>
      </c>
      <c r="AK73" s="66">
        <v>70.2</v>
      </c>
      <c r="AL73" s="65">
        <v>69.900000000000006</v>
      </c>
      <c r="AM73" s="66">
        <v>69.5</v>
      </c>
      <c r="AN73" s="65">
        <v>69</v>
      </c>
      <c r="AO73" s="66">
        <v>68.599999999999994</v>
      </c>
      <c r="AP73" s="58"/>
    </row>
    <row r="74" spans="6:42" ht="15.6" x14ac:dyDescent="0.3">
      <c r="F74"/>
      <c r="G74"/>
      <c r="H74"/>
      <c r="I74"/>
      <c r="J74"/>
      <c r="K74"/>
      <c r="L74"/>
      <c r="M74"/>
      <c r="O74" s="54">
        <v>5120</v>
      </c>
      <c r="P74" s="64"/>
      <c r="Q74" s="56">
        <v>0</v>
      </c>
      <c r="R74" s="57">
        <v>100</v>
      </c>
      <c r="S74" s="56">
        <v>100</v>
      </c>
      <c r="U74" s="61">
        <v>98</v>
      </c>
      <c r="V74" s="62">
        <v>70.2</v>
      </c>
      <c r="W74" s="63">
        <v>70.2</v>
      </c>
      <c r="X74" s="62">
        <v>70.2</v>
      </c>
      <c r="Y74" s="63">
        <v>70.2</v>
      </c>
      <c r="Z74" s="62">
        <v>70.099999999999994</v>
      </c>
      <c r="AA74" s="63">
        <v>70.099999999999994</v>
      </c>
      <c r="AB74" s="62">
        <v>70.099999999999994</v>
      </c>
      <c r="AC74" s="63">
        <v>70</v>
      </c>
      <c r="AD74" s="62">
        <v>69.900000000000006</v>
      </c>
      <c r="AE74" s="63">
        <v>69.8</v>
      </c>
      <c r="AF74" s="62">
        <v>69.7</v>
      </c>
      <c r="AG74" s="63">
        <v>69.7</v>
      </c>
      <c r="AH74" s="62">
        <v>69.599999999999994</v>
      </c>
      <c r="AI74" s="63">
        <v>69.400000000000006</v>
      </c>
      <c r="AJ74" s="62">
        <v>69.3</v>
      </c>
      <c r="AK74" s="63">
        <v>69.2</v>
      </c>
      <c r="AL74" s="62">
        <v>69</v>
      </c>
      <c r="AM74" s="63">
        <v>68.900000000000006</v>
      </c>
      <c r="AN74" s="62">
        <v>68.8</v>
      </c>
      <c r="AO74" s="63">
        <v>68.599999999999994</v>
      </c>
      <c r="AP74" s="58"/>
    </row>
    <row r="75" spans="6:42" ht="15.6" x14ac:dyDescent="0.3">
      <c r="F75"/>
      <c r="G75"/>
      <c r="H75"/>
      <c r="I75"/>
      <c r="J75"/>
      <c r="K75"/>
      <c r="L75"/>
      <c r="M75"/>
      <c r="O75" s="54">
        <v>5200</v>
      </c>
      <c r="P75" s="64"/>
      <c r="Q75" s="56">
        <v>0</v>
      </c>
      <c r="R75" s="57">
        <v>100</v>
      </c>
      <c r="S75" s="56">
        <v>100</v>
      </c>
      <c r="U75" s="79"/>
      <c r="V75" s="79"/>
      <c r="W75" s="79"/>
      <c r="X75" s="80"/>
    </row>
    <row r="76" spans="6:42" ht="15.6" x14ac:dyDescent="0.3">
      <c r="F76"/>
      <c r="G76"/>
      <c r="H76"/>
      <c r="I76"/>
      <c r="J76"/>
      <c r="K76"/>
      <c r="L76"/>
      <c r="M76"/>
      <c r="O76" s="54">
        <v>5300</v>
      </c>
      <c r="P76" s="64"/>
      <c r="Q76" s="56">
        <v>0</v>
      </c>
      <c r="R76" s="57">
        <v>100</v>
      </c>
      <c r="S76" s="56">
        <v>100</v>
      </c>
      <c r="U76" s="110" t="s">
        <v>230</v>
      </c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</row>
    <row r="77" spans="6:42" ht="15.6" x14ac:dyDescent="0.3">
      <c r="F77"/>
      <c r="G77"/>
      <c r="H77"/>
      <c r="I77"/>
      <c r="J77"/>
      <c r="K77"/>
      <c r="L77"/>
      <c r="M77"/>
      <c r="O77" s="54">
        <v>5400</v>
      </c>
      <c r="P77" s="64"/>
      <c r="Q77" s="56">
        <v>0</v>
      </c>
      <c r="R77" s="57">
        <v>100</v>
      </c>
      <c r="S77" s="56">
        <v>100</v>
      </c>
      <c r="U77" s="111" t="s">
        <v>210</v>
      </c>
      <c r="V77" s="113" t="s">
        <v>211</v>
      </c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5"/>
      <c r="AP77" s="58"/>
    </row>
    <row r="78" spans="6:42" ht="15.6" x14ac:dyDescent="0.3">
      <c r="F78"/>
      <c r="G78"/>
      <c r="H78"/>
      <c r="I78"/>
      <c r="J78"/>
      <c r="K78"/>
      <c r="L78"/>
      <c r="M78"/>
      <c r="O78" s="54">
        <v>5720</v>
      </c>
      <c r="P78" s="64"/>
      <c r="Q78" s="56">
        <v>0</v>
      </c>
      <c r="R78" s="57">
        <v>100</v>
      </c>
      <c r="S78" s="56">
        <v>100</v>
      </c>
      <c r="U78" s="112"/>
      <c r="V78" s="59">
        <v>5</v>
      </c>
      <c r="W78" s="60">
        <v>10</v>
      </c>
      <c r="X78" s="59">
        <v>15</v>
      </c>
      <c r="Y78" s="60">
        <v>20</v>
      </c>
      <c r="Z78" s="59">
        <v>25</v>
      </c>
      <c r="AA78" s="60">
        <v>30</v>
      </c>
      <c r="AB78" s="59">
        <v>35</v>
      </c>
      <c r="AC78" s="60">
        <v>40</v>
      </c>
      <c r="AD78" s="59">
        <v>45</v>
      </c>
      <c r="AE78" s="60">
        <v>50</v>
      </c>
      <c r="AF78" s="59">
        <v>55</v>
      </c>
      <c r="AG78" s="60">
        <v>60</v>
      </c>
      <c r="AH78" s="59">
        <v>65</v>
      </c>
      <c r="AI78" s="60">
        <v>70</v>
      </c>
      <c r="AJ78" s="59">
        <v>75</v>
      </c>
      <c r="AK78" s="60">
        <v>80</v>
      </c>
      <c r="AL78" s="59">
        <v>85</v>
      </c>
      <c r="AM78" s="60">
        <v>90</v>
      </c>
      <c r="AN78" s="59">
        <v>95</v>
      </c>
      <c r="AO78" s="60">
        <v>100</v>
      </c>
      <c r="AP78" s="58"/>
    </row>
    <row r="79" spans="6:42" ht="15.6" x14ac:dyDescent="0.3">
      <c r="F79"/>
      <c r="G79"/>
      <c r="H79"/>
      <c r="I79"/>
      <c r="J79"/>
      <c r="K79"/>
      <c r="L79"/>
      <c r="M79"/>
      <c r="O79" s="54">
        <v>6100</v>
      </c>
      <c r="P79" s="64"/>
      <c r="Q79" s="56">
        <v>0.45</v>
      </c>
      <c r="R79" s="57">
        <v>100</v>
      </c>
      <c r="S79" s="56">
        <v>100</v>
      </c>
      <c r="U79" s="61">
        <v>30</v>
      </c>
      <c r="V79" s="62">
        <v>98.9</v>
      </c>
      <c r="W79" s="63">
        <v>99.1</v>
      </c>
      <c r="X79" s="62">
        <v>99</v>
      </c>
      <c r="Y79" s="63">
        <v>98.7</v>
      </c>
      <c r="Z79" s="62">
        <v>98.1</v>
      </c>
      <c r="AA79" s="63">
        <v>97.3</v>
      </c>
      <c r="AB79" s="62">
        <v>96.4</v>
      </c>
      <c r="AC79" s="63">
        <v>95.2</v>
      </c>
      <c r="AD79" s="62">
        <v>93.9</v>
      </c>
      <c r="AE79" s="63">
        <v>92.4</v>
      </c>
      <c r="AF79" s="62">
        <v>90.9</v>
      </c>
      <c r="AG79" s="63">
        <v>89.3</v>
      </c>
      <c r="AH79" s="62">
        <v>87.7</v>
      </c>
      <c r="AI79" s="63">
        <v>86</v>
      </c>
      <c r="AJ79" s="62">
        <v>84.3</v>
      </c>
      <c r="AK79" s="63">
        <v>82.6</v>
      </c>
      <c r="AL79" s="62">
        <v>80.900000000000006</v>
      </c>
      <c r="AM79" s="63">
        <v>79.2</v>
      </c>
      <c r="AN79" s="62">
        <v>77.599999999999994</v>
      </c>
      <c r="AO79" s="63">
        <v>76</v>
      </c>
      <c r="AP79" s="58"/>
    </row>
    <row r="80" spans="6:42" ht="15.6" x14ac:dyDescent="0.3">
      <c r="F80"/>
      <c r="G80"/>
      <c r="H80"/>
      <c r="I80"/>
      <c r="J80"/>
      <c r="K80"/>
      <c r="L80"/>
      <c r="M80"/>
      <c r="O80" s="54">
        <v>6104</v>
      </c>
      <c r="P80" s="64"/>
      <c r="Q80" s="56">
        <v>0.45</v>
      </c>
      <c r="R80" s="57">
        <v>100</v>
      </c>
      <c r="S80" s="56">
        <v>100</v>
      </c>
      <c r="U80" s="60">
        <v>35</v>
      </c>
      <c r="V80" s="65">
        <v>98.1</v>
      </c>
      <c r="W80" s="66">
        <v>98.6</v>
      </c>
      <c r="X80" s="65">
        <v>98.6</v>
      </c>
      <c r="Y80" s="66">
        <v>98.3</v>
      </c>
      <c r="Z80" s="65">
        <v>97.7</v>
      </c>
      <c r="AA80" s="66">
        <v>97</v>
      </c>
      <c r="AB80" s="65">
        <v>96.1</v>
      </c>
      <c r="AC80" s="66">
        <v>94.9</v>
      </c>
      <c r="AD80" s="65">
        <v>93.7</v>
      </c>
      <c r="AE80" s="66">
        <v>92.3</v>
      </c>
      <c r="AF80" s="65">
        <v>90.8</v>
      </c>
      <c r="AG80" s="66">
        <v>89.2</v>
      </c>
      <c r="AH80" s="65">
        <v>87.6</v>
      </c>
      <c r="AI80" s="66">
        <v>85.9</v>
      </c>
      <c r="AJ80" s="65">
        <v>84.2</v>
      </c>
      <c r="AK80" s="66">
        <v>82.5</v>
      </c>
      <c r="AL80" s="65">
        <v>80.900000000000006</v>
      </c>
      <c r="AM80" s="66">
        <v>79.2</v>
      </c>
      <c r="AN80" s="65">
        <v>77.599999999999994</v>
      </c>
      <c r="AO80" s="66">
        <v>76</v>
      </c>
      <c r="AP80" s="58"/>
    </row>
    <row r="81" spans="6:42" ht="15.6" x14ac:dyDescent="0.3">
      <c r="F81"/>
      <c r="G81"/>
      <c r="H81"/>
      <c r="I81"/>
      <c r="J81"/>
      <c r="K81"/>
      <c r="L81"/>
      <c r="M81"/>
      <c r="O81" s="54">
        <v>6110</v>
      </c>
      <c r="P81" s="64"/>
      <c r="Q81" s="56">
        <v>0.3</v>
      </c>
      <c r="R81" s="57">
        <v>100</v>
      </c>
      <c r="S81" s="56">
        <v>100</v>
      </c>
      <c r="U81" s="61">
        <v>40</v>
      </c>
      <c r="V81" s="62">
        <v>97.2</v>
      </c>
      <c r="W81" s="63">
        <v>98</v>
      </c>
      <c r="X81" s="62">
        <v>98</v>
      </c>
      <c r="Y81" s="63">
        <v>97.8</v>
      </c>
      <c r="Z81" s="62">
        <v>97.3</v>
      </c>
      <c r="AA81" s="63">
        <v>96.6</v>
      </c>
      <c r="AB81" s="62">
        <v>95.7</v>
      </c>
      <c r="AC81" s="63">
        <v>94.6</v>
      </c>
      <c r="AD81" s="62">
        <v>93.4</v>
      </c>
      <c r="AE81" s="63">
        <v>92</v>
      </c>
      <c r="AF81" s="62">
        <v>90.5</v>
      </c>
      <c r="AG81" s="63">
        <v>89</v>
      </c>
      <c r="AH81" s="62">
        <v>87.4</v>
      </c>
      <c r="AI81" s="63">
        <v>85.8</v>
      </c>
      <c r="AJ81" s="62">
        <v>84.1</v>
      </c>
      <c r="AK81" s="63">
        <v>82.5</v>
      </c>
      <c r="AL81" s="62">
        <v>80.8</v>
      </c>
      <c r="AM81" s="63">
        <v>79.2</v>
      </c>
      <c r="AN81" s="62">
        <v>77.599999999999994</v>
      </c>
      <c r="AO81" s="63">
        <v>76</v>
      </c>
      <c r="AP81" s="58"/>
    </row>
    <row r="82" spans="6:42" ht="15.6" x14ac:dyDescent="0.3">
      <c r="F82"/>
      <c r="G82"/>
      <c r="H82"/>
      <c r="I82"/>
      <c r="J82"/>
      <c r="K82"/>
      <c r="L82"/>
      <c r="M82"/>
      <c r="O82" s="54">
        <v>6111</v>
      </c>
      <c r="P82" s="64"/>
      <c r="Q82" s="56">
        <v>0.3</v>
      </c>
      <c r="R82" s="57">
        <v>100</v>
      </c>
      <c r="S82" s="56">
        <v>100</v>
      </c>
      <c r="U82" s="60">
        <v>45</v>
      </c>
      <c r="V82" s="65">
        <v>96.1</v>
      </c>
      <c r="W82" s="66">
        <v>97.1</v>
      </c>
      <c r="X82" s="65">
        <v>97.3</v>
      </c>
      <c r="Y82" s="66">
        <v>97.1</v>
      </c>
      <c r="Z82" s="65">
        <v>96.7</v>
      </c>
      <c r="AA82" s="66">
        <v>96.1</v>
      </c>
      <c r="AB82" s="65">
        <v>95.2</v>
      </c>
      <c r="AC82" s="66">
        <v>94.2</v>
      </c>
      <c r="AD82" s="65">
        <v>93</v>
      </c>
      <c r="AE82" s="66">
        <v>91.7</v>
      </c>
      <c r="AF82" s="65">
        <v>90.3</v>
      </c>
      <c r="AG82" s="66">
        <v>88.8</v>
      </c>
      <c r="AH82" s="65">
        <v>87.2</v>
      </c>
      <c r="AI82" s="66">
        <v>85.6</v>
      </c>
      <c r="AJ82" s="65">
        <v>84</v>
      </c>
      <c r="AK82" s="66">
        <v>82.4</v>
      </c>
      <c r="AL82" s="65">
        <v>80.7</v>
      </c>
      <c r="AM82" s="66">
        <v>79.099999999999994</v>
      </c>
      <c r="AN82" s="65">
        <v>77.599999999999994</v>
      </c>
      <c r="AO82" s="66">
        <v>76</v>
      </c>
      <c r="AP82" s="58"/>
    </row>
    <row r="83" spans="6:42" ht="15.6" x14ac:dyDescent="0.3">
      <c r="F83"/>
      <c r="G83"/>
      <c r="H83"/>
      <c r="I83"/>
      <c r="J83"/>
      <c r="K83"/>
      <c r="L83"/>
      <c r="M83"/>
      <c r="O83" s="54">
        <v>6150</v>
      </c>
      <c r="P83" s="64"/>
      <c r="Q83" s="56">
        <v>0.3</v>
      </c>
      <c r="R83" s="57">
        <v>100</v>
      </c>
      <c r="S83" s="56">
        <v>100</v>
      </c>
      <c r="U83" s="61">
        <v>50</v>
      </c>
      <c r="V83" s="62">
        <v>94.7</v>
      </c>
      <c r="W83" s="63">
        <v>96</v>
      </c>
      <c r="X83" s="62">
        <v>96.4</v>
      </c>
      <c r="Y83" s="63">
        <v>96.3</v>
      </c>
      <c r="Z83" s="62">
        <v>96</v>
      </c>
      <c r="AA83" s="63">
        <v>95.4</v>
      </c>
      <c r="AB83" s="62">
        <v>94.6</v>
      </c>
      <c r="AC83" s="63">
        <v>93.6</v>
      </c>
      <c r="AD83" s="62">
        <v>92.5</v>
      </c>
      <c r="AE83" s="63">
        <v>91.3</v>
      </c>
      <c r="AF83" s="62">
        <v>89.9</v>
      </c>
      <c r="AG83" s="63">
        <v>88.5</v>
      </c>
      <c r="AH83" s="62">
        <v>87</v>
      </c>
      <c r="AI83" s="63">
        <v>85.4</v>
      </c>
      <c r="AJ83" s="62">
        <v>83.8</v>
      </c>
      <c r="AK83" s="63">
        <v>82.2</v>
      </c>
      <c r="AL83" s="62">
        <v>80.7</v>
      </c>
      <c r="AM83" s="63">
        <v>79.099999999999994</v>
      </c>
      <c r="AN83" s="62">
        <v>77.5</v>
      </c>
      <c r="AO83" s="63">
        <v>76</v>
      </c>
      <c r="AP83" s="58"/>
    </row>
    <row r="84" spans="6:42" ht="15.6" x14ac:dyDescent="0.3">
      <c r="F84"/>
      <c r="G84"/>
      <c r="H84"/>
      <c r="I84"/>
      <c r="J84"/>
      <c r="K84"/>
      <c r="L84"/>
      <c r="M84"/>
      <c r="O84" s="54">
        <v>6170</v>
      </c>
      <c r="P84" s="64"/>
      <c r="Q84" s="56">
        <v>0.3</v>
      </c>
      <c r="R84" s="57">
        <v>100</v>
      </c>
      <c r="S84" s="56">
        <v>100</v>
      </c>
      <c r="U84" s="60">
        <v>55</v>
      </c>
      <c r="V84" s="65">
        <v>93</v>
      </c>
      <c r="W84" s="66">
        <v>94.8</v>
      </c>
      <c r="X84" s="65">
        <v>95.3</v>
      </c>
      <c r="Y84" s="66">
        <v>95.3</v>
      </c>
      <c r="Z84" s="65">
        <v>95.1</v>
      </c>
      <c r="AA84" s="66">
        <v>94.6</v>
      </c>
      <c r="AB84" s="65">
        <v>93.9</v>
      </c>
      <c r="AC84" s="66">
        <v>93</v>
      </c>
      <c r="AD84" s="65">
        <v>91.9</v>
      </c>
      <c r="AE84" s="66">
        <v>90.8</v>
      </c>
      <c r="AF84" s="65">
        <v>89.5</v>
      </c>
      <c r="AG84" s="66">
        <v>88.1</v>
      </c>
      <c r="AH84" s="65">
        <v>86.7</v>
      </c>
      <c r="AI84" s="66">
        <v>85.2</v>
      </c>
      <c r="AJ84" s="65">
        <v>83.6</v>
      </c>
      <c r="AK84" s="66">
        <v>82.1</v>
      </c>
      <c r="AL84" s="65">
        <v>80.599999999999994</v>
      </c>
      <c r="AM84" s="66">
        <v>79</v>
      </c>
      <c r="AN84" s="65">
        <v>77.5</v>
      </c>
      <c r="AO84" s="66">
        <v>76</v>
      </c>
      <c r="AP84" s="58"/>
    </row>
    <row r="85" spans="6:42" ht="15.6" x14ac:dyDescent="0.3">
      <c r="F85"/>
      <c r="G85"/>
      <c r="H85"/>
      <c r="I85"/>
      <c r="J85"/>
      <c r="K85"/>
      <c r="L85"/>
      <c r="M85"/>
      <c r="O85" s="54">
        <v>6172</v>
      </c>
      <c r="P85" s="64"/>
      <c r="Q85" s="56">
        <v>0.3</v>
      </c>
      <c r="R85" s="57">
        <v>100</v>
      </c>
      <c r="S85" s="56">
        <v>100</v>
      </c>
      <c r="U85" s="61">
        <v>60</v>
      </c>
      <c r="V85" s="62">
        <v>91.3</v>
      </c>
      <c r="W85" s="63">
        <v>93.3</v>
      </c>
      <c r="X85" s="62">
        <v>94</v>
      </c>
      <c r="Y85" s="63">
        <v>94.1</v>
      </c>
      <c r="Z85" s="62">
        <v>94</v>
      </c>
      <c r="AA85" s="63">
        <v>93.6</v>
      </c>
      <c r="AB85" s="62">
        <v>92.9</v>
      </c>
      <c r="AC85" s="63">
        <v>92.2</v>
      </c>
      <c r="AD85" s="62">
        <v>91.2</v>
      </c>
      <c r="AE85" s="63">
        <v>90.1</v>
      </c>
      <c r="AF85" s="62">
        <v>88.9</v>
      </c>
      <c r="AG85" s="63">
        <v>87.7</v>
      </c>
      <c r="AH85" s="62">
        <v>86.3</v>
      </c>
      <c r="AI85" s="63">
        <v>84.9</v>
      </c>
      <c r="AJ85" s="62">
        <v>83.4</v>
      </c>
      <c r="AK85" s="63">
        <v>81.900000000000006</v>
      </c>
      <c r="AL85" s="62">
        <v>80.400000000000006</v>
      </c>
      <c r="AM85" s="63">
        <v>78.900000000000006</v>
      </c>
      <c r="AN85" s="62">
        <v>77.5</v>
      </c>
      <c r="AO85" s="63">
        <v>76</v>
      </c>
      <c r="AP85" s="58"/>
    </row>
    <row r="86" spans="6:42" ht="15.6" x14ac:dyDescent="0.3">
      <c r="F86"/>
      <c r="G86"/>
      <c r="H86"/>
      <c r="I86"/>
      <c r="J86"/>
      <c r="K86"/>
      <c r="L86"/>
      <c r="M86"/>
      <c r="O86" s="54">
        <v>6180</v>
      </c>
      <c r="P86" s="64"/>
      <c r="Q86" s="56">
        <v>0.3</v>
      </c>
      <c r="R86" s="57">
        <v>100</v>
      </c>
      <c r="S86" s="56">
        <v>100</v>
      </c>
      <c r="U86" s="60">
        <v>65</v>
      </c>
      <c r="V86" s="65">
        <v>89.4</v>
      </c>
      <c r="W86" s="66">
        <v>91.6</v>
      </c>
      <c r="X86" s="65">
        <v>92.4</v>
      </c>
      <c r="Y86" s="66">
        <v>92.7</v>
      </c>
      <c r="Z86" s="65">
        <v>92.6</v>
      </c>
      <c r="AA86" s="66">
        <v>92.3</v>
      </c>
      <c r="AB86" s="65">
        <v>91.8</v>
      </c>
      <c r="AC86" s="66">
        <v>91.1</v>
      </c>
      <c r="AD86" s="65">
        <v>90.3</v>
      </c>
      <c r="AE86" s="66">
        <v>89.3</v>
      </c>
      <c r="AF86" s="65">
        <v>88.3</v>
      </c>
      <c r="AG86" s="66">
        <v>87.1</v>
      </c>
      <c r="AH86" s="65">
        <v>85.8</v>
      </c>
      <c r="AI86" s="66">
        <v>84.5</v>
      </c>
      <c r="AJ86" s="65">
        <v>83.1</v>
      </c>
      <c r="AK86" s="66">
        <v>81.7</v>
      </c>
      <c r="AL86" s="65">
        <v>80.3</v>
      </c>
      <c r="AM86" s="66">
        <v>78.8</v>
      </c>
      <c r="AN86" s="65">
        <v>77.400000000000006</v>
      </c>
      <c r="AO86" s="66">
        <v>76</v>
      </c>
      <c r="AP86" s="58"/>
    </row>
    <row r="87" spans="6:42" ht="15.6" x14ac:dyDescent="0.3">
      <c r="F87"/>
      <c r="G87"/>
      <c r="H87"/>
      <c r="I87"/>
      <c r="J87"/>
      <c r="K87"/>
      <c r="L87"/>
      <c r="M87"/>
      <c r="O87" s="54">
        <v>6200</v>
      </c>
      <c r="P87" s="64"/>
      <c r="Q87" s="56">
        <v>0.35</v>
      </c>
      <c r="R87" s="57">
        <v>100</v>
      </c>
      <c r="S87" s="56">
        <v>100</v>
      </c>
      <c r="U87" s="61">
        <v>70</v>
      </c>
      <c r="V87" s="62">
        <v>87.5</v>
      </c>
      <c r="W87" s="63">
        <v>89.6</v>
      </c>
      <c r="X87" s="62">
        <v>90.6</v>
      </c>
      <c r="Y87" s="63">
        <v>91</v>
      </c>
      <c r="Z87" s="62">
        <v>91</v>
      </c>
      <c r="AA87" s="63">
        <v>90.8</v>
      </c>
      <c r="AB87" s="62">
        <v>90.4</v>
      </c>
      <c r="AC87" s="63">
        <v>89.8</v>
      </c>
      <c r="AD87" s="62">
        <v>89.1</v>
      </c>
      <c r="AE87" s="63">
        <v>88.3</v>
      </c>
      <c r="AF87" s="62">
        <v>87.4</v>
      </c>
      <c r="AG87" s="63">
        <v>86.3</v>
      </c>
      <c r="AH87" s="62">
        <v>85.2</v>
      </c>
      <c r="AI87" s="63">
        <v>83.9</v>
      </c>
      <c r="AJ87" s="62">
        <v>82.7</v>
      </c>
      <c r="AK87" s="63">
        <v>81.400000000000006</v>
      </c>
      <c r="AL87" s="62">
        <v>80</v>
      </c>
      <c r="AM87" s="63">
        <v>78.7</v>
      </c>
      <c r="AN87" s="62">
        <v>77.3</v>
      </c>
      <c r="AO87" s="63">
        <v>76</v>
      </c>
      <c r="AP87" s="58"/>
    </row>
    <row r="88" spans="6:42" ht="15.6" x14ac:dyDescent="0.3">
      <c r="F88"/>
      <c r="G88"/>
      <c r="H88"/>
      <c r="I88"/>
      <c r="J88"/>
      <c r="K88"/>
      <c r="L88"/>
      <c r="M88"/>
      <c r="O88" s="54">
        <v>6210</v>
      </c>
      <c r="P88" s="64"/>
      <c r="Q88" s="56">
        <v>0.35</v>
      </c>
      <c r="R88" s="57">
        <v>100</v>
      </c>
      <c r="S88" s="56">
        <v>100</v>
      </c>
      <c r="U88" s="60">
        <v>75</v>
      </c>
      <c r="V88" s="65">
        <v>85.4</v>
      </c>
      <c r="W88" s="66">
        <v>87.4</v>
      </c>
      <c r="X88" s="65">
        <v>88.5</v>
      </c>
      <c r="Y88" s="66">
        <v>89</v>
      </c>
      <c r="Z88" s="65">
        <v>89.1</v>
      </c>
      <c r="AA88" s="66">
        <v>89</v>
      </c>
      <c r="AB88" s="65">
        <v>88.7</v>
      </c>
      <c r="AC88" s="66">
        <v>88.3</v>
      </c>
      <c r="AD88" s="65">
        <v>87.7</v>
      </c>
      <c r="AE88" s="66">
        <v>87</v>
      </c>
      <c r="AF88" s="65">
        <v>86.2</v>
      </c>
      <c r="AG88" s="66">
        <v>85.3</v>
      </c>
      <c r="AH88" s="65">
        <v>84.3</v>
      </c>
      <c r="AI88" s="66">
        <v>83.3</v>
      </c>
      <c r="AJ88" s="65">
        <v>82.1</v>
      </c>
      <c r="AK88" s="66">
        <v>80.900000000000006</v>
      </c>
      <c r="AL88" s="65">
        <v>79.7</v>
      </c>
      <c r="AM88" s="66">
        <v>78.5</v>
      </c>
      <c r="AN88" s="65">
        <v>77.3</v>
      </c>
      <c r="AO88" s="66">
        <v>76</v>
      </c>
      <c r="AP88" s="58"/>
    </row>
    <row r="89" spans="6:42" ht="15.6" x14ac:dyDescent="0.3">
      <c r="F89"/>
      <c r="G89"/>
      <c r="H89"/>
      <c r="I89"/>
      <c r="J89"/>
      <c r="K89"/>
      <c r="L89"/>
      <c r="M89"/>
      <c r="O89" s="54">
        <v>6215</v>
      </c>
      <c r="P89" s="64"/>
      <c r="Q89" s="56">
        <v>0.35</v>
      </c>
      <c r="R89" s="57">
        <v>100</v>
      </c>
      <c r="S89" s="56">
        <v>100</v>
      </c>
      <c r="U89" s="61">
        <v>80</v>
      </c>
      <c r="V89" s="62">
        <v>83.4</v>
      </c>
      <c r="W89" s="63">
        <v>85.2</v>
      </c>
      <c r="X89" s="62">
        <v>86.2</v>
      </c>
      <c r="Y89" s="63">
        <v>86.7</v>
      </c>
      <c r="Z89" s="62">
        <v>86.9</v>
      </c>
      <c r="AA89" s="63">
        <v>86.9</v>
      </c>
      <c r="AB89" s="62">
        <v>86.7</v>
      </c>
      <c r="AC89" s="63">
        <v>86.4</v>
      </c>
      <c r="AD89" s="62">
        <v>86</v>
      </c>
      <c r="AE89" s="63">
        <v>85.5</v>
      </c>
      <c r="AF89" s="62">
        <v>84.8</v>
      </c>
      <c r="AG89" s="63">
        <v>84.1</v>
      </c>
      <c r="AH89" s="62">
        <v>83.3</v>
      </c>
      <c r="AI89" s="63">
        <v>82.3</v>
      </c>
      <c r="AJ89" s="62">
        <v>81.400000000000006</v>
      </c>
      <c r="AK89" s="63">
        <v>80.400000000000006</v>
      </c>
      <c r="AL89" s="62">
        <v>79.3</v>
      </c>
      <c r="AM89" s="63">
        <v>78.2</v>
      </c>
      <c r="AN89" s="62">
        <v>77.099999999999994</v>
      </c>
      <c r="AO89" s="63">
        <v>76</v>
      </c>
      <c r="AP89" s="58"/>
    </row>
    <row r="90" spans="6:42" ht="15.6" x14ac:dyDescent="0.3">
      <c r="F90"/>
      <c r="G90"/>
      <c r="H90"/>
      <c r="I90"/>
      <c r="J90"/>
      <c r="K90"/>
      <c r="L90"/>
      <c r="M90"/>
      <c r="O90" s="54">
        <v>6216</v>
      </c>
      <c r="P90" s="64"/>
      <c r="Q90" s="56">
        <v>0.35</v>
      </c>
      <c r="R90" s="57">
        <v>100</v>
      </c>
      <c r="S90" s="56">
        <v>100</v>
      </c>
      <c r="U90" s="60">
        <v>85</v>
      </c>
      <c r="V90" s="65">
        <v>81.599999999999994</v>
      </c>
      <c r="W90" s="66">
        <v>82.9</v>
      </c>
      <c r="X90" s="65">
        <v>83.7</v>
      </c>
      <c r="Y90" s="66">
        <v>84.2</v>
      </c>
      <c r="Z90" s="65">
        <v>84.4</v>
      </c>
      <c r="AA90" s="66">
        <v>84.5</v>
      </c>
      <c r="AB90" s="65">
        <v>84.4</v>
      </c>
      <c r="AC90" s="66">
        <v>84.2</v>
      </c>
      <c r="AD90" s="65">
        <v>84</v>
      </c>
      <c r="AE90" s="66">
        <v>83.6</v>
      </c>
      <c r="AF90" s="65">
        <v>83.1</v>
      </c>
      <c r="AG90" s="66">
        <v>82.5</v>
      </c>
      <c r="AH90" s="65">
        <v>81.900000000000006</v>
      </c>
      <c r="AI90" s="66">
        <v>81.2</v>
      </c>
      <c r="AJ90" s="65">
        <v>80.400000000000006</v>
      </c>
      <c r="AK90" s="66">
        <v>79.599999999999994</v>
      </c>
      <c r="AL90" s="65">
        <v>78.8</v>
      </c>
      <c r="AM90" s="66">
        <v>77.900000000000006</v>
      </c>
      <c r="AN90" s="65">
        <v>76.900000000000006</v>
      </c>
      <c r="AO90" s="66">
        <v>76</v>
      </c>
      <c r="AP90" s="58"/>
    </row>
    <row r="91" spans="6:42" ht="15.6" x14ac:dyDescent="0.3">
      <c r="F91"/>
      <c r="G91"/>
      <c r="H91"/>
      <c r="I91"/>
      <c r="J91"/>
      <c r="K91"/>
      <c r="L91"/>
      <c r="M91"/>
      <c r="O91" s="56">
        <v>6240</v>
      </c>
      <c r="P91" s="64"/>
      <c r="Q91" s="56">
        <v>0.35</v>
      </c>
      <c r="R91" s="57">
        <v>100</v>
      </c>
      <c r="S91" s="56">
        <v>100</v>
      </c>
      <c r="U91" s="61">
        <v>90</v>
      </c>
      <c r="V91" s="62">
        <v>79.7</v>
      </c>
      <c r="W91" s="63">
        <v>80.5</v>
      </c>
      <c r="X91" s="62">
        <v>81</v>
      </c>
      <c r="Y91" s="63">
        <v>81.400000000000006</v>
      </c>
      <c r="Z91" s="62">
        <v>81.599999999999994</v>
      </c>
      <c r="AA91" s="63">
        <v>81.7</v>
      </c>
      <c r="AB91" s="62">
        <v>81.7</v>
      </c>
      <c r="AC91" s="63">
        <v>81.7</v>
      </c>
      <c r="AD91" s="62">
        <v>81.5</v>
      </c>
      <c r="AE91" s="63">
        <v>81.3</v>
      </c>
      <c r="AF91" s="62">
        <v>80.900000000000006</v>
      </c>
      <c r="AG91" s="63">
        <v>80.599999999999994</v>
      </c>
      <c r="AH91" s="62">
        <v>80.099999999999994</v>
      </c>
      <c r="AI91" s="63">
        <v>79.7</v>
      </c>
      <c r="AJ91" s="62">
        <v>79.099999999999994</v>
      </c>
      <c r="AK91" s="63">
        <v>78.599999999999994</v>
      </c>
      <c r="AL91" s="62">
        <v>78</v>
      </c>
      <c r="AM91" s="63">
        <v>77.400000000000006</v>
      </c>
      <c r="AN91" s="62">
        <v>76.7</v>
      </c>
      <c r="AO91" s="63">
        <v>76</v>
      </c>
      <c r="AP91" s="58"/>
    </row>
    <row r="92" spans="6:42" ht="15.6" x14ac:dyDescent="0.3">
      <c r="F92"/>
      <c r="G92"/>
      <c r="H92"/>
      <c r="I92"/>
      <c r="J92"/>
      <c r="K92"/>
      <c r="L92"/>
      <c r="M92"/>
      <c r="O92" s="54">
        <v>6250</v>
      </c>
      <c r="P92" s="64"/>
      <c r="Q92" s="56">
        <v>0.35</v>
      </c>
      <c r="R92" s="57">
        <v>100</v>
      </c>
      <c r="S92" s="56">
        <v>100</v>
      </c>
      <c r="U92" s="60">
        <v>95</v>
      </c>
      <c r="V92" s="65">
        <v>77.900000000000006</v>
      </c>
      <c r="W92" s="66">
        <v>78.2</v>
      </c>
      <c r="X92" s="65">
        <v>78.400000000000006</v>
      </c>
      <c r="Y92" s="66">
        <v>78.5</v>
      </c>
      <c r="Z92" s="65">
        <v>78.599999999999994</v>
      </c>
      <c r="AA92" s="66">
        <v>78.7</v>
      </c>
      <c r="AB92" s="65">
        <v>78.7</v>
      </c>
      <c r="AC92" s="66">
        <v>78.599999999999994</v>
      </c>
      <c r="AD92" s="65">
        <v>78.599999999999994</v>
      </c>
      <c r="AE92" s="66">
        <v>78.400000000000006</v>
      </c>
      <c r="AF92" s="65">
        <v>78.3</v>
      </c>
      <c r="AG92" s="66">
        <v>78.2</v>
      </c>
      <c r="AH92" s="65">
        <v>78</v>
      </c>
      <c r="AI92" s="66">
        <v>77.8</v>
      </c>
      <c r="AJ92" s="65">
        <v>77.5</v>
      </c>
      <c r="AK92" s="66">
        <v>77.3</v>
      </c>
      <c r="AL92" s="65">
        <v>77</v>
      </c>
      <c r="AM92" s="66">
        <v>76.7</v>
      </c>
      <c r="AN92" s="65">
        <v>76.3</v>
      </c>
      <c r="AO92" s="66">
        <v>76</v>
      </c>
      <c r="AP92" s="58"/>
    </row>
    <row r="93" spans="6:42" ht="15.6" x14ac:dyDescent="0.3">
      <c r="F93"/>
      <c r="G93"/>
      <c r="H93"/>
      <c r="I93"/>
      <c r="J93"/>
      <c r="K93"/>
      <c r="L93"/>
      <c r="M93"/>
      <c r="O93" s="54">
        <v>6300</v>
      </c>
      <c r="P93" s="64"/>
      <c r="Q93" s="56">
        <v>0.3</v>
      </c>
      <c r="R93" s="57">
        <v>100</v>
      </c>
      <c r="S93" s="56">
        <v>100</v>
      </c>
      <c r="U93" s="61">
        <v>98</v>
      </c>
      <c r="V93" s="62">
        <v>77.099999999999994</v>
      </c>
      <c r="W93" s="63">
        <v>77.099999999999994</v>
      </c>
      <c r="X93" s="62">
        <v>77.099999999999994</v>
      </c>
      <c r="Y93" s="63">
        <v>77.099999999999994</v>
      </c>
      <c r="Z93" s="62">
        <v>77.099999999999994</v>
      </c>
      <c r="AA93" s="63">
        <v>77.099999999999994</v>
      </c>
      <c r="AB93" s="62">
        <v>77</v>
      </c>
      <c r="AC93" s="63">
        <v>77</v>
      </c>
      <c r="AD93" s="62">
        <v>76.900000000000006</v>
      </c>
      <c r="AE93" s="63">
        <v>76.900000000000006</v>
      </c>
      <c r="AF93" s="62">
        <v>76.8</v>
      </c>
      <c r="AG93" s="63">
        <v>76.8</v>
      </c>
      <c r="AH93" s="62">
        <v>76.7</v>
      </c>
      <c r="AI93" s="63">
        <v>76.599999999999994</v>
      </c>
      <c r="AJ93" s="62">
        <v>76.5</v>
      </c>
      <c r="AK93" s="63">
        <v>76.400000000000006</v>
      </c>
      <c r="AL93" s="62">
        <v>76.3</v>
      </c>
      <c r="AM93" s="63">
        <v>76.2</v>
      </c>
      <c r="AN93" s="62">
        <v>76.099999999999994</v>
      </c>
      <c r="AO93" s="63">
        <v>76</v>
      </c>
      <c r="AP93" s="58"/>
    </row>
    <row r="94" spans="6:42" ht="15.6" x14ac:dyDescent="0.3">
      <c r="F94"/>
      <c r="G94"/>
      <c r="H94"/>
      <c r="I94"/>
      <c r="J94"/>
      <c r="K94"/>
      <c r="L94"/>
      <c r="M94"/>
      <c r="O94" s="54">
        <v>6400</v>
      </c>
      <c r="P94" s="64"/>
      <c r="Q94" s="56">
        <v>0.06</v>
      </c>
      <c r="R94" s="57">
        <v>100</v>
      </c>
      <c r="S94" s="56">
        <v>100</v>
      </c>
      <c r="U94" s="110" t="s">
        <v>231</v>
      </c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</row>
    <row r="95" spans="6:42" ht="15.6" x14ac:dyDescent="0.3">
      <c r="F95"/>
      <c r="G95"/>
      <c r="H95"/>
      <c r="I95"/>
      <c r="J95"/>
      <c r="K95"/>
      <c r="L95"/>
      <c r="M95"/>
      <c r="O95" s="54">
        <v>6410</v>
      </c>
      <c r="P95" s="64"/>
      <c r="Q95" s="56">
        <v>0.06</v>
      </c>
      <c r="R95" s="57">
        <v>100</v>
      </c>
      <c r="S95" s="56">
        <v>100</v>
      </c>
      <c r="U95" s="111" t="s">
        <v>210</v>
      </c>
      <c r="V95" s="113" t="s">
        <v>211</v>
      </c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5"/>
      <c r="AP95" s="58"/>
    </row>
    <row r="96" spans="6:42" ht="15.6" x14ac:dyDescent="0.3">
      <c r="F96"/>
      <c r="G96"/>
      <c r="H96"/>
      <c r="I96"/>
      <c r="J96"/>
      <c r="K96"/>
      <c r="L96"/>
      <c r="M96"/>
      <c r="O96" s="54">
        <v>6412</v>
      </c>
      <c r="P96" s="64"/>
      <c r="Q96" s="56">
        <v>0.06</v>
      </c>
      <c r="R96" s="57">
        <v>100</v>
      </c>
      <c r="S96" s="56">
        <v>100</v>
      </c>
      <c r="U96" s="112"/>
      <c r="V96" s="59">
        <v>5</v>
      </c>
      <c r="W96" s="60">
        <v>10</v>
      </c>
      <c r="X96" s="59">
        <v>15</v>
      </c>
      <c r="Y96" s="60">
        <v>20</v>
      </c>
      <c r="Z96" s="59">
        <v>25</v>
      </c>
      <c r="AA96" s="60">
        <v>30</v>
      </c>
      <c r="AB96" s="59">
        <v>35</v>
      </c>
      <c r="AC96" s="60">
        <v>40</v>
      </c>
      <c r="AD96" s="59">
        <v>45</v>
      </c>
      <c r="AE96" s="60">
        <v>50</v>
      </c>
      <c r="AF96" s="59">
        <v>55</v>
      </c>
      <c r="AG96" s="60">
        <v>60</v>
      </c>
      <c r="AH96" s="59">
        <v>65</v>
      </c>
      <c r="AI96" s="60">
        <v>70</v>
      </c>
      <c r="AJ96" s="59">
        <v>75</v>
      </c>
      <c r="AK96" s="60">
        <v>80</v>
      </c>
      <c r="AL96" s="59">
        <v>85</v>
      </c>
      <c r="AM96" s="60">
        <v>90</v>
      </c>
      <c r="AN96" s="59">
        <v>95</v>
      </c>
      <c r="AO96" s="60">
        <v>100</v>
      </c>
      <c r="AP96" s="58"/>
    </row>
    <row r="97" spans="6:42" ht="15.6" x14ac:dyDescent="0.3">
      <c r="F97"/>
      <c r="G97"/>
      <c r="H97"/>
      <c r="I97"/>
      <c r="J97"/>
      <c r="K97"/>
      <c r="L97"/>
      <c r="M97"/>
      <c r="O97" s="54">
        <v>6417</v>
      </c>
      <c r="P97" s="64"/>
      <c r="Q97" s="56">
        <v>0.06</v>
      </c>
      <c r="R97" s="57">
        <v>100</v>
      </c>
      <c r="S97" s="56">
        <v>100</v>
      </c>
      <c r="U97" s="61">
        <v>30</v>
      </c>
      <c r="V97" s="62">
        <v>99.2</v>
      </c>
      <c r="W97" s="63">
        <v>99.4</v>
      </c>
      <c r="X97" s="62">
        <v>99.3</v>
      </c>
      <c r="Y97" s="63">
        <v>99.1</v>
      </c>
      <c r="Z97" s="62">
        <v>98.7</v>
      </c>
      <c r="AA97" s="63">
        <v>98.2</v>
      </c>
      <c r="AB97" s="62">
        <v>97.6</v>
      </c>
      <c r="AC97" s="63">
        <v>96.8</v>
      </c>
      <c r="AD97" s="62">
        <v>95.9</v>
      </c>
      <c r="AE97" s="63">
        <v>94.9</v>
      </c>
      <c r="AF97" s="62">
        <v>93.7</v>
      </c>
      <c r="AG97" s="63">
        <v>92.5</v>
      </c>
      <c r="AH97" s="62">
        <v>91.3</v>
      </c>
      <c r="AI97" s="63">
        <v>89.9</v>
      </c>
      <c r="AJ97" s="62">
        <v>88.6</v>
      </c>
      <c r="AK97" s="63">
        <v>87.2</v>
      </c>
      <c r="AL97" s="62">
        <v>85.7</v>
      </c>
      <c r="AM97" s="63">
        <v>84.3</v>
      </c>
      <c r="AN97" s="62">
        <v>82.9</v>
      </c>
      <c r="AO97" s="63">
        <v>81.5</v>
      </c>
      <c r="AP97" s="58"/>
    </row>
    <row r="98" spans="6:42" ht="15.6" x14ac:dyDescent="0.3">
      <c r="F98"/>
      <c r="G98"/>
      <c r="H98"/>
      <c r="I98"/>
      <c r="J98"/>
      <c r="K98"/>
      <c r="L98"/>
      <c r="M98"/>
      <c r="O98" s="54">
        <v>6430</v>
      </c>
      <c r="P98" s="64"/>
      <c r="Q98" s="56">
        <v>0.06</v>
      </c>
      <c r="R98" s="57">
        <v>100</v>
      </c>
      <c r="S98" s="56">
        <v>100</v>
      </c>
      <c r="U98" s="60">
        <v>35</v>
      </c>
      <c r="V98" s="65">
        <v>98.6</v>
      </c>
      <c r="W98" s="66">
        <v>99</v>
      </c>
      <c r="X98" s="65">
        <v>99</v>
      </c>
      <c r="Y98" s="66">
        <v>98.8</v>
      </c>
      <c r="Z98" s="65">
        <v>98.5</v>
      </c>
      <c r="AA98" s="66">
        <v>98</v>
      </c>
      <c r="AB98" s="65">
        <v>97.4</v>
      </c>
      <c r="AC98" s="66">
        <v>96.6</v>
      </c>
      <c r="AD98" s="65">
        <v>95.7</v>
      </c>
      <c r="AE98" s="66">
        <v>94.7</v>
      </c>
      <c r="AF98" s="65">
        <v>93.6</v>
      </c>
      <c r="AG98" s="66">
        <v>92.4</v>
      </c>
      <c r="AH98" s="65">
        <v>91.2</v>
      </c>
      <c r="AI98" s="66">
        <v>89.8</v>
      </c>
      <c r="AJ98" s="65">
        <v>88.5</v>
      </c>
      <c r="AK98" s="66">
        <v>87.1</v>
      </c>
      <c r="AL98" s="65">
        <v>85.7</v>
      </c>
      <c r="AM98" s="66">
        <v>84.3</v>
      </c>
      <c r="AN98" s="65">
        <v>82.9</v>
      </c>
      <c r="AO98" s="66">
        <v>81.5</v>
      </c>
      <c r="AP98" s="58"/>
    </row>
    <row r="99" spans="6:42" ht="15.6" x14ac:dyDescent="0.3">
      <c r="F99"/>
      <c r="G99"/>
      <c r="H99"/>
      <c r="I99"/>
      <c r="J99"/>
      <c r="K99"/>
      <c r="L99"/>
      <c r="M99"/>
      <c r="O99" s="54">
        <v>6440</v>
      </c>
      <c r="P99" s="64"/>
      <c r="Q99" s="56">
        <v>0.06</v>
      </c>
      <c r="R99" s="57">
        <v>100</v>
      </c>
      <c r="S99" s="56">
        <v>100</v>
      </c>
      <c r="U99" s="61">
        <v>40</v>
      </c>
      <c r="V99" s="62">
        <v>97.8</v>
      </c>
      <c r="W99" s="63">
        <v>98.4</v>
      </c>
      <c r="X99" s="62">
        <v>98.5</v>
      </c>
      <c r="Y99" s="63">
        <v>98.4</v>
      </c>
      <c r="Z99" s="62">
        <v>98.1</v>
      </c>
      <c r="AA99" s="63">
        <v>97.6</v>
      </c>
      <c r="AB99" s="62">
        <v>97.1</v>
      </c>
      <c r="AC99" s="63">
        <v>96.3</v>
      </c>
      <c r="AD99" s="62">
        <v>95.5</v>
      </c>
      <c r="AE99" s="63">
        <v>94.5</v>
      </c>
      <c r="AF99" s="62">
        <v>93.4</v>
      </c>
      <c r="AG99" s="63">
        <v>92.2</v>
      </c>
      <c r="AH99" s="62">
        <v>91</v>
      </c>
      <c r="AI99" s="63">
        <v>89.7</v>
      </c>
      <c r="AJ99" s="62">
        <v>88.4</v>
      </c>
      <c r="AK99" s="63">
        <v>87.1</v>
      </c>
      <c r="AL99" s="62">
        <v>85.7</v>
      </c>
      <c r="AM99" s="63">
        <v>84.3</v>
      </c>
      <c r="AN99" s="62">
        <v>82.9</v>
      </c>
      <c r="AO99" s="63">
        <v>81.5</v>
      </c>
      <c r="AP99" s="58"/>
    </row>
    <row r="100" spans="6:42" ht="15.6" x14ac:dyDescent="0.3">
      <c r="F100"/>
      <c r="G100"/>
      <c r="H100"/>
      <c r="I100"/>
      <c r="J100"/>
      <c r="K100"/>
      <c r="L100"/>
      <c r="M100"/>
      <c r="O100" s="54">
        <v>6460</v>
      </c>
      <c r="P100" s="64"/>
      <c r="Q100" s="56">
        <v>0.06</v>
      </c>
      <c r="R100" s="57">
        <v>100</v>
      </c>
      <c r="S100" s="56">
        <v>100</v>
      </c>
      <c r="U100" s="60">
        <v>45</v>
      </c>
      <c r="V100" s="65">
        <v>96.9</v>
      </c>
      <c r="W100" s="66">
        <v>97.8</v>
      </c>
      <c r="X100" s="65">
        <v>98</v>
      </c>
      <c r="Y100" s="66">
        <v>97.9</v>
      </c>
      <c r="Z100" s="65">
        <v>97.6</v>
      </c>
      <c r="AA100" s="66">
        <v>97.2</v>
      </c>
      <c r="AB100" s="65">
        <v>96.7</v>
      </c>
      <c r="AC100" s="66">
        <v>96</v>
      </c>
      <c r="AD100" s="65">
        <v>95.1</v>
      </c>
      <c r="AE100" s="66">
        <v>94.2</v>
      </c>
      <c r="AF100" s="65">
        <v>93.1</v>
      </c>
      <c r="AG100" s="66">
        <v>92</v>
      </c>
      <c r="AH100" s="65">
        <v>90.8</v>
      </c>
      <c r="AI100" s="66">
        <v>89.6</v>
      </c>
      <c r="AJ100" s="65">
        <v>88.3</v>
      </c>
      <c r="AK100" s="66">
        <v>87</v>
      </c>
      <c r="AL100" s="65">
        <v>85.6</v>
      </c>
      <c r="AM100" s="66">
        <v>84.2</v>
      </c>
      <c r="AN100" s="65">
        <v>82.9</v>
      </c>
      <c r="AO100" s="66">
        <v>81.5</v>
      </c>
      <c r="AP100" s="58"/>
    </row>
    <row r="101" spans="6:42" ht="15.6" x14ac:dyDescent="0.3">
      <c r="F101"/>
      <c r="G101"/>
      <c r="H101"/>
      <c r="I101"/>
      <c r="J101"/>
      <c r="K101"/>
      <c r="L101"/>
      <c r="M101"/>
      <c r="O101" s="54">
        <v>6500</v>
      </c>
      <c r="P101" s="64"/>
      <c r="Q101" s="56">
        <v>0.06</v>
      </c>
      <c r="R101" s="57">
        <v>100</v>
      </c>
      <c r="S101" s="56">
        <v>100</v>
      </c>
      <c r="U101" s="61">
        <v>50</v>
      </c>
      <c r="V101" s="62">
        <v>95.9</v>
      </c>
      <c r="W101" s="63">
        <v>96.9</v>
      </c>
      <c r="X101" s="62">
        <v>97.2</v>
      </c>
      <c r="Y101" s="63">
        <v>97.2</v>
      </c>
      <c r="Z101" s="62">
        <v>97</v>
      </c>
      <c r="AA101" s="63">
        <v>96.7</v>
      </c>
      <c r="AB101" s="62">
        <v>96.2</v>
      </c>
      <c r="AC101" s="63">
        <v>95.5</v>
      </c>
      <c r="AD101" s="62">
        <v>94.7</v>
      </c>
      <c r="AE101" s="63">
        <v>93.8</v>
      </c>
      <c r="AF101" s="62">
        <v>92.8</v>
      </c>
      <c r="AG101" s="63">
        <v>91.8</v>
      </c>
      <c r="AH101" s="62">
        <v>90.6</v>
      </c>
      <c r="AI101" s="63">
        <v>89.4</v>
      </c>
      <c r="AJ101" s="62">
        <v>88.2</v>
      </c>
      <c r="AK101" s="63">
        <v>86.9</v>
      </c>
      <c r="AL101" s="62">
        <v>85.5</v>
      </c>
      <c r="AM101" s="63">
        <v>84.2</v>
      </c>
      <c r="AN101" s="62">
        <v>82.8</v>
      </c>
      <c r="AO101" s="63">
        <v>81.5</v>
      </c>
      <c r="AP101" s="58"/>
    </row>
    <row r="102" spans="6:42" ht="15.6" x14ac:dyDescent="0.3">
      <c r="F102"/>
      <c r="G102"/>
      <c r="H102"/>
      <c r="I102"/>
      <c r="J102"/>
      <c r="K102"/>
      <c r="L102"/>
      <c r="M102"/>
      <c r="O102" s="54">
        <v>6520</v>
      </c>
      <c r="P102" s="64"/>
      <c r="Q102" s="56">
        <v>0.06</v>
      </c>
      <c r="R102" s="57">
        <v>100</v>
      </c>
      <c r="S102" s="56">
        <v>100</v>
      </c>
      <c r="U102" s="60">
        <v>55</v>
      </c>
      <c r="V102" s="65">
        <v>94.6</v>
      </c>
      <c r="W102" s="66">
        <v>95.9</v>
      </c>
      <c r="X102" s="65">
        <v>96.3</v>
      </c>
      <c r="Y102" s="66">
        <v>96.4</v>
      </c>
      <c r="Z102" s="65">
        <v>96.3</v>
      </c>
      <c r="AA102" s="66">
        <v>96</v>
      </c>
      <c r="AB102" s="65">
        <v>95.6</v>
      </c>
      <c r="AC102" s="66">
        <v>95</v>
      </c>
      <c r="AD102" s="65">
        <v>94.2</v>
      </c>
      <c r="AE102" s="66">
        <v>93.4</v>
      </c>
      <c r="AF102" s="65">
        <v>92.4</v>
      </c>
      <c r="AG102" s="66">
        <v>91.4</v>
      </c>
      <c r="AH102" s="65">
        <v>90.3</v>
      </c>
      <c r="AI102" s="66">
        <v>89.2</v>
      </c>
      <c r="AJ102" s="65">
        <v>88</v>
      </c>
      <c r="AK102" s="66">
        <v>86.7</v>
      </c>
      <c r="AL102" s="65">
        <v>85.4</v>
      </c>
      <c r="AM102" s="66">
        <v>84.1</v>
      </c>
      <c r="AN102" s="65">
        <v>82.8</v>
      </c>
      <c r="AO102" s="66">
        <v>81.5</v>
      </c>
      <c r="AP102" s="58"/>
    </row>
    <row r="103" spans="6:42" ht="15.6" x14ac:dyDescent="0.3">
      <c r="F103"/>
      <c r="G103"/>
      <c r="H103"/>
      <c r="I103"/>
      <c r="J103"/>
      <c r="K103"/>
      <c r="L103"/>
      <c r="M103"/>
      <c r="O103" s="54">
        <v>6530</v>
      </c>
      <c r="P103" s="64"/>
      <c r="Q103" s="56">
        <v>0.06</v>
      </c>
      <c r="R103" s="57">
        <v>100</v>
      </c>
      <c r="S103" s="56">
        <v>100</v>
      </c>
      <c r="U103" s="61">
        <v>60</v>
      </c>
      <c r="V103" s="62">
        <v>93.1</v>
      </c>
      <c r="W103" s="63">
        <v>94.7</v>
      </c>
      <c r="X103" s="62">
        <v>95.3</v>
      </c>
      <c r="Y103" s="63">
        <v>95.5</v>
      </c>
      <c r="Z103" s="62">
        <v>95.4</v>
      </c>
      <c r="AA103" s="63">
        <v>95.2</v>
      </c>
      <c r="AB103" s="62">
        <v>94.8</v>
      </c>
      <c r="AC103" s="63">
        <v>94.3</v>
      </c>
      <c r="AD103" s="62">
        <v>93.6</v>
      </c>
      <c r="AE103" s="63">
        <v>92.8</v>
      </c>
      <c r="AF103" s="62">
        <v>92</v>
      </c>
      <c r="AG103" s="63">
        <v>91</v>
      </c>
      <c r="AH103" s="62">
        <v>90</v>
      </c>
      <c r="AI103" s="63">
        <v>88.9</v>
      </c>
      <c r="AJ103" s="62">
        <v>87.7</v>
      </c>
      <c r="AK103" s="63">
        <v>86.5</v>
      </c>
      <c r="AL103" s="62">
        <v>85.3</v>
      </c>
      <c r="AM103" s="63">
        <v>84</v>
      </c>
      <c r="AN103" s="62">
        <v>82.8</v>
      </c>
      <c r="AO103" s="63">
        <v>81.5</v>
      </c>
      <c r="AP103" s="58"/>
    </row>
    <row r="104" spans="6:42" ht="15.6" x14ac:dyDescent="0.3">
      <c r="F104"/>
      <c r="G104"/>
      <c r="H104"/>
      <c r="I104"/>
      <c r="J104"/>
      <c r="K104"/>
      <c r="L104"/>
      <c r="M104"/>
      <c r="O104" s="54">
        <v>7100</v>
      </c>
      <c r="P104" s="64"/>
      <c r="Q104" s="56">
        <v>0.3</v>
      </c>
      <c r="R104" s="57">
        <v>0</v>
      </c>
      <c r="S104" s="56">
        <v>0</v>
      </c>
      <c r="U104" s="60">
        <v>65</v>
      </c>
      <c r="V104" s="65">
        <v>91.7</v>
      </c>
      <c r="W104" s="66">
        <v>93.4</v>
      </c>
      <c r="X104" s="65">
        <v>94.1</v>
      </c>
      <c r="Y104" s="66">
        <v>94.4</v>
      </c>
      <c r="Z104" s="65">
        <v>94.4</v>
      </c>
      <c r="AA104" s="66">
        <v>94.2</v>
      </c>
      <c r="AB104" s="65">
        <v>93.9</v>
      </c>
      <c r="AC104" s="66">
        <v>93.4</v>
      </c>
      <c r="AD104" s="65">
        <v>92.8</v>
      </c>
      <c r="AE104" s="66">
        <v>92.1</v>
      </c>
      <c r="AF104" s="65">
        <v>91.3</v>
      </c>
      <c r="AG104" s="66">
        <v>90.5</v>
      </c>
      <c r="AH104" s="65">
        <v>89.5</v>
      </c>
      <c r="AI104" s="66">
        <v>88.5</v>
      </c>
      <c r="AJ104" s="65">
        <v>87.4</v>
      </c>
      <c r="AK104" s="66">
        <v>86.3</v>
      </c>
      <c r="AL104" s="65">
        <v>85.1</v>
      </c>
      <c r="AM104" s="66">
        <v>83.9</v>
      </c>
      <c r="AN104" s="65">
        <v>82.7</v>
      </c>
      <c r="AO104" s="66">
        <v>81.5</v>
      </c>
      <c r="AP104" s="58"/>
    </row>
    <row r="105" spans="6:42" ht="15.6" x14ac:dyDescent="0.3">
      <c r="F105"/>
      <c r="G105"/>
      <c r="H105"/>
      <c r="I105"/>
      <c r="J105"/>
      <c r="K105"/>
      <c r="L105"/>
      <c r="M105"/>
      <c r="O105" s="54">
        <v>7200</v>
      </c>
      <c r="P105" s="64"/>
      <c r="Q105" s="56">
        <v>0.3</v>
      </c>
      <c r="R105" s="57">
        <v>0</v>
      </c>
      <c r="S105" s="56">
        <v>0</v>
      </c>
      <c r="U105" s="61">
        <v>70</v>
      </c>
      <c r="V105" s="62">
        <v>90.1</v>
      </c>
      <c r="W105" s="63">
        <v>91.9</v>
      </c>
      <c r="X105" s="62">
        <v>92.7</v>
      </c>
      <c r="Y105" s="63">
        <v>93</v>
      </c>
      <c r="Z105" s="62">
        <v>93.1</v>
      </c>
      <c r="AA105" s="63">
        <v>93</v>
      </c>
      <c r="AB105" s="62">
        <v>92.7</v>
      </c>
      <c r="AC105" s="63">
        <v>92.3</v>
      </c>
      <c r="AD105" s="62">
        <v>91.9</v>
      </c>
      <c r="AE105" s="63">
        <v>91.2</v>
      </c>
      <c r="AF105" s="62">
        <v>90.6</v>
      </c>
      <c r="AG105" s="63">
        <v>89.8</v>
      </c>
      <c r="AH105" s="62">
        <v>88.9</v>
      </c>
      <c r="AI105" s="63">
        <v>88</v>
      </c>
      <c r="AJ105" s="62">
        <v>87</v>
      </c>
      <c r="AK105" s="63">
        <v>86</v>
      </c>
      <c r="AL105" s="62">
        <v>84.9</v>
      </c>
      <c r="AM105" s="63">
        <v>83.8</v>
      </c>
      <c r="AN105" s="62">
        <v>82.6</v>
      </c>
      <c r="AO105" s="63">
        <v>81.5</v>
      </c>
      <c r="AP105" s="58"/>
    </row>
    <row r="106" spans="6:42" ht="15.6" x14ac:dyDescent="0.3">
      <c r="F106"/>
      <c r="G106"/>
      <c r="H106"/>
      <c r="I106"/>
      <c r="J106"/>
      <c r="K106"/>
      <c r="L106"/>
      <c r="M106"/>
      <c r="O106" s="54">
        <v>7400</v>
      </c>
      <c r="P106" s="64"/>
      <c r="Q106" s="56">
        <v>0.3</v>
      </c>
      <c r="R106" s="57">
        <v>0</v>
      </c>
      <c r="S106" s="56">
        <v>0</v>
      </c>
      <c r="U106" s="60">
        <v>75</v>
      </c>
      <c r="V106" s="65">
        <v>88.5</v>
      </c>
      <c r="W106" s="66">
        <v>90.2</v>
      </c>
      <c r="X106" s="65">
        <v>91</v>
      </c>
      <c r="Y106" s="66">
        <v>91.5</v>
      </c>
      <c r="Z106" s="65">
        <v>91.6</v>
      </c>
      <c r="AA106" s="66">
        <v>91.6</v>
      </c>
      <c r="AB106" s="65">
        <v>91.4</v>
      </c>
      <c r="AC106" s="66">
        <v>91.1</v>
      </c>
      <c r="AD106" s="65">
        <v>90.7</v>
      </c>
      <c r="AE106" s="66">
        <v>90.2</v>
      </c>
      <c r="AF106" s="65">
        <v>89.6</v>
      </c>
      <c r="AG106" s="66">
        <v>88.9</v>
      </c>
      <c r="AH106" s="65">
        <v>88.2</v>
      </c>
      <c r="AI106" s="66">
        <v>87.4</v>
      </c>
      <c r="AJ106" s="65">
        <v>86.5</v>
      </c>
      <c r="AK106" s="66">
        <v>85.6</v>
      </c>
      <c r="AL106" s="65">
        <v>84.6</v>
      </c>
      <c r="AM106" s="66">
        <v>83.6</v>
      </c>
      <c r="AN106" s="65">
        <v>82.6</v>
      </c>
      <c r="AO106" s="66">
        <v>81.5</v>
      </c>
      <c r="AP106" s="58"/>
    </row>
    <row r="107" spans="6:42" ht="15.6" x14ac:dyDescent="0.3">
      <c r="F107"/>
      <c r="G107"/>
      <c r="H107"/>
      <c r="I107"/>
      <c r="J107"/>
      <c r="K107"/>
      <c r="L107"/>
      <c r="M107"/>
      <c r="O107" s="54">
        <v>7410</v>
      </c>
      <c r="P107" s="64"/>
      <c r="Q107" s="56">
        <v>0.3</v>
      </c>
      <c r="R107" s="57">
        <v>0</v>
      </c>
      <c r="S107" s="56">
        <v>0</v>
      </c>
      <c r="U107" s="61">
        <v>80</v>
      </c>
      <c r="V107" s="62">
        <v>86.9</v>
      </c>
      <c r="W107" s="63">
        <v>88.4</v>
      </c>
      <c r="X107" s="62">
        <v>89.2</v>
      </c>
      <c r="Y107" s="63">
        <v>89.6</v>
      </c>
      <c r="Z107" s="62">
        <v>89.9</v>
      </c>
      <c r="AA107" s="63">
        <v>89.9</v>
      </c>
      <c r="AB107" s="62">
        <v>89.8</v>
      </c>
      <c r="AC107" s="63">
        <v>89.6</v>
      </c>
      <c r="AD107" s="62">
        <v>89.3</v>
      </c>
      <c r="AE107" s="63">
        <v>88.9</v>
      </c>
      <c r="AF107" s="62">
        <v>88.4</v>
      </c>
      <c r="AG107" s="63">
        <v>87.9</v>
      </c>
      <c r="AH107" s="62">
        <v>87.3</v>
      </c>
      <c r="AI107" s="63">
        <v>86.6</v>
      </c>
      <c r="AJ107" s="62">
        <v>85.9</v>
      </c>
      <c r="AK107" s="63">
        <v>85.1</v>
      </c>
      <c r="AL107" s="62">
        <v>84.2</v>
      </c>
      <c r="AM107" s="63">
        <v>83.3</v>
      </c>
      <c r="AN107" s="62">
        <v>82.4</v>
      </c>
      <c r="AO107" s="63">
        <v>81.5</v>
      </c>
      <c r="AP107" s="58"/>
    </row>
    <row r="108" spans="6:42" ht="15.6" x14ac:dyDescent="0.3">
      <c r="F108"/>
      <c r="G108"/>
      <c r="H108"/>
      <c r="I108"/>
      <c r="J108"/>
      <c r="K108"/>
      <c r="L108"/>
      <c r="M108"/>
      <c r="O108" s="54">
        <v>7420</v>
      </c>
      <c r="P108" s="64"/>
      <c r="Q108" s="56">
        <v>0.3</v>
      </c>
      <c r="R108" s="57">
        <v>0</v>
      </c>
      <c r="S108" s="56">
        <v>0</v>
      </c>
      <c r="U108" s="60">
        <v>85</v>
      </c>
      <c r="V108" s="65">
        <v>85.4</v>
      </c>
      <c r="W108" s="66">
        <v>86.5</v>
      </c>
      <c r="X108" s="65">
        <v>87.2</v>
      </c>
      <c r="Y108" s="66">
        <v>87.6</v>
      </c>
      <c r="Z108" s="65">
        <v>87.9</v>
      </c>
      <c r="AA108" s="66">
        <v>88</v>
      </c>
      <c r="AB108" s="65">
        <v>87.9</v>
      </c>
      <c r="AC108" s="66">
        <v>87.8</v>
      </c>
      <c r="AD108" s="65">
        <v>87.6</v>
      </c>
      <c r="AE108" s="66">
        <v>87.3</v>
      </c>
      <c r="AF108" s="65">
        <v>87</v>
      </c>
      <c r="AG108" s="66">
        <v>86.6</v>
      </c>
      <c r="AH108" s="65">
        <v>86.1</v>
      </c>
      <c r="AI108" s="66">
        <v>85.6</v>
      </c>
      <c r="AJ108" s="65">
        <v>85</v>
      </c>
      <c r="AK108" s="66">
        <v>84.4</v>
      </c>
      <c r="AL108" s="65">
        <v>83.7</v>
      </c>
      <c r="AM108" s="66">
        <v>83</v>
      </c>
      <c r="AN108" s="65">
        <v>82.3</v>
      </c>
      <c r="AO108" s="66">
        <v>81.5</v>
      </c>
      <c r="AP108" s="58"/>
    </row>
    <row r="109" spans="6:42" ht="15.6" x14ac:dyDescent="0.3">
      <c r="F109"/>
      <c r="G109"/>
      <c r="H109"/>
      <c r="I109"/>
      <c r="J109"/>
      <c r="K109"/>
      <c r="L109"/>
      <c r="M109"/>
      <c r="O109" s="54">
        <v>8100</v>
      </c>
      <c r="P109" s="64"/>
      <c r="Q109" s="56">
        <v>0.15</v>
      </c>
      <c r="R109" s="57">
        <v>25</v>
      </c>
      <c r="S109" s="56">
        <v>25</v>
      </c>
      <c r="U109" s="61">
        <v>90</v>
      </c>
      <c r="V109" s="62">
        <v>84.1</v>
      </c>
      <c r="W109" s="63">
        <v>84.7</v>
      </c>
      <c r="X109" s="62">
        <v>85.1</v>
      </c>
      <c r="Y109" s="63">
        <v>85.4</v>
      </c>
      <c r="Z109" s="62">
        <v>85.6</v>
      </c>
      <c r="AA109" s="63">
        <v>85.7</v>
      </c>
      <c r="AB109" s="62">
        <v>85.8</v>
      </c>
      <c r="AC109" s="63">
        <v>85.7</v>
      </c>
      <c r="AD109" s="62">
        <v>85.6</v>
      </c>
      <c r="AE109" s="63">
        <v>85.5</v>
      </c>
      <c r="AF109" s="62">
        <v>85.3</v>
      </c>
      <c r="AG109" s="63">
        <v>85</v>
      </c>
      <c r="AH109" s="62">
        <v>84.7</v>
      </c>
      <c r="AI109" s="63">
        <v>84.4</v>
      </c>
      <c r="AJ109" s="62">
        <v>84</v>
      </c>
      <c r="AK109" s="63">
        <v>83.5</v>
      </c>
      <c r="AL109" s="62">
        <v>83.1</v>
      </c>
      <c r="AM109" s="63">
        <v>82.6</v>
      </c>
      <c r="AN109" s="62">
        <v>82</v>
      </c>
      <c r="AO109" s="63">
        <v>81.5</v>
      </c>
      <c r="AP109" s="58"/>
    </row>
    <row r="110" spans="6:42" ht="15.6" x14ac:dyDescent="0.3">
      <c r="F110"/>
      <c r="G110"/>
      <c r="H110"/>
      <c r="I110"/>
      <c r="J110"/>
      <c r="K110"/>
      <c r="L110"/>
      <c r="M110"/>
      <c r="O110" s="54">
        <v>8113</v>
      </c>
      <c r="P110" s="64"/>
      <c r="Q110" s="56">
        <v>0.15</v>
      </c>
      <c r="R110" s="57">
        <v>25</v>
      </c>
      <c r="S110" s="56">
        <v>25</v>
      </c>
      <c r="U110" s="60">
        <v>95</v>
      </c>
      <c r="V110" s="65">
        <v>82.7</v>
      </c>
      <c r="W110" s="66">
        <v>82.9</v>
      </c>
      <c r="X110" s="65">
        <v>83.1</v>
      </c>
      <c r="Y110" s="66">
        <v>83.2</v>
      </c>
      <c r="Z110" s="65">
        <v>83.3</v>
      </c>
      <c r="AA110" s="66">
        <v>83.3</v>
      </c>
      <c r="AB110" s="65">
        <v>83.4</v>
      </c>
      <c r="AC110" s="66">
        <v>83.4</v>
      </c>
      <c r="AD110" s="65">
        <v>83.4</v>
      </c>
      <c r="AE110" s="66">
        <v>83.3</v>
      </c>
      <c r="AF110" s="65">
        <v>83.2</v>
      </c>
      <c r="AG110" s="66">
        <v>83.1</v>
      </c>
      <c r="AH110" s="65">
        <v>83</v>
      </c>
      <c r="AI110" s="66">
        <v>82.8</v>
      </c>
      <c r="AJ110" s="65">
        <v>82.6</v>
      </c>
      <c r="AK110" s="66">
        <v>82.4</v>
      </c>
      <c r="AL110" s="65">
        <v>82.2</v>
      </c>
      <c r="AM110" s="66">
        <v>82</v>
      </c>
      <c r="AN110" s="65">
        <v>81.8</v>
      </c>
      <c r="AO110" s="66">
        <v>81.5</v>
      </c>
      <c r="AP110" s="58"/>
    </row>
    <row r="111" spans="6:42" ht="15.6" x14ac:dyDescent="0.3">
      <c r="F111"/>
      <c r="G111"/>
      <c r="H111"/>
      <c r="I111"/>
      <c r="J111"/>
      <c r="K111"/>
      <c r="L111"/>
      <c r="M111"/>
      <c r="O111" s="54">
        <v>8140</v>
      </c>
      <c r="P111" s="64"/>
      <c r="Q111" s="56">
        <v>0.15</v>
      </c>
      <c r="R111" s="57">
        <v>25</v>
      </c>
      <c r="S111" s="56">
        <v>25</v>
      </c>
      <c r="U111" s="61">
        <v>98</v>
      </c>
      <c r="V111" s="62">
        <v>82.2</v>
      </c>
      <c r="W111" s="63">
        <v>82.2</v>
      </c>
      <c r="X111" s="62">
        <v>82.2</v>
      </c>
      <c r="Y111" s="63">
        <v>82.2</v>
      </c>
      <c r="Z111" s="62">
        <v>82.2</v>
      </c>
      <c r="AA111" s="63">
        <v>82.2</v>
      </c>
      <c r="AB111" s="62">
        <v>82.2</v>
      </c>
      <c r="AC111" s="63">
        <v>82.2</v>
      </c>
      <c r="AD111" s="62">
        <v>82.1</v>
      </c>
      <c r="AE111" s="63">
        <v>82.1</v>
      </c>
      <c r="AF111" s="62">
        <v>82.1</v>
      </c>
      <c r="AG111" s="63">
        <v>82</v>
      </c>
      <c r="AH111" s="62">
        <v>82</v>
      </c>
      <c r="AI111" s="63">
        <v>81.900000000000006</v>
      </c>
      <c r="AJ111" s="62">
        <v>81.900000000000006</v>
      </c>
      <c r="AK111" s="63">
        <v>81.8</v>
      </c>
      <c r="AL111" s="62">
        <v>81.7</v>
      </c>
      <c r="AM111" s="63">
        <v>81.7</v>
      </c>
      <c r="AN111" s="62">
        <v>81.599999999999994</v>
      </c>
      <c r="AO111" s="63">
        <v>81.5</v>
      </c>
      <c r="AP111" s="58"/>
    </row>
    <row r="112" spans="6:42" ht="15.6" x14ac:dyDescent="0.3">
      <c r="F112"/>
      <c r="G112"/>
      <c r="H112"/>
      <c r="I112"/>
      <c r="J112"/>
      <c r="K112"/>
      <c r="L112"/>
      <c r="M112"/>
      <c r="O112" s="54">
        <v>8200</v>
      </c>
      <c r="P112" s="64"/>
      <c r="Q112" s="56">
        <v>0.15</v>
      </c>
      <c r="R112" s="57">
        <v>25</v>
      </c>
      <c r="S112" s="56">
        <v>25</v>
      </c>
      <c r="U112" s="79"/>
      <c r="V112" s="79"/>
      <c r="W112" s="79"/>
      <c r="X112" s="80"/>
    </row>
    <row r="113" spans="6:42" ht="15.6" x14ac:dyDescent="0.3">
      <c r="F113"/>
      <c r="G113"/>
      <c r="H113"/>
      <c r="I113"/>
      <c r="J113"/>
      <c r="K113"/>
      <c r="L113"/>
      <c r="M113"/>
      <c r="O113" s="54">
        <v>8300</v>
      </c>
      <c r="P113" s="64"/>
      <c r="Q113" s="56">
        <v>0.15</v>
      </c>
      <c r="R113" s="57">
        <v>25</v>
      </c>
      <c r="S113" s="56">
        <v>25</v>
      </c>
      <c r="U113" s="110" t="s">
        <v>232</v>
      </c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</row>
    <row r="114" spans="6:42" ht="15.6" x14ac:dyDescent="0.3">
      <c r="F114"/>
      <c r="G114"/>
      <c r="H114"/>
      <c r="I114"/>
      <c r="J114"/>
      <c r="K114"/>
      <c r="L114"/>
      <c r="M114"/>
      <c r="O114" s="54">
        <v>8340</v>
      </c>
      <c r="P114" s="64"/>
      <c r="Q114" s="56">
        <v>0.15</v>
      </c>
      <c r="R114" s="57">
        <v>25</v>
      </c>
      <c r="S114" s="56">
        <v>25</v>
      </c>
      <c r="U114" s="111" t="s">
        <v>210</v>
      </c>
      <c r="V114" s="113" t="s">
        <v>211</v>
      </c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5"/>
      <c r="AP114" s="58"/>
    </row>
    <row r="115" spans="6:42" ht="15.6" x14ac:dyDescent="0.3">
      <c r="F115"/>
      <c r="G115"/>
      <c r="H115"/>
      <c r="I115"/>
      <c r="J115"/>
      <c r="K115"/>
      <c r="L115"/>
      <c r="M115"/>
      <c r="O115" s="54">
        <v>8350</v>
      </c>
      <c r="P115" s="64"/>
      <c r="Q115" s="56">
        <v>0.15</v>
      </c>
      <c r="R115" s="57">
        <v>25</v>
      </c>
      <c r="S115" s="56">
        <v>25</v>
      </c>
      <c r="U115" s="112"/>
      <c r="V115" s="59">
        <v>5</v>
      </c>
      <c r="W115" s="60">
        <v>10</v>
      </c>
      <c r="X115" s="59">
        <v>15</v>
      </c>
      <c r="Y115" s="60">
        <v>20</v>
      </c>
      <c r="Z115" s="59">
        <v>25</v>
      </c>
      <c r="AA115" s="60">
        <v>30</v>
      </c>
      <c r="AB115" s="59">
        <v>35</v>
      </c>
      <c r="AC115" s="60">
        <v>40</v>
      </c>
      <c r="AD115" s="59">
        <v>45</v>
      </c>
      <c r="AE115" s="60">
        <v>50</v>
      </c>
      <c r="AF115" s="59">
        <v>55</v>
      </c>
      <c r="AG115" s="60">
        <v>60</v>
      </c>
      <c r="AH115" s="59">
        <v>65</v>
      </c>
      <c r="AI115" s="60">
        <v>70</v>
      </c>
      <c r="AJ115" s="59">
        <v>75</v>
      </c>
      <c r="AK115" s="60">
        <v>80</v>
      </c>
      <c r="AL115" s="59">
        <v>85</v>
      </c>
      <c r="AM115" s="60">
        <v>90</v>
      </c>
      <c r="AN115" s="59">
        <v>95</v>
      </c>
      <c r="AO115" s="60">
        <v>100</v>
      </c>
      <c r="AP115" s="58"/>
    </row>
    <row r="116" spans="6:42" ht="15.6" x14ac:dyDescent="0.3">
      <c r="F116"/>
      <c r="G116"/>
      <c r="H116"/>
      <c r="I116"/>
      <c r="J116"/>
      <c r="K116"/>
      <c r="L116"/>
      <c r="M116"/>
      <c r="O116" s="54">
        <v>8360</v>
      </c>
      <c r="P116" s="64"/>
      <c r="Q116" s="56">
        <v>0.15</v>
      </c>
      <c r="R116" s="57">
        <v>25</v>
      </c>
      <c r="S116" s="56">
        <v>25</v>
      </c>
      <c r="U116" s="61">
        <v>30</v>
      </c>
      <c r="V116" s="62">
        <v>99.4</v>
      </c>
      <c r="W116" s="63">
        <v>99.5</v>
      </c>
      <c r="X116" s="62">
        <v>99.5</v>
      </c>
      <c r="Y116" s="63">
        <v>99.4</v>
      </c>
      <c r="Z116" s="62">
        <v>99.1</v>
      </c>
      <c r="AA116" s="63">
        <v>98.8</v>
      </c>
      <c r="AB116" s="62">
        <v>98.3</v>
      </c>
      <c r="AC116" s="63">
        <v>97.8</v>
      </c>
      <c r="AD116" s="62">
        <v>97.2</v>
      </c>
      <c r="AE116" s="63">
        <v>96.4</v>
      </c>
      <c r="AF116" s="62">
        <v>95.6</v>
      </c>
      <c r="AG116" s="63">
        <v>94.6</v>
      </c>
      <c r="AH116" s="62">
        <v>93.6</v>
      </c>
      <c r="AI116" s="63">
        <v>92.6</v>
      </c>
      <c r="AJ116" s="62">
        <v>91.5</v>
      </c>
      <c r="AK116" s="63">
        <v>90.4</v>
      </c>
      <c r="AL116" s="62">
        <v>89.2</v>
      </c>
      <c r="AM116" s="63">
        <v>88</v>
      </c>
      <c r="AN116" s="62">
        <v>86.8</v>
      </c>
      <c r="AO116" s="63">
        <v>85.6</v>
      </c>
      <c r="AP116" s="58"/>
    </row>
    <row r="117" spans="6:42" ht="16.2" thickBot="1" x14ac:dyDescent="0.35">
      <c r="F117"/>
      <c r="G117"/>
      <c r="H117"/>
      <c r="I117"/>
      <c r="J117"/>
      <c r="K117"/>
      <c r="L117"/>
      <c r="M117"/>
      <c r="O117" s="54" t="s">
        <v>233</v>
      </c>
      <c r="P117" s="82"/>
      <c r="Q117" s="56">
        <v>0.15</v>
      </c>
      <c r="R117" s="57">
        <v>50</v>
      </c>
      <c r="S117" s="56">
        <v>50</v>
      </c>
      <c r="U117" s="60">
        <v>35</v>
      </c>
      <c r="V117" s="65">
        <v>98.9</v>
      </c>
      <c r="W117" s="66">
        <v>99.2</v>
      </c>
      <c r="X117" s="65">
        <v>99.2</v>
      </c>
      <c r="Y117" s="66">
        <v>99.1</v>
      </c>
      <c r="Z117" s="65">
        <v>98.9</v>
      </c>
      <c r="AA117" s="66">
        <v>98.6</v>
      </c>
      <c r="AB117" s="65">
        <v>98.1</v>
      </c>
      <c r="AC117" s="66">
        <v>97.6</v>
      </c>
      <c r="AD117" s="65">
        <v>97</v>
      </c>
      <c r="AE117" s="66">
        <v>96.3</v>
      </c>
      <c r="AF117" s="65">
        <v>95.4</v>
      </c>
      <c r="AG117" s="66">
        <v>94.5</v>
      </c>
      <c r="AH117" s="65">
        <v>93.5</v>
      </c>
      <c r="AI117" s="66">
        <v>92.5</v>
      </c>
      <c r="AJ117" s="65">
        <v>91.4</v>
      </c>
      <c r="AK117" s="66">
        <v>90.3</v>
      </c>
      <c r="AL117" s="65">
        <v>89.2</v>
      </c>
      <c r="AM117" s="66">
        <v>88</v>
      </c>
      <c r="AN117" s="65">
        <v>86.8</v>
      </c>
      <c r="AO117" s="66">
        <v>85.6</v>
      </c>
      <c r="AP117" s="58"/>
    </row>
    <row r="118" spans="6:42" ht="15" thickTop="1" x14ac:dyDescent="0.3">
      <c r="F118"/>
      <c r="G118"/>
      <c r="H118"/>
      <c r="I118"/>
      <c r="J118"/>
      <c r="K118"/>
      <c r="L118"/>
      <c r="M118"/>
      <c r="U118" s="61">
        <v>40</v>
      </c>
      <c r="V118" s="62">
        <v>98.3</v>
      </c>
      <c r="W118" s="63">
        <v>98.8</v>
      </c>
      <c r="X118" s="62">
        <v>98.9</v>
      </c>
      <c r="Y118" s="63">
        <v>98.8</v>
      </c>
      <c r="Z118" s="62">
        <v>98.6</v>
      </c>
      <c r="AA118" s="63">
        <v>98.3</v>
      </c>
      <c r="AB118" s="62">
        <v>97.9</v>
      </c>
      <c r="AC118" s="63">
        <v>97.4</v>
      </c>
      <c r="AD118" s="62">
        <v>96.8</v>
      </c>
      <c r="AE118" s="63">
        <v>96.1</v>
      </c>
      <c r="AF118" s="62">
        <v>95.3</v>
      </c>
      <c r="AG118" s="63">
        <v>94.4</v>
      </c>
      <c r="AH118" s="62">
        <v>93.4</v>
      </c>
      <c r="AI118" s="63">
        <v>92.4</v>
      </c>
      <c r="AJ118" s="62">
        <v>91.4</v>
      </c>
      <c r="AK118" s="63">
        <v>90.3</v>
      </c>
      <c r="AL118" s="62">
        <v>89.1</v>
      </c>
      <c r="AM118" s="63">
        <v>88</v>
      </c>
      <c r="AN118" s="62">
        <v>86.8</v>
      </c>
      <c r="AO118" s="63">
        <v>85.6</v>
      </c>
      <c r="AP118" s="58"/>
    </row>
    <row r="119" spans="6:42" x14ac:dyDescent="0.3">
      <c r="F119"/>
      <c r="G119"/>
      <c r="H119"/>
      <c r="I119"/>
      <c r="J119"/>
      <c r="K119"/>
      <c r="L119"/>
      <c r="M119"/>
      <c r="U119" s="60">
        <v>45</v>
      </c>
      <c r="V119" s="65">
        <v>97.5</v>
      </c>
      <c r="W119" s="66">
        <v>98.3</v>
      </c>
      <c r="X119" s="65">
        <v>98.4</v>
      </c>
      <c r="Y119" s="66">
        <v>98.4</v>
      </c>
      <c r="Z119" s="65">
        <v>98.2</v>
      </c>
      <c r="AA119" s="66">
        <v>97.9</v>
      </c>
      <c r="AB119" s="65">
        <v>97.5</v>
      </c>
      <c r="AC119" s="66">
        <v>97.1</v>
      </c>
      <c r="AD119" s="65">
        <v>96.5</v>
      </c>
      <c r="AE119" s="66">
        <v>95.8</v>
      </c>
      <c r="AF119" s="65">
        <v>95</v>
      </c>
      <c r="AG119" s="66">
        <v>94.2</v>
      </c>
      <c r="AH119" s="65">
        <v>93.2</v>
      </c>
      <c r="AI119" s="66">
        <v>92.3</v>
      </c>
      <c r="AJ119" s="65">
        <v>91.2</v>
      </c>
      <c r="AK119" s="66">
        <v>90.2</v>
      </c>
      <c r="AL119" s="65">
        <v>89.1</v>
      </c>
      <c r="AM119" s="66">
        <v>87.9</v>
      </c>
      <c r="AN119" s="65">
        <v>86.8</v>
      </c>
      <c r="AO119" s="66">
        <v>85.6</v>
      </c>
      <c r="AP119" s="58"/>
    </row>
    <row r="120" spans="6:42" x14ac:dyDescent="0.3">
      <c r="F120"/>
      <c r="G120"/>
      <c r="H120"/>
      <c r="I120"/>
      <c r="J120"/>
      <c r="K120"/>
      <c r="L120"/>
      <c r="M120"/>
      <c r="U120" s="61">
        <v>50</v>
      </c>
      <c r="V120" s="62">
        <v>96.7</v>
      </c>
      <c r="W120" s="63">
        <v>97.6</v>
      </c>
      <c r="X120" s="62">
        <v>97.8</v>
      </c>
      <c r="Y120" s="63">
        <v>97.8</v>
      </c>
      <c r="Z120" s="62">
        <v>97.7</v>
      </c>
      <c r="AA120" s="63">
        <v>97.5</v>
      </c>
      <c r="AB120" s="62">
        <v>97.1</v>
      </c>
      <c r="AC120" s="63">
        <v>96.7</v>
      </c>
      <c r="AD120" s="62">
        <v>96.2</v>
      </c>
      <c r="AE120" s="63">
        <v>95.5</v>
      </c>
      <c r="AF120" s="62">
        <v>94.8</v>
      </c>
      <c r="AG120" s="63">
        <v>93.9</v>
      </c>
      <c r="AH120" s="62">
        <v>93</v>
      </c>
      <c r="AI120" s="63">
        <v>92.1</v>
      </c>
      <c r="AJ120" s="62">
        <v>91.1</v>
      </c>
      <c r="AK120" s="63">
        <v>90.1</v>
      </c>
      <c r="AL120" s="62">
        <v>89</v>
      </c>
      <c r="AM120" s="63">
        <v>87.9</v>
      </c>
      <c r="AN120" s="62">
        <v>86.7</v>
      </c>
      <c r="AO120" s="63">
        <v>85.6</v>
      </c>
      <c r="AP120" s="58"/>
    </row>
    <row r="121" spans="6:42" x14ac:dyDescent="0.3">
      <c r="F121"/>
      <c r="G121"/>
      <c r="H121"/>
      <c r="I121"/>
      <c r="J121"/>
      <c r="K121"/>
      <c r="L121"/>
      <c r="M121"/>
      <c r="U121" s="60">
        <v>55</v>
      </c>
      <c r="V121" s="65">
        <v>95.7</v>
      </c>
      <c r="W121" s="66">
        <v>96.8</v>
      </c>
      <c r="X121" s="65">
        <v>97.1</v>
      </c>
      <c r="Y121" s="66">
        <v>97.2</v>
      </c>
      <c r="Z121" s="65">
        <v>97.1</v>
      </c>
      <c r="AA121" s="66">
        <v>96.9</v>
      </c>
      <c r="AB121" s="65">
        <v>96.6</v>
      </c>
      <c r="AC121" s="66">
        <v>96.2</v>
      </c>
      <c r="AD121" s="65">
        <v>95.7</v>
      </c>
      <c r="AE121" s="66">
        <v>95.1</v>
      </c>
      <c r="AF121" s="65">
        <v>94.4</v>
      </c>
      <c r="AG121" s="66">
        <v>93.6</v>
      </c>
      <c r="AH121" s="65">
        <v>92.8</v>
      </c>
      <c r="AI121" s="66">
        <v>91.9</v>
      </c>
      <c r="AJ121" s="65">
        <v>90.9</v>
      </c>
      <c r="AK121" s="66">
        <v>89.9</v>
      </c>
      <c r="AL121" s="65">
        <v>88.9</v>
      </c>
      <c r="AM121" s="66">
        <v>87.8</v>
      </c>
      <c r="AN121" s="65">
        <v>86.7</v>
      </c>
      <c r="AO121" s="66">
        <v>85.6</v>
      </c>
      <c r="AP121" s="58"/>
    </row>
    <row r="122" spans="6:42" x14ac:dyDescent="0.3">
      <c r="F122"/>
      <c r="G122"/>
      <c r="H122"/>
      <c r="I122"/>
      <c r="J122"/>
      <c r="K122"/>
      <c r="L122"/>
      <c r="M122"/>
      <c r="U122" s="61">
        <v>60</v>
      </c>
      <c r="V122" s="62">
        <v>94.5</v>
      </c>
      <c r="W122" s="63">
        <v>95.8</v>
      </c>
      <c r="X122" s="62">
        <v>96.3</v>
      </c>
      <c r="Y122" s="63">
        <v>96.4</v>
      </c>
      <c r="Z122" s="62">
        <v>96.4</v>
      </c>
      <c r="AA122" s="63">
        <v>96.3</v>
      </c>
      <c r="AB122" s="62">
        <v>96</v>
      </c>
      <c r="AC122" s="63">
        <v>95.7</v>
      </c>
      <c r="AD122" s="62">
        <v>95.2</v>
      </c>
      <c r="AE122" s="63">
        <v>94.6</v>
      </c>
      <c r="AF122" s="62">
        <v>94</v>
      </c>
      <c r="AG122" s="63">
        <v>93.3</v>
      </c>
      <c r="AH122" s="62">
        <v>92.5</v>
      </c>
      <c r="AI122" s="63">
        <v>91.6</v>
      </c>
      <c r="AJ122" s="62">
        <v>90.7</v>
      </c>
      <c r="AK122" s="63">
        <v>89.8</v>
      </c>
      <c r="AL122" s="62">
        <v>88.8</v>
      </c>
      <c r="AM122" s="63">
        <v>87.7</v>
      </c>
      <c r="AN122" s="62">
        <v>86.7</v>
      </c>
      <c r="AO122" s="63">
        <v>85.6</v>
      </c>
      <c r="AP122" s="58"/>
    </row>
    <row r="123" spans="6:42" x14ac:dyDescent="0.3">
      <c r="F123"/>
      <c r="G123"/>
      <c r="H123"/>
      <c r="I123"/>
      <c r="J123"/>
      <c r="K123"/>
      <c r="L123"/>
      <c r="M123"/>
      <c r="U123" s="60">
        <v>65</v>
      </c>
      <c r="V123" s="65">
        <v>93.3</v>
      </c>
      <c r="W123" s="66">
        <v>94.7</v>
      </c>
      <c r="X123" s="65">
        <v>95.3</v>
      </c>
      <c r="Y123" s="66">
        <v>95.5</v>
      </c>
      <c r="Z123" s="65">
        <v>95.6</v>
      </c>
      <c r="AA123" s="66">
        <v>95.5</v>
      </c>
      <c r="AB123" s="65">
        <v>95.3</v>
      </c>
      <c r="AC123" s="66">
        <v>95</v>
      </c>
      <c r="AD123" s="65">
        <v>94.5</v>
      </c>
      <c r="AE123" s="66">
        <v>94</v>
      </c>
      <c r="AF123" s="65">
        <v>93.4</v>
      </c>
      <c r="AG123" s="66">
        <v>92.8</v>
      </c>
      <c r="AH123" s="65">
        <v>92.1</v>
      </c>
      <c r="AI123" s="66">
        <v>91.3</v>
      </c>
      <c r="AJ123" s="65">
        <v>90.4</v>
      </c>
      <c r="AK123" s="66">
        <v>89.5</v>
      </c>
      <c r="AL123" s="65">
        <v>88.6</v>
      </c>
      <c r="AM123" s="66">
        <v>87.6</v>
      </c>
      <c r="AN123" s="65">
        <v>86.6</v>
      </c>
      <c r="AO123" s="66">
        <v>85.6</v>
      </c>
      <c r="AP123" s="58"/>
    </row>
    <row r="124" spans="6:42" x14ac:dyDescent="0.3">
      <c r="F124"/>
      <c r="G124"/>
      <c r="H124"/>
      <c r="I124"/>
      <c r="J124"/>
      <c r="K124"/>
      <c r="L124"/>
      <c r="M124"/>
      <c r="U124" s="61">
        <v>70</v>
      </c>
      <c r="V124" s="62">
        <v>92</v>
      </c>
      <c r="W124" s="63">
        <v>93.5</v>
      </c>
      <c r="X124" s="62">
        <v>94.2</v>
      </c>
      <c r="Y124" s="63">
        <v>94.5</v>
      </c>
      <c r="Z124" s="62">
        <v>94.6</v>
      </c>
      <c r="AA124" s="63">
        <v>94.5</v>
      </c>
      <c r="AB124" s="62">
        <v>94.4</v>
      </c>
      <c r="AC124" s="63">
        <v>94.1</v>
      </c>
      <c r="AD124" s="62">
        <v>93.7</v>
      </c>
      <c r="AE124" s="63">
        <v>93.3</v>
      </c>
      <c r="AF124" s="62">
        <v>92.8</v>
      </c>
      <c r="AG124" s="63">
        <v>92.2</v>
      </c>
      <c r="AH124" s="62">
        <v>91.5</v>
      </c>
      <c r="AI124" s="63">
        <v>90.8</v>
      </c>
      <c r="AJ124" s="62">
        <v>90.1</v>
      </c>
      <c r="AK124" s="63">
        <v>89.3</v>
      </c>
      <c r="AL124" s="62">
        <v>88.4</v>
      </c>
      <c r="AM124" s="63">
        <v>87.5</v>
      </c>
      <c r="AN124" s="62">
        <v>86.6</v>
      </c>
      <c r="AO124" s="63">
        <v>85.6</v>
      </c>
      <c r="AP124" s="58"/>
    </row>
    <row r="125" spans="6:42" x14ac:dyDescent="0.3">
      <c r="F125"/>
      <c r="G125"/>
      <c r="H125"/>
      <c r="I125"/>
      <c r="J125"/>
      <c r="K125"/>
      <c r="L125"/>
      <c r="M125"/>
      <c r="U125" s="60">
        <v>75</v>
      </c>
      <c r="V125" s="65">
        <v>90.8</v>
      </c>
      <c r="W125" s="66">
        <v>92.1</v>
      </c>
      <c r="X125" s="65">
        <v>92.9</v>
      </c>
      <c r="Y125" s="66">
        <v>93.2</v>
      </c>
      <c r="Z125" s="65">
        <v>93.4</v>
      </c>
      <c r="AA125" s="66">
        <v>93.4</v>
      </c>
      <c r="AB125" s="65">
        <v>93.3</v>
      </c>
      <c r="AC125" s="66">
        <v>93.1</v>
      </c>
      <c r="AD125" s="65">
        <v>92.8</v>
      </c>
      <c r="AE125" s="66">
        <v>92.4</v>
      </c>
      <c r="AF125" s="65">
        <v>92</v>
      </c>
      <c r="AG125" s="66">
        <v>91.5</v>
      </c>
      <c r="AH125" s="65">
        <v>90.9</v>
      </c>
      <c r="AI125" s="66">
        <v>90.3</v>
      </c>
      <c r="AJ125" s="65">
        <v>89.6</v>
      </c>
      <c r="AK125" s="66">
        <v>88.9</v>
      </c>
      <c r="AL125" s="65">
        <v>88.2</v>
      </c>
      <c r="AM125" s="66">
        <v>87.3</v>
      </c>
      <c r="AN125" s="65">
        <v>86.5</v>
      </c>
      <c r="AO125" s="66">
        <v>85.6</v>
      </c>
      <c r="AP125" s="58"/>
    </row>
    <row r="126" spans="6:42" x14ac:dyDescent="0.3">
      <c r="F126"/>
      <c r="G126"/>
      <c r="H126"/>
      <c r="I126"/>
      <c r="J126"/>
      <c r="K126"/>
      <c r="L126"/>
      <c r="M126"/>
      <c r="U126" s="61">
        <v>80</v>
      </c>
      <c r="V126" s="62">
        <v>89.6</v>
      </c>
      <c r="W126" s="63">
        <v>90.7</v>
      </c>
      <c r="X126" s="62">
        <v>91.4</v>
      </c>
      <c r="Y126" s="63">
        <v>91.8</v>
      </c>
      <c r="Z126" s="62">
        <v>92</v>
      </c>
      <c r="AA126" s="63">
        <v>92</v>
      </c>
      <c r="AB126" s="62">
        <v>92</v>
      </c>
      <c r="AC126" s="63">
        <v>91.9</v>
      </c>
      <c r="AD126" s="62">
        <v>91.6</v>
      </c>
      <c r="AE126" s="63">
        <v>91.3</v>
      </c>
      <c r="AF126" s="62">
        <v>91</v>
      </c>
      <c r="AG126" s="63">
        <v>90.6</v>
      </c>
      <c r="AH126" s="62">
        <v>90.1</v>
      </c>
      <c r="AI126" s="63">
        <v>89.6</v>
      </c>
      <c r="AJ126" s="62">
        <v>89.1</v>
      </c>
      <c r="AK126" s="63">
        <v>88.5</v>
      </c>
      <c r="AL126" s="62">
        <v>87.8</v>
      </c>
      <c r="AM126" s="63">
        <v>87.1</v>
      </c>
      <c r="AN126" s="62">
        <v>86.4</v>
      </c>
      <c r="AO126" s="63">
        <v>85.6</v>
      </c>
      <c r="AP126" s="58"/>
    </row>
    <row r="127" spans="6:42" x14ac:dyDescent="0.3">
      <c r="F127"/>
      <c r="G127"/>
      <c r="H127"/>
      <c r="I127"/>
      <c r="J127"/>
      <c r="K127"/>
      <c r="L127"/>
      <c r="M127"/>
      <c r="U127" s="60">
        <v>85</v>
      </c>
      <c r="V127" s="65">
        <v>88.4</v>
      </c>
      <c r="W127" s="66">
        <v>89.2</v>
      </c>
      <c r="X127" s="65">
        <v>89.8</v>
      </c>
      <c r="Y127" s="66">
        <v>90.2</v>
      </c>
      <c r="Z127" s="65">
        <v>90.4</v>
      </c>
      <c r="AA127" s="66">
        <v>90.5</v>
      </c>
      <c r="AB127" s="65">
        <v>90.5</v>
      </c>
      <c r="AC127" s="66">
        <v>90.4</v>
      </c>
      <c r="AD127" s="65">
        <v>90.3</v>
      </c>
      <c r="AE127" s="66">
        <v>90.1</v>
      </c>
      <c r="AF127" s="65">
        <v>89.8</v>
      </c>
      <c r="AG127" s="66">
        <v>89.5</v>
      </c>
      <c r="AH127" s="65">
        <v>89.2</v>
      </c>
      <c r="AI127" s="66">
        <v>88.8</v>
      </c>
      <c r="AJ127" s="65">
        <v>88.4</v>
      </c>
      <c r="AK127" s="66">
        <v>87.9</v>
      </c>
      <c r="AL127" s="65">
        <v>87.4</v>
      </c>
      <c r="AM127" s="66">
        <v>86.8</v>
      </c>
      <c r="AN127" s="65">
        <v>86.2</v>
      </c>
      <c r="AO127" s="66">
        <v>85.6</v>
      </c>
      <c r="AP127" s="58"/>
    </row>
    <row r="128" spans="6:42" x14ac:dyDescent="0.3">
      <c r="F128"/>
      <c r="G128"/>
      <c r="H128"/>
      <c r="I128"/>
      <c r="J128"/>
      <c r="K128"/>
      <c r="L128"/>
      <c r="M128"/>
      <c r="U128" s="61">
        <v>90</v>
      </c>
      <c r="V128" s="62">
        <v>87.3</v>
      </c>
      <c r="W128" s="63">
        <v>87.8</v>
      </c>
      <c r="X128" s="62">
        <v>88.2</v>
      </c>
      <c r="Y128" s="63">
        <v>88.4</v>
      </c>
      <c r="Z128" s="62">
        <v>88.6</v>
      </c>
      <c r="AA128" s="63">
        <v>88.7</v>
      </c>
      <c r="AB128" s="62">
        <v>88.8</v>
      </c>
      <c r="AC128" s="63">
        <v>88.7</v>
      </c>
      <c r="AD128" s="62">
        <v>88.7</v>
      </c>
      <c r="AE128" s="63">
        <v>88.6</v>
      </c>
      <c r="AF128" s="62">
        <v>88.4</v>
      </c>
      <c r="AG128" s="63">
        <v>88.2</v>
      </c>
      <c r="AH128" s="62">
        <v>88</v>
      </c>
      <c r="AI128" s="63">
        <v>87.8</v>
      </c>
      <c r="AJ128" s="62">
        <v>87.5</v>
      </c>
      <c r="AK128" s="63">
        <v>87.2</v>
      </c>
      <c r="AL128" s="62">
        <v>86.8</v>
      </c>
      <c r="AM128" s="63">
        <v>86.4</v>
      </c>
      <c r="AN128" s="62">
        <v>86</v>
      </c>
      <c r="AO128" s="63">
        <v>85.6</v>
      </c>
      <c r="AP128" s="58"/>
    </row>
    <row r="129" spans="6:42" x14ac:dyDescent="0.3">
      <c r="F129"/>
      <c r="G129"/>
      <c r="H129"/>
      <c r="I129"/>
      <c r="J129"/>
      <c r="K129"/>
      <c r="L129"/>
      <c r="M129"/>
      <c r="U129" s="60">
        <v>95</v>
      </c>
      <c r="V129" s="65">
        <v>86.2</v>
      </c>
      <c r="W129" s="66">
        <v>86.4</v>
      </c>
      <c r="X129" s="65">
        <v>86.6</v>
      </c>
      <c r="Y129" s="66">
        <v>86.7</v>
      </c>
      <c r="Z129" s="65">
        <v>86.8</v>
      </c>
      <c r="AA129" s="66">
        <v>86.8</v>
      </c>
      <c r="AB129" s="65">
        <v>86.9</v>
      </c>
      <c r="AC129" s="66">
        <v>86.9</v>
      </c>
      <c r="AD129" s="65">
        <v>86.9</v>
      </c>
      <c r="AE129" s="66">
        <v>86.8</v>
      </c>
      <c r="AF129" s="65">
        <v>86.8</v>
      </c>
      <c r="AG129" s="66">
        <v>86.7</v>
      </c>
      <c r="AH129" s="65">
        <v>86.7</v>
      </c>
      <c r="AI129" s="66">
        <v>86.6</v>
      </c>
      <c r="AJ129" s="65">
        <v>86.4</v>
      </c>
      <c r="AK129" s="66">
        <v>86.3</v>
      </c>
      <c r="AL129" s="65">
        <v>86.1</v>
      </c>
      <c r="AM129" s="66">
        <v>86</v>
      </c>
      <c r="AN129" s="65">
        <v>85.8</v>
      </c>
      <c r="AO129" s="66">
        <v>85.6</v>
      </c>
      <c r="AP129" s="58"/>
    </row>
    <row r="130" spans="6:42" x14ac:dyDescent="0.3">
      <c r="F130"/>
      <c r="G130"/>
      <c r="H130"/>
      <c r="I130"/>
      <c r="J130"/>
      <c r="K130"/>
      <c r="L130"/>
      <c r="M130"/>
      <c r="U130" s="61">
        <v>98</v>
      </c>
      <c r="V130" s="62">
        <v>86</v>
      </c>
      <c r="W130" s="63">
        <v>86</v>
      </c>
      <c r="X130" s="62">
        <v>86</v>
      </c>
      <c r="Y130" s="63">
        <v>86</v>
      </c>
      <c r="Z130" s="62">
        <v>86.1</v>
      </c>
      <c r="AA130" s="63">
        <v>86.1</v>
      </c>
      <c r="AB130" s="62">
        <v>86.1</v>
      </c>
      <c r="AC130" s="63">
        <v>86</v>
      </c>
      <c r="AD130" s="62">
        <v>86</v>
      </c>
      <c r="AE130" s="63">
        <v>86</v>
      </c>
      <c r="AF130" s="62">
        <v>86</v>
      </c>
      <c r="AG130" s="63">
        <v>86</v>
      </c>
      <c r="AH130" s="62">
        <v>85.9</v>
      </c>
      <c r="AI130" s="63">
        <v>85.9</v>
      </c>
      <c r="AJ130" s="62">
        <v>85.9</v>
      </c>
      <c r="AK130" s="63">
        <v>85.8</v>
      </c>
      <c r="AL130" s="62">
        <v>85.8</v>
      </c>
      <c r="AM130" s="63">
        <v>85.7</v>
      </c>
      <c r="AN130" s="62">
        <v>85.6</v>
      </c>
      <c r="AO130" s="63">
        <v>85.6</v>
      </c>
      <c r="AP130" s="58"/>
    </row>
    <row r="131" spans="6:42" x14ac:dyDescent="0.3">
      <c r="F131"/>
      <c r="G131"/>
      <c r="H131"/>
      <c r="I131"/>
      <c r="J131"/>
      <c r="K131"/>
      <c r="L131"/>
      <c r="M131"/>
      <c r="U131" s="110" t="s">
        <v>234</v>
      </c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</row>
    <row r="132" spans="6:42" x14ac:dyDescent="0.3">
      <c r="F132"/>
      <c r="G132"/>
      <c r="H132"/>
      <c r="I132"/>
      <c r="J132"/>
      <c r="K132"/>
      <c r="L132"/>
      <c r="M132"/>
      <c r="U132" s="111" t="s">
        <v>210</v>
      </c>
      <c r="V132" s="113" t="s">
        <v>211</v>
      </c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5"/>
      <c r="AP132" s="58"/>
    </row>
    <row r="133" spans="6:42" x14ac:dyDescent="0.3">
      <c r="F133"/>
      <c r="G133"/>
      <c r="H133"/>
      <c r="I133"/>
      <c r="J133"/>
      <c r="K133"/>
      <c r="L133"/>
      <c r="M133"/>
      <c r="U133" s="112"/>
      <c r="V133" s="59">
        <v>5</v>
      </c>
      <c r="W133" s="60">
        <v>10</v>
      </c>
      <c r="X133" s="59">
        <v>15</v>
      </c>
      <c r="Y133" s="60">
        <v>20</v>
      </c>
      <c r="Z133" s="59">
        <v>25</v>
      </c>
      <c r="AA133" s="60">
        <v>30</v>
      </c>
      <c r="AB133" s="59">
        <v>35</v>
      </c>
      <c r="AC133" s="60">
        <v>40</v>
      </c>
      <c r="AD133" s="59">
        <v>45</v>
      </c>
      <c r="AE133" s="60">
        <v>50</v>
      </c>
      <c r="AF133" s="59">
        <v>55</v>
      </c>
      <c r="AG133" s="60">
        <v>60</v>
      </c>
      <c r="AH133" s="59">
        <v>65</v>
      </c>
      <c r="AI133" s="60">
        <v>70</v>
      </c>
      <c r="AJ133" s="59">
        <v>75</v>
      </c>
      <c r="AK133" s="60">
        <v>80</v>
      </c>
      <c r="AL133" s="59">
        <v>85</v>
      </c>
      <c r="AM133" s="60">
        <v>90</v>
      </c>
      <c r="AN133" s="59">
        <v>95</v>
      </c>
      <c r="AO133" s="60">
        <v>100</v>
      </c>
      <c r="AP133" s="58"/>
    </row>
    <row r="134" spans="6:42" x14ac:dyDescent="0.3">
      <c r="F134"/>
      <c r="G134"/>
      <c r="H134"/>
      <c r="I134"/>
      <c r="J134"/>
      <c r="K134"/>
      <c r="L134"/>
      <c r="M134"/>
      <c r="U134" s="61">
        <v>30</v>
      </c>
      <c r="V134" s="62">
        <v>99.5</v>
      </c>
      <c r="W134" s="63">
        <v>99.7</v>
      </c>
      <c r="X134" s="62">
        <v>99.6</v>
      </c>
      <c r="Y134" s="63">
        <v>99.6</v>
      </c>
      <c r="Z134" s="62">
        <v>99.4</v>
      </c>
      <c r="AA134" s="63">
        <v>99.1</v>
      </c>
      <c r="AB134" s="62">
        <v>98.8</v>
      </c>
      <c r="AC134" s="63">
        <v>98.4</v>
      </c>
      <c r="AD134" s="62">
        <v>97.9</v>
      </c>
      <c r="AE134" s="63">
        <v>97.4</v>
      </c>
      <c r="AF134" s="62">
        <v>96.8</v>
      </c>
      <c r="AG134" s="63">
        <v>96.1</v>
      </c>
      <c r="AH134" s="62">
        <v>95.3</v>
      </c>
      <c r="AI134" s="63">
        <v>94.4</v>
      </c>
      <c r="AJ134" s="62">
        <v>93.6</v>
      </c>
      <c r="AK134" s="63">
        <v>92.6</v>
      </c>
      <c r="AL134" s="62">
        <v>91.7</v>
      </c>
      <c r="AM134" s="63">
        <v>90.7</v>
      </c>
      <c r="AN134" s="62">
        <v>89.7</v>
      </c>
      <c r="AO134" s="63">
        <v>88.7</v>
      </c>
      <c r="AP134" s="58"/>
    </row>
    <row r="135" spans="6:42" x14ac:dyDescent="0.3">
      <c r="F135"/>
      <c r="G135"/>
      <c r="H135"/>
      <c r="I135"/>
      <c r="J135"/>
      <c r="K135"/>
      <c r="L135"/>
      <c r="M135"/>
      <c r="U135" s="60">
        <v>35</v>
      </c>
      <c r="V135" s="65">
        <v>99.2</v>
      </c>
      <c r="W135" s="66">
        <v>99.4</v>
      </c>
      <c r="X135" s="65">
        <v>99.4</v>
      </c>
      <c r="Y135" s="66">
        <v>99.4</v>
      </c>
      <c r="Z135" s="65">
        <v>99.2</v>
      </c>
      <c r="AA135" s="66">
        <v>99</v>
      </c>
      <c r="AB135" s="65">
        <v>98.6</v>
      </c>
      <c r="AC135" s="66">
        <v>98.2</v>
      </c>
      <c r="AD135" s="65">
        <v>97.8</v>
      </c>
      <c r="AE135" s="66">
        <v>97.3</v>
      </c>
      <c r="AF135" s="65">
        <v>96.6</v>
      </c>
      <c r="AG135" s="66">
        <v>95.9</v>
      </c>
      <c r="AH135" s="65">
        <v>95.2</v>
      </c>
      <c r="AI135" s="66">
        <v>94.4</v>
      </c>
      <c r="AJ135" s="65">
        <v>93.5</v>
      </c>
      <c r="AK135" s="66">
        <v>92.6</v>
      </c>
      <c r="AL135" s="65">
        <v>91.6</v>
      </c>
      <c r="AM135" s="66">
        <v>90.7</v>
      </c>
      <c r="AN135" s="65">
        <v>89.7</v>
      </c>
      <c r="AO135" s="66">
        <v>88.7</v>
      </c>
      <c r="AP135" s="58"/>
    </row>
    <row r="136" spans="6:42" x14ac:dyDescent="0.3">
      <c r="F136"/>
      <c r="G136"/>
      <c r="H136"/>
      <c r="I136"/>
      <c r="J136"/>
      <c r="K136"/>
      <c r="L136"/>
      <c r="M136"/>
      <c r="U136" s="61">
        <v>40</v>
      </c>
      <c r="V136" s="62">
        <v>98.6</v>
      </c>
      <c r="W136" s="63">
        <v>99</v>
      </c>
      <c r="X136" s="62">
        <v>99.1</v>
      </c>
      <c r="Y136" s="63">
        <v>99.1</v>
      </c>
      <c r="Z136" s="62">
        <v>98.9</v>
      </c>
      <c r="AA136" s="63">
        <v>98.7</v>
      </c>
      <c r="AB136" s="62">
        <v>98.4</v>
      </c>
      <c r="AC136" s="63">
        <v>98</v>
      </c>
      <c r="AD136" s="62">
        <v>97.6</v>
      </c>
      <c r="AE136" s="63">
        <v>97.1</v>
      </c>
      <c r="AF136" s="62">
        <v>96.5</v>
      </c>
      <c r="AG136" s="63">
        <v>95.8</v>
      </c>
      <c r="AH136" s="62">
        <v>95.1</v>
      </c>
      <c r="AI136" s="63">
        <v>94.3</v>
      </c>
      <c r="AJ136" s="62">
        <v>93.4</v>
      </c>
      <c r="AK136" s="63">
        <v>92.5</v>
      </c>
      <c r="AL136" s="62">
        <v>91.6</v>
      </c>
      <c r="AM136" s="63">
        <v>90.6</v>
      </c>
      <c r="AN136" s="62">
        <v>89.7</v>
      </c>
      <c r="AO136" s="63">
        <v>88.7</v>
      </c>
      <c r="AP136" s="58"/>
    </row>
    <row r="137" spans="6:42" x14ac:dyDescent="0.3">
      <c r="F137"/>
      <c r="G137"/>
      <c r="H137"/>
      <c r="I137"/>
      <c r="J137"/>
      <c r="K137"/>
      <c r="L137"/>
      <c r="M137"/>
      <c r="U137" s="60">
        <v>45</v>
      </c>
      <c r="V137" s="65">
        <v>98</v>
      </c>
      <c r="W137" s="66">
        <v>98.6</v>
      </c>
      <c r="X137" s="65">
        <v>98.8</v>
      </c>
      <c r="Y137" s="66">
        <v>98.7</v>
      </c>
      <c r="Z137" s="65">
        <v>98.6</v>
      </c>
      <c r="AA137" s="66">
        <v>98.4</v>
      </c>
      <c r="AB137" s="65">
        <v>98.1</v>
      </c>
      <c r="AC137" s="66">
        <v>97.8</v>
      </c>
      <c r="AD137" s="65">
        <v>97.4</v>
      </c>
      <c r="AE137" s="66">
        <v>96.9</v>
      </c>
      <c r="AF137" s="65">
        <v>96.3</v>
      </c>
      <c r="AG137" s="66">
        <v>95.6</v>
      </c>
      <c r="AH137" s="65">
        <v>94.9</v>
      </c>
      <c r="AI137" s="66">
        <v>94.1</v>
      </c>
      <c r="AJ137" s="65">
        <v>93.3</v>
      </c>
      <c r="AK137" s="66">
        <v>92.5</v>
      </c>
      <c r="AL137" s="65">
        <v>91.5</v>
      </c>
      <c r="AM137" s="66">
        <v>90.6</v>
      </c>
      <c r="AN137" s="65">
        <v>89.6</v>
      </c>
      <c r="AO137" s="66">
        <v>88.7</v>
      </c>
      <c r="AP137" s="58"/>
    </row>
    <row r="138" spans="6:42" x14ac:dyDescent="0.3">
      <c r="F138"/>
      <c r="G138"/>
      <c r="H138"/>
      <c r="I138"/>
      <c r="J138"/>
      <c r="K138"/>
      <c r="L138"/>
      <c r="M138"/>
      <c r="U138" s="61">
        <v>50</v>
      </c>
      <c r="V138" s="62">
        <v>97.3</v>
      </c>
      <c r="W138" s="63">
        <v>98.1</v>
      </c>
      <c r="X138" s="62">
        <v>98.3</v>
      </c>
      <c r="Y138" s="63">
        <v>98.3</v>
      </c>
      <c r="Z138" s="62">
        <v>98.2</v>
      </c>
      <c r="AA138" s="63">
        <v>98</v>
      </c>
      <c r="AB138" s="62">
        <v>97.8</v>
      </c>
      <c r="AC138" s="63">
        <v>97.5</v>
      </c>
      <c r="AD138" s="62">
        <v>97.1</v>
      </c>
      <c r="AE138" s="63">
        <v>96.6</v>
      </c>
      <c r="AF138" s="62">
        <v>96.1</v>
      </c>
      <c r="AG138" s="63">
        <v>95.4</v>
      </c>
      <c r="AH138" s="62">
        <v>94.7</v>
      </c>
      <c r="AI138" s="63">
        <v>94</v>
      </c>
      <c r="AJ138" s="62">
        <v>93.2</v>
      </c>
      <c r="AK138" s="63">
        <v>92.4</v>
      </c>
      <c r="AL138" s="62">
        <v>91.5</v>
      </c>
      <c r="AM138" s="63">
        <v>90.6</v>
      </c>
      <c r="AN138" s="62">
        <v>89.6</v>
      </c>
      <c r="AO138" s="63">
        <v>88.7</v>
      </c>
      <c r="AP138" s="58"/>
    </row>
    <row r="139" spans="6:42" x14ac:dyDescent="0.3">
      <c r="F139"/>
      <c r="G139"/>
      <c r="H139"/>
      <c r="I139"/>
      <c r="J139"/>
      <c r="K139"/>
      <c r="L139"/>
      <c r="M139"/>
      <c r="U139" s="60">
        <v>55</v>
      </c>
      <c r="V139" s="65">
        <v>96.6</v>
      </c>
      <c r="W139" s="66">
        <v>97.4</v>
      </c>
      <c r="X139" s="65">
        <v>97.7</v>
      </c>
      <c r="Y139" s="66">
        <v>97.8</v>
      </c>
      <c r="Z139" s="65">
        <v>97.7</v>
      </c>
      <c r="AA139" s="66">
        <v>97.6</v>
      </c>
      <c r="AB139" s="65">
        <v>97.4</v>
      </c>
      <c r="AC139" s="66">
        <v>97.1</v>
      </c>
      <c r="AD139" s="65">
        <v>96.7</v>
      </c>
      <c r="AE139" s="66">
        <v>96.3</v>
      </c>
      <c r="AF139" s="65">
        <v>95.8</v>
      </c>
      <c r="AG139" s="66">
        <v>95.2</v>
      </c>
      <c r="AH139" s="65">
        <v>94.5</v>
      </c>
      <c r="AI139" s="66">
        <v>93.8</v>
      </c>
      <c r="AJ139" s="65">
        <v>93</v>
      </c>
      <c r="AK139" s="66">
        <v>92.2</v>
      </c>
      <c r="AL139" s="65">
        <v>91.4</v>
      </c>
      <c r="AM139" s="66">
        <v>90.5</v>
      </c>
      <c r="AN139" s="65">
        <v>89.6</v>
      </c>
      <c r="AO139" s="66">
        <v>88.7</v>
      </c>
      <c r="AP139" s="58"/>
    </row>
    <row r="140" spans="6:42" x14ac:dyDescent="0.3">
      <c r="F140"/>
      <c r="G140"/>
      <c r="H140"/>
      <c r="I140"/>
      <c r="J140"/>
      <c r="K140"/>
      <c r="L140"/>
      <c r="M140"/>
      <c r="U140" s="61">
        <v>60</v>
      </c>
      <c r="V140" s="62">
        <v>95.6</v>
      </c>
      <c r="W140" s="63">
        <v>96.6</v>
      </c>
      <c r="X140" s="62">
        <v>97</v>
      </c>
      <c r="Y140" s="63">
        <v>97.1</v>
      </c>
      <c r="Z140" s="62">
        <v>97.1</v>
      </c>
      <c r="AA140" s="63">
        <v>97</v>
      </c>
      <c r="AB140" s="62">
        <v>96.9</v>
      </c>
      <c r="AC140" s="63">
        <v>96.6</v>
      </c>
      <c r="AD140" s="62">
        <v>96.3</v>
      </c>
      <c r="AE140" s="63">
        <v>95.9</v>
      </c>
      <c r="AF140" s="62">
        <v>95.4</v>
      </c>
      <c r="AG140" s="63">
        <v>94.9</v>
      </c>
      <c r="AH140" s="62">
        <v>94.2</v>
      </c>
      <c r="AI140" s="63">
        <v>93.6</v>
      </c>
      <c r="AJ140" s="62">
        <v>92.8</v>
      </c>
      <c r="AK140" s="63">
        <v>92.1</v>
      </c>
      <c r="AL140" s="62">
        <v>91.3</v>
      </c>
      <c r="AM140" s="63">
        <v>90.4</v>
      </c>
      <c r="AN140" s="62">
        <v>89.6</v>
      </c>
      <c r="AO140" s="63">
        <v>88.7</v>
      </c>
      <c r="AP140" s="58"/>
    </row>
    <row r="141" spans="6:42" x14ac:dyDescent="0.3">
      <c r="F141"/>
      <c r="G141"/>
      <c r="H141"/>
      <c r="I141"/>
      <c r="J141"/>
      <c r="K141"/>
      <c r="L141"/>
      <c r="M141"/>
      <c r="U141" s="60">
        <v>65</v>
      </c>
      <c r="V141" s="65">
        <v>94.5</v>
      </c>
      <c r="W141" s="66">
        <v>95.7</v>
      </c>
      <c r="X141" s="65">
        <v>96.2</v>
      </c>
      <c r="Y141" s="66">
        <v>96.4</v>
      </c>
      <c r="Z141" s="65">
        <v>96.5</v>
      </c>
      <c r="AA141" s="66">
        <v>96.4</v>
      </c>
      <c r="AB141" s="65">
        <v>96.3</v>
      </c>
      <c r="AC141" s="66">
        <v>96</v>
      </c>
      <c r="AD141" s="65">
        <v>95.7</v>
      </c>
      <c r="AE141" s="66">
        <v>95.4</v>
      </c>
      <c r="AF141" s="65">
        <v>94.9</v>
      </c>
      <c r="AG141" s="66">
        <v>94.4</v>
      </c>
      <c r="AH141" s="65">
        <v>93.9</v>
      </c>
      <c r="AI141" s="66">
        <v>93.3</v>
      </c>
      <c r="AJ141" s="65">
        <v>92.6</v>
      </c>
      <c r="AK141" s="66">
        <v>91.9</v>
      </c>
      <c r="AL141" s="65">
        <v>91.1</v>
      </c>
      <c r="AM141" s="66">
        <v>90.3</v>
      </c>
      <c r="AN141" s="65">
        <v>89.5</v>
      </c>
      <c r="AO141" s="66">
        <v>88.7</v>
      </c>
      <c r="AP141" s="58"/>
    </row>
    <row r="142" spans="6:42" x14ac:dyDescent="0.3">
      <c r="F142"/>
      <c r="G142"/>
      <c r="H142"/>
      <c r="I142"/>
      <c r="J142"/>
      <c r="K142"/>
      <c r="L142"/>
      <c r="M142"/>
      <c r="U142" s="61">
        <v>70</v>
      </c>
      <c r="V142" s="62">
        <v>93.5</v>
      </c>
      <c r="W142" s="63">
        <v>94.7</v>
      </c>
      <c r="X142" s="62">
        <v>95.3</v>
      </c>
      <c r="Y142" s="63">
        <v>95.5</v>
      </c>
      <c r="Z142" s="62">
        <v>95.7</v>
      </c>
      <c r="AA142" s="63">
        <v>95.6</v>
      </c>
      <c r="AB142" s="62">
        <v>95.5</v>
      </c>
      <c r="AC142" s="63">
        <v>95.3</v>
      </c>
      <c r="AD142" s="62">
        <v>95.1</v>
      </c>
      <c r="AE142" s="63">
        <v>94.8</v>
      </c>
      <c r="AF142" s="62">
        <v>94.4</v>
      </c>
      <c r="AG142" s="63">
        <v>93.9</v>
      </c>
      <c r="AH142" s="62">
        <v>93.4</v>
      </c>
      <c r="AI142" s="63">
        <v>92.9</v>
      </c>
      <c r="AJ142" s="62">
        <v>92.3</v>
      </c>
      <c r="AK142" s="63">
        <v>91.6</v>
      </c>
      <c r="AL142" s="62">
        <v>90.9</v>
      </c>
      <c r="AM142" s="63">
        <v>90.2</v>
      </c>
      <c r="AN142" s="62">
        <v>89.5</v>
      </c>
      <c r="AO142" s="63">
        <v>88.7</v>
      </c>
      <c r="AP142" s="58"/>
    </row>
    <row r="143" spans="6:42" x14ac:dyDescent="0.3">
      <c r="F143"/>
      <c r="G143"/>
      <c r="H143"/>
      <c r="I143"/>
      <c r="J143"/>
      <c r="K143"/>
      <c r="L143"/>
      <c r="M143"/>
      <c r="U143" s="60">
        <v>75</v>
      </c>
      <c r="V143" s="65">
        <v>92.5</v>
      </c>
      <c r="W143" s="66">
        <v>93.6</v>
      </c>
      <c r="X143" s="65">
        <v>94.2</v>
      </c>
      <c r="Y143" s="66">
        <v>94.5</v>
      </c>
      <c r="Z143" s="65">
        <v>94.7</v>
      </c>
      <c r="AA143" s="66">
        <v>94.7</v>
      </c>
      <c r="AB143" s="65">
        <v>94.7</v>
      </c>
      <c r="AC143" s="66">
        <v>94.5</v>
      </c>
      <c r="AD143" s="65">
        <v>94.3</v>
      </c>
      <c r="AE143" s="66">
        <v>94</v>
      </c>
      <c r="AF143" s="65">
        <v>93.7</v>
      </c>
      <c r="AG143" s="66">
        <v>93.3</v>
      </c>
      <c r="AH143" s="65">
        <v>92.9</v>
      </c>
      <c r="AI143" s="66">
        <v>92.4</v>
      </c>
      <c r="AJ143" s="65">
        <v>91.9</v>
      </c>
      <c r="AK143" s="66">
        <v>91.3</v>
      </c>
      <c r="AL143" s="65">
        <v>90.7</v>
      </c>
      <c r="AM143" s="66">
        <v>90.1</v>
      </c>
      <c r="AN143" s="65">
        <v>89.4</v>
      </c>
      <c r="AO143" s="66">
        <v>88.7</v>
      </c>
      <c r="AP143" s="58"/>
    </row>
    <row r="144" spans="6:42" x14ac:dyDescent="0.3">
      <c r="F144"/>
      <c r="G144"/>
      <c r="H144"/>
      <c r="I144"/>
      <c r="J144"/>
      <c r="K144"/>
      <c r="L144"/>
      <c r="M144"/>
      <c r="U144" s="61">
        <v>80</v>
      </c>
      <c r="V144" s="62">
        <v>91.5</v>
      </c>
      <c r="W144" s="63">
        <v>92.5</v>
      </c>
      <c r="X144" s="62">
        <v>93.1</v>
      </c>
      <c r="Y144" s="63">
        <v>93.4</v>
      </c>
      <c r="Z144" s="62">
        <v>93.6</v>
      </c>
      <c r="AA144" s="63">
        <v>93.7</v>
      </c>
      <c r="AB144" s="62">
        <v>93.6</v>
      </c>
      <c r="AC144" s="63">
        <v>93.5</v>
      </c>
      <c r="AD144" s="62">
        <v>93.4</v>
      </c>
      <c r="AE144" s="63">
        <v>93.2</v>
      </c>
      <c r="AF144" s="62">
        <v>92.9</v>
      </c>
      <c r="AG144" s="63">
        <v>92.6</v>
      </c>
      <c r="AH144" s="62">
        <v>92.2</v>
      </c>
      <c r="AI144" s="63">
        <v>91.8</v>
      </c>
      <c r="AJ144" s="62">
        <v>91.4</v>
      </c>
      <c r="AK144" s="63">
        <v>90.9</v>
      </c>
      <c r="AL144" s="62">
        <v>90.4</v>
      </c>
      <c r="AM144" s="63">
        <v>89.9</v>
      </c>
      <c r="AN144" s="62">
        <v>89.3</v>
      </c>
      <c r="AO144" s="63">
        <v>88.7</v>
      </c>
      <c r="AP144" s="58"/>
    </row>
    <row r="145" spans="6:42" x14ac:dyDescent="0.3">
      <c r="F145"/>
      <c r="G145"/>
      <c r="H145"/>
      <c r="I145"/>
      <c r="J145"/>
      <c r="K145"/>
      <c r="L145"/>
      <c r="M145"/>
      <c r="U145" s="60">
        <v>85</v>
      </c>
      <c r="V145" s="65">
        <v>90.6</v>
      </c>
      <c r="W145" s="66">
        <v>91.3</v>
      </c>
      <c r="X145" s="65">
        <v>91.8</v>
      </c>
      <c r="Y145" s="66">
        <v>92.1</v>
      </c>
      <c r="Z145" s="65">
        <v>92.3</v>
      </c>
      <c r="AA145" s="66">
        <v>92.4</v>
      </c>
      <c r="AB145" s="65">
        <v>92.4</v>
      </c>
      <c r="AC145" s="66">
        <v>92.4</v>
      </c>
      <c r="AD145" s="65">
        <v>92.3</v>
      </c>
      <c r="AE145" s="66">
        <v>92.1</v>
      </c>
      <c r="AF145" s="65">
        <v>91.9</v>
      </c>
      <c r="AG145" s="66">
        <v>91.7</v>
      </c>
      <c r="AH145" s="65">
        <v>91.4</v>
      </c>
      <c r="AI145" s="66">
        <v>91.1</v>
      </c>
      <c r="AJ145" s="65">
        <v>90.8</v>
      </c>
      <c r="AK145" s="66">
        <v>90.4</v>
      </c>
      <c r="AL145" s="65">
        <v>90</v>
      </c>
      <c r="AM145" s="66">
        <v>89.6</v>
      </c>
      <c r="AN145" s="65">
        <v>89.2</v>
      </c>
      <c r="AO145" s="66">
        <v>88.7</v>
      </c>
      <c r="AP145" s="58"/>
    </row>
    <row r="146" spans="6:42" x14ac:dyDescent="0.3">
      <c r="F146"/>
      <c r="G146"/>
      <c r="H146"/>
      <c r="I146"/>
      <c r="J146"/>
      <c r="K146"/>
      <c r="L146"/>
      <c r="M146"/>
      <c r="U146" s="61">
        <v>90</v>
      </c>
      <c r="V146" s="62">
        <v>89.7</v>
      </c>
      <c r="W146" s="63">
        <v>90.1</v>
      </c>
      <c r="X146" s="62">
        <v>90.5</v>
      </c>
      <c r="Y146" s="63">
        <v>90.7</v>
      </c>
      <c r="Z146" s="62">
        <v>90.9</v>
      </c>
      <c r="AA146" s="63">
        <v>91</v>
      </c>
      <c r="AB146" s="62">
        <v>91</v>
      </c>
      <c r="AC146" s="63">
        <v>91</v>
      </c>
      <c r="AD146" s="62">
        <v>91</v>
      </c>
      <c r="AE146" s="63">
        <v>90.9</v>
      </c>
      <c r="AF146" s="62">
        <v>90.8</v>
      </c>
      <c r="AG146" s="63">
        <v>90.6</v>
      </c>
      <c r="AH146" s="62">
        <v>90.5</v>
      </c>
      <c r="AI146" s="63">
        <v>90.3</v>
      </c>
      <c r="AJ146" s="62">
        <v>90.1</v>
      </c>
      <c r="AK146" s="63">
        <v>89.9</v>
      </c>
      <c r="AL146" s="62">
        <v>89.6</v>
      </c>
      <c r="AM146" s="63">
        <v>89.3</v>
      </c>
      <c r="AN146" s="62">
        <v>89</v>
      </c>
      <c r="AO146" s="63">
        <v>88.7</v>
      </c>
      <c r="AP146" s="58"/>
    </row>
    <row r="147" spans="6:42" x14ac:dyDescent="0.3">
      <c r="F147"/>
      <c r="G147"/>
      <c r="H147"/>
      <c r="I147"/>
      <c r="J147"/>
      <c r="K147"/>
      <c r="L147"/>
      <c r="M147"/>
      <c r="U147" s="60">
        <v>95</v>
      </c>
      <c r="V147" s="65">
        <v>88.9</v>
      </c>
      <c r="W147" s="66">
        <v>89.1</v>
      </c>
      <c r="X147" s="65">
        <v>89.2</v>
      </c>
      <c r="Y147" s="66">
        <v>89.3</v>
      </c>
      <c r="Z147" s="65">
        <v>89.4</v>
      </c>
      <c r="AA147" s="66">
        <v>89.5</v>
      </c>
      <c r="AB147" s="65">
        <v>89.5</v>
      </c>
      <c r="AC147" s="66">
        <v>89.5</v>
      </c>
      <c r="AD147" s="65">
        <v>89.5</v>
      </c>
      <c r="AE147" s="66">
        <v>89.5</v>
      </c>
      <c r="AF147" s="65">
        <v>89.5</v>
      </c>
      <c r="AG147" s="66">
        <v>89.4</v>
      </c>
      <c r="AH147" s="65">
        <v>89.4</v>
      </c>
      <c r="AI147" s="66">
        <v>89.3</v>
      </c>
      <c r="AJ147" s="65">
        <v>89.2</v>
      </c>
      <c r="AK147" s="66">
        <v>89.2</v>
      </c>
      <c r="AL147" s="65">
        <v>89</v>
      </c>
      <c r="AM147" s="66">
        <v>88.9</v>
      </c>
      <c r="AN147" s="65">
        <v>88.8</v>
      </c>
      <c r="AO147" s="66">
        <v>88.7</v>
      </c>
      <c r="AP147" s="58"/>
    </row>
    <row r="148" spans="6:42" x14ac:dyDescent="0.3">
      <c r="F148"/>
      <c r="G148"/>
      <c r="H148"/>
      <c r="I148"/>
      <c r="J148"/>
      <c r="K148"/>
      <c r="L148"/>
      <c r="M148"/>
      <c r="U148" s="61">
        <v>98</v>
      </c>
      <c r="V148" s="62">
        <v>88.8</v>
      </c>
      <c r="W148" s="63">
        <v>88.8</v>
      </c>
      <c r="X148" s="62">
        <v>88.9</v>
      </c>
      <c r="Y148" s="63">
        <v>88.9</v>
      </c>
      <c r="Z148" s="62">
        <v>88.9</v>
      </c>
      <c r="AA148" s="63">
        <v>88.9</v>
      </c>
      <c r="AB148" s="62">
        <v>88.9</v>
      </c>
      <c r="AC148" s="63">
        <v>88.9</v>
      </c>
      <c r="AD148" s="62">
        <v>88.9</v>
      </c>
      <c r="AE148" s="63">
        <v>88.9</v>
      </c>
      <c r="AF148" s="62">
        <v>88.9</v>
      </c>
      <c r="AG148" s="63">
        <v>88.9</v>
      </c>
      <c r="AH148" s="62">
        <v>88.9</v>
      </c>
      <c r="AI148" s="63">
        <v>88.8</v>
      </c>
      <c r="AJ148" s="62">
        <v>88.8</v>
      </c>
      <c r="AK148" s="63">
        <v>88.8</v>
      </c>
      <c r="AL148" s="62">
        <v>88.8</v>
      </c>
      <c r="AM148" s="63">
        <v>88.7</v>
      </c>
      <c r="AN148" s="62">
        <v>88.7</v>
      </c>
      <c r="AO148" s="63">
        <v>88.7</v>
      </c>
      <c r="AP148" s="58"/>
    </row>
    <row r="149" spans="6:42" x14ac:dyDescent="0.3">
      <c r="F149"/>
      <c r="G149"/>
      <c r="H149"/>
      <c r="I149"/>
      <c r="J149"/>
      <c r="K149"/>
      <c r="L149"/>
      <c r="M149"/>
      <c r="U149" s="79"/>
      <c r="V149" s="79"/>
      <c r="W149" s="79"/>
      <c r="X149" s="80"/>
    </row>
    <row r="150" spans="6:42" x14ac:dyDescent="0.3">
      <c r="F150"/>
      <c r="G150"/>
      <c r="H150"/>
      <c r="I150"/>
      <c r="J150"/>
      <c r="K150"/>
      <c r="L150"/>
      <c r="M150"/>
      <c r="U150" s="110" t="s">
        <v>235</v>
      </c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10"/>
      <c r="AM150" s="110"/>
      <c r="AN150" s="110"/>
      <c r="AO150" s="110"/>
      <c r="AP150" s="110"/>
    </row>
    <row r="151" spans="6:42" x14ac:dyDescent="0.3">
      <c r="F151"/>
      <c r="G151"/>
      <c r="H151"/>
      <c r="I151"/>
      <c r="J151"/>
      <c r="K151"/>
      <c r="L151"/>
      <c r="M151"/>
      <c r="U151" s="111" t="s">
        <v>210</v>
      </c>
      <c r="V151" s="113" t="s">
        <v>211</v>
      </c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5"/>
      <c r="AP151" s="58"/>
    </row>
    <row r="152" spans="6:42" x14ac:dyDescent="0.3">
      <c r="F152"/>
      <c r="G152"/>
      <c r="H152"/>
      <c r="I152"/>
      <c r="J152"/>
      <c r="K152"/>
      <c r="L152"/>
      <c r="M152"/>
      <c r="U152" s="112"/>
      <c r="V152" s="59">
        <v>5</v>
      </c>
      <c r="W152" s="60">
        <v>10</v>
      </c>
      <c r="X152" s="59">
        <v>15</v>
      </c>
      <c r="Y152" s="60">
        <v>20</v>
      </c>
      <c r="Z152" s="59">
        <v>25</v>
      </c>
      <c r="AA152" s="60">
        <v>30</v>
      </c>
      <c r="AB152" s="59">
        <v>35</v>
      </c>
      <c r="AC152" s="60">
        <v>40</v>
      </c>
      <c r="AD152" s="59">
        <v>45</v>
      </c>
      <c r="AE152" s="60">
        <v>50</v>
      </c>
      <c r="AF152" s="59">
        <v>55</v>
      </c>
      <c r="AG152" s="60">
        <v>60</v>
      </c>
      <c r="AH152" s="59">
        <v>65</v>
      </c>
      <c r="AI152" s="60">
        <v>70</v>
      </c>
      <c r="AJ152" s="59">
        <v>75</v>
      </c>
      <c r="AK152" s="60">
        <v>80</v>
      </c>
      <c r="AL152" s="59">
        <v>85</v>
      </c>
      <c r="AM152" s="60">
        <v>90</v>
      </c>
      <c r="AN152" s="59">
        <v>95</v>
      </c>
      <c r="AO152" s="60">
        <v>100</v>
      </c>
      <c r="AP152" s="58"/>
    </row>
    <row r="153" spans="6:42" x14ac:dyDescent="0.3">
      <c r="F153"/>
      <c r="G153"/>
      <c r="H153"/>
      <c r="I153"/>
      <c r="J153"/>
      <c r="K153"/>
      <c r="L153"/>
      <c r="M153"/>
      <c r="U153" s="61">
        <v>30</v>
      </c>
      <c r="V153" s="62">
        <v>99.7</v>
      </c>
      <c r="W153" s="63">
        <v>99.7</v>
      </c>
      <c r="X153" s="62">
        <v>99.7</v>
      </c>
      <c r="Y153" s="63">
        <v>99.7</v>
      </c>
      <c r="Z153" s="62">
        <v>99.6</v>
      </c>
      <c r="AA153" s="63">
        <v>99.4</v>
      </c>
      <c r="AB153" s="62">
        <v>99.1</v>
      </c>
      <c r="AC153" s="63">
        <v>98.8</v>
      </c>
      <c r="AD153" s="62">
        <v>98.5</v>
      </c>
      <c r="AE153" s="63">
        <v>98.1</v>
      </c>
      <c r="AF153" s="62">
        <v>97.6</v>
      </c>
      <c r="AG153" s="63">
        <v>97</v>
      </c>
      <c r="AH153" s="62">
        <v>96.4</v>
      </c>
      <c r="AI153" s="63">
        <v>95.8</v>
      </c>
      <c r="AJ153" s="62">
        <v>95</v>
      </c>
      <c r="AK153" s="63">
        <v>94.3</v>
      </c>
      <c r="AL153" s="62">
        <v>93.5</v>
      </c>
      <c r="AM153" s="63">
        <v>92.7</v>
      </c>
      <c r="AN153" s="62">
        <v>91.8</v>
      </c>
      <c r="AO153" s="63">
        <v>91</v>
      </c>
      <c r="AP153" s="58"/>
    </row>
    <row r="154" spans="6:42" x14ac:dyDescent="0.3">
      <c r="F154"/>
      <c r="G154"/>
      <c r="H154"/>
      <c r="I154"/>
      <c r="J154"/>
      <c r="K154"/>
      <c r="L154"/>
      <c r="M154"/>
      <c r="U154" s="60">
        <v>35</v>
      </c>
      <c r="V154" s="65">
        <v>99.3</v>
      </c>
      <c r="W154" s="66">
        <v>99.5</v>
      </c>
      <c r="X154" s="65">
        <v>99.6</v>
      </c>
      <c r="Y154" s="66">
        <v>99.5</v>
      </c>
      <c r="Z154" s="65">
        <v>99.4</v>
      </c>
      <c r="AA154" s="66">
        <v>99.2</v>
      </c>
      <c r="AB154" s="65">
        <v>99</v>
      </c>
      <c r="AC154" s="66">
        <v>98.7</v>
      </c>
      <c r="AD154" s="65">
        <v>98.3</v>
      </c>
      <c r="AE154" s="66">
        <v>97.9</v>
      </c>
      <c r="AF154" s="65">
        <v>97.5</v>
      </c>
      <c r="AG154" s="66">
        <v>96.9</v>
      </c>
      <c r="AH154" s="65">
        <v>96.3</v>
      </c>
      <c r="AI154" s="66">
        <v>95.7</v>
      </c>
      <c r="AJ154" s="65">
        <v>95</v>
      </c>
      <c r="AK154" s="66">
        <v>94.3</v>
      </c>
      <c r="AL154" s="65">
        <v>93.5</v>
      </c>
      <c r="AM154" s="66">
        <v>92.7</v>
      </c>
      <c r="AN154" s="65">
        <v>91.8</v>
      </c>
      <c r="AO154" s="66">
        <v>91</v>
      </c>
      <c r="AP154" s="58"/>
    </row>
    <row r="155" spans="6:42" x14ac:dyDescent="0.3">
      <c r="F155"/>
      <c r="G155"/>
      <c r="H155"/>
      <c r="I155"/>
      <c r="J155"/>
      <c r="K155"/>
      <c r="L155"/>
      <c r="M155"/>
      <c r="U155" s="61">
        <v>40</v>
      </c>
      <c r="V155" s="62">
        <v>99</v>
      </c>
      <c r="W155" s="63">
        <v>99.2</v>
      </c>
      <c r="X155" s="62">
        <v>99.3</v>
      </c>
      <c r="Y155" s="63">
        <v>99.3</v>
      </c>
      <c r="Z155" s="62">
        <v>99.2</v>
      </c>
      <c r="AA155" s="63">
        <v>99</v>
      </c>
      <c r="AB155" s="62">
        <v>98.8</v>
      </c>
      <c r="AC155" s="63">
        <v>98.5</v>
      </c>
      <c r="AD155" s="62">
        <v>98.2</v>
      </c>
      <c r="AE155" s="63">
        <v>97.8</v>
      </c>
      <c r="AF155" s="62">
        <v>97.3</v>
      </c>
      <c r="AG155" s="63">
        <v>96.8</v>
      </c>
      <c r="AH155" s="62">
        <v>96.2</v>
      </c>
      <c r="AI155" s="63">
        <v>95.6</v>
      </c>
      <c r="AJ155" s="62">
        <v>94.9</v>
      </c>
      <c r="AK155" s="63">
        <v>94.2</v>
      </c>
      <c r="AL155" s="62">
        <v>93.4</v>
      </c>
      <c r="AM155" s="63">
        <v>92.6</v>
      </c>
      <c r="AN155" s="62">
        <v>91.8</v>
      </c>
      <c r="AO155" s="63">
        <v>91</v>
      </c>
      <c r="AP155" s="58"/>
    </row>
    <row r="156" spans="6:42" x14ac:dyDescent="0.3">
      <c r="F156"/>
      <c r="G156"/>
      <c r="H156"/>
      <c r="I156"/>
      <c r="J156"/>
      <c r="K156"/>
      <c r="L156"/>
      <c r="M156"/>
      <c r="U156" s="60">
        <v>45</v>
      </c>
      <c r="V156" s="65">
        <v>98.4</v>
      </c>
      <c r="W156" s="66">
        <v>98.9</v>
      </c>
      <c r="X156" s="65">
        <v>99</v>
      </c>
      <c r="Y156" s="66">
        <v>99</v>
      </c>
      <c r="Z156" s="65">
        <v>98.9</v>
      </c>
      <c r="AA156" s="66">
        <v>98.8</v>
      </c>
      <c r="AB156" s="65">
        <v>98.6</v>
      </c>
      <c r="AC156" s="66">
        <v>98.3</v>
      </c>
      <c r="AD156" s="65">
        <v>98</v>
      </c>
      <c r="AE156" s="66">
        <v>97.6</v>
      </c>
      <c r="AF156" s="65">
        <v>97.2</v>
      </c>
      <c r="AG156" s="66">
        <v>96.7</v>
      </c>
      <c r="AH156" s="65">
        <v>96.1</v>
      </c>
      <c r="AI156" s="66">
        <v>95.5</v>
      </c>
      <c r="AJ156" s="65">
        <v>94.8</v>
      </c>
      <c r="AK156" s="66">
        <v>94.1</v>
      </c>
      <c r="AL156" s="65">
        <v>93.4</v>
      </c>
      <c r="AM156" s="66">
        <v>92.6</v>
      </c>
      <c r="AN156" s="65">
        <v>91.8</v>
      </c>
      <c r="AO156" s="66">
        <v>91</v>
      </c>
      <c r="AP156" s="58"/>
    </row>
    <row r="157" spans="6:42" x14ac:dyDescent="0.3">
      <c r="F157"/>
      <c r="G157"/>
      <c r="H157"/>
      <c r="I157"/>
      <c r="J157"/>
      <c r="K157"/>
      <c r="L157"/>
      <c r="M157"/>
      <c r="U157" s="61">
        <v>50</v>
      </c>
      <c r="V157" s="62">
        <v>97.8</v>
      </c>
      <c r="W157" s="63">
        <v>98.5</v>
      </c>
      <c r="X157" s="62">
        <v>98.6</v>
      </c>
      <c r="Y157" s="63">
        <v>98.7</v>
      </c>
      <c r="Z157" s="62">
        <v>98.6</v>
      </c>
      <c r="AA157" s="63">
        <v>98.5</v>
      </c>
      <c r="AB157" s="62">
        <v>98.3</v>
      </c>
      <c r="AC157" s="63">
        <v>98</v>
      </c>
      <c r="AD157" s="62">
        <v>97.7</v>
      </c>
      <c r="AE157" s="63">
        <v>97.4</v>
      </c>
      <c r="AF157" s="62">
        <v>97</v>
      </c>
      <c r="AG157" s="63">
        <v>96.5</v>
      </c>
      <c r="AH157" s="62">
        <v>95.9</v>
      </c>
      <c r="AI157" s="63">
        <v>95.4</v>
      </c>
      <c r="AJ157" s="62">
        <v>94.7</v>
      </c>
      <c r="AK157" s="63">
        <v>94</v>
      </c>
      <c r="AL157" s="62">
        <v>93.3</v>
      </c>
      <c r="AM157" s="63">
        <v>92.5</v>
      </c>
      <c r="AN157" s="62">
        <v>91.8</v>
      </c>
      <c r="AO157" s="63">
        <v>91</v>
      </c>
      <c r="AP157" s="58"/>
    </row>
    <row r="158" spans="6:42" x14ac:dyDescent="0.3">
      <c r="F158"/>
      <c r="G158"/>
      <c r="H158"/>
      <c r="I158"/>
      <c r="J158"/>
      <c r="K158"/>
      <c r="L158"/>
      <c r="M158"/>
      <c r="U158" s="60">
        <v>55</v>
      </c>
      <c r="V158" s="65">
        <v>97.2</v>
      </c>
      <c r="W158" s="66">
        <v>97.9</v>
      </c>
      <c r="X158" s="65">
        <v>98.2</v>
      </c>
      <c r="Y158" s="66">
        <v>98.2</v>
      </c>
      <c r="Z158" s="65">
        <v>98.2</v>
      </c>
      <c r="AA158" s="66">
        <v>98.1</v>
      </c>
      <c r="AB158" s="65">
        <v>97.9</v>
      </c>
      <c r="AC158" s="66">
        <v>97.7</v>
      </c>
      <c r="AD158" s="65">
        <v>97.4</v>
      </c>
      <c r="AE158" s="66">
        <v>97.1</v>
      </c>
      <c r="AF158" s="65">
        <v>96.7</v>
      </c>
      <c r="AG158" s="66">
        <v>96.3</v>
      </c>
      <c r="AH158" s="65">
        <v>95.8</v>
      </c>
      <c r="AI158" s="66">
        <v>95.2</v>
      </c>
      <c r="AJ158" s="65">
        <v>94.6</v>
      </c>
      <c r="AK158" s="66">
        <v>93.9</v>
      </c>
      <c r="AL158" s="65">
        <v>93.2</v>
      </c>
      <c r="AM158" s="66">
        <v>92.5</v>
      </c>
      <c r="AN158" s="65">
        <v>91.7</v>
      </c>
      <c r="AO158" s="66">
        <v>91</v>
      </c>
      <c r="AP158" s="58"/>
    </row>
    <row r="159" spans="6:42" x14ac:dyDescent="0.3">
      <c r="F159"/>
      <c r="G159"/>
      <c r="H159"/>
      <c r="I159"/>
      <c r="J159"/>
      <c r="K159"/>
      <c r="L159"/>
      <c r="M159"/>
      <c r="U159" s="61">
        <v>60</v>
      </c>
      <c r="V159" s="62">
        <v>96.5</v>
      </c>
      <c r="W159" s="63">
        <v>97.3</v>
      </c>
      <c r="X159" s="62">
        <v>97.6</v>
      </c>
      <c r="Y159" s="63">
        <v>97.7</v>
      </c>
      <c r="Z159" s="62">
        <v>97.7</v>
      </c>
      <c r="AA159" s="63">
        <v>97.6</v>
      </c>
      <c r="AB159" s="62">
        <v>97.5</v>
      </c>
      <c r="AC159" s="63">
        <v>97.3</v>
      </c>
      <c r="AD159" s="62">
        <v>97</v>
      </c>
      <c r="AE159" s="63">
        <v>96.8</v>
      </c>
      <c r="AF159" s="62">
        <v>96.4</v>
      </c>
      <c r="AG159" s="63">
        <v>96</v>
      </c>
      <c r="AH159" s="62">
        <v>95.5</v>
      </c>
      <c r="AI159" s="63">
        <v>95</v>
      </c>
      <c r="AJ159" s="62">
        <v>94.4</v>
      </c>
      <c r="AK159" s="63">
        <v>93.8</v>
      </c>
      <c r="AL159" s="62">
        <v>93.1</v>
      </c>
      <c r="AM159" s="63">
        <v>92.4</v>
      </c>
      <c r="AN159" s="62">
        <v>91.7</v>
      </c>
      <c r="AO159" s="63">
        <v>91</v>
      </c>
      <c r="AP159" s="58"/>
    </row>
    <row r="160" spans="6:42" x14ac:dyDescent="0.3">
      <c r="F160"/>
      <c r="G160"/>
      <c r="H160"/>
      <c r="I160"/>
      <c r="J160"/>
      <c r="K160"/>
      <c r="L160"/>
      <c r="M160"/>
      <c r="U160" s="60">
        <v>65</v>
      </c>
      <c r="V160" s="65">
        <v>95.6</v>
      </c>
      <c r="W160" s="66">
        <v>96.5</v>
      </c>
      <c r="X160" s="65">
        <v>96.9</v>
      </c>
      <c r="Y160" s="66">
        <v>97.1</v>
      </c>
      <c r="Z160" s="65">
        <v>97.1</v>
      </c>
      <c r="AA160" s="66">
        <v>97.1</v>
      </c>
      <c r="AB160" s="65">
        <v>97</v>
      </c>
      <c r="AC160" s="66">
        <v>96.8</v>
      </c>
      <c r="AD160" s="65">
        <v>96.6</v>
      </c>
      <c r="AE160" s="66">
        <v>96.3</v>
      </c>
      <c r="AF160" s="65">
        <v>96</v>
      </c>
      <c r="AG160" s="66">
        <v>95.6</v>
      </c>
      <c r="AH160" s="65">
        <v>95.2</v>
      </c>
      <c r="AI160" s="66">
        <v>94.7</v>
      </c>
      <c r="AJ160" s="65">
        <v>94.2</v>
      </c>
      <c r="AK160" s="66">
        <v>93.6</v>
      </c>
      <c r="AL160" s="65">
        <v>93</v>
      </c>
      <c r="AM160" s="66">
        <v>92.3</v>
      </c>
      <c r="AN160" s="65">
        <v>91.7</v>
      </c>
      <c r="AO160" s="66">
        <v>91</v>
      </c>
      <c r="AP160" s="58"/>
    </row>
    <row r="161" spans="6:42" x14ac:dyDescent="0.3">
      <c r="F161"/>
      <c r="G161"/>
      <c r="H161"/>
      <c r="I161"/>
      <c r="J161"/>
      <c r="K161"/>
      <c r="L161"/>
      <c r="M161"/>
      <c r="U161" s="61">
        <v>70</v>
      </c>
      <c r="V161" s="62">
        <v>94.6</v>
      </c>
      <c r="W161" s="63">
        <v>95.6</v>
      </c>
      <c r="X161" s="62">
        <v>96.1</v>
      </c>
      <c r="Y161" s="63">
        <v>96.3</v>
      </c>
      <c r="Z161" s="62">
        <v>96.4</v>
      </c>
      <c r="AA161" s="63">
        <v>96.4</v>
      </c>
      <c r="AB161" s="62">
        <v>96.4</v>
      </c>
      <c r="AC161" s="63">
        <v>96.3</v>
      </c>
      <c r="AD161" s="62">
        <v>96.1</v>
      </c>
      <c r="AE161" s="63">
        <v>95.8</v>
      </c>
      <c r="AF161" s="62">
        <v>95.5</v>
      </c>
      <c r="AG161" s="63">
        <v>95.2</v>
      </c>
      <c r="AH161" s="62">
        <v>94.8</v>
      </c>
      <c r="AI161" s="63">
        <v>94.4</v>
      </c>
      <c r="AJ161" s="62">
        <v>93.9</v>
      </c>
      <c r="AK161" s="63">
        <v>93.4</v>
      </c>
      <c r="AL161" s="62">
        <v>92.8</v>
      </c>
      <c r="AM161" s="63">
        <v>92.2</v>
      </c>
      <c r="AN161" s="62">
        <v>91.6</v>
      </c>
      <c r="AO161" s="63">
        <v>91</v>
      </c>
      <c r="AP161" s="58"/>
    </row>
    <row r="162" spans="6:42" x14ac:dyDescent="0.3">
      <c r="F162"/>
      <c r="G162"/>
      <c r="H162"/>
      <c r="I162"/>
      <c r="J162"/>
      <c r="K162"/>
      <c r="L162"/>
      <c r="M162"/>
      <c r="U162" s="60">
        <v>75</v>
      </c>
      <c r="V162" s="65">
        <v>93.8</v>
      </c>
      <c r="W162" s="66">
        <v>94.7</v>
      </c>
      <c r="X162" s="65">
        <v>95.2</v>
      </c>
      <c r="Y162" s="66">
        <v>95.5</v>
      </c>
      <c r="Z162" s="65">
        <v>95.7</v>
      </c>
      <c r="AA162" s="66">
        <v>95.7</v>
      </c>
      <c r="AB162" s="65">
        <v>95.7</v>
      </c>
      <c r="AC162" s="66">
        <v>95.6</v>
      </c>
      <c r="AD162" s="65">
        <v>95.4</v>
      </c>
      <c r="AE162" s="66">
        <v>95.2</v>
      </c>
      <c r="AF162" s="65">
        <v>95</v>
      </c>
      <c r="AG162" s="66">
        <v>94.7</v>
      </c>
      <c r="AH162" s="65">
        <v>94.4</v>
      </c>
      <c r="AI162" s="66">
        <v>94</v>
      </c>
      <c r="AJ162" s="65">
        <v>93.6</v>
      </c>
      <c r="AK162" s="66">
        <v>93.1</v>
      </c>
      <c r="AL162" s="65">
        <v>92.6</v>
      </c>
      <c r="AM162" s="66">
        <v>92.1</v>
      </c>
      <c r="AN162" s="65">
        <v>91.5</v>
      </c>
      <c r="AO162" s="66">
        <v>91</v>
      </c>
      <c r="AP162" s="58"/>
    </row>
    <row r="163" spans="6:42" x14ac:dyDescent="0.3">
      <c r="F163"/>
      <c r="G163"/>
      <c r="H163"/>
      <c r="I163"/>
      <c r="J163"/>
      <c r="K163"/>
      <c r="L163"/>
      <c r="M163"/>
      <c r="U163" s="61">
        <v>80</v>
      </c>
      <c r="V163" s="62">
        <v>93</v>
      </c>
      <c r="W163" s="63">
        <v>93.8</v>
      </c>
      <c r="X163" s="62">
        <v>94.3</v>
      </c>
      <c r="Y163" s="63">
        <v>94.6</v>
      </c>
      <c r="Z163" s="62">
        <v>94.8</v>
      </c>
      <c r="AA163" s="63">
        <v>94.9</v>
      </c>
      <c r="AB163" s="62">
        <v>94.9</v>
      </c>
      <c r="AC163" s="63">
        <v>94.8</v>
      </c>
      <c r="AD163" s="62">
        <v>94.7</v>
      </c>
      <c r="AE163" s="63">
        <v>94.5</v>
      </c>
      <c r="AF163" s="62">
        <v>94.3</v>
      </c>
      <c r="AG163" s="63">
        <v>94.1</v>
      </c>
      <c r="AH163" s="62">
        <v>93.8</v>
      </c>
      <c r="AI163" s="63">
        <v>93.5</v>
      </c>
      <c r="AJ163" s="62">
        <v>93.1</v>
      </c>
      <c r="AK163" s="63">
        <v>92.8</v>
      </c>
      <c r="AL163" s="62">
        <v>92.4</v>
      </c>
      <c r="AM163" s="63">
        <v>91.9</v>
      </c>
      <c r="AN163" s="62">
        <v>91.4</v>
      </c>
      <c r="AO163" s="63">
        <v>91</v>
      </c>
      <c r="AP163" s="58"/>
    </row>
    <row r="164" spans="6:42" x14ac:dyDescent="0.3">
      <c r="F164"/>
      <c r="G164"/>
      <c r="H164"/>
      <c r="I164"/>
      <c r="J164"/>
      <c r="K164"/>
      <c r="L164"/>
      <c r="M164"/>
      <c r="U164" s="60">
        <v>85</v>
      </c>
      <c r="V164" s="65">
        <v>92.3</v>
      </c>
      <c r="W164" s="66">
        <v>92.9</v>
      </c>
      <c r="X164" s="65">
        <v>93.3</v>
      </c>
      <c r="Y164" s="66">
        <v>93.6</v>
      </c>
      <c r="Z164" s="65">
        <v>93.7</v>
      </c>
      <c r="AA164" s="66">
        <v>93.8</v>
      </c>
      <c r="AB164" s="65">
        <v>93.9</v>
      </c>
      <c r="AC164" s="66">
        <v>93.8</v>
      </c>
      <c r="AD164" s="65">
        <v>93.8</v>
      </c>
      <c r="AE164" s="66">
        <v>93.7</v>
      </c>
      <c r="AF164" s="65">
        <v>93.5</v>
      </c>
      <c r="AG164" s="66">
        <v>93.4</v>
      </c>
      <c r="AH164" s="65">
        <v>93.1</v>
      </c>
      <c r="AI164" s="66">
        <v>92.9</v>
      </c>
      <c r="AJ164" s="65">
        <v>92.6</v>
      </c>
      <c r="AK164" s="66">
        <v>92.4</v>
      </c>
      <c r="AL164" s="65">
        <v>92</v>
      </c>
      <c r="AM164" s="66">
        <v>91.7</v>
      </c>
      <c r="AN164" s="65">
        <v>91.3</v>
      </c>
      <c r="AO164" s="66">
        <v>91</v>
      </c>
      <c r="AP164" s="58"/>
    </row>
    <row r="165" spans="6:42" x14ac:dyDescent="0.3">
      <c r="F165"/>
      <c r="G165"/>
      <c r="H165"/>
      <c r="I165"/>
      <c r="J165"/>
      <c r="K165"/>
      <c r="L165"/>
      <c r="M165"/>
      <c r="U165" s="61">
        <v>90</v>
      </c>
      <c r="V165" s="62">
        <v>91.6</v>
      </c>
      <c r="W165" s="63">
        <v>92</v>
      </c>
      <c r="X165" s="62">
        <v>92.3</v>
      </c>
      <c r="Y165" s="63">
        <v>92.5</v>
      </c>
      <c r="Z165" s="62">
        <v>92.6</v>
      </c>
      <c r="AA165" s="63">
        <v>92.7</v>
      </c>
      <c r="AB165" s="62">
        <v>92.7</v>
      </c>
      <c r="AC165" s="63">
        <v>92.7</v>
      </c>
      <c r="AD165" s="62">
        <v>92.7</v>
      </c>
      <c r="AE165" s="63">
        <v>92.7</v>
      </c>
      <c r="AF165" s="62">
        <v>92.6</v>
      </c>
      <c r="AG165" s="63">
        <v>92.5</v>
      </c>
      <c r="AH165" s="62">
        <v>92.4</v>
      </c>
      <c r="AI165" s="63">
        <v>92.2</v>
      </c>
      <c r="AJ165" s="62">
        <v>92.1</v>
      </c>
      <c r="AK165" s="63">
        <v>91.9</v>
      </c>
      <c r="AL165" s="62">
        <v>91.7</v>
      </c>
      <c r="AM165" s="63">
        <v>91.5</v>
      </c>
      <c r="AN165" s="62">
        <v>91.2</v>
      </c>
      <c r="AO165" s="63">
        <v>91</v>
      </c>
      <c r="AP165" s="58"/>
    </row>
    <row r="166" spans="6:42" x14ac:dyDescent="0.3">
      <c r="F166"/>
      <c r="G166"/>
      <c r="H166"/>
      <c r="I166"/>
      <c r="J166"/>
      <c r="K166"/>
      <c r="L166"/>
      <c r="M166"/>
      <c r="U166" s="60">
        <v>95</v>
      </c>
      <c r="V166" s="65">
        <v>91</v>
      </c>
      <c r="W166" s="66">
        <v>91.2</v>
      </c>
      <c r="X166" s="65">
        <v>91.3</v>
      </c>
      <c r="Y166" s="66">
        <v>91.4</v>
      </c>
      <c r="Z166" s="65">
        <v>91.4</v>
      </c>
      <c r="AA166" s="66">
        <v>91.5</v>
      </c>
      <c r="AB166" s="65">
        <v>91.5</v>
      </c>
      <c r="AC166" s="66">
        <v>91.5</v>
      </c>
      <c r="AD166" s="65">
        <v>91.6</v>
      </c>
      <c r="AE166" s="66">
        <v>91.5</v>
      </c>
      <c r="AF166" s="65">
        <v>91.5</v>
      </c>
      <c r="AG166" s="66">
        <v>91.5</v>
      </c>
      <c r="AH166" s="65">
        <v>91.5</v>
      </c>
      <c r="AI166" s="66">
        <v>91.4</v>
      </c>
      <c r="AJ166" s="65">
        <v>91.4</v>
      </c>
      <c r="AK166" s="66">
        <v>91.3</v>
      </c>
      <c r="AL166" s="65">
        <v>91.2</v>
      </c>
      <c r="AM166" s="66">
        <v>91.1</v>
      </c>
      <c r="AN166" s="65">
        <v>91.1</v>
      </c>
      <c r="AO166" s="66">
        <v>91</v>
      </c>
      <c r="AP166" s="58"/>
    </row>
    <row r="167" spans="6:42" x14ac:dyDescent="0.3">
      <c r="F167"/>
      <c r="G167"/>
      <c r="H167"/>
      <c r="I167"/>
      <c r="J167"/>
      <c r="K167"/>
      <c r="L167"/>
      <c r="M167"/>
      <c r="U167" s="61">
        <v>98</v>
      </c>
      <c r="V167" s="62">
        <v>91</v>
      </c>
      <c r="W167" s="63">
        <v>91</v>
      </c>
      <c r="X167" s="62">
        <v>91</v>
      </c>
      <c r="Y167" s="63">
        <v>91</v>
      </c>
      <c r="Z167" s="62">
        <v>91.1</v>
      </c>
      <c r="AA167" s="63">
        <v>91.1</v>
      </c>
      <c r="AB167" s="62">
        <v>91.1</v>
      </c>
      <c r="AC167" s="63">
        <v>91.1</v>
      </c>
      <c r="AD167" s="62">
        <v>91.1</v>
      </c>
      <c r="AE167" s="63">
        <v>91.1</v>
      </c>
      <c r="AF167" s="62">
        <v>91.1</v>
      </c>
      <c r="AG167" s="63">
        <v>91.1</v>
      </c>
      <c r="AH167" s="62">
        <v>91.1</v>
      </c>
      <c r="AI167" s="63">
        <v>91.1</v>
      </c>
      <c r="AJ167" s="62">
        <v>91</v>
      </c>
      <c r="AK167" s="63">
        <v>91</v>
      </c>
      <c r="AL167" s="62">
        <v>91</v>
      </c>
      <c r="AM167" s="63">
        <v>91</v>
      </c>
      <c r="AN167" s="62">
        <v>91</v>
      </c>
      <c r="AO167" s="63">
        <v>91</v>
      </c>
      <c r="AP167" s="58"/>
    </row>
    <row r="168" spans="6:42" x14ac:dyDescent="0.3">
      <c r="F168"/>
      <c r="G168"/>
      <c r="H168"/>
      <c r="I168"/>
      <c r="J168"/>
      <c r="K168"/>
      <c r="L168"/>
      <c r="M168"/>
      <c r="U168" s="110" t="s">
        <v>236</v>
      </c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10"/>
      <c r="AM168" s="110"/>
      <c r="AN168" s="110"/>
      <c r="AO168" s="110"/>
      <c r="AP168" s="110"/>
    </row>
    <row r="169" spans="6:42" x14ac:dyDescent="0.3">
      <c r="F169"/>
      <c r="G169"/>
      <c r="H169"/>
      <c r="I169"/>
      <c r="J169"/>
      <c r="K169"/>
      <c r="L169"/>
      <c r="M169"/>
      <c r="U169" s="111" t="s">
        <v>210</v>
      </c>
      <c r="V169" s="113" t="s">
        <v>211</v>
      </c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5"/>
      <c r="AP169" s="58"/>
    </row>
    <row r="170" spans="6:42" x14ac:dyDescent="0.3">
      <c r="F170"/>
      <c r="G170"/>
      <c r="H170"/>
      <c r="I170"/>
      <c r="J170"/>
      <c r="K170"/>
      <c r="L170"/>
      <c r="M170"/>
      <c r="U170" s="112"/>
      <c r="V170" s="59">
        <v>5</v>
      </c>
      <c r="W170" s="60">
        <v>10</v>
      </c>
      <c r="X170" s="59">
        <v>15</v>
      </c>
      <c r="Y170" s="60">
        <v>20</v>
      </c>
      <c r="Z170" s="59">
        <v>25</v>
      </c>
      <c r="AA170" s="60">
        <v>30</v>
      </c>
      <c r="AB170" s="59">
        <v>35</v>
      </c>
      <c r="AC170" s="60">
        <v>40</v>
      </c>
      <c r="AD170" s="59">
        <v>45</v>
      </c>
      <c r="AE170" s="60">
        <v>50</v>
      </c>
      <c r="AF170" s="59">
        <v>55</v>
      </c>
      <c r="AG170" s="60">
        <v>60</v>
      </c>
      <c r="AH170" s="59">
        <v>65</v>
      </c>
      <c r="AI170" s="60">
        <v>70</v>
      </c>
      <c r="AJ170" s="59">
        <v>75</v>
      </c>
      <c r="AK170" s="60">
        <v>80</v>
      </c>
      <c r="AL170" s="59">
        <v>85</v>
      </c>
      <c r="AM170" s="60">
        <v>90</v>
      </c>
      <c r="AN170" s="59">
        <v>95</v>
      </c>
      <c r="AO170" s="60">
        <v>100</v>
      </c>
      <c r="AP170" s="58"/>
    </row>
    <row r="171" spans="6:42" x14ac:dyDescent="0.3">
      <c r="F171"/>
      <c r="G171"/>
      <c r="H171"/>
      <c r="I171"/>
      <c r="J171"/>
      <c r="K171"/>
      <c r="L171"/>
      <c r="M171"/>
      <c r="U171" s="61">
        <v>30</v>
      </c>
      <c r="V171" s="62">
        <v>99.7</v>
      </c>
      <c r="W171" s="63">
        <v>99.8</v>
      </c>
      <c r="X171" s="62">
        <v>99.8</v>
      </c>
      <c r="Y171" s="63">
        <v>99.8</v>
      </c>
      <c r="Z171" s="62">
        <v>99.7</v>
      </c>
      <c r="AA171" s="63">
        <v>99.6</v>
      </c>
      <c r="AB171" s="62">
        <v>99.4</v>
      </c>
      <c r="AC171" s="63">
        <v>99.1</v>
      </c>
      <c r="AD171" s="62">
        <v>98.8</v>
      </c>
      <c r="AE171" s="63">
        <v>98.5</v>
      </c>
      <c r="AF171" s="62">
        <v>98.1</v>
      </c>
      <c r="AG171" s="63">
        <v>97.7</v>
      </c>
      <c r="AH171" s="62">
        <v>97.2</v>
      </c>
      <c r="AI171" s="63">
        <v>96.7</v>
      </c>
      <c r="AJ171" s="62">
        <v>96.1</v>
      </c>
      <c r="AK171" s="63">
        <v>95.5</v>
      </c>
      <c r="AL171" s="62">
        <v>94.9</v>
      </c>
      <c r="AM171" s="63">
        <v>94.2</v>
      </c>
      <c r="AN171" s="62">
        <v>93.5</v>
      </c>
      <c r="AO171" s="63">
        <v>92.7</v>
      </c>
      <c r="AP171" s="58"/>
    </row>
    <row r="172" spans="6:42" x14ac:dyDescent="0.3">
      <c r="F172"/>
      <c r="G172"/>
      <c r="H172"/>
      <c r="I172"/>
      <c r="J172"/>
      <c r="K172"/>
      <c r="L172"/>
      <c r="M172"/>
      <c r="U172" s="60">
        <v>35</v>
      </c>
      <c r="V172" s="65">
        <v>99.5</v>
      </c>
      <c r="W172" s="66">
        <v>99.6</v>
      </c>
      <c r="X172" s="65">
        <v>99.7</v>
      </c>
      <c r="Y172" s="66">
        <v>99.6</v>
      </c>
      <c r="Z172" s="65">
        <v>99.6</v>
      </c>
      <c r="AA172" s="66">
        <v>99.4</v>
      </c>
      <c r="AB172" s="65">
        <v>99.3</v>
      </c>
      <c r="AC172" s="66">
        <v>99</v>
      </c>
      <c r="AD172" s="65">
        <v>98.7</v>
      </c>
      <c r="AE172" s="66">
        <v>98.4</v>
      </c>
      <c r="AF172" s="65">
        <v>98</v>
      </c>
      <c r="AG172" s="66">
        <v>97.6</v>
      </c>
      <c r="AH172" s="65">
        <v>97.2</v>
      </c>
      <c r="AI172" s="66">
        <v>96.6</v>
      </c>
      <c r="AJ172" s="65">
        <v>96.1</v>
      </c>
      <c r="AK172" s="66">
        <v>95.5</v>
      </c>
      <c r="AL172" s="65">
        <v>94.8</v>
      </c>
      <c r="AM172" s="66">
        <v>94.2</v>
      </c>
      <c r="AN172" s="65">
        <v>93.4</v>
      </c>
      <c r="AO172" s="66">
        <v>92.7</v>
      </c>
      <c r="AP172" s="58"/>
    </row>
    <row r="173" spans="6:42" x14ac:dyDescent="0.3">
      <c r="F173"/>
      <c r="G173"/>
      <c r="H173"/>
      <c r="I173"/>
      <c r="J173"/>
      <c r="K173"/>
      <c r="L173"/>
      <c r="M173"/>
      <c r="U173" s="61">
        <v>40</v>
      </c>
      <c r="V173" s="62">
        <v>99.2</v>
      </c>
      <c r="W173" s="63">
        <v>99.4</v>
      </c>
      <c r="X173" s="62">
        <v>99.5</v>
      </c>
      <c r="Y173" s="63">
        <v>99.5</v>
      </c>
      <c r="Z173" s="62">
        <v>99.4</v>
      </c>
      <c r="AA173" s="63">
        <v>99.3</v>
      </c>
      <c r="AB173" s="62">
        <v>99.1</v>
      </c>
      <c r="AC173" s="63">
        <v>98.9</v>
      </c>
      <c r="AD173" s="62">
        <v>98.6</v>
      </c>
      <c r="AE173" s="63">
        <v>98.3</v>
      </c>
      <c r="AF173" s="62">
        <v>97.9</v>
      </c>
      <c r="AG173" s="63">
        <v>97.5</v>
      </c>
      <c r="AH173" s="62">
        <v>97.1</v>
      </c>
      <c r="AI173" s="63">
        <v>96.6</v>
      </c>
      <c r="AJ173" s="62">
        <v>96</v>
      </c>
      <c r="AK173" s="63">
        <v>95.4</v>
      </c>
      <c r="AL173" s="62">
        <v>94.8</v>
      </c>
      <c r="AM173" s="63">
        <v>94.1</v>
      </c>
      <c r="AN173" s="62">
        <v>93.4</v>
      </c>
      <c r="AO173" s="63">
        <v>92.7</v>
      </c>
      <c r="AP173" s="58"/>
    </row>
    <row r="174" spans="6:42" x14ac:dyDescent="0.3">
      <c r="F174"/>
      <c r="G174"/>
      <c r="H174"/>
      <c r="I174"/>
      <c r="J174"/>
      <c r="K174"/>
      <c r="L174"/>
      <c r="M174"/>
      <c r="U174" s="60">
        <v>45</v>
      </c>
      <c r="V174" s="65">
        <v>98.7</v>
      </c>
      <c r="W174" s="66">
        <v>99.1</v>
      </c>
      <c r="X174" s="65">
        <v>99.2</v>
      </c>
      <c r="Y174" s="66">
        <v>99.2</v>
      </c>
      <c r="Z174" s="65">
        <v>99.2</v>
      </c>
      <c r="AA174" s="66">
        <v>99</v>
      </c>
      <c r="AB174" s="65">
        <v>98.9</v>
      </c>
      <c r="AC174" s="66">
        <v>98.7</v>
      </c>
      <c r="AD174" s="65">
        <v>98.4</v>
      </c>
      <c r="AE174" s="66">
        <v>98.1</v>
      </c>
      <c r="AF174" s="65">
        <v>97.8</v>
      </c>
      <c r="AG174" s="66">
        <v>97.4</v>
      </c>
      <c r="AH174" s="65">
        <v>97</v>
      </c>
      <c r="AI174" s="66">
        <v>96.5</v>
      </c>
      <c r="AJ174" s="65">
        <v>95.9</v>
      </c>
      <c r="AK174" s="66">
        <v>95.4</v>
      </c>
      <c r="AL174" s="65">
        <v>94.7</v>
      </c>
      <c r="AM174" s="66">
        <v>94.1</v>
      </c>
      <c r="AN174" s="65">
        <v>93.4</v>
      </c>
      <c r="AO174" s="66">
        <v>92.7</v>
      </c>
      <c r="AP174" s="58"/>
    </row>
    <row r="175" spans="6:42" x14ac:dyDescent="0.3">
      <c r="F175"/>
      <c r="G175"/>
      <c r="H175"/>
      <c r="I175"/>
      <c r="J175"/>
      <c r="K175"/>
      <c r="L175"/>
      <c r="M175"/>
      <c r="U175" s="61">
        <v>50</v>
      </c>
      <c r="V175" s="62">
        <v>98.2</v>
      </c>
      <c r="W175" s="63">
        <v>98.8</v>
      </c>
      <c r="X175" s="62">
        <v>98.9</v>
      </c>
      <c r="Y175" s="63">
        <v>98.9</v>
      </c>
      <c r="Z175" s="62">
        <v>98.9</v>
      </c>
      <c r="AA175" s="63">
        <v>98.8</v>
      </c>
      <c r="AB175" s="62">
        <v>98.6</v>
      </c>
      <c r="AC175" s="63">
        <v>98.4</v>
      </c>
      <c r="AD175" s="62">
        <v>98.2</v>
      </c>
      <c r="AE175" s="63">
        <v>97.9</v>
      </c>
      <c r="AF175" s="62">
        <v>97.6</v>
      </c>
      <c r="AG175" s="63">
        <v>97.2</v>
      </c>
      <c r="AH175" s="62">
        <v>96.8</v>
      </c>
      <c r="AI175" s="63">
        <v>96.4</v>
      </c>
      <c r="AJ175" s="62">
        <v>95.8</v>
      </c>
      <c r="AK175" s="63">
        <v>95.3</v>
      </c>
      <c r="AL175" s="62">
        <v>94.7</v>
      </c>
      <c r="AM175" s="63">
        <v>94.1</v>
      </c>
      <c r="AN175" s="62">
        <v>93.4</v>
      </c>
      <c r="AO175" s="63">
        <v>92.7</v>
      </c>
      <c r="AP175" s="58"/>
    </row>
    <row r="176" spans="6:42" x14ac:dyDescent="0.3">
      <c r="F176"/>
      <c r="G176"/>
      <c r="H176"/>
      <c r="I176"/>
      <c r="J176"/>
      <c r="K176"/>
      <c r="L176"/>
      <c r="M176"/>
      <c r="U176" s="60">
        <v>55</v>
      </c>
      <c r="V176" s="65">
        <v>97.7</v>
      </c>
      <c r="W176" s="66">
        <v>98.3</v>
      </c>
      <c r="X176" s="65">
        <v>98.5</v>
      </c>
      <c r="Y176" s="66">
        <v>98.6</v>
      </c>
      <c r="Z176" s="65">
        <v>98.5</v>
      </c>
      <c r="AA176" s="66">
        <v>98.5</v>
      </c>
      <c r="AB176" s="65">
        <v>98.3</v>
      </c>
      <c r="AC176" s="66">
        <v>98.1</v>
      </c>
      <c r="AD176" s="65">
        <v>97.9</v>
      </c>
      <c r="AE176" s="66">
        <v>97.7</v>
      </c>
      <c r="AF176" s="65">
        <v>97.4</v>
      </c>
      <c r="AG176" s="66">
        <v>97</v>
      </c>
      <c r="AH176" s="65">
        <v>96.6</v>
      </c>
      <c r="AI176" s="66">
        <v>96.2</v>
      </c>
      <c r="AJ176" s="65">
        <v>95.7</v>
      </c>
      <c r="AK176" s="66">
        <v>95.2</v>
      </c>
      <c r="AL176" s="65">
        <v>94.6</v>
      </c>
      <c r="AM176" s="66">
        <v>94</v>
      </c>
      <c r="AN176" s="65">
        <v>93.4</v>
      </c>
      <c r="AO176" s="66">
        <v>92.7</v>
      </c>
      <c r="AP176" s="58"/>
    </row>
    <row r="177" spans="6:42" x14ac:dyDescent="0.3">
      <c r="F177"/>
      <c r="G177"/>
      <c r="H177"/>
      <c r="I177"/>
      <c r="J177"/>
      <c r="K177"/>
      <c r="L177"/>
      <c r="M177"/>
      <c r="U177" s="61">
        <v>60</v>
      </c>
      <c r="V177" s="62">
        <v>97.1</v>
      </c>
      <c r="W177" s="63">
        <v>97.8</v>
      </c>
      <c r="X177" s="62">
        <v>98</v>
      </c>
      <c r="Y177" s="63">
        <v>98.1</v>
      </c>
      <c r="Z177" s="62">
        <v>98.1</v>
      </c>
      <c r="AA177" s="63">
        <v>98.1</v>
      </c>
      <c r="AB177" s="62">
        <v>97.9</v>
      </c>
      <c r="AC177" s="63">
        <v>97.8</v>
      </c>
      <c r="AD177" s="62">
        <v>97.6</v>
      </c>
      <c r="AE177" s="63">
        <v>97.4</v>
      </c>
      <c r="AF177" s="62">
        <v>97.1</v>
      </c>
      <c r="AG177" s="63">
        <v>96.8</v>
      </c>
      <c r="AH177" s="62">
        <v>96.4</v>
      </c>
      <c r="AI177" s="63">
        <v>96</v>
      </c>
      <c r="AJ177" s="62">
        <v>95.6</v>
      </c>
      <c r="AK177" s="63">
        <v>95.1</v>
      </c>
      <c r="AL177" s="62">
        <v>94.5</v>
      </c>
      <c r="AM177" s="63">
        <v>93.9</v>
      </c>
      <c r="AN177" s="62">
        <v>93.3</v>
      </c>
      <c r="AO177" s="63">
        <v>92.7</v>
      </c>
      <c r="AP177" s="58"/>
    </row>
    <row r="178" spans="6:42" x14ac:dyDescent="0.3">
      <c r="F178"/>
      <c r="G178"/>
      <c r="H178"/>
      <c r="I178"/>
      <c r="J178"/>
      <c r="K178"/>
      <c r="L178"/>
      <c r="M178"/>
      <c r="U178" s="60">
        <v>65</v>
      </c>
      <c r="V178" s="65">
        <v>96.4</v>
      </c>
      <c r="W178" s="66">
        <v>97.1</v>
      </c>
      <c r="X178" s="65">
        <v>97.5</v>
      </c>
      <c r="Y178" s="66">
        <v>97.6</v>
      </c>
      <c r="Z178" s="65">
        <v>97.6</v>
      </c>
      <c r="AA178" s="66">
        <v>97.6</v>
      </c>
      <c r="AB178" s="65">
        <v>97.5</v>
      </c>
      <c r="AC178" s="66">
        <v>97.4</v>
      </c>
      <c r="AD178" s="65">
        <v>97.2</v>
      </c>
      <c r="AE178" s="66">
        <v>97</v>
      </c>
      <c r="AF178" s="65">
        <v>96.8</v>
      </c>
      <c r="AG178" s="66">
        <v>96.5</v>
      </c>
      <c r="AH178" s="65">
        <v>96.2</v>
      </c>
      <c r="AI178" s="66">
        <v>95.8</v>
      </c>
      <c r="AJ178" s="65">
        <v>95.4</v>
      </c>
      <c r="AK178" s="66">
        <v>94.9</v>
      </c>
      <c r="AL178" s="65">
        <v>94.4</v>
      </c>
      <c r="AM178" s="66">
        <v>93.9</v>
      </c>
      <c r="AN178" s="65">
        <v>93.3</v>
      </c>
      <c r="AO178" s="66">
        <v>92.7</v>
      </c>
      <c r="AP178" s="58"/>
    </row>
    <row r="179" spans="6:42" x14ac:dyDescent="0.3">
      <c r="F179"/>
      <c r="G179"/>
      <c r="H179"/>
      <c r="I179"/>
      <c r="J179"/>
      <c r="K179"/>
      <c r="L179"/>
      <c r="M179"/>
      <c r="U179" s="61">
        <v>70</v>
      </c>
      <c r="V179" s="62">
        <v>95.6</v>
      </c>
      <c r="W179" s="63">
        <v>96.4</v>
      </c>
      <c r="X179" s="62">
        <v>96.8</v>
      </c>
      <c r="Y179" s="63">
        <v>97</v>
      </c>
      <c r="Z179" s="62">
        <v>97.1</v>
      </c>
      <c r="AA179" s="63">
        <v>97.1</v>
      </c>
      <c r="AB179" s="62">
        <v>97</v>
      </c>
      <c r="AC179" s="63">
        <v>96.9</v>
      </c>
      <c r="AD179" s="62">
        <v>96.8</v>
      </c>
      <c r="AE179" s="63">
        <v>96.6</v>
      </c>
      <c r="AF179" s="62">
        <v>96.4</v>
      </c>
      <c r="AG179" s="63">
        <v>96.1</v>
      </c>
      <c r="AH179" s="62">
        <v>95.8</v>
      </c>
      <c r="AI179" s="63">
        <v>95.5</v>
      </c>
      <c r="AJ179" s="62">
        <v>95.1</v>
      </c>
      <c r="AK179" s="63">
        <v>94.7</v>
      </c>
      <c r="AL179" s="62">
        <v>94.2</v>
      </c>
      <c r="AM179" s="63">
        <v>93.8</v>
      </c>
      <c r="AN179" s="62">
        <v>93.3</v>
      </c>
      <c r="AO179" s="63">
        <v>92.7</v>
      </c>
      <c r="AP179" s="58"/>
    </row>
    <row r="180" spans="6:42" x14ac:dyDescent="0.3">
      <c r="F180"/>
      <c r="G180"/>
      <c r="H180"/>
      <c r="I180"/>
      <c r="J180"/>
      <c r="K180"/>
      <c r="L180"/>
      <c r="M180"/>
      <c r="U180" s="60">
        <v>75</v>
      </c>
      <c r="V180" s="65">
        <v>94.8</v>
      </c>
      <c r="W180" s="66">
        <v>95.6</v>
      </c>
      <c r="X180" s="65">
        <v>96</v>
      </c>
      <c r="Y180" s="66">
        <v>96.3</v>
      </c>
      <c r="Z180" s="65">
        <v>96.4</v>
      </c>
      <c r="AA180" s="66">
        <v>96.5</v>
      </c>
      <c r="AB180" s="65">
        <v>96.4</v>
      </c>
      <c r="AC180" s="66">
        <v>96.4</v>
      </c>
      <c r="AD180" s="65">
        <v>96.3</v>
      </c>
      <c r="AE180" s="66">
        <v>96.1</v>
      </c>
      <c r="AF180" s="65">
        <v>95.9</v>
      </c>
      <c r="AG180" s="66">
        <v>95.7</v>
      </c>
      <c r="AH180" s="65">
        <v>95.5</v>
      </c>
      <c r="AI180" s="66">
        <v>95.2</v>
      </c>
      <c r="AJ180" s="65">
        <v>94.8</v>
      </c>
      <c r="AK180" s="66">
        <v>94.5</v>
      </c>
      <c r="AL180" s="65">
        <v>94.1</v>
      </c>
      <c r="AM180" s="66">
        <v>93.6</v>
      </c>
      <c r="AN180" s="65">
        <v>93.2</v>
      </c>
      <c r="AO180" s="66">
        <v>92.7</v>
      </c>
      <c r="AP180" s="58"/>
    </row>
    <row r="181" spans="6:42" x14ac:dyDescent="0.3">
      <c r="F181"/>
      <c r="G181"/>
      <c r="H181"/>
      <c r="I181"/>
      <c r="J181"/>
      <c r="K181"/>
      <c r="L181"/>
      <c r="M181"/>
      <c r="U181" s="61">
        <v>80</v>
      </c>
      <c r="V181" s="62">
        <v>94.1</v>
      </c>
      <c r="W181" s="63">
        <v>94.8</v>
      </c>
      <c r="X181" s="62">
        <v>95.3</v>
      </c>
      <c r="Y181" s="63">
        <v>95.5</v>
      </c>
      <c r="Z181" s="62">
        <v>95.7</v>
      </c>
      <c r="AA181" s="63">
        <v>95.8</v>
      </c>
      <c r="AB181" s="62">
        <v>95.8</v>
      </c>
      <c r="AC181" s="63">
        <v>95.7</v>
      </c>
      <c r="AD181" s="62">
        <v>95.7</v>
      </c>
      <c r="AE181" s="63">
        <v>95.5</v>
      </c>
      <c r="AF181" s="62">
        <v>95.4</v>
      </c>
      <c r="AG181" s="63">
        <v>95.2</v>
      </c>
      <c r="AH181" s="62">
        <v>95</v>
      </c>
      <c r="AI181" s="63">
        <v>94.8</v>
      </c>
      <c r="AJ181" s="62">
        <v>94.5</v>
      </c>
      <c r="AK181" s="63">
        <v>94.2</v>
      </c>
      <c r="AL181" s="62">
        <v>93.8</v>
      </c>
      <c r="AM181" s="63">
        <v>93.5</v>
      </c>
      <c r="AN181" s="62">
        <v>93.1</v>
      </c>
      <c r="AO181" s="63">
        <v>92.7</v>
      </c>
      <c r="AP181" s="58"/>
    </row>
    <row r="182" spans="6:42" x14ac:dyDescent="0.3">
      <c r="F182"/>
      <c r="G182"/>
      <c r="H182"/>
      <c r="I182"/>
      <c r="J182"/>
      <c r="K182"/>
      <c r="L182"/>
      <c r="M182"/>
      <c r="U182" s="60">
        <v>85</v>
      </c>
      <c r="V182" s="65">
        <v>93.6</v>
      </c>
      <c r="W182" s="66">
        <v>94.1</v>
      </c>
      <c r="X182" s="65">
        <v>94.4</v>
      </c>
      <c r="Y182" s="66">
        <v>94.7</v>
      </c>
      <c r="Z182" s="65">
        <v>94.8</v>
      </c>
      <c r="AA182" s="66">
        <v>94.9</v>
      </c>
      <c r="AB182" s="65">
        <v>95</v>
      </c>
      <c r="AC182" s="66">
        <v>95</v>
      </c>
      <c r="AD182" s="65">
        <v>94.9</v>
      </c>
      <c r="AE182" s="66">
        <v>94.9</v>
      </c>
      <c r="AF182" s="65">
        <v>94.7</v>
      </c>
      <c r="AG182" s="66">
        <v>94.6</v>
      </c>
      <c r="AH182" s="65">
        <v>94.5</v>
      </c>
      <c r="AI182" s="66">
        <v>94.3</v>
      </c>
      <c r="AJ182" s="65">
        <v>94.1</v>
      </c>
      <c r="AK182" s="66">
        <v>93.8</v>
      </c>
      <c r="AL182" s="65">
        <v>93.6</v>
      </c>
      <c r="AM182" s="66">
        <v>93.3</v>
      </c>
      <c r="AN182" s="65">
        <v>93</v>
      </c>
      <c r="AO182" s="66">
        <v>92.7</v>
      </c>
      <c r="AP182" s="58"/>
    </row>
    <row r="183" spans="6:42" x14ac:dyDescent="0.3">
      <c r="F183"/>
      <c r="G183"/>
      <c r="H183"/>
      <c r="I183"/>
      <c r="J183"/>
      <c r="K183"/>
      <c r="L183"/>
      <c r="M183"/>
      <c r="U183" s="61">
        <v>90</v>
      </c>
      <c r="V183" s="62">
        <v>93.1</v>
      </c>
      <c r="W183" s="63">
        <v>93.4</v>
      </c>
      <c r="X183" s="62">
        <v>93.6</v>
      </c>
      <c r="Y183" s="63">
        <v>93.8</v>
      </c>
      <c r="Z183" s="62">
        <v>93.9</v>
      </c>
      <c r="AA183" s="63">
        <v>94</v>
      </c>
      <c r="AB183" s="62">
        <v>94.1</v>
      </c>
      <c r="AC183" s="63">
        <v>94.1</v>
      </c>
      <c r="AD183" s="62">
        <v>94.1</v>
      </c>
      <c r="AE183" s="63">
        <v>94</v>
      </c>
      <c r="AF183" s="62">
        <v>94</v>
      </c>
      <c r="AG183" s="63">
        <v>93.9</v>
      </c>
      <c r="AH183" s="62">
        <v>93.8</v>
      </c>
      <c r="AI183" s="63">
        <v>93.7</v>
      </c>
      <c r="AJ183" s="62">
        <v>93.6</v>
      </c>
      <c r="AK183" s="63">
        <v>93.4</v>
      </c>
      <c r="AL183" s="62">
        <v>93.3</v>
      </c>
      <c r="AM183" s="63">
        <v>93.1</v>
      </c>
      <c r="AN183" s="62">
        <v>92.9</v>
      </c>
      <c r="AO183" s="63">
        <v>92.7</v>
      </c>
      <c r="AP183" s="58"/>
    </row>
    <row r="184" spans="6:42" x14ac:dyDescent="0.3">
      <c r="F184"/>
      <c r="G184"/>
      <c r="H184"/>
      <c r="I184"/>
      <c r="J184"/>
      <c r="K184"/>
      <c r="L184"/>
      <c r="M184"/>
      <c r="U184" s="60">
        <v>95</v>
      </c>
      <c r="V184" s="65">
        <v>92.7</v>
      </c>
      <c r="W184" s="66">
        <v>92.8</v>
      </c>
      <c r="X184" s="65">
        <v>92.9</v>
      </c>
      <c r="Y184" s="66">
        <v>93</v>
      </c>
      <c r="Z184" s="65">
        <v>93</v>
      </c>
      <c r="AA184" s="66">
        <v>93.1</v>
      </c>
      <c r="AB184" s="65">
        <v>93.1</v>
      </c>
      <c r="AC184" s="66">
        <v>93.1</v>
      </c>
      <c r="AD184" s="65">
        <v>93.1</v>
      </c>
      <c r="AE184" s="66">
        <v>93.1</v>
      </c>
      <c r="AF184" s="65">
        <v>93.1</v>
      </c>
      <c r="AG184" s="66">
        <v>93.1</v>
      </c>
      <c r="AH184" s="65">
        <v>93.1</v>
      </c>
      <c r="AI184" s="66">
        <v>93.1</v>
      </c>
      <c r="AJ184" s="65">
        <v>93</v>
      </c>
      <c r="AK184" s="66">
        <v>93</v>
      </c>
      <c r="AL184" s="65">
        <v>92.9</v>
      </c>
      <c r="AM184" s="66">
        <v>92.9</v>
      </c>
      <c r="AN184" s="65">
        <v>92.8</v>
      </c>
      <c r="AO184" s="66">
        <v>92.7</v>
      </c>
      <c r="AP184" s="58"/>
    </row>
    <row r="185" spans="6:42" x14ac:dyDescent="0.3">
      <c r="F185"/>
      <c r="G185"/>
      <c r="H185"/>
      <c r="I185"/>
      <c r="J185"/>
      <c r="K185"/>
      <c r="L185"/>
      <c r="M185"/>
      <c r="U185" s="61">
        <v>98</v>
      </c>
      <c r="V185" s="62">
        <v>92.7</v>
      </c>
      <c r="W185" s="63">
        <v>92.7</v>
      </c>
      <c r="X185" s="62">
        <v>92.7</v>
      </c>
      <c r="Y185" s="63">
        <v>92.7</v>
      </c>
      <c r="Z185" s="62">
        <v>92.7</v>
      </c>
      <c r="AA185" s="63">
        <v>92.8</v>
      </c>
      <c r="AB185" s="62">
        <v>92.8</v>
      </c>
      <c r="AC185" s="63">
        <v>92.8</v>
      </c>
      <c r="AD185" s="62">
        <v>92.8</v>
      </c>
      <c r="AE185" s="63">
        <v>92.8</v>
      </c>
      <c r="AF185" s="62">
        <v>92.8</v>
      </c>
      <c r="AG185" s="63">
        <v>92.8</v>
      </c>
      <c r="AH185" s="62">
        <v>92.8</v>
      </c>
      <c r="AI185" s="63">
        <v>92.8</v>
      </c>
      <c r="AJ185" s="62">
        <v>92.8</v>
      </c>
      <c r="AK185" s="63">
        <v>92.8</v>
      </c>
      <c r="AL185" s="62">
        <v>92.7</v>
      </c>
      <c r="AM185" s="63">
        <v>92.7</v>
      </c>
      <c r="AN185" s="62">
        <v>92.7</v>
      </c>
      <c r="AO185" s="63">
        <v>92.7</v>
      </c>
      <c r="AP185" s="58"/>
    </row>
    <row r="186" spans="6:42" x14ac:dyDescent="0.3">
      <c r="F186"/>
      <c r="G186"/>
      <c r="H186"/>
      <c r="I186"/>
      <c r="J186"/>
      <c r="K186"/>
      <c r="L186"/>
      <c r="M186"/>
      <c r="U186" s="79"/>
      <c r="V186" s="79"/>
      <c r="W186" s="79"/>
      <c r="X186" s="80"/>
    </row>
    <row r="187" spans="6:42" x14ac:dyDescent="0.3">
      <c r="F187"/>
      <c r="G187"/>
      <c r="H187"/>
      <c r="I187"/>
      <c r="J187"/>
      <c r="K187"/>
      <c r="L187"/>
      <c r="M187"/>
      <c r="U187" s="110" t="s">
        <v>237</v>
      </c>
      <c r="V187" s="110"/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10"/>
      <c r="AN187" s="110"/>
      <c r="AO187" s="110"/>
      <c r="AP187" s="110"/>
    </row>
    <row r="188" spans="6:42" x14ac:dyDescent="0.3">
      <c r="F188"/>
      <c r="G188"/>
      <c r="H188"/>
      <c r="I188"/>
      <c r="J188"/>
      <c r="K188"/>
      <c r="L188"/>
      <c r="M188"/>
      <c r="U188" s="111" t="s">
        <v>210</v>
      </c>
      <c r="V188" s="113" t="s">
        <v>211</v>
      </c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5"/>
      <c r="AP188" s="58"/>
    </row>
    <row r="189" spans="6:42" x14ac:dyDescent="0.3">
      <c r="F189"/>
      <c r="G189"/>
      <c r="H189"/>
      <c r="I189"/>
      <c r="J189"/>
      <c r="K189"/>
      <c r="L189"/>
      <c r="M189"/>
      <c r="U189" s="112"/>
      <c r="V189" s="59">
        <v>5</v>
      </c>
      <c r="W189" s="60">
        <v>10</v>
      </c>
      <c r="X189" s="59">
        <v>15</v>
      </c>
      <c r="Y189" s="60">
        <v>20</v>
      </c>
      <c r="Z189" s="59">
        <v>25</v>
      </c>
      <c r="AA189" s="60">
        <v>30</v>
      </c>
      <c r="AB189" s="59">
        <v>35</v>
      </c>
      <c r="AC189" s="60">
        <v>40</v>
      </c>
      <c r="AD189" s="59">
        <v>45</v>
      </c>
      <c r="AE189" s="60">
        <v>50</v>
      </c>
      <c r="AF189" s="59">
        <v>55</v>
      </c>
      <c r="AG189" s="60">
        <v>60</v>
      </c>
      <c r="AH189" s="59">
        <v>65</v>
      </c>
      <c r="AI189" s="60">
        <v>70</v>
      </c>
      <c r="AJ189" s="59">
        <v>75</v>
      </c>
      <c r="AK189" s="60">
        <v>80</v>
      </c>
      <c r="AL189" s="59">
        <v>85</v>
      </c>
      <c r="AM189" s="60">
        <v>90</v>
      </c>
      <c r="AN189" s="59">
        <v>95</v>
      </c>
      <c r="AO189" s="60">
        <v>100</v>
      </c>
      <c r="AP189" s="58"/>
    </row>
    <row r="190" spans="6:42" x14ac:dyDescent="0.3">
      <c r="F190"/>
      <c r="G190"/>
      <c r="H190"/>
      <c r="I190"/>
      <c r="J190"/>
      <c r="K190"/>
      <c r="L190"/>
      <c r="M190"/>
      <c r="U190" s="61">
        <v>30</v>
      </c>
      <c r="V190" s="62">
        <v>99.8</v>
      </c>
      <c r="W190" s="63">
        <v>99.9</v>
      </c>
      <c r="X190" s="62">
        <v>99.9</v>
      </c>
      <c r="Y190" s="63">
        <v>99.8</v>
      </c>
      <c r="Z190" s="62">
        <v>99.8</v>
      </c>
      <c r="AA190" s="63">
        <v>99.7</v>
      </c>
      <c r="AB190" s="62">
        <v>99.5</v>
      </c>
      <c r="AC190" s="63">
        <v>99.4</v>
      </c>
      <c r="AD190" s="62">
        <v>99.1</v>
      </c>
      <c r="AE190" s="63">
        <v>98.8</v>
      </c>
      <c r="AF190" s="62">
        <v>98.5</v>
      </c>
      <c r="AG190" s="63">
        <v>98.2</v>
      </c>
      <c r="AH190" s="62">
        <v>97.8</v>
      </c>
      <c r="AI190" s="63">
        <v>97.4</v>
      </c>
      <c r="AJ190" s="62">
        <v>96.9</v>
      </c>
      <c r="AK190" s="63">
        <v>96.4</v>
      </c>
      <c r="AL190" s="62">
        <v>95.9</v>
      </c>
      <c r="AM190" s="63">
        <v>95.3</v>
      </c>
      <c r="AN190" s="62">
        <v>94.7</v>
      </c>
      <c r="AO190" s="63">
        <v>94.1</v>
      </c>
      <c r="AP190" s="58"/>
    </row>
    <row r="191" spans="6:42" x14ac:dyDescent="0.3">
      <c r="F191"/>
      <c r="G191"/>
      <c r="H191"/>
      <c r="I191"/>
      <c r="J191"/>
      <c r="K191"/>
      <c r="L191"/>
      <c r="M191"/>
      <c r="U191" s="60">
        <v>35</v>
      </c>
      <c r="V191" s="65">
        <v>99.6</v>
      </c>
      <c r="W191" s="66">
        <v>99.7</v>
      </c>
      <c r="X191" s="65">
        <v>99.7</v>
      </c>
      <c r="Y191" s="66">
        <v>99.7</v>
      </c>
      <c r="Z191" s="65">
        <v>99.7</v>
      </c>
      <c r="AA191" s="66">
        <v>99.6</v>
      </c>
      <c r="AB191" s="65">
        <v>99.4</v>
      </c>
      <c r="AC191" s="66">
        <v>99.3</v>
      </c>
      <c r="AD191" s="65">
        <v>99</v>
      </c>
      <c r="AE191" s="66">
        <v>98.8</v>
      </c>
      <c r="AF191" s="65">
        <v>98.5</v>
      </c>
      <c r="AG191" s="66">
        <v>98.1</v>
      </c>
      <c r="AH191" s="65">
        <v>97.8</v>
      </c>
      <c r="AI191" s="66">
        <v>97.4</v>
      </c>
      <c r="AJ191" s="65">
        <v>96.9</v>
      </c>
      <c r="AK191" s="66">
        <v>96.4</v>
      </c>
      <c r="AL191" s="65">
        <v>95.9</v>
      </c>
      <c r="AM191" s="66">
        <v>95.3</v>
      </c>
      <c r="AN191" s="65">
        <v>94.7</v>
      </c>
      <c r="AO191" s="66">
        <v>94.1</v>
      </c>
      <c r="AP191" s="58"/>
    </row>
    <row r="192" spans="6:42" x14ac:dyDescent="0.3">
      <c r="F192"/>
      <c r="G192"/>
      <c r="H192"/>
      <c r="I192"/>
      <c r="J192"/>
      <c r="K192"/>
      <c r="L192"/>
      <c r="M192"/>
      <c r="U192" s="61">
        <v>40</v>
      </c>
      <c r="V192" s="62">
        <v>99.4</v>
      </c>
      <c r="W192" s="63">
        <v>99.5</v>
      </c>
      <c r="X192" s="62">
        <v>99.6</v>
      </c>
      <c r="Y192" s="63">
        <v>99.6</v>
      </c>
      <c r="Z192" s="62">
        <v>99.5</v>
      </c>
      <c r="AA192" s="63">
        <v>99.4</v>
      </c>
      <c r="AB192" s="62">
        <v>99.3</v>
      </c>
      <c r="AC192" s="63">
        <v>99.1</v>
      </c>
      <c r="AD192" s="62">
        <v>98.9</v>
      </c>
      <c r="AE192" s="63">
        <v>98.6</v>
      </c>
      <c r="AF192" s="62">
        <v>98.4</v>
      </c>
      <c r="AG192" s="63">
        <v>98</v>
      </c>
      <c r="AH192" s="62">
        <v>97.7</v>
      </c>
      <c r="AI192" s="63">
        <v>97.3</v>
      </c>
      <c r="AJ192" s="62">
        <v>96.8</v>
      </c>
      <c r="AK192" s="63">
        <v>96.4</v>
      </c>
      <c r="AL192" s="62">
        <v>95.8</v>
      </c>
      <c r="AM192" s="63">
        <v>95.3</v>
      </c>
      <c r="AN192" s="62">
        <v>94.7</v>
      </c>
      <c r="AO192" s="63">
        <v>94.1</v>
      </c>
      <c r="AP192" s="58"/>
    </row>
    <row r="193" spans="6:42" x14ac:dyDescent="0.3">
      <c r="F193"/>
      <c r="G193"/>
      <c r="H193"/>
      <c r="I193"/>
      <c r="J193"/>
      <c r="K193"/>
      <c r="L193"/>
      <c r="M193"/>
      <c r="U193" s="60">
        <v>45</v>
      </c>
      <c r="V193" s="65">
        <v>99</v>
      </c>
      <c r="W193" s="66">
        <v>99.3</v>
      </c>
      <c r="X193" s="65">
        <v>99.4</v>
      </c>
      <c r="Y193" s="66">
        <v>99.4</v>
      </c>
      <c r="Z193" s="65">
        <v>99.3</v>
      </c>
      <c r="AA193" s="66">
        <v>99.2</v>
      </c>
      <c r="AB193" s="65">
        <v>99.1</v>
      </c>
      <c r="AC193" s="66">
        <v>98.9</v>
      </c>
      <c r="AD193" s="65">
        <v>98.7</v>
      </c>
      <c r="AE193" s="66">
        <v>98.5</v>
      </c>
      <c r="AF193" s="65">
        <v>98.2</v>
      </c>
      <c r="AG193" s="66">
        <v>97.9</v>
      </c>
      <c r="AH193" s="65">
        <v>97.6</v>
      </c>
      <c r="AI193" s="66">
        <v>97.2</v>
      </c>
      <c r="AJ193" s="65">
        <v>96.8</v>
      </c>
      <c r="AK193" s="66">
        <v>96.3</v>
      </c>
      <c r="AL193" s="65">
        <v>95.8</v>
      </c>
      <c r="AM193" s="66">
        <v>95.2</v>
      </c>
      <c r="AN193" s="65">
        <v>94.7</v>
      </c>
      <c r="AO193" s="66">
        <v>94.1</v>
      </c>
      <c r="AP193" s="58"/>
    </row>
    <row r="194" spans="6:42" x14ac:dyDescent="0.3">
      <c r="F194"/>
      <c r="G194"/>
      <c r="H194"/>
      <c r="I194"/>
      <c r="J194"/>
      <c r="K194"/>
      <c r="L194"/>
      <c r="M194"/>
      <c r="U194" s="61">
        <v>50</v>
      </c>
      <c r="V194" s="62">
        <v>98.6</v>
      </c>
      <c r="W194" s="63">
        <v>99</v>
      </c>
      <c r="X194" s="62">
        <v>99.1</v>
      </c>
      <c r="Y194" s="63">
        <v>99.2</v>
      </c>
      <c r="Z194" s="62">
        <v>99.1</v>
      </c>
      <c r="AA194" s="63">
        <v>99</v>
      </c>
      <c r="AB194" s="62">
        <v>98.9</v>
      </c>
      <c r="AC194" s="63">
        <v>98.7</v>
      </c>
      <c r="AD194" s="62">
        <v>98.6</v>
      </c>
      <c r="AE194" s="63">
        <v>98.3</v>
      </c>
      <c r="AF194" s="62">
        <v>98.1</v>
      </c>
      <c r="AG194" s="63">
        <v>97.8</v>
      </c>
      <c r="AH194" s="62">
        <v>97.5</v>
      </c>
      <c r="AI194" s="63">
        <v>97.1</v>
      </c>
      <c r="AJ194" s="62">
        <v>96.7</v>
      </c>
      <c r="AK194" s="63">
        <v>96.2</v>
      </c>
      <c r="AL194" s="62">
        <v>95.7</v>
      </c>
      <c r="AM194" s="63">
        <v>95.2</v>
      </c>
      <c r="AN194" s="62">
        <v>94.7</v>
      </c>
      <c r="AO194" s="63">
        <v>94.1</v>
      </c>
      <c r="AP194" s="58"/>
    </row>
    <row r="195" spans="6:42" x14ac:dyDescent="0.3">
      <c r="F195"/>
      <c r="G195"/>
      <c r="H195"/>
      <c r="I195"/>
      <c r="J195"/>
      <c r="K195"/>
      <c r="L195"/>
      <c r="M195"/>
      <c r="U195" s="60">
        <v>55</v>
      </c>
      <c r="V195" s="65">
        <v>98.1</v>
      </c>
      <c r="W195" s="66">
        <v>98.6</v>
      </c>
      <c r="X195" s="65">
        <v>98.8</v>
      </c>
      <c r="Y195" s="66">
        <v>98.8</v>
      </c>
      <c r="Z195" s="65">
        <v>98.8</v>
      </c>
      <c r="AA195" s="66">
        <v>98.7</v>
      </c>
      <c r="AB195" s="65">
        <v>98.6</v>
      </c>
      <c r="AC195" s="66">
        <v>98.5</v>
      </c>
      <c r="AD195" s="65">
        <v>98.3</v>
      </c>
      <c r="AE195" s="66">
        <v>98.1</v>
      </c>
      <c r="AF195" s="65">
        <v>97.9</v>
      </c>
      <c r="AG195" s="66">
        <v>97.6</v>
      </c>
      <c r="AH195" s="65">
        <v>97.3</v>
      </c>
      <c r="AI195" s="66">
        <v>97</v>
      </c>
      <c r="AJ195" s="65">
        <v>96.6</v>
      </c>
      <c r="AK195" s="66">
        <v>96.1</v>
      </c>
      <c r="AL195" s="65">
        <v>95.7</v>
      </c>
      <c r="AM195" s="66">
        <v>95.2</v>
      </c>
      <c r="AN195" s="65">
        <v>94.6</v>
      </c>
      <c r="AO195" s="66">
        <v>94.1</v>
      </c>
      <c r="AP195" s="58"/>
    </row>
    <row r="196" spans="6:42" x14ac:dyDescent="0.3">
      <c r="F196"/>
      <c r="G196"/>
      <c r="H196"/>
      <c r="I196"/>
      <c r="J196"/>
      <c r="K196"/>
      <c r="L196"/>
      <c r="M196"/>
      <c r="U196" s="61">
        <v>60</v>
      </c>
      <c r="V196" s="62">
        <v>97.6</v>
      </c>
      <c r="W196" s="63">
        <v>98.2</v>
      </c>
      <c r="X196" s="62">
        <v>98.4</v>
      </c>
      <c r="Y196" s="63">
        <v>98.5</v>
      </c>
      <c r="Z196" s="62">
        <v>98.5</v>
      </c>
      <c r="AA196" s="63">
        <v>98.4</v>
      </c>
      <c r="AB196" s="62">
        <v>98.3</v>
      </c>
      <c r="AC196" s="63">
        <v>98.2</v>
      </c>
      <c r="AD196" s="62">
        <v>98</v>
      </c>
      <c r="AE196" s="63">
        <v>97.9</v>
      </c>
      <c r="AF196" s="62">
        <v>97.6</v>
      </c>
      <c r="AG196" s="63">
        <v>97.4</v>
      </c>
      <c r="AH196" s="62">
        <v>97.1</v>
      </c>
      <c r="AI196" s="63">
        <v>96.8</v>
      </c>
      <c r="AJ196" s="62">
        <v>96.4</v>
      </c>
      <c r="AK196" s="63">
        <v>96</v>
      </c>
      <c r="AL196" s="62">
        <v>95.6</v>
      </c>
      <c r="AM196" s="63">
        <v>95.1</v>
      </c>
      <c r="AN196" s="62">
        <v>94.6</v>
      </c>
      <c r="AO196" s="63">
        <v>94.1</v>
      </c>
      <c r="AP196" s="58"/>
    </row>
    <row r="197" spans="6:42" x14ac:dyDescent="0.3">
      <c r="F197"/>
      <c r="G197"/>
      <c r="H197"/>
      <c r="I197"/>
      <c r="J197"/>
      <c r="K197"/>
      <c r="L197"/>
      <c r="M197"/>
      <c r="U197" s="60">
        <v>65</v>
      </c>
      <c r="V197" s="65">
        <v>97</v>
      </c>
      <c r="W197" s="66">
        <v>97.6</v>
      </c>
      <c r="X197" s="65">
        <v>97.9</v>
      </c>
      <c r="Y197" s="66">
        <v>98</v>
      </c>
      <c r="Z197" s="65">
        <v>98.1</v>
      </c>
      <c r="AA197" s="66">
        <v>98</v>
      </c>
      <c r="AB197" s="65">
        <v>98</v>
      </c>
      <c r="AC197" s="66">
        <v>97.9</v>
      </c>
      <c r="AD197" s="65">
        <v>97.7</v>
      </c>
      <c r="AE197" s="66">
        <v>97.6</v>
      </c>
      <c r="AF197" s="65">
        <v>97.4</v>
      </c>
      <c r="AG197" s="66">
        <v>97.2</v>
      </c>
      <c r="AH197" s="65">
        <v>96.9</v>
      </c>
      <c r="AI197" s="66">
        <v>96.6</v>
      </c>
      <c r="AJ197" s="65">
        <v>96.2</v>
      </c>
      <c r="AK197" s="66">
        <v>95.9</v>
      </c>
      <c r="AL197" s="65">
        <v>95.5</v>
      </c>
      <c r="AM197" s="66">
        <v>95</v>
      </c>
      <c r="AN197" s="65">
        <v>94.6</v>
      </c>
      <c r="AO197" s="66">
        <v>94.1</v>
      </c>
      <c r="AP197" s="58"/>
    </row>
    <row r="198" spans="6:42" x14ac:dyDescent="0.3">
      <c r="F198"/>
      <c r="G198"/>
      <c r="H198"/>
      <c r="I198"/>
      <c r="J198"/>
      <c r="K198"/>
      <c r="L198"/>
      <c r="M198"/>
      <c r="U198" s="61">
        <v>70</v>
      </c>
      <c r="V198" s="62">
        <v>96.4</v>
      </c>
      <c r="W198" s="63">
        <v>97</v>
      </c>
      <c r="X198" s="62">
        <v>97.3</v>
      </c>
      <c r="Y198" s="63">
        <v>97.5</v>
      </c>
      <c r="Z198" s="62">
        <v>97.6</v>
      </c>
      <c r="AA198" s="63">
        <v>97.6</v>
      </c>
      <c r="AB198" s="62">
        <v>97.5</v>
      </c>
      <c r="AC198" s="63">
        <v>97.5</v>
      </c>
      <c r="AD198" s="62">
        <v>97.4</v>
      </c>
      <c r="AE198" s="63">
        <v>97.2</v>
      </c>
      <c r="AF198" s="62">
        <v>97.1</v>
      </c>
      <c r="AG198" s="63">
        <v>96.9</v>
      </c>
      <c r="AH198" s="62">
        <v>96.6</v>
      </c>
      <c r="AI198" s="63">
        <v>96.3</v>
      </c>
      <c r="AJ198" s="62">
        <v>96</v>
      </c>
      <c r="AK198" s="63">
        <v>95.7</v>
      </c>
      <c r="AL198" s="62">
        <v>95.3</v>
      </c>
      <c r="AM198" s="63">
        <v>94.9</v>
      </c>
      <c r="AN198" s="62">
        <v>94.5</v>
      </c>
      <c r="AO198" s="63">
        <v>94.1</v>
      </c>
      <c r="AP198" s="58"/>
    </row>
    <row r="199" spans="6:42" x14ac:dyDescent="0.3">
      <c r="F199"/>
      <c r="G199"/>
      <c r="H199"/>
      <c r="I199"/>
      <c r="J199"/>
      <c r="K199"/>
      <c r="L199"/>
      <c r="M199"/>
      <c r="U199" s="60">
        <v>75</v>
      </c>
      <c r="V199" s="65">
        <v>95.7</v>
      </c>
      <c r="W199" s="66">
        <v>96.4</v>
      </c>
      <c r="X199" s="65">
        <v>96.7</v>
      </c>
      <c r="Y199" s="66">
        <v>96.9</v>
      </c>
      <c r="Z199" s="65">
        <v>97</v>
      </c>
      <c r="AA199" s="66">
        <v>97.1</v>
      </c>
      <c r="AB199" s="65">
        <v>97</v>
      </c>
      <c r="AC199" s="66">
        <v>97</v>
      </c>
      <c r="AD199" s="65">
        <v>96.9</v>
      </c>
      <c r="AE199" s="66">
        <v>96.8</v>
      </c>
      <c r="AF199" s="65">
        <v>96.7</v>
      </c>
      <c r="AG199" s="66">
        <v>96.5</v>
      </c>
      <c r="AH199" s="65">
        <v>96.3</v>
      </c>
      <c r="AI199" s="66">
        <v>96.1</v>
      </c>
      <c r="AJ199" s="65">
        <v>95.8</v>
      </c>
      <c r="AK199" s="66">
        <v>95.5</v>
      </c>
      <c r="AL199" s="65">
        <v>95.2</v>
      </c>
      <c r="AM199" s="66">
        <v>94.8</v>
      </c>
      <c r="AN199" s="65">
        <v>94.5</v>
      </c>
      <c r="AO199" s="66">
        <v>94.1</v>
      </c>
      <c r="AP199" s="58"/>
    </row>
    <row r="200" spans="6:42" x14ac:dyDescent="0.3">
      <c r="F200"/>
      <c r="G200"/>
      <c r="H200"/>
      <c r="I200"/>
      <c r="J200"/>
      <c r="K200"/>
      <c r="L200"/>
      <c r="M200"/>
      <c r="U200" s="61">
        <v>80</v>
      </c>
      <c r="V200" s="62">
        <v>95.1</v>
      </c>
      <c r="W200" s="63">
        <v>95.6</v>
      </c>
      <c r="X200" s="62">
        <v>96</v>
      </c>
      <c r="Y200" s="63">
        <v>96.3</v>
      </c>
      <c r="Z200" s="62">
        <v>96.4</v>
      </c>
      <c r="AA200" s="63">
        <v>96.5</v>
      </c>
      <c r="AB200" s="62">
        <v>96.5</v>
      </c>
      <c r="AC200" s="63">
        <v>96.5</v>
      </c>
      <c r="AD200" s="62">
        <v>96.4</v>
      </c>
      <c r="AE200" s="63">
        <v>96.3</v>
      </c>
      <c r="AF200" s="62">
        <v>96.2</v>
      </c>
      <c r="AG200" s="63">
        <v>96.1</v>
      </c>
      <c r="AH200" s="62">
        <v>95.9</v>
      </c>
      <c r="AI200" s="63">
        <v>95.7</v>
      </c>
      <c r="AJ200" s="62">
        <v>95.5</v>
      </c>
      <c r="AK200" s="63">
        <v>95.3</v>
      </c>
      <c r="AL200" s="62">
        <v>95</v>
      </c>
      <c r="AM200" s="63">
        <v>94.7</v>
      </c>
      <c r="AN200" s="62">
        <v>94.4</v>
      </c>
      <c r="AO200" s="63">
        <v>94.1</v>
      </c>
      <c r="AP200" s="58"/>
    </row>
    <row r="201" spans="6:42" x14ac:dyDescent="0.3">
      <c r="F201"/>
      <c r="G201"/>
      <c r="H201"/>
      <c r="I201"/>
      <c r="J201"/>
      <c r="K201"/>
      <c r="L201"/>
      <c r="M201"/>
      <c r="U201" s="60">
        <v>85</v>
      </c>
      <c r="V201" s="65">
        <v>94.6</v>
      </c>
      <c r="W201" s="66">
        <v>95</v>
      </c>
      <c r="X201" s="65">
        <v>95.3</v>
      </c>
      <c r="Y201" s="66">
        <v>95.6</v>
      </c>
      <c r="Z201" s="65">
        <v>95.7</v>
      </c>
      <c r="AA201" s="66">
        <v>95.8</v>
      </c>
      <c r="AB201" s="65">
        <v>95.8</v>
      </c>
      <c r="AC201" s="66">
        <v>95.8</v>
      </c>
      <c r="AD201" s="65">
        <v>95.8</v>
      </c>
      <c r="AE201" s="66">
        <v>95.8</v>
      </c>
      <c r="AF201" s="65">
        <v>95.7</v>
      </c>
      <c r="AG201" s="66">
        <v>95.6</v>
      </c>
      <c r="AH201" s="65">
        <v>95.5</v>
      </c>
      <c r="AI201" s="66">
        <v>95.3</v>
      </c>
      <c r="AJ201" s="65">
        <v>95.2</v>
      </c>
      <c r="AK201" s="66">
        <v>95</v>
      </c>
      <c r="AL201" s="65">
        <v>94.8</v>
      </c>
      <c r="AM201" s="66">
        <v>94.6</v>
      </c>
      <c r="AN201" s="65">
        <v>94.3</v>
      </c>
      <c r="AO201" s="66">
        <v>94.1</v>
      </c>
      <c r="AP201" s="58"/>
    </row>
    <row r="202" spans="6:42" x14ac:dyDescent="0.3">
      <c r="F202"/>
      <c r="G202"/>
      <c r="H202"/>
      <c r="I202"/>
      <c r="J202"/>
      <c r="K202"/>
      <c r="L202"/>
      <c r="M202"/>
      <c r="U202" s="61">
        <v>90</v>
      </c>
      <c r="V202" s="62">
        <v>94.2</v>
      </c>
      <c r="W202" s="63">
        <v>94.5</v>
      </c>
      <c r="X202" s="62">
        <v>94.7</v>
      </c>
      <c r="Y202" s="63">
        <v>94.9</v>
      </c>
      <c r="Z202" s="62">
        <v>95</v>
      </c>
      <c r="AA202" s="63">
        <v>95</v>
      </c>
      <c r="AB202" s="62">
        <v>95.1</v>
      </c>
      <c r="AC202" s="63">
        <v>95.1</v>
      </c>
      <c r="AD202" s="62">
        <v>95.1</v>
      </c>
      <c r="AE202" s="63">
        <v>95.1</v>
      </c>
      <c r="AF202" s="62">
        <v>95.1</v>
      </c>
      <c r="AG202" s="63">
        <v>95</v>
      </c>
      <c r="AH202" s="62">
        <v>94.9</v>
      </c>
      <c r="AI202" s="63">
        <v>94.9</v>
      </c>
      <c r="AJ202" s="62">
        <v>94.8</v>
      </c>
      <c r="AK202" s="63">
        <v>94.6</v>
      </c>
      <c r="AL202" s="62">
        <v>94.5</v>
      </c>
      <c r="AM202" s="63">
        <v>94.4</v>
      </c>
      <c r="AN202" s="62">
        <v>94.2</v>
      </c>
      <c r="AO202" s="63">
        <v>94.1</v>
      </c>
      <c r="AP202" s="58"/>
    </row>
    <row r="203" spans="6:42" x14ac:dyDescent="0.3">
      <c r="F203"/>
      <c r="G203"/>
      <c r="H203"/>
      <c r="I203"/>
      <c r="J203"/>
      <c r="K203"/>
      <c r="L203"/>
      <c r="M203"/>
      <c r="U203" s="60">
        <v>95</v>
      </c>
      <c r="V203" s="65">
        <v>93.9</v>
      </c>
      <c r="W203" s="66">
        <v>94</v>
      </c>
      <c r="X203" s="65">
        <v>94.1</v>
      </c>
      <c r="Y203" s="66">
        <v>94.2</v>
      </c>
      <c r="Z203" s="65">
        <v>94.3</v>
      </c>
      <c r="AA203" s="66">
        <v>94.3</v>
      </c>
      <c r="AB203" s="65">
        <v>94.3</v>
      </c>
      <c r="AC203" s="66">
        <v>94.4</v>
      </c>
      <c r="AD203" s="65">
        <v>94.4</v>
      </c>
      <c r="AE203" s="66">
        <v>94.4</v>
      </c>
      <c r="AF203" s="65">
        <v>94.4</v>
      </c>
      <c r="AG203" s="66">
        <v>94.4</v>
      </c>
      <c r="AH203" s="65">
        <v>94.4</v>
      </c>
      <c r="AI203" s="66">
        <v>94.3</v>
      </c>
      <c r="AJ203" s="65">
        <v>94.3</v>
      </c>
      <c r="AK203" s="66">
        <v>94.3</v>
      </c>
      <c r="AL203" s="65">
        <v>94.2</v>
      </c>
      <c r="AM203" s="66">
        <v>94.2</v>
      </c>
      <c r="AN203" s="65">
        <v>94.1</v>
      </c>
      <c r="AO203" s="66">
        <v>94.1</v>
      </c>
      <c r="AP203" s="58"/>
    </row>
    <row r="204" spans="6:42" x14ac:dyDescent="0.3">
      <c r="F204"/>
      <c r="G204"/>
      <c r="H204"/>
      <c r="I204"/>
      <c r="J204"/>
      <c r="K204"/>
      <c r="L204"/>
      <c r="M204"/>
      <c r="U204" s="61">
        <v>98</v>
      </c>
      <c r="V204" s="62">
        <v>94</v>
      </c>
      <c r="W204" s="63">
        <v>94</v>
      </c>
      <c r="X204" s="62">
        <v>94</v>
      </c>
      <c r="Y204" s="63">
        <v>94</v>
      </c>
      <c r="Z204" s="62">
        <v>94.1</v>
      </c>
      <c r="AA204" s="63">
        <v>94.1</v>
      </c>
      <c r="AB204" s="62">
        <v>94.1</v>
      </c>
      <c r="AC204" s="63">
        <v>94.1</v>
      </c>
      <c r="AD204" s="62">
        <v>94.1</v>
      </c>
      <c r="AE204" s="63">
        <v>94.1</v>
      </c>
      <c r="AF204" s="62">
        <v>94.1</v>
      </c>
      <c r="AG204" s="63">
        <v>94.1</v>
      </c>
      <c r="AH204" s="62">
        <v>94.1</v>
      </c>
      <c r="AI204" s="63">
        <v>94.1</v>
      </c>
      <c r="AJ204" s="62">
        <v>94.1</v>
      </c>
      <c r="AK204" s="63">
        <v>94.1</v>
      </c>
      <c r="AL204" s="62">
        <v>94.1</v>
      </c>
      <c r="AM204" s="63">
        <v>94.1</v>
      </c>
      <c r="AN204" s="62">
        <v>94.1</v>
      </c>
      <c r="AO204" s="63">
        <v>94.1</v>
      </c>
      <c r="AP204" s="58"/>
    </row>
    <row r="205" spans="6:42" x14ac:dyDescent="0.3">
      <c r="F205"/>
      <c r="G205"/>
      <c r="H205"/>
      <c r="I205"/>
      <c r="J205"/>
      <c r="K205"/>
      <c r="L205"/>
      <c r="M205"/>
      <c r="U205" s="110" t="s">
        <v>238</v>
      </c>
      <c r="V205" s="110"/>
      <c r="W205" s="110"/>
      <c r="X205" s="110"/>
      <c r="Y205" s="110"/>
      <c r="Z205" s="110"/>
      <c r="AA205" s="110"/>
      <c r="AB205" s="110"/>
      <c r="AC205" s="110"/>
      <c r="AD205" s="110"/>
      <c r="AE205" s="110"/>
      <c r="AF205" s="110"/>
      <c r="AG205" s="110"/>
      <c r="AH205" s="110"/>
      <c r="AI205" s="110"/>
      <c r="AJ205" s="110"/>
      <c r="AK205" s="110"/>
      <c r="AL205" s="110"/>
      <c r="AM205" s="110"/>
      <c r="AN205" s="110"/>
      <c r="AO205" s="110"/>
      <c r="AP205" s="110"/>
    </row>
    <row r="206" spans="6:42" x14ac:dyDescent="0.3">
      <c r="F206"/>
      <c r="G206"/>
      <c r="H206"/>
      <c r="I206"/>
      <c r="J206"/>
      <c r="K206"/>
      <c r="L206"/>
      <c r="M206"/>
      <c r="U206" s="111" t="s">
        <v>210</v>
      </c>
      <c r="V206" s="113" t="s">
        <v>211</v>
      </c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5"/>
      <c r="AP206" s="58"/>
    </row>
    <row r="207" spans="6:42" x14ac:dyDescent="0.3">
      <c r="F207"/>
      <c r="G207"/>
      <c r="H207"/>
      <c r="I207"/>
      <c r="J207"/>
      <c r="K207"/>
      <c r="L207"/>
      <c r="M207"/>
      <c r="U207" s="112"/>
      <c r="V207" s="59">
        <v>5</v>
      </c>
      <c r="W207" s="60">
        <v>10</v>
      </c>
      <c r="X207" s="59">
        <v>15</v>
      </c>
      <c r="Y207" s="60">
        <v>20</v>
      </c>
      <c r="Z207" s="59">
        <v>25</v>
      </c>
      <c r="AA207" s="60">
        <v>30</v>
      </c>
      <c r="AB207" s="59">
        <v>35</v>
      </c>
      <c r="AC207" s="60">
        <v>40</v>
      </c>
      <c r="AD207" s="59">
        <v>45</v>
      </c>
      <c r="AE207" s="60">
        <v>50</v>
      </c>
      <c r="AF207" s="59">
        <v>55</v>
      </c>
      <c r="AG207" s="60">
        <v>60</v>
      </c>
      <c r="AH207" s="59">
        <v>65</v>
      </c>
      <c r="AI207" s="60">
        <v>70</v>
      </c>
      <c r="AJ207" s="59">
        <v>75</v>
      </c>
      <c r="AK207" s="60">
        <v>80</v>
      </c>
      <c r="AL207" s="59">
        <v>85</v>
      </c>
      <c r="AM207" s="60">
        <v>90</v>
      </c>
      <c r="AN207" s="59">
        <v>95</v>
      </c>
      <c r="AO207" s="60">
        <v>100</v>
      </c>
      <c r="AP207" s="58"/>
    </row>
    <row r="208" spans="6:42" x14ac:dyDescent="0.3">
      <c r="F208"/>
      <c r="G208"/>
      <c r="H208"/>
      <c r="I208"/>
      <c r="J208"/>
      <c r="K208"/>
      <c r="L208"/>
      <c r="M208"/>
      <c r="U208" s="61">
        <v>30</v>
      </c>
      <c r="V208" s="62">
        <v>99.9</v>
      </c>
      <c r="W208" s="63">
        <v>99.9</v>
      </c>
      <c r="X208" s="62">
        <v>99.9</v>
      </c>
      <c r="Y208" s="63">
        <v>99.9</v>
      </c>
      <c r="Z208" s="62">
        <v>99.8</v>
      </c>
      <c r="AA208" s="63">
        <v>99.8</v>
      </c>
      <c r="AB208" s="62">
        <v>99.7</v>
      </c>
      <c r="AC208" s="63">
        <v>99.5</v>
      </c>
      <c r="AD208" s="62">
        <v>99.3</v>
      </c>
      <c r="AE208" s="63">
        <v>99.1</v>
      </c>
      <c r="AF208" s="62">
        <v>98.9</v>
      </c>
      <c r="AG208" s="63">
        <v>98.6</v>
      </c>
      <c r="AH208" s="62">
        <v>98.3</v>
      </c>
      <c r="AI208" s="63">
        <v>97.9</v>
      </c>
      <c r="AJ208" s="62">
        <v>97.6</v>
      </c>
      <c r="AK208" s="63">
        <v>97.1</v>
      </c>
      <c r="AL208" s="62">
        <v>96.7</v>
      </c>
      <c r="AM208" s="63">
        <v>96.2</v>
      </c>
      <c r="AN208" s="62">
        <v>95.7</v>
      </c>
      <c r="AO208" s="63">
        <v>95.1</v>
      </c>
      <c r="AP208" s="58"/>
    </row>
    <row r="209" spans="6:42" x14ac:dyDescent="0.3">
      <c r="F209"/>
      <c r="G209"/>
      <c r="H209"/>
      <c r="I209"/>
      <c r="J209"/>
      <c r="K209"/>
      <c r="L209"/>
      <c r="M209"/>
      <c r="U209" s="60">
        <v>35</v>
      </c>
      <c r="V209" s="65">
        <v>99.7</v>
      </c>
      <c r="W209" s="66">
        <v>99.8</v>
      </c>
      <c r="X209" s="65">
        <v>99.8</v>
      </c>
      <c r="Y209" s="66">
        <v>99.8</v>
      </c>
      <c r="Z209" s="65">
        <v>99.7</v>
      </c>
      <c r="AA209" s="66">
        <v>99.7</v>
      </c>
      <c r="AB209" s="65">
        <v>99.6</v>
      </c>
      <c r="AC209" s="66">
        <v>99.4</v>
      </c>
      <c r="AD209" s="65">
        <v>99.2</v>
      </c>
      <c r="AE209" s="66">
        <v>99</v>
      </c>
      <c r="AF209" s="65">
        <v>98.8</v>
      </c>
      <c r="AG209" s="66">
        <v>98.5</v>
      </c>
      <c r="AH209" s="65">
        <v>98.2</v>
      </c>
      <c r="AI209" s="66">
        <v>97.9</v>
      </c>
      <c r="AJ209" s="65">
        <v>97.5</v>
      </c>
      <c r="AK209" s="66">
        <v>97.1</v>
      </c>
      <c r="AL209" s="65">
        <v>96.7</v>
      </c>
      <c r="AM209" s="66">
        <v>96.2</v>
      </c>
      <c r="AN209" s="65">
        <v>95.7</v>
      </c>
      <c r="AO209" s="66">
        <v>95.1</v>
      </c>
      <c r="AP209" s="58"/>
    </row>
    <row r="210" spans="6:42" x14ac:dyDescent="0.3">
      <c r="F210"/>
      <c r="G210"/>
      <c r="H210"/>
      <c r="I210"/>
      <c r="J210"/>
      <c r="K210"/>
      <c r="L210"/>
      <c r="M210"/>
      <c r="U210" s="61">
        <v>40</v>
      </c>
      <c r="V210" s="62">
        <v>99.5</v>
      </c>
      <c r="W210" s="63">
        <v>99.6</v>
      </c>
      <c r="X210" s="62">
        <v>99.7</v>
      </c>
      <c r="Y210" s="63">
        <v>99.7</v>
      </c>
      <c r="Z210" s="62">
        <v>99.6</v>
      </c>
      <c r="AA210" s="63">
        <v>99.6</v>
      </c>
      <c r="AB210" s="62">
        <v>99.5</v>
      </c>
      <c r="AC210" s="63">
        <v>99.3</v>
      </c>
      <c r="AD210" s="62">
        <v>99.1</v>
      </c>
      <c r="AE210" s="63">
        <v>98.9</v>
      </c>
      <c r="AF210" s="62">
        <v>98.7</v>
      </c>
      <c r="AG210" s="63">
        <v>98.4</v>
      </c>
      <c r="AH210" s="62">
        <v>98.1</v>
      </c>
      <c r="AI210" s="63">
        <v>97.8</v>
      </c>
      <c r="AJ210" s="62">
        <v>97.5</v>
      </c>
      <c r="AK210" s="63">
        <v>97.1</v>
      </c>
      <c r="AL210" s="62">
        <v>96.6</v>
      </c>
      <c r="AM210" s="63">
        <v>96.2</v>
      </c>
      <c r="AN210" s="62">
        <v>95.7</v>
      </c>
      <c r="AO210" s="63">
        <v>95.1</v>
      </c>
      <c r="AP210" s="58"/>
    </row>
    <row r="211" spans="6:42" x14ac:dyDescent="0.3">
      <c r="F211"/>
      <c r="G211"/>
      <c r="H211"/>
      <c r="I211"/>
      <c r="J211"/>
      <c r="K211"/>
      <c r="L211"/>
      <c r="M211"/>
      <c r="U211" s="60">
        <v>45</v>
      </c>
      <c r="V211" s="65">
        <v>99.2</v>
      </c>
      <c r="W211" s="66">
        <v>99.4</v>
      </c>
      <c r="X211" s="65">
        <v>99.5</v>
      </c>
      <c r="Y211" s="66">
        <v>99.5</v>
      </c>
      <c r="Z211" s="65">
        <v>99.5</v>
      </c>
      <c r="AA211" s="66">
        <v>99.4</v>
      </c>
      <c r="AB211" s="65">
        <v>99.3</v>
      </c>
      <c r="AC211" s="66">
        <v>99.2</v>
      </c>
      <c r="AD211" s="65">
        <v>99</v>
      </c>
      <c r="AE211" s="66">
        <v>98.8</v>
      </c>
      <c r="AF211" s="65">
        <v>98.6</v>
      </c>
      <c r="AG211" s="66">
        <v>98.3</v>
      </c>
      <c r="AH211" s="65">
        <v>98.1</v>
      </c>
      <c r="AI211" s="66">
        <v>97.7</v>
      </c>
      <c r="AJ211" s="65">
        <v>97.4</v>
      </c>
      <c r="AK211" s="66">
        <v>97</v>
      </c>
      <c r="AL211" s="65">
        <v>96.6</v>
      </c>
      <c r="AM211" s="66">
        <v>96.1</v>
      </c>
      <c r="AN211" s="65">
        <v>95.6</v>
      </c>
      <c r="AO211" s="66">
        <v>95.1</v>
      </c>
      <c r="AP211" s="58"/>
    </row>
    <row r="212" spans="6:42" x14ac:dyDescent="0.3">
      <c r="F212"/>
      <c r="G212"/>
      <c r="H212"/>
      <c r="I212"/>
      <c r="J212"/>
      <c r="K212"/>
      <c r="L212"/>
      <c r="M212"/>
      <c r="U212" s="61">
        <v>50</v>
      </c>
      <c r="V212" s="62">
        <v>98.8</v>
      </c>
      <c r="W212" s="63">
        <v>99.2</v>
      </c>
      <c r="X212" s="62">
        <v>99.3</v>
      </c>
      <c r="Y212" s="63">
        <v>99.3</v>
      </c>
      <c r="Z212" s="62">
        <v>99.3</v>
      </c>
      <c r="AA212" s="63">
        <v>99.2</v>
      </c>
      <c r="AB212" s="62">
        <v>99.1</v>
      </c>
      <c r="AC212" s="63">
        <v>99</v>
      </c>
      <c r="AD212" s="62">
        <v>98.8</v>
      </c>
      <c r="AE212" s="63">
        <v>98.6</v>
      </c>
      <c r="AF212" s="62">
        <v>98.4</v>
      </c>
      <c r="AG212" s="63">
        <v>98.2</v>
      </c>
      <c r="AH212" s="62">
        <v>97.9</v>
      </c>
      <c r="AI212" s="63">
        <v>97.6</v>
      </c>
      <c r="AJ212" s="62">
        <v>97.3</v>
      </c>
      <c r="AK212" s="63">
        <v>96.9</v>
      </c>
      <c r="AL212" s="62">
        <v>96.5</v>
      </c>
      <c r="AM212" s="63">
        <v>96.1</v>
      </c>
      <c r="AN212" s="62">
        <v>95.6</v>
      </c>
      <c r="AO212" s="63">
        <v>95.1</v>
      </c>
      <c r="AP212" s="58"/>
    </row>
    <row r="213" spans="6:42" x14ac:dyDescent="0.3">
      <c r="F213"/>
      <c r="G213"/>
      <c r="H213"/>
      <c r="I213"/>
      <c r="J213"/>
      <c r="K213"/>
      <c r="L213"/>
      <c r="M213"/>
      <c r="U213" s="60">
        <v>55</v>
      </c>
      <c r="V213" s="65">
        <v>98.4</v>
      </c>
      <c r="W213" s="66">
        <v>98.9</v>
      </c>
      <c r="X213" s="65">
        <v>99</v>
      </c>
      <c r="Y213" s="66">
        <v>99.1</v>
      </c>
      <c r="Z213" s="65">
        <v>99</v>
      </c>
      <c r="AA213" s="66">
        <v>99</v>
      </c>
      <c r="AB213" s="65">
        <v>98.9</v>
      </c>
      <c r="AC213" s="66">
        <v>98.8</v>
      </c>
      <c r="AD213" s="65">
        <v>98.6</v>
      </c>
      <c r="AE213" s="66">
        <v>98.5</v>
      </c>
      <c r="AF213" s="65">
        <v>98.3</v>
      </c>
      <c r="AG213" s="66">
        <v>98</v>
      </c>
      <c r="AH213" s="65">
        <v>97.8</v>
      </c>
      <c r="AI213" s="66">
        <v>97.5</v>
      </c>
      <c r="AJ213" s="65">
        <v>97.2</v>
      </c>
      <c r="AK213" s="66">
        <v>96.9</v>
      </c>
      <c r="AL213" s="65">
        <v>96.5</v>
      </c>
      <c r="AM213" s="66">
        <v>96.1</v>
      </c>
      <c r="AN213" s="65">
        <v>95.6</v>
      </c>
      <c r="AO213" s="66">
        <v>95.1</v>
      </c>
      <c r="AP213" s="58"/>
    </row>
    <row r="214" spans="6:42" x14ac:dyDescent="0.3">
      <c r="F214"/>
      <c r="G214"/>
      <c r="H214"/>
      <c r="I214"/>
      <c r="J214"/>
      <c r="K214"/>
      <c r="L214"/>
      <c r="M214"/>
      <c r="U214" s="61">
        <v>60</v>
      </c>
      <c r="V214" s="62">
        <v>98</v>
      </c>
      <c r="W214" s="63">
        <v>98.5</v>
      </c>
      <c r="X214" s="62">
        <v>98.7</v>
      </c>
      <c r="Y214" s="63">
        <v>98.7</v>
      </c>
      <c r="Z214" s="62">
        <v>98.7</v>
      </c>
      <c r="AA214" s="63">
        <v>98.7</v>
      </c>
      <c r="AB214" s="62">
        <v>98.6</v>
      </c>
      <c r="AC214" s="63">
        <v>98.5</v>
      </c>
      <c r="AD214" s="62">
        <v>98.4</v>
      </c>
      <c r="AE214" s="63">
        <v>98.2</v>
      </c>
      <c r="AF214" s="62">
        <v>98.1</v>
      </c>
      <c r="AG214" s="63">
        <v>97.9</v>
      </c>
      <c r="AH214" s="62">
        <v>97.6</v>
      </c>
      <c r="AI214" s="63">
        <v>97.4</v>
      </c>
      <c r="AJ214" s="62">
        <v>97.1</v>
      </c>
      <c r="AK214" s="63">
        <v>96.8</v>
      </c>
      <c r="AL214" s="62">
        <v>96.4</v>
      </c>
      <c r="AM214" s="63">
        <v>96</v>
      </c>
      <c r="AN214" s="62">
        <v>95.6</v>
      </c>
      <c r="AO214" s="63">
        <v>95.1</v>
      </c>
      <c r="AP214" s="58"/>
    </row>
    <row r="215" spans="6:42" x14ac:dyDescent="0.3">
      <c r="F215"/>
      <c r="G215"/>
      <c r="H215"/>
      <c r="I215"/>
      <c r="J215"/>
      <c r="K215"/>
      <c r="L215"/>
      <c r="M215"/>
      <c r="U215" s="60">
        <v>65</v>
      </c>
      <c r="V215" s="65">
        <v>97.5</v>
      </c>
      <c r="W215" s="66">
        <v>98</v>
      </c>
      <c r="X215" s="65">
        <v>98.3</v>
      </c>
      <c r="Y215" s="66">
        <v>98.4</v>
      </c>
      <c r="Z215" s="65">
        <v>98.4</v>
      </c>
      <c r="AA215" s="66">
        <v>98.4</v>
      </c>
      <c r="AB215" s="65">
        <v>98.3</v>
      </c>
      <c r="AC215" s="66">
        <v>98.2</v>
      </c>
      <c r="AD215" s="65">
        <v>98.1</v>
      </c>
      <c r="AE215" s="66">
        <v>98</v>
      </c>
      <c r="AF215" s="65">
        <v>97.8</v>
      </c>
      <c r="AG215" s="66">
        <v>97.6</v>
      </c>
      <c r="AH215" s="65">
        <v>97.4</v>
      </c>
      <c r="AI215" s="66">
        <v>97.2</v>
      </c>
      <c r="AJ215" s="65">
        <v>96.9</v>
      </c>
      <c r="AK215" s="66">
        <v>96.6</v>
      </c>
      <c r="AL215" s="65">
        <v>96.3</v>
      </c>
      <c r="AM215" s="66">
        <v>95.9</v>
      </c>
      <c r="AN215" s="65">
        <v>95.6</v>
      </c>
      <c r="AO215" s="66">
        <v>95.1</v>
      </c>
      <c r="AP215" s="58"/>
    </row>
    <row r="216" spans="6:42" x14ac:dyDescent="0.3">
      <c r="F216"/>
      <c r="G216"/>
      <c r="H216"/>
      <c r="I216"/>
      <c r="J216"/>
      <c r="K216"/>
      <c r="L216"/>
      <c r="M216"/>
      <c r="U216" s="61">
        <v>70</v>
      </c>
      <c r="V216" s="62">
        <v>97</v>
      </c>
      <c r="W216" s="63">
        <v>97.5</v>
      </c>
      <c r="X216" s="62">
        <v>97.8</v>
      </c>
      <c r="Y216" s="63">
        <v>97.9</v>
      </c>
      <c r="Z216" s="62">
        <v>98</v>
      </c>
      <c r="AA216" s="63">
        <v>98</v>
      </c>
      <c r="AB216" s="62">
        <v>97.9</v>
      </c>
      <c r="AC216" s="63">
        <v>97.9</v>
      </c>
      <c r="AD216" s="62">
        <v>97.8</v>
      </c>
      <c r="AE216" s="63">
        <v>97.7</v>
      </c>
      <c r="AF216" s="62">
        <v>97.6</v>
      </c>
      <c r="AG216" s="63">
        <v>97.4</v>
      </c>
      <c r="AH216" s="62">
        <v>97.2</v>
      </c>
      <c r="AI216" s="63">
        <v>97</v>
      </c>
      <c r="AJ216" s="62">
        <v>96.8</v>
      </c>
      <c r="AK216" s="63">
        <v>96.5</v>
      </c>
      <c r="AL216" s="62">
        <v>96.2</v>
      </c>
      <c r="AM216" s="63">
        <v>95.9</v>
      </c>
      <c r="AN216" s="62">
        <v>95.5</v>
      </c>
      <c r="AO216" s="63">
        <v>95.1</v>
      </c>
      <c r="AP216" s="58"/>
    </row>
    <row r="217" spans="6:42" x14ac:dyDescent="0.3">
      <c r="F217"/>
      <c r="G217"/>
      <c r="H217"/>
      <c r="I217"/>
      <c r="J217"/>
      <c r="K217"/>
      <c r="L217"/>
      <c r="M217"/>
      <c r="U217" s="60">
        <v>75</v>
      </c>
      <c r="V217" s="65">
        <v>96.4</v>
      </c>
      <c r="W217" s="66">
        <v>97</v>
      </c>
      <c r="X217" s="65">
        <v>97.2</v>
      </c>
      <c r="Y217" s="66">
        <v>97.4</v>
      </c>
      <c r="Z217" s="65">
        <v>97.5</v>
      </c>
      <c r="AA217" s="66">
        <v>97.5</v>
      </c>
      <c r="AB217" s="65">
        <v>97.5</v>
      </c>
      <c r="AC217" s="66">
        <v>97.5</v>
      </c>
      <c r="AD217" s="65">
        <v>97.4</v>
      </c>
      <c r="AE217" s="66">
        <v>97.3</v>
      </c>
      <c r="AF217" s="65">
        <v>97.2</v>
      </c>
      <c r="AG217" s="66">
        <v>97.1</v>
      </c>
      <c r="AH217" s="65">
        <v>96.9</v>
      </c>
      <c r="AI217" s="66">
        <v>96.8</v>
      </c>
      <c r="AJ217" s="65">
        <v>96.5</v>
      </c>
      <c r="AK217" s="66">
        <v>96.3</v>
      </c>
      <c r="AL217" s="65">
        <v>96.1</v>
      </c>
      <c r="AM217" s="66">
        <v>95.8</v>
      </c>
      <c r="AN217" s="65">
        <v>95.5</v>
      </c>
      <c r="AO217" s="66">
        <v>95.1</v>
      </c>
      <c r="AP217" s="58"/>
    </row>
    <row r="218" spans="6:42" x14ac:dyDescent="0.3">
      <c r="F218"/>
      <c r="G218"/>
      <c r="H218"/>
      <c r="I218"/>
      <c r="J218"/>
      <c r="K218"/>
      <c r="L218"/>
      <c r="M218"/>
      <c r="U218" s="61">
        <v>80</v>
      </c>
      <c r="V218" s="62">
        <v>95.9</v>
      </c>
      <c r="W218" s="63">
        <v>96.3</v>
      </c>
      <c r="X218" s="62">
        <v>96.6</v>
      </c>
      <c r="Y218" s="63">
        <v>96.8</v>
      </c>
      <c r="Z218" s="62">
        <v>97</v>
      </c>
      <c r="AA218" s="63">
        <v>97</v>
      </c>
      <c r="AB218" s="62">
        <v>97</v>
      </c>
      <c r="AC218" s="63">
        <v>97</v>
      </c>
      <c r="AD218" s="62">
        <v>97</v>
      </c>
      <c r="AE218" s="63">
        <v>96.9</v>
      </c>
      <c r="AF218" s="62">
        <v>96.9</v>
      </c>
      <c r="AG218" s="63">
        <v>96.8</v>
      </c>
      <c r="AH218" s="62">
        <v>96.6</v>
      </c>
      <c r="AI218" s="63">
        <v>96.5</v>
      </c>
      <c r="AJ218" s="62">
        <v>96.3</v>
      </c>
      <c r="AK218" s="63">
        <v>96.1</v>
      </c>
      <c r="AL218" s="62">
        <v>95.9</v>
      </c>
      <c r="AM218" s="63">
        <v>95.7</v>
      </c>
      <c r="AN218" s="62">
        <v>95.4</v>
      </c>
      <c r="AO218" s="63">
        <v>95.1</v>
      </c>
      <c r="AP218" s="58"/>
    </row>
    <row r="219" spans="6:42" x14ac:dyDescent="0.3">
      <c r="F219"/>
      <c r="G219"/>
      <c r="H219"/>
      <c r="I219"/>
      <c r="J219"/>
      <c r="K219"/>
      <c r="L219"/>
      <c r="M219"/>
      <c r="U219" s="60">
        <v>85</v>
      </c>
      <c r="V219" s="65">
        <v>95.4</v>
      </c>
      <c r="W219" s="66">
        <v>95.8</v>
      </c>
      <c r="X219" s="65">
        <v>96.1</v>
      </c>
      <c r="Y219" s="66">
        <v>96.2</v>
      </c>
      <c r="Z219" s="65">
        <v>96.4</v>
      </c>
      <c r="AA219" s="66">
        <v>96.5</v>
      </c>
      <c r="AB219" s="65">
        <v>96.5</v>
      </c>
      <c r="AC219" s="66">
        <v>96.5</v>
      </c>
      <c r="AD219" s="65">
        <v>96.5</v>
      </c>
      <c r="AE219" s="66">
        <v>96.5</v>
      </c>
      <c r="AF219" s="65">
        <v>96.4</v>
      </c>
      <c r="AG219" s="66">
        <v>96.3</v>
      </c>
      <c r="AH219" s="65">
        <v>96.3</v>
      </c>
      <c r="AI219" s="66">
        <v>96.1</v>
      </c>
      <c r="AJ219" s="65">
        <v>96</v>
      </c>
      <c r="AK219" s="66">
        <v>95.9</v>
      </c>
      <c r="AL219" s="65">
        <v>95.7</v>
      </c>
      <c r="AM219" s="66">
        <v>95.5</v>
      </c>
      <c r="AN219" s="65">
        <v>95.3</v>
      </c>
      <c r="AO219" s="66">
        <v>95.1</v>
      </c>
      <c r="AP219" s="58"/>
    </row>
    <row r="220" spans="6:42" x14ac:dyDescent="0.3">
      <c r="F220"/>
      <c r="G220"/>
      <c r="H220"/>
      <c r="I220"/>
      <c r="J220"/>
      <c r="K220"/>
      <c r="L220"/>
      <c r="M220"/>
      <c r="U220" s="61">
        <v>90</v>
      </c>
      <c r="V220" s="62">
        <v>95.1</v>
      </c>
      <c r="W220" s="63">
        <v>95.4</v>
      </c>
      <c r="X220" s="62">
        <v>95.5</v>
      </c>
      <c r="Y220" s="63">
        <v>95.7</v>
      </c>
      <c r="Z220" s="62">
        <v>95.8</v>
      </c>
      <c r="AA220" s="63">
        <v>95.9</v>
      </c>
      <c r="AB220" s="62">
        <v>95.9</v>
      </c>
      <c r="AC220" s="63">
        <v>95.9</v>
      </c>
      <c r="AD220" s="62">
        <v>95.9</v>
      </c>
      <c r="AE220" s="63">
        <v>95.9</v>
      </c>
      <c r="AF220" s="62">
        <v>95.9</v>
      </c>
      <c r="AG220" s="63">
        <v>95.9</v>
      </c>
      <c r="AH220" s="62">
        <v>95.8</v>
      </c>
      <c r="AI220" s="63">
        <v>95.8</v>
      </c>
      <c r="AJ220" s="62">
        <v>95.7</v>
      </c>
      <c r="AK220" s="63">
        <v>95.6</v>
      </c>
      <c r="AL220" s="62">
        <v>95.5</v>
      </c>
      <c r="AM220" s="63">
        <v>95.4</v>
      </c>
      <c r="AN220" s="62">
        <v>95.3</v>
      </c>
      <c r="AO220" s="63">
        <v>95.1</v>
      </c>
      <c r="AP220" s="58"/>
    </row>
    <row r="221" spans="6:42" x14ac:dyDescent="0.3">
      <c r="F221"/>
      <c r="G221"/>
      <c r="H221"/>
      <c r="I221"/>
      <c r="J221"/>
      <c r="K221"/>
      <c r="L221"/>
      <c r="M221"/>
      <c r="U221" s="60">
        <v>95</v>
      </c>
      <c r="V221" s="65">
        <v>95</v>
      </c>
      <c r="W221" s="66">
        <v>95</v>
      </c>
      <c r="X221" s="65">
        <v>95.1</v>
      </c>
      <c r="Y221" s="66">
        <v>95.2</v>
      </c>
      <c r="Z221" s="65">
        <v>95.2</v>
      </c>
      <c r="AA221" s="66">
        <v>95.3</v>
      </c>
      <c r="AB221" s="65">
        <v>95.3</v>
      </c>
      <c r="AC221" s="66">
        <v>95.3</v>
      </c>
      <c r="AD221" s="65">
        <v>95.3</v>
      </c>
      <c r="AE221" s="66">
        <v>95.4</v>
      </c>
      <c r="AF221" s="65">
        <v>95.4</v>
      </c>
      <c r="AG221" s="66">
        <v>95.4</v>
      </c>
      <c r="AH221" s="65">
        <v>95.3</v>
      </c>
      <c r="AI221" s="66">
        <v>95.3</v>
      </c>
      <c r="AJ221" s="65">
        <v>95.3</v>
      </c>
      <c r="AK221" s="66">
        <v>95.3</v>
      </c>
      <c r="AL221" s="65">
        <v>95.3</v>
      </c>
      <c r="AM221" s="66">
        <v>95.2</v>
      </c>
      <c r="AN221" s="65">
        <v>95.2</v>
      </c>
      <c r="AO221" s="66">
        <v>95.1</v>
      </c>
      <c r="AP221" s="58"/>
    </row>
    <row r="222" spans="6:42" x14ac:dyDescent="0.3">
      <c r="F222"/>
      <c r="G222"/>
      <c r="H222"/>
      <c r="I222"/>
      <c r="J222"/>
      <c r="K222"/>
      <c r="L222"/>
      <c r="M222"/>
      <c r="U222" s="61">
        <v>98</v>
      </c>
      <c r="V222" s="62">
        <v>95</v>
      </c>
      <c r="W222" s="63">
        <v>95.1</v>
      </c>
      <c r="X222" s="62">
        <v>95.1</v>
      </c>
      <c r="Y222" s="63">
        <v>95.1</v>
      </c>
      <c r="Z222" s="62">
        <v>95.1</v>
      </c>
      <c r="AA222" s="63">
        <v>95.1</v>
      </c>
      <c r="AB222" s="62">
        <v>95.1</v>
      </c>
      <c r="AC222" s="63">
        <v>95.1</v>
      </c>
      <c r="AD222" s="62">
        <v>95.1</v>
      </c>
      <c r="AE222" s="63">
        <v>95.1</v>
      </c>
      <c r="AF222" s="62">
        <v>95.2</v>
      </c>
      <c r="AG222" s="63">
        <v>95.2</v>
      </c>
      <c r="AH222" s="62">
        <v>95.2</v>
      </c>
      <c r="AI222" s="63">
        <v>95.2</v>
      </c>
      <c r="AJ222" s="62">
        <v>95.2</v>
      </c>
      <c r="AK222" s="63">
        <v>95.2</v>
      </c>
      <c r="AL222" s="62">
        <v>95.1</v>
      </c>
      <c r="AM222" s="63">
        <v>95.1</v>
      </c>
      <c r="AN222" s="62">
        <v>95.1</v>
      </c>
      <c r="AO222" s="63">
        <v>95.1</v>
      </c>
      <c r="AP222" s="58"/>
    </row>
    <row r="223" spans="6:42" x14ac:dyDescent="0.3">
      <c r="F223"/>
      <c r="G223"/>
      <c r="H223"/>
      <c r="I223"/>
      <c r="J223"/>
      <c r="K223"/>
      <c r="L223"/>
      <c r="M223"/>
      <c r="U223" s="79"/>
      <c r="V223" s="79"/>
      <c r="W223" s="79"/>
      <c r="X223" s="80"/>
    </row>
    <row r="224" spans="6:42" x14ac:dyDescent="0.3">
      <c r="F224"/>
      <c r="G224"/>
      <c r="H224"/>
      <c r="I224"/>
      <c r="J224"/>
      <c r="K224"/>
      <c r="L224"/>
      <c r="M224"/>
      <c r="U224" s="110" t="s">
        <v>239</v>
      </c>
      <c r="V224" s="110"/>
      <c r="W224" s="110"/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  <c r="AH224" s="110"/>
      <c r="AI224" s="110"/>
      <c r="AJ224" s="110"/>
      <c r="AK224" s="110"/>
      <c r="AL224" s="110"/>
      <c r="AM224" s="110"/>
      <c r="AN224" s="110"/>
      <c r="AO224" s="110"/>
      <c r="AP224" s="110"/>
    </row>
    <row r="225" spans="6:42" x14ac:dyDescent="0.3">
      <c r="F225"/>
      <c r="G225"/>
      <c r="H225"/>
      <c r="I225"/>
      <c r="J225"/>
      <c r="K225"/>
      <c r="L225"/>
      <c r="M225"/>
      <c r="U225" s="111" t="s">
        <v>210</v>
      </c>
      <c r="V225" s="113" t="s">
        <v>211</v>
      </c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5"/>
      <c r="AP225" s="58"/>
    </row>
    <row r="226" spans="6:42" x14ac:dyDescent="0.3">
      <c r="F226"/>
      <c r="G226"/>
      <c r="H226"/>
      <c r="I226"/>
      <c r="J226"/>
      <c r="K226"/>
      <c r="L226"/>
      <c r="M226"/>
      <c r="U226" s="112"/>
      <c r="V226" s="59">
        <v>5</v>
      </c>
      <c r="W226" s="60">
        <v>10</v>
      </c>
      <c r="X226" s="59">
        <v>15</v>
      </c>
      <c r="Y226" s="60">
        <v>20</v>
      </c>
      <c r="Z226" s="59">
        <v>25</v>
      </c>
      <c r="AA226" s="60">
        <v>30</v>
      </c>
      <c r="AB226" s="59">
        <v>35</v>
      </c>
      <c r="AC226" s="60">
        <v>40</v>
      </c>
      <c r="AD226" s="59">
        <v>45</v>
      </c>
      <c r="AE226" s="60">
        <v>50</v>
      </c>
      <c r="AF226" s="59">
        <v>55</v>
      </c>
      <c r="AG226" s="60">
        <v>60</v>
      </c>
      <c r="AH226" s="59">
        <v>65</v>
      </c>
      <c r="AI226" s="60">
        <v>70</v>
      </c>
      <c r="AJ226" s="59">
        <v>75</v>
      </c>
      <c r="AK226" s="60">
        <v>80</v>
      </c>
      <c r="AL226" s="59">
        <v>85</v>
      </c>
      <c r="AM226" s="60">
        <v>90</v>
      </c>
      <c r="AN226" s="59">
        <v>95</v>
      </c>
      <c r="AO226" s="60">
        <v>100</v>
      </c>
      <c r="AP226" s="58"/>
    </row>
    <row r="227" spans="6:42" x14ac:dyDescent="0.3">
      <c r="F227"/>
      <c r="G227"/>
      <c r="H227"/>
      <c r="I227"/>
      <c r="J227"/>
      <c r="K227"/>
      <c r="L227"/>
      <c r="M227"/>
      <c r="U227" s="61">
        <v>30</v>
      </c>
      <c r="V227" s="62">
        <v>99.9</v>
      </c>
      <c r="W227" s="63">
        <v>99.9</v>
      </c>
      <c r="X227" s="62">
        <v>99.9</v>
      </c>
      <c r="Y227" s="63">
        <v>99.9</v>
      </c>
      <c r="Z227" s="62">
        <v>99.9</v>
      </c>
      <c r="AA227" s="63">
        <v>99.8</v>
      </c>
      <c r="AB227" s="62">
        <v>99.8</v>
      </c>
      <c r="AC227" s="63">
        <v>99.6</v>
      </c>
      <c r="AD227" s="62">
        <v>99.5</v>
      </c>
      <c r="AE227" s="63">
        <v>99.3</v>
      </c>
      <c r="AF227" s="62">
        <v>99.1</v>
      </c>
      <c r="AG227" s="63">
        <v>98.9</v>
      </c>
      <c r="AH227" s="62">
        <v>98.6</v>
      </c>
      <c r="AI227" s="63">
        <v>98.3</v>
      </c>
      <c r="AJ227" s="62">
        <v>98</v>
      </c>
      <c r="AK227" s="63">
        <v>97.7</v>
      </c>
      <c r="AL227" s="62">
        <v>97.3</v>
      </c>
      <c r="AM227" s="63">
        <v>96.9</v>
      </c>
      <c r="AN227" s="62">
        <v>96.4</v>
      </c>
      <c r="AO227" s="63">
        <v>96</v>
      </c>
      <c r="AP227" s="58"/>
    </row>
    <row r="228" spans="6:42" x14ac:dyDescent="0.3">
      <c r="F228"/>
      <c r="G228"/>
      <c r="H228"/>
      <c r="I228"/>
      <c r="J228"/>
      <c r="K228"/>
      <c r="L228"/>
      <c r="M228"/>
      <c r="U228" s="60">
        <v>35</v>
      </c>
      <c r="V228" s="65">
        <v>99.8</v>
      </c>
      <c r="W228" s="66">
        <v>99.8</v>
      </c>
      <c r="X228" s="65">
        <v>99.9</v>
      </c>
      <c r="Y228" s="66">
        <v>99.8</v>
      </c>
      <c r="Z228" s="65">
        <v>99.8</v>
      </c>
      <c r="AA228" s="66">
        <v>99.8</v>
      </c>
      <c r="AB228" s="65">
        <v>99.7</v>
      </c>
      <c r="AC228" s="66">
        <v>99.6</v>
      </c>
      <c r="AD228" s="65">
        <v>99.4</v>
      </c>
      <c r="AE228" s="66">
        <v>99.2</v>
      </c>
      <c r="AF228" s="65">
        <v>99</v>
      </c>
      <c r="AG228" s="66">
        <v>98.8</v>
      </c>
      <c r="AH228" s="65">
        <v>98.5</v>
      </c>
      <c r="AI228" s="66">
        <v>98.3</v>
      </c>
      <c r="AJ228" s="65">
        <v>98</v>
      </c>
      <c r="AK228" s="66">
        <v>97.6</v>
      </c>
      <c r="AL228" s="65">
        <v>97.3</v>
      </c>
      <c r="AM228" s="66">
        <v>96.9</v>
      </c>
      <c r="AN228" s="65">
        <v>96.4</v>
      </c>
      <c r="AO228" s="66">
        <v>96</v>
      </c>
      <c r="AP228" s="58"/>
    </row>
    <row r="229" spans="6:42" x14ac:dyDescent="0.3">
      <c r="F229"/>
      <c r="G229"/>
      <c r="H229"/>
      <c r="I229"/>
      <c r="J229"/>
      <c r="K229"/>
      <c r="L229"/>
      <c r="M229"/>
      <c r="U229" s="61">
        <v>40</v>
      </c>
      <c r="V229" s="62">
        <v>99.6</v>
      </c>
      <c r="W229" s="63">
        <v>99.7</v>
      </c>
      <c r="X229" s="62">
        <v>99.7</v>
      </c>
      <c r="Y229" s="63">
        <v>99.7</v>
      </c>
      <c r="Z229" s="62">
        <v>99.7</v>
      </c>
      <c r="AA229" s="63">
        <v>99.7</v>
      </c>
      <c r="AB229" s="62">
        <v>99.6</v>
      </c>
      <c r="AC229" s="63">
        <v>99.5</v>
      </c>
      <c r="AD229" s="62">
        <v>99.3</v>
      </c>
      <c r="AE229" s="63">
        <v>99.1</v>
      </c>
      <c r="AF229" s="62">
        <v>99</v>
      </c>
      <c r="AG229" s="63">
        <v>98.7</v>
      </c>
      <c r="AH229" s="62">
        <v>98.5</v>
      </c>
      <c r="AI229" s="63">
        <v>98.2</v>
      </c>
      <c r="AJ229" s="62">
        <v>97.9</v>
      </c>
      <c r="AK229" s="63">
        <v>97.6</v>
      </c>
      <c r="AL229" s="62">
        <v>97.2</v>
      </c>
      <c r="AM229" s="63">
        <v>96.8</v>
      </c>
      <c r="AN229" s="62">
        <v>96.4</v>
      </c>
      <c r="AO229" s="63">
        <v>96</v>
      </c>
      <c r="AP229" s="58"/>
    </row>
    <row r="230" spans="6:42" x14ac:dyDescent="0.3">
      <c r="F230"/>
      <c r="G230"/>
      <c r="H230"/>
      <c r="I230"/>
      <c r="J230"/>
      <c r="K230"/>
      <c r="L230"/>
      <c r="M230"/>
      <c r="U230" s="60">
        <v>45</v>
      </c>
      <c r="V230" s="65">
        <v>99.4</v>
      </c>
      <c r="W230" s="66">
        <v>99.5</v>
      </c>
      <c r="X230" s="65">
        <v>99.6</v>
      </c>
      <c r="Y230" s="66">
        <v>99.6</v>
      </c>
      <c r="Z230" s="65">
        <v>99.6</v>
      </c>
      <c r="AA230" s="66">
        <v>99.5</v>
      </c>
      <c r="AB230" s="65">
        <v>99.4</v>
      </c>
      <c r="AC230" s="66">
        <v>99.3</v>
      </c>
      <c r="AD230" s="65">
        <v>99.2</v>
      </c>
      <c r="AE230" s="66">
        <v>99</v>
      </c>
      <c r="AF230" s="65">
        <v>98.8</v>
      </c>
      <c r="AG230" s="66">
        <v>98.6</v>
      </c>
      <c r="AH230" s="65">
        <v>98.4</v>
      </c>
      <c r="AI230" s="66">
        <v>98.2</v>
      </c>
      <c r="AJ230" s="65">
        <v>97.9</v>
      </c>
      <c r="AK230" s="66">
        <v>97.5</v>
      </c>
      <c r="AL230" s="65">
        <v>97.2</v>
      </c>
      <c r="AM230" s="66">
        <v>96.8</v>
      </c>
      <c r="AN230" s="65">
        <v>96.4</v>
      </c>
      <c r="AO230" s="66">
        <v>96</v>
      </c>
      <c r="AP230" s="58"/>
    </row>
    <row r="231" spans="6:42" x14ac:dyDescent="0.3">
      <c r="F231"/>
      <c r="G231"/>
      <c r="H231"/>
      <c r="I231"/>
      <c r="J231"/>
      <c r="K231"/>
      <c r="L231"/>
      <c r="M231"/>
      <c r="U231" s="61">
        <v>50</v>
      </c>
      <c r="V231" s="62">
        <v>99.1</v>
      </c>
      <c r="W231" s="63">
        <v>99.3</v>
      </c>
      <c r="X231" s="62">
        <v>99.4</v>
      </c>
      <c r="Y231" s="63">
        <v>99.4</v>
      </c>
      <c r="Z231" s="62">
        <v>99.4</v>
      </c>
      <c r="AA231" s="63">
        <v>99.4</v>
      </c>
      <c r="AB231" s="62">
        <v>99.3</v>
      </c>
      <c r="AC231" s="63">
        <v>99.2</v>
      </c>
      <c r="AD231" s="62">
        <v>99.1</v>
      </c>
      <c r="AE231" s="63">
        <v>98.9</v>
      </c>
      <c r="AF231" s="62">
        <v>98.7</v>
      </c>
      <c r="AG231" s="63">
        <v>98.5</v>
      </c>
      <c r="AH231" s="62">
        <v>98.3</v>
      </c>
      <c r="AI231" s="63">
        <v>98.1</v>
      </c>
      <c r="AJ231" s="62">
        <v>97.8</v>
      </c>
      <c r="AK231" s="63">
        <v>97.5</v>
      </c>
      <c r="AL231" s="62">
        <v>97.2</v>
      </c>
      <c r="AM231" s="63">
        <v>96.8</v>
      </c>
      <c r="AN231" s="62">
        <v>96.4</v>
      </c>
      <c r="AO231" s="63">
        <v>96</v>
      </c>
      <c r="AP231" s="58"/>
    </row>
    <row r="232" spans="6:42" x14ac:dyDescent="0.3">
      <c r="F232"/>
      <c r="G232"/>
      <c r="H232"/>
      <c r="I232"/>
      <c r="J232"/>
      <c r="K232"/>
      <c r="L232"/>
      <c r="M232"/>
      <c r="U232" s="60">
        <v>55</v>
      </c>
      <c r="V232" s="65">
        <v>98.7</v>
      </c>
      <c r="W232" s="66">
        <v>99.1</v>
      </c>
      <c r="X232" s="65">
        <v>99.2</v>
      </c>
      <c r="Y232" s="66">
        <v>99.2</v>
      </c>
      <c r="Z232" s="65">
        <v>99.2</v>
      </c>
      <c r="AA232" s="66">
        <v>99.2</v>
      </c>
      <c r="AB232" s="65">
        <v>99.1</v>
      </c>
      <c r="AC232" s="66">
        <v>99</v>
      </c>
      <c r="AD232" s="65">
        <v>98.9</v>
      </c>
      <c r="AE232" s="66">
        <v>98.7</v>
      </c>
      <c r="AF232" s="65">
        <v>98.6</v>
      </c>
      <c r="AG232" s="66">
        <v>98.4</v>
      </c>
      <c r="AH232" s="65">
        <v>98.2</v>
      </c>
      <c r="AI232" s="66">
        <v>98</v>
      </c>
      <c r="AJ232" s="65">
        <v>97.7</v>
      </c>
      <c r="AK232" s="66">
        <v>97.4</v>
      </c>
      <c r="AL232" s="65">
        <v>97.1</v>
      </c>
      <c r="AM232" s="66">
        <v>96.8</v>
      </c>
      <c r="AN232" s="65">
        <v>96.4</v>
      </c>
      <c r="AO232" s="66">
        <v>96</v>
      </c>
      <c r="AP232" s="58"/>
    </row>
    <row r="233" spans="6:42" x14ac:dyDescent="0.3">
      <c r="F233"/>
      <c r="G233"/>
      <c r="H233"/>
      <c r="I233"/>
      <c r="J233"/>
      <c r="K233"/>
      <c r="L233"/>
      <c r="M233"/>
      <c r="U233" s="61">
        <v>60</v>
      </c>
      <c r="V233" s="62">
        <v>98.4</v>
      </c>
      <c r="W233" s="63">
        <v>98.8</v>
      </c>
      <c r="X233" s="62">
        <v>98.9</v>
      </c>
      <c r="Y233" s="63">
        <v>99</v>
      </c>
      <c r="Z233" s="62">
        <v>99</v>
      </c>
      <c r="AA233" s="63">
        <v>98.9</v>
      </c>
      <c r="AB233" s="62">
        <v>98.9</v>
      </c>
      <c r="AC233" s="63">
        <v>98.8</v>
      </c>
      <c r="AD233" s="62">
        <v>98.7</v>
      </c>
      <c r="AE233" s="63">
        <v>98.5</v>
      </c>
      <c r="AF233" s="62">
        <v>98.4</v>
      </c>
      <c r="AG233" s="63">
        <v>98.2</v>
      </c>
      <c r="AH233" s="62">
        <v>98</v>
      </c>
      <c r="AI233" s="63">
        <v>97.8</v>
      </c>
      <c r="AJ233" s="62">
        <v>97.6</v>
      </c>
      <c r="AK233" s="63">
        <v>97.3</v>
      </c>
      <c r="AL233" s="62">
        <v>97</v>
      </c>
      <c r="AM233" s="63">
        <v>96.7</v>
      </c>
      <c r="AN233" s="62">
        <v>96.4</v>
      </c>
      <c r="AO233" s="63">
        <v>96</v>
      </c>
      <c r="AP233" s="58"/>
    </row>
    <row r="234" spans="6:42" x14ac:dyDescent="0.3">
      <c r="F234"/>
      <c r="G234"/>
      <c r="H234"/>
      <c r="I234"/>
      <c r="J234"/>
      <c r="K234"/>
      <c r="L234"/>
      <c r="M234"/>
      <c r="U234" s="60">
        <v>65</v>
      </c>
      <c r="V234" s="65">
        <v>98</v>
      </c>
      <c r="W234" s="66">
        <v>98.4</v>
      </c>
      <c r="X234" s="65">
        <v>98.6</v>
      </c>
      <c r="Y234" s="66">
        <v>98.6</v>
      </c>
      <c r="Z234" s="65">
        <v>98.7</v>
      </c>
      <c r="AA234" s="66">
        <v>98.6</v>
      </c>
      <c r="AB234" s="65">
        <v>98.6</v>
      </c>
      <c r="AC234" s="66">
        <v>98.5</v>
      </c>
      <c r="AD234" s="65">
        <v>98.4</v>
      </c>
      <c r="AE234" s="66">
        <v>98.3</v>
      </c>
      <c r="AF234" s="65">
        <v>98.2</v>
      </c>
      <c r="AG234" s="66">
        <v>98</v>
      </c>
      <c r="AH234" s="65">
        <v>97.9</v>
      </c>
      <c r="AI234" s="66">
        <v>97.7</v>
      </c>
      <c r="AJ234" s="65">
        <v>97.5</v>
      </c>
      <c r="AK234" s="66">
        <v>97.2</v>
      </c>
      <c r="AL234" s="65">
        <v>96.9</v>
      </c>
      <c r="AM234" s="66">
        <v>96.7</v>
      </c>
      <c r="AN234" s="65">
        <v>96.3</v>
      </c>
      <c r="AO234" s="66">
        <v>96</v>
      </c>
      <c r="AP234" s="58"/>
    </row>
    <row r="235" spans="6:42" x14ac:dyDescent="0.3">
      <c r="F235"/>
      <c r="G235"/>
      <c r="H235"/>
      <c r="I235"/>
      <c r="J235"/>
      <c r="K235"/>
      <c r="L235"/>
      <c r="M235"/>
      <c r="U235" s="61">
        <v>70</v>
      </c>
      <c r="V235" s="62">
        <v>97.5</v>
      </c>
      <c r="W235" s="63">
        <v>97.9</v>
      </c>
      <c r="X235" s="62">
        <v>98.2</v>
      </c>
      <c r="Y235" s="63">
        <v>98.3</v>
      </c>
      <c r="Z235" s="62">
        <v>98.3</v>
      </c>
      <c r="AA235" s="63">
        <v>98.3</v>
      </c>
      <c r="AB235" s="62">
        <v>98.3</v>
      </c>
      <c r="AC235" s="63">
        <v>98.2</v>
      </c>
      <c r="AD235" s="62">
        <v>98.2</v>
      </c>
      <c r="AE235" s="63">
        <v>98.1</v>
      </c>
      <c r="AF235" s="62">
        <v>98</v>
      </c>
      <c r="AG235" s="63">
        <v>97.8</v>
      </c>
      <c r="AH235" s="62">
        <v>97.7</v>
      </c>
      <c r="AI235" s="63">
        <v>97.5</v>
      </c>
      <c r="AJ235" s="62">
        <v>97.3</v>
      </c>
      <c r="AK235" s="63">
        <v>97.1</v>
      </c>
      <c r="AL235" s="62">
        <v>96.8</v>
      </c>
      <c r="AM235" s="63">
        <v>96.6</v>
      </c>
      <c r="AN235" s="62">
        <v>96.3</v>
      </c>
      <c r="AO235" s="63">
        <v>96</v>
      </c>
      <c r="AP235" s="58"/>
    </row>
    <row r="236" spans="6:42" x14ac:dyDescent="0.3">
      <c r="F236"/>
      <c r="G236"/>
      <c r="H236"/>
      <c r="I236"/>
      <c r="J236"/>
      <c r="K236"/>
      <c r="L236"/>
      <c r="M236"/>
      <c r="U236" s="60">
        <v>75</v>
      </c>
      <c r="V236" s="65">
        <v>97</v>
      </c>
      <c r="W236" s="66">
        <v>97.4</v>
      </c>
      <c r="X236" s="65">
        <v>97.7</v>
      </c>
      <c r="Y236" s="66">
        <v>97.8</v>
      </c>
      <c r="Z236" s="65">
        <v>97.9</v>
      </c>
      <c r="AA236" s="66">
        <v>97.9</v>
      </c>
      <c r="AB236" s="65">
        <v>97.9</v>
      </c>
      <c r="AC236" s="66">
        <v>97.9</v>
      </c>
      <c r="AD236" s="65">
        <v>97.8</v>
      </c>
      <c r="AE236" s="66">
        <v>97.8</v>
      </c>
      <c r="AF236" s="65">
        <v>97.7</v>
      </c>
      <c r="AG236" s="66">
        <v>97.6</v>
      </c>
      <c r="AH236" s="65">
        <v>97.4</v>
      </c>
      <c r="AI236" s="66">
        <v>97.3</v>
      </c>
      <c r="AJ236" s="65">
        <v>97.1</v>
      </c>
      <c r="AK236" s="66">
        <v>96.9</v>
      </c>
      <c r="AL236" s="65">
        <v>96.7</v>
      </c>
      <c r="AM236" s="66">
        <v>96.5</v>
      </c>
      <c r="AN236" s="65">
        <v>96.3</v>
      </c>
      <c r="AO236" s="66">
        <v>96</v>
      </c>
      <c r="AP236" s="58"/>
    </row>
    <row r="237" spans="6:42" x14ac:dyDescent="0.3">
      <c r="F237"/>
      <c r="G237"/>
      <c r="H237"/>
      <c r="I237"/>
      <c r="J237"/>
      <c r="K237"/>
      <c r="L237"/>
      <c r="M237"/>
      <c r="U237" s="61">
        <v>80</v>
      </c>
      <c r="V237" s="62">
        <v>96.5</v>
      </c>
      <c r="W237" s="63">
        <v>96.9</v>
      </c>
      <c r="X237" s="62">
        <v>97.2</v>
      </c>
      <c r="Y237" s="63">
        <v>97.3</v>
      </c>
      <c r="Z237" s="62">
        <v>97.4</v>
      </c>
      <c r="AA237" s="63">
        <v>97.5</v>
      </c>
      <c r="AB237" s="62">
        <v>97.5</v>
      </c>
      <c r="AC237" s="63">
        <v>97.5</v>
      </c>
      <c r="AD237" s="62">
        <v>97.5</v>
      </c>
      <c r="AE237" s="63">
        <v>97.4</v>
      </c>
      <c r="AF237" s="62">
        <v>97.4</v>
      </c>
      <c r="AG237" s="63">
        <v>97.3</v>
      </c>
      <c r="AH237" s="62">
        <v>97.2</v>
      </c>
      <c r="AI237" s="63">
        <v>97.1</v>
      </c>
      <c r="AJ237" s="62">
        <v>96.9</v>
      </c>
      <c r="AK237" s="63">
        <v>96.8</v>
      </c>
      <c r="AL237" s="62">
        <v>96.6</v>
      </c>
      <c r="AM237" s="63">
        <v>96.4</v>
      </c>
      <c r="AN237" s="62">
        <v>96.2</v>
      </c>
      <c r="AO237" s="63">
        <v>96</v>
      </c>
      <c r="AP237" s="58"/>
    </row>
    <row r="238" spans="6:42" x14ac:dyDescent="0.3">
      <c r="F238"/>
      <c r="G238"/>
      <c r="H238"/>
      <c r="I238"/>
      <c r="J238"/>
      <c r="K238"/>
      <c r="L238"/>
      <c r="M238"/>
      <c r="U238" s="60">
        <v>85</v>
      </c>
      <c r="V238" s="65">
        <v>96.1</v>
      </c>
      <c r="W238" s="66">
        <v>96.4</v>
      </c>
      <c r="X238" s="65">
        <v>96.7</v>
      </c>
      <c r="Y238" s="66">
        <v>96.8</v>
      </c>
      <c r="Z238" s="65">
        <v>96.9</v>
      </c>
      <c r="AA238" s="66">
        <v>97</v>
      </c>
      <c r="AB238" s="65">
        <v>97</v>
      </c>
      <c r="AC238" s="66">
        <v>97.1</v>
      </c>
      <c r="AD238" s="65">
        <v>97.1</v>
      </c>
      <c r="AE238" s="66">
        <v>97</v>
      </c>
      <c r="AF238" s="65">
        <v>97</v>
      </c>
      <c r="AG238" s="66">
        <v>96.9</v>
      </c>
      <c r="AH238" s="65">
        <v>96.9</v>
      </c>
      <c r="AI238" s="66">
        <v>96.8</v>
      </c>
      <c r="AJ238" s="65">
        <v>96.7</v>
      </c>
      <c r="AK238" s="66">
        <v>96.6</v>
      </c>
      <c r="AL238" s="65">
        <v>96.4</v>
      </c>
      <c r="AM238" s="66">
        <v>96.3</v>
      </c>
      <c r="AN238" s="65">
        <v>96.1</v>
      </c>
      <c r="AO238" s="66">
        <v>96</v>
      </c>
      <c r="AP238" s="58"/>
    </row>
    <row r="239" spans="6:42" x14ac:dyDescent="0.3">
      <c r="F239"/>
      <c r="G239"/>
      <c r="H239"/>
      <c r="I239"/>
      <c r="J239"/>
      <c r="K239"/>
      <c r="L239"/>
      <c r="M239"/>
      <c r="U239" s="61">
        <v>90</v>
      </c>
      <c r="V239" s="62">
        <v>95.9</v>
      </c>
      <c r="W239" s="63">
        <v>96.1</v>
      </c>
      <c r="X239" s="62">
        <v>96.2</v>
      </c>
      <c r="Y239" s="63">
        <v>96.3</v>
      </c>
      <c r="Z239" s="62">
        <v>96.4</v>
      </c>
      <c r="AA239" s="63">
        <v>96.5</v>
      </c>
      <c r="AB239" s="62">
        <v>96.5</v>
      </c>
      <c r="AC239" s="63">
        <v>96.6</v>
      </c>
      <c r="AD239" s="62">
        <v>96.6</v>
      </c>
      <c r="AE239" s="63">
        <v>96.6</v>
      </c>
      <c r="AF239" s="62">
        <v>96.6</v>
      </c>
      <c r="AG239" s="63">
        <v>96.6</v>
      </c>
      <c r="AH239" s="62">
        <v>96.5</v>
      </c>
      <c r="AI239" s="63">
        <v>96.5</v>
      </c>
      <c r="AJ239" s="62">
        <v>96.4</v>
      </c>
      <c r="AK239" s="63">
        <v>96.3</v>
      </c>
      <c r="AL239" s="62">
        <v>96.3</v>
      </c>
      <c r="AM239" s="63">
        <v>96.2</v>
      </c>
      <c r="AN239" s="62">
        <v>96.1</v>
      </c>
      <c r="AO239" s="63">
        <v>96</v>
      </c>
      <c r="AP239" s="58"/>
    </row>
    <row r="240" spans="6:42" x14ac:dyDescent="0.3">
      <c r="F240"/>
      <c r="G240"/>
      <c r="H240"/>
      <c r="I240"/>
      <c r="J240"/>
      <c r="K240"/>
      <c r="L240"/>
      <c r="M240"/>
      <c r="U240" s="60">
        <v>95</v>
      </c>
      <c r="V240" s="65">
        <v>95.8</v>
      </c>
      <c r="W240" s="66">
        <v>95.8</v>
      </c>
      <c r="X240" s="65">
        <v>95.9</v>
      </c>
      <c r="Y240" s="66">
        <v>96</v>
      </c>
      <c r="Z240" s="65">
        <v>96</v>
      </c>
      <c r="AA240" s="66">
        <v>96</v>
      </c>
      <c r="AB240" s="65">
        <v>96.1</v>
      </c>
      <c r="AC240" s="66">
        <v>96.1</v>
      </c>
      <c r="AD240" s="65">
        <v>96.1</v>
      </c>
      <c r="AE240" s="66">
        <v>96.1</v>
      </c>
      <c r="AF240" s="65">
        <v>96.1</v>
      </c>
      <c r="AG240" s="66">
        <v>96.1</v>
      </c>
      <c r="AH240" s="65">
        <v>96.1</v>
      </c>
      <c r="AI240" s="66">
        <v>96.1</v>
      </c>
      <c r="AJ240" s="65">
        <v>96.1</v>
      </c>
      <c r="AK240" s="66">
        <v>96.1</v>
      </c>
      <c r="AL240" s="65">
        <v>96.1</v>
      </c>
      <c r="AM240" s="66">
        <v>96</v>
      </c>
      <c r="AN240" s="65">
        <v>96</v>
      </c>
      <c r="AO240" s="66">
        <v>96</v>
      </c>
      <c r="AP240" s="58"/>
    </row>
    <row r="241" spans="6:42" x14ac:dyDescent="0.3">
      <c r="F241"/>
      <c r="G241"/>
      <c r="H241"/>
      <c r="I241"/>
      <c r="J241"/>
      <c r="K241"/>
      <c r="L241"/>
      <c r="M241"/>
      <c r="U241" s="61">
        <v>98</v>
      </c>
      <c r="V241" s="62">
        <v>95.9</v>
      </c>
      <c r="W241" s="63">
        <v>95.9</v>
      </c>
      <c r="X241" s="62">
        <v>95.9</v>
      </c>
      <c r="Y241" s="63">
        <v>95.9</v>
      </c>
      <c r="Z241" s="62">
        <v>95.9</v>
      </c>
      <c r="AA241" s="63">
        <v>95.9</v>
      </c>
      <c r="AB241" s="62">
        <v>95.9</v>
      </c>
      <c r="AC241" s="63">
        <v>96</v>
      </c>
      <c r="AD241" s="62">
        <v>96</v>
      </c>
      <c r="AE241" s="63">
        <v>96</v>
      </c>
      <c r="AF241" s="62">
        <v>96</v>
      </c>
      <c r="AG241" s="63">
        <v>96</v>
      </c>
      <c r="AH241" s="62">
        <v>96</v>
      </c>
      <c r="AI241" s="63">
        <v>96</v>
      </c>
      <c r="AJ241" s="62">
        <v>96</v>
      </c>
      <c r="AK241" s="63">
        <v>96</v>
      </c>
      <c r="AL241" s="62">
        <v>96</v>
      </c>
      <c r="AM241" s="63">
        <v>96</v>
      </c>
      <c r="AN241" s="62">
        <v>96</v>
      </c>
      <c r="AO241" s="63">
        <v>96</v>
      </c>
      <c r="AP241" s="58"/>
    </row>
    <row r="242" spans="6:42" x14ac:dyDescent="0.3">
      <c r="F242"/>
      <c r="G242"/>
      <c r="H242"/>
      <c r="I242"/>
      <c r="J242"/>
      <c r="K242"/>
      <c r="L242"/>
      <c r="M242"/>
      <c r="U242" s="110" t="s">
        <v>240</v>
      </c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0"/>
      <c r="AK242" s="110"/>
      <c r="AL242" s="110"/>
      <c r="AM242" s="110"/>
      <c r="AN242" s="110"/>
      <c r="AO242" s="110"/>
      <c r="AP242" s="110"/>
    </row>
    <row r="243" spans="6:42" x14ac:dyDescent="0.3">
      <c r="F243"/>
      <c r="G243"/>
      <c r="H243"/>
      <c r="I243"/>
      <c r="J243"/>
      <c r="K243"/>
      <c r="L243"/>
      <c r="M243"/>
      <c r="U243" s="111" t="s">
        <v>210</v>
      </c>
      <c r="V243" s="113" t="s">
        <v>211</v>
      </c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5"/>
      <c r="AP243" s="58"/>
    </row>
    <row r="244" spans="6:42" x14ac:dyDescent="0.3">
      <c r="F244"/>
      <c r="G244"/>
      <c r="H244"/>
      <c r="I244"/>
      <c r="J244"/>
      <c r="K244"/>
      <c r="L244"/>
      <c r="M244"/>
      <c r="U244" s="112"/>
      <c r="V244" s="59">
        <v>5</v>
      </c>
      <c r="W244" s="60">
        <v>10</v>
      </c>
      <c r="X244" s="59">
        <v>15</v>
      </c>
      <c r="Y244" s="60">
        <v>20</v>
      </c>
      <c r="Z244" s="59">
        <v>25</v>
      </c>
      <c r="AA244" s="60">
        <v>30</v>
      </c>
      <c r="AB244" s="59">
        <v>35</v>
      </c>
      <c r="AC244" s="60">
        <v>40</v>
      </c>
      <c r="AD244" s="59">
        <v>45</v>
      </c>
      <c r="AE244" s="60">
        <v>50</v>
      </c>
      <c r="AF244" s="59">
        <v>55</v>
      </c>
      <c r="AG244" s="60">
        <v>60</v>
      </c>
      <c r="AH244" s="59">
        <v>65</v>
      </c>
      <c r="AI244" s="60">
        <v>70</v>
      </c>
      <c r="AJ244" s="59">
        <v>75</v>
      </c>
      <c r="AK244" s="60">
        <v>80</v>
      </c>
      <c r="AL244" s="59">
        <v>85</v>
      </c>
      <c r="AM244" s="60">
        <v>90</v>
      </c>
      <c r="AN244" s="59">
        <v>95</v>
      </c>
      <c r="AO244" s="60">
        <v>100</v>
      </c>
      <c r="AP244" s="58"/>
    </row>
    <row r="245" spans="6:42" x14ac:dyDescent="0.3">
      <c r="F245"/>
      <c r="G245"/>
      <c r="H245"/>
      <c r="I245"/>
      <c r="J245"/>
      <c r="K245"/>
      <c r="L245"/>
      <c r="M245"/>
      <c r="U245" s="61">
        <v>30</v>
      </c>
      <c r="V245" s="62">
        <v>99.9</v>
      </c>
      <c r="W245" s="63">
        <v>99.9</v>
      </c>
      <c r="X245" s="62">
        <v>99.9</v>
      </c>
      <c r="Y245" s="63">
        <v>99.9</v>
      </c>
      <c r="Z245" s="62">
        <v>99.9</v>
      </c>
      <c r="AA245" s="63">
        <v>99.9</v>
      </c>
      <c r="AB245" s="62">
        <v>99.8</v>
      </c>
      <c r="AC245" s="63">
        <v>99.7</v>
      </c>
      <c r="AD245" s="62">
        <v>99.6</v>
      </c>
      <c r="AE245" s="63">
        <v>99.5</v>
      </c>
      <c r="AF245" s="62">
        <v>99.3</v>
      </c>
      <c r="AG245" s="63">
        <v>99.1</v>
      </c>
      <c r="AH245" s="62">
        <v>98.9</v>
      </c>
      <c r="AI245" s="63">
        <v>98.6</v>
      </c>
      <c r="AJ245" s="62">
        <v>98.4</v>
      </c>
      <c r="AK245" s="63">
        <v>98.1</v>
      </c>
      <c r="AL245" s="62">
        <v>97.8</v>
      </c>
      <c r="AM245" s="63">
        <v>97.4</v>
      </c>
      <c r="AN245" s="62">
        <v>97</v>
      </c>
      <c r="AO245" s="63">
        <v>96.7</v>
      </c>
      <c r="AP245" s="58"/>
    </row>
    <row r="246" spans="6:42" x14ac:dyDescent="0.3">
      <c r="F246"/>
      <c r="G246"/>
      <c r="H246"/>
      <c r="I246"/>
      <c r="J246"/>
      <c r="K246"/>
      <c r="L246"/>
      <c r="M246"/>
      <c r="U246" s="60">
        <v>35</v>
      </c>
      <c r="V246" s="65">
        <v>99.8</v>
      </c>
      <c r="W246" s="66">
        <v>99.9</v>
      </c>
      <c r="X246" s="65">
        <v>99.9</v>
      </c>
      <c r="Y246" s="66">
        <v>99.9</v>
      </c>
      <c r="Z246" s="65">
        <v>99.8</v>
      </c>
      <c r="AA246" s="66">
        <v>99.8</v>
      </c>
      <c r="AB246" s="65">
        <v>99.8</v>
      </c>
      <c r="AC246" s="66">
        <v>99.7</v>
      </c>
      <c r="AD246" s="65">
        <v>99.5</v>
      </c>
      <c r="AE246" s="66">
        <v>99.4</v>
      </c>
      <c r="AF246" s="65">
        <v>99.2</v>
      </c>
      <c r="AG246" s="66">
        <v>99</v>
      </c>
      <c r="AH246" s="65">
        <v>98.8</v>
      </c>
      <c r="AI246" s="66">
        <v>98.6</v>
      </c>
      <c r="AJ246" s="65">
        <v>98.3</v>
      </c>
      <c r="AK246" s="66">
        <v>98</v>
      </c>
      <c r="AL246" s="65">
        <v>97.7</v>
      </c>
      <c r="AM246" s="66">
        <v>97.4</v>
      </c>
      <c r="AN246" s="65">
        <v>97</v>
      </c>
      <c r="AO246" s="66">
        <v>96.7</v>
      </c>
      <c r="AP246" s="58"/>
    </row>
    <row r="247" spans="6:42" x14ac:dyDescent="0.3">
      <c r="F247"/>
      <c r="G247"/>
      <c r="H247"/>
      <c r="I247"/>
      <c r="J247"/>
      <c r="K247"/>
      <c r="L247"/>
      <c r="M247"/>
      <c r="U247" s="61">
        <v>40</v>
      </c>
      <c r="V247" s="62">
        <v>99.7</v>
      </c>
      <c r="W247" s="63">
        <v>99.8</v>
      </c>
      <c r="X247" s="62">
        <v>99.8</v>
      </c>
      <c r="Y247" s="63">
        <v>99.8</v>
      </c>
      <c r="Z247" s="62">
        <v>99.8</v>
      </c>
      <c r="AA247" s="63">
        <v>99.7</v>
      </c>
      <c r="AB247" s="62">
        <v>99.7</v>
      </c>
      <c r="AC247" s="63">
        <v>99.6</v>
      </c>
      <c r="AD247" s="62">
        <v>99.5</v>
      </c>
      <c r="AE247" s="63">
        <v>99.3</v>
      </c>
      <c r="AF247" s="62">
        <v>99.2</v>
      </c>
      <c r="AG247" s="63">
        <v>99</v>
      </c>
      <c r="AH247" s="62">
        <v>98.8</v>
      </c>
      <c r="AI247" s="63">
        <v>98.5</v>
      </c>
      <c r="AJ247" s="62">
        <v>98.3</v>
      </c>
      <c r="AK247" s="63">
        <v>98</v>
      </c>
      <c r="AL247" s="62">
        <v>97.7</v>
      </c>
      <c r="AM247" s="63">
        <v>97.4</v>
      </c>
      <c r="AN247" s="62">
        <v>97</v>
      </c>
      <c r="AO247" s="63">
        <v>96.7</v>
      </c>
      <c r="AP247" s="58"/>
    </row>
    <row r="248" spans="6:42" x14ac:dyDescent="0.3">
      <c r="F248"/>
      <c r="G248"/>
      <c r="H248"/>
      <c r="I248"/>
      <c r="J248"/>
      <c r="K248"/>
      <c r="L248"/>
      <c r="M248"/>
      <c r="U248" s="60">
        <v>45</v>
      </c>
      <c r="V248" s="65">
        <v>99.5</v>
      </c>
      <c r="W248" s="66">
        <v>99.7</v>
      </c>
      <c r="X248" s="65">
        <v>99.7</v>
      </c>
      <c r="Y248" s="66">
        <v>99.7</v>
      </c>
      <c r="Z248" s="65">
        <v>99.7</v>
      </c>
      <c r="AA248" s="66">
        <v>99.6</v>
      </c>
      <c r="AB248" s="65">
        <v>99.6</v>
      </c>
      <c r="AC248" s="66">
        <v>99.5</v>
      </c>
      <c r="AD248" s="65">
        <v>99.4</v>
      </c>
      <c r="AE248" s="66">
        <v>99.2</v>
      </c>
      <c r="AF248" s="65">
        <v>99.1</v>
      </c>
      <c r="AG248" s="66">
        <v>98.9</v>
      </c>
      <c r="AH248" s="65">
        <v>98.7</v>
      </c>
      <c r="AI248" s="66">
        <v>98.5</v>
      </c>
      <c r="AJ248" s="65">
        <v>98.2</v>
      </c>
      <c r="AK248" s="66">
        <v>98</v>
      </c>
      <c r="AL248" s="65">
        <v>97.7</v>
      </c>
      <c r="AM248" s="66">
        <v>97.4</v>
      </c>
      <c r="AN248" s="65">
        <v>97</v>
      </c>
      <c r="AO248" s="66">
        <v>96.7</v>
      </c>
      <c r="AP248" s="58"/>
    </row>
    <row r="249" spans="6:42" x14ac:dyDescent="0.3">
      <c r="F249"/>
      <c r="G249"/>
      <c r="H249"/>
      <c r="I249"/>
      <c r="J249"/>
      <c r="K249"/>
      <c r="L249"/>
      <c r="M249"/>
      <c r="U249" s="61">
        <v>50</v>
      </c>
      <c r="V249" s="62">
        <v>99.3</v>
      </c>
      <c r="W249" s="63">
        <v>99.5</v>
      </c>
      <c r="X249" s="62">
        <v>99.5</v>
      </c>
      <c r="Y249" s="63">
        <v>99.5</v>
      </c>
      <c r="Z249" s="62">
        <v>99.5</v>
      </c>
      <c r="AA249" s="63">
        <v>99.5</v>
      </c>
      <c r="AB249" s="62">
        <v>99.4</v>
      </c>
      <c r="AC249" s="63">
        <v>99.3</v>
      </c>
      <c r="AD249" s="62">
        <v>99.2</v>
      </c>
      <c r="AE249" s="63">
        <v>99.1</v>
      </c>
      <c r="AF249" s="62">
        <v>98.9</v>
      </c>
      <c r="AG249" s="63">
        <v>98.8</v>
      </c>
      <c r="AH249" s="62">
        <v>98.6</v>
      </c>
      <c r="AI249" s="63">
        <v>98.4</v>
      </c>
      <c r="AJ249" s="62">
        <v>98.2</v>
      </c>
      <c r="AK249" s="63">
        <v>97.9</v>
      </c>
      <c r="AL249" s="62">
        <v>97.6</v>
      </c>
      <c r="AM249" s="63">
        <v>97.3</v>
      </c>
      <c r="AN249" s="62">
        <v>97</v>
      </c>
      <c r="AO249" s="63">
        <v>96.7</v>
      </c>
      <c r="AP249" s="58"/>
    </row>
    <row r="250" spans="6:42" x14ac:dyDescent="0.3">
      <c r="F250"/>
      <c r="G250"/>
      <c r="H250"/>
      <c r="I250"/>
      <c r="J250"/>
      <c r="K250"/>
      <c r="L250"/>
      <c r="M250"/>
      <c r="U250" s="60">
        <v>55</v>
      </c>
      <c r="V250" s="65">
        <v>98.9</v>
      </c>
      <c r="W250" s="66">
        <v>99.2</v>
      </c>
      <c r="X250" s="65">
        <v>99.3</v>
      </c>
      <c r="Y250" s="66">
        <v>99.4</v>
      </c>
      <c r="Z250" s="65">
        <v>99.4</v>
      </c>
      <c r="AA250" s="66">
        <v>99.3</v>
      </c>
      <c r="AB250" s="65">
        <v>99.3</v>
      </c>
      <c r="AC250" s="66">
        <v>99.2</v>
      </c>
      <c r="AD250" s="65">
        <v>99.1</v>
      </c>
      <c r="AE250" s="66">
        <v>99</v>
      </c>
      <c r="AF250" s="65">
        <v>98.8</v>
      </c>
      <c r="AG250" s="66">
        <v>98.7</v>
      </c>
      <c r="AH250" s="65">
        <v>98.5</v>
      </c>
      <c r="AI250" s="66">
        <v>98.3</v>
      </c>
      <c r="AJ250" s="65">
        <v>98.1</v>
      </c>
      <c r="AK250" s="66">
        <v>97.9</v>
      </c>
      <c r="AL250" s="65">
        <v>97.6</v>
      </c>
      <c r="AM250" s="66">
        <v>97.3</v>
      </c>
      <c r="AN250" s="65">
        <v>97</v>
      </c>
      <c r="AO250" s="66">
        <v>96.7</v>
      </c>
      <c r="AP250" s="58"/>
    </row>
    <row r="251" spans="6:42" x14ac:dyDescent="0.3">
      <c r="F251"/>
      <c r="G251"/>
      <c r="H251"/>
      <c r="I251"/>
      <c r="J251"/>
      <c r="K251"/>
      <c r="L251"/>
      <c r="M251"/>
      <c r="U251" s="61">
        <v>60</v>
      </c>
      <c r="V251" s="62">
        <v>98.6</v>
      </c>
      <c r="W251" s="63">
        <v>99</v>
      </c>
      <c r="X251" s="62">
        <v>99.1</v>
      </c>
      <c r="Y251" s="63">
        <v>99.2</v>
      </c>
      <c r="Z251" s="62">
        <v>99.2</v>
      </c>
      <c r="AA251" s="63">
        <v>99.1</v>
      </c>
      <c r="AB251" s="62">
        <v>99.1</v>
      </c>
      <c r="AC251" s="63">
        <v>99</v>
      </c>
      <c r="AD251" s="62">
        <v>98.9</v>
      </c>
      <c r="AE251" s="63">
        <v>98.8</v>
      </c>
      <c r="AF251" s="62">
        <v>98.7</v>
      </c>
      <c r="AG251" s="63">
        <v>98.5</v>
      </c>
      <c r="AH251" s="62">
        <v>98.4</v>
      </c>
      <c r="AI251" s="63">
        <v>98.2</v>
      </c>
      <c r="AJ251" s="62">
        <v>98</v>
      </c>
      <c r="AK251" s="63">
        <v>97.8</v>
      </c>
      <c r="AL251" s="62">
        <v>97.5</v>
      </c>
      <c r="AM251" s="63">
        <v>97.3</v>
      </c>
      <c r="AN251" s="62">
        <v>97</v>
      </c>
      <c r="AO251" s="63">
        <v>96.7</v>
      </c>
      <c r="AP251" s="58"/>
    </row>
    <row r="252" spans="6:42" x14ac:dyDescent="0.3">
      <c r="F252"/>
      <c r="G252"/>
      <c r="H252"/>
      <c r="I252"/>
      <c r="J252"/>
      <c r="K252"/>
      <c r="L252"/>
      <c r="M252"/>
      <c r="U252" s="60">
        <v>65</v>
      </c>
      <c r="V252" s="65">
        <v>98.3</v>
      </c>
      <c r="W252" s="66">
        <v>98.7</v>
      </c>
      <c r="X252" s="65">
        <v>98.8</v>
      </c>
      <c r="Y252" s="66">
        <v>98.9</v>
      </c>
      <c r="Z252" s="65">
        <v>98.9</v>
      </c>
      <c r="AA252" s="66">
        <v>98.9</v>
      </c>
      <c r="AB252" s="65">
        <v>98.8</v>
      </c>
      <c r="AC252" s="66">
        <v>98.8</v>
      </c>
      <c r="AD252" s="65">
        <v>98.7</v>
      </c>
      <c r="AE252" s="66">
        <v>98.6</v>
      </c>
      <c r="AF252" s="65">
        <v>98.5</v>
      </c>
      <c r="AG252" s="66">
        <v>98.4</v>
      </c>
      <c r="AH252" s="65">
        <v>98.2</v>
      </c>
      <c r="AI252" s="66">
        <v>98.1</v>
      </c>
      <c r="AJ252" s="65">
        <v>97.9</v>
      </c>
      <c r="AK252" s="66">
        <v>97.7</v>
      </c>
      <c r="AL252" s="65">
        <v>97.5</v>
      </c>
      <c r="AM252" s="66">
        <v>97.2</v>
      </c>
      <c r="AN252" s="65">
        <v>96.9</v>
      </c>
      <c r="AO252" s="66">
        <v>96.7</v>
      </c>
      <c r="AP252" s="58"/>
    </row>
    <row r="253" spans="6:42" x14ac:dyDescent="0.3">
      <c r="F253"/>
      <c r="G253"/>
      <c r="H253"/>
      <c r="I253"/>
      <c r="J253"/>
      <c r="K253"/>
      <c r="L253"/>
      <c r="M253"/>
      <c r="U253" s="61">
        <v>70</v>
      </c>
      <c r="V253" s="62">
        <v>97.9</v>
      </c>
      <c r="W253" s="63">
        <v>98.3</v>
      </c>
      <c r="X253" s="62">
        <v>98.5</v>
      </c>
      <c r="Y253" s="63">
        <v>98.5</v>
      </c>
      <c r="Z253" s="62">
        <v>98.6</v>
      </c>
      <c r="AA253" s="63">
        <v>98.6</v>
      </c>
      <c r="AB253" s="62">
        <v>98.6</v>
      </c>
      <c r="AC253" s="63">
        <v>98.5</v>
      </c>
      <c r="AD253" s="62">
        <v>98.4</v>
      </c>
      <c r="AE253" s="63">
        <v>98.4</v>
      </c>
      <c r="AF253" s="62">
        <v>98.3</v>
      </c>
      <c r="AG253" s="63">
        <v>98.2</v>
      </c>
      <c r="AH253" s="62">
        <v>98</v>
      </c>
      <c r="AI253" s="63">
        <v>97.9</v>
      </c>
      <c r="AJ253" s="62">
        <v>97.7</v>
      </c>
      <c r="AK253" s="63">
        <v>97.6</v>
      </c>
      <c r="AL253" s="62">
        <v>97.4</v>
      </c>
      <c r="AM253" s="63">
        <v>97.2</v>
      </c>
      <c r="AN253" s="62">
        <v>96.9</v>
      </c>
      <c r="AO253" s="63">
        <v>96.7</v>
      </c>
      <c r="AP253" s="58"/>
    </row>
    <row r="254" spans="6:42" x14ac:dyDescent="0.3">
      <c r="F254"/>
      <c r="G254"/>
      <c r="H254"/>
      <c r="I254"/>
      <c r="J254"/>
      <c r="K254"/>
      <c r="L254"/>
      <c r="M254"/>
      <c r="U254" s="60">
        <v>75</v>
      </c>
      <c r="V254" s="65">
        <v>97.5</v>
      </c>
      <c r="W254" s="66">
        <v>97.8</v>
      </c>
      <c r="X254" s="65">
        <v>98.1</v>
      </c>
      <c r="Y254" s="66">
        <v>98.2</v>
      </c>
      <c r="Z254" s="65">
        <v>98.2</v>
      </c>
      <c r="AA254" s="66">
        <v>98.3</v>
      </c>
      <c r="AB254" s="65">
        <v>98.2</v>
      </c>
      <c r="AC254" s="66">
        <v>98.2</v>
      </c>
      <c r="AD254" s="65">
        <v>98.2</v>
      </c>
      <c r="AE254" s="66">
        <v>98.1</v>
      </c>
      <c r="AF254" s="65">
        <v>98</v>
      </c>
      <c r="AG254" s="66">
        <v>97.9</v>
      </c>
      <c r="AH254" s="65">
        <v>97.8</v>
      </c>
      <c r="AI254" s="66">
        <v>97.7</v>
      </c>
      <c r="AJ254" s="65">
        <v>97.6</v>
      </c>
      <c r="AK254" s="66">
        <v>97.4</v>
      </c>
      <c r="AL254" s="65">
        <v>97.3</v>
      </c>
      <c r="AM254" s="66">
        <v>97.1</v>
      </c>
      <c r="AN254" s="65">
        <v>96.9</v>
      </c>
      <c r="AO254" s="66">
        <v>96.7</v>
      </c>
      <c r="AP254" s="58"/>
    </row>
    <row r="255" spans="6:42" x14ac:dyDescent="0.3">
      <c r="F255"/>
      <c r="G255"/>
      <c r="H255"/>
      <c r="I255"/>
      <c r="J255"/>
      <c r="K255"/>
      <c r="L255"/>
      <c r="M255"/>
      <c r="U255" s="61">
        <v>80</v>
      </c>
      <c r="V255" s="62">
        <v>97.1</v>
      </c>
      <c r="W255" s="63">
        <v>97.4</v>
      </c>
      <c r="X255" s="62">
        <v>97.6</v>
      </c>
      <c r="Y255" s="63">
        <v>97.7</v>
      </c>
      <c r="Z255" s="62">
        <v>97.8</v>
      </c>
      <c r="AA255" s="63">
        <v>97.9</v>
      </c>
      <c r="AB255" s="62">
        <v>97.9</v>
      </c>
      <c r="AC255" s="63">
        <v>97.9</v>
      </c>
      <c r="AD255" s="62">
        <v>97.9</v>
      </c>
      <c r="AE255" s="63">
        <v>97.8</v>
      </c>
      <c r="AF255" s="62">
        <v>97.8</v>
      </c>
      <c r="AG255" s="63">
        <v>97.7</v>
      </c>
      <c r="AH255" s="62">
        <v>97.6</v>
      </c>
      <c r="AI255" s="63">
        <v>97.5</v>
      </c>
      <c r="AJ255" s="62">
        <v>97.4</v>
      </c>
      <c r="AK255" s="63">
        <v>97.3</v>
      </c>
      <c r="AL255" s="62">
        <v>97.2</v>
      </c>
      <c r="AM255" s="63">
        <v>97</v>
      </c>
      <c r="AN255" s="62">
        <v>96.8</v>
      </c>
      <c r="AO255" s="63">
        <v>96.7</v>
      </c>
      <c r="AP255" s="58"/>
    </row>
    <row r="256" spans="6:42" x14ac:dyDescent="0.3">
      <c r="F256"/>
      <c r="G256"/>
      <c r="H256"/>
      <c r="I256"/>
      <c r="J256"/>
      <c r="K256"/>
      <c r="L256"/>
      <c r="M256"/>
      <c r="U256" s="60">
        <v>85</v>
      </c>
      <c r="V256" s="65">
        <v>96.7</v>
      </c>
      <c r="W256" s="66">
        <v>97</v>
      </c>
      <c r="X256" s="65">
        <v>97.1</v>
      </c>
      <c r="Y256" s="66">
        <v>97.3</v>
      </c>
      <c r="Z256" s="65">
        <v>97.4</v>
      </c>
      <c r="AA256" s="66">
        <v>97.4</v>
      </c>
      <c r="AB256" s="65">
        <v>97.5</v>
      </c>
      <c r="AC256" s="66">
        <v>97.5</v>
      </c>
      <c r="AD256" s="65">
        <v>97.5</v>
      </c>
      <c r="AE256" s="66">
        <v>97.5</v>
      </c>
      <c r="AF256" s="65">
        <v>97.5</v>
      </c>
      <c r="AG256" s="66">
        <v>97.4</v>
      </c>
      <c r="AH256" s="65">
        <v>97.4</v>
      </c>
      <c r="AI256" s="66">
        <v>97.3</v>
      </c>
      <c r="AJ256" s="65">
        <v>97.2</v>
      </c>
      <c r="AK256" s="66">
        <v>97.1</v>
      </c>
      <c r="AL256" s="65">
        <v>97</v>
      </c>
      <c r="AM256" s="66">
        <v>96.9</v>
      </c>
      <c r="AN256" s="65">
        <v>96.8</v>
      </c>
      <c r="AO256" s="66">
        <v>96.7</v>
      </c>
      <c r="AP256" s="58"/>
    </row>
    <row r="257" spans="6:42" x14ac:dyDescent="0.3">
      <c r="F257"/>
      <c r="G257"/>
      <c r="H257"/>
      <c r="I257"/>
      <c r="J257"/>
      <c r="K257"/>
      <c r="L257"/>
      <c r="M257"/>
      <c r="U257" s="61">
        <v>90</v>
      </c>
      <c r="V257" s="62">
        <v>96.5</v>
      </c>
      <c r="W257" s="63">
        <v>96.6</v>
      </c>
      <c r="X257" s="62">
        <v>96.8</v>
      </c>
      <c r="Y257" s="63">
        <v>96.9</v>
      </c>
      <c r="Z257" s="62">
        <v>97</v>
      </c>
      <c r="AA257" s="63">
        <v>97</v>
      </c>
      <c r="AB257" s="62">
        <v>97.1</v>
      </c>
      <c r="AC257" s="63">
        <v>97.1</v>
      </c>
      <c r="AD257" s="62">
        <v>97.1</v>
      </c>
      <c r="AE257" s="63">
        <v>97.1</v>
      </c>
      <c r="AF257" s="62">
        <v>97.1</v>
      </c>
      <c r="AG257" s="63">
        <v>97.1</v>
      </c>
      <c r="AH257" s="62">
        <v>97.1</v>
      </c>
      <c r="AI257" s="63">
        <v>97</v>
      </c>
      <c r="AJ257" s="62">
        <v>97</v>
      </c>
      <c r="AK257" s="63">
        <v>96.9</v>
      </c>
      <c r="AL257" s="62">
        <v>96.9</v>
      </c>
      <c r="AM257" s="63">
        <v>96.8</v>
      </c>
      <c r="AN257" s="62">
        <v>96.7</v>
      </c>
      <c r="AO257" s="63">
        <v>96.7</v>
      </c>
      <c r="AP257" s="58"/>
    </row>
    <row r="258" spans="6:42" x14ac:dyDescent="0.3">
      <c r="F258"/>
      <c r="G258"/>
      <c r="H258"/>
      <c r="I258"/>
      <c r="J258"/>
      <c r="K258"/>
      <c r="L258"/>
      <c r="M258"/>
      <c r="U258" s="60">
        <v>95</v>
      </c>
      <c r="V258" s="65">
        <v>96.4</v>
      </c>
      <c r="W258" s="66">
        <v>96.5</v>
      </c>
      <c r="X258" s="65">
        <v>96.5</v>
      </c>
      <c r="Y258" s="66">
        <v>96.6</v>
      </c>
      <c r="Z258" s="65">
        <v>96.6</v>
      </c>
      <c r="AA258" s="66">
        <v>96.7</v>
      </c>
      <c r="AB258" s="65">
        <v>96.7</v>
      </c>
      <c r="AC258" s="66">
        <v>96.7</v>
      </c>
      <c r="AD258" s="65">
        <v>96.7</v>
      </c>
      <c r="AE258" s="66">
        <v>96.7</v>
      </c>
      <c r="AF258" s="65">
        <v>96.8</v>
      </c>
      <c r="AG258" s="66">
        <v>96.8</v>
      </c>
      <c r="AH258" s="65">
        <v>96.8</v>
      </c>
      <c r="AI258" s="66">
        <v>96.8</v>
      </c>
      <c r="AJ258" s="65">
        <v>96.7</v>
      </c>
      <c r="AK258" s="66">
        <v>96.7</v>
      </c>
      <c r="AL258" s="65">
        <v>96.7</v>
      </c>
      <c r="AM258" s="66">
        <v>96.7</v>
      </c>
      <c r="AN258" s="65">
        <v>96.7</v>
      </c>
      <c r="AO258" s="66">
        <v>96.7</v>
      </c>
      <c r="AP258" s="58"/>
    </row>
    <row r="259" spans="6:42" x14ac:dyDescent="0.3">
      <c r="F259"/>
      <c r="G259"/>
      <c r="H259"/>
      <c r="I259"/>
      <c r="J259"/>
      <c r="K259"/>
      <c r="L259"/>
      <c r="M259"/>
      <c r="U259" s="61">
        <v>98</v>
      </c>
      <c r="V259" s="62">
        <v>96.5</v>
      </c>
      <c r="W259" s="63">
        <v>96.5</v>
      </c>
      <c r="X259" s="62">
        <v>96.5</v>
      </c>
      <c r="Y259" s="63">
        <v>96.6</v>
      </c>
      <c r="Z259" s="62">
        <v>96.6</v>
      </c>
      <c r="AA259" s="63">
        <v>96.6</v>
      </c>
      <c r="AB259" s="62">
        <v>96.6</v>
      </c>
      <c r="AC259" s="63">
        <v>96.6</v>
      </c>
      <c r="AD259" s="62">
        <v>96.6</v>
      </c>
      <c r="AE259" s="63">
        <v>96.6</v>
      </c>
      <c r="AF259" s="62">
        <v>96.6</v>
      </c>
      <c r="AG259" s="63">
        <v>96.6</v>
      </c>
      <c r="AH259" s="62">
        <v>96.6</v>
      </c>
      <c r="AI259" s="63">
        <v>96.6</v>
      </c>
      <c r="AJ259" s="62">
        <v>96.6</v>
      </c>
      <c r="AK259" s="63">
        <v>96.6</v>
      </c>
      <c r="AL259" s="62">
        <v>96.7</v>
      </c>
      <c r="AM259" s="63">
        <v>96.7</v>
      </c>
      <c r="AN259" s="62">
        <v>96.7</v>
      </c>
      <c r="AO259" s="63">
        <v>96.7</v>
      </c>
      <c r="AP259" s="58"/>
    </row>
    <row r="260" spans="6:42" x14ac:dyDescent="0.3">
      <c r="F260"/>
      <c r="G260"/>
      <c r="H260"/>
      <c r="I260"/>
      <c r="J260"/>
      <c r="K260"/>
      <c r="L260"/>
      <c r="M260"/>
      <c r="U260" s="79"/>
      <c r="V260" s="79"/>
      <c r="W260" s="79"/>
      <c r="X260" s="80"/>
    </row>
    <row r="261" spans="6:42" x14ac:dyDescent="0.3">
      <c r="F261"/>
      <c r="G261"/>
      <c r="H261"/>
      <c r="I261"/>
      <c r="J261"/>
      <c r="K261"/>
      <c r="L261"/>
      <c r="M261"/>
      <c r="U261" s="110" t="s">
        <v>241</v>
      </c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  <c r="AH261" s="110"/>
      <c r="AI261" s="110"/>
      <c r="AJ261" s="110"/>
      <c r="AK261" s="110"/>
      <c r="AL261" s="110"/>
      <c r="AM261" s="110"/>
      <c r="AN261" s="110"/>
      <c r="AO261" s="110"/>
      <c r="AP261" s="110"/>
    </row>
    <row r="262" spans="6:42" ht="14.4" customHeight="1" x14ac:dyDescent="0.3">
      <c r="F262"/>
      <c r="G262"/>
      <c r="H262"/>
      <c r="I262"/>
      <c r="J262"/>
      <c r="K262"/>
      <c r="L262"/>
      <c r="M262"/>
      <c r="U262" s="111" t="s">
        <v>210</v>
      </c>
      <c r="V262" s="113" t="s">
        <v>211</v>
      </c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5"/>
      <c r="AP262" s="58"/>
    </row>
    <row r="263" spans="6:42" x14ac:dyDescent="0.3">
      <c r="F263"/>
      <c r="G263"/>
      <c r="H263"/>
      <c r="I263"/>
      <c r="J263"/>
      <c r="K263"/>
      <c r="L263"/>
      <c r="M263"/>
      <c r="U263" s="112"/>
      <c r="V263" s="59">
        <v>5</v>
      </c>
      <c r="W263" s="60">
        <v>10</v>
      </c>
      <c r="X263" s="83">
        <v>15</v>
      </c>
      <c r="Y263" s="60">
        <v>20</v>
      </c>
      <c r="Z263" s="59">
        <v>25</v>
      </c>
      <c r="AA263" s="60">
        <v>30</v>
      </c>
      <c r="AB263" s="59">
        <v>35</v>
      </c>
      <c r="AC263" s="60">
        <v>40</v>
      </c>
      <c r="AD263" s="59">
        <v>45</v>
      </c>
      <c r="AE263" s="60">
        <v>50</v>
      </c>
      <c r="AF263" s="59">
        <v>55</v>
      </c>
      <c r="AG263" s="60">
        <v>60</v>
      </c>
      <c r="AH263" s="59">
        <v>65</v>
      </c>
      <c r="AI263" s="60">
        <v>70</v>
      </c>
      <c r="AJ263" s="59">
        <v>75</v>
      </c>
      <c r="AK263" s="60">
        <v>80</v>
      </c>
      <c r="AL263" s="59">
        <v>85</v>
      </c>
      <c r="AM263" s="60">
        <v>90</v>
      </c>
      <c r="AN263" s="59">
        <v>95</v>
      </c>
      <c r="AO263" s="60">
        <v>100</v>
      </c>
      <c r="AP263" s="58"/>
    </row>
    <row r="264" spans="6:42" x14ac:dyDescent="0.3">
      <c r="F264"/>
      <c r="G264"/>
      <c r="H264"/>
      <c r="I264"/>
      <c r="J264"/>
      <c r="K264"/>
      <c r="L264"/>
      <c r="M264"/>
      <c r="U264" s="61">
        <v>30</v>
      </c>
      <c r="V264" s="62">
        <v>99.9</v>
      </c>
      <c r="W264" s="63">
        <v>99.9</v>
      </c>
      <c r="X264" s="84">
        <v>100</v>
      </c>
      <c r="Y264" s="63">
        <v>100</v>
      </c>
      <c r="Z264" s="62">
        <v>99.9</v>
      </c>
      <c r="AA264" s="63">
        <v>99.9</v>
      </c>
      <c r="AB264" s="62">
        <v>99.9</v>
      </c>
      <c r="AC264" s="63">
        <v>99.8</v>
      </c>
      <c r="AD264" s="62">
        <v>99.7</v>
      </c>
      <c r="AE264" s="63">
        <v>99.6</v>
      </c>
      <c r="AF264" s="62">
        <v>99.4</v>
      </c>
      <c r="AG264" s="63">
        <v>99.3</v>
      </c>
      <c r="AH264" s="62">
        <v>99.1</v>
      </c>
      <c r="AI264" s="63">
        <v>98.9</v>
      </c>
      <c r="AJ264" s="62">
        <v>98.6</v>
      </c>
      <c r="AK264" s="63">
        <v>98.4</v>
      </c>
      <c r="AL264" s="62">
        <v>98.1</v>
      </c>
      <c r="AM264" s="63">
        <v>97.8</v>
      </c>
      <c r="AN264" s="62">
        <v>97.5</v>
      </c>
      <c r="AO264" s="63">
        <v>97.2</v>
      </c>
      <c r="AP264" s="58"/>
    </row>
    <row r="265" spans="6:42" x14ac:dyDescent="0.3">
      <c r="F265"/>
      <c r="G265"/>
      <c r="H265"/>
      <c r="I265"/>
      <c r="J265"/>
      <c r="K265"/>
      <c r="L265"/>
      <c r="M265"/>
      <c r="U265" s="60">
        <v>35</v>
      </c>
      <c r="V265" s="65">
        <v>99.9</v>
      </c>
      <c r="W265" s="66">
        <v>99.9</v>
      </c>
      <c r="X265" s="85">
        <v>99.9</v>
      </c>
      <c r="Y265" s="66">
        <v>99.9</v>
      </c>
      <c r="Z265" s="65">
        <v>99.9</v>
      </c>
      <c r="AA265" s="66">
        <v>99.9</v>
      </c>
      <c r="AB265" s="65">
        <v>99.8</v>
      </c>
      <c r="AC265" s="66">
        <v>99.7</v>
      </c>
      <c r="AD265" s="65">
        <v>99.6</v>
      </c>
      <c r="AE265" s="66">
        <v>99.5</v>
      </c>
      <c r="AF265" s="65">
        <v>99.4</v>
      </c>
      <c r="AG265" s="66">
        <v>99.2</v>
      </c>
      <c r="AH265" s="65">
        <v>99</v>
      </c>
      <c r="AI265" s="66">
        <v>98.8</v>
      </c>
      <c r="AJ265" s="65">
        <v>98.6</v>
      </c>
      <c r="AK265" s="66">
        <v>98.4</v>
      </c>
      <c r="AL265" s="65">
        <v>98.1</v>
      </c>
      <c r="AM265" s="66">
        <v>97.8</v>
      </c>
      <c r="AN265" s="65">
        <v>97.5</v>
      </c>
      <c r="AO265" s="66">
        <v>97.2</v>
      </c>
      <c r="AP265" s="58"/>
    </row>
    <row r="266" spans="6:42" x14ac:dyDescent="0.3">
      <c r="F266"/>
      <c r="G266"/>
      <c r="H266"/>
      <c r="I266"/>
      <c r="J266"/>
      <c r="K266"/>
      <c r="L266"/>
      <c r="M266"/>
      <c r="U266" s="61">
        <v>40</v>
      </c>
      <c r="V266" s="62">
        <v>99.8</v>
      </c>
      <c r="W266" s="63">
        <v>99.8</v>
      </c>
      <c r="X266" s="86">
        <v>99.9</v>
      </c>
      <c r="Y266" s="63">
        <v>99.8</v>
      </c>
      <c r="Z266" s="62">
        <v>99.8</v>
      </c>
      <c r="AA266" s="63">
        <v>99.8</v>
      </c>
      <c r="AB266" s="62">
        <v>99.7</v>
      </c>
      <c r="AC266" s="63">
        <v>99.7</v>
      </c>
      <c r="AD266" s="62">
        <v>99.6</v>
      </c>
      <c r="AE266" s="63">
        <v>99.5</v>
      </c>
      <c r="AF266" s="62">
        <v>99.3</v>
      </c>
      <c r="AG266" s="63">
        <v>99.2</v>
      </c>
      <c r="AH266" s="62">
        <v>99</v>
      </c>
      <c r="AI266" s="63">
        <v>98.8</v>
      </c>
      <c r="AJ266" s="62">
        <v>98.6</v>
      </c>
      <c r="AK266" s="63">
        <v>98.3</v>
      </c>
      <c r="AL266" s="62">
        <v>98.1</v>
      </c>
      <c r="AM266" s="63">
        <v>97.8</v>
      </c>
      <c r="AN266" s="62">
        <v>97.5</v>
      </c>
      <c r="AO266" s="63">
        <v>97.2</v>
      </c>
      <c r="AP266" s="58"/>
    </row>
    <row r="267" spans="6:42" x14ac:dyDescent="0.3">
      <c r="F267"/>
      <c r="G267"/>
      <c r="H267"/>
      <c r="I267"/>
      <c r="J267"/>
      <c r="K267"/>
      <c r="L267"/>
      <c r="M267"/>
      <c r="U267" s="60">
        <v>45</v>
      </c>
      <c r="V267" s="65">
        <v>99.6</v>
      </c>
      <c r="W267" s="66">
        <v>99.7</v>
      </c>
      <c r="X267" s="85">
        <v>99.8</v>
      </c>
      <c r="Y267" s="66">
        <v>99.7</v>
      </c>
      <c r="Z267" s="65">
        <v>99.7</v>
      </c>
      <c r="AA267" s="66">
        <v>99.7</v>
      </c>
      <c r="AB267" s="65">
        <v>99.7</v>
      </c>
      <c r="AC267" s="66">
        <v>99.6</v>
      </c>
      <c r="AD267" s="65">
        <v>99.5</v>
      </c>
      <c r="AE267" s="66">
        <v>99.4</v>
      </c>
      <c r="AF267" s="65">
        <v>99.2</v>
      </c>
      <c r="AG267" s="66">
        <v>99.1</v>
      </c>
      <c r="AH267" s="65">
        <v>98.9</v>
      </c>
      <c r="AI267" s="66">
        <v>98.7</v>
      </c>
      <c r="AJ267" s="65">
        <v>98.5</v>
      </c>
      <c r="AK267" s="66">
        <v>98.3</v>
      </c>
      <c r="AL267" s="65">
        <v>98.1</v>
      </c>
      <c r="AM267" s="66">
        <v>97.8</v>
      </c>
      <c r="AN267" s="65">
        <v>97.5</v>
      </c>
      <c r="AO267" s="66">
        <v>97.2</v>
      </c>
      <c r="AP267" s="58"/>
    </row>
    <row r="268" spans="6:42" x14ac:dyDescent="0.3">
      <c r="F268"/>
      <c r="G268"/>
      <c r="H268"/>
      <c r="I268"/>
      <c r="J268"/>
      <c r="K268"/>
      <c r="L268"/>
      <c r="M268"/>
      <c r="U268" s="61">
        <v>50</v>
      </c>
      <c r="V268" s="62">
        <v>99.4</v>
      </c>
      <c r="W268" s="63">
        <v>99.6</v>
      </c>
      <c r="X268" s="86">
        <v>99.6</v>
      </c>
      <c r="Y268" s="63">
        <v>99.6</v>
      </c>
      <c r="Z268" s="62">
        <v>99.6</v>
      </c>
      <c r="AA268" s="63">
        <v>99.6</v>
      </c>
      <c r="AB268" s="62">
        <v>99.5</v>
      </c>
      <c r="AC268" s="63">
        <v>99.5</v>
      </c>
      <c r="AD268" s="62">
        <v>99.4</v>
      </c>
      <c r="AE268" s="63">
        <v>99.3</v>
      </c>
      <c r="AF268" s="62">
        <v>99.1</v>
      </c>
      <c r="AG268" s="63">
        <v>99</v>
      </c>
      <c r="AH268" s="62">
        <v>98.8</v>
      </c>
      <c r="AI268" s="63">
        <v>98.7</v>
      </c>
      <c r="AJ268" s="62">
        <v>98.5</v>
      </c>
      <c r="AK268" s="63">
        <v>98.3</v>
      </c>
      <c r="AL268" s="62">
        <v>98</v>
      </c>
      <c r="AM268" s="63">
        <v>97.8</v>
      </c>
      <c r="AN268" s="62">
        <v>97.5</v>
      </c>
      <c r="AO268" s="63">
        <v>97.2</v>
      </c>
      <c r="AP268" s="58"/>
    </row>
    <row r="269" spans="6:42" x14ac:dyDescent="0.3">
      <c r="F269"/>
      <c r="G269"/>
      <c r="H269"/>
      <c r="I269"/>
      <c r="J269"/>
      <c r="K269"/>
      <c r="L269"/>
      <c r="M269"/>
      <c r="U269" s="60">
        <v>55</v>
      </c>
      <c r="V269" s="65">
        <v>99.1</v>
      </c>
      <c r="W269" s="66">
        <v>99.4</v>
      </c>
      <c r="X269" s="85">
        <v>99.5</v>
      </c>
      <c r="Y269" s="66">
        <v>99.5</v>
      </c>
      <c r="Z269" s="65">
        <v>99.5</v>
      </c>
      <c r="AA269" s="66">
        <v>99.5</v>
      </c>
      <c r="AB269" s="65">
        <v>99.4</v>
      </c>
      <c r="AC269" s="66">
        <v>99.3</v>
      </c>
      <c r="AD269" s="65">
        <v>99.2</v>
      </c>
      <c r="AE269" s="66">
        <v>99.1</v>
      </c>
      <c r="AF269" s="65">
        <v>99</v>
      </c>
      <c r="AG269" s="66">
        <v>98.9</v>
      </c>
      <c r="AH269" s="65">
        <v>98.7</v>
      </c>
      <c r="AI269" s="66">
        <v>98.6</v>
      </c>
      <c r="AJ269" s="65">
        <v>98.4</v>
      </c>
      <c r="AK269" s="66">
        <v>98.2</v>
      </c>
      <c r="AL269" s="65">
        <v>98</v>
      </c>
      <c r="AM269" s="66">
        <v>97.7</v>
      </c>
      <c r="AN269" s="65">
        <v>97.5</v>
      </c>
      <c r="AO269" s="66">
        <v>97.2</v>
      </c>
      <c r="AP269" s="58"/>
    </row>
    <row r="270" spans="6:42" x14ac:dyDescent="0.3">
      <c r="F270"/>
      <c r="G270"/>
      <c r="H270"/>
      <c r="I270"/>
      <c r="J270"/>
      <c r="K270"/>
      <c r="L270"/>
      <c r="M270"/>
      <c r="U270" s="61">
        <v>60</v>
      </c>
      <c r="V270" s="62">
        <v>98.9</v>
      </c>
      <c r="W270" s="63">
        <v>99.2</v>
      </c>
      <c r="X270" s="86">
        <v>99.3</v>
      </c>
      <c r="Y270" s="63">
        <v>99.3</v>
      </c>
      <c r="Z270" s="62">
        <v>99.3</v>
      </c>
      <c r="AA270" s="63">
        <v>99.3</v>
      </c>
      <c r="AB270" s="62">
        <v>99.2</v>
      </c>
      <c r="AC270" s="63">
        <v>99.2</v>
      </c>
      <c r="AD270" s="62">
        <v>99.1</v>
      </c>
      <c r="AE270" s="63">
        <v>99</v>
      </c>
      <c r="AF270" s="62">
        <v>98.9</v>
      </c>
      <c r="AG270" s="63">
        <v>98.8</v>
      </c>
      <c r="AH270" s="62">
        <v>98.6</v>
      </c>
      <c r="AI270" s="63">
        <v>98.5</v>
      </c>
      <c r="AJ270" s="62">
        <v>98.3</v>
      </c>
      <c r="AK270" s="63">
        <v>98.1</v>
      </c>
      <c r="AL270" s="62">
        <v>97.9</v>
      </c>
      <c r="AM270" s="63">
        <v>97.7</v>
      </c>
      <c r="AN270" s="62">
        <v>97.5</v>
      </c>
      <c r="AO270" s="63">
        <v>97.2</v>
      </c>
      <c r="AP270" s="58"/>
    </row>
    <row r="271" spans="6:42" x14ac:dyDescent="0.3">
      <c r="F271"/>
      <c r="G271"/>
      <c r="H271"/>
      <c r="I271"/>
      <c r="J271"/>
      <c r="K271"/>
      <c r="L271"/>
      <c r="M271"/>
      <c r="U271" s="60">
        <v>65</v>
      </c>
      <c r="V271" s="65">
        <v>98.6</v>
      </c>
      <c r="W271" s="66">
        <v>98.9</v>
      </c>
      <c r="X271" s="85">
        <v>99</v>
      </c>
      <c r="Y271" s="66">
        <v>99.1</v>
      </c>
      <c r="Z271" s="65">
        <v>99.1</v>
      </c>
      <c r="AA271" s="66">
        <v>99.1</v>
      </c>
      <c r="AB271" s="65">
        <v>99</v>
      </c>
      <c r="AC271" s="66">
        <v>99</v>
      </c>
      <c r="AD271" s="65">
        <v>98.9</v>
      </c>
      <c r="AE271" s="66">
        <v>98.8</v>
      </c>
      <c r="AF271" s="65">
        <v>98.7</v>
      </c>
      <c r="AG271" s="66">
        <v>98.6</v>
      </c>
      <c r="AH271" s="65">
        <v>98.5</v>
      </c>
      <c r="AI271" s="66">
        <v>98.4</v>
      </c>
      <c r="AJ271" s="65">
        <v>98.2</v>
      </c>
      <c r="AK271" s="66">
        <v>98</v>
      </c>
      <c r="AL271" s="65">
        <v>97.9</v>
      </c>
      <c r="AM271" s="66">
        <v>97.7</v>
      </c>
      <c r="AN271" s="65">
        <v>97.4</v>
      </c>
      <c r="AO271" s="66">
        <v>97.2</v>
      </c>
      <c r="AP271" s="58"/>
    </row>
    <row r="272" spans="6:42" x14ac:dyDescent="0.3">
      <c r="F272"/>
      <c r="G272"/>
      <c r="H272"/>
      <c r="I272"/>
      <c r="J272"/>
      <c r="K272"/>
      <c r="L272"/>
      <c r="M272"/>
      <c r="U272" s="61">
        <v>70</v>
      </c>
      <c r="V272" s="62">
        <v>98.3</v>
      </c>
      <c r="W272" s="63">
        <v>98.6</v>
      </c>
      <c r="X272" s="86">
        <v>98.7</v>
      </c>
      <c r="Y272" s="63">
        <v>98.8</v>
      </c>
      <c r="Z272" s="62">
        <v>98.8</v>
      </c>
      <c r="AA272" s="63">
        <v>98.8</v>
      </c>
      <c r="AB272" s="62">
        <v>98.8</v>
      </c>
      <c r="AC272" s="63">
        <v>98.8</v>
      </c>
      <c r="AD272" s="62">
        <v>98.7</v>
      </c>
      <c r="AE272" s="63">
        <v>98.6</v>
      </c>
      <c r="AF272" s="62">
        <v>98.5</v>
      </c>
      <c r="AG272" s="63">
        <v>98.5</v>
      </c>
      <c r="AH272" s="62">
        <v>98.3</v>
      </c>
      <c r="AI272" s="63">
        <v>98.2</v>
      </c>
      <c r="AJ272" s="62">
        <v>98.1</v>
      </c>
      <c r="AK272" s="63">
        <v>98</v>
      </c>
      <c r="AL272" s="62">
        <v>97.8</v>
      </c>
      <c r="AM272" s="63">
        <v>97.6</v>
      </c>
      <c r="AN272" s="62">
        <v>97.4</v>
      </c>
      <c r="AO272" s="63">
        <v>97.2</v>
      </c>
      <c r="AP272" s="58"/>
    </row>
    <row r="273" spans="6:42" x14ac:dyDescent="0.3">
      <c r="F273"/>
      <c r="G273"/>
      <c r="H273"/>
      <c r="I273"/>
      <c r="J273"/>
      <c r="K273"/>
      <c r="L273"/>
      <c r="M273"/>
      <c r="U273" s="60">
        <v>75</v>
      </c>
      <c r="V273" s="65">
        <v>97.9</v>
      </c>
      <c r="W273" s="66">
        <v>98.2</v>
      </c>
      <c r="X273" s="85">
        <v>98.4</v>
      </c>
      <c r="Y273" s="66">
        <v>98.5</v>
      </c>
      <c r="Z273" s="65">
        <v>98.5</v>
      </c>
      <c r="AA273" s="66">
        <v>98.5</v>
      </c>
      <c r="AB273" s="65">
        <v>98.5</v>
      </c>
      <c r="AC273" s="66">
        <v>98.5</v>
      </c>
      <c r="AD273" s="65">
        <v>98.4</v>
      </c>
      <c r="AE273" s="66">
        <v>98.4</v>
      </c>
      <c r="AF273" s="65">
        <v>98.3</v>
      </c>
      <c r="AG273" s="66">
        <v>98.3</v>
      </c>
      <c r="AH273" s="65">
        <v>98.2</v>
      </c>
      <c r="AI273" s="66">
        <v>98.1</v>
      </c>
      <c r="AJ273" s="65">
        <v>98</v>
      </c>
      <c r="AK273" s="66">
        <v>97.8</v>
      </c>
      <c r="AL273" s="65">
        <v>97.7</v>
      </c>
      <c r="AM273" s="66">
        <v>97.6</v>
      </c>
      <c r="AN273" s="65">
        <v>97.4</v>
      </c>
      <c r="AO273" s="66">
        <v>97.2</v>
      </c>
      <c r="AP273" s="58"/>
    </row>
    <row r="274" spans="6:42" x14ac:dyDescent="0.3">
      <c r="F274"/>
      <c r="G274"/>
      <c r="H274"/>
      <c r="I274"/>
      <c r="J274"/>
      <c r="K274"/>
      <c r="L274"/>
      <c r="M274"/>
      <c r="U274" s="61">
        <v>80</v>
      </c>
      <c r="V274" s="62">
        <v>97.5</v>
      </c>
      <c r="W274" s="63">
        <v>97.8</v>
      </c>
      <c r="X274" s="86">
        <v>98</v>
      </c>
      <c r="Y274" s="63">
        <v>98.1</v>
      </c>
      <c r="Z274" s="62">
        <v>98.2</v>
      </c>
      <c r="AA274" s="63">
        <v>98.2</v>
      </c>
      <c r="AB274" s="62">
        <v>98.2</v>
      </c>
      <c r="AC274" s="63">
        <v>98.2</v>
      </c>
      <c r="AD274" s="62">
        <v>98.2</v>
      </c>
      <c r="AE274" s="63">
        <v>98.1</v>
      </c>
      <c r="AF274" s="62">
        <v>98.1</v>
      </c>
      <c r="AG274" s="63">
        <v>98</v>
      </c>
      <c r="AH274" s="62">
        <v>98</v>
      </c>
      <c r="AI274" s="63">
        <v>97.9</v>
      </c>
      <c r="AJ274" s="62">
        <v>97.8</v>
      </c>
      <c r="AK274" s="63">
        <v>97.7</v>
      </c>
      <c r="AL274" s="62">
        <v>97.6</v>
      </c>
      <c r="AM274" s="63">
        <v>97.5</v>
      </c>
      <c r="AN274" s="62">
        <v>97.3</v>
      </c>
      <c r="AO274" s="63">
        <v>97.2</v>
      </c>
      <c r="AP274" s="58"/>
    </row>
    <row r="275" spans="6:42" x14ac:dyDescent="0.3">
      <c r="F275"/>
      <c r="G275"/>
      <c r="H275"/>
      <c r="I275"/>
      <c r="J275"/>
      <c r="K275"/>
      <c r="L275"/>
      <c r="M275"/>
      <c r="U275" s="60">
        <v>85</v>
      </c>
      <c r="V275" s="65">
        <v>97.2</v>
      </c>
      <c r="W275" s="66">
        <v>97.4</v>
      </c>
      <c r="X275" s="85">
        <v>97.6</v>
      </c>
      <c r="Y275" s="66">
        <v>97.7</v>
      </c>
      <c r="Z275" s="65">
        <v>97.8</v>
      </c>
      <c r="AA275" s="66">
        <v>97.8</v>
      </c>
      <c r="AB275" s="65">
        <v>97.9</v>
      </c>
      <c r="AC275" s="66">
        <v>97.9</v>
      </c>
      <c r="AD275" s="65">
        <v>97.9</v>
      </c>
      <c r="AE275" s="66">
        <v>97.9</v>
      </c>
      <c r="AF275" s="65">
        <v>97.8</v>
      </c>
      <c r="AG275" s="66">
        <v>97.8</v>
      </c>
      <c r="AH275" s="65">
        <v>97.8</v>
      </c>
      <c r="AI275" s="66">
        <v>97.7</v>
      </c>
      <c r="AJ275" s="65">
        <v>97.6</v>
      </c>
      <c r="AK275" s="66">
        <v>97.6</v>
      </c>
      <c r="AL275" s="65">
        <v>97.5</v>
      </c>
      <c r="AM275" s="66">
        <v>97.4</v>
      </c>
      <c r="AN275" s="65">
        <v>97.3</v>
      </c>
      <c r="AO275" s="66">
        <v>97.2</v>
      </c>
      <c r="AP275" s="58"/>
    </row>
    <row r="276" spans="6:42" x14ac:dyDescent="0.3">
      <c r="F276"/>
      <c r="G276"/>
      <c r="H276"/>
      <c r="I276"/>
      <c r="J276"/>
      <c r="K276"/>
      <c r="L276"/>
      <c r="M276"/>
      <c r="U276" s="61">
        <v>90</v>
      </c>
      <c r="V276" s="62">
        <v>97</v>
      </c>
      <c r="W276" s="63">
        <v>97.1</v>
      </c>
      <c r="X276" s="86">
        <v>97.2</v>
      </c>
      <c r="Y276" s="63">
        <v>97.3</v>
      </c>
      <c r="Z276" s="62">
        <v>97.4</v>
      </c>
      <c r="AA276" s="63">
        <v>97.4</v>
      </c>
      <c r="AB276" s="62">
        <v>97.5</v>
      </c>
      <c r="AC276" s="63">
        <v>97.5</v>
      </c>
      <c r="AD276" s="62">
        <v>97.5</v>
      </c>
      <c r="AE276" s="63">
        <v>97.5</v>
      </c>
      <c r="AF276" s="62">
        <v>97.5</v>
      </c>
      <c r="AG276" s="63">
        <v>97.5</v>
      </c>
      <c r="AH276" s="62">
        <v>97.5</v>
      </c>
      <c r="AI276" s="63">
        <v>97.5</v>
      </c>
      <c r="AJ276" s="62">
        <v>97.5</v>
      </c>
      <c r="AK276" s="63">
        <v>97.4</v>
      </c>
      <c r="AL276" s="62">
        <v>97.4</v>
      </c>
      <c r="AM276" s="63">
        <v>97.3</v>
      </c>
      <c r="AN276" s="62">
        <v>97.3</v>
      </c>
      <c r="AO276" s="63">
        <v>97.2</v>
      </c>
      <c r="AP276" s="58"/>
    </row>
    <row r="277" spans="6:42" x14ac:dyDescent="0.3">
      <c r="F277"/>
      <c r="G277"/>
      <c r="H277"/>
      <c r="I277"/>
      <c r="J277"/>
      <c r="K277"/>
      <c r="L277"/>
      <c r="M277"/>
      <c r="U277" s="60">
        <v>95</v>
      </c>
      <c r="V277" s="65">
        <v>96.9</v>
      </c>
      <c r="W277" s="66">
        <v>97</v>
      </c>
      <c r="X277" s="85">
        <v>97</v>
      </c>
      <c r="Y277" s="66">
        <v>97.1</v>
      </c>
      <c r="Z277" s="65">
        <v>97.1</v>
      </c>
      <c r="AA277" s="66">
        <v>97.2</v>
      </c>
      <c r="AB277" s="65">
        <v>97.2</v>
      </c>
      <c r="AC277" s="66">
        <v>97.2</v>
      </c>
      <c r="AD277" s="65">
        <v>97.2</v>
      </c>
      <c r="AE277" s="66">
        <v>97.2</v>
      </c>
      <c r="AF277" s="65">
        <v>97.2</v>
      </c>
      <c r="AG277" s="66">
        <v>97.3</v>
      </c>
      <c r="AH277" s="65">
        <v>97.3</v>
      </c>
      <c r="AI277" s="66">
        <v>97.3</v>
      </c>
      <c r="AJ277" s="65">
        <v>97.3</v>
      </c>
      <c r="AK277" s="66">
        <v>97.3</v>
      </c>
      <c r="AL277" s="65">
        <v>97.2</v>
      </c>
      <c r="AM277" s="66">
        <v>97.2</v>
      </c>
      <c r="AN277" s="65">
        <v>97.2</v>
      </c>
      <c r="AO277" s="66">
        <v>97.2</v>
      </c>
      <c r="AP277" s="58"/>
    </row>
    <row r="278" spans="6:42" x14ac:dyDescent="0.3">
      <c r="F278"/>
      <c r="G278"/>
      <c r="H278"/>
      <c r="I278"/>
      <c r="J278"/>
      <c r="K278"/>
      <c r="L278"/>
      <c r="M278"/>
      <c r="U278" s="61">
        <v>98</v>
      </c>
      <c r="V278" s="62">
        <v>97</v>
      </c>
      <c r="W278" s="63">
        <v>97.1</v>
      </c>
      <c r="X278" s="86">
        <v>97.1</v>
      </c>
      <c r="Y278" s="63">
        <v>97.1</v>
      </c>
      <c r="Z278" s="62">
        <v>97.1</v>
      </c>
      <c r="AA278" s="63">
        <v>97.1</v>
      </c>
      <c r="AB278" s="62">
        <v>97.1</v>
      </c>
      <c r="AC278" s="63">
        <v>97.1</v>
      </c>
      <c r="AD278" s="62">
        <v>97.1</v>
      </c>
      <c r="AE278" s="63">
        <v>97.2</v>
      </c>
      <c r="AF278" s="62">
        <v>97.2</v>
      </c>
      <c r="AG278" s="63">
        <v>97.2</v>
      </c>
      <c r="AH278" s="62">
        <v>97.2</v>
      </c>
      <c r="AI278" s="63">
        <v>97.2</v>
      </c>
      <c r="AJ278" s="62">
        <v>97.2</v>
      </c>
      <c r="AK278" s="63">
        <v>97.2</v>
      </c>
      <c r="AL278" s="62">
        <v>97.2</v>
      </c>
      <c r="AM278" s="63">
        <v>97.2</v>
      </c>
      <c r="AN278" s="62">
        <v>97.2</v>
      </c>
      <c r="AO278" s="63">
        <v>97.2</v>
      </c>
      <c r="AP278" s="58"/>
    </row>
    <row r="279" spans="6:42" ht="14.4" customHeight="1" x14ac:dyDescent="0.3">
      <c r="F279"/>
      <c r="G279"/>
      <c r="H279"/>
      <c r="I279"/>
      <c r="J279"/>
      <c r="K279"/>
      <c r="L279"/>
      <c r="M279"/>
      <c r="U279" s="110" t="s">
        <v>242</v>
      </c>
      <c r="V279" s="110"/>
      <c r="W279" s="110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/>
      <c r="AH279" s="110"/>
      <c r="AI279" s="110"/>
      <c r="AJ279" s="110"/>
      <c r="AK279" s="110"/>
      <c r="AL279" s="110"/>
      <c r="AM279" s="110"/>
      <c r="AN279" s="110"/>
      <c r="AO279" s="110"/>
      <c r="AP279" s="110"/>
    </row>
    <row r="280" spans="6:42" ht="14.4" customHeight="1" x14ac:dyDescent="0.3">
      <c r="F280"/>
      <c r="G280"/>
      <c r="H280"/>
      <c r="I280"/>
      <c r="J280"/>
      <c r="K280"/>
      <c r="L280"/>
      <c r="M280"/>
      <c r="U280" s="111" t="s">
        <v>210</v>
      </c>
      <c r="V280" s="113" t="s">
        <v>211</v>
      </c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5"/>
      <c r="AP280" s="58"/>
    </row>
    <row r="281" spans="6:42" x14ac:dyDescent="0.3">
      <c r="F281"/>
      <c r="G281"/>
      <c r="H281"/>
      <c r="I281"/>
      <c r="J281"/>
      <c r="K281"/>
      <c r="L281"/>
      <c r="M281"/>
      <c r="U281" s="112"/>
      <c r="V281" s="59">
        <v>5</v>
      </c>
      <c r="W281" s="60">
        <v>10</v>
      </c>
      <c r="X281" s="83">
        <v>15</v>
      </c>
      <c r="Y281" s="60">
        <v>20</v>
      </c>
      <c r="Z281" s="83">
        <v>25</v>
      </c>
      <c r="AA281" s="60">
        <v>30</v>
      </c>
      <c r="AB281" s="59">
        <v>35</v>
      </c>
      <c r="AC281" s="60">
        <v>40</v>
      </c>
      <c r="AD281" s="59">
        <v>45</v>
      </c>
      <c r="AE281" s="60">
        <v>50</v>
      </c>
      <c r="AF281" s="59">
        <v>55</v>
      </c>
      <c r="AG281" s="60">
        <v>60</v>
      </c>
      <c r="AH281" s="59">
        <v>65</v>
      </c>
      <c r="AI281" s="60">
        <v>70</v>
      </c>
      <c r="AJ281" s="59">
        <v>75</v>
      </c>
      <c r="AK281" s="60">
        <v>80</v>
      </c>
      <c r="AL281" s="59">
        <v>85</v>
      </c>
      <c r="AM281" s="60">
        <v>90</v>
      </c>
      <c r="AN281" s="59">
        <v>95</v>
      </c>
      <c r="AO281" s="60">
        <v>100</v>
      </c>
      <c r="AP281" s="58"/>
    </row>
    <row r="282" spans="6:42" x14ac:dyDescent="0.3">
      <c r="F282"/>
      <c r="G282"/>
      <c r="H282"/>
      <c r="I282"/>
      <c r="J282"/>
      <c r="K282"/>
      <c r="L282"/>
      <c r="M282"/>
      <c r="U282" s="61">
        <v>30</v>
      </c>
      <c r="V282" s="62">
        <v>99.9</v>
      </c>
      <c r="W282" s="63">
        <v>100</v>
      </c>
      <c r="X282" s="84">
        <v>100</v>
      </c>
      <c r="Y282" s="63">
        <v>100</v>
      </c>
      <c r="Z282" s="84">
        <v>100</v>
      </c>
      <c r="AA282" s="63">
        <v>99.9</v>
      </c>
      <c r="AB282" s="62">
        <v>99.9</v>
      </c>
      <c r="AC282" s="63">
        <v>99.8</v>
      </c>
      <c r="AD282" s="62">
        <v>99.8</v>
      </c>
      <c r="AE282" s="63">
        <v>99.7</v>
      </c>
      <c r="AF282" s="62">
        <v>99.6</v>
      </c>
      <c r="AG282" s="63">
        <v>99.4</v>
      </c>
      <c r="AH282" s="62">
        <v>99.3</v>
      </c>
      <c r="AI282" s="63">
        <v>99.1</v>
      </c>
      <c r="AJ282" s="62">
        <v>98.9</v>
      </c>
      <c r="AK282" s="63">
        <v>98.7</v>
      </c>
      <c r="AL282" s="62">
        <v>98.4</v>
      </c>
      <c r="AM282" s="63">
        <v>98.2</v>
      </c>
      <c r="AN282" s="62">
        <v>97.9</v>
      </c>
      <c r="AO282" s="63">
        <v>97.6</v>
      </c>
      <c r="AP282" s="58"/>
    </row>
    <row r="283" spans="6:42" x14ac:dyDescent="0.3">
      <c r="F283"/>
      <c r="G283"/>
      <c r="H283"/>
      <c r="I283"/>
      <c r="J283"/>
      <c r="K283"/>
      <c r="L283"/>
      <c r="M283"/>
      <c r="U283" s="60">
        <v>35</v>
      </c>
      <c r="V283" s="65">
        <v>99.9</v>
      </c>
      <c r="W283" s="66">
        <v>99.9</v>
      </c>
      <c r="X283" s="85">
        <v>99.9</v>
      </c>
      <c r="Y283" s="66">
        <v>99.9</v>
      </c>
      <c r="Z283" s="85">
        <v>99.9</v>
      </c>
      <c r="AA283" s="66">
        <v>99.9</v>
      </c>
      <c r="AB283" s="65">
        <v>99.9</v>
      </c>
      <c r="AC283" s="66">
        <v>99.8</v>
      </c>
      <c r="AD283" s="65">
        <v>99.7</v>
      </c>
      <c r="AE283" s="66">
        <v>99.6</v>
      </c>
      <c r="AF283" s="65">
        <v>99.5</v>
      </c>
      <c r="AG283" s="66">
        <v>99.4</v>
      </c>
      <c r="AH283" s="65">
        <v>99.2</v>
      </c>
      <c r="AI283" s="66">
        <v>99</v>
      </c>
      <c r="AJ283" s="65">
        <v>98.8</v>
      </c>
      <c r="AK283" s="66">
        <v>98.6</v>
      </c>
      <c r="AL283" s="65">
        <v>98.4</v>
      </c>
      <c r="AM283" s="66">
        <v>98.2</v>
      </c>
      <c r="AN283" s="65">
        <v>97.9</v>
      </c>
      <c r="AO283" s="66">
        <v>97.6</v>
      </c>
      <c r="AP283" s="58"/>
    </row>
    <row r="284" spans="6:42" x14ac:dyDescent="0.3">
      <c r="F284"/>
      <c r="G284"/>
      <c r="H284"/>
      <c r="I284"/>
      <c r="J284"/>
      <c r="K284"/>
      <c r="L284"/>
      <c r="M284"/>
      <c r="U284" s="61">
        <v>40</v>
      </c>
      <c r="V284" s="62">
        <v>99.8</v>
      </c>
      <c r="W284" s="63">
        <v>99.9</v>
      </c>
      <c r="X284" s="86">
        <v>99.9</v>
      </c>
      <c r="Y284" s="63">
        <v>99.9</v>
      </c>
      <c r="Z284" s="86">
        <v>99.9</v>
      </c>
      <c r="AA284" s="63">
        <v>99.8</v>
      </c>
      <c r="AB284" s="62">
        <v>99.8</v>
      </c>
      <c r="AC284" s="63">
        <v>99.7</v>
      </c>
      <c r="AD284" s="62">
        <v>99.7</v>
      </c>
      <c r="AE284" s="63">
        <v>99.6</v>
      </c>
      <c r="AF284" s="62">
        <v>99.5</v>
      </c>
      <c r="AG284" s="63">
        <v>99.3</v>
      </c>
      <c r="AH284" s="62">
        <v>99.2</v>
      </c>
      <c r="AI284" s="63">
        <v>99</v>
      </c>
      <c r="AJ284" s="62">
        <v>98.8</v>
      </c>
      <c r="AK284" s="63">
        <v>98.6</v>
      </c>
      <c r="AL284" s="62">
        <v>98.4</v>
      </c>
      <c r="AM284" s="63">
        <v>98.2</v>
      </c>
      <c r="AN284" s="62">
        <v>97.9</v>
      </c>
      <c r="AO284" s="63">
        <v>97.6</v>
      </c>
      <c r="AP284" s="58"/>
    </row>
    <row r="285" spans="6:42" x14ac:dyDescent="0.3">
      <c r="F285"/>
      <c r="G285"/>
      <c r="H285"/>
      <c r="I285"/>
      <c r="J285"/>
      <c r="K285"/>
      <c r="L285"/>
      <c r="M285"/>
      <c r="U285" s="60">
        <v>45</v>
      </c>
      <c r="V285" s="65">
        <v>99.7</v>
      </c>
      <c r="W285" s="66">
        <v>99.8</v>
      </c>
      <c r="X285" s="85">
        <v>99.8</v>
      </c>
      <c r="Y285" s="66">
        <v>99.8</v>
      </c>
      <c r="Z285" s="85">
        <v>99.8</v>
      </c>
      <c r="AA285" s="66">
        <v>99.8</v>
      </c>
      <c r="AB285" s="65">
        <v>99.7</v>
      </c>
      <c r="AC285" s="66">
        <v>99.7</v>
      </c>
      <c r="AD285" s="65">
        <v>99.6</v>
      </c>
      <c r="AE285" s="66">
        <v>99.5</v>
      </c>
      <c r="AF285" s="65">
        <v>99.4</v>
      </c>
      <c r="AG285" s="66">
        <v>99.3</v>
      </c>
      <c r="AH285" s="65">
        <v>99.1</v>
      </c>
      <c r="AI285" s="66">
        <v>98.9</v>
      </c>
      <c r="AJ285" s="65">
        <v>98.8</v>
      </c>
      <c r="AK285" s="66">
        <v>98.6</v>
      </c>
      <c r="AL285" s="65">
        <v>98.4</v>
      </c>
      <c r="AM285" s="66">
        <v>98.1</v>
      </c>
      <c r="AN285" s="65">
        <v>97.9</v>
      </c>
      <c r="AO285" s="66">
        <v>97.6</v>
      </c>
      <c r="AP285" s="58"/>
    </row>
    <row r="286" spans="6:42" x14ac:dyDescent="0.3">
      <c r="F286"/>
      <c r="G286"/>
      <c r="H286"/>
      <c r="I286"/>
      <c r="J286"/>
      <c r="K286"/>
      <c r="L286"/>
      <c r="M286"/>
      <c r="U286" s="61">
        <v>50</v>
      </c>
      <c r="V286" s="62">
        <v>99.6</v>
      </c>
      <c r="W286" s="63">
        <v>99.7</v>
      </c>
      <c r="X286" s="86">
        <v>99.7</v>
      </c>
      <c r="Y286" s="63">
        <v>99.7</v>
      </c>
      <c r="Z286" s="86">
        <v>99.7</v>
      </c>
      <c r="AA286" s="63">
        <v>99.7</v>
      </c>
      <c r="AB286" s="62">
        <v>99.6</v>
      </c>
      <c r="AC286" s="63">
        <v>99.6</v>
      </c>
      <c r="AD286" s="62">
        <v>99.5</v>
      </c>
      <c r="AE286" s="63">
        <v>99.4</v>
      </c>
      <c r="AF286" s="62">
        <v>99.3</v>
      </c>
      <c r="AG286" s="63">
        <v>99.2</v>
      </c>
      <c r="AH286" s="62">
        <v>99</v>
      </c>
      <c r="AI286" s="63">
        <v>98.9</v>
      </c>
      <c r="AJ286" s="62">
        <v>98.7</v>
      </c>
      <c r="AK286" s="63">
        <v>98.5</v>
      </c>
      <c r="AL286" s="62">
        <v>98.3</v>
      </c>
      <c r="AM286" s="63">
        <v>98.1</v>
      </c>
      <c r="AN286" s="62">
        <v>97.9</v>
      </c>
      <c r="AO286" s="63">
        <v>97.6</v>
      </c>
      <c r="AP286" s="58"/>
    </row>
    <row r="287" spans="6:42" x14ac:dyDescent="0.3">
      <c r="F287"/>
      <c r="G287"/>
      <c r="H287"/>
      <c r="I287"/>
      <c r="J287"/>
      <c r="K287"/>
      <c r="L287"/>
      <c r="M287"/>
      <c r="U287" s="60">
        <v>55</v>
      </c>
      <c r="V287" s="65">
        <v>99.3</v>
      </c>
      <c r="W287" s="66">
        <v>99.5</v>
      </c>
      <c r="X287" s="85">
        <v>99.6</v>
      </c>
      <c r="Y287" s="66">
        <v>99.6</v>
      </c>
      <c r="Z287" s="85">
        <v>99.6</v>
      </c>
      <c r="AA287" s="66">
        <v>99.6</v>
      </c>
      <c r="AB287" s="65">
        <v>99.5</v>
      </c>
      <c r="AC287" s="66">
        <v>99.4</v>
      </c>
      <c r="AD287" s="65">
        <v>99.4</v>
      </c>
      <c r="AE287" s="66">
        <v>99.3</v>
      </c>
      <c r="AF287" s="65">
        <v>99.2</v>
      </c>
      <c r="AG287" s="66">
        <v>99.1</v>
      </c>
      <c r="AH287" s="65">
        <v>98.9</v>
      </c>
      <c r="AI287" s="66">
        <v>98.8</v>
      </c>
      <c r="AJ287" s="65">
        <v>98.6</v>
      </c>
      <c r="AK287" s="66">
        <v>98.5</v>
      </c>
      <c r="AL287" s="65">
        <v>98.3</v>
      </c>
      <c r="AM287" s="66">
        <v>98.1</v>
      </c>
      <c r="AN287" s="65">
        <v>97.9</v>
      </c>
      <c r="AO287" s="66">
        <v>97.6</v>
      </c>
      <c r="AP287" s="58"/>
    </row>
    <row r="288" spans="6:42" x14ac:dyDescent="0.3">
      <c r="F288"/>
      <c r="G288"/>
      <c r="H288"/>
      <c r="I288"/>
      <c r="J288"/>
      <c r="K288"/>
      <c r="L288"/>
      <c r="M288"/>
      <c r="U288" s="61">
        <v>60</v>
      </c>
      <c r="V288" s="62">
        <v>99.1</v>
      </c>
      <c r="W288" s="63">
        <v>99.3</v>
      </c>
      <c r="X288" s="86">
        <v>99.4</v>
      </c>
      <c r="Y288" s="63">
        <v>99.4</v>
      </c>
      <c r="Z288" s="86">
        <v>99.4</v>
      </c>
      <c r="AA288" s="63">
        <v>99.4</v>
      </c>
      <c r="AB288" s="62">
        <v>99.4</v>
      </c>
      <c r="AC288" s="63">
        <v>99.3</v>
      </c>
      <c r="AD288" s="62">
        <v>99.2</v>
      </c>
      <c r="AE288" s="63">
        <v>99.2</v>
      </c>
      <c r="AF288" s="62">
        <v>99.1</v>
      </c>
      <c r="AG288" s="63">
        <v>99</v>
      </c>
      <c r="AH288" s="62">
        <v>98.8</v>
      </c>
      <c r="AI288" s="63">
        <v>98.7</v>
      </c>
      <c r="AJ288" s="62">
        <v>98.6</v>
      </c>
      <c r="AK288" s="63">
        <v>98.4</v>
      </c>
      <c r="AL288" s="62">
        <v>98.2</v>
      </c>
      <c r="AM288" s="63">
        <v>98.1</v>
      </c>
      <c r="AN288" s="62">
        <v>97.8</v>
      </c>
      <c r="AO288" s="63">
        <v>97.6</v>
      </c>
      <c r="AP288" s="58"/>
    </row>
    <row r="289" spans="6:42" x14ac:dyDescent="0.3">
      <c r="F289"/>
      <c r="G289"/>
      <c r="H289"/>
      <c r="I289"/>
      <c r="J289"/>
      <c r="K289"/>
      <c r="L289"/>
      <c r="M289"/>
      <c r="U289" s="60">
        <v>65</v>
      </c>
      <c r="V289" s="65">
        <v>98.8</v>
      </c>
      <c r="W289" s="66">
        <v>99.1</v>
      </c>
      <c r="X289" s="85">
        <v>99.2</v>
      </c>
      <c r="Y289" s="66">
        <v>99.3</v>
      </c>
      <c r="Z289" s="85">
        <v>99.3</v>
      </c>
      <c r="AA289" s="66">
        <v>99.2</v>
      </c>
      <c r="AB289" s="65">
        <v>99.2</v>
      </c>
      <c r="AC289" s="66">
        <v>99.1</v>
      </c>
      <c r="AD289" s="65">
        <v>99.1</v>
      </c>
      <c r="AE289" s="66">
        <v>99</v>
      </c>
      <c r="AF289" s="65">
        <v>98.9</v>
      </c>
      <c r="AG289" s="66">
        <v>98.8</v>
      </c>
      <c r="AH289" s="65">
        <v>98.7</v>
      </c>
      <c r="AI289" s="66">
        <v>98.6</v>
      </c>
      <c r="AJ289" s="65">
        <v>98.5</v>
      </c>
      <c r="AK289" s="66">
        <v>98.3</v>
      </c>
      <c r="AL289" s="65">
        <v>98.2</v>
      </c>
      <c r="AM289" s="66">
        <v>98</v>
      </c>
      <c r="AN289" s="65">
        <v>97.8</v>
      </c>
      <c r="AO289" s="66">
        <v>97.6</v>
      </c>
      <c r="AP289" s="58"/>
    </row>
    <row r="290" spans="6:42" x14ac:dyDescent="0.3">
      <c r="F290"/>
      <c r="G290"/>
      <c r="H290"/>
      <c r="I290"/>
      <c r="J290"/>
      <c r="K290"/>
      <c r="L290"/>
      <c r="M290"/>
      <c r="U290" s="61">
        <v>70</v>
      </c>
      <c r="V290" s="62">
        <v>98.6</v>
      </c>
      <c r="W290" s="63">
        <v>98.8</v>
      </c>
      <c r="X290" s="86">
        <v>98.9</v>
      </c>
      <c r="Y290" s="63">
        <v>99</v>
      </c>
      <c r="Z290" s="86">
        <v>99</v>
      </c>
      <c r="AA290" s="63">
        <v>99</v>
      </c>
      <c r="AB290" s="62">
        <v>99</v>
      </c>
      <c r="AC290" s="63">
        <v>99</v>
      </c>
      <c r="AD290" s="62">
        <v>98.9</v>
      </c>
      <c r="AE290" s="63">
        <v>98.8</v>
      </c>
      <c r="AF290" s="62">
        <v>98.8</v>
      </c>
      <c r="AG290" s="63">
        <v>98.7</v>
      </c>
      <c r="AH290" s="62">
        <v>98.6</v>
      </c>
      <c r="AI290" s="63">
        <v>98.5</v>
      </c>
      <c r="AJ290" s="62">
        <v>98.4</v>
      </c>
      <c r="AK290" s="63">
        <v>98.3</v>
      </c>
      <c r="AL290" s="62">
        <v>98.1</v>
      </c>
      <c r="AM290" s="63">
        <v>98</v>
      </c>
      <c r="AN290" s="62">
        <v>97.8</v>
      </c>
      <c r="AO290" s="63">
        <v>97.6</v>
      </c>
      <c r="AP290" s="58"/>
    </row>
    <row r="291" spans="6:42" x14ac:dyDescent="0.3">
      <c r="F291"/>
      <c r="G291"/>
      <c r="H291"/>
      <c r="I291"/>
      <c r="J291"/>
      <c r="K291"/>
      <c r="L291"/>
      <c r="M291"/>
      <c r="U291" s="60">
        <v>75</v>
      </c>
      <c r="V291" s="65">
        <v>98.2</v>
      </c>
      <c r="W291" s="66">
        <v>98.5</v>
      </c>
      <c r="X291" s="85">
        <v>98.6</v>
      </c>
      <c r="Y291" s="66">
        <v>98.7</v>
      </c>
      <c r="Z291" s="85">
        <v>98.7</v>
      </c>
      <c r="AA291" s="66">
        <v>98.8</v>
      </c>
      <c r="AB291" s="65">
        <v>98.8</v>
      </c>
      <c r="AC291" s="66">
        <v>98.7</v>
      </c>
      <c r="AD291" s="65">
        <v>98.7</v>
      </c>
      <c r="AE291" s="66">
        <v>98.6</v>
      </c>
      <c r="AF291" s="65">
        <v>98.6</v>
      </c>
      <c r="AG291" s="66">
        <v>98.5</v>
      </c>
      <c r="AH291" s="65">
        <v>98.4</v>
      </c>
      <c r="AI291" s="66">
        <v>98.4</v>
      </c>
      <c r="AJ291" s="65">
        <v>98.3</v>
      </c>
      <c r="AK291" s="66">
        <v>98.2</v>
      </c>
      <c r="AL291" s="65">
        <v>98</v>
      </c>
      <c r="AM291" s="66">
        <v>97.9</v>
      </c>
      <c r="AN291" s="65">
        <v>97.8</v>
      </c>
      <c r="AO291" s="66">
        <v>97.6</v>
      </c>
      <c r="AP291" s="58"/>
    </row>
    <row r="292" spans="6:42" x14ac:dyDescent="0.3">
      <c r="F292"/>
      <c r="G292"/>
      <c r="H292"/>
      <c r="I292"/>
      <c r="J292"/>
      <c r="K292"/>
      <c r="L292"/>
      <c r="M292"/>
      <c r="U292" s="61">
        <v>80</v>
      </c>
      <c r="V292" s="62">
        <v>97.9</v>
      </c>
      <c r="W292" s="63">
        <v>98.1</v>
      </c>
      <c r="X292" s="86">
        <v>98.3</v>
      </c>
      <c r="Y292" s="63">
        <v>98.4</v>
      </c>
      <c r="Z292" s="86">
        <v>98.4</v>
      </c>
      <c r="AA292" s="63">
        <v>98.5</v>
      </c>
      <c r="AB292" s="62">
        <v>98.5</v>
      </c>
      <c r="AC292" s="63">
        <v>98.5</v>
      </c>
      <c r="AD292" s="62">
        <v>98.4</v>
      </c>
      <c r="AE292" s="63">
        <v>98.4</v>
      </c>
      <c r="AF292" s="62">
        <v>98.4</v>
      </c>
      <c r="AG292" s="63">
        <v>98.3</v>
      </c>
      <c r="AH292" s="62">
        <v>98.3</v>
      </c>
      <c r="AI292" s="63">
        <v>98.2</v>
      </c>
      <c r="AJ292" s="62">
        <v>98.1</v>
      </c>
      <c r="AK292" s="63">
        <v>98.1</v>
      </c>
      <c r="AL292" s="62">
        <v>98</v>
      </c>
      <c r="AM292" s="63">
        <v>97.9</v>
      </c>
      <c r="AN292" s="62">
        <v>97.7</v>
      </c>
      <c r="AO292" s="63">
        <v>97.6</v>
      </c>
      <c r="AP292" s="58"/>
    </row>
    <row r="293" spans="6:42" x14ac:dyDescent="0.3">
      <c r="F293"/>
      <c r="G293"/>
      <c r="H293"/>
      <c r="I293"/>
      <c r="J293"/>
      <c r="K293"/>
      <c r="L293"/>
      <c r="M293"/>
      <c r="U293" s="60">
        <v>85</v>
      </c>
      <c r="V293" s="65">
        <v>97.6</v>
      </c>
      <c r="W293" s="66">
        <v>97.8</v>
      </c>
      <c r="X293" s="85">
        <v>97.9</v>
      </c>
      <c r="Y293" s="66">
        <v>98</v>
      </c>
      <c r="Z293" s="85">
        <v>98.1</v>
      </c>
      <c r="AA293" s="66">
        <v>98.1</v>
      </c>
      <c r="AB293" s="65">
        <v>98.2</v>
      </c>
      <c r="AC293" s="66">
        <v>98.2</v>
      </c>
      <c r="AD293" s="65">
        <v>98.2</v>
      </c>
      <c r="AE293" s="66">
        <v>98.2</v>
      </c>
      <c r="AF293" s="65">
        <v>98.1</v>
      </c>
      <c r="AG293" s="66">
        <v>98.1</v>
      </c>
      <c r="AH293" s="65">
        <v>98.1</v>
      </c>
      <c r="AI293" s="66">
        <v>98</v>
      </c>
      <c r="AJ293" s="65">
        <v>98</v>
      </c>
      <c r="AK293" s="66">
        <v>97.9</v>
      </c>
      <c r="AL293" s="65">
        <v>97.9</v>
      </c>
      <c r="AM293" s="66">
        <v>97.8</v>
      </c>
      <c r="AN293" s="65">
        <v>97.7</v>
      </c>
      <c r="AO293" s="66">
        <v>97.6</v>
      </c>
      <c r="AP293" s="58"/>
    </row>
    <row r="294" spans="6:42" x14ac:dyDescent="0.3">
      <c r="F294"/>
      <c r="G294"/>
      <c r="H294"/>
      <c r="I294"/>
      <c r="J294"/>
      <c r="K294"/>
      <c r="L294"/>
      <c r="M294"/>
      <c r="U294" s="61">
        <v>90</v>
      </c>
      <c r="V294" s="62">
        <v>97.4</v>
      </c>
      <c r="W294" s="63">
        <v>97.5</v>
      </c>
      <c r="X294" s="86">
        <v>97.6</v>
      </c>
      <c r="Y294" s="63">
        <v>97.7</v>
      </c>
      <c r="Z294" s="86">
        <v>97.8</v>
      </c>
      <c r="AA294" s="63">
        <v>97.8</v>
      </c>
      <c r="AB294" s="62">
        <v>97.8</v>
      </c>
      <c r="AC294" s="63">
        <v>97.9</v>
      </c>
      <c r="AD294" s="62">
        <v>97.9</v>
      </c>
      <c r="AE294" s="63">
        <v>97.9</v>
      </c>
      <c r="AF294" s="62">
        <v>97.9</v>
      </c>
      <c r="AG294" s="63">
        <v>97.9</v>
      </c>
      <c r="AH294" s="62">
        <v>97.9</v>
      </c>
      <c r="AI294" s="63">
        <v>97.9</v>
      </c>
      <c r="AJ294" s="62">
        <v>97.8</v>
      </c>
      <c r="AK294" s="63">
        <v>97.8</v>
      </c>
      <c r="AL294" s="62">
        <v>97.8</v>
      </c>
      <c r="AM294" s="63">
        <v>97.7</v>
      </c>
      <c r="AN294" s="62">
        <v>97.7</v>
      </c>
      <c r="AO294" s="63">
        <v>97.6</v>
      </c>
      <c r="AP294" s="58"/>
    </row>
    <row r="295" spans="6:42" x14ac:dyDescent="0.3">
      <c r="F295"/>
      <c r="G295"/>
      <c r="H295"/>
      <c r="I295"/>
      <c r="J295"/>
      <c r="K295"/>
      <c r="L295"/>
      <c r="M295"/>
      <c r="U295" s="60">
        <v>95</v>
      </c>
      <c r="V295" s="65">
        <v>97.4</v>
      </c>
      <c r="W295" s="66">
        <v>97.4</v>
      </c>
      <c r="X295" s="85">
        <v>97.5</v>
      </c>
      <c r="Y295" s="66">
        <v>97.5</v>
      </c>
      <c r="Z295" s="85">
        <v>97.5</v>
      </c>
      <c r="AA295" s="66">
        <v>97.6</v>
      </c>
      <c r="AB295" s="65">
        <v>97.6</v>
      </c>
      <c r="AC295" s="66">
        <v>97.6</v>
      </c>
      <c r="AD295" s="65">
        <v>97.6</v>
      </c>
      <c r="AE295" s="66">
        <v>97.6</v>
      </c>
      <c r="AF295" s="65">
        <v>97.7</v>
      </c>
      <c r="AG295" s="66">
        <v>97.7</v>
      </c>
      <c r="AH295" s="65">
        <v>97.7</v>
      </c>
      <c r="AI295" s="66">
        <v>97.7</v>
      </c>
      <c r="AJ295" s="65">
        <v>97.7</v>
      </c>
      <c r="AK295" s="66">
        <v>97.7</v>
      </c>
      <c r="AL295" s="65">
        <v>97.7</v>
      </c>
      <c r="AM295" s="66">
        <v>97.6</v>
      </c>
      <c r="AN295" s="65">
        <v>97.6</v>
      </c>
      <c r="AO295" s="66">
        <v>97.6</v>
      </c>
      <c r="AP295" s="58"/>
    </row>
    <row r="296" spans="6:42" x14ac:dyDescent="0.3">
      <c r="F296"/>
      <c r="G296"/>
      <c r="H296"/>
      <c r="I296"/>
      <c r="J296"/>
      <c r="K296"/>
      <c r="L296"/>
      <c r="M296"/>
      <c r="U296" s="61">
        <v>98</v>
      </c>
      <c r="V296" s="62">
        <v>97.5</v>
      </c>
      <c r="W296" s="63">
        <v>97.5</v>
      </c>
      <c r="X296" s="86">
        <v>97.5</v>
      </c>
      <c r="Y296" s="63">
        <v>97.5</v>
      </c>
      <c r="Z296" s="86">
        <v>97.5</v>
      </c>
      <c r="AA296" s="63">
        <v>97.5</v>
      </c>
      <c r="AB296" s="62">
        <v>97.6</v>
      </c>
      <c r="AC296" s="63">
        <v>97.6</v>
      </c>
      <c r="AD296" s="62">
        <v>97.6</v>
      </c>
      <c r="AE296" s="63">
        <v>97.6</v>
      </c>
      <c r="AF296" s="62">
        <v>97.6</v>
      </c>
      <c r="AG296" s="63">
        <v>97.6</v>
      </c>
      <c r="AH296" s="62">
        <v>97.6</v>
      </c>
      <c r="AI296" s="63">
        <v>97.6</v>
      </c>
      <c r="AJ296" s="62">
        <v>97.6</v>
      </c>
      <c r="AK296" s="63">
        <v>97.6</v>
      </c>
      <c r="AL296" s="62">
        <v>97.6</v>
      </c>
      <c r="AM296" s="63">
        <v>97.6</v>
      </c>
      <c r="AN296" s="62">
        <v>97.6</v>
      </c>
      <c r="AO296" s="63">
        <v>97.6</v>
      </c>
      <c r="AP296" s="58"/>
    </row>
    <row r="297" spans="6:42" x14ac:dyDescent="0.3">
      <c r="F297"/>
      <c r="G297"/>
      <c r="H297"/>
      <c r="I297"/>
      <c r="J297"/>
      <c r="K297"/>
      <c r="L297"/>
      <c r="M297"/>
      <c r="U297" s="79"/>
      <c r="V297" s="79"/>
      <c r="W297" s="79"/>
      <c r="X297" s="80"/>
    </row>
    <row r="298" spans="6:42" x14ac:dyDescent="0.3">
      <c r="F298"/>
      <c r="G298"/>
      <c r="H298"/>
      <c r="I298"/>
      <c r="J298"/>
      <c r="K298"/>
      <c r="L298"/>
      <c r="M298"/>
      <c r="U298" s="79"/>
      <c r="V298" s="79"/>
      <c r="W298" s="79"/>
      <c r="X298" s="80"/>
    </row>
    <row r="299" spans="6:42" x14ac:dyDescent="0.3">
      <c r="F299"/>
      <c r="G299"/>
      <c r="H299"/>
      <c r="I299"/>
      <c r="J299"/>
      <c r="K299"/>
      <c r="L299"/>
      <c r="M299"/>
      <c r="U299" s="79"/>
      <c r="V299" s="79"/>
      <c r="W299" s="79"/>
      <c r="X299" s="80"/>
    </row>
    <row r="300" spans="6:42" x14ac:dyDescent="0.3">
      <c r="F300"/>
      <c r="G300"/>
      <c r="H300"/>
      <c r="I300"/>
      <c r="J300"/>
      <c r="K300"/>
      <c r="L300"/>
      <c r="M300"/>
      <c r="U300" s="79"/>
      <c r="V300" s="79"/>
      <c r="W300" s="79"/>
      <c r="X300" s="80"/>
    </row>
    <row r="301" spans="6:42" x14ac:dyDescent="0.3">
      <c r="F301"/>
      <c r="G301"/>
      <c r="H301"/>
      <c r="I301"/>
      <c r="J301"/>
      <c r="K301"/>
      <c r="L301"/>
      <c r="M301"/>
      <c r="U301" s="79"/>
      <c r="V301" s="79"/>
      <c r="W301" s="79"/>
      <c r="X301" s="80"/>
    </row>
    <row r="302" spans="6:42" x14ac:dyDescent="0.3">
      <c r="F302"/>
      <c r="G302"/>
      <c r="H302"/>
      <c r="I302"/>
      <c r="J302"/>
      <c r="K302"/>
      <c r="L302"/>
      <c r="M302"/>
      <c r="U302" s="79"/>
      <c r="V302" s="79"/>
      <c r="W302" s="79"/>
      <c r="X302" s="80"/>
    </row>
    <row r="303" spans="6:42" x14ac:dyDescent="0.3">
      <c r="F303"/>
      <c r="G303"/>
      <c r="H303"/>
      <c r="I303"/>
      <c r="J303"/>
      <c r="K303"/>
      <c r="L303"/>
      <c r="M303"/>
      <c r="U303" s="79"/>
      <c r="V303" s="79"/>
      <c r="W303" s="79"/>
      <c r="X303" s="80"/>
    </row>
    <row r="304" spans="6:42" x14ac:dyDescent="0.3">
      <c r="F304"/>
      <c r="G304"/>
      <c r="H304"/>
      <c r="I304"/>
      <c r="J304"/>
      <c r="K304"/>
      <c r="L304"/>
      <c r="M304"/>
      <c r="U304" s="79"/>
      <c r="V304" s="79"/>
      <c r="W304" s="79"/>
      <c r="X304" s="80"/>
    </row>
    <row r="305" spans="6:24" x14ac:dyDescent="0.3">
      <c r="F305"/>
      <c r="G305"/>
      <c r="H305"/>
      <c r="I305"/>
      <c r="J305"/>
      <c r="K305"/>
      <c r="L305"/>
      <c r="M305"/>
      <c r="U305" s="79"/>
      <c r="V305" s="79"/>
      <c r="W305" s="79"/>
      <c r="X305" s="80"/>
    </row>
    <row r="306" spans="6:24" x14ac:dyDescent="0.3">
      <c r="F306"/>
      <c r="G306"/>
      <c r="H306"/>
      <c r="I306"/>
      <c r="J306"/>
      <c r="K306"/>
      <c r="L306"/>
      <c r="M306"/>
      <c r="U306" s="79"/>
      <c r="V306" s="79"/>
      <c r="W306" s="79"/>
      <c r="X306" s="80"/>
    </row>
    <row r="307" spans="6:24" x14ac:dyDescent="0.3">
      <c r="F307"/>
      <c r="G307"/>
      <c r="H307"/>
      <c r="I307"/>
      <c r="J307"/>
      <c r="K307"/>
      <c r="L307"/>
      <c r="M307"/>
      <c r="U307" s="79"/>
      <c r="V307" s="79"/>
      <c r="W307" s="79"/>
      <c r="X307" s="80"/>
    </row>
    <row r="308" spans="6:24" x14ac:dyDescent="0.3">
      <c r="F308"/>
      <c r="G308"/>
      <c r="H308"/>
      <c r="I308"/>
      <c r="J308"/>
      <c r="K308"/>
      <c r="L308"/>
      <c r="M308"/>
      <c r="U308" s="79"/>
      <c r="V308" s="79"/>
      <c r="W308" s="79"/>
      <c r="X308" s="80"/>
    </row>
    <row r="309" spans="6:24" x14ac:dyDescent="0.3">
      <c r="F309"/>
      <c r="G309"/>
      <c r="H309"/>
      <c r="I309"/>
      <c r="J309"/>
      <c r="K309"/>
      <c r="L309"/>
      <c r="M309"/>
      <c r="U309" s="79"/>
      <c r="V309" s="79"/>
      <c r="W309" s="79"/>
      <c r="X309" s="80"/>
    </row>
    <row r="310" spans="6:24" x14ac:dyDescent="0.3">
      <c r="F310"/>
      <c r="G310"/>
      <c r="H310"/>
      <c r="I310"/>
      <c r="J310"/>
      <c r="K310"/>
      <c r="L310"/>
      <c r="M310"/>
      <c r="U310" s="79"/>
      <c r="V310" s="79"/>
      <c r="W310" s="79"/>
      <c r="X310" s="80"/>
    </row>
    <row r="311" spans="6:24" x14ac:dyDescent="0.3">
      <c r="F311"/>
      <c r="G311"/>
      <c r="H311"/>
      <c r="I311"/>
      <c r="J311"/>
      <c r="K311"/>
      <c r="L311"/>
      <c r="M311"/>
      <c r="U311" s="79"/>
      <c r="V311" s="79"/>
      <c r="W311" s="79"/>
      <c r="X311" s="80"/>
    </row>
    <row r="312" spans="6:24" x14ac:dyDescent="0.3">
      <c r="F312"/>
      <c r="G312"/>
      <c r="H312"/>
      <c r="I312"/>
      <c r="J312"/>
      <c r="K312"/>
      <c r="L312"/>
      <c r="M312"/>
      <c r="U312" s="79"/>
      <c r="V312" s="79"/>
      <c r="W312" s="79"/>
      <c r="X312" s="80"/>
    </row>
    <row r="313" spans="6:24" x14ac:dyDescent="0.3">
      <c r="F313"/>
      <c r="G313"/>
      <c r="H313"/>
      <c r="I313"/>
      <c r="J313"/>
      <c r="K313"/>
      <c r="L313"/>
      <c r="M313"/>
      <c r="U313" s="79"/>
      <c r="V313" s="79"/>
      <c r="W313" s="79"/>
      <c r="X313" s="80"/>
    </row>
    <row r="314" spans="6:24" x14ac:dyDescent="0.3">
      <c r="F314"/>
      <c r="G314"/>
      <c r="H314"/>
      <c r="I314"/>
      <c r="J314"/>
      <c r="K314"/>
      <c r="L314"/>
      <c r="M314"/>
      <c r="U314" s="79"/>
      <c r="V314" s="79"/>
      <c r="W314" s="79"/>
      <c r="X314" s="80"/>
    </row>
    <row r="315" spans="6:24" x14ac:dyDescent="0.3">
      <c r="F315"/>
      <c r="G315"/>
      <c r="H315"/>
      <c r="I315"/>
      <c r="J315"/>
      <c r="K315"/>
      <c r="L315"/>
      <c r="M315"/>
      <c r="U315" s="79"/>
      <c r="V315" s="79"/>
      <c r="W315" s="79"/>
      <c r="X315" s="80"/>
    </row>
    <row r="316" spans="6:24" x14ac:dyDescent="0.3">
      <c r="F316"/>
      <c r="G316"/>
      <c r="H316"/>
      <c r="I316"/>
      <c r="J316"/>
      <c r="K316"/>
      <c r="L316"/>
      <c r="M316"/>
      <c r="U316" s="79"/>
      <c r="V316" s="79"/>
      <c r="W316" s="79"/>
      <c r="X316" s="80"/>
    </row>
    <row r="317" spans="6:24" x14ac:dyDescent="0.3">
      <c r="F317"/>
      <c r="G317"/>
      <c r="H317"/>
      <c r="I317"/>
      <c r="J317"/>
      <c r="K317"/>
      <c r="L317"/>
      <c r="M317"/>
      <c r="U317" s="79"/>
      <c r="V317" s="79"/>
      <c r="W317" s="79"/>
      <c r="X317" s="80"/>
    </row>
    <row r="318" spans="6:24" x14ac:dyDescent="0.3">
      <c r="F318"/>
      <c r="G318"/>
      <c r="H318"/>
      <c r="I318"/>
      <c r="J318"/>
      <c r="K318"/>
      <c r="L318"/>
      <c r="M318"/>
      <c r="U318" s="79"/>
      <c r="V318" s="79"/>
      <c r="W318" s="79"/>
      <c r="X318" s="80"/>
    </row>
    <row r="319" spans="6:24" x14ac:dyDescent="0.3">
      <c r="F319"/>
      <c r="G319"/>
      <c r="H319"/>
      <c r="I319"/>
      <c r="J319"/>
      <c r="K319"/>
      <c r="L319"/>
      <c r="M319"/>
      <c r="U319" s="79"/>
      <c r="V319" s="79"/>
      <c r="W319" s="79"/>
      <c r="X319" s="80"/>
    </row>
    <row r="320" spans="6:24" x14ac:dyDescent="0.3">
      <c r="F320"/>
      <c r="G320"/>
      <c r="H320"/>
      <c r="I320"/>
      <c r="J320"/>
      <c r="K320"/>
      <c r="L320"/>
      <c r="M320"/>
      <c r="U320" s="79"/>
      <c r="V320" s="79"/>
      <c r="W320" s="79"/>
      <c r="X320" s="80"/>
    </row>
    <row r="321" spans="6:24" x14ac:dyDescent="0.3">
      <c r="F321"/>
      <c r="G321"/>
      <c r="H321"/>
      <c r="I321"/>
      <c r="J321"/>
      <c r="K321"/>
      <c r="L321"/>
      <c r="M321"/>
      <c r="U321" s="79"/>
      <c r="V321" s="79"/>
      <c r="W321" s="79"/>
      <c r="X321" s="80"/>
    </row>
    <row r="322" spans="6:24" x14ac:dyDescent="0.3">
      <c r="F322"/>
      <c r="G322"/>
      <c r="H322"/>
      <c r="I322"/>
      <c r="J322"/>
      <c r="K322"/>
      <c r="L322"/>
      <c r="M322"/>
      <c r="U322" s="79"/>
      <c r="V322" s="79"/>
      <c r="W322" s="79"/>
      <c r="X322" s="80"/>
    </row>
    <row r="323" spans="6:24" x14ac:dyDescent="0.3">
      <c r="F323"/>
      <c r="G323"/>
      <c r="H323"/>
      <c r="I323"/>
      <c r="J323"/>
      <c r="K323"/>
      <c r="L323"/>
      <c r="M323"/>
      <c r="U323" s="79"/>
      <c r="V323" s="79"/>
      <c r="W323" s="79"/>
      <c r="X323" s="80"/>
    </row>
    <row r="324" spans="6:24" x14ac:dyDescent="0.3">
      <c r="F324"/>
      <c r="G324"/>
      <c r="H324"/>
      <c r="I324"/>
      <c r="J324"/>
      <c r="K324"/>
      <c r="L324"/>
      <c r="M324"/>
      <c r="U324" s="79"/>
      <c r="V324" s="79"/>
      <c r="W324" s="79"/>
      <c r="X324" s="80"/>
    </row>
    <row r="325" spans="6:24" x14ac:dyDescent="0.3">
      <c r="F325"/>
      <c r="G325"/>
      <c r="H325"/>
      <c r="I325"/>
      <c r="J325"/>
      <c r="K325"/>
      <c r="L325"/>
      <c r="M325"/>
      <c r="U325" s="79"/>
      <c r="V325" s="79"/>
      <c r="W325" s="79"/>
      <c r="X325" s="80"/>
    </row>
    <row r="326" spans="6:24" x14ac:dyDescent="0.3">
      <c r="F326"/>
      <c r="G326"/>
      <c r="H326"/>
      <c r="I326"/>
      <c r="J326"/>
      <c r="K326"/>
      <c r="L326"/>
      <c r="M326"/>
      <c r="U326" s="79"/>
      <c r="V326" s="79"/>
      <c r="W326" s="79"/>
      <c r="X326" s="80"/>
    </row>
    <row r="327" spans="6:24" x14ac:dyDescent="0.3">
      <c r="F327"/>
      <c r="G327"/>
      <c r="H327"/>
      <c r="I327"/>
      <c r="J327"/>
      <c r="K327"/>
      <c r="L327"/>
      <c r="M327"/>
      <c r="U327" s="79"/>
      <c r="V327" s="79"/>
      <c r="W327" s="79"/>
      <c r="X327" s="80"/>
    </row>
    <row r="328" spans="6:24" x14ac:dyDescent="0.3">
      <c r="F328"/>
      <c r="G328"/>
      <c r="H328"/>
      <c r="I328"/>
      <c r="J328"/>
      <c r="K328"/>
      <c r="L328"/>
      <c r="M328"/>
      <c r="U328" s="79"/>
      <c r="V328" s="79"/>
      <c r="W328" s="79"/>
      <c r="X328" s="80"/>
    </row>
    <row r="329" spans="6:24" x14ac:dyDescent="0.3">
      <c r="F329"/>
      <c r="G329"/>
      <c r="H329"/>
      <c r="I329"/>
      <c r="J329"/>
      <c r="K329"/>
      <c r="L329"/>
      <c r="M329"/>
      <c r="U329" s="79"/>
      <c r="V329" s="79"/>
      <c r="W329" s="79"/>
      <c r="X329" s="80"/>
    </row>
    <row r="330" spans="6:24" x14ac:dyDescent="0.3">
      <c r="F330"/>
      <c r="G330"/>
      <c r="H330"/>
      <c r="I330"/>
      <c r="J330"/>
      <c r="K330"/>
      <c r="L330"/>
      <c r="M330"/>
      <c r="U330" s="79"/>
      <c r="V330" s="79"/>
      <c r="W330" s="79"/>
      <c r="X330" s="80"/>
    </row>
    <row r="331" spans="6:24" x14ac:dyDescent="0.3">
      <c r="F331"/>
      <c r="G331"/>
      <c r="H331"/>
      <c r="I331"/>
      <c r="J331"/>
      <c r="K331"/>
      <c r="L331"/>
      <c r="M331"/>
      <c r="U331" s="79"/>
      <c r="V331" s="79"/>
      <c r="W331" s="79"/>
      <c r="X331" s="80"/>
    </row>
    <row r="332" spans="6:24" x14ac:dyDescent="0.3">
      <c r="F332"/>
      <c r="G332"/>
      <c r="H332"/>
      <c r="I332"/>
      <c r="J332"/>
      <c r="K332"/>
      <c r="L332"/>
      <c r="M332"/>
      <c r="U332" s="79"/>
      <c r="V332" s="79"/>
      <c r="W332" s="79"/>
      <c r="X332" s="80"/>
    </row>
    <row r="333" spans="6:24" x14ac:dyDescent="0.3">
      <c r="F333"/>
      <c r="G333"/>
      <c r="H333"/>
      <c r="I333"/>
      <c r="J333"/>
      <c r="K333"/>
      <c r="L333"/>
      <c r="M333"/>
      <c r="U333" s="79"/>
      <c r="V333" s="79"/>
      <c r="W333" s="79"/>
      <c r="X333" s="80"/>
    </row>
    <row r="334" spans="6:24" x14ac:dyDescent="0.3">
      <c r="F334"/>
      <c r="G334"/>
      <c r="H334"/>
      <c r="I334"/>
      <c r="J334"/>
      <c r="K334"/>
      <c r="L334"/>
      <c r="M334"/>
      <c r="U334" s="79"/>
      <c r="V334" s="79"/>
      <c r="W334" s="79"/>
      <c r="X334" s="80"/>
    </row>
    <row r="335" spans="6:24" x14ac:dyDescent="0.3">
      <c r="F335"/>
      <c r="G335"/>
      <c r="H335"/>
      <c r="I335"/>
      <c r="J335"/>
      <c r="K335"/>
      <c r="L335"/>
      <c r="M335"/>
      <c r="U335" s="79"/>
      <c r="V335" s="79"/>
      <c r="W335" s="79"/>
      <c r="X335" s="80"/>
    </row>
    <row r="336" spans="6:24" x14ac:dyDescent="0.3">
      <c r="F336"/>
      <c r="G336"/>
      <c r="H336"/>
      <c r="I336"/>
      <c r="J336"/>
      <c r="K336"/>
      <c r="L336"/>
      <c r="M336"/>
      <c r="U336" s="79"/>
      <c r="V336" s="79"/>
      <c r="W336" s="79"/>
      <c r="X336" s="80"/>
    </row>
    <row r="337" spans="6:24" x14ac:dyDescent="0.3">
      <c r="F337"/>
      <c r="G337"/>
      <c r="H337"/>
      <c r="I337"/>
      <c r="J337"/>
      <c r="K337"/>
      <c r="L337"/>
      <c r="M337"/>
      <c r="U337" s="79"/>
      <c r="V337" s="79"/>
      <c r="W337" s="79"/>
      <c r="X337" s="80"/>
    </row>
    <row r="338" spans="6:24" x14ac:dyDescent="0.3">
      <c r="F338"/>
      <c r="G338"/>
      <c r="H338"/>
      <c r="I338"/>
      <c r="J338"/>
      <c r="K338"/>
      <c r="L338"/>
      <c r="M338"/>
      <c r="U338" s="79"/>
      <c r="V338" s="79"/>
      <c r="W338" s="79"/>
      <c r="X338" s="80"/>
    </row>
    <row r="339" spans="6:24" x14ac:dyDescent="0.3">
      <c r="F339"/>
      <c r="G339"/>
      <c r="H339"/>
      <c r="I339"/>
      <c r="J339"/>
      <c r="K339"/>
      <c r="L339"/>
      <c r="M339"/>
      <c r="U339" s="79"/>
      <c r="V339" s="79"/>
      <c r="W339" s="79"/>
      <c r="X339" s="80"/>
    </row>
    <row r="340" spans="6:24" x14ac:dyDescent="0.3">
      <c r="F340"/>
      <c r="G340"/>
      <c r="H340"/>
      <c r="I340"/>
      <c r="J340"/>
      <c r="K340"/>
      <c r="L340"/>
      <c r="M340"/>
      <c r="U340" s="79"/>
      <c r="V340" s="79"/>
      <c r="W340" s="79"/>
      <c r="X340" s="80"/>
    </row>
    <row r="341" spans="6:24" x14ac:dyDescent="0.3">
      <c r="F341"/>
      <c r="G341"/>
      <c r="H341"/>
      <c r="I341"/>
      <c r="J341"/>
      <c r="K341"/>
      <c r="L341"/>
      <c r="M341"/>
      <c r="U341" s="79"/>
      <c r="V341" s="79"/>
      <c r="W341" s="79"/>
      <c r="X341" s="80"/>
    </row>
    <row r="342" spans="6:24" x14ac:dyDescent="0.3">
      <c r="F342"/>
      <c r="G342"/>
      <c r="H342"/>
      <c r="I342"/>
      <c r="J342"/>
      <c r="K342"/>
      <c r="L342"/>
      <c r="M342"/>
      <c r="U342" s="79"/>
      <c r="V342" s="79"/>
      <c r="W342" s="79"/>
      <c r="X342" s="80"/>
    </row>
    <row r="343" spans="6:24" x14ac:dyDescent="0.3">
      <c r="F343"/>
      <c r="G343"/>
      <c r="H343"/>
      <c r="I343"/>
      <c r="J343"/>
      <c r="K343"/>
      <c r="L343"/>
      <c r="M343"/>
      <c r="U343" s="79"/>
      <c r="V343" s="79"/>
      <c r="W343" s="79"/>
      <c r="X343" s="80"/>
    </row>
    <row r="344" spans="6:24" x14ac:dyDescent="0.3">
      <c r="F344"/>
      <c r="G344"/>
      <c r="H344"/>
      <c r="I344"/>
      <c r="J344"/>
      <c r="K344"/>
      <c r="L344"/>
      <c r="M344"/>
      <c r="U344" s="79"/>
      <c r="V344" s="79"/>
      <c r="W344" s="79"/>
      <c r="X344" s="80"/>
    </row>
    <row r="345" spans="6:24" x14ac:dyDescent="0.3">
      <c r="F345"/>
      <c r="G345"/>
      <c r="H345"/>
      <c r="I345"/>
      <c r="J345"/>
      <c r="K345"/>
      <c r="L345"/>
      <c r="M345"/>
      <c r="U345" s="79"/>
      <c r="V345" s="79"/>
      <c r="W345" s="79"/>
      <c r="X345" s="80"/>
    </row>
    <row r="346" spans="6:24" x14ac:dyDescent="0.3">
      <c r="F346"/>
      <c r="G346"/>
      <c r="H346"/>
      <c r="I346"/>
      <c r="J346"/>
      <c r="K346"/>
      <c r="L346"/>
      <c r="M346"/>
      <c r="U346" s="79"/>
      <c r="V346" s="79"/>
      <c r="W346" s="79"/>
      <c r="X346" s="80"/>
    </row>
    <row r="347" spans="6:24" x14ac:dyDescent="0.3">
      <c r="F347"/>
      <c r="G347"/>
      <c r="H347"/>
      <c r="I347"/>
      <c r="J347"/>
      <c r="K347"/>
      <c r="L347"/>
      <c r="M347"/>
      <c r="U347" s="79"/>
      <c r="V347" s="79"/>
      <c r="W347" s="79"/>
      <c r="X347" s="80"/>
    </row>
    <row r="348" spans="6:24" x14ac:dyDescent="0.3">
      <c r="F348"/>
      <c r="G348"/>
      <c r="H348"/>
      <c r="I348"/>
      <c r="J348"/>
      <c r="K348"/>
      <c r="L348"/>
      <c r="M348"/>
      <c r="U348" s="79"/>
      <c r="V348" s="79"/>
      <c r="W348" s="79"/>
      <c r="X348" s="80"/>
    </row>
    <row r="349" spans="6:24" x14ac:dyDescent="0.3">
      <c r="F349"/>
      <c r="G349"/>
      <c r="H349"/>
      <c r="I349"/>
      <c r="J349"/>
      <c r="K349"/>
      <c r="L349"/>
      <c r="M349"/>
      <c r="U349" s="79"/>
      <c r="V349" s="79"/>
      <c r="W349" s="79"/>
      <c r="X349" s="80"/>
    </row>
    <row r="350" spans="6:24" x14ac:dyDescent="0.3">
      <c r="F350"/>
      <c r="G350"/>
      <c r="H350"/>
      <c r="I350"/>
      <c r="J350"/>
      <c r="K350"/>
      <c r="L350"/>
      <c r="M350"/>
      <c r="U350" s="79"/>
      <c r="V350" s="79"/>
      <c r="W350" s="79"/>
      <c r="X350" s="80"/>
    </row>
    <row r="351" spans="6:24" x14ac:dyDescent="0.3">
      <c r="F351"/>
      <c r="G351"/>
      <c r="H351"/>
      <c r="I351"/>
      <c r="J351"/>
      <c r="K351"/>
      <c r="L351"/>
      <c r="M351"/>
      <c r="U351" s="79"/>
      <c r="V351" s="79"/>
      <c r="W351" s="79"/>
      <c r="X351" s="80"/>
    </row>
    <row r="352" spans="6:24" x14ac:dyDescent="0.3">
      <c r="F352"/>
      <c r="G352"/>
      <c r="H352"/>
      <c r="I352"/>
      <c r="J352"/>
      <c r="K352"/>
      <c r="L352"/>
      <c r="M352"/>
      <c r="U352" s="79"/>
      <c r="V352" s="79"/>
      <c r="W352" s="79"/>
      <c r="X352" s="80"/>
    </row>
    <row r="353" spans="6:24" x14ac:dyDescent="0.3">
      <c r="F353"/>
      <c r="G353"/>
      <c r="H353"/>
      <c r="I353"/>
      <c r="J353"/>
      <c r="K353"/>
      <c r="L353"/>
      <c r="M353"/>
      <c r="U353" s="79"/>
      <c r="V353" s="79"/>
      <c r="W353" s="79"/>
      <c r="X353" s="80"/>
    </row>
    <row r="354" spans="6:24" x14ac:dyDescent="0.3">
      <c r="F354"/>
      <c r="G354"/>
      <c r="H354"/>
      <c r="I354"/>
      <c r="J354"/>
      <c r="K354"/>
      <c r="L354"/>
      <c r="M354"/>
      <c r="U354" s="79"/>
      <c r="V354" s="79"/>
      <c r="W354" s="79"/>
      <c r="X354" s="80"/>
    </row>
    <row r="355" spans="6:24" x14ac:dyDescent="0.3">
      <c r="F355"/>
      <c r="G355"/>
      <c r="H355"/>
      <c r="I355"/>
      <c r="J355"/>
      <c r="K355"/>
      <c r="L355"/>
      <c r="M355"/>
      <c r="U355" s="79"/>
      <c r="V355" s="79"/>
      <c r="W355" s="79"/>
      <c r="X355" s="80"/>
    </row>
    <row r="356" spans="6:24" x14ac:dyDescent="0.3">
      <c r="F356"/>
      <c r="G356"/>
      <c r="H356"/>
      <c r="I356"/>
      <c r="J356"/>
      <c r="K356"/>
      <c r="L356"/>
      <c r="M356"/>
      <c r="U356" s="79"/>
      <c r="V356" s="79"/>
      <c r="W356" s="79"/>
      <c r="X356" s="80"/>
    </row>
    <row r="357" spans="6:24" x14ac:dyDescent="0.3">
      <c r="F357"/>
      <c r="G357"/>
      <c r="H357"/>
      <c r="I357"/>
      <c r="J357"/>
      <c r="K357"/>
      <c r="L357"/>
      <c r="M357"/>
      <c r="U357" s="79"/>
      <c r="V357" s="79"/>
      <c r="W357" s="79"/>
      <c r="X357" s="80"/>
    </row>
    <row r="358" spans="6:24" x14ac:dyDescent="0.3">
      <c r="F358"/>
      <c r="G358"/>
      <c r="H358"/>
      <c r="I358"/>
      <c r="J358"/>
      <c r="K358"/>
      <c r="L358"/>
      <c r="M358"/>
      <c r="U358" s="79"/>
      <c r="V358" s="79"/>
      <c r="W358" s="79"/>
      <c r="X358" s="80"/>
    </row>
    <row r="359" spans="6:24" x14ac:dyDescent="0.3">
      <c r="F359"/>
      <c r="G359"/>
      <c r="H359"/>
      <c r="I359"/>
      <c r="J359"/>
      <c r="K359"/>
      <c r="L359"/>
      <c r="M359"/>
      <c r="U359" s="79"/>
      <c r="V359" s="79"/>
      <c r="W359" s="79"/>
      <c r="X359" s="80"/>
    </row>
    <row r="360" spans="6:24" x14ac:dyDescent="0.3">
      <c r="F360"/>
      <c r="G360"/>
      <c r="H360"/>
      <c r="I360"/>
      <c r="J360"/>
      <c r="K360"/>
      <c r="L360"/>
      <c r="M360"/>
      <c r="U360" s="79"/>
      <c r="V360" s="79"/>
      <c r="W360" s="79"/>
      <c r="X360" s="80"/>
    </row>
    <row r="361" spans="6:24" x14ac:dyDescent="0.3">
      <c r="F361"/>
      <c r="G361"/>
      <c r="H361"/>
      <c r="I361"/>
      <c r="J361"/>
      <c r="K361"/>
      <c r="L361"/>
      <c r="M361"/>
      <c r="U361" s="79"/>
      <c r="V361" s="79"/>
      <c r="W361" s="79"/>
      <c r="X361" s="80"/>
    </row>
    <row r="362" spans="6:24" x14ac:dyDescent="0.3">
      <c r="F362"/>
      <c r="G362"/>
      <c r="H362"/>
      <c r="I362"/>
      <c r="J362"/>
      <c r="K362"/>
      <c r="L362"/>
      <c r="M362"/>
      <c r="U362" s="79"/>
      <c r="V362" s="79"/>
      <c r="W362" s="79"/>
      <c r="X362" s="80"/>
    </row>
    <row r="363" spans="6:24" x14ac:dyDescent="0.3">
      <c r="F363"/>
      <c r="G363"/>
      <c r="H363"/>
      <c r="I363"/>
      <c r="J363"/>
      <c r="K363"/>
      <c r="L363"/>
      <c r="M363"/>
      <c r="U363" s="79"/>
      <c r="V363" s="79"/>
      <c r="W363" s="79"/>
      <c r="X363" s="80"/>
    </row>
    <row r="364" spans="6:24" x14ac:dyDescent="0.3">
      <c r="F364"/>
      <c r="G364"/>
      <c r="H364"/>
      <c r="I364"/>
      <c r="J364"/>
      <c r="K364"/>
      <c r="L364"/>
      <c r="M364"/>
      <c r="U364" s="79"/>
      <c r="V364" s="79"/>
      <c r="W364" s="79"/>
      <c r="X364" s="80"/>
    </row>
    <row r="365" spans="6:24" x14ac:dyDescent="0.3">
      <c r="F365"/>
      <c r="G365"/>
      <c r="H365"/>
      <c r="I365"/>
      <c r="J365"/>
      <c r="K365"/>
      <c r="L365"/>
      <c r="M365"/>
      <c r="U365" s="79"/>
      <c r="V365" s="79"/>
      <c r="W365" s="79"/>
      <c r="X365" s="80"/>
    </row>
    <row r="366" spans="6:24" x14ac:dyDescent="0.3">
      <c r="F366"/>
      <c r="G366"/>
      <c r="H366"/>
      <c r="I366"/>
      <c r="J366"/>
      <c r="K366"/>
      <c r="L366"/>
      <c r="M366"/>
      <c r="U366" s="79"/>
      <c r="V366" s="79"/>
      <c r="W366" s="79"/>
      <c r="X366" s="80"/>
    </row>
    <row r="367" spans="6:24" x14ac:dyDescent="0.3">
      <c r="F367"/>
      <c r="G367"/>
      <c r="H367"/>
      <c r="I367"/>
      <c r="J367"/>
      <c r="K367"/>
      <c r="L367"/>
      <c r="M367"/>
      <c r="U367" s="79"/>
      <c r="V367" s="79"/>
      <c r="W367" s="79"/>
      <c r="X367" s="80"/>
    </row>
    <row r="368" spans="6:24" x14ac:dyDescent="0.3">
      <c r="F368"/>
      <c r="G368"/>
      <c r="H368"/>
      <c r="I368"/>
      <c r="J368"/>
      <c r="K368"/>
      <c r="L368"/>
      <c r="M368"/>
      <c r="U368" s="79"/>
      <c r="V368" s="79"/>
      <c r="W368" s="79"/>
      <c r="X368" s="80"/>
    </row>
    <row r="369" spans="6:24" x14ac:dyDescent="0.3">
      <c r="F369"/>
      <c r="G369"/>
      <c r="H369"/>
      <c r="I369"/>
      <c r="J369"/>
      <c r="K369"/>
      <c r="L369"/>
      <c r="M369"/>
      <c r="U369" s="79"/>
      <c r="V369" s="79"/>
      <c r="W369" s="79"/>
      <c r="X369" s="80"/>
    </row>
    <row r="370" spans="6:24" x14ac:dyDescent="0.3">
      <c r="F370"/>
      <c r="G370"/>
      <c r="H370"/>
      <c r="I370"/>
      <c r="J370"/>
      <c r="K370"/>
      <c r="L370"/>
      <c r="M370"/>
      <c r="U370" s="79"/>
      <c r="V370" s="79"/>
      <c r="W370" s="79"/>
      <c r="X370" s="80"/>
    </row>
    <row r="371" spans="6:24" x14ac:dyDescent="0.3">
      <c r="F371"/>
      <c r="G371"/>
      <c r="H371"/>
      <c r="I371"/>
      <c r="J371"/>
      <c r="K371"/>
      <c r="L371"/>
      <c r="M371"/>
      <c r="U371" s="79"/>
      <c r="V371" s="79"/>
      <c r="W371" s="79"/>
      <c r="X371" s="80"/>
    </row>
    <row r="372" spans="6:24" x14ac:dyDescent="0.3">
      <c r="F372"/>
      <c r="G372"/>
      <c r="H372"/>
      <c r="I372"/>
      <c r="J372"/>
      <c r="K372"/>
      <c r="L372"/>
      <c r="M372"/>
      <c r="U372" s="79"/>
      <c r="V372" s="79"/>
      <c r="W372" s="79"/>
      <c r="X372" s="80"/>
    </row>
    <row r="373" spans="6:24" x14ac:dyDescent="0.3">
      <c r="F373"/>
      <c r="G373"/>
      <c r="H373"/>
      <c r="I373"/>
      <c r="J373"/>
      <c r="K373"/>
      <c r="L373"/>
      <c r="M373"/>
      <c r="U373" s="79"/>
      <c r="V373" s="79"/>
      <c r="W373" s="79"/>
      <c r="X373" s="80"/>
    </row>
    <row r="374" spans="6:24" x14ac:dyDescent="0.3">
      <c r="F374"/>
      <c r="G374"/>
      <c r="H374"/>
      <c r="I374"/>
      <c r="J374"/>
      <c r="K374"/>
      <c r="L374"/>
      <c r="M374"/>
      <c r="U374" s="79"/>
      <c r="V374" s="79"/>
      <c r="W374" s="79"/>
      <c r="X374" s="80"/>
    </row>
    <row r="375" spans="6:24" x14ac:dyDescent="0.3">
      <c r="F375"/>
      <c r="G375"/>
      <c r="H375"/>
      <c r="I375"/>
      <c r="J375"/>
      <c r="K375"/>
      <c r="L375"/>
      <c r="M375"/>
      <c r="U375" s="79"/>
      <c r="V375" s="79"/>
      <c r="W375" s="79"/>
      <c r="X375" s="80"/>
    </row>
    <row r="376" spans="6:24" x14ac:dyDescent="0.3">
      <c r="F376"/>
      <c r="G376"/>
      <c r="H376"/>
      <c r="I376"/>
      <c r="J376"/>
      <c r="K376"/>
      <c r="L376"/>
      <c r="M376"/>
      <c r="U376" s="79"/>
      <c r="V376" s="79"/>
      <c r="W376" s="79"/>
      <c r="X376" s="80"/>
    </row>
    <row r="377" spans="6:24" x14ac:dyDescent="0.3">
      <c r="F377"/>
      <c r="G377"/>
      <c r="H377"/>
      <c r="I377"/>
      <c r="J377"/>
      <c r="K377"/>
      <c r="L377"/>
      <c r="M377"/>
      <c r="U377" s="79"/>
      <c r="V377" s="79"/>
      <c r="W377" s="79"/>
      <c r="X377" s="80"/>
    </row>
    <row r="378" spans="6:24" x14ac:dyDescent="0.3">
      <c r="F378"/>
      <c r="G378"/>
      <c r="H378"/>
      <c r="I378"/>
      <c r="J378"/>
      <c r="K378"/>
      <c r="L378"/>
      <c r="M378"/>
      <c r="U378" s="79"/>
      <c r="V378" s="79"/>
      <c r="W378" s="79"/>
      <c r="X378" s="80"/>
    </row>
    <row r="379" spans="6:24" x14ac:dyDescent="0.3">
      <c r="F379"/>
      <c r="G379"/>
      <c r="H379"/>
      <c r="I379"/>
      <c r="J379"/>
      <c r="K379"/>
      <c r="L379"/>
      <c r="M379"/>
      <c r="U379" s="79"/>
      <c r="V379" s="79"/>
      <c r="W379" s="79"/>
      <c r="X379" s="80"/>
    </row>
    <row r="380" spans="6:24" x14ac:dyDescent="0.3">
      <c r="F380"/>
      <c r="G380"/>
      <c r="H380"/>
      <c r="I380"/>
      <c r="J380"/>
      <c r="K380"/>
      <c r="L380"/>
      <c r="M380"/>
      <c r="U380" s="79"/>
      <c r="V380" s="79"/>
      <c r="W380" s="79"/>
      <c r="X380" s="80"/>
    </row>
    <row r="381" spans="6:24" x14ac:dyDescent="0.3">
      <c r="F381"/>
      <c r="G381"/>
      <c r="H381"/>
      <c r="I381"/>
      <c r="J381"/>
      <c r="K381"/>
      <c r="L381"/>
      <c r="M381"/>
      <c r="U381" s="79"/>
      <c r="V381" s="79"/>
      <c r="W381" s="79"/>
      <c r="X381" s="80"/>
    </row>
    <row r="382" spans="6:24" x14ac:dyDescent="0.3">
      <c r="F382"/>
      <c r="G382"/>
      <c r="H382"/>
      <c r="I382"/>
      <c r="J382"/>
      <c r="K382"/>
      <c r="L382"/>
      <c r="M382"/>
      <c r="U382" s="79"/>
      <c r="V382" s="79"/>
      <c r="W382" s="79"/>
      <c r="X382" s="80"/>
    </row>
    <row r="383" spans="6:24" x14ac:dyDescent="0.3">
      <c r="F383"/>
      <c r="G383"/>
      <c r="H383"/>
      <c r="I383"/>
      <c r="J383"/>
      <c r="K383"/>
      <c r="L383"/>
      <c r="M383"/>
      <c r="U383" s="79"/>
      <c r="V383" s="79"/>
      <c r="W383" s="79"/>
      <c r="X383" s="80"/>
    </row>
    <row r="384" spans="6:24" x14ac:dyDescent="0.3">
      <c r="F384"/>
      <c r="G384"/>
      <c r="H384"/>
      <c r="I384"/>
      <c r="J384"/>
      <c r="K384"/>
      <c r="L384"/>
      <c r="M384"/>
      <c r="U384" s="79"/>
      <c r="V384" s="79"/>
      <c r="W384" s="79"/>
      <c r="X384" s="80"/>
    </row>
    <row r="385" spans="6:24" x14ac:dyDescent="0.3">
      <c r="F385"/>
      <c r="G385"/>
      <c r="H385"/>
      <c r="I385"/>
      <c r="J385"/>
      <c r="K385"/>
      <c r="L385"/>
      <c r="M385"/>
      <c r="U385" s="79"/>
      <c r="V385" s="79"/>
      <c r="W385" s="79"/>
      <c r="X385" s="80"/>
    </row>
    <row r="386" spans="6:24" x14ac:dyDescent="0.3">
      <c r="F386"/>
      <c r="G386"/>
      <c r="H386"/>
      <c r="I386"/>
      <c r="J386"/>
      <c r="K386"/>
      <c r="L386"/>
      <c r="M386"/>
      <c r="U386" s="79"/>
      <c r="V386" s="79"/>
      <c r="W386" s="79"/>
      <c r="X386" s="80"/>
    </row>
    <row r="387" spans="6:24" x14ac:dyDescent="0.3">
      <c r="F387"/>
      <c r="G387"/>
      <c r="H387"/>
      <c r="I387"/>
      <c r="J387"/>
      <c r="K387"/>
      <c r="L387"/>
      <c r="M387"/>
      <c r="U387" s="79"/>
      <c r="V387" s="79"/>
      <c r="W387" s="79"/>
      <c r="X387" s="80"/>
    </row>
    <row r="388" spans="6:24" x14ac:dyDescent="0.3">
      <c r="F388"/>
      <c r="G388"/>
      <c r="H388"/>
      <c r="I388"/>
      <c r="J388"/>
      <c r="K388"/>
      <c r="L388"/>
      <c r="M388"/>
      <c r="U388" s="79"/>
      <c r="V388" s="79"/>
      <c r="W388" s="79"/>
      <c r="X388" s="80"/>
    </row>
    <row r="389" spans="6:24" x14ac:dyDescent="0.3">
      <c r="F389"/>
      <c r="G389"/>
      <c r="H389"/>
      <c r="I389"/>
      <c r="J389"/>
      <c r="K389"/>
      <c r="L389"/>
      <c r="M389"/>
      <c r="U389" s="79"/>
      <c r="V389" s="79"/>
      <c r="W389" s="79"/>
      <c r="X389" s="80"/>
    </row>
    <row r="390" spans="6:24" x14ac:dyDescent="0.3">
      <c r="F390"/>
      <c r="G390"/>
      <c r="H390"/>
      <c r="I390"/>
      <c r="J390"/>
      <c r="K390"/>
      <c r="L390"/>
      <c r="M390"/>
      <c r="U390" s="79"/>
      <c r="V390" s="79"/>
      <c r="W390" s="79"/>
      <c r="X390" s="80"/>
    </row>
    <row r="391" spans="6:24" x14ac:dyDescent="0.3">
      <c r="F391"/>
      <c r="G391"/>
      <c r="H391"/>
      <c r="I391"/>
      <c r="J391"/>
      <c r="K391"/>
      <c r="L391"/>
      <c r="M391"/>
      <c r="U391" s="79"/>
      <c r="V391" s="79"/>
      <c r="W391" s="79"/>
      <c r="X391" s="80"/>
    </row>
    <row r="392" spans="6:24" x14ac:dyDescent="0.3">
      <c r="F392"/>
      <c r="G392"/>
      <c r="H392"/>
      <c r="I392"/>
      <c r="J392"/>
      <c r="K392"/>
      <c r="L392"/>
      <c r="M392"/>
      <c r="U392" s="79"/>
      <c r="V392" s="79"/>
      <c r="W392" s="79"/>
      <c r="X392" s="80"/>
    </row>
    <row r="393" spans="6:24" x14ac:dyDescent="0.3">
      <c r="F393"/>
      <c r="G393"/>
      <c r="H393"/>
      <c r="I393"/>
      <c r="J393"/>
      <c r="K393"/>
      <c r="L393"/>
      <c r="M393"/>
      <c r="U393" s="79"/>
      <c r="V393" s="79"/>
      <c r="W393" s="79"/>
      <c r="X393" s="80"/>
    </row>
    <row r="394" spans="6:24" x14ac:dyDescent="0.3">
      <c r="F394"/>
      <c r="G394"/>
      <c r="H394"/>
      <c r="I394"/>
      <c r="J394"/>
      <c r="K394"/>
      <c r="L394"/>
      <c r="M394"/>
      <c r="U394" s="79"/>
      <c r="V394" s="79"/>
      <c r="W394" s="79"/>
      <c r="X394" s="80"/>
    </row>
    <row r="395" spans="6:24" x14ac:dyDescent="0.3">
      <c r="F395"/>
      <c r="G395"/>
      <c r="H395"/>
      <c r="I395"/>
      <c r="J395"/>
      <c r="K395"/>
      <c r="L395"/>
      <c r="M395"/>
      <c r="U395" s="79"/>
      <c r="V395" s="79"/>
      <c r="W395" s="79"/>
      <c r="X395" s="80"/>
    </row>
    <row r="396" spans="6:24" x14ac:dyDescent="0.3">
      <c r="F396"/>
      <c r="G396"/>
      <c r="H396"/>
      <c r="I396"/>
      <c r="J396"/>
      <c r="K396"/>
      <c r="L396"/>
      <c r="M396"/>
      <c r="U396" s="79"/>
      <c r="V396" s="79"/>
      <c r="W396" s="79"/>
      <c r="X396" s="80"/>
    </row>
    <row r="397" spans="6:24" x14ac:dyDescent="0.3">
      <c r="F397"/>
      <c r="G397"/>
      <c r="H397"/>
      <c r="I397"/>
      <c r="J397"/>
      <c r="K397"/>
      <c r="L397"/>
      <c r="M397"/>
      <c r="U397" s="79"/>
      <c r="V397" s="79"/>
      <c r="W397" s="79"/>
      <c r="X397" s="80"/>
    </row>
    <row r="398" spans="6:24" x14ac:dyDescent="0.3">
      <c r="F398"/>
      <c r="G398"/>
      <c r="H398"/>
      <c r="I398"/>
      <c r="J398"/>
      <c r="K398"/>
      <c r="L398"/>
      <c r="M398"/>
      <c r="U398" s="79"/>
      <c r="V398" s="79"/>
      <c r="W398" s="79"/>
      <c r="X398" s="80"/>
    </row>
    <row r="399" spans="6:24" x14ac:dyDescent="0.3">
      <c r="F399"/>
      <c r="G399"/>
      <c r="H399"/>
      <c r="I399"/>
      <c r="J399"/>
      <c r="K399"/>
      <c r="L399"/>
      <c r="M399"/>
      <c r="U399" s="79"/>
      <c r="V399" s="79"/>
      <c r="W399" s="79"/>
      <c r="X399" s="80"/>
    </row>
    <row r="400" spans="6:24" x14ac:dyDescent="0.3">
      <c r="F400"/>
      <c r="G400"/>
      <c r="H400"/>
      <c r="I400"/>
      <c r="J400"/>
      <c r="K400"/>
      <c r="L400"/>
      <c r="M400"/>
      <c r="U400" s="79"/>
      <c r="V400" s="79"/>
      <c r="W400" s="79"/>
      <c r="X400" s="80"/>
    </row>
    <row r="401" spans="6:24" x14ac:dyDescent="0.3">
      <c r="F401"/>
      <c r="G401"/>
      <c r="H401"/>
      <c r="I401"/>
      <c r="J401"/>
      <c r="K401"/>
      <c r="L401"/>
      <c r="M401"/>
      <c r="U401" s="79"/>
      <c r="V401" s="79"/>
      <c r="W401" s="79"/>
      <c r="X401" s="80"/>
    </row>
    <row r="402" spans="6:24" x14ac:dyDescent="0.3">
      <c r="F402"/>
      <c r="G402"/>
      <c r="H402"/>
      <c r="I402"/>
      <c r="J402"/>
      <c r="K402"/>
      <c r="L402"/>
      <c r="M402"/>
      <c r="U402" s="79"/>
      <c r="V402" s="79"/>
      <c r="W402" s="79"/>
      <c r="X402" s="80"/>
    </row>
    <row r="403" spans="6:24" x14ac:dyDescent="0.3">
      <c r="F403"/>
      <c r="G403"/>
      <c r="H403"/>
      <c r="I403"/>
      <c r="J403"/>
      <c r="K403"/>
      <c r="L403"/>
      <c r="M403"/>
      <c r="U403" s="79"/>
      <c r="V403" s="79"/>
      <c r="W403" s="79"/>
      <c r="X403" s="80"/>
    </row>
    <row r="404" spans="6:24" x14ac:dyDescent="0.3">
      <c r="F404"/>
      <c r="G404"/>
      <c r="H404"/>
      <c r="I404"/>
      <c r="J404"/>
      <c r="K404"/>
      <c r="L404"/>
      <c r="M404"/>
      <c r="U404" s="79"/>
      <c r="V404" s="79"/>
      <c r="W404" s="79"/>
      <c r="X404" s="80"/>
    </row>
    <row r="405" spans="6:24" x14ac:dyDescent="0.3">
      <c r="F405"/>
      <c r="G405"/>
      <c r="H405"/>
      <c r="I405"/>
      <c r="J405"/>
      <c r="K405"/>
      <c r="L405"/>
      <c r="M405"/>
      <c r="U405" s="79"/>
      <c r="V405" s="79"/>
      <c r="W405" s="79"/>
      <c r="X405" s="80"/>
    </row>
    <row r="406" spans="6:24" x14ac:dyDescent="0.3">
      <c r="F406"/>
      <c r="G406"/>
      <c r="H406"/>
      <c r="I406"/>
      <c r="J406"/>
      <c r="K406"/>
      <c r="L406"/>
      <c r="M406"/>
      <c r="U406" s="79"/>
      <c r="V406" s="79"/>
      <c r="W406" s="79"/>
      <c r="X406" s="80"/>
    </row>
    <row r="407" spans="6:24" x14ac:dyDescent="0.3">
      <c r="F407"/>
      <c r="G407"/>
      <c r="H407"/>
      <c r="I407"/>
      <c r="J407"/>
      <c r="K407"/>
      <c r="L407"/>
      <c r="M407"/>
      <c r="U407" s="79"/>
      <c r="V407" s="79"/>
      <c r="W407" s="79"/>
      <c r="X407" s="80"/>
    </row>
    <row r="408" spans="6:24" x14ac:dyDescent="0.3">
      <c r="F408"/>
      <c r="G408"/>
      <c r="H408"/>
      <c r="I408"/>
      <c r="J408"/>
      <c r="K408"/>
      <c r="L408"/>
      <c r="M408"/>
      <c r="U408" s="79"/>
      <c r="V408" s="79"/>
      <c r="W408" s="79"/>
      <c r="X408" s="80"/>
    </row>
    <row r="409" spans="6:24" x14ac:dyDescent="0.3">
      <c r="F409"/>
      <c r="G409"/>
      <c r="H409"/>
      <c r="I409"/>
      <c r="J409"/>
      <c r="K409"/>
      <c r="L409"/>
      <c r="M409"/>
      <c r="U409" s="79"/>
      <c r="V409" s="79"/>
      <c r="W409" s="79"/>
      <c r="X409" s="80"/>
    </row>
    <row r="410" spans="6:24" x14ac:dyDescent="0.3">
      <c r="F410"/>
      <c r="G410"/>
      <c r="H410"/>
      <c r="I410"/>
      <c r="J410"/>
      <c r="K410"/>
      <c r="L410"/>
      <c r="M410"/>
      <c r="U410" s="79"/>
      <c r="V410" s="79"/>
      <c r="W410" s="79"/>
      <c r="X410" s="80"/>
    </row>
    <row r="411" spans="6:24" x14ac:dyDescent="0.3">
      <c r="F411"/>
      <c r="G411"/>
      <c r="H411"/>
      <c r="I411"/>
      <c r="J411"/>
      <c r="K411"/>
      <c r="L411"/>
      <c r="M411"/>
      <c r="U411" s="79"/>
      <c r="V411" s="79"/>
      <c r="W411" s="79"/>
      <c r="X411" s="80"/>
    </row>
    <row r="412" spans="6:24" x14ac:dyDescent="0.3">
      <c r="F412"/>
      <c r="G412"/>
      <c r="H412"/>
      <c r="I412"/>
      <c r="J412"/>
      <c r="K412"/>
      <c r="L412"/>
      <c r="M412"/>
      <c r="U412" s="79"/>
      <c r="V412" s="79"/>
      <c r="W412" s="79"/>
      <c r="X412" s="80"/>
    </row>
    <row r="413" spans="6:24" x14ac:dyDescent="0.3">
      <c r="F413"/>
      <c r="G413"/>
      <c r="H413"/>
      <c r="I413"/>
      <c r="J413"/>
      <c r="K413"/>
      <c r="L413"/>
      <c r="M413"/>
      <c r="U413" s="79"/>
      <c r="V413" s="79"/>
      <c r="W413" s="79"/>
      <c r="X413" s="80"/>
    </row>
    <row r="414" spans="6:24" x14ac:dyDescent="0.3">
      <c r="F414"/>
      <c r="G414"/>
      <c r="H414"/>
      <c r="I414"/>
      <c r="J414"/>
      <c r="K414"/>
      <c r="L414"/>
      <c r="M414"/>
      <c r="U414" s="79"/>
      <c r="V414" s="79"/>
      <c r="W414" s="79"/>
      <c r="X414" s="80"/>
    </row>
    <row r="415" spans="6:24" x14ac:dyDescent="0.3">
      <c r="F415"/>
      <c r="G415"/>
      <c r="H415"/>
      <c r="I415"/>
      <c r="J415"/>
      <c r="K415"/>
      <c r="L415"/>
      <c r="M415"/>
      <c r="U415" s="79"/>
      <c r="V415" s="79"/>
      <c r="W415" s="79"/>
      <c r="X415" s="80"/>
    </row>
    <row r="416" spans="6:24" x14ac:dyDescent="0.3">
      <c r="F416"/>
      <c r="G416"/>
      <c r="H416"/>
      <c r="I416"/>
      <c r="J416"/>
      <c r="K416"/>
      <c r="L416"/>
      <c r="M416"/>
      <c r="U416" s="79"/>
      <c r="V416" s="79"/>
      <c r="W416" s="79"/>
      <c r="X416" s="80"/>
    </row>
    <row r="417" spans="6:24" x14ac:dyDescent="0.3">
      <c r="F417"/>
      <c r="G417"/>
      <c r="H417"/>
      <c r="I417"/>
      <c r="J417"/>
      <c r="K417"/>
      <c r="L417"/>
      <c r="M417"/>
      <c r="U417" s="79"/>
      <c r="V417" s="79"/>
      <c r="W417" s="79"/>
      <c r="X417" s="80"/>
    </row>
    <row r="418" spans="6:24" x14ac:dyDescent="0.3">
      <c r="F418"/>
      <c r="G418"/>
      <c r="H418"/>
      <c r="I418"/>
      <c r="J418"/>
      <c r="K418"/>
      <c r="L418"/>
      <c r="M418"/>
      <c r="U418" s="79"/>
      <c r="V418" s="79"/>
      <c r="W418" s="79"/>
      <c r="X418" s="80"/>
    </row>
    <row r="419" spans="6:24" x14ac:dyDescent="0.3">
      <c r="U419" s="79"/>
      <c r="V419" s="79"/>
      <c r="W419" s="79"/>
      <c r="X419" s="80"/>
    </row>
    <row r="420" spans="6:24" x14ac:dyDescent="0.3">
      <c r="U420" s="79"/>
      <c r="V420" s="79"/>
      <c r="W420" s="79"/>
      <c r="X420" s="80"/>
    </row>
    <row r="421" spans="6:24" x14ac:dyDescent="0.3">
      <c r="U421" s="79"/>
      <c r="V421" s="79"/>
      <c r="W421" s="79"/>
      <c r="X421" s="80"/>
    </row>
    <row r="422" spans="6:24" x14ac:dyDescent="0.3">
      <c r="U422" s="79"/>
      <c r="V422" s="79"/>
      <c r="W422" s="79"/>
      <c r="X422" s="80"/>
    </row>
    <row r="423" spans="6:24" x14ac:dyDescent="0.3">
      <c r="U423" s="79"/>
      <c r="V423" s="79"/>
      <c r="W423" s="79"/>
      <c r="X423" s="80"/>
    </row>
    <row r="424" spans="6:24" x14ac:dyDescent="0.3">
      <c r="U424" s="79"/>
      <c r="V424" s="79"/>
      <c r="W424" s="79"/>
      <c r="X424" s="80"/>
    </row>
    <row r="425" spans="6:24" x14ac:dyDescent="0.3">
      <c r="U425" s="79"/>
      <c r="V425" s="79"/>
      <c r="W425" s="79"/>
      <c r="X425" s="80"/>
    </row>
    <row r="426" spans="6:24" x14ac:dyDescent="0.3">
      <c r="U426" s="79"/>
      <c r="V426" s="79"/>
      <c r="W426" s="79"/>
      <c r="X426" s="80"/>
    </row>
    <row r="427" spans="6:24" x14ac:dyDescent="0.3">
      <c r="U427" s="79"/>
      <c r="V427" s="79"/>
      <c r="W427" s="79"/>
      <c r="X427" s="80"/>
    </row>
    <row r="428" spans="6:24" x14ac:dyDescent="0.3">
      <c r="U428" s="79"/>
      <c r="V428" s="79"/>
      <c r="W428" s="79"/>
      <c r="X428" s="80"/>
    </row>
    <row r="429" spans="6:24" x14ac:dyDescent="0.3">
      <c r="U429" s="79"/>
      <c r="V429" s="79"/>
      <c r="W429" s="79"/>
      <c r="X429" s="80"/>
    </row>
    <row r="430" spans="6:24" x14ac:dyDescent="0.3">
      <c r="U430" s="79"/>
      <c r="V430" s="79"/>
      <c r="W430" s="79"/>
      <c r="X430" s="80"/>
    </row>
    <row r="431" spans="6:24" x14ac:dyDescent="0.3">
      <c r="U431" s="79"/>
      <c r="V431" s="79"/>
      <c r="W431" s="79"/>
      <c r="X431" s="80"/>
    </row>
    <row r="432" spans="6:24" x14ac:dyDescent="0.3">
      <c r="U432" s="79"/>
      <c r="V432" s="79"/>
      <c r="W432" s="79"/>
      <c r="X432" s="80"/>
    </row>
    <row r="433" spans="21:24" x14ac:dyDescent="0.3">
      <c r="U433" s="79"/>
      <c r="V433" s="79"/>
      <c r="W433" s="79"/>
      <c r="X433" s="80"/>
    </row>
    <row r="434" spans="21:24" x14ac:dyDescent="0.3">
      <c r="U434" s="79"/>
      <c r="V434" s="79"/>
      <c r="W434" s="79"/>
      <c r="X434" s="80"/>
    </row>
    <row r="435" spans="21:24" x14ac:dyDescent="0.3">
      <c r="U435" s="79"/>
      <c r="V435" s="79"/>
      <c r="W435" s="79"/>
      <c r="X435" s="80"/>
    </row>
    <row r="436" spans="21:24" x14ac:dyDescent="0.3">
      <c r="U436" s="79"/>
      <c r="V436" s="79"/>
      <c r="W436" s="79"/>
      <c r="X436" s="80"/>
    </row>
    <row r="437" spans="21:24" x14ac:dyDescent="0.3">
      <c r="U437" s="79"/>
      <c r="V437" s="79"/>
      <c r="W437" s="79"/>
      <c r="X437" s="80"/>
    </row>
    <row r="438" spans="21:24" x14ac:dyDescent="0.3">
      <c r="U438" s="79"/>
      <c r="V438" s="79"/>
      <c r="W438" s="79"/>
      <c r="X438" s="80"/>
    </row>
    <row r="439" spans="21:24" x14ac:dyDescent="0.3">
      <c r="U439" s="79"/>
      <c r="V439" s="79"/>
      <c r="W439" s="79"/>
      <c r="X439" s="80"/>
    </row>
    <row r="440" spans="21:24" x14ac:dyDescent="0.3">
      <c r="U440" s="79"/>
      <c r="V440" s="79"/>
      <c r="W440" s="79"/>
      <c r="X440" s="80"/>
    </row>
    <row r="441" spans="21:24" x14ac:dyDescent="0.3">
      <c r="U441" s="79"/>
      <c r="V441" s="79"/>
      <c r="W441" s="79"/>
      <c r="X441" s="80"/>
    </row>
    <row r="442" spans="21:24" x14ac:dyDescent="0.3">
      <c r="U442" s="79"/>
      <c r="V442" s="79"/>
      <c r="W442" s="79"/>
      <c r="X442" s="80"/>
    </row>
    <row r="443" spans="21:24" x14ac:dyDescent="0.3">
      <c r="U443" s="79"/>
      <c r="V443" s="79"/>
      <c r="W443" s="79"/>
      <c r="X443" s="80"/>
    </row>
    <row r="444" spans="21:24" x14ac:dyDescent="0.3">
      <c r="U444" s="79"/>
      <c r="V444" s="79"/>
      <c r="W444" s="79"/>
      <c r="X444" s="80"/>
    </row>
    <row r="445" spans="21:24" x14ac:dyDescent="0.3">
      <c r="U445" s="79"/>
      <c r="V445" s="79"/>
      <c r="W445" s="79"/>
      <c r="X445" s="80"/>
    </row>
    <row r="446" spans="21:24" x14ac:dyDescent="0.3">
      <c r="U446" s="79"/>
      <c r="V446" s="79"/>
      <c r="W446" s="79"/>
      <c r="X446" s="80"/>
    </row>
    <row r="447" spans="21:24" x14ac:dyDescent="0.3">
      <c r="U447" s="79"/>
      <c r="V447" s="79"/>
      <c r="W447" s="79"/>
      <c r="X447" s="80"/>
    </row>
    <row r="448" spans="21:24" x14ac:dyDescent="0.3">
      <c r="U448" s="79"/>
      <c r="V448" s="79"/>
      <c r="W448" s="79"/>
      <c r="X448" s="80"/>
    </row>
    <row r="449" spans="21:24" x14ac:dyDescent="0.3">
      <c r="U449" s="79"/>
      <c r="V449" s="79"/>
      <c r="W449" s="79"/>
      <c r="X449" s="80"/>
    </row>
    <row r="450" spans="21:24" x14ac:dyDescent="0.3">
      <c r="U450" s="79"/>
      <c r="V450" s="79"/>
      <c r="W450" s="79"/>
      <c r="X450" s="80"/>
    </row>
    <row r="451" spans="21:24" x14ac:dyDescent="0.3">
      <c r="U451" s="79"/>
      <c r="V451" s="79"/>
      <c r="W451" s="79"/>
      <c r="X451" s="80"/>
    </row>
    <row r="452" spans="21:24" x14ac:dyDescent="0.3">
      <c r="U452" s="79"/>
      <c r="V452" s="79"/>
      <c r="W452" s="79"/>
      <c r="X452" s="80"/>
    </row>
    <row r="453" spans="21:24" x14ac:dyDescent="0.3">
      <c r="U453" s="79"/>
      <c r="V453" s="79"/>
      <c r="W453" s="79"/>
      <c r="X453" s="80"/>
    </row>
    <row r="454" spans="21:24" x14ac:dyDescent="0.3">
      <c r="U454" s="79"/>
      <c r="V454" s="79"/>
      <c r="W454" s="79"/>
      <c r="X454" s="80"/>
    </row>
    <row r="455" spans="21:24" x14ac:dyDescent="0.3">
      <c r="U455" s="79"/>
      <c r="V455" s="79"/>
      <c r="W455" s="79"/>
      <c r="X455" s="80"/>
    </row>
    <row r="456" spans="21:24" x14ac:dyDescent="0.3">
      <c r="U456" s="79"/>
      <c r="V456" s="79"/>
      <c r="W456" s="79"/>
      <c r="X456" s="80"/>
    </row>
    <row r="457" spans="21:24" x14ac:dyDescent="0.3">
      <c r="U457" s="79"/>
      <c r="V457" s="79"/>
      <c r="W457" s="79"/>
      <c r="X457" s="80"/>
    </row>
    <row r="458" spans="21:24" x14ac:dyDescent="0.3">
      <c r="U458" s="79"/>
      <c r="V458" s="79"/>
      <c r="W458" s="79"/>
      <c r="X458" s="80"/>
    </row>
    <row r="459" spans="21:24" x14ac:dyDescent="0.3">
      <c r="U459" s="79"/>
      <c r="V459" s="79"/>
      <c r="W459" s="79"/>
      <c r="X459" s="80"/>
    </row>
    <row r="460" spans="21:24" x14ac:dyDescent="0.3">
      <c r="U460" s="79"/>
      <c r="V460" s="79"/>
      <c r="W460" s="79"/>
      <c r="X460" s="80"/>
    </row>
    <row r="461" spans="21:24" x14ac:dyDescent="0.3">
      <c r="U461" s="79"/>
      <c r="V461" s="79"/>
      <c r="W461" s="79"/>
      <c r="X461" s="80"/>
    </row>
    <row r="462" spans="21:24" x14ac:dyDescent="0.3">
      <c r="U462" s="79"/>
      <c r="V462" s="79"/>
      <c r="W462" s="79"/>
      <c r="X462" s="80"/>
    </row>
    <row r="463" spans="21:24" x14ac:dyDescent="0.3">
      <c r="U463" s="79"/>
      <c r="V463" s="79"/>
      <c r="W463" s="79"/>
      <c r="X463" s="80"/>
    </row>
    <row r="464" spans="21:24" x14ac:dyDescent="0.3">
      <c r="U464" s="79"/>
      <c r="V464" s="79"/>
      <c r="W464" s="79"/>
      <c r="X464" s="80"/>
    </row>
    <row r="465" spans="21:24" x14ac:dyDescent="0.3">
      <c r="U465" s="79"/>
      <c r="V465" s="79"/>
      <c r="W465" s="79"/>
      <c r="X465" s="80"/>
    </row>
    <row r="466" spans="21:24" x14ac:dyDescent="0.3">
      <c r="U466" s="79"/>
      <c r="V466" s="79"/>
      <c r="W466" s="79"/>
      <c r="X466" s="80"/>
    </row>
    <row r="467" spans="21:24" x14ac:dyDescent="0.3">
      <c r="U467" s="79"/>
      <c r="V467" s="79"/>
      <c r="W467" s="79"/>
      <c r="X467" s="80"/>
    </row>
    <row r="468" spans="21:24" x14ac:dyDescent="0.3">
      <c r="U468" s="79"/>
      <c r="V468" s="79"/>
      <c r="W468" s="79"/>
      <c r="X468" s="80"/>
    </row>
    <row r="469" spans="21:24" x14ac:dyDescent="0.3">
      <c r="U469" s="79"/>
      <c r="V469" s="79"/>
      <c r="W469" s="79"/>
      <c r="X469" s="80"/>
    </row>
    <row r="470" spans="21:24" x14ac:dyDescent="0.3">
      <c r="U470" s="79"/>
      <c r="V470" s="79"/>
      <c r="W470" s="79"/>
      <c r="X470" s="80"/>
    </row>
    <row r="471" spans="21:24" x14ac:dyDescent="0.3">
      <c r="U471" s="79"/>
      <c r="V471" s="79"/>
      <c r="W471" s="79"/>
      <c r="X471" s="80"/>
    </row>
    <row r="472" spans="21:24" x14ac:dyDescent="0.3">
      <c r="U472" s="79"/>
      <c r="V472" s="79"/>
      <c r="W472" s="79"/>
      <c r="X472" s="80"/>
    </row>
    <row r="473" spans="21:24" x14ac:dyDescent="0.3">
      <c r="U473" s="79"/>
      <c r="V473" s="79"/>
      <c r="W473" s="79"/>
      <c r="X473" s="80"/>
    </row>
    <row r="474" spans="21:24" x14ac:dyDescent="0.3">
      <c r="U474" s="79"/>
      <c r="V474" s="79"/>
      <c r="W474" s="79"/>
      <c r="X474" s="80"/>
    </row>
    <row r="475" spans="21:24" x14ac:dyDescent="0.3">
      <c r="U475" s="79"/>
      <c r="V475" s="79"/>
      <c r="W475" s="79"/>
      <c r="X475" s="80"/>
    </row>
    <row r="476" spans="21:24" x14ac:dyDescent="0.3">
      <c r="U476" s="79"/>
      <c r="V476" s="79"/>
      <c r="W476" s="79"/>
      <c r="X476" s="80"/>
    </row>
    <row r="477" spans="21:24" x14ac:dyDescent="0.3">
      <c r="U477" s="79"/>
      <c r="V477" s="79"/>
      <c r="W477" s="79"/>
      <c r="X477" s="80"/>
    </row>
    <row r="478" spans="21:24" x14ac:dyDescent="0.3">
      <c r="U478" s="79"/>
      <c r="V478" s="79"/>
      <c r="W478" s="79"/>
      <c r="X478" s="80"/>
    </row>
    <row r="479" spans="21:24" x14ac:dyDescent="0.3">
      <c r="U479" s="79"/>
      <c r="V479" s="79"/>
      <c r="W479" s="79"/>
      <c r="X479" s="80"/>
    </row>
    <row r="480" spans="21:24" x14ac:dyDescent="0.3">
      <c r="U480" s="79"/>
      <c r="V480" s="79"/>
      <c r="W480" s="79"/>
      <c r="X480" s="80"/>
    </row>
    <row r="481" spans="21:24" x14ac:dyDescent="0.3">
      <c r="U481" s="79"/>
      <c r="V481" s="79"/>
      <c r="W481" s="79"/>
      <c r="X481" s="80"/>
    </row>
    <row r="482" spans="21:24" x14ac:dyDescent="0.3">
      <c r="U482" s="79"/>
      <c r="V482" s="79"/>
      <c r="W482" s="79"/>
      <c r="X482" s="80"/>
    </row>
    <row r="483" spans="21:24" x14ac:dyDescent="0.3">
      <c r="U483" s="79"/>
      <c r="V483" s="79"/>
      <c r="W483" s="79"/>
      <c r="X483" s="80"/>
    </row>
    <row r="484" spans="21:24" x14ac:dyDescent="0.3">
      <c r="U484" s="79"/>
      <c r="V484" s="79"/>
      <c r="W484" s="79"/>
      <c r="X484" s="80"/>
    </row>
    <row r="485" spans="21:24" x14ac:dyDescent="0.3">
      <c r="U485" s="79"/>
      <c r="V485" s="79"/>
      <c r="W485" s="79"/>
      <c r="X485" s="80"/>
    </row>
    <row r="486" spans="21:24" x14ac:dyDescent="0.3">
      <c r="U486" s="79"/>
      <c r="V486" s="79"/>
      <c r="W486" s="79"/>
      <c r="X486" s="80"/>
    </row>
    <row r="487" spans="21:24" x14ac:dyDescent="0.3">
      <c r="U487" s="79"/>
      <c r="V487" s="79"/>
      <c r="W487" s="79"/>
      <c r="X487" s="80"/>
    </row>
    <row r="488" spans="21:24" x14ac:dyDescent="0.3">
      <c r="U488" s="79"/>
      <c r="V488" s="79"/>
      <c r="W488" s="79"/>
      <c r="X488" s="80"/>
    </row>
    <row r="489" spans="21:24" x14ac:dyDescent="0.3">
      <c r="U489" s="79"/>
      <c r="V489" s="79"/>
      <c r="W489" s="79"/>
      <c r="X489" s="80"/>
    </row>
    <row r="490" spans="21:24" x14ac:dyDescent="0.3">
      <c r="U490" s="79"/>
      <c r="V490" s="79"/>
      <c r="W490" s="79"/>
      <c r="X490" s="80"/>
    </row>
    <row r="491" spans="21:24" x14ac:dyDescent="0.3">
      <c r="U491" s="79"/>
      <c r="V491" s="79"/>
      <c r="W491" s="79"/>
      <c r="X491" s="80"/>
    </row>
    <row r="492" spans="21:24" x14ac:dyDescent="0.3">
      <c r="U492" s="79"/>
      <c r="V492" s="79"/>
      <c r="W492" s="79"/>
      <c r="X492" s="80"/>
    </row>
    <row r="493" spans="21:24" x14ac:dyDescent="0.3">
      <c r="U493" s="79"/>
      <c r="V493" s="79"/>
      <c r="W493" s="79"/>
      <c r="X493" s="80"/>
    </row>
    <row r="494" spans="21:24" x14ac:dyDescent="0.3">
      <c r="U494" s="79"/>
      <c r="V494" s="79"/>
      <c r="W494" s="79"/>
      <c r="X494" s="80"/>
    </row>
    <row r="495" spans="21:24" x14ac:dyDescent="0.3">
      <c r="U495" s="79"/>
      <c r="V495" s="79"/>
      <c r="W495" s="79"/>
      <c r="X495" s="80"/>
    </row>
    <row r="496" spans="21:24" x14ac:dyDescent="0.3">
      <c r="U496" s="79"/>
      <c r="V496" s="79"/>
      <c r="W496" s="79"/>
      <c r="X496" s="80"/>
    </row>
    <row r="497" spans="21:24" x14ac:dyDescent="0.3">
      <c r="U497" s="79"/>
      <c r="V497" s="79"/>
      <c r="W497" s="79"/>
      <c r="X497" s="80"/>
    </row>
    <row r="498" spans="21:24" x14ac:dyDescent="0.3">
      <c r="U498" s="79"/>
      <c r="V498" s="79"/>
      <c r="W498" s="79"/>
      <c r="X498" s="80"/>
    </row>
    <row r="499" spans="21:24" x14ac:dyDescent="0.3">
      <c r="U499" s="79"/>
      <c r="V499" s="79"/>
      <c r="W499" s="79"/>
      <c r="X499" s="80"/>
    </row>
    <row r="500" spans="21:24" x14ac:dyDescent="0.3">
      <c r="U500" s="79"/>
      <c r="V500" s="79"/>
      <c r="W500" s="79"/>
      <c r="X500" s="80"/>
    </row>
    <row r="501" spans="21:24" x14ac:dyDescent="0.3">
      <c r="U501" s="79"/>
      <c r="V501" s="79"/>
      <c r="W501" s="79"/>
      <c r="X501" s="80"/>
    </row>
    <row r="502" spans="21:24" x14ac:dyDescent="0.3">
      <c r="U502" s="79"/>
      <c r="V502" s="79"/>
      <c r="W502" s="79"/>
      <c r="X502" s="80"/>
    </row>
    <row r="503" spans="21:24" x14ac:dyDescent="0.3">
      <c r="U503" s="79"/>
      <c r="V503" s="79"/>
      <c r="W503" s="79"/>
      <c r="X503" s="80"/>
    </row>
    <row r="504" spans="21:24" x14ac:dyDescent="0.3">
      <c r="U504" s="79"/>
      <c r="V504" s="79"/>
      <c r="W504" s="79"/>
      <c r="X504" s="80"/>
    </row>
    <row r="505" spans="21:24" x14ac:dyDescent="0.3">
      <c r="U505" s="79"/>
      <c r="V505" s="79"/>
      <c r="W505" s="79"/>
      <c r="X505" s="80"/>
    </row>
    <row r="506" spans="21:24" x14ac:dyDescent="0.3">
      <c r="U506" s="79"/>
      <c r="V506" s="79"/>
      <c r="W506" s="79"/>
      <c r="X506" s="80"/>
    </row>
    <row r="507" spans="21:24" x14ac:dyDescent="0.3">
      <c r="U507" s="79"/>
      <c r="V507" s="79"/>
      <c r="W507" s="79"/>
      <c r="X507" s="80"/>
    </row>
    <row r="508" spans="21:24" x14ac:dyDescent="0.3">
      <c r="U508" s="79"/>
      <c r="V508" s="79"/>
      <c r="W508" s="79"/>
      <c r="X508" s="80"/>
    </row>
    <row r="509" spans="21:24" x14ac:dyDescent="0.3">
      <c r="U509" s="79"/>
      <c r="V509" s="79"/>
      <c r="W509" s="79"/>
      <c r="X509" s="80"/>
    </row>
    <row r="510" spans="21:24" x14ac:dyDescent="0.3">
      <c r="U510" s="79"/>
      <c r="V510" s="79"/>
      <c r="W510" s="79"/>
      <c r="X510" s="80"/>
    </row>
    <row r="511" spans="21:24" x14ac:dyDescent="0.3">
      <c r="U511" s="79"/>
      <c r="V511" s="79"/>
      <c r="W511" s="79"/>
      <c r="X511" s="80"/>
    </row>
    <row r="512" spans="21:24" x14ac:dyDescent="0.3">
      <c r="U512" s="79"/>
      <c r="V512" s="79"/>
      <c r="W512" s="79"/>
      <c r="X512" s="80"/>
    </row>
    <row r="513" spans="21:24" x14ac:dyDescent="0.3">
      <c r="U513" s="79"/>
      <c r="V513" s="79"/>
      <c r="W513" s="79"/>
      <c r="X513" s="80"/>
    </row>
    <row r="514" spans="21:24" x14ac:dyDescent="0.3">
      <c r="U514" s="79"/>
      <c r="V514" s="79"/>
      <c r="W514" s="79"/>
      <c r="X514" s="80"/>
    </row>
    <row r="515" spans="21:24" x14ac:dyDescent="0.3">
      <c r="U515" s="79"/>
      <c r="V515" s="79"/>
      <c r="W515" s="79"/>
      <c r="X515" s="80"/>
    </row>
    <row r="516" spans="21:24" x14ac:dyDescent="0.3">
      <c r="U516" s="79"/>
      <c r="V516" s="79"/>
      <c r="W516" s="79"/>
      <c r="X516" s="80"/>
    </row>
    <row r="517" spans="21:24" x14ac:dyDescent="0.3">
      <c r="U517" s="79"/>
      <c r="V517" s="79"/>
      <c r="W517" s="79"/>
      <c r="X517" s="80"/>
    </row>
    <row r="518" spans="21:24" x14ac:dyDescent="0.3">
      <c r="U518" s="79"/>
      <c r="V518" s="79"/>
      <c r="W518" s="79"/>
      <c r="X518" s="80"/>
    </row>
    <row r="519" spans="21:24" x14ac:dyDescent="0.3">
      <c r="U519" s="79"/>
      <c r="V519" s="79"/>
      <c r="W519" s="79"/>
      <c r="X519" s="80"/>
    </row>
    <row r="520" spans="21:24" x14ac:dyDescent="0.3">
      <c r="U520" s="79"/>
      <c r="V520" s="79"/>
      <c r="W520" s="79"/>
      <c r="X520" s="80"/>
    </row>
    <row r="521" spans="21:24" x14ac:dyDescent="0.3">
      <c r="U521" s="79"/>
      <c r="V521" s="79"/>
      <c r="W521" s="79"/>
      <c r="X521" s="80"/>
    </row>
    <row r="522" spans="21:24" x14ac:dyDescent="0.3">
      <c r="U522" s="79"/>
      <c r="V522" s="79"/>
      <c r="W522" s="79"/>
      <c r="X522" s="80"/>
    </row>
    <row r="523" spans="21:24" x14ac:dyDescent="0.3">
      <c r="U523" s="79"/>
      <c r="V523" s="79"/>
      <c r="W523" s="79"/>
      <c r="X523" s="80"/>
    </row>
    <row r="524" spans="21:24" x14ac:dyDescent="0.3">
      <c r="U524" s="79"/>
      <c r="V524" s="79"/>
      <c r="W524" s="79"/>
      <c r="X524" s="80"/>
    </row>
    <row r="525" spans="21:24" x14ac:dyDescent="0.3">
      <c r="U525" s="79"/>
      <c r="V525" s="79"/>
      <c r="W525" s="79"/>
      <c r="X525" s="80"/>
    </row>
    <row r="526" spans="21:24" x14ac:dyDescent="0.3">
      <c r="U526" s="79"/>
      <c r="V526" s="79"/>
      <c r="W526" s="79"/>
      <c r="X526" s="80"/>
    </row>
    <row r="527" spans="21:24" x14ac:dyDescent="0.3">
      <c r="U527" s="79"/>
      <c r="V527" s="79"/>
      <c r="W527" s="79"/>
      <c r="X527" s="80"/>
    </row>
    <row r="528" spans="21:24" x14ac:dyDescent="0.3">
      <c r="U528" s="79"/>
      <c r="V528" s="79"/>
      <c r="W528" s="79"/>
      <c r="X528" s="80"/>
    </row>
    <row r="529" spans="21:24" x14ac:dyDescent="0.3">
      <c r="U529" s="79"/>
      <c r="V529" s="79"/>
      <c r="W529" s="79"/>
      <c r="X529" s="80"/>
    </row>
    <row r="530" spans="21:24" x14ac:dyDescent="0.3">
      <c r="U530" s="79"/>
      <c r="V530" s="79"/>
      <c r="W530" s="79"/>
      <c r="X530" s="80"/>
    </row>
    <row r="531" spans="21:24" x14ac:dyDescent="0.3">
      <c r="U531" s="79"/>
      <c r="V531" s="79"/>
      <c r="W531" s="79"/>
      <c r="X531" s="80"/>
    </row>
    <row r="532" spans="21:24" x14ac:dyDescent="0.3">
      <c r="U532" s="79"/>
      <c r="V532" s="79"/>
      <c r="W532" s="79"/>
      <c r="X532" s="80"/>
    </row>
    <row r="533" spans="21:24" x14ac:dyDescent="0.3">
      <c r="U533" s="79"/>
      <c r="V533" s="79"/>
      <c r="W533" s="79"/>
      <c r="X533" s="80"/>
    </row>
    <row r="534" spans="21:24" x14ac:dyDescent="0.3">
      <c r="U534" s="79"/>
      <c r="V534" s="79"/>
      <c r="W534" s="79"/>
      <c r="X534" s="80"/>
    </row>
    <row r="535" spans="21:24" x14ac:dyDescent="0.3">
      <c r="U535" s="79"/>
      <c r="V535" s="79"/>
      <c r="W535" s="79"/>
      <c r="X535" s="80"/>
    </row>
    <row r="536" spans="21:24" x14ac:dyDescent="0.3">
      <c r="U536" s="79"/>
      <c r="V536" s="79"/>
      <c r="W536" s="79"/>
      <c r="X536" s="80"/>
    </row>
    <row r="537" spans="21:24" x14ac:dyDescent="0.3">
      <c r="U537" s="79"/>
      <c r="V537" s="79"/>
      <c r="W537" s="79"/>
      <c r="X537" s="80"/>
    </row>
    <row r="538" spans="21:24" x14ac:dyDescent="0.3">
      <c r="U538" s="79"/>
      <c r="V538" s="79"/>
      <c r="W538" s="79"/>
      <c r="X538" s="80"/>
    </row>
    <row r="539" spans="21:24" x14ac:dyDescent="0.3">
      <c r="U539" s="79"/>
      <c r="V539" s="79"/>
      <c r="W539" s="79"/>
      <c r="X539" s="80"/>
    </row>
    <row r="540" spans="21:24" x14ac:dyDescent="0.3">
      <c r="U540" s="79"/>
      <c r="V540" s="79"/>
      <c r="W540" s="79"/>
      <c r="X540" s="80"/>
    </row>
    <row r="541" spans="21:24" x14ac:dyDescent="0.3">
      <c r="U541" s="79"/>
      <c r="V541" s="79"/>
      <c r="W541" s="79"/>
      <c r="X541" s="80"/>
    </row>
    <row r="542" spans="21:24" x14ac:dyDescent="0.3">
      <c r="U542" s="79"/>
      <c r="V542" s="79"/>
      <c r="W542" s="79"/>
      <c r="X542" s="80"/>
    </row>
    <row r="543" spans="21:24" x14ac:dyDescent="0.3">
      <c r="U543" s="79"/>
      <c r="V543" s="79"/>
      <c r="W543" s="79"/>
      <c r="X543" s="80"/>
    </row>
    <row r="544" spans="21:24" x14ac:dyDescent="0.3">
      <c r="U544" s="79"/>
      <c r="V544" s="79"/>
      <c r="W544" s="79"/>
      <c r="X544" s="80"/>
    </row>
    <row r="545" spans="21:24" x14ac:dyDescent="0.3">
      <c r="U545" s="79"/>
      <c r="V545" s="79"/>
      <c r="W545" s="79"/>
      <c r="X545" s="80"/>
    </row>
    <row r="546" spans="21:24" x14ac:dyDescent="0.3">
      <c r="U546" s="79"/>
      <c r="V546" s="79"/>
      <c r="W546" s="79"/>
      <c r="X546" s="80"/>
    </row>
    <row r="547" spans="21:24" x14ac:dyDescent="0.3">
      <c r="U547" s="79"/>
      <c r="V547" s="79"/>
      <c r="W547" s="79"/>
      <c r="X547" s="80"/>
    </row>
    <row r="548" spans="21:24" x14ac:dyDescent="0.3">
      <c r="U548" s="79"/>
      <c r="V548" s="79"/>
      <c r="W548" s="79"/>
      <c r="X548" s="80"/>
    </row>
    <row r="549" spans="21:24" x14ac:dyDescent="0.3">
      <c r="U549" s="79"/>
      <c r="V549" s="79"/>
      <c r="W549" s="79"/>
      <c r="X549" s="80"/>
    </row>
    <row r="550" spans="21:24" x14ac:dyDescent="0.3">
      <c r="U550" s="79"/>
      <c r="V550" s="79"/>
      <c r="W550" s="79"/>
      <c r="X550" s="80"/>
    </row>
    <row r="551" spans="21:24" x14ac:dyDescent="0.3">
      <c r="U551" s="79"/>
      <c r="V551" s="79"/>
      <c r="W551" s="79"/>
      <c r="X551" s="80"/>
    </row>
    <row r="552" spans="21:24" x14ac:dyDescent="0.3">
      <c r="U552" s="79"/>
      <c r="V552" s="79"/>
      <c r="W552" s="79"/>
      <c r="X552" s="80"/>
    </row>
    <row r="553" spans="21:24" x14ac:dyDescent="0.3">
      <c r="U553" s="79"/>
      <c r="V553" s="79"/>
      <c r="W553" s="79"/>
      <c r="X553" s="80"/>
    </row>
    <row r="554" spans="21:24" x14ac:dyDescent="0.3">
      <c r="U554" s="79"/>
      <c r="V554" s="79"/>
      <c r="W554" s="79"/>
      <c r="X554" s="80"/>
    </row>
    <row r="555" spans="21:24" x14ac:dyDescent="0.3">
      <c r="U555" s="79"/>
      <c r="V555" s="79"/>
      <c r="W555" s="79"/>
      <c r="X555" s="80"/>
    </row>
    <row r="556" spans="21:24" x14ac:dyDescent="0.3">
      <c r="U556" s="79"/>
      <c r="V556" s="79"/>
      <c r="W556" s="79"/>
      <c r="X556" s="80"/>
    </row>
    <row r="557" spans="21:24" x14ac:dyDescent="0.3">
      <c r="U557" s="79"/>
      <c r="V557" s="79"/>
      <c r="W557" s="79"/>
      <c r="X557" s="80"/>
    </row>
    <row r="558" spans="21:24" x14ac:dyDescent="0.3">
      <c r="U558" s="79"/>
      <c r="V558" s="79"/>
      <c r="W558" s="79"/>
      <c r="X558" s="80"/>
    </row>
    <row r="559" spans="21:24" x14ac:dyDescent="0.3">
      <c r="U559" s="79"/>
      <c r="V559" s="79"/>
      <c r="W559" s="79"/>
      <c r="X559" s="80"/>
    </row>
    <row r="560" spans="21:24" x14ac:dyDescent="0.3">
      <c r="U560" s="79"/>
      <c r="V560" s="79"/>
      <c r="W560" s="79"/>
      <c r="X560" s="80"/>
    </row>
    <row r="561" spans="21:24" x14ac:dyDescent="0.3">
      <c r="U561" s="79"/>
      <c r="V561" s="79"/>
      <c r="W561" s="79"/>
      <c r="X561" s="80"/>
    </row>
    <row r="562" spans="21:24" x14ac:dyDescent="0.3">
      <c r="U562" s="79"/>
      <c r="V562" s="79"/>
      <c r="W562" s="79"/>
      <c r="X562" s="80"/>
    </row>
    <row r="563" spans="21:24" x14ac:dyDescent="0.3">
      <c r="U563" s="79"/>
      <c r="V563" s="79"/>
      <c r="W563" s="79"/>
      <c r="X563" s="80"/>
    </row>
    <row r="564" spans="21:24" x14ac:dyDescent="0.3">
      <c r="U564" s="79"/>
      <c r="V564" s="79"/>
      <c r="W564" s="79"/>
      <c r="X564" s="80"/>
    </row>
    <row r="565" spans="21:24" x14ac:dyDescent="0.3">
      <c r="U565" s="79"/>
      <c r="V565" s="79"/>
      <c r="W565" s="79"/>
      <c r="X565" s="80"/>
    </row>
    <row r="566" spans="21:24" x14ac:dyDescent="0.3">
      <c r="U566" s="79"/>
      <c r="V566" s="79"/>
      <c r="W566" s="79"/>
      <c r="X566" s="80"/>
    </row>
    <row r="567" spans="21:24" x14ac:dyDescent="0.3">
      <c r="U567" s="79"/>
      <c r="V567" s="79"/>
      <c r="W567" s="79"/>
      <c r="X567" s="80"/>
    </row>
    <row r="568" spans="21:24" x14ac:dyDescent="0.3">
      <c r="U568" s="79"/>
      <c r="V568" s="79"/>
      <c r="W568" s="79"/>
      <c r="X568" s="80"/>
    </row>
    <row r="569" spans="21:24" x14ac:dyDescent="0.3">
      <c r="U569" s="79"/>
      <c r="V569" s="79"/>
      <c r="W569" s="79"/>
      <c r="X569" s="80"/>
    </row>
    <row r="570" spans="21:24" x14ac:dyDescent="0.3">
      <c r="U570" s="79"/>
      <c r="V570" s="79"/>
      <c r="W570" s="79"/>
      <c r="X570" s="80"/>
    </row>
    <row r="571" spans="21:24" x14ac:dyDescent="0.3">
      <c r="U571" s="79"/>
      <c r="V571" s="79"/>
      <c r="W571" s="79"/>
      <c r="X571" s="80"/>
    </row>
    <row r="572" spans="21:24" x14ac:dyDescent="0.3">
      <c r="U572" s="79"/>
      <c r="V572" s="79"/>
      <c r="W572" s="79"/>
      <c r="X572" s="80"/>
    </row>
    <row r="573" spans="21:24" x14ac:dyDescent="0.3">
      <c r="U573" s="79"/>
      <c r="V573" s="79"/>
      <c r="W573" s="79"/>
      <c r="X573" s="80"/>
    </row>
    <row r="574" spans="21:24" x14ac:dyDescent="0.3">
      <c r="U574" s="79"/>
      <c r="V574" s="79"/>
      <c r="W574" s="79"/>
      <c r="X574" s="80"/>
    </row>
    <row r="575" spans="21:24" x14ac:dyDescent="0.3">
      <c r="U575" s="79"/>
      <c r="V575" s="79"/>
      <c r="W575" s="79"/>
      <c r="X575" s="80"/>
    </row>
    <row r="576" spans="21:24" x14ac:dyDescent="0.3">
      <c r="U576" s="79"/>
      <c r="V576" s="79"/>
      <c r="W576" s="79"/>
      <c r="X576" s="80"/>
    </row>
    <row r="577" spans="21:24" x14ac:dyDescent="0.3">
      <c r="U577" s="79"/>
      <c r="V577" s="79"/>
      <c r="W577" s="79"/>
      <c r="X577" s="80"/>
    </row>
    <row r="578" spans="21:24" x14ac:dyDescent="0.3">
      <c r="U578" s="79"/>
      <c r="V578" s="79"/>
      <c r="W578" s="79"/>
      <c r="X578" s="80"/>
    </row>
    <row r="579" spans="21:24" x14ac:dyDescent="0.3">
      <c r="U579" s="79"/>
      <c r="V579" s="79"/>
      <c r="W579" s="79"/>
      <c r="X579" s="80"/>
    </row>
    <row r="580" spans="21:24" x14ac:dyDescent="0.3">
      <c r="U580" s="79"/>
      <c r="V580" s="79"/>
      <c r="W580" s="79"/>
      <c r="X580" s="80"/>
    </row>
    <row r="581" spans="21:24" x14ac:dyDescent="0.3">
      <c r="U581" s="79"/>
      <c r="V581" s="79"/>
      <c r="W581" s="79"/>
      <c r="X581" s="80"/>
    </row>
    <row r="582" spans="21:24" x14ac:dyDescent="0.3">
      <c r="U582" s="79"/>
      <c r="V582" s="79"/>
      <c r="W582" s="79"/>
      <c r="X582" s="80"/>
    </row>
    <row r="583" spans="21:24" x14ac:dyDescent="0.3">
      <c r="U583" s="79"/>
      <c r="V583" s="79"/>
      <c r="W583" s="79"/>
      <c r="X583" s="80"/>
    </row>
    <row r="584" spans="21:24" x14ac:dyDescent="0.3">
      <c r="U584" s="79"/>
      <c r="V584" s="79"/>
      <c r="W584" s="79"/>
      <c r="X584" s="80"/>
    </row>
    <row r="585" spans="21:24" x14ac:dyDescent="0.3">
      <c r="U585" s="79"/>
      <c r="V585" s="79"/>
      <c r="W585" s="79"/>
      <c r="X585" s="80"/>
    </row>
    <row r="586" spans="21:24" x14ac:dyDescent="0.3">
      <c r="U586" s="79"/>
      <c r="V586" s="79"/>
      <c r="W586" s="79"/>
      <c r="X586" s="80"/>
    </row>
    <row r="587" spans="21:24" x14ac:dyDescent="0.3">
      <c r="U587" s="79"/>
      <c r="V587" s="79"/>
      <c r="W587" s="79"/>
      <c r="X587" s="80"/>
    </row>
    <row r="588" spans="21:24" x14ac:dyDescent="0.3">
      <c r="U588" s="79"/>
      <c r="V588" s="79"/>
      <c r="W588" s="79"/>
      <c r="X588" s="80"/>
    </row>
    <row r="589" spans="21:24" x14ac:dyDescent="0.3">
      <c r="U589" s="79"/>
      <c r="V589" s="79"/>
      <c r="W589" s="79"/>
      <c r="X589" s="80"/>
    </row>
    <row r="590" spans="21:24" x14ac:dyDescent="0.3">
      <c r="U590" s="79"/>
      <c r="V590" s="79"/>
      <c r="W590" s="79"/>
      <c r="X590" s="80"/>
    </row>
    <row r="591" spans="21:24" x14ac:dyDescent="0.3">
      <c r="U591" s="79"/>
      <c r="V591" s="79"/>
      <c r="W591" s="79"/>
      <c r="X591" s="80"/>
    </row>
    <row r="592" spans="21:24" x14ac:dyDescent="0.3">
      <c r="U592" s="79"/>
      <c r="V592" s="79"/>
      <c r="W592" s="79"/>
      <c r="X592" s="80"/>
    </row>
    <row r="593" spans="21:24" x14ac:dyDescent="0.3">
      <c r="U593" s="79"/>
      <c r="V593" s="79"/>
      <c r="W593" s="79"/>
      <c r="X593" s="80"/>
    </row>
    <row r="594" spans="21:24" x14ac:dyDescent="0.3">
      <c r="U594" s="79"/>
      <c r="V594" s="79"/>
      <c r="W594" s="79"/>
      <c r="X594" s="80"/>
    </row>
    <row r="595" spans="21:24" x14ac:dyDescent="0.3">
      <c r="U595" s="79"/>
      <c r="V595" s="79"/>
      <c r="W595" s="79"/>
      <c r="X595" s="80"/>
    </row>
    <row r="596" spans="21:24" x14ac:dyDescent="0.3">
      <c r="U596" s="79"/>
      <c r="V596" s="79"/>
      <c r="W596" s="79"/>
      <c r="X596" s="80"/>
    </row>
    <row r="597" spans="21:24" x14ac:dyDescent="0.3">
      <c r="U597" s="79"/>
      <c r="V597" s="79"/>
      <c r="W597" s="79"/>
      <c r="X597" s="80"/>
    </row>
    <row r="598" spans="21:24" x14ac:dyDescent="0.3">
      <c r="U598" s="79"/>
      <c r="V598" s="79"/>
      <c r="W598" s="79"/>
      <c r="X598" s="80"/>
    </row>
    <row r="599" spans="21:24" x14ac:dyDescent="0.3">
      <c r="U599" s="79"/>
      <c r="V599" s="79"/>
      <c r="W599" s="79"/>
      <c r="X599" s="80"/>
    </row>
    <row r="600" spans="21:24" x14ac:dyDescent="0.3">
      <c r="U600" s="79"/>
      <c r="V600" s="79"/>
      <c r="W600" s="79"/>
      <c r="X600" s="80"/>
    </row>
    <row r="601" spans="21:24" x14ac:dyDescent="0.3">
      <c r="U601" s="79"/>
      <c r="V601" s="79"/>
      <c r="W601" s="79"/>
      <c r="X601" s="80"/>
    </row>
    <row r="602" spans="21:24" x14ac:dyDescent="0.3">
      <c r="U602" s="79"/>
      <c r="V602" s="79"/>
      <c r="W602" s="79"/>
      <c r="X602" s="80"/>
    </row>
    <row r="603" spans="21:24" x14ac:dyDescent="0.3">
      <c r="U603" s="79"/>
      <c r="V603" s="79"/>
      <c r="W603" s="79"/>
      <c r="X603" s="80"/>
    </row>
    <row r="604" spans="21:24" x14ac:dyDescent="0.3">
      <c r="U604" s="79"/>
      <c r="V604" s="79"/>
      <c r="W604" s="79"/>
      <c r="X604" s="80"/>
    </row>
    <row r="605" spans="21:24" x14ac:dyDescent="0.3">
      <c r="U605" s="79"/>
      <c r="V605" s="79"/>
      <c r="W605" s="79"/>
      <c r="X605" s="80"/>
    </row>
    <row r="606" spans="21:24" x14ac:dyDescent="0.3">
      <c r="U606" s="79"/>
      <c r="V606" s="79"/>
      <c r="W606" s="79"/>
      <c r="X606" s="80"/>
    </row>
    <row r="607" spans="21:24" x14ac:dyDescent="0.3">
      <c r="U607" s="79"/>
      <c r="V607" s="79"/>
      <c r="W607" s="79"/>
      <c r="X607" s="80"/>
    </row>
    <row r="608" spans="21:24" x14ac:dyDescent="0.3">
      <c r="U608" s="79"/>
      <c r="V608" s="79"/>
      <c r="W608" s="79"/>
      <c r="X608" s="80"/>
    </row>
    <row r="609" spans="21:24" x14ac:dyDescent="0.3">
      <c r="U609" s="79"/>
      <c r="V609" s="79"/>
      <c r="W609" s="79"/>
      <c r="X609" s="80"/>
    </row>
    <row r="610" spans="21:24" x14ac:dyDescent="0.3">
      <c r="U610" s="79"/>
      <c r="V610" s="79"/>
      <c r="W610" s="79"/>
      <c r="X610" s="80"/>
    </row>
    <row r="611" spans="21:24" x14ac:dyDescent="0.3">
      <c r="U611" s="79"/>
      <c r="V611" s="79"/>
      <c r="W611" s="79"/>
      <c r="X611" s="80"/>
    </row>
    <row r="612" spans="21:24" x14ac:dyDescent="0.3">
      <c r="U612" s="79"/>
      <c r="V612" s="79"/>
      <c r="W612" s="79"/>
      <c r="X612" s="80"/>
    </row>
    <row r="613" spans="21:24" x14ac:dyDescent="0.3">
      <c r="U613" s="79"/>
      <c r="V613" s="79"/>
      <c r="W613" s="79"/>
      <c r="X613" s="80"/>
    </row>
    <row r="614" spans="21:24" x14ac:dyDescent="0.3">
      <c r="U614" s="79"/>
      <c r="V614" s="79"/>
      <c r="W614" s="79"/>
      <c r="X614" s="80"/>
    </row>
    <row r="615" spans="21:24" x14ac:dyDescent="0.3">
      <c r="U615" s="79"/>
      <c r="V615" s="79"/>
      <c r="W615" s="79"/>
      <c r="X615" s="80"/>
    </row>
    <row r="616" spans="21:24" x14ac:dyDescent="0.3">
      <c r="U616" s="79"/>
      <c r="V616" s="79"/>
      <c r="W616" s="79"/>
      <c r="X616" s="80"/>
    </row>
    <row r="617" spans="21:24" x14ac:dyDescent="0.3">
      <c r="U617" s="79"/>
      <c r="V617" s="79"/>
      <c r="W617" s="79"/>
      <c r="X617" s="80"/>
    </row>
    <row r="618" spans="21:24" x14ac:dyDescent="0.3">
      <c r="U618" s="79"/>
      <c r="V618" s="79"/>
      <c r="W618" s="79"/>
      <c r="X618" s="80"/>
    </row>
    <row r="619" spans="21:24" x14ac:dyDescent="0.3">
      <c r="U619" s="79"/>
      <c r="V619" s="79"/>
      <c r="W619" s="79"/>
      <c r="X619" s="80"/>
    </row>
    <row r="620" spans="21:24" x14ac:dyDescent="0.3">
      <c r="U620" s="79"/>
      <c r="V620" s="79"/>
      <c r="W620" s="79"/>
      <c r="X620" s="80"/>
    </row>
    <row r="621" spans="21:24" x14ac:dyDescent="0.3">
      <c r="U621" s="79"/>
      <c r="V621" s="79"/>
      <c r="W621" s="79"/>
      <c r="X621" s="80"/>
    </row>
    <row r="622" spans="21:24" x14ac:dyDescent="0.3">
      <c r="U622" s="79"/>
      <c r="V622" s="79"/>
      <c r="W622" s="79"/>
      <c r="X622" s="80"/>
    </row>
    <row r="623" spans="21:24" x14ac:dyDescent="0.3">
      <c r="U623" s="79"/>
      <c r="V623" s="79"/>
      <c r="W623" s="79"/>
      <c r="X623" s="80"/>
    </row>
    <row r="624" spans="21:24" x14ac:dyDescent="0.3">
      <c r="U624" s="79"/>
      <c r="V624" s="79"/>
      <c r="W624" s="79"/>
      <c r="X624" s="80"/>
    </row>
    <row r="625" spans="21:24" x14ac:dyDescent="0.3">
      <c r="U625" s="79"/>
      <c r="V625" s="79"/>
      <c r="W625" s="79"/>
      <c r="X625" s="80"/>
    </row>
    <row r="626" spans="21:24" x14ac:dyDescent="0.3">
      <c r="U626" s="79"/>
      <c r="V626" s="79"/>
      <c r="W626" s="79"/>
      <c r="X626" s="80"/>
    </row>
    <row r="627" spans="21:24" x14ac:dyDescent="0.3">
      <c r="U627" s="79"/>
      <c r="V627" s="79"/>
      <c r="W627" s="79"/>
      <c r="X627" s="80"/>
    </row>
    <row r="628" spans="21:24" x14ac:dyDescent="0.3">
      <c r="U628" s="79"/>
      <c r="V628" s="79"/>
      <c r="W628" s="79"/>
      <c r="X628" s="80"/>
    </row>
    <row r="629" spans="21:24" x14ac:dyDescent="0.3">
      <c r="U629" s="79"/>
      <c r="V629" s="79"/>
      <c r="W629" s="79"/>
      <c r="X629" s="80"/>
    </row>
    <row r="630" spans="21:24" x14ac:dyDescent="0.3">
      <c r="U630" s="79"/>
      <c r="V630" s="79"/>
      <c r="W630" s="79"/>
      <c r="X630" s="80"/>
    </row>
    <row r="631" spans="21:24" x14ac:dyDescent="0.3">
      <c r="U631" s="79"/>
      <c r="V631" s="79"/>
      <c r="W631" s="79"/>
      <c r="X631" s="80"/>
    </row>
    <row r="632" spans="21:24" x14ac:dyDescent="0.3">
      <c r="U632" s="79"/>
      <c r="V632" s="79"/>
      <c r="W632" s="79"/>
      <c r="X632" s="80"/>
    </row>
    <row r="633" spans="21:24" x14ac:dyDescent="0.3">
      <c r="U633" s="79"/>
      <c r="V633" s="79"/>
      <c r="W633" s="79"/>
      <c r="X633" s="80"/>
    </row>
    <row r="634" spans="21:24" x14ac:dyDescent="0.3">
      <c r="U634" s="79"/>
      <c r="V634" s="79"/>
      <c r="W634" s="79"/>
      <c r="X634" s="80"/>
    </row>
    <row r="635" spans="21:24" x14ac:dyDescent="0.3">
      <c r="U635" s="79"/>
      <c r="V635" s="79"/>
      <c r="W635" s="79"/>
      <c r="X635" s="80"/>
    </row>
    <row r="636" spans="21:24" x14ac:dyDescent="0.3">
      <c r="U636" s="79"/>
      <c r="V636" s="79"/>
      <c r="W636" s="79"/>
      <c r="X636" s="80"/>
    </row>
    <row r="637" spans="21:24" x14ac:dyDescent="0.3">
      <c r="U637" s="79"/>
      <c r="V637" s="79"/>
      <c r="W637" s="79"/>
      <c r="X637" s="80"/>
    </row>
    <row r="638" spans="21:24" x14ac:dyDescent="0.3">
      <c r="U638" s="79"/>
      <c r="V638" s="79"/>
      <c r="W638" s="79"/>
      <c r="X638" s="80"/>
    </row>
    <row r="639" spans="21:24" x14ac:dyDescent="0.3">
      <c r="U639" s="79"/>
      <c r="V639" s="79"/>
      <c r="W639" s="79"/>
      <c r="X639" s="80"/>
    </row>
    <row r="640" spans="21:24" x14ac:dyDescent="0.3">
      <c r="U640" s="79"/>
      <c r="V640" s="79"/>
      <c r="W640" s="79"/>
      <c r="X640" s="80"/>
    </row>
    <row r="641" spans="21:24" x14ac:dyDescent="0.3">
      <c r="U641" s="79"/>
      <c r="V641" s="79"/>
      <c r="W641" s="79"/>
      <c r="X641" s="80"/>
    </row>
    <row r="642" spans="21:24" x14ac:dyDescent="0.3">
      <c r="U642" s="79"/>
      <c r="V642" s="79"/>
      <c r="W642" s="79"/>
      <c r="X642" s="80"/>
    </row>
    <row r="643" spans="21:24" x14ac:dyDescent="0.3">
      <c r="U643" s="79"/>
      <c r="V643" s="79"/>
      <c r="W643" s="79"/>
      <c r="X643" s="80"/>
    </row>
    <row r="644" spans="21:24" x14ac:dyDescent="0.3">
      <c r="U644" s="79"/>
      <c r="V644" s="79"/>
      <c r="W644" s="79"/>
      <c r="X644" s="80"/>
    </row>
    <row r="645" spans="21:24" x14ac:dyDescent="0.3">
      <c r="U645" s="79"/>
      <c r="V645" s="79"/>
      <c r="W645" s="79"/>
      <c r="X645" s="80"/>
    </row>
    <row r="646" spans="21:24" x14ac:dyDescent="0.3">
      <c r="U646" s="79"/>
      <c r="V646" s="79"/>
      <c r="W646" s="79"/>
      <c r="X646" s="80"/>
    </row>
    <row r="647" spans="21:24" x14ac:dyDescent="0.3">
      <c r="U647" s="79"/>
      <c r="V647" s="79"/>
      <c r="W647" s="79"/>
      <c r="X647" s="80"/>
    </row>
    <row r="648" spans="21:24" x14ac:dyDescent="0.3">
      <c r="U648" s="79"/>
      <c r="V648" s="79"/>
      <c r="W648" s="79"/>
      <c r="X648" s="80"/>
    </row>
    <row r="649" spans="21:24" x14ac:dyDescent="0.3">
      <c r="U649" s="79"/>
      <c r="V649" s="79"/>
      <c r="W649" s="79"/>
      <c r="X649" s="80"/>
    </row>
    <row r="650" spans="21:24" x14ac:dyDescent="0.3">
      <c r="U650" s="79"/>
      <c r="V650" s="79"/>
      <c r="W650" s="79"/>
      <c r="X650" s="80"/>
    </row>
    <row r="651" spans="21:24" x14ac:dyDescent="0.3">
      <c r="U651" s="79"/>
      <c r="V651" s="79"/>
      <c r="W651" s="79"/>
      <c r="X651" s="80"/>
    </row>
    <row r="652" spans="21:24" x14ac:dyDescent="0.3">
      <c r="U652" s="79"/>
      <c r="V652" s="79"/>
      <c r="W652" s="79"/>
      <c r="X652" s="80"/>
    </row>
    <row r="653" spans="21:24" x14ac:dyDescent="0.3">
      <c r="U653" s="79"/>
      <c r="V653" s="79"/>
      <c r="W653" s="79"/>
      <c r="X653" s="80"/>
    </row>
    <row r="654" spans="21:24" x14ac:dyDescent="0.3">
      <c r="U654" s="79"/>
      <c r="V654" s="79"/>
      <c r="W654" s="79"/>
      <c r="X654" s="80"/>
    </row>
    <row r="655" spans="21:24" x14ac:dyDescent="0.3">
      <c r="U655" s="79"/>
      <c r="V655" s="79"/>
      <c r="W655" s="79"/>
      <c r="X655" s="80"/>
    </row>
    <row r="656" spans="21:24" x14ac:dyDescent="0.3">
      <c r="U656" s="79"/>
      <c r="V656" s="79"/>
      <c r="W656" s="79"/>
      <c r="X656" s="80"/>
    </row>
    <row r="657" spans="21:24" x14ac:dyDescent="0.3">
      <c r="U657" s="79"/>
      <c r="V657" s="79"/>
      <c r="W657" s="79"/>
      <c r="X657" s="80"/>
    </row>
    <row r="658" spans="21:24" x14ac:dyDescent="0.3">
      <c r="U658" s="79"/>
      <c r="V658" s="79"/>
      <c r="W658" s="79"/>
      <c r="X658" s="80"/>
    </row>
    <row r="659" spans="21:24" x14ac:dyDescent="0.3">
      <c r="U659" s="79"/>
      <c r="V659" s="79"/>
      <c r="W659" s="79"/>
      <c r="X659" s="80"/>
    </row>
    <row r="660" spans="21:24" x14ac:dyDescent="0.3">
      <c r="U660" s="79"/>
      <c r="V660" s="79"/>
      <c r="W660" s="79"/>
      <c r="X660" s="80"/>
    </row>
    <row r="661" spans="21:24" x14ac:dyDescent="0.3">
      <c r="U661" s="79"/>
      <c r="V661" s="79"/>
      <c r="W661" s="79"/>
      <c r="X661" s="80"/>
    </row>
    <row r="662" spans="21:24" x14ac:dyDescent="0.3">
      <c r="U662" s="79"/>
      <c r="V662" s="79"/>
      <c r="W662" s="79"/>
      <c r="X662" s="80"/>
    </row>
    <row r="663" spans="21:24" x14ac:dyDescent="0.3">
      <c r="U663" s="79"/>
      <c r="V663" s="79"/>
      <c r="W663" s="79"/>
      <c r="X663" s="80"/>
    </row>
    <row r="664" spans="21:24" x14ac:dyDescent="0.3">
      <c r="U664" s="79"/>
      <c r="V664" s="79"/>
      <c r="W664" s="79"/>
      <c r="X664" s="80"/>
    </row>
    <row r="665" spans="21:24" x14ac:dyDescent="0.3">
      <c r="U665" s="79"/>
      <c r="V665" s="79"/>
      <c r="W665" s="79"/>
      <c r="X665" s="80"/>
    </row>
    <row r="666" spans="21:24" x14ac:dyDescent="0.3">
      <c r="U666" s="79"/>
      <c r="V666" s="79"/>
      <c r="W666" s="79"/>
      <c r="X666" s="80"/>
    </row>
    <row r="667" spans="21:24" x14ac:dyDescent="0.3">
      <c r="U667" s="79"/>
      <c r="V667" s="79"/>
      <c r="W667" s="79"/>
      <c r="X667" s="80"/>
    </row>
    <row r="668" spans="21:24" x14ac:dyDescent="0.3">
      <c r="U668" s="79"/>
      <c r="V668" s="79"/>
      <c r="W668" s="79"/>
      <c r="X668" s="80"/>
    </row>
    <row r="669" spans="21:24" x14ac:dyDescent="0.3">
      <c r="U669" s="79"/>
      <c r="V669" s="79"/>
      <c r="W669" s="79"/>
      <c r="X669" s="80"/>
    </row>
    <row r="670" spans="21:24" x14ac:dyDescent="0.3">
      <c r="U670" s="79"/>
      <c r="V670" s="79"/>
      <c r="W670" s="79"/>
      <c r="X670" s="80"/>
    </row>
    <row r="671" spans="21:24" x14ac:dyDescent="0.3">
      <c r="U671" s="79"/>
      <c r="V671" s="79"/>
      <c r="W671" s="79"/>
      <c r="X671" s="80"/>
    </row>
    <row r="672" spans="21:24" x14ac:dyDescent="0.3">
      <c r="U672" s="79"/>
      <c r="V672" s="79"/>
      <c r="W672" s="79"/>
      <c r="X672" s="80"/>
    </row>
    <row r="673" spans="21:24" x14ac:dyDescent="0.3">
      <c r="U673" s="79"/>
      <c r="V673" s="79"/>
      <c r="W673" s="79"/>
      <c r="X673" s="80"/>
    </row>
    <row r="674" spans="21:24" x14ac:dyDescent="0.3">
      <c r="U674" s="79"/>
      <c r="V674" s="79"/>
      <c r="W674" s="79"/>
      <c r="X674" s="80"/>
    </row>
    <row r="675" spans="21:24" x14ac:dyDescent="0.3">
      <c r="U675" s="79"/>
      <c r="V675" s="79"/>
      <c r="W675" s="79"/>
      <c r="X675" s="80"/>
    </row>
    <row r="676" spans="21:24" x14ac:dyDescent="0.3">
      <c r="U676" s="79"/>
      <c r="V676" s="79"/>
      <c r="W676" s="79"/>
      <c r="X676" s="80"/>
    </row>
    <row r="677" spans="21:24" x14ac:dyDescent="0.3">
      <c r="U677" s="79"/>
      <c r="V677" s="79"/>
      <c r="W677" s="79"/>
      <c r="X677" s="80"/>
    </row>
    <row r="678" spans="21:24" x14ac:dyDescent="0.3">
      <c r="U678" s="79"/>
      <c r="V678" s="79"/>
      <c r="W678" s="79"/>
      <c r="X678" s="80"/>
    </row>
    <row r="679" spans="21:24" x14ac:dyDescent="0.3">
      <c r="U679" s="79"/>
      <c r="V679" s="79"/>
      <c r="W679" s="79"/>
      <c r="X679" s="80"/>
    </row>
    <row r="680" spans="21:24" x14ac:dyDescent="0.3">
      <c r="U680" s="79"/>
      <c r="V680" s="79"/>
      <c r="W680" s="79"/>
      <c r="X680" s="80"/>
    </row>
    <row r="681" spans="21:24" x14ac:dyDescent="0.3">
      <c r="U681" s="79"/>
      <c r="V681" s="79"/>
      <c r="W681" s="79"/>
      <c r="X681" s="80"/>
    </row>
    <row r="682" spans="21:24" x14ac:dyDescent="0.3">
      <c r="U682" s="79"/>
      <c r="V682" s="79"/>
      <c r="W682" s="79"/>
      <c r="X682" s="80"/>
    </row>
    <row r="683" spans="21:24" x14ac:dyDescent="0.3">
      <c r="U683" s="79"/>
      <c r="V683" s="79"/>
      <c r="W683" s="79"/>
      <c r="X683" s="80"/>
    </row>
    <row r="684" spans="21:24" x14ac:dyDescent="0.3">
      <c r="U684" s="79"/>
      <c r="V684" s="79"/>
      <c r="W684" s="79"/>
      <c r="X684" s="80"/>
    </row>
    <row r="685" spans="21:24" x14ac:dyDescent="0.3">
      <c r="U685" s="79"/>
      <c r="V685" s="79"/>
      <c r="W685" s="79"/>
      <c r="X685" s="80"/>
    </row>
    <row r="686" spans="21:24" x14ac:dyDescent="0.3">
      <c r="U686" s="79"/>
      <c r="V686" s="79"/>
      <c r="W686" s="79"/>
      <c r="X686" s="80"/>
    </row>
    <row r="687" spans="21:24" x14ac:dyDescent="0.3">
      <c r="U687" s="79"/>
      <c r="V687" s="79"/>
      <c r="W687" s="79"/>
      <c r="X687" s="80"/>
    </row>
    <row r="688" spans="21:24" x14ac:dyDescent="0.3">
      <c r="U688" s="79"/>
      <c r="V688" s="79"/>
      <c r="W688" s="79"/>
      <c r="X688" s="80"/>
    </row>
    <row r="689" spans="21:24" x14ac:dyDescent="0.3">
      <c r="U689" s="79"/>
      <c r="V689" s="79"/>
      <c r="W689" s="79"/>
      <c r="X689" s="80"/>
    </row>
    <row r="690" spans="21:24" x14ac:dyDescent="0.3">
      <c r="U690" s="79"/>
      <c r="V690" s="79"/>
      <c r="W690" s="79"/>
      <c r="X690" s="80"/>
    </row>
    <row r="691" spans="21:24" x14ac:dyDescent="0.3">
      <c r="U691" s="79"/>
      <c r="V691" s="79"/>
      <c r="W691" s="79"/>
      <c r="X691" s="80"/>
    </row>
    <row r="692" spans="21:24" x14ac:dyDescent="0.3">
      <c r="U692" s="79"/>
      <c r="V692" s="79"/>
      <c r="W692" s="79"/>
      <c r="X692" s="80"/>
    </row>
    <row r="693" spans="21:24" x14ac:dyDescent="0.3">
      <c r="U693" s="79"/>
      <c r="V693" s="79"/>
      <c r="W693" s="79"/>
      <c r="X693" s="80"/>
    </row>
    <row r="694" spans="21:24" x14ac:dyDescent="0.3">
      <c r="U694" s="79"/>
      <c r="V694" s="79"/>
      <c r="W694" s="79"/>
      <c r="X694" s="80"/>
    </row>
    <row r="695" spans="21:24" x14ac:dyDescent="0.3">
      <c r="U695" s="79"/>
      <c r="V695" s="79"/>
      <c r="W695" s="79"/>
      <c r="X695" s="80"/>
    </row>
    <row r="696" spans="21:24" x14ac:dyDescent="0.3">
      <c r="U696" s="79"/>
      <c r="V696" s="79"/>
      <c r="W696" s="79"/>
      <c r="X696" s="80"/>
    </row>
    <row r="697" spans="21:24" x14ac:dyDescent="0.3">
      <c r="U697" s="79"/>
      <c r="V697" s="79"/>
      <c r="W697" s="79"/>
      <c r="X697" s="80"/>
    </row>
    <row r="698" spans="21:24" x14ac:dyDescent="0.3">
      <c r="U698" s="79"/>
      <c r="V698" s="79"/>
      <c r="W698" s="79"/>
      <c r="X698" s="80"/>
    </row>
    <row r="699" spans="21:24" x14ac:dyDescent="0.3">
      <c r="U699" s="79"/>
      <c r="V699" s="79"/>
      <c r="W699" s="79"/>
      <c r="X699" s="80"/>
    </row>
    <row r="700" spans="21:24" x14ac:dyDescent="0.3">
      <c r="U700" s="79"/>
      <c r="V700" s="79"/>
      <c r="W700" s="79"/>
      <c r="X700" s="80"/>
    </row>
    <row r="701" spans="21:24" x14ac:dyDescent="0.3">
      <c r="U701" s="79"/>
      <c r="V701" s="79"/>
      <c r="W701" s="79"/>
      <c r="X701" s="80"/>
    </row>
    <row r="702" spans="21:24" x14ac:dyDescent="0.3">
      <c r="U702" s="79"/>
      <c r="V702" s="79"/>
      <c r="W702" s="79"/>
      <c r="X702" s="80"/>
    </row>
    <row r="703" spans="21:24" x14ac:dyDescent="0.3">
      <c r="U703" s="79"/>
      <c r="V703" s="79"/>
      <c r="W703" s="79"/>
      <c r="X703" s="80"/>
    </row>
    <row r="704" spans="21:24" x14ac:dyDescent="0.3">
      <c r="U704" s="79"/>
      <c r="V704" s="79"/>
      <c r="W704" s="79"/>
      <c r="X704" s="80"/>
    </row>
    <row r="705" spans="21:24" x14ac:dyDescent="0.3">
      <c r="U705" s="79"/>
      <c r="V705" s="79"/>
      <c r="W705" s="79"/>
      <c r="X705" s="80"/>
    </row>
    <row r="706" spans="21:24" x14ac:dyDescent="0.3">
      <c r="U706" s="79"/>
      <c r="V706" s="79"/>
      <c r="W706" s="79"/>
      <c r="X706" s="80"/>
    </row>
    <row r="707" spans="21:24" x14ac:dyDescent="0.3">
      <c r="U707" s="79"/>
      <c r="V707" s="79"/>
      <c r="W707" s="79"/>
      <c r="X707" s="80"/>
    </row>
    <row r="708" spans="21:24" x14ac:dyDescent="0.3">
      <c r="U708" s="79"/>
      <c r="V708" s="79"/>
      <c r="W708" s="79"/>
      <c r="X708" s="80"/>
    </row>
    <row r="709" spans="21:24" x14ac:dyDescent="0.3">
      <c r="U709" s="79"/>
      <c r="V709" s="79"/>
      <c r="W709" s="79"/>
      <c r="X709" s="80"/>
    </row>
    <row r="710" spans="21:24" x14ac:dyDescent="0.3">
      <c r="U710" s="79"/>
      <c r="V710" s="79"/>
      <c r="W710" s="79"/>
      <c r="X710" s="80"/>
    </row>
    <row r="711" spans="21:24" x14ac:dyDescent="0.3">
      <c r="U711" s="79"/>
      <c r="V711" s="79"/>
      <c r="W711" s="79"/>
      <c r="X711" s="80"/>
    </row>
    <row r="712" spans="21:24" x14ac:dyDescent="0.3">
      <c r="U712" s="79"/>
      <c r="V712" s="79"/>
      <c r="W712" s="79"/>
      <c r="X712" s="80"/>
    </row>
    <row r="713" spans="21:24" x14ac:dyDescent="0.3">
      <c r="U713" s="79"/>
      <c r="V713" s="79"/>
      <c r="W713" s="79"/>
      <c r="X713" s="80"/>
    </row>
    <row r="714" spans="21:24" x14ac:dyDescent="0.3">
      <c r="U714" s="79"/>
      <c r="V714" s="79"/>
      <c r="W714" s="79"/>
      <c r="X714" s="80"/>
    </row>
    <row r="715" spans="21:24" x14ac:dyDescent="0.3">
      <c r="U715" s="79"/>
      <c r="V715" s="79"/>
      <c r="W715" s="79"/>
      <c r="X715" s="80"/>
    </row>
    <row r="716" spans="21:24" x14ac:dyDescent="0.3">
      <c r="U716" s="79"/>
      <c r="V716" s="79"/>
      <c r="W716" s="79"/>
      <c r="X716" s="80"/>
    </row>
    <row r="717" spans="21:24" x14ac:dyDescent="0.3">
      <c r="U717" s="79"/>
      <c r="V717" s="79"/>
      <c r="W717" s="79"/>
      <c r="X717" s="80"/>
    </row>
    <row r="718" spans="21:24" x14ac:dyDescent="0.3">
      <c r="U718" s="79"/>
      <c r="V718" s="79"/>
      <c r="W718" s="79"/>
      <c r="X718" s="80"/>
    </row>
    <row r="719" spans="21:24" x14ac:dyDescent="0.3">
      <c r="U719" s="79"/>
      <c r="V719" s="79"/>
      <c r="W719" s="79"/>
      <c r="X719" s="80"/>
    </row>
    <row r="720" spans="21:24" x14ac:dyDescent="0.3">
      <c r="U720" s="79"/>
      <c r="V720" s="79"/>
      <c r="W720" s="79"/>
      <c r="X720" s="80"/>
    </row>
    <row r="721" spans="21:24" x14ac:dyDescent="0.3">
      <c r="U721" s="79"/>
      <c r="V721" s="79"/>
      <c r="W721" s="79"/>
      <c r="X721" s="80"/>
    </row>
    <row r="722" spans="21:24" x14ac:dyDescent="0.3">
      <c r="U722" s="79"/>
      <c r="V722" s="79"/>
      <c r="W722" s="79"/>
      <c r="X722" s="80"/>
    </row>
    <row r="723" spans="21:24" x14ac:dyDescent="0.3">
      <c r="U723" s="79"/>
      <c r="V723" s="79"/>
      <c r="W723" s="79"/>
      <c r="X723" s="80"/>
    </row>
    <row r="724" spans="21:24" x14ac:dyDescent="0.3">
      <c r="U724" s="79"/>
      <c r="V724" s="79"/>
      <c r="W724" s="79"/>
      <c r="X724" s="80"/>
    </row>
    <row r="725" spans="21:24" x14ac:dyDescent="0.3">
      <c r="U725" s="79"/>
      <c r="V725" s="79"/>
      <c r="W725" s="79"/>
      <c r="X725" s="80"/>
    </row>
    <row r="726" spans="21:24" x14ac:dyDescent="0.3">
      <c r="U726" s="79"/>
      <c r="V726" s="79"/>
      <c r="W726" s="79"/>
      <c r="X726" s="80"/>
    </row>
    <row r="727" spans="21:24" x14ac:dyDescent="0.3">
      <c r="U727" s="79"/>
      <c r="V727" s="79"/>
      <c r="W727" s="79"/>
      <c r="X727" s="80"/>
    </row>
    <row r="728" spans="21:24" x14ac:dyDescent="0.3">
      <c r="U728" s="79"/>
      <c r="V728" s="79"/>
      <c r="W728" s="79"/>
      <c r="X728" s="80"/>
    </row>
    <row r="729" spans="21:24" x14ac:dyDescent="0.3">
      <c r="U729" s="79"/>
      <c r="V729" s="79"/>
      <c r="W729" s="79"/>
      <c r="X729" s="80"/>
    </row>
    <row r="730" spans="21:24" x14ac:dyDescent="0.3">
      <c r="U730" s="79"/>
      <c r="V730" s="79"/>
      <c r="W730" s="79"/>
      <c r="X730" s="80"/>
    </row>
    <row r="731" spans="21:24" x14ac:dyDescent="0.3">
      <c r="U731" s="79"/>
      <c r="V731" s="79"/>
      <c r="W731" s="79"/>
      <c r="X731" s="80"/>
    </row>
    <row r="732" spans="21:24" x14ac:dyDescent="0.3">
      <c r="U732" s="79"/>
      <c r="V732" s="79"/>
      <c r="W732" s="79"/>
      <c r="X732" s="80"/>
    </row>
    <row r="733" spans="21:24" x14ac:dyDescent="0.3">
      <c r="U733" s="79"/>
      <c r="V733" s="79"/>
      <c r="W733" s="79"/>
      <c r="X733" s="80"/>
    </row>
    <row r="734" spans="21:24" x14ac:dyDescent="0.3">
      <c r="U734" s="79"/>
      <c r="V734" s="79"/>
      <c r="W734" s="79"/>
      <c r="X734" s="80"/>
    </row>
    <row r="735" spans="21:24" x14ac:dyDescent="0.3">
      <c r="U735" s="79"/>
      <c r="V735" s="79"/>
      <c r="W735" s="79"/>
      <c r="X735" s="80"/>
    </row>
    <row r="736" spans="21:24" x14ac:dyDescent="0.3">
      <c r="U736" s="79"/>
      <c r="V736" s="79"/>
      <c r="W736" s="79"/>
      <c r="X736" s="80"/>
    </row>
    <row r="737" spans="21:24" x14ac:dyDescent="0.3">
      <c r="U737" s="79"/>
      <c r="V737" s="79"/>
      <c r="W737" s="79"/>
      <c r="X737" s="80"/>
    </row>
    <row r="738" spans="21:24" x14ac:dyDescent="0.3">
      <c r="U738" s="79"/>
      <c r="V738" s="79"/>
      <c r="W738" s="79"/>
      <c r="X738" s="80"/>
    </row>
    <row r="739" spans="21:24" x14ac:dyDescent="0.3">
      <c r="U739" s="79"/>
      <c r="V739" s="79"/>
      <c r="W739" s="79"/>
      <c r="X739" s="80"/>
    </row>
    <row r="740" spans="21:24" x14ac:dyDescent="0.3">
      <c r="U740" s="79"/>
      <c r="V740" s="79"/>
      <c r="W740" s="79"/>
      <c r="X740" s="80"/>
    </row>
    <row r="741" spans="21:24" x14ac:dyDescent="0.3">
      <c r="U741" s="79"/>
      <c r="V741" s="79"/>
      <c r="W741" s="79"/>
      <c r="X741" s="80"/>
    </row>
    <row r="742" spans="21:24" x14ac:dyDescent="0.3">
      <c r="U742" s="79"/>
      <c r="V742" s="79"/>
      <c r="W742" s="79"/>
      <c r="X742" s="80"/>
    </row>
    <row r="743" spans="21:24" x14ac:dyDescent="0.3">
      <c r="U743" s="79"/>
      <c r="V743" s="79"/>
      <c r="W743" s="79"/>
      <c r="X743" s="80"/>
    </row>
    <row r="744" spans="21:24" x14ac:dyDescent="0.3">
      <c r="U744" s="79"/>
      <c r="V744" s="79"/>
      <c r="W744" s="79"/>
      <c r="X744" s="80"/>
    </row>
    <row r="745" spans="21:24" x14ac:dyDescent="0.3">
      <c r="U745" s="79"/>
      <c r="V745" s="79"/>
      <c r="W745" s="79"/>
      <c r="X745" s="80"/>
    </row>
    <row r="746" spans="21:24" x14ac:dyDescent="0.3">
      <c r="U746" s="79"/>
      <c r="V746" s="79"/>
      <c r="W746" s="79"/>
      <c r="X746" s="80"/>
    </row>
    <row r="747" spans="21:24" x14ac:dyDescent="0.3">
      <c r="U747" s="79"/>
      <c r="V747" s="79"/>
      <c r="W747" s="79"/>
      <c r="X747" s="80"/>
    </row>
    <row r="748" spans="21:24" x14ac:dyDescent="0.3">
      <c r="U748" s="79"/>
      <c r="V748" s="79"/>
      <c r="W748" s="79"/>
      <c r="X748" s="80"/>
    </row>
    <row r="749" spans="21:24" x14ac:dyDescent="0.3">
      <c r="U749" s="79"/>
      <c r="V749" s="79"/>
      <c r="W749" s="79"/>
      <c r="X749" s="80"/>
    </row>
    <row r="750" spans="21:24" x14ac:dyDescent="0.3">
      <c r="U750" s="79"/>
      <c r="V750" s="79"/>
      <c r="W750" s="79"/>
      <c r="X750" s="80"/>
    </row>
    <row r="751" spans="21:24" x14ac:dyDescent="0.3">
      <c r="U751" s="79"/>
      <c r="V751" s="79"/>
      <c r="W751" s="79"/>
      <c r="X751" s="80"/>
    </row>
    <row r="752" spans="21:24" x14ac:dyDescent="0.3">
      <c r="U752" s="79"/>
      <c r="V752" s="79"/>
      <c r="W752" s="79"/>
      <c r="X752" s="80"/>
    </row>
    <row r="753" spans="21:24" x14ac:dyDescent="0.3">
      <c r="U753" s="79"/>
      <c r="V753" s="79"/>
      <c r="W753" s="79"/>
      <c r="X753" s="80"/>
    </row>
    <row r="754" spans="21:24" x14ac:dyDescent="0.3">
      <c r="U754" s="79"/>
      <c r="V754" s="79"/>
      <c r="W754" s="79"/>
      <c r="X754" s="80"/>
    </row>
    <row r="755" spans="21:24" x14ac:dyDescent="0.3">
      <c r="U755" s="79"/>
      <c r="V755" s="79"/>
      <c r="W755" s="79"/>
      <c r="X755" s="80"/>
    </row>
    <row r="756" spans="21:24" x14ac:dyDescent="0.3">
      <c r="U756" s="79"/>
      <c r="V756" s="79"/>
      <c r="W756" s="79"/>
      <c r="X756" s="80"/>
    </row>
    <row r="757" spans="21:24" x14ac:dyDescent="0.3">
      <c r="U757" s="79"/>
      <c r="V757" s="79"/>
      <c r="W757" s="79"/>
      <c r="X757" s="80"/>
    </row>
    <row r="758" spans="21:24" x14ac:dyDescent="0.3">
      <c r="U758" s="79"/>
      <c r="V758" s="79"/>
      <c r="W758" s="79"/>
      <c r="X758" s="80"/>
    </row>
    <row r="759" spans="21:24" x14ac:dyDescent="0.3">
      <c r="U759" s="79"/>
      <c r="V759" s="79"/>
      <c r="W759" s="79"/>
      <c r="X759" s="80"/>
    </row>
    <row r="760" spans="21:24" x14ac:dyDescent="0.3">
      <c r="U760" s="79"/>
      <c r="V760" s="79"/>
      <c r="W760" s="79"/>
      <c r="X760" s="80"/>
    </row>
    <row r="761" spans="21:24" x14ac:dyDescent="0.3">
      <c r="U761" s="79"/>
      <c r="V761" s="79"/>
      <c r="W761" s="79"/>
      <c r="X761" s="80"/>
    </row>
    <row r="762" spans="21:24" x14ac:dyDescent="0.3">
      <c r="U762" s="79"/>
      <c r="V762" s="79"/>
      <c r="W762" s="79"/>
      <c r="X762" s="80"/>
    </row>
    <row r="763" spans="21:24" x14ac:dyDescent="0.3">
      <c r="U763" s="79"/>
      <c r="V763" s="79"/>
      <c r="W763" s="79"/>
      <c r="X763" s="80"/>
    </row>
    <row r="764" spans="21:24" x14ac:dyDescent="0.3">
      <c r="U764" s="79"/>
      <c r="V764" s="79"/>
      <c r="W764" s="79"/>
      <c r="X764" s="80"/>
    </row>
    <row r="765" spans="21:24" x14ac:dyDescent="0.3">
      <c r="U765" s="79"/>
      <c r="V765" s="79"/>
      <c r="W765" s="79"/>
      <c r="X765" s="80"/>
    </row>
    <row r="766" spans="21:24" x14ac:dyDescent="0.3">
      <c r="U766" s="79"/>
      <c r="V766" s="79"/>
      <c r="W766" s="79"/>
      <c r="X766" s="80"/>
    </row>
    <row r="767" spans="21:24" x14ac:dyDescent="0.3">
      <c r="U767" s="79"/>
      <c r="V767" s="79"/>
      <c r="W767" s="79"/>
      <c r="X767" s="80"/>
    </row>
    <row r="768" spans="21:24" x14ac:dyDescent="0.3">
      <c r="U768" s="79"/>
      <c r="V768" s="79"/>
      <c r="W768" s="79"/>
      <c r="X768" s="80"/>
    </row>
    <row r="769" spans="21:24" x14ac:dyDescent="0.3">
      <c r="U769" s="79"/>
      <c r="V769" s="79"/>
      <c r="W769" s="79"/>
      <c r="X769" s="80"/>
    </row>
    <row r="770" spans="21:24" x14ac:dyDescent="0.3">
      <c r="U770" s="79"/>
      <c r="V770" s="79"/>
      <c r="W770" s="79"/>
      <c r="X770" s="80"/>
    </row>
    <row r="771" spans="21:24" x14ac:dyDescent="0.3">
      <c r="U771" s="79"/>
      <c r="V771" s="79"/>
      <c r="W771" s="79"/>
      <c r="X771" s="80"/>
    </row>
    <row r="772" spans="21:24" x14ac:dyDescent="0.3">
      <c r="U772" s="79"/>
      <c r="V772" s="79"/>
      <c r="W772" s="79"/>
      <c r="X772" s="80"/>
    </row>
    <row r="773" spans="21:24" x14ac:dyDescent="0.3">
      <c r="U773" s="79"/>
      <c r="V773" s="79"/>
      <c r="W773" s="79"/>
      <c r="X773" s="80"/>
    </row>
    <row r="774" spans="21:24" x14ac:dyDescent="0.3">
      <c r="U774" s="79"/>
      <c r="V774" s="79"/>
      <c r="W774" s="79"/>
      <c r="X774" s="80"/>
    </row>
    <row r="775" spans="21:24" x14ac:dyDescent="0.3">
      <c r="U775" s="79"/>
      <c r="V775" s="79"/>
      <c r="W775" s="79"/>
      <c r="X775" s="80"/>
    </row>
    <row r="776" spans="21:24" x14ac:dyDescent="0.3">
      <c r="U776" s="79"/>
      <c r="V776" s="79"/>
      <c r="W776" s="79"/>
      <c r="X776" s="80"/>
    </row>
    <row r="777" spans="21:24" x14ac:dyDescent="0.3">
      <c r="U777" s="79"/>
      <c r="V777" s="79"/>
      <c r="W777" s="79"/>
      <c r="X777" s="80"/>
    </row>
    <row r="778" spans="21:24" x14ac:dyDescent="0.3">
      <c r="U778" s="79"/>
      <c r="V778" s="79"/>
      <c r="W778" s="79"/>
      <c r="X778" s="80"/>
    </row>
    <row r="779" spans="21:24" x14ac:dyDescent="0.3">
      <c r="U779" s="79"/>
      <c r="V779" s="79"/>
      <c r="W779" s="79"/>
      <c r="X779" s="80"/>
    </row>
    <row r="780" spans="21:24" x14ac:dyDescent="0.3">
      <c r="U780" s="79"/>
      <c r="V780" s="79"/>
      <c r="W780" s="79"/>
      <c r="X780" s="80"/>
    </row>
    <row r="781" spans="21:24" x14ac:dyDescent="0.3">
      <c r="U781" s="79"/>
      <c r="V781" s="79"/>
      <c r="W781" s="79"/>
      <c r="X781" s="80"/>
    </row>
    <row r="782" spans="21:24" x14ac:dyDescent="0.3">
      <c r="U782" s="79"/>
      <c r="V782" s="79"/>
      <c r="W782" s="79"/>
      <c r="X782" s="80"/>
    </row>
    <row r="783" spans="21:24" x14ac:dyDescent="0.3">
      <c r="U783" s="79"/>
      <c r="V783" s="79"/>
      <c r="W783" s="79"/>
      <c r="X783" s="80"/>
    </row>
    <row r="784" spans="21:24" x14ac:dyDescent="0.3">
      <c r="U784" s="79"/>
      <c r="V784" s="79"/>
      <c r="W784" s="79"/>
      <c r="X784" s="80"/>
    </row>
    <row r="785" spans="21:24" x14ac:dyDescent="0.3">
      <c r="U785" s="79"/>
      <c r="V785" s="79"/>
      <c r="W785" s="79"/>
      <c r="X785" s="80"/>
    </row>
    <row r="786" spans="21:24" x14ac:dyDescent="0.3">
      <c r="U786" s="79"/>
      <c r="V786" s="79"/>
      <c r="W786" s="79"/>
      <c r="X786" s="80"/>
    </row>
    <row r="787" spans="21:24" x14ac:dyDescent="0.3">
      <c r="U787" s="79"/>
      <c r="V787" s="79"/>
      <c r="W787" s="79"/>
      <c r="X787" s="80"/>
    </row>
    <row r="788" spans="21:24" x14ac:dyDescent="0.3">
      <c r="U788" s="79"/>
      <c r="V788" s="79"/>
      <c r="W788" s="79"/>
      <c r="X788" s="80"/>
    </row>
    <row r="789" spans="21:24" x14ac:dyDescent="0.3">
      <c r="U789" s="79"/>
      <c r="V789" s="79"/>
      <c r="W789" s="79"/>
      <c r="X789" s="80"/>
    </row>
    <row r="790" spans="21:24" x14ac:dyDescent="0.3">
      <c r="U790" s="79"/>
      <c r="V790" s="79"/>
      <c r="W790" s="79"/>
      <c r="X790" s="80"/>
    </row>
    <row r="791" spans="21:24" x14ac:dyDescent="0.3">
      <c r="U791" s="79"/>
      <c r="V791" s="79"/>
      <c r="W791" s="79"/>
      <c r="X791" s="80"/>
    </row>
    <row r="792" spans="21:24" x14ac:dyDescent="0.3">
      <c r="U792" s="79"/>
      <c r="V792" s="79"/>
      <c r="W792" s="79"/>
      <c r="X792" s="80"/>
    </row>
    <row r="793" spans="21:24" x14ac:dyDescent="0.3">
      <c r="U793" s="79"/>
      <c r="V793" s="79"/>
      <c r="W793" s="79"/>
      <c r="X793" s="80"/>
    </row>
    <row r="794" spans="21:24" x14ac:dyDescent="0.3">
      <c r="U794" s="79"/>
      <c r="V794" s="79"/>
      <c r="W794" s="79"/>
      <c r="X794" s="80"/>
    </row>
    <row r="795" spans="21:24" x14ac:dyDescent="0.3">
      <c r="U795" s="79"/>
      <c r="V795" s="79"/>
      <c r="W795" s="79"/>
      <c r="X795" s="80"/>
    </row>
    <row r="796" spans="21:24" x14ac:dyDescent="0.3">
      <c r="U796" s="79"/>
      <c r="V796" s="79"/>
      <c r="W796" s="79"/>
      <c r="X796" s="80"/>
    </row>
    <row r="797" spans="21:24" x14ac:dyDescent="0.3">
      <c r="U797" s="79"/>
      <c r="V797" s="79"/>
      <c r="W797" s="79"/>
      <c r="X797" s="80"/>
    </row>
    <row r="798" spans="21:24" x14ac:dyDescent="0.3">
      <c r="U798" s="79"/>
      <c r="V798" s="79"/>
      <c r="W798" s="79"/>
      <c r="X798" s="80"/>
    </row>
    <row r="799" spans="21:24" x14ac:dyDescent="0.3">
      <c r="U799" s="79"/>
      <c r="V799" s="79"/>
      <c r="W799" s="79"/>
      <c r="X799" s="80"/>
    </row>
    <row r="800" spans="21:24" x14ac:dyDescent="0.3">
      <c r="U800" s="79"/>
      <c r="V800" s="79"/>
      <c r="W800" s="79"/>
      <c r="X800" s="80"/>
    </row>
    <row r="801" spans="21:24" x14ac:dyDescent="0.3">
      <c r="U801" s="79"/>
      <c r="V801" s="79"/>
      <c r="W801" s="79"/>
      <c r="X801" s="80"/>
    </row>
    <row r="802" spans="21:24" x14ac:dyDescent="0.3">
      <c r="U802" s="79"/>
      <c r="V802" s="79"/>
      <c r="W802" s="79"/>
      <c r="X802" s="80"/>
    </row>
    <row r="803" spans="21:24" x14ac:dyDescent="0.3">
      <c r="U803" s="79"/>
      <c r="V803" s="79"/>
      <c r="W803" s="79"/>
      <c r="X803" s="80"/>
    </row>
    <row r="804" spans="21:24" x14ac:dyDescent="0.3">
      <c r="U804" s="79"/>
      <c r="V804" s="79"/>
      <c r="W804" s="79"/>
      <c r="X804" s="80"/>
    </row>
    <row r="805" spans="21:24" x14ac:dyDescent="0.3">
      <c r="U805" s="79"/>
      <c r="V805" s="79"/>
      <c r="W805" s="79"/>
      <c r="X805" s="80"/>
    </row>
    <row r="806" spans="21:24" x14ac:dyDescent="0.3">
      <c r="U806" s="79"/>
      <c r="V806" s="79"/>
      <c r="W806" s="79"/>
      <c r="X806" s="80"/>
    </row>
    <row r="807" spans="21:24" x14ac:dyDescent="0.3">
      <c r="U807" s="79"/>
      <c r="V807" s="79"/>
      <c r="W807" s="79"/>
      <c r="X807" s="80"/>
    </row>
    <row r="808" spans="21:24" x14ac:dyDescent="0.3">
      <c r="U808" s="79"/>
      <c r="V808" s="79"/>
      <c r="W808" s="79"/>
      <c r="X808" s="80"/>
    </row>
    <row r="809" spans="21:24" x14ac:dyDescent="0.3">
      <c r="U809" s="79"/>
      <c r="V809" s="79"/>
      <c r="W809" s="79"/>
      <c r="X809" s="80"/>
    </row>
    <row r="810" spans="21:24" x14ac:dyDescent="0.3">
      <c r="U810" s="79"/>
      <c r="V810" s="79"/>
      <c r="W810" s="79"/>
      <c r="X810" s="80"/>
    </row>
    <row r="811" spans="21:24" x14ac:dyDescent="0.3">
      <c r="U811" s="79"/>
      <c r="V811" s="79"/>
      <c r="W811" s="79"/>
      <c r="X811" s="80"/>
    </row>
    <row r="812" spans="21:24" x14ac:dyDescent="0.3">
      <c r="U812" s="79"/>
      <c r="V812" s="79"/>
      <c r="W812" s="79"/>
      <c r="X812" s="80"/>
    </row>
    <row r="813" spans="21:24" x14ac:dyDescent="0.3">
      <c r="U813" s="79"/>
      <c r="V813" s="79"/>
      <c r="W813" s="79"/>
      <c r="X813" s="80"/>
    </row>
    <row r="814" spans="21:24" x14ac:dyDescent="0.3">
      <c r="U814" s="79"/>
      <c r="V814" s="79"/>
      <c r="W814" s="79"/>
      <c r="X814" s="80"/>
    </row>
    <row r="815" spans="21:24" x14ac:dyDescent="0.3">
      <c r="U815" s="79"/>
      <c r="V815" s="79"/>
      <c r="W815" s="79"/>
      <c r="X815" s="80"/>
    </row>
    <row r="816" spans="21:24" x14ac:dyDescent="0.3">
      <c r="U816" s="79"/>
      <c r="V816" s="79"/>
      <c r="W816" s="79"/>
      <c r="X816" s="80"/>
    </row>
    <row r="817" spans="21:24" x14ac:dyDescent="0.3">
      <c r="U817" s="79"/>
      <c r="V817" s="79"/>
      <c r="W817" s="79"/>
      <c r="X817" s="80"/>
    </row>
    <row r="818" spans="21:24" x14ac:dyDescent="0.3">
      <c r="U818" s="79"/>
      <c r="V818" s="79"/>
      <c r="W818" s="79"/>
      <c r="X818" s="80"/>
    </row>
    <row r="819" spans="21:24" x14ac:dyDescent="0.3">
      <c r="U819" s="79"/>
      <c r="V819" s="79"/>
      <c r="W819" s="79"/>
      <c r="X819" s="80"/>
    </row>
    <row r="820" spans="21:24" x14ac:dyDescent="0.3">
      <c r="U820" s="79"/>
      <c r="V820" s="79"/>
      <c r="W820" s="79"/>
      <c r="X820" s="80"/>
    </row>
    <row r="821" spans="21:24" x14ac:dyDescent="0.3">
      <c r="U821" s="79"/>
      <c r="V821" s="79"/>
      <c r="W821" s="79"/>
      <c r="X821" s="80"/>
    </row>
    <row r="822" spans="21:24" x14ac:dyDescent="0.3">
      <c r="U822" s="79"/>
      <c r="V822" s="79"/>
      <c r="W822" s="79"/>
      <c r="X822" s="80"/>
    </row>
    <row r="823" spans="21:24" x14ac:dyDescent="0.3">
      <c r="U823" s="79"/>
      <c r="V823" s="79"/>
      <c r="W823" s="79"/>
      <c r="X823" s="80"/>
    </row>
    <row r="824" spans="21:24" x14ac:dyDescent="0.3">
      <c r="U824" s="79"/>
      <c r="V824" s="79"/>
      <c r="W824" s="79"/>
      <c r="X824" s="80"/>
    </row>
    <row r="825" spans="21:24" x14ac:dyDescent="0.3">
      <c r="U825" s="79"/>
      <c r="V825" s="79"/>
      <c r="W825" s="79"/>
      <c r="X825" s="80"/>
    </row>
    <row r="826" spans="21:24" x14ac:dyDescent="0.3">
      <c r="U826" s="79"/>
      <c r="V826" s="79"/>
      <c r="W826" s="79"/>
      <c r="X826" s="80"/>
    </row>
    <row r="827" spans="21:24" x14ac:dyDescent="0.3">
      <c r="U827" s="79"/>
      <c r="V827" s="79"/>
      <c r="W827" s="79"/>
      <c r="X827" s="80"/>
    </row>
    <row r="828" spans="21:24" x14ac:dyDescent="0.3">
      <c r="U828" s="79"/>
      <c r="V828" s="79"/>
      <c r="W828" s="79"/>
      <c r="X828" s="80"/>
    </row>
    <row r="829" spans="21:24" x14ac:dyDescent="0.3">
      <c r="U829" s="79"/>
      <c r="V829" s="79"/>
      <c r="W829" s="79"/>
      <c r="X829" s="80"/>
    </row>
    <row r="830" spans="21:24" x14ac:dyDescent="0.3">
      <c r="U830" s="79"/>
      <c r="V830" s="79"/>
      <c r="W830" s="79"/>
      <c r="X830" s="80"/>
    </row>
    <row r="831" spans="21:24" x14ac:dyDescent="0.3">
      <c r="U831" s="79"/>
      <c r="V831" s="79"/>
      <c r="W831" s="79"/>
      <c r="X831" s="80"/>
    </row>
    <row r="832" spans="21:24" x14ac:dyDescent="0.3">
      <c r="U832" s="79"/>
      <c r="V832" s="79"/>
      <c r="W832" s="79"/>
      <c r="X832" s="80"/>
    </row>
    <row r="833" spans="21:24" x14ac:dyDescent="0.3">
      <c r="U833" s="79"/>
      <c r="V833" s="79"/>
      <c r="W833" s="79"/>
      <c r="X833" s="80"/>
    </row>
    <row r="834" spans="21:24" x14ac:dyDescent="0.3">
      <c r="U834" s="79"/>
      <c r="V834" s="79"/>
      <c r="W834" s="79"/>
      <c r="X834" s="80"/>
    </row>
    <row r="835" spans="21:24" x14ac:dyDescent="0.3">
      <c r="U835" s="79"/>
      <c r="V835" s="79"/>
      <c r="W835" s="79"/>
      <c r="X835" s="80"/>
    </row>
    <row r="836" spans="21:24" x14ac:dyDescent="0.3">
      <c r="U836" s="79"/>
      <c r="V836" s="79"/>
      <c r="W836" s="79"/>
      <c r="X836" s="80"/>
    </row>
    <row r="837" spans="21:24" x14ac:dyDescent="0.3">
      <c r="U837" s="79"/>
      <c r="V837" s="79"/>
      <c r="W837" s="79"/>
      <c r="X837" s="80"/>
    </row>
    <row r="838" spans="21:24" x14ac:dyDescent="0.3">
      <c r="U838" s="79"/>
      <c r="V838" s="79"/>
      <c r="W838" s="79"/>
      <c r="X838" s="80"/>
    </row>
    <row r="839" spans="21:24" x14ac:dyDescent="0.3">
      <c r="U839" s="79"/>
      <c r="V839" s="79"/>
      <c r="W839" s="79"/>
      <c r="X839" s="80"/>
    </row>
    <row r="840" spans="21:24" x14ac:dyDescent="0.3">
      <c r="U840" s="79"/>
      <c r="V840" s="79"/>
      <c r="W840" s="79"/>
      <c r="X840" s="80"/>
    </row>
    <row r="841" spans="21:24" x14ac:dyDescent="0.3">
      <c r="U841" s="79"/>
      <c r="V841" s="79"/>
      <c r="W841" s="79"/>
      <c r="X841" s="80"/>
    </row>
    <row r="842" spans="21:24" x14ac:dyDescent="0.3">
      <c r="U842" s="79"/>
      <c r="V842" s="79"/>
      <c r="W842" s="79"/>
      <c r="X842" s="80"/>
    </row>
    <row r="843" spans="21:24" x14ac:dyDescent="0.3">
      <c r="U843" s="79"/>
      <c r="V843" s="79"/>
      <c r="W843" s="79"/>
      <c r="X843" s="80"/>
    </row>
    <row r="844" spans="21:24" x14ac:dyDescent="0.3">
      <c r="U844" s="79"/>
      <c r="V844" s="79"/>
      <c r="W844" s="79"/>
      <c r="X844" s="80"/>
    </row>
    <row r="845" spans="21:24" x14ac:dyDescent="0.3">
      <c r="U845" s="79"/>
      <c r="V845" s="79"/>
      <c r="W845" s="79"/>
      <c r="X845" s="80"/>
    </row>
    <row r="846" spans="21:24" x14ac:dyDescent="0.3">
      <c r="U846" s="79"/>
      <c r="V846" s="79"/>
      <c r="W846" s="79"/>
      <c r="X846" s="80"/>
    </row>
    <row r="847" spans="21:24" x14ac:dyDescent="0.3">
      <c r="U847" s="79"/>
      <c r="V847" s="79"/>
      <c r="W847" s="79"/>
      <c r="X847" s="80"/>
    </row>
    <row r="848" spans="21:24" x14ac:dyDescent="0.3">
      <c r="U848" s="79"/>
      <c r="V848" s="79"/>
      <c r="W848" s="79"/>
      <c r="X848" s="80"/>
    </row>
    <row r="849" spans="21:24" x14ac:dyDescent="0.3">
      <c r="U849" s="79"/>
      <c r="V849" s="79"/>
      <c r="W849" s="79"/>
      <c r="X849" s="80"/>
    </row>
    <row r="850" spans="21:24" x14ac:dyDescent="0.3">
      <c r="U850" s="79"/>
      <c r="V850" s="79"/>
      <c r="W850" s="79"/>
      <c r="X850" s="80"/>
    </row>
    <row r="851" spans="21:24" x14ac:dyDescent="0.3">
      <c r="U851" s="79"/>
      <c r="V851" s="79"/>
      <c r="W851" s="79"/>
      <c r="X851" s="80"/>
    </row>
    <row r="852" spans="21:24" x14ac:dyDescent="0.3">
      <c r="U852" s="79"/>
      <c r="V852" s="79"/>
      <c r="W852" s="79"/>
      <c r="X852" s="80"/>
    </row>
    <row r="853" spans="21:24" x14ac:dyDescent="0.3">
      <c r="U853" s="79"/>
      <c r="V853" s="79"/>
      <c r="W853" s="79"/>
      <c r="X853" s="80"/>
    </row>
    <row r="854" spans="21:24" x14ac:dyDescent="0.3">
      <c r="U854" s="79"/>
      <c r="V854" s="79"/>
      <c r="W854" s="79"/>
      <c r="X854" s="80"/>
    </row>
    <row r="855" spans="21:24" x14ac:dyDescent="0.3">
      <c r="U855" s="79"/>
      <c r="V855" s="79"/>
      <c r="W855" s="79"/>
      <c r="X855" s="80"/>
    </row>
    <row r="856" spans="21:24" x14ac:dyDescent="0.3">
      <c r="U856" s="79"/>
      <c r="V856" s="79"/>
      <c r="W856" s="79"/>
      <c r="X856" s="80"/>
    </row>
    <row r="857" spans="21:24" x14ac:dyDescent="0.3">
      <c r="U857" s="79"/>
      <c r="V857" s="79"/>
      <c r="W857" s="79"/>
      <c r="X857" s="80"/>
    </row>
    <row r="858" spans="21:24" x14ac:dyDescent="0.3">
      <c r="U858" s="79"/>
      <c r="V858" s="79"/>
      <c r="W858" s="79"/>
      <c r="X858" s="80"/>
    </row>
    <row r="859" spans="21:24" x14ac:dyDescent="0.3">
      <c r="U859" s="79"/>
      <c r="V859" s="79"/>
      <c r="W859" s="79"/>
      <c r="X859" s="80"/>
    </row>
    <row r="860" spans="21:24" x14ac:dyDescent="0.3">
      <c r="U860" s="79"/>
      <c r="V860" s="79"/>
      <c r="W860" s="79"/>
      <c r="X860" s="80"/>
    </row>
    <row r="861" spans="21:24" x14ac:dyDescent="0.3">
      <c r="U861" s="79"/>
      <c r="V861" s="79"/>
      <c r="W861" s="79"/>
      <c r="X861" s="80"/>
    </row>
    <row r="862" spans="21:24" x14ac:dyDescent="0.3">
      <c r="U862" s="79"/>
      <c r="V862" s="79"/>
      <c r="W862" s="79"/>
      <c r="X862" s="80"/>
    </row>
    <row r="863" spans="21:24" x14ac:dyDescent="0.3">
      <c r="U863" s="79"/>
      <c r="V863" s="79"/>
      <c r="W863" s="79"/>
      <c r="X863" s="80"/>
    </row>
    <row r="864" spans="21:24" x14ac:dyDescent="0.3">
      <c r="U864" s="79"/>
      <c r="V864" s="79"/>
      <c r="W864" s="79"/>
      <c r="X864" s="80"/>
    </row>
    <row r="865" spans="21:24" x14ac:dyDescent="0.3">
      <c r="U865" s="79"/>
      <c r="V865" s="79"/>
      <c r="W865" s="79"/>
      <c r="X865" s="80"/>
    </row>
    <row r="866" spans="21:24" x14ac:dyDescent="0.3">
      <c r="U866" s="79"/>
      <c r="V866" s="79"/>
      <c r="W866" s="79"/>
      <c r="X866" s="80"/>
    </row>
    <row r="867" spans="21:24" x14ac:dyDescent="0.3">
      <c r="U867" s="79"/>
      <c r="V867" s="79"/>
      <c r="W867" s="79"/>
      <c r="X867" s="80"/>
    </row>
    <row r="868" spans="21:24" x14ac:dyDescent="0.3">
      <c r="U868" s="79"/>
      <c r="V868" s="79"/>
      <c r="W868" s="79"/>
      <c r="X868" s="80"/>
    </row>
    <row r="869" spans="21:24" x14ac:dyDescent="0.3">
      <c r="U869" s="79"/>
      <c r="V869" s="79"/>
      <c r="W869" s="79"/>
      <c r="X869" s="80"/>
    </row>
    <row r="870" spans="21:24" x14ac:dyDescent="0.3">
      <c r="U870" s="79"/>
      <c r="V870" s="79"/>
      <c r="W870" s="79"/>
      <c r="X870" s="80"/>
    </row>
    <row r="871" spans="21:24" x14ac:dyDescent="0.3">
      <c r="U871" s="79"/>
      <c r="V871" s="79"/>
      <c r="W871" s="79"/>
      <c r="X871" s="80"/>
    </row>
    <row r="872" spans="21:24" x14ac:dyDescent="0.3">
      <c r="U872" s="79"/>
      <c r="V872" s="79"/>
      <c r="W872" s="79"/>
      <c r="X872" s="80"/>
    </row>
    <row r="873" spans="21:24" x14ac:dyDescent="0.3">
      <c r="U873" s="79"/>
      <c r="V873" s="79"/>
      <c r="W873" s="79"/>
      <c r="X873" s="80"/>
    </row>
    <row r="874" spans="21:24" x14ac:dyDescent="0.3">
      <c r="U874" s="79"/>
      <c r="V874" s="79"/>
      <c r="W874" s="79"/>
      <c r="X874" s="80"/>
    </row>
    <row r="875" spans="21:24" x14ac:dyDescent="0.3">
      <c r="U875" s="79"/>
      <c r="V875" s="79"/>
      <c r="W875" s="79"/>
      <c r="X875" s="80"/>
    </row>
    <row r="876" spans="21:24" x14ac:dyDescent="0.3">
      <c r="U876" s="79"/>
      <c r="V876" s="79"/>
      <c r="W876" s="79"/>
      <c r="X876" s="80"/>
    </row>
    <row r="877" spans="21:24" x14ac:dyDescent="0.3">
      <c r="U877" s="79"/>
      <c r="V877" s="79"/>
      <c r="W877" s="79"/>
      <c r="X877" s="80"/>
    </row>
    <row r="878" spans="21:24" x14ac:dyDescent="0.3">
      <c r="U878" s="79"/>
      <c r="V878" s="79"/>
      <c r="W878" s="79"/>
      <c r="X878" s="80"/>
    </row>
    <row r="879" spans="21:24" x14ac:dyDescent="0.3">
      <c r="U879" s="79"/>
      <c r="V879" s="79"/>
      <c r="W879" s="79"/>
      <c r="X879" s="80"/>
    </row>
    <row r="880" spans="21:24" x14ac:dyDescent="0.3">
      <c r="U880" s="79"/>
      <c r="V880" s="79"/>
      <c r="W880" s="79"/>
      <c r="X880" s="80"/>
    </row>
    <row r="881" spans="21:24" x14ac:dyDescent="0.3">
      <c r="U881" s="79"/>
      <c r="V881" s="79"/>
      <c r="W881" s="79"/>
      <c r="X881" s="80"/>
    </row>
    <row r="882" spans="21:24" x14ac:dyDescent="0.3">
      <c r="U882" s="79"/>
      <c r="V882" s="79"/>
      <c r="W882" s="79"/>
      <c r="X882" s="80"/>
    </row>
    <row r="883" spans="21:24" x14ac:dyDescent="0.3">
      <c r="U883" s="79"/>
      <c r="V883" s="79"/>
      <c r="W883" s="79"/>
      <c r="X883" s="80"/>
    </row>
    <row r="884" spans="21:24" x14ac:dyDescent="0.3">
      <c r="U884" s="79"/>
      <c r="V884" s="79"/>
      <c r="W884" s="79"/>
      <c r="X884" s="80"/>
    </row>
    <row r="885" spans="21:24" x14ac:dyDescent="0.3">
      <c r="U885" s="79"/>
      <c r="V885" s="79"/>
      <c r="W885" s="79"/>
      <c r="X885" s="80"/>
    </row>
    <row r="886" spans="21:24" x14ac:dyDescent="0.3">
      <c r="U886" s="79"/>
      <c r="V886" s="79"/>
      <c r="W886" s="79"/>
      <c r="X886" s="80"/>
    </row>
    <row r="887" spans="21:24" x14ac:dyDescent="0.3">
      <c r="U887" s="79"/>
      <c r="V887" s="79"/>
      <c r="W887" s="79"/>
      <c r="X887" s="80"/>
    </row>
    <row r="888" spans="21:24" x14ac:dyDescent="0.3">
      <c r="U888" s="79"/>
      <c r="V888" s="79"/>
      <c r="W888" s="79"/>
      <c r="X888" s="80"/>
    </row>
    <row r="889" spans="21:24" x14ac:dyDescent="0.3">
      <c r="U889" s="79"/>
      <c r="V889" s="79"/>
      <c r="W889" s="79"/>
      <c r="X889" s="80"/>
    </row>
    <row r="890" spans="21:24" x14ac:dyDescent="0.3">
      <c r="U890" s="79"/>
      <c r="V890" s="79"/>
      <c r="W890" s="79"/>
      <c r="X890" s="80"/>
    </row>
    <row r="891" spans="21:24" x14ac:dyDescent="0.3">
      <c r="U891" s="79"/>
      <c r="V891" s="79"/>
      <c r="W891" s="79"/>
      <c r="X891" s="80"/>
    </row>
    <row r="892" spans="21:24" x14ac:dyDescent="0.3">
      <c r="U892" s="79"/>
      <c r="V892" s="79"/>
      <c r="W892" s="79"/>
      <c r="X892" s="80"/>
    </row>
    <row r="893" spans="21:24" x14ac:dyDescent="0.3">
      <c r="U893" s="79"/>
      <c r="V893" s="79"/>
      <c r="W893" s="79"/>
      <c r="X893" s="80"/>
    </row>
    <row r="894" spans="21:24" x14ac:dyDescent="0.3">
      <c r="U894" s="79"/>
      <c r="V894" s="79"/>
      <c r="W894" s="79"/>
      <c r="X894" s="80"/>
    </row>
    <row r="895" spans="21:24" x14ac:dyDescent="0.3">
      <c r="U895" s="79"/>
      <c r="V895" s="79"/>
      <c r="W895" s="79"/>
      <c r="X895" s="80"/>
    </row>
    <row r="896" spans="21:24" x14ac:dyDescent="0.3">
      <c r="U896" s="79"/>
      <c r="V896" s="79"/>
      <c r="W896" s="79"/>
      <c r="X896" s="80"/>
    </row>
    <row r="897" spans="21:24" x14ac:dyDescent="0.3">
      <c r="U897" s="79"/>
      <c r="V897" s="79"/>
      <c r="W897" s="79"/>
      <c r="X897" s="80"/>
    </row>
    <row r="898" spans="21:24" x14ac:dyDescent="0.3">
      <c r="U898" s="79"/>
      <c r="V898" s="79"/>
      <c r="W898" s="79"/>
      <c r="X898" s="80"/>
    </row>
    <row r="899" spans="21:24" x14ac:dyDescent="0.3">
      <c r="U899" s="79"/>
      <c r="V899" s="79"/>
      <c r="W899" s="79"/>
      <c r="X899" s="80"/>
    </row>
    <row r="900" spans="21:24" x14ac:dyDescent="0.3">
      <c r="U900" s="79"/>
      <c r="V900" s="79"/>
      <c r="W900" s="79"/>
      <c r="X900" s="80"/>
    </row>
    <row r="901" spans="21:24" x14ac:dyDescent="0.3">
      <c r="U901" s="79"/>
      <c r="V901" s="79"/>
      <c r="W901" s="79"/>
      <c r="X901" s="80"/>
    </row>
    <row r="902" spans="21:24" x14ac:dyDescent="0.3">
      <c r="U902" s="79"/>
      <c r="V902" s="79"/>
      <c r="W902" s="79"/>
      <c r="X902" s="80"/>
    </row>
    <row r="903" spans="21:24" x14ac:dyDescent="0.3">
      <c r="U903" s="79"/>
      <c r="V903" s="79"/>
      <c r="W903" s="79"/>
      <c r="X903" s="80"/>
    </row>
    <row r="904" spans="21:24" x14ac:dyDescent="0.3">
      <c r="U904" s="79"/>
      <c r="V904" s="79"/>
      <c r="W904" s="79"/>
      <c r="X904" s="80"/>
    </row>
    <row r="905" spans="21:24" x14ac:dyDescent="0.3">
      <c r="U905" s="79"/>
      <c r="V905" s="79"/>
      <c r="W905" s="79"/>
      <c r="X905" s="80"/>
    </row>
    <row r="906" spans="21:24" x14ac:dyDescent="0.3">
      <c r="U906" s="79"/>
      <c r="V906" s="79"/>
      <c r="W906" s="79"/>
      <c r="X906" s="80"/>
    </row>
    <row r="907" spans="21:24" x14ac:dyDescent="0.3">
      <c r="U907" s="79"/>
      <c r="V907" s="79"/>
      <c r="W907" s="79"/>
      <c r="X907" s="80"/>
    </row>
    <row r="908" spans="21:24" x14ac:dyDescent="0.3">
      <c r="U908" s="79"/>
      <c r="V908" s="79"/>
      <c r="W908" s="79"/>
      <c r="X908" s="80"/>
    </row>
    <row r="909" spans="21:24" x14ac:dyDescent="0.3">
      <c r="U909" s="79"/>
      <c r="V909" s="79"/>
      <c r="W909" s="79"/>
      <c r="X909" s="80"/>
    </row>
    <row r="910" spans="21:24" x14ac:dyDescent="0.3">
      <c r="U910" s="79"/>
      <c r="V910" s="79"/>
      <c r="W910" s="79"/>
      <c r="X910" s="80"/>
    </row>
    <row r="911" spans="21:24" x14ac:dyDescent="0.3">
      <c r="U911" s="79"/>
      <c r="V911" s="79"/>
      <c r="W911" s="79"/>
      <c r="X911" s="80"/>
    </row>
    <row r="912" spans="21:24" x14ac:dyDescent="0.3">
      <c r="U912" s="79"/>
      <c r="V912" s="79"/>
      <c r="W912" s="79"/>
      <c r="X912" s="80"/>
    </row>
    <row r="913" spans="21:24" x14ac:dyDescent="0.3">
      <c r="U913" s="79"/>
      <c r="V913" s="79"/>
      <c r="W913" s="79"/>
      <c r="X913" s="80"/>
    </row>
    <row r="914" spans="21:24" x14ac:dyDescent="0.3">
      <c r="U914" s="79"/>
      <c r="V914" s="79"/>
      <c r="W914" s="79"/>
      <c r="X914" s="80"/>
    </row>
    <row r="915" spans="21:24" x14ac:dyDescent="0.3">
      <c r="U915" s="79"/>
      <c r="V915" s="79"/>
      <c r="W915" s="79"/>
      <c r="X915" s="80"/>
    </row>
    <row r="916" spans="21:24" x14ac:dyDescent="0.3">
      <c r="U916" s="79"/>
      <c r="V916" s="79"/>
      <c r="W916" s="79"/>
      <c r="X916" s="80"/>
    </row>
    <row r="917" spans="21:24" x14ac:dyDescent="0.3">
      <c r="U917" s="79"/>
      <c r="V917" s="79"/>
      <c r="W917" s="79"/>
      <c r="X917" s="80"/>
    </row>
    <row r="918" spans="21:24" x14ac:dyDescent="0.3">
      <c r="U918" s="79"/>
      <c r="V918" s="79"/>
      <c r="W918" s="79"/>
      <c r="X918" s="80"/>
    </row>
    <row r="919" spans="21:24" x14ac:dyDescent="0.3">
      <c r="U919" s="79"/>
      <c r="V919" s="79"/>
      <c r="W919" s="79"/>
      <c r="X919" s="80"/>
    </row>
    <row r="920" spans="21:24" x14ac:dyDescent="0.3">
      <c r="U920" s="79"/>
      <c r="V920" s="79"/>
      <c r="W920" s="79"/>
      <c r="X920" s="80"/>
    </row>
    <row r="921" spans="21:24" x14ac:dyDescent="0.3">
      <c r="U921" s="79"/>
      <c r="V921" s="79"/>
      <c r="W921" s="79"/>
      <c r="X921" s="80"/>
    </row>
    <row r="922" spans="21:24" x14ac:dyDescent="0.3">
      <c r="U922" s="79"/>
      <c r="V922" s="79"/>
      <c r="W922" s="79"/>
      <c r="X922" s="80"/>
    </row>
    <row r="923" spans="21:24" x14ac:dyDescent="0.3">
      <c r="U923" s="79"/>
      <c r="V923" s="79"/>
      <c r="W923" s="79"/>
      <c r="X923" s="80"/>
    </row>
    <row r="924" spans="21:24" x14ac:dyDescent="0.3">
      <c r="U924" s="79"/>
      <c r="V924" s="79"/>
      <c r="W924" s="79"/>
      <c r="X924" s="80"/>
    </row>
    <row r="925" spans="21:24" x14ac:dyDescent="0.3">
      <c r="U925" s="79"/>
      <c r="V925" s="79"/>
      <c r="W925" s="79"/>
      <c r="X925" s="80"/>
    </row>
    <row r="926" spans="21:24" x14ac:dyDescent="0.3">
      <c r="U926" s="79"/>
      <c r="V926" s="79"/>
      <c r="W926" s="79"/>
      <c r="X926" s="80"/>
    </row>
    <row r="927" spans="21:24" x14ac:dyDescent="0.3">
      <c r="U927" s="79"/>
      <c r="V927" s="79"/>
      <c r="W927" s="79"/>
      <c r="X927" s="80"/>
    </row>
    <row r="928" spans="21:24" x14ac:dyDescent="0.3">
      <c r="U928" s="79"/>
      <c r="V928" s="79"/>
      <c r="W928" s="79"/>
      <c r="X928" s="80"/>
    </row>
    <row r="929" spans="21:24" x14ac:dyDescent="0.3">
      <c r="U929" s="79"/>
      <c r="V929" s="79"/>
      <c r="W929" s="79"/>
      <c r="X929" s="80"/>
    </row>
    <row r="930" spans="21:24" x14ac:dyDescent="0.3">
      <c r="U930" s="79"/>
      <c r="V930" s="79"/>
      <c r="W930" s="79"/>
      <c r="X930" s="80"/>
    </row>
    <row r="931" spans="21:24" x14ac:dyDescent="0.3">
      <c r="U931" s="79"/>
      <c r="V931" s="79"/>
      <c r="W931" s="79"/>
      <c r="X931" s="80"/>
    </row>
    <row r="932" spans="21:24" x14ac:dyDescent="0.3">
      <c r="U932" s="79"/>
      <c r="V932" s="79"/>
      <c r="W932" s="79"/>
      <c r="X932" s="80"/>
    </row>
    <row r="933" spans="21:24" x14ac:dyDescent="0.3">
      <c r="U933" s="79"/>
      <c r="V933" s="79"/>
      <c r="W933" s="79"/>
      <c r="X933" s="80"/>
    </row>
    <row r="934" spans="21:24" x14ac:dyDescent="0.3">
      <c r="U934" s="79"/>
      <c r="V934" s="79"/>
      <c r="W934" s="79"/>
      <c r="X934" s="80"/>
    </row>
    <row r="935" spans="21:24" x14ac:dyDescent="0.3">
      <c r="U935" s="79"/>
      <c r="V935" s="79"/>
      <c r="W935" s="79"/>
      <c r="X935" s="80"/>
    </row>
    <row r="936" spans="21:24" x14ac:dyDescent="0.3">
      <c r="U936" s="79"/>
      <c r="V936" s="79"/>
      <c r="W936" s="79"/>
      <c r="X936" s="80"/>
    </row>
    <row r="937" spans="21:24" x14ac:dyDescent="0.3">
      <c r="U937" s="79"/>
      <c r="V937" s="79"/>
      <c r="W937" s="79"/>
      <c r="X937" s="80"/>
    </row>
    <row r="938" spans="21:24" x14ac:dyDescent="0.3">
      <c r="U938" s="79"/>
      <c r="V938" s="79"/>
      <c r="W938" s="79"/>
      <c r="X938" s="80"/>
    </row>
    <row r="939" spans="21:24" x14ac:dyDescent="0.3">
      <c r="U939" s="79"/>
      <c r="V939" s="79"/>
      <c r="W939" s="79"/>
      <c r="X939" s="80"/>
    </row>
    <row r="940" spans="21:24" x14ac:dyDescent="0.3">
      <c r="U940" s="79"/>
      <c r="V940" s="79"/>
      <c r="W940" s="79"/>
      <c r="X940" s="80"/>
    </row>
    <row r="941" spans="21:24" x14ac:dyDescent="0.3">
      <c r="U941" s="79"/>
      <c r="V941" s="79"/>
      <c r="W941" s="79"/>
      <c r="X941" s="80"/>
    </row>
    <row r="942" spans="21:24" x14ac:dyDescent="0.3">
      <c r="U942" s="79"/>
      <c r="V942" s="79"/>
      <c r="W942" s="79"/>
      <c r="X942" s="80"/>
    </row>
    <row r="943" spans="21:24" x14ac:dyDescent="0.3">
      <c r="U943" s="79"/>
      <c r="V943" s="79"/>
      <c r="W943" s="79"/>
      <c r="X943" s="80"/>
    </row>
    <row r="944" spans="21:24" x14ac:dyDescent="0.3">
      <c r="U944" s="79"/>
      <c r="V944" s="79"/>
      <c r="W944" s="79"/>
      <c r="X944" s="80"/>
    </row>
    <row r="945" spans="21:24" x14ac:dyDescent="0.3">
      <c r="U945" s="79"/>
      <c r="V945" s="79"/>
      <c r="W945" s="79"/>
      <c r="X945" s="80"/>
    </row>
    <row r="946" spans="21:24" x14ac:dyDescent="0.3">
      <c r="U946" s="79"/>
      <c r="V946" s="79"/>
      <c r="W946" s="79"/>
      <c r="X946" s="80"/>
    </row>
    <row r="947" spans="21:24" x14ac:dyDescent="0.3">
      <c r="U947" s="79"/>
      <c r="V947" s="79"/>
      <c r="W947" s="79"/>
      <c r="X947" s="80"/>
    </row>
    <row r="948" spans="21:24" x14ac:dyDescent="0.3">
      <c r="U948" s="79"/>
      <c r="V948" s="79"/>
      <c r="W948" s="79"/>
      <c r="X948" s="80"/>
    </row>
    <row r="949" spans="21:24" x14ac:dyDescent="0.3">
      <c r="U949" s="79"/>
      <c r="V949" s="79"/>
      <c r="W949" s="79"/>
      <c r="X949" s="80"/>
    </row>
    <row r="950" spans="21:24" x14ac:dyDescent="0.3">
      <c r="U950" s="79"/>
      <c r="V950" s="79"/>
      <c r="W950" s="79"/>
      <c r="X950" s="80"/>
    </row>
    <row r="951" spans="21:24" x14ac:dyDescent="0.3">
      <c r="U951" s="79"/>
      <c r="V951" s="79"/>
      <c r="W951" s="79"/>
      <c r="X951" s="80"/>
    </row>
    <row r="952" spans="21:24" x14ac:dyDescent="0.3">
      <c r="U952" s="79"/>
      <c r="V952" s="79"/>
      <c r="W952" s="79"/>
      <c r="X952" s="80"/>
    </row>
    <row r="953" spans="21:24" x14ac:dyDescent="0.3">
      <c r="U953" s="79"/>
      <c r="V953" s="79"/>
      <c r="W953" s="79"/>
      <c r="X953" s="80"/>
    </row>
    <row r="954" spans="21:24" x14ac:dyDescent="0.3">
      <c r="U954" s="79"/>
      <c r="V954" s="79"/>
      <c r="W954" s="79"/>
      <c r="X954" s="80"/>
    </row>
    <row r="955" spans="21:24" x14ac:dyDescent="0.3">
      <c r="U955" s="79"/>
      <c r="V955" s="79"/>
      <c r="W955" s="79"/>
      <c r="X955" s="80"/>
    </row>
    <row r="956" spans="21:24" x14ac:dyDescent="0.3">
      <c r="U956" s="79"/>
      <c r="V956" s="79"/>
      <c r="W956" s="79"/>
      <c r="X956" s="80"/>
    </row>
    <row r="957" spans="21:24" x14ac:dyDescent="0.3">
      <c r="U957" s="79"/>
      <c r="V957" s="79"/>
      <c r="W957" s="79"/>
      <c r="X957" s="80"/>
    </row>
    <row r="958" spans="21:24" x14ac:dyDescent="0.3">
      <c r="U958" s="79"/>
      <c r="V958" s="79"/>
      <c r="W958" s="79"/>
      <c r="X958" s="80"/>
    </row>
    <row r="959" spans="21:24" x14ac:dyDescent="0.3">
      <c r="U959" s="79"/>
      <c r="V959" s="79"/>
      <c r="W959" s="79"/>
      <c r="X959" s="80"/>
    </row>
    <row r="960" spans="21:24" x14ac:dyDescent="0.3">
      <c r="U960" s="79"/>
      <c r="V960" s="79"/>
      <c r="W960" s="79"/>
      <c r="X960" s="80"/>
    </row>
    <row r="961" spans="21:24" x14ac:dyDescent="0.3">
      <c r="U961" s="79"/>
      <c r="V961" s="79"/>
      <c r="W961" s="79"/>
      <c r="X961" s="80"/>
    </row>
    <row r="962" spans="21:24" x14ac:dyDescent="0.3">
      <c r="U962" s="79"/>
      <c r="V962" s="79"/>
      <c r="W962" s="79"/>
      <c r="X962" s="80"/>
    </row>
    <row r="963" spans="21:24" x14ac:dyDescent="0.3">
      <c r="U963" s="79"/>
      <c r="V963" s="79"/>
      <c r="W963" s="79"/>
      <c r="X963" s="80"/>
    </row>
    <row r="964" spans="21:24" x14ac:dyDescent="0.3">
      <c r="U964" s="79"/>
      <c r="V964" s="79"/>
      <c r="W964" s="79"/>
      <c r="X964" s="80"/>
    </row>
    <row r="965" spans="21:24" x14ac:dyDescent="0.3">
      <c r="U965" s="79"/>
      <c r="V965" s="79"/>
      <c r="W965" s="79"/>
      <c r="X965" s="80"/>
    </row>
    <row r="966" spans="21:24" x14ac:dyDescent="0.3">
      <c r="U966" s="79"/>
      <c r="V966" s="79"/>
      <c r="W966" s="79"/>
      <c r="X966" s="80"/>
    </row>
    <row r="967" spans="21:24" x14ac:dyDescent="0.3">
      <c r="U967" s="79"/>
      <c r="V967" s="79"/>
      <c r="W967" s="79"/>
      <c r="X967" s="80"/>
    </row>
    <row r="968" spans="21:24" x14ac:dyDescent="0.3">
      <c r="U968" s="79"/>
      <c r="V968" s="79"/>
      <c r="W968" s="79"/>
      <c r="X968" s="80"/>
    </row>
    <row r="969" spans="21:24" x14ac:dyDescent="0.3">
      <c r="U969" s="79"/>
      <c r="V969" s="79"/>
      <c r="W969" s="79"/>
      <c r="X969" s="80"/>
    </row>
    <row r="970" spans="21:24" x14ac:dyDescent="0.3">
      <c r="U970" s="79"/>
      <c r="V970" s="79"/>
      <c r="W970" s="79"/>
      <c r="X970" s="80"/>
    </row>
    <row r="971" spans="21:24" x14ac:dyDescent="0.3">
      <c r="U971" s="79"/>
      <c r="V971" s="79"/>
      <c r="W971" s="79"/>
      <c r="X971" s="80"/>
    </row>
    <row r="972" spans="21:24" x14ac:dyDescent="0.3">
      <c r="U972" s="79"/>
      <c r="V972" s="79"/>
      <c r="W972" s="79"/>
      <c r="X972" s="80"/>
    </row>
    <row r="973" spans="21:24" x14ac:dyDescent="0.3">
      <c r="U973" s="79"/>
      <c r="V973" s="79"/>
      <c r="W973" s="79"/>
      <c r="X973" s="80"/>
    </row>
    <row r="974" spans="21:24" x14ac:dyDescent="0.3">
      <c r="U974" s="79"/>
      <c r="V974" s="79"/>
      <c r="W974" s="79"/>
      <c r="X974" s="80"/>
    </row>
    <row r="975" spans="21:24" x14ac:dyDescent="0.3">
      <c r="U975" s="79"/>
      <c r="V975" s="79"/>
      <c r="W975" s="79"/>
      <c r="X975" s="80"/>
    </row>
    <row r="976" spans="21:24" x14ac:dyDescent="0.3">
      <c r="U976" s="79"/>
      <c r="V976" s="79"/>
      <c r="W976" s="79"/>
      <c r="X976" s="80"/>
    </row>
    <row r="977" spans="21:24" x14ac:dyDescent="0.3">
      <c r="U977" s="79"/>
      <c r="V977" s="79"/>
      <c r="W977" s="79"/>
      <c r="X977" s="80"/>
    </row>
    <row r="978" spans="21:24" x14ac:dyDescent="0.3">
      <c r="U978" s="79"/>
      <c r="V978" s="79"/>
      <c r="W978" s="79"/>
      <c r="X978" s="80"/>
    </row>
    <row r="979" spans="21:24" x14ac:dyDescent="0.3">
      <c r="U979" s="79"/>
      <c r="V979" s="79"/>
      <c r="W979" s="79"/>
      <c r="X979" s="80"/>
    </row>
    <row r="980" spans="21:24" x14ac:dyDescent="0.3">
      <c r="U980" s="79"/>
      <c r="V980" s="79"/>
      <c r="W980" s="79"/>
      <c r="X980" s="80"/>
    </row>
    <row r="981" spans="21:24" x14ac:dyDescent="0.3">
      <c r="U981" s="79"/>
      <c r="V981" s="79"/>
      <c r="W981" s="79"/>
      <c r="X981" s="80"/>
    </row>
    <row r="982" spans="21:24" x14ac:dyDescent="0.3">
      <c r="U982" s="79"/>
      <c r="V982" s="79"/>
      <c r="W982" s="79"/>
      <c r="X982" s="80"/>
    </row>
    <row r="983" spans="21:24" x14ac:dyDescent="0.3">
      <c r="U983" s="79"/>
      <c r="V983" s="79"/>
      <c r="W983" s="79"/>
      <c r="X983" s="80"/>
    </row>
    <row r="984" spans="21:24" x14ac:dyDescent="0.3">
      <c r="U984" s="79"/>
      <c r="V984" s="79"/>
      <c r="W984" s="79"/>
      <c r="X984" s="80"/>
    </row>
    <row r="985" spans="21:24" x14ac:dyDescent="0.3">
      <c r="U985" s="79"/>
      <c r="V985" s="79"/>
      <c r="W985" s="79"/>
      <c r="X985" s="80"/>
    </row>
    <row r="986" spans="21:24" x14ac:dyDescent="0.3">
      <c r="U986" s="79"/>
      <c r="V986" s="79"/>
      <c r="W986" s="79"/>
      <c r="X986" s="80"/>
    </row>
    <row r="987" spans="21:24" x14ac:dyDescent="0.3">
      <c r="U987" s="79"/>
      <c r="V987" s="79"/>
      <c r="W987" s="79"/>
      <c r="X987" s="80"/>
    </row>
    <row r="988" spans="21:24" x14ac:dyDescent="0.3">
      <c r="U988" s="79"/>
      <c r="V988" s="79"/>
      <c r="W988" s="79"/>
      <c r="X988" s="80"/>
    </row>
    <row r="989" spans="21:24" x14ac:dyDescent="0.3">
      <c r="U989" s="79"/>
      <c r="V989" s="79"/>
      <c r="W989" s="79"/>
      <c r="X989" s="80"/>
    </row>
    <row r="990" spans="21:24" x14ac:dyDescent="0.3">
      <c r="U990" s="79"/>
      <c r="V990" s="79"/>
      <c r="W990" s="79"/>
      <c r="X990" s="80"/>
    </row>
    <row r="991" spans="21:24" x14ac:dyDescent="0.3">
      <c r="U991" s="79"/>
      <c r="V991" s="79"/>
      <c r="W991" s="79"/>
      <c r="X991" s="80"/>
    </row>
    <row r="992" spans="21:24" x14ac:dyDescent="0.3">
      <c r="U992" s="79"/>
      <c r="V992" s="79"/>
      <c r="W992" s="79"/>
      <c r="X992" s="80"/>
    </row>
    <row r="993" spans="21:24" x14ac:dyDescent="0.3">
      <c r="U993" s="79"/>
      <c r="V993" s="79"/>
      <c r="W993" s="79"/>
      <c r="X993" s="80"/>
    </row>
    <row r="994" spans="21:24" x14ac:dyDescent="0.3">
      <c r="U994" s="79"/>
      <c r="V994" s="79"/>
      <c r="W994" s="79"/>
      <c r="X994" s="80"/>
    </row>
    <row r="995" spans="21:24" x14ac:dyDescent="0.3">
      <c r="U995" s="79"/>
      <c r="V995" s="79"/>
      <c r="W995" s="79"/>
      <c r="X995" s="80"/>
    </row>
    <row r="996" spans="21:24" x14ac:dyDescent="0.3">
      <c r="U996" s="79"/>
      <c r="V996" s="79"/>
      <c r="W996" s="79"/>
      <c r="X996" s="80"/>
    </row>
    <row r="997" spans="21:24" x14ac:dyDescent="0.3">
      <c r="U997" s="79"/>
      <c r="V997" s="79"/>
      <c r="W997" s="79"/>
      <c r="X997" s="80"/>
    </row>
    <row r="998" spans="21:24" x14ac:dyDescent="0.3">
      <c r="U998" s="79"/>
      <c r="V998" s="79"/>
      <c r="W998" s="79"/>
      <c r="X998" s="80"/>
    </row>
    <row r="999" spans="21:24" x14ac:dyDescent="0.3">
      <c r="U999" s="79"/>
      <c r="V999" s="79"/>
      <c r="W999" s="79"/>
      <c r="X999" s="80"/>
    </row>
    <row r="1000" spans="21:24" x14ac:dyDescent="0.3">
      <c r="U1000" s="79"/>
      <c r="V1000" s="79"/>
      <c r="W1000" s="79"/>
      <c r="X1000" s="80"/>
    </row>
    <row r="1001" spans="21:24" x14ac:dyDescent="0.3">
      <c r="U1001" s="79"/>
      <c r="V1001" s="79"/>
      <c r="W1001" s="79"/>
      <c r="X1001" s="80"/>
    </row>
    <row r="1002" spans="21:24" x14ac:dyDescent="0.3">
      <c r="U1002" s="79"/>
      <c r="V1002" s="79"/>
      <c r="W1002" s="79"/>
      <c r="X1002" s="80"/>
    </row>
    <row r="1003" spans="21:24" x14ac:dyDescent="0.3">
      <c r="U1003" s="79"/>
      <c r="V1003" s="79"/>
      <c r="W1003" s="79"/>
      <c r="X1003" s="80"/>
    </row>
    <row r="1004" spans="21:24" x14ac:dyDescent="0.3">
      <c r="U1004" s="79"/>
      <c r="V1004" s="79"/>
      <c r="W1004" s="79"/>
      <c r="X1004" s="80"/>
    </row>
    <row r="1005" spans="21:24" x14ac:dyDescent="0.3">
      <c r="U1005" s="79"/>
      <c r="V1005" s="79"/>
      <c r="W1005" s="79"/>
      <c r="X1005" s="80"/>
    </row>
    <row r="1006" spans="21:24" x14ac:dyDescent="0.3">
      <c r="U1006" s="79"/>
      <c r="V1006" s="79"/>
      <c r="W1006" s="79"/>
      <c r="X1006" s="80"/>
    </row>
    <row r="1007" spans="21:24" x14ac:dyDescent="0.3">
      <c r="U1007" s="79"/>
      <c r="V1007" s="79"/>
      <c r="W1007" s="79"/>
      <c r="X1007" s="80"/>
    </row>
    <row r="1008" spans="21:24" x14ac:dyDescent="0.3">
      <c r="U1008" s="79"/>
      <c r="V1008" s="79"/>
      <c r="W1008" s="79"/>
      <c r="X1008" s="80"/>
    </row>
    <row r="1009" spans="21:24" x14ac:dyDescent="0.3">
      <c r="U1009" s="79"/>
      <c r="V1009" s="79"/>
      <c r="W1009" s="79"/>
      <c r="X1009" s="80"/>
    </row>
    <row r="1010" spans="21:24" x14ac:dyDescent="0.3">
      <c r="U1010" s="79"/>
      <c r="V1010" s="79"/>
      <c r="W1010" s="79"/>
      <c r="X1010" s="80"/>
    </row>
    <row r="1011" spans="21:24" x14ac:dyDescent="0.3">
      <c r="U1011" s="79"/>
      <c r="V1011" s="79"/>
      <c r="W1011" s="79"/>
      <c r="X1011" s="80"/>
    </row>
    <row r="1012" spans="21:24" x14ac:dyDescent="0.3">
      <c r="U1012" s="79"/>
      <c r="V1012" s="79"/>
      <c r="W1012" s="79"/>
      <c r="X1012" s="80"/>
    </row>
    <row r="1013" spans="21:24" x14ac:dyDescent="0.3">
      <c r="U1013" s="79"/>
      <c r="V1013" s="79"/>
      <c r="W1013" s="79"/>
      <c r="X1013" s="80"/>
    </row>
    <row r="1014" spans="21:24" x14ac:dyDescent="0.3">
      <c r="U1014" s="79"/>
      <c r="V1014" s="79"/>
      <c r="W1014" s="79"/>
      <c r="X1014" s="80"/>
    </row>
    <row r="1015" spans="21:24" x14ac:dyDescent="0.3">
      <c r="U1015" s="79"/>
      <c r="V1015" s="79"/>
      <c r="W1015" s="79"/>
      <c r="X1015" s="80"/>
    </row>
    <row r="1016" spans="21:24" x14ac:dyDescent="0.3">
      <c r="U1016" s="79"/>
      <c r="V1016" s="79"/>
      <c r="W1016" s="79"/>
      <c r="X1016" s="80"/>
    </row>
    <row r="1017" spans="21:24" x14ac:dyDescent="0.3">
      <c r="U1017" s="79"/>
      <c r="V1017" s="79"/>
      <c r="W1017" s="79"/>
      <c r="X1017" s="80"/>
    </row>
    <row r="1018" spans="21:24" x14ac:dyDescent="0.3">
      <c r="U1018" s="79"/>
      <c r="V1018" s="79"/>
      <c r="W1018" s="79"/>
      <c r="X1018" s="80"/>
    </row>
    <row r="1019" spans="21:24" x14ac:dyDescent="0.3">
      <c r="U1019" s="79"/>
      <c r="V1019" s="79"/>
      <c r="W1019" s="79"/>
      <c r="X1019" s="80"/>
    </row>
    <row r="1020" spans="21:24" x14ac:dyDescent="0.3">
      <c r="U1020" s="79"/>
      <c r="V1020" s="79"/>
      <c r="W1020" s="79"/>
      <c r="X1020" s="80"/>
    </row>
    <row r="1021" spans="21:24" x14ac:dyDescent="0.3">
      <c r="U1021" s="79"/>
      <c r="V1021" s="79"/>
      <c r="W1021" s="79"/>
      <c r="X1021" s="80"/>
    </row>
    <row r="1022" spans="21:24" x14ac:dyDescent="0.3">
      <c r="U1022" s="79"/>
      <c r="V1022" s="79"/>
      <c r="W1022" s="79"/>
      <c r="X1022" s="80"/>
    </row>
    <row r="1023" spans="21:24" x14ac:dyDescent="0.3">
      <c r="U1023" s="79"/>
      <c r="V1023" s="79"/>
      <c r="W1023" s="79"/>
      <c r="X1023" s="80"/>
    </row>
    <row r="1024" spans="21:24" x14ac:dyDescent="0.3">
      <c r="U1024" s="79"/>
      <c r="V1024" s="79"/>
      <c r="W1024" s="79"/>
      <c r="X1024" s="80"/>
    </row>
    <row r="1025" spans="21:24" x14ac:dyDescent="0.3">
      <c r="U1025" s="79"/>
      <c r="V1025" s="79"/>
      <c r="W1025" s="79"/>
      <c r="X1025" s="80"/>
    </row>
    <row r="1026" spans="21:24" x14ac:dyDescent="0.3">
      <c r="U1026" s="79"/>
      <c r="V1026" s="79"/>
      <c r="W1026" s="79"/>
      <c r="X1026" s="80"/>
    </row>
    <row r="1027" spans="21:24" x14ac:dyDescent="0.3">
      <c r="U1027" s="79"/>
      <c r="V1027" s="79"/>
      <c r="W1027" s="79"/>
      <c r="X1027" s="80"/>
    </row>
    <row r="1028" spans="21:24" x14ac:dyDescent="0.3">
      <c r="U1028" s="79"/>
      <c r="V1028" s="79"/>
      <c r="W1028" s="79"/>
      <c r="X1028" s="80"/>
    </row>
    <row r="1029" spans="21:24" x14ac:dyDescent="0.3">
      <c r="U1029" s="79"/>
      <c r="V1029" s="79"/>
      <c r="W1029" s="79"/>
      <c r="X1029" s="80"/>
    </row>
    <row r="1030" spans="21:24" x14ac:dyDescent="0.3">
      <c r="U1030" s="79"/>
      <c r="V1030" s="79"/>
      <c r="W1030" s="79"/>
      <c r="X1030" s="80"/>
    </row>
    <row r="1031" spans="21:24" x14ac:dyDescent="0.3">
      <c r="U1031" s="79"/>
      <c r="V1031" s="79"/>
      <c r="W1031" s="79"/>
      <c r="X1031" s="80"/>
    </row>
    <row r="1032" spans="21:24" x14ac:dyDescent="0.3">
      <c r="U1032" s="79"/>
      <c r="V1032" s="79"/>
      <c r="W1032" s="79"/>
      <c r="X1032" s="80"/>
    </row>
    <row r="1033" spans="21:24" x14ac:dyDescent="0.3">
      <c r="U1033" s="79"/>
      <c r="V1033" s="79"/>
      <c r="W1033" s="79"/>
      <c r="X1033" s="80"/>
    </row>
    <row r="1034" spans="21:24" x14ac:dyDescent="0.3">
      <c r="U1034" s="79"/>
      <c r="V1034" s="79"/>
      <c r="W1034" s="79"/>
      <c r="X1034" s="80"/>
    </row>
    <row r="1035" spans="21:24" x14ac:dyDescent="0.3">
      <c r="U1035" s="79"/>
      <c r="V1035" s="79"/>
      <c r="W1035" s="79"/>
      <c r="X1035" s="80"/>
    </row>
    <row r="1036" spans="21:24" x14ac:dyDescent="0.3">
      <c r="U1036" s="79"/>
      <c r="V1036" s="79"/>
      <c r="W1036" s="79"/>
      <c r="X1036" s="80"/>
    </row>
    <row r="1037" spans="21:24" x14ac:dyDescent="0.3">
      <c r="U1037" s="79"/>
      <c r="V1037" s="79"/>
      <c r="W1037" s="79"/>
      <c r="X1037" s="80"/>
    </row>
    <row r="1038" spans="21:24" x14ac:dyDescent="0.3">
      <c r="U1038" s="79"/>
      <c r="V1038" s="79"/>
      <c r="W1038" s="79"/>
      <c r="X1038" s="80"/>
    </row>
    <row r="1039" spans="21:24" x14ac:dyDescent="0.3">
      <c r="U1039" s="79"/>
      <c r="V1039" s="79"/>
      <c r="W1039" s="79"/>
      <c r="X1039" s="80"/>
    </row>
    <row r="1040" spans="21:24" x14ac:dyDescent="0.3">
      <c r="U1040" s="79"/>
      <c r="V1040" s="79"/>
      <c r="W1040" s="79"/>
      <c r="X1040" s="80"/>
    </row>
    <row r="1041" spans="21:24" x14ac:dyDescent="0.3">
      <c r="U1041" s="79"/>
      <c r="V1041" s="79"/>
      <c r="W1041" s="79"/>
      <c r="X1041" s="80"/>
    </row>
    <row r="1042" spans="21:24" x14ac:dyDescent="0.3">
      <c r="U1042" s="79"/>
      <c r="V1042" s="79"/>
      <c r="W1042" s="79"/>
      <c r="X1042" s="80"/>
    </row>
    <row r="1043" spans="21:24" x14ac:dyDescent="0.3">
      <c r="U1043" s="79"/>
      <c r="V1043" s="79"/>
      <c r="W1043" s="79"/>
      <c r="X1043" s="80"/>
    </row>
    <row r="1044" spans="21:24" x14ac:dyDescent="0.3">
      <c r="U1044" s="79"/>
      <c r="V1044" s="79"/>
      <c r="W1044" s="79"/>
      <c r="X1044" s="80"/>
    </row>
    <row r="1045" spans="21:24" x14ac:dyDescent="0.3">
      <c r="U1045" s="79"/>
      <c r="V1045" s="79"/>
      <c r="W1045" s="79"/>
      <c r="X1045" s="80"/>
    </row>
    <row r="1046" spans="21:24" x14ac:dyDescent="0.3">
      <c r="U1046" s="79"/>
      <c r="V1046" s="79"/>
      <c r="W1046" s="79"/>
      <c r="X1046" s="80"/>
    </row>
    <row r="1047" spans="21:24" x14ac:dyDescent="0.3">
      <c r="U1047" s="79"/>
      <c r="V1047" s="79"/>
      <c r="W1047" s="79"/>
      <c r="X1047" s="80"/>
    </row>
    <row r="1048" spans="21:24" x14ac:dyDescent="0.3">
      <c r="U1048" s="79"/>
      <c r="V1048" s="79"/>
      <c r="W1048" s="79"/>
      <c r="X1048" s="80"/>
    </row>
    <row r="1049" spans="21:24" x14ac:dyDescent="0.3">
      <c r="U1049" s="79"/>
      <c r="V1049" s="79"/>
      <c r="W1049" s="79"/>
      <c r="X1049" s="80"/>
    </row>
    <row r="1050" spans="21:24" x14ac:dyDescent="0.3">
      <c r="U1050" s="79"/>
      <c r="V1050" s="79"/>
      <c r="W1050" s="79"/>
      <c r="X1050" s="80"/>
    </row>
    <row r="1051" spans="21:24" x14ac:dyDescent="0.3">
      <c r="U1051" s="79"/>
      <c r="V1051" s="79"/>
      <c r="W1051" s="79"/>
      <c r="X1051" s="80"/>
    </row>
    <row r="1052" spans="21:24" x14ac:dyDescent="0.3">
      <c r="U1052" s="79"/>
      <c r="V1052" s="79"/>
      <c r="W1052" s="79"/>
      <c r="X1052" s="80"/>
    </row>
    <row r="1053" spans="21:24" x14ac:dyDescent="0.3">
      <c r="U1053" s="79"/>
      <c r="V1053" s="79"/>
      <c r="W1053" s="79"/>
      <c r="X1053" s="80"/>
    </row>
    <row r="1054" spans="21:24" x14ac:dyDescent="0.3">
      <c r="U1054" s="79"/>
      <c r="V1054" s="79"/>
      <c r="W1054" s="79"/>
      <c r="X1054" s="80"/>
    </row>
    <row r="1055" spans="21:24" x14ac:dyDescent="0.3">
      <c r="U1055" s="79"/>
      <c r="V1055" s="79"/>
      <c r="W1055" s="79"/>
      <c r="X1055" s="80"/>
    </row>
    <row r="1056" spans="21:24" x14ac:dyDescent="0.3">
      <c r="U1056" s="79"/>
      <c r="V1056" s="79"/>
      <c r="W1056" s="79"/>
      <c r="X1056" s="80"/>
    </row>
    <row r="1057" spans="21:24" x14ac:dyDescent="0.3">
      <c r="U1057" s="79"/>
      <c r="V1057" s="79"/>
      <c r="W1057" s="79"/>
      <c r="X1057" s="80"/>
    </row>
    <row r="1058" spans="21:24" x14ac:dyDescent="0.3">
      <c r="U1058" s="79"/>
      <c r="V1058" s="79"/>
      <c r="W1058" s="79"/>
      <c r="X1058" s="80"/>
    </row>
    <row r="1059" spans="21:24" x14ac:dyDescent="0.3">
      <c r="U1059" s="79"/>
      <c r="V1059" s="79"/>
      <c r="W1059" s="79"/>
      <c r="X1059" s="80"/>
    </row>
    <row r="1060" spans="21:24" x14ac:dyDescent="0.3">
      <c r="U1060" s="79"/>
      <c r="V1060" s="79"/>
      <c r="W1060" s="79"/>
      <c r="X1060" s="80"/>
    </row>
    <row r="1061" spans="21:24" x14ac:dyDescent="0.3">
      <c r="U1061" s="79"/>
      <c r="V1061" s="79"/>
      <c r="W1061" s="79"/>
      <c r="X1061" s="80"/>
    </row>
    <row r="1062" spans="21:24" x14ac:dyDescent="0.3">
      <c r="U1062" s="79"/>
      <c r="V1062" s="79"/>
      <c r="W1062" s="79"/>
      <c r="X1062" s="80"/>
    </row>
    <row r="1063" spans="21:24" x14ac:dyDescent="0.3">
      <c r="U1063" s="79"/>
      <c r="V1063" s="79"/>
      <c r="W1063" s="79"/>
      <c r="X1063" s="80"/>
    </row>
    <row r="1064" spans="21:24" x14ac:dyDescent="0.3">
      <c r="U1064" s="79"/>
      <c r="V1064" s="79"/>
      <c r="W1064" s="79"/>
      <c r="X1064" s="80"/>
    </row>
    <row r="1065" spans="21:24" x14ac:dyDescent="0.3">
      <c r="U1065" s="79"/>
      <c r="V1065" s="79"/>
      <c r="W1065" s="79"/>
      <c r="X1065" s="80"/>
    </row>
    <row r="1066" spans="21:24" x14ac:dyDescent="0.3">
      <c r="U1066" s="79"/>
      <c r="V1066" s="79"/>
      <c r="W1066" s="79"/>
      <c r="X1066" s="80"/>
    </row>
    <row r="1067" spans="21:24" x14ac:dyDescent="0.3">
      <c r="U1067" s="79"/>
      <c r="V1067" s="79"/>
      <c r="W1067" s="79"/>
      <c r="X1067" s="80"/>
    </row>
    <row r="1068" spans="21:24" x14ac:dyDescent="0.3">
      <c r="U1068" s="79"/>
      <c r="V1068" s="79"/>
      <c r="W1068" s="79"/>
      <c r="X1068" s="80"/>
    </row>
    <row r="1069" spans="21:24" x14ac:dyDescent="0.3">
      <c r="U1069" s="79"/>
      <c r="V1069" s="79"/>
      <c r="W1069" s="79"/>
      <c r="X1069" s="80"/>
    </row>
    <row r="1070" spans="21:24" x14ac:dyDescent="0.3">
      <c r="U1070" s="79"/>
      <c r="V1070" s="79"/>
      <c r="W1070" s="79"/>
      <c r="X1070" s="80"/>
    </row>
    <row r="1071" spans="21:24" x14ac:dyDescent="0.3">
      <c r="U1071" s="79"/>
      <c r="V1071" s="79"/>
      <c r="W1071" s="79"/>
      <c r="X1071" s="80"/>
    </row>
    <row r="1072" spans="21:24" x14ac:dyDescent="0.3">
      <c r="U1072" s="79"/>
      <c r="V1072" s="79"/>
      <c r="W1072" s="79"/>
      <c r="X1072" s="80"/>
    </row>
    <row r="1073" spans="21:24" x14ac:dyDescent="0.3">
      <c r="U1073" s="79"/>
      <c r="V1073" s="79"/>
      <c r="W1073" s="79"/>
      <c r="X1073" s="80"/>
    </row>
    <row r="1074" spans="21:24" x14ac:dyDescent="0.3">
      <c r="U1074" s="79"/>
      <c r="V1074" s="79"/>
      <c r="W1074" s="79"/>
      <c r="X1074" s="80"/>
    </row>
    <row r="1075" spans="21:24" x14ac:dyDescent="0.3">
      <c r="U1075" s="79"/>
      <c r="V1075" s="79"/>
      <c r="W1075" s="79"/>
      <c r="X1075" s="80"/>
    </row>
    <row r="1076" spans="21:24" x14ac:dyDescent="0.3">
      <c r="U1076" s="79"/>
      <c r="V1076" s="79"/>
      <c r="W1076" s="79"/>
      <c r="X1076" s="80"/>
    </row>
    <row r="1077" spans="21:24" x14ac:dyDescent="0.3">
      <c r="U1077" s="79"/>
      <c r="V1077" s="79"/>
      <c r="W1077" s="79"/>
      <c r="X1077" s="80"/>
    </row>
    <row r="1078" spans="21:24" x14ac:dyDescent="0.3">
      <c r="U1078" s="79"/>
      <c r="V1078" s="79"/>
      <c r="W1078" s="79"/>
      <c r="X1078" s="80"/>
    </row>
    <row r="1079" spans="21:24" x14ac:dyDescent="0.3">
      <c r="U1079" s="79"/>
      <c r="V1079" s="79"/>
      <c r="W1079" s="79"/>
      <c r="X1079" s="80"/>
    </row>
    <row r="1080" spans="21:24" x14ac:dyDescent="0.3">
      <c r="U1080" s="79"/>
      <c r="V1080" s="79"/>
      <c r="W1080" s="79"/>
      <c r="X1080" s="80"/>
    </row>
    <row r="1081" spans="21:24" x14ac:dyDescent="0.3">
      <c r="U1081" s="79"/>
      <c r="V1081" s="79"/>
      <c r="W1081" s="79"/>
      <c r="X1081" s="80"/>
    </row>
    <row r="1082" spans="21:24" x14ac:dyDescent="0.3">
      <c r="U1082" s="79"/>
      <c r="V1082" s="79"/>
      <c r="W1082" s="79"/>
      <c r="X1082" s="80"/>
    </row>
    <row r="1083" spans="21:24" x14ac:dyDescent="0.3">
      <c r="U1083" s="79"/>
      <c r="V1083" s="79"/>
      <c r="W1083" s="79"/>
      <c r="X1083" s="80"/>
    </row>
    <row r="1084" spans="21:24" x14ac:dyDescent="0.3">
      <c r="U1084" s="79"/>
      <c r="V1084" s="79"/>
      <c r="W1084" s="79"/>
      <c r="X1084" s="80"/>
    </row>
    <row r="1085" spans="21:24" x14ac:dyDescent="0.3">
      <c r="U1085" s="79"/>
      <c r="V1085" s="79"/>
      <c r="W1085" s="79"/>
      <c r="X1085" s="80"/>
    </row>
    <row r="1086" spans="21:24" x14ac:dyDescent="0.3">
      <c r="U1086" s="79"/>
      <c r="V1086" s="79"/>
      <c r="W1086" s="79"/>
      <c r="X1086" s="80"/>
    </row>
    <row r="1087" spans="21:24" x14ac:dyDescent="0.3">
      <c r="U1087" s="79"/>
      <c r="V1087" s="79"/>
      <c r="W1087" s="79"/>
      <c r="X1087" s="80"/>
    </row>
    <row r="1088" spans="21:24" x14ac:dyDescent="0.3">
      <c r="U1088" s="79"/>
      <c r="V1088" s="79"/>
      <c r="W1088" s="79"/>
      <c r="X1088" s="80"/>
    </row>
    <row r="1089" spans="21:24" x14ac:dyDescent="0.3">
      <c r="U1089" s="79"/>
      <c r="V1089" s="79"/>
      <c r="W1089" s="79"/>
      <c r="X1089" s="80"/>
    </row>
    <row r="1090" spans="21:24" x14ac:dyDescent="0.3">
      <c r="U1090" s="79"/>
      <c r="V1090" s="79"/>
      <c r="W1090" s="79"/>
      <c r="X1090" s="80"/>
    </row>
    <row r="1091" spans="21:24" x14ac:dyDescent="0.3">
      <c r="U1091" s="79"/>
      <c r="V1091" s="79"/>
      <c r="W1091" s="79"/>
      <c r="X1091" s="80"/>
    </row>
    <row r="1092" spans="21:24" x14ac:dyDescent="0.3">
      <c r="U1092" s="79"/>
      <c r="V1092" s="79"/>
      <c r="W1092" s="79"/>
      <c r="X1092" s="80"/>
    </row>
    <row r="1093" spans="21:24" x14ac:dyDescent="0.3">
      <c r="U1093" s="79"/>
      <c r="V1093" s="79"/>
      <c r="W1093" s="79"/>
      <c r="X1093" s="80"/>
    </row>
    <row r="1094" spans="21:24" x14ac:dyDescent="0.3">
      <c r="U1094" s="79"/>
      <c r="V1094" s="79"/>
      <c r="W1094" s="79"/>
      <c r="X1094" s="80"/>
    </row>
    <row r="1095" spans="21:24" x14ac:dyDescent="0.3">
      <c r="U1095" s="79"/>
      <c r="V1095" s="79"/>
      <c r="W1095" s="79"/>
      <c r="X1095" s="80"/>
    </row>
    <row r="1096" spans="21:24" x14ac:dyDescent="0.3">
      <c r="U1096" s="79"/>
      <c r="V1096" s="79"/>
      <c r="W1096" s="79"/>
      <c r="X1096" s="80"/>
    </row>
    <row r="1097" spans="21:24" x14ac:dyDescent="0.3">
      <c r="U1097" s="79"/>
      <c r="V1097" s="79"/>
      <c r="W1097" s="79"/>
      <c r="X1097" s="80"/>
    </row>
    <row r="1098" spans="21:24" x14ac:dyDescent="0.3">
      <c r="U1098" s="79"/>
      <c r="V1098" s="79"/>
      <c r="W1098" s="79"/>
      <c r="X1098" s="80"/>
    </row>
    <row r="1099" spans="21:24" x14ac:dyDescent="0.3">
      <c r="U1099" s="79"/>
      <c r="V1099" s="79"/>
      <c r="W1099" s="79"/>
      <c r="X1099" s="80"/>
    </row>
    <row r="1100" spans="21:24" x14ac:dyDescent="0.3">
      <c r="U1100" s="79"/>
      <c r="V1100" s="79"/>
      <c r="W1100" s="79"/>
      <c r="X1100" s="80"/>
    </row>
    <row r="1101" spans="21:24" x14ac:dyDescent="0.3">
      <c r="U1101" s="79"/>
      <c r="V1101" s="79"/>
      <c r="W1101" s="79"/>
      <c r="X1101" s="80"/>
    </row>
    <row r="1102" spans="21:24" x14ac:dyDescent="0.3">
      <c r="U1102" s="79"/>
      <c r="V1102" s="79"/>
      <c r="W1102" s="79"/>
      <c r="X1102" s="80"/>
    </row>
    <row r="1103" spans="21:24" x14ac:dyDescent="0.3">
      <c r="U1103" s="79"/>
      <c r="V1103" s="79"/>
      <c r="W1103" s="79"/>
      <c r="X1103" s="80"/>
    </row>
    <row r="1104" spans="21:24" x14ac:dyDescent="0.3">
      <c r="U1104" s="79"/>
      <c r="V1104" s="79"/>
      <c r="W1104" s="79"/>
      <c r="X1104" s="80"/>
    </row>
    <row r="1105" spans="21:24" x14ac:dyDescent="0.3">
      <c r="U1105" s="79"/>
      <c r="V1105" s="79"/>
      <c r="W1105" s="79"/>
      <c r="X1105" s="80"/>
    </row>
    <row r="1106" spans="21:24" x14ac:dyDescent="0.3">
      <c r="U1106" s="79"/>
      <c r="V1106" s="79"/>
      <c r="W1106" s="79"/>
      <c r="X1106" s="80"/>
    </row>
    <row r="1107" spans="21:24" x14ac:dyDescent="0.3">
      <c r="U1107" s="79"/>
      <c r="V1107" s="79"/>
      <c r="W1107" s="79"/>
      <c r="X1107" s="80"/>
    </row>
    <row r="1108" spans="21:24" x14ac:dyDescent="0.3">
      <c r="U1108" s="79"/>
      <c r="V1108" s="79"/>
      <c r="W1108" s="79"/>
      <c r="X1108" s="80"/>
    </row>
    <row r="1109" spans="21:24" x14ac:dyDescent="0.3">
      <c r="U1109" s="79"/>
      <c r="V1109" s="79"/>
      <c r="W1109" s="79"/>
      <c r="X1109" s="80"/>
    </row>
    <row r="1110" spans="21:24" x14ac:dyDescent="0.3">
      <c r="U1110" s="79"/>
      <c r="V1110" s="79"/>
      <c r="W1110" s="79"/>
      <c r="X1110" s="80"/>
    </row>
    <row r="1111" spans="21:24" x14ac:dyDescent="0.3">
      <c r="U1111" s="79"/>
      <c r="V1111" s="79"/>
      <c r="W1111" s="79"/>
      <c r="X1111" s="80"/>
    </row>
    <row r="1112" spans="21:24" x14ac:dyDescent="0.3">
      <c r="U1112" s="79"/>
      <c r="V1112" s="79"/>
      <c r="W1112" s="79"/>
      <c r="X1112" s="80"/>
    </row>
    <row r="1113" spans="21:24" x14ac:dyDescent="0.3">
      <c r="U1113" s="79"/>
      <c r="V1113" s="79"/>
      <c r="W1113" s="79"/>
      <c r="X1113" s="80"/>
    </row>
    <row r="1114" spans="21:24" x14ac:dyDescent="0.3">
      <c r="U1114" s="79"/>
      <c r="V1114" s="79"/>
      <c r="W1114" s="79"/>
      <c r="X1114" s="80"/>
    </row>
    <row r="1115" spans="21:24" x14ac:dyDescent="0.3">
      <c r="U1115" s="79"/>
      <c r="V1115" s="79"/>
      <c r="W1115" s="79"/>
      <c r="X1115" s="80"/>
    </row>
    <row r="1116" spans="21:24" x14ac:dyDescent="0.3">
      <c r="U1116" s="79"/>
      <c r="V1116" s="79"/>
      <c r="W1116" s="79"/>
      <c r="X1116" s="80"/>
    </row>
    <row r="1117" spans="21:24" x14ac:dyDescent="0.3">
      <c r="U1117" s="79"/>
      <c r="V1117" s="79"/>
      <c r="W1117" s="79"/>
      <c r="X1117" s="80"/>
    </row>
    <row r="1118" spans="21:24" x14ac:dyDescent="0.3">
      <c r="U1118" s="79"/>
      <c r="V1118" s="79"/>
      <c r="W1118" s="79"/>
      <c r="X1118" s="80"/>
    </row>
    <row r="1119" spans="21:24" x14ac:dyDescent="0.3">
      <c r="U1119" s="79"/>
      <c r="V1119" s="79"/>
      <c r="W1119" s="79"/>
      <c r="X1119" s="80"/>
    </row>
    <row r="1120" spans="21:24" x14ac:dyDescent="0.3">
      <c r="U1120" s="79"/>
      <c r="V1120" s="79"/>
      <c r="W1120" s="79"/>
      <c r="X1120" s="80"/>
    </row>
    <row r="1121" spans="21:24" x14ac:dyDescent="0.3">
      <c r="U1121" s="79"/>
      <c r="V1121" s="79"/>
      <c r="W1121" s="79"/>
      <c r="X1121" s="80"/>
    </row>
    <row r="1122" spans="21:24" x14ac:dyDescent="0.3">
      <c r="U1122" s="79"/>
      <c r="V1122" s="79"/>
      <c r="W1122" s="79"/>
      <c r="X1122" s="80"/>
    </row>
    <row r="1123" spans="21:24" x14ac:dyDescent="0.3">
      <c r="U1123" s="79"/>
      <c r="V1123" s="79"/>
      <c r="W1123" s="79"/>
      <c r="X1123" s="80"/>
    </row>
    <row r="1124" spans="21:24" x14ac:dyDescent="0.3">
      <c r="U1124" s="79"/>
      <c r="V1124" s="79"/>
      <c r="W1124" s="79"/>
      <c r="X1124" s="80"/>
    </row>
    <row r="1125" spans="21:24" x14ac:dyDescent="0.3">
      <c r="U1125" s="79"/>
      <c r="V1125" s="79"/>
      <c r="W1125" s="79"/>
      <c r="X1125" s="80"/>
    </row>
    <row r="1126" spans="21:24" x14ac:dyDescent="0.3">
      <c r="U1126" s="79"/>
      <c r="V1126" s="79"/>
      <c r="W1126" s="79"/>
      <c r="X1126" s="80"/>
    </row>
    <row r="1127" spans="21:24" x14ac:dyDescent="0.3">
      <c r="U1127" s="79"/>
      <c r="V1127" s="79"/>
      <c r="W1127" s="79"/>
      <c r="X1127" s="80"/>
    </row>
    <row r="1128" spans="21:24" x14ac:dyDescent="0.3">
      <c r="U1128" s="79"/>
      <c r="V1128" s="79"/>
      <c r="W1128" s="79"/>
      <c r="X1128" s="80"/>
    </row>
    <row r="1129" spans="21:24" x14ac:dyDescent="0.3">
      <c r="U1129" s="79"/>
      <c r="V1129" s="79"/>
      <c r="W1129" s="79"/>
      <c r="X1129" s="80"/>
    </row>
    <row r="1130" spans="21:24" x14ac:dyDescent="0.3">
      <c r="U1130" s="79"/>
      <c r="V1130" s="79"/>
      <c r="W1130" s="79"/>
      <c r="X1130" s="80"/>
    </row>
    <row r="1131" spans="21:24" x14ac:dyDescent="0.3">
      <c r="U1131" s="79"/>
      <c r="V1131" s="79"/>
      <c r="W1131" s="79"/>
      <c r="X1131" s="80"/>
    </row>
    <row r="1132" spans="21:24" x14ac:dyDescent="0.3">
      <c r="U1132" s="79"/>
      <c r="V1132" s="79"/>
      <c r="W1132" s="79"/>
      <c r="X1132" s="80"/>
    </row>
    <row r="1133" spans="21:24" x14ac:dyDescent="0.3">
      <c r="U1133" s="79"/>
      <c r="V1133" s="79"/>
      <c r="W1133" s="79"/>
      <c r="X1133" s="80"/>
    </row>
    <row r="1134" spans="21:24" x14ac:dyDescent="0.3">
      <c r="U1134" s="79"/>
      <c r="V1134" s="79"/>
      <c r="W1134" s="79"/>
      <c r="X1134" s="80"/>
    </row>
    <row r="1135" spans="21:24" x14ac:dyDescent="0.3">
      <c r="U1135" s="79"/>
      <c r="V1135" s="79"/>
      <c r="W1135" s="79"/>
      <c r="X1135" s="80"/>
    </row>
    <row r="1136" spans="21:24" x14ac:dyDescent="0.3">
      <c r="U1136" s="79"/>
      <c r="V1136" s="79"/>
      <c r="W1136" s="79"/>
      <c r="X1136" s="80"/>
    </row>
    <row r="1137" spans="21:24" x14ac:dyDescent="0.3">
      <c r="U1137" s="79"/>
      <c r="V1137" s="79"/>
      <c r="W1137" s="79"/>
      <c r="X1137" s="80"/>
    </row>
    <row r="1138" spans="21:24" x14ac:dyDescent="0.3">
      <c r="U1138" s="79"/>
      <c r="V1138" s="79"/>
      <c r="W1138" s="79"/>
      <c r="X1138" s="80"/>
    </row>
    <row r="1139" spans="21:24" x14ac:dyDescent="0.3">
      <c r="U1139" s="79"/>
      <c r="V1139" s="79"/>
      <c r="W1139" s="79"/>
      <c r="X1139" s="80"/>
    </row>
    <row r="1140" spans="21:24" x14ac:dyDescent="0.3">
      <c r="U1140" s="79"/>
      <c r="V1140" s="79"/>
      <c r="W1140" s="79"/>
      <c r="X1140" s="80"/>
    </row>
    <row r="1141" spans="21:24" x14ac:dyDescent="0.3">
      <c r="U1141" s="79"/>
      <c r="V1141" s="79"/>
      <c r="W1141" s="79"/>
      <c r="X1141" s="80"/>
    </row>
    <row r="1142" spans="21:24" x14ac:dyDescent="0.3">
      <c r="U1142" s="79"/>
      <c r="V1142" s="79"/>
      <c r="W1142" s="79"/>
      <c r="X1142" s="80"/>
    </row>
    <row r="1143" spans="21:24" x14ac:dyDescent="0.3">
      <c r="U1143" s="79"/>
      <c r="V1143" s="79"/>
      <c r="W1143" s="79"/>
      <c r="X1143" s="80"/>
    </row>
    <row r="1144" spans="21:24" x14ac:dyDescent="0.3">
      <c r="U1144" s="79"/>
      <c r="V1144" s="79"/>
      <c r="W1144" s="79"/>
      <c r="X1144" s="80"/>
    </row>
    <row r="1145" spans="21:24" x14ac:dyDescent="0.3">
      <c r="U1145" s="79"/>
      <c r="V1145" s="79"/>
      <c r="W1145" s="79"/>
      <c r="X1145" s="80"/>
    </row>
    <row r="1146" spans="21:24" x14ac:dyDescent="0.3">
      <c r="U1146" s="79"/>
      <c r="V1146" s="79"/>
      <c r="W1146" s="79"/>
      <c r="X1146" s="80"/>
    </row>
    <row r="1147" spans="21:24" x14ac:dyDescent="0.3">
      <c r="U1147" s="79"/>
      <c r="V1147" s="79"/>
      <c r="W1147" s="79"/>
      <c r="X1147" s="80"/>
    </row>
    <row r="1148" spans="21:24" x14ac:dyDescent="0.3">
      <c r="U1148" s="79"/>
      <c r="V1148" s="79"/>
      <c r="W1148" s="79"/>
      <c r="X1148" s="80"/>
    </row>
    <row r="1149" spans="21:24" x14ac:dyDescent="0.3">
      <c r="U1149" s="79"/>
      <c r="V1149" s="79"/>
      <c r="W1149" s="79"/>
      <c r="X1149" s="80"/>
    </row>
    <row r="1150" spans="21:24" x14ac:dyDescent="0.3">
      <c r="U1150" s="79"/>
      <c r="V1150" s="79"/>
      <c r="W1150" s="79"/>
      <c r="X1150" s="80"/>
    </row>
    <row r="1151" spans="21:24" x14ac:dyDescent="0.3">
      <c r="U1151" s="79"/>
      <c r="V1151" s="79"/>
      <c r="W1151" s="79"/>
      <c r="X1151" s="80"/>
    </row>
    <row r="1152" spans="21:24" x14ac:dyDescent="0.3">
      <c r="U1152" s="79"/>
      <c r="V1152" s="79"/>
      <c r="W1152" s="79"/>
      <c r="X1152" s="80"/>
    </row>
    <row r="1153" spans="21:24" x14ac:dyDescent="0.3">
      <c r="U1153" s="79"/>
      <c r="V1153" s="79"/>
      <c r="W1153" s="79"/>
      <c r="X1153" s="80"/>
    </row>
    <row r="1154" spans="21:24" x14ac:dyDescent="0.3">
      <c r="U1154" s="79"/>
      <c r="V1154" s="79"/>
      <c r="W1154" s="79"/>
      <c r="X1154" s="80"/>
    </row>
    <row r="1155" spans="21:24" x14ac:dyDescent="0.3">
      <c r="U1155" s="79"/>
      <c r="V1155" s="79"/>
      <c r="W1155" s="79"/>
      <c r="X1155" s="80"/>
    </row>
    <row r="1156" spans="21:24" x14ac:dyDescent="0.3">
      <c r="U1156" s="79"/>
      <c r="V1156" s="79"/>
      <c r="W1156" s="79"/>
      <c r="X1156" s="80"/>
    </row>
    <row r="1157" spans="21:24" x14ac:dyDescent="0.3">
      <c r="U1157" s="79"/>
      <c r="V1157" s="79"/>
      <c r="W1157" s="79"/>
      <c r="X1157" s="80"/>
    </row>
    <row r="1158" spans="21:24" x14ac:dyDescent="0.3">
      <c r="U1158" s="79"/>
      <c r="V1158" s="79"/>
      <c r="W1158" s="79"/>
      <c r="X1158" s="80"/>
    </row>
    <row r="1159" spans="21:24" x14ac:dyDescent="0.3">
      <c r="U1159" s="79"/>
      <c r="V1159" s="79"/>
      <c r="W1159" s="79"/>
      <c r="X1159" s="80"/>
    </row>
    <row r="1160" spans="21:24" x14ac:dyDescent="0.3">
      <c r="U1160" s="79"/>
      <c r="V1160" s="79"/>
      <c r="W1160" s="79"/>
      <c r="X1160" s="80"/>
    </row>
    <row r="1161" spans="21:24" x14ac:dyDescent="0.3">
      <c r="U1161" s="79"/>
      <c r="V1161" s="79"/>
      <c r="W1161" s="79"/>
      <c r="X1161" s="80"/>
    </row>
    <row r="1162" spans="21:24" x14ac:dyDescent="0.3">
      <c r="U1162" s="79"/>
      <c r="V1162" s="79"/>
      <c r="W1162" s="79"/>
      <c r="X1162" s="80"/>
    </row>
    <row r="1163" spans="21:24" x14ac:dyDescent="0.3">
      <c r="U1163" s="79"/>
      <c r="V1163" s="79"/>
      <c r="W1163" s="79"/>
      <c r="X1163" s="80"/>
    </row>
    <row r="1164" spans="21:24" x14ac:dyDescent="0.3">
      <c r="U1164" s="79"/>
      <c r="V1164" s="79"/>
      <c r="W1164" s="79"/>
      <c r="X1164" s="80"/>
    </row>
    <row r="1165" spans="21:24" x14ac:dyDescent="0.3">
      <c r="U1165" s="79"/>
      <c r="V1165" s="79"/>
      <c r="W1165" s="79"/>
      <c r="X1165" s="80"/>
    </row>
    <row r="1166" spans="21:24" x14ac:dyDescent="0.3">
      <c r="U1166" s="79"/>
      <c r="V1166" s="79"/>
      <c r="W1166" s="79"/>
      <c r="X1166" s="80"/>
    </row>
    <row r="1167" spans="21:24" x14ac:dyDescent="0.3">
      <c r="U1167" s="79"/>
      <c r="V1167" s="79"/>
      <c r="W1167" s="79"/>
      <c r="X1167" s="80"/>
    </row>
    <row r="1168" spans="21:24" x14ac:dyDescent="0.3">
      <c r="U1168" s="79"/>
      <c r="V1168" s="79"/>
      <c r="W1168" s="79"/>
      <c r="X1168" s="80"/>
    </row>
    <row r="1169" spans="21:24" x14ac:dyDescent="0.3">
      <c r="U1169" s="79"/>
      <c r="V1169" s="79"/>
      <c r="W1169" s="79"/>
      <c r="X1169" s="80"/>
    </row>
    <row r="1170" spans="21:24" x14ac:dyDescent="0.3">
      <c r="U1170" s="79"/>
      <c r="V1170" s="79"/>
      <c r="W1170" s="79"/>
      <c r="X1170" s="80"/>
    </row>
    <row r="1171" spans="21:24" x14ac:dyDescent="0.3">
      <c r="U1171" s="79"/>
      <c r="V1171" s="79"/>
      <c r="W1171" s="79"/>
      <c r="X1171" s="80"/>
    </row>
    <row r="1172" spans="21:24" x14ac:dyDescent="0.3">
      <c r="U1172" s="79"/>
      <c r="V1172" s="79"/>
      <c r="W1172" s="79"/>
      <c r="X1172" s="80"/>
    </row>
    <row r="1173" spans="21:24" x14ac:dyDescent="0.3">
      <c r="U1173" s="79"/>
      <c r="V1173" s="79"/>
      <c r="W1173" s="79"/>
      <c r="X1173" s="80"/>
    </row>
    <row r="1174" spans="21:24" x14ac:dyDescent="0.3">
      <c r="U1174" s="79"/>
      <c r="V1174" s="79"/>
      <c r="W1174" s="79"/>
      <c r="X1174" s="80"/>
    </row>
    <row r="1175" spans="21:24" x14ac:dyDescent="0.3">
      <c r="U1175" s="79"/>
      <c r="V1175" s="79"/>
      <c r="W1175" s="79"/>
      <c r="X1175" s="80"/>
    </row>
    <row r="1176" spans="21:24" x14ac:dyDescent="0.3">
      <c r="U1176" s="79"/>
      <c r="V1176" s="79"/>
      <c r="W1176" s="79"/>
      <c r="X1176" s="80"/>
    </row>
    <row r="1177" spans="21:24" x14ac:dyDescent="0.3">
      <c r="U1177" s="79"/>
      <c r="V1177" s="79"/>
      <c r="W1177" s="79"/>
      <c r="X1177" s="80"/>
    </row>
    <row r="1178" spans="21:24" x14ac:dyDescent="0.3">
      <c r="U1178" s="79"/>
      <c r="V1178" s="79"/>
      <c r="W1178" s="79"/>
      <c r="X1178" s="80"/>
    </row>
    <row r="1179" spans="21:24" x14ac:dyDescent="0.3">
      <c r="U1179" s="79"/>
      <c r="V1179" s="79"/>
      <c r="W1179" s="79"/>
      <c r="X1179" s="80"/>
    </row>
    <row r="1180" spans="21:24" x14ac:dyDescent="0.3">
      <c r="U1180" s="79"/>
      <c r="V1180" s="79"/>
      <c r="W1180" s="79"/>
      <c r="X1180" s="80"/>
    </row>
    <row r="1181" spans="21:24" x14ac:dyDescent="0.3">
      <c r="U1181" s="79"/>
      <c r="V1181" s="79"/>
      <c r="W1181" s="79"/>
      <c r="X1181" s="80"/>
    </row>
    <row r="1182" spans="21:24" x14ac:dyDescent="0.3">
      <c r="U1182" s="79"/>
      <c r="V1182" s="79"/>
      <c r="W1182" s="79"/>
      <c r="X1182" s="80"/>
    </row>
    <row r="1183" spans="21:24" x14ac:dyDescent="0.3">
      <c r="U1183" s="79"/>
      <c r="V1183" s="79"/>
      <c r="W1183" s="79"/>
      <c r="X1183" s="80"/>
    </row>
    <row r="1184" spans="21:24" x14ac:dyDescent="0.3">
      <c r="U1184" s="79"/>
      <c r="V1184" s="79"/>
      <c r="W1184" s="79"/>
      <c r="X1184" s="80"/>
    </row>
    <row r="1185" spans="21:24" x14ac:dyDescent="0.3">
      <c r="U1185" s="79"/>
      <c r="V1185" s="79"/>
      <c r="W1185" s="79"/>
      <c r="X1185" s="80"/>
    </row>
    <row r="1186" spans="21:24" x14ac:dyDescent="0.3">
      <c r="U1186" s="79"/>
      <c r="V1186" s="79"/>
      <c r="W1186" s="79"/>
      <c r="X1186" s="80"/>
    </row>
    <row r="1187" spans="21:24" x14ac:dyDescent="0.3">
      <c r="U1187" s="79"/>
      <c r="V1187" s="79"/>
      <c r="W1187" s="79"/>
      <c r="X1187" s="80"/>
    </row>
    <row r="1188" spans="21:24" x14ac:dyDescent="0.3">
      <c r="U1188" s="79"/>
      <c r="V1188" s="79"/>
      <c r="W1188" s="79"/>
      <c r="X1188" s="80"/>
    </row>
    <row r="1189" spans="21:24" x14ac:dyDescent="0.3">
      <c r="U1189" s="79"/>
      <c r="V1189" s="79"/>
      <c r="W1189" s="79"/>
      <c r="X1189" s="80"/>
    </row>
    <row r="1190" spans="21:24" x14ac:dyDescent="0.3">
      <c r="U1190" s="79"/>
      <c r="V1190" s="79"/>
      <c r="W1190" s="79"/>
      <c r="X1190" s="80"/>
    </row>
    <row r="1191" spans="21:24" x14ac:dyDescent="0.3">
      <c r="U1191" s="79"/>
      <c r="V1191" s="79"/>
      <c r="W1191" s="79"/>
      <c r="X1191" s="80"/>
    </row>
    <row r="1192" spans="21:24" x14ac:dyDescent="0.3">
      <c r="U1192" s="79"/>
      <c r="V1192" s="79"/>
      <c r="W1192" s="79"/>
      <c r="X1192" s="80"/>
    </row>
    <row r="1193" spans="21:24" x14ac:dyDescent="0.3">
      <c r="U1193" s="79"/>
      <c r="V1193" s="79"/>
      <c r="W1193" s="79"/>
      <c r="X1193" s="80"/>
    </row>
    <row r="1194" spans="21:24" x14ac:dyDescent="0.3">
      <c r="U1194" s="79"/>
      <c r="V1194" s="79"/>
      <c r="W1194" s="79"/>
      <c r="X1194" s="80"/>
    </row>
    <row r="1195" spans="21:24" x14ac:dyDescent="0.3">
      <c r="U1195" s="79"/>
      <c r="V1195" s="79"/>
      <c r="W1195" s="79"/>
      <c r="X1195" s="80"/>
    </row>
    <row r="1196" spans="21:24" x14ac:dyDescent="0.3">
      <c r="U1196" s="79"/>
      <c r="V1196" s="79"/>
      <c r="W1196" s="79"/>
      <c r="X1196" s="80"/>
    </row>
    <row r="1197" spans="21:24" x14ac:dyDescent="0.3">
      <c r="U1197" s="79"/>
      <c r="V1197" s="79"/>
      <c r="W1197" s="79"/>
      <c r="X1197" s="80"/>
    </row>
    <row r="1198" spans="21:24" x14ac:dyDescent="0.3">
      <c r="U1198" s="79"/>
      <c r="V1198" s="79"/>
      <c r="W1198" s="79"/>
      <c r="X1198" s="80"/>
    </row>
    <row r="1199" spans="21:24" x14ac:dyDescent="0.3">
      <c r="U1199" s="79"/>
      <c r="V1199" s="79"/>
      <c r="W1199" s="79"/>
      <c r="X1199" s="80"/>
    </row>
    <row r="1200" spans="21:24" x14ac:dyDescent="0.3">
      <c r="U1200" s="79"/>
      <c r="V1200" s="79"/>
      <c r="W1200" s="79"/>
      <c r="X1200" s="80"/>
    </row>
    <row r="1201" spans="21:24" x14ac:dyDescent="0.3">
      <c r="U1201" s="79"/>
      <c r="V1201" s="79"/>
      <c r="W1201" s="79"/>
      <c r="X1201" s="80"/>
    </row>
    <row r="1202" spans="21:24" x14ac:dyDescent="0.3">
      <c r="U1202" s="79"/>
      <c r="V1202" s="79"/>
      <c r="W1202" s="79"/>
      <c r="X1202" s="80"/>
    </row>
    <row r="1203" spans="21:24" x14ac:dyDescent="0.3">
      <c r="U1203" s="79"/>
      <c r="V1203" s="79"/>
      <c r="W1203" s="79"/>
      <c r="X1203" s="80"/>
    </row>
    <row r="1204" spans="21:24" x14ac:dyDescent="0.3">
      <c r="U1204" s="79"/>
      <c r="V1204" s="79"/>
      <c r="W1204" s="79"/>
      <c r="X1204" s="80"/>
    </row>
    <row r="1205" spans="21:24" x14ac:dyDescent="0.3">
      <c r="U1205" s="79"/>
      <c r="V1205" s="79"/>
      <c r="W1205" s="79"/>
      <c r="X1205" s="80"/>
    </row>
    <row r="1206" spans="21:24" x14ac:dyDescent="0.3">
      <c r="U1206" s="79"/>
      <c r="V1206" s="79"/>
      <c r="W1206" s="79"/>
      <c r="X1206" s="80"/>
    </row>
    <row r="1207" spans="21:24" x14ac:dyDescent="0.3">
      <c r="U1207" s="79"/>
      <c r="V1207" s="79"/>
      <c r="W1207" s="79"/>
      <c r="X1207" s="80"/>
    </row>
    <row r="1208" spans="21:24" x14ac:dyDescent="0.3">
      <c r="U1208" s="79"/>
      <c r="V1208" s="79"/>
      <c r="W1208" s="79"/>
      <c r="X1208" s="80"/>
    </row>
    <row r="1209" spans="21:24" x14ac:dyDescent="0.3">
      <c r="U1209" s="79"/>
      <c r="V1209" s="79"/>
      <c r="W1209" s="79"/>
      <c r="X1209" s="80"/>
    </row>
    <row r="1210" spans="21:24" x14ac:dyDescent="0.3">
      <c r="U1210" s="79"/>
      <c r="V1210" s="79"/>
      <c r="W1210" s="79"/>
      <c r="X1210" s="80"/>
    </row>
    <row r="1211" spans="21:24" x14ac:dyDescent="0.3">
      <c r="U1211" s="79"/>
      <c r="V1211" s="79"/>
      <c r="W1211" s="79"/>
      <c r="X1211" s="80"/>
    </row>
    <row r="1212" spans="21:24" x14ac:dyDescent="0.3">
      <c r="U1212" s="79"/>
      <c r="V1212" s="79"/>
      <c r="W1212" s="79"/>
      <c r="X1212" s="80"/>
    </row>
    <row r="1213" spans="21:24" x14ac:dyDescent="0.3">
      <c r="U1213" s="79"/>
      <c r="V1213" s="79"/>
      <c r="W1213" s="79"/>
      <c r="X1213" s="80"/>
    </row>
    <row r="1214" spans="21:24" x14ac:dyDescent="0.3">
      <c r="U1214" s="79"/>
      <c r="V1214" s="79"/>
      <c r="W1214" s="79"/>
      <c r="X1214" s="80"/>
    </row>
    <row r="1215" spans="21:24" x14ac:dyDescent="0.3">
      <c r="U1215" s="79"/>
      <c r="V1215" s="79"/>
      <c r="W1215" s="79"/>
      <c r="X1215" s="80"/>
    </row>
    <row r="1216" spans="21:24" x14ac:dyDescent="0.3">
      <c r="U1216" s="79"/>
      <c r="V1216" s="79"/>
      <c r="W1216" s="79"/>
      <c r="X1216" s="80"/>
    </row>
    <row r="1217" spans="21:24" x14ac:dyDescent="0.3">
      <c r="U1217" s="79"/>
      <c r="V1217" s="79"/>
      <c r="W1217" s="79"/>
      <c r="X1217" s="80"/>
    </row>
    <row r="1218" spans="21:24" x14ac:dyDescent="0.3">
      <c r="U1218" s="79"/>
      <c r="V1218" s="79"/>
      <c r="W1218" s="79"/>
      <c r="X1218" s="80"/>
    </row>
    <row r="1219" spans="21:24" x14ac:dyDescent="0.3">
      <c r="U1219" s="79"/>
      <c r="V1219" s="79"/>
      <c r="W1219" s="79"/>
      <c r="X1219" s="80"/>
    </row>
    <row r="1220" spans="21:24" x14ac:dyDescent="0.3">
      <c r="U1220" s="79"/>
      <c r="V1220" s="79"/>
      <c r="W1220" s="79"/>
      <c r="X1220" s="80"/>
    </row>
    <row r="1221" spans="21:24" x14ac:dyDescent="0.3">
      <c r="U1221" s="79"/>
      <c r="V1221" s="79"/>
      <c r="W1221" s="79"/>
      <c r="X1221" s="80"/>
    </row>
    <row r="1222" spans="21:24" x14ac:dyDescent="0.3">
      <c r="U1222" s="79"/>
      <c r="V1222" s="79"/>
      <c r="W1222" s="79"/>
      <c r="X1222" s="80"/>
    </row>
    <row r="1223" spans="21:24" x14ac:dyDescent="0.3">
      <c r="U1223" s="79"/>
      <c r="V1223" s="79"/>
      <c r="W1223" s="79"/>
      <c r="X1223" s="80"/>
    </row>
    <row r="1224" spans="21:24" x14ac:dyDescent="0.3">
      <c r="U1224" s="79"/>
      <c r="V1224" s="79"/>
      <c r="W1224" s="79"/>
      <c r="X1224" s="80"/>
    </row>
    <row r="1225" spans="21:24" x14ac:dyDescent="0.3">
      <c r="U1225" s="79"/>
      <c r="V1225" s="79"/>
      <c r="W1225" s="79"/>
      <c r="X1225" s="80"/>
    </row>
    <row r="1226" spans="21:24" x14ac:dyDescent="0.3">
      <c r="U1226" s="79"/>
      <c r="V1226" s="79"/>
      <c r="W1226" s="79"/>
      <c r="X1226" s="80"/>
    </row>
    <row r="1227" spans="21:24" x14ac:dyDescent="0.3">
      <c r="U1227" s="79"/>
      <c r="V1227" s="79"/>
      <c r="W1227" s="79"/>
      <c r="X1227" s="80"/>
    </row>
    <row r="1228" spans="21:24" x14ac:dyDescent="0.3">
      <c r="U1228" s="79"/>
      <c r="V1228" s="79"/>
      <c r="W1228" s="79"/>
      <c r="X1228" s="80"/>
    </row>
    <row r="1229" spans="21:24" x14ac:dyDescent="0.3">
      <c r="U1229" s="79"/>
      <c r="V1229" s="79"/>
      <c r="W1229" s="79"/>
      <c r="X1229" s="80"/>
    </row>
    <row r="1230" spans="21:24" x14ac:dyDescent="0.3">
      <c r="U1230" s="79"/>
      <c r="V1230" s="79"/>
      <c r="W1230" s="79"/>
      <c r="X1230" s="80"/>
    </row>
    <row r="1231" spans="21:24" x14ac:dyDescent="0.3">
      <c r="U1231" s="79"/>
      <c r="V1231" s="79"/>
      <c r="W1231" s="79"/>
      <c r="X1231" s="80"/>
    </row>
    <row r="1232" spans="21:24" x14ac:dyDescent="0.3">
      <c r="U1232" s="79"/>
      <c r="V1232" s="79"/>
      <c r="W1232" s="79"/>
      <c r="X1232" s="80"/>
    </row>
    <row r="1233" spans="21:24" x14ac:dyDescent="0.3">
      <c r="U1233" s="79"/>
      <c r="V1233" s="79"/>
      <c r="W1233" s="79"/>
      <c r="X1233" s="80"/>
    </row>
    <row r="1234" spans="21:24" x14ac:dyDescent="0.3">
      <c r="U1234" s="79"/>
      <c r="V1234" s="79"/>
      <c r="W1234" s="79"/>
      <c r="X1234" s="80"/>
    </row>
    <row r="1235" spans="21:24" x14ac:dyDescent="0.3">
      <c r="U1235" s="79"/>
      <c r="V1235" s="79"/>
      <c r="W1235" s="79"/>
      <c r="X1235" s="80"/>
    </row>
    <row r="1236" spans="21:24" x14ac:dyDescent="0.3">
      <c r="U1236" s="79"/>
      <c r="V1236" s="79"/>
      <c r="W1236" s="79"/>
      <c r="X1236" s="80"/>
    </row>
    <row r="1237" spans="21:24" x14ac:dyDescent="0.3">
      <c r="U1237" s="79"/>
      <c r="V1237" s="79"/>
      <c r="W1237" s="79"/>
      <c r="X1237" s="80"/>
    </row>
    <row r="1238" spans="21:24" x14ac:dyDescent="0.3">
      <c r="U1238" s="79"/>
      <c r="V1238" s="79"/>
      <c r="W1238" s="79"/>
      <c r="X1238" s="80"/>
    </row>
    <row r="1239" spans="21:24" x14ac:dyDescent="0.3">
      <c r="U1239" s="79"/>
      <c r="V1239" s="79"/>
      <c r="W1239" s="79"/>
      <c r="X1239" s="80"/>
    </row>
    <row r="1240" spans="21:24" x14ac:dyDescent="0.3">
      <c r="U1240" s="79"/>
      <c r="V1240" s="79"/>
      <c r="W1240" s="79"/>
      <c r="X1240" s="80"/>
    </row>
    <row r="1241" spans="21:24" x14ac:dyDescent="0.3">
      <c r="U1241" s="79"/>
      <c r="V1241" s="79"/>
      <c r="W1241" s="79"/>
      <c r="X1241" s="80"/>
    </row>
    <row r="1242" spans="21:24" x14ac:dyDescent="0.3">
      <c r="U1242" s="79"/>
      <c r="V1242" s="79"/>
      <c r="W1242" s="79"/>
      <c r="X1242" s="80"/>
    </row>
    <row r="1243" spans="21:24" x14ac:dyDescent="0.3">
      <c r="U1243" s="79"/>
      <c r="V1243" s="79"/>
      <c r="W1243" s="79"/>
      <c r="X1243" s="80"/>
    </row>
    <row r="1244" spans="21:24" x14ac:dyDescent="0.3">
      <c r="U1244" s="79"/>
      <c r="V1244" s="79"/>
      <c r="W1244" s="79"/>
      <c r="X1244" s="80"/>
    </row>
    <row r="1245" spans="21:24" x14ac:dyDescent="0.3">
      <c r="U1245" s="79"/>
      <c r="V1245" s="79"/>
      <c r="W1245" s="79"/>
      <c r="X1245" s="80"/>
    </row>
    <row r="1246" spans="21:24" x14ac:dyDescent="0.3">
      <c r="U1246" s="79"/>
      <c r="V1246" s="79"/>
      <c r="W1246" s="79"/>
      <c r="X1246" s="80"/>
    </row>
    <row r="1247" spans="21:24" x14ac:dyDescent="0.3">
      <c r="U1247" s="79"/>
      <c r="V1247" s="79"/>
      <c r="W1247" s="79"/>
      <c r="X1247" s="80"/>
    </row>
    <row r="1248" spans="21:24" x14ac:dyDescent="0.3">
      <c r="U1248" s="79"/>
      <c r="V1248" s="79"/>
      <c r="W1248" s="79"/>
      <c r="X1248" s="80"/>
    </row>
    <row r="1249" spans="21:24" x14ac:dyDescent="0.3">
      <c r="U1249" s="79"/>
      <c r="V1249" s="79"/>
      <c r="W1249" s="79"/>
      <c r="X1249" s="80"/>
    </row>
    <row r="1250" spans="21:24" x14ac:dyDescent="0.3">
      <c r="U1250" s="79"/>
      <c r="V1250" s="79"/>
      <c r="W1250" s="79"/>
      <c r="X1250" s="80"/>
    </row>
    <row r="1251" spans="21:24" x14ac:dyDescent="0.3">
      <c r="U1251" s="79"/>
      <c r="V1251" s="79"/>
      <c r="W1251" s="79"/>
      <c r="X1251" s="80"/>
    </row>
    <row r="1252" spans="21:24" x14ac:dyDescent="0.3">
      <c r="U1252" s="79"/>
      <c r="V1252" s="79"/>
      <c r="W1252" s="79"/>
      <c r="X1252" s="80"/>
    </row>
    <row r="1253" spans="21:24" x14ac:dyDescent="0.3">
      <c r="U1253" s="79"/>
      <c r="V1253" s="79"/>
      <c r="W1253" s="79"/>
      <c r="X1253" s="80"/>
    </row>
    <row r="1254" spans="21:24" x14ac:dyDescent="0.3">
      <c r="U1254" s="79"/>
      <c r="V1254" s="79"/>
      <c r="W1254" s="79"/>
      <c r="X1254" s="80"/>
    </row>
    <row r="1255" spans="21:24" x14ac:dyDescent="0.3">
      <c r="U1255" s="79"/>
      <c r="V1255" s="79"/>
      <c r="W1255" s="79"/>
      <c r="X1255" s="80"/>
    </row>
    <row r="1256" spans="21:24" x14ac:dyDescent="0.3">
      <c r="U1256" s="79"/>
      <c r="V1256" s="79"/>
      <c r="W1256" s="79"/>
      <c r="X1256" s="80"/>
    </row>
    <row r="1257" spans="21:24" x14ac:dyDescent="0.3">
      <c r="U1257" s="79"/>
      <c r="V1257" s="79"/>
      <c r="W1257" s="79"/>
      <c r="X1257" s="80"/>
    </row>
    <row r="1258" spans="21:24" x14ac:dyDescent="0.3">
      <c r="U1258" s="79"/>
      <c r="V1258" s="79"/>
      <c r="W1258" s="79"/>
      <c r="X1258" s="80"/>
    </row>
    <row r="1259" spans="21:24" x14ac:dyDescent="0.3">
      <c r="U1259" s="79"/>
      <c r="V1259" s="79"/>
      <c r="W1259" s="79"/>
      <c r="X1259" s="80"/>
    </row>
    <row r="1260" spans="21:24" x14ac:dyDescent="0.3">
      <c r="U1260" s="79"/>
      <c r="V1260" s="79"/>
      <c r="W1260" s="79"/>
      <c r="X1260" s="80"/>
    </row>
    <row r="1261" spans="21:24" x14ac:dyDescent="0.3">
      <c r="U1261" s="79"/>
      <c r="V1261" s="79"/>
      <c r="W1261" s="79"/>
      <c r="X1261" s="80"/>
    </row>
    <row r="1262" spans="21:24" x14ac:dyDescent="0.3">
      <c r="U1262" s="79"/>
      <c r="V1262" s="79"/>
      <c r="W1262" s="79"/>
      <c r="X1262" s="80"/>
    </row>
    <row r="1263" spans="21:24" x14ac:dyDescent="0.3">
      <c r="U1263" s="79"/>
      <c r="V1263" s="79"/>
      <c r="W1263" s="79"/>
      <c r="X1263" s="80"/>
    </row>
    <row r="1264" spans="21:24" x14ac:dyDescent="0.3">
      <c r="U1264" s="79"/>
      <c r="V1264" s="79"/>
      <c r="W1264" s="79"/>
      <c r="X1264" s="80"/>
    </row>
    <row r="1265" spans="21:24" x14ac:dyDescent="0.3">
      <c r="U1265" s="79"/>
      <c r="V1265" s="79"/>
      <c r="W1265" s="79"/>
      <c r="X1265" s="80"/>
    </row>
    <row r="1266" spans="21:24" x14ac:dyDescent="0.3">
      <c r="U1266" s="79"/>
      <c r="V1266" s="79"/>
      <c r="W1266" s="79"/>
      <c r="X1266" s="80"/>
    </row>
    <row r="1267" spans="21:24" x14ac:dyDescent="0.3">
      <c r="U1267" s="79"/>
      <c r="V1267" s="79"/>
      <c r="W1267" s="79"/>
      <c r="X1267" s="80"/>
    </row>
    <row r="1268" spans="21:24" x14ac:dyDescent="0.3">
      <c r="U1268" s="79"/>
      <c r="V1268" s="79"/>
      <c r="W1268" s="79"/>
      <c r="X1268" s="80"/>
    </row>
    <row r="1269" spans="21:24" x14ac:dyDescent="0.3">
      <c r="U1269" s="79"/>
      <c r="V1269" s="79"/>
      <c r="W1269" s="79"/>
      <c r="X1269" s="80"/>
    </row>
    <row r="1270" spans="21:24" x14ac:dyDescent="0.3">
      <c r="U1270" s="79"/>
      <c r="V1270" s="79"/>
      <c r="W1270" s="79"/>
      <c r="X1270" s="80"/>
    </row>
    <row r="1271" spans="21:24" x14ac:dyDescent="0.3">
      <c r="U1271" s="79"/>
      <c r="V1271" s="79"/>
      <c r="W1271" s="79"/>
      <c r="X1271" s="80"/>
    </row>
    <row r="1272" spans="21:24" x14ac:dyDescent="0.3">
      <c r="U1272" s="79"/>
      <c r="V1272" s="79"/>
      <c r="W1272" s="79"/>
      <c r="X1272" s="80"/>
    </row>
    <row r="1273" spans="21:24" x14ac:dyDescent="0.3">
      <c r="U1273" s="79"/>
      <c r="V1273" s="79"/>
      <c r="W1273" s="79"/>
      <c r="X1273" s="80"/>
    </row>
    <row r="1274" spans="21:24" x14ac:dyDescent="0.3">
      <c r="U1274" s="79"/>
      <c r="V1274" s="79"/>
      <c r="W1274" s="79"/>
      <c r="X1274" s="80"/>
    </row>
    <row r="1275" spans="21:24" x14ac:dyDescent="0.3">
      <c r="U1275" s="79"/>
      <c r="V1275" s="79"/>
      <c r="W1275" s="79"/>
      <c r="X1275" s="80"/>
    </row>
    <row r="1276" spans="21:24" x14ac:dyDescent="0.3">
      <c r="U1276" s="79"/>
      <c r="V1276" s="79"/>
      <c r="W1276" s="79"/>
      <c r="X1276" s="80"/>
    </row>
    <row r="1277" spans="21:24" x14ac:dyDescent="0.3">
      <c r="U1277" s="79"/>
      <c r="V1277" s="79"/>
      <c r="W1277" s="79"/>
      <c r="X1277" s="80"/>
    </row>
    <row r="1278" spans="21:24" x14ac:dyDescent="0.3">
      <c r="U1278" s="79"/>
      <c r="V1278" s="79"/>
      <c r="W1278" s="79"/>
      <c r="X1278" s="80"/>
    </row>
    <row r="1279" spans="21:24" x14ac:dyDescent="0.3">
      <c r="U1279" s="79"/>
      <c r="V1279" s="79"/>
      <c r="W1279" s="79"/>
      <c r="X1279" s="80"/>
    </row>
    <row r="1280" spans="21:24" x14ac:dyDescent="0.3">
      <c r="U1280" s="79"/>
      <c r="V1280" s="79"/>
      <c r="W1280" s="79"/>
      <c r="X1280" s="80"/>
    </row>
    <row r="1281" spans="21:24" x14ac:dyDescent="0.3">
      <c r="U1281" s="79"/>
      <c r="V1281" s="79"/>
      <c r="W1281" s="79"/>
      <c r="X1281" s="80"/>
    </row>
    <row r="1282" spans="21:24" x14ac:dyDescent="0.3">
      <c r="U1282" s="79"/>
      <c r="V1282" s="79"/>
      <c r="W1282" s="79"/>
      <c r="X1282" s="80"/>
    </row>
    <row r="1283" spans="21:24" x14ac:dyDescent="0.3">
      <c r="U1283" s="79"/>
      <c r="V1283" s="79"/>
      <c r="W1283" s="79"/>
      <c r="X1283" s="80"/>
    </row>
    <row r="1284" spans="21:24" x14ac:dyDescent="0.3">
      <c r="U1284" s="79"/>
      <c r="V1284" s="79"/>
      <c r="W1284" s="79"/>
      <c r="X1284" s="80"/>
    </row>
    <row r="1285" spans="21:24" x14ac:dyDescent="0.3">
      <c r="U1285" s="79"/>
      <c r="V1285" s="79"/>
      <c r="W1285" s="79"/>
      <c r="X1285" s="80"/>
    </row>
    <row r="1286" spans="21:24" x14ac:dyDescent="0.3">
      <c r="U1286" s="79"/>
      <c r="V1286" s="79"/>
      <c r="W1286" s="79"/>
      <c r="X1286" s="80"/>
    </row>
    <row r="1287" spans="21:24" x14ac:dyDescent="0.3">
      <c r="U1287" s="79"/>
      <c r="V1287" s="79"/>
      <c r="W1287" s="79"/>
      <c r="X1287" s="80"/>
    </row>
    <row r="1288" spans="21:24" x14ac:dyDescent="0.3">
      <c r="U1288" s="79"/>
      <c r="V1288" s="79"/>
      <c r="W1288" s="79"/>
      <c r="X1288" s="80"/>
    </row>
    <row r="1289" spans="21:24" x14ac:dyDescent="0.3">
      <c r="U1289" s="79"/>
      <c r="V1289" s="79"/>
      <c r="W1289" s="79"/>
      <c r="X1289" s="80"/>
    </row>
    <row r="1290" spans="21:24" x14ac:dyDescent="0.3">
      <c r="U1290" s="79"/>
      <c r="V1290" s="79"/>
      <c r="W1290" s="79"/>
      <c r="X1290" s="80"/>
    </row>
    <row r="1291" spans="21:24" x14ac:dyDescent="0.3">
      <c r="U1291" s="79"/>
      <c r="V1291" s="79"/>
      <c r="W1291" s="79"/>
      <c r="X1291" s="80"/>
    </row>
    <row r="1292" spans="21:24" x14ac:dyDescent="0.3">
      <c r="U1292" s="79"/>
      <c r="V1292" s="79"/>
      <c r="W1292" s="79"/>
      <c r="X1292" s="80"/>
    </row>
    <row r="1293" spans="21:24" x14ac:dyDescent="0.3">
      <c r="U1293" s="79"/>
      <c r="V1293" s="79"/>
      <c r="W1293" s="79"/>
      <c r="X1293" s="80"/>
    </row>
    <row r="1294" spans="21:24" x14ac:dyDescent="0.3">
      <c r="U1294" s="79"/>
      <c r="V1294" s="79"/>
      <c r="W1294" s="79"/>
      <c r="X1294" s="80"/>
    </row>
    <row r="1295" spans="21:24" x14ac:dyDescent="0.3">
      <c r="U1295" s="79"/>
      <c r="V1295" s="79"/>
      <c r="W1295" s="79"/>
      <c r="X1295" s="80"/>
    </row>
    <row r="1296" spans="21:24" x14ac:dyDescent="0.3">
      <c r="U1296" s="79"/>
      <c r="V1296" s="79"/>
      <c r="W1296" s="79"/>
      <c r="X1296" s="80"/>
    </row>
    <row r="1297" spans="21:24" x14ac:dyDescent="0.3">
      <c r="U1297" s="79"/>
      <c r="V1297" s="79"/>
      <c r="W1297" s="79"/>
      <c r="X1297" s="80"/>
    </row>
    <row r="1298" spans="21:24" x14ac:dyDescent="0.3">
      <c r="U1298" s="79"/>
      <c r="V1298" s="79"/>
      <c r="W1298" s="79"/>
      <c r="X1298" s="80"/>
    </row>
    <row r="1299" spans="21:24" x14ac:dyDescent="0.3">
      <c r="U1299" s="79"/>
      <c r="V1299" s="79"/>
      <c r="W1299" s="79"/>
      <c r="X1299" s="80"/>
    </row>
    <row r="1300" spans="21:24" x14ac:dyDescent="0.3">
      <c r="U1300" s="79"/>
      <c r="V1300" s="79"/>
      <c r="W1300" s="79"/>
      <c r="X1300" s="80"/>
    </row>
    <row r="1301" spans="21:24" x14ac:dyDescent="0.3">
      <c r="U1301" s="79"/>
      <c r="V1301" s="79"/>
      <c r="W1301" s="79"/>
      <c r="X1301" s="80"/>
    </row>
    <row r="1302" spans="21:24" x14ac:dyDescent="0.3">
      <c r="U1302" s="79"/>
      <c r="V1302" s="79"/>
      <c r="W1302" s="79"/>
      <c r="X1302" s="80"/>
    </row>
    <row r="1303" spans="21:24" x14ac:dyDescent="0.3">
      <c r="U1303" s="79"/>
      <c r="V1303" s="79"/>
      <c r="W1303" s="79"/>
      <c r="X1303" s="80"/>
    </row>
    <row r="1304" spans="21:24" x14ac:dyDescent="0.3">
      <c r="U1304" s="79"/>
      <c r="V1304" s="79"/>
      <c r="W1304" s="79"/>
      <c r="X1304" s="80"/>
    </row>
    <row r="1305" spans="21:24" x14ac:dyDescent="0.3">
      <c r="U1305" s="79"/>
      <c r="V1305" s="79"/>
      <c r="W1305" s="79"/>
      <c r="X1305" s="80"/>
    </row>
    <row r="1306" spans="21:24" x14ac:dyDescent="0.3">
      <c r="U1306" s="79"/>
      <c r="V1306" s="79"/>
      <c r="W1306" s="79"/>
      <c r="X1306" s="80"/>
    </row>
    <row r="1307" spans="21:24" x14ac:dyDescent="0.3">
      <c r="U1307" s="79"/>
      <c r="V1307" s="79"/>
      <c r="W1307" s="79"/>
      <c r="X1307" s="80"/>
    </row>
    <row r="1308" spans="21:24" x14ac:dyDescent="0.3">
      <c r="U1308" s="79"/>
      <c r="V1308" s="79"/>
      <c r="W1308" s="79"/>
      <c r="X1308" s="80"/>
    </row>
    <row r="1309" spans="21:24" x14ac:dyDescent="0.3">
      <c r="U1309" s="79"/>
      <c r="V1309" s="79"/>
      <c r="W1309" s="79"/>
      <c r="X1309" s="80"/>
    </row>
    <row r="1310" spans="21:24" x14ac:dyDescent="0.3">
      <c r="U1310" s="79"/>
      <c r="V1310" s="79"/>
      <c r="W1310" s="79"/>
      <c r="X1310" s="80"/>
    </row>
    <row r="1311" spans="21:24" x14ac:dyDescent="0.3">
      <c r="U1311" s="79"/>
      <c r="V1311" s="79"/>
      <c r="W1311" s="79"/>
      <c r="X1311" s="80"/>
    </row>
    <row r="1312" spans="21:24" x14ac:dyDescent="0.3">
      <c r="U1312" s="79"/>
      <c r="V1312" s="79"/>
      <c r="W1312" s="79"/>
      <c r="X1312" s="80"/>
    </row>
    <row r="1313" spans="21:24" x14ac:dyDescent="0.3">
      <c r="U1313" s="79"/>
      <c r="V1313" s="79"/>
      <c r="W1313" s="79"/>
      <c r="X1313" s="80"/>
    </row>
    <row r="1314" spans="21:24" x14ac:dyDescent="0.3">
      <c r="U1314" s="79"/>
      <c r="V1314" s="79"/>
      <c r="W1314" s="79"/>
      <c r="X1314" s="80"/>
    </row>
    <row r="1315" spans="21:24" x14ac:dyDescent="0.3">
      <c r="U1315" s="79"/>
      <c r="V1315" s="79"/>
      <c r="W1315" s="79"/>
      <c r="X1315" s="80"/>
    </row>
    <row r="1316" spans="21:24" x14ac:dyDescent="0.3">
      <c r="U1316" s="79"/>
      <c r="V1316" s="79"/>
      <c r="W1316" s="79"/>
      <c r="X1316" s="80"/>
    </row>
    <row r="1317" spans="21:24" x14ac:dyDescent="0.3">
      <c r="U1317" s="79"/>
      <c r="V1317" s="79"/>
      <c r="W1317" s="79"/>
      <c r="X1317" s="80"/>
    </row>
    <row r="1318" spans="21:24" x14ac:dyDescent="0.3">
      <c r="U1318" s="79"/>
      <c r="V1318" s="79"/>
      <c r="W1318" s="79"/>
      <c r="X1318" s="80"/>
    </row>
    <row r="1319" spans="21:24" x14ac:dyDescent="0.3">
      <c r="U1319" s="79"/>
      <c r="V1319" s="79"/>
      <c r="W1319" s="79"/>
      <c r="X1319" s="80"/>
    </row>
    <row r="1320" spans="21:24" x14ac:dyDescent="0.3">
      <c r="U1320" s="79"/>
      <c r="V1320" s="79"/>
      <c r="W1320" s="79"/>
      <c r="X1320" s="80"/>
    </row>
    <row r="1321" spans="21:24" x14ac:dyDescent="0.3">
      <c r="U1321" s="79"/>
      <c r="V1321" s="79"/>
      <c r="W1321" s="79"/>
      <c r="X1321" s="80"/>
    </row>
    <row r="1322" spans="21:24" x14ac:dyDescent="0.3">
      <c r="U1322" s="79"/>
      <c r="V1322" s="79"/>
      <c r="W1322" s="79"/>
      <c r="X1322" s="80"/>
    </row>
    <row r="1323" spans="21:24" x14ac:dyDescent="0.3">
      <c r="U1323" s="79"/>
      <c r="V1323" s="79"/>
      <c r="W1323" s="79"/>
      <c r="X1323" s="80"/>
    </row>
    <row r="1324" spans="21:24" x14ac:dyDescent="0.3">
      <c r="U1324" s="79"/>
      <c r="V1324" s="79"/>
      <c r="W1324" s="79"/>
      <c r="X1324" s="80"/>
    </row>
    <row r="1325" spans="21:24" x14ac:dyDescent="0.3">
      <c r="U1325" s="79"/>
      <c r="V1325" s="79"/>
      <c r="W1325" s="79"/>
      <c r="X1325" s="80"/>
    </row>
    <row r="1326" spans="21:24" x14ac:dyDescent="0.3">
      <c r="U1326" s="79"/>
      <c r="V1326" s="79"/>
      <c r="W1326" s="79"/>
      <c r="X1326" s="80"/>
    </row>
    <row r="1327" spans="21:24" x14ac:dyDescent="0.3">
      <c r="U1327" s="79"/>
      <c r="V1327" s="79"/>
      <c r="W1327" s="79"/>
      <c r="X1327" s="80"/>
    </row>
    <row r="1328" spans="21:24" x14ac:dyDescent="0.3">
      <c r="U1328" s="79"/>
      <c r="V1328" s="79"/>
      <c r="W1328" s="79"/>
      <c r="X1328" s="80"/>
    </row>
    <row r="1329" spans="21:24" x14ac:dyDescent="0.3">
      <c r="U1329" s="79"/>
      <c r="V1329" s="79"/>
      <c r="W1329" s="79"/>
      <c r="X1329" s="80"/>
    </row>
    <row r="1330" spans="21:24" x14ac:dyDescent="0.3">
      <c r="U1330" s="79"/>
      <c r="V1330" s="79"/>
      <c r="W1330" s="79"/>
      <c r="X1330" s="80"/>
    </row>
    <row r="1331" spans="21:24" x14ac:dyDescent="0.3">
      <c r="U1331" s="79"/>
      <c r="V1331" s="79"/>
      <c r="W1331" s="79"/>
      <c r="X1331" s="80"/>
    </row>
    <row r="1332" spans="21:24" x14ac:dyDescent="0.3">
      <c r="U1332" s="79"/>
      <c r="V1332" s="79"/>
      <c r="W1332" s="79"/>
      <c r="X1332" s="80"/>
    </row>
    <row r="1333" spans="21:24" x14ac:dyDescent="0.3">
      <c r="U1333" s="79"/>
      <c r="V1333" s="79"/>
      <c r="W1333" s="79"/>
      <c r="X1333" s="80"/>
    </row>
    <row r="1334" spans="21:24" x14ac:dyDescent="0.3">
      <c r="U1334" s="79"/>
      <c r="V1334" s="79"/>
      <c r="W1334" s="79"/>
      <c r="X1334" s="80"/>
    </row>
    <row r="1335" spans="21:24" x14ac:dyDescent="0.3">
      <c r="U1335" s="79"/>
      <c r="V1335" s="79"/>
      <c r="W1335" s="79"/>
      <c r="X1335" s="80"/>
    </row>
    <row r="1336" spans="21:24" x14ac:dyDescent="0.3">
      <c r="U1336" s="79"/>
      <c r="V1336" s="79"/>
      <c r="W1336" s="79"/>
      <c r="X1336" s="80"/>
    </row>
    <row r="1337" spans="21:24" x14ac:dyDescent="0.3">
      <c r="U1337" s="79"/>
      <c r="V1337" s="79"/>
      <c r="W1337" s="79"/>
      <c r="X1337" s="80"/>
    </row>
    <row r="1338" spans="21:24" x14ac:dyDescent="0.3">
      <c r="U1338" s="79"/>
      <c r="V1338" s="79"/>
      <c r="W1338" s="79"/>
      <c r="X1338" s="80"/>
    </row>
    <row r="1339" spans="21:24" x14ac:dyDescent="0.3">
      <c r="U1339" s="79"/>
      <c r="V1339" s="79"/>
      <c r="W1339" s="79"/>
      <c r="X1339" s="80"/>
    </row>
    <row r="1340" spans="21:24" x14ac:dyDescent="0.3">
      <c r="U1340" s="79"/>
      <c r="V1340" s="79"/>
      <c r="W1340" s="79"/>
      <c r="X1340" s="80"/>
    </row>
    <row r="1341" spans="21:24" x14ac:dyDescent="0.3">
      <c r="U1341" s="79"/>
      <c r="V1341" s="79"/>
      <c r="W1341" s="79"/>
      <c r="X1341" s="80"/>
    </row>
    <row r="1342" spans="21:24" x14ac:dyDescent="0.3">
      <c r="U1342" s="79"/>
      <c r="V1342" s="79"/>
      <c r="W1342" s="79"/>
      <c r="X1342" s="80"/>
    </row>
    <row r="1343" spans="21:24" x14ac:dyDescent="0.3">
      <c r="U1343" s="79"/>
      <c r="V1343" s="79"/>
      <c r="W1343" s="79"/>
      <c r="X1343" s="80"/>
    </row>
    <row r="1344" spans="21:24" x14ac:dyDescent="0.3">
      <c r="U1344" s="79"/>
      <c r="V1344" s="79"/>
      <c r="W1344" s="79"/>
      <c r="X1344" s="80"/>
    </row>
    <row r="1345" spans="21:24" x14ac:dyDescent="0.3">
      <c r="U1345" s="79"/>
      <c r="V1345" s="79"/>
      <c r="W1345" s="79"/>
      <c r="X1345" s="80"/>
    </row>
    <row r="1346" spans="21:24" x14ac:dyDescent="0.3">
      <c r="U1346" s="79"/>
      <c r="V1346" s="79"/>
      <c r="W1346" s="79"/>
      <c r="X1346" s="80"/>
    </row>
    <row r="1347" spans="21:24" x14ac:dyDescent="0.3">
      <c r="U1347" s="79"/>
      <c r="V1347" s="79"/>
      <c r="W1347" s="79"/>
      <c r="X1347" s="80"/>
    </row>
    <row r="1348" spans="21:24" x14ac:dyDescent="0.3">
      <c r="U1348" s="79"/>
      <c r="V1348" s="79"/>
      <c r="W1348" s="79"/>
      <c r="X1348" s="80"/>
    </row>
    <row r="1349" spans="21:24" x14ac:dyDescent="0.3">
      <c r="U1349" s="79"/>
      <c r="V1349" s="79"/>
      <c r="W1349" s="79"/>
      <c r="X1349" s="80"/>
    </row>
    <row r="1350" spans="21:24" x14ac:dyDescent="0.3">
      <c r="U1350" s="79"/>
      <c r="V1350" s="79"/>
      <c r="W1350" s="79"/>
      <c r="X1350" s="80"/>
    </row>
    <row r="1351" spans="21:24" x14ac:dyDescent="0.3">
      <c r="U1351" s="79"/>
      <c r="V1351" s="79"/>
      <c r="W1351" s="79"/>
      <c r="X1351" s="80"/>
    </row>
    <row r="1352" spans="21:24" x14ac:dyDescent="0.3">
      <c r="U1352" s="79"/>
      <c r="V1352" s="79"/>
      <c r="W1352" s="79"/>
      <c r="X1352" s="80"/>
    </row>
    <row r="1353" spans="21:24" x14ac:dyDescent="0.3">
      <c r="U1353" s="79"/>
      <c r="V1353" s="79"/>
      <c r="W1353" s="79"/>
      <c r="X1353" s="80"/>
    </row>
    <row r="1354" spans="21:24" x14ac:dyDescent="0.3">
      <c r="U1354" s="79"/>
      <c r="V1354" s="79"/>
      <c r="W1354" s="79"/>
      <c r="X1354" s="80"/>
    </row>
    <row r="1355" spans="21:24" x14ac:dyDescent="0.3">
      <c r="U1355" s="79"/>
      <c r="V1355" s="79"/>
      <c r="W1355" s="79"/>
      <c r="X1355" s="80"/>
    </row>
    <row r="1356" spans="21:24" x14ac:dyDescent="0.3">
      <c r="U1356" s="79"/>
      <c r="V1356" s="79"/>
      <c r="W1356" s="79"/>
      <c r="X1356" s="80"/>
    </row>
    <row r="1357" spans="21:24" x14ac:dyDescent="0.3">
      <c r="U1357" s="79"/>
      <c r="V1357" s="79"/>
      <c r="W1357" s="79"/>
      <c r="X1357" s="80"/>
    </row>
    <row r="1358" spans="21:24" x14ac:dyDescent="0.3">
      <c r="U1358" s="79"/>
      <c r="V1358" s="79"/>
      <c r="W1358" s="79"/>
      <c r="X1358" s="80"/>
    </row>
    <row r="1359" spans="21:24" x14ac:dyDescent="0.3">
      <c r="U1359" s="79"/>
      <c r="V1359" s="79"/>
      <c r="W1359" s="79"/>
      <c r="X1359" s="80"/>
    </row>
    <row r="1360" spans="21:24" x14ac:dyDescent="0.3">
      <c r="U1360" s="79"/>
      <c r="V1360" s="79"/>
      <c r="W1360" s="79"/>
      <c r="X1360" s="80"/>
    </row>
    <row r="1361" spans="21:24" x14ac:dyDescent="0.3">
      <c r="U1361" s="79"/>
      <c r="V1361" s="79"/>
      <c r="W1361" s="79"/>
      <c r="X1361" s="80"/>
    </row>
    <row r="1362" spans="21:24" x14ac:dyDescent="0.3">
      <c r="U1362" s="79"/>
      <c r="V1362" s="79"/>
      <c r="W1362" s="79"/>
      <c r="X1362" s="80"/>
    </row>
    <row r="1363" spans="21:24" x14ac:dyDescent="0.3">
      <c r="U1363" s="79"/>
      <c r="V1363" s="79"/>
      <c r="W1363" s="79"/>
      <c r="X1363" s="80"/>
    </row>
    <row r="1364" spans="21:24" x14ac:dyDescent="0.3">
      <c r="U1364" s="79"/>
      <c r="V1364" s="79"/>
      <c r="W1364" s="79"/>
      <c r="X1364" s="80"/>
    </row>
    <row r="1365" spans="21:24" x14ac:dyDescent="0.3">
      <c r="U1365" s="79"/>
      <c r="V1365" s="79"/>
      <c r="W1365" s="79"/>
      <c r="X1365" s="80"/>
    </row>
    <row r="1366" spans="21:24" x14ac:dyDescent="0.3">
      <c r="U1366" s="79"/>
      <c r="V1366" s="79"/>
      <c r="W1366" s="79"/>
      <c r="X1366" s="80"/>
    </row>
    <row r="1367" spans="21:24" x14ac:dyDescent="0.3">
      <c r="U1367" s="79"/>
      <c r="V1367" s="79"/>
      <c r="W1367" s="79"/>
      <c r="X1367" s="80"/>
    </row>
    <row r="1368" spans="21:24" x14ac:dyDescent="0.3">
      <c r="U1368" s="79"/>
      <c r="V1368" s="79"/>
      <c r="W1368" s="79"/>
      <c r="X1368" s="80"/>
    </row>
    <row r="1369" spans="21:24" x14ac:dyDescent="0.3">
      <c r="U1369" s="79"/>
      <c r="V1369" s="79"/>
      <c r="W1369" s="79"/>
      <c r="X1369" s="80"/>
    </row>
    <row r="1370" spans="21:24" x14ac:dyDescent="0.3">
      <c r="U1370" s="79"/>
      <c r="V1370" s="79"/>
      <c r="W1370" s="79"/>
      <c r="X1370" s="80"/>
    </row>
    <row r="1371" spans="21:24" x14ac:dyDescent="0.3">
      <c r="U1371" s="79"/>
      <c r="V1371" s="79"/>
      <c r="W1371" s="79"/>
      <c r="X1371" s="80"/>
    </row>
    <row r="1372" spans="21:24" x14ac:dyDescent="0.3">
      <c r="U1372" s="79"/>
      <c r="V1372" s="79"/>
      <c r="W1372" s="79"/>
      <c r="X1372" s="80"/>
    </row>
    <row r="1373" spans="21:24" x14ac:dyDescent="0.3">
      <c r="U1373" s="79"/>
      <c r="V1373" s="79"/>
      <c r="W1373" s="79"/>
      <c r="X1373" s="80"/>
    </row>
    <row r="1374" spans="21:24" x14ac:dyDescent="0.3">
      <c r="U1374" s="79"/>
      <c r="V1374" s="79"/>
      <c r="W1374" s="79"/>
      <c r="X1374" s="80"/>
    </row>
    <row r="1375" spans="21:24" x14ac:dyDescent="0.3">
      <c r="U1375" s="79"/>
      <c r="V1375" s="79"/>
      <c r="W1375" s="79"/>
      <c r="X1375" s="80"/>
    </row>
    <row r="1376" spans="21:24" x14ac:dyDescent="0.3">
      <c r="U1376" s="79"/>
      <c r="V1376" s="79"/>
      <c r="W1376" s="79"/>
      <c r="X1376" s="80"/>
    </row>
    <row r="1377" spans="21:24" x14ac:dyDescent="0.3">
      <c r="U1377" s="79"/>
      <c r="V1377" s="79"/>
      <c r="W1377" s="79"/>
      <c r="X1377" s="80"/>
    </row>
    <row r="1378" spans="21:24" x14ac:dyDescent="0.3">
      <c r="U1378" s="79"/>
      <c r="V1378" s="79"/>
      <c r="W1378" s="79"/>
      <c r="X1378" s="80"/>
    </row>
    <row r="1379" spans="21:24" x14ac:dyDescent="0.3">
      <c r="U1379" s="79"/>
      <c r="V1379" s="79"/>
      <c r="W1379" s="79"/>
      <c r="X1379" s="80"/>
    </row>
    <row r="1380" spans="21:24" x14ac:dyDescent="0.3">
      <c r="U1380" s="79"/>
      <c r="V1380" s="79"/>
      <c r="W1380" s="79"/>
      <c r="X1380" s="80"/>
    </row>
    <row r="1381" spans="21:24" x14ac:dyDescent="0.3">
      <c r="U1381" s="79"/>
      <c r="V1381" s="79"/>
      <c r="W1381" s="79"/>
      <c r="X1381" s="80"/>
    </row>
    <row r="1382" spans="21:24" x14ac:dyDescent="0.3">
      <c r="U1382" s="79"/>
      <c r="V1382" s="79"/>
      <c r="W1382" s="79"/>
      <c r="X1382" s="80"/>
    </row>
    <row r="1383" spans="21:24" x14ac:dyDescent="0.3">
      <c r="U1383" s="79"/>
      <c r="V1383" s="79"/>
      <c r="W1383" s="79"/>
      <c r="X1383" s="80"/>
    </row>
    <row r="1384" spans="21:24" x14ac:dyDescent="0.3">
      <c r="U1384" s="79"/>
      <c r="V1384" s="79"/>
      <c r="W1384" s="79"/>
      <c r="X1384" s="80"/>
    </row>
    <row r="1385" spans="21:24" x14ac:dyDescent="0.3">
      <c r="U1385" s="79"/>
      <c r="V1385" s="79"/>
      <c r="W1385" s="79"/>
      <c r="X1385" s="80"/>
    </row>
    <row r="1386" spans="21:24" x14ac:dyDescent="0.3">
      <c r="U1386" s="79"/>
      <c r="V1386" s="79"/>
      <c r="W1386" s="79"/>
      <c r="X1386" s="80"/>
    </row>
    <row r="1387" spans="21:24" x14ac:dyDescent="0.3">
      <c r="U1387" s="79"/>
      <c r="V1387" s="79"/>
      <c r="W1387" s="79"/>
      <c r="X1387" s="80"/>
    </row>
    <row r="1388" spans="21:24" x14ac:dyDescent="0.3">
      <c r="U1388" s="79"/>
      <c r="V1388" s="79"/>
      <c r="W1388" s="79"/>
      <c r="X1388" s="80"/>
    </row>
    <row r="1389" spans="21:24" x14ac:dyDescent="0.3">
      <c r="U1389" s="79"/>
      <c r="V1389" s="79"/>
      <c r="W1389" s="79"/>
      <c r="X1389" s="80"/>
    </row>
    <row r="1390" spans="21:24" x14ac:dyDescent="0.3">
      <c r="U1390" s="79"/>
      <c r="V1390" s="79"/>
      <c r="W1390" s="79"/>
      <c r="X1390" s="80"/>
    </row>
    <row r="1391" spans="21:24" x14ac:dyDescent="0.3">
      <c r="U1391" s="79"/>
      <c r="V1391" s="79"/>
      <c r="W1391" s="79"/>
      <c r="X1391" s="80"/>
    </row>
    <row r="1392" spans="21:24" x14ac:dyDescent="0.3">
      <c r="U1392" s="79"/>
      <c r="V1392" s="79"/>
      <c r="W1392" s="79"/>
      <c r="X1392" s="80"/>
    </row>
    <row r="1393" spans="21:24" x14ac:dyDescent="0.3">
      <c r="U1393" s="79"/>
      <c r="V1393" s="79"/>
      <c r="W1393" s="79"/>
      <c r="X1393" s="80"/>
    </row>
    <row r="1394" spans="21:24" x14ac:dyDescent="0.3">
      <c r="U1394" s="79"/>
      <c r="V1394" s="79"/>
      <c r="W1394" s="79"/>
      <c r="X1394" s="80"/>
    </row>
    <row r="1395" spans="21:24" x14ac:dyDescent="0.3">
      <c r="U1395" s="79"/>
      <c r="V1395" s="79"/>
      <c r="W1395" s="79"/>
      <c r="X1395" s="80"/>
    </row>
    <row r="1396" spans="21:24" x14ac:dyDescent="0.3">
      <c r="U1396" s="79"/>
      <c r="V1396" s="79"/>
      <c r="W1396" s="79"/>
      <c r="X1396" s="80"/>
    </row>
    <row r="1397" spans="21:24" x14ac:dyDescent="0.3">
      <c r="U1397" s="79"/>
      <c r="V1397" s="79"/>
      <c r="W1397" s="79"/>
      <c r="X1397" s="80"/>
    </row>
    <row r="1398" spans="21:24" x14ac:dyDescent="0.3">
      <c r="U1398" s="79"/>
      <c r="V1398" s="79"/>
      <c r="W1398" s="79"/>
      <c r="X1398" s="80"/>
    </row>
    <row r="1399" spans="21:24" x14ac:dyDescent="0.3">
      <c r="U1399" s="79"/>
      <c r="V1399" s="79"/>
      <c r="W1399" s="79"/>
      <c r="X1399" s="80"/>
    </row>
    <row r="1400" spans="21:24" x14ac:dyDescent="0.3">
      <c r="U1400" s="79"/>
      <c r="V1400" s="79"/>
      <c r="W1400" s="79"/>
      <c r="X1400" s="80"/>
    </row>
    <row r="1401" spans="21:24" x14ac:dyDescent="0.3">
      <c r="U1401" s="79"/>
      <c r="V1401" s="79"/>
      <c r="W1401" s="79"/>
      <c r="X1401" s="80"/>
    </row>
    <row r="1402" spans="21:24" x14ac:dyDescent="0.3">
      <c r="U1402" s="79"/>
      <c r="V1402" s="79"/>
      <c r="W1402" s="79"/>
      <c r="X1402" s="80"/>
    </row>
    <row r="1403" spans="21:24" x14ac:dyDescent="0.3">
      <c r="U1403" s="79"/>
      <c r="V1403" s="79"/>
      <c r="W1403" s="79"/>
      <c r="X1403" s="80"/>
    </row>
    <row r="1404" spans="21:24" x14ac:dyDescent="0.3">
      <c r="U1404" s="79"/>
      <c r="V1404" s="79"/>
      <c r="W1404" s="79"/>
      <c r="X1404" s="80"/>
    </row>
    <row r="1405" spans="21:24" x14ac:dyDescent="0.3">
      <c r="U1405" s="79"/>
      <c r="V1405" s="79"/>
      <c r="W1405" s="79"/>
      <c r="X1405" s="80"/>
    </row>
    <row r="1406" spans="21:24" x14ac:dyDescent="0.3">
      <c r="U1406" s="79"/>
      <c r="V1406" s="79"/>
      <c r="W1406" s="79"/>
      <c r="X1406" s="80"/>
    </row>
    <row r="1407" spans="21:24" x14ac:dyDescent="0.3">
      <c r="U1407" s="79"/>
      <c r="V1407" s="79"/>
      <c r="W1407" s="79"/>
      <c r="X1407" s="80"/>
    </row>
    <row r="1408" spans="21:24" x14ac:dyDescent="0.3">
      <c r="U1408" s="79"/>
      <c r="V1408" s="79"/>
      <c r="W1408" s="79"/>
      <c r="X1408" s="80"/>
    </row>
    <row r="1409" spans="21:24" x14ac:dyDescent="0.3">
      <c r="U1409" s="79"/>
      <c r="V1409" s="79"/>
      <c r="W1409" s="79"/>
      <c r="X1409" s="80"/>
    </row>
    <row r="1410" spans="21:24" x14ac:dyDescent="0.3">
      <c r="U1410" s="79"/>
      <c r="V1410" s="79"/>
      <c r="W1410" s="79"/>
      <c r="X1410" s="80"/>
    </row>
    <row r="1411" spans="21:24" x14ac:dyDescent="0.3">
      <c r="U1411" s="79"/>
      <c r="V1411" s="79"/>
      <c r="W1411" s="79"/>
      <c r="X1411" s="80"/>
    </row>
    <row r="1412" spans="21:24" x14ac:dyDescent="0.3">
      <c r="U1412" s="79"/>
      <c r="V1412" s="79"/>
      <c r="W1412" s="79"/>
      <c r="X1412" s="80"/>
    </row>
    <row r="1413" spans="21:24" x14ac:dyDescent="0.3">
      <c r="U1413" s="79"/>
      <c r="V1413" s="79"/>
      <c r="W1413" s="79"/>
      <c r="X1413" s="80"/>
    </row>
    <row r="1414" spans="21:24" x14ac:dyDescent="0.3">
      <c r="U1414" s="79"/>
      <c r="V1414" s="79"/>
      <c r="W1414" s="79"/>
      <c r="X1414" s="80"/>
    </row>
    <row r="1415" spans="21:24" x14ac:dyDescent="0.3">
      <c r="U1415" s="79"/>
      <c r="V1415" s="79"/>
      <c r="W1415" s="79"/>
      <c r="X1415" s="80"/>
    </row>
    <row r="1416" spans="21:24" x14ac:dyDescent="0.3">
      <c r="U1416" s="79"/>
      <c r="V1416" s="79"/>
      <c r="W1416" s="79"/>
      <c r="X1416" s="80"/>
    </row>
    <row r="1417" spans="21:24" x14ac:dyDescent="0.3">
      <c r="U1417" s="79"/>
      <c r="V1417" s="79"/>
      <c r="W1417" s="79"/>
      <c r="X1417" s="80"/>
    </row>
    <row r="1418" spans="21:24" x14ac:dyDescent="0.3">
      <c r="U1418" s="79"/>
      <c r="V1418" s="79"/>
      <c r="W1418" s="79"/>
      <c r="X1418" s="80"/>
    </row>
    <row r="1419" spans="21:24" x14ac:dyDescent="0.3">
      <c r="U1419" s="79"/>
      <c r="V1419" s="79"/>
      <c r="W1419" s="79"/>
      <c r="X1419" s="80"/>
    </row>
    <row r="1420" spans="21:24" x14ac:dyDescent="0.3">
      <c r="U1420" s="79"/>
      <c r="V1420" s="79"/>
      <c r="W1420" s="79"/>
      <c r="X1420" s="80"/>
    </row>
    <row r="1421" spans="21:24" x14ac:dyDescent="0.3">
      <c r="U1421" s="79"/>
      <c r="V1421" s="79"/>
      <c r="W1421" s="79"/>
      <c r="X1421" s="80"/>
    </row>
    <row r="1422" spans="21:24" x14ac:dyDescent="0.3">
      <c r="U1422" s="79"/>
      <c r="V1422" s="79"/>
      <c r="W1422" s="79"/>
      <c r="X1422" s="80"/>
    </row>
    <row r="1423" spans="21:24" x14ac:dyDescent="0.3">
      <c r="U1423" s="79"/>
      <c r="V1423" s="79"/>
      <c r="W1423" s="79"/>
      <c r="X1423" s="80"/>
    </row>
    <row r="1424" spans="21:24" x14ac:dyDescent="0.3">
      <c r="U1424" s="79"/>
      <c r="V1424" s="79"/>
      <c r="W1424" s="79"/>
      <c r="X1424" s="80"/>
    </row>
    <row r="1425" spans="21:24" x14ac:dyDescent="0.3">
      <c r="U1425" s="79"/>
      <c r="V1425" s="79"/>
      <c r="W1425" s="79"/>
      <c r="X1425" s="80"/>
    </row>
    <row r="1426" spans="21:24" x14ac:dyDescent="0.3">
      <c r="U1426" s="79"/>
      <c r="V1426" s="79"/>
      <c r="W1426" s="79"/>
      <c r="X1426" s="80"/>
    </row>
    <row r="1427" spans="21:24" x14ac:dyDescent="0.3">
      <c r="U1427" s="79"/>
      <c r="V1427" s="79"/>
      <c r="W1427" s="79"/>
      <c r="X1427" s="80"/>
    </row>
    <row r="1428" spans="21:24" x14ac:dyDescent="0.3">
      <c r="U1428" s="79"/>
      <c r="V1428" s="79"/>
      <c r="W1428" s="79"/>
      <c r="X1428" s="80"/>
    </row>
    <row r="1429" spans="21:24" x14ac:dyDescent="0.3">
      <c r="U1429" s="79"/>
      <c r="V1429" s="79"/>
      <c r="W1429" s="79"/>
      <c r="X1429" s="80"/>
    </row>
    <row r="1430" spans="21:24" x14ac:dyDescent="0.3">
      <c r="U1430" s="79"/>
      <c r="V1430" s="79"/>
      <c r="W1430" s="79"/>
      <c r="X1430" s="80"/>
    </row>
    <row r="1431" spans="21:24" x14ac:dyDescent="0.3">
      <c r="U1431" s="79"/>
      <c r="V1431" s="79"/>
      <c r="W1431" s="79"/>
      <c r="X1431" s="80"/>
    </row>
    <row r="1432" spans="21:24" x14ac:dyDescent="0.3">
      <c r="U1432" s="79"/>
      <c r="V1432" s="79"/>
      <c r="W1432" s="79"/>
      <c r="X1432" s="80"/>
    </row>
    <row r="1433" spans="21:24" x14ac:dyDescent="0.3">
      <c r="U1433" s="79"/>
      <c r="V1433" s="79"/>
      <c r="W1433" s="79"/>
      <c r="X1433" s="80"/>
    </row>
    <row r="1434" spans="21:24" x14ac:dyDescent="0.3">
      <c r="U1434" s="79"/>
      <c r="V1434" s="79"/>
      <c r="W1434" s="79"/>
      <c r="X1434" s="80"/>
    </row>
    <row r="1435" spans="21:24" x14ac:dyDescent="0.3">
      <c r="U1435" s="79"/>
      <c r="V1435" s="79"/>
      <c r="W1435" s="79"/>
      <c r="X1435" s="80"/>
    </row>
    <row r="1436" spans="21:24" x14ac:dyDescent="0.3">
      <c r="U1436" s="79"/>
      <c r="V1436" s="79"/>
      <c r="W1436" s="79"/>
      <c r="X1436" s="80"/>
    </row>
    <row r="1437" spans="21:24" x14ac:dyDescent="0.3">
      <c r="U1437" s="79"/>
      <c r="V1437" s="79"/>
      <c r="W1437" s="79"/>
      <c r="X1437" s="80"/>
    </row>
    <row r="1438" spans="21:24" x14ac:dyDescent="0.3">
      <c r="U1438" s="79"/>
      <c r="V1438" s="79"/>
      <c r="W1438" s="79"/>
      <c r="X1438" s="80"/>
    </row>
    <row r="1439" spans="21:24" x14ac:dyDescent="0.3">
      <c r="U1439" s="79"/>
      <c r="V1439" s="79"/>
      <c r="W1439" s="79"/>
      <c r="X1439" s="80"/>
    </row>
    <row r="1440" spans="21:24" x14ac:dyDescent="0.3">
      <c r="U1440" s="79"/>
      <c r="V1440" s="79"/>
      <c r="W1440" s="79"/>
      <c r="X1440" s="80"/>
    </row>
    <row r="1441" spans="21:24" x14ac:dyDescent="0.3">
      <c r="U1441" s="79"/>
      <c r="V1441" s="79"/>
      <c r="W1441" s="79"/>
      <c r="X1441" s="80"/>
    </row>
    <row r="1442" spans="21:24" x14ac:dyDescent="0.3">
      <c r="U1442" s="79"/>
      <c r="V1442" s="79"/>
      <c r="W1442" s="79"/>
      <c r="X1442" s="80"/>
    </row>
    <row r="1443" spans="21:24" x14ac:dyDescent="0.3">
      <c r="U1443" s="79"/>
      <c r="V1443" s="79"/>
      <c r="W1443" s="79"/>
      <c r="X1443" s="80"/>
    </row>
    <row r="1444" spans="21:24" x14ac:dyDescent="0.3">
      <c r="U1444" s="79"/>
      <c r="V1444" s="79"/>
      <c r="W1444" s="79"/>
      <c r="X1444" s="80"/>
    </row>
    <row r="1445" spans="21:24" x14ac:dyDescent="0.3">
      <c r="U1445" s="79"/>
      <c r="V1445" s="79"/>
      <c r="W1445" s="79"/>
      <c r="X1445" s="80"/>
    </row>
    <row r="1446" spans="21:24" x14ac:dyDescent="0.3">
      <c r="U1446" s="79"/>
      <c r="V1446" s="79"/>
      <c r="W1446" s="79"/>
      <c r="X1446" s="80"/>
    </row>
    <row r="1447" spans="21:24" x14ac:dyDescent="0.3">
      <c r="U1447" s="79"/>
      <c r="V1447" s="79"/>
      <c r="W1447" s="79"/>
      <c r="X1447" s="80"/>
    </row>
    <row r="1448" spans="21:24" x14ac:dyDescent="0.3">
      <c r="U1448" s="79"/>
      <c r="V1448" s="79"/>
      <c r="W1448" s="79"/>
      <c r="X1448" s="80"/>
    </row>
    <row r="1449" spans="21:24" x14ac:dyDescent="0.3">
      <c r="U1449" s="79"/>
      <c r="V1449" s="79"/>
      <c r="W1449" s="79"/>
      <c r="X1449" s="80"/>
    </row>
    <row r="1450" spans="21:24" x14ac:dyDescent="0.3">
      <c r="U1450" s="79"/>
      <c r="V1450" s="79"/>
      <c r="W1450" s="79"/>
      <c r="X1450" s="80"/>
    </row>
    <row r="1451" spans="21:24" x14ac:dyDescent="0.3">
      <c r="U1451" s="79"/>
      <c r="V1451" s="79"/>
      <c r="W1451" s="79"/>
      <c r="X1451" s="80"/>
    </row>
    <row r="1452" spans="21:24" x14ac:dyDescent="0.3">
      <c r="U1452" s="79"/>
      <c r="V1452" s="79"/>
      <c r="W1452" s="79"/>
      <c r="X1452" s="80"/>
    </row>
    <row r="1453" spans="21:24" x14ac:dyDescent="0.3">
      <c r="U1453" s="79"/>
      <c r="V1453" s="79"/>
      <c r="W1453" s="79"/>
      <c r="X1453" s="80"/>
    </row>
    <row r="1454" spans="21:24" x14ac:dyDescent="0.3">
      <c r="U1454" s="79"/>
      <c r="V1454" s="79"/>
      <c r="W1454" s="79"/>
      <c r="X1454" s="80"/>
    </row>
    <row r="1455" spans="21:24" x14ac:dyDescent="0.3">
      <c r="U1455" s="79"/>
      <c r="V1455" s="79"/>
      <c r="W1455" s="79"/>
      <c r="X1455" s="80"/>
    </row>
    <row r="1456" spans="21:24" x14ac:dyDescent="0.3">
      <c r="U1456" s="79"/>
      <c r="V1456" s="79"/>
      <c r="W1456" s="79"/>
      <c r="X1456" s="80"/>
    </row>
    <row r="1457" spans="21:24" x14ac:dyDescent="0.3">
      <c r="U1457" s="79"/>
      <c r="V1457" s="79"/>
      <c r="W1457" s="79"/>
      <c r="X1457" s="80"/>
    </row>
    <row r="1458" spans="21:24" x14ac:dyDescent="0.3">
      <c r="U1458" s="79"/>
      <c r="V1458" s="79"/>
      <c r="W1458" s="79"/>
      <c r="X1458" s="80"/>
    </row>
    <row r="1459" spans="21:24" x14ac:dyDescent="0.3">
      <c r="U1459" s="79"/>
      <c r="V1459" s="79"/>
      <c r="W1459" s="79"/>
      <c r="X1459" s="80"/>
    </row>
    <row r="1460" spans="21:24" x14ac:dyDescent="0.3">
      <c r="U1460" s="79"/>
      <c r="V1460" s="79"/>
      <c r="W1460" s="79"/>
      <c r="X1460" s="80"/>
    </row>
    <row r="1461" spans="21:24" x14ac:dyDescent="0.3">
      <c r="U1461" s="79"/>
      <c r="V1461" s="79"/>
      <c r="W1461" s="79"/>
      <c r="X1461" s="80"/>
    </row>
    <row r="1462" spans="21:24" x14ac:dyDescent="0.3">
      <c r="U1462" s="79"/>
      <c r="V1462" s="79"/>
      <c r="W1462" s="79"/>
      <c r="X1462" s="80"/>
    </row>
    <row r="1463" spans="21:24" x14ac:dyDescent="0.3">
      <c r="U1463" s="79"/>
      <c r="V1463" s="79"/>
      <c r="W1463" s="79"/>
      <c r="X1463" s="80"/>
    </row>
    <row r="1464" spans="21:24" x14ac:dyDescent="0.3">
      <c r="U1464" s="79"/>
      <c r="V1464" s="79"/>
      <c r="W1464" s="79"/>
      <c r="X1464" s="80"/>
    </row>
    <row r="1465" spans="21:24" x14ac:dyDescent="0.3">
      <c r="U1465" s="79"/>
      <c r="V1465" s="79"/>
      <c r="W1465" s="79"/>
      <c r="X1465" s="80"/>
    </row>
    <row r="1466" spans="21:24" x14ac:dyDescent="0.3">
      <c r="U1466" s="79"/>
      <c r="V1466" s="79"/>
      <c r="W1466" s="79"/>
      <c r="X1466" s="80"/>
    </row>
    <row r="1467" spans="21:24" x14ac:dyDescent="0.3">
      <c r="U1467" s="79"/>
      <c r="V1467" s="79"/>
      <c r="W1467" s="79"/>
      <c r="X1467" s="80"/>
    </row>
    <row r="1468" spans="21:24" x14ac:dyDescent="0.3">
      <c r="U1468" s="79"/>
      <c r="V1468" s="79"/>
      <c r="W1468" s="79"/>
      <c r="X1468" s="80"/>
    </row>
    <row r="1469" spans="21:24" x14ac:dyDescent="0.3">
      <c r="U1469" s="79"/>
      <c r="V1469" s="79"/>
      <c r="W1469" s="79"/>
      <c r="X1469" s="80"/>
    </row>
    <row r="1470" spans="21:24" x14ac:dyDescent="0.3">
      <c r="U1470" s="79"/>
      <c r="V1470" s="79"/>
      <c r="W1470" s="79"/>
      <c r="X1470" s="80"/>
    </row>
    <row r="1471" spans="21:24" x14ac:dyDescent="0.3">
      <c r="U1471" s="79"/>
      <c r="V1471" s="79"/>
      <c r="W1471" s="79"/>
      <c r="X1471" s="80"/>
    </row>
    <row r="1472" spans="21:24" x14ac:dyDescent="0.3">
      <c r="U1472" s="79"/>
      <c r="V1472" s="79"/>
      <c r="W1472" s="79"/>
      <c r="X1472" s="80"/>
    </row>
    <row r="1473" spans="21:24" x14ac:dyDescent="0.3">
      <c r="U1473" s="79"/>
      <c r="V1473" s="79"/>
      <c r="W1473" s="79"/>
      <c r="X1473" s="80"/>
    </row>
    <row r="1474" spans="21:24" x14ac:dyDescent="0.3">
      <c r="U1474" s="79"/>
      <c r="V1474" s="79"/>
      <c r="W1474" s="79"/>
      <c r="X1474" s="80"/>
    </row>
    <row r="1475" spans="21:24" x14ac:dyDescent="0.3">
      <c r="U1475" s="79"/>
      <c r="V1475" s="79"/>
      <c r="W1475" s="79"/>
      <c r="X1475" s="80"/>
    </row>
    <row r="1476" spans="21:24" x14ac:dyDescent="0.3">
      <c r="U1476" s="79"/>
      <c r="V1476" s="79"/>
      <c r="W1476" s="79"/>
      <c r="X1476" s="80"/>
    </row>
    <row r="1477" spans="21:24" x14ac:dyDescent="0.3">
      <c r="U1477" s="79"/>
      <c r="V1477" s="79"/>
      <c r="W1477" s="79"/>
      <c r="X1477" s="80"/>
    </row>
    <row r="1478" spans="21:24" x14ac:dyDescent="0.3">
      <c r="U1478" s="79"/>
      <c r="V1478" s="79"/>
      <c r="W1478" s="79"/>
      <c r="X1478" s="80"/>
    </row>
    <row r="1479" spans="21:24" x14ac:dyDescent="0.3">
      <c r="U1479" s="79"/>
      <c r="V1479" s="79"/>
      <c r="W1479" s="79"/>
      <c r="X1479" s="80"/>
    </row>
    <row r="1480" spans="21:24" x14ac:dyDescent="0.3">
      <c r="U1480" s="79"/>
      <c r="V1480" s="79"/>
      <c r="W1480" s="79"/>
      <c r="X1480" s="80"/>
    </row>
    <row r="1481" spans="21:24" x14ac:dyDescent="0.3">
      <c r="U1481" s="79"/>
      <c r="V1481" s="79"/>
      <c r="W1481" s="79"/>
      <c r="X1481" s="80"/>
    </row>
    <row r="1482" spans="21:24" x14ac:dyDescent="0.3">
      <c r="U1482" s="79"/>
      <c r="V1482" s="79"/>
      <c r="W1482" s="79"/>
      <c r="X1482" s="80"/>
    </row>
    <row r="1483" spans="21:24" x14ac:dyDescent="0.3">
      <c r="U1483" s="79"/>
      <c r="V1483" s="79"/>
      <c r="W1483" s="79"/>
      <c r="X1483" s="80"/>
    </row>
    <row r="1484" spans="21:24" x14ac:dyDescent="0.3">
      <c r="U1484" s="79"/>
      <c r="V1484" s="79"/>
      <c r="W1484" s="79"/>
      <c r="X1484" s="80"/>
    </row>
    <row r="1485" spans="21:24" x14ac:dyDescent="0.3">
      <c r="U1485" s="79"/>
      <c r="V1485" s="79"/>
      <c r="W1485" s="79"/>
      <c r="X1485" s="80"/>
    </row>
    <row r="1486" spans="21:24" x14ac:dyDescent="0.3">
      <c r="U1486" s="79"/>
      <c r="V1486" s="79"/>
      <c r="W1486" s="79"/>
      <c r="X1486" s="80"/>
    </row>
    <row r="1487" spans="21:24" x14ac:dyDescent="0.3">
      <c r="U1487" s="79"/>
      <c r="V1487" s="79"/>
      <c r="W1487" s="79"/>
      <c r="X1487" s="80"/>
    </row>
    <row r="1488" spans="21:24" x14ac:dyDescent="0.3">
      <c r="U1488" s="79"/>
      <c r="V1488" s="79"/>
      <c r="W1488" s="79"/>
      <c r="X1488" s="80"/>
    </row>
    <row r="1489" spans="21:24" x14ac:dyDescent="0.3">
      <c r="U1489" s="79"/>
      <c r="V1489" s="79"/>
      <c r="W1489" s="79"/>
      <c r="X1489" s="80"/>
    </row>
    <row r="1490" spans="21:24" x14ac:dyDescent="0.3">
      <c r="U1490" s="79"/>
      <c r="V1490" s="79"/>
      <c r="W1490" s="79"/>
      <c r="X1490" s="80"/>
    </row>
    <row r="1491" spans="21:24" x14ac:dyDescent="0.3">
      <c r="U1491" s="79"/>
      <c r="V1491" s="79"/>
      <c r="W1491" s="79"/>
      <c r="X1491" s="80"/>
    </row>
    <row r="1492" spans="21:24" x14ac:dyDescent="0.3">
      <c r="U1492" s="79"/>
      <c r="V1492" s="79"/>
      <c r="W1492" s="79"/>
      <c r="X1492" s="80"/>
    </row>
    <row r="1493" spans="21:24" x14ac:dyDescent="0.3">
      <c r="U1493" s="79"/>
      <c r="V1493" s="79"/>
      <c r="W1493" s="79"/>
      <c r="X1493" s="80"/>
    </row>
    <row r="1494" spans="21:24" x14ac:dyDescent="0.3">
      <c r="U1494" s="79"/>
      <c r="V1494" s="79"/>
      <c r="W1494" s="79"/>
      <c r="X1494" s="80"/>
    </row>
    <row r="1495" spans="21:24" x14ac:dyDescent="0.3">
      <c r="U1495" s="79"/>
      <c r="V1495" s="79"/>
      <c r="W1495" s="79"/>
      <c r="X1495" s="80"/>
    </row>
    <row r="1496" spans="21:24" x14ac:dyDescent="0.3">
      <c r="U1496" s="79"/>
      <c r="V1496" s="79"/>
      <c r="W1496" s="79"/>
      <c r="X1496" s="80"/>
    </row>
    <row r="1497" spans="21:24" x14ac:dyDescent="0.3">
      <c r="U1497" s="79"/>
      <c r="V1497" s="79"/>
      <c r="W1497" s="79"/>
      <c r="X1497" s="80"/>
    </row>
    <row r="1498" spans="21:24" x14ac:dyDescent="0.3">
      <c r="U1498" s="79"/>
      <c r="V1498" s="79"/>
      <c r="W1498" s="79"/>
      <c r="X1498" s="80"/>
    </row>
    <row r="1499" spans="21:24" x14ac:dyDescent="0.3">
      <c r="U1499" s="79"/>
      <c r="V1499" s="79"/>
      <c r="W1499" s="79"/>
      <c r="X1499" s="80"/>
    </row>
    <row r="1500" spans="21:24" x14ac:dyDescent="0.3">
      <c r="U1500" s="79"/>
      <c r="V1500" s="79"/>
      <c r="W1500" s="79"/>
      <c r="X1500" s="80"/>
    </row>
    <row r="1501" spans="21:24" x14ac:dyDescent="0.3">
      <c r="U1501" s="79"/>
      <c r="V1501" s="79"/>
      <c r="W1501" s="79"/>
      <c r="X1501" s="80"/>
    </row>
    <row r="1502" spans="21:24" x14ac:dyDescent="0.3">
      <c r="U1502" s="79"/>
      <c r="V1502" s="79"/>
      <c r="W1502" s="79"/>
      <c r="X1502" s="80"/>
    </row>
    <row r="1503" spans="21:24" x14ac:dyDescent="0.3">
      <c r="U1503" s="79"/>
      <c r="V1503" s="79"/>
      <c r="W1503" s="79"/>
      <c r="X1503" s="80"/>
    </row>
    <row r="1504" spans="21:24" x14ac:dyDescent="0.3">
      <c r="U1504" s="79"/>
      <c r="V1504" s="79"/>
      <c r="W1504" s="79"/>
      <c r="X1504" s="80"/>
    </row>
    <row r="1505" spans="21:24" x14ac:dyDescent="0.3">
      <c r="U1505" s="79"/>
      <c r="V1505" s="79"/>
      <c r="W1505" s="79"/>
      <c r="X1505" s="80"/>
    </row>
    <row r="1506" spans="21:24" x14ac:dyDescent="0.3">
      <c r="U1506" s="79"/>
      <c r="V1506" s="79"/>
      <c r="W1506" s="79"/>
      <c r="X1506" s="80"/>
    </row>
    <row r="1507" spans="21:24" x14ac:dyDescent="0.3">
      <c r="U1507" s="79"/>
      <c r="V1507" s="79"/>
      <c r="W1507" s="79"/>
      <c r="X1507" s="80"/>
    </row>
    <row r="1508" spans="21:24" x14ac:dyDescent="0.3">
      <c r="U1508" s="79"/>
      <c r="V1508" s="79"/>
      <c r="W1508" s="79"/>
      <c r="X1508" s="80"/>
    </row>
    <row r="1509" spans="21:24" x14ac:dyDescent="0.3">
      <c r="U1509" s="79"/>
      <c r="V1509" s="79"/>
      <c r="W1509" s="79"/>
      <c r="X1509" s="80"/>
    </row>
    <row r="1510" spans="21:24" x14ac:dyDescent="0.3">
      <c r="U1510" s="79"/>
      <c r="V1510" s="79"/>
      <c r="W1510" s="79"/>
      <c r="X1510" s="80"/>
    </row>
    <row r="1511" spans="21:24" x14ac:dyDescent="0.3">
      <c r="U1511" s="79"/>
      <c r="V1511" s="79"/>
      <c r="W1511" s="79"/>
      <c r="X1511" s="80"/>
    </row>
    <row r="1512" spans="21:24" x14ac:dyDescent="0.3">
      <c r="U1512" s="79"/>
      <c r="V1512" s="79"/>
      <c r="W1512" s="79"/>
      <c r="X1512" s="80"/>
    </row>
    <row r="1513" spans="21:24" x14ac:dyDescent="0.3">
      <c r="U1513" s="79"/>
      <c r="V1513" s="79"/>
      <c r="W1513" s="79"/>
      <c r="X1513" s="80"/>
    </row>
    <row r="1514" spans="21:24" x14ac:dyDescent="0.3">
      <c r="U1514" s="79"/>
      <c r="V1514" s="79"/>
      <c r="W1514" s="79"/>
      <c r="X1514" s="80"/>
    </row>
    <row r="1515" spans="21:24" x14ac:dyDescent="0.3">
      <c r="U1515" s="79"/>
      <c r="V1515" s="79"/>
      <c r="W1515" s="79"/>
      <c r="X1515" s="80"/>
    </row>
    <row r="1516" spans="21:24" x14ac:dyDescent="0.3">
      <c r="U1516" s="79"/>
      <c r="V1516" s="79"/>
      <c r="W1516" s="79"/>
      <c r="X1516" s="80"/>
    </row>
    <row r="1517" spans="21:24" x14ac:dyDescent="0.3">
      <c r="U1517" s="79"/>
      <c r="V1517" s="79"/>
      <c r="W1517" s="79"/>
      <c r="X1517" s="80"/>
    </row>
    <row r="1518" spans="21:24" x14ac:dyDescent="0.3">
      <c r="U1518" s="79"/>
      <c r="V1518" s="79"/>
      <c r="W1518" s="79"/>
      <c r="X1518" s="80"/>
    </row>
    <row r="1519" spans="21:24" x14ac:dyDescent="0.3">
      <c r="U1519" s="79"/>
      <c r="V1519" s="79"/>
      <c r="W1519" s="79"/>
      <c r="X1519" s="80"/>
    </row>
    <row r="1520" spans="21:24" x14ac:dyDescent="0.3">
      <c r="U1520" s="79"/>
      <c r="V1520" s="79"/>
      <c r="W1520" s="79"/>
      <c r="X1520" s="80"/>
    </row>
    <row r="1521" spans="21:24" x14ac:dyDescent="0.3">
      <c r="U1521" s="79"/>
      <c r="V1521" s="79"/>
      <c r="W1521" s="79"/>
      <c r="X1521" s="80"/>
    </row>
    <row r="1522" spans="21:24" x14ac:dyDescent="0.3">
      <c r="U1522" s="79"/>
      <c r="V1522" s="79"/>
      <c r="W1522" s="79"/>
      <c r="X1522" s="80"/>
    </row>
    <row r="1523" spans="21:24" x14ac:dyDescent="0.3">
      <c r="U1523" s="79"/>
      <c r="V1523" s="79"/>
      <c r="W1523" s="79"/>
      <c r="X1523" s="80"/>
    </row>
    <row r="1524" spans="21:24" x14ac:dyDescent="0.3">
      <c r="U1524" s="79"/>
      <c r="V1524" s="79"/>
      <c r="W1524" s="79"/>
      <c r="X1524" s="80"/>
    </row>
    <row r="1525" spans="21:24" x14ac:dyDescent="0.3">
      <c r="U1525" s="79"/>
      <c r="V1525" s="79"/>
      <c r="W1525" s="79"/>
      <c r="X1525" s="80"/>
    </row>
    <row r="1526" spans="21:24" x14ac:dyDescent="0.3">
      <c r="U1526" s="79"/>
      <c r="V1526" s="79"/>
      <c r="W1526" s="79"/>
      <c r="X1526" s="80"/>
    </row>
    <row r="1527" spans="21:24" x14ac:dyDescent="0.3">
      <c r="U1527" s="79"/>
      <c r="V1527" s="79"/>
      <c r="W1527" s="79"/>
      <c r="X1527" s="80"/>
    </row>
    <row r="1528" spans="21:24" x14ac:dyDescent="0.3">
      <c r="U1528" s="79"/>
      <c r="V1528" s="79"/>
      <c r="W1528" s="79"/>
      <c r="X1528" s="80"/>
    </row>
    <row r="1529" spans="21:24" x14ac:dyDescent="0.3">
      <c r="U1529" s="79"/>
      <c r="V1529" s="79"/>
      <c r="W1529" s="79"/>
      <c r="X1529" s="80"/>
    </row>
    <row r="1530" spans="21:24" x14ac:dyDescent="0.3">
      <c r="U1530" s="79"/>
      <c r="V1530" s="79"/>
      <c r="W1530" s="79"/>
      <c r="X1530" s="80"/>
    </row>
    <row r="1531" spans="21:24" x14ac:dyDescent="0.3">
      <c r="U1531" s="79"/>
      <c r="V1531" s="79"/>
      <c r="W1531" s="79"/>
      <c r="X1531" s="80"/>
    </row>
    <row r="1532" spans="21:24" x14ac:dyDescent="0.3">
      <c r="U1532" s="79"/>
      <c r="V1532" s="79"/>
      <c r="W1532" s="79"/>
      <c r="X1532" s="80"/>
    </row>
    <row r="1533" spans="21:24" x14ac:dyDescent="0.3">
      <c r="U1533" s="79"/>
      <c r="V1533" s="79"/>
      <c r="W1533" s="79"/>
      <c r="X1533" s="80"/>
    </row>
    <row r="1534" spans="21:24" x14ac:dyDescent="0.3">
      <c r="U1534" s="79"/>
      <c r="V1534" s="79"/>
      <c r="W1534" s="79"/>
      <c r="X1534" s="80"/>
    </row>
    <row r="1535" spans="21:24" x14ac:dyDescent="0.3">
      <c r="U1535" s="79"/>
      <c r="V1535" s="79"/>
      <c r="W1535" s="79"/>
      <c r="X1535" s="80"/>
    </row>
    <row r="1536" spans="21:24" x14ac:dyDescent="0.3">
      <c r="U1536" s="79"/>
      <c r="V1536" s="79"/>
      <c r="W1536" s="79"/>
      <c r="X1536" s="80"/>
    </row>
    <row r="1537" spans="21:24" x14ac:dyDescent="0.3">
      <c r="U1537" s="79"/>
      <c r="V1537" s="79"/>
      <c r="W1537" s="79"/>
      <c r="X1537" s="80"/>
    </row>
    <row r="1538" spans="21:24" x14ac:dyDescent="0.3">
      <c r="U1538" s="79"/>
      <c r="V1538" s="79"/>
      <c r="W1538" s="79"/>
      <c r="X1538" s="80"/>
    </row>
    <row r="1539" spans="21:24" x14ac:dyDescent="0.3">
      <c r="U1539" s="79"/>
      <c r="V1539" s="79"/>
      <c r="W1539" s="79"/>
      <c r="X1539" s="80"/>
    </row>
    <row r="1540" spans="21:24" x14ac:dyDescent="0.3">
      <c r="U1540" s="79"/>
      <c r="V1540" s="79"/>
      <c r="W1540" s="79"/>
      <c r="X1540" s="80"/>
    </row>
    <row r="1541" spans="21:24" x14ac:dyDescent="0.3">
      <c r="U1541" s="79"/>
      <c r="V1541" s="79"/>
      <c r="W1541" s="79"/>
      <c r="X1541" s="80"/>
    </row>
    <row r="1542" spans="21:24" x14ac:dyDescent="0.3">
      <c r="U1542" s="79"/>
      <c r="V1542" s="79"/>
      <c r="W1542" s="79"/>
      <c r="X1542" s="80"/>
    </row>
    <row r="1543" spans="21:24" x14ac:dyDescent="0.3">
      <c r="U1543" s="79"/>
      <c r="V1543" s="79"/>
      <c r="W1543" s="79"/>
      <c r="X1543" s="80"/>
    </row>
    <row r="1544" spans="21:24" x14ac:dyDescent="0.3">
      <c r="U1544" s="79"/>
      <c r="V1544" s="79"/>
      <c r="W1544" s="79"/>
      <c r="X1544" s="80"/>
    </row>
    <row r="1545" spans="21:24" x14ac:dyDescent="0.3">
      <c r="U1545" s="79"/>
      <c r="V1545" s="79"/>
      <c r="W1545" s="79"/>
      <c r="X1545" s="80"/>
    </row>
    <row r="1546" spans="21:24" x14ac:dyDescent="0.3">
      <c r="U1546" s="79"/>
      <c r="V1546" s="79"/>
      <c r="W1546" s="79"/>
      <c r="X1546" s="80"/>
    </row>
    <row r="1547" spans="21:24" x14ac:dyDescent="0.3">
      <c r="U1547" s="79"/>
      <c r="V1547" s="79"/>
      <c r="W1547" s="79"/>
      <c r="X1547" s="80"/>
    </row>
    <row r="1548" spans="21:24" x14ac:dyDescent="0.3">
      <c r="U1548" s="79"/>
      <c r="V1548" s="79"/>
      <c r="W1548" s="79"/>
      <c r="X1548" s="80"/>
    </row>
    <row r="1549" spans="21:24" x14ac:dyDescent="0.3">
      <c r="U1549" s="79"/>
      <c r="V1549" s="79"/>
      <c r="W1549" s="79"/>
      <c r="X1549" s="80"/>
    </row>
    <row r="1550" spans="21:24" x14ac:dyDescent="0.3">
      <c r="U1550" s="79"/>
      <c r="V1550" s="79"/>
      <c r="W1550" s="79"/>
      <c r="X1550" s="80"/>
    </row>
    <row r="1551" spans="21:24" x14ac:dyDescent="0.3">
      <c r="U1551" s="79"/>
      <c r="V1551" s="79"/>
      <c r="W1551" s="79"/>
      <c r="X1551" s="80"/>
    </row>
    <row r="1552" spans="21:24" x14ac:dyDescent="0.3">
      <c r="U1552" s="79"/>
      <c r="V1552" s="79"/>
      <c r="W1552" s="79"/>
      <c r="X1552" s="80"/>
    </row>
    <row r="1553" spans="21:24" x14ac:dyDescent="0.3">
      <c r="U1553" s="79"/>
      <c r="V1553" s="79"/>
      <c r="W1553" s="79"/>
      <c r="X1553" s="80"/>
    </row>
    <row r="1554" spans="21:24" x14ac:dyDescent="0.3">
      <c r="U1554" s="79"/>
      <c r="V1554" s="79"/>
      <c r="W1554" s="79"/>
      <c r="X1554" s="80"/>
    </row>
    <row r="1555" spans="21:24" x14ac:dyDescent="0.3">
      <c r="U1555" s="79"/>
      <c r="V1555" s="79"/>
      <c r="W1555" s="79"/>
      <c r="X1555" s="80"/>
    </row>
    <row r="1556" spans="21:24" x14ac:dyDescent="0.3">
      <c r="U1556" s="79"/>
      <c r="V1556" s="79"/>
      <c r="W1556" s="79"/>
      <c r="X1556" s="80"/>
    </row>
    <row r="1557" spans="21:24" x14ac:dyDescent="0.3">
      <c r="U1557" s="79"/>
      <c r="V1557" s="79"/>
      <c r="W1557" s="79"/>
      <c r="X1557" s="80"/>
    </row>
    <row r="1558" spans="21:24" x14ac:dyDescent="0.3">
      <c r="U1558" s="79"/>
      <c r="V1558" s="79"/>
      <c r="W1558" s="79"/>
      <c r="X1558" s="80"/>
    </row>
    <row r="1559" spans="21:24" x14ac:dyDescent="0.3">
      <c r="U1559" s="79"/>
      <c r="V1559" s="79"/>
      <c r="W1559" s="79"/>
      <c r="X1559" s="80"/>
    </row>
    <row r="1560" spans="21:24" x14ac:dyDescent="0.3">
      <c r="U1560" s="79"/>
      <c r="V1560" s="79"/>
      <c r="W1560" s="79"/>
      <c r="X1560" s="80"/>
    </row>
    <row r="1561" spans="21:24" x14ac:dyDescent="0.3">
      <c r="U1561" s="79"/>
      <c r="V1561" s="79"/>
      <c r="W1561" s="79"/>
      <c r="X1561" s="80"/>
    </row>
    <row r="1562" spans="21:24" x14ac:dyDescent="0.3">
      <c r="U1562" s="79"/>
      <c r="V1562" s="79"/>
      <c r="W1562" s="79"/>
      <c r="X1562" s="80"/>
    </row>
    <row r="1563" spans="21:24" x14ac:dyDescent="0.3">
      <c r="U1563" s="79"/>
      <c r="V1563" s="79"/>
      <c r="W1563" s="79"/>
      <c r="X1563" s="80"/>
    </row>
    <row r="1564" spans="21:24" x14ac:dyDescent="0.3">
      <c r="U1564" s="79"/>
      <c r="V1564" s="79"/>
      <c r="W1564" s="79"/>
      <c r="X1564" s="80"/>
    </row>
    <row r="1565" spans="21:24" x14ac:dyDescent="0.3">
      <c r="U1565" s="79"/>
      <c r="V1565" s="79"/>
      <c r="W1565" s="79"/>
      <c r="X1565" s="80"/>
    </row>
    <row r="1566" spans="21:24" x14ac:dyDescent="0.3">
      <c r="U1566" s="79"/>
      <c r="V1566" s="79"/>
      <c r="W1566" s="79"/>
      <c r="X1566" s="80"/>
    </row>
    <row r="1567" spans="21:24" x14ac:dyDescent="0.3">
      <c r="U1567" s="79"/>
      <c r="V1567" s="79"/>
      <c r="W1567" s="79"/>
      <c r="X1567" s="80"/>
    </row>
    <row r="1568" spans="21:24" x14ac:dyDescent="0.3">
      <c r="U1568" s="79"/>
      <c r="V1568" s="79"/>
      <c r="W1568" s="79"/>
      <c r="X1568" s="80"/>
    </row>
    <row r="1569" spans="21:24" x14ac:dyDescent="0.3">
      <c r="U1569" s="79"/>
      <c r="V1569" s="79"/>
      <c r="W1569" s="79"/>
      <c r="X1569" s="80"/>
    </row>
    <row r="1570" spans="21:24" x14ac:dyDescent="0.3">
      <c r="U1570" s="79"/>
      <c r="V1570" s="79"/>
      <c r="W1570" s="79"/>
      <c r="X1570" s="80"/>
    </row>
    <row r="1571" spans="21:24" x14ac:dyDescent="0.3">
      <c r="U1571" s="79"/>
      <c r="V1571" s="79"/>
      <c r="W1571" s="79"/>
      <c r="X1571" s="80"/>
    </row>
    <row r="1572" spans="21:24" x14ac:dyDescent="0.3">
      <c r="U1572" s="79"/>
      <c r="V1572" s="79"/>
      <c r="W1572" s="79"/>
      <c r="X1572" s="80"/>
    </row>
    <row r="1573" spans="21:24" x14ac:dyDescent="0.3">
      <c r="U1573" s="79"/>
      <c r="V1573" s="79"/>
      <c r="W1573" s="79"/>
      <c r="X1573" s="80"/>
    </row>
    <row r="1574" spans="21:24" x14ac:dyDescent="0.3">
      <c r="U1574" s="79"/>
      <c r="V1574" s="79"/>
      <c r="W1574" s="79"/>
      <c r="X1574" s="80"/>
    </row>
    <row r="1575" spans="21:24" x14ac:dyDescent="0.3">
      <c r="U1575" s="79"/>
      <c r="V1575" s="79"/>
      <c r="W1575" s="79"/>
      <c r="X1575" s="80"/>
    </row>
    <row r="1576" spans="21:24" x14ac:dyDescent="0.3">
      <c r="U1576" s="79"/>
      <c r="V1576" s="79"/>
      <c r="W1576" s="79"/>
      <c r="X1576" s="80"/>
    </row>
    <row r="1577" spans="21:24" x14ac:dyDescent="0.3">
      <c r="U1577" s="79"/>
      <c r="V1577" s="79"/>
      <c r="W1577" s="79"/>
      <c r="X1577" s="80"/>
    </row>
    <row r="1578" spans="21:24" x14ac:dyDescent="0.3">
      <c r="U1578" s="79"/>
      <c r="V1578" s="79"/>
      <c r="W1578" s="79"/>
      <c r="X1578" s="80"/>
    </row>
    <row r="1579" spans="21:24" x14ac:dyDescent="0.3">
      <c r="U1579" s="79"/>
      <c r="V1579" s="79"/>
      <c r="W1579" s="79"/>
      <c r="X1579" s="80"/>
    </row>
    <row r="1580" spans="21:24" x14ac:dyDescent="0.3">
      <c r="U1580" s="79"/>
      <c r="V1580" s="79"/>
      <c r="W1580" s="79"/>
      <c r="X1580" s="80"/>
    </row>
    <row r="1581" spans="21:24" x14ac:dyDescent="0.3">
      <c r="U1581" s="79"/>
      <c r="V1581" s="79"/>
      <c r="W1581" s="79"/>
      <c r="X1581" s="80"/>
    </row>
    <row r="1582" spans="21:24" x14ac:dyDescent="0.3">
      <c r="U1582" s="79"/>
      <c r="V1582" s="79"/>
      <c r="W1582" s="79"/>
      <c r="X1582" s="80"/>
    </row>
    <row r="1583" spans="21:24" x14ac:dyDescent="0.3">
      <c r="U1583" s="79"/>
      <c r="V1583" s="79"/>
      <c r="W1583" s="79"/>
      <c r="X1583" s="80"/>
    </row>
    <row r="1584" spans="21:24" x14ac:dyDescent="0.3">
      <c r="U1584" s="79"/>
      <c r="V1584" s="79"/>
      <c r="W1584" s="79"/>
      <c r="X1584" s="80"/>
    </row>
    <row r="1585" spans="21:24" x14ac:dyDescent="0.3">
      <c r="U1585" s="79"/>
      <c r="V1585" s="79"/>
      <c r="W1585" s="79"/>
      <c r="X1585" s="80"/>
    </row>
    <row r="1586" spans="21:24" x14ac:dyDescent="0.3">
      <c r="U1586" s="79"/>
      <c r="V1586" s="79"/>
      <c r="W1586" s="79"/>
      <c r="X1586" s="80"/>
    </row>
    <row r="1587" spans="21:24" x14ac:dyDescent="0.3">
      <c r="U1587" s="79"/>
      <c r="V1587" s="79"/>
      <c r="W1587" s="79"/>
      <c r="X1587" s="80"/>
    </row>
    <row r="1588" spans="21:24" x14ac:dyDescent="0.3">
      <c r="U1588" s="79"/>
      <c r="V1588" s="79"/>
      <c r="W1588" s="79"/>
      <c r="X1588" s="80"/>
    </row>
    <row r="1589" spans="21:24" x14ac:dyDescent="0.3">
      <c r="U1589" s="79"/>
      <c r="V1589" s="79"/>
      <c r="W1589" s="79"/>
      <c r="X1589" s="80"/>
    </row>
    <row r="1590" spans="21:24" x14ac:dyDescent="0.3">
      <c r="U1590" s="79"/>
      <c r="V1590" s="79"/>
      <c r="W1590" s="79"/>
      <c r="X1590" s="80"/>
    </row>
    <row r="1591" spans="21:24" x14ac:dyDescent="0.3">
      <c r="U1591" s="79"/>
      <c r="V1591" s="79"/>
      <c r="W1591" s="79"/>
      <c r="X1591" s="80"/>
    </row>
    <row r="1592" spans="21:24" x14ac:dyDescent="0.3">
      <c r="U1592" s="79"/>
      <c r="V1592" s="79"/>
      <c r="W1592" s="79"/>
      <c r="X1592" s="80"/>
    </row>
    <row r="1593" spans="21:24" x14ac:dyDescent="0.3">
      <c r="U1593" s="79"/>
      <c r="V1593" s="79"/>
      <c r="W1593" s="79"/>
      <c r="X1593" s="80"/>
    </row>
    <row r="1594" spans="21:24" x14ac:dyDescent="0.3">
      <c r="U1594" s="79"/>
      <c r="V1594" s="79"/>
      <c r="W1594" s="79"/>
      <c r="X1594" s="80"/>
    </row>
    <row r="1595" spans="21:24" x14ac:dyDescent="0.3">
      <c r="U1595" s="79"/>
      <c r="V1595" s="79"/>
      <c r="W1595" s="79"/>
      <c r="X1595" s="80"/>
    </row>
    <row r="1596" spans="21:24" x14ac:dyDescent="0.3">
      <c r="U1596" s="79"/>
      <c r="V1596" s="79"/>
      <c r="W1596" s="79"/>
      <c r="X1596" s="80"/>
    </row>
    <row r="1597" spans="21:24" x14ac:dyDescent="0.3">
      <c r="U1597" s="79"/>
      <c r="V1597" s="79"/>
      <c r="W1597" s="79"/>
      <c r="X1597" s="80"/>
    </row>
    <row r="1598" spans="21:24" x14ac:dyDescent="0.3">
      <c r="U1598" s="79"/>
      <c r="V1598" s="79"/>
      <c r="W1598" s="79"/>
      <c r="X1598" s="80"/>
    </row>
    <row r="1599" spans="21:24" x14ac:dyDescent="0.3">
      <c r="U1599" s="79"/>
      <c r="V1599" s="79"/>
      <c r="W1599" s="79"/>
      <c r="X1599" s="80"/>
    </row>
    <row r="1600" spans="21:24" x14ac:dyDescent="0.3">
      <c r="U1600" s="79"/>
      <c r="V1600" s="79"/>
      <c r="W1600" s="79"/>
      <c r="X1600" s="80"/>
    </row>
    <row r="1601" spans="21:24" x14ac:dyDescent="0.3">
      <c r="U1601" s="79"/>
      <c r="V1601" s="79"/>
      <c r="W1601" s="79"/>
      <c r="X1601" s="80"/>
    </row>
    <row r="1602" spans="21:24" x14ac:dyDescent="0.3">
      <c r="U1602" s="79"/>
      <c r="V1602" s="79"/>
      <c r="W1602" s="79"/>
      <c r="X1602" s="80"/>
    </row>
    <row r="1603" spans="21:24" x14ac:dyDescent="0.3">
      <c r="U1603" s="79"/>
      <c r="V1603" s="79"/>
      <c r="W1603" s="79"/>
      <c r="X1603" s="80"/>
    </row>
    <row r="1604" spans="21:24" x14ac:dyDescent="0.3">
      <c r="U1604" s="79"/>
      <c r="V1604" s="79"/>
      <c r="W1604" s="79"/>
      <c r="X1604" s="80"/>
    </row>
    <row r="1605" spans="21:24" x14ac:dyDescent="0.3">
      <c r="U1605" s="79"/>
      <c r="V1605" s="79"/>
      <c r="W1605" s="79"/>
      <c r="X1605" s="80"/>
    </row>
    <row r="1606" spans="21:24" x14ac:dyDescent="0.3">
      <c r="U1606" s="79"/>
      <c r="V1606" s="79"/>
      <c r="W1606" s="79"/>
      <c r="X1606" s="80"/>
    </row>
    <row r="1607" spans="21:24" x14ac:dyDescent="0.3">
      <c r="U1607" s="79"/>
      <c r="V1607" s="79"/>
      <c r="W1607" s="79"/>
      <c r="X1607" s="80"/>
    </row>
    <row r="1608" spans="21:24" x14ac:dyDescent="0.3">
      <c r="U1608" s="79"/>
      <c r="V1608" s="79"/>
      <c r="W1608" s="79"/>
      <c r="X1608" s="80"/>
    </row>
    <row r="1609" spans="21:24" x14ac:dyDescent="0.3">
      <c r="U1609" s="79"/>
      <c r="V1609" s="79"/>
      <c r="W1609" s="79"/>
      <c r="X1609" s="80"/>
    </row>
    <row r="1610" spans="21:24" x14ac:dyDescent="0.3">
      <c r="U1610" s="79"/>
      <c r="V1610" s="79"/>
      <c r="W1610" s="79"/>
      <c r="X1610" s="80"/>
    </row>
    <row r="1611" spans="21:24" x14ac:dyDescent="0.3">
      <c r="U1611" s="79"/>
      <c r="V1611" s="79"/>
      <c r="W1611" s="79"/>
      <c r="X1611" s="80"/>
    </row>
    <row r="1612" spans="21:24" x14ac:dyDescent="0.3">
      <c r="U1612" s="79"/>
      <c r="V1612" s="79"/>
      <c r="W1612" s="79"/>
      <c r="X1612" s="80"/>
    </row>
    <row r="1613" spans="21:24" x14ac:dyDescent="0.3">
      <c r="U1613" s="79"/>
      <c r="V1613" s="79"/>
      <c r="W1613" s="79"/>
      <c r="X1613" s="80"/>
    </row>
    <row r="1614" spans="21:24" x14ac:dyDescent="0.3">
      <c r="U1614" s="79"/>
      <c r="V1614" s="79"/>
      <c r="W1614" s="79"/>
      <c r="X1614" s="80"/>
    </row>
    <row r="1615" spans="21:24" x14ac:dyDescent="0.3">
      <c r="U1615" s="79"/>
      <c r="V1615" s="79"/>
      <c r="W1615" s="79"/>
      <c r="X1615" s="80"/>
    </row>
    <row r="1616" spans="21:24" x14ac:dyDescent="0.3">
      <c r="U1616" s="79"/>
      <c r="V1616" s="79"/>
      <c r="W1616" s="79"/>
      <c r="X1616" s="80"/>
    </row>
    <row r="1617" spans="21:24" x14ac:dyDescent="0.3">
      <c r="U1617" s="79"/>
      <c r="V1617" s="79"/>
      <c r="W1617" s="79"/>
      <c r="X1617" s="80"/>
    </row>
    <row r="1618" spans="21:24" x14ac:dyDescent="0.3">
      <c r="U1618" s="79"/>
      <c r="V1618" s="79"/>
      <c r="W1618" s="79"/>
      <c r="X1618" s="80"/>
    </row>
    <row r="1619" spans="21:24" x14ac:dyDescent="0.3">
      <c r="U1619" s="79"/>
      <c r="V1619" s="79"/>
      <c r="W1619" s="79"/>
      <c r="X1619" s="80"/>
    </row>
    <row r="1620" spans="21:24" x14ac:dyDescent="0.3">
      <c r="U1620" s="79"/>
      <c r="V1620" s="79"/>
      <c r="W1620" s="79"/>
      <c r="X1620" s="80"/>
    </row>
    <row r="1621" spans="21:24" x14ac:dyDescent="0.3">
      <c r="U1621" s="79"/>
      <c r="V1621" s="79"/>
      <c r="W1621" s="79"/>
      <c r="X1621" s="80"/>
    </row>
    <row r="1622" spans="21:24" x14ac:dyDescent="0.3">
      <c r="U1622" s="79"/>
      <c r="V1622" s="79"/>
      <c r="W1622" s="79"/>
      <c r="X1622" s="80"/>
    </row>
    <row r="1623" spans="21:24" x14ac:dyDescent="0.3">
      <c r="U1623" s="79"/>
      <c r="V1623" s="79"/>
      <c r="W1623" s="79"/>
      <c r="X1623" s="80"/>
    </row>
    <row r="1624" spans="21:24" x14ac:dyDescent="0.3">
      <c r="U1624" s="79"/>
      <c r="V1624" s="79"/>
      <c r="W1624" s="79"/>
      <c r="X1624" s="80"/>
    </row>
    <row r="1625" spans="21:24" x14ac:dyDescent="0.3">
      <c r="U1625" s="79"/>
      <c r="V1625" s="79"/>
      <c r="W1625" s="79"/>
      <c r="X1625" s="80"/>
    </row>
    <row r="1626" spans="21:24" x14ac:dyDescent="0.3">
      <c r="U1626" s="79"/>
      <c r="V1626" s="79"/>
      <c r="W1626" s="79"/>
      <c r="X1626" s="80"/>
    </row>
    <row r="1627" spans="21:24" x14ac:dyDescent="0.3">
      <c r="U1627" s="79"/>
      <c r="V1627" s="79"/>
      <c r="W1627" s="79"/>
      <c r="X1627" s="80"/>
    </row>
    <row r="1628" spans="21:24" x14ac:dyDescent="0.3">
      <c r="U1628" s="79"/>
      <c r="V1628" s="79"/>
      <c r="W1628" s="79"/>
      <c r="X1628" s="80"/>
    </row>
    <row r="1629" spans="21:24" x14ac:dyDescent="0.3">
      <c r="U1629" s="79"/>
      <c r="V1629" s="79"/>
      <c r="W1629" s="79"/>
      <c r="X1629" s="80"/>
    </row>
    <row r="1630" spans="21:24" x14ac:dyDescent="0.3">
      <c r="U1630" s="79"/>
      <c r="V1630" s="79"/>
      <c r="W1630" s="79"/>
      <c r="X1630" s="80"/>
    </row>
    <row r="1631" spans="21:24" x14ac:dyDescent="0.3">
      <c r="U1631" s="79"/>
      <c r="V1631" s="79"/>
      <c r="W1631" s="79"/>
      <c r="X1631" s="80"/>
    </row>
    <row r="1632" spans="21:24" x14ac:dyDescent="0.3">
      <c r="U1632" s="79"/>
      <c r="V1632" s="79"/>
      <c r="W1632" s="79"/>
      <c r="X1632" s="80"/>
    </row>
    <row r="1633" spans="21:24" x14ac:dyDescent="0.3">
      <c r="U1633" s="79"/>
      <c r="V1633" s="79"/>
      <c r="W1633" s="79"/>
      <c r="X1633" s="80"/>
    </row>
    <row r="1634" spans="21:24" x14ac:dyDescent="0.3">
      <c r="U1634" s="79"/>
      <c r="V1634" s="79"/>
      <c r="W1634" s="79"/>
      <c r="X1634" s="80"/>
    </row>
    <row r="1635" spans="21:24" x14ac:dyDescent="0.3">
      <c r="U1635" s="79"/>
      <c r="V1635" s="79"/>
      <c r="W1635" s="79"/>
      <c r="X1635" s="80"/>
    </row>
    <row r="1636" spans="21:24" x14ac:dyDescent="0.3">
      <c r="U1636" s="79"/>
      <c r="V1636" s="79"/>
      <c r="W1636" s="79"/>
      <c r="X1636" s="80"/>
    </row>
    <row r="1637" spans="21:24" x14ac:dyDescent="0.3">
      <c r="U1637" s="79"/>
      <c r="V1637" s="79"/>
      <c r="W1637" s="79"/>
      <c r="X1637" s="80"/>
    </row>
    <row r="1638" spans="21:24" x14ac:dyDescent="0.3">
      <c r="U1638" s="79"/>
      <c r="V1638" s="79"/>
      <c r="W1638" s="79"/>
      <c r="X1638" s="80"/>
    </row>
    <row r="1639" spans="21:24" x14ac:dyDescent="0.3">
      <c r="U1639" s="79"/>
      <c r="V1639" s="79"/>
      <c r="W1639" s="79"/>
      <c r="X1639" s="80"/>
    </row>
    <row r="1640" spans="21:24" x14ac:dyDescent="0.3">
      <c r="U1640" s="79"/>
      <c r="V1640" s="79"/>
      <c r="W1640" s="79"/>
      <c r="X1640" s="80"/>
    </row>
    <row r="1641" spans="21:24" x14ac:dyDescent="0.3">
      <c r="U1641" s="79"/>
      <c r="V1641" s="79"/>
      <c r="W1641" s="79"/>
      <c r="X1641" s="80"/>
    </row>
    <row r="1642" spans="21:24" x14ac:dyDescent="0.3">
      <c r="U1642" s="79"/>
      <c r="V1642" s="79"/>
      <c r="W1642" s="79"/>
      <c r="X1642" s="80"/>
    </row>
    <row r="1643" spans="21:24" x14ac:dyDescent="0.3">
      <c r="U1643" s="79"/>
      <c r="V1643" s="79"/>
      <c r="W1643" s="79"/>
      <c r="X1643" s="80"/>
    </row>
    <row r="1644" spans="21:24" x14ac:dyDescent="0.3">
      <c r="U1644" s="79"/>
      <c r="V1644" s="79"/>
      <c r="W1644" s="79"/>
      <c r="X1644" s="80"/>
    </row>
    <row r="1645" spans="21:24" x14ac:dyDescent="0.3">
      <c r="U1645" s="79"/>
      <c r="V1645" s="79"/>
      <c r="W1645" s="79"/>
      <c r="X1645" s="80"/>
    </row>
    <row r="1646" spans="21:24" x14ac:dyDescent="0.3">
      <c r="U1646" s="79"/>
      <c r="V1646" s="79"/>
      <c r="W1646" s="79"/>
      <c r="X1646" s="80"/>
    </row>
    <row r="1647" spans="21:24" x14ac:dyDescent="0.3">
      <c r="U1647" s="79"/>
      <c r="V1647" s="79"/>
      <c r="W1647" s="79"/>
      <c r="X1647" s="80"/>
    </row>
    <row r="1648" spans="21:24" x14ac:dyDescent="0.3">
      <c r="U1648" s="79"/>
      <c r="V1648" s="79"/>
      <c r="W1648" s="79"/>
      <c r="X1648" s="80"/>
    </row>
    <row r="1649" spans="21:24" x14ac:dyDescent="0.3">
      <c r="U1649" s="79"/>
      <c r="V1649" s="79"/>
      <c r="W1649" s="79"/>
      <c r="X1649" s="80"/>
    </row>
    <row r="1650" spans="21:24" x14ac:dyDescent="0.3">
      <c r="U1650" s="79"/>
      <c r="V1650" s="79"/>
      <c r="W1650" s="79"/>
      <c r="X1650" s="80"/>
    </row>
    <row r="1651" spans="21:24" x14ac:dyDescent="0.3">
      <c r="U1651" s="79"/>
      <c r="V1651" s="79"/>
      <c r="W1651" s="79"/>
      <c r="X1651" s="80"/>
    </row>
    <row r="1652" spans="21:24" x14ac:dyDescent="0.3">
      <c r="U1652" s="79"/>
      <c r="V1652" s="79"/>
      <c r="W1652" s="79"/>
      <c r="X1652" s="80"/>
    </row>
    <row r="1653" spans="21:24" x14ac:dyDescent="0.3">
      <c r="U1653" s="79"/>
      <c r="V1653" s="79"/>
      <c r="W1653" s="79"/>
      <c r="X1653" s="80"/>
    </row>
    <row r="1654" spans="21:24" x14ac:dyDescent="0.3">
      <c r="U1654" s="79"/>
      <c r="V1654" s="79"/>
      <c r="W1654" s="79"/>
      <c r="X1654" s="80"/>
    </row>
    <row r="1655" spans="21:24" x14ac:dyDescent="0.3">
      <c r="U1655" s="79"/>
      <c r="V1655" s="79"/>
      <c r="W1655" s="79"/>
      <c r="X1655" s="80"/>
    </row>
    <row r="1656" spans="21:24" x14ac:dyDescent="0.3">
      <c r="U1656" s="79"/>
      <c r="V1656" s="79"/>
      <c r="W1656" s="79"/>
      <c r="X1656" s="80"/>
    </row>
    <row r="1657" spans="21:24" x14ac:dyDescent="0.3">
      <c r="U1657" s="79"/>
      <c r="V1657" s="79"/>
      <c r="W1657" s="79"/>
      <c r="X1657" s="80"/>
    </row>
    <row r="1658" spans="21:24" x14ac:dyDescent="0.3">
      <c r="U1658" s="79"/>
      <c r="V1658" s="79"/>
      <c r="W1658" s="79"/>
      <c r="X1658" s="80"/>
    </row>
    <row r="1659" spans="21:24" x14ac:dyDescent="0.3">
      <c r="U1659" s="79"/>
      <c r="V1659" s="79"/>
      <c r="W1659" s="79"/>
      <c r="X1659" s="80"/>
    </row>
    <row r="1660" spans="21:24" x14ac:dyDescent="0.3">
      <c r="U1660" s="79"/>
      <c r="V1660" s="79"/>
      <c r="W1660" s="79"/>
      <c r="X1660" s="80"/>
    </row>
    <row r="1661" spans="21:24" x14ac:dyDescent="0.3">
      <c r="U1661" s="79"/>
      <c r="V1661" s="79"/>
      <c r="W1661" s="79"/>
      <c r="X1661" s="80"/>
    </row>
    <row r="1662" spans="21:24" x14ac:dyDescent="0.3">
      <c r="U1662" s="79"/>
      <c r="V1662" s="79"/>
      <c r="W1662" s="79"/>
      <c r="X1662" s="80"/>
    </row>
    <row r="1663" spans="21:24" x14ac:dyDescent="0.3">
      <c r="U1663" s="79"/>
      <c r="V1663" s="79"/>
      <c r="W1663" s="79"/>
      <c r="X1663" s="80"/>
    </row>
    <row r="1664" spans="21:24" x14ac:dyDescent="0.3">
      <c r="U1664" s="79"/>
      <c r="V1664" s="79"/>
      <c r="W1664" s="79"/>
      <c r="X1664" s="80"/>
    </row>
    <row r="1665" spans="21:24" x14ac:dyDescent="0.3">
      <c r="U1665" s="79"/>
      <c r="V1665" s="79"/>
      <c r="W1665" s="79"/>
      <c r="X1665" s="80"/>
    </row>
    <row r="1666" spans="21:24" x14ac:dyDescent="0.3">
      <c r="U1666" s="79"/>
      <c r="V1666" s="79"/>
      <c r="W1666" s="79"/>
      <c r="X1666" s="80"/>
    </row>
    <row r="1667" spans="21:24" x14ac:dyDescent="0.3">
      <c r="U1667" s="79"/>
      <c r="V1667" s="79"/>
      <c r="W1667" s="79"/>
      <c r="X1667" s="80"/>
    </row>
    <row r="1668" spans="21:24" x14ac:dyDescent="0.3">
      <c r="U1668" s="79"/>
      <c r="V1668" s="79"/>
      <c r="W1668" s="79"/>
      <c r="X1668" s="80"/>
    </row>
    <row r="1669" spans="21:24" x14ac:dyDescent="0.3">
      <c r="U1669" s="79"/>
      <c r="V1669" s="79"/>
      <c r="W1669" s="79"/>
      <c r="X1669" s="80"/>
    </row>
    <row r="1670" spans="21:24" x14ac:dyDescent="0.3">
      <c r="U1670" s="79"/>
      <c r="V1670" s="79"/>
      <c r="W1670" s="79"/>
      <c r="X1670" s="80"/>
    </row>
    <row r="1671" spans="21:24" x14ac:dyDescent="0.3">
      <c r="U1671" s="79"/>
      <c r="V1671" s="79"/>
      <c r="W1671" s="79"/>
      <c r="X1671" s="80"/>
    </row>
    <row r="1672" spans="21:24" x14ac:dyDescent="0.3">
      <c r="U1672" s="79"/>
      <c r="V1672" s="79"/>
      <c r="W1672" s="79"/>
      <c r="X1672" s="80"/>
    </row>
    <row r="1673" spans="21:24" x14ac:dyDescent="0.3">
      <c r="U1673" s="79"/>
      <c r="V1673" s="79"/>
      <c r="W1673" s="79"/>
      <c r="X1673" s="80"/>
    </row>
    <row r="1674" spans="21:24" x14ac:dyDescent="0.3">
      <c r="U1674" s="79"/>
      <c r="V1674" s="79"/>
      <c r="W1674" s="79"/>
      <c r="X1674" s="80"/>
    </row>
    <row r="1675" spans="21:24" x14ac:dyDescent="0.3">
      <c r="U1675" s="79"/>
      <c r="V1675" s="79"/>
      <c r="W1675" s="79"/>
      <c r="X1675" s="80"/>
    </row>
    <row r="1676" spans="21:24" x14ac:dyDescent="0.3">
      <c r="U1676" s="79"/>
      <c r="V1676" s="79"/>
      <c r="W1676" s="79"/>
      <c r="X1676" s="80"/>
    </row>
    <row r="1677" spans="21:24" x14ac:dyDescent="0.3">
      <c r="U1677" s="79"/>
      <c r="V1677" s="79"/>
      <c r="W1677" s="79"/>
      <c r="X1677" s="80"/>
    </row>
    <row r="1678" spans="21:24" x14ac:dyDescent="0.3">
      <c r="U1678" s="79"/>
      <c r="V1678" s="79"/>
      <c r="W1678" s="79"/>
      <c r="X1678" s="80"/>
    </row>
    <row r="1679" spans="21:24" x14ac:dyDescent="0.3">
      <c r="U1679" s="79"/>
      <c r="V1679" s="79"/>
      <c r="W1679" s="79"/>
      <c r="X1679" s="80"/>
    </row>
    <row r="1680" spans="21:24" x14ac:dyDescent="0.3">
      <c r="U1680" s="79"/>
      <c r="V1680" s="79"/>
      <c r="W1680" s="79"/>
      <c r="X1680" s="80"/>
    </row>
    <row r="1681" spans="21:24" x14ac:dyDescent="0.3">
      <c r="U1681" s="79"/>
      <c r="V1681" s="79"/>
      <c r="W1681" s="79"/>
      <c r="X1681" s="80"/>
    </row>
    <row r="1682" spans="21:24" x14ac:dyDescent="0.3">
      <c r="U1682" s="79"/>
      <c r="V1682" s="79"/>
      <c r="W1682" s="79"/>
      <c r="X1682" s="80"/>
    </row>
    <row r="1683" spans="21:24" x14ac:dyDescent="0.3">
      <c r="U1683" s="79"/>
      <c r="V1683" s="79"/>
      <c r="W1683" s="79"/>
      <c r="X1683" s="80"/>
    </row>
    <row r="1684" spans="21:24" x14ac:dyDescent="0.3">
      <c r="U1684" s="79"/>
      <c r="V1684" s="79"/>
      <c r="W1684" s="79"/>
      <c r="X1684" s="80"/>
    </row>
    <row r="1685" spans="21:24" x14ac:dyDescent="0.3">
      <c r="U1685" s="79"/>
      <c r="V1685" s="79"/>
      <c r="W1685" s="79"/>
      <c r="X1685" s="80"/>
    </row>
    <row r="1686" spans="21:24" x14ac:dyDescent="0.3">
      <c r="U1686" s="79"/>
      <c r="V1686" s="79"/>
      <c r="W1686" s="79"/>
      <c r="X1686" s="80"/>
    </row>
    <row r="1687" spans="21:24" x14ac:dyDescent="0.3">
      <c r="U1687" s="79"/>
      <c r="V1687" s="79"/>
      <c r="W1687" s="79"/>
      <c r="X1687" s="80"/>
    </row>
    <row r="1688" spans="21:24" x14ac:dyDescent="0.3">
      <c r="U1688" s="79"/>
      <c r="V1688" s="79"/>
      <c r="W1688" s="79"/>
      <c r="X1688" s="80"/>
    </row>
    <row r="1689" spans="21:24" x14ac:dyDescent="0.3">
      <c r="U1689" s="79"/>
      <c r="V1689" s="79"/>
      <c r="W1689" s="79"/>
      <c r="X1689" s="80"/>
    </row>
    <row r="1690" spans="21:24" x14ac:dyDescent="0.3">
      <c r="U1690" s="79"/>
      <c r="V1690" s="79"/>
      <c r="W1690" s="79"/>
      <c r="X1690" s="80"/>
    </row>
    <row r="1691" spans="21:24" x14ac:dyDescent="0.3">
      <c r="U1691" s="79"/>
      <c r="V1691" s="79"/>
      <c r="W1691" s="79"/>
      <c r="X1691" s="80"/>
    </row>
    <row r="1692" spans="21:24" x14ac:dyDescent="0.3">
      <c r="U1692" s="79"/>
      <c r="V1692" s="79"/>
      <c r="W1692" s="79"/>
      <c r="X1692" s="80"/>
    </row>
    <row r="1693" spans="21:24" x14ac:dyDescent="0.3">
      <c r="U1693" s="79"/>
      <c r="V1693" s="79"/>
      <c r="W1693" s="79"/>
      <c r="X1693" s="80"/>
    </row>
    <row r="1694" spans="21:24" x14ac:dyDescent="0.3">
      <c r="U1694" s="79"/>
      <c r="V1694" s="79"/>
      <c r="W1694" s="79"/>
      <c r="X1694" s="80"/>
    </row>
    <row r="1695" spans="21:24" x14ac:dyDescent="0.3">
      <c r="U1695" s="79"/>
      <c r="V1695" s="79"/>
      <c r="W1695" s="79"/>
      <c r="X1695" s="80"/>
    </row>
    <row r="1696" spans="21:24" x14ac:dyDescent="0.3">
      <c r="U1696" s="79"/>
      <c r="V1696" s="79"/>
      <c r="W1696" s="79"/>
      <c r="X1696" s="80"/>
    </row>
    <row r="1697" spans="21:24" x14ac:dyDescent="0.3">
      <c r="U1697" s="79"/>
      <c r="V1697" s="79"/>
      <c r="W1697" s="79"/>
      <c r="X1697" s="80"/>
    </row>
    <row r="1698" spans="21:24" x14ac:dyDescent="0.3">
      <c r="U1698" s="79"/>
      <c r="V1698" s="79"/>
      <c r="W1698" s="79"/>
      <c r="X1698" s="80"/>
    </row>
    <row r="1699" spans="21:24" x14ac:dyDescent="0.3">
      <c r="U1699" s="79"/>
      <c r="V1699" s="79"/>
      <c r="W1699" s="79"/>
      <c r="X1699" s="80"/>
    </row>
    <row r="1700" spans="21:24" x14ac:dyDescent="0.3">
      <c r="U1700" s="79"/>
      <c r="V1700" s="79"/>
      <c r="W1700" s="79"/>
      <c r="X1700" s="80"/>
    </row>
    <row r="1701" spans="21:24" x14ac:dyDescent="0.3">
      <c r="U1701" s="79"/>
      <c r="V1701" s="79"/>
      <c r="W1701" s="79"/>
      <c r="X1701" s="80"/>
    </row>
    <row r="1702" spans="21:24" x14ac:dyDescent="0.3">
      <c r="U1702" s="79"/>
      <c r="V1702" s="79"/>
      <c r="W1702" s="79"/>
      <c r="X1702" s="80"/>
    </row>
    <row r="1703" spans="21:24" x14ac:dyDescent="0.3">
      <c r="U1703" s="79"/>
      <c r="V1703" s="79"/>
      <c r="W1703" s="79"/>
      <c r="X1703" s="80"/>
    </row>
    <row r="1704" spans="21:24" x14ac:dyDescent="0.3">
      <c r="U1704" s="79"/>
      <c r="V1704" s="79"/>
      <c r="W1704" s="79"/>
      <c r="X1704" s="80"/>
    </row>
    <row r="1705" spans="21:24" x14ac:dyDescent="0.3">
      <c r="U1705" s="79"/>
      <c r="V1705" s="79"/>
      <c r="W1705" s="79"/>
      <c r="X1705" s="80"/>
    </row>
    <row r="1706" spans="21:24" x14ac:dyDescent="0.3">
      <c r="U1706" s="79"/>
      <c r="V1706" s="79"/>
      <c r="W1706" s="79"/>
      <c r="X1706" s="80"/>
    </row>
    <row r="1707" spans="21:24" x14ac:dyDescent="0.3">
      <c r="U1707" s="79"/>
      <c r="V1707" s="79"/>
      <c r="W1707" s="79"/>
      <c r="X1707" s="80"/>
    </row>
    <row r="1708" spans="21:24" x14ac:dyDescent="0.3">
      <c r="U1708" s="79"/>
      <c r="V1708" s="79"/>
      <c r="W1708" s="79"/>
      <c r="X1708" s="80"/>
    </row>
    <row r="1709" spans="21:24" x14ac:dyDescent="0.3">
      <c r="U1709" s="79"/>
      <c r="V1709" s="79"/>
      <c r="W1709" s="79"/>
      <c r="X1709" s="80"/>
    </row>
    <row r="1710" spans="21:24" x14ac:dyDescent="0.3">
      <c r="U1710" s="79"/>
      <c r="V1710" s="79"/>
      <c r="W1710" s="79"/>
      <c r="X1710" s="80"/>
    </row>
    <row r="1711" spans="21:24" x14ac:dyDescent="0.3">
      <c r="U1711" s="79"/>
      <c r="V1711" s="79"/>
      <c r="W1711" s="79"/>
      <c r="X1711" s="80"/>
    </row>
    <row r="1712" spans="21:24" x14ac:dyDescent="0.3">
      <c r="U1712" s="79"/>
      <c r="V1712" s="79"/>
      <c r="W1712" s="79"/>
      <c r="X1712" s="80"/>
    </row>
    <row r="1713" spans="21:24" x14ac:dyDescent="0.3">
      <c r="U1713" s="79"/>
      <c r="V1713" s="79"/>
      <c r="W1713" s="79"/>
      <c r="X1713" s="80"/>
    </row>
    <row r="1714" spans="21:24" x14ac:dyDescent="0.3">
      <c r="U1714" s="79"/>
      <c r="V1714" s="79"/>
      <c r="W1714" s="79"/>
      <c r="X1714" s="80"/>
    </row>
    <row r="1715" spans="21:24" x14ac:dyDescent="0.3">
      <c r="U1715" s="79"/>
      <c r="V1715" s="79"/>
      <c r="W1715" s="79"/>
      <c r="X1715" s="80"/>
    </row>
    <row r="1716" spans="21:24" x14ac:dyDescent="0.3">
      <c r="U1716" s="79"/>
      <c r="V1716" s="79"/>
      <c r="W1716" s="79"/>
      <c r="X1716" s="80"/>
    </row>
    <row r="1717" spans="21:24" x14ac:dyDescent="0.3">
      <c r="U1717" s="79"/>
      <c r="V1717" s="79"/>
      <c r="W1717" s="79"/>
      <c r="X1717" s="80"/>
    </row>
    <row r="1718" spans="21:24" x14ac:dyDescent="0.3">
      <c r="U1718" s="79"/>
      <c r="V1718" s="79"/>
      <c r="W1718" s="79"/>
      <c r="X1718" s="80"/>
    </row>
    <row r="1719" spans="21:24" x14ac:dyDescent="0.3">
      <c r="U1719" s="79"/>
      <c r="V1719" s="79"/>
      <c r="W1719" s="79"/>
      <c r="X1719" s="80"/>
    </row>
    <row r="1720" spans="21:24" x14ac:dyDescent="0.3">
      <c r="U1720" s="79"/>
      <c r="V1720" s="79"/>
      <c r="W1720" s="79"/>
      <c r="X1720" s="80"/>
    </row>
    <row r="1721" spans="21:24" x14ac:dyDescent="0.3">
      <c r="U1721" s="79"/>
      <c r="V1721" s="79"/>
      <c r="W1721" s="79"/>
      <c r="X1721" s="80"/>
    </row>
    <row r="1722" spans="21:24" x14ac:dyDescent="0.3">
      <c r="U1722" s="79"/>
      <c r="V1722" s="79"/>
      <c r="W1722" s="79"/>
      <c r="X1722" s="80"/>
    </row>
    <row r="1723" spans="21:24" x14ac:dyDescent="0.3">
      <c r="U1723" s="79"/>
      <c r="V1723" s="79"/>
      <c r="W1723" s="79"/>
      <c r="X1723" s="80"/>
    </row>
    <row r="1724" spans="21:24" x14ac:dyDescent="0.3">
      <c r="U1724" s="79"/>
      <c r="V1724" s="79"/>
      <c r="W1724" s="79"/>
      <c r="X1724" s="80"/>
    </row>
    <row r="1725" spans="21:24" x14ac:dyDescent="0.3">
      <c r="U1725" s="79"/>
      <c r="V1725" s="79"/>
      <c r="W1725" s="79"/>
      <c r="X1725" s="80"/>
    </row>
    <row r="1726" spans="21:24" x14ac:dyDescent="0.3">
      <c r="U1726" s="79"/>
      <c r="V1726" s="79"/>
      <c r="W1726" s="79"/>
      <c r="X1726" s="80"/>
    </row>
    <row r="1727" spans="21:24" x14ac:dyDescent="0.3">
      <c r="U1727" s="79"/>
      <c r="V1727" s="79"/>
      <c r="W1727" s="79"/>
      <c r="X1727" s="80"/>
    </row>
    <row r="1728" spans="21:24" x14ac:dyDescent="0.3">
      <c r="U1728" s="79"/>
      <c r="V1728" s="79"/>
      <c r="W1728" s="79"/>
      <c r="X1728" s="80"/>
    </row>
    <row r="1729" spans="21:24" x14ac:dyDescent="0.3">
      <c r="U1729" s="79"/>
      <c r="V1729" s="79"/>
      <c r="W1729" s="79"/>
      <c r="X1729" s="80"/>
    </row>
    <row r="1730" spans="21:24" x14ac:dyDescent="0.3">
      <c r="U1730" s="79"/>
      <c r="V1730" s="79"/>
      <c r="W1730" s="79"/>
      <c r="X1730" s="80"/>
    </row>
    <row r="1731" spans="21:24" x14ac:dyDescent="0.3">
      <c r="U1731" s="79"/>
      <c r="V1731" s="79"/>
      <c r="W1731" s="79"/>
      <c r="X1731" s="80"/>
    </row>
    <row r="1732" spans="21:24" x14ac:dyDescent="0.3">
      <c r="U1732" s="79"/>
      <c r="V1732" s="79"/>
      <c r="W1732" s="79"/>
      <c r="X1732" s="80"/>
    </row>
    <row r="1733" spans="21:24" x14ac:dyDescent="0.3">
      <c r="U1733" s="79"/>
      <c r="V1733" s="79"/>
      <c r="W1733" s="79"/>
      <c r="X1733" s="80"/>
    </row>
    <row r="1734" spans="21:24" x14ac:dyDescent="0.3">
      <c r="U1734" s="79"/>
      <c r="V1734" s="79"/>
      <c r="W1734" s="79"/>
      <c r="X1734" s="80"/>
    </row>
    <row r="1735" spans="21:24" x14ac:dyDescent="0.3">
      <c r="U1735" s="79"/>
      <c r="V1735" s="79"/>
      <c r="W1735" s="79"/>
      <c r="X1735" s="80"/>
    </row>
    <row r="1736" spans="21:24" x14ac:dyDescent="0.3">
      <c r="U1736" s="79"/>
      <c r="V1736" s="79"/>
      <c r="W1736" s="79"/>
      <c r="X1736" s="80"/>
    </row>
    <row r="1737" spans="21:24" x14ac:dyDescent="0.3">
      <c r="U1737" s="79"/>
      <c r="V1737" s="79"/>
      <c r="W1737" s="79"/>
      <c r="X1737" s="80"/>
    </row>
    <row r="1738" spans="21:24" x14ac:dyDescent="0.3">
      <c r="U1738" s="79"/>
      <c r="V1738" s="79"/>
      <c r="W1738" s="79"/>
      <c r="X1738" s="80"/>
    </row>
    <row r="1739" spans="21:24" x14ac:dyDescent="0.3">
      <c r="U1739" s="79"/>
      <c r="V1739" s="79"/>
      <c r="W1739" s="79"/>
      <c r="X1739" s="80"/>
    </row>
    <row r="1740" spans="21:24" x14ac:dyDescent="0.3">
      <c r="U1740" s="79"/>
      <c r="V1740" s="79"/>
      <c r="W1740" s="79"/>
      <c r="X1740" s="80"/>
    </row>
    <row r="1741" spans="21:24" x14ac:dyDescent="0.3">
      <c r="U1741" s="79"/>
      <c r="V1741" s="79"/>
      <c r="W1741" s="79"/>
      <c r="X1741" s="80"/>
    </row>
    <row r="1742" spans="21:24" x14ac:dyDescent="0.3">
      <c r="U1742" s="79"/>
      <c r="V1742" s="79"/>
      <c r="W1742" s="79"/>
      <c r="X1742" s="80"/>
    </row>
    <row r="1743" spans="21:24" x14ac:dyDescent="0.3">
      <c r="U1743" s="79"/>
      <c r="V1743" s="79"/>
      <c r="W1743" s="79"/>
      <c r="X1743" s="80"/>
    </row>
    <row r="1744" spans="21:24" x14ac:dyDescent="0.3">
      <c r="U1744" s="79"/>
      <c r="V1744" s="79"/>
      <c r="W1744" s="79"/>
      <c r="X1744" s="80"/>
    </row>
    <row r="1745" spans="21:24" x14ac:dyDescent="0.3">
      <c r="U1745" s="79"/>
      <c r="V1745" s="79"/>
      <c r="W1745" s="79"/>
      <c r="X1745" s="80"/>
    </row>
    <row r="1746" spans="21:24" x14ac:dyDescent="0.3">
      <c r="U1746" s="79"/>
      <c r="V1746" s="79"/>
      <c r="W1746" s="79"/>
      <c r="X1746" s="80"/>
    </row>
    <row r="1747" spans="21:24" x14ac:dyDescent="0.3">
      <c r="U1747" s="79"/>
      <c r="V1747" s="79"/>
      <c r="W1747" s="79"/>
      <c r="X1747" s="80"/>
    </row>
    <row r="1748" spans="21:24" x14ac:dyDescent="0.3">
      <c r="U1748" s="79"/>
      <c r="V1748" s="79"/>
      <c r="W1748" s="79"/>
      <c r="X1748" s="80"/>
    </row>
    <row r="1749" spans="21:24" x14ac:dyDescent="0.3">
      <c r="U1749" s="79"/>
      <c r="V1749" s="79"/>
      <c r="W1749" s="79"/>
      <c r="X1749" s="80"/>
    </row>
    <row r="1750" spans="21:24" x14ac:dyDescent="0.3">
      <c r="U1750" s="79"/>
      <c r="V1750" s="79"/>
      <c r="W1750" s="79"/>
      <c r="X1750" s="80"/>
    </row>
    <row r="1751" spans="21:24" x14ac:dyDescent="0.3">
      <c r="U1751" s="79"/>
      <c r="V1751" s="79"/>
      <c r="W1751" s="79"/>
      <c r="X1751" s="80"/>
    </row>
    <row r="1752" spans="21:24" x14ac:dyDescent="0.3">
      <c r="U1752" s="79"/>
      <c r="V1752" s="79"/>
      <c r="W1752" s="79"/>
      <c r="X1752" s="80"/>
    </row>
    <row r="1753" spans="21:24" x14ac:dyDescent="0.3">
      <c r="U1753" s="79"/>
      <c r="V1753" s="79"/>
      <c r="W1753" s="79"/>
      <c r="X1753" s="80"/>
    </row>
    <row r="1754" spans="21:24" x14ac:dyDescent="0.3">
      <c r="U1754" s="79"/>
      <c r="V1754" s="79"/>
      <c r="W1754" s="79"/>
      <c r="X1754" s="80"/>
    </row>
    <row r="1755" spans="21:24" x14ac:dyDescent="0.3">
      <c r="U1755" s="79"/>
      <c r="V1755" s="79"/>
      <c r="W1755" s="79"/>
      <c r="X1755" s="80"/>
    </row>
    <row r="1756" spans="21:24" x14ac:dyDescent="0.3">
      <c r="U1756" s="79"/>
      <c r="V1756" s="79"/>
      <c r="W1756" s="79"/>
      <c r="X1756" s="80"/>
    </row>
    <row r="1757" spans="21:24" x14ac:dyDescent="0.3">
      <c r="U1757" s="79"/>
      <c r="V1757" s="79"/>
      <c r="W1757" s="79"/>
      <c r="X1757" s="80"/>
    </row>
    <row r="1758" spans="21:24" x14ac:dyDescent="0.3">
      <c r="U1758" s="79"/>
      <c r="V1758" s="79"/>
      <c r="W1758" s="79"/>
      <c r="X1758" s="80"/>
    </row>
    <row r="1759" spans="21:24" x14ac:dyDescent="0.3">
      <c r="U1759" s="79"/>
      <c r="V1759" s="79"/>
      <c r="W1759" s="79"/>
      <c r="X1759" s="80"/>
    </row>
    <row r="1760" spans="21:24" x14ac:dyDescent="0.3">
      <c r="U1760" s="79"/>
      <c r="V1760" s="79"/>
      <c r="W1760" s="79"/>
      <c r="X1760" s="80"/>
    </row>
    <row r="1761" spans="21:24" x14ac:dyDescent="0.3">
      <c r="U1761" s="79"/>
      <c r="V1761" s="79"/>
      <c r="W1761" s="79"/>
      <c r="X1761" s="80"/>
    </row>
    <row r="1762" spans="21:24" x14ac:dyDescent="0.3">
      <c r="U1762" s="79"/>
      <c r="V1762" s="79"/>
      <c r="W1762" s="79"/>
      <c r="X1762" s="80"/>
    </row>
    <row r="1763" spans="21:24" x14ac:dyDescent="0.3">
      <c r="U1763" s="79"/>
      <c r="V1763" s="79"/>
      <c r="W1763" s="79"/>
      <c r="X1763" s="80"/>
    </row>
    <row r="1764" spans="21:24" x14ac:dyDescent="0.3">
      <c r="U1764" s="79"/>
      <c r="V1764" s="79"/>
      <c r="W1764" s="79"/>
      <c r="X1764" s="80"/>
    </row>
    <row r="1765" spans="21:24" x14ac:dyDescent="0.3">
      <c r="U1765" s="79"/>
      <c r="V1765" s="79"/>
      <c r="W1765" s="79"/>
      <c r="X1765" s="80"/>
    </row>
    <row r="1766" spans="21:24" x14ac:dyDescent="0.3">
      <c r="U1766" s="79"/>
      <c r="V1766" s="79"/>
      <c r="W1766" s="79"/>
      <c r="X1766" s="80"/>
    </row>
    <row r="1767" spans="21:24" x14ac:dyDescent="0.3">
      <c r="U1767" s="79"/>
      <c r="V1767" s="79"/>
      <c r="W1767" s="79"/>
      <c r="X1767" s="80"/>
    </row>
    <row r="1768" spans="21:24" x14ac:dyDescent="0.3">
      <c r="U1768" s="79"/>
      <c r="V1768" s="79"/>
      <c r="W1768" s="79"/>
      <c r="X1768" s="80"/>
    </row>
    <row r="1769" spans="21:24" x14ac:dyDescent="0.3">
      <c r="U1769" s="79"/>
      <c r="V1769" s="79"/>
      <c r="W1769" s="79"/>
      <c r="X1769" s="80"/>
    </row>
    <row r="1770" spans="21:24" x14ac:dyDescent="0.3">
      <c r="U1770" s="79"/>
      <c r="V1770" s="79"/>
      <c r="W1770" s="79"/>
      <c r="X1770" s="80"/>
    </row>
    <row r="1771" spans="21:24" x14ac:dyDescent="0.3">
      <c r="U1771" s="79"/>
      <c r="V1771" s="79"/>
      <c r="W1771" s="79"/>
      <c r="X1771" s="80"/>
    </row>
    <row r="1772" spans="21:24" x14ac:dyDescent="0.3">
      <c r="U1772" s="79"/>
      <c r="V1772" s="79"/>
      <c r="W1772" s="79"/>
      <c r="X1772" s="80"/>
    </row>
    <row r="1773" spans="21:24" x14ac:dyDescent="0.3">
      <c r="U1773" s="79"/>
      <c r="V1773" s="79"/>
      <c r="W1773" s="79"/>
      <c r="X1773" s="80"/>
    </row>
    <row r="1774" spans="21:24" x14ac:dyDescent="0.3">
      <c r="U1774" s="79"/>
      <c r="V1774" s="79"/>
      <c r="W1774" s="79"/>
      <c r="X1774" s="80"/>
    </row>
    <row r="1775" spans="21:24" x14ac:dyDescent="0.3">
      <c r="U1775" s="79"/>
      <c r="V1775" s="79"/>
      <c r="W1775" s="79"/>
      <c r="X1775" s="80"/>
    </row>
    <row r="1776" spans="21:24" x14ac:dyDescent="0.3">
      <c r="U1776" s="79"/>
      <c r="V1776" s="79"/>
      <c r="W1776" s="79"/>
      <c r="X1776" s="80"/>
    </row>
    <row r="1777" spans="21:24" x14ac:dyDescent="0.3">
      <c r="U1777" s="79"/>
      <c r="V1777" s="79"/>
      <c r="W1777" s="79"/>
      <c r="X1777" s="80"/>
    </row>
    <row r="1778" spans="21:24" x14ac:dyDescent="0.3">
      <c r="U1778" s="79"/>
      <c r="V1778" s="79"/>
      <c r="W1778" s="79"/>
      <c r="X1778" s="80"/>
    </row>
    <row r="1779" spans="21:24" x14ac:dyDescent="0.3">
      <c r="U1779" s="79"/>
      <c r="V1779" s="79"/>
      <c r="W1779" s="79"/>
      <c r="X1779" s="80"/>
    </row>
    <row r="1780" spans="21:24" x14ac:dyDescent="0.3">
      <c r="U1780" s="79"/>
      <c r="V1780" s="79"/>
      <c r="W1780" s="79"/>
      <c r="X1780" s="80"/>
    </row>
    <row r="1781" spans="21:24" x14ac:dyDescent="0.3">
      <c r="U1781" s="79"/>
      <c r="V1781" s="79"/>
      <c r="W1781" s="79"/>
      <c r="X1781" s="80"/>
    </row>
    <row r="1782" spans="21:24" x14ac:dyDescent="0.3">
      <c r="U1782" s="79"/>
      <c r="V1782" s="79"/>
      <c r="W1782" s="79"/>
      <c r="X1782" s="80"/>
    </row>
    <row r="1783" spans="21:24" x14ac:dyDescent="0.3">
      <c r="U1783" s="79"/>
      <c r="V1783" s="79"/>
      <c r="W1783" s="79"/>
      <c r="X1783" s="80"/>
    </row>
    <row r="1784" spans="21:24" x14ac:dyDescent="0.3">
      <c r="U1784" s="79"/>
      <c r="V1784" s="79"/>
      <c r="W1784" s="79"/>
      <c r="X1784" s="80"/>
    </row>
    <row r="1785" spans="21:24" x14ac:dyDescent="0.3">
      <c r="U1785" s="79"/>
      <c r="V1785" s="79"/>
      <c r="W1785" s="79"/>
      <c r="X1785" s="80"/>
    </row>
    <row r="1786" spans="21:24" x14ac:dyDescent="0.3">
      <c r="U1786" s="79"/>
      <c r="V1786" s="79"/>
      <c r="W1786" s="79"/>
      <c r="X1786" s="80"/>
    </row>
    <row r="1787" spans="21:24" x14ac:dyDescent="0.3">
      <c r="U1787" s="79"/>
      <c r="V1787" s="79"/>
      <c r="W1787" s="79"/>
      <c r="X1787" s="80"/>
    </row>
    <row r="1788" spans="21:24" x14ac:dyDescent="0.3">
      <c r="U1788" s="79"/>
      <c r="V1788" s="79"/>
      <c r="W1788" s="79"/>
      <c r="X1788" s="80"/>
    </row>
    <row r="1789" spans="21:24" x14ac:dyDescent="0.3">
      <c r="U1789" s="79"/>
      <c r="V1789" s="79"/>
      <c r="W1789" s="79"/>
      <c r="X1789" s="80"/>
    </row>
    <row r="1790" spans="21:24" x14ac:dyDescent="0.3">
      <c r="U1790" s="79"/>
      <c r="V1790" s="79"/>
      <c r="W1790" s="79"/>
      <c r="X1790" s="80"/>
    </row>
    <row r="1791" spans="21:24" x14ac:dyDescent="0.3">
      <c r="U1791" s="79"/>
      <c r="V1791" s="79"/>
      <c r="W1791" s="79"/>
      <c r="X1791" s="80"/>
    </row>
    <row r="1792" spans="21:24" x14ac:dyDescent="0.3">
      <c r="U1792" s="79"/>
      <c r="V1792" s="79"/>
      <c r="W1792" s="79"/>
      <c r="X1792" s="80"/>
    </row>
    <row r="1793" spans="21:24" x14ac:dyDescent="0.3">
      <c r="U1793" s="79"/>
      <c r="V1793" s="79"/>
      <c r="W1793" s="79"/>
      <c r="X1793" s="80"/>
    </row>
    <row r="1794" spans="21:24" x14ac:dyDescent="0.3">
      <c r="U1794" s="79"/>
      <c r="V1794" s="79"/>
      <c r="W1794" s="79"/>
      <c r="X1794" s="80"/>
    </row>
    <row r="1795" spans="21:24" x14ac:dyDescent="0.3">
      <c r="U1795" s="79"/>
      <c r="V1795" s="79"/>
      <c r="W1795" s="79"/>
      <c r="X1795" s="80"/>
    </row>
    <row r="1796" spans="21:24" x14ac:dyDescent="0.3">
      <c r="U1796" s="79"/>
      <c r="V1796" s="79"/>
      <c r="W1796" s="79"/>
      <c r="X1796" s="80"/>
    </row>
    <row r="1797" spans="21:24" x14ac:dyDescent="0.3">
      <c r="U1797" s="79"/>
      <c r="V1797" s="79"/>
      <c r="W1797" s="79"/>
      <c r="X1797" s="80"/>
    </row>
    <row r="1798" spans="21:24" x14ac:dyDescent="0.3">
      <c r="U1798" s="79"/>
      <c r="V1798" s="79"/>
      <c r="W1798" s="79"/>
      <c r="X1798" s="80"/>
    </row>
    <row r="1799" spans="21:24" x14ac:dyDescent="0.3">
      <c r="U1799" s="79"/>
      <c r="V1799" s="79"/>
      <c r="W1799" s="79"/>
      <c r="X1799" s="80"/>
    </row>
    <row r="1800" spans="21:24" x14ac:dyDescent="0.3">
      <c r="U1800" s="79"/>
      <c r="V1800" s="79"/>
      <c r="W1800" s="79"/>
      <c r="X1800" s="80"/>
    </row>
    <row r="1801" spans="21:24" x14ac:dyDescent="0.3">
      <c r="U1801" s="79"/>
      <c r="V1801" s="79"/>
      <c r="W1801" s="79"/>
      <c r="X1801" s="80"/>
    </row>
    <row r="1802" spans="21:24" x14ac:dyDescent="0.3">
      <c r="U1802" s="79"/>
      <c r="V1802" s="79"/>
      <c r="W1802" s="79"/>
      <c r="X1802" s="80"/>
    </row>
    <row r="1803" spans="21:24" x14ac:dyDescent="0.3">
      <c r="U1803" s="79"/>
      <c r="V1803" s="79"/>
      <c r="W1803" s="79"/>
      <c r="X1803" s="80"/>
    </row>
    <row r="1804" spans="21:24" x14ac:dyDescent="0.3">
      <c r="U1804" s="79"/>
      <c r="V1804" s="79"/>
      <c r="W1804" s="79"/>
      <c r="X1804" s="80"/>
    </row>
    <row r="1805" spans="21:24" x14ac:dyDescent="0.3">
      <c r="U1805" s="79"/>
      <c r="V1805" s="79"/>
      <c r="W1805" s="79"/>
      <c r="X1805" s="80"/>
    </row>
    <row r="1806" spans="21:24" x14ac:dyDescent="0.3">
      <c r="U1806" s="79"/>
      <c r="V1806" s="79"/>
      <c r="W1806" s="79"/>
      <c r="X1806" s="80"/>
    </row>
    <row r="1807" spans="21:24" x14ac:dyDescent="0.3">
      <c r="U1807" s="79"/>
      <c r="V1807" s="79"/>
      <c r="W1807" s="79"/>
      <c r="X1807" s="80"/>
    </row>
    <row r="1808" spans="21:24" x14ac:dyDescent="0.3">
      <c r="U1808" s="79"/>
      <c r="V1808" s="79"/>
      <c r="W1808" s="79"/>
      <c r="X1808" s="80"/>
    </row>
    <row r="1809" spans="21:24" x14ac:dyDescent="0.3">
      <c r="U1809" s="79"/>
      <c r="V1809" s="79"/>
      <c r="W1809" s="79"/>
      <c r="X1809" s="80"/>
    </row>
    <row r="1810" spans="21:24" x14ac:dyDescent="0.3">
      <c r="U1810" s="79"/>
      <c r="V1810" s="79"/>
      <c r="W1810" s="79"/>
      <c r="X1810" s="80"/>
    </row>
    <row r="1811" spans="21:24" x14ac:dyDescent="0.3">
      <c r="U1811" s="79"/>
      <c r="V1811" s="79"/>
      <c r="W1811" s="79"/>
      <c r="X1811" s="80"/>
    </row>
    <row r="1812" spans="21:24" x14ac:dyDescent="0.3">
      <c r="U1812" s="79"/>
      <c r="V1812" s="79"/>
      <c r="W1812" s="79"/>
      <c r="X1812" s="80"/>
    </row>
    <row r="1813" spans="21:24" x14ac:dyDescent="0.3">
      <c r="U1813" s="79"/>
      <c r="V1813" s="79"/>
      <c r="W1813" s="79"/>
      <c r="X1813" s="80"/>
    </row>
    <row r="1814" spans="21:24" x14ac:dyDescent="0.3">
      <c r="U1814" s="79"/>
      <c r="V1814" s="79"/>
      <c r="W1814" s="79"/>
      <c r="X1814" s="80"/>
    </row>
    <row r="1815" spans="21:24" x14ac:dyDescent="0.3">
      <c r="U1815" s="79"/>
      <c r="V1815" s="79"/>
      <c r="W1815" s="79"/>
      <c r="X1815" s="80"/>
    </row>
    <row r="1816" spans="21:24" x14ac:dyDescent="0.3">
      <c r="U1816" s="79"/>
      <c r="V1816" s="79"/>
      <c r="W1816" s="79"/>
      <c r="X1816" s="80"/>
    </row>
    <row r="1817" spans="21:24" x14ac:dyDescent="0.3">
      <c r="U1817" s="79"/>
      <c r="V1817" s="79"/>
      <c r="W1817" s="79"/>
      <c r="X1817" s="80"/>
    </row>
    <row r="1818" spans="21:24" x14ac:dyDescent="0.3">
      <c r="U1818" s="79"/>
      <c r="V1818" s="79"/>
      <c r="W1818" s="79"/>
      <c r="X1818" s="80"/>
    </row>
    <row r="1819" spans="21:24" x14ac:dyDescent="0.3">
      <c r="U1819" s="79"/>
      <c r="V1819" s="79"/>
      <c r="W1819" s="79"/>
      <c r="X1819" s="80"/>
    </row>
    <row r="1820" spans="21:24" x14ac:dyDescent="0.3">
      <c r="U1820" s="79"/>
      <c r="V1820" s="79"/>
      <c r="W1820" s="79"/>
      <c r="X1820" s="80"/>
    </row>
    <row r="1821" spans="21:24" x14ac:dyDescent="0.3">
      <c r="U1821" s="79"/>
      <c r="V1821" s="79"/>
      <c r="W1821" s="79"/>
      <c r="X1821" s="80"/>
    </row>
    <row r="1822" spans="21:24" x14ac:dyDescent="0.3">
      <c r="U1822" s="79"/>
      <c r="V1822" s="79"/>
      <c r="W1822" s="79"/>
      <c r="X1822" s="80"/>
    </row>
    <row r="1823" spans="21:24" x14ac:dyDescent="0.3">
      <c r="U1823" s="79"/>
      <c r="V1823" s="79"/>
      <c r="W1823" s="79"/>
      <c r="X1823" s="80"/>
    </row>
    <row r="1824" spans="21:24" x14ac:dyDescent="0.3">
      <c r="U1824" s="79"/>
      <c r="V1824" s="79"/>
      <c r="W1824" s="79"/>
      <c r="X1824" s="80"/>
    </row>
    <row r="1825" spans="21:24" x14ac:dyDescent="0.3">
      <c r="U1825" s="79"/>
      <c r="V1825" s="79"/>
      <c r="W1825" s="79"/>
      <c r="X1825" s="80"/>
    </row>
    <row r="1826" spans="21:24" x14ac:dyDescent="0.3">
      <c r="U1826" s="79"/>
      <c r="V1826" s="79"/>
      <c r="W1826" s="79"/>
      <c r="X1826" s="80"/>
    </row>
    <row r="1827" spans="21:24" x14ac:dyDescent="0.3">
      <c r="U1827" s="79"/>
      <c r="V1827" s="79"/>
      <c r="W1827" s="79"/>
      <c r="X1827" s="80"/>
    </row>
    <row r="1828" spans="21:24" x14ac:dyDescent="0.3">
      <c r="U1828" s="79"/>
      <c r="V1828" s="79"/>
      <c r="W1828" s="79"/>
      <c r="X1828" s="80"/>
    </row>
    <row r="1829" spans="21:24" x14ac:dyDescent="0.3">
      <c r="U1829" s="79"/>
      <c r="V1829" s="79"/>
      <c r="W1829" s="79"/>
      <c r="X1829" s="80"/>
    </row>
    <row r="1830" spans="21:24" x14ac:dyDescent="0.3">
      <c r="U1830" s="79"/>
      <c r="V1830" s="79"/>
      <c r="W1830" s="79"/>
      <c r="X1830" s="80"/>
    </row>
    <row r="1831" spans="21:24" x14ac:dyDescent="0.3">
      <c r="U1831" s="79"/>
      <c r="V1831" s="79"/>
      <c r="W1831" s="79"/>
      <c r="X1831" s="80"/>
    </row>
    <row r="1832" spans="21:24" x14ac:dyDescent="0.3">
      <c r="U1832" s="79"/>
      <c r="V1832" s="79"/>
      <c r="W1832" s="79"/>
      <c r="X1832" s="80"/>
    </row>
    <row r="1833" spans="21:24" x14ac:dyDescent="0.3">
      <c r="U1833" s="79"/>
      <c r="V1833" s="79"/>
      <c r="W1833" s="79"/>
      <c r="X1833" s="80"/>
    </row>
    <row r="1834" spans="21:24" x14ac:dyDescent="0.3">
      <c r="U1834" s="79"/>
      <c r="V1834" s="79"/>
      <c r="W1834" s="79"/>
      <c r="X1834" s="80"/>
    </row>
    <row r="1835" spans="21:24" x14ac:dyDescent="0.3">
      <c r="U1835" s="79"/>
      <c r="V1835" s="79"/>
      <c r="W1835" s="79"/>
      <c r="X1835" s="80"/>
    </row>
    <row r="1836" spans="21:24" x14ac:dyDescent="0.3">
      <c r="U1836" s="79"/>
      <c r="V1836" s="79"/>
      <c r="W1836" s="79"/>
      <c r="X1836" s="80"/>
    </row>
    <row r="1837" spans="21:24" x14ac:dyDescent="0.3">
      <c r="U1837" s="79"/>
      <c r="V1837" s="79"/>
      <c r="W1837" s="79"/>
      <c r="X1837" s="80"/>
    </row>
    <row r="1838" spans="21:24" x14ac:dyDescent="0.3">
      <c r="U1838" s="79"/>
      <c r="V1838" s="79"/>
      <c r="W1838" s="79"/>
      <c r="X1838" s="80"/>
    </row>
    <row r="1839" spans="21:24" x14ac:dyDescent="0.3">
      <c r="U1839" s="79"/>
      <c r="V1839" s="79"/>
      <c r="W1839" s="79"/>
      <c r="X1839" s="80"/>
    </row>
    <row r="1840" spans="21:24" x14ac:dyDescent="0.3">
      <c r="U1840" s="79"/>
      <c r="V1840" s="79"/>
      <c r="W1840" s="79"/>
      <c r="X1840" s="80"/>
    </row>
    <row r="1841" spans="21:24" x14ac:dyDescent="0.3">
      <c r="U1841" s="79"/>
      <c r="V1841" s="79"/>
      <c r="W1841" s="79"/>
      <c r="X1841" s="80"/>
    </row>
    <row r="1842" spans="21:24" x14ac:dyDescent="0.3">
      <c r="U1842" s="79"/>
      <c r="V1842" s="79"/>
      <c r="W1842" s="79"/>
      <c r="X1842" s="80"/>
    </row>
    <row r="1843" spans="21:24" x14ac:dyDescent="0.3">
      <c r="U1843" s="79"/>
      <c r="V1843" s="79"/>
      <c r="W1843" s="79"/>
      <c r="X1843" s="80"/>
    </row>
    <row r="1844" spans="21:24" x14ac:dyDescent="0.3">
      <c r="U1844" s="79"/>
      <c r="V1844" s="79"/>
      <c r="W1844" s="79"/>
      <c r="X1844" s="80"/>
    </row>
    <row r="1845" spans="21:24" x14ac:dyDescent="0.3">
      <c r="U1845" s="79"/>
      <c r="V1845" s="79"/>
      <c r="W1845" s="79"/>
      <c r="X1845" s="80"/>
    </row>
    <row r="1846" spans="21:24" x14ac:dyDescent="0.3">
      <c r="U1846" s="79"/>
      <c r="V1846" s="79"/>
      <c r="W1846" s="79"/>
      <c r="X1846" s="80"/>
    </row>
    <row r="1847" spans="21:24" x14ac:dyDescent="0.3">
      <c r="U1847" s="79"/>
      <c r="V1847" s="79"/>
      <c r="W1847" s="79"/>
      <c r="X1847" s="80"/>
    </row>
    <row r="1848" spans="21:24" x14ac:dyDescent="0.3">
      <c r="U1848" s="79"/>
      <c r="V1848" s="79"/>
      <c r="W1848" s="79"/>
      <c r="X1848" s="80"/>
    </row>
    <row r="1849" spans="21:24" x14ac:dyDescent="0.3">
      <c r="U1849" s="79"/>
      <c r="V1849" s="79"/>
      <c r="W1849" s="79"/>
      <c r="X1849" s="80"/>
    </row>
    <row r="1850" spans="21:24" x14ac:dyDescent="0.3">
      <c r="U1850" s="79"/>
      <c r="V1850" s="79"/>
      <c r="W1850" s="79"/>
      <c r="X1850" s="80"/>
    </row>
    <row r="1851" spans="21:24" x14ac:dyDescent="0.3">
      <c r="U1851" s="79"/>
      <c r="V1851" s="79"/>
      <c r="W1851" s="79"/>
      <c r="X1851" s="80"/>
    </row>
    <row r="1852" spans="21:24" x14ac:dyDescent="0.3">
      <c r="U1852" s="79"/>
      <c r="V1852" s="79"/>
      <c r="W1852" s="79"/>
      <c r="X1852" s="80"/>
    </row>
    <row r="1853" spans="21:24" x14ac:dyDescent="0.3">
      <c r="U1853" s="79"/>
      <c r="V1853" s="79"/>
      <c r="W1853" s="79"/>
      <c r="X1853" s="80"/>
    </row>
    <row r="1854" spans="21:24" x14ac:dyDescent="0.3">
      <c r="U1854" s="79"/>
      <c r="V1854" s="79"/>
      <c r="W1854" s="79"/>
      <c r="X1854" s="80"/>
    </row>
    <row r="1855" spans="21:24" x14ac:dyDescent="0.3">
      <c r="U1855" s="79"/>
      <c r="V1855" s="79"/>
      <c r="W1855" s="79"/>
      <c r="X1855" s="80"/>
    </row>
    <row r="1856" spans="21:24" x14ac:dyDescent="0.3">
      <c r="U1856" s="79"/>
      <c r="V1856" s="79"/>
      <c r="W1856" s="79"/>
      <c r="X1856" s="80"/>
    </row>
    <row r="1857" spans="21:24" x14ac:dyDescent="0.3">
      <c r="U1857" s="79"/>
      <c r="V1857" s="79"/>
      <c r="W1857" s="79"/>
      <c r="X1857" s="80"/>
    </row>
    <row r="1858" spans="21:24" x14ac:dyDescent="0.3">
      <c r="U1858" s="79"/>
      <c r="V1858" s="79"/>
      <c r="W1858" s="79"/>
      <c r="X1858" s="80"/>
    </row>
    <row r="1859" spans="21:24" x14ac:dyDescent="0.3">
      <c r="U1859" s="79"/>
      <c r="V1859" s="79"/>
      <c r="W1859" s="79"/>
      <c r="X1859" s="80"/>
    </row>
    <row r="1860" spans="21:24" x14ac:dyDescent="0.3">
      <c r="U1860" s="79"/>
      <c r="V1860" s="79"/>
      <c r="W1860" s="79"/>
      <c r="X1860" s="80"/>
    </row>
    <row r="1861" spans="21:24" x14ac:dyDescent="0.3">
      <c r="U1861" s="79"/>
      <c r="V1861" s="79"/>
      <c r="W1861" s="79"/>
      <c r="X1861" s="80"/>
    </row>
    <row r="1862" spans="21:24" x14ac:dyDescent="0.3">
      <c r="U1862" s="79"/>
      <c r="V1862" s="79"/>
      <c r="W1862" s="79"/>
      <c r="X1862" s="80"/>
    </row>
    <row r="1863" spans="21:24" x14ac:dyDescent="0.3">
      <c r="U1863" s="79"/>
      <c r="V1863" s="79"/>
      <c r="W1863" s="79"/>
      <c r="X1863" s="80"/>
    </row>
    <row r="1864" spans="21:24" x14ac:dyDescent="0.3">
      <c r="U1864" s="79"/>
      <c r="V1864" s="79"/>
      <c r="W1864" s="79"/>
      <c r="X1864" s="80"/>
    </row>
    <row r="1865" spans="21:24" x14ac:dyDescent="0.3">
      <c r="U1865" s="79"/>
      <c r="V1865" s="79"/>
      <c r="W1865" s="79"/>
      <c r="X1865" s="80"/>
    </row>
    <row r="1866" spans="21:24" x14ac:dyDescent="0.3">
      <c r="U1866" s="79"/>
      <c r="V1866" s="79"/>
      <c r="W1866" s="79"/>
      <c r="X1866" s="80"/>
    </row>
    <row r="1867" spans="21:24" x14ac:dyDescent="0.3">
      <c r="U1867" s="79"/>
      <c r="V1867" s="79"/>
      <c r="W1867" s="79"/>
      <c r="X1867" s="80"/>
    </row>
    <row r="1868" spans="21:24" x14ac:dyDescent="0.3">
      <c r="U1868" s="79"/>
      <c r="V1868" s="79"/>
      <c r="W1868" s="79"/>
      <c r="X1868" s="80"/>
    </row>
    <row r="1869" spans="21:24" x14ac:dyDescent="0.3">
      <c r="U1869" s="79"/>
      <c r="V1869" s="79"/>
      <c r="W1869" s="79"/>
      <c r="X1869" s="80"/>
    </row>
    <row r="1870" spans="21:24" x14ac:dyDescent="0.3">
      <c r="U1870" s="79"/>
      <c r="V1870" s="79"/>
      <c r="W1870" s="79"/>
      <c r="X1870" s="80"/>
    </row>
    <row r="1871" spans="21:24" x14ac:dyDescent="0.3">
      <c r="U1871" s="79"/>
      <c r="V1871" s="79"/>
      <c r="W1871" s="79"/>
      <c r="X1871" s="80"/>
    </row>
    <row r="1872" spans="21:24" x14ac:dyDescent="0.3">
      <c r="U1872" s="79"/>
      <c r="V1872" s="79"/>
      <c r="W1872" s="79"/>
      <c r="X1872" s="80"/>
    </row>
    <row r="1873" spans="21:24" x14ac:dyDescent="0.3">
      <c r="U1873" s="79"/>
      <c r="V1873" s="79"/>
      <c r="W1873" s="79"/>
      <c r="X1873" s="80"/>
    </row>
    <row r="1874" spans="21:24" x14ac:dyDescent="0.3">
      <c r="U1874" s="79"/>
      <c r="V1874" s="79"/>
      <c r="W1874" s="79"/>
      <c r="X1874" s="80"/>
    </row>
    <row r="1875" spans="21:24" x14ac:dyDescent="0.3">
      <c r="U1875" s="79"/>
      <c r="V1875" s="79"/>
      <c r="W1875" s="79"/>
      <c r="X1875" s="80"/>
    </row>
    <row r="1876" spans="21:24" x14ac:dyDescent="0.3">
      <c r="U1876" s="79"/>
      <c r="V1876" s="79"/>
      <c r="W1876" s="79"/>
      <c r="X1876" s="80"/>
    </row>
    <row r="1877" spans="21:24" x14ac:dyDescent="0.3">
      <c r="U1877" s="79"/>
      <c r="V1877" s="79"/>
      <c r="W1877" s="79"/>
      <c r="X1877" s="80"/>
    </row>
    <row r="1878" spans="21:24" x14ac:dyDescent="0.3">
      <c r="U1878" s="79"/>
      <c r="V1878" s="79"/>
      <c r="W1878" s="79"/>
      <c r="X1878" s="80"/>
    </row>
    <row r="1879" spans="21:24" x14ac:dyDescent="0.3">
      <c r="U1879" s="79"/>
      <c r="V1879" s="79"/>
      <c r="W1879" s="79"/>
      <c r="X1879" s="80"/>
    </row>
    <row r="1880" spans="21:24" x14ac:dyDescent="0.3">
      <c r="U1880" s="79"/>
      <c r="V1880" s="79"/>
      <c r="W1880" s="79"/>
      <c r="X1880" s="80"/>
    </row>
    <row r="1881" spans="21:24" x14ac:dyDescent="0.3">
      <c r="U1881" s="79"/>
      <c r="V1881" s="79"/>
      <c r="W1881" s="79"/>
      <c r="X1881" s="80"/>
    </row>
    <row r="1882" spans="21:24" x14ac:dyDescent="0.3">
      <c r="U1882" s="79"/>
      <c r="V1882" s="79"/>
      <c r="W1882" s="79"/>
      <c r="X1882" s="80"/>
    </row>
    <row r="1883" spans="21:24" x14ac:dyDescent="0.3">
      <c r="U1883" s="79"/>
      <c r="V1883" s="79"/>
      <c r="W1883" s="79"/>
      <c r="X1883" s="80"/>
    </row>
    <row r="1884" spans="21:24" x14ac:dyDescent="0.3">
      <c r="U1884" s="79"/>
      <c r="V1884" s="79"/>
      <c r="W1884" s="79"/>
      <c r="X1884" s="80"/>
    </row>
    <row r="1885" spans="21:24" x14ac:dyDescent="0.3">
      <c r="U1885" s="79"/>
      <c r="V1885" s="79"/>
      <c r="W1885" s="79"/>
      <c r="X1885" s="80"/>
    </row>
    <row r="1886" spans="21:24" x14ac:dyDescent="0.3">
      <c r="U1886" s="79"/>
      <c r="V1886" s="79"/>
      <c r="W1886" s="79"/>
      <c r="X1886" s="80"/>
    </row>
    <row r="1887" spans="21:24" x14ac:dyDescent="0.3">
      <c r="U1887" s="79"/>
      <c r="V1887" s="79"/>
      <c r="W1887" s="79"/>
      <c r="X1887" s="80"/>
    </row>
    <row r="1888" spans="21:24" x14ac:dyDescent="0.3">
      <c r="U1888" s="79"/>
      <c r="V1888" s="79"/>
      <c r="W1888" s="79"/>
      <c r="X1888" s="80"/>
    </row>
    <row r="1889" spans="21:24" x14ac:dyDescent="0.3">
      <c r="U1889" s="79"/>
      <c r="V1889" s="79"/>
      <c r="W1889" s="79"/>
      <c r="X1889" s="80"/>
    </row>
    <row r="1890" spans="21:24" x14ac:dyDescent="0.3">
      <c r="U1890" s="79"/>
      <c r="V1890" s="79"/>
      <c r="W1890" s="79"/>
      <c r="X1890" s="80"/>
    </row>
    <row r="1891" spans="21:24" x14ac:dyDescent="0.3">
      <c r="U1891" s="79"/>
      <c r="V1891" s="79"/>
      <c r="W1891" s="79"/>
      <c r="X1891" s="80"/>
    </row>
    <row r="1892" spans="21:24" x14ac:dyDescent="0.3">
      <c r="U1892" s="79"/>
      <c r="V1892" s="79"/>
      <c r="W1892" s="79"/>
      <c r="X1892" s="80"/>
    </row>
    <row r="1893" spans="21:24" x14ac:dyDescent="0.3">
      <c r="U1893" s="79"/>
      <c r="V1893" s="79"/>
      <c r="W1893" s="79"/>
      <c r="X1893" s="80"/>
    </row>
    <row r="1894" spans="21:24" x14ac:dyDescent="0.3">
      <c r="U1894" s="79"/>
      <c r="V1894" s="79"/>
      <c r="W1894" s="79"/>
      <c r="X1894" s="80"/>
    </row>
    <row r="1895" spans="21:24" x14ac:dyDescent="0.3">
      <c r="U1895" s="79"/>
      <c r="V1895" s="79"/>
      <c r="W1895" s="79"/>
      <c r="X1895" s="80"/>
    </row>
    <row r="1896" spans="21:24" x14ac:dyDescent="0.3">
      <c r="U1896" s="79"/>
      <c r="V1896" s="79"/>
      <c r="W1896" s="79"/>
      <c r="X1896" s="80"/>
    </row>
    <row r="1897" spans="21:24" x14ac:dyDescent="0.3">
      <c r="U1897" s="79"/>
      <c r="V1897" s="79"/>
      <c r="W1897" s="79"/>
      <c r="X1897" s="80"/>
    </row>
    <row r="1898" spans="21:24" x14ac:dyDescent="0.3">
      <c r="U1898" s="79"/>
      <c r="V1898" s="79"/>
      <c r="W1898" s="79"/>
      <c r="X1898" s="80"/>
    </row>
    <row r="1899" spans="21:24" x14ac:dyDescent="0.3">
      <c r="U1899" s="79"/>
      <c r="V1899" s="79"/>
      <c r="W1899" s="79"/>
      <c r="X1899" s="80"/>
    </row>
    <row r="1900" spans="21:24" x14ac:dyDescent="0.3">
      <c r="U1900" s="79"/>
      <c r="V1900" s="79"/>
      <c r="W1900" s="79"/>
      <c r="X1900" s="80"/>
    </row>
    <row r="1901" spans="21:24" x14ac:dyDescent="0.3">
      <c r="U1901" s="79"/>
      <c r="V1901" s="79"/>
      <c r="W1901" s="79"/>
      <c r="X1901" s="80"/>
    </row>
    <row r="1902" spans="21:24" x14ac:dyDescent="0.3">
      <c r="U1902" s="79"/>
      <c r="V1902" s="79"/>
      <c r="W1902" s="79"/>
      <c r="X1902" s="80"/>
    </row>
    <row r="1903" spans="21:24" x14ac:dyDescent="0.3">
      <c r="U1903" s="79"/>
      <c r="V1903" s="79"/>
      <c r="W1903" s="79"/>
      <c r="X1903" s="80"/>
    </row>
    <row r="1904" spans="21:24" x14ac:dyDescent="0.3">
      <c r="U1904" s="79"/>
      <c r="V1904" s="79"/>
      <c r="W1904" s="79"/>
      <c r="X1904" s="80"/>
    </row>
    <row r="1905" spans="21:24" x14ac:dyDescent="0.3">
      <c r="U1905" s="79"/>
      <c r="V1905" s="79"/>
      <c r="W1905" s="79"/>
      <c r="X1905" s="80"/>
    </row>
    <row r="1906" spans="21:24" x14ac:dyDescent="0.3">
      <c r="U1906" s="79"/>
      <c r="V1906" s="79"/>
      <c r="W1906" s="79"/>
      <c r="X1906" s="80"/>
    </row>
    <row r="1907" spans="21:24" x14ac:dyDescent="0.3">
      <c r="U1907" s="79"/>
      <c r="V1907" s="79"/>
      <c r="W1907" s="79"/>
      <c r="X1907" s="80"/>
    </row>
    <row r="1908" spans="21:24" x14ac:dyDescent="0.3">
      <c r="U1908" s="79"/>
      <c r="V1908" s="79"/>
      <c r="W1908" s="79"/>
      <c r="X1908" s="80"/>
    </row>
    <row r="1909" spans="21:24" x14ac:dyDescent="0.3">
      <c r="U1909" s="79"/>
      <c r="V1909" s="79"/>
      <c r="W1909" s="79"/>
      <c r="X1909" s="80"/>
    </row>
    <row r="1910" spans="21:24" x14ac:dyDescent="0.3">
      <c r="U1910" s="79"/>
      <c r="V1910" s="79"/>
      <c r="W1910" s="79"/>
      <c r="X1910" s="80"/>
    </row>
    <row r="1911" spans="21:24" x14ac:dyDescent="0.3">
      <c r="U1911" s="79"/>
      <c r="V1911" s="79"/>
      <c r="W1911" s="79"/>
      <c r="X1911" s="80"/>
    </row>
    <row r="1912" spans="21:24" x14ac:dyDescent="0.3">
      <c r="U1912" s="79"/>
      <c r="V1912" s="79"/>
      <c r="W1912" s="79"/>
      <c r="X1912" s="80"/>
    </row>
    <row r="1913" spans="21:24" x14ac:dyDescent="0.3">
      <c r="U1913" s="79"/>
      <c r="V1913" s="79"/>
      <c r="W1913" s="79"/>
      <c r="X1913" s="80"/>
    </row>
    <row r="1914" spans="21:24" x14ac:dyDescent="0.3">
      <c r="U1914" s="79"/>
      <c r="V1914" s="79"/>
      <c r="W1914" s="79"/>
      <c r="X1914" s="80"/>
    </row>
    <row r="1915" spans="21:24" x14ac:dyDescent="0.3">
      <c r="U1915" s="79"/>
      <c r="V1915" s="79"/>
      <c r="W1915" s="79"/>
      <c r="X1915" s="80"/>
    </row>
    <row r="1916" spans="21:24" x14ac:dyDescent="0.3">
      <c r="U1916" s="79"/>
      <c r="V1916" s="79"/>
      <c r="W1916" s="79"/>
      <c r="X1916" s="80"/>
    </row>
    <row r="1917" spans="21:24" x14ac:dyDescent="0.3">
      <c r="U1917" s="79"/>
      <c r="V1917" s="79"/>
      <c r="W1917" s="79"/>
      <c r="X1917" s="80"/>
    </row>
    <row r="1918" spans="21:24" x14ac:dyDescent="0.3">
      <c r="U1918" s="79"/>
      <c r="V1918" s="79"/>
      <c r="W1918" s="79"/>
      <c r="X1918" s="80"/>
    </row>
    <row r="1919" spans="21:24" x14ac:dyDescent="0.3">
      <c r="U1919" s="79"/>
      <c r="V1919" s="79"/>
      <c r="W1919" s="79"/>
      <c r="X1919" s="80"/>
    </row>
    <row r="1920" spans="21:24" x14ac:dyDescent="0.3">
      <c r="U1920" s="79"/>
      <c r="V1920" s="79"/>
      <c r="W1920" s="79"/>
      <c r="X1920" s="80"/>
    </row>
    <row r="1921" spans="21:24" x14ac:dyDescent="0.3">
      <c r="U1921" s="79"/>
      <c r="V1921" s="79"/>
      <c r="W1921" s="79"/>
      <c r="X1921" s="80"/>
    </row>
    <row r="1922" spans="21:24" x14ac:dyDescent="0.3">
      <c r="U1922" s="79"/>
      <c r="V1922" s="79"/>
      <c r="W1922" s="79"/>
      <c r="X1922" s="80"/>
    </row>
    <row r="1923" spans="21:24" x14ac:dyDescent="0.3">
      <c r="U1923" s="79"/>
      <c r="V1923" s="79"/>
      <c r="W1923" s="79"/>
      <c r="X1923" s="80"/>
    </row>
    <row r="1924" spans="21:24" x14ac:dyDescent="0.3">
      <c r="U1924" s="79"/>
      <c r="V1924" s="79"/>
      <c r="W1924" s="79"/>
      <c r="X1924" s="80"/>
    </row>
    <row r="1925" spans="21:24" x14ac:dyDescent="0.3">
      <c r="U1925" s="79"/>
      <c r="V1925" s="79"/>
      <c r="W1925" s="79"/>
      <c r="X1925" s="80"/>
    </row>
    <row r="1926" spans="21:24" x14ac:dyDescent="0.3">
      <c r="U1926" s="79"/>
      <c r="V1926" s="79"/>
      <c r="W1926" s="79"/>
      <c r="X1926" s="80"/>
    </row>
    <row r="1927" spans="21:24" x14ac:dyDescent="0.3">
      <c r="U1927" s="79"/>
      <c r="V1927" s="79"/>
      <c r="W1927" s="79"/>
      <c r="X1927" s="80"/>
    </row>
    <row r="1928" spans="21:24" x14ac:dyDescent="0.3">
      <c r="U1928" s="79"/>
      <c r="V1928" s="79"/>
      <c r="W1928" s="79"/>
      <c r="X1928" s="80"/>
    </row>
    <row r="1929" spans="21:24" x14ac:dyDescent="0.3">
      <c r="U1929" s="79"/>
      <c r="V1929" s="79"/>
      <c r="W1929" s="79"/>
      <c r="X1929" s="80"/>
    </row>
    <row r="1930" spans="21:24" x14ac:dyDescent="0.3">
      <c r="U1930" s="79"/>
      <c r="V1930" s="79"/>
      <c r="W1930" s="79"/>
      <c r="X1930" s="80"/>
    </row>
    <row r="1931" spans="21:24" x14ac:dyDescent="0.3">
      <c r="U1931" s="79"/>
      <c r="V1931" s="79"/>
      <c r="W1931" s="79"/>
      <c r="X1931" s="80"/>
    </row>
    <row r="1932" spans="21:24" x14ac:dyDescent="0.3">
      <c r="U1932" s="79"/>
      <c r="V1932" s="79"/>
      <c r="W1932" s="79"/>
      <c r="X1932" s="80"/>
    </row>
    <row r="1933" spans="21:24" x14ac:dyDescent="0.3">
      <c r="U1933" s="79"/>
      <c r="V1933" s="79"/>
      <c r="W1933" s="79"/>
      <c r="X1933" s="80"/>
    </row>
    <row r="1934" spans="21:24" x14ac:dyDescent="0.3">
      <c r="U1934" s="79"/>
      <c r="V1934" s="79"/>
      <c r="W1934" s="79"/>
      <c r="X1934" s="80"/>
    </row>
    <row r="1935" spans="21:24" x14ac:dyDescent="0.3">
      <c r="U1935" s="79"/>
      <c r="V1935" s="79"/>
      <c r="W1935" s="79"/>
      <c r="X1935" s="80"/>
    </row>
    <row r="1936" spans="21:24" x14ac:dyDescent="0.3">
      <c r="U1936" s="79"/>
      <c r="V1936" s="79"/>
      <c r="W1936" s="79"/>
      <c r="X1936" s="80"/>
    </row>
    <row r="1937" spans="21:24" x14ac:dyDescent="0.3">
      <c r="U1937" s="79"/>
      <c r="V1937" s="79"/>
      <c r="W1937" s="79"/>
      <c r="X1937" s="80"/>
    </row>
    <row r="1938" spans="21:24" x14ac:dyDescent="0.3">
      <c r="U1938" s="79"/>
      <c r="V1938" s="79"/>
      <c r="W1938" s="79"/>
      <c r="X1938" s="80"/>
    </row>
    <row r="1939" spans="21:24" x14ac:dyDescent="0.3">
      <c r="U1939" s="79"/>
      <c r="V1939" s="79"/>
      <c r="W1939" s="79"/>
      <c r="X1939" s="80"/>
    </row>
    <row r="1940" spans="21:24" x14ac:dyDescent="0.3">
      <c r="U1940" s="79"/>
      <c r="V1940" s="79"/>
      <c r="W1940" s="79"/>
      <c r="X1940" s="80"/>
    </row>
    <row r="1941" spans="21:24" x14ac:dyDescent="0.3">
      <c r="U1941" s="79"/>
      <c r="V1941" s="79"/>
      <c r="W1941" s="79"/>
      <c r="X1941" s="80"/>
    </row>
    <row r="1942" spans="21:24" x14ac:dyDescent="0.3">
      <c r="U1942" s="79"/>
      <c r="V1942" s="79"/>
      <c r="W1942" s="79"/>
      <c r="X1942" s="80"/>
    </row>
    <row r="1943" spans="21:24" x14ac:dyDescent="0.3">
      <c r="U1943" s="79"/>
      <c r="V1943" s="79"/>
      <c r="W1943" s="79"/>
      <c r="X1943" s="80"/>
    </row>
    <row r="1944" spans="21:24" x14ac:dyDescent="0.3">
      <c r="U1944" s="79"/>
      <c r="V1944" s="79"/>
      <c r="W1944" s="79"/>
      <c r="X1944" s="80"/>
    </row>
    <row r="1945" spans="21:24" x14ac:dyDescent="0.3">
      <c r="U1945" s="79"/>
      <c r="V1945" s="79"/>
      <c r="W1945" s="79"/>
      <c r="X1945" s="80"/>
    </row>
    <row r="1946" spans="21:24" x14ac:dyDescent="0.3">
      <c r="U1946" s="79"/>
      <c r="V1946" s="79"/>
      <c r="W1946" s="79"/>
      <c r="X1946" s="80"/>
    </row>
    <row r="1947" spans="21:24" x14ac:dyDescent="0.3">
      <c r="U1947" s="79"/>
      <c r="V1947" s="79"/>
      <c r="W1947" s="79"/>
      <c r="X1947" s="80"/>
    </row>
    <row r="1948" spans="21:24" x14ac:dyDescent="0.3">
      <c r="U1948" s="79"/>
      <c r="V1948" s="79"/>
      <c r="W1948" s="79"/>
      <c r="X1948" s="80"/>
    </row>
    <row r="1949" spans="21:24" x14ac:dyDescent="0.3">
      <c r="U1949" s="79"/>
      <c r="V1949" s="79"/>
      <c r="W1949" s="79"/>
      <c r="X1949" s="80"/>
    </row>
    <row r="1950" spans="21:24" x14ac:dyDescent="0.3">
      <c r="U1950" s="79"/>
      <c r="V1950" s="79"/>
      <c r="W1950" s="79"/>
      <c r="X1950" s="80"/>
    </row>
    <row r="1951" spans="21:24" x14ac:dyDescent="0.3">
      <c r="U1951" s="79"/>
      <c r="V1951" s="79"/>
      <c r="W1951" s="79"/>
      <c r="X1951" s="80"/>
    </row>
    <row r="1952" spans="21:24" x14ac:dyDescent="0.3">
      <c r="U1952" s="79"/>
      <c r="V1952" s="79"/>
      <c r="W1952" s="79"/>
      <c r="X1952" s="80"/>
    </row>
    <row r="1953" spans="21:24" x14ac:dyDescent="0.3">
      <c r="U1953" s="79"/>
      <c r="V1953" s="79"/>
      <c r="W1953" s="79"/>
      <c r="X1953" s="80"/>
    </row>
    <row r="1954" spans="21:24" x14ac:dyDescent="0.3">
      <c r="U1954" s="79"/>
      <c r="V1954" s="79"/>
      <c r="W1954" s="79"/>
      <c r="X1954" s="80"/>
    </row>
    <row r="1955" spans="21:24" x14ac:dyDescent="0.3">
      <c r="U1955" s="79"/>
      <c r="V1955" s="79"/>
      <c r="W1955" s="79"/>
      <c r="X1955" s="80"/>
    </row>
    <row r="1956" spans="21:24" x14ac:dyDescent="0.3">
      <c r="U1956" s="79"/>
      <c r="V1956" s="79"/>
      <c r="W1956" s="79"/>
      <c r="X1956" s="80"/>
    </row>
    <row r="1957" spans="21:24" x14ac:dyDescent="0.3">
      <c r="U1957" s="79"/>
      <c r="V1957" s="79"/>
      <c r="W1957" s="79"/>
      <c r="X1957" s="80"/>
    </row>
    <row r="1958" spans="21:24" x14ac:dyDescent="0.3">
      <c r="U1958" s="79"/>
      <c r="V1958" s="79"/>
      <c r="W1958" s="79"/>
      <c r="X1958" s="80"/>
    </row>
    <row r="1959" spans="21:24" x14ac:dyDescent="0.3">
      <c r="U1959" s="79"/>
      <c r="V1959" s="79"/>
      <c r="W1959" s="79"/>
      <c r="X1959" s="80"/>
    </row>
    <row r="1960" spans="21:24" x14ac:dyDescent="0.3">
      <c r="U1960" s="79"/>
      <c r="V1960" s="79"/>
      <c r="W1960" s="79"/>
      <c r="X1960" s="80"/>
    </row>
    <row r="1961" spans="21:24" x14ac:dyDescent="0.3">
      <c r="U1961" s="79"/>
      <c r="V1961" s="79"/>
      <c r="W1961" s="79"/>
      <c r="X1961" s="80"/>
    </row>
    <row r="1962" spans="21:24" x14ac:dyDescent="0.3">
      <c r="U1962" s="79"/>
      <c r="V1962" s="79"/>
      <c r="W1962" s="79"/>
      <c r="X1962" s="80"/>
    </row>
    <row r="1963" spans="21:24" x14ac:dyDescent="0.3">
      <c r="U1963" s="79"/>
      <c r="V1963" s="79"/>
      <c r="W1963" s="79"/>
      <c r="X1963" s="80"/>
    </row>
    <row r="1964" spans="21:24" x14ac:dyDescent="0.3">
      <c r="U1964" s="79"/>
      <c r="V1964" s="79"/>
      <c r="W1964" s="79"/>
      <c r="X1964" s="80"/>
    </row>
    <row r="1965" spans="21:24" x14ac:dyDescent="0.3">
      <c r="U1965" s="79"/>
      <c r="V1965" s="79"/>
      <c r="W1965" s="79"/>
      <c r="X1965" s="80"/>
    </row>
    <row r="1966" spans="21:24" x14ac:dyDescent="0.3">
      <c r="U1966" s="79"/>
      <c r="V1966" s="79"/>
      <c r="W1966" s="79"/>
      <c r="X1966" s="80"/>
    </row>
    <row r="1967" spans="21:24" x14ac:dyDescent="0.3">
      <c r="U1967" s="79"/>
      <c r="V1967" s="79"/>
      <c r="W1967" s="79"/>
      <c r="X1967" s="80"/>
    </row>
    <row r="1968" spans="21:24" x14ac:dyDescent="0.3">
      <c r="U1968" s="79"/>
      <c r="V1968" s="79"/>
      <c r="W1968" s="79"/>
      <c r="X1968" s="80"/>
    </row>
    <row r="1969" spans="21:24" x14ac:dyDescent="0.3">
      <c r="U1969" s="79"/>
      <c r="V1969" s="79"/>
      <c r="W1969" s="79"/>
      <c r="X1969" s="80"/>
    </row>
    <row r="1970" spans="21:24" x14ac:dyDescent="0.3">
      <c r="U1970" s="79"/>
      <c r="V1970" s="79"/>
      <c r="W1970" s="79"/>
      <c r="X1970" s="80"/>
    </row>
    <row r="1971" spans="21:24" x14ac:dyDescent="0.3">
      <c r="U1971" s="79"/>
      <c r="V1971" s="79"/>
      <c r="W1971" s="79"/>
      <c r="X1971" s="80"/>
    </row>
    <row r="1972" spans="21:24" x14ac:dyDescent="0.3">
      <c r="U1972" s="79"/>
      <c r="V1972" s="79"/>
      <c r="W1972" s="79"/>
      <c r="X1972" s="80"/>
    </row>
    <row r="1973" spans="21:24" x14ac:dyDescent="0.3">
      <c r="U1973" s="79"/>
      <c r="V1973" s="79"/>
      <c r="W1973" s="79"/>
      <c r="X1973" s="80"/>
    </row>
    <row r="1974" spans="21:24" x14ac:dyDescent="0.3">
      <c r="U1974" s="79"/>
      <c r="V1974" s="79"/>
      <c r="W1974" s="79"/>
      <c r="X1974" s="80"/>
    </row>
    <row r="1975" spans="21:24" x14ac:dyDescent="0.3">
      <c r="U1975" s="79"/>
      <c r="V1975" s="79"/>
      <c r="W1975" s="79"/>
      <c r="X1975" s="80"/>
    </row>
    <row r="1976" spans="21:24" x14ac:dyDescent="0.3">
      <c r="U1976" s="79"/>
      <c r="V1976" s="79"/>
      <c r="W1976" s="79"/>
      <c r="X1976" s="80"/>
    </row>
    <row r="1977" spans="21:24" x14ac:dyDescent="0.3">
      <c r="U1977" s="79"/>
      <c r="V1977" s="79"/>
      <c r="W1977" s="79"/>
      <c r="X1977" s="80"/>
    </row>
    <row r="1978" spans="21:24" x14ac:dyDescent="0.3">
      <c r="U1978" s="79"/>
      <c r="V1978" s="79"/>
      <c r="W1978" s="79"/>
      <c r="X1978" s="80"/>
    </row>
    <row r="1979" spans="21:24" x14ac:dyDescent="0.3">
      <c r="U1979" s="79"/>
      <c r="V1979" s="79"/>
      <c r="W1979" s="79"/>
      <c r="X1979" s="80"/>
    </row>
    <row r="1980" spans="21:24" x14ac:dyDescent="0.3">
      <c r="U1980" s="79"/>
      <c r="V1980" s="79"/>
      <c r="W1980" s="79"/>
      <c r="X1980" s="80"/>
    </row>
    <row r="1981" spans="21:24" x14ac:dyDescent="0.3">
      <c r="U1981" s="79"/>
      <c r="V1981" s="79"/>
      <c r="W1981" s="79"/>
      <c r="X1981" s="80"/>
    </row>
    <row r="1982" spans="21:24" x14ac:dyDescent="0.3">
      <c r="U1982" s="79"/>
      <c r="V1982" s="79"/>
      <c r="W1982" s="79"/>
      <c r="X1982" s="80"/>
    </row>
    <row r="1983" spans="21:24" x14ac:dyDescent="0.3">
      <c r="U1983" s="79"/>
      <c r="V1983" s="79"/>
      <c r="W1983" s="79"/>
      <c r="X1983" s="80"/>
    </row>
    <row r="1984" spans="21:24" x14ac:dyDescent="0.3">
      <c r="U1984" s="79"/>
      <c r="V1984" s="79"/>
      <c r="W1984" s="79"/>
      <c r="X1984" s="80"/>
    </row>
    <row r="1985" spans="21:24" x14ac:dyDescent="0.3">
      <c r="U1985" s="79"/>
      <c r="V1985" s="79"/>
      <c r="W1985" s="79"/>
      <c r="X1985" s="80"/>
    </row>
    <row r="1986" spans="21:24" x14ac:dyDescent="0.3">
      <c r="U1986" s="79"/>
      <c r="V1986" s="79"/>
      <c r="W1986" s="79"/>
      <c r="X1986" s="80"/>
    </row>
    <row r="1987" spans="21:24" x14ac:dyDescent="0.3">
      <c r="U1987" s="79"/>
      <c r="V1987" s="79"/>
      <c r="W1987" s="79"/>
      <c r="X1987" s="80"/>
    </row>
    <row r="1988" spans="21:24" x14ac:dyDescent="0.3">
      <c r="U1988" s="79"/>
      <c r="V1988" s="79"/>
      <c r="W1988" s="79"/>
      <c r="X1988" s="80"/>
    </row>
    <row r="1989" spans="21:24" x14ac:dyDescent="0.3">
      <c r="U1989" s="79"/>
      <c r="V1989" s="79"/>
      <c r="W1989" s="79"/>
      <c r="X1989" s="80"/>
    </row>
    <row r="1990" spans="21:24" x14ac:dyDescent="0.3">
      <c r="U1990" s="79"/>
      <c r="V1990" s="79"/>
      <c r="W1990" s="79"/>
      <c r="X1990" s="80"/>
    </row>
    <row r="1991" spans="21:24" x14ac:dyDescent="0.3">
      <c r="U1991" s="79"/>
      <c r="V1991" s="79"/>
      <c r="W1991" s="79"/>
      <c r="X1991" s="80"/>
    </row>
    <row r="1992" spans="21:24" x14ac:dyDescent="0.3">
      <c r="U1992" s="79"/>
      <c r="V1992" s="79"/>
      <c r="W1992" s="79"/>
      <c r="X1992" s="80"/>
    </row>
    <row r="1993" spans="21:24" x14ac:dyDescent="0.3">
      <c r="U1993" s="79"/>
      <c r="V1993" s="79"/>
      <c r="W1993" s="79"/>
      <c r="X1993" s="80"/>
    </row>
    <row r="1994" spans="21:24" x14ac:dyDescent="0.3">
      <c r="U1994" s="79"/>
      <c r="V1994" s="79"/>
      <c r="W1994" s="79"/>
      <c r="X1994" s="80"/>
    </row>
    <row r="1995" spans="21:24" x14ac:dyDescent="0.3">
      <c r="U1995" s="79"/>
      <c r="V1995" s="79"/>
      <c r="W1995" s="79"/>
      <c r="X1995" s="80"/>
    </row>
    <row r="1996" spans="21:24" x14ac:dyDescent="0.3">
      <c r="U1996" s="79"/>
      <c r="V1996" s="79"/>
      <c r="W1996" s="79"/>
      <c r="X1996" s="80"/>
    </row>
    <row r="1997" spans="21:24" x14ac:dyDescent="0.3">
      <c r="U1997" s="79"/>
      <c r="V1997" s="79"/>
      <c r="W1997" s="79"/>
      <c r="X1997" s="80"/>
    </row>
    <row r="1998" spans="21:24" x14ac:dyDescent="0.3">
      <c r="U1998" s="79"/>
      <c r="V1998" s="79"/>
      <c r="W1998" s="79"/>
      <c r="X1998" s="80"/>
    </row>
    <row r="1999" spans="21:24" x14ac:dyDescent="0.3">
      <c r="U1999" s="79"/>
      <c r="V1999" s="79"/>
      <c r="W1999" s="79"/>
      <c r="X1999" s="80"/>
    </row>
    <row r="2000" spans="21:24" x14ac:dyDescent="0.3">
      <c r="U2000" s="79"/>
      <c r="V2000" s="79"/>
      <c r="W2000" s="79"/>
      <c r="X2000" s="80"/>
    </row>
    <row r="2001" spans="21:24" x14ac:dyDescent="0.3">
      <c r="U2001" s="79"/>
      <c r="V2001" s="79"/>
      <c r="W2001" s="79"/>
      <c r="X2001" s="80"/>
    </row>
    <row r="2002" spans="21:24" x14ac:dyDescent="0.3">
      <c r="U2002" s="79"/>
      <c r="V2002" s="79"/>
      <c r="W2002" s="79"/>
      <c r="X2002" s="80"/>
    </row>
    <row r="2003" spans="21:24" x14ac:dyDescent="0.3">
      <c r="U2003" s="79"/>
      <c r="V2003" s="79"/>
      <c r="W2003" s="79"/>
      <c r="X2003" s="80"/>
    </row>
    <row r="2004" spans="21:24" x14ac:dyDescent="0.3">
      <c r="U2004" s="79"/>
      <c r="V2004" s="79"/>
      <c r="W2004" s="79"/>
      <c r="X2004" s="80"/>
    </row>
    <row r="2005" spans="21:24" x14ac:dyDescent="0.3">
      <c r="U2005" s="79"/>
      <c r="V2005" s="79"/>
      <c r="W2005" s="79"/>
      <c r="X2005" s="80"/>
    </row>
    <row r="2006" spans="21:24" x14ac:dyDescent="0.3">
      <c r="U2006" s="79"/>
      <c r="V2006" s="79"/>
      <c r="W2006" s="79"/>
      <c r="X2006" s="80"/>
    </row>
    <row r="2007" spans="21:24" x14ac:dyDescent="0.3">
      <c r="U2007" s="79"/>
      <c r="V2007" s="79"/>
      <c r="W2007" s="79"/>
      <c r="X2007" s="80"/>
    </row>
    <row r="2008" spans="21:24" x14ac:dyDescent="0.3">
      <c r="U2008" s="79"/>
      <c r="V2008" s="79"/>
      <c r="W2008" s="79"/>
      <c r="X2008" s="80"/>
    </row>
    <row r="2009" spans="21:24" x14ac:dyDescent="0.3">
      <c r="U2009" s="79"/>
      <c r="V2009" s="79"/>
      <c r="W2009" s="79"/>
      <c r="X2009" s="80"/>
    </row>
    <row r="2010" spans="21:24" x14ac:dyDescent="0.3">
      <c r="U2010" s="79"/>
      <c r="V2010" s="79"/>
      <c r="W2010" s="79"/>
      <c r="X2010" s="80"/>
    </row>
    <row r="2011" spans="21:24" x14ac:dyDescent="0.3">
      <c r="U2011" s="79"/>
      <c r="V2011" s="79"/>
      <c r="W2011" s="79"/>
      <c r="X2011" s="80"/>
    </row>
    <row r="2012" spans="21:24" x14ac:dyDescent="0.3">
      <c r="U2012" s="79"/>
      <c r="V2012" s="79"/>
      <c r="W2012" s="79"/>
      <c r="X2012" s="80"/>
    </row>
    <row r="2013" spans="21:24" x14ac:dyDescent="0.3">
      <c r="U2013" s="79"/>
      <c r="V2013" s="79"/>
      <c r="W2013" s="79"/>
      <c r="X2013" s="80"/>
    </row>
    <row r="2014" spans="21:24" x14ac:dyDescent="0.3">
      <c r="U2014" s="79"/>
      <c r="V2014" s="79"/>
      <c r="W2014" s="79"/>
      <c r="X2014" s="80"/>
    </row>
    <row r="2015" spans="21:24" x14ac:dyDescent="0.3">
      <c r="U2015" s="79"/>
      <c r="V2015" s="79"/>
      <c r="W2015" s="79"/>
      <c r="X2015" s="80"/>
    </row>
    <row r="2016" spans="21:24" x14ac:dyDescent="0.3">
      <c r="U2016" s="79"/>
      <c r="V2016" s="79"/>
      <c r="W2016" s="79"/>
      <c r="X2016" s="80"/>
    </row>
    <row r="2017" spans="21:24" x14ac:dyDescent="0.3">
      <c r="U2017" s="79"/>
      <c r="V2017" s="79"/>
      <c r="W2017" s="79"/>
      <c r="X2017" s="80"/>
    </row>
    <row r="2018" spans="21:24" x14ac:dyDescent="0.3">
      <c r="U2018" s="79"/>
      <c r="V2018" s="79"/>
      <c r="W2018" s="79"/>
      <c r="X2018" s="80"/>
    </row>
    <row r="2019" spans="21:24" x14ac:dyDescent="0.3">
      <c r="U2019" s="79"/>
      <c r="V2019" s="79"/>
      <c r="W2019" s="79"/>
      <c r="X2019" s="80"/>
    </row>
    <row r="2020" spans="21:24" x14ac:dyDescent="0.3">
      <c r="U2020" s="79"/>
      <c r="V2020" s="79"/>
      <c r="W2020" s="79"/>
      <c r="X2020" s="80"/>
    </row>
    <row r="2021" spans="21:24" x14ac:dyDescent="0.3">
      <c r="U2021" s="79"/>
      <c r="V2021" s="79"/>
      <c r="W2021" s="79"/>
      <c r="X2021" s="80"/>
    </row>
    <row r="2022" spans="21:24" x14ac:dyDescent="0.3">
      <c r="U2022" s="79"/>
      <c r="V2022" s="79"/>
      <c r="W2022" s="79"/>
      <c r="X2022" s="80"/>
    </row>
    <row r="2023" spans="21:24" x14ac:dyDescent="0.3">
      <c r="U2023" s="79"/>
      <c r="V2023" s="79"/>
      <c r="W2023" s="79"/>
      <c r="X2023" s="80"/>
    </row>
    <row r="2024" spans="21:24" x14ac:dyDescent="0.3">
      <c r="U2024" s="79"/>
      <c r="V2024" s="79"/>
      <c r="W2024" s="79"/>
      <c r="X2024" s="80"/>
    </row>
    <row r="2025" spans="21:24" x14ac:dyDescent="0.3">
      <c r="U2025" s="79"/>
      <c r="V2025" s="79"/>
      <c r="W2025" s="79"/>
      <c r="X2025" s="80"/>
    </row>
    <row r="2026" spans="21:24" x14ac:dyDescent="0.3">
      <c r="U2026" s="79"/>
      <c r="V2026" s="79"/>
      <c r="W2026" s="79"/>
      <c r="X2026" s="80"/>
    </row>
    <row r="2027" spans="21:24" x14ac:dyDescent="0.3">
      <c r="U2027" s="79"/>
      <c r="V2027" s="79"/>
      <c r="W2027" s="79"/>
      <c r="X2027" s="80"/>
    </row>
    <row r="2028" spans="21:24" x14ac:dyDescent="0.3">
      <c r="U2028" s="79"/>
      <c r="V2028" s="79"/>
      <c r="W2028" s="79"/>
      <c r="X2028" s="80"/>
    </row>
    <row r="2029" spans="21:24" x14ac:dyDescent="0.3">
      <c r="U2029" s="79"/>
      <c r="V2029" s="79"/>
      <c r="W2029" s="79"/>
      <c r="X2029" s="80"/>
    </row>
    <row r="2030" spans="21:24" x14ac:dyDescent="0.3">
      <c r="U2030" s="79"/>
      <c r="V2030" s="79"/>
      <c r="W2030" s="79"/>
      <c r="X2030" s="80"/>
    </row>
    <row r="2031" spans="21:24" x14ac:dyDescent="0.3">
      <c r="U2031" s="79"/>
      <c r="V2031" s="79"/>
      <c r="W2031" s="79"/>
      <c r="X2031" s="80"/>
    </row>
    <row r="2032" spans="21:24" x14ac:dyDescent="0.3">
      <c r="U2032" s="79"/>
      <c r="V2032" s="79"/>
      <c r="W2032" s="79"/>
      <c r="X2032" s="80"/>
    </row>
    <row r="2033" spans="21:24" x14ac:dyDescent="0.3">
      <c r="U2033" s="79"/>
      <c r="V2033" s="79"/>
      <c r="W2033" s="79"/>
      <c r="X2033" s="80"/>
    </row>
    <row r="2034" spans="21:24" x14ac:dyDescent="0.3">
      <c r="U2034" s="79"/>
      <c r="V2034" s="79"/>
      <c r="W2034" s="79"/>
      <c r="X2034" s="80"/>
    </row>
    <row r="2035" spans="21:24" x14ac:dyDescent="0.3">
      <c r="U2035" s="79"/>
      <c r="V2035" s="79"/>
      <c r="W2035" s="79"/>
      <c r="X2035" s="80"/>
    </row>
    <row r="2036" spans="21:24" x14ac:dyDescent="0.3">
      <c r="U2036" s="79"/>
      <c r="V2036" s="79"/>
      <c r="W2036" s="79"/>
      <c r="X2036" s="80"/>
    </row>
    <row r="2037" spans="21:24" x14ac:dyDescent="0.3">
      <c r="U2037" s="79"/>
      <c r="V2037" s="79"/>
      <c r="W2037" s="79"/>
      <c r="X2037" s="80"/>
    </row>
    <row r="2038" spans="21:24" x14ac:dyDescent="0.3">
      <c r="U2038" s="79"/>
      <c r="V2038" s="79"/>
      <c r="W2038" s="79"/>
      <c r="X2038" s="80"/>
    </row>
    <row r="2039" spans="21:24" x14ac:dyDescent="0.3">
      <c r="U2039" s="79"/>
      <c r="V2039" s="79"/>
      <c r="W2039" s="79"/>
      <c r="X2039" s="80"/>
    </row>
    <row r="2040" spans="21:24" x14ac:dyDescent="0.3">
      <c r="U2040" s="79"/>
      <c r="V2040" s="79"/>
      <c r="W2040" s="79"/>
      <c r="X2040" s="80"/>
    </row>
    <row r="2041" spans="21:24" x14ac:dyDescent="0.3">
      <c r="U2041" s="79"/>
      <c r="V2041" s="79"/>
      <c r="W2041" s="79"/>
      <c r="X2041" s="80"/>
    </row>
    <row r="2042" spans="21:24" x14ac:dyDescent="0.3">
      <c r="U2042" s="79"/>
      <c r="V2042" s="79"/>
      <c r="W2042" s="79"/>
      <c r="X2042" s="80"/>
    </row>
    <row r="2043" spans="21:24" x14ac:dyDescent="0.3">
      <c r="U2043" s="79"/>
      <c r="V2043" s="79"/>
      <c r="W2043" s="79"/>
      <c r="X2043" s="80"/>
    </row>
    <row r="2044" spans="21:24" x14ac:dyDescent="0.3">
      <c r="U2044" s="79"/>
      <c r="V2044" s="79"/>
      <c r="W2044" s="79"/>
      <c r="X2044" s="80"/>
    </row>
    <row r="2045" spans="21:24" x14ac:dyDescent="0.3">
      <c r="U2045" s="79"/>
      <c r="V2045" s="79"/>
      <c r="W2045" s="79"/>
      <c r="X2045" s="80"/>
    </row>
    <row r="2046" spans="21:24" x14ac:dyDescent="0.3">
      <c r="U2046" s="79"/>
      <c r="V2046" s="79"/>
      <c r="W2046" s="79"/>
      <c r="X2046" s="80"/>
    </row>
    <row r="2047" spans="21:24" x14ac:dyDescent="0.3">
      <c r="U2047" s="79"/>
      <c r="V2047" s="79"/>
      <c r="W2047" s="79"/>
      <c r="X2047" s="80"/>
    </row>
    <row r="2048" spans="21:24" x14ac:dyDescent="0.3">
      <c r="U2048" s="79"/>
      <c r="V2048" s="79"/>
      <c r="W2048" s="79"/>
      <c r="X2048" s="80"/>
    </row>
    <row r="2049" spans="21:24" x14ac:dyDescent="0.3">
      <c r="U2049" s="79"/>
      <c r="V2049" s="79"/>
      <c r="W2049" s="79"/>
      <c r="X2049" s="80"/>
    </row>
    <row r="2050" spans="21:24" x14ac:dyDescent="0.3">
      <c r="U2050" s="79"/>
      <c r="V2050" s="79"/>
      <c r="W2050" s="79"/>
      <c r="X2050" s="80"/>
    </row>
    <row r="2051" spans="21:24" x14ac:dyDescent="0.3">
      <c r="U2051" s="79"/>
      <c r="V2051" s="79"/>
      <c r="W2051" s="79"/>
      <c r="X2051" s="80"/>
    </row>
    <row r="2052" spans="21:24" x14ac:dyDescent="0.3">
      <c r="U2052" s="79"/>
      <c r="V2052" s="79"/>
      <c r="W2052" s="79"/>
      <c r="X2052" s="80"/>
    </row>
    <row r="2053" spans="21:24" x14ac:dyDescent="0.3">
      <c r="U2053" s="79"/>
      <c r="V2053" s="79"/>
      <c r="W2053" s="79"/>
      <c r="X2053" s="80"/>
    </row>
    <row r="2054" spans="21:24" x14ac:dyDescent="0.3">
      <c r="U2054" s="79"/>
      <c r="V2054" s="79"/>
      <c r="W2054" s="79"/>
      <c r="X2054" s="80"/>
    </row>
    <row r="2055" spans="21:24" x14ac:dyDescent="0.3">
      <c r="U2055" s="79"/>
      <c r="V2055" s="79"/>
      <c r="W2055" s="79"/>
      <c r="X2055" s="80"/>
    </row>
    <row r="2056" spans="21:24" x14ac:dyDescent="0.3">
      <c r="U2056" s="79"/>
      <c r="V2056" s="79"/>
      <c r="W2056" s="79"/>
      <c r="X2056" s="80"/>
    </row>
    <row r="2057" spans="21:24" x14ac:dyDescent="0.3">
      <c r="U2057" s="79"/>
      <c r="V2057" s="79"/>
      <c r="W2057" s="79"/>
      <c r="X2057" s="80"/>
    </row>
    <row r="2058" spans="21:24" x14ac:dyDescent="0.3">
      <c r="U2058" s="79"/>
      <c r="V2058" s="79"/>
      <c r="W2058" s="79"/>
      <c r="X2058" s="80"/>
    </row>
    <row r="2059" spans="21:24" x14ac:dyDescent="0.3">
      <c r="U2059" s="79"/>
      <c r="V2059" s="79"/>
      <c r="W2059" s="79"/>
      <c r="X2059" s="80"/>
    </row>
    <row r="2060" spans="21:24" x14ac:dyDescent="0.3">
      <c r="U2060" s="79"/>
      <c r="V2060" s="79"/>
      <c r="W2060" s="79"/>
      <c r="X2060" s="80"/>
    </row>
    <row r="2061" spans="21:24" x14ac:dyDescent="0.3">
      <c r="U2061" s="79"/>
      <c r="V2061" s="79"/>
      <c r="W2061" s="79"/>
      <c r="X2061" s="80"/>
    </row>
    <row r="2062" spans="21:24" x14ac:dyDescent="0.3">
      <c r="U2062" s="79"/>
      <c r="V2062" s="79"/>
      <c r="W2062" s="79"/>
      <c r="X2062" s="80"/>
    </row>
    <row r="2063" spans="21:24" x14ac:dyDescent="0.3">
      <c r="U2063" s="79"/>
      <c r="V2063" s="79"/>
      <c r="W2063" s="79"/>
      <c r="X2063" s="80"/>
    </row>
    <row r="2064" spans="21:24" x14ac:dyDescent="0.3">
      <c r="U2064" s="79"/>
      <c r="V2064" s="79"/>
      <c r="W2064" s="79"/>
      <c r="X2064" s="80"/>
    </row>
    <row r="2065" spans="21:24" x14ac:dyDescent="0.3">
      <c r="U2065" s="79"/>
      <c r="V2065" s="79"/>
      <c r="W2065" s="79"/>
      <c r="X2065" s="80"/>
    </row>
    <row r="2066" spans="21:24" x14ac:dyDescent="0.3">
      <c r="U2066" s="79"/>
      <c r="V2066" s="79"/>
      <c r="W2066" s="79"/>
      <c r="X2066" s="80"/>
    </row>
    <row r="2067" spans="21:24" x14ac:dyDescent="0.3">
      <c r="U2067" s="79"/>
      <c r="V2067" s="79"/>
      <c r="W2067" s="79"/>
      <c r="X2067" s="80"/>
    </row>
    <row r="2068" spans="21:24" x14ac:dyDescent="0.3">
      <c r="U2068" s="79"/>
      <c r="V2068" s="79"/>
      <c r="W2068" s="79"/>
      <c r="X2068" s="80"/>
    </row>
    <row r="2069" spans="21:24" x14ac:dyDescent="0.3">
      <c r="U2069" s="79"/>
      <c r="V2069" s="79"/>
      <c r="W2069" s="79"/>
      <c r="X2069" s="80"/>
    </row>
    <row r="2070" spans="21:24" x14ac:dyDescent="0.3">
      <c r="U2070" s="79"/>
      <c r="V2070" s="79"/>
      <c r="W2070" s="79"/>
      <c r="X2070" s="80"/>
    </row>
    <row r="2071" spans="21:24" x14ac:dyDescent="0.3">
      <c r="U2071" s="79"/>
      <c r="V2071" s="79"/>
      <c r="W2071" s="79"/>
      <c r="X2071" s="80"/>
    </row>
    <row r="2072" spans="21:24" x14ac:dyDescent="0.3">
      <c r="U2072" s="79"/>
      <c r="V2072" s="79"/>
      <c r="W2072" s="79"/>
      <c r="X2072" s="80"/>
    </row>
    <row r="2073" spans="21:24" x14ac:dyDescent="0.3">
      <c r="U2073" s="79"/>
      <c r="V2073" s="79"/>
      <c r="W2073" s="79"/>
      <c r="X2073" s="80"/>
    </row>
    <row r="2074" spans="21:24" x14ac:dyDescent="0.3">
      <c r="U2074" s="79"/>
      <c r="V2074" s="79"/>
      <c r="W2074" s="79"/>
      <c r="X2074" s="80"/>
    </row>
    <row r="2075" spans="21:24" x14ac:dyDescent="0.3">
      <c r="U2075" s="79"/>
      <c r="V2075" s="79"/>
      <c r="W2075" s="79"/>
      <c r="X2075" s="80"/>
    </row>
    <row r="2076" spans="21:24" x14ac:dyDescent="0.3">
      <c r="U2076" s="79"/>
      <c r="V2076" s="79"/>
      <c r="W2076" s="79"/>
      <c r="X2076" s="80"/>
    </row>
    <row r="2077" spans="21:24" x14ac:dyDescent="0.3">
      <c r="U2077" s="79"/>
      <c r="V2077" s="79"/>
      <c r="W2077" s="79"/>
      <c r="X2077" s="80"/>
    </row>
    <row r="2078" spans="21:24" x14ac:dyDescent="0.3">
      <c r="U2078" s="79"/>
      <c r="V2078" s="79"/>
      <c r="W2078" s="79"/>
      <c r="X2078" s="80"/>
    </row>
    <row r="2079" spans="21:24" x14ac:dyDescent="0.3">
      <c r="U2079" s="79"/>
      <c r="V2079" s="79"/>
      <c r="W2079" s="79"/>
      <c r="X2079" s="80"/>
    </row>
    <row r="2080" spans="21:24" x14ac:dyDescent="0.3">
      <c r="U2080" s="79"/>
      <c r="V2080" s="79"/>
      <c r="W2080" s="79"/>
      <c r="X2080" s="80"/>
    </row>
    <row r="2081" spans="21:24" x14ac:dyDescent="0.3">
      <c r="U2081" s="79"/>
      <c r="V2081" s="79"/>
      <c r="W2081" s="79"/>
      <c r="X2081" s="80"/>
    </row>
    <row r="2082" spans="21:24" x14ac:dyDescent="0.3">
      <c r="U2082" s="79"/>
      <c r="V2082" s="79"/>
      <c r="W2082" s="79"/>
      <c r="X2082" s="80"/>
    </row>
    <row r="2083" spans="21:24" x14ac:dyDescent="0.3">
      <c r="U2083" s="79"/>
      <c r="V2083" s="79"/>
      <c r="W2083" s="79"/>
      <c r="X2083" s="80"/>
    </row>
    <row r="2084" spans="21:24" x14ac:dyDescent="0.3">
      <c r="U2084" s="79"/>
      <c r="V2084" s="79"/>
      <c r="W2084" s="79"/>
      <c r="X2084" s="80"/>
    </row>
    <row r="2085" spans="21:24" x14ac:dyDescent="0.3">
      <c r="U2085" s="79"/>
      <c r="V2085" s="79"/>
      <c r="W2085" s="79"/>
      <c r="X2085" s="80"/>
    </row>
    <row r="2086" spans="21:24" x14ac:dyDescent="0.3">
      <c r="U2086" s="79"/>
      <c r="V2086" s="79"/>
      <c r="W2086" s="79"/>
      <c r="X2086" s="80"/>
    </row>
    <row r="2087" spans="21:24" x14ac:dyDescent="0.3">
      <c r="U2087" s="79"/>
      <c r="V2087" s="79"/>
      <c r="W2087" s="79"/>
      <c r="X2087" s="80"/>
    </row>
    <row r="2088" spans="21:24" x14ac:dyDescent="0.3">
      <c r="U2088" s="79"/>
      <c r="V2088" s="79"/>
      <c r="W2088" s="79"/>
      <c r="X2088" s="80"/>
    </row>
    <row r="2089" spans="21:24" x14ac:dyDescent="0.3">
      <c r="U2089" s="79"/>
      <c r="V2089" s="79"/>
      <c r="W2089" s="79"/>
      <c r="X2089" s="80"/>
    </row>
    <row r="2090" spans="21:24" x14ac:dyDescent="0.3">
      <c r="U2090" s="79"/>
      <c r="V2090" s="79"/>
      <c r="W2090" s="79"/>
      <c r="X2090" s="80"/>
    </row>
    <row r="2091" spans="21:24" x14ac:dyDescent="0.3">
      <c r="U2091" s="79"/>
      <c r="V2091" s="79"/>
      <c r="W2091" s="79"/>
      <c r="X2091" s="80"/>
    </row>
    <row r="2092" spans="21:24" x14ac:dyDescent="0.3">
      <c r="U2092" s="79"/>
      <c r="V2092" s="79"/>
      <c r="W2092" s="79"/>
      <c r="X2092" s="80"/>
    </row>
    <row r="2093" spans="21:24" x14ac:dyDescent="0.3">
      <c r="U2093" s="79"/>
      <c r="V2093" s="79"/>
      <c r="W2093" s="79"/>
      <c r="X2093" s="80"/>
    </row>
    <row r="2094" spans="21:24" x14ac:dyDescent="0.3">
      <c r="U2094" s="79"/>
      <c r="V2094" s="79"/>
      <c r="W2094" s="79"/>
      <c r="X2094" s="80"/>
    </row>
    <row r="2095" spans="21:24" x14ac:dyDescent="0.3">
      <c r="U2095" s="79"/>
      <c r="V2095" s="79"/>
      <c r="W2095" s="79"/>
      <c r="X2095" s="80"/>
    </row>
    <row r="2096" spans="21:24" x14ac:dyDescent="0.3">
      <c r="U2096" s="79"/>
      <c r="V2096" s="79"/>
      <c r="W2096" s="79"/>
      <c r="X2096" s="80"/>
    </row>
    <row r="2097" spans="21:24" x14ac:dyDescent="0.3">
      <c r="U2097" s="79"/>
      <c r="V2097" s="79"/>
      <c r="W2097" s="79"/>
      <c r="X2097" s="80"/>
    </row>
    <row r="2098" spans="21:24" x14ac:dyDescent="0.3">
      <c r="U2098" s="79"/>
      <c r="V2098" s="79"/>
      <c r="W2098" s="79"/>
      <c r="X2098" s="80"/>
    </row>
    <row r="2099" spans="21:24" x14ac:dyDescent="0.3">
      <c r="U2099" s="79"/>
      <c r="V2099" s="79"/>
      <c r="W2099" s="79"/>
      <c r="X2099" s="80"/>
    </row>
    <row r="2100" spans="21:24" x14ac:dyDescent="0.3">
      <c r="U2100" s="79"/>
      <c r="V2100" s="79"/>
      <c r="W2100" s="79"/>
      <c r="X2100" s="80"/>
    </row>
    <row r="2101" spans="21:24" x14ac:dyDescent="0.3">
      <c r="U2101" s="79"/>
      <c r="V2101" s="79"/>
      <c r="W2101" s="79"/>
      <c r="X2101" s="80"/>
    </row>
    <row r="2102" spans="21:24" x14ac:dyDescent="0.3">
      <c r="U2102" s="79"/>
      <c r="V2102" s="79"/>
      <c r="W2102" s="79"/>
      <c r="X2102" s="80"/>
    </row>
    <row r="2103" spans="21:24" x14ac:dyDescent="0.3">
      <c r="U2103" s="79"/>
      <c r="V2103" s="79"/>
      <c r="W2103" s="79"/>
      <c r="X2103" s="80"/>
    </row>
    <row r="2104" spans="21:24" x14ac:dyDescent="0.3">
      <c r="U2104" s="79"/>
      <c r="V2104" s="79"/>
      <c r="W2104" s="79"/>
      <c r="X2104" s="80"/>
    </row>
    <row r="2105" spans="21:24" x14ac:dyDescent="0.3">
      <c r="U2105" s="79"/>
      <c r="V2105" s="79"/>
      <c r="W2105" s="79"/>
      <c r="X2105" s="80"/>
    </row>
    <row r="2106" spans="21:24" x14ac:dyDescent="0.3">
      <c r="U2106" s="79"/>
      <c r="V2106" s="79"/>
      <c r="W2106" s="79"/>
      <c r="X2106" s="80"/>
    </row>
    <row r="2107" spans="21:24" x14ac:dyDescent="0.3">
      <c r="U2107" s="79"/>
      <c r="V2107" s="79"/>
      <c r="W2107" s="79"/>
      <c r="X2107" s="80"/>
    </row>
    <row r="2108" spans="21:24" x14ac:dyDescent="0.3">
      <c r="U2108" s="79"/>
      <c r="V2108" s="79"/>
      <c r="W2108" s="79"/>
      <c r="X2108" s="80"/>
    </row>
    <row r="2109" spans="21:24" x14ac:dyDescent="0.3">
      <c r="U2109" s="79"/>
      <c r="V2109" s="79"/>
      <c r="W2109" s="79"/>
      <c r="X2109" s="80"/>
    </row>
    <row r="2110" spans="21:24" x14ac:dyDescent="0.3">
      <c r="U2110" s="79"/>
      <c r="V2110" s="79"/>
      <c r="W2110" s="79"/>
      <c r="X2110" s="80"/>
    </row>
    <row r="2111" spans="21:24" x14ac:dyDescent="0.3">
      <c r="U2111" s="79"/>
      <c r="V2111" s="79"/>
      <c r="W2111" s="79"/>
      <c r="X2111" s="80"/>
    </row>
    <row r="2112" spans="21:24" x14ac:dyDescent="0.3">
      <c r="U2112" s="79"/>
      <c r="V2112" s="79"/>
      <c r="W2112" s="79"/>
      <c r="X2112" s="80"/>
    </row>
    <row r="2113" spans="21:24" x14ac:dyDescent="0.3">
      <c r="U2113" s="79"/>
      <c r="V2113" s="79"/>
      <c r="W2113" s="79"/>
      <c r="X2113" s="80"/>
    </row>
    <row r="2114" spans="21:24" x14ac:dyDescent="0.3">
      <c r="U2114" s="79"/>
      <c r="V2114" s="79"/>
      <c r="W2114" s="79"/>
      <c r="X2114" s="80"/>
    </row>
    <row r="2115" spans="21:24" x14ac:dyDescent="0.3">
      <c r="U2115" s="79"/>
      <c r="V2115" s="79"/>
      <c r="W2115" s="79"/>
      <c r="X2115" s="80"/>
    </row>
    <row r="2116" spans="21:24" x14ac:dyDescent="0.3">
      <c r="U2116" s="79"/>
      <c r="V2116" s="79"/>
      <c r="W2116" s="79"/>
      <c r="X2116" s="80"/>
    </row>
    <row r="2117" spans="21:24" x14ac:dyDescent="0.3">
      <c r="U2117" s="79"/>
      <c r="V2117" s="79"/>
      <c r="W2117" s="79"/>
      <c r="X2117" s="80"/>
    </row>
    <row r="2118" spans="21:24" x14ac:dyDescent="0.3">
      <c r="U2118" s="79"/>
      <c r="V2118" s="79"/>
      <c r="W2118" s="79"/>
      <c r="X2118" s="80"/>
    </row>
    <row r="2119" spans="21:24" x14ac:dyDescent="0.3">
      <c r="U2119" s="79"/>
      <c r="V2119" s="79"/>
      <c r="W2119" s="79"/>
      <c r="X2119" s="80"/>
    </row>
    <row r="2120" spans="21:24" x14ac:dyDescent="0.3">
      <c r="U2120" s="79"/>
      <c r="V2120" s="79"/>
      <c r="W2120" s="79"/>
      <c r="X2120" s="80"/>
    </row>
    <row r="2121" spans="21:24" x14ac:dyDescent="0.3">
      <c r="U2121" s="79"/>
      <c r="V2121" s="79"/>
      <c r="W2121" s="79"/>
      <c r="X2121" s="80"/>
    </row>
    <row r="2122" spans="21:24" x14ac:dyDescent="0.3">
      <c r="U2122" s="79"/>
      <c r="V2122" s="79"/>
      <c r="W2122" s="79"/>
      <c r="X2122" s="80"/>
    </row>
    <row r="2123" spans="21:24" x14ac:dyDescent="0.3">
      <c r="U2123" s="79"/>
      <c r="V2123" s="79"/>
      <c r="W2123" s="79"/>
      <c r="X2123" s="80"/>
    </row>
    <row r="2124" spans="21:24" x14ac:dyDescent="0.3">
      <c r="U2124" s="79"/>
      <c r="V2124" s="79"/>
      <c r="W2124" s="79"/>
      <c r="X2124" s="80"/>
    </row>
    <row r="2125" spans="21:24" x14ac:dyDescent="0.3">
      <c r="U2125" s="79"/>
      <c r="V2125" s="79"/>
      <c r="W2125" s="79"/>
      <c r="X2125" s="80"/>
    </row>
    <row r="2126" spans="21:24" x14ac:dyDescent="0.3">
      <c r="U2126" s="79"/>
      <c r="V2126" s="79"/>
      <c r="W2126" s="79"/>
      <c r="X2126" s="80"/>
    </row>
    <row r="2127" spans="21:24" x14ac:dyDescent="0.3">
      <c r="U2127" s="79"/>
      <c r="V2127" s="79"/>
      <c r="W2127" s="79"/>
      <c r="X2127" s="80"/>
    </row>
    <row r="2128" spans="21:24" x14ac:dyDescent="0.3">
      <c r="U2128" s="79"/>
      <c r="V2128" s="79"/>
      <c r="W2128" s="79"/>
      <c r="X2128" s="80"/>
    </row>
    <row r="2129" spans="21:24" x14ac:dyDescent="0.3">
      <c r="U2129" s="79"/>
      <c r="V2129" s="79"/>
      <c r="W2129" s="79"/>
      <c r="X2129" s="80"/>
    </row>
    <row r="2130" spans="21:24" x14ac:dyDescent="0.3">
      <c r="U2130" s="79"/>
      <c r="V2130" s="79"/>
      <c r="W2130" s="79"/>
      <c r="X2130" s="80"/>
    </row>
    <row r="2131" spans="21:24" x14ac:dyDescent="0.3">
      <c r="U2131" s="79"/>
      <c r="V2131" s="79"/>
      <c r="W2131" s="79"/>
      <c r="X2131" s="80"/>
    </row>
    <row r="2132" spans="21:24" x14ac:dyDescent="0.3">
      <c r="U2132" s="79"/>
      <c r="V2132" s="79"/>
      <c r="W2132" s="79"/>
      <c r="X2132" s="80"/>
    </row>
    <row r="2133" spans="21:24" x14ac:dyDescent="0.3">
      <c r="U2133" s="79"/>
      <c r="V2133" s="79"/>
      <c r="W2133" s="79"/>
      <c r="X2133" s="80"/>
    </row>
    <row r="2134" spans="21:24" x14ac:dyDescent="0.3">
      <c r="U2134" s="79"/>
      <c r="V2134" s="79"/>
      <c r="W2134" s="79"/>
      <c r="X2134" s="80"/>
    </row>
    <row r="2135" spans="21:24" x14ac:dyDescent="0.3">
      <c r="U2135" s="79"/>
      <c r="V2135" s="79"/>
      <c r="W2135" s="79"/>
      <c r="X2135" s="80"/>
    </row>
    <row r="2136" spans="21:24" x14ac:dyDescent="0.3">
      <c r="U2136" s="79"/>
      <c r="V2136" s="79"/>
      <c r="W2136" s="79"/>
      <c r="X2136" s="80"/>
    </row>
    <row r="2137" spans="21:24" x14ac:dyDescent="0.3">
      <c r="U2137" s="79"/>
      <c r="V2137" s="79"/>
      <c r="W2137" s="79"/>
      <c r="X2137" s="80"/>
    </row>
    <row r="2138" spans="21:24" x14ac:dyDescent="0.3">
      <c r="U2138" s="79"/>
      <c r="V2138" s="79"/>
      <c r="W2138" s="79"/>
      <c r="X2138" s="80"/>
    </row>
    <row r="2139" spans="21:24" x14ac:dyDescent="0.3">
      <c r="U2139" s="79"/>
      <c r="V2139" s="79"/>
      <c r="W2139" s="79"/>
      <c r="X2139" s="80"/>
    </row>
    <row r="2140" spans="21:24" x14ac:dyDescent="0.3">
      <c r="U2140" s="79"/>
      <c r="V2140" s="79"/>
      <c r="W2140" s="79"/>
      <c r="X2140" s="80"/>
    </row>
    <row r="2141" spans="21:24" x14ac:dyDescent="0.3">
      <c r="U2141" s="79"/>
      <c r="V2141" s="79"/>
      <c r="W2141" s="79"/>
      <c r="X2141" s="80"/>
    </row>
    <row r="2142" spans="21:24" x14ac:dyDescent="0.3">
      <c r="U2142" s="79"/>
      <c r="V2142" s="79"/>
      <c r="W2142" s="79"/>
      <c r="X2142" s="80"/>
    </row>
    <row r="2143" spans="21:24" x14ac:dyDescent="0.3">
      <c r="U2143" s="79"/>
      <c r="V2143" s="79"/>
      <c r="W2143" s="79"/>
      <c r="X2143" s="80"/>
    </row>
    <row r="2144" spans="21:24" x14ac:dyDescent="0.3">
      <c r="U2144" s="79"/>
      <c r="V2144" s="79"/>
      <c r="W2144" s="79"/>
      <c r="X2144" s="80"/>
    </row>
    <row r="2145" spans="21:24" x14ac:dyDescent="0.3">
      <c r="U2145" s="79"/>
      <c r="V2145" s="79"/>
      <c r="W2145" s="79"/>
      <c r="X2145" s="80"/>
    </row>
    <row r="2146" spans="21:24" x14ac:dyDescent="0.3">
      <c r="U2146" s="79"/>
      <c r="V2146" s="79"/>
      <c r="W2146" s="79"/>
      <c r="X2146" s="80"/>
    </row>
    <row r="2147" spans="21:24" x14ac:dyDescent="0.3">
      <c r="U2147" s="79"/>
      <c r="V2147" s="79"/>
      <c r="W2147" s="79"/>
      <c r="X2147" s="80"/>
    </row>
    <row r="2148" spans="21:24" x14ac:dyDescent="0.3">
      <c r="U2148" s="79"/>
      <c r="V2148" s="79"/>
      <c r="W2148" s="79"/>
      <c r="X2148" s="80"/>
    </row>
    <row r="2149" spans="21:24" x14ac:dyDescent="0.3">
      <c r="U2149" s="79"/>
      <c r="V2149" s="79"/>
      <c r="W2149" s="79"/>
      <c r="X2149" s="80"/>
    </row>
    <row r="2150" spans="21:24" x14ac:dyDescent="0.3">
      <c r="U2150" s="79"/>
      <c r="V2150" s="79"/>
      <c r="W2150" s="79"/>
      <c r="X2150" s="80"/>
    </row>
    <row r="2151" spans="21:24" x14ac:dyDescent="0.3">
      <c r="U2151" s="79"/>
      <c r="V2151" s="79"/>
      <c r="W2151" s="79"/>
      <c r="X2151" s="80"/>
    </row>
    <row r="2152" spans="21:24" x14ac:dyDescent="0.3">
      <c r="U2152" s="79"/>
      <c r="V2152" s="79"/>
      <c r="W2152" s="79"/>
      <c r="X2152" s="80"/>
    </row>
    <row r="2153" spans="21:24" x14ac:dyDescent="0.3">
      <c r="U2153" s="79"/>
      <c r="V2153" s="79"/>
      <c r="W2153" s="79"/>
      <c r="X2153" s="80"/>
    </row>
    <row r="2154" spans="21:24" x14ac:dyDescent="0.3">
      <c r="U2154" s="79"/>
      <c r="V2154" s="79"/>
      <c r="W2154" s="79"/>
      <c r="X2154" s="80"/>
    </row>
    <row r="2155" spans="21:24" x14ac:dyDescent="0.3">
      <c r="U2155" s="79"/>
      <c r="V2155" s="79"/>
      <c r="W2155" s="79"/>
      <c r="X2155" s="80"/>
    </row>
    <row r="2156" spans="21:24" x14ac:dyDescent="0.3">
      <c r="U2156" s="79"/>
      <c r="V2156" s="79"/>
      <c r="W2156" s="79"/>
      <c r="X2156" s="80"/>
    </row>
    <row r="2157" spans="21:24" x14ac:dyDescent="0.3">
      <c r="U2157" s="79"/>
      <c r="V2157" s="79"/>
      <c r="W2157" s="79"/>
      <c r="X2157" s="80"/>
    </row>
    <row r="2158" spans="21:24" x14ac:dyDescent="0.3">
      <c r="U2158" s="79"/>
      <c r="V2158" s="79"/>
      <c r="W2158" s="79"/>
      <c r="X2158" s="80"/>
    </row>
    <row r="2159" spans="21:24" x14ac:dyDescent="0.3">
      <c r="U2159" s="79"/>
      <c r="V2159" s="79"/>
      <c r="W2159" s="79"/>
      <c r="X2159" s="80"/>
    </row>
    <row r="2160" spans="21:24" x14ac:dyDescent="0.3">
      <c r="U2160" s="79"/>
      <c r="V2160" s="79"/>
      <c r="W2160" s="79"/>
      <c r="X2160" s="80"/>
    </row>
    <row r="2161" spans="21:24" x14ac:dyDescent="0.3">
      <c r="U2161" s="79"/>
      <c r="V2161" s="79"/>
      <c r="W2161" s="79"/>
      <c r="X2161" s="80"/>
    </row>
    <row r="2162" spans="21:24" x14ac:dyDescent="0.3">
      <c r="U2162" s="79"/>
      <c r="V2162" s="79"/>
      <c r="W2162" s="79"/>
      <c r="X2162" s="80"/>
    </row>
    <row r="2163" spans="21:24" x14ac:dyDescent="0.3">
      <c r="U2163" s="79"/>
      <c r="V2163" s="79"/>
      <c r="W2163" s="79"/>
      <c r="X2163" s="80"/>
    </row>
    <row r="2164" spans="21:24" x14ac:dyDescent="0.3">
      <c r="U2164" s="79"/>
      <c r="V2164" s="79"/>
      <c r="W2164" s="79"/>
      <c r="X2164" s="80"/>
    </row>
    <row r="2165" spans="21:24" x14ac:dyDescent="0.3">
      <c r="U2165" s="79"/>
      <c r="V2165" s="79"/>
      <c r="W2165" s="79"/>
      <c r="X2165" s="80"/>
    </row>
    <row r="2166" spans="21:24" x14ac:dyDescent="0.3">
      <c r="U2166" s="79"/>
      <c r="V2166" s="79"/>
      <c r="W2166" s="79"/>
      <c r="X2166" s="80"/>
    </row>
    <row r="2167" spans="21:24" x14ac:dyDescent="0.3">
      <c r="U2167" s="79"/>
      <c r="V2167" s="79"/>
      <c r="W2167" s="79"/>
      <c r="X2167" s="80"/>
    </row>
    <row r="2168" spans="21:24" x14ac:dyDescent="0.3">
      <c r="U2168" s="79"/>
      <c r="V2168" s="79"/>
      <c r="W2168" s="79"/>
      <c r="X2168" s="80"/>
    </row>
    <row r="2169" spans="21:24" x14ac:dyDescent="0.3">
      <c r="U2169" s="79"/>
      <c r="V2169" s="79"/>
      <c r="W2169" s="79"/>
      <c r="X2169" s="80"/>
    </row>
    <row r="2170" spans="21:24" x14ac:dyDescent="0.3">
      <c r="U2170" s="79"/>
      <c r="V2170" s="79"/>
      <c r="W2170" s="79"/>
      <c r="X2170" s="80"/>
    </row>
    <row r="2171" spans="21:24" x14ac:dyDescent="0.3">
      <c r="U2171" s="79"/>
      <c r="V2171" s="79"/>
      <c r="W2171" s="79"/>
      <c r="X2171" s="80"/>
    </row>
    <row r="2172" spans="21:24" x14ac:dyDescent="0.3">
      <c r="U2172" s="79"/>
      <c r="V2172" s="79"/>
      <c r="W2172" s="79"/>
      <c r="X2172" s="80"/>
    </row>
    <row r="2173" spans="21:24" x14ac:dyDescent="0.3">
      <c r="U2173" s="79"/>
      <c r="V2173" s="79"/>
      <c r="W2173" s="79"/>
      <c r="X2173" s="80"/>
    </row>
    <row r="2174" spans="21:24" x14ac:dyDescent="0.3">
      <c r="U2174" s="79"/>
      <c r="V2174" s="79"/>
      <c r="W2174" s="79"/>
      <c r="X2174" s="80"/>
    </row>
    <row r="2175" spans="21:24" x14ac:dyDescent="0.3">
      <c r="U2175" s="79"/>
      <c r="V2175" s="79"/>
      <c r="W2175" s="79"/>
      <c r="X2175" s="80"/>
    </row>
    <row r="2176" spans="21:24" x14ac:dyDescent="0.3">
      <c r="U2176" s="79"/>
      <c r="V2176" s="79"/>
      <c r="W2176" s="79"/>
      <c r="X2176" s="80"/>
    </row>
    <row r="2177" spans="21:24" x14ac:dyDescent="0.3">
      <c r="U2177" s="79"/>
      <c r="V2177" s="79"/>
      <c r="W2177" s="79"/>
      <c r="X2177" s="80"/>
    </row>
    <row r="2178" spans="21:24" x14ac:dyDescent="0.3">
      <c r="U2178" s="79"/>
      <c r="V2178" s="79"/>
      <c r="W2178" s="79"/>
      <c r="X2178" s="80"/>
    </row>
    <row r="2179" spans="21:24" x14ac:dyDescent="0.3">
      <c r="U2179" s="79"/>
      <c r="V2179" s="79"/>
      <c r="W2179" s="79"/>
      <c r="X2179" s="80"/>
    </row>
    <row r="2180" spans="21:24" x14ac:dyDescent="0.3">
      <c r="U2180" s="79"/>
      <c r="V2180" s="79"/>
      <c r="W2180" s="79"/>
      <c r="X2180" s="80"/>
    </row>
    <row r="2181" spans="21:24" x14ac:dyDescent="0.3">
      <c r="U2181" s="79"/>
      <c r="V2181" s="79"/>
      <c r="W2181" s="79"/>
      <c r="X2181" s="80"/>
    </row>
    <row r="2182" spans="21:24" x14ac:dyDescent="0.3">
      <c r="U2182" s="79"/>
      <c r="V2182" s="79"/>
      <c r="W2182" s="79"/>
      <c r="X2182" s="80"/>
    </row>
    <row r="2183" spans="21:24" x14ac:dyDescent="0.3">
      <c r="U2183" s="79"/>
      <c r="V2183" s="79"/>
      <c r="W2183" s="79"/>
      <c r="X2183" s="80"/>
    </row>
    <row r="2184" spans="21:24" x14ac:dyDescent="0.3">
      <c r="U2184" s="79"/>
      <c r="V2184" s="79"/>
      <c r="W2184" s="79"/>
      <c r="X2184" s="80"/>
    </row>
    <row r="2185" spans="21:24" x14ac:dyDescent="0.3">
      <c r="U2185" s="79"/>
      <c r="V2185" s="79"/>
      <c r="W2185" s="79"/>
      <c r="X2185" s="80"/>
    </row>
    <row r="2186" spans="21:24" x14ac:dyDescent="0.3">
      <c r="U2186" s="79"/>
      <c r="V2186" s="79"/>
      <c r="W2186" s="79"/>
      <c r="X2186" s="80"/>
    </row>
    <row r="2187" spans="21:24" x14ac:dyDescent="0.3">
      <c r="U2187" s="79"/>
      <c r="V2187" s="79"/>
      <c r="W2187" s="79"/>
      <c r="X2187" s="80"/>
    </row>
    <row r="2188" spans="21:24" x14ac:dyDescent="0.3">
      <c r="U2188" s="79"/>
      <c r="V2188" s="79"/>
      <c r="W2188" s="79"/>
      <c r="X2188" s="80"/>
    </row>
    <row r="2189" spans="21:24" x14ac:dyDescent="0.3">
      <c r="U2189" s="79"/>
      <c r="V2189" s="79"/>
      <c r="W2189" s="79"/>
      <c r="X2189" s="80"/>
    </row>
    <row r="2190" spans="21:24" x14ac:dyDescent="0.3">
      <c r="U2190" s="79"/>
      <c r="V2190" s="79"/>
      <c r="W2190" s="79"/>
      <c r="X2190" s="80"/>
    </row>
    <row r="2191" spans="21:24" x14ac:dyDescent="0.3">
      <c r="U2191" s="79"/>
      <c r="V2191" s="79"/>
      <c r="W2191" s="79"/>
      <c r="X2191" s="80"/>
    </row>
    <row r="2192" spans="21:24" x14ac:dyDescent="0.3">
      <c r="U2192" s="79"/>
      <c r="V2192" s="79"/>
      <c r="W2192" s="79"/>
      <c r="X2192" s="80"/>
    </row>
    <row r="2193" spans="21:24" x14ac:dyDescent="0.3">
      <c r="U2193" s="79"/>
      <c r="V2193" s="79"/>
      <c r="W2193" s="79"/>
      <c r="X2193" s="80"/>
    </row>
    <row r="2194" spans="21:24" x14ac:dyDescent="0.3">
      <c r="U2194" s="79"/>
      <c r="V2194" s="79"/>
      <c r="W2194" s="79"/>
      <c r="X2194" s="80"/>
    </row>
    <row r="2195" spans="21:24" x14ac:dyDescent="0.3">
      <c r="U2195" s="79"/>
      <c r="V2195" s="79"/>
      <c r="W2195" s="79"/>
      <c r="X2195" s="80"/>
    </row>
    <row r="2196" spans="21:24" x14ac:dyDescent="0.3">
      <c r="U2196" s="79"/>
      <c r="V2196" s="79"/>
      <c r="W2196" s="79"/>
      <c r="X2196" s="80"/>
    </row>
    <row r="2197" spans="21:24" x14ac:dyDescent="0.3">
      <c r="U2197" s="79"/>
      <c r="V2197" s="79"/>
      <c r="W2197" s="79"/>
      <c r="X2197" s="80"/>
    </row>
    <row r="2198" spans="21:24" x14ac:dyDescent="0.3">
      <c r="U2198" s="79"/>
      <c r="V2198" s="79"/>
      <c r="W2198" s="79"/>
      <c r="X2198" s="80"/>
    </row>
    <row r="2199" spans="21:24" x14ac:dyDescent="0.3">
      <c r="U2199" s="79"/>
      <c r="V2199" s="79"/>
      <c r="W2199" s="79"/>
      <c r="X2199" s="80"/>
    </row>
    <row r="2200" spans="21:24" x14ac:dyDescent="0.3">
      <c r="U2200" s="79"/>
      <c r="V2200" s="79"/>
      <c r="W2200" s="79"/>
      <c r="X2200" s="80"/>
    </row>
    <row r="2201" spans="21:24" x14ac:dyDescent="0.3">
      <c r="U2201" s="79"/>
      <c r="V2201" s="79"/>
      <c r="W2201" s="79"/>
      <c r="X2201" s="80"/>
    </row>
    <row r="2202" spans="21:24" x14ac:dyDescent="0.3">
      <c r="U2202" s="79"/>
      <c r="V2202" s="79"/>
      <c r="W2202" s="79"/>
      <c r="X2202" s="80"/>
    </row>
    <row r="2203" spans="21:24" x14ac:dyDescent="0.3">
      <c r="U2203" s="79"/>
      <c r="V2203" s="79"/>
      <c r="W2203" s="79"/>
      <c r="X2203" s="80"/>
    </row>
    <row r="2204" spans="21:24" x14ac:dyDescent="0.3">
      <c r="U2204" s="79"/>
      <c r="V2204" s="79"/>
      <c r="W2204" s="79"/>
      <c r="X2204" s="80"/>
    </row>
    <row r="2205" spans="21:24" x14ac:dyDescent="0.3">
      <c r="U2205" s="79"/>
      <c r="V2205" s="79"/>
      <c r="W2205" s="79"/>
      <c r="X2205" s="80"/>
    </row>
    <row r="2206" spans="21:24" x14ac:dyDescent="0.3">
      <c r="U2206" s="79"/>
      <c r="V2206" s="79"/>
      <c r="W2206" s="79"/>
      <c r="X2206" s="80"/>
    </row>
    <row r="2207" spans="21:24" x14ac:dyDescent="0.3">
      <c r="U2207" s="79"/>
      <c r="V2207" s="79"/>
      <c r="W2207" s="79"/>
      <c r="X2207" s="80"/>
    </row>
    <row r="2208" spans="21:24" x14ac:dyDescent="0.3">
      <c r="U2208" s="79"/>
      <c r="V2208" s="79"/>
      <c r="W2208" s="79"/>
      <c r="X2208" s="80"/>
    </row>
    <row r="2209" spans="21:24" x14ac:dyDescent="0.3">
      <c r="U2209" s="79"/>
      <c r="V2209" s="79"/>
      <c r="W2209" s="79"/>
      <c r="X2209" s="80"/>
    </row>
    <row r="2210" spans="21:24" x14ac:dyDescent="0.3">
      <c r="U2210" s="79"/>
      <c r="V2210" s="79"/>
      <c r="W2210" s="79"/>
      <c r="X2210" s="80"/>
    </row>
    <row r="2211" spans="21:24" x14ac:dyDescent="0.3">
      <c r="U2211" s="79"/>
      <c r="V2211" s="79"/>
      <c r="W2211" s="79"/>
      <c r="X2211" s="80"/>
    </row>
    <row r="2212" spans="21:24" x14ac:dyDescent="0.3">
      <c r="U2212" s="79"/>
      <c r="V2212" s="79"/>
      <c r="W2212" s="79"/>
      <c r="X2212" s="80"/>
    </row>
    <row r="2213" spans="21:24" x14ac:dyDescent="0.3">
      <c r="U2213" s="79"/>
      <c r="V2213" s="79"/>
      <c r="W2213" s="79"/>
      <c r="X2213" s="80"/>
    </row>
    <row r="2214" spans="21:24" x14ac:dyDescent="0.3">
      <c r="U2214" s="79"/>
      <c r="V2214" s="79"/>
      <c r="W2214" s="79"/>
      <c r="X2214" s="80"/>
    </row>
    <row r="2215" spans="21:24" x14ac:dyDescent="0.3">
      <c r="U2215" s="79"/>
      <c r="V2215" s="79"/>
      <c r="W2215" s="79"/>
      <c r="X2215" s="80"/>
    </row>
    <row r="2216" spans="21:24" x14ac:dyDescent="0.3">
      <c r="U2216" s="79"/>
      <c r="V2216" s="79"/>
      <c r="W2216" s="79"/>
      <c r="X2216" s="80"/>
    </row>
    <row r="2217" spans="21:24" x14ac:dyDescent="0.3">
      <c r="U2217" s="79"/>
      <c r="V2217" s="79"/>
      <c r="W2217" s="79"/>
      <c r="X2217" s="80"/>
    </row>
    <row r="2218" spans="21:24" x14ac:dyDescent="0.3">
      <c r="U2218" s="79"/>
      <c r="V2218" s="79"/>
      <c r="W2218" s="79"/>
      <c r="X2218" s="80"/>
    </row>
    <row r="2219" spans="21:24" x14ac:dyDescent="0.3">
      <c r="U2219" s="79"/>
      <c r="V2219" s="79"/>
      <c r="W2219" s="79"/>
      <c r="X2219" s="80"/>
    </row>
    <row r="2220" spans="21:24" x14ac:dyDescent="0.3">
      <c r="U2220" s="79"/>
      <c r="V2220" s="79"/>
      <c r="W2220" s="79"/>
      <c r="X2220" s="80"/>
    </row>
    <row r="2221" spans="21:24" x14ac:dyDescent="0.3">
      <c r="U2221" s="79"/>
      <c r="V2221" s="79"/>
      <c r="W2221" s="79"/>
      <c r="X2221" s="80"/>
    </row>
    <row r="2222" spans="21:24" x14ac:dyDescent="0.3">
      <c r="U2222" s="79"/>
      <c r="V2222" s="79"/>
      <c r="W2222" s="79"/>
      <c r="X2222" s="80"/>
    </row>
    <row r="2223" spans="21:24" x14ac:dyDescent="0.3">
      <c r="U2223" s="79"/>
      <c r="V2223" s="79"/>
      <c r="W2223" s="79"/>
      <c r="X2223" s="80"/>
    </row>
    <row r="2224" spans="21:24" x14ac:dyDescent="0.3">
      <c r="U2224" s="79"/>
      <c r="V2224" s="79"/>
      <c r="W2224" s="79"/>
      <c r="X2224" s="80"/>
    </row>
    <row r="2225" spans="21:24" x14ac:dyDescent="0.3">
      <c r="U2225" s="79"/>
      <c r="V2225" s="79"/>
      <c r="W2225" s="79"/>
      <c r="X2225" s="80"/>
    </row>
    <row r="2226" spans="21:24" x14ac:dyDescent="0.3">
      <c r="U2226" s="79"/>
      <c r="V2226" s="79"/>
      <c r="W2226" s="79"/>
      <c r="X2226" s="80"/>
    </row>
    <row r="2227" spans="21:24" x14ac:dyDescent="0.3">
      <c r="U2227" s="79"/>
      <c r="V2227" s="79"/>
      <c r="W2227" s="79"/>
      <c r="X2227" s="80"/>
    </row>
    <row r="2228" spans="21:24" x14ac:dyDescent="0.3">
      <c r="U2228" s="79"/>
      <c r="V2228" s="79"/>
      <c r="W2228" s="79"/>
      <c r="X2228" s="80"/>
    </row>
    <row r="2229" spans="21:24" x14ac:dyDescent="0.3">
      <c r="U2229" s="79"/>
      <c r="V2229" s="79"/>
      <c r="W2229" s="79"/>
      <c r="X2229" s="80"/>
    </row>
    <row r="2230" spans="21:24" x14ac:dyDescent="0.3">
      <c r="U2230" s="79"/>
      <c r="V2230" s="79"/>
      <c r="W2230" s="79"/>
      <c r="X2230" s="80"/>
    </row>
    <row r="2231" spans="21:24" x14ac:dyDescent="0.3">
      <c r="U2231" s="79"/>
      <c r="V2231" s="79"/>
      <c r="W2231" s="79"/>
      <c r="X2231" s="80"/>
    </row>
    <row r="2232" spans="21:24" x14ac:dyDescent="0.3">
      <c r="U2232" s="79"/>
      <c r="V2232" s="79"/>
      <c r="W2232" s="79"/>
      <c r="X2232" s="80"/>
    </row>
    <row r="2233" spans="21:24" x14ac:dyDescent="0.3">
      <c r="U2233" s="79"/>
      <c r="V2233" s="79"/>
      <c r="W2233" s="79"/>
      <c r="X2233" s="80"/>
    </row>
    <row r="2234" spans="21:24" x14ac:dyDescent="0.3">
      <c r="U2234" s="79"/>
      <c r="V2234" s="79"/>
      <c r="W2234" s="79"/>
      <c r="X2234" s="80"/>
    </row>
    <row r="2235" spans="21:24" x14ac:dyDescent="0.3">
      <c r="U2235" s="79"/>
      <c r="V2235" s="79"/>
      <c r="W2235" s="79"/>
      <c r="X2235" s="80"/>
    </row>
    <row r="2236" spans="21:24" x14ac:dyDescent="0.3">
      <c r="U2236" s="79"/>
      <c r="V2236" s="79"/>
      <c r="W2236" s="79"/>
      <c r="X2236" s="80"/>
    </row>
    <row r="2237" spans="21:24" x14ac:dyDescent="0.3">
      <c r="U2237" s="79"/>
      <c r="V2237" s="79"/>
      <c r="W2237" s="79"/>
      <c r="X2237" s="80"/>
    </row>
    <row r="2238" spans="21:24" x14ac:dyDescent="0.3">
      <c r="U2238" s="79"/>
      <c r="V2238" s="79"/>
      <c r="W2238" s="79"/>
      <c r="X2238" s="80"/>
    </row>
    <row r="2239" spans="21:24" x14ac:dyDescent="0.3">
      <c r="U2239" s="79"/>
      <c r="V2239" s="79"/>
      <c r="W2239" s="79"/>
      <c r="X2239" s="80"/>
    </row>
    <row r="2240" spans="21:24" x14ac:dyDescent="0.3">
      <c r="U2240" s="79"/>
      <c r="V2240" s="79"/>
      <c r="W2240" s="79"/>
      <c r="X2240" s="80"/>
    </row>
    <row r="2241" spans="21:24" x14ac:dyDescent="0.3">
      <c r="U2241" s="79"/>
      <c r="V2241" s="79"/>
      <c r="W2241" s="79"/>
      <c r="X2241" s="80"/>
    </row>
    <row r="2242" spans="21:24" x14ac:dyDescent="0.3">
      <c r="U2242" s="79"/>
      <c r="V2242" s="79"/>
      <c r="W2242" s="79"/>
      <c r="X2242" s="80"/>
    </row>
    <row r="2243" spans="21:24" x14ac:dyDescent="0.3">
      <c r="U2243" s="79"/>
      <c r="V2243" s="79"/>
      <c r="W2243" s="79"/>
      <c r="X2243" s="80"/>
    </row>
    <row r="2244" spans="21:24" x14ac:dyDescent="0.3">
      <c r="U2244" s="79"/>
      <c r="V2244" s="79"/>
      <c r="W2244" s="79"/>
      <c r="X2244" s="80"/>
    </row>
    <row r="2245" spans="21:24" x14ac:dyDescent="0.3">
      <c r="U2245" s="79"/>
      <c r="V2245" s="79"/>
      <c r="W2245" s="79"/>
      <c r="X2245" s="80"/>
    </row>
    <row r="2246" spans="21:24" x14ac:dyDescent="0.3">
      <c r="U2246" s="79"/>
      <c r="V2246" s="79"/>
      <c r="W2246" s="79"/>
      <c r="X2246" s="80"/>
    </row>
    <row r="2247" spans="21:24" x14ac:dyDescent="0.3">
      <c r="U2247" s="79"/>
      <c r="V2247" s="79"/>
      <c r="W2247" s="79"/>
      <c r="X2247" s="80"/>
    </row>
    <row r="2248" spans="21:24" x14ac:dyDescent="0.3">
      <c r="U2248" s="79"/>
      <c r="V2248" s="79"/>
      <c r="W2248" s="79"/>
      <c r="X2248" s="80"/>
    </row>
    <row r="2249" spans="21:24" x14ac:dyDescent="0.3">
      <c r="U2249" s="79"/>
      <c r="V2249" s="79"/>
      <c r="W2249" s="79"/>
      <c r="X2249" s="80"/>
    </row>
    <row r="2250" spans="21:24" x14ac:dyDescent="0.3">
      <c r="U2250" s="79"/>
      <c r="V2250" s="79"/>
      <c r="W2250" s="79"/>
      <c r="X2250" s="80"/>
    </row>
    <row r="2251" spans="21:24" x14ac:dyDescent="0.3">
      <c r="U2251" s="79"/>
      <c r="V2251" s="79"/>
      <c r="W2251" s="79"/>
      <c r="X2251" s="80"/>
    </row>
    <row r="2252" spans="21:24" x14ac:dyDescent="0.3">
      <c r="U2252" s="79"/>
      <c r="V2252" s="79"/>
      <c r="W2252" s="79"/>
      <c r="X2252" s="80"/>
    </row>
    <row r="2253" spans="21:24" x14ac:dyDescent="0.3">
      <c r="U2253" s="79"/>
      <c r="V2253" s="79"/>
      <c r="W2253" s="79"/>
      <c r="X2253" s="80"/>
    </row>
    <row r="2254" spans="21:24" x14ac:dyDescent="0.3">
      <c r="U2254" s="79"/>
      <c r="V2254" s="79"/>
      <c r="W2254" s="79"/>
      <c r="X2254" s="80"/>
    </row>
    <row r="2255" spans="21:24" x14ac:dyDescent="0.3">
      <c r="U2255" s="79"/>
      <c r="V2255" s="79"/>
      <c r="W2255" s="79"/>
      <c r="X2255" s="80"/>
    </row>
    <row r="2256" spans="21:24" x14ac:dyDescent="0.3">
      <c r="U2256" s="79"/>
      <c r="V2256" s="79"/>
      <c r="W2256" s="79"/>
      <c r="X2256" s="80"/>
    </row>
    <row r="2257" spans="21:24" x14ac:dyDescent="0.3">
      <c r="U2257" s="79"/>
      <c r="V2257" s="79"/>
      <c r="W2257" s="79"/>
      <c r="X2257" s="80"/>
    </row>
    <row r="2258" spans="21:24" x14ac:dyDescent="0.3">
      <c r="U2258" s="79"/>
      <c r="V2258" s="79"/>
      <c r="W2258" s="79"/>
      <c r="X2258" s="80"/>
    </row>
    <row r="2259" spans="21:24" x14ac:dyDescent="0.3">
      <c r="U2259" s="79"/>
      <c r="V2259" s="79"/>
      <c r="W2259" s="79"/>
      <c r="X2259" s="80"/>
    </row>
    <row r="2260" spans="21:24" x14ac:dyDescent="0.3">
      <c r="U2260" s="79"/>
      <c r="V2260" s="79"/>
      <c r="W2260" s="79"/>
      <c r="X2260" s="80"/>
    </row>
    <row r="2261" spans="21:24" x14ac:dyDescent="0.3">
      <c r="U2261" s="79"/>
      <c r="V2261" s="79"/>
      <c r="W2261" s="79"/>
      <c r="X2261" s="80"/>
    </row>
    <row r="2262" spans="21:24" x14ac:dyDescent="0.3">
      <c r="U2262" s="79"/>
      <c r="V2262" s="79"/>
      <c r="W2262" s="79"/>
      <c r="X2262" s="80"/>
    </row>
    <row r="2263" spans="21:24" x14ac:dyDescent="0.3">
      <c r="U2263" s="79"/>
      <c r="V2263" s="79"/>
      <c r="W2263" s="79"/>
      <c r="X2263" s="80"/>
    </row>
    <row r="2264" spans="21:24" x14ac:dyDescent="0.3">
      <c r="U2264" s="79"/>
      <c r="V2264" s="79"/>
      <c r="W2264" s="79"/>
      <c r="X2264" s="80"/>
    </row>
    <row r="2265" spans="21:24" x14ac:dyDescent="0.3">
      <c r="U2265" s="79"/>
      <c r="V2265" s="79"/>
      <c r="W2265" s="79"/>
      <c r="X2265" s="80"/>
    </row>
    <row r="2266" spans="21:24" x14ac:dyDescent="0.3">
      <c r="U2266" s="79"/>
      <c r="V2266" s="79"/>
      <c r="W2266" s="79"/>
      <c r="X2266" s="80"/>
    </row>
    <row r="2267" spans="21:24" x14ac:dyDescent="0.3">
      <c r="U2267" s="79"/>
      <c r="V2267" s="79"/>
      <c r="W2267" s="79"/>
      <c r="X2267" s="80"/>
    </row>
    <row r="2268" spans="21:24" x14ac:dyDescent="0.3">
      <c r="U2268" s="79"/>
      <c r="V2268" s="79"/>
      <c r="W2268" s="79"/>
      <c r="X2268" s="80"/>
    </row>
    <row r="2269" spans="21:24" x14ac:dyDescent="0.3">
      <c r="U2269" s="79"/>
      <c r="V2269" s="79"/>
      <c r="W2269" s="79"/>
      <c r="X2269" s="80"/>
    </row>
    <row r="2270" spans="21:24" x14ac:dyDescent="0.3">
      <c r="U2270" s="79"/>
      <c r="V2270" s="79"/>
      <c r="W2270" s="79"/>
      <c r="X2270" s="80"/>
    </row>
    <row r="2271" spans="21:24" x14ac:dyDescent="0.3">
      <c r="U2271" s="79"/>
      <c r="V2271" s="79"/>
      <c r="W2271" s="79"/>
      <c r="X2271" s="80"/>
    </row>
    <row r="2272" spans="21:24" x14ac:dyDescent="0.3">
      <c r="U2272" s="79"/>
      <c r="V2272" s="79"/>
      <c r="W2272" s="79"/>
      <c r="X2272" s="80"/>
    </row>
    <row r="2273" spans="21:24" x14ac:dyDescent="0.3">
      <c r="U2273" s="79"/>
      <c r="V2273" s="79"/>
      <c r="W2273" s="79"/>
      <c r="X2273" s="80"/>
    </row>
    <row r="2274" spans="21:24" x14ac:dyDescent="0.3">
      <c r="U2274" s="79"/>
      <c r="V2274" s="79"/>
      <c r="W2274" s="79"/>
      <c r="X2274" s="80"/>
    </row>
    <row r="2275" spans="21:24" x14ac:dyDescent="0.3">
      <c r="U2275" s="79"/>
      <c r="V2275" s="79"/>
      <c r="W2275" s="79"/>
      <c r="X2275" s="80"/>
    </row>
    <row r="2276" spans="21:24" x14ac:dyDescent="0.3">
      <c r="U2276" s="79"/>
      <c r="V2276" s="79"/>
      <c r="W2276" s="79"/>
      <c r="X2276" s="80"/>
    </row>
    <row r="2277" spans="21:24" x14ac:dyDescent="0.3">
      <c r="U2277" s="79"/>
      <c r="V2277" s="79"/>
      <c r="W2277" s="79"/>
      <c r="X2277" s="80"/>
    </row>
    <row r="2278" spans="21:24" x14ac:dyDescent="0.3">
      <c r="U2278" s="79"/>
      <c r="V2278" s="79"/>
      <c r="W2278" s="79"/>
      <c r="X2278" s="80"/>
    </row>
    <row r="2279" spans="21:24" x14ac:dyDescent="0.3">
      <c r="U2279" s="79"/>
      <c r="V2279" s="79"/>
      <c r="W2279" s="79"/>
      <c r="X2279" s="80"/>
    </row>
    <row r="2280" spans="21:24" x14ac:dyDescent="0.3">
      <c r="U2280" s="79"/>
      <c r="V2280" s="79"/>
      <c r="W2280" s="79"/>
      <c r="X2280" s="80"/>
    </row>
    <row r="2281" spans="21:24" x14ac:dyDescent="0.3">
      <c r="U2281" s="79"/>
      <c r="V2281" s="79"/>
      <c r="W2281" s="79"/>
      <c r="X2281" s="80"/>
    </row>
    <row r="2282" spans="21:24" x14ac:dyDescent="0.3">
      <c r="U2282" s="79"/>
      <c r="V2282" s="79"/>
      <c r="W2282" s="79"/>
      <c r="X2282" s="80"/>
    </row>
    <row r="2283" spans="21:24" x14ac:dyDescent="0.3">
      <c r="U2283" s="79"/>
      <c r="V2283" s="79"/>
      <c r="W2283" s="79"/>
      <c r="X2283" s="80"/>
    </row>
    <row r="2284" spans="21:24" x14ac:dyDescent="0.3">
      <c r="U2284" s="79"/>
      <c r="V2284" s="79"/>
      <c r="W2284" s="79"/>
      <c r="X2284" s="80"/>
    </row>
    <row r="2285" spans="21:24" x14ac:dyDescent="0.3">
      <c r="U2285" s="79"/>
      <c r="V2285" s="79"/>
      <c r="W2285" s="79"/>
      <c r="X2285" s="80"/>
    </row>
    <row r="2286" spans="21:24" x14ac:dyDescent="0.3">
      <c r="U2286" s="79"/>
      <c r="V2286" s="79"/>
      <c r="W2286" s="79"/>
      <c r="X2286" s="80"/>
    </row>
    <row r="2287" spans="21:24" x14ac:dyDescent="0.3">
      <c r="U2287" s="79"/>
      <c r="V2287" s="79"/>
      <c r="W2287" s="79"/>
      <c r="X2287" s="80"/>
    </row>
    <row r="2288" spans="21:24" x14ac:dyDescent="0.3">
      <c r="U2288" s="79"/>
      <c r="V2288" s="79"/>
      <c r="W2288" s="79"/>
      <c r="X2288" s="80"/>
    </row>
    <row r="2289" spans="21:24" x14ac:dyDescent="0.3">
      <c r="U2289" s="79"/>
      <c r="V2289" s="79"/>
      <c r="W2289" s="79"/>
      <c r="X2289" s="80"/>
    </row>
    <row r="2290" spans="21:24" x14ac:dyDescent="0.3">
      <c r="U2290" s="79"/>
      <c r="V2290" s="79"/>
      <c r="W2290" s="79"/>
      <c r="X2290" s="80"/>
    </row>
    <row r="2291" spans="21:24" x14ac:dyDescent="0.3">
      <c r="U2291" s="79"/>
      <c r="V2291" s="79"/>
      <c r="W2291" s="79"/>
      <c r="X2291" s="80"/>
    </row>
    <row r="2292" spans="21:24" x14ac:dyDescent="0.3">
      <c r="U2292" s="79"/>
      <c r="V2292" s="79"/>
      <c r="W2292" s="79"/>
      <c r="X2292" s="80"/>
    </row>
    <row r="2293" spans="21:24" x14ac:dyDescent="0.3">
      <c r="U2293" s="79"/>
      <c r="V2293" s="79"/>
      <c r="W2293" s="79"/>
      <c r="X2293" s="80"/>
    </row>
    <row r="2294" spans="21:24" x14ac:dyDescent="0.3">
      <c r="U2294" s="79"/>
      <c r="V2294" s="79"/>
      <c r="W2294" s="79"/>
      <c r="X2294" s="80"/>
    </row>
    <row r="2295" spans="21:24" x14ac:dyDescent="0.3">
      <c r="U2295" s="79"/>
      <c r="V2295" s="79"/>
      <c r="W2295" s="79"/>
      <c r="X2295" s="80"/>
    </row>
    <row r="2296" spans="21:24" x14ac:dyDescent="0.3">
      <c r="U2296" s="79"/>
      <c r="V2296" s="79"/>
      <c r="W2296" s="79"/>
      <c r="X2296" s="80"/>
    </row>
    <row r="2297" spans="21:24" x14ac:dyDescent="0.3">
      <c r="U2297" s="79"/>
      <c r="V2297" s="79"/>
      <c r="W2297" s="79"/>
      <c r="X2297" s="80"/>
    </row>
    <row r="2298" spans="21:24" x14ac:dyDescent="0.3">
      <c r="U2298" s="79"/>
      <c r="V2298" s="79"/>
      <c r="W2298" s="79"/>
      <c r="X2298" s="80"/>
    </row>
    <row r="2299" spans="21:24" x14ac:dyDescent="0.3">
      <c r="U2299" s="79"/>
      <c r="V2299" s="79"/>
      <c r="W2299" s="79"/>
      <c r="X2299" s="80"/>
    </row>
    <row r="2300" spans="21:24" x14ac:dyDescent="0.3">
      <c r="U2300" s="79"/>
      <c r="V2300" s="79"/>
      <c r="W2300" s="79"/>
      <c r="X2300" s="80"/>
    </row>
    <row r="2301" spans="21:24" x14ac:dyDescent="0.3">
      <c r="U2301" s="79"/>
      <c r="V2301" s="79"/>
      <c r="W2301" s="79"/>
      <c r="X2301" s="80"/>
    </row>
    <row r="2302" spans="21:24" x14ac:dyDescent="0.3">
      <c r="U2302" s="79"/>
      <c r="V2302" s="79"/>
      <c r="W2302" s="79"/>
      <c r="X2302" s="80"/>
    </row>
    <row r="2303" spans="21:24" x14ac:dyDescent="0.3">
      <c r="U2303" s="79"/>
      <c r="V2303" s="79"/>
      <c r="W2303" s="79"/>
      <c r="X2303" s="80"/>
    </row>
    <row r="2304" spans="21:24" x14ac:dyDescent="0.3">
      <c r="U2304" s="79"/>
      <c r="V2304" s="79"/>
      <c r="W2304" s="79"/>
      <c r="X2304" s="80"/>
    </row>
    <row r="2305" spans="21:24" x14ac:dyDescent="0.3">
      <c r="U2305" s="79"/>
      <c r="V2305" s="79"/>
      <c r="W2305" s="79"/>
      <c r="X2305" s="80"/>
    </row>
    <row r="2306" spans="21:24" x14ac:dyDescent="0.3">
      <c r="U2306" s="79"/>
      <c r="V2306" s="79"/>
      <c r="W2306" s="79"/>
      <c r="X2306" s="80"/>
    </row>
    <row r="2307" spans="21:24" x14ac:dyDescent="0.3">
      <c r="U2307" s="79"/>
      <c r="V2307" s="79"/>
      <c r="W2307" s="79"/>
      <c r="X2307" s="80"/>
    </row>
    <row r="2308" spans="21:24" x14ac:dyDescent="0.3">
      <c r="U2308" s="79"/>
      <c r="V2308" s="79"/>
      <c r="W2308" s="79"/>
      <c r="X2308" s="80"/>
    </row>
    <row r="2309" spans="21:24" x14ac:dyDescent="0.3">
      <c r="U2309" s="79"/>
      <c r="V2309" s="79"/>
      <c r="W2309" s="79"/>
      <c r="X2309" s="80"/>
    </row>
    <row r="2310" spans="21:24" x14ac:dyDescent="0.3">
      <c r="U2310" s="79"/>
      <c r="V2310" s="79"/>
      <c r="W2310" s="79"/>
      <c r="X2310" s="80"/>
    </row>
    <row r="2311" spans="21:24" x14ac:dyDescent="0.3">
      <c r="U2311" s="79"/>
      <c r="V2311" s="79"/>
      <c r="W2311" s="79"/>
      <c r="X2311" s="80"/>
    </row>
    <row r="2312" spans="21:24" x14ac:dyDescent="0.3">
      <c r="U2312" s="79"/>
      <c r="V2312" s="79"/>
      <c r="W2312" s="79"/>
      <c r="X2312" s="80"/>
    </row>
    <row r="2313" spans="21:24" x14ac:dyDescent="0.3">
      <c r="U2313" s="79"/>
      <c r="V2313" s="79"/>
      <c r="W2313" s="79"/>
      <c r="X2313" s="80"/>
    </row>
    <row r="2314" spans="21:24" x14ac:dyDescent="0.3">
      <c r="U2314" s="79"/>
      <c r="V2314" s="79"/>
      <c r="W2314" s="79"/>
      <c r="X2314" s="80"/>
    </row>
    <row r="2315" spans="21:24" x14ac:dyDescent="0.3">
      <c r="U2315" s="79"/>
      <c r="V2315" s="79"/>
      <c r="W2315" s="79"/>
      <c r="X2315" s="80"/>
    </row>
    <row r="2316" spans="21:24" x14ac:dyDescent="0.3">
      <c r="U2316" s="79"/>
      <c r="V2316" s="79"/>
      <c r="W2316" s="79"/>
      <c r="X2316" s="80"/>
    </row>
    <row r="2317" spans="21:24" x14ac:dyDescent="0.3">
      <c r="U2317" s="79"/>
      <c r="V2317" s="79"/>
      <c r="W2317" s="79"/>
      <c r="X2317" s="80"/>
    </row>
    <row r="2318" spans="21:24" x14ac:dyDescent="0.3">
      <c r="U2318" s="79"/>
      <c r="V2318" s="79"/>
      <c r="W2318" s="79"/>
      <c r="X2318" s="80"/>
    </row>
    <row r="2319" spans="21:24" x14ac:dyDescent="0.3">
      <c r="U2319" s="79"/>
      <c r="V2319" s="79"/>
      <c r="W2319" s="79"/>
      <c r="X2319" s="80"/>
    </row>
    <row r="2320" spans="21:24" x14ac:dyDescent="0.3">
      <c r="U2320" s="79"/>
      <c r="V2320" s="79"/>
      <c r="W2320" s="79"/>
      <c r="X2320" s="80"/>
    </row>
    <row r="2321" spans="21:24" x14ac:dyDescent="0.3">
      <c r="U2321" s="79"/>
      <c r="V2321" s="79"/>
      <c r="W2321" s="79"/>
      <c r="X2321" s="80"/>
    </row>
    <row r="2322" spans="21:24" x14ac:dyDescent="0.3">
      <c r="U2322" s="79"/>
      <c r="V2322" s="79"/>
      <c r="W2322" s="79"/>
      <c r="X2322" s="80"/>
    </row>
    <row r="2323" spans="21:24" x14ac:dyDescent="0.3">
      <c r="U2323" s="79"/>
      <c r="V2323" s="79"/>
      <c r="W2323" s="79"/>
      <c r="X2323" s="80"/>
    </row>
    <row r="2324" spans="21:24" x14ac:dyDescent="0.3">
      <c r="U2324" s="79"/>
      <c r="V2324" s="79"/>
      <c r="W2324" s="79"/>
      <c r="X2324" s="80"/>
    </row>
    <row r="2325" spans="21:24" x14ac:dyDescent="0.3">
      <c r="U2325" s="79"/>
      <c r="V2325" s="79"/>
      <c r="W2325" s="79"/>
      <c r="X2325" s="80"/>
    </row>
    <row r="2326" spans="21:24" x14ac:dyDescent="0.3">
      <c r="U2326" s="79"/>
      <c r="V2326" s="79"/>
      <c r="W2326" s="79"/>
      <c r="X2326" s="80"/>
    </row>
    <row r="2327" spans="21:24" x14ac:dyDescent="0.3">
      <c r="U2327" s="79"/>
      <c r="V2327" s="79"/>
      <c r="W2327" s="79"/>
      <c r="X2327" s="80"/>
    </row>
    <row r="2328" spans="21:24" x14ac:dyDescent="0.3">
      <c r="U2328" s="79"/>
      <c r="V2328" s="79"/>
      <c r="W2328" s="79"/>
      <c r="X2328" s="80"/>
    </row>
    <row r="2329" spans="21:24" x14ac:dyDescent="0.3">
      <c r="U2329" s="79"/>
      <c r="V2329" s="79"/>
      <c r="W2329" s="79"/>
      <c r="X2329" s="80"/>
    </row>
    <row r="2330" spans="21:24" x14ac:dyDescent="0.3">
      <c r="U2330" s="79"/>
      <c r="V2330" s="79"/>
      <c r="W2330" s="79"/>
      <c r="X2330" s="80"/>
    </row>
    <row r="2331" spans="21:24" x14ac:dyDescent="0.3">
      <c r="U2331" s="79"/>
      <c r="V2331" s="79"/>
      <c r="W2331" s="79"/>
      <c r="X2331" s="80"/>
    </row>
    <row r="2332" spans="21:24" x14ac:dyDescent="0.3">
      <c r="U2332" s="79"/>
      <c r="V2332" s="79"/>
      <c r="W2332" s="79"/>
      <c r="X2332" s="80"/>
    </row>
    <row r="2333" spans="21:24" x14ac:dyDescent="0.3">
      <c r="U2333" s="79"/>
      <c r="V2333" s="79"/>
      <c r="W2333" s="79"/>
      <c r="X2333" s="80"/>
    </row>
    <row r="2334" spans="21:24" x14ac:dyDescent="0.3">
      <c r="U2334" s="79"/>
      <c r="V2334" s="79"/>
      <c r="W2334" s="79"/>
      <c r="X2334" s="80"/>
    </row>
    <row r="2335" spans="21:24" x14ac:dyDescent="0.3">
      <c r="U2335" s="79"/>
      <c r="V2335" s="79"/>
      <c r="W2335" s="79"/>
      <c r="X2335" s="80"/>
    </row>
    <row r="2336" spans="21:24" x14ac:dyDescent="0.3">
      <c r="U2336" s="79"/>
      <c r="V2336" s="79"/>
      <c r="W2336" s="79"/>
      <c r="X2336" s="80"/>
    </row>
    <row r="2337" spans="21:24" x14ac:dyDescent="0.3">
      <c r="U2337" s="79"/>
      <c r="V2337" s="79"/>
      <c r="W2337" s="79"/>
      <c r="X2337" s="80"/>
    </row>
    <row r="2338" spans="21:24" x14ac:dyDescent="0.3">
      <c r="U2338" s="79"/>
      <c r="V2338" s="79"/>
      <c r="W2338" s="79"/>
      <c r="X2338" s="80"/>
    </row>
    <row r="2339" spans="21:24" x14ac:dyDescent="0.3">
      <c r="U2339" s="79"/>
      <c r="V2339" s="79"/>
      <c r="W2339" s="79"/>
      <c r="X2339" s="80"/>
    </row>
    <row r="2340" spans="21:24" x14ac:dyDescent="0.3">
      <c r="U2340" s="79"/>
      <c r="V2340" s="79"/>
      <c r="W2340" s="79"/>
      <c r="X2340" s="80"/>
    </row>
    <row r="2341" spans="21:24" x14ac:dyDescent="0.3">
      <c r="U2341" s="79"/>
      <c r="V2341" s="79"/>
      <c r="W2341" s="79"/>
      <c r="X2341" s="80"/>
    </row>
    <row r="2342" spans="21:24" x14ac:dyDescent="0.3">
      <c r="U2342" s="79"/>
      <c r="V2342" s="79"/>
      <c r="W2342" s="79"/>
      <c r="X2342" s="80"/>
    </row>
    <row r="2343" spans="21:24" x14ac:dyDescent="0.3">
      <c r="U2343" s="79"/>
      <c r="V2343" s="79"/>
      <c r="W2343" s="79"/>
      <c r="X2343" s="80"/>
    </row>
    <row r="2344" spans="21:24" x14ac:dyDescent="0.3">
      <c r="U2344" s="79"/>
      <c r="V2344" s="79"/>
      <c r="W2344" s="79"/>
      <c r="X2344" s="80"/>
    </row>
    <row r="2345" spans="21:24" x14ac:dyDescent="0.3">
      <c r="U2345" s="79"/>
      <c r="V2345" s="79"/>
      <c r="W2345" s="79"/>
      <c r="X2345" s="80"/>
    </row>
    <row r="2346" spans="21:24" x14ac:dyDescent="0.3">
      <c r="U2346" s="79"/>
      <c r="V2346" s="79"/>
      <c r="W2346" s="79"/>
      <c r="X2346" s="80"/>
    </row>
    <row r="2347" spans="21:24" x14ac:dyDescent="0.3">
      <c r="U2347" s="79"/>
      <c r="V2347" s="79"/>
      <c r="W2347" s="79"/>
      <c r="X2347" s="80"/>
    </row>
    <row r="2348" spans="21:24" x14ac:dyDescent="0.3">
      <c r="U2348" s="79"/>
      <c r="V2348" s="79"/>
      <c r="W2348" s="79"/>
      <c r="X2348" s="80"/>
    </row>
    <row r="2349" spans="21:24" x14ac:dyDescent="0.3">
      <c r="U2349" s="79"/>
      <c r="V2349" s="79"/>
      <c r="W2349" s="79"/>
      <c r="X2349" s="80"/>
    </row>
    <row r="2350" spans="21:24" x14ac:dyDescent="0.3">
      <c r="U2350" s="79"/>
      <c r="V2350" s="79"/>
      <c r="W2350" s="79"/>
      <c r="X2350" s="80"/>
    </row>
    <row r="2351" spans="21:24" x14ac:dyDescent="0.3">
      <c r="U2351" s="79"/>
      <c r="V2351" s="79"/>
      <c r="W2351" s="79"/>
      <c r="X2351" s="80"/>
    </row>
    <row r="2352" spans="21:24" x14ac:dyDescent="0.3">
      <c r="U2352" s="79"/>
      <c r="V2352" s="79"/>
      <c r="W2352" s="79"/>
      <c r="X2352" s="80"/>
    </row>
    <row r="2353" spans="21:24" x14ac:dyDescent="0.3">
      <c r="U2353" s="79"/>
      <c r="V2353" s="79"/>
      <c r="W2353" s="79"/>
      <c r="X2353" s="80"/>
    </row>
    <row r="2354" spans="21:24" x14ac:dyDescent="0.3">
      <c r="U2354" s="79"/>
      <c r="V2354" s="79"/>
      <c r="W2354" s="79"/>
      <c r="X2354" s="80"/>
    </row>
    <row r="2355" spans="21:24" x14ac:dyDescent="0.3">
      <c r="U2355" s="79"/>
      <c r="V2355" s="79"/>
      <c r="W2355" s="79"/>
      <c r="X2355" s="80"/>
    </row>
    <row r="2356" spans="21:24" x14ac:dyDescent="0.3">
      <c r="U2356" s="79"/>
      <c r="V2356" s="79"/>
      <c r="W2356" s="79"/>
      <c r="X2356" s="80"/>
    </row>
    <row r="2357" spans="21:24" x14ac:dyDescent="0.3">
      <c r="U2357" s="79"/>
      <c r="V2357" s="79"/>
      <c r="W2357" s="79"/>
      <c r="X2357" s="80"/>
    </row>
    <row r="2358" spans="21:24" x14ac:dyDescent="0.3">
      <c r="U2358" s="79"/>
      <c r="V2358" s="79"/>
      <c r="W2358" s="79"/>
      <c r="X2358" s="80"/>
    </row>
    <row r="2359" spans="21:24" x14ac:dyDescent="0.3">
      <c r="U2359" s="79"/>
      <c r="V2359" s="79"/>
      <c r="W2359" s="79"/>
      <c r="X2359" s="80"/>
    </row>
    <row r="2360" spans="21:24" x14ac:dyDescent="0.3">
      <c r="U2360" s="79"/>
      <c r="V2360" s="79"/>
      <c r="W2360" s="79"/>
      <c r="X2360" s="80"/>
    </row>
    <row r="2361" spans="21:24" x14ac:dyDescent="0.3">
      <c r="U2361" s="79"/>
      <c r="V2361" s="79"/>
      <c r="W2361" s="79"/>
      <c r="X2361" s="80"/>
    </row>
    <row r="2362" spans="21:24" x14ac:dyDescent="0.3">
      <c r="U2362" s="79"/>
      <c r="V2362" s="79"/>
      <c r="W2362" s="79"/>
      <c r="X2362" s="80"/>
    </row>
    <row r="2363" spans="21:24" x14ac:dyDescent="0.3">
      <c r="U2363" s="79"/>
      <c r="V2363" s="79"/>
      <c r="W2363" s="79"/>
      <c r="X2363" s="80"/>
    </row>
    <row r="2364" spans="21:24" x14ac:dyDescent="0.3">
      <c r="U2364" s="79"/>
      <c r="V2364" s="79"/>
      <c r="W2364" s="79"/>
      <c r="X2364" s="80"/>
    </row>
    <row r="2365" spans="21:24" x14ac:dyDescent="0.3">
      <c r="U2365" s="79"/>
      <c r="V2365" s="79"/>
      <c r="W2365" s="79"/>
      <c r="X2365" s="80"/>
    </row>
    <row r="2366" spans="21:24" x14ac:dyDescent="0.3">
      <c r="U2366" s="79"/>
      <c r="V2366" s="79"/>
      <c r="W2366" s="79"/>
      <c r="X2366" s="80"/>
    </row>
    <row r="2367" spans="21:24" x14ac:dyDescent="0.3">
      <c r="U2367" s="79"/>
      <c r="V2367" s="79"/>
      <c r="W2367" s="79"/>
      <c r="X2367" s="80"/>
    </row>
    <row r="2368" spans="21:24" x14ac:dyDescent="0.3">
      <c r="U2368" s="79"/>
      <c r="V2368" s="79"/>
      <c r="W2368" s="79"/>
      <c r="X2368" s="80"/>
    </row>
    <row r="2369" spans="21:24" x14ac:dyDescent="0.3">
      <c r="U2369" s="79"/>
      <c r="V2369" s="79"/>
      <c r="W2369" s="79"/>
      <c r="X2369" s="80"/>
    </row>
    <row r="2370" spans="21:24" x14ac:dyDescent="0.3">
      <c r="U2370" s="79"/>
      <c r="V2370" s="79"/>
      <c r="W2370" s="79"/>
      <c r="X2370" s="80"/>
    </row>
    <row r="2371" spans="21:24" x14ac:dyDescent="0.3">
      <c r="U2371" s="79"/>
      <c r="V2371" s="79"/>
      <c r="W2371" s="79"/>
      <c r="X2371" s="80"/>
    </row>
    <row r="2372" spans="21:24" x14ac:dyDescent="0.3">
      <c r="U2372" s="79"/>
      <c r="V2372" s="79"/>
      <c r="W2372" s="79"/>
      <c r="X2372" s="80"/>
    </row>
    <row r="2373" spans="21:24" x14ac:dyDescent="0.3">
      <c r="U2373" s="79"/>
      <c r="V2373" s="79"/>
      <c r="W2373" s="79"/>
      <c r="X2373" s="80"/>
    </row>
    <row r="2374" spans="21:24" x14ac:dyDescent="0.3">
      <c r="U2374" s="79"/>
      <c r="V2374" s="79"/>
      <c r="W2374" s="79"/>
      <c r="X2374" s="80"/>
    </row>
    <row r="2375" spans="21:24" x14ac:dyDescent="0.3">
      <c r="U2375" s="79"/>
      <c r="V2375" s="79"/>
      <c r="W2375" s="79"/>
      <c r="X2375" s="80"/>
    </row>
    <row r="2376" spans="21:24" x14ac:dyDescent="0.3">
      <c r="U2376" s="79"/>
      <c r="V2376" s="79"/>
      <c r="W2376" s="79"/>
      <c r="X2376" s="80"/>
    </row>
    <row r="2377" spans="21:24" x14ac:dyDescent="0.3">
      <c r="U2377" s="79"/>
      <c r="V2377" s="79"/>
      <c r="W2377" s="79"/>
      <c r="X2377" s="80"/>
    </row>
    <row r="2378" spans="21:24" x14ac:dyDescent="0.3">
      <c r="U2378" s="79"/>
      <c r="V2378" s="79"/>
      <c r="W2378" s="79"/>
      <c r="X2378" s="80"/>
    </row>
    <row r="2379" spans="21:24" x14ac:dyDescent="0.3">
      <c r="U2379" s="79"/>
      <c r="V2379" s="79"/>
      <c r="W2379" s="79"/>
      <c r="X2379" s="80"/>
    </row>
    <row r="2380" spans="21:24" x14ac:dyDescent="0.3">
      <c r="U2380" s="79"/>
      <c r="V2380" s="79"/>
      <c r="W2380" s="79"/>
      <c r="X2380" s="80"/>
    </row>
    <row r="2381" spans="21:24" x14ac:dyDescent="0.3">
      <c r="U2381" s="79"/>
      <c r="V2381" s="79"/>
      <c r="W2381" s="79"/>
      <c r="X2381" s="80"/>
    </row>
    <row r="2382" spans="21:24" x14ac:dyDescent="0.3">
      <c r="U2382" s="79"/>
      <c r="V2382" s="79"/>
      <c r="W2382" s="79"/>
      <c r="X2382" s="80"/>
    </row>
    <row r="2383" spans="21:24" x14ac:dyDescent="0.3">
      <c r="U2383" s="79"/>
      <c r="V2383" s="79"/>
      <c r="W2383" s="79"/>
      <c r="X2383" s="80"/>
    </row>
    <row r="2384" spans="21:24" x14ac:dyDescent="0.3">
      <c r="U2384" s="79"/>
      <c r="V2384" s="79"/>
      <c r="W2384" s="79"/>
      <c r="X2384" s="80"/>
    </row>
    <row r="2385" spans="21:24" x14ac:dyDescent="0.3">
      <c r="U2385" s="79"/>
      <c r="V2385" s="79"/>
      <c r="W2385" s="79"/>
      <c r="X2385" s="80"/>
    </row>
    <row r="2386" spans="21:24" x14ac:dyDescent="0.3">
      <c r="U2386" s="79"/>
      <c r="V2386" s="79"/>
      <c r="W2386" s="79"/>
      <c r="X2386" s="80"/>
    </row>
    <row r="2387" spans="21:24" x14ac:dyDescent="0.3">
      <c r="U2387" s="79"/>
      <c r="V2387" s="79"/>
      <c r="W2387" s="79"/>
      <c r="X2387" s="80"/>
    </row>
    <row r="2388" spans="21:24" x14ac:dyDescent="0.3">
      <c r="U2388" s="79"/>
      <c r="V2388" s="79"/>
      <c r="W2388" s="79"/>
      <c r="X2388" s="80"/>
    </row>
    <row r="2389" spans="21:24" x14ac:dyDescent="0.3">
      <c r="U2389" s="79"/>
      <c r="V2389" s="79"/>
      <c r="W2389" s="79"/>
      <c r="X2389" s="80"/>
    </row>
    <row r="2390" spans="21:24" x14ac:dyDescent="0.3">
      <c r="U2390" s="79"/>
      <c r="V2390" s="79"/>
      <c r="W2390" s="79"/>
      <c r="X2390" s="80"/>
    </row>
    <row r="2391" spans="21:24" x14ac:dyDescent="0.3">
      <c r="U2391" s="79"/>
      <c r="V2391" s="79"/>
      <c r="W2391" s="79"/>
      <c r="X2391" s="80"/>
    </row>
    <row r="2392" spans="21:24" x14ac:dyDescent="0.3">
      <c r="U2392" s="79"/>
      <c r="V2392" s="79"/>
      <c r="W2392" s="79"/>
      <c r="X2392" s="80"/>
    </row>
    <row r="2393" spans="21:24" x14ac:dyDescent="0.3">
      <c r="U2393" s="79"/>
      <c r="V2393" s="79"/>
      <c r="W2393" s="79"/>
      <c r="X2393" s="80"/>
    </row>
    <row r="2394" spans="21:24" x14ac:dyDescent="0.3">
      <c r="U2394" s="79"/>
      <c r="V2394" s="79"/>
      <c r="W2394" s="79"/>
      <c r="X2394" s="80"/>
    </row>
    <row r="2395" spans="21:24" x14ac:dyDescent="0.3">
      <c r="U2395" s="79"/>
      <c r="V2395" s="79"/>
      <c r="W2395" s="79"/>
      <c r="X2395" s="80"/>
    </row>
    <row r="2396" spans="21:24" x14ac:dyDescent="0.3">
      <c r="U2396" s="79"/>
      <c r="V2396" s="79"/>
      <c r="W2396" s="79"/>
      <c r="X2396" s="80"/>
    </row>
    <row r="2397" spans="21:24" x14ac:dyDescent="0.3">
      <c r="U2397" s="79"/>
      <c r="V2397" s="79"/>
      <c r="W2397" s="79"/>
      <c r="X2397" s="80"/>
    </row>
    <row r="2398" spans="21:24" x14ac:dyDescent="0.3">
      <c r="U2398" s="79"/>
      <c r="V2398" s="79"/>
      <c r="W2398" s="79"/>
      <c r="X2398" s="80"/>
    </row>
    <row r="2399" spans="21:24" x14ac:dyDescent="0.3">
      <c r="U2399" s="79"/>
      <c r="V2399" s="79"/>
      <c r="W2399" s="79"/>
      <c r="X2399" s="80"/>
    </row>
    <row r="2400" spans="21:24" x14ac:dyDescent="0.3">
      <c r="U2400" s="79"/>
      <c r="V2400" s="79"/>
      <c r="W2400" s="79"/>
      <c r="X2400" s="80"/>
    </row>
    <row r="2401" spans="21:24" x14ac:dyDescent="0.3">
      <c r="U2401" s="79"/>
      <c r="V2401" s="79"/>
      <c r="W2401" s="79"/>
      <c r="X2401" s="80"/>
    </row>
    <row r="2402" spans="21:24" x14ac:dyDescent="0.3">
      <c r="U2402" s="79"/>
      <c r="V2402" s="79"/>
      <c r="W2402" s="79"/>
      <c r="X2402" s="80"/>
    </row>
    <row r="2403" spans="21:24" x14ac:dyDescent="0.3">
      <c r="U2403" s="79"/>
      <c r="V2403" s="79"/>
      <c r="W2403" s="79"/>
      <c r="X2403" s="80"/>
    </row>
    <row r="2404" spans="21:24" x14ac:dyDescent="0.3">
      <c r="U2404" s="79"/>
      <c r="V2404" s="79"/>
      <c r="W2404" s="79"/>
      <c r="X2404" s="80"/>
    </row>
    <row r="2405" spans="21:24" x14ac:dyDescent="0.3">
      <c r="U2405" s="79"/>
      <c r="V2405" s="79"/>
      <c r="W2405" s="79"/>
      <c r="X2405" s="80"/>
    </row>
    <row r="2406" spans="21:24" x14ac:dyDescent="0.3">
      <c r="U2406" s="79"/>
      <c r="V2406" s="79"/>
      <c r="W2406" s="79"/>
      <c r="X2406" s="80"/>
    </row>
    <row r="2407" spans="21:24" x14ac:dyDescent="0.3">
      <c r="U2407" s="79"/>
      <c r="V2407" s="79"/>
      <c r="W2407" s="79"/>
      <c r="X2407" s="80"/>
    </row>
    <row r="2408" spans="21:24" x14ac:dyDescent="0.3">
      <c r="U2408" s="79"/>
      <c r="V2408" s="79"/>
      <c r="W2408" s="79"/>
      <c r="X2408" s="80"/>
    </row>
    <row r="2409" spans="21:24" x14ac:dyDescent="0.3">
      <c r="U2409" s="79"/>
      <c r="V2409" s="79"/>
      <c r="W2409" s="79"/>
      <c r="X2409" s="80"/>
    </row>
    <row r="2410" spans="21:24" x14ac:dyDescent="0.3">
      <c r="U2410" s="79"/>
      <c r="V2410" s="79"/>
      <c r="W2410" s="79"/>
      <c r="X2410" s="80"/>
    </row>
    <row r="2411" spans="21:24" x14ac:dyDescent="0.3">
      <c r="U2411" s="79"/>
      <c r="V2411" s="79"/>
      <c r="W2411" s="79"/>
      <c r="X2411" s="80"/>
    </row>
    <row r="2412" spans="21:24" x14ac:dyDescent="0.3">
      <c r="U2412" s="79"/>
      <c r="V2412" s="79"/>
      <c r="W2412" s="79"/>
      <c r="X2412" s="80"/>
    </row>
    <row r="2413" spans="21:24" x14ac:dyDescent="0.3">
      <c r="U2413" s="79"/>
      <c r="V2413" s="79"/>
      <c r="W2413" s="79"/>
      <c r="X2413" s="80"/>
    </row>
    <row r="2414" spans="21:24" x14ac:dyDescent="0.3">
      <c r="U2414" s="79"/>
      <c r="V2414" s="79"/>
      <c r="W2414" s="79"/>
      <c r="X2414" s="80"/>
    </row>
    <row r="2415" spans="21:24" x14ac:dyDescent="0.3">
      <c r="U2415" s="79"/>
      <c r="V2415" s="79"/>
      <c r="W2415" s="79"/>
      <c r="X2415" s="80"/>
    </row>
    <row r="2416" spans="21:24" x14ac:dyDescent="0.3">
      <c r="U2416" s="79"/>
      <c r="V2416" s="79"/>
      <c r="W2416" s="79"/>
      <c r="X2416" s="80"/>
    </row>
    <row r="2417" spans="21:24" x14ac:dyDescent="0.3">
      <c r="U2417" s="79"/>
      <c r="V2417" s="79"/>
      <c r="W2417" s="79"/>
      <c r="X2417" s="80"/>
    </row>
    <row r="2418" spans="21:24" x14ac:dyDescent="0.3">
      <c r="U2418" s="79"/>
      <c r="V2418" s="79"/>
      <c r="W2418" s="79"/>
      <c r="X2418" s="80"/>
    </row>
    <row r="2419" spans="21:24" x14ac:dyDescent="0.3">
      <c r="U2419" s="79"/>
      <c r="V2419" s="79"/>
      <c r="W2419" s="79"/>
      <c r="X2419" s="80"/>
    </row>
    <row r="2420" spans="21:24" x14ac:dyDescent="0.3">
      <c r="U2420" s="79"/>
      <c r="V2420" s="79"/>
      <c r="W2420" s="79"/>
      <c r="X2420" s="80"/>
    </row>
    <row r="2421" spans="21:24" x14ac:dyDescent="0.3">
      <c r="U2421" s="79"/>
      <c r="V2421" s="79"/>
      <c r="W2421" s="79"/>
      <c r="X2421" s="80"/>
    </row>
    <row r="2422" spans="21:24" x14ac:dyDescent="0.3">
      <c r="U2422" s="79"/>
      <c r="V2422" s="79"/>
      <c r="W2422" s="79"/>
      <c r="X2422" s="80"/>
    </row>
    <row r="2423" spans="21:24" x14ac:dyDescent="0.3">
      <c r="U2423" s="79"/>
      <c r="V2423" s="79"/>
      <c r="W2423" s="79"/>
      <c r="X2423" s="80"/>
    </row>
    <row r="2424" spans="21:24" x14ac:dyDescent="0.3">
      <c r="U2424" s="79"/>
      <c r="V2424" s="79"/>
      <c r="W2424" s="79"/>
      <c r="X2424" s="80"/>
    </row>
    <row r="2425" spans="21:24" x14ac:dyDescent="0.3">
      <c r="U2425" s="79"/>
      <c r="V2425" s="79"/>
      <c r="W2425" s="79"/>
      <c r="X2425" s="80"/>
    </row>
    <row r="2426" spans="21:24" x14ac:dyDescent="0.3">
      <c r="U2426" s="79"/>
      <c r="V2426" s="79"/>
      <c r="W2426" s="79"/>
      <c r="X2426" s="80"/>
    </row>
    <row r="2427" spans="21:24" x14ac:dyDescent="0.3">
      <c r="U2427" s="79"/>
      <c r="V2427" s="79"/>
      <c r="W2427" s="79"/>
      <c r="X2427" s="80"/>
    </row>
    <row r="2428" spans="21:24" x14ac:dyDescent="0.3">
      <c r="U2428" s="79"/>
      <c r="V2428" s="79"/>
      <c r="W2428" s="79"/>
      <c r="X2428" s="80"/>
    </row>
    <row r="2429" spans="21:24" x14ac:dyDescent="0.3">
      <c r="U2429" s="79"/>
      <c r="V2429" s="79"/>
      <c r="W2429" s="79"/>
      <c r="X2429" s="80"/>
    </row>
    <row r="2430" spans="21:24" x14ac:dyDescent="0.3">
      <c r="U2430" s="79"/>
      <c r="V2430" s="79"/>
      <c r="W2430" s="79"/>
      <c r="X2430" s="80"/>
    </row>
    <row r="2431" spans="21:24" x14ac:dyDescent="0.3">
      <c r="U2431" s="79"/>
      <c r="V2431" s="79"/>
      <c r="W2431" s="79"/>
      <c r="X2431" s="80"/>
    </row>
    <row r="2432" spans="21:24" x14ac:dyDescent="0.3">
      <c r="U2432" s="79"/>
      <c r="V2432" s="79"/>
      <c r="W2432" s="79"/>
      <c r="X2432" s="80"/>
    </row>
    <row r="2433" spans="21:24" x14ac:dyDescent="0.3">
      <c r="U2433" s="79"/>
      <c r="V2433" s="79"/>
      <c r="W2433" s="79"/>
      <c r="X2433" s="80"/>
    </row>
    <row r="2434" spans="21:24" x14ac:dyDescent="0.3">
      <c r="U2434" s="79"/>
      <c r="V2434" s="79"/>
      <c r="W2434" s="79"/>
      <c r="X2434" s="80"/>
    </row>
    <row r="2435" spans="21:24" x14ac:dyDescent="0.3">
      <c r="U2435" s="79"/>
      <c r="V2435" s="79"/>
      <c r="W2435" s="79"/>
      <c r="X2435" s="80"/>
    </row>
    <row r="2436" spans="21:24" x14ac:dyDescent="0.3">
      <c r="U2436" s="79"/>
      <c r="V2436" s="79"/>
      <c r="W2436" s="79"/>
      <c r="X2436" s="80"/>
    </row>
    <row r="2437" spans="21:24" x14ac:dyDescent="0.3">
      <c r="U2437" s="79"/>
      <c r="V2437" s="79"/>
      <c r="W2437" s="79"/>
      <c r="X2437" s="80"/>
    </row>
    <row r="2438" spans="21:24" x14ac:dyDescent="0.3">
      <c r="U2438" s="79"/>
      <c r="V2438" s="79"/>
      <c r="W2438" s="79"/>
      <c r="X2438" s="80"/>
    </row>
    <row r="2439" spans="21:24" x14ac:dyDescent="0.3">
      <c r="U2439" s="79"/>
      <c r="V2439" s="79"/>
      <c r="W2439" s="79"/>
      <c r="X2439" s="80"/>
    </row>
    <row r="2440" spans="21:24" x14ac:dyDescent="0.3">
      <c r="U2440" s="79"/>
      <c r="V2440" s="79"/>
      <c r="W2440" s="79"/>
      <c r="X2440" s="80"/>
    </row>
    <row r="2441" spans="21:24" x14ac:dyDescent="0.3">
      <c r="U2441" s="79"/>
      <c r="V2441" s="79"/>
      <c r="W2441" s="79"/>
      <c r="X2441" s="80"/>
    </row>
    <row r="2442" spans="21:24" x14ac:dyDescent="0.3">
      <c r="U2442" s="79"/>
      <c r="V2442" s="79"/>
      <c r="W2442" s="79"/>
      <c r="X2442" s="80"/>
    </row>
    <row r="2443" spans="21:24" x14ac:dyDescent="0.3">
      <c r="U2443" s="79"/>
      <c r="V2443" s="79"/>
      <c r="W2443" s="79"/>
      <c r="X2443" s="80"/>
    </row>
    <row r="2444" spans="21:24" x14ac:dyDescent="0.3">
      <c r="U2444" s="79"/>
      <c r="V2444" s="79"/>
      <c r="W2444" s="79"/>
      <c r="X2444" s="80"/>
    </row>
    <row r="2445" spans="21:24" x14ac:dyDescent="0.3">
      <c r="U2445" s="79"/>
      <c r="V2445" s="79"/>
      <c r="W2445" s="79"/>
      <c r="X2445" s="80"/>
    </row>
    <row r="2446" spans="21:24" x14ac:dyDescent="0.3">
      <c r="U2446" s="79"/>
      <c r="V2446" s="79"/>
      <c r="W2446" s="79"/>
      <c r="X2446" s="80"/>
    </row>
    <row r="2447" spans="21:24" x14ac:dyDescent="0.3">
      <c r="U2447" s="79"/>
      <c r="V2447" s="79"/>
      <c r="W2447" s="79"/>
      <c r="X2447" s="80"/>
    </row>
    <row r="2448" spans="21:24" x14ac:dyDescent="0.3">
      <c r="U2448" s="79"/>
      <c r="V2448" s="79"/>
      <c r="W2448" s="79"/>
      <c r="X2448" s="80"/>
    </row>
    <row r="2449" spans="21:24" x14ac:dyDescent="0.3">
      <c r="U2449" s="79"/>
      <c r="V2449" s="79"/>
      <c r="W2449" s="79"/>
      <c r="X2449" s="80"/>
    </row>
    <row r="2450" spans="21:24" x14ac:dyDescent="0.3">
      <c r="U2450" s="79"/>
      <c r="V2450" s="79"/>
      <c r="W2450" s="79"/>
      <c r="X2450" s="80"/>
    </row>
    <row r="2451" spans="21:24" x14ac:dyDescent="0.3">
      <c r="U2451" s="79"/>
      <c r="V2451" s="79"/>
      <c r="W2451" s="79"/>
      <c r="X2451" s="80"/>
    </row>
    <row r="2452" spans="21:24" x14ac:dyDescent="0.3">
      <c r="U2452" s="79"/>
      <c r="V2452" s="79"/>
      <c r="W2452" s="79"/>
      <c r="X2452" s="80"/>
    </row>
    <row r="2453" spans="21:24" x14ac:dyDescent="0.3">
      <c r="U2453" s="79"/>
      <c r="V2453" s="79"/>
      <c r="W2453" s="79"/>
      <c r="X2453" s="80"/>
    </row>
    <row r="2454" spans="21:24" x14ac:dyDescent="0.3">
      <c r="U2454" s="79"/>
      <c r="V2454" s="79"/>
      <c r="W2454" s="79"/>
      <c r="X2454" s="80"/>
    </row>
    <row r="2455" spans="21:24" x14ac:dyDescent="0.3">
      <c r="U2455" s="79"/>
      <c r="V2455" s="79"/>
      <c r="W2455" s="79"/>
      <c r="X2455" s="80"/>
    </row>
    <row r="2456" spans="21:24" x14ac:dyDescent="0.3">
      <c r="U2456" s="79"/>
      <c r="V2456" s="79"/>
      <c r="W2456" s="79"/>
      <c r="X2456" s="80"/>
    </row>
    <row r="2457" spans="21:24" x14ac:dyDescent="0.3">
      <c r="U2457" s="79"/>
      <c r="V2457" s="79"/>
      <c r="W2457" s="79"/>
      <c r="X2457" s="80"/>
    </row>
    <row r="2458" spans="21:24" x14ac:dyDescent="0.3">
      <c r="U2458" s="79"/>
      <c r="V2458" s="79"/>
      <c r="W2458" s="79"/>
      <c r="X2458" s="80"/>
    </row>
    <row r="2459" spans="21:24" x14ac:dyDescent="0.3">
      <c r="U2459" s="79"/>
      <c r="V2459" s="79"/>
      <c r="W2459" s="79"/>
      <c r="X2459" s="80"/>
    </row>
    <row r="2460" spans="21:24" x14ac:dyDescent="0.3">
      <c r="U2460" s="79"/>
      <c r="V2460" s="79"/>
      <c r="W2460" s="79"/>
      <c r="X2460" s="80"/>
    </row>
    <row r="2461" spans="21:24" x14ac:dyDescent="0.3">
      <c r="U2461" s="79"/>
      <c r="V2461" s="79"/>
      <c r="W2461" s="79"/>
      <c r="X2461" s="80"/>
    </row>
    <row r="2462" spans="21:24" x14ac:dyDescent="0.3">
      <c r="U2462" s="79"/>
      <c r="V2462" s="79"/>
      <c r="W2462" s="79"/>
      <c r="X2462" s="80"/>
    </row>
    <row r="2463" spans="21:24" x14ac:dyDescent="0.3">
      <c r="U2463" s="79"/>
      <c r="V2463" s="79"/>
      <c r="W2463" s="79"/>
      <c r="X2463" s="80"/>
    </row>
    <row r="2464" spans="21:24" x14ac:dyDescent="0.3">
      <c r="U2464" s="79"/>
      <c r="V2464" s="79"/>
      <c r="W2464" s="79"/>
      <c r="X2464" s="80"/>
    </row>
    <row r="2465" spans="21:24" x14ac:dyDescent="0.3">
      <c r="U2465" s="79"/>
      <c r="V2465" s="79"/>
      <c r="W2465" s="79"/>
      <c r="X2465" s="80"/>
    </row>
    <row r="2466" spans="21:24" x14ac:dyDescent="0.3">
      <c r="U2466" s="79"/>
      <c r="V2466" s="79"/>
      <c r="W2466" s="79"/>
      <c r="X2466" s="80"/>
    </row>
    <row r="2467" spans="21:24" x14ac:dyDescent="0.3">
      <c r="U2467" s="79"/>
      <c r="V2467" s="79"/>
      <c r="W2467" s="79"/>
      <c r="X2467" s="80"/>
    </row>
    <row r="2468" spans="21:24" x14ac:dyDescent="0.3">
      <c r="U2468" s="79"/>
      <c r="V2468" s="79"/>
      <c r="W2468" s="79"/>
      <c r="X2468" s="80"/>
    </row>
    <row r="2469" spans="21:24" x14ac:dyDescent="0.3">
      <c r="U2469" s="79"/>
      <c r="V2469" s="79"/>
      <c r="W2469" s="79"/>
      <c r="X2469" s="80"/>
    </row>
    <row r="2470" spans="21:24" x14ac:dyDescent="0.3">
      <c r="U2470" s="79"/>
      <c r="V2470" s="79"/>
      <c r="W2470" s="79"/>
      <c r="X2470" s="80"/>
    </row>
    <row r="2471" spans="21:24" x14ac:dyDescent="0.3">
      <c r="U2471" s="79"/>
      <c r="V2471" s="79"/>
      <c r="W2471" s="79"/>
      <c r="X2471" s="80"/>
    </row>
    <row r="2472" spans="21:24" x14ac:dyDescent="0.3">
      <c r="U2472" s="79"/>
      <c r="V2472" s="79"/>
      <c r="W2472" s="79"/>
      <c r="X2472" s="80"/>
    </row>
    <row r="2473" spans="21:24" x14ac:dyDescent="0.3">
      <c r="U2473" s="79"/>
      <c r="V2473" s="79"/>
      <c r="W2473" s="79"/>
      <c r="X2473" s="80"/>
    </row>
    <row r="2474" spans="21:24" x14ac:dyDescent="0.3">
      <c r="U2474" s="79"/>
      <c r="V2474" s="79"/>
      <c r="W2474" s="79"/>
      <c r="X2474" s="80"/>
    </row>
    <row r="2475" spans="21:24" x14ac:dyDescent="0.3">
      <c r="U2475" s="79"/>
      <c r="V2475" s="79"/>
      <c r="W2475" s="79"/>
      <c r="X2475" s="80"/>
    </row>
    <row r="2476" spans="21:24" x14ac:dyDescent="0.3">
      <c r="U2476" s="79"/>
      <c r="V2476" s="79"/>
      <c r="W2476" s="79"/>
      <c r="X2476" s="80"/>
    </row>
    <row r="2477" spans="21:24" x14ac:dyDescent="0.3">
      <c r="U2477" s="79"/>
      <c r="V2477" s="79"/>
      <c r="W2477" s="79"/>
      <c r="X2477" s="80"/>
    </row>
    <row r="2478" spans="21:24" x14ac:dyDescent="0.3">
      <c r="U2478" s="79"/>
      <c r="V2478" s="79"/>
      <c r="W2478" s="79"/>
      <c r="X2478" s="80"/>
    </row>
    <row r="2479" spans="21:24" x14ac:dyDescent="0.3">
      <c r="U2479" s="79"/>
      <c r="V2479" s="79"/>
      <c r="W2479" s="79"/>
      <c r="X2479" s="80"/>
    </row>
    <row r="2480" spans="21:24" x14ac:dyDescent="0.3">
      <c r="U2480" s="79"/>
      <c r="V2480" s="79"/>
      <c r="W2480" s="79"/>
      <c r="X2480" s="80"/>
    </row>
    <row r="2481" spans="21:24" x14ac:dyDescent="0.3">
      <c r="U2481" s="79"/>
      <c r="V2481" s="79"/>
      <c r="W2481" s="79"/>
      <c r="X2481" s="80"/>
    </row>
    <row r="2482" spans="21:24" x14ac:dyDescent="0.3">
      <c r="U2482" s="79"/>
      <c r="V2482" s="79"/>
      <c r="W2482" s="79"/>
      <c r="X2482" s="80"/>
    </row>
    <row r="2483" spans="21:24" x14ac:dyDescent="0.3">
      <c r="U2483" s="79"/>
      <c r="V2483" s="79"/>
      <c r="W2483" s="79"/>
      <c r="X2483" s="80"/>
    </row>
    <row r="2484" spans="21:24" x14ac:dyDescent="0.3">
      <c r="U2484" s="79"/>
      <c r="V2484" s="79"/>
      <c r="W2484" s="79"/>
      <c r="X2484" s="80"/>
    </row>
    <row r="2485" spans="21:24" x14ac:dyDescent="0.3">
      <c r="U2485" s="79"/>
      <c r="V2485" s="79"/>
      <c r="W2485" s="79"/>
      <c r="X2485" s="80"/>
    </row>
    <row r="2486" spans="21:24" x14ac:dyDescent="0.3">
      <c r="U2486" s="79"/>
      <c r="V2486" s="79"/>
      <c r="W2486" s="79"/>
      <c r="X2486" s="80"/>
    </row>
    <row r="2487" spans="21:24" x14ac:dyDescent="0.3">
      <c r="U2487" s="79"/>
      <c r="V2487" s="79"/>
      <c r="W2487" s="79"/>
      <c r="X2487" s="80"/>
    </row>
    <row r="2488" spans="21:24" x14ac:dyDescent="0.3">
      <c r="U2488" s="79"/>
      <c r="V2488" s="79"/>
      <c r="W2488" s="79"/>
      <c r="X2488" s="80"/>
    </row>
    <row r="2489" spans="21:24" x14ac:dyDescent="0.3">
      <c r="U2489" s="79"/>
      <c r="V2489" s="79"/>
      <c r="W2489" s="79"/>
      <c r="X2489" s="80"/>
    </row>
    <row r="2490" spans="21:24" x14ac:dyDescent="0.3">
      <c r="U2490" s="79"/>
      <c r="V2490" s="79"/>
      <c r="W2490" s="79"/>
      <c r="X2490" s="80"/>
    </row>
    <row r="2491" spans="21:24" x14ac:dyDescent="0.3">
      <c r="U2491" s="79"/>
      <c r="V2491" s="79"/>
      <c r="W2491" s="79"/>
      <c r="X2491" s="80"/>
    </row>
    <row r="2492" spans="21:24" x14ac:dyDescent="0.3">
      <c r="U2492" s="79"/>
      <c r="V2492" s="79"/>
      <c r="W2492" s="79"/>
      <c r="X2492" s="80"/>
    </row>
    <row r="2493" spans="21:24" x14ac:dyDescent="0.3">
      <c r="U2493" s="79"/>
      <c r="V2493" s="79"/>
      <c r="W2493" s="79"/>
      <c r="X2493" s="80"/>
    </row>
    <row r="2494" spans="21:24" x14ac:dyDescent="0.3">
      <c r="U2494" s="79"/>
      <c r="V2494" s="79"/>
      <c r="W2494" s="79"/>
      <c r="X2494" s="80"/>
    </row>
    <row r="2495" spans="21:24" x14ac:dyDescent="0.3">
      <c r="U2495" s="79"/>
      <c r="V2495" s="79"/>
      <c r="W2495" s="79"/>
      <c r="X2495" s="80"/>
    </row>
    <row r="2496" spans="21:24" x14ac:dyDescent="0.3">
      <c r="U2496" s="79"/>
      <c r="V2496" s="79"/>
      <c r="W2496" s="79"/>
      <c r="X2496" s="80"/>
    </row>
    <row r="2497" spans="21:24" x14ac:dyDescent="0.3">
      <c r="U2497" s="79"/>
      <c r="V2497" s="79"/>
      <c r="W2497" s="79"/>
      <c r="X2497" s="80"/>
    </row>
    <row r="2498" spans="21:24" x14ac:dyDescent="0.3">
      <c r="U2498" s="79"/>
      <c r="V2498" s="79"/>
      <c r="W2498" s="79"/>
      <c r="X2498" s="80"/>
    </row>
    <row r="2499" spans="21:24" x14ac:dyDescent="0.3">
      <c r="U2499" s="79"/>
      <c r="V2499" s="79"/>
      <c r="W2499" s="79"/>
      <c r="X2499" s="80"/>
    </row>
    <row r="2500" spans="21:24" x14ac:dyDescent="0.3">
      <c r="U2500" s="79"/>
      <c r="V2500" s="79"/>
      <c r="W2500" s="79"/>
      <c r="X2500" s="80"/>
    </row>
    <row r="2501" spans="21:24" x14ac:dyDescent="0.3">
      <c r="U2501" s="79"/>
      <c r="V2501" s="79"/>
      <c r="W2501" s="79"/>
      <c r="X2501" s="80"/>
    </row>
    <row r="2502" spans="21:24" x14ac:dyDescent="0.3">
      <c r="U2502" s="79"/>
      <c r="V2502" s="79"/>
      <c r="W2502" s="79"/>
      <c r="X2502" s="80"/>
    </row>
    <row r="2503" spans="21:24" x14ac:dyDescent="0.3">
      <c r="U2503" s="79"/>
      <c r="V2503" s="79"/>
      <c r="W2503" s="79"/>
      <c r="X2503" s="80"/>
    </row>
    <row r="2504" spans="21:24" x14ac:dyDescent="0.3">
      <c r="U2504" s="79"/>
      <c r="V2504" s="79"/>
      <c r="W2504" s="79"/>
      <c r="X2504" s="80"/>
    </row>
    <row r="2505" spans="21:24" x14ac:dyDescent="0.3">
      <c r="U2505" s="79"/>
      <c r="V2505" s="79"/>
      <c r="W2505" s="79"/>
      <c r="X2505" s="80"/>
    </row>
    <row r="2506" spans="21:24" x14ac:dyDescent="0.3">
      <c r="U2506" s="79"/>
      <c r="V2506" s="79"/>
      <c r="W2506" s="79"/>
      <c r="X2506" s="80"/>
    </row>
    <row r="2507" spans="21:24" x14ac:dyDescent="0.3">
      <c r="U2507" s="79"/>
      <c r="V2507" s="79"/>
      <c r="W2507" s="79"/>
      <c r="X2507" s="80"/>
    </row>
    <row r="2508" spans="21:24" x14ac:dyDescent="0.3">
      <c r="U2508" s="79"/>
      <c r="V2508" s="79"/>
      <c r="W2508" s="79"/>
      <c r="X2508" s="80"/>
    </row>
    <row r="2509" spans="21:24" x14ac:dyDescent="0.3">
      <c r="U2509" s="79"/>
      <c r="V2509" s="79"/>
      <c r="W2509" s="79"/>
      <c r="X2509" s="80"/>
    </row>
    <row r="2510" spans="21:24" x14ac:dyDescent="0.3">
      <c r="U2510" s="79"/>
      <c r="V2510" s="79"/>
      <c r="W2510" s="79"/>
      <c r="X2510" s="80"/>
    </row>
    <row r="2511" spans="21:24" x14ac:dyDescent="0.3">
      <c r="U2511" s="79"/>
      <c r="V2511" s="79"/>
      <c r="W2511" s="79"/>
      <c r="X2511" s="80"/>
    </row>
    <row r="2512" spans="21:24" x14ac:dyDescent="0.3">
      <c r="U2512" s="79"/>
      <c r="V2512" s="79"/>
      <c r="W2512" s="79"/>
      <c r="X2512" s="80"/>
    </row>
    <row r="2513" spans="21:24" x14ac:dyDescent="0.3">
      <c r="U2513" s="79"/>
      <c r="V2513" s="79"/>
      <c r="W2513" s="79"/>
      <c r="X2513" s="80"/>
    </row>
    <row r="2514" spans="21:24" x14ac:dyDescent="0.3">
      <c r="U2514" s="79"/>
      <c r="V2514" s="79"/>
      <c r="W2514" s="79"/>
      <c r="X2514" s="80"/>
    </row>
    <row r="2515" spans="21:24" x14ac:dyDescent="0.3">
      <c r="U2515" s="79"/>
      <c r="V2515" s="79"/>
      <c r="W2515" s="79"/>
      <c r="X2515" s="80"/>
    </row>
    <row r="2516" spans="21:24" x14ac:dyDescent="0.3">
      <c r="U2516" s="79"/>
      <c r="V2516" s="79"/>
      <c r="W2516" s="79"/>
      <c r="X2516" s="80"/>
    </row>
    <row r="2517" spans="21:24" x14ac:dyDescent="0.3">
      <c r="U2517" s="79"/>
      <c r="V2517" s="79"/>
      <c r="W2517" s="79"/>
      <c r="X2517" s="80"/>
    </row>
    <row r="2518" spans="21:24" x14ac:dyDescent="0.3">
      <c r="U2518" s="79"/>
      <c r="V2518" s="79"/>
      <c r="W2518" s="79"/>
      <c r="X2518" s="80"/>
    </row>
    <row r="2519" spans="21:24" x14ac:dyDescent="0.3">
      <c r="U2519" s="79"/>
      <c r="V2519" s="79"/>
      <c r="W2519" s="79"/>
      <c r="X2519" s="80"/>
    </row>
    <row r="2520" spans="21:24" x14ac:dyDescent="0.3">
      <c r="U2520" s="79"/>
      <c r="V2520" s="79"/>
      <c r="W2520" s="79"/>
      <c r="X2520" s="80"/>
    </row>
    <row r="2521" spans="21:24" x14ac:dyDescent="0.3">
      <c r="U2521" s="79"/>
      <c r="V2521" s="79"/>
      <c r="W2521" s="79"/>
      <c r="X2521" s="80"/>
    </row>
    <row r="2522" spans="21:24" x14ac:dyDescent="0.3">
      <c r="U2522" s="79"/>
      <c r="V2522" s="79"/>
      <c r="W2522" s="79"/>
      <c r="X2522" s="80"/>
    </row>
    <row r="2523" spans="21:24" x14ac:dyDescent="0.3">
      <c r="U2523" s="79"/>
      <c r="V2523" s="79"/>
      <c r="W2523" s="79"/>
      <c r="X2523" s="80"/>
    </row>
    <row r="2524" spans="21:24" x14ac:dyDescent="0.3">
      <c r="U2524" s="79"/>
      <c r="V2524" s="79"/>
      <c r="W2524" s="79"/>
      <c r="X2524" s="80"/>
    </row>
    <row r="2525" spans="21:24" x14ac:dyDescent="0.3">
      <c r="U2525" s="79"/>
      <c r="V2525" s="79"/>
      <c r="W2525" s="79"/>
      <c r="X2525" s="80"/>
    </row>
    <row r="2526" spans="21:24" x14ac:dyDescent="0.3">
      <c r="U2526" s="79"/>
      <c r="V2526" s="79"/>
      <c r="W2526" s="79"/>
      <c r="X2526" s="80"/>
    </row>
    <row r="2527" spans="21:24" x14ac:dyDescent="0.3">
      <c r="U2527" s="79"/>
      <c r="V2527" s="79"/>
      <c r="W2527" s="79"/>
      <c r="X2527" s="80"/>
    </row>
    <row r="2528" spans="21:24" x14ac:dyDescent="0.3">
      <c r="U2528" s="79"/>
      <c r="V2528" s="79"/>
      <c r="W2528" s="79"/>
      <c r="X2528" s="80"/>
    </row>
    <row r="2529" spans="21:24" x14ac:dyDescent="0.3">
      <c r="U2529" s="79"/>
      <c r="V2529" s="79"/>
      <c r="W2529" s="79"/>
      <c r="X2529" s="80"/>
    </row>
    <row r="2530" spans="21:24" x14ac:dyDescent="0.3">
      <c r="U2530" s="79"/>
      <c r="V2530" s="79"/>
      <c r="W2530" s="79"/>
      <c r="X2530" s="80"/>
    </row>
    <row r="2531" spans="21:24" x14ac:dyDescent="0.3">
      <c r="U2531" s="79"/>
      <c r="V2531" s="79"/>
      <c r="W2531" s="79"/>
      <c r="X2531" s="80"/>
    </row>
    <row r="2532" spans="21:24" x14ac:dyDescent="0.3">
      <c r="U2532" s="79"/>
      <c r="V2532" s="79"/>
      <c r="W2532" s="79"/>
      <c r="X2532" s="80"/>
    </row>
    <row r="2533" spans="21:24" x14ac:dyDescent="0.3">
      <c r="U2533" s="79"/>
      <c r="V2533" s="79"/>
      <c r="W2533" s="79"/>
      <c r="X2533" s="80"/>
    </row>
    <row r="2534" spans="21:24" x14ac:dyDescent="0.3">
      <c r="U2534" s="79"/>
      <c r="V2534" s="79"/>
      <c r="W2534" s="79"/>
      <c r="X2534" s="80"/>
    </row>
    <row r="2535" spans="21:24" x14ac:dyDescent="0.3">
      <c r="U2535" s="79"/>
      <c r="V2535" s="79"/>
      <c r="W2535" s="79"/>
      <c r="X2535" s="80"/>
    </row>
    <row r="2536" spans="21:24" x14ac:dyDescent="0.3">
      <c r="U2536" s="79"/>
      <c r="V2536" s="79"/>
      <c r="W2536" s="79"/>
      <c r="X2536" s="80"/>
    </row>
    <row r="2537" spans="21:24" x14ac:dyDescent="0.3">
      <c r="U2537" s="79"/>
      <c r="V2537" s="79"/>
      <c r="W2537" s="79"/>
      <c r="X2537" s="80"/>
    </row>
    <row r="2538" spans="21:24" x14ac:dyDescent="0.3">
      <c r="U2538" s="79"/>
      <c r="V2538" s="79"/>
      <c r="W2538" s="79"/>
      <c r="X2538" s="80"/>
    </row>
    <row r="2539" spans="21:24" x14ac:dyDescent="0.3">
      <c r="U2539" s="79"/>
      <c r="V2539" s="79"/>
      <c r="W2539" s="79"/>
      <c r="X2539" s="80"/>
    </row>
    <row r="2540" spans="21:24" x14ac:dyDescent="0.3">
      <c r="U2540" s="79"/>
      <c r="V2540" s="79"/>
      <c r="W2540" s="79"/>
      <c r="X2540" s="80"/>
    </row>
    <row r="2541" spans="21:24" x14ac:dyDescent="0.3">
      <c r="U2541" s="79"/>
      <c r="V2541" s="79"/>
      <c r="W2541" s="79"/>
      <c r="X2541" s="80"/>
    </row>
    <row r="2542" spans="21:24" x14ac:dyDescent="0.3">
      <c r="U2542" s="79"/>
      <c r="V2542" s="79"/>
      <c r="W2542" s="79"/>
      <c r="X2542" s="80"/>
    </row>
    <row r="2543" spans="21:24" x14ac:dyDescent="0.3">
      <c r="U2543" s="79"/>
      <c r="V2543" s="79"/>
      <c r="W2543" s="79"/>
      <c r="X2543" s="80"/>
    </row>
    <row r="2544" spans="21:24" x14ac:dyDescent="0.3">
      <c r="U2544" s="79"/>
      <c r="V2544" s="79"/>
      <c r="W2544" s="79"/>
      <c r="X2544" s="80"/>
    </row>
    <row r="2545" spans="21:24" x14ac:dyDescent="0.3">
      <c r="U2545" s="79"/>
      <c r="V2545" s="79"/>
      <c r="W2545" s="79"/>
      <c r="X2545" s="80"/>
    </row>
    <row r="2546" spans="21:24" x14ac:dyDescent="0.3">
      <c r="U2546" s="79"/>
      <c r="V2546" s="79"/>
      <c r="W2546" s="79"/>
      <c r="X2546" s="80"/>
    </row>
    <row r="2547" spans="21:24" x14ac:dyDescent="0.3">
      <c r="U2547" s="79"/>
      <c r="V2547" s="79"/>
      <c r="W2547" s="79"/>
      <c r="X2547" s="80"/>
    </row>
    <row r="2548" spans="21:24" x14ac:dyDescent="0.3">
      <c r="U2548" s="79"/>
      <c r="V2548" s="79"/>
      <c r="W2548" s="79"/>
      <c r="X2548" s="80"/>
    </row>
    <row r="2549" spans="21:24" x14ac:dyDescent="0.3">
      <c r="U2549" s="79"/>
      <c r="V2549" s="79"/>
      <c r="W2549" s="79"/>
      <c r="X2549" s="80"/>
    </row>
    <row r="2550" spans="21:24" x14ac:dyDescent="0.3">
      <c r="U2550" s="79"/>
      <c r="V2550" s="79"/>
      <c r="W2550" s="79"/>
      <c r="X2550" s="80"/>
    </row>
    <row r="2551" spans="21:24" x14ac:dyDescent="0.3">
      <c r="U2551" s="79"/>
      <c r="V2551" s="79"/>
      <c r="W2551" s="79"/>
      <c r="X2551" s="80"/>
    </row>
    <row r="2552" spans="21:24" x14ac:dyDescent="0.3">
      <c r="U2552" s="79"/>
      <c r="V2552" s="79"/>
      <c r="W2552" s="79"/>
      <c r="X2552" s="80"/>
    </row>
    <row r="2553" spans="21:24" x14ac:dyDescent="0.3">
      <c r="U2553" s="79"/>
      <c r="V2553" s="79"/>
      <c r="W2553" s="79"/>
      <c r="X2553" s="80"/>
    </row>
    <row r="2554" spans="21:24" x14ac:dyDescent="0.3">
      <c r="U2554" s="79"/>
      <c r="V2554" s="79"/>
      <c r="W2554" s="79"/>
      <c r="X2554" s="80"/>
    </row>
    <row r="2555" spans="21:24" x14ac:dyDescent="0.3">
      <c r="U2555" s="79"/>
      <c r="V2555" s="79"/>
      <c r="W2555" s="79"/>
      <c r="X2555" s="80"/>
    </row>
    <row r="2556" spans="21:24" x14ac:dyDescent="0.3">
      <c r="U2556" s="79"/>
      <c r="V2556" s="79"/>
      <c r="W2556" s="79"/>
      <c r="X2556" s="80"/>
    </row>
    <row r="2557" spans="21:24" x14ac:dyDescent="0.3">
      <c r="U2557" s="79"/>
      <c r="V2557" s="79"/>
      <c r="W2557" s="79"/>
      <c r="X2557" s="80"/>
    </row>
    <row r="2558" spans="21:24" x14ac:dyDescent="0.3">
      <c r="U2558" s="79"/>
      <c r="V2558" s="79"/>
      <c r="W2558" s="79"/>
      <c r="X2558" s="80"/>
    </row>
    <row r="2559" spans="21:24" x14ac:dyDescent="0.3">
      <c r="U2559" s="79"/>
      <c r="V2559" s="79"/>
      <c r="W2559" s="79"/>
      <c r="X2559" s="80"/>
    </row>
    <row r="2560" spans="21:24" x14ac:dyDescent="0.3">
      <c r="U2560" s="79"/>
      <c r="V2560" s="79"/>
      <c r="W2560" s="79"/>
      <c r="X2560" s="80"/>
    </row>
    <row r="2561" spans="21:24" x14ac:dyDescent="0.3">
      <c r="U2561" s="79"/>
      <c r="V2561" s="79"/>
      <c r="W2561" s="79"/>
      <c r="X2561" s="80"/>
    </row>
    <row r="2562" spans="21:24" x14ac:dyDescent="0.3">
      <c r="U2562" s="79"/>
      <c r="V2562" s="79"/>
      <c r="W2562" s="79"/>
      <c r="X2562" s="80"/>
    </row>
    <row r="2563" spans="21:24" x14ac:dyDescent="0.3">
      <c r="U2563" s="79"/>
      <c r="V2563" s="79"/>
      <c r="W2563" s="79"/>
      <c r="X2563" s="80"/>
    </row>
    <row r="2564" spans="21:24" x14ac:dyDescent="0.3">
      <c r="U2564" s="79"/>
      <c r="V2564" s="79"/>
      <c r="W2564" s="79"/>
      <c r="X2564" s="80"/>
    </row>
    <row r="2565" spans="21:24" x14ac:dyDescent="0.3">
      <c r="U2565" s="79"/>
      <c r="V2565" s="79"/>
      <c r="W2565" s="79"/>
      <c r="X2565" s="80"/>
    </row>
    <row r="2566" spans="21:24" x14ac:dyDescent="0.3">
      <c r="U2566" s="79"/>
      <c r="V2566" s="79"/>
      <c r="W2566" s="79"/>
      <c r="X2566" s="80"/>
    </row>
    <row r="2567" spans="21:24" x14ac:dyDescent="0.3">
      <c r="U2567" s="79"/>
      <c r="V2567" s="79"/>
      <c r="W2567" s="79"/>
      <c r="X2567" s="80"/>
    </row>
    <row r="2568" spans="21:24" x14ac:dyDescent="0.3">
      <c r="U2568" s="79"/>
      <c r="V2568" s="79"/>
      <c r="W2568" s="79"/>
      <c r="X2568" s="80"/>
    </row>
    <row r="2569" spans="21:24" x14ac:dyDescent="0.3">
      <c r="U2569" s="79"/>
      <c r="V2569" s="79"/>
      <c r="W2569" s="79"/>
      <c r="X2569" s="80"/>
    </row>
    <row r="2570" spans="21:24" x14ac:dyDescent="0.3">
      <c r="U2570" s="79"/>
      <c r="V2570" s="79"/>
      <c r="W2570" s="79"/>
      <c r="X2570" s="80"/>
    </row>
    <row r="2571" spans="21:24" x14ac:dyDescent="0.3">
      <c r="U2571" s="79"/>
      <c r="V2571" s="79"/>
      <c r="W2571" s="79"/>
      <c r="X2571" s="80"/>
    </row>
    <row r="2572" spans="21:24" x14ac:dyDescent="0.3">
      <c r="U2572" s="79"/>
      <c r="V2572" s="79"/>
      <c r="W2572" s="79"/>
      <c r="X2572" s="80"/>
    </row>
    <row r="2573" spans="21:24" x14ac:dyDescent="0.3">
      <c r="U2573" s="79"/>
      <c r="V2573" s="79"/>
      <c r="W2573" s="79"/>
      <c r="X2573" s="80"/>
    </row>
    <row r="2574" spans="21:24" x14ac:dyDescent="0.3">
      <c r="U2574" s="79"/>
      <c r="V2574" s="79"/>
      <c r="W2574" s="79"/>
      <c r="X2574" s="80"/>
    </row>
    <row r="2575" spans="21:24" x14ac:dyDescent="0.3">
      <c r="U2575" s="79"/>
      <c r="V2575" s="79"/>
      <c r="W2575" s="79"/>
      <c r="X2575" s="80"/>
    </row>
    <row r="2576" spans="21:24" x14ac:dyDescent="0.3">
      <c r="U2576" s="79"/>
      <c r="V2576" s="79"/>
      <c r="W2576" s="79"/>
      <c r="X2576" s="80"/>
    </row>
    <row r="2577" spans="21:24" x14ac:dyDescent="0.3">
      <c r="U2577" s="79"/>
      <c r="V2577" s="79"/>
      <c r="W2577" s="79"/>
      <c r="X2577" s="80"/>
    </row>
    <row r="2578" spans="21:24" x14ac:dyDescent="0.3">
      <c r="U2578" s="79"/>
      <c r="V2578" s="79"/>
      <c r="W2578" s="79"/>
      <c r="X2578" s="80"/>
    </row>
    <row r="2579" spans="21:24" x14ac:dyDescent="0.3">
      <c r="U2579" s="79"/>
      <c r="V2579" s="79"/>
      <c r="W2579" s="79"/>
      <c r="X2579" s="80"/>
    </row>
    <row r="2580" spans="21:24" x14ac:dyDescent="0.3">
      <c r="U2580" s="79"/>
      <c r="V2580" s="79"/>
      <c r="W2580" s="79"/>
      <c r="X2580" s="80"/>
    </row>
    <row r="2581" spans="21:24" x14ac:dyDescent="0.3">
      <c r="U2581" s="79"/>
      <c r="V2581" s="79"/>
      <c r="W2581" s="79"/>
      <c r="X2581" s="80"/>
    </row>
    <row r="2582" spans="21:24" x14ac:dyDescent="0.3">
      <c r="U2582" s="79"/>
      <c r="V2582" s="79"/>
      <c r="W2582" s="79"/>
      <c r="X2582" s="80"/>
    </row>
    <row r="2583" spans="21:24" x14ac:dyDescent="0.3">
      <c r="U2583" s="79"/>
      <c r="V2583" s="79"/>
      <c r="W2583" s="79"/>
      <c r="X2583" s="80"/>
    </row>
    <row r="2584" spans="21:24" x14ac:dyDescent="0.3">
      <c r="U2584" s="79"/>
      <c r="V2584" s="79"/>
      <c r="W2584" s="79"/>
      <c r="X2584" s="80"/>
    </row>
    <row r="2585" spans="21:24" x14ac:dyDescent="0.3">
      <c r="U2585" s="79"/>
      <c r="V2585" s="79"/>
      <c r="W2585" s="79"/>
      <c r="X2585" s="80"/>
    </row>
    <row r="2586" spans="21:24" x14ac:dyDescent="0.3">
      <c r="U2586" s="79"/>
      <c r="V2586" s="79"/>
      <c r="W2586" s="79"/>
      <c r="X2586" s="80"/>
    </row>
    <row r="2587" spans="21:24" x14ac:dyDescent="0.3">
      <c r="U2587" s="79"/>
      <c r="V2587" s="79"/>
      <c r="W2587" s="79"/>
      <c r="X2587" s="80"/>
    </row>
    <row r="2588" spans="21:24" x14ac:dyDescent="0.3">
      <c r="U2588" s="79"/>
      <c r="V2588" s="79"/>
      <c r="W2588" s="79"/>
      <c r="X2588" s="80"/>
    </row>
    <row r="2589" spans="21:24" x14ac:dyDescent="0.3">
      <c r="U2589" s="79"/>
      <c r="V2589" s="79"/>
      <c r="W2589" s="79"/>
      <c r="X2589" s="80"/>
    </row>
    <row r="2590" spans="21:24" x14ac:dyDescent="0.3">
      <c r="U2590" s="79"/>
      <c r="V2590" s="79"/>
      <c r="W2590" s="79"/>
      <c r="X2590" s="80"/>
    </row>
    <row r="2591" spans="21:24" x14ac:dyDescent="0.3">
      <c r="U2591" s="79"/>
      <c r="V2591" s="79"/>
      <c r="W2591" s="79"/>
      <c r="X2591" s="80"/>
    </row>
    <row r="2592" spans="21:24" x14ac:dyDescent="0.3">
      <c r="U2592" s="79"/>
      <c r="V2592" s="79"/>
      <c r="W2592" s="79"/>
      <c r="X2592" s="80"/>
    </row>
    <row r="2593" spans="21:24" x14ac:dyDescent="0.3">
      <c r="U2593" s="79"/>
      <c r="V2593" s="79"/>
      <c r="W2593" s="79"/>
      <c r="X2593" s="80"/>
    </row>
    <row r="2594" spans="21:24" x14ac:dyDescent="0.3">
      <c r="U2594" s="79"/>
      <c r="V2594" s="79"/>
      <c r="W2594" s="79"/>
      <c r="X2594" s="80"/>
    </row>
    <row r="2595" spans="21:24" x14ac:dyDescent="0.3">
      <c r="U2595" s="79"/>
      <c r="V2595" s="79"/>
      <c r="W2595" s="79"/>
      <c r="X2595" s="80"/>
    </row>
    <row r="2596" spans="21:24" x14ac:dyDescent="0.3">
      <c r="U2596" s="79"/>
      <c r="V2596" s="79"/>
      <c r="W2596" s="79"/>
      <c r="X2596" s="80"/>
    </row>
    <row r="2597" spans="21:24" x14ac:dyDescent="0.3">
      <c r="U2597" s="79"/>
      <c r="V2597" s="79"/>
      <c r="W2597" s="79"/>
      <c r="X2597" s="80"/>
    </row>
    <row r="2598" spans="21:24" x14ac:dyDescent="0.3">
      <c r="U2598" s="79"/>
      <c r="V2598" s="79"/>
      <c r="W2598" s="79"/>
      <c r="X2598" s="80"/>
    </row>
    <row r="2599" spans="21:24" x14ac:dyDescent="0.3">
      <c r="U2599" s="79"/>
      <c r="V2599" s="79"/>
      <c r="W2599" s="79"/>
      <c r="X2599" s="80"/>
    </row>
    <row r="2600" spans="21:24" x14ac:dyDescent="0.3">
      <c r="U2600" s="79"/>
      <c r="V2600" s="79"/>
      <c r="W2600" s="79"/>
      <c r="X2600" s="80"/>
    </row>
    <row r="2601" spans="21:24" x14ac:dyDescent="0.3">
      <c r="U2601" s="79"/>
      <c r="V2601" s="79"/>
      <c r="W2601" s="79"/>
      <c r="X2601" s="80"/>
    </row>
    <row r="2602" spans="21:24" x14ac:dyDescent="0.3">
      <c r="U2602" s="79"/>
      <c r="V2602" s="79"/>
      <c r="W2602" s="79"/>
      <c r="X2602" s="80"/>
    </row>
    <row r="2603" spans="21:24" x14ac:dyDescent="0.3">
      <c r="U2603" s="79"/>
      <c r="V2603" s="79"/>
      <c r="W2603" s="79"/>
      <c r="X2603" s="80"/>
    </row>
    <row r="2604" spans="21:24" x14ac:dyDescent="0.3">
      <c r="U2604" s="79"/>
      <c r="V2604" s="79"/>
      <c r="W2604" s="79"/>
      <c r="X2604" s="80"/>
    </row>
    <row r="2605" spans="21:24" x14ac:dyDescent="0.3">
      <c r="U2605" s="79"/>
      <c r="V2605" s="79"/>
      <c r="W2605" s="79"/>
      <c r="X2605" s="80"/>
    </row>
    <row r="2606" spans="21:24" x14ac:dyDescent="0.3">
      <c r="U2606" s="79"/>
      <c r="V2606" s="79"/>
      <c r="W2606" s="79"/>
      <c r="X2606" s="80"/>
    </row>
    <row r="2607" spans="21:24" x14ac:dyDescent="0.3">
      <c r="U2607" s="79"/>
      <c r="V2607" s="79"/>
      <c r="W2607" s="79"/>
      <c r="X2607" s="80"/>
    </row>
    <row r="2608" spans="21:24" x14ac:dyDescent="0.3">
      <c r="U2608" s="79"/>
      <c r="V2608" s="79"/>
      <c r="W2608" s="79"/>
      <c r="X2608" s="80"/>
    </row>
    <row r="2609" spans="21:24" x14ac:dyDescent="0.3">
      <c r="U2609" s="79"/>
      <c r="V2609" s="79"/>
      <c r="W2609" s="79"/>
      <c r="X2609" s="80"/>
    </row>
    <row r="2610" spans="21:24" x14ac:dyDescent="0.3">
      <c r="U2610" s="79"/>
      <c r="V2610" s="79"/>
      <c r="W2610" s="79"/>
      <c r="X2610" s="80"/>
    </row>
    <row r="2611" spans="21:24" x14ac:dyDescent="0.3">
      <c r="U2611" s="79"/>
      <c r="V2611" s="79"/>
      <c r="W2611" s="79"/>
      <c r="X2611" s="80"/>
    </row>
    <row r="2612" spans="21:24" x14ac:dyDescent="0.3">
      <c r="U2612" s="79"/>
      <c r="V2612" s="79"/>
      <c r="W2612" s="79"/>
      <c r="X2612" s="80"/>
    </row>
    <row r="2613" spans="21:24" x14ac:dyDescent="0.3">
      <c r="U2613" s="79"/>
      <c r="V2613" s="79"/>
      <c r="W2613" s="79"/>
      <c r="X2613" s="80"/>
    </row>
    <row r="2614" spans="21:24" x14ac:dyDescent="0.3">
      <c r="U2614" s="79"/>
      <c r="V2614" s="79"/>
      <c r="W2614" s="79"/>
      <c r="X2614" s="80"/>
    </row>
    <row r="2615" spans="21:24" x14ac:dyDescent="0.3">
      <c r="U2615" s="79"/>
      <c r="V2615" s="79"/>
      <c r="W2615" s="79"/>
      <c r="X2615" s="80"/>
    </row>
    <row r="2616" spans="21:24" x14ac:dyDescent="0.3">
      <c r="U2616" s="79"/>
      <c r="V2616" s="79"/>
      <c r="W2616" s="79"/>
      <c r="X2616" s="80"/>
    </row>
    <row r="2617" spans="21:24" x14ac:dyDescent="0.3">
      <c r="U2617" s="79"/>
      <c r="V2617" s="79"/>
      <c r="W2617" s="79"/>
      <c r="X2617" s="80"/>
    </row>
    <row r="2618" spans="21:24" x14ac:dyDescent="0.3">
      <c r="U2618" s="79"/>
      <c r="V2618" s="79"/>
      <c r="W2618" s="79"/>
      <c r="X2618" s="80"/>
    </row>
    <row r="2619" spans="21:24" x14ac:dyDescent="0.3">
      <c r="U2619" s="79"/>
      <c r="V2619" s="79"/>
      <c r="W2619" s="79"/>
      <c r="X2619" s="80"/>
    </row>
    <row r="2620" spans="21:24" x14ac:dyDescent="0.3">
      <c r="U2620" s="79"/>
      <c r="V2620" s="79"/>
      <c r="W2620" s="79"/>
      <c r="X2620" s="80"/>
    </row>
    <row r="2621" spans="21:24" x14ac:dyDescent="0.3">
      <c r="U2621" s="79"/>
      <c r="V2621" s="79"/>
      <c r="W2621" s="79"/>
      <c r="X2621" s="80"/>
    </row>
    <row r="2622" spans="21:24" x14ac:dyDescent="0.3">
      <c r="U2622" s="79"/>
      <c r="V2622" s="79"/>
      <c r="W2622" s="79"/>
      <c r="X2622" s="80"/>
    </row>
    <row r="2623" spans="21:24" x14ac:dyDescent="0.3">
      <c r="U2623" s="79"/>
      <c r="V2623" s="79"/>
      <c r="W2623" s="79"/>
      <c r="X2623" s="80"/>
    </row>
    <row r="2624" spans="21:24" x14ac:dyDescent="0.3">
      <c r="U2624" s="79"/>
      <c r="V2624" s="79"/>
      <c r="W2624" s="79"/>
      <c r="X2624" s="80"/>
    </row>
    <row r="2625" spans="21:24" x14ac:dyDescent="0.3">
      <c r="U2625" s="79"/>
      <c r="V2625" s="79"/>
      <c r="W2625" s="79"/>
      <c r="X2625" s="80"/>
    </row>
    <row r="2626" spans="21:24" x14ac:dyDescent="0.3">
      <c r="U2626" s="79"/>
      <c r="V2626" s="79"/>
      <c r="W2626" s="79"/>
      <c r="X2626" s="80"/>
    </row>
    <row r="2627" spans="21:24" x14ac:dyDescent="0.3">
      <c r="U2627" s="79"/>
      <c r="V2627" s="79"/>
      <c r="W2627" s="79"/>
      <c r="X2627" s="80"/>
    </row>
    <row r="2628" spans="21:24" x14ac:dyDescent="0.3">
      <c r="U2628" s="79"/>
      <c r="V2628" s="79"/>
      <c r="W2628" s="79"/>
      <c r="X2628" s="80"/>
    </row>
    <row r="2629" spans="21:24" x14ac:dyDescent="0.3">
      <c r="U2629" s="79"/>
      <c r="V2629" s="79"/>
      <c r="W2629" s="79"/>
      <c r="X2629" s="80"/>
    </row>
    <row r="2630" spans="21:24" x14ac:dyDescent="0.3">
      <c r="U2630" s="79"/>
      <c r="V2630" s="79"/>
      <c r="W2630" s="79"/>
      <c r="X2630" s="80"/>
    </row>
    <row r="2631" spans="21:24" x14ac:dyDescent="0.3">
      <c r="U2631" s="79"/>
      <c r="V2631" s="79"/>
      <c r="W2631" s="79"/>
      <c r="X2631" s="80"/>
    </row>
    <row r="2632" spans="21:24" x14ac:dyDescent="0.3">
      <c r="U2632" s="79"/>
      <c r="V2632" s="79"/>
      <c r="W2632" s="79"/>
      <c r="X2632" s="80"/>
    </row>
    <row r="2633" spans="21:24" x14ac:dyDescent="0.3">
      <c r="U2633" s="79"/>
      <c r="V2633" s="79"/>
      <c r="W2633" s="79"/>
      <c r="X2633" s="80"/>
    </row>
    <row r="2634" spans="21:24" x14ac:dyDescent="0.3">
      <c r="U2634" s="79"/>
      <c r="V2634" s="79"/>
      <c r="W2634" s="79"/>
      <c r="X2634" s="80"/>
    </row>
    <row r="2635" spans="21:24" x14ac:dyDescent="0.3">
      <c r="U2635" s="79"/>
      <c r="V2635" s="79"/>
      <c r="W2635" s="79"/>
      <c r="X2635" s="80"/>
    </row>
    <row r="2636" spans="21:24" x14ac:dyDescent="0.3">
      <c r="U2636" s="79"/>
      <c r="V2636" s="79"/>
      <c r="W2636" s="79"/>
      <c r="X2636" s="80"/>
    </row>
    <row r="2637" spans="21:24" x14ac:dyDescent="0.3">
      <c r="U2637" s="79"/>
      <c r="V2637" s="79"/>
      <c r="W2637" s="79"/>
      <c r="X2637" s="80"/>
    </row>
    <row r="2638" spans="21:24" x14ac:dyDescent="0.3">
      <c r="U2638" s="79"/>
      <c r="V2638" s="79"/>
      <c r="W2638" s="79"/>
      <c r="X2638" s="80"/>
    </row>
    <row r="2639" spans="21:24" x14ac:dyDescent="0.3">
      <c r="U2639" s="79"/>
      <c r="V2639" s="79"/>
      <c r="W2639" s="79"/>
      <c r="X2639" s="80"/>
    </row>
    <row r="2640" spans="21:24" x14ac:dyDescent="0.3">
      <c r="U2640" s="79"/>
      <c r="V2640" s="79"/>
      <c r="W2640" s="79"/>
      <c r="X2640" s="80"/>
    </row>
    <row r="2641" spans="21:24" x14ac:dyDescent="0.3">
      <c r="U2641" s="79"/>
      <c r="V2641" s="79"/>
      <c r="W2641" s="79"/>
      <c r="X2641" s="80"/>
    </row>
    <row r="2642" spans="21:24" x14ac:dyDescent="0.3">
      <c r="U2642" s="79"/>
      <c r="V2642" s="79"/>
      <c r="W2642" s="79"/>
      <c r="X2642" s="80"/>
    </row>
    <row r="2643" spans="21:24" x14ac:dyDescent="0.3">
      <c r="U2643" s="79"/>
      <c r="V2643" s="79"/>
      <c r="W2643" s="79"/>
      <c r="X2643" s="80"/>
    </row>
    <row r="2644" spans="21:24" x14ac:dyDescent="0.3">
      <c r="U2644" s="79"/>
      <c r="V2644" s="79"/>
      <c r="W2644" s="79"/>
      <c r="X2644" s="80"/>
    </row>
    <row r="2645" spans="21:24" x14ac:dyDescent="0.3">
      <c r="U2645" s="79"/>
      <c r="V2645" s="79"/>
      <c r="W2645" s="79"/>
      <c r="X2645" s="80"/>
    </row>
    <row r="2646" spans="21:24" x14ac:dyDescent="0.3">
      <c r="U2646" s="79"/>
      <c r="V2646" s="79"/>
      <c r="W2646" s="79"/>
      <c r="X2646" s="80"/>
    </row>
    <row r="2647" spans="21:24" x14ac:dyDescent="0.3">
      <c r="U2647" s="79"/>
      <c r="V2647" s="79"/>
      <c r="W2647" s="79"/>
      <c r="X2647" s="80"/>
    </row>
    <row r="2648" spans="21:24" x14ac:dyDescent="0.3">
      <c r="U2648" s="79"/>
      <c r="V2648" s="79"/>
      <c r="W2648" s="79"/>
      <c r="X2648" s="80"/>
    </row>
    <row r="2649" spans="21:24" x14ac:dyDescent="0.3">
      <c r="U2649" s="79"/>
      <c r="V2649" s="79"/>
      <c r="W2649" s="79"/>
      <c r="X2649" s="80"/>
    </row>
    <row r="2650" spans="21:24" x14ac:dyDescent="0.3">
      <c r="U2650" s="79"/>
      <c r="V2650" s="79"/>
      <c r="W2650" s="79"/>
      <c r="X2650" s="80"/>
    </row>
    <row r="2651" spans="21:24" x14ac:dyDescent="0.3">
      <c r="U2651" s="79"/>
      <c r="V2651" s="79"/>
      <c r="W2651" s="79"/>
      <c r="X2651" s="80"/>
    </row>
    <row r="2652" spans="21:24" x14ac:dyDescent="0.3">
      <c r="U2652" s="79"/>
      <c r="V2652" s="79"/>
      <c r="W2652" s="79"/>
      <c r="X2652" s="80"/>
    </row>
    <row r="2653" spans="21:24" x14ac:dyDescent="0.3">
      <c r="U2653" s="79"/>
      <c r="V2653" s="79"/>
      <c r="W2653" s="79"/>
      <c r="X2653" s="80"/>
    </row>
    <row r="2654" spans="21:24" x14ac:dyDescent="0.3">
      <c r="U2654" s="79"/>
      <c r="V2654" s="79"/>
      <c r="W2654" s="79"/>
      <c r="X2654" s="80"/>
    </row>
    <row r="2655" spans="21:24" x14ac:dyDescent="0.3">
      <c r="U2655" s="79"/>
      <c r="V2655" s="79"/>
      <c r="W2655" s="79"/>
      <c r="X2655" s="80"/>
    </row>
    <row r="2656" spans="21:24" x14ac:dyDescent="0.3">
      <c r="U2656" s="79"/>
      <c r="V2656" s="79"/>
      <c r="W2656" s="79"/>
      <c r="X2656" s="80"/>
    </row>
    <row r="2657" spans="21:24" x14ac:dyDescent="0.3">
      <c r="U2657" s="79"/>
      <c r="V2657" s="79"/>
      <c r="W2657" s="79"/>
      <c r="X2657" s="80"/>
    </row>
    <row r="2658" spans="21:24" x14ac:dyDescent="0.3">
      <c r="U2658" s="79"/>
      <c r="V2658" s="79"/>
      <c r="W2658" s="79"/>
      <c r="X2658" s="80"/>
    </row>
    <row r="2659" spans="21:24" x14ac:dyDescent="0.3">
      <c r="U2659" s="79"/>
      <c r="V2659" s="79"/>
      <c r="W2659" s="79"/>
      <c r="X2659" s="80"/>
    </row>
    <row r="2660" spans="21:24" x14ac:dyDescent="0.3">
      <c r="U2660" s="79"/>
      <c r="V2660" s="79"/>
      <c r="W2660" s="79"/>
      <c r="X2660" s="80"/>
    </row>
    <row r="2661" spans="21:24" x14ac:dyDescent="0.3">
      <c r="U2661" s="79"/>
      <c r="V2661" s="79"/>
      <c r="W2661" s="79"/>
      <c r="X2661" s="80"/>
    </row>
    <row r="2662" spans="21:24" x14ac:dyDescent="0.3">
      <c r="U2662" s="79"/>
      <c r="V2662" s="79"/>
      <c r="W2662" s="79"/>
      <c r="X2662" s="80"/>
    </row>
    <row r="2663" spans="21:24" x14ac:dyDescent="0.3">
      <c r="U2663" s="79"/>
      <c r="V2663" s="79"/>
      <c r="W2663" s="79"/>
      <c r="X2663" s="80"/>
    </row>
    <row r="2664" spans="21:24" x14ac:dyDescent="0.3">
      <c r="U2664" s="79"/>
      <c r="V2664" s="79"/>
      <c r="W2664" s="79"/>
      <c r="X2664" s="80"/>
    </row>
    <row r="2665" spans="21:24" x14ac:dyDescent="0.3">
      <c r="U2665" s="79"/>
      <c r="V2665" s="79"/>
      <c r="W2665" s="79"/>
      <c r="X2665" s="80"/>
    </row>
    <row r="2666" spans="21:24" x14ac:dyDescent="0.3">
      <c r="U2666" s="79"/>
      <c r="V2666" s="79"/>
      <c r="W2666" s="79"/>
      <c r="X2666" s="80"/>
    </row>
    <row r="2667" spans="21:24" x14ac:dyDescent="0.3">
      <c r="U2667" s="79"/>
      <c r="V2667" s="79"/>
      <c r="W2667" s="79"/>
      <c r="X2667" s="80"/>
    </row>
    <row r="2668" spans="21:24" x14ac:dyDescent="0.3">
      <c r="U2668" s="79"/>
      <c r="V2668" s="79"/>
      <c r="W2668" s="79"/>
      <c r="X2668" s="80"/>
    </row>
    <row r="2669" spans="21:24" x14ac:dyDescent="0.3">
      <c r="U2669" s="79"/>
      <c r="V2669" s="79"/>
      <c r="W2669" s="79"/>
      <c r="X2669" s="80"/>
    </row>
    <row r="2670" spans="21:24" x14ac:dyDescent="0.3">
      <c r="U2670" s="79"/>
      <c r="V2670" s="79"/>
      <c r="W2670" s="79"/>
      <c r="X2670" s="80"/>
    </row>
    <row r="2671" spans="21:24" x14ac:dyDescent="0.3">
      <c r="U2671" s="79"/>
      <c r="V2671" s="79"/>
      <c r="W2671" s="79"/>
      <c r="X2671" s="80"/>
    </row>
    <row r="2672" spans="21:24" x14ac:dyDescent="0.3">
      <c r="U2672" s="79"/>
      <c r="V2672" s="79"/>
      <c r="W2672" s="79"/>
      <c r="X2672" s="80"/>
    </row>
    <row r="2673" spans="21:24" x14ac:dyDescent="0.3">
      <c r="U2673" s="79"/>
      <c r="V2673" s="79"/>
      <c r="W2673" s="79"/>
      <c r="X2673" s="80"/>
    </row>
    <row r="2674" spans="21:24" x14ac:dyDescent="0.3">
      <c r="U2674" s="79"/>
      <c r="V2674" s="79"/>
      <c r="W2674" s="79"/>
      <c r="X2674" s="80"/>
    </row>
    <row r="2675" spans="21:24" x14ac:dyDescent="0.3">
      <c r="U2675" s="79"/>
      <c r="V2675" s="79"/>
      <c r="W2675" s="79"/>
      <c r="X2675" s="80"/>
    </row>
    <row r="2676" spans="21:24" x14ac:dyDescent="0.3">
      <c r="U2676" s="79"/>
      <c r="V2676" s="79"/>
      <c r="W2676" s="79"/>
      <c r="X2676" s="80"/>
    </row>
    <row r="2677" spans="21:24" x14ac:dyDescent="0.3">
      <c r="U2677" s="79"/>
      <c r="V2677" s="79"/>
      <c r="W2677" s="79"/>
      <c r="X2677" s="80"/>
    </row>
    <row r="2678" spans="21:24" x14ac:dyDescent="0.3">
      <c r="U2678" s="79"/>
      <c r="V2678" s="79"/>
      <c r="W2678" s="79"/>
      <c r="X2678" s="80"/>
    </row>
    <row r="2679" spans="21:24" x14ac:dyDescent="0.3">
      <c r="U2679" s="79"/>
      <c r="V2679" s="79"/>
      <c r="W2679" s="79"/>
      <c r="X2679" s="80"/>
    </row>
    <row r="2680" spans="21:24" x14ac:dyDescent="0.3">
      <c r="U2680" s="79"/>
      <c r="V2680" s="79"/>
      <c r="W2680" s="79"/>
      <c r="X2680" s="80"/>
    </row>
    <row r="2681" spans="21:24" x14ac:dyDescent="0.3">
      <c r="U2681" s="79"/>
      <c r="V2681" s="79"/>
      <c r="W2681" s="79"/>
      <c r="X2681" s="80"/>
    </row>
    <row r="2682" spans="21:24" x14ac:dyDescent="0.3">
      <c r="U2682" s="79"/>
      <c r="V2682" s="79"/>
      <c r="W2682" s="79"/>
      <c r="X2682" s="80"/>
    </row>
    <row r="2683" spans="21:24" x14ac:dyDescent="0.3">
      <c r="U2683" s="79"/>
      <c r="V2683" s="79"/>
      <c r="W2683" s="79"/>
      <c r="X2683" s="80"/>
    </row>
    <row r="2684" spans="21:24" x14ac:dyDescent="0.3">
      <c r="U2684" s="79"/>
      <c r="V2684" s="79"/>
      <c r="W2684" s="79"/>
      <c r="X2684" s="80"/>
    </row>
    <row r="2685" spans="21:24" x14ac:dyDescent="0.3">
      <c r="U2685" s="79"/>
      <c r="V2685" s="79"/>
      <c r="W2685" s="79"/>
      <c r="X2685" s="80"/>
    </row>
    <row r="2686" spans="21:24" x14ac:dyDescent="0.3">
      <c r="U2686" s="79"/>
      <c r="V2686" s="79"/>
      <c r="W2686" s="79"/>
      <c r="X2686" s="80"/>
    </row>
    <row r="2687" spans="21:24" x14ac:dyDescent="0.3">
      <c r="U2687" s="79"/>
      <c r="V2687" s="79"/>
      <c r="W2687" s="79"/>
      <c r="X2687" s="80"/>
    </row>
    <row r="2688" spans="21:24" x14ac:dyDescent="0.3">
      <c r="U2688" s="79"/>
      <c r="V2688" s="79"/>
      <c r="W2688" s="79"/>
      <c r="X2688" s="80"/>
    </row>
    <row r="2689" spans="21:24" x14ac:dyDescent="0.3">
      <c r="U2689" s="79"/>
      <c r="V2689" s="79"/>
      <c r="W2689" s="79"/>
      <c r="X2689" s="80"/>
    </row>
    <row r="2690" spans="21:24" x14ac:dyDescent="0.3">
      <c r="U2690" s="79"/>
      <c r="V2690" s="79"/>
      <c r="W2690" s="79"/>
      <c r="X2690" s="80"/>
    </row>
    <row r="2691" spans="21:24" x14ac:dyDescent="0.3">
      <c r="U2691" s="79"/>
      <c r="V2691" s="79"/>
      <c r="W2691" s="79"/>
      <c r="X2691" s="80"/>
    </row>
    <row r="2692" spans="21:24" x14ac:dyDescent="0.3">
      <c r="U2692" s="79"/>
      <c r="V2692" s="79"/>
      <c r="W2692" s="79"/>
      <c r="X2692" s="80"/>
    </row>
    <row r="2693" spans="21:24" x14ac:dyDescent="0.3">
      <c r="U2693" s="79"/>
      <c r="V2693" s="79"/>
      <c r="W2693" s="79"/>
      <c r="X2693" s="80"/>
    </row>
    <row r="2694" spans="21:24" x14ac:dyDescent="0.3">
      <c r="U2694" s="79"/>
      <c r="V2694" s="79"/>
      <c r="W2694" s="79"/>
      <c r="X2694" s="80"/>
    </row>
    <row r="2695" spans="21:24" x14ac:dyDescent="0.3">
      <c r="U2695" s="79"/>
      <c r="V2695" s="79"/>
      <c r="W2695" s="79"/>
      <c r="X2695" s="80"/>
    </row>
    <row r="2696" spans="21:24" x14ac:dyDescent="0.3">
      <c r="U2696" s="79"/>
      <c r="V2696" s="79"/>
      <c r="W2696" s="79"/>
      <c r="X2696" s="80"/>
    </row>
    <row r="2697" spans="21:24" x14ac:dyDescent="0.3">
      <c r="U2697" s="79"/>
      <c r="V2697" s="79"/>
      <c r="W2697" s="79"/>
      <c r="X2697" s="80"/>
    </row>
    <row r="2698" spans="21:24" x14ac:dyDescent="0.3">
      <c r="U2698" s="79"/>
      <c r="V2698" s="79"/>
      <c r="W2698" s="79"/>
      <c r="X2698" s="80"/>
    </row>
    <row r="2699" spans="21:24" x14ac:dyDescent="0.3">
      <c r="U2699" s="79"/>
      <c r="V2699" s="79"/>
      <c r="W2699" s="79"/>
      <c r="X2699" s="80"/>
    </row>
    <row r="2700" spans="21:24" x14ac:dyDescent="0.3">
      <c r="U2700" s="79"/>
      <c r="V2700" s="79"/>
      <c r="W2700" s="79"/>
      <c r="X2700" s="80"/>
    </row>
    <row r="2701" spans="21:24" x14ac:dyDescent="0.3">
      <c r="U2701" s="79"/>
      <c r="V2701" s="79"/>
      <c r="W2701" s="79"/>
      <c r="X2701" s="80"/>
    </row>
    <row r="2702" spans="21:24" x14ac:dyDescent="0.3">
      <c r="U2702" s="79"/>
      <c r="V2702" s="79"/>
      <c r="W2702" s="79"/>
      <c r="X2702" s="80"/>
    </row>
    <row r="2703" spans="21:24" x14ac:dyDescent="0.3">
      <c r="U2703" s="79"/>
      <c r="V2703" s="79"/>
      <c r="W2703" s="79"/>
      <c r="X2703" s="80"/>
    </row>
    <row r="2704" spans="21:24" x14ac:dyDescent="0.3">
      <c r="U2704" s="79"/>
      <c r="V2704" s="79"/>
      <c r="W2704" s="79"/>
      <c r="X2704" s="80"/>
    </row>
    <row r="2705" spans="21:24" x14ac:dyDescent="0.3">
      <c r="U2705" s="79"/>
      <c r="V2705" s="79"/>
      <c r="W2705" s="79"/>
      <c r="X2705" s="80"/>
    </row>
    <row r="2706" spans="21:24" x14ac:dyDescent="0.3">
      <c r="U2706" s="79"/>
      <c r="V2706" s="79"/>
      <c r="W2706" s="79"/>
      <c r="X2706" s="80"/>
    </row>
    <row r="2707" spans="21:24" x14ac:dyDescent="0.3">
      <c r="U2707" s="79"/>
      <c r="V2707" s="79"/>
      <c r="W2707" s="79"/>
      <c r="X2707" s="80"/>
    </row>
    <row r="2708" spans="21:24" x14ac:dyDescent="0.3">
      <c r="U2708" s="79"/>
      <c r="V2708" s="79"/>
      <c r="W2708" s="79"/>
      <c r="X2708" s="80"/>
    </row>
    <row r="2709" spans="21:24" x14ac:dyDescent="0.3">
      <c r="U2709" s="79"/>
      <c r="V2709" s="79"/>
      <c r="W2709" s="79"/>
      <c r="X2709" s="80"/>
    </row>
    <row r="2710" spans="21:24" x14ac:dyDescent="0.3">
      <c r="U2710" s="79"/>
      <c r="V2710" s="79"/>
      <c r="W2710" s="79"/>
      <c r="X2710" s="80"/>
    </row>
    <row r="2711" spans="21:24" x14ac:dyDescent="0.3">
      <c r="U2711" s="79"/>
      <c r="V2711" s="79"/>
      <c r="W2711" s="79"/>
      <c r="X2711" s="80"/>
    </row>
    <row r="2712" spans="21:24" x14ac:dyDescent="0.3">
      <c r="U2712" s="79"/>
      <c r="V2712" s="79"/>
      <c r="W2712" s="79"/>
      <c r="X2712" s="80"/>
    </row>
    <row r="2713" spans="21:24" x14ac:dyDescent="0.3">
      <c r="U2713" s="79"/>
      <c r="V2713" s="79"/>
      <c r="W2713" s="79"/>
      <c r="X2713" s="80"/>
    </row>
    <row r="2714" spans="21:24" x14ac:dyDescent="0.3">
      <c r="U2714" s="79"/>
      <c r="V2714" s="79"/>
      <c r="W2714" s="79"/>
      <c r="X2714" s="80"/>
    </row>
    <row r="2715" spans="21:24" x14ac:dyDescent="0.3">
      <c r="U2715" s="79"/>
      <c r="V2715" s="79"/>
      <c r="W2715" s="79"/>
      <c r="X2715" s="80"/>
    </row>
    <row r="2716" spans="21:24" x14ac:dyDescent="0.3">
      <c r="U2716" s="79"/>
      <c r="V2716" s="79"/>
      <c r="W2716" s="79"/>
      <c r="X2716" s="80"/>
    </row>
    <row r="2717" spans="21:24" x14ac:dyDescent="0.3">
      <c r="U2717" s="79"/>
      <c r="V2717" s="79"/>
      <c r="W2717" s="79"/>
      <c r="X2717" s="80"/>
    </row>
    <row r="2718" spans="21:24" x14ac:dyDescent="0.3">
      <c r="U2718" s="79"/>
      <c r="V2718" s="79"/>
      <c r="W2718" s="79"/>
      <c r="X2718" s="80"/>
    </row>
    <row r="2719" spans="21:24" x14ac:dyDescent="0.3">
      <c r="U2719" s="79"/>
      <c r="V2719" s="79"/>
      <c r="W2719" s="79"/>
      <c r="X2719" s="80"/>
    </row>
    <row r="2720" spans="21:24" x14ac:dyDescent="0.3">
      <c r="U2720" s="79"/>
      <c r="V2720" s="79"/>
      <c r="W2720" s="79"/>
      <c r="X2720" s="80"/>
    </row>
    <row r="2721" spans="21:24" x14ac:dyDescent="0.3">
      <c r="U2721" s="79"/>
      <c r="V2721" s="79"/>
      <c r="W2721" s="79"/>
      <c r="X2721" s="80"/>
    </row>
    <row r="2722" spans="21:24" x14ac:dyDescent="0.3">
      <c r="U2722" s="79"/>
      <c r="V2722" s="79"/>
      <c r="W2722" s="79"/>
      <c r="X2722" s="80"/>
    </row>
    <row r="2723" spans="21:24" x14ac:dyDescent="0.3">
      <c r="U2723" s="79"/>
      <c r="V2723" s="79"/>
      <c r="W2723" s="79"/>
      <c r="X2723" s="80"/>
    </row>
    <row r="2724" spans="21:24" x14ac:dyDescent="0.3">
      <c r="U2724" s="79"/>
      <c r="V2724" s="79"/>
      <c r="W2724" s="79"/>
      <c r="X2724" s="80"/>
    </row>
    <row r="2725" spans="21:24" x14ac:dyDescent="0.3">
      <c r="U2725" s="79"/>
      <c r="V2725" s="79"/>
      <c r="W2725" s="79"/>
      <c r="X2725" s="80"/>
    </row>
    <row r="2726" spans="21:24" x14ac:dyDescent="0.3">
      <c r="U2726" s="79"/>
      <c r="V2726" s="79"/>
      <c r="W2726" s="79"/>
      <c r="X2726" s="80"/>
    </row>
    <row r="2727" spans="21:24" x14ac:dyDescent="0.3">
      <c r="U2727" s="79"/>
      <c r="V2727" s="79"/>
      <c r="W2727" s="79"/>
      <c r="X2727" s="80"/>
    </row>
    <row r="2728" spans="21:24" x14ac:dyDescent="0.3">
      <c r="U2728" s="79"/>
      <c r="V2728" s="79"/>
      <c r="W2728" s="79"/>
      <c r="X2728" s="80"/>
    </row>
    <row r="2729" spans="21:24" x14ac:dyDescent="0.3">
      <c r="U2729" s="79"/>
      <c r="V2729" s="79"/>
      <c r="W2729" s="79"/>
      <c r="X2729" s="80"/>
    </row>
    <row r="2730" spans="21:24" x14ac:dyDescent="0.3">
      <c r="U2730" s="79"/>
      <c r="V2730" s="79"/>
      <c r="W2730" s="79"/>
      <c r="X2730" s="80"/>
    </row>
    <row r="2731" spans="21:24" x14ac:dyDescent="0.3">
      <c r="U2731" s="79"/>
      <c r="V2731" s="79"/>
      <c r="W2731" s="79"/>
      <c r="X2731" s="80"/>
    </row>
    <row r="2732" spans="21:24" x14ac:dyDescent="0.3">
      <c r="U2732" s="79"/>
      <c r="V2732" s="79"/>
      <c r="W2732" s="79"/>
      <c r="X2732" s="80"/>
    </row>
    <row r="2733" spans="21:24" x14ac:dyDescent="0.3">
      <c r="U2733" s="79"/>
      <c r="V2733" s="79"/>
      <c r="W2733" s="79"/>
      <c r="X2733" s="80"/>
    </row>
    <row r="2734" spans="21:24" x14ac:dyDescent="0.3">
      <c r="U2734" s="79"/>
      <c r="V2734" s="79"/>
      <c r="W2734" s="79"/>
      <c r="X2734" s="80"/>
    </row>
    <row r="2735" spans="21:24" x14ac:dyDescent="0.3">
      <c r="U2735" s="79"/>
      <c r="V2735" s="79"/>
      <c r="W2735" s="79"/>
      <c r="X2735" s="80"/>
    </row>
    <row r="2736" spans="21:24" x14ac:dyDescent="0.3">
      <c r="U2736" s="79"/>
      <c r="V2736" s="79"/>
      <c r="W2736" s="79"/>
      <c r="X2736" s="80"/>
    </row>
    <row r="2737" spans="21:24" x14ac:dyDescent="0.3">
      <c r="U2737" s="79"/>
      <c r="V2737" s="79"/>
      <c r="W2737" s="79"/>
      <c r="X2737" s="80"/>
    </row>
    <row r="2738" spans="21:24" x14ac:dyDescent="0.3">
      <c r="U2738" s="79"/>
      <c r="V2738" s="79"/>
      <c r="W2738" s="79"/>
      <c r="X2738" s="80"/>
    </row>
    <row r="2739" spans="21:24" x14ac:dyDescent="0.3">
      <c r="U2739" s="79"/>
      <c r="V2739" s="79"/>
      <c r="W2739" s="79"/>
      <c r="X2739" s="80"/>
    </row>
    <row r="2740" spans="21:24" x14ac:dyDescent="0.3">
      <c r="U2740" s="79"/>
      <c r="V2740" s="79"/>
      <c r="W2740" s="79"/>
      <c r="X2740" s="80"/>
    </row>
    <row r="2741" spans="21:24" x14ac:dyDescent="0.3">
      <c r="U2741" s="79"/>
      <c r="V2741" s="79"/>
      <c r="W2741" s="79"/>
      <c r="X2741" s="80"/>
    </row>
    <row r="2742" spans="21:24" x14ac:dyDescent="0.3">
      <c r="U2742" s="79"/>
      <c r="V2742" s="79"/>
      <c r="W2742" s="79"/>
      <c r="X2742" s="80"/>
    </row>
    <row r="2743" spans="21:24" x14ac:dyDescent="0.3">
      <c r="U2743" s="79"/>
      <c r="V2743" s="79"/>
      <c r="W2743" s="79"/>
      <c r="X2743" s="80"/>
    </row>
    <row r="2744" spans="21:24" x14ac:dyDescent="0.3">
      <c r="U2744" s="79"/>
      <c r="V2744" s="79"/>
      <c r="W2744" s="79"/>
      <c r="X2744" s="80"/>
    </row>
    <row r="2745" spans="21:24" x14ac:dyDescent="0.3">
      <c r="U2745" s="79"/>
      <c r="V2745" s="79"/>
      <c r="W2745" s="79"/>
      <c r="X2745" s="80"/>
    </row>
    <row r="2746" spans="21:24" x14ac:dyDescent="0.3">
      <c r="U2746" s="79"/>
      <c r="V2746" s="79"/>
      <c r="W2746" s="79"/>
      <c r="X2746" s="80"/>
    </row>
    <row r="2747" spans="21:24" x14ac:dyDescent="0.3">
      <c r="U2747" s="79"/>
      <c r="V2747" s="79"/>
      <c r="W2747" s="79"/>
      <c r="X2747" s="80"/>
    </row>
    <row r="2748" spans="21:24" x14ac:dyDescent="0.3">
      <c r="U2748" s="79"/>
      <c r="V2748" s="79"/>
      <c r="W2748" s="79"/>
      <c r="X2748" s="80"/>
    </row>
    <row r="2749" spans="21:24" x14ac:dyDescent="0.3">
      <c r="U2749" s="79"/>
      <c r="V2749" s="79"/>
      <c r="W2749" s="79"/>
      <c r="X2749" s="80"/>
    </row>
    <row r="2750" spans="21:24" x14ac:dyDescent="0.3">
      <c r="U2750" s="79"/>
      <c r="V2750" s="79"/>
      <c r="W2750" s="79"/>
      <c r="X2750" s="80"/>
    </row>
    <row r="2751" spans="21:24" x14ac:dyDescent="0.3">
      <c r="U2751" s="79"/>
      <c r="V2751" s="79"/>
      <c r="W2751" s="79"/>
      <c r="X2751" s="80"/>
    </row>
    <row r="2752" spans="21:24" x14ac:dyDescent="0.3">
      <c r="U2752" s="79"/>
      <c r="V2752" s="79"/>
      <c r="W2752" s="79"/>
      <c r="X2752" s="80"/>
    </row>
    <row r="2753" spans="21:24" x14ac:dyDescent="0.3">
      <c r="U2753" s="79"/>
      <c r="V2753" s="79"/>
      <c r="W2753" s="79"/>
      <c r="X2753" s="80"/>
    </row>
    <row r="2754" spans="21:24" x14ac:dyDescent="0.3">
      <c r="U2754" s="79"/>
      <c r="V2754" s="79"/>
      <c r="W2754" s="79"/>
      <c r="X2754" s="80"/>
    </row>
    <row r="2755" spans="21:24" x14ac:dyDescent="0.3">
      <c r="U2755" s="79"/>
      <c r="V2755" s="79"/>
      <c r="W2755" s="79"/>
      <c r="X2755" s="80"/>
    </row>
    <row r="2756" spans="21:24" x14ac:dyDescent="0.3">
      <c r="U2756" s="79"/>
      <c r="V2756" s="79"/>
      <c r="W2756" s="79"/>
      <c r="X2756" s="80"/>
    </row>
    <row r="2757" spans="21:24" x14ac:dyDescent="0.3">
      <c r="U2757" s="79"/>
      <c r="V2757" s="79"/>
      <c r="W2757" s="79"/>
      <c r="X2757" s="80"/>
    </row>
    <row r="2758" spans="21:24" x14ac:dyDescent="0.3">
      <c r="U2758" s="79"/>
      <c r="V2758" s="79"/>
      <c r="W2758" s="79"/>
      <c r="X2758" s="80"/>
    </row>
    <row r="2759" spans="21:24" x14ac:dyDescent="0.3">
      <c r="U2759" s="79"/>
      <c r="V2759" s="79"/>
      <c r="W2759" s="79"/>
      <c r="X2759" s="80"/>
    </row>
    <row r="2760" spans="21:24" x14ac:dyDescent="0.3">
      <c r="U2760" s="79"/>
      <c r="V2760" s="79"/>
      <c r="W2760" s="79"/>
      <c r="X2760" s="80"/>
    </row>
    <row r="2761" spans="21:24" x14ac:dyDescent="0.3">
      <c r="U2761" s="79"/>
      <c r="V2761" s="79"/>
      <c r="W2761" s="79"/>
      <c r="X2761" s="80"/>
    </row>
    <row r="2762" spans="21:24" x14ac:dyDescent="0.3">
      <c r="U2762" s="79"/>
      <c r="V2762" s="79"/>
      <c r="W2762" s="79"/>
      <c r="X2762" s="80"/>
    </row>
    <row r="2763" spans="21:24" x14ac:dyDescent="0.3">
      <c r="U2763" s="79"/>
      <c r="V2763" s="79"/>
      <c r="W2763" s="79"/>
      <c r="X2763" s="80"/>
    </row>
    <row r="2764" spans="21:24" x14ac:dyDescent="0.3">
      <c r="U2764" s="79"/>
      <c r="V2764" s="79"/>
      <c r="W2764" s="79"/>
      <c r="X2764" s="80"/>
    </row>
    <row r="2765" spans="21:24" x14ac:dyDescent="0.3">
      <c r="U2765" s="79"/>
      <c r="V2765" s="79"/>
      <c r="W2765" s="79"/>
      <c r="X2765" s="80"/>
    </row>
    <row r="2766" spans="21:24" x14ac:dyDescent="0.3">
      <c r="U2766" s="79"/>
      <c r="V2766" s="79"/>
      <c r="W2766" s="79"/>
      <c r="X2766" s="80"/>
    </row>
    <row r="2767" spans="21:24" x14ac:dyDescent="0.3">
      <c r="U2767" s="79"/>
      <c r="V2767" s="79"/>
      <c r="W2767" s="79"/>
      <c r="X2767" s="80"/>
    </row>
    <row r="2768" spans="21:24" x14ac:dyDescent="0.3">
      <c r="U2768" s="79"/>
      <c r="V2768" s="79"/>
      <c r="W2768" s="79"/>
      <c r="X2768" s="80"/>
    </row>
    <row r="2769" spans="21:24" x14ac:dyDescent="0.3">
      <c r="U2769" s="79"/>
      <c r="V2769" s="79"/>
      <c r="W2769" s="79"/>
      <c r="X2769" s="80"/>
    </row>
    <row r="2770" spans="21:24" x14ac:dyDescent="0.3">
      <c r="U2770" s="79"/>
      <c r="V2770" s="79"/>
      <c r="W2770" s="79"/>
      <c r="X2770" s="80"/>
    </row>
    <row r="2771" spans="21:24" x14ac:dyDescent="0.3">
      <c r="U2771" s="79"/>
      <c r="V2771" s="79"/>
      <c r="W2771" s="79"/>
      <c r="X2771" s="80"/>
    </row>
    <row r="2772" spans="21:24" x14ac:dyDescent="0.3">
      <c r="U2772" s="79"/>
      <c r="V2772" s="79"/>
      <c r="W2772" s="79"/>
      <c r="X2772" s="80"/>
    </row>
    <row r="2773" spans="21:24" x14ac:dyDescent="0.3">
      <c r="U2773" s="79"/>
      <c r="V2773" s="79"/>
      <c r="W2773" s="79"/>
      <c r="X2773" s="80"/>
    </row>
    <row r="2774" spans="21:24" x14ac:dyDescent="0.3">
      <c r="U2774" s="79"/>
      <c r="V2774" s="79"/>
      <c r="W2774" s="79"/>
      <c r="X2774" s="80"/>
    </row>
    <row r="2775" spans="21:24" x14ac:dyDescent="0.3">
      <c r="U2775" s="79"/>
      <c r="V2775" s="79"/>
      <c r="W2775" s="79"/>
      <c r="X2775" s="80"/>
    </row>
    <row r="2776" spans="21:24" x14ac:dyDescent="0.3">
      <c r="U2776" s="79"/>
      <c r="V2776" s="79"/>
      <c r="W2776" s="79"/>
      <c r="X2776" s="80"/>
    </row>
    <row r="2777" spans="21:24" x14ac:dyDescent="0.3">
      <c r="U2777" s="79"/>
      <c r="V2777" s="79"/>
      <c r="W2777" s="79"/>
      <c r="X2777" s="80"/>
    </row>
    <row r="2778" spans="21:24" x14ac:dyDescent="0.3">
      <c r="U2778" s="79"/>
      <c r="V2778" s="79"/>
      <c r="W2778" s="79"/>
      <c r="X2778" s="80"/>
    </row>
    <row r="2779" spans="21:24" x14ac:dyDescent="0.3">
      <c r="U2779" s="79"/>
      <c r="V2779" s="79"/>
      <c r="W2779" s="79"/>
      <c r="X2779" s="80"/>
    </row>
    <row r="2780" spans="21:24" x14ac:dyDescent="0.3">
      <c r="U2780" s="79"/>
      <c r="V2780" s="79"/>
      <c r="W2780" s="79"/>
      <c r="X2780" s="80"/>
    </row>
    <row r="2781" spans="21:24" x14ac:dyDescent="0.3">
      <c r="U2781" s="79"/>
      <c r="V2781" s="79"/>
      <c r="W2781" s="79"/>
      <c r="X2781" s="80"/>
    </row>
    <row r="2782" spans="21:24" x14ac:dyDescent="0.3">
      <c r="U2782" s="79"/>
      <c r="V2782" s="79"/>
      <c r="W2782" s="79"/>
      <c r="X2782" s="80"/>
    </row>
    <row r="2783" spans="21:24" x14ac:dyDescent="0.3">
      <c r="U2783" s="79"/>
      <c r="V2783" s="79"/>
      <c r="W2783" s="79"/>
      <c r="X2783" s="80"/>
    </row>
    <row r="2784" spans="21:24" x14ac:dyDescent="0.3">
      <c r="U2784" s="79"/>
      <c r="V2784" s="79"/>
      <c r="W2784" s="79"/>
      <c r="X2784" s="80"/>
    </row>
    <row r="2785" spans="21:24" x14ac:dyDescent="0.3">
      <c r="U2785" s="79"/>
      <c r="V2785" s="79"/>
      <c r="W2785" s="79"/>
      <c r="X2785" s="80"/>
    </row>
    <row r="2786" spans="21:24" x14ac:dyDescent="0.3">
      <c r="U2786" s="79"/>
      <c r="V2786" s="79"/>
      <c r="W2786" s="79"/>
      <c r="X2786" s="80"/>
    </row>
    <row r="2787" spans="21:24" x14ac:dyDescent="0.3">
      <c r="U2787" s="79"/>
      <c r="V2787" s="79"/>
      <c r="W2787" s="79"/>
      <c r="X2787" s="80"/>
    </row>
    <row r="2788" spans="21:24" x14ac:dyDescent="0.3">
      <c r="U2788" s="79"/>
      <c r="V2788" s="79"/>
      <c r="W2788" s="79"/>
      <c r="X2788" s="80"/>
    </row>
    <row r="2789" spans="21:24" x14ac:dyDescent="0.3">
      <c r="U2789" s="79"/>
      <c r="V2789" s="79"/>
      <c r="W2789" s="79"/>
      <c r="X2789" s="80"/>
    </row>
    <row r="2790" spans="21:24" x14ac:dyDescent="0.3">
      <c r="U2790" s="79"/>
      <c r="V2790" s="79"/>
      <c r="W2790" s="79"/>
      <c r="X2790" s="80"/>
    </row>
    <row r="2791" spans="21:24" x14ac:dyDescent="0.3">
      <c r="U2791" s="79"/>
      <c r="V2791" s="79"/>
      <c r="W2791" s="79"/>
      <c r="X2791" s="80"/>
    </row>
    <row r="2792" spans="21:24" x14ac:dyDescent="0.3">
      <c r="U2792" s="79"/>
      <c r="V2792" s="79"/>
      <c r="W2792" s="79"/>
      <c r="X2792" s="80"/>
    </row>
    <row r="2793" spans="21:24" x14ac:dyDescent="0.3">
      <c r="U2793" s="79"/>
      <c r="V2793" s="79"/>
      <c r="W2793" s="79"/>
      <c r="X2793" s="80"/>
    </row>
    <row r="2794" spans="21:24" x14ac:dyDescent="0.3">
      <c r="U2794" s="79"/>
      <c r="V2794" s="79"/>
      <c r="W2794" s="79"/>
      <c r="X2794" s="80"/>
    </row>
    <row r="2795" spans="21:24" x14ac:dyDescent="0.3">
      <c r="U2795" s="79"/>
      <c r="V2795" s="79"/>
      <c r="W2795" s="79"/>
      <c r="X2795" s="80"/>
    </row>
    <row r="2796" spans="21:24" x14ac:dyDescent="0.3">
      <c r="U2796" s="79"/>
      <c r="V2796" s="79"/>
      <c r="W2796" s="79"/>
      <c r="X2796" s="80"/>
    </row>
    <row r="2797" spans="21:24" x14ac:dyDescent="0.3">
      <c r="U2797" s="79"/>
      <c r="V2797" s="79"/>
      <c r="W2797" s="79"/>
      <c r="X2797" s="80"/>
    </row>
    <row r="2798" spans="21:24" x14ac:dyDescent="0.3">
      <c r="U2798" s="79"/>
      <c r="V2798" s="79"/>
      <c r="W2798" s="79"/>
      <c r="X2798" s="80"/>
    </row>
    <row r="2799" spans="21:24" x14ac:dyDescent="0.3">
      <c r="U2799" s="79"/>
      <c r="V2799" s="79"/>
      <c r="W2799" s="79"/>
      <c r="X2799" s="80"/>
    </row>
    <row r="2800" spans="21:24" x14ac:dyDescent="0.3">
      <c r="U2800" s="79"/>
      <c r="V2800" s="79"/>
      <c r="W2800" s="79"/>
      <c r="X2800" s="80"/>
    </row>
    <row r="2801" spans="21:24" x14ac:dyDescent="0.3">
      <c r="U2801" s="79"/>
      <c r="V2801" s="79"/>
      <c r="W2801" s="79"/>
      <c r="X2801" s="80"/>
    </row>
    <row r="2802" spans="21:24" x14ac:dyDescent="0.3">
      <c r="U2802" s="79"/>
      <c r="V2802" s="79"/>
      <c r="W2802" s="79"/>
      <c r="X2802" s="80"/>
    </row>
    <row r="2803" spans="21:24" x14ac:dyDescent="0.3">
      <c r="U2803" s="79"/>
      <c r="V2803" s="79"/>
      <c r="W2803" s="79"/>
      <c r="X2803" s="80"/>
    </row>
    <row r="2804" spans="21:24" x14ac:dyDescent="0.3">
      <c r="U2804" s="79"/>
      <c r="V2804" s="79"/>
      <c r="W2804" s="79"/>
      <c r="X2804" s="80"/>
    </row>
    <row r="2805" spans="21:24" x14ac:dyDescent="0.3">
      <c r="U2805" s="79"/>
      <c r="V2805" s="79"/>
      <c r="W2805" s="79"/>
      <c r="X2805" s="80"/>
    </row>
    <row r="2806" spans="21:24" x14ac:dyDescent="0.3">
      <c r="U2806" s="79"/>
      <c r="V2806" s="79"/>
      <c r="W2806" s="79"/>
      <c r="X2806" s="80"/>
    </row>
    <row r="2807" spans="21:24" x14ac:dyDescent="0.3">
      <c r="U2807" s="79"/>
      <c r="V2807" s="79"/>
      <c r="W2807" s="79"/>
      <c r="X2807" s="80"/>
    </row>
    <row r="2808" spans="21:24" x14ac:dyDescent="0.3">
      <c r="U2808" s="79"/>
      <c r="V2808" s="79"/>
      <c r="W2808" s="79"/>
      <c r="X2808" s="80"/>
    </row>
    <row r="2809" spans="21:24" x14ac:dyDescent="0.3">
      <c r="U2809" s="79"/>
      <c r="V2809" s="79"/>
      <c r="W2809" s="79"/>
      <c r="X2809" s="80"/>
    </row>
    <row r="2810" spans="21:24" x14ac:dyDescent="0.3">
      <c r="U2810" s="79"/>
      <c r="V2810" s="79"/>
      <c r="W2810" s="79"/>
      <c r="X2810" s="80"/>
    </row>
    <row r="2811" spans="21:24" x14ac:dyDescent="0.3">
      <c r="U2811" s="79"/>
      <c r="V2811" s="79"/>
      <c r="W2811" s="79"/>
      <c r="X2811" s="80"/>
    </row>
    <row r="2812" spans="21:24" x14ac:dyDescent="0.3">
      <c r="U2812" s="79"/>
      <c r="V2812" s="79"/>
      <c r="W2812" s="79"/>
      <c r="X2812" s="80"/>
    </row>
    <row r="2813" spans="21:24" x14ac:dyDescent="0.3">
      <c r="U2813" s="79"/>
      <c r="V2813" s="79"/>
      <c r="W2813" s="79"/>
      <c r="X2813" s="80"/>
    </row>
    <row r="2814" spans="21:24" x14ac:dyDescent="0.3">
      <c r="U2814" s="79"/>
      <c r="V2814" s="79"/>
      <c r="W2814" s="79"/>
      <c r="X2814" s="80"/>
    </row>
    <row r="2815" spans="21:24" x14ac:dyDescent="0.3">
      <c r="U2815" s="79"/>
      <c r="V2815" s="79"/>
      <c r="W2815" s="79"/>
      <c r="X2815" s="80"/>
    </row>
    <row r="2816" spans="21:24" x14ac:dyDescent="0.3">
      <c r="U2816" s="79"/>
      <c r="V2816" s="79"/>
      <c r="W2816" s="79"/>
      <c r="X2816" s="80"/>
    </row>
    <row r="2817" spans="21:24" x14ac:dyDescent="0.3">
      <c r="U2817" s="79"/>
      <c r="V2817" s="79"/>
      <c r="W2817" s="79"/>
      <c r="X2817" s="80"/>
    </row>
    <row r="2818" spans="21:24" x14ac:dyDescent="0.3">
      <c r="U2818" s="79"/>
      <c r="V2818" s="79"/>
      <c r="W2818" s="79"/>
      <c r="X2818" s="80"/>
    </row>
    <row r="2819" spans="21:24" x14ac:dyDescent="0.3">
      <c r="U2819" s="79"/>
      <c r="V2819" s="79"/>
      <c r="W2819" s="79"/>
      <c r="X2819" s="80"/>
    </row>
    <row r="2820" spans="21:24" x14ac:dyDescent="0.3">
      <c r="U2820" s="79"/>
      <c r="V2820" s="79"/>
      <c r="W2820" s="79"/>
      <c r="X2820" s="80"/>
    </row>
    <row r="2821" spans="21:24" x14ac:dyDescent="0.3">
      <c r="U2821" s="79"/>
      <c r="V2821" s="79"/>
      <c r="W2821" s="79"/>
      <c r="X2821" s="80"/>
    </row>
    <row r="2822" spans="21:24" x14ac:dyDescent="0.3">
      <c r="U2822" s="79"/>
      <c r="V2822" s="79"/>
      <c r="W2822" s="79"/>
      <c r="X2822" s="80"/>
    </row>
    <row r="2823" spans="21:24" x14ac:dyDescent="0.3">
      <c r="U2823" s="79"/>
      <c r="V2823" s="79"/>
      <c r="W2823" s="79"/>
      <c r="X2823" s="80"/>
    </row>
    <row r="2824" spans="21:24" x14ac:dyDescent="0.3">
      <c r="U2824" s="79"/>
      <c r="V2824" s="79"/>
      <c r="W2824" s="79"/>
      <c r="X2824" s="80"/>
    </row>
    <row r="2825" spans="21:24" x14ac:dyDescent="0.3">
      <c r="U2825" s="79"/>
      <c r="V2825" s="79"/>
      <c r="W2825" s="79"/>
      <c r="X2825" s="80"/>
    </row>
    <row r="2826" spans="21:24" x14ac:dyDescent="0.3">
      <c r="U2826" s="79"/>
      <c r="V2826" s="79"/>
      <c r="W2826" s="79"/>
      <c r="X2826" s="80"/>
    </row>
    <row r="2827" spans="21:24" x14ac:dyDescent="0.3">
      <c r="U2827" s="79"/>
      <c r="V2827" s="79"/>
      <c r="W2827" s="79"/>
      <c r="X2827" s="80"/>
    </row>
    <row r="2828" spans="21:24" x14ac:dyDescent="0.3">
      <c r="U2828" s="79"/>
      <c r="V2828" s="79"/>
      <c r="W2828" s="79"/>
      <c r="X2828" s="80"/>
    </row>
    <row r="2829" spans="21:24" x14ac:dyDescent="0.3">
      <c r="U2829" s="79"/>
      <c r="V2829" s="79"/>
      <c r="W2829" s="79"/>
      <c r="X2829" s="80"/>
    </row>
    <row r="2830" spans="21:24" x14ac:dyDescent="0.3">
      <c r="U2830" s="79"/>
      <c r="V2830" s="79"/>
      <c r="W2830" s="79"/>
      <c r="X2830" s="80"/>
    </row>
    <row r="2831" spans="21:24" x14ac:dyDescent="0.3">
      <c r="U2831" s="79"/>
      <c r="V2831" s="79"/>
      <c r="W2831" s="79"/>
      <c r="X2831" s="80"/>
    </row>
    <row r="2832" spans="21:24" x14ac:dyDescent="0.3">
      <c r="U2832" s="79"/>
      <c r="V2832" s="79"/>
      <c r="W2832" s="79"/>
      <c r="X2832" s="80"/>
    </row>
    <row r="2833" spans="21:24" x14ac:dyDescent="0.3">
      <c r="U2833" s="79"/>
      <c r="V2833" s="79"/>
      <c r="W2833" s="79"/>
      <c r="X2833" s="80"/>
    </row>
    <row r="2834" spans="21:24" x14ac:dyDescent="0.3">
      <c r="U2834" s="79"/>
      <c r="V2834" s="79"/>
      <c r="W2834" s="79"/>
      <c r="X2834" s="80"/>
    </row>
    <row r="2835" spans="21:24" x14ac:dyDescent="0.3">
      <c r="U2835" s="79"/>
      <c r="V2835" s="79"/>
      <c r="W2835" s="79"/>
      <c r="X2835" s="80"/>
    </row>
    <row r="2836" spans="21:24" x14ac:dyDescent="0.3">
      <c r="U2836" s="79"/>
      <c r="V2836" s="79"/>
      <c r="W2836" s="79"/>
      <c r="X2836" s="80"/>
    </row>
    <row r="2837" spans="21:24" x14ac:dyDescent="0.3">
      <c r="U2837" s="79"/>
      <c r="V2837" s="79"/>
      <c r="W2837" s="79"/>
      <c r="X2837" s="80"/>
    </row>
    <row r="2838" spans="21:24" x14ac:dyDescent="0.3">
      <c r="U2838" s="79"/>
      <c r="V2838" s="79"/>
      <c r="W2838" s="79"/>
      <c r="X2838" s="80"/>
    </row>
    <row r="2839" spans="21:24" x14ac:dyDescent="0.3">
      <c r="U2839" s="79"/>
      <c r="V2839" s="79"/>
      <c r="W2839" s="79"/>
      <c r="X2839" s="80"/>
    </row>
    <row r="2840" spans="21:24" x14ac:dyDescent="0.3">
      <c r="U2840" s="79"/>
      <c r="V2840" s="79"/>
      <c r="W2840" s="79"/>
      <c r="X2840" s="80"/>
    </row>
    <row r="2841" spans="21:24" x14ac:dyDescent="0.3">
      <c r="U2841" s="79"/>
      <c r="V2841" s="79"/>
      <c r="W2841" s="79"/>
      <c r="X2841" s="80"/>
    </row>
    <row r="2842" spans="21:24" x14ac:dyDescent="0.3">
      <c r="U2842" s="79"/>
      <c r="V2842" s="79"/>
      <c r="W2842" s="79"/>
      <c r="X2842" s="80"/>
    </row>
    <row r="2843" spans="21:24" x14ac:dyDescent="0.3">
      <c r="U2843" s="79"/>
      <c r="V2843" s="79"/>
      <c r="W2843" s="79"/>
      <c r="X2843" s="80"/>
    </row>
    <row r="2844" spans="21:24" x14ac:dyDescent="0.3">
      <c r="U2844" s="79"/>
      <c r="V2844" s="79"/>
      <c r="W2844" s="79"/>
      <c r="X2844" s="80"/>
    </row>
    <row r="2845" spans="21:24" x14ac:dyDescent="0.3">
      <c r="U2845" s="79"/>
      <c r="V2845" s="79"/>
      <c r="W2845" s="79"/>
      <c r="X2845" s="80"/>
    </row>
    <row r="2846" spans="21:24" x14ac:dyDescent="0.3">
      <c r="U2846" s="79"/>
      <c r="V2846" s="79"/>
      <c r="W2846" s="79"/>
      <c r="X2846" s="80"/>
    </row>
    <row r="2847" spans="21:24" x14ac:dyDescent="0.3">
      <c r="U2847" s="79"/>
      <c r="V2847" s="79"/>
      <c r="W2847" s="79"/>
      <c r="X2847" s="80"/>
    </row>
    <row r="2848" spans="21:24" x14ac:dyDescent="0.3">
      <c r="U2848" s="79"/>
      <c r="V2848" s="79"/>
      <c r="W2848" s="79"/>
      <c r="X2848" s="80"/>
    </row>
    <row r="2849" spans="21:24" x14ac:dyDescent="0.3">
      <c r="U2849" s="79"/>
      <c r="V2849" s="79"/>
      <c r="W2849" s="79"/>
      <c r="X2849" s="80"/>
    </row>
    <row r="2850" spans="21:24" x14ac:dyDescent="0.3">
      <c r="U2850" s="79"/>
      <c r="V2850" s="79"/>
      <c r="W2850" s="79"/>
      <c r="X2850" s="80"/>
    </row>
    <row r="2851" spans="21:24" x14ac:dyDescent="0.3">
      <c r="U2851" s="79"/>
      <c r="V2851" s="79"/>
      <c r="W2851" s="79"/>
      <c r="X2851" s="80"/>
    </row>
    <row r="2852" spans="21:24" x14ac:dyDescent="0.3">
      <c r="U2852" s="79"/>
      <c r="V2852" s="79"/>
      <c r="W2852" s="79"/>
      <c r="X2852" s="80"/>
    </row>
    <row r="2853" spans="21:24" x14ac:dyDescent="0.3">
      <c r="U2853" s="79"/>
      <c r="V2853" s="79"/>
      <c r="W2853" s="79"/>
      <c r="X2853" s="80"/>
    </row>
    <row r="2854" spans="21:24" x14ac:dyDescent="0.3">
      <c r="U2854" s="79"/>
      <c r="V2854" s="79"/>
      <c r="W2854" s="79"/>
      <c r="X2854" s="80"/>
    </row>
    <row r="2855" spans="21:24" x14ac:dyDescent="0.3">
      <c r="U2855" s="79"/>
      <c r="V2855" s="79"/>
      <c r="W2855" s="79"/>
      <c r="X2855" s="80"/>
    </row>
    <row r="2856" spans="21:24" x14ac:dyDescent="0.3">
      <c r="U2856" s="79"/>
      <c r="V2856" s="79"/>
      <c r="W2856" s="79"/>
      <c r="X2856" s="80"/>
    </row>
    <row r="2857" spans="21:24" x14ac:dyDescent="0.3">
      <c r="U2857" s="79"/>
      <c r="V2857" s="79"/>
      <c r="W2857" s="79"/>
      <c r="X2857" s="80"/>
    </row>
    <row r="2858" spans="21:24" x14ac:dyDescent="0.3">
      <c r="U2858" s="79"/>
      <c r="V2858" s="79"/>
      <c r="W2858" s="79"/>
      <c r="X2858" s="80"/>
    </row>
    <row r="2859" spans="21:24" x14ac:dyDescent="0.3">
      <c r="U2859" s="79"/>
      <c r="V2859" s="79"/>
      <c r="W2859" s="79"/>
      <c r="X2859" s="80"/>
    </row>
    <row r="2860" spans="21:24" x14ac:dyDescent="0.3">
      <c r="U2860" s="79"/>
      <c r="V2860" s="79"/>
      <c r="W2860" s="79"/>
      <c r="X2860" s="80"/>
    </row>
    <row r="2861" spans="21:24" x14ac:dyDescent="0.3">
      <c r="U2861" s="79"/>
      <c r="V2861" s="79"/>
      <c r="W2861" s="79"/>
      <c r="X2861" s="80"/>
    </row>
    <row r="2862" spans="21:24" x14ac:dyDescent="0.3">
      <c r="U2862" s="79"/>
      <c r="V2862" s="79"/>
      <c r="W2862" s="79"/>
      <c r="X2862" s="80"/>
    </row>
    <row r="2863" spans="21:24" x14ac:dyDescent="0.3">
      <c r="U2863" s="79"/>
      <c r="V2863" s="79"/>
      <c r="W2863" s="79"/>
      <c r="X2863" s="80"/>
    </row>
    <row r="2864" spans="21:24" x14ac:dyDescent="0.3">
      <c r="U2864" s="79"/>
      <c r="V2864" s="79"/>
      <c r="W2864" s="79"/>
      <c r="X2864" s="80"/>
    </row>
    <row r="2865" spans="21:24" x14ac:dyDescent="0.3">
      <c r="U2865" s="79"/>
      <c r="V2865" s="79"/>
      <c r="W2865" s="79"/>
      <c r="X2865" s="80"/>
    </row>
    <row r="2866" spans="21:24" x14ac:dyDescent="0.3">
      <c r="U2866" s="79"/>
      <c r="V2866" s="79"/>
      <c r="W2866" s="79"/>
      <c r="X2866" s="80"/>
    </row>
    <row r="2867" spans="21:24" x14ac:dyDescent="0.3">
      <c r="U2867" s="79"/>
      <c r="V2867" s="79"/>
      <c r="W2867" s="79"/>
      <c r="X2867" s="80"/>
    </row>
    <row r="2868" spans="21:24" x14ac:dyDescent="0.3">
      <c r="U2868" s="79"/>
      <c r="V2868" s="79"/>
      <c r="W2868" s="79"/>
      <c r="X2868" s="80"/>
    </row>
    <row r="2869" spans="21:24" x14ac:dyDescent="0.3">
      <c r="U2869" s="79"/>
      <c r="V2869" s="79"/>
      <c r="W2869" s="79"/>
      <c r="X2869" s="80"/>
    </row>
    <row r="2870" spans="21:24" x14ac:dyDescent="0.3">
      <c r="U2870" s="79"/>
      <c r="V2870" s="79"/>
      <c r="W2870" s="79"/>
      <c r="X2870" s="80"/>
    </row>
    <row r="2871" spans="21:24" x14ac:dyDescent="0.3">
      <c r="U2871" s="79"/>
      <c r="V2871" s="79"/>
      <c r="W2871" s="79"/>
      <c r="X2871" s="80"/>
    </row>
    <row r="2872" spans="21:24" x14ac:dyDescent="0.3">
      <c r="U2872" s="79"/>
      <c r="V2872" s="79"/>
      <c r="W2872" s="79"/>
      <c r="X2872" s="80"/>
    </row>
    <row r="2873" spans="21:24" x14ac:dyDescent="0.3">
      <c r="U2873" s="79"/>
      <c r="V2873" s="79"/>
      <c r="W2873" s="79"/>
      <c r="X2873" s="80"/>
    </row>
    <row r="2874" spans="21:24" x14ac:dyDescent="0.3">
      <c r="U2874" s="79"/>
      <c r="V2874" s="79"/>
      <c r="W2874" s="79"/>
      <c r="X2874" s="80"/>
    </row>
    <row r="2875" spans="21:24" x14ac:dyDescent="0.3">
      <c r="U2875" s="79"/>
      <c r="V2875" s="79"/>
      <c r="W2875" s="79"/>
      <c r="X2875" s="80"/>
    </row>
    <row r="2876" spans="21:24" x14ac:dyDescent="0.3">
      <c r="U2876" s="79"/>
      <c r="V2876" s="79"/>
      <c r="W2876" s="79"/>
      <c r="X2876" s="80"/>
    </row>
    <row r="2877" spans="21:24" x14ac:dyDescent="0.3">
      <c r="U2877" s="79"/>
      <c r="V2877" s="79"/>
      <c r="W2877" s="79"/>
      <c r="X2877" s="80"/>
    </row>
    <row r="2878" spans="21:24" x14ac:dyDescent="0.3">
      <c r="U2878" s="79"/>
      <c r="V2878" s="79"/>
      <c r="W2878" s="79"/>
      <c r="X2878" s="80"/>
    </row>
    <row r="2879" spans="21:24" x14ac:dyDescent="0.3">
      <c r="U2879" s="79"/>
      <c r="V2879" s="79"/>
      <c r="W2879" s="79"/>
      <c r="X2879" s="80"/>
    </row>
    <row r="2880" spans="21:24" x14ac:dyDescent="0.3">
      <c r="U2880" s="79"/>
      <c r="V2880" s="79"/>
      <c r="W2880" s="79"/>
      <c r="X2880" s="80"/>
    </row>
    <row r="2881" spans="21:24" x14ac:dyDescent="0.3">
      <c r="U2881" s="79"/>
      <c r="V2881" s="79"/>
      <c r="W2881" s="79"/>
      <c r="X2881" s="80"/>
    </row>
    <row r="2882" spans="21:24" x14ac:dyDescent="0.3">
      <c r="U2882" s="79"/>
      <c r="V2882" s="79"/>
      <c r="W2882" s="79"/>
      <c r="X2882" s="80"/>
    </row>
    <row r="2883" spans="21:24" x14ac:dyDescent="0.3">
      <c r="U2883" s="79"/>
      <c r="V2883" s="79"/>
      <c r="W2883" s="79"/>
      <c r="X2883" s="80"/>
    </row>
    <row r="2884" spans="21:24" x14ac:dyDescent="0.3">
      <c r="U2884" s="79"/>
      <c r="V2884" s="79"/>
      <c r="W2884" s="79"/>
      <c r="X2884" s="80"/>
    </row>
    <row r="2885" spans="21:24" x14ac:dyDescent="0.3">
      <c r="U2885" s="79"/>
      <c r="V2885" s="79"/>
      <c r="W2885" s="79"/>
      <c r="X2885" s="80"/>
    </row>
    <row r="2886" spans="21:24" x14ac:dyDescent="0.3">
      <c r="U2886" s="79"/>
      <c r="V2886" s="79"/>
      <c r="W2886" s="79"/>
      <c r="X2886" s="80"/>
    </row>
    <row r="2887" spans="21:24" x14ac:dyDescent="0.3">
      <c r="U2887" s="79"/>
      <c r="V2887" s="79"/>
      <c r="W2887" s="79"/>
      <c r="X2887" s="80"/>
    </row>
    <row r="2888" spans="21:24" x14ac:dyDescent="0.3">
      <c r="U2888" s="79"/>
      <c r="V2888" s="79"/>
      <c r="W2888" s="79"/>
      <c r="X2888" s="80"/>
    </row>
    <row r="2889" spans="21:24" x14ac:dyDescent="0.3">
      <c r="U2889" s="79"/>
      <c r="V2889" s="79"/>
      <c r="W2889" s="79"/>
      <c r="X2889" s="80"/>
    </row>
    <row r="2890" spans="21:24" x14ac:dyDescent="0.3">
      <c r="U2890" s="79"/>
      <c r="V2890" s="79"/>
      <c r="W2890" s="79"/>
      <c r="X2890" s="80"/>
    </row>
    <row r="2891" spans="21:24" x14ac:dyDescent="0.3">
      <c r="U2891" s="79"/>
      <c r="V2891" s="79"/>
      <c r="W2891" s="79"/>
      <c r="X2891" s="80"/>
    </row>
    <row r="2892" spans="21:24" x14ac:dyDescent="0.3">
      <c r="U2892" s="79"/>
      <c r="V2892" s="79"/>
      <c r="W2892" s="79"/>
      <c r="X2892" s="80"/>
    </row>
    <row r="2893" spans="21:24" x14ac:dyDescent="0.3">
      <c r="U2893" s="79"/>
      <c r="V2893" s="79"/>
      <c r="W2893" s="79"/>
      <c r="X2893" s="80"/>
    </row>
    <row r="2894" spans="21:24" x14ac:dyDescent="0.3">
      <c r="U2894" s="79"/>
      <c r="V2894" s="79"/>
      <c r="W2894" s="79"/>
      <c r="X2894" s="80"/>
    </row>
    <row r="2895" spans="21:24" x14ac:dyDescent="0.3">
      <c r="U2895" s="79"/>
      <c r="V2895" s="79"/>
      <c r="W2895" s="79"/>
      <c r="X2895" s="80"/>
    </row>
    <row r="2896" spans="21:24" x14ac:dyDescent="0.3">
      <c r="U2896" s="79"/>
      <c r="V2896" s="79"/>
      <c r="W2896" s="79"/>
      <c r="X2896" s="80"/>
    </row>
    <row r="2897" spans="21:24" x14ac:dyDescent="0.3">
      <c r="U2897" s="79"/>
      <c r="V2897" s="79"/>
      <c r="W2897" s="79"/>
      <c r="X2897" s="80"/>
    </row>
    <row r="2898" spans="21:24" x14ac:dyDescent="0.3">
      <c r="U2898" s="79"/>
      <c r="V2898" s="79"/>
      <c r="W2898" s="79"/>
      <c r="X2898" s="80"/>
    </row>
    <row r="2899" spans="21:24" x14ac:dyDescent="0.3">
      <c r="U2899" s="79"/>
      <c r="V2899" s="79"/>
      <c r="W2899" s="79"/>
      <c r="X2899" s="80"/>
    </row>
    <row r="2900" spans="21:24" x14ac:dyDescent="0.3">
      <c r="U2900" s="79"/>
      <c r="V2900" s="79"/>
      <c r="W2900" s="79"/>
      <c r="X2900" s="80"/>
    </row>
    <row r="2901" spans="21:24" x14ac:dyDescent="0.3">
      <c r="U2901" s="79"/>
      <c r="V2901" s="79"/>
      <c r="W2901" s="79"/>
      <c r="X2901" s="80"/>
    </row>
    <row r="2902" spans="21:24" x14ac:dyDescent="0.3">
      <c r="U2902" s="79"/>
      <c r="V2902" s="79"/>
      <c r="W2902" s="79"/>
      <c r="X2902" s="80"/>
    </row>
    <row r="2903" spans="21:24" x14ac:dyDescent="0.3">
      <c r="U2903" s="79"/>
      <c r="V2903" s="79"/>
      <c r="W2903" s="79"/>
      <c r="X2903" s="80"/>
    </row>
    <row r="2904" spans="21:24" x14ac:dyDescent="0.3">
      <c r="U2904" s="79"/>
      <c r="V2904" s="79"/>
      <c r="W2904" s="79"/>
      <c r="X2904" s="80"/>
    </row>
    <row r="2905" spans="21:24" x14ac:dyDescent="0.3">
      <c r="U2905" s="79"/>
      <c r="V2905" s="79"/>
      <c r="W2905" s="79"/>
      <c r="X2905" s="80"/>
    </row>
    <row r="2906" spans="21:24" x14ac:dyDescent="0.3">
      <c r="U2906" s="79"/>
      <c r="V2906" s="79"/>
      <c r="W2906" s="79"/>
      <c r="X2906" s="80"/>
    </row>
    <row r="2907" spans="21:24" x14ac:dyDescent="0.3">
      <c r="U2907" s="79"/>
      <c r="V2907" s="79"/>
      <c r="W2907" s="79"/>
      <c r="X2907" s="80"/>
    </row>
    <row r="2908" spans="21:24" x14ac:dyDescent="0.3">
      <c r="U2908" s="79"/>
      <c r="V2908" s="79"/>
      <c r="W2908" s="79"/>
      <c r="X2908" s="80"/>
    </row>
    <row r="2909" spans="21:24" x14ac:dyDescent="0.3">
      <c r="U2909" s="79"/>
      <c r="V2909" s="79"/>
      <c r="W2909" s="79"/>
      <c r="X2909" s="80"/>
    </row>
    <row r="2910" spans="21:24" x14ac:dyDescent="0.3">
      <c r="U2910" s="79"/>
      <c r="V2910" s="79"/>
      <c r="W2910" s="79"/>
      <c r="X2910" s="80"/>
    </row>
    <row r="2911" spans="21:24" x14ac:dyDescent="0.3">
      <c r="U2911" s="79"/>
      <c r="V2911" s="79"/>
      <c r="W2911" s="79"/>
      <c r="X2911" s="80"/>
    </row>
    <row r="2912" spans="21:24" x14ac:dyDescent="0.3">
      <c r="U2912" s="79"/>
      <c r="V2912" s="79"/>
      <c r="W2912" s="79"/>
      <c r="X2912" s="80"/>
    </row>
    <row r="2913" spans="21:24" x14ac:dyDescent="0.3">
      <c r="U2913" s="79"/>
      <c r="V2913" s="79"/>
      <c r="W2913" s="79"/>
      <c r="X2913" s="80"/>
    </row>
    <row r="2914" spans="21:24" x14ac:dyDescent="0.3">
      <c r="U2914" s="79"/>
      <c r="V2914" s="79"/>
      <c r="W2914" s="79"/>
      <c r="X2914" s="80"/>
    </row>
    <row r="2915" spans="21:24" x14ac:dyDescent="0.3">
      <c r="U2915" s="79"/>
      <c r="V2915" s="79"/>
      <c r="W2915" s="79"/>
      <c r="X2915" s="80"/>
    </row>
    <row r="2916" spans="21:24" x14ac:dyDescent="0.3">
      <c r="U2916" s="79"/>
      <c r="V2916" s="79"/>
      <c r="W2916" s="79"/>
      <c r="X2916" s="80"/>
    </row>
    <row r="2917" spans="21:24" x14ac:dyDescent="0.3">
      <c r="U2917" s="79"/>
      <c r="V2917" s="79"/>
      <c r="W2917" s="79"/>
      <c r="X2917" s="80"/>
    </row>
    <row r="2918" spans="21:24" x14ac:dyDescent="0.3">
      <c r="U2918" s="79"/>
      <c r="V2918" s="79"/>
      <c r="W2918" s="79"/>
      <c r="X2918" s="80"/>
    </row>
    <row r="2919" spans="21:24" x14ac:dyDescent="0.3">
      <c r="U2919" s="79"/>
      <c r="V2919" s="79"/>
      <c r="W2919" s="79"/>
      <c r="X2919" s="80"/>
    </row>
    <row r="2920" spans="21:24" x14ac:dyDescent="0.3">
      <c r="U2920" s="79"/>
      <c r="V2920" s="79"/>
      <c r="W2920" s="79"/>
      <c r="X2920" s="80"/>
    </row>
    <row r="2921" spans="21:24" x14ac:dyDescent="0.3">
      <c r="U2921" s="79"/>
      <c r="V2921" s="79"/>
      <c r="W2921" s="79"/>
      <c r="X2921" s="80"/>
    </row>
    <row r="2922" spans="21:24" x14ac:dyDescent="0.3">
      <c r="U2922" s="79"/>
      <c r="V2922" s="79"/>
      <c r="W2922" s="79"/>
      <c r="X2922" s="80"/>
    </row>
    <row r="2923" spans="21:24" x14ac:dyDescent="0.3">
      <c r="U2923" s="79"/>
      <c r="V2923" s="79"/>
      <c r="W2923" s="79"/>
      <c r="X2923" s="80"/>
    </row>
    <row r="2924" spans="21:24" x14ac:dyDescent="0.3">
      <c r="U2924" s="79"/>
      <c r="V2924" s="79"/>
      <c r="W2924" s="79"/>
      <c r="X2924" s="80"/>
    </row>
    <row r="2925" spans="21:24" x14ac:dyDescent="0.3">
      <c r="U2925" s="79"/>
      <c r="V2925" s="79"/>
      <c r="W2925" s="79"/>
      <c r="X2925" s="80"/>
    </row>
    <row r="2926" spans="21:24" x14ac:dyDescent="0.3">
      <c r="U2926" s="79"/>
      <c r="V2926" s="79"/>
      <c r="W2926" s="79"/>
      <c r="X2926" s="80"/>
    </row>
    <row r="2927" spans="21:24" x14ac:dyDescent="0.3">
      <c r="U2927" s="79"/>
      <c r="V2927" s="79"/>
      <c r="W2927" s="79"/>
      <c r="X2927" s="80"/>
    </row>
    <row r="2928" spans="21:24" x14ac:dyDescent="0.3">
      <c r="U2928" s="79"/>
      <c r="V2928" s="79"/>
      <c r="W2928" s="79"/>
      <c r="X2928" s="80"/>
    </row>
    <row r="2929" spans="21:24" x14ac:dyDescent="0.3">
      <c r="U2929" s="79"/>
      <c r="V2929" s="79"/>
      <c r="W2929" s="79"/>
      <c r="X2929" s="80"/>
    </row>
    <row r="2930" spans="21:24" x14ac:dyDescent="0.3">
      <c r="U2930" s="79"/>
      <c r="V2930" s="79"/>
      <c r="W2930" s="79"/>
      <c r="X2930" s="80"/>
    </row>
    <row r="2931" spans="21:24" x14ac:dyDescent="0.3">
      <c r="U2931" s="79"/>
      <c r="V2931" s="79"/>
      <c r="W2931" s="79"/>
      <c r="X2931" s="80"/>
    </row>
    <row r="2932" spans="21:24" x14ac:dyDescent="0.3">
      <c r="U2932" s="79"/>
      <c r="V2932" s="79"/>
      <c r="W2932" s="79"/>
      <c r="X2932" s="80"/>
    </row>
    <row r="2933" spans="21:24" x14ac:dyDescent="0.3">
      <c r="U2933" s="79"/>
      <c r="V2933" s="79"/>
      <c r="W2933" s="79"/>
      <c r="X2933" s="80"/>
    </row>
    <row r="2934" spans="21:24" x14ac:dyDescent="0.3">
      <c r="U2934" s="79"/>
      <c r="V2934" s="79"/>
      <c r="W2934" s="79"/>
      <c r="X2934" s="80"/>
    </row>
    <row r="2935" spans="21:24" x14ac:dyDescent="0.3">
      <c r="U2935" s="79"/>
      <c r="V2935" s="79"/>
      <c r="W2935" s="79"/>
      <c r="X2935" s="80"/>
    </row>
    <row r="2936" spans="21:24" x14ac:dyDescent="0.3">
      <c r="U2936" s="79"/>
      <c r="V2936" s="79"/>
      <c r="W2936" s="79"/>
      <c r="X2936" s="80"/>
    </row>
    <row r="2937" spans="21:24" x14ac:dyDescent="0.3">
      <c r="U2937" s="79"/>
      <c r="V2937" s="79"/>
      <c r="W2937" s="79"/>
      <c r="X2937" s="80"/>
    </row>
    <row r="2938" spans="21:24" x14ac:dyDescent="0.3">
      <c r="U2938" s="79"/>
      <c r="V2938" s="79"/>
      <c r="W2938" s="79"/>
      <c r="X2938" s="80"/>
    </row>
    <row r="2939" spans="21:24" x14ac:dyDescent="0.3">
      <c r="U2939" s="79"/>
      <c r="V2939" s="79"/>
      <c r="W2939" s="79"/>
      <c r="X2939" s="80"/>
    </row>
    <row r="2940" spans="21:24" x14ac:dyDescent="0.3">
      <c r="U2940" s="79"/>
      <c r="V2940" s="79"/>
      <c r="W2940" s="79"/>
      <c r="X2940" s="80"/>
    </row>
    <row r="2941" spans="21:24" x14ac:dyDescent="0.3">
      <c r="U2941" s="79"/>
      <c r="V2941" s="79"/>
      <c r="W2941" s="79"/>
      <c r="X2941" s="80"/>
    </row>
    <row r="2942" spans="21:24" x14ac:dyDescent="0.3">
      <c r="U2942" s="79"/>
      <c r="V2942" s="79"/>
      <c r="W2942" s="79"/>
      <c r="X2942" s="80"/>
    </row>
    <row r="2943" spans="21:24" x14ac:dyDescent="0.3">
      <c r="U2943" s="79"/>
      <c r="V2943" s="79"/>
      <c r="W2943" s="79"/>
      <c r="X2943" s="80"/>
    </row>
    <row r="2944" spans="21:24" x14ac:dyDescent="0.3">
      <c r="U2944" s="79"/>
      <c r="V2944" s="79"/>
      <c r="W2944" s="79"/>
      <c r="X2944" s="80"/>
    </row>
    <row r="2945" spans="21:24" x14ac:dyDescent="0.3">
      <c r="U2945" s="79"/>
      <c r="V2945" s="79"/>
      <c r="W2945" s="79"/>
      <c r="X2945" s="80"/>
    </row>
    <row r="2946" spans="21:24" x14ac:dyDescent="0.3">
      <c r="U2946" s="79"/>
      <c r="V2946" s="79"/>
      <c r="W2946" s="79"/>
      <c r="X2946" s="80"/>
    </row>
    <row r="2947" spans="21:24" x14ac:dyDescent="0.3">
      <c r="U2947" s="79"/>
      <c r="V2947" s="79"/>
      <c r="W2947" s="79"/>
      <c r="X2947" s="80"/>
    </row>
    <row r="2948" spans="21:24" x14ac:dyDescent="0.3">
      <c r="U2948" s="79"/>
      <c r="V2948" s="79"/>
      <c r="W2948" s="79"/>
      <c r="X2948" s="80"/>
    </row>
    <row r="2949" spans="21:24" x14ac:dyDescent="0.3">
      <c r="U2949" s="79"/>
      <c r="V2949" s="79"/>
      <c r="W2949" s="79"/>
      <c r="X2949" s="80"/>
    </row>
    <row r="2950" spans="21:24" x14ac:dyDescent="0.3">
      <c r="U2950" s="79"/>
      <c r="V2950" s="79"/>
      <c r="W2950" s="79"/>
      <c r="X2950" s="80"/>
    </row>
    <row r="2951" spans="21:24" x14ac:dyDescent="0.3">
      <c r="U2951" s="79"/>
      <c r="V2951" s="79"/>
      <c r="W2951" s="79"/>
      <c r="X2951" s="80"/>
    </row>
    <row r="2952" spans="21:24" x14ac:dyDescent="0.3">
      <c r="U2952" s="79"/>
      <c r="V2952" s="79"/>
      <c r="W2952" s="79"/>
      <c r="X2952" s="80"/>
    </row>
    <row r="2953" spans="21:24" x14ac:dyDescent="0.3">
      <c r="U2953" s="79"/>
      <c r="V2953" s="79"/>
      <c r="W2953" s="79"/>
      <c r="X2953" s="80"/>
    </row>
    <row r="2954" spans="21:24" x14ac:dyDescent="0.3">
      <c r="U2954" s="79"/>
      <c r="V2954" s="79"/>
      <c r="W2954" s="79"/>
      <c r="X2954" s="80"/>
    </row>
    <row r="2955" spans="21:24" x14ac:dyDescent="0.3">
      <c r="U2955" s="79"/>
      <c r="V2955" s="79"/>
      <c r="W2955" s="79"/>
      <c r="X2955" s="80"/>
    </row>
    <row r="2956" spans="21:24" x14ac:dyDescent="0.3">
      <c r="U2956" s="79"/>
      <c r="V2956" s="79"/>
      <c r="W2956" s="79"/>
      <c r="X2956" s="80"/>
    </row>
    <row r="2957" spans="21:24" x14ac:dyDescent="0.3">
      <c r="U2957" s="79"/>
      <c r="V2957" s="79"/>
      <c r="W2957" s="79"/>
      <c r="X2957" s="80"/>
    </row>
    <row r="2958" spans="21:24" x14ac:dyDescent="0.3">
      <c r="U2958" s="79"/>
      <c r="V2958" s="79"/>
      <c r="W2958" s="79"/>
      <c r="X2958" s="80"/>
    </row>
    <row r="2959" spans="21:24" x14ac:dyDescent="0.3">
      <c r="U2959" s="79"/>
      <c r="V2959" s="79"/>
      <c r="W2959" s="79"/>
      <c r="X2959" s="80"/>
    </row>
    <row r="2960" spans="21:24" x14ac:dyDescent="0.3">
      <c r="U2960" s="79"/>
      <c r="V2960" s="79"/>
      <c r="W2960" s="79"/>
      <c r="X2960" s="80"/>
    </row>
    <row r="2961" spans="21:24" x14ac:dyDescent="0.3">
      <c r="U2961" s="79"/>
      <c r="V2961" s="79"/>
      <c r="W2961" s="79"/>
      <c r="X2961" s="80"/>
    </row>
    <row r="2962" spans="21:24" x14ac:dyDescent="0.3">
      <c r="U2962" s="79"/>
      <c r="V2962" s="79"/>
      <c r="W2962" s="79"/>
      <c r="X2962" s="80"/>
    </row>
    <row r="2963" spans="21:24" x14ac:dyDescent="0.3">
      <c r="U2963" s="79"/>
      <c r="V2963" s="79"/>
      <c r="W2963" s="79"/>
      <c r="X2963" s="80"/>
    </row>
    <row r="2964" spans="21:24" x14ac:dyDescent="0.3">
      <c r="U2964" s="79"/>
      <c r="V2964" s="79"/>
      <c r="W2964" s="79"/>
      <c r="X2964" s="80"/>
    </row>
    <row r="2965" spans="21:24" x14ac:dyDescent="0.3">
      <c r="U2965" s="79"/>
      <c r="V2965" s="79"/>
      <c r="W2965" s="79"/>
      <c r="X2965" s="80"/>
    </row>
    <row r="2966" spans="21:24" x14ac:dyDescent="0.3">
      <c r="U2966" s="79"/>
      <c r="V2966" s="79"/>
      <c r="W2966" s="79"/>
      <c r="X2966" s="80"/>
    </row>
    <row r="2967" spans="21:24" x14ac:dyDescent="0.3">
      <c r="U2967" s="79"/>
      <c r="V2967" s="79"/>
      <c r="W2967" s="79"/>
      <c r="X2967" s="80"/>
    </row>
    <row r="2968" spans="21:24" x14ac:dyDescent="0.3">
      <c r="U2968" s="79"/>
      <c r="V2968" s="79"/>
      <c r="W2968" s="79"/>
      <c r="X2968" s="80"/>
    </row>
    <row r="2969" spans="21:24" x14ac:dyDescent="0.3">
      <c r="U2969" s="79"/>
      <c r="V2969" s="79"/>
      <c r="W2969" s="79"/>
      <c r="X2969" s="80"/>
    </row>
    <row r="2970" spans="21:24" x14ac:dyDescent="0.3">
      <c r="U2970" s="79"/>
      <c r="V2970" s="79"/>
      <c r="W2970" s="79"/>
      <c r="X2970" s="80"/>
    </row>
    <row r="2971" spans="21:24" x14ac:dyDescent="0.3">
      <c r="U2971" s="79"/>
      <c r="V2971" s="79"/>
      <c r="W2971" s="79"/>
      <c r="X2971" s="80"/>
    </row>
    <row r="2972" spans="21:24" x14ac:dyDescent="0.3">
      <c r="U2972" s="79"/>
      <c r="V2972" s="79"/>
      <c r="W2972" s="79"/>
      <c r="X2972" s="80"/>
    </row>
    <row r="2973" spans="21:24" x14ac:dyDescent="0.3">
      <c r="U2973" s="79"/>
      <c r="V2973" s="79"/>
      <c r="W2973" s="79"/>
      <c r="X2973" s="80"/>
    </row>
    <row r="2974" spans="21:24" x14ac:dyDescent="0.3">
      <c r="U2974" s="79"/>
      <c r="V2974" s="79"/>
      <c r="W2974" s="79"/>
      <c r="X2974" s="80"/>
    </row>
    <row r="2975" spans="21:24" x14ac:dyDescent="0.3">
      <c r="U2975" s="79"/>
      <c r="V2975" s="79"/>
      <c r="W2975" s="79"/>
      <c r="X2975" s="80"/>
    </row>
    <row r="2976" spans="21:24" x14ac:dyDescent="0.3">
      <c r="U2976" s="79"/>
      <c r="V2976" s="79"/>
      <c r="W2976" s="79"/>
      <c r="X2976" s="80"/>
    </row>
    <row r="2977" spans="21:24" x14ac:dyDescent="0.3">
      <c r="U2977" s="79"/>
      <c r="V2977" s="79"/>
      <c r="W2977" s="79"/>
      <c r="X2977" s="80"/>
    </row>
    <row r="2978" spans="21:24" x14ac:dyDescent="0.3">
      <c r="U2978" s="79"/>
      <c r="V2978" s="79"/>
      <c r="W2978" s="79"/>
      <c r="X2978" s="80"/>
    </row>
    <row r="2979" spans="21:24" x14ac:dyDescent="0.3">
      <c r="U2979" s="79"/>
      <c r="V2979" s="79"/>
      <c r="W2979" s="79"/>
      <c r="X2979" s="80"/>
    </row>
    <row r="2980" spans="21:24" x14ac:dyDescent="0.3">
      <c r="U2980" s="79"/>
      <c r="V2980" s="79"/>
      <c r="W2980" s="79"/>
      <c r="X2980" s="80"/>
    </row>
    <row r="2981" spans="21:24" x14ac:dyDescent="0.3">
      <c r="U2981" s="79"/>
      <c r="V2981" s="79"/>
      <c r="W2981" s="79"/>
      <c r="X2981" s="80"/>
    </row>
    <row r="2982" spans="21:24" x14ac:dyDescent="0.3">
      <c r="U2982" s="79"/>
      <c r="V2982" s="79"/>
      <c r="W2982" s="79"/>
      <c r="X2982" s="80"/>
    </row>
    <row r="2983" spans="21:24" x14ac:dyDescent="0.3">
      <c r="U2983" s="79"/>
      <c r="V2983" s="79"/>
      <c r="W2983" s="79"/>
      <c r="X2983" s="80"/>
    </row>
    <row r="2984" spans="21:24" x14ac:dyDescent="0.3">
      <c r="U2984" s="79"/>
      <c r="V2984" s="79"/>
      <c r="W2984" s="79"/>
      <c r="X2984" s="80"/>
    </row>
    <row r="2985" spans="21:24" x14ac:dyDescent="0.3">
      <c r="U2985" s="79"/>
      <c r="V2985" s="79"/>
      <c r="W2985" s="79"/>
      <c r="X2985" s="80"/>
    </row>
    <row r="2986" spans="21:24" x14ac:dyDescent="0.3">
      <c r="U2986" s="79"/>
      <c r="V2986" s="79"/>
      <c r="W2986" s="79"/>
      <c r="X2986" s="80"/>
    </row>
    <row r="2987" spans="21:24" x14ac:dyDescent="0.3">
      <c r="U2987" s="79"/>
      <c r="V2987" s="79"/>
      <c r="W2987" s="79"/>
      <c r="X2987" s="80"/>
    </row>
    <row r="2988" spans="21:24" x14ac:dyDescent="0.3">
      <c r="U2988" s="79"/>
      <c r="V2988" s="79"/>
      <c r="W2988" s="79"/>
      <c r="X2988" s="80"/>
    </row>
    <row r="2989" spans="21:24" x14ac:dyDescent="0.3">
      <c r="U2989" s="79"/>
      <c r="V2989" s="79"/>
      <c r="W2989" s="79"/>
      <c r="X2989" s="80"/>
    </row>
    <row r="2990" spans="21:24" x14ac:dyDescent="0.3">
      <c r="U2990" s="79"/>
      <c r="V2990" s="79"/>
      <c r="W2990" s="79"/>
      <c r="X2990" s="80"/>
    </row>
    <row r="2991" spans="21:24" x14ac:dyDescent="0.3">
      <c r="U2991" s="79"/>
      <c r="V2991" s="79"/>
      <c r="W2991" s="79"/>
      <c r="X2991" s="80"/>
    </row>
    <row r="2992" spans="21:24" x14ac:dyDescent="0.3">
      <c r="U2992" s="79"/>
      <c r="V2992" s="79"/>
      <c r="W2992" s="79"/>
      <c r="X2992" s="80"/>
    </row>
    <row r="2993" spans="21:24" x14ac:dyDescent="0.3">
      <c r="U2993" s="79"/>
      <c r="V2993" s="79"/>
      <c r="W2993" s="79"/>
      <c r="X2993" s="80"/>
    </row>
    <row r="2994" spans="21:24" x14ac:dyDescent="0.3">
      <c r="U2994" s="79"/>
      <c r="V2994" s="79"/>
      <c r="W2994" s="79"/>
      <c r="X2994" s="80"/>
    </row>
    <row r="2995" spans="21:24" x14ac:dyDescent="0.3">
      <c r="U2995" s="79"/>
      <c r="V2995" s="79"/>
      <c r="W2995" s="79"/>
      <c r="X2995" s="80"/>
    </row>
    <row r="2996" spans="21:24" x14ac:dyDescent="0.3">
      <c r="U2996" s="79"/>
      <c r="V2996" s="79"/>
      <c r="W2996" s="79"/>
      <c r="X2996" s="80"/>
    </row>
    <row r="2997" spans="21:24" x14ac:dyDescent="0.3">
      <c r="U2997" s="79"/>
      <c r="V2997" s="79"/>
      <c r="W2997" s="79"/>
      <c r="X2997" s="80"/>
    </row>
    <row r="2998" spans="21:24" x14ac:dyDescent="0.3">
      <c r="U2998" s="79"/>
      <c r="V2998" s="79"/>
      <c r="W2998" s="79"/>
      <c r="X2998" s="80"/>
    </row>
    <row r="2999" spans="21:24" x14ac:dyDescent="0.3">
      <c r="U2999" s="79"/>
      <c r="V2999" s="79"/>
      <c r="W2999" s="79"/>
      <c r="X2999" s="80"/>
    </row>
    <row r="3000" spans="21:24" x14ac:dyDescent="0.3">
      <c r="U3000" s="79"/>
      <c r="V3000" s="79"/>
      <c r="W3000" s="79"/>
      <c r="X3000" s="80"/>
    </row>
    <row r="3001" spans="21:24" x14ac:dyDescent="0.3">
      <c r="U3001" s="79"/>
      <c r="V3001" s="79"/>
      <c r="W3001" s="79"/>
      <c r="X3001" s="80"/>
    </row>
    <row r="3002" spans="21:24" x14ac:dyDescent="0.3">
      <c r="U3002" s="79"/>
      <c r="V3002" s="79"/>
      <c r="W3002" s="79"/>
      <c r="X3002" s="80"/>
    </row>
    <row r="3003" spans="21:24" x14ac:dyDescent="0.3">
      <c r="U3003" s="79"/>
      <c r="V3003" s="79"/>
      <c r="W3003" s="79"/>
      <c r="X3003" s="80"/>
    </row>
    <row r="3004" spans="21:24" x14ac:dyDescent="0.3">
      <c r="U3004" s="79"/>
      <c r="V3004" s="79"/>
      <c r="W3004" s="79"/>
      <c r="X3004" s="80"/>
    </row>
    <row r="3005" spans="21:24" x14ac:dyDescent="0.3">
      <c r="U3005" s="79"/>
      <c r="V3005" s="79"/>
      <c r="W3005" s="79"/>
      <c r="X3005" s="80"/>
    </row>
    <row r="3006" spans="21:24" x14ac:dyDescent="0.3">
      <c r="U3006" s="79"/>
      <c r="V3006" s="79"/>
      <c r="W3006" s="79"/>
      <c r="X3006" s="80"/>
    </row>
    <row r="3007" spans="21:24" x14ac:dyDescent="0.3">
      <c r="U3007" s="79"/>
      <c r="V3007" s="79"/>
      <c r="W3007" s="79"/>
      <c r="X3007" s="80"/>
    </row>
    <row r="3008" spans="21:24" x14ac:dyDescent="0.3">
      <c r="U3008" s="79"/>
      <c r="V3008" s="79"/>
      <c r="W3008" s="79"/>
      <c r="X3008" s="80"/>
    </row>
    <row r="3009" spans="21:24" x14ac:dyDescent="0.3">
      <c r="U3009" s="79"/>
      <c r="V3009" s="79"/>
      <c r="W3009" s="79"/>
      <c r="X3009" s="80"/>
    </row>
    <row r="3010" spans="21:24" x14ac:dyDescent="0.3">
      <c r="U3010" s="79"/>
      <c r="V3010" s="79"/>
      <c r="W3010" s="79"/>
      <c r="X3010" s="80"/>
    </row>
    <row r="3011" spans="21:24" x14ac:dyDescent="0.3">
      <c r="U3011" s="79"/>
      <c r="V3011" s="79"/>
      <c r="W3011" s="79"/>
      <c r="X3011" s="80"/>
    </row>
    <row r="3012" spans="21:24" x14ac:dyDescent="0.3">
      <c r="U3012" s="79"/>
      <c r="V3012" s="79"/>
      <c r="W3012" s="79"/>
      <c r="X3012" s="80"/>
    </row>
    <row r="3013" spans="21:24" x14ac:dyDescent="0.3">
      <c r="U3013" s="79"/>
      <c r="V3013" s="79"/>
      <c r="W3013" s="79"/>
      <c r="X3013" s="80"/>
    </row>
    <row r="3014" spans="21:24" x14ac:dyDescent="0.3">
      <c r="U3014" s="79"/>
      <c r="V3014" s="79"/>
      <c r="W3014" s="79"/>
      <c r="X3014" s="80"/>
    </row>
    <row r="3015" spans="21:24" x14ac:dyDescent="0.3">
      <c r="U3015" s="79"/>
      <c r="V3015" s="79"/>
      <c r="W3015" s="79"/>
      <c r="X3015" s="80"/>
    </row>
    <row r="3016" spans="21:24" x14ac:dyDescent="0.3">
      <c r="U3016" s="79"/>
      <c r="V3016" s="79"/>
      <c r="W3016" s="79"/>
      <c r="X3016" s="80"/>
    </row>
    <row r="3017" spans="21:24" x14ac:dyDescent="0.3">
      <c r="U3017" s="79"/>
      <c r="V3017" s="79"/>
      <c r="W3017" s="79"/>
      <c r="X3017" s="80"/>
    </row>
    <row r="3018" spans="21:24" x14ac:dyDescent="0.3">
      <c r="U3018" s="79"/>
      <c r="V3018" s="79"/>
      <c r="W3018" s="79"/>
      <c r="X3018" s="80"/>
    </row>
    <row r="3019" spans="21:24" x14ac:dyDescent="0.3">
      <c r="U3019" s="79"/>
      <c r="V3019" s="79"/>
      <c r="W3019" s="79"/>
      <c r="X3019" s="80"/>
    </row>
    <row r="3020" spans="21:24" x14ac:dyDescent="0.3">
      <c r="U3020" s="79"/>
      <c r="V3020" s="79"/>
      <c r="W3020" s="79"/>
      <c r="X3020" s="80"/>
    </row>
    <row r="3021" spans="21:24" x14ac:dyDescent="0.3">
      <c r="U3021" s="79"/>
      <c r="V3021" s="79"/>
      <c r="W3021" s="79"/>
      <c r="X3021" s="80"/>
    </row>
    <row r="3022" spans="21:24" x14ac:dyDescent="0.3">
      <c r="U3022" s="79"/>
      <c r="V3022" s="79"/>
      <c r="W3022" s="79"/>
      <c r="X3022" s="80"/>
    </row>
    <row r="3023" spans="21:24" x14ac:dyDescent="0.3">
      <c r="U3023" s="79"/>
      <c r="V3023" s="79"/>
      <c r="W3023" s="79"/>
      <c r="X3023" s="80"/>
    </row>
    <row r="3024" spans="21:24" x14ac:dyDescent="0.3">
      <c r="U3024" s="79"/>
      <c r="V3024" s="79"/>
      <c r="W3024" s="79"/>
      <c r="X3024" s="80"/>
    </row>
    <row r="3025" spans="21:24" x14ac:dyDescent="0.3">
      <c r="U3025" s="79"/>
      <c r="V3025" s="79"/>
      <c r="W3025" s="79"/>
      <c r="X3025" s="80"/>
    </row>
    <row r="3026" spans="21:24" x14ac:dyDescent="0.3">
      <c r="U3026" s="79"/>
      <c r="V3026" s="79"/>
      <c r="W3026" s="79"/>
      <c r="X3026" s="80"/>
    </row>
    <row r="3027" spans="21:24" x14ac:dyDescent="0.3">
      <c r="U3027" s="79"/>
      <c r="V3027" s="79"/>
      <c r="W3027" s="79"/>
      <c r="X3027" s="80"/>
    </row>
    <row r="3028" spans="21:24" x14ac:dyDescent="0.3">
      <c r="U3028" s="79"/>
      <c r="V3028" s="79"/>
      <c r="W3028" s="79"/>
      <c r="X3028" s="80"/>
    </row>
    <row r="3029" spans="21:24" x14ac:dyDescent="0.3">
      <c r="U3029" s="79"/>
      <c r="V3029" s="79"/>
      <c r="W3029" s="79"/>
      <c r="X3029" s="80"/>
    </row>
    <row r="3030" spans="21:24" x14ac:dyDescent="0.3">
      <c r="U3030" s="79"/>
      <c r="V3030" s="79"/>
      <c r="W3030" s="79"/>
      <c r="X3030" s="80"/>
    </row>
    <row r="3031" spans="21:24" x14ac:dyDescent="0.3">
      <c r="U3031" s="79"/>
      <c r="V3031" s="79"/>
      <c r="W3031" s="79"/>
      <c r="X3031" s="80"/>
    </row>
    <row r="3032" spans="21:24" x14ac:dyDescent="0.3">
      <c r="U3032" s="79"/>
      <c r="V3032" s="79"/>
      <c r="W3032" s="79"/>
      <c r="X3032" s="80"/>
    </row>
    <row r="3033" spans="21:24" x14ac:dyDescent="0.3">
      <c r="U3033" s="79"/>
      <c r="V3033" s="79"/>
      <c r="W3033" s="79"/>
      <c r="X3033" s="80"/>
    </row>
    <row r="3034" spans="21:24" x14ac:dyDescent="0.3">
      <c r="U3034" s="79"/>
      <c r="V3034" s="79"/>
      <c r="W3034" s="79"/>
      <c r="X3034" s="80"/>
    </row>
    <row r="3035" spans="21:24" x14ac:dyDescent="0.3">
      <c r="U3035" s="79"/>
      <c r="V3035" s="79"/>
      <c r="W3035" s="79"/>
      <c r="X3035" s="80"/>
    </row>
    <row r="3036" spans="21:24" x14ac:dyDescent="0.3">
      <c r="U3036" s="79"/>
      <c r="V3036" s="79"/>
      <c r="W3036" s="79"/>
      <c r="X3036" s="80"/>
    </row>
    <row r="3037" spans="21:24" x14ac:dyDescent="0.3">
      <c r="U3037" s="79"/>
      <c r="V3037" s="79"/>
      <c r="W3037" s="79"/>
      <c r="X3037" s="80"/>
    </row>
    <row r="3038" spans="21:24" x14ac:dyDescent="0.3">
      <c r="U3038" s="79"/>
      <c r="V3038" s="79"/>
      <c r="W3038" s="79"/>
      <c r="X3038" s="80"/>
    </row>
    <row r="3039" spans="21:24" x14ac:dyDescent="0.3">
      <c r="U3039" s="79"/>
      <c r="V3039" s="79"/>
      <c r="W3039" s="79"/>
      <c r="X3039" s="80"/>
    </row>
    <row r="3040" spans="21:24" x14ac:dyDescent="0.3">
      <c r="U3040" s="79"/>
      <c r="V3040" s="79"/>
      <c r="W3040" s="79"/>
      <c r="X3040" s="80"/>
    </row>
    <row r="3041" spans="21:24" x14ac:dyDescent="0.3">
      <c r="U3041" s="79"/>
      <c r="V3041" s="79"/>
      <c r="W3041" s="79"/>
      <c r="X3041" s="80"/>
    </row>
    <row r="3042" spans="21:24" x14ac:dyDescent="0.3">
      <c r="U3042" s="79"/>
      <c r="V3042" s="79"/>
      <c r="W3042" s="79"/>
      <c r="X3042" s="80"/>
    </row>
    <row r="3043" spans="21:24" x14ac:dyDescent="0.3">
      <c r="U3043" s="79"/>
      <c r="V3043" s="79"/>
      <c r="W3043" s="79"/>
      <c r="X3043" s="80"/>
    </row>
    <row r="3044" spans="21:24" x14ac:dyDescent="0.3">
      <c r="U3044" s="79"/>
      <c r="V3044" s="79"/>
      <c r="W3044" s="79"/>
      <c r="X3044" s="80"/>
    </row>
    <row r="3045" spans="21:24" x14ac:dyDescent="0.3">
      <c r="U3045" s="79"/>
      <c r="V3045" s="79"/>
      <c r="W3045" s="79"/>
      <c r="X3045" s="80"/>
    </row>
    <row r="3046" spans="21:24" x14ac:dyDescent="0.3">
      <c r="U3046" s="79"/>
      <c r="V3046" s="79"/>
      <c r="W3046" s="79"/>
      <c r="X3046" s="80"/>
    </row>
    <row r="3047" spans="21:24" x14ac:dyDescent="0.3">
      <c r="U3047" s="79"/>
      <c r="V3047" s="79"/>
      <c r="W3047" s="79"/>
      <c r="X3047" s="80"/>
    </row>
    <row r="3048" spans="21:24" x14ac:dyDescent="0.3">
      <c r="U3048" s="79"/>
      <c r="V3048" s="79"/>
      <c r="W3048" s="79"/>
      <c r="X3048" s="80"/>
    </row>
    <row r="3049" spans="21:24" x14ac:dyDescent="0.3">
      <c r="U3049" s="79"/>
      <c r="V3049" s="79"/>
      <c r="W3049" s="79"/>
      <c r="X3049" s="80"/>
    </row>
    <row r="3050" spans="21:24" x14ac:dyDescent="0.3">
      <c r="U3050" s="79"/>
      <c r="V3050" s="79"/>
      <c r="W3050" s="79"/>
      <c r="X3050" s="80"/>
    </row>
    <row r="3051" spans="21:24" x14ac:dyDescent="0.3">
      <c r="U3051" s="79"/>
      <c r="V3051" s="79"/>
      <c r="W3051" s="79"/>
      <c r="X3051" s="80"/>
    </row>
    <row r="3052" spans="21:24" x14ac:dyDescent="0.3">
      <c r="U3052" s="79"/>
      <c r="V3052" s="79"/>
      <c r="W3052" s="79"/>
      <c r="X3052" s="80"/>
    </row>
    <row r="3053" spans="21:24" x14ac:dyDescent="0.3">
      <c r="U3053" s="79"/>
      <c r="V3053" s="79"/>
      <c r="W3053" s="79"/>
      <c r="X3053" s="80"/>
    </row>
    <row r="3054" spans="21:24" x14ac:dyDescent="0.3">
      <c r="U3054" s="79"/>
      <c r="V3054" s="79"/>
      <c r="W3054" s="79"/>
      <c r="X3054" s="80"/>
    </row>
    <row r="3055" spans="21:24" x14ac:dyDescent="0.3">
      <c r="U3055" s="79"/>
      <c r="V3055" s="79"/>
      <c r="W3055" s="79"/>
      <c r="X3055" s="80"/>
    </row>
    <row r="3056" spans="21:24" x14ac:dyDescent="0.3">
      <c r="U3056" s="79"/>
      <c r="V3056" s="79"/>
      <c r="W3056" s="79"/>
      <c r="X3056" s="80"/>
    </row>
    <row r="3057" spans="21:24" x14ac:dyDescent="0.3">
      <c r="U3057" s="79"/>
      <c r="V3057" s="79"/>
      <c r="W3057" s="79"/>
      <c r="X3057" s="80"/>
    </row>
    <row r="3058" spans="21:24" x14ac:dyDescent="0.3">
      <c r="U3058" s="79"/>
      <c r="V3058" s="79"/>
      <c r="W3058" s="79"/>
      <c r="X3058" s="80"/>
    </row>
    <row r="3059" spans="21:24" x14ac:dyDescent="0.3">
      <c r="U3059" s="79"/>
      <c r="V3059" s="79"/>
      <c r="W3059" s="79"/>
      <c r="X3059" s="80"/>
    </row>
    <row r="3060" spans="21:24" x14ac:dyDescent="0.3">
      <c r="U3060" s="79"/>
      <c r="V3060" s="79"/>
      <c r="W3060" s="79"/>
      <c r="X3060" s="80"/>
    </row>
    <row r="3061" spans="21:24" x14ac:dyDescent="0.3">
      <c r="U3061" s="79"/>
      <c r="V3061" s="79"/>
      <c r="W3061" s="79"/>
      <c r="X3061" s="80"/>
    </row>
    <row r="3062" spans="21:24" x14ac:dyDescent="0.3">
      <c r="U3062" s="79"/>
      <c r="V3062" s="79"/>
      <c r="W3062" s="79"/>
      <c r="X3062" s="80"/>
    </row>
    <row r="3063" spans="21:24" x14ac:dyDescent="0.3">
      <c r="U3063" s="79"/>
      <c r="V3063" s="79"/>
      <c r="W3063" s="79"/>
      <c r="X3063" s="80"/>
    </row>
    <row r="3064" spans="21:24" x14ac:dyDescent="0.3">
      <c r="U3064" s="79"/>
      <c r="V3064" s="79"/>
      <c r="W3064" s="79"/>
      <c r="X3064" s="80"/>
    </row>
    <row r="3065" spans="21:24" x14ac:dyDescent="0.3">
      <c r="U3065" s="79"/>
      <c r="V3065" s="79"/>
      <c r="W3065" s="79"/>
      <c r="X3065" s="80"/>
    </row>
    <row r="3066" spans="21:24" x14ac:dyDescent="0.3">
      <c r="U3066" s="79"/>
      <c r="V3066" s="79"/>
      <c r="W3066" s="79"/>
      <c r="X3066" s="80"/>
    </row>
    <row r="3067" spans="21:24" x14ac:dyDescent="0.3">
      <c r="U3067" s="79"/>
      <c r="V3067" s="79"/>
      <c r="W3067" s="79"/>
      <c r="X3067" s="80"/>
    </row>
    <row r="3068" spans="21:24" x14ac:dyDescent="0.3">
      <c r="U3068" s="79"/>
      <c r="V3068" s="79"/>
      <c r="W3068" s="79"/>
      <c r="X3068" s="80"/>
    </row>
    <row r="3069" spans="21:24" x14ac:dyDescent="0.3">
      <c r="U3069" s="79"/>
      <c r="V3069" s="79"/>
      <c r="W3069" s="79"/>
      <c r="X3069" s="80"/>
    </row>
    <row r="3070" spans="21:24" x14ac:dyDescent="0.3">
      <c r="U3070" s="79"/>
      <c r="V3070" s="79"/>
      <c r="W3070" s="79"/>
      <c r="X3070" s="80"/>
    </row>
    <row r="3071" spans="21:24" x14ac:dyDescent="0.3">
      <c r="U3071" s="79"/>
      <c r="V3071" s="79"/>
      <c r="W3071" s="79"/>
      <c r="X3071" s="80"/>
    </row>
    <row r="3072" spans="21:24" x14ac:dyDescent="0.3">
      <c r="U3072" s="79"/>
      <c r="V3072" s="79"/>
      <c r="W3072" s="79"/>
      <c r="X3072" s="80"/>
    </row>
    <row r="3073" spans="21:24" x14ac:dyDescent="0.3">
      <c r="U3073" s="79"/>
      <c r="V3073" s="79"/>
      <c r="W3073" s="79"/>
      <c r="X3073" s="80"/>
    </row>
    <row r="3074" spans="21:24" x14ac:dyDescent="0.3">
      <c r="U3074" s="79"/>
      <c r="V3074" s="79"/>
      <c r="W3074" s="79"/>
      <c r="X3074" s="80"/>
    </row>
    <row r="3075" spans="21:24" x14ac:dyDescent="0.3">
      <c r="U3075" s="79"/>
      <c r="V3075" s="79"/>
      <c r="W3075" s="79"/>
      <c r="X3075" s="80"/>
    </row>
    <row r="3076" spans="21:24" x14ac:dyDescent="0.3">
      <c r="U3076" s="79"/>
      <c r="V3076" s="79"/>
      <c r="W3076" s="79"/>
      <c r="X3076" s="80"/>
    </row>
    <row r="3077" spans="21:24" x14ac:dyDescent="0.3">
      <c r="U3077" s="79"/>
      <c r="V3077" s="79"/>
      <c r="W3077" s="79"/>
      <c r="X3077" s="80"/>
    </row>
    <row r="3078" spans="21:24" x14ac:dyDescent="0.3">
      <c r="U3078" s="79"/>
      <c r="V3078" s="79"/>
      <c r="W3078" s="79"/>
      <c r="X3078" s="80"/>
    </row>
    <row r="3079" spans="21:24" x14ac:dyDescent="0.3">
      <c r="U3079" s="79"/>
      <c r="V3079" s="79"/>
      <c r="W3079" s="79"/>
      <c r="X3079" s="80"/>
    </row>
    <row r="3080" spans="21:24" x14ac:dyDescent="0.3">
      <c r="U3080" s="79"/>
      <c r="V3080" s="79"/>
      <c r="W3080" s="79"/>
      <c r="X3080" s="80"/>
    </row>
    <row r="3081" spans="21:24" x14ac:dyDescent="0.3">
      <c r="U3081" s="79"/>
      <c r="V3081" s="79"/>
      <c r="W3081" s="79"/>
      <c r="X3081" s="80"/>
    </row>
    <row r="3082" spans="21:24" x14ac:dyDescent="0.3">
      <c r="U3082" s="79"/>
      <c r="V3082" s="79"/>
      <c r="W3082" s="79"/>
      <c r="X3082" s="80"/>
    </row>
    <row r="3083" spans="21:24" x14ac:dyDescent="0.3">
      <c r="U3083" s="79"/>
      <c r="V3083" s="79"/>
      <c r="W3083" s="79"/>
      <c r="X3083" s="80"/>
    </row>
    <row r="3084" spans="21:24" x14ac:dyDescent="0.3">
      <c r="U3084" s="79"/>
      <c r="V3084" s="79"/>
      <c r="W3084" s="79"/>
      <c r="X3084" s="80"/>
    </row>
    <row r="3085" spans="21:24" x14ac:dyDescent="0.3">
      <c r="U3085" s="79"/>
      <c r="V3085" s="79"/>
      <c r="W3085" s="79"/>
      <c r="X3085" s="80"/>
    </row>
    <row r="3086" spans="21:24" x14ac:dyDescent="0.3">
      <c r="U3086" s="79"/>
      <c r="V3086" s="79"/>
      <c r="W3086" s="79"/>
      <c r="X3086" s="80"/>
    </row>
    <row r="3087" spans="21:24" x14ac:dyDescent="0.3">
      <c r="U3087" s="79"/>
      <c r="V3087" s="79"/>
      <c r="W3087" s="79"/>
      <c r="X3087" s="80"/>
    </row>
    <row r="3088" spans="21:24" x14ac:dyDescent="0.3">
      <c r="U3088" s="79"/>
      <c r="V3088" s="79"/>
      <c r="W3088" s="79"/>
      <c r="X3088" s="80"/>
    </row>
    <row r="3089" spans="21:24" x14ac:dyDescent="0.3">
      <c r="U3089" s="79"/>
      <c r="V3089" s="79"/>
      <c r="W3089" s="79"/>
      <c r="X3089" s="80"/>
    </row>
    <row r="3090" spans="21:24" x14ac:dyDescent="0.3">
      <c r="U3090" s="79"/>
      <c r="V3090" s="79"/>
      <c r="W3090" s="79"/>
      <c r="X3090" s="80"/>
    </row>
    <row r="3091" spans="21:24" x14ac:dyDescent="0.3">
      <c r="U3091" s="79"/>
      <c r="V3091" s="79"/>
      <c r="W3091" s="79"/>
      <c r="X3091" s="80"/>
    </row>
    <row r="3092" spans="21:24" x14ac:dyDescent="0.3">
      <c r="U3092" s="79"/>
      <c r="V3092" s="79"/>
      <c r="W3092" s="79"/>
      <c r="X3092" s="80"/>
    </row>
    <row r="3093" spans="21:24" x14ac:dyDescent="0.3">
      <c r="U3093" s="79"/>
      <c r="V3093" s="79"/>
      <c r="W3093" s="79"/>
      <c r="X3093" s="80"/>
    </row>
    <row r="3094" spans="21:24" x14ac:dyDescent="0.3">
      <c r="U3094" s="79"/>
      <c r="V3094" s="79"/>
      <c r="W3094" s="79"/>
      <c r="X3094" s="80"/>
    </row>
    <row r="3095" spans="21:24" x14ac:dyDescent="0.3">
      <c r="U3095" s="79"/>
      <c r="V3095" s="79"/>
      <c r="W3095" s="79"/>
      <c r="X3095" s="80"/>
    </row>
    <row r="3096" spans="21:24" x14ac:dyDescent="0.3">
      <c r="U3096" s="79"/>
      <c r="V3096" s="79"/>
      <c r="W3096" s="79"/>
      <c r="X3096" s="80"/>
    </row>
    <row r="3097" spans="21:24" x14ac:dyDescent="0.3">
      <c r="U3097" s="79"/>
      <c r="V3097" s="79"/>
      <c r="W3097" s="79"/>
      <c r="X3097" s="80"/>
    </row>
    <row r="3098" spans="21:24" x14ac:dyDescent="0.3">
      <c r="U3098" s="79"/>
      <c r="V3098" s="79"/>
      <c r="W3098" s="79"/>
      <c r="X3098" s="80"/>
    </row>
    <row r="3099" spans="21:24" x14ac:dyDescent="0.3">
      <c r="U3099" s="79"/>
      <c r="V3099" s="79"/>
      <c r="W3099" s="79"/>
      <c r="X3099" s="80"/>
    </row>
    <row r="3100" spans="21:24" x14ac:dyDescent="0.3">
      <c r="U3100" s="79"/>
      <c r="V3100" s="79"/>
      <c r="W3100" s="79"/>
      <c r="X3100" s="80"/>
    </row>
    <row r="3101" spans="21:24" x14ac:dyDescent="0.3">
      <c r="U3101" s="79"/>
      <c r="V3101" s="79"/>
      <c r="W3101" s="79"/>
      <c r="X3101" s="80"/>
    </row>
    <row r="3102" spans="21:24" x14ac:dyDescent="0.3">
      <c r="U3102" s="79"/>
      <c r="V3102" s="79"/>
      <c r="W3102" s="79"/>
      <c r="X3102" s="80"/>
    </row>
    <row r="3103" spans="21:24" x14ac:dyDescent="0.3">
      <c r="U3103" s="79"/>
      <c r="V3103" s="79"/>
      <c r="W3103" s="79"/>
      <c r="X3103" s="80"/>
    </row>
    <row r="3104" spans="21:24" x14ac:dyDescent="0.3">
      <c r="U3104" s="79"/>
      <c r="V3104" s="79"/>
      <c r="W3104" s="79"/>
      <c r="X3104" s="80"/>
    </row>
    <row r="3105" spans="21:24" x14ac:dyDescent="0.3">
      <c r="U3105" s="79"/>
      <c r="V3105" s="79"/>
      <c r="W3105" s="79"/>
      <c r="X3105" s="80"/>
    </row>
    <row r="3106" spans="21:24" x14ac:dyDescent="0.3">
      <c r="U3106" s="79"/>
      <c r="V3106" s="79"/>
      <c r="W3106" s="79"/>
      <c r="X3106" s="80"/>
    </row>
    <row r="3107" spans="21:24" x14ac:dyDescent="0.3">
      <c r="U3107" s="79"/>
      <c r="V3107" s="79"/>
      <c r="W3107" s="79"/>
      <c r="X3107" s="80"/>
    </row>
    <row r="3108" spans="21:24" x14ac:dyDescent="0.3">
      <c r="U3108" s="79"/>
      <c r="V3108" s="79"/>
      <c r="W3108" s="79"/>
      <c r="X3108" s="80"/>
    </row>
    <row r="3109" spans="21:24" x14ac:dyDescent="0.3">
      <c r="U3109" s="79"/>
      <c r="V3109" s="79"/>
      <c r="W3109" s="79"/>
      <c r="X3109" s="80"/>
    </row>
    <row r="3110" spans="21:24" x14ac:dyDescent="0.3">
      <c r="U3110" s="79"/>
      <c r="V3110" s="79"/>
      <c r="W3110" s="79"/>
      <c r="X3110" s="80"/>
    </row>
    <row r="3111" spans="21:24" x14ac:dyDescent="0.3">
      <c r="U3111" s="79"/>
      <c r="V3111" s="79"/>
      <c r="W3111" s="79"/>
      <c r="X3111" s="80"/>
    </row>
    <row r="3112" spans="21:24" x14ac:dyDescent="0.3">
      <c r="U3112" s="79"/>
      <c r="V3112" s="79"/>
      <c r="W3112" s="79"/>
      <c r="X3112" s="80"/>
    </row>
    <row r="3113" spans="21:24" x14ac:dyDescent="0.3">
      <c r="U3113" s="79"/>
      <c r="V3113" s="79"/>
      <c r="W3113" s="79"/>
      <c r="X3113" s="80"/>
    </row>
    <row r="3114" spans="21:24" x14ac:dyDescent="0.3">
      <c r="U3114" s="79"/>
      <c r="V3114" s="79"/>
      <c r="W3114" s="79"/>
      <c r="X3114" s="80"/>
    </row>
    <row r="3115" spans="21:24" x14ac:dyDescent="0.3">
      <c r="U3115" s="79"/>
      <c r="V3115" s="79"/>
      <c r="W3115" s="79"/>
      <c r="X3115" s="80"/>
    </row>
    <row r="3116" spans="21:24" x14ac:dyDescent="0.3">
      <c r="U3116" s="79"/>
      <c r="V3116" s="79"/>
      <c r="W3116" s="79"/>
      <c r="X3116" s="80"/>
    </row>
    <row r="3117" spans="21:24" x14ac:dyDescent="0.3">
      <c r="U3117" s="79"/>
      <c r="V3117" s="79"/>
      <c r="W3117" s="79"/>
      <c r="X3117" s="80"/>
    </row>
    <row r="3118" spans="21:24" x14ac:dyDescent="0.3">
      <c r="U3118" s="79"/>
      <c r="V3118" s="79"/>
      <c r="W3118" s="79"/>
      <c r="X3118" s="80"/>
    </row>
    <row r="3119" spans="21:24" x14ac:dyDescent="0.3">
      <c r="U3119" s="79"/>
      <c r="V3119" s="79"/>
      <c r="W3119" s="79"/>
      <c r="X3119" s="80"/>
    </row>
    <row r="3120" spans="21:24" x14ac:dyDescent="0.3">
      <c r="U3120" s="79"/>
      <c r="V3120" s="79"/>
      <c r="W3120" s="79"/>
      <c r="X3120" s="80"/>
    </row>
    <row r="3121" spans="21:24" x14ac:dyDescent="0.3">
      <c r="U3121" s="79"/>
      <c r="V3121" s="79"/>
      <c r="W3121" s="79"/>
      <c r="X3121" s="80"/>
    </row>
    <row r="3122" spans="21:24" x14ac:dyDescent="0.3">
      <c r="U3122" s="79"/>
      <c r="V3122" s="79"/>
      <c r="W3122" s="79"/>
      <c r="X3122" s="80"/>
    </row>
    <row r="3123" spans="21:24" x14ac:dyDescent="0.3">
      <c r="U3123" s="79"/>
      <c r="V3123" s="79"/>
      <c r="W3123" s="79"/>
      <c r="X3123" s="80"/>
    </row>
    <row r="3124" spans="21:24" x14ac:dyDescent="0.3">
      <c r="U3124" s="79"/>
      <c r="V3124" s="79"/>
      <c r="W3124" s="79"/>
      <c r="X3124" s="80"/>
    </row>
    <row r="3125" spans="21:24" x14ac:dyDescent="0.3">
      <c r="U3125" s="79"/>
      <c r="V3125" s="79"/>
      <c r="W3125" s="79"/>
      <c r="X3125" s="80"/>
    </row>
    <row r="3126" spans="21:24" x14ac:dyDescent="0.3">
      <c r="U3126" s="79"/>
      <c r="V3126" s="79"/>
      <c r="W3126" s="79"/>
      <c r="X3126" s="80"/>
    </row>
    <row r="3127" spans="21:24" x14ac:dyDescent="0.3">
      <c r="U3127" s="79"/>
      <c r="V3127" s="79"/>
      <c r="W3127" s="79"/>
      <c r="X3127" s="80"/>
    </row>
    <row r="3128" spans="21:24" x14ac:dyDescent="0.3">
      <c r="U3128" s="79"/>
      <c r="V3128" s="79"/>
      <c r="W3128" s="79"/>
      <c r="X3128" s="80"/>
    </row>
    <row r="3129" spans="21:24" x14ac:dyDescent="0.3">
      <c r="U3129" s="79"/>
      <c r="V3129" s="79"/>
      <c r="W3129" s="79"/>
      <c r="X3129" s="80"/>
    </row>
    <row r="3130" spans="21:24" x14ac:dyDescent="0.3">
      <c r="U3130" s="79"/>
      <c r="V3130" s="79"/>
      <c r="W3130" s="79"/>
      <c r="X3130" s="80"/>
    </row>
    <row r="3131" spans="21:24" x14ac:dyDescent="0.3">
      <c r="U3131" s="79"/>
      <c r="V3131" s="79"/>
      <c r="W3131" s="79"/>
      <c r="X3131" s="80"/>
    </row>
    <row r="3132" spans="21:24" x14ac:dyDescent="0.3">
      <c r="U3132" s="79"/>
      <c r="V3132" s="79"/>
      <c r="W3132" s="79"/>
      <c r="X3132" s="80"/>
    </row>
    <row r="3133" spans="21:24" x14ac:dyDescent="0.3">
      <c r="U3133" s="79"/>
      <c r="V3133" s="79"/>
      <c r="W3133" s="79"/>
      <c r="X3133" s="80"/>
    </row>
    <row r="3134" spans="21:24" x14ac:dyDescent="0.3">
      <c r="U3134" s="79"/>
      <c r="V3134" s="79"/>
      <c r="W3134" s="79"/>
      <c r="X3134" s="80"/>
    </row>
    <row r="3135" spans="21:24" x14ac:dyDescent="0.3">
      <c r="U3135" s="79"/>
      <c r="V3135" s="79"/>
      <c r="W3135" s="79"/>
      <c r="X3135" s="80"/>
    </row>
    <row r="3136" spans="21:24" x14ac:dyDescent="0.3">
      <c r="U3136" s="79"/>
      <c r="V3136" s="79"/>
      <c r="W3136" s="79"/>
      <c r="X3136" s="80"/>
    </row>
    <row r="3137" spans="21:24" x14ac:dyDescent="0.3">
      <c r="U3137" s="79"/>
      <c r="V3137" s="79"/>
      <c r="W3137" s="79"/>
      <c r="X3137" s="80"/>
    </row>
    <row r="3138" spans="21:24" x14ac:dyDescent="0.3">
      <c r="U3138" s="79"/>
      <c r="V3138" s="79"/>
      <c r="W3138" s="79"/>
      <c r="X3138" s="80"/>
    </row>
    <row r="3139" spans="21:24" x14ac:dyDescent="0.3">
      <c r="U3139" s="79"/>
      <c r="V3139" s="79"/>
      <c r="W3139" s="79"/>
      <c r="X3139" s="80"/>
    </row>
    <row r="3140" spans="21:24" x14ac:dyDescent="0.3">
      <c r="U3140" s="79"/>
      <c r="V3140" s="79"/>
      <c r="W3140" s="79"/>
      <c r="X3140" s="80"/>
    </row>
    <row r="3141" spans="21:24" x14ac:dyDescent="0.3">
      <c r="U3141" s="79"/>
      <c r="V3141" s="79"/>
      <c r="W3141" s="79"/>
      <c r="X3141" s="80"/>
    </row>
    <row r="3142" spans="21:24" x14ac:dyDescent="0.3">
      <c r="U3142" s="79"/>
      <c r="V3142" s="79"/>
      <c r="W3142" s="79"/>
      <c r="X3142" s="80"/>
    </row>
    <row r="3143" spans="21:24" x14ac:dyDescent="0.3">
      <c r="U3143" s="79"/>
      <c r="V3143" s="79"/>
      <c r="W3143" s="79"/>
      <c r="X3143" s="80"/>
    </row>
    <row r="3144" spans="21:24" x14ac:dyDescent="0.3">
      <c r="U3144" s="79"/>
      <c r="V3144" s="79"/>
      <c r="W3144" s="79"/>
      <c r="X3144" s="80"/>
    </row>
    <row r="3145" spans="21:24" x14ac:dyDescent="0.3">
      <c r="U3145" s="79"/>
      <c r="V3145" s="79"/>
      <c r="W3145" s="79"/>
      <c r="X3145" s="80"/>
    </row>
    <row r="3146" spans="21:24" x14ac:dyDescent="0.3">
      <c r="U3146" s="79"/>
      <c r="V3146" s="79"/>
      <c r="W3146" s="79"/>
      <c r="X3146" s="80"/>
    </row>
    <row r="3147" spans="21:24" x14ac:dyDescent="0.3">
      <c r="U3147" s="79"/>
      <c r="V3147" s="79"/>
      <c r="W3147" s="79"/>
      <c r="X3147" s="80"/>
    </row>
    <row r="3148" spans="21:24" x14ac:dyDescent="0.3">
      <c r="U3148" s="79"/>
      <c r="V3148" s="79"/>
      <c r="W3148" s="79"/>
      <c r="X3148" s="80"/>
    </row>
    <row r="3149" spans="21:24" x14ac:dyDescent="0.3">
      <c r="U3149" s="79"/>
      <c r="V3149" s="79"/>
      <c r="W3149" s="79"/>
      <c r="X3149" s="80"/>
    </row>
    <row r="3150" spans="21:24" x14ac:dyDescent="0.3">
      <c r="U3150" s="79"/>
      <c r="V3150" s="79"/>
      <c r="W3150" s="79"/>
      <c r="X3150" s="80"/>
    </row>
    <row r="3151" spans="21:24" x14ac:dyDescent="0.3">
      <c r="U3151" s="79"/>
      <c r="V3151" s="79"/>
      <c r="W3151" s="79"/>
      <c r="X3151" s="80"/>
    </row>
    <row r="3152" spans="21:24" x14ac:dyDescent="0.3">
      <c r="U3152" s="79"/>
      <c r="V3152" s="79"/>
      <c r="W3152" s="79"/>
      <c r="X3152" s="80"/>
    </row>
    <row r="3153" spans="21:24" x14ac:dyDescent="0.3">
      <c r="U3153" s="79"/>
      <c r="V3153" s="79"/>
      <c r="W3153" s="79"/>
      <c r="X3153" s="80"/>
    </row>
    <row r="3154" spans="21:24" x14ac:dyDescent="0.3">
      <c r="U3154" s="79"/>
      <c r="V3154" s="79"/>
      <c r="W3154" s="79"/>
      <c r="X3154" s="80"/>
    </row>
    <row r="3155" spans="21:24" x14ac:dyDescent="0.3">
      <c r="U3155" s="79"/>
      <c r="V3155" s="79"/>
      <c r="W3155" s="79"/>
      <c r="X3155" s="80"/>
    </row>
    <row r="3156" spans="21:24" x14ac:dyDescent="0.3">
      <c r="U3156" s="79"/>
      <c r="V3156" s="79"/>
      <c r="W3156" s="79"/>
      <c r="X3156" s="80"/>
    </row>
    <row r="3157" spans="21:24" x14ac:dyDescent="0.3">
      <c r="U3157" s="79"/>
      <c r="V3157" s="79"/>
      <c r="W3157" s="79"/>
      <c r="X3157" s="80"/>
    </row>
    <row r="3158" spans="21:24" x14ac:dyDescent="0.3">
      <c r="U3158" s="79"/>
      <c r="V3158" s="79"/>
      <c r="W3158" s="79"/>
      <c r="X3158" s="80"/>
    </row>
    <row r="3159" spans="21:24" x14ac:dyDescent="0.3">
      <c r="U3159" s="79"/>
      <c r="V3159" s="79"/>
      <c r="W3159" s="79"/>
      <c r="X3159" s="80"/>
    </row>
    <row r="3160" spans="21:24" x14ac:dyDescent="0.3">
      <c r="U3160" s="79"/>
      <c r="V3160" s="79"/>
      <c r="W3160" s="79"/>
      <c r="X3160" s="80"/>
    </row>
    <row r="3161" spans="21:24" x14ac:dyDescent="0.3">
      <c r="U3161" s="79"/>
      <c r="V3161" s="79"/>
      <c r="W3161" s="79"/>
      <c r="X3161" s="80"/>
    </row>
    <row r="3162" spans="21:24" x14ac:dyDescent="0.3">
      <c r="U3162" s="79"/>
      <c r="V3162" s="79"/>
      <c r="W3162" s="79"/>
      <c r="X3162" s="80"/>
    </row>
    <row r="3163" spans="21:24" x14ac:dyDescent="0.3">
      <c r="U3163" s="79"/>
      <c r="V3163" s="79"/>
      <c r="W3163" s="79"/>
      <c r="X3163" s="80"/>
    </row>
    <row r="3164" spans="21:24" x14ac:dyDescent="0.3">
      <c r="U3164" s="79"/>
      <c r="V3164" s="79"/>
      <c r="W3164" s="79"/>
      <c r="X3164" s="80"/>
    </row>
    <row r="3165" spans="21:24" x14ac:dyDescent="0.3">
      <c r="U3165" s="79"/>
      <c r="V3165" s="79"/>
      <c r="W3165" s="79"/>
      <c r="X3165" s="80"/>
    </row>
    <row r="3166" spans="21:24" x14ac:dyDescent="0.3">
      <c r="U3166" s="79"/>
      <c r="V3166" s="79"/>
      <c r="W3166" s="79"/>
      <c r="X3166" s="80"/>
    </row>
    <row r="3167" spans="21:24" x14ac:dyDescent="0.3">
      <c r="U3167" s="79"/>
      <c r="V3167" s="79"/>
      <c r="W3167" s="79"/>
      <c r="X3167" s="80"/>
    </row>
    <row r="3168" spans="21:24" x14ac:dyDescent="0.3">
      <c r="U3168" s="79"/>
      <c r="V3168" s="79"/>
      <c r="W3168" s="79"/>
      <c r="X3168" s="80"/>
    </row>
    <row r="3169" spans="21:24" x14ac:dyDescent="0.3">
      <c r="U3169" s="79"/>
      <c r="V3169" s="79"/>
      <c r="W3169" s="79"/>
      <c r="X3169" s="80"/>
    </row>
    <row r="3170" spans="21:24" x14ac:dyDescent="0.3">
      <c r="U3170" s="79"/>
      <c r="V3170" s="79"/>
      <c r="W3170" s="79"/>
      <c r="X3170" s="80"/>
    </row>
    <row r="3171" spans="21:24" x14ac:dyDescent="0.3">
      <c r="U3171" s="79"/>
      <c r="V3171" s="79"/>
      <c r="W3171" s="79"/>
      <c r="X3171" s="80"/>
    </row>
    <row r="3172" spans="21:24" x14ac:dyDescent="0.3">
      <c r="U3172" s="79"/>
      <c r="V3172" s="79"/>
      <c r="W3172" s="79"/>
      <c r="X3172" s="80"/>
    </row>
    <row r="3173" spans="21:24" x14ac:dyDescent="0.3">
      <c r="U3173" s="79"/>
      <c r="V3173" s="79"/>
      <c r="W3173" s="79"/>
      <c r="X3173" s="80"/>
    </row>
    <row r="3174" spans="21:24" x14ac:dyDescent="0.3">
      <c r="U3174" s="79"/>
      <c r="V3174" s="79"/>
      <c r="W3174" s="79"/>
      <c r="X3174" s="80"/>
    </row>
    <row r="3175" spans="21:24" x14ac:dyDescent="0.3">
      <c r="U3175" s="79"/>
      <c r="V3175" s="79"/>
      <c r="W3175" s="79"/>
      <c r="X3175" s="80"/>
    </row>
    <row r="3176" spans="21:24" x14ac:dyDescent="0.3">
      <c r="U3176" s="79"/>
      <c r="V3176" s="79"/>
      <c r="W3176" s="79"/>
      <c r="X3176" s="80"/>
    </row>
    <row r="3177" spans="21:24" x14ac:dyDescent="0.3">
      <c r="U3177" s="79"/>
      <c r="V3177" s="79"/>
      <c r="W3177" s="79"/>
      <c r="X3177" s="80"/>
    </row>
    <row r="3178" spans="21:24" x14ac:dyDescent="0.3">
      <c r="U3178" s="79"/>
      <c r="V3178" s="79"/>
      <c r="W3178" s="79"/>
      <c r="X3178" s="80"/>
    </row>
    <row r="3179" spans="21:24" x14ac:dyDescent="0.3">
      <c r="U3179" s="79"/>
      <c r="V3179" s="79"/>
      <c r="W3179" s="79"/>
      <c r="X3179" s="80"/>
    </row>
    <row r="3180" spans="21:24" x14ac:dyDescent="0.3">
      <c r="U3180" s="79"/>
      <c r="V3180" s="79"/>
      <c r="W3180" s="79"/>
      <c r="X3180" s="80"/>
    </row>
    <row r="3181" spans="21:24" x14ac:dyDescent="0.3">
      <c r="U3181" s="79"/>
      <c r="V3181" s="79"/>
      <c r="W3181" s="79"/>
      <c r="X3181" s="80"/>
    </row>
    <row r="3182" spans="21:24" x14ac:dyDescent="0.3">
      <c r="U3182" s="79"/>
      <c r="V3182" s="79"/>
      <c r="W3182" s="79"/>
      <c r="X3182" s="80"/>
    </row>
    <row r="3183" spans="21:24" x14ac:dyDescent="0.3">
      <c r="U3183" s="79"/>
      <c r="V3183" s="79"/>
      <c r="W3183" s="79"/>
      <c r="X3183" s="80"/>
    </row>
    <row r="3184" spans="21:24" x14ac:dyDescent="0.3">
      <c r="U3184" s="79"/>
      <c r="V3184" s="79"/>
      <c r="W3184" s="79"/>
      <c r="X3184" s="80"/>
    </row>
    <row r="3185" spans="21:24" x14ac:dyDescent="0.3">
      <c r="U3185" s="79"/>
      <c r="V3185" s="79"/>
      <c r="W3185" s="79"/>
      <c r="X3185" s="80"/>
    </row>
    <row r="3186" spans="21:24" x14ac:dyDescent="0.3">
      <c r="U3186" s="79"/>
      <c r="V3186" s="79"/>
      <c r="W3186" s="79"/>
      <c r="X3186" s="80"/>
    </row>
    <row r="3187" spans="21:24" x14ac:dyDescent="0.3">
      <c r="U3187" s="79"/>
      <c r="V3187" s="79"/>
      <c r="W3187" s="79"/>
      <c r="X3187" s="80"/>
    </row>
    <row r="3188" spans="21:24" x14ac:dyDescent="0.3">
      <c r="U3188" s="79"/>
      <c r="V3188" s="79"/>
      <c r="W3188" s="79"/>
      <c r="X3188" s="80"/>
    </row>
    <row r="3189" spans="21:24" x14ac:dyDescent="0.3">
      <c r="U3189" s="79"/>
      <c r="V3189" s="79"/>
      <c r="W3189" s="79"/>
      <c r="X3189" s="80"/>
    </row>
    <row r="3190" spans="21:24" x14ac:dyDescent="0.3">
      <c r="U3190" s="79"/>
      <c r="V3190" s="79"/>
      <c r="W3190" s="79"/>
      <c r="X3190" s="80"/>
    </row>
    <row r="3191" spans="21:24" x14ac:dyDescent="0.3">
      <c r="U3191" s="79"/>
      <c r="V3191" s="79"/>
      <c r="W3191" s="79"/>
      <c r="X3191" s="80"/>
    </row>
    <row r="3192" spans="21:24" x14ac:dyDescent="0.3">
      <c r="U3192" s="79"/>
      <c r="V3192" s="79"/>
      <c r="W3192" s="79"/>
      <c r="X3192" s="80"/>
    </row>
    <row r="3193" spans="21:24" x14ac:dyDescent="0.3">
      <c r="U3193" s="79"/>
      <c r="V3193" s="79"/>
      <c r="W3193" s="79"/>
      <c r="X3193" s="80"/>
    </row>
    <row r="3194" spans="21:24" x14ac:dyDescent="0.3">
      <c r="U3194" s="79"/>
      <c r="V3194" s="79"/>
      <c r="W3194" s="79"/>
      <c r="X3194" s="80"/>
    </row>
    <row r="3195" spans="21:24" x14ac:dyDescent="0.3">
      <c r="U3195" s="79"/>
      <c r="V3195" s="79"/>
      <c r="W3195" s="79"/>
      <c r="X3195" s="80"/>
    </row>
    <row r="3196" spans="21:24" x14ac:dyDescent="0.3">
      <c r="U3196" s="79"/>
      <c r="V3196" s="79"/>
      <c r="W3196" s="79"/>
      <c r="X3196" s="80"/>
    </row>
    <row r="3197" spans="21:24" x14ac:dyDescent="0.3">
      <c r="U3197" s="79"/>
      <c r="V3197" s="79"/>
      <c r="W3197" s="79"/>
      <c r="X3197" s="80"/>
    </row>
    <row r="3198" spans="21:24" x14ac:dyDescent="0.3">
      <c r="U3198" s="79"/>
      <c r="V3198" s="79"/>
      <c r="W3198" s="79"/>
      <c r="X3198" s="80"/>
    </row>
    <row r="3199" spans="21:24" x14ac:dyDescent="0.3">
      <c r="U3199" s="79"/>
      <c r="V3199" s="79"/>
      <c r="W3199" s="79"/>
      <c r="X3199" s="80"/>
    </row>
    <row r="3200" spans="21:24" x14ac:dyDescent="0.3">
      <c r="U3200" s="79"/>
      <c r="V3200" s="79"/>
      <c r="W3200" s="79"/>
      <c r="X3200" s="80"/>
    </row>
    <row r="3201" spans="21:24" x14ac:dyDescent="0.3">
      <c r="U3201" s="79"/>
      <c r="V3201" s="79"/>
      <c r="W3201" s="79"/>
      <c r="X3201" s="80"/>
    </row>
    <row r="3202" spans="21:24" x14ac:dyDescent="0.3">
      <c r="U3202" s="79"/>
      <c r="V3202" s="79"/>
      <c r="W3202" s="79"/>
      <c r="X3202" s="80"/>
    </row>
    <row r="3203" spans="21:24" x14ac:dyDescent="0.3">
      <c r="U3203" s="79"/>
      <c r="V3203" s="79"/>
      <c r="W3203" s="79"/>
      <c r="X3203" s="80"/>
    </row>
    <row r="3204" spans="21:24" x14ac:dyDescent="0.3">
      <c r="U3204" s="79"/>
      <c r="V3204" s="79"/>
      <c r="W3204" s="79"/>
      <c r="X3204" s="80"/>
    </row>
    <row r="3205" spans="21:24" x14ac:dyDescent="0.3">
      <c r="U3205" s="79"/>
      <c r="V3205" s="79"/>
      <c r="W3205" s="79"/>
      <c r="X3205" s="80"/>
    </row>
    <row r="3206" spans="21:24" x14ac:dyDescent="0.3">
      <c r="U3206" s="79"/>
      <c r="V3206" s="79"/>
      <c r="W3206" s="79"/>
      <c r="X3206" s="80"/>
    </row>
    <row r="3207" spans="21:24" x14ac:dyDescent="0.3">
      <c r="U3207" s="79"/>
      <c r="V3207" s="79"/>
      <c r="W3207" s="79"/>
      <c r="X3207" s="80"/>
    </row>
    <row r="3208" spans="21:24" x14ac:dyDescent="0.3">
      <c r="U3208" s="79"/>
      <c r="V3208" s="79"/>
      <c r="W3208" s="79"/>
      <c r="X3208" s="80"/>
    </row>
    <row r="3209" spans="21:24" x14ac:dyDescent="0.3">
      <c r="U3209" s="79"/>
      <c r="V3209" s="79"/>
      <c r="W3209" s="79"/>
      <c r="X3209" s="80"/>
    </row>
    <row r="3210" spans="21:24" x14ac:dyDescent="0.3">
      <c r="U3210" s="79"/>
      <c r="V3210" s="79"/>
      <c r="W3210" s="79"/>
      <c r="X3210" s="80"/>
    </row>
    <row r="3211" spans="21:24" x14ac:dyDescent="0.3">
      <c r="U3211" s="79"/>
      <c r="V3211" s="79"/>
      <c r="W3211" s="79"/>
      <c r="X3211" s="80"/>
    </row>
    <row r="3212" spans="21:24" x14ac:dyDescent="0.3">
      <c r="U3212" s="79"/>
      <c r="V3212" s="79"/>
      <c r="W3212" s="79"/>
      <c r="X3212" s="80"/>
    </row>
    <row r="3213" spans="21:24" x14ac:dyDescent="0.3">
      <c r="U3213" s="79"/>
      <c r="V3213" s="79"/>
      <c r="W3213" s="79"/>
      <c r="X3213" s="80"/>
    </row>
    <row r="3214" spans="21:24" x14ac:dyDescent="0.3">
      <c r="U3214" s="79"/>
      <c r="V3214" s="79"/>
      <c r="W3214" s="79"/>
      <c r="X3214" s="80"/>
    </row>
    <row r="3215" spans="21:24" x14ac:dyDescent="0.3">
      <c r="U3215" s="79"/>
      <c r="V3215" s="79"/>
      <c r="W3215" s="79"/>
      <c r="X3215" s="80"/>
    </row>
    <row r="3216" spans="21:24" x14ac:dyDescent="0.3">
      <c r="U3216" s="79"/>
      <c r="V3216" s="79"/>
      <c r="W3216" s="79"/>
      <c r="X3216" s="80"/>
    </row>
    <row r="3217" spans="21:24" x14ac:dyDescent="0.3">
      <c r="U3217" s="79"/>
      <c r="V3217" s="79"/>
      <c r="W3217" s="79"/>
      <c r="X3217" s="80"/>
    </row>
    <row r="3218" spans="21:24" x14ac:dyDescent="0.3">
      <c r="U3218" s="79"/>
      <c r="V3218" s="79"/>
      <c r="W3218" s="79"/>
      <c r="X3218" s="80"/>
    </row>
    <row r="3219" spans="21:24" x14ac:dyDescent="0.3">
      <c r="U3219" s="79"/>
      <c r="V3219" s="79"/>
      <c r="W3219" s="79"/>
      <c r="X3219" s="80"/>
    </row>
    <row r="3220" spans="21:24" x14ac:dyDescent="0.3">
      <c r="U3220" s="79"/>
      <c r="V3220" s="79"/>
      <c r="W3220" s="79"/>
      <c r="X3220" s="80"/>
    </row>
    <row r="3221" spans="21:24" x14ac:dyDescent="0.3">
      <c r="U3221" s="79"/>
      <c r="V3221" s="79"/>
      <c r="W3221" s="79"/>
      <c r="X3221" s="80"/>
    </row>
    <row r="3222" spans="21:24" x14ac:dyDescent="0.3">
      <c r="U3222" s="79"/>
      <c r="V3222" s="79"/>
      <c r="W3222" s="79"/>
      <c r="X3222" s="80"/>
    </row>
    <row r="3223" spans="21:24" x14ac:dyDescent="0.3">
      <c r="U3223" s="79"/>
      <c r="V3223" s="79"/>
      <c r="W3223" s="79"/>
      <c r="X3223" s="80"/>
    </row>
    <row r="3224" spans="21:24" x14ac:dyDescent="0.3">
      <c r="U3224" s="79"/>
      <c r="V3224" s="79"/>
      <c r="W3224" s="79"/>
      <c r="X3224" s="80"/>
    </row>
    <row r="3225" spans="21:24" x14ac:dyDescent="0.3">
      <c r="U3225" s="79"/>
      <c r="V3225" s="79"/>
      <c r="W3225" s="79"/>
      <c r="X3225" s="80"/>
    </row>
    <row r="3226" spans="21:24" x14ac:dyDescent="0.3">
      <c r="U3226" s="79"/>
      <c r="V3226" s="79"/>
      <c r="W3226" s="79"/>
      <c r="X3226" s="80"/>
    </row>
    <row r="3227" spans="21:24" x14ac:dyDescent="0.3">
      <c r="U3227" s="79"/>
      <c r="V3227" s="79"/>
      <c r="W3227" s="79"/>
      <c r="X3227" s="80"/>
    </row>
    <row r="3228" spans="21:24" x14ac:dyDescent="0.3">
      <c r="U3228" s="79"/>
      <c r="V3228" s="79"/>
      <c r="W3228" s="79"/>
      <c r="X3228" s="80"/>
    </row>
    <row r="3229" spans="21:24" x14ac:dyDescent="0.3">
      <c r="U3229" s="79"/>
      <c r="V3229" s="79"/>
      <c r="W3229" s="79"/>
      <c r="X3229" s="80"/>
    </row>
    <row r="3230" spans="21:24" x14ac:dyDescent="0.3">
      <c r="U3230" s="79"/>
      <c r="V3230" s="79"/>
      <c r="W3230" s="79"/>
      <c r="X3230" s="80"/>
    </row>
    <row r="3231" spans="21:24" x14ac:dyDescent="0.3">
      <c r="U3231" s="79"/>
      <c r="V3231" s="79"/>
      <c r="W3231" s="79"/>
      <c r="X3231" s="80"/>
    </row>
    <row r="3232" spans="21:24" x14ac:dyDescent="0.3">
      <c r="U3232" s="79"/>
      <c r="V3232" s="79"/>
      <c r="W3232" s="79"/>
      <c r="X3232" s="80"/>
    </row>
    <row r="3233" spans="21:24" x14ac:dyDescent="0.3">
      <c r="U3233" s="79"/>
      <c r="V3233" s="79"/>
      <c r="W3233" s="79"/>
      <c r="X3233" s="80"/>
    </row>
    <row r="3234" spans="21:24" x14ac:dyDescent="0.3">
      <c r="U3234" s="79"/>
      <c r="V3234" s="79"/>
      <c r="W3234" s="79"/>
      <c r="X3234" s="80"/>
    </row>
    <row r="3235" spans="21:24" x14ac:dyDescent="0.3">
      <c r="U3235" s="79"/>
      <c r="V3235" s="79"/>
      <c r="W3235" s="79"/>
      <c r="X3235" s="80"/>
    </row>
    <row r="3236" spans="21:24" x14ac:dyDescent="0.3">
      <c r="U3236" s="79"/>
      <c r="V3236" s="79"/>
      <c r="W3236" s="79"/>
      <c r="X3236" s="80"/>
    </row>
    <row r="3237" spans="21:24" x14ac:dyDescent="0.3">
      <c r="U3237" s="79"/>
      <c r="V3237" s="79"/>
      <c r="W3237" s="79"/>
      <c r="X3237" s="80"/>
    </row>
    <row r="3238" spans="21:24" x14ac:dyDescent="0.3">
      <c r="U3238" s="79"/>
      <c r="V3238" s="79"/>
      <c r="W3238" s="79"/>
      <c r="X3238" s="80"/>
    </row>
    <row r="3239" spans="21:24" x14ac:dyDescent="0.3">
      <c r="U3239" s="79"/>
      <c r="V3239" s="79"/>
      <c r="W3239" s="79"/>
      <c r="X3239" s="80"/>
    </row>
    <row r="3240" spans="21:24" x14ac:dyDescent="0.3">
      <c r="U3240" s="79"/>
      <c r="V3240" s="79"/>
      <c r="W3240" s="79"/>
      <c r="X3240" s="80"/>
    </row>
    <row r="3241" spans="21:24" x14ac:dyDescent="0.3">
      <c r="U3241" s="79"/>
      <c r="V3241" s="79"/>
      <c r="W3241" s="79"/>
      <c r="X3241" s="80"/>
    </row>
    <row r="3242" spans="21:24" x14ac:dyDescent="0.3">
      <c r="U3242" s="79"/>
      <c r="V3242" s="79"/>
      <c r="W3242" s="79"/>
      <c r="X3242" s="80"/>
    </row>
    <row r="3243" spans="21:24" x14ac:dyDescent="0.3">
      <c r="U3243" s="79"/>
      <c r="V3243" s="79"/>
      <c r="W3243" s="79"/>
      <c r="X3243" s="80"/>
    </row>
    <row r="3244" spans="21:24" x14ac:dyDescent="0.3">
      <c r="U3244" s="79"/>
      <c r="V3244" s="79"/>
      <c r="W3244" s="79"/>
      <c r="X3244" s="80"/>
    </row>
    <row r="3245" spans="21:24" x14ac:dyDescent="0.3">
      <c r="U3245" s="79"/>
      <c r="V3245" s="79"/>
      <c r="W3245" s="79"/>
      <c r="X3245" s="80"/>
    </row>
    <row r="3246" spans="21:24" x14ac:dyDescent="0.3">
      <c r="U3246" s="79"/>
      <c r="V3246" s="79"/>
      <c r="W3246" s="79"/>
      <c r="X3246" s="80"/>
    </row>
    <row r="3247" spans="21:24" x14ac:dyDescent="0.3">
      <c r="U3247" s="79"/>
      <c r="V3247" s="79"/>
      <c r="W3247" s="79"/>
      <c r="X3247" s="80"/>
    </row>
    <row r="3248" spans="21:24" x14ac:dyDescent="0.3">
      <c r="U3248" s="79"/>
      <c r="V3248" s="79"/>
      <c r="W3248" s="79"/>
      <c r="X3248" s="80"/>
    </row>
    <row r="3249" spans="21:24" x14ac:dyDescent="0.3">
      <c r="U3249" s="79"/>
      <c r="V3249" s="79"/>
      <c r="W3249" s="79"/>
      <c r="X3249" s="80"/>
    </row>
    <row r="3250" spans="21:24" x14ac:dyDescent="0.3">
      <c r="U3250" s="79"/>
      <c r="V3250" s="79"/>
      <c r="W3250" s="79"/>
      <c r="X3250" s="80"/>
    </row>
    <row r="3251" spans="21:24" x14ac:dyDescent="0.3">
      <c r="U3251" s="79"/>
      <c r="V3251" s="79"/>
      <c r="W3251" s="79"/>
      <c r="X3251" s="80"/>
    </row>
    <row r="3252" spans="21:24" x14ac:dyDescent="0.3">
      <c r="U3252" s="79"/>
      <c r="V3252" s="79"/>
      <c r="W3252" s="79"/>
      <c r="X3252" s="80"/>
    </row>
    <row r="3253" spans="21:24" x14ac:dyDescent="0.3">
      <c r="U3253" s="79"/>
      <c r="V3253" s="79"/>
      <c r="W3253" s="79"/>
      <c r="X3253" s="80"/>
    </row>
    <row r="3254" spans="21:24" x14ac:dyDescent="0.3">
      <c r="U3254" s="79"/>
      <c r="V3254" s="79"/>
      <c r="W3254" s="79"/>
      <c r="X3254" s="80"/>
    </row>
    <row r="3255" spans="21:24" x14ac:dyDescent="0.3">
      <c r="U3255" s="79"/>
      <c r="V3255" s="79"/>
      <c r="W3255" s="79"/>
      <c r="X3255" s="80"/>
    </row>
    <row r="3256" spans="21:24" x14ac:dyDescent="0.3">
      <c r="U3256" s="79"/>
      <c r="V3256" s="79"/>
      <c r="W3256" s="79"/>
      <c r="X3256" s="80"/>
    </row>
    <row r="3257" spans="21:24" x14ac:dyDescent="0.3">
      <c r="U3257" s="79"/>
      <c r="V3257" s="79"/>
      <c r="W3257" s="79"/>
      <c r="X3257" s="80"/>
    </row>
    <row r="3258" spans="21:24" x14ac:dyDescent="0.3">
      <c r="U3258" s="79"/>
      <c r="V3258" s="79"/>
      <c r="W3258" s="79"/>
      <c r="X3258" s="80"/>
    </row>
    <row r="3259" spans="21:24" x14ac:dyDescent="0.3">
      <c r="U3259" s="79"/>
      <c r="V3259" s="79"/>
      <c r="W3259" s="79"/>
      <c r="X3259" s="80"/>
    </row>
    <row r="3260" spans="21:24" x14ac:dyDescent="0.3">
      <c r="U3260" s="79"/>
      <c r="V3260" s="79"/>
      <c r="W3260" s="79"/>
      <c r="X3260" s="80"/>
    </row>
    <row r="3261" spans="21:24" x14ac:dyDescent="0.3">
      <c r="U3261" s="79"/>
      <c r="V3261" s="79"/>
      <c r="W3261" s="79"/>
      <c r="X3261" s="80"/>
    </row>
    <row r="3262" spans="21:24" x14ac:dyDescent="0.3">
      <c r="U3262" s="79"/>
      <c r="V3262" s="79"/>
      <c r="W3262" s="79"/>
      <c r="X3262" s="80"/>
    </row>
    <row r="3263" spans="21:24" x14ac:dyDescent="0.3">
      <c r="U3263" s="79"/>
      <c r="V3263" s="79"/>
      <c r="W3263" s="79"/>
      <c r="X3263" s="80"/>
    </row>
    <row r="3264" spans="21:24" x14ac:dyDescent="0.3">
      <c r="U3264" s="79"/>
      <c r="V3264" s="79"/>
      <c r="W3264" s="79"/>
      <c r="X3264" s="80"/>
    </row>
    <row r="3265" spans="21:24" x14ac:dyDescent="0.3">
      <c r="U3265" s="79"/>
      <c r="V3265" s="79"/>
      <c r="W3265" s="79"/>
      <c r="X3265" s="80"/>
    </row>
    <row r="3266" spans="21:24" x14ac:dyDescent="0.3">
      <c r="U3266" s="79"/>
      <c r="V3266" s="79"/>
      <c r="W3266" s="79"/>
      <c r="X3266" s="80"/>
    </row>
    <row r="3267" spans="21:24" x14ac:dyDescent="0.3">
      <c r="U3267" s="79"/>
      <c r="V3267" s="79"/>
      <c r="W3267" s="79"/>
      <c r="X3267" s="80"/>
    </row>
    <row r="3268" spans="21:24" x14ac:dyDescent="0.3">
      <c r="U3268" s="79"/>
      <c r="V3268" s="79"/>
      <c r="W3268" s="79"/>
      <c r="X3268" s="80"/>
    </row>
    <row r="3269" spans="21:24" x14ac:dyDescent="0.3">
      <c r="U3269" s="79"/>
      <c r="V3269" s="79"/>
      <c r="W3269" s="79"/>
      <c r="X3269" s="80"/>
    </row>
    <row r="3270" spans="21:24" x14ac:dyDescent="0.3">
      <c r="U3270" s="79"/>
      <c r="V3270" s="79"/>
      <c r="W3270" s="79"/>
      <c r="X3270" s="80"/>
    </row>
    <row r="3271" spans="21:24" x14ac:dyDescent="0.3">
      <c r="U3271" s="79"/>
      <c r="V3271" s="79"/>
      <c r="W3271" s="79"/>
      <c r="X3271" s="80"/>
    </row>
    <row r="3272" spans="21:24" x14ac:dyDescent="0.3">
      <c r="U3272" s="79"/>
      <c r="V3272" s="79"/>
      <c r="W3272" s="79"/>
      <c r="X3272" s="80"/>
    </row>
    <row r="3273" spans="21:24" x14ac:dyDescent="0.3">
      <c r="U3273" s="79"/>
      <c r="V3273" s="79"/>
      <c r="W3273" s="79"/>
      <c r="X3273" s="80"/>
    </row>
    <row r="3274" spans="21:24" x14ac:dyDescent="0.3">
      <c r="U3274" s="79"/>
      <c r="V3274" s="79"/>
      <c r="W3274" s="79"/>
      <c r="X3274" s="80"/>
    </row>
    <row r="3275" spans="21:24" x14ac:dyDescent="0.3">
      <c r="U3275" s="79"/>
      <c r="V3275" s="79"/>
      <c r="W3275" s="79"/>
      <c r="X3275" s="80"/>
    </row>
    <row r="3276" spans="21:24" x14ac:dyDescent="0.3">
      <c r="U3276" s="79"/>
      <c r="V3276" s="79"/>
      <c r="W3276" s="79"/>
      <c r="X3276" s="80"/>
    </row>
    <row r="3277" spans="21:24" x14ac:dyDescent="0.3">
      <c r="U3277" s="79"/>
      <c r="V3277" s="79"/>
      <c r="W3277" s="79"/>
      <c r="X3277" s="80"/>
    </row>
    <row r="3278" spans="21:24" x14ac:dyDescent="0.3">
      <c r="U3278" s="79"/>
      <c r="V3278" s="79"/>
      <c r="W3278" s="79"/>
      <c r="X3278" s="80"/>
    </row>
    <row r="3279" spans="21:24" x14ac:dyDescent="0.3">
      <c r="U3279" s="79"/>
      <c r="V3279" s="79"/>
      <c r="W3279" s="79"/>
      <c r="X3279" s="80"/>
    </row>
    <row r="3280" spans="21:24" x14ac:dyDescent="0.3">
      <c r="U3280" s="79"/>
      <c r="V3280" s="79"/>
      <c r="W3280" s="79"/>
      <c r="X3280" s="80"/>
    </row>
    <row r="3281" spans="21:24" x14ac:dyDescent="0.3">
      <c r="U3281" s="79"/>
      <c r="V3281" s="79"/>
      <c r="W3281" s="79"/>
      <c r="X3281" s="80"/>
    </row>
    <row r="3282" spans="21:24" x14ac:dyDescent="0.3">
      <c r="U3282" s="79"/>
      <c r="V3282" s="79"/>
      <c r="W3282" s="79"/>
      <c r="X3282" s="80"/>
    </row>
    <row r="3283" spans="21:24" x14ac:dyDescent="0.3">
      <c r="U3283" s="79"/>
      <c r="V3283" s="79"/>
      <c r="W3283" s="79"/>
      <c r="X3283" s="80"/>
    </row>
    <row r="3284" spans="21:24" x14ac:dyDescent="0.3">
      <c r="U3284" s="79"/>
      <c r="V3284" s="79"/>
      <c r="W3284" s="79"/>
      <c r="X3284" s="80"/>
    </row>
    <row r="3285" spans="21:24" x14ac:dyDescent="0.3">
      <c r="U3285" s="79"/>
      <c r="V3285" s="79"/>
      <c r="W3285" s="79"/>
      <c r="X3285" s="80"/>
    </row>
    <row r="3286" spans="21:24" x14ac:dyDescent="0.3">
      <c r="U3286" s="79"/>
      <c r="V3286" s="79"/>
      <c r="W3286" s="79"/>
      <c r="X3286" s="80"/>
    </row>
    <row r="3287" spans="21:24" x14ac:dyDescent="0.3">
      <c r="U3287" s="79"/>
      <c r="V3287" s="79"/>
      <c r="W3287" s="79"/>
      <c r="X3287" s="80"/>
    </row>
    <row r="3288" spans="21:24" x14ac:dyDescent="0.3">
      <c r="U3288" s="79"/>
      <c r="V3288" s="79"/>
      <c r="W3288" s="79"/>
      <c r="X3288" s="80"/>
    </row>
    <row r="3289" spans="21:24" x14ac:dyDescent="0.3">
      <c r="U3289" s="79"/>
      <c r="V3289" s="79"/>
      <c r="W3289" s="79"/>
      <c r="X3289" s="80"/>
    </row>
    <row r="3290" spans="21:24" x14ac:dyDescent="0.3">
      <c r="U3290" s="79"/>
      <c r="V3290" s="79"/>
      <c r="W3290" s="79"/>
      <c r="X3290" s="80"/>
    </row>
    <row r="3291" spans="21:24" x14ac:dyDescent="0.3">
      <c r="U3291" s="79"/>
      <c r="V3291" s="79"/>
      <c r="W3291" s="79"/>
      <c r="X3291" s="80"/>
    </row>
    <row r="3292" spans="21:24" x14ac:dyDescent="0.3">
      <c r="U3292" s="79"/>
      <c r="V3292" s="79"/>
      <c r="W3292" s="79"/>
      <c r="X3292" s="80"/>
    </row>
    <row r="3293" spans="21:24" x14ac:dyDescent="0.3">
      <c r="U3293" s="79"/>
      <c r="V3293" s="79"/>
      <c r="W3293" s="79"/>
      <c r="X3293" s="80"/>
    </row>
    <row r="3294" spans="21:24" x14ac:dyDescent="0.3">
      <c r="U3294" s="79"/>
      <c r="V3294" s="79"/>
      <c r="W3294" s="79"/>
      <c r="X3294" s="80"/>
    </row>
    <row r="3295" spans="21:24" x14ac:dyDescent="0.3">
      <c r="U3295" s="79"/>
      <c r="V3295" s="79"/>
      <c r="W3295" s="79"/>
      <c r="X3295" s="80"/>
    </row>
    <row r="3296" spans="21:24" x14ac:dyDescent="0.3">
      <c r="U3296" s="79"/>
      <c r="V3296" s="79"/>
      <c r="W3296" s="79"/>
      <c r="X3296" s="80"/>
    </row>
    <row r="3297" spans="21:24" x14ac:dyDescent="0.3">
      <c r="U3297" s="79"/>
      <c r="V3297" s="79"/>
      <c r="W3297" s="79"/>
      <c r="X3297" s="80"/>
    </row>
    <row r="3298" spans="21:24" x14ac:dyDescent="0.3">
      <c r="U3298" s="79"/>
      <c r="V3298" s="79"/>
      <c r="W3298" s="79"/>
      <c r="X3298" s="80"/>
    </row>
    <row r="3299" spans="21:24" x14ac:dyDescent="0.3">
      <c r="U3299" s="79"/>
      <c r="V3299" s="79"/>
      <c r="W3299" s="79"/>
      <c r="X3299" s="80"/>
    </row>
    <row r="3300" spans="21:24" x14ac:dyDescent="0.3">
      <c r="U3300" s="79"/>
      <c r="V3300" s="79"/>
      <c r="W3300" s="79"/>
      <c r="X3300" s="80"/>
    </row>
    <row r="3301" spans="21:24" x14ac:dyDescent="0.3">
      <c r="U3301" s="79"/>
      <c r="V3301" s="79"/>
      <c r="W3301" s="79"/>
      <c r="X3301" s="80"/>
    </row>
    <row r="3302" spans="21:24" x14ac:dyDescent="0.3">
      <c r="U3302" s="79"/>
      <c r="V3302" s="79"/>
      <c r="W3302" s="79"/>
      <c r="X3302" s="80"/>
    </row>
    <row r="3303" spans="21:24" x14ac:dyDescent="0.3">
      <c r="U3303" s="79"/>
      <c r="V3303" s="79"/>
      <c r="W3303" s="79"/>
      <c r="X3303" s="80"/>
    </row>
    <row r="3304" spans="21:24" x14ac:dyDescent="0.3">
      <c r="U3304" s="79"/>
      <c r="V3304" s="79"/>
      <c r="W3304" s="79"/>
      <c r="X3304" s="80"/>
    </row>
    <row r="3305" spans="21:24" x14ac:dyDescent="0.3">
      <c r="U3305" s="79"/>
      <c r="V3305" s="79"/>
      <c r="W3305" s="79"/>
      <c r="X3305" s="80"/>
    </row>
    <row r="3306" spans="21:24" x14ac:dyDescent="0.3">
      <c r="U3306" s="79"/>
      <c r="V3306" s="79"/>
      <c r="W3306" s="79"/>
      <c r="X3306" s="80"/>
    </row>
    <row r="3307" spans="21:24" x14ac:dyDescent="0.3">
      <c r="U3307" s="79"/>
      <c r="V3307" s="79"/>
      <c r="W3307" s="79"/>
      <c r="X3307" s="80"/>
    </row>
    <row r="3308" spans="21:24" x14ac:dyDescent="0.3">
      <c r="U3308" s="79"/>
      <c r="V3308" s="79"/>
      <c r="W3308" s="79"/>
      <c r="X3308" s="80"/>
    </row>
    <row r="3309" spans="21:24" x14ac:dyDescent="0.3">
      <c r="U3309" s="79"/>
      <c r="V3309" s="79"/>
      <c r="W3309" s="79"/>
      <c r="X3309" s="80"/>
    </row>
    <row r="3310" spans="21:24" x14ac:dyDescent="0.3">
      <c r="U3310" s="79"/>
      <c r="V3310" s="79"/>
      <c r="W3310" s="79"/>
      <c r="X3310" s="80"/>
    </row>
    <row r="3311" spans="21:24" x14ac:dyDescent="0.3">
      <c r="U3311" s="79"/>
      <c r="V3311" s="79"/>
      <c r="W3311" s="79"/>
      <c r="X3311" s="80"/>
    </row>
    <row r="3312" spans="21:24" x14ac:dyDescent="0.3">
      <c r="U3312" s="79"/>
      <c r="V3312" s="79"/>
      <c r="W3312" s="79"/>
      <c r="X3312" s="80"/>
    </row>
    <row r="3313" spans="21:24" x14ac:dyDescent="0.3">
      <c r="U3313" s="79"/>
      <c r="V3313" s="79"/>
      <c r="W3313" s="79"/>
      <c r="X3313" s="80"/>
    </row>
    <row r="3314" spans="21:24" x14ac:dyDescent="0.3">
      <c r="U3314" s="79"/>
      <c r="V3314" s="79"/>
      <c r="W3314" s="79"/>
      <c r="X3314" s="80"/>
    </row>
    <row r="3315" spans="21:24" x14ac:dyDescent="0.3">
      <c r="U3315" s="79"/>
      <c r="V3315" s="79"/>
      <c r="W3315" s="79"/>
      <c r="X3315" s="80"/>
    </row>
    <row r="3316" spans="21:24" x14ac:dyDescent="0.3">
      <c r="U3316" s="79"/>
      <c r="V3316" s="79"/>
      <c r="W3316" s="79"/>
      <c r="X3316" s="80"/>
    </row>
    <row r="3317" spans="21:24" x14ac:dyDescent="0.3">
      <c r="U3317" s="79"/>
      <c r="V3317" s="79"/>
      <c r="W3317" s="79"/>
      <c r="X3317" s="80"/>
    </row>
    <row r="3318" spans="21:24" x14ac:dyDescent="0.3">
      <c r="U3318" s="79"/>
      <c r="V3318" s="79"/>
      <c r="W3318" s="79"/>
      <c r="X3318" s="80"/>
    </row>
    <row r="3319" spans="21:24" x14ac:dyDescent="0.3">
      <c r="U3319" s="79"/>
      <c r="V3319" s="79"/>
      <c r="W3319" s="79"/>
      <c r="X3319" s="80"/>
    </row>
    <row r="3320" spans="21:24" x14ac:dyDescent="0.3">
      <c r="U3320" s="79"/>
      <c r="V3320" s="79"/>
      <c r="W3320" s="79"/>
      <c r="X3320" s="80"/>
    </row>
    <row r="3321" spans="21:24" x14ac:dyDescent="0.3">
      <c r="U3321" s="79"/>
      <c r="V3321" s="79"/>
      <c r="W3321" s="79"/>
      <c r="X3321" s="80"/>
    </row>
    <row r="3322" spans="21:24" x14ac:dyDescent="0.3">
      <c r="U3322" s="79"/>
      <c r="V3322" s="79"/>
      <c r="W3322" s="79"/>
      <c r="X3322" s="80"/>
    </row>
    <row r="3323" spans="21:24" x14ac:dyDescent="0.3">
      <c r="U3323" s="79"/>
      <c r="V3323" s="79"/>
      <c r="W3323" s="79"/>
      <c r="X3323" s="80"/>
    </row>
    <row r="3324" spans="21:24" x14ac:dyDescent="0.3">
      <c r="U3324" s="79"/>
      <c r="V3324" s="79"/>
      <c r="W3324" s="79"/>
      <c r="X3324" s="80"/>
    </row>
    <row r="3325" spans="21:24" x14ac:dyDescent="0.3">
      <c r="U3325" s="79"/>
      <c r="V3325" s="79"/>
      <c r="W3325" s="79"/>
      <c r="X3325" s="80"/>
    </row>
    <row r="3326" spans="21:24" x14ac:dyDescent="0.3">
      <c r="U3326" s="79"/>
      <c r="V3326" s="79"/>
      <c r="W3326" s="79"/>
      <c r="X3326" s="80"/>
    </row>
    <row r="3327" spans="21:24" x14ac:dyDescent="0.3">
      <c r="U3327" s="79"/>
      <c r="V3327" s="79"/>
      <c r="W3327" s="79"/>
      <c r="X3327" s="80"/>
    </row>
    <row r="3328" spans="21:24" x14ac:dyDescent="0.3">
      <c r="U3328" s="79"/>
      <c r="V3328" s="79"/>
      <c r="W3328" s="79"/>
      <c r="X3328" s="80"/>
    </row>
    <row r="3329" spans="21:24" x14ac:dyDescent="0.3">
      <c r="U3329" s="79"/>
      <c r="V3329" s="79"/>
      <c r="W3329" s="79"/>
      <c r="X3329" s="80"/>
    </row>
    <row r="3330" spans="21:24" x14ac:dyDescent="0.3">
      <c r="U3330" s="79"/>
      <c r="V3330" s="79"/>
      <c r="W3330" s="79"/>
      <c r="X3330" s="80"/>
    </row>
    <row r="3331" spans="21:24" x14ac:dyDescent="0.3">
      <c r="U3331" s="79"/>
      <c r="V3331" s="79"/>
      <c r="W3331" s="79"/>
      <c r="X3331" s="80"/>
    </row>
    <row r="3332" spans="21:24" x14ac:dyDescent="0.3">
      <c r="U3332" s="79"/>
      <c r="V3332" s="79"/>
      <c r="W3332" s="79"/>
      <c r="X3332" s="80"/>
    </row>
    <row r="3333" spans="21:24" x14ac:dyDescent="0.3">
      <c r="U3333" s="79"/>
      <c r="V3333" s="79"/>
      <c r="W3333" s="79"/>
      <c r="X3333" s="80"/>
    </row>
    <row r="3334" spans="21:24" x14ac:dyDescent="0.3">
      <c r="U3334" s="79"/>
      <c r="V3334" s="79"/>
      <c r="W3334" s="79"/>
      <c r="X3334" s="80"/>
    </row>
    <row r="3335" spans="21:24" x14ac:dyDescent="0.3">
      <c r="U3335" s="79"/>
      <c r="V3335" s="79"/>
      <c r="W3335" s="79"/>
      <c r="X3335" s="80"/>
    </row>
    <row r="3336" spans="21:24" x14ac:dyDescent="0.3">
      <c r="U3336" s="79"/>
      <c r="V3336" s="79"/>
      <c r="W3336" s="79"/>
      <c r="X3336" s="80"/>
    </row>
    <row r="3337" spans="21:24" x14ac:dyDescent="0.3">
      <c r="U3337" s="79"/>
      <c r="V3337" s="79"/>
      <c r="W3337" s="79"/>
      <c r="X3337" s="80"/>
    </row>
    <row r="3338" spans="21:24" x14ac:dyDescent="0.3">
      <c r="U3338" s="79"/>
      <c r="V3338" s="79"/>
      <c r="W3338" s="79"/>
      <c r="X3338" s="80"/>
    </row>
    <row r="3339" spans="21:24" x14ac:dyDescent="0.3">
      <c r="U3339" s="79"/>
      <c r="V3339" s="79"/>
      <c r="W3339" s="79"/>
      <c r="X3339" s="80"/>
    </row>
    <row r="3340" spans="21:24" x14ac:dyDescent="0.3">
      <c r="U3340" s="79"/>
      <c r="V3340" s="79"/>
      <c r="W3340" s="79"/>
      <c r="X3340" s="80"/>
    </row>
    <row r="3341" spans="21:24" x14ac:dyDescent="0.3">
      <c r="U3341" s="79"/>
      <c r="V3341" s="79"/>
      <c r="W3341" s="79"/>
      <c r="X3341" s="80"/>
    </row>
    <row r="3342" spans="21:24" x14ac:dyDescent="0.3">
      <c r="U3342" s="79"/>
      <c r="V3342" s="79"/>
      <c r="W3342" s="79"/>
      <c r="X3342" s="80"/>
    </row>
    <row r="3343" spans="21:24" x14ac:dyDescent="0.3">
      <c r="U3343" s="79"/>
      <c r="V3343" s="79"/>
      <c r="W3343" s="79"/>
      <c r="X3343" s="80"/>
    </row>
    <row r="3344" spans="21:24" x14ac:dyDescent="0.3">
      <c r="U3344" s="79"/>
      <c r="V3344" s="79"/>
      <c r="W3344" s="79"/>
      <c r="X3344" s="80"/>
    </row>
    <row r="3345" spans="21:24" x14ac:dyDescent="0.3">
      <c r="U3345" s="79"/>
      <c r="V3345" s="79"/>
      <c r="W3345" s="79"/>
      <c r="X3345" s="80"/>
    </row>
    <row r="3346" spans="21:24" x14ac:dyDescent="0.3">
      <c r="U3346" s="79"/>
      <c r="V3346" s="79"/>
      <c r="W3346" s="79"/>
      <c r="X3346" s="80"/>
    </row>
    <row r="3347" spans="21:24" x14ac:dyDescent="0.3">
      <c r="U3347" s="79"/>
      <c r="V3347" s="79"/>
      <c r="W3347" s="79"/>
      <c r="X3347" s="80"/>
    </row>
    <row r="3348" spans="21:24" x14ac:dyDescent="0.3">
      <c r="U3348" s="79"/>
      <c r="V3348" s="79"/>
      <c r="W3348" s="79"/>
      <c r="X3348" s="80"/>
    </row>
    <row r="3349" spans="21:24" x14ac:dyDescent="0.3">
      <c r="U3349" s="79"/>
      <c r="V3349" s="79"/>
      <c r="W3349" s="79"/>
      <c r="X3349" s="80"/>
    </row>
    <row r="3350" spans="21:24" x14ac:dyDescent="0.3">
      <c r="U3350" s="79"/>
      <c r="V3350" s="79"/>
      <c r="W3350" s="79"/>
      <c r="X3350" s="80"/>
    </row>
    <row r="3351" spans="21:24" x14ac:dyDescent="0.3">
      <c r="U3351" s="79"/>
      <c r="V3351" s="79"/>
      <c r="W3351" s="79"/>
      <c r="X3351" s="80"/>
    </row>
    <row r="3352" spans="21:24" x14ac:dyDescent="0.3">
      <c r="U3352" s="79"/>
      <c r="V3352" s="79"/>
      <c r="W3352" s="79"/>
      <c r="X3352" s="80"/>
    </row>
    <row r="3353" spans="21:24" x14ac:dyDescent="0.3">
      <c r="U3353" s="79"/>
      <c r="V3353" s="79"/>
      <c r="W3353" s="79"/>
      <c r="X3353" s="80"/>
    </row>
    <row r="3354" spans="21:24" x14ac:dyDescent="0.3">
      <c r="U3354" s="79"/>
      <c r="V3354" s="79"/>
      <c r="W3354" s="79"/>
      <c r="X3354" s="80"/>
    </row>
    <row r="3355" spans="21:24" x14ac:dyDescent="0.3">
      <c r="U3355" s="79"/>
      <c r="V3355" s="79"/>
      <c r="W3355" s="79"/>
      <c r="X3355" s="80"/>
    </row>
    <row r="3356" spans="21:24" x14ac:dyDescent="0.3">
      <c r="U3356" s="79"/>
      <c r="V3356" s="79"/>
      <c r="W3356" s="79"/>
      <c r="X3356" s="80"/>
    </row>
    <row r="3357" spans="21:24" x14ac:dyDescent="0.3">
      <c r="U3357" s="79"/>
      <c r="V3357" s="79"/>
      <c r="W3357" s="79"/>
      <c r="X3357" s="80"/>
    </row>
    <row r="3358" spans="21:24" x14ac:dyDescent="0.3">
      <c r="U3358" s="79"/>
      <c r="V3358" s="79"/>
      <c r="W3358" s="79"/>
      <c r="X3358" s="80"/>
    </row>
    <row r="3359" spans="21:24" x14ac:dyDescent="0.3">
      <c r="U3359" s="79"/>
      <c r="V3359" s="79"/>
      <c r="W3359" s="79"/>
      <c r="X3359" s="80"/>
    </row>
    <row r="3360" spans="21:24" x14ac:dyDescent="0.3">
      <c r="U3360" s="79"/>
      <c r="V3360" s="79"/>
      <c r="W3360" s="79"/>
      <c r="X3360" s="80"/>
    </row>
    <row r="3361" spans="21:24" x14ac:dyDescent="0.3">
      <c r="U3361" s="79"/>
      <c r="V3361" s="79"/>
      <c r="W3361" s="79"/>
      <c r="X3361" s="80"/>
    </row>
    <row r="3362" spans="21:24" x14ac:dyDescent="0.3">
      <c r="U3362" s="79"/>
      <c r="V3362" s="79"/>
      <c r="W3362" s="79"/>
      <c r="X3362" s="80"/>
    </row>
    <row r="3363" spans="21:24" x14ac:dyDescent="0.3">
      <c r="U3363" s="79"/>
      <c r="V3363" s="79"/>
      <c r="W3363" s="79"/>
      <c r="X3363" s="80"/>
    </row>
    <row r="3364" spans="21:24" x14ac:dyDescent="0.3">
      <c r="U3364" s="79"/>
      <c r="V3364" s="79"/>
      <c r="W3364" s="79"/>
      <c r="X3364" s="80"/>
    </row>
    <row r="3365" spans="21:24" x14ac:dyDescent="0.3">
      <c r="U3365" s="79"/>
      <c r="V3365" s="79"/>
      <c r="W3365" s="79"/>
      <c r="X3365" s="80"/>
    </row>
    <row r="3366" spans="21:24" x14ac:dyDescent="0.3">
      <c r="U3366" s="79"/>
      <c r="V3366" s="79"/>
      <c r="W3366" s="79"/>
      <c r="X3366" s="80"/>
    </row>
    <row r="3367" spans="21:24" x14ac:dyDescent="0.3">
      <c r="U3367" s="79"/>
      <c r="V3367" s="79"/>
      <c r="W3367" s="79"/>
      <c r="X3367" s="80"/>
    </row>
    <row r="3368" spans="21:24" x14ac:dyDescent="0.3">
      <c r="U3368" s="79"/>
      <c r="V3368" s="79"/>
      <c r="W3368" s="79"/>
      <c r="X3368" s="80"/>
    </row>
    <row r="3369" spans="21:24" x14ac:dyDescent="0.3">
      <c r="U3369" s="79"/>
      <c r="V3369" s="79"/>
      <c r="W3369" s="79"/>
      <c r="X3369" s="80"/>
    </row>
    <row r="3370" spans="21:24" x14ac:dyDescent="0.3">
      <c r="U3370" s="79"/>
      <c r="V3370" s="79"/>
      <c r="W3370" s="79"/>
      <c r="X3370" s="80"/>
    </row>
    <row r="3371" spans="21:24" x14ac:dyDescent="0.3">
      <c r="U3371" s="79"/>
      <c r="V3371" s="79"/>
      <c r="W3371" s="79"/>
      <c r="X3371" s="80"/>
    </row>
    <row r="3372" spans="21:24" x14ac:dyDescent="0.3">
      <c r="U3372" s="79"/>
      <c r="V3372" s="79"/>
      <c r="W3372" s="79"/>
      <c r="X3372" s="80"/>
    </row>
    <row r="3373" spans="21:24" x14ac:dyDescent="0.3">
      <c r="U3373" s="79"/>
      <c r="V3373" s="79"/>
      <c r="W3373" s="79"/>
      <c r="X3373" s="80"/>
    </row>
    <row r="3374" spans="21:24" x14ac:dyDescent="0.3">
      <c r="U3374" s="79"/>
      <c r="V3374" s="79"/>
      <c r="W3374" s="79"/>
      <c r="X3374" s="80"/>
    </row>
    <row r="3375" spans="21:24" x14ac:dyDescent="0.3">
      <c r="U3375" s="79"/>
      <c r="V3375" s="79"/>
      <c r="W3375" s="79"/>
      <c r="X3375" s="80"/>
    </row>
    <row r="3376" spans="21:24" x14ac:dyDescent="0.3">
      <c r="U3376" s="79"/>
      <c r="V3376" s="79"/>
      <c r="W3376" s="79"/>
      <c r="X3376" s="80"/>
    </row>
    <row r="3377" spans="21:24" x14ac:dyDescent="0.3">
      <c r="U3377" s="79"/>
      <c r="V3377" s="79"/>
      <c r="W3377" s="79"/>
      <c r="X3377" s="80"/>
    </row>
    <row r="3378" spans="21:24" x14ac:dyDescent="0.3">
      <c r="U3378" s="79"/>
      <c r="V3378" s="79"/>
      <c r="W3378" s="79"/>
      <c r="X3378" s="80"/>
    </row>
    <row r="3379" spans="21:24" x14ac:dyDescent="0.3">
      <c r="U3379" s="79"/>
      <c r="V3379" s="79"/>
      <c r="W3379" s="79"/>
      <c r="X3379" s="80"/>
    </row>
    <row r="3380" spans="21:24" x14ac:dyDescent="0.3">
      <c r="U3380" s="79"/>
      <c r="V3380" s="79"/>
      <c r="W3380" s="79"/>
      <c r="X3380" s="80"/>
    </row>
    <row r="3381" spans="21:24" x14ac:dyDescent="0.3">
      <c r="U3381" s="79"/>
      <c r="V3381" s="79"/>
      <c r="W3381" s="79"/>
      <c r="X3381" s="80"/>
    </row>
    <row r="3382" spans="21:24" x14ac:dyDescent="0.3">
      <c r="U3382" s="79"/>
      <c r="V3382" s="79"/>
      <c r="W3382" s="79"/>
      <c r="X3382" s="80"/>
    </row>
    <row r="3383" spans="21:24" x14ac:dyDescent="0.3">
      <c r="U3383" s="79"/>
      <c r="V3383" s="79"/>
      <c r="W3383" s="79"/>
      <c r="X3383" s="80"/>
    </row>
    <row r="3384" spans="21:24" x14ac:dyDescent="0.3">
      <c r="U3384" s="79"/>
      <c r="V3384" s="79"/>
      <c r="W3384" s="79"/>
      <c r="X3384" s="80"/>
    </row>
    <row r="3385" spans="21:24" x14ac:dyDescent="0.3">
      <c r="U3385" s="79"/>
      <c r="V3385" s="79"/>
      <c r="W3385" s="79"/>
      <c r="X3385" s="80"/>
    </row>
    <row r="3386" spans="21:24" x14ac:dyDescent="0.3">
      <c r="U3386" s="79"/>
      <c r="V3386" s="79"/>
      <c r="W3386" s="79"/>
      <c r="X3386" s="80"/>
    </row>
    <row r="3387" spans="21:24" x14ac:dyDescent="0.3">
      <c r="U3387" s="79"/>
      <c r="V3387" s="79"/>
      <c r="W3387" s="79"/>
      <c r="X3387" s="80"/>
    </row>
    <row r="3388" spans="21:24" x14ac:dyDescent="0.3">
      <c r="U3388" s="79"/>
      <c r="V3388" s="79"/>
      <c r="W3388" s="79"/>
      <c r="X3388" s="80"/>
    </row>
    <row r="3389" spans="21:24" x14ac:dyDescent="0.3">
      <c r="U3389" s="79"/>
      <c r="V3389" s="79"/>
      <c r="W3389" s="79"/>
      <c r="X3389" s="80"/>
    </row>
    <row r="3390" spans="21:24" x14ac:dyDescent="0.3">
      <c r="U3390" s="79"/>
      <c r="V3390" s="79"/>
      <c r="W3390" s="79"/>
      <c r="X3390" s="80"/>
    </row>
    <row r="3391" spans="21:24" x14ac:dyDescent="0.3">
      <c r="U3391" s="79"/>
      <c r="V3391" s="79"/>
      <c r="W3391" s="79"/>
      <c r="X3391" s="80"/>
    </row>
    <row r="3392" spans="21:24" x14ac:dyDescent="0.3">
      <c r="U3392" s="79"/>
      <c r="V3392" s="79"/>
      <c r="W3392" s="79"/>
      <c r="X3392" s="80"/>
    </row>
    <row r="3393" spans="21:24" x14ac:dyDescent="0.3">
      <c r="U3393" s="79"/>
      <c r="V3393" s="79"/>
      <c r="W3393" s="79"/>
      <c r="X3393" s="80"/>
    </row>
    <row r="3394" spans="21:24" x14ac:dyDescent="0.3">
      <c r="U3394" s="79"/>
      <c r="V3394" s="79"/>
      <c r="W3394" s="79"/>
      <c r="X3394" s="80"/>
    </row>
    <row r="3395" spans="21:24" x14ac:dyDescent="0.3">
      <c r="U3395" s="79"/>
      <c r="V3395" s="79"/>
      <c r="W3395" s="79"/>
      <c r="X3395" s="80"/>
    </row>
    <row r="3396" spans="21:24" x14ac:dyDescent="0.3">
      <c r="U3396" s="79"/>
      <c r="V3396" s="79"/>
      <c r="W3396" s="79"/>
      <c r="X3396" s="80"/>
    </row>
    <row r="3397" spans="21:24" x14ac:dyDescent="0.3">
      <c r="U3397" s="79"/>
      <c r="V3397" s="79"/>
      <c r="W3397" s="79"/>
      <c r="X3397" s="80"/>
    </row>
    <row r="3398" spans="21:24" x14ac:dyDescent="0.3">
      <c r="U3398" s="79"/>
      <c r="V3398" s="79"/>
      <c r="W3398" s="79"/>
      <c r="X3398" s="80"/>
    </row>
    <row r="3399" spans="21:24" x14ac:dyDescent="0.3">
      <c r="U3399" s="79"/>
      <c r="V3399" s="79"/>
      <c r="W3399" s="79"/>
      <c r="X3399" s="80"/>
    </row>
    <row r="3400" spans="21:24" x14ac:dyDescent="0.3">
      <c r="U3400" s="79"/>
      <c r="V3400" s="79"/>
      <c r="W3400" s="79"/>
      <c r="X3400" s="80"/>
    </row>
    <row r="3401" spans="21:24" x14ac:dyDescent="0.3">
      <c r="U3401" s="79"/>
      <c r="V3401" s="79"/>
      <c r="W3401" s="79"/>
      <c r="X3401" s="80"/>
    </row>
    <row r="3402" spans="21:24" x14ac:dyDescent="0.3">
      <c r="U3402" s="79"/>
      <c r="V3402" s="79"/>
      <c r="W3402" s="79"/>
      <c r="X3402" s="80"/>
    </row>
    <row r="3403" spans="21:24" x14ac:dyDescent="0.3">
      <c r="U3403" s="79"/>
      <c r="V3403" s="79"/>
      <c r="W3403" s="79"/>
      <c r="X3403" s="80"/>
    </row>
    <row r="3404" spans="21:24" x14ac:dyDescent="0.3">
      <c r="U3404" s="79"/>
      <c r="V3404" s="79"/>
      <c r="W3404" s="79"/>
      <c r="X3404" s="80"/>
    </row>
    <row r="3405" spans="21:24" x14ac:dyDescent="0.3">
      <c r="U3405" s="79"/>
      <c r="V3405" s="79"/>
      <c r="W3405" s="79"/>
      <c r="X3405" s="80"/>
    </row>
    <row r="3406" spans="21:24" x14ac:dyDescent="0.3">
      <c r="U3406" s="79"/>
      <c r="V3406" s="79"/>
      <c r="W3406" s="79"/>
      <c r="X3406" s="80"/>
    </row>
    <row r="3407" spans="21:24" x14ac:dyDescent="0.3">
      <c r="U3407" s="79"/>
      <c r="V3407" s="79"/>
      <c r="W3407" s="79"/>
      <c r="X3407" s="80"/>
    </row>
    <row r="3408" spans="21:24" x14ac:dyDescent="0.3">
      <c r="U3408" s="79"/>
      <c r="V3408" s="79"/>
      <c r="W3408" s="79"/>
      <c r="X3408" s="80"/>
    </row>
    <row r="3409" spans="21:24" x14ac:dyDescent="0.3">
      <c r="U3409" s="79"/>
      <c r="V3409" s="79"/>
      <c r="W3409" s="79"/>
      <c r="X3409" s="80"/>
    </row>
    <row r="3410" spans="21:24" x14ac:dyDescent="0.3">
      <c r="U3410" s="79"/>
      <c r="V3410" s="79"/>
      <c r="W3410" s="79"/>
      <c r="X3410" s="80"/>
    </row>
    <row r="3411" spans="21:24" x14ac:dyDescent="0.3">
      <c r="U3411" s="79"/>
      <c r="V3411" s="79"/>
      <c r="W3411" s="79"/>
      <c r="X3411" s="80"/>
    </row>
    <row r="3412" spans="21:24" x14ac:dyDescent="0.3">
      <c r="U3412" s="79"/>
      <c r="V3412" s="79"/>
      <c r="W3412" s="79"/>
      <c r="X3412" s="80"/>
    </row>
    <row r="3413" spans="21:24" x14ac:dyDescent="0.3">
      <c r="U3413" s="79"/>
      <c r="V3413" s="79"/>
      <c r="W3413" s="79"/>
      <c r="X3413" s="80"/>
    </row>
    <row r="3414" spans="21:24" x14ac:dyDescent="0.3">
      <c r="U3414" s="79"/>
      <c r="V3414" s="79"/>
      <c r="W3414" s="79"/>
      <c r="X3414" s="80"/>
    </row>
    <row r="3415" spans="21:24" x14ac:dyDescent="0.3">
      <c r="U3415" s="79"/>
      <c r="V3415" s="79"/>
      <c r="W3415" s="79"/>
      <c r="X3415" s="80"/>
    </row>
    <row r="3416" spans="21:24" x14ac:dyDescent="0.3">
      <c r="U3416" s="79"/>
      <c r="V3416" s="79"/>
      <c r="W3416" s="79"/>
      <c r="X3416" s="80"/>
    </row>
    <row r="3417" spans="21:24" x14ac:dyDescent="0.3">
      <c r="U3417" s="79"/>
      <c r="V3417" s="79"/>
      <c r="W3417" s="79"/>
      <c r="X3417" s="80"/>
    </row>
    <row r="3418" spans="21:24" x14ac:dyDescent="0.3">
      <c r="U3418" s="79"/>
      <c r="V3418" s="79"/>
      <c r="W3418" s="79"/>
      <c r="X3418" s="80"/>
    </row>
    <row r="3419" spans="21:24" x14ac:dyDescent="0.3">
      <c r="U3419" s="79"/>
      <c r="V3419" s="79"/>
      <c r="W3419" s="79"/>
      <c r="X3419" s="80"/>
    </row>
    <row r="3420" spans="21:24" x14ac:dyDescent="0.3">
      <c r="U3420" s="79"/>
      <c r="V3420" s="79"/>
      <c r="W3420" s="79"/>
      <c r="X3420" s="80"/>
    </row>
    <row r="3421" spans="21:24" x14ac:dyDescent="0.3">
      <c r="U3421" s="79"/>
      <c r="V3421" s="79"/>
      <c r="W3421" s="79"/>
      <c r="X3421" s="80"/>
    </row>
    <row r="3422" spans="21:24" x14ac:dyDescent="0.3">
      <c r="U3422" s="79"/>
      <c r="V3422" s="79"/>
      <c r="W3422" s="79"/>
      <c r="X3422" s="80"/>
    </row>
    <row r="3423" spans="21:24" x14ac:dyDescent="0.3">
      <c r="U3423" s="79"/>
      <c r="V3423" s="79"/>
      <c r="W3423" s="79"/>
      <c r="X3423" s="80"/>
    </row>
    <row r="3424" spans="21:24" x14ac:dyDescent="0.3">
      <c r="U3424" s="79"/>
      <c r="V3424" s="79"/>
      <c r="W3424" s="79"/>
      <c r="X3424" s="80"/>
    </row>
    <row r="3425" spans="21:24" x14ac:dyDescent="0.3">
      <c r="U3425" s="79"/>
      <c r="V3425" s="79"/>
      <c r="W3425" s="79"/>
      <c r="X3425" s="80"/>
    </row>
    <row r="3426" spans="21:24" x14ac:dyDescent="0.3">
      <c r="U3426" s="79"/>
      <c r="V3426" s="79"/>
      <c r="W3426" s="79"/>
      <c r="X3426" s="80"/>
    </row>
    <row r="3427" spans="21:24" x14ac:dyDescent="0.3">
      <c r="U3427" s="79"/>
      <c r="V3427" s="79"/>
      <c r="W3427" s="79"/>
      <c r="X3427" s="80"/>
    </row>
    <row r="3428" spans="21:24" x14ac:dyDescent="0.3">
      <c r="U3428" s="79"/>
      <c r="V3428" s="79"/>
      <c r="W3428" s="79"/>
      <c r="X3428" s="80"/>
    </row>
    <row r="3429" spans="21:24" x14ac:dyDescent="0.3">
      <c r="U3429" s="79"/>
      <c r="V3429" s="79"/>
      <c r="W3429" s="79"/>
      <c r="X3429" s="80"/>
    </row>
    <row r="3430" spans="21:24" x14ac:dyDescent="0.3">
      <c r="U3430" s="79"/>
      <c r="V3430" s="79"/>
      <c r="W3430" s="79"/>
      <c r="X3430" s="80"/>
    </row>
    <row r="3431" spans="21:24" x14ac:dyDescent="0.3">
      <c r="U3431" s="79"/>
      <c r="V3431" s="79"/>
      <c r="W3431" s="79"/>
      <c r="X3431" s="80"/>
    </row>
    <row r="3432" spans="21:24" x14ac:dyDescent="0.3">
      <c r="U3432" s="79"/>
      <c r="V3432" s="79"/>
      <c r="W3432" s="79"/>
      <c r="X3432" s="80"/>
    </row>
    <row r="3433" spans="21:24" x14ac:dyDescent="0.3">
      <c r="U3433" s="79"/>
      <c r="V3433" s="79"/>
      <c r="W3433" s="79"/>
      <c r="X3433" s="80"/>
    </row>
    <row r="3434" spans="21:24" x14ac:dyDescent="0.3">
      <c r="U3434" s="79"/>
      <c r="V3434" s="79"/>
      <c r="W3434" s="79"/>
      <c r="X3434" s="80"/>
    </row>
    <row r="3435" spans="21:24" x14ac:dyDescent="0.3">
      <c r="U3435" s="79"/>
      <c r="V3435" s="79"/>
      <c r="W3435" s="79"/>
      <c r="X3435" s="80"/>
    </row>
    <row r="3436" spans="21:24" x14ac:dyDescent="0.3">
      <c r="U3436" s="79"/>
      <c r="V3436" s="79"/>
      <c r="W3436" s="79"/>
      <c r="X3436" s="80"/>
    </row>
    <row r="3437" spans="21:24" x14ac:dyDescent="0.3">
      <c r="U3437" s="79"/>
      <c r="V3437" s="79"/>
      <c r="W3437" s="79"/>
      <c r="X3437" s="80"/>
    </row>
    <row r="3438" spans="21:24" x14ac:dyDescent="0.3">
      <c r="U3438" s="79"/>
      <c r="V3438" s="79"/>
      <c r="W3438" s="79"/>
      <c r="X3438" s="80"/>
    </row>
    <row r="3439" spans="21:24" x14ac:dyDescent="0.3">
      <c r="U3439" s="79"/>
      <c r="V3439" s="79"/>
      <c r="W3439" s="79"/>
      <c r="X3439" s="80"/>
    </row>
    <row r="3440" spans="21:24" x14ac:dyDescent="0.3">
      <c r="U3440" s="79"/>
      <c r="V3440" s="79"/>
      <c r="W3440" s="79"/>
      <c r="X3440" s="80"/>
    </row>
    <row r="3441" spans="21:24" x14ac:dyDescent="0.3">
      <c r="U3441" s="79"/>
      <c r="V3441" s="79"/>
      <c r="W3441" s="79"/>
      <c r="X3441" s="80"/>
    </row>
    <row r="3442" spans="21:24" x14ac:dyDescent="0.3">
      <c r="U3442" s="79"/>
      <c r="V3442" s="79"/>
      <c r="W3442" s="79"/>
      <c r="X3442" s="80"/>
    </row>
    <row r="3443" spans="21:24" x14ac:dyDescent="0.3">
      <c r="U3443" s="79"/>
      <c r="V3443" s="79"/>
      <c r="W3443" s="79"/>
      <c r="X3443" s="80"/>
    </row>
    <row r="3444" spans="21:24" x14ac:dyDescent="0.3">
      <c r="U3444" s="79"/>
      <c r="V3444" s="79"/>
      <c r="W3444" s="79"/>
      <c r="X3444" s="80"/>
    </row>
    <row r="3445" spans="21:24" x14ac:dyDescent="0.3">
      <c r="U3445" s="79"/>
      <c r="V3445" s="79"/>
      <c r="W3445" s="79"/>
      <c r="X3445" s="80"/>
    </row>
    <row r="3446" spans="21:24" x14ac:dyDescent="0.3">
      <c r="U3446" s="79"/>
      <c r="V3446" s="79"/>
      <c r="W3446" s="79"/>
      <c r="X3446" s="80"/>
    </row>
    <row r="3447" spans="21:24" x14ac:dyDescent="0.3">
      <c r="U3447" s="79"/>
      <c r="V3447" s="79"/>
      <c r="W3447" s="79"/>
      <c r="X3447" s="80"/>
    </row>
    <row r="3448" spans="21:24" x14ac:dyDescent="0.3">
      <c r="U3448" s="79"/>
      <c r="V3448" s="79"/>
      <c r="W3448" s="79"/>
      <c r="X3448" s="80"/>
    </row>
    <row r="3449" spans="21:24" x14ac:dyDescent="0.3">
      <c r="U3449" s="79"/>
      <c r="V3449" s="79"/>
      <c r="W3449" s="79"/>
      <c r="X3449" s="80"/>
    </row>
    <row r="3450" spans="21:24" x14ac:dyDescent="0.3">
      <c r="U3450" s="79"/>
      <c r="V3450" s="79"/>
      <c r="W3450" s="79"/>
      <c r="X3450" s="80"/>
    </row>
    <row r="3451" spans="21:24" x14ac:dyDescent="0.3">
      <c r="U3451" s="79"/>
      <c r="V3451" s="79"/>
      <c r="W3451" s="79"/>
      <c r="X3451" s="80"/>
    </row>
    <row r="3452" spans="21:24" x14ac:dyDescent="0.3">
      <c r="U3452" s="79"/>
      <c r="V3452" s="79"/>
      <c r="W3452" s="79"/>
      <c r="X3452" s="80"/>
    </row>
    <row r="3453" spans="21:24" x14ac:dyDescent="0.3">
      <c r="U3453" s="79"/>
      <c r="V3453" s="79"/>
      <c r="W3453" s="79"/>
      <c r="X3453" s="80"/>
    </row>
    <row r="3454" spans="21:24" x14ac:dyDescent="0.3">
      <c r="U3454" s="79"/>
      <c r="V3454" s="79"/>
      <c r="W3454" s="79"/>
      <c r="X3454" s="80"/>
    </row>
    <row r="3455" spans="21:24" x14ac:dyDescent="0.3">
      <c r="U3455" s="79"/>
      <c r="V3455" s="79"/>
      <c r="W3455" s="79"/>
      <c r="X3455" s="80"/>
    </row>
    <row r="3456" spans="21:24" x14ac:dyDescent="0.3">
      <c r="U3456" s="79"/>
      <c r="V3456" s="79"/>
      <c r="W3456" s="79"/>
      <c r="X3456" s="80"/>
    </row>
    <row r="3457" spans="21:24" x14ac:dyDescent="0.3">
      <c r="U3457" s="79"/>
      <c r="V3457" s="79"/>
      <c r="W3457" s="79"/>
      <c r="X3457" s="80"/>
    </row>
    <row r="3458" spans="21:24" x14ac:dyDescent="0.3">
      <c r="U3458" s="79"/>
      <c r="V3458" s="79"/>
      <c r="W3458" s="79"/>
      <c r="X3458" s="80"/>
    </row>
    <row r="3459" spans="21:24" x14ac:dyDescent="0.3">
      <c r="U3459" s="79"/>
      <c r="V3459" s="79"/>
      <c r="W3459" s="79"/>
      <c r="X3459" s="80"/>
    </row>
    <row r="3460" spans="21:24" x14ac:dyDescent="0.3">
      <c r="U3460" s="79"/>
      <c r="V3460" s="79"/>
      <c r="W3460" s="79"/>
      <c r="X3460" s="80"/>
    </row>
    <row r="3461" spans="21:24" x14ac:dyDescent="0.3">
      <c r="U3461" s="79"/>
      <c r="V3461" s="79"/>
      <c r="W3461" s="79"/>
      <c r="X3461" s="80"/>
    </row>
    <row r="3462" spans="21:24" x14ac:dyDescent="0.3">
      <c r="U3462" s="79"/>
      <c r="V3462" s="79"/>
      <c r="W3462" s="79"/>
      <c r="X3462" s="80"/>
    </row>
    <row r="3463" spans="21:24" x14ac:dyDescent="0.3">
      <c r="U3463" s="79"/>
      <c r="V3463" s="79"/>
      <c r="W3463" s="79"/>
      <c r="X3463" s="80"/>
    </row>
    <row r="3464" spans="21:24" x14ac:dyDescent="0.3">
      <c r="U3464" s="79"/>
      <c r="V3464" s="79"/>
      <c r="W3464" s="79"/>
      <c r="X3464" s="80"/>
    </row>
    <row r="3465" spans="21:24" x14ac:dyDescent="0.3">
      <c r="U3465" s="79"/>
      <c r="V3465" s="79"/>
      <c r="W3465" s="79"/>
      <c r="X3465" s="80"/>
    </row>
    <row r="3466" spans="21:24" x14ac:dyDescent="0.3">
      <c r="U3466" s="79"/>
      <c r="V3466" s="79"/>
      <c r="W3466" s="79"/>
      <c r="X3466" s="80"/>
    </row>
    <row r="3467" spans="21:24" x14ac:dyDescent="0.3">
      <c r="U3467" s="79"/>
      <c r="V3467" s="79"/>
      <c r="W3467" s="79"/>
      <c r="X3467" s="80"/>
    </row>
    <row r="3468" spans="21:24" x14ac:dyDescent="0.3">
      <c r="U3468" s="79"/>
      <c r="V3468" s="79"/>
      <c r="W3468" s="79"/>
      <c r="X3468" s="80"/>
    </row>
    <row r="3469" spans="21:24" x14ac:dyDescent="0.3">
      <c r="U3469" s="79"/>
      <c r="V3469" s="79"/>
      <c r="W3469" s="79"/>
      <c r="X3469" s="80"/>
    </row>
    <row r="3470" spans="21:24" x14ac:dyDescent="0.3">
      <c r="U3470" s="79"/>
      <c r="V3470" s="79"/>
      <c r="W3470" s="79"/>
      <c r="X3470" s="80"/>
    </row>
    <row r="3471" spans="21:24" x14ac:dyDescent="0.3">
      <c r="U3471" s="79"/>
      <c r="V3471" s="79"/>
      <c r="W3471" s="79"/>
      <c r="X3471" s="80"/>
    </row>
    <row r="3472" spans="21:24" x14ac:dyDescent="0.3">
      <c r="U3472" s="79"/>
      <c r="V3472" s="79"/>
      <c r="W3472" s="79"/>
      <c r="X3472" s="80"/>
    </row>
    <row r="3473" spans="21:24" x14ac:dyDescent="0.3">
      <c r="U3473" s="79"/>
      <c r="V3473" s="79"/>
      <c r="W3473" s="79"/>
      <c r="X3473" s="80"/>
    </row>
    <row r="3474" spans="21:24" x14ac:dyDescent="0.3">
      <c r="U3474" s="79"/>
      <c r="V3474" s="79"/>
      <c r="W3474" s="79"/>
      <c r="X3474" s="80"/>
    </row>
    <row r="3475" spans="21:24" x14ac:dyDescent="0.3">
      <c r="U3475" s="79"/>
      <c r="V3475" s="79"/>
      <c r="W3475" s="79"/>
      <c r="X3475" s="80"/>
    </row>
    <row r="3476" spans="21:24" x14ac:dyDescent="0.3">
      <c r="U3476" s="79"/>
      <c r="V3476" s="79"/>
      <c r="W3476" s="79"/>
      <c r="X3476" s="80"/>
    </row>
    <row r="3477" spans="21:24" x14ac:dyDescent="0.3">
      <c r="U3477" s="79"/>
      <c r="V3477" s="79"/>
      <c r="W3477" s="79"/>
      <c r="X3477" s="80"/>
    </row>
    <row r="3478" spans="21:24" x14ac:dyDescent="0.3">
      <c r="U3478" s="79"/>
      <c r="V3478" s="79"/>
      <c r="W3478" s="79"/>
      <c r="X3478" s="80"/>
    </row>
    <row r="3479" spans="21:24" x14ac:dyDescent="0.3">
      <c r="U3479" s="79"/>
      <c r="V3479" s="79"/>
      <c r="W3479" s="79"/>
      <c r="X3479" s="80"/>
    </row>
    <row r="3480" spans="21:24" x14ac:dyDescent="0.3">
      <c r="U3480" s="79"/>
      <c r="V3480" s="79"/>
      <c r="W3480" s="79"/>
      <c r="X3480" s="80"/>
    </row>
    <row r="3481" spans="21:24" x14ac:dyDescent="0.3">
      <c r="U3481" s="79"/>
      <c r="V3481" s="79"/>
      <c r="W3481" s="79"/>
      <c r="X3481" s="80"/>
    </row>
    <row r="3482" spans="21:24" x14ac:dyDescent="0.3">
      <c r="U3482" s="79"/>
      <c r="V3482" s="79"/>
      <c r="W3482" s="79"/>
      <c r="X3482" s="80"/>
    </row>
    <row r="3483" spans="21:24" x14ac:dyDescent="0.3">
      <c r="U3483" s="79"/>
      <c r="V3483" s="79"/>
      <c r="W3483" s="79"/>
      <c r="X3483" s="80"/>
    </row>
    <row r="3484" spans="21:24" x14ac:dyDescent="0.3">
      <c r="U3484" s="79"/>
      <c r="V3484" s="79"/>
      <c r="W3484" s="79"/>
      <c r="X3484" s="80"/>
    </row>
    <row r="3485" spans="21:24" x14ac:dyDescent="0.3">
      <c r="U3485" s="79"/>
      <c r="V3485" s="79"/>
      <c r="W3485" s="79"/>
      <c r="X3485" s="80"/>
    </row>
    <row r="3486" spans="21:24" x14ac:dyDescent="0.3">
      <c r="U3486" s="79"/>
      <c r="V3486" s="79"/>
      <c r="W3486" s="79"/>
      <c r="X3486" s="80"/>
    </row>
    <row r="3487" spans="21:24" x14ac:dyDescent="0.3">
      <c r="U3487" s="79"/>
      <c r="V3487" s="79"/>
      <c r="W3487" s="79"/>
      <c r="X3487" s="80"/>
    </row>
    <row r="3488" spans="21:24" x14ac:dyDescent="0.3">
      <c r="U3488" s="79"/>
      <c r="V3488" s="79"/>
      <c r="W3488" s="79"/>
      <c r="X3488" s="80"/>
    </row>
    <row r="3489" spans="21:24" x14ac:dyDescent="0.3">
      <c r="U3489" s="79"/>
      <c r="V3489" s="79"/>
      <c r="W3489" s="79"/>
      <c r="X3489" s="80"/>
    </row>
    <row r="3490" spans="21:24" x14ac:dyDescent="0.3">
      <c r="U3490" s="79"/>
      <c r="V3490" s="79"/>
      <c r="W3490" s="79"/>
      <c r="X3490" s="80"/>
    </row>
    <row r="3491" spans="21:24" x14ac:dyDescent="0.3">
      <c r="U3491" s="79"/>
      <c r="V3491" s="79"/>
      <c r="W3491" s="79"/>
      <c r="X3491" s="80"/>
    </row>
    <row r="3492" spans="21:24" x14ac:dyDescent="0.3">
      <c r="U3492" s="79"/>
      <c r="V3492" s="79"/>
      <c r="W3492" s="79"/>
      <c r="X3492" s="80"/>
    </row>
    <row r="3493" spans="21:24" x14ac:dyDescent="0.3">
      <c r="U3493" s="79"/>
      <c r="V3493" s="79"/>
      <c r="W3493" s="79"/>
      <c r="X3493" s="80"/>
    </row>
    <row r="3494" spans="21:24" x14ac:dyDescent="0.3">
      <c r="U3494" s="79"/>
      <c r="V3494" s="79"/>
      <c r="W3494" s="79"/>
      <c r="X3494" s="80"/>
    </row>
    <row r="3495" spans="21:24" x14ac:dyDescent="0.3">
      <c r="U3495" s="79"/>
      <c r="V3495" s="79"/>
      <c r="W3495" s="79"/>
      <c r="X3495" s="80"/>
    </row>
    <row r="3496" spans="21:24" x14ac:dyDescent="0.3">
      <c r="U3496" s="79"/>
      <c r="V3496" s="79"/>
      <c r="W3496" s="79"/>
      <c r="X3496" s="80"/>
    </row>
    <row r="3497" spans="21:24" x14ac:dyDescent="0.3">
      <c r="U3497" s="79"/>
      <c r="V3497" s="79"/>
      <c r="W3497" s="79"/>
      <c r="X3497" s="80"/>
    </row>
    <row r="3498" spans="21:24" x14ac:dyDescent="0.3">
      <c r="U3498" s="79"/>
      <c r="V3498" s="79"/>
      <c r="W3498" s="79"/>
      <c r="X3498" s="80"/>
    </row>
    <row r="3499" spans="21:24" x14ac:dyDescent="0.3">
      <c r="U3499" s="79"/>
      <c r="V3499" s="79"/>
      <c r="W3499" s="79"/>
      <c r="X3499" s="80"/>
    </row>
    <row r="3500" spans="21:24" x14ac:dyDescent="0.3">
      <c r="U3500" s="79"/>
      <c r="V3500" s="79"/>
      <c r="W3500" s="79"/>
      <c r="X3500" s="80"/>
    </row>
    <row r="3501" spans="21:24" x14ac:dyDescent="0.3">
      <c r="U3501" s="79"/>
      <c r="V3501" s="79"/>
      <c r="W3501" s="79"/>
      <c r="X3501" s="80"/>
    </row>
    <row r="3502" spans="21:24" x14ac:dyDescent="0.3">
      <c r="U3502" s="79"/>
      <c r="V3502" s="79"/>
      <c r="W3502" s="79"/>
      <c r="X3502" s="80"/>
    </row>
    <row r="3503" spans="21:24" x14ac:dyDescent="0.3">
      <c r="U3503" s="79"/>
      <c r="V3503" s="79"/>
      <c r="W3503" s="79"/>
      <c r="X3503" s="80"/>
    </row>
    <row r="3504" spans="21:24" x14ac:dyDescent="0.3">
      <c r="U3504" s="79"/>
      <c r="V3504" s="79"/>
      <c r="W3504" s="79"/>
      <c r="X3504" s="80"/>
    </row>
    <row r="3505" spans="21:24" x14ac:dyDescent="0.3">
      <c r="U3505" s="79"/>
      <c r="V3505" s="79"/>
      <c r="W3505" s="79"/>
      <c r="X3505" s="80"/>
    </row>
    <row r="3506" spans="21:24" x14ac:dyDescent="0.3">
      <c r="U3506" s="79"/>
      <c r="V3506" s="79"/>
      <c r="W3506" s="79"/>
      <c r="X3506" s="80"/>
    </row>
    <row r="3507" spans="21:24" x14ac:dyDescent="0.3">
      <c r="U3507" s="79"/>
      <c r="V3507" s="79"/>
      <c r="W3507" s="79"/>
      <c r="X3507" s="80"/>
    </row>
    <row r="3508" spans="21:24" x14ac:dyDescent="0.3">
      <c r="U3508" s="79"/>
      <c r="V3508" s="79"/>
      <c r="W3508" s="79"/>
      <c r="X3508" s="80"/>
    </row>
    <row r="3509" spans="21:24" x14ac:dyDescent="0.3">
      <c r="U3509" s="79"/>
      <c r="V3509" s="79"/>
      <c r="W3509" s="79"/>
      <c r="X3509" s="80"/>
    </row>
    <row r="3510" spans="21:24" x14ac:dyDescent="0.3">
      <c r="U3510" s="79"/>
      <c r="V3510" s="79"/>
      <c r="W3510" s="79"/>
      <c r="X3510" s="80"/>
    </row>
    <row r="3511" spans="21:24" x14ac:dyDescent="0.3">
      <c r="U3511" s="79"/>
      <c r="V3511" s="79"/>
      <c r="W3511" s="79"/>
      <c r="X3511" s="80"/>
    </row>
    <row r="3512" spans="21:24" x14ac:dyDescent="0.3">
      <c r="U3512" s="79"/>
      <c r="V3512" s="79"/>
      <c r="W3512" s="79"/>
      <c r="X3512" s="80"/>
    </row>
    <row r="3513" spans="21:24" x14ac:dyDescent="0.3">
      <c r="U3513" s="79"/>
      <c r="V3513" s="79"/>
      <c r="W3513" s="79"/>
      <c r="X3513" s="80"/>
    </row>
    <row r="3514" spans="21:24" x14ac:dyDescent="0.3">
      <c r="U3514" s="79"/>
      <c r="V3514" s="79"/>
      <c r="W3514" s="79"/>
      <c r="X3514" s="80"/>
    </row>
    <row r="3515" spans="21:24" x14ac:dyDescent="0.3">
      <c r="U3515" s="79"/>
      <c r="V3515" s="79"/>
      <c r="W3515" s="79"/>
      <c r="X3515" s="80"/>
    </row>
    <row r="3516" spans="21:24" x14ac:dyDescent="0.3">
      <c r="U3516" s="79"/>
      <c r="V3516" s="79"/>
      <c r="W3516" s="79"/>
      <c r="X3516" s="80"/>
    </row>
    <row r="3517" spans="21:24" x14ac:dyDescent="0.3">
      <c r="U3517" s="79"/>
      <c r="V3517" s="79"/>
      <c r="W3517" s="79"/>
      <c r="X3517" s="80"/>
    </row>
    <row r="3518" spans="21:24" x14ac:dyDescent="0.3">
      <c r="U3518" s="79"/>
      <c r="V3518" s="79"/>
      <c r="W3518" s="79"/>
      <c r="X3518" s="80"/>
    </row>
    <row r="3519" spans="21:24" x14ac:dyDescent="0.3">
      <c r="U3519" s="79"/>
      <c r="V3519" s="79"/>
      <c r="W3519" s="79"/>
      <c r="X3519" s="80"/>
    </row>
    <row r="3520" spans="21:24" x14ac:dyDescent="0.3">
      <c r="U3520" s="79"/>
      <c r="V3520" s="79"/>
      <c r="W3520" s="79"/>
      <c r="X3520" s="80"/>
    </row>
    <row r="3521" spans="21:24" x14ac:dyDescent="0.3">
      <c r="U3521" s="79"/>
      <c r="V3521" s="79"/>
      <c r="W3521" s="79"/>
      <c r="X3521" s="80"/>
    </row>
    <row r="3522" spans="21:24" x14ac:dyDescent="0.3">
      <c r="U3522" s="79"/>
      <c r="V3522" s="79"/>
      <c r="W3522" s="79"/>
      <c r="X3522" s="80"/>
    </row>
    <row r="3523" spans="21:24" x14ac:dyDescent="0.3">
      <c r="U3523" s="79"/>
      <c r="V3523" s="79"/>
      <c r="W3523" s="79"/>
      <c r="X3523" s="80"/>
    </row>
    <row r="3524" spans="21:24" x14ac:dyDescent="0.3">
      <c r="U3524" s="79"/>
      <c r="V3524" s="79"/>
      <c r="W3524" s="79"/>
      <c r="X3524" s="80"/>
    </row>
    <row r="3525" spans="21:24" x14ac:dyDescent="0.3">
      <c r="U3525" s="79"/>
      <c r="V3525" s="79"/>
      <c r="W3525" s="79"/>
      <c r="X3525" s="80"/>
    </row>
    <row r="3526" spans="21:24" x14ac:dyDescent="0.3">
      <c r="U3526" s="79"/>
      <c r="V3526" s="79"/>
      <c r="W3526" s="79"/>
      <c r="X3526" s="80"/>
    </row>
    <row r="3527" spans="21:24" x14ac:dyDescent="0.3">
      <c r="U3527" s="79"/>
      <c r="V3527" s="79"/>
      <c r="W3527" s="79"/>
      <c r="X3527" s="80"/>
    </row>
    <row r="3528" spans="21:24" x14ac:dyDescent="0.3">
      <c r="U3528" s="79"/>
      <c r="V3528" s="79"/>
      <c r="W3528" s="79"/>
      <c r="X3528" s="80"/>
    </row>
    <row r="3529" spans="21:24" x14ac:dyDescent="0.3">
      <c r="U3529" s="79"/>
      <c r="V3529" s="79"/>
      <c r="W3529" s="79"/>
      <c r="X3529" s="80"/>
    </row>
    <row r="3530" spans="21:24" x14ac:dyDescent="0.3">
      <c r="U3530" s="79"/>
      <c r="V3530" s="79"/>
      <c r="W3530" s="79"/>
      <c r="X3530" s="80"/>
    </row>
    <row r="3531" spans="21:24" x14ac:dyDescent="0.3">
      <c r="U3531" s="79"/>
      <c r="V3531" s="79"/>
      <c r="W3531" s="79"/>
      <c r="X3531" s="80"/>
    </row>
    <row r="3532" spans="21:24" x14ac:dyDescent="0.3">
      <c r="U3532" s="79"/>
      <c r="V3532" s="79"/>
      <c r="W3532" s="79"/>
      <c r="X3532" s="80"/>
    </row>
    <row r="3533" spans="21:24" x14ac:dyDescent="0.3">
      <c r="U3533" s="79"/>
      <c r="V3533" s="79"/>
      <c r="W3533" s="79"/>
      <c r="X3533" s="80"/>
    </row>
    <row r="3534" spans="21:24" x14ac:dyDescent="0.3">
      <c r="U3534" s="79"/>
      <c r="V3534" s="79"/>
      <c r="W3534" s="79"/>
      <c r="X3534" s="80"/>
    </row>
    <row r="3535" spans="21:24" x14ac:dyDescent="0.3">
      <c r="U3535" s="79"/>
      <c r="V3535" s="79"/>
      <c r="W3535" s="79"/>
      <c r="X3535" s="80"/>
    </row>
    <row r="3536" spans="21:24" x14ac:dyDescent="0.3">
      <c r="U3536" s="79"/>
      <c r="V3536" s="79"/>
      <c r="W3536" s="79"/>
      <c r="X3536" s="80"/>
    </row>
    <row r="3537" spans="21:24" x14ac:dyDescent="0.3">
      <c r="U3537" s="79"/>
      <c r="V3537" s="79"/>
      <c r="W3537" s="79"/>
      <c r="X3537" s="80"/>
    </row>
    <row r="3538" spans="21:24" x14ac:dyDescent="0.3">
      <c r="U3538" s="79"/>
      <c r="V3538" s="79"/>
      <c r="W3538" s="79"/>
      <c r="X3538" s="80"/>
    </row>
    <row r="3539" spans="21:24" x14ac:dyDescent="0.3">
      <c r="U3539" s="79"/>
      <c r="V3539" s="79"/>
      <c r="W3539" s="79"/>
      <c r="X3539" s="80"/>
    </row>
    <row r="3540" spans="21:24" x14ac:dyDescent="0.3">
      <c r="U3540" s="79"/>
      <c r="V3540" s="79"/>
      <c r="W3540" s="79"/>
      <c r="X3540" s="80"/>
    </row>
    <row r="3541" spans="21:24" x14ac:dyDescent="0.3">
      <c r="U3541" s="79"/>
      <c r="V3541" s="79"/>
      <c r="W3541" s="79"/>
      <c r="X3541" s="80"/>
    </row>
    <row r="3542" spans="21:24" x14ac:dyDescent="0.3">
      <c r="U3542" s="79"/>
      <c r="V3542" s="79"/>
      <c r="W3542" s="79"/>
      <c r="X3542" s="80"/>
    </row>
    <row r="3543" spans="21:24" x14ac:dyDescent="0.3">
      <c r="U3543" s="79"/>
      <c r="V3543" s="79"/>
      <c r="W3543" s="79"/>
      <c r="X3543" s="80"/>
    </row>
    <row r="3544" spans="21:24" x14ac:dyDescent="0.3">
      <c r="U3544" s="79"/>
      <c r="V3544" s="79"/>
      <c r="W3544" s="79"/>
      <c r="X3544" s="80"/>
    </row>
    <row r="3545" spans="21:24" x14ac:dyDescent="0.3">
      <c r="U3545" s="79"/>
      <c r="V3545" s="79"/>
      <c r="W3545" s="79"/>
      <c r="X3545" s="80"/>
    </row>
    <row r="3546" spans="21:24" x14ac:dyDescent="0.3">
      <c r="U3546" s="79"/>
      <c r="V3546" s="79"/>
      <c r="W3546" s="79"/>
      <c r="X3546" s="80"/>
    </row>
    <row r="3547" spans="21:24" x14ac:dyDescent="0.3">
      <c r="U3547" s="79"/>
      <c r="V3547" s="79"/>
      <c r="W3547" s="79"/>
      <c r="X3547" s="80"/>
    </row>
    <row r="3548" spans="21:24" x14ac:dyDescent="0.3">
      <c r="U3548" s="79"/>
      <c r="V3548" s="79"/>
      <c r="W3548" s="79"/>
      <c r="X3548" s="80"/>
    </row>
    <row r="3549" spans="21:24" x14ac:dyDescent="0.3">
      <c r="U3549" s="79"/>
      <c r="V3549" s="79"/>
      <c r="W3549" s="79"/>
      <c r="X3549" s="80"/>
    </row>
    <row r="3550" spans="21:24" x14ac:dyDescent="0.3">
      <c r="U3550" s="79"/>
      <c r="V3550" s="79"/>
      <c r="W3550" s="79"/>
      <c r="X3550" s="80"/>
    </row>
    <row r="3551" spans="21:24" x14ac:dyDescent="0.3">
      <c r="U3551" s="79"/>
      <c r="V3551" s="79"/>
      <c r="W3551" s="79"/>
      <c r="X3551" s="80"/>
    </row>
    <row r="3552" spans="21:24" x14ac:dyDescent="0.3">
      <c r="U3552" s="79"/>
      <c r="V3552" s="79"/>
      <c r="W3552" s="79"/>
      <c r="X3552" s="80"/>
    </row>
    <row r="3553" spans="21:24" x14ac:dyDescent="0.3">
      <c r="U3553" s="79"/>
      <c r="V3553" s="79"/>
      <c r="W3553" s="79"/>
      <c r="X3553" s="80"/>
    </row>
    <row r="3554" spans="21:24" x14ac:dyDescent="0.3">
      <c r="U3554" s="79"/>
      <c r="V3554" s="79"/>
      <c r="W3554" s="79"/>
      <c r="X3554" s="80"/>
    </row>
    <row r="3555" spans="21:24" x14ac:dyDescent="0.3">
      <c r="U3555" s="79"/>
      <c r="V3555" s="79"/>
      <c r="W3555" s="79"/>
      <c r="X3555" s="80"/>
    </row>
    <row r="3556" spans="21:24" x14ac:dyDescent="0.3">
      <c r="U3556" s="79"/>
      <c r="V3556" s="79"/>
      <c r="W3556" s="79"/>
      <c r="X3556" s="80"/>
    </row>
    <row r="3557" spans="21:24" x14ac:dyDescent="0.3">
      <c r="U3557" s="79"/>
      <c r="V3557" s="79"/>
      <c r="W3557" s="79"/>
      <c r="X3557" s="80"/>
    </row>
    <row r="3558" spans="21:24" x14ac:dyDescent="0.3">
      <c r="U3558" s="79"/>
      <c r="V3558" s="79"/>
      <c r="W3558" s="79"/>
      <c r="X3558" s="80"/>
    </row>
    <row r="3559" spans="21:24" x14ac:dyDescent="0.3">
      <c r="U3559" s="79"/>
      <c r="V3559" s="79"/>
      <c r="W3559" s="79"/>
      <c r="X3559" s="80"/>
    </row>
    <row r="3560" spans="21:24" x14ac:dyDescent="0.3">
      <c r="U3560" s="79"/>
      <c r="V3560" s="79"/>
      <c r="W3560" s="79"/>
      <c r="X3560" s="80"/>
    </row>
    <row r="3561" spans="21:24" x14ac:dyDescent="0.3">
      <c r="U3561" s="79"/>
      <c r="V3561" s="79"/>
      <c r="W3561" s="79"/>
      <c r="X3561" s="80"/>
    </row>
    <row r="3562" spans="21:24" x14ac:dyDescent="0.3">
      <c r="U3562" s="79"/>
      <c r="V3562" s="79"/>
      <c r="W3562" s="79"/>
      <c r="X3562" s="80"/>
    </row>
    <row r="3563" spans="21:24" x14ac:dyDescent="0.3">
      <c r="U3563" s="79"/>
      <c r="V3563" s="79"/>
      <c r="W3563" s="79"/>
      <c r="X3563" s="80"/>
    </row>
    <row r="3564" spans="21:24" x14ac:dyDescent="0.3">
      <c r="U3564" s="79"/>
      <c r="V3564" s="79"/>
      <c r="W3564" s="79"/>
      <c r="X3564" s="80"/>
    </row>
    <row r="3565" spans="21:24" x14ac:dyDescent="0.3">
      <c r="U3565" s="79"/>
      <c r="V3565" s="79"/>
      <c r="W3565" s="79"/>
      <c r="X3565" s="80"/>
    </row>
    <row r="3566" spans="21:24" x14ac:dyDescent="0.3">
      <c r="U3566" s="79"/>
      <c r="V3566" s="79"/>
      <c r="W3566" s="79"/>
      <c r="X3566" s="80"/>
    </row>
    <row r="3567" spans="21:24" x14ac:dyDescent="0.3">
      <c r="U3567" s="79"/>
      <c r="V3567" s="79"/>
      <c r="W3567" s="79"/>
      <c r="X3567" s="80"/>
    </row>
    <row r="3568" spans="21:24" x14ac:dyDescent="0.3">
      <c r="U3568" s="79"/>
      <c r="V3568" s="79"/>
      <c r="W3568" s="79"/>
      <c r="X3568" s="80"/>
    </row>
    <row r="3569" spans="21:24" x14ac:dyDescent="0.3">
      <c r="U3569" s="79"/>
      <c r="V3569" s="79"/>
      <c r="W3569" s="79"/>
      <c r="X3569" s="80"/>
    </row>
    <row r="3570" spans="21:24" x14ac:dyDescent="0.3">
      <c r="U3570" s="79"/>
      <c r="V3570" s="79"/>
      <c r="W3570" s="79"/>
      <c r="X3570" s="80"/>
    </row>
    <row r="3571" spans="21:24" x14ac:dyDescent="0.3">
      <c r="U3571" s="79"/>
      <c r="V3571" s="79"/>
      <c r="W3571" s="79"/>
      <c r="X3571" s="80"/>
    </row>
    <row r="3572" spans="21:24" x14ac:dyDescent="0.3">
      <c r="U3572" s="79"/>
      <c r="V3572" s="79"/>
      <c r="W3572" s="79"/>
      <c r="X3572" s="80"/>
    </row>
    <row r="3573" spans="21:24" x14ac:dyDescent="0.3">
      <c r="U3573" s="79"/>
      <c r="V3573" s="79"/>
      <c r="W3573" s="79"/>
      <c r="X3573" s="80"/>
    </row>
    <row r="3574" spans="21:24" x14ac:dyDescent="0.3">
      <c r="U3574" s="79"/>
      <c r="V3574" s="79"/>
      <c r="W3574" s="79"/>
      <c r="X3574" s="80"/>
    </row>
    <row r="3575" spans="21:24" x14ac:dyDescent="0.3">
      <c r="U3575" s="79"/>
      <c r="V3575" s="79"/>
      <c r="W3575" s="79"/>
      <c r="X3575" s="80"/>
    </row>
    <row r="3576" spans="21:24" x14ac:dyDescent="0.3">
      <c r="U3576" s="79"/>
      <c r="V3576" s="79"/>
      <c r="W3576" s="79"/>
      <c r="X3576" s="80"/>
    </row>
    <row r="3577" spans="21:24" x14ac:dyDescent="0.3">
      <c r="U3577" s="79"/>
      <c r="V3577" s="79"/>
      <c r="W3577" s="79"/>
      <c r="X3577" s="80"/>
    </row>
    <row r="3578" spans="21:24" x14ac:dyDescent="0.3">
      <c r="U3578" s="79"/>
      <c r="V3578" s="79"/>
      <c r="W3578" s="79"/>
      <c r="X3578" s="80"/>
    </row>
    <row r="3579" spans="21:24" x14ac:dyDescent="0.3">
      <c r="U3579" s="79"/>
      <c r="V3579" s="79"/>
      <c r="W3579" s="79"/>
      <c r="X3579" s="80"/>
    </row>
    <row r="3580" spans="21:24" x14ac:dyDescent="0.3">
      <c r="U3580" s="79"/>
      <c r="V3580" s="79"/>
      <c r="W3580" s="79"/>
      <c r="X3580" s="80"/>
    </row>
    <row r="3581" spans="21:24" x14ac:dyDescent="0.3">
      <c r="U3581" s="79"/>
      <c r="V3581" s="79"/>
      <c r="W3581" s="79"/>
      <c r="X3581" s="80"/>
    </row>
    <row r="3582" spans="21:24" x14ac:dyDescent="0.3">
      <c r="U3582" s="79"/>
      <c r="V3582" s="79"/>
      <c r="W3582" s="79"/>
      <c r="X3582" s="80"/>
    </row>
    <row r="3583" spans="21:24" x14ac:dyDescent="0.3">
      <c r="U3583" s="79"/>
      <c r="V3583" s="79"/>
      <c r="W3583" s="79"/>
      <c r="X3583" s="80"/>
    </row>
    <row r="3584" spans="21:24" x14ac:dyDescent="0.3">
      <c r="U3584" s="79"/>
      <c r="V3584" s="79"/>
      <c r="W3584" s="79"/>
      <c r="X3584" s="80"/>
    </row>
    <row r="3585" spans="21:24" x14ac:dyDescent="0.3">
      <c r="U3585" s="79"/>
      <c r="V3585" s="79"/>
      <c r="W3585" s="79"/>
      <c r="X3585" s="80"/>
    </row>
    <row r="3586" spans="21:24" x14ac:dyDescent="0.3">
      <c r="U3586" s="79"/>
      <c r="V3586" s="79"/>
      <c r="W3586" s="79"/>
      <c r="X3586" s="80"/>
    </row>
    <row r="3587" spans="21:24" x14ac:dyDescent="0.3">
      <c r="U3587" s="79"/>
      <c r="V3587" s="79"/>
      <c r="W3587" s="79"/>
      <c r="X3587" s="80"/>
    </row>
    <row r="3588" spans="21:24" x14ac:dyDescent="0.3">
      <c r="U3588" s="79"/>
      <c r="V3588" s="79"/>
      <c r="W3588" s="79"/>
      <c r="X3588" s="80"/>
    </row>
    <row r="3589" spans="21:24" x14ac:dyDescent="0.3">
      <c r="U3589" s="79"/>
      <c r="V3589" s="79"/>
      <c r="W3589" s="79"/>
      <c r="X3589" s="80"/>
    </row>
    <row r="3590" spans="21:24" x14ac:dyDescent="0.3">
      <c r="U3590" s="79"/>
      <c r="V3590" s="79"/>
      <c r="W3590" s="79"/>
      <c r="X3590" s="80"/>
    </row>
    <row r="3591" spans="21:24" x14ac:dyDescent="0.3">
      <c r="U3591" s="79"/>
      <c r="V3591" s="79"/>
      <c r="W3591" s="79"/>
      <c r="X3591" s="80"/>
    </row>
    <row r="3592" spans="21:24" x14ac:dyDescent="0.3">
      <c r="U3592" s="79"/>
      <c r="V3592" s="79"/>
      <c r="W3592" s="79"/>
      <c r="X3592" s="80"/>
    </row>
    <row r="3593" spans="21:24" x14ac:dyDescent="0.3">
      <c r="U3593" s="79"/>
      <c r="V3593" s="79"/>
      <c r="W3593" s="79"/>
      <c r="X3593" s="80"/>
    </row>
    <row r="3594" spans="21:24" x14ac:dyDescent="0.3">
      <c r="U3594" s="79"/>
      <c r="V3594" s="79"/>
      <c r="W3594" s="79"/>
      <c r="X3594" s="80"/>
    </row>
    <row r="3595" spans="21:24" x14ac:dyDescent="0.3">
      <c r="U3595" s="79"/>
      <c r="V3595" s="79"/>
      <c r="W3595" s="79"/>
      <c r="X3595" s="80"/>
    </row>
    <row r="3596" spans="21:24" x14ac:dyDescent="0.3">
      <c r="U3596" s="79"/>
      <c r="V3596" s="79"/>
      <c r="W3596" s="79"/>
      <c r="X3596" s="80"/>
    </row>
    <row r="3597" spans="21:24" x14ac:dyDescent="0.3">
      <c r="U3597" s="79"/>
      <c r="V3597" s="79"/>
      <c r="W3597" s="79"/>
      <c r="X3597" s="80"/>
    </row>
    <row r="3598" spans="21:24" x14ac:dyDescent="0.3">
      <c r="U3598" s="79"/>
      <c r="V3598" s="79"/>
      <c r="W3598" s="79"/>
      <c r="X3598" s="80"/>
    </row>
    <row r="3599" spans="21:24" x14ac:dyDescent="0.3">
      <c r="U3599" s="79"/>
      <c r="V3599" s="79"/>
      <c r="W3599" s="79"/>
      <c r="X3599" s="80"/>
    </row>
    <row r="3600" spans="21:24" x14ac:dyDescent="0.3">
      <c r="U3600" s="79"/>
      <c r="V3600" s="79"/>
      <c r="W3600" s="79"/>
      <c r="X3600" s="80"/>
    </row>
    <row r="3601" spans="21:24" x14ac:dyDescent="0.3">
      <c r="U3601" s="79"/>
      <c r="V3601" s="79"/>
      <c r="W3601" s="79"/>
      <c r="X3601" s="80"/>
    </row>
    <row r="3602" spans="21:24" x14ac:dyDescent="0.3">
      <c r="U3602" s="79"/>
      <c r="V3602" s="79"/>
      <c r="W3602" s="79"/>
      <c r="X3602" s="80"/>
    </row>
    <row r="3603" spans="21:24" x14ac:dyDescent="0.3">
      <c r="U3603" s="79"/>
      <c r="V3603" s="79"/>
      <c r="W3603" s="79"/>
      <c r="X3603" s="80"/>
    </row>
    <row r="3604" spans="21:24" x14ac:dyDescent="0.3">
      <c r="U3604" s="79"/>
      <c r="V3604" s="79"/>
      <c r="W3604" s="79"/>
      <c r="X3604" s="80"/>
    </row>
    <row r="3605" spans="21:24" x14ac:dyDescent="0.3">
      <c r="U3605" s="79"/>
      <c r="V3605" s="79"/>
      <c r="W3605" s="79"/>
      <c r="X3605" s="80"/>
    </row>
    <row r="3606" spans="21:24" x14ac:dyDescent="0.3">
      <c r="U3606" s="79"/>
      <c r="V3606" s="79"/>
      <c r="W3606" s="79"/>
      <c r="X3606" s="80"/>
    </row>
    <row r="3607" spans="21:24" x14ac:dyDescent="0.3">
      <c r="U3607" s="79"/>
      <c r="V3607" s="79"/>
      <c r="W3607" s="79"/>
      <c r="X3607" s="80"/>
    </row>
    <row r="3608" spans="21:24" x14ac:dyDescent="0.3">
      <c r="U3608" s="79"/>
      <c r="V3608" s="79"/>
      <c r="W3608" s="79"/>
      <c r="X3608" s="80"/>
    </row>
    <row r="3609" spans="21:24" x14ac:dyDescent="0.3">
      <c r="U3609" s="79"/>
      <c r="V3609" s="79"/>
      <c r="W3609" s="79"/>
      <c r="X3609" s="80"/>
    </row>
    <row r="3610" spans="21:24" x14ac:dyDescent="0.3">
      <c r="U3610" s="79"/>
      <c r="V3610" s="79"/>
      <c r="W3610" s="79"/>
      <c r="X3610" s="80"/>
    </row>
    <row r="3611" spans="21:24" x14ac:dyDescent="0.3">
      <c r="U3611" s="79"/>
      <c r="V3611" s="79"/>
      <c r="W3611" s="79"/>
      <c r="X3611" s="80"/>
    </row>
    <row r="3612" spans="21:24" x14ac:dyDescent="0.3">
      <c r="U3612" s="79"/>
      <c r="V3612" s="79"/>
      <c r="W3612" s="79"/>
      <c r="X3612" s="80"/>
    </row>
    <row r="3613" spans="21:24" x14ac:dyDescent="0.3">
      <c r="U3613" s="79"/>
      <c r="V3613" s="79"/>
      <c r="W3613" s="79"/>
      <c r="X3613" s="80"/>
    </row>
    <row r="3614" spans="21:24" x14ac:dyDescent="0.3">
      <c r="U3614" s="79"/>
      <c r="V3614" s="79"/>
      <c r="W3614" s="79"/>
      <c r="X3614" s="80"/>
    </row>
    <row r="3615" spans="21:24" x14ac:dyDescent="0.3">
      <c r="U3615" s="79"/>
      <c r="V3615" s="79"/>
      <c r="W3615" s="79"/>
      <c r="X3615" s="80"/>
    </row>
    <row r="3616" spans="21:24" x14ac:dyDescent="0.3">
      <c r="U3616" s="79"/>
      <c r="V3616" s="79"/>
      <c r="W3616" s="79"/>
      <c r="X3616" s="80"/>
    </row>
    <row r="3617" spans="21:24" x14ac:dyDescent="0.3">
      <c r="U3617" s="79"/>
      <c r="V3617" s="79"/>
      <c r="W3617" s="79"/>
      <c r="X3617" s="80"/>
    </row>
    <row r="3618" spans="21:24" x14ac:dyDescent="0.3">
      <c r="U3618" s="79"/>
      <c r="V3618" s="79"/>
      <c r="W3618" s="79"/>
      <c r="X3618" s="80"/>
    </row>
    <row r="3619" spans="21:24" x14ac:dyDescent="0.3">
      <c r="U3619" s="79"/>
      <c r="V3619" s="79"/>
      <c r="W3619" s="79"/>
      <c r="X3619" s="80"/>
    </row>
    <row r="3620" spans="21:24" x14ac:dyDescent="0.3">
      <c r="U3620" s="79"/>
      <c r="V3620" s="79"/>
      <c r="W3620" s="79"/>
      <c r="X3620" s="80"/>
    </row>
    <row r="3621" spans="21:24" x14ac:dyDescent="0.3">
      <c r="U3621" s="79"/>
      <c r="V3621" s="79"/>
      <c r="W3621" s="79"/>
      <c r="X3621" s="80"/>
    </row>
    <row r="3622" spans="21:24" x14ac:dyDescent="0.3">
      <c r="U3622" s="79"/>
      <c r="V3622" s="79"/>
      <c r="W3622" s="79"/>
      <c r="X3622" s="80"/>
    </row>
    <row r="3623" spans="21:24" x14ac:dyDescent="0.3">
      <c r="U3623" s="79"/>
      <c r="V3623" s="79"/>
      <c r="W3623" s="79"/>
      <c r="X3623" s="80"/>
    </row>
    <row r="3624" spans="21:24" x14ac:dyDescent="0.3">
      <c r="U3624" s="79"/>
      <c r="V3624" s="79"/>
      <c r="W3624" s="79"/>
      <c r="X3624" s="80"/>
    </row>
    <row r="3625" spans="21:24" x14ac:dyDescent="0.3">
      <c r="U3625" s="79"/>
      <c r="V3625" s="79"/>
      <c r="W3625" s="79"/>
      <c r="X3625" s="80"/>
    </row>
    <row r="3626" spans="21:24" x14ac:dyDescent="0.3">
      <c r="U3626" s="79"/>
      <c r="V3626" s="79"/>
      <c r="W3626" s="79"/>
      <c r="X3626" s="80"/>
    </row>
    <row r="3627" spans="21:24" x14ac:dyDescent="0.3">
      <c r="U3627" s="79"/>
      <c r="V3627" s="79"/>
      <c r="W3627" s="79"/>
      <c r="X3627" s="80"/>
    </row>
    <row r="3628" spans="21:24" x14ac:dyDescent="0.3">
      <c r="U3628" s="79"/>
      <c r="V3628" s="79"/>
      <c r="W3628" s="79"/>
      <c r="X3628" s="80"/>
    </row>
    <row r="3629" spans="21:24" x14ac:dyDescent="0.3">
      <c r="U3629" s="79"/>
      <c r="V3629" s="79"/>
      <c r="W3629" s="79"/>
      <c r="X3629" s="80"/>
    </row>
    <row r="3630" spans="21:24" x14ac:dyDescent="0.3">
      <c r="U3630" s="79"/>
      <c r="V3630" s="79"/>
      <c r="W3630" s="79"/>
      <c r="X3630" s="80"/>
    </row>
    <row r="3631" spans="21:24" x14ac:dyDescent="0.3">
      <c r="U3631" s="79"/>
      <c r="V3631" s="79"/>
      <c r="W3631" s="79"/>
      <c r="X3631" s="80"/>
    </row>
    <row r="3632" spans="21:24" x14ac:dyDescent="0.3">
      <c r="U3632" s="79"/>
      <c r="V3632" s="79"/>
      <c r="W3632" s="79"/>
      <c r="X3632" s="80"/>
    </row>
    <row r="3633" spans="21:24" x14ac:dyDescent="0.3">
      <c r="U3633" s="79"/>
      <c r="V3633" s="79"/>
      <c r="W3633" s="79"/>
      <c r="X3633" s="80"/>
    </row>
    <row r="3634" spans="21:24" x14ac:dyDescent="0.3">
      <c r="U3634" s="79"/>
      <c r="V3634" s="79"/>
      <c r="W3634" s="79"/>
      <c r="X3634" s="80"/>
    </row>
    <row r="3635" spans="21:24" x14ac:dyDescent="0.3">
      <c r="U3635" s="79"/>
      <c r="V3635" s="79"/>
      <c r="W3635" s="79"/>
      <c r="X3635" s="80"/>
    </row>
    <row r="3636" spans="21:24" x14ac:dyDescent="0.3">
      <c r="U3636" s="79"/>
      <c r="V3636" s="79"/>
      <c r="W3636" s="79"/>
      <c r="X3636" s="80"/>
    </row>
    <row r="3637" spans="21:24" x14ac:dyDescent="0.3">
      <c r="U3637" s="79"/>
      <c r="V3637" s="79"/>
      <c r="W3637" s="79"/>
      <c r="X3637" s="80"/>
    </row>
    <row r="3638" spans="21:24" x14ac:dyDescent="0.3">
      <c r="U3638" s="79"/>
      <c r="V3638" s="79"/>
      <c r="W3638" s="79"/>
      <c r="X3638" s="80"/>
    </row>
    <row r="3639" spans="21:24" x14ac:dyDescent="0.3">
      <c r="U3639" s="79"/>
      <c r="V3639" s="79"/>
      <c r="W3639" s="79"/>
      <c r="X3639" s="80"/>
    </row>
    <row r="3640" spans="21:24" x14ac:dyDescent="0.3">
      <c r="U3640" s="79"/>
      <c r="V3640" s="79"/>
      <c r="W3640" s="79"/>
      <c r="X3640" s="80"/>
    </row>
    <row r="3641" spans="21:24" x14ac:dyDescent="0.3">
      <c r="U3641" s="79"/>
      <c r="V3641" s="79"/>
      <c r="W3641" s="79"/>
      <c r="X3641" s="80"/>
    </row>
    <row r="3642" spans="21:24" x14ac:dyDescent="0.3">
      <c r="U3642" s="79"/>
      <c r="V3642" s="79"/>
      <c r="W3642" s="79"/>
      <c r="X3642" s="80"/>
    </row>
    <row r="3643" spans="21:24" x14ac:dyDescent="0.3">
      <c r="U3643" s="79"/>
      <c r="V3643" s="79"/>
      <c r="W3643" s="79"/>
      <c r="X3643" s="80"/>
    </row>
    <row r="3644" spans="21:24" x14ac:dyDescent="0.3">
      <c r="U3644" s="79"/>
      <c r="V3644" s="79"/>
      <c r="W3644" s="79"/>
      <c r="X3644" s="80"/>
    </row>
    <row r="3645" spans="21:24" x14ac:dyDescent="0.3">
      <c r="U3645" s="79"/>
      <c r="V3645" s="79"/>
      <c r="W3645" s="79"/>
      <c r="X3645" s="80"/>
    </row>
    <row r="3646" spans="21:24" x14ac:dyDescent="0.3">
      <c r="U3646" s="79"/>
      <c r="V3646" s="79"/>
      <c r="W3646" s="79"/>
      <c r="X3646" s="80"/>
    </row>
    <row r="3647" spans="21:24" x14ac:dyDescent="0.3">
      <c r="U3647" s="79"/>
      <c r="V3647" s="79"/>
      <c r="W3647" s="79"/>
      <c r="X3647" s="80"/>
    </row>
    <row r="3648" spans="21:24" x14ac:dyDescent="0.3">
      <c r="U3648" s="79"/>
      <c r="V3648" s="79"/>
      <c r="W3648" s="79"/>
      <c r="X3648" s="80"/>
    </row>
    <row r="3649" spans="21:24" x14ac:dyDescent="0.3">
      <c r="U3649" s="79"/>
      <c r="V3649" s="79"/>
      <c r="W3649" s="79"/>
      <c r="X3649" s="80"/>
    </row>
    <row r="3650" spans="21:24" x14ac:dyDescent="0.3">
      <c r="U3650" s="79"/>
      <c r="V3650" s="79"/>
      <c r="W3650" s="79"/>
      <c r="X3650" s="80"/>
    </row>
    <row r="3651" spans="21:24" x14ac:dyDescent="0.3">
      <c r="U3651" s="79"/>
      <c r="V3651" s="79"/>
      <c r="W3651" s="79"/>
      <c r="X3651" s="80"/>
    </row>
    <row r="3652" spans="21:24" x14ac:dyDescent="0.3">
      <c r="U3652" s="79"/>
      <c r="V3652" s="79"/>
      <c r="W3652" s="79"/>
      <c r="X3652" s="80"/>
    </row>
    <row r="3653" spans="21:24" x14ac:dyDescent="0.3">
      <c r="U3653" s="79"/>
      <c r="V3653" s="79"/>
      <c r="W3653" s="79"/>
      <c r="X3653" s="80"/>
    </row>
    <row r="3654" spans="21:24" x14ac:dyDescent="0.3">
      <c r="U3654" s="79"/>
      <c r="V3654" s="79"/>
      <c r="W3654" s="79"/>
      <c r="X3654" s="80"/>
    </row>
    <row r="3655" spans="21:24" x14ac:dyDescent="0.3">
      <c r="U3655" s="79"/>
      <c r="V3655" s="79"/>
      <c r="W3655" s="79"/>
      <c r="X3655" s="80"/>
    </row>
    <row r="3656" spans="21:24" x14ac:dyDescent="0.3">
      <c r="U3656" s="79"/>
      <c r="V3656" s="79"/>
      <c r="W3656" s="79"/>
      <c r="X3656" s="80"/>
    </row>
    <row r="3657" spans="21:24" x14ac:dyDescent="0.3">
      <c r="U3657" s="79"/>
      <c r="V3657" s="79"/>
      <c r="W3657" s="79"/>
      <c r="X3657" s="80"/>
    </row>
    <row r="3658" spans="21:24" x14ac:dyDescent="0.3">
      <c r="U3658" s="79"/>
      <c r="V3658" s="79"/>
      <c r="W3658" s="79"/>
      <c r="X3658" s="80"/>
    </row>
    <row r="3659" spans="21:24" x14ac:dyDescent="0.3">
      <c r="U3659" s="79"/>
      <c r="V3659" s="79"/>
      <c r="W3659" s="79"/>
      <c r="X3659" s="80"/>
    </row>
    <row r="3660" spans="21:24" x14ac:dyDescent="0.3">
      <c r="U3660" s="79"/>
      <c r="V3660" s="79"/>
      <c r="W3660" s="79"/>
      <c r="X3660" s="80"/>
    </row>
    <row r="3661" spans="21:24" x14ac:dyDescent="0.3">
      <c r="U3661" s="79"/>
      <c r="V3661" s="79"/>
      <c r="W3661" s="79"/>
      <c r="X3661" s="80"/>
    </row>
    <row r="3662" spans="21:24" x14ac:dyDescent="0.3">
      <c r="U3662" s="79"/>
      <c r="V3662" s="79"/>
      <c r="W3662" s="79"/>
      <c r="X3662" s="80"/>
    </row>
    <row r="3663" spans="21:24" x14ac:dyDescent="0.3">
      <c r="U3663" s="79"/>
      <c r="V3663" s="79"/>
      <c r="W3663" s="79"/>
      <c r="X3663" s="80"/>
    </row>
    <row r="3664" spans="21:24" x14ac:dyDescent="0.3">
      <c r="U3664" s="79"/>
      <c r="V3664" s="79"/>
      <c r="W3664" s="79"/>
      <c r="X3664" s="80"/>
    </row>
    <row r="3665" spans="21:24" x14ac:dyDescent="0.3">
      <c r="U3665" s="79"/>
      <c r="V3665" s="79"/>
      <c r="W3665" s="79"/>
      <c r="X3665" s="80"/>
    </row>
    <row r="3666" spans="21:24" x14ac:dyDescent="0.3">
      <c r="U3666" s="79"/>
      <c r="V3666" s="79"/>
      <c r="W3666" s="79"/>
      <c r="X3666" s="80"/>
    </row>
    <row r="3667" spans="21:24" x14ac:dyDescent="0.3">
      <c r="U3667" s="79"/>
      <c r="V3667" s="79"/>
      <c r="W3667" s="79"/>
      <c r="X3667" s="80"/>
    </row>
    <row r="3668" spans="21:24" x14ac:dyDescent="0.3">
      <c r="U3668" s="79"/>
      <c r="V3668" s="79"/>
      <c r="W3668" s="79"/>
      <c r="X3668" s="80"/>
    </row>
    <row r="3669" spans="21:24" x14ac:dyDescent="0.3">
      <c r="U3669" s="79"/>
      <c r="V3669" s="79"/>
      <c r="W3669" s="79"/>
      <c r="X3669" s="80"/>
    </row>
    <row r="3670" spans="21:24" x14ac:dyDescent="0.3">
      <c r="U3670" s="79"/>
      <c r="V3670" s="79"/>
      <c r="W3670" s="79"/>
      <c r="X3670" s="80"/>
    </row>
    <row r="3671" spans="21:24" x14ac:dyDescent="0.3">
      <c r="U3671" s="79"/>
      <c r="V3671" s="79"/>
      <c r="W3671" s="79"/>
      <c r="X3671" s="80"/>
    </row>
    <row r="3672" spans="21:24" x14ac:dyDescent="0.3">
      <c r="U3672" s="79"/>
      <c r="V3672" s="79"/>
      <c r="W3672" s="79"/>
      <c r="X3672" s="80"/>
    </row>
    <row r="3673" spans="21:24" x14ac:dyDescent="0.3">
      <c r="U3673" s="79"/>
      <c r="V3673" s="79"/>
      <c r="W3673" s="79"/>
      <c r="X3673" s="80"/>
    </row>
    <row r="3674" spans="21:24" x14ac:dyDescent="0.3">
      <c r="U3674" s="79"/>
      <c r="V3674" s="79"/>
      <c r="W3674" s="79"/>
      <c r="X3674" s="80"/>
    </row>
    <row r="3675" spans="21:24" x14ac:dyDescent="0.3">
      <c r="U3675" s="79"/>
      <c r="V3675" s="79"/>
      <c r="W3675" s="79"/>
      <c r="X3675" s="80"/>
    </row>
    <row r="3676" spans="21:24" x14ac:dyDescent="0.3">
      <c r="U3676" s="79"/>
      <c r="V3676" s="79"/>
      <c r="W3676" s="79"/>
      <c r="X3676" s="80"/>
    </row>
    <row r="3677" spans="21:24" x14ac:dyDescent="0.3">
      <c r="U3677" s="79"/>
      <c r="V3677" s="79"/>
      <c r="W3677" s="79"/>
      <c r="X3677" s="80"/>
    </row>
    <row r="3678" spans="21:24" x14ac:dyDescent="0.3">
      <c r="U3678" s="79"/>
      <c r="V3678" s="79"/>
      <c r="W3678" s="79"/>
      <c r="X3678" s="80"/>
    </row>
    <row r="3679" spans="21:24" x14ac:dyDescent="0.3">
      <c r="U3679" s="79"/>
      <c r="V3679" s="79"/>
      <c r="W3679" s="79"/>
      <c r="X3679" s="80"/>
    </row>
    <row r="3680" spans="21:24" x14ac:dyDescent="0.3">
      <c r="U3680" s="79"/>
      <c r="V3680" s="79"/>
      <c r="W3680" s="79"/>
      <c r="X3680" s="80"/>
    </row>
    <row r="3681" spans="21:24" x14ac:dyDescent="0.3">
      <c r="U3681" s="79"/>
      <c r="V3681" s="79"/>
      <c r="W3681" s="79"/>
      <c r="X3681" s="80"/>
    </row>
    <row r="3682" spans="21:24" x14ac:dyDescent="0.3">
      <c r="U3682" s="79"/>
      <c r="V3682" s="79"/>
      <c r="W3682" s="79"/>
      <c r="X3682" s="80"/>
    </row>
    <row r="3683" spans="21:24" x14ac:dyDescent="0.3">
      <c r="U3683" s="79"/>
      <c r="V3683" s="79"/>
      <c r="W3683" s="79"/>
      <c r="X3683" s="80"/>
    </row>
    <row r="3684" spans="21:24" x14ac:dyDescent="0.3">
      <c r="U3684" s="79"/>
      <c r="V3684" s="79"/>
      <c r="W3684" s="79"/>
      <c r="X3684" s="80"/>
    </row>
    <row r="3685" spans="21:24" x14ac:dyDescent="0.3">
      <c r="U3685" s="79"/>
      <c r="V3685" s="79"/>
      <c r="W3685" s="79"/>
      <c r="X3685" s="80"/>
    </row>
    <row r="3686" spans="21:24" x14ac:dyDescent="0.3">
      <c r="U3686" s="79"/>
      <c r="V3686" s="79"/>
      <c r="W3686" s="79"/>
      <c r="X3686" s="80"/>
    </row>
    <row r="3687" spans="21:24" x14ac:dyDescent="0.3">
      <c r="U3687" s="79"/>
      <c r="V3687" s="79"/>
      <c r="W3687" s="79"/>
      <c r="X3687" s="80"/>
    </row>
    <row r="3688" spans="21:24" x14ac:dyDescent="0.3">
      <c r="U3688" s="79"/>
      <c r="V3688" s="79"/>
      <c r="W3688" s="79"/>
      <c r="X3688" s="80"/>
    </row>
    <row r="3689" spans="21:24" x14ac:dyDescent="0.3">
      <c r="U3689" s="79"/>
      <c r="V3689" s="79"/>
      <c r="W3689" s="79"/>
      <c r="X3689" s="80"/>
    </row>
    <row r="3690" spans="21:24" x14ac:dyDescent="0.3">
      <c r="U3690" s="79"/>
      <c r="V3690" s="79"/>
      <c r="W3690" s="79"/>
      <c r="X3690" s="80"/>
    </row>
    <row r="3691" spans="21:24" x14ac:dyDescent="0.3">
      <c r="U3691" s="79"/>
      <c r="V3691" s="79"/>
      <c r="W3691" s="79"/>
      <c r="X3691" s="80"/>
    </row>
    <row r="3692" spans="21:24" x14ac:dyDescent="0.3">
      <c r="U3692" s="79"/>
      <c r="V3692" s="79"/>
      <c r="W3692" s="79"/>
      <c r="X3692" s="80"/>
    </row>
    <row r="3693" spans="21:24" x14ac:dyDescent="0.3">
      <c r="U3693" s="79"/>
      <c r="V3693" s="79"/>
      <c r="W3693" s="79"/>
      <c r="X3693" s="80"/>
    </row>
    <row r="3694" spans="21:24" x14ac:dyDescent="0.3">
      <c r="U3694" s="79"/>
      <c r="V3694" s="79"/>
      <c r="W3694" s="79"/>
      <c r="X3694" s="80"/>
    </row>
    <row r="3695" spans="21:24" x14ac:dyDescent="0.3">
      <c r="U3695" s="79"/>
      <c r="V3695" s="79"/>
      <c r="W3695" s="79"/>
      <c r="X3695" s="80"/>
    </row>
    <row r="3696" spans="21:24" x14ac:dyDescent="0.3">
      <c r="U3696" s="79"/>
      <c r="V3696" s="79"/>
      <c r="W3696" s="79"/>
      <c r="X3696" s="80"/>
    </row>
    <row r="3697" spans="21:24" x14ac:dyDescent="0.3">
      <c r="U3697" s="79"/>
      <c r="V3697" s="79"/>
      <c r="W3697" s="79"/>
      <c r="X3697" s="80"/>
    </row>
    <row r="3698" spans="21:24" x14ac:dyDescent="0.3">
      <c r="U3698" s="79"/>
      <c r="V3698" s="79"/>
      <c r="W3698" s="79"/>
      <c r="X3698" s="80"/>
    </row>
    <row r="3699" spans="21:24" x14ac:dyDescent="0.3">
      <c r="U3699" s="79"/>
      <c r="V3699" s="79"/>
      <c r="W3699" s="79"/>
      <c r="X3699" s="80"/>
    </row>
    <row r="3700" spans="21:24" x14ac:dyDescent="0.3">
      <c r="U3700" s="79"/>
      <c r="V3700" s="79"/>
      <c r="W3700" s="79"/>
      <c r="X3700" s="80"/>
    </row>
    <row r="3701" spans="21:24" x14ac:dyDescent="0.3">
      <c r="U3701" s="79"/>
      <c r="V3701" s="79"/>
      <c r="W3701" s="79"/>
      <c r="X3701" s="80"/>
    </row>
    <row r="3702" spans="21:24" x14ac:dyDescent="0.3">
      <c r="U3702" s="79"/>
      <c r="V3702" s="79"/>
      <c r="W3702" s="79"/>
      <c r="X3702" s="80"/>
    </row>
    <row r="3703" spans="21:24" x14ac:dyDescent="0.3">
      <c r="U3703" s="79"/>
      <c r="V3703" s="79"/>
      <c r="W3703" s="79"/>
      <c r="X3703" s="80"/>
    </row>
    <row r="3704" spans="21:24" x14ac:dyDescent="0.3">
      <c r="U3704" s="79"/>
      <c r="V3704" s="79"/>
      <c r="W3704" s="79"/>
      <c r="X3704" s="80"/>
    </row>
    <row r="3705" spans="21:24" x14ac:dyDescent="0.3">
      <c r="U3705" s="79"/>
      <c r="V3705" s="79"/>
      <c r="W3705" s="79"/>
      <c r="X3705" s="80"/>
    </row>
    <row r="3706" spans="21:24" x14ac:dyDescent="0.3">
      <c r="U3706" s="79"/>
      <c r="V3706" s="79"/>
      <c r="W3706" s="79"/>
      <c r="X3706" s="80"/>
    </row>
    <row r="3707" spans="21:24" x14ac:dyDescent="0.3">
      <c r="U3707" s="79"/>
      <c r="V3707" s="79"/>
      <c r="W3707" s="79"/>
      <c r="X3707" s="80"/>
    </row>
    <row r="3708" spans="21:24" x14ac:dyDescent="0.3">
      <c r="U3708" s="79"/>
      <c r="V3708" s="79"/>
      <c r="W3708" s="79"/>
      <c r="X3708" s="80"/>
    </row>
    <row r="3709" spans="21:24" x14ac:dyDescent="0.3">
      <c r="U3709" s="79"/>
      <c r="V3709" s="79"/>
      <c r="W3709" s="79"/>
      <c r="X3709" s="80"/>
    </row>
    <row r="3710" spans="21:24" x14ac:dyDescent="0.3">
      <c r="U3710" s="79"/>
      <c r="V3710" s="79"/>
      <c r="W3710" s="79"/>
      <c r="X3710" s="80"/>
    </row>
    <row r="3711" spans="21:24" x14ac:dyDescent="0.3">
      <c r="U3711" s="79"/>
      <c r="V3711" s="79"/>
      <c r="W3711" s="79"/>
      <c r="X3711" s="80"/>
    </row>
    <row r="3712" spans="21:24" x14ac:dyDescent="0.3">
      <c r="U3712" s="79"/>
      <c r="V3712" s="79"/>
      <c r="W3712" s="79"/>
      <c r="X3712" s="80"/>
    </row>
    <row r="3713" spans="21:24" x14ac:dyDescent="0.3">
      <c r="U3713" s="79"/>
      <c r="V3713" s="79"/>
      <c r="W3713" s="79"/>
      <c r="X3713" s="80"/>
    </row>
    <row r="3714" spans="21:24" x14ac:dyDescent="0.3">
      <c r="U3714" s="79"/>
      <c r="V3714" s="79"/>
      <c r="W3714" s="79"/>
      <c r="X3714" s="80"/>
    </row>
    <row r="3715" spans="21:24" x14ac:dyDescent="0.3">
      <c r="U3715" s="79"/>
      <c r="V3715" s="79"/>
      <c r="W3715" s="79"/>
      <c r="X3715" s="80"/>
    </row>
    <row r="3716" spans="21:24" x14ac:dyDescent="0.3">
      <c r="U3716" s="79"/>
      <c r="V3716" s="79"/>
      <c r="W3716" s="79"/>
      <c r="X3716" s="80"/>
    </row>
    <row r="3717" spans="21:24" x14ac:dyDescent="0.3">
      <c r="U3717" s="79"/>
      <c r="V3717" s="79"/>
      <c r="W3717" s="79"/>
      <c r="X3717" s="80"/>
    </row>
    <row r="3718" spans="21:24" x14ac:dyDescent="0.3">
      <c r="U3718" s="79"/>
      <c r="V3718" s="79"/>
      <c r="W3718" s="79"/>
      <c r="X3718" s="80"/>
    </row>
    <row r="3719" spans="21:24" x14ac:dyDescent="0.3">
      <c r="U3719" s="79"/>
      <c r="V3719" s="79"/>
      <c r="W3719" s="79"/>
      <c r="X3719" s="80"/>
    </row>
    <row r="3720" spans="21:24" x14ac:dyDescent="0.3">
      <c r="U3720" s="79"/>
      <c r="V3720" s="79"/>
      <c r="W3720" s="79"/>
      <c r="X3720" s="80"/>
    </row>
    <row r="3721" spans="21:24" x14ac:dyDescent="0.3">
      <c r="U3721" s="79"/>
      <c r="V3721" s="79"/>
      <c r="W3721" s="79"/>
      <c r="X3721" s="80"/>
    </row>
    <row r="3722" spans="21:24" x14ac:dyDescent="0.3">
      <c r="U3722" s="79"/>
      <c r="V3722" s="79"/>
      <c r="W3722" s="79"/>
      <c r="X3722" s="80"/>
    </row>
    <row r="3723" spans="21:24" x14ac:dyDescent="0.3">
      <c r="U3723" s="79"/>
      <c r="V3723" s="79"/>
      <c r="W3723" s="79"/>
      <c r="X3723" s="80"/>
    </row>
    <row r="3724" spans="21:24" x14ac:dyDescent="0.3">
      <c r="U3724" s="79"/>
      <c r="V3724" s="79"/>
      <c r="W3724" s="79"/>
      <c r="X3724" s="80"/>
    </row>
    <row r="3725" spans="21:24" x14ac:dyDescent="0.3">
      <c r="U3725" s="79"/>
      <c r="V3725" s="79"/>
      <c r="W3725" s="79"/>
      <c r="X3725" s="80"/>
    </row>
    <row r="3726" spans="21:24" x14ac:dyDescent="0.3">
      <c r="U3726" s="79"/>
      <c r="V3726" s="79"/>
      <c r="W3726" s="79"/>
      <c r="X3726" s="80"/>
    </row>
    <row r="3727" spans="21:24" x14ac:dyDescent="0.3">
      <c r="U3727" s="79"/>
      <c r="V3727" s="79"/>
      <c r="W3727" s="79"/>
      <c r="X3727" s="80"/>
    </row>
    <row r="3728" spans="21:24" x14ac:dyDescent="0.3">
      <c r="U3728" s="79"/>
      <c r="V3728" s="79"/>
      <c r="W3728" s="79"/>
      <c r="X3728" s="80"/>
    </row>
    <row r="3729" spans="21:24" x14ac:dyDescent="0.3">
      <c r="U3729" s="79"/>
      <c r="V3729" s="79"/>
      <c r="W3729" s="79"/>
      <c r="X3729" s="80"/>
    </row>
    <row r="3730" spans="21:24" x14ac:dyDescent="0.3">
      <c r="U3730" s="79"/>
      <c r="V3730" s="79"/>
      <c r="W3730" s="79"/>
      <c r="X3730" s="80"/>
    </row>
    <row r="3731" spans="21:24" x14ac:dyDescent="0.3">
      <c r="U3731" s="79"/>
      <c r="V3731" s="79"/>
      <c r="W3731" s="79"/>
      <c r="X3731" s="80"/>
    </row>
    <row r="3732" spans="21:24" x14ac:dyDescent="0.3">
      <c r="U3732" s="79"/>
      <c r="V3732" s="79"/>
      <c r="W3732" s="79"/>
      <c r="X3732" s="80"/>
    </row>
    <row r="3733" spans="21:24" x14ac:dyDescent="0.3">
      <c r="U3733" s="79"/>
      <c r="V3733" s="79"/>
      <c r="W3733" s="79"/>
      <c r="X3733" s="80"/>
    </row>
    <row r="3734" spans="21:24" x14ac:dyDescent="0.3">
      <c r="U3734" s="79"/>
      <c r="V3734" s="79"/>
      <c r="W3734" s="79"/>
      <c r="X3734" s="80"/>
    </row>
    <row r="3735" spans="21:24" x14ac:dyDescent="0.3">
      <c r="U3735" s="79"/>
      <c r="V3735" s="79"/>
      <c r="W3735" s="79"/>
      <c r="X3735" s="80"/>
    </row>
    <row r="3736" spans="21:24" x14ac:dyDescent="0.3">
      <c r="U3736" s="79"/>
      <c r="V3736" s="79"/>
      <c r="W3736" s="79"/>
      <c r="X3736" s="80"/>
    </row>
    <row r="3737" spans="21:24" x14ac:dyDescent="0.3">
      <c r="U3737" s="79"/>
      <c r="V3737" s="79"/>
      <c r="W3737" s="79"/>
      <c r="X3737" s="80"/>
    </row>
    <row r="3738" spans="21:24" x14ac:dyDescent="0.3">
      <c r="U3738" s="79"/>
      <c r="V3738" s="79"/>
      <c r="W3738" s="79"/>
      <c r="X3738" s="80"/>
    </row>
    <row r="3739" spans="21:24" x14ac:dyDescent="0.3">
      <c r="U3739" s="79"/>
      <c r="V3739" s="79"/>
      <c r="W3739" s="79"/>
      <c r="X3739" s="80"/>
    </row>
    <row r="3740" spans="21:24" x14ac:dyDescent="0.3">
      <c r="U3740" s="79"/>
      <c r="V3740" s="79"/>
      <c r="W3740" s="79"/>
      <c r="X3740" s="80"/>
    </row>
    <row r="3741" spans="21:24" x14ac:dyDescent="0.3">
      <c r="U3741" s="79"/>
      <c r="V3741" s="79"/>
      <c r="W3741" s="79"/>
      <c r="X3741" s="80"/>
    </row>
    <row r="3742" spans="21:24" x14ac:dyDescent="0.3">
      <c r="U3742" s="79"/>
      <c r="V3742" s="79"/>
      <c r="W3742" s="79"/>
      <c r="X3742" s="80"/>
    </row>
    <row r="3743" spans="21:24" x14ac:dyDescent="0.3">
      <c r="U3743" s="79"/>
      <c r="V3743" s="79"/>
      <c r="W3743" s="79"/>
      <c r="X3743" s="80"/>
    </row>
    <row r="3744" spans="21:24" x14ac:dyDescent="0.3">
      <c r="U3744" s="79"/>
      <c r="V3744" s="79"/>
      <c r="W3744" s="79"/>
      <c r="X3744" s="80"/>
    </row>
    <row r="3745" spans="21:24" x14ac:dyDescent="0.3">
      <c r="U3745" s="79"/>
      <c r="V3745" s="79"/>
      <c r="W3745" s="79"/>
      <c r="X3745" s="80"/>
    </row>
    <row r="3746" spans="21:24" x14ac:dyDescent="0.3">
      <c r="U3746" s="79"/>
      <c r="V3746" s="79"/>
      <c r="W3746" s="79"/>
      <c r="X3746" s="80"/>
    </row>
    <row r="3747" spans="21:24" x14ac:dyDescent="0.3">
      <c r="U3747" s="79"/>
      <c r="V3747" s="79"/>
      <c r="W3747" s="79"/>
      <c r="X3747" s="80"/>
    </row>
    <row r="3748" spans="21:24" x14ac:dyDescent="0.3">
      <c r="U3748" s="79"/>
      <c r="V3748" s="79"/>
      <c r="W3748" s="79"/>
      <c r="X3748" s="80"/>
    </row>
    <row r="3749" spans="21:24" x14ac:dyDescent="0.3">
      <c r="U3749" s="79"/>
      <c r="V3749" s="79"/>
      <c r="W3749" s="79"/>
      <c r="X3749" s="80"/>
    </row>
    <row r="3750" spans="21:24" x14ac:dyDescent="0.3">
      <c r="U3750" s="79"/>
      <c r="V3750" s="79"/>
      <c r="W3750" s="79"/>
      <c r="X3750" s="80"/>
    </row>
    <row r="3751" spans="21:24" x14ac:dyDescent="0.3">
      <c r="U3751" s="79"/>
      <c r="V3751" s="79"/>
      <c r="W3751" s="79"/>
      <c r="X3751" s="80"/>
    </row>
    <row r="3752" spans="21:24" x14ac:dyDescent="0.3">
      <c r="U3752" s="79"/>
      <c r="V3752" s="79"/>
      <c r="W3752" s="79"/>
      <c r="X3752" s="80"/>
    </row>
    <row r="3753" spans="21:24" x14ac:dyDescent="0.3">
      <c r="U3753" s="79"/>
      <c r="V3753" s="79"/>
      <c r="W3753" s="79"/>
      <c r="X3753" s="80"/>
    </row>
    <row r="3754" spans="21:24" x14ac:dyDescent="0.3">
      <c r="U3754" s="79"/>
      <c r="V3754" s="79"/>
      <c r="W3754" s="79"/>
      <c r="X3754" s="80"/>
    </row>
    <row r="3755" spans="21:24" x14ac:dyDescent="0.3">
      <c r="U3755" s="79"/>
      <c r="V3755" s="79"/>
      <c r="W3755" s="79"/>
      <c r="X3755" s="80"/>
    </row>
    <row r="3756" spans="21:24" x14ac:dyDescent="0.3">
      <c r="U3756" s="79"/>
      <c r="V3756" s="79"/>
      <c r="W3756" s="79"/>
      <c r="X3756" s="80"/>
    </row>
    <row r="3757" spans="21:24" x14ac:dyDescent="0.3">
      <c r="U3757" s="79"/>
      <c r="V3757" s="79"/>
      <c r="W3757" s="79"/>
      <c r="X3757" s="80"/>
    </row>
    <row r="3758" spans="21:24" x14ac:dyDescent="0.3">
      <c r="U3758" s="79"/>
      <c r="V3758" s="79"/>
      <c r="W3758" s="79"/>
      <c r="X3758" s="80"/>
    </row>
    <row r="3759" spans="21:24" x14ac:dyDescent="0.3">
      <c r="U3759" s="79"/>
      <c r="V3759" s="79"/>
      <c r="W3759" s="79"/>
      <c r="X3759" s="80"/>
    </row>
    <row r="3760" spans="21:24" x14ac:dyDescent="0.3">
      <c r="U3760" s="79"/>
      <c r="V3760" s="79"/>
      <c r="W3760" s="79"/>
      <c r="X3760" s="80"/>
    </row>
    <row r="3761" spans="21:24" x14ac:dyDescent="0.3">
      <c r="U3761" s="79"/>
      <c r="V3761" s="79"/>
      <c r="W3761" s="79"/>
      <c r="X3761" s="80"/>
    </row>
    <row r="3762" spans="21:24" x14ac:dyDescent="0.3">
      <c r="U3762" s="79"/>
      <c r="V3762" s="79"/>
      <c r="W3762" s="79"/>
      <c r="X3762" s="80"/>
    </row>
    <row r="3763" spans="21:24" x14ac:dyDescent="0.3">
      <c r="U3763" s="79"/>
      <c r="V3763" s="79"/>
      <c r="W3763" s="79"/>
      <c r="X3763" s="80"/>
    </row>
    <row r="3764" spans="21:24" x14ac:dyDescent="0.3">
      <c r="U3764" s="79"/>
      <c r="V3764" s="79"/>
      <c r="W3764" s="79"/>
      <c r="X3764" s="80"/>
    </row>
    <row r="3765" spans="21:24" x14ac:dyDescent="0.3">
      <c r="U3765" s="79"/>
      <c r="V3765" s="79"/>
      <c r="W3765" s="79"/>
      <c r="X3765" s="80"/>
    </row>
    <row r="3766" spans="21:24" x14ac:dyDescent="0.3">
      <c r="U3766" s="79"/>
      <c r="V3766" s="79"/>
      <c r="W3766" s="79"/>
      <c r="X3766" s="80"/>
    </row>
    <row r="3767" spans="21:24" x14ac:dyDescent="0.3">
      <c r="U3767" s="79"/>
      <c r="V3767" s="79"/>
      <c r="W3767" s="79"/>
      <c r="X3767" s="80"/>
    </row>
    <row r="3768" spans="21:24" x14ac:dyDescent="0.3">
      <c r="U3768" s="79"/>
      <c r="V3768" s="79"/>
      <c r="W3768" s="79"/>
      <c r="X3768" s="80"/>
    </row>
    <row r="3769" spans="21:24" x14ac:dyDescent="0.3">
      <c r="U3769" s="79"/>
      <c r="V3769" s="79"/>
      <c r="W3769" s="79"/>
      <c r="X3769" s="80"/>
    </row>
    <row r="3770" spans="21:24" x14ac:dyDescent="0.3">
      <c r="U3770" s="79"/>
      <c r="V3770" s="79"/>
      <c r="W3770" s="79"/>
      <c r="X3770" s="80"/>
    </row>
    <row r="3771" spans="21:24" x14ac:dyDescent="0.3">
      <c r="U3771" s="79"/>
      <c r="V3771" s="79"/>
      <c r="W3771" s="79"/>
      <c r="X3771" s="80"/>
    </row>
    <row r="3772" spans="21:24" x14ac:dyDescent="0.3">
      <c r="U3772" s="79"/>
      <c r="V3772" s="79"/>
      <c r="W3772" s="79"/>
      <c r="X3772" s="80"/>
    </row>
    <row r="3773" spans="21:24" x14ac:dyDescent="0.3">
      <c r="U3773" s="79"/>
      <c r="V3773" s="79"/>
      <c r="W3773" s="79"/>
      <c r="X3773" s="80"/>
    </row>
    <row r="3774" spans="21:24" x14ac:dyDescent="0.3">
      <c r="U3774" s="79"/>
      <c r="V3774" s="79"/>
      <c r="W3774" s="79"/>
      <c r="X3774" s="80"/>
    </row>
    <row r="3775" spans="21:24" x14ac:dyDescent="0.3">
      <c r="U3775" s="79"/>
      <c r="V3775" s="79"/>
      <c r="W3775" s="79"/>
      <c r="X3775" s="80"/>
    </row>
    <row r="3776" spans="21:24" x14ac:dyDescent="0.3">
      <c r="U3776" s="79"/>
      <c r="V3776" s="79"/>
      <c r="W3776" s="79"/>
      <c r="X3776" s="80"/>
    </row>
    <row r="3777" spans="21:24" x14ac:dyDescent="0.3">
      <c r="U3777" s="79"/>
      <c r="V3777" s="79"/>
      <c r="W3777" s="79"/>
      <c r="X3777" s="80"/>
    </row>
    <row r="3778" spans="21:24" x14ac:dyDescent="0.3">
      <c r="U3778" s="79"/>
      <c r="V3778" s="79"/>
      <c r="W3778" s="79"/>
      <c r="X3778" s="80"/>
    </row>
    <row r="3779" spans="21:24" x14ac:dyDescent="0.3">
      <c r="U3779" s="79"/>
      <c r="V3779" s="79"/>
      <c r="W3779" s="79"/>
      <c r="X3779" s="80"/>
    </row>
    <row r="3780" spans="21:24" x14ac:dyDescent="0.3">
      <c r="U3780" s="79"/>
      <c r="V3780" s="79"/>
      <c r="W3780" s="79"/>
      <c r="X3780" s="80"/>
    </row>
    <row r="3781" spans="21:24" x14ac:dyDescent="0.3">
      <c r="U3781" s="79"/>
      <c r="V3781" s="79"/>
      <c r="W3781" s="79"/>
      <c r="X3781" s="80"/>
    </row>
    <row r="3782" spans="21:24" x14ac:dyDescent="0.3">
      <c r="U3782" s="79"/>
      <c r="V3782" s="79"/>
      <c r="W3782" s="79"/>
      <c r="X3782" s="80"/>
    </row>
    <row r="3783" spans="21:24" x14ac:dyDescent="0.3">
      <c r="U3783" s="79"/>
      <c r="V3783" s="79"/>
      <c r="W3783" s="79"/>
      <c r="X3783" s="80"/>
    </row>
    <row r="3784" spans="21:24" x14ac:dyDescent="0.3">
      <c r="U3784" s="79"/>
      <c r="V3784" s="79"/>
      <c r="W3784" s="79"/>
      <c r="X3784" s="80"/>
    </row>
    <row r="3785" spans="21:24" x14ac:dyDescent="0.3">
      <c r="U3785" s="79"/>
      <c r="V3785" s="79"/>
      <c r="W3785" s="79"/>
      <c r="X3785" s="80"/>
    </row>
    <row r="3786" spans="21:24" x14ac:dyDescent="0.3">
      <c r="U3786" s="79"/>
      <c r="V3786" s="79"/>
      <c r="W3786" s="79"/>
      <c r="X3786" s="80"/>
    </row>
    <row r="3787" spans="21:24" x14ac:dyDescent="0.3">
      <c r="U3787" s="79"/>
      <c r="V3787" s="79"/>
      <c r="W3787" s="79"/>
      <c r="X3787" s="80"/>
    </row>
    <row r="3788" spans="21:24" x14ac:dyDescent="0.3">
      <c r="U3788" s="79"/>
      <c r="V3788" s="79"/>
      <c r="W3788" s="79"/>
      <c r="X3788" s="80"/>
    </row>
    <row r="3789" spans="21:24" x14ac:dyDescent="0.3">
      <c r="U3789" s="79"/>
      <c r="V3789" s="79"/>
      <c r="W3789" s="79"/>
      <c r="X3789" s="80"/>
    </row>
    <row r="3790" spans="21:24" x14ac:dyDescent="0.3">
      <c r="U3790" s="79"/>
      <c r="V3790" s="79"/>
      <c r="W3790" s="79"/>
      <c r="X3790" s="80"/>
    </row>
    <row r="3791" spans="21:24" x14ac:dyDescent="0.3">
      <c r="U3791" s="79"/>
      <c r="V3791" s="79"/>
      <c r="W3791" s="79"/>
      <c r="X3791" s="80"/>
    </row>
    <row r="3792" spans="21:24" x14ac:dyDescent="0.3">
      <c r="U3792" s="79"/>
      <c r="V3792" s="79"/>
      <c r="W3792" s="79"/>
      <c r="X3792" s="80"/>
    </row>
    <row r="3793" spans="21:24" x14ac:dyDescent="0.3">
      <c r="U3793" s="79"/>
      <c r="V3793" s="79"/>
      <c r="W3793" s="79"/>
      <c r="X3793" s="80"/>
    </row>
    <row r="3794" spans="21:24" x14ac:dyDescent="0.3">
      <c r="U3794" s="79"/>
      <c r="V3794" s="79"/>
      <c r="W3794" s="79"/>
      <c r="X3794" s="80"/>
    </row>
    <row r="3795" spans="21:24" x14ac:dyDescent="0.3">
      <c r="U3795" s="79"/>
      <c r="V3795" s="79"/>
      <c r="W3795" s="79"/>
      <c r="X3795" s="80"/>
    </row>
    <row r="3796" spans="21:24" x14ac:dyDescent="0.3">
      <c r="U3796" s="79"/>
      <c r="V3796" s="79"/>
      <c r="W3796" s="79"/>
      <c r="X3796" s="80"/>
    </row>
    <row r="3797" spans="21:24" x14ac:dyDescent="0.3">
      <c r="U3797" s="79"/>
      <c r="V3797" s="79"/>
      <c r="W3797" s="79"/>
      <c r="X3797" s="80"/>
    </row>
    <row r="3798" spans="21:24" x14ac:dyDescent="0.3">
      <c r="U3798" s="79"/>
      <c r="V3798" s="79"/>
      <c r="W3798" s="79"/>
      <c r="X3798" s="80"/>
    </row>
    <row r="3799" spans="21:24" x14ac:dyDescent="0.3">
      <c r="U3799" s="79"/>
      <c r="V3799" s="79"/>
      <c r="W3799" s="79"/>
      <c r="X3799" s="80"/>
    </row>
    <row r="3800" spans="21:24" x14ac:dyDescent="0.3">
      <c r="U3800" s="79"/>
      <c r="V3800" s="79"/>
      <c r="W3800" s="79"/>
      <c r="X3800" s="80"/>
    </row>
    <row r="3801" spans="21:24" x14ac:dyDescent="0.3">
      <c r="U3801" s="79"/>
      <c r="V3801" s="79"/>
      <c r="W3801" s="79"/>
      <c r="X3801" s="80"/>
    </row>
    <row r="3802" spans="21:24" x14ac:dyDescent="0.3">
      <c r="U3802" s="79"/>
      <c r="V3802" s="79"/>
      <c r="W3802" s="79"/>
      <c r="X3802" s="80"/>
    </row>
    <row r="3803" spans="21:24" x14ac:dyDescent="0.3">
      <c r="U3803" s="79"/>
      <c r="V3803" s="79"/>
      <c r="W3803" s="79"/>
      <c r="X3803" s="80"/>
    </row>
    <row r="3804" spans="21:24" x14ac:dyDescent="0.3">
      <c r="U3804" s="79"/>
      <c r="V3804" s="79"/>
      <c r="W3804" s="79"/>
      <c r="X3804" s="80"/>
    </row>
    <row r="3805" spans="21:24" x14ac:dyDescent="0.3">
      <c r="U3805" s="79"/>
      <c r="V3805" s="79"/>
      <c r="W3805" s="79"/>
      <c r="X3805" s="80"/>
    </row>
    <row r="3806" spans="21:24" x14ac:dyDescent="0.3">
      <c r="U3806" s="79"/>
      <c r="V3806" s="79"/>
      <c r="W3806" s="79"/>
      <c r="X3806" s="80"/>
    </row>
    <row r="3807" spans="21:24" x14ac:dyDescent="0.3">
      <c r="U3807" s="79"/>
      <c r="V3807" s="79"/>
      <c r="W3807" s="79"/>
      <c r="X3807" s="80"/>
    </row>
    <row r="3808" spans="21:24" x14ac:dyDescent="0.3">
      <c r="U3808" s="79"/>
      <c r="V3808" s="79"/>
      <c r="W3808" s="79"/>
      <c r="X3808" s="80"/>
    </row>
    <row r="3809" spans="21:24" x14ac:dyDescent="0.3">
      <c r="U3809" s="79"/>
      <c r="V3809" s="79"/>
      <c r="W3809" s="79"/>
      <c r="X3809" s="80"/>
    </row>
    <row r="3810" spans="21:24" x14ac:dyDescent="0.3">
      <c r="U3810" s="79"/>
      <c r="V3810" s="79"/>
      <c r="W3810" s="79"/>
      <c r="X3810" s="80"/>
    </row>
    <row r="3811" spans="21:24" x14ac:dyDescent="0.3">
      <c r="U3811" s="79"/>
      <c r="V3811" s="79"/>
      <c r="W3811" s="79"/>
      <c r="X3811" s="80"/>
    </row>
    <row r="3812" spans="21:24" x14ac:dyDescent="0.3">
      <c r="U3812" s="79"/>
      <c r="V3812" s="79"/>
      <c r="W3812" s="79"/>
      <c r="X3812" s="80"/>
    </row>
    <row r="3813" spans="21:24" x14ac:dyDescent="0.3">
      <c r="U3813" s="79"/>
      <c r="V3813" s="79"/>
      <c r="W3813" s="79"/>
      <c r="X3813" s="80"/>
    </row>
    <row r="3814" spans="21:24" x14ac:dyDescent="0.3">
      <c r="U3814" s="79"/>
      <c r="V3814" s="79"/>
      <c r="W3814" s="79"/>
      <c r="X3814" s="80"/>
    </row>
    <row r="3815" spans="21:24" x14ac:dyDescent="0.3">
      <c r="U3815" s="79"/>
      <c r="V3815" s="79"/>
      <c r="W3815" s="79"/>
      <c r="X3815" s="80"/>
    </row>
    <row r="3816" spans="21:24" x14ac:dyDescent="0.3">
      <c r="U3816" s="79"/>
      <c r="V3816" s="79"/>
      <c r="W3816" s="79"/>
      <c r="X3816" s="80"/>
    </row>
    <row r="3817" spans="21:24" x14ac:dyDescent="0.3">
      <c r="U3817" s="79"/>
      <c r="V3817" s="79"/>
      <c r="W3817" s="79"/>
      <c r="X3817" s="80"/>
    </row>
    <row r="3818" spans="21:24" x14ac:dyDescent="0.3">
      <c r="U3818" s="79"/>
      <c r="V3818" s="79"/>
      <c r="W3818" s="79"/>
      <c r="X3818" s="80"/>
    </row>
    <row r="3819" spans="21:24" x14ac:dyDescent="0.3">
      <c r="U3819" s="79"/>
      <c r="V3819" s="79"/>
      <c r="W3819" s="79"/>
      <c r="X3819" s="80"/>
    </row>
    <row r="3820" spans="21:24" x14ac:dyDescent="0.3">
      <c r="U3820" s="79"/>
      <c r="V3820" s="79"/>
      <c r="W3820" s="79"/>
      <c r="X3820" s="80"/>
    </row>
    <row r="3821" spans="21:24" x14ac:dyDescent="0.3">
      <c r="U3821" s="79"/>
      <c r="V3821" s="79"/>
      <c r="W3821" s="79"/>
      <c r="X3821" s="80"/>
    </row>
    <row r="3822" spans="21:24" x14ac:dyDescent="0.3">
      <c r="U3822" s="79"/>
      <c r="V3822" s="79"/>
      <c r="W3822" s="79"/>
      <c r="X3822" s="80"/>
    </row>
    <row r="3823" spans="21:24" x14ac:dyDescent="0.3">
      <c r="U3823" s="79"/>
      <c r="V3823" s="79"/>
      <c r="W3823" s="79"/>
      <c r="X3823" s="80"/>
    </row>
    <row r="3824" spans="21:24" x14ac:dyDescent="0.3">
      <c r="U3824" s="79"/>
      <c r="V3824" s="79"/>
      <c r="W3824" s="79"/>
      <c r="X3824" s="80"/>
    </row>
    <row r="3825" spans="21:24" x14ac:dyDescent="0.3">
      <c r="U3825" s="79"/>
      <c r="V3825" s="79"/>
      <c r="W3825" s="79"/>
      <c r="X3825" s="80"/>
    </row>
    <row r="3826" spans="21:24" x14ac:dyDescent="0.3">
      <c r="U3826" s="79"/>
      <c r="V3826" s="79"/>
      <c r="W3826" s="79"/>
      <c r="X3826" s="80"/>
    </row>
    <row r="3827" spans="21:24" x14ac:dyDescent="0.3">
      <c r="U3827" s="79"/>
      <c r="V3827" s="79"/>
      <c r="W3827" s="79"/>
      <c r="X3827" s="80"/>
    </row>
    <row r="3828" spans="21:24" x14ac:dyDescent="0.3">
      <c r="U3828" s="79"/>
      <c r="V3828" s="79"/>
      <c r="W3828" s="79"/>
      <c r="X3828" s="80"/>
    </row>
    <row r="3829" spans="21:24" x14ac:dyDescent="0.3">
      <c r="U3829" s="79"/>
      <c r="V3829" s="79"/>
      <c r="W3829" s="79"/>
      <c r="X3829" s="80"/>
    </row>
    <row r="3830" spans="21:24" x14ac:dyDescent="0.3">
      <c r="U3830" s="79"/>
      <c r="V3830" s="79"/>
      <c r="W3830" s="79"/>
      <c r="X3830" s="80"/>
    </row>
    <row r="3831" spans="21:24" x14ac:dyDescent="0.3">
      <c r="U3831" s="79"/>
      <c r="V3831" s="79"/>
      <c r="W3831" s="79"/>
      <c r="X3831" s="80"/>
    </row>
    <row r="3832" spans="21:24" x14ac:dyDescent="0.3">
      <c r="U3832" s="79"/>
      <c r="V3832" s="79"/>
      <c r="W3832" s="79"/>
      <c r="X3832" s="80"/>
    </row>
    <row r="3833" spans="21:24" x14ac:dyDescent="0.3">
      <c r="U3833" s="79"/>
      <c r="V3833" s="79"/>
      <c r="W3833" s="79"/>
      <c r="X3833" s="80"/>
    </row>
    <row r="3834" spans="21:24" x14ac:dyDescent="0.3">
      <c r="U3834" s="79"/>
      <c r="V3834" s="79"/>
      <c r="W3834" s="79"/>
      <c r="X3834" s="80"/>
    </row>
    <row r="3835" spans="21:24" x14ac:dyDescent="0.3">
      <c r="U3835" s="79"/>
      <c r="V3835" s="79"/>
      <c r="W3835" s="79"/>
      <c r="X3835" s="80"/>
    </row>
    <row r="3836" spans="21:24" x14ac:dyDescent="0.3">
      <c r="U3836" s="79"/>
      <c r="V3836" s="79"/>
      <c r="W3836" s="79"/>
      <c r="X3836" s="80"/>
    </row>
    <row r="3837" spans="21:24" x14ac:dyDescent="0.3">
      <c r="U3837" s="79"/>
      <c r="V3837" s="79"/>
      <c r="W3837" s="79"/>
      <c r="X3837" s="80"/>
    </row>
    <row r="3838" spans="21:24" x14ac:dyDescent="0.3">
      <c r="U3838" s="79"/>
      <c r="V3838" s="79"/>
      <c r="W3838" s="79"/>
      <c r="X3838" s="80"/>
    </row>
    <row r="3839" spans="21:24" x14ac:dyDescent="0.3">
      <c r="U3839" s="79"/>
      <c r="V3839" s="79"/>
      <c r="W3839" s="79"/>
      <c r="X3839" s="80"/>
    </row>
    <row r="3840" spans="21:24" x14ac:dyDescent="0.3">
      <c r="U3840" s="79"/>
      <c r="V3840" s="79"/>
      <c r="W3840" s="79"/>
      <c r="X3840" s="80"/>
    </row>
    <row r="3841" spans="21:24" x14ac:dyDescent="0.3">
      <c r="U3841" s="79"/>
      <c r="V3841" s="79"/>
      <c r="W3841" s="79"/>
      <c r="X3841" s="80"/>
    </row>
    <row r="3842" spans="21:24" x14ac:dyDescent="0.3">
      <c r="U3842" s="79"/>
      <c r="V3842" s="79"/>
      <c r="W3842" s="79"/>
      <c r="X3842" s="80"/>
    </row>
    <row r="3843" spans="21:24" x14ac:dyDescent="0.3">
      <c r="U3843" s="79"/>
      <c r="V3843" s="79"/>
      <c r="W3843" s="79"/>
      <c r="X3843" s="80"/>
    </row>
    <row r="3844" spans="21:24" x14ac:dyDescent="0.3">
      <c r="U3844" s="79"/>
      <c r="V3844" s="79"/>
      <c r="W3844" s="79"/>
      <c r="X3844" s="80"/>
    </row>
    <row r="3845" spans="21:24" x14ac:dyDescent="0.3">
      <c r="U3845" s="79"/>
      <c r="V3845" s="79"/>
      <c r="W3845" s="79"/>
      <c r="X3845" s="80"/>
    </row>
    <row r="3846" spans="21:24" x14ac:dyDescent="0.3">
      <c r="U3846" s="79"/>
      <c r="V3846" s="79"/>
      <c r="W3846" s="79"/>
      <c r="X3846" s="80"/>
    </row>
    <row r="3847" spans="21:24" x14ac:dyDescent="0.3">
      <c r="U3847" s="79"/>
      <c r="V3847" s="79"/>
      <c r="W3847" s="79"/>
      <c r="X3847" s="80"/>
    </row>
    <row r="3848" spans="21:24" x14ac:dyDescent="0.3">
      <c r="U3848" s="79"/>
      <c r="V3848" s="79"/>
      <c r="W3848" s="79"/>
      <c r="X3848" s="80"/>
    </row>
    <row r="3849" spans="21:24" x14ac:dyDescent="0.3">
      <c r="U3849" s="79"/>
      <c r="V3849" s="79"/>
      <c r="W3849" s="79"/>
      <c r="X3849" s="80"/>
    </row>
    <row r="3850" spans="21:24" x14ac:dyDescent="0.3">
      <c r="U3850" s="79"/>
      <c r="V3850" s="79"/>
      <c r="W3850" s="79"/>
      <c r="X3850" s="80"/>
    </row>
    <row r="3851" spans="21:24" x14ac:dyDescent="0.3">
      <c r="U3851" s="79"/>
      <c r="V3851" s="79"/>
      <c r="W3851" s="79"/>
      <c r="X3851" s="80"/>
    </row>
    <row r="3852" spans="21:24" x14ac:dyDescent="0.3">
      <c r="U3852" s="79"/>
      <c r="V3852" s="79"/>
      <c r="W3852" s="79"/>
      <c r="X3852" s="80"/>
    </row>
    <row r="3853" spans="21:24" x14ac:dyDescent="0.3">
      <c r="U3853" s="79"/>
      <c r="V3853" s="79"/>
      <c r="W3853" s="79"/>
      <c r="X3853" s="80"/>
    </row>
    <row r="3854" spans="21:24" x14ac:dyDescent="0.3">
      <c r="U3854" s="79"/>
      <c r="V3854" s="79"/>
      <c r="W3854" s="79"/>
      <c r="X3854" s="80"/>
    </row>
    <row r="3855" spans="21:24" x14ac:dyDescent="0.3">
      <c r="U3855" s="79"/>
      <c r="V3855" s="79"/>
      <c r="W3855" s="79"/>
      <c r="X3855" s="80"/>
    </row>
    <row r="3856" spans="21:24" x14ac:dyDescent="0.3">
      <c r="U3856" s="79"/>
      <c r="V3856" s="79"/>
      <c r="W3856" s="79"/>
      <c r="X3856" s="80"/>
    </row>
    <row r="3857" spans="21:24" x14ac:dyDescent="0.3">
      <c r="U3857" s="79"/>
      <c r="V3857" s="79"/>
      <c r="W3857" s="79"/>
      <c r="X3857" s="80"/>
    </row>
    <row r="3858" spans="21:24" x14ac:dyDescent="0.3">
      <c r="U3858" s="79"/>
      <c r="V3858" s="79"/>
      <c r="W3858" s="79"/>
      <c r="X3858" s="80"/>
    </row>
    <row r="3859" spans="21:24" x14ac:dyDescent="0.3">
      <c r="U3859" s="79"/>
      <c r="V3859" s="79"/>
      <c r="W3859" s="79"/>
      <c r="X3859" s="80"/>
    </row>
    <row r="3860" spans="21:24" x14ac:dyDescent="0.3">
      <c r="U3860" s="79"/>
      <c r="V3860" s="79"/>
      <c r="W3860" s="79"/>
      <c r="X3860" s="80"/>
    </row>
    <row r="3861" spans="21:24" x14ac:dyDescent="0.3">
      <c r="U3861" s="79"/>
      <c r="V3861" s="79"/>
      <c r="W3861" s="79"/>
      <c r="X3861" s="80"/>
    </row>
    <row r="3862" spans="21:24" x14ac:dyDescent="0.3">
      <c r="U3862" s="79"/>
      <c r="V3862" s="79"/>
      <c r="W3862" s="79"/>
      <c r="X3862" s="80"/>
    </row>
    <row r="3863" spans="21:24" x14ac:dyDescent="0.3">
      <c r="U3863" s="79"/>
      <c r="V3863" s="79"/>
      <c r="W3863" s="79"/>
      <c r="X3863" s="80"/>
    </row>
    <row r="3864" spans="21:24" x14ac:dyDescent="0.3">
      <c r="U3864" s="79"/>
      <c r="V3864" s="79"/>
      <c r="W3864" s="79"/>
      <c r="X3864" s="80"/>
    </row>
    <row r="3865" spans="21:24" x14ac:dyDescent="0.3">
      <c r="U3865" s="79"/>
      <c r="V3865" s="79"/>
      <c r="W3865" s="79"/>
      <c r="X3865" s="80"/>
    </row>
    <row r="3866" spans="21:24" x14ac:dyDescent="0.3">
      <c r="U3866" s="79"/>
      <c r="V3866" s="79"/>
      <c r="W3866" s="79"/>
      <c r="X3866" s="80"/>
    </row>
    <row r="3867" spans="21:24" x14ac:dyDescent="0.3">
      <c r="U3867" s="79"/>
      <c r="V3867" s="79"/>
      <c r="W3867" s="79"/>
      <c r="X3867" s="80"/>
    </row>
    <row r="3868" spans="21:24" x14ac:dyDescent="0.3">
      <c r="U3868" s="79"/>
      <c r="V3868" s="79"/>
      <c r="W3868" s="79"/>
      <c r="X3868" s="80"/>
    </row>
    <row r="3869" spans="21:24" x14ac:dyDescent="0.3">
      <c r="U3869" s="79"/>
      <c r="V3869" s="79"/>
      <c r="W3869" s="79"/>
      <c r="X3869" s="80"/>
    </row>
    <row r="3870" spans="21:24" x14ac:dyDescent="0.3">
      <c r="U3870" s="79"/>
      <c r="V3870" s="79"/>
      <c r="W3870" s="79"/>
      <c r="X3870" s="80"/>
    </row>
    <row r="3871" spans="21:24" x14ac:dyDescent="0.3">
      <c r="U3871" s="79"/>
      <c r="V3871" s="79"/>
      <c r="W3871" s="79"/>
      <c r="X3871" s="80"/>
    </row>
    <row r="3872" spans="21:24" x14ac:dyDescent="0.3">
      <c r="U3872" s="79"/>
      <c r="V3872" s="79"/>
      <c r="W3872" s="79"/>
      <c r="X3872" s="80"/>
    </row>
    <row r="3873" spans="21:24" x14ac:dyDescent="0.3">
      <c r="U3873" s="79"/>
      <c r="V3873" s="79"/>
      <c r="W3873" s="79"/>
      <c r="X3873" s="80"/>
    </row>
    <row r="3874" spans="21:24" x14ac:dyDescent="0.3">
      <c r="U3874" s="79"/>
      <c r="V3874" s="79"/>
      <c r="W3874" s="79"/>
      <c r="X3874" s="80"/>
    </row>
    <row r="3875" spans="21:24" x14ac:dyDescent="0.3">
      <c r="U3875" s="79"/>
      <c r="V3875" s="79"/>
      <c r="W3875" s="79"/>
      <c r="X3875" s="80"/>
    </row>
    <row r="3876" spans="21:24" x14ac:dyDescent="0.3">
      <c r="U3876" s="79"/>
      <c r="V3876" s="79"/>
      <c r="W3876" s="79"/>
      <c r="X3876" s="80"/>
    </row>
    <row r="3877" spans="21:24" x14ac:dyDescent="0.3">
      <c r="U3877" s="79"/>
      <c r="V3877" s="79"/>
      <c r="W3877" s="79"/>
      <c r="X3877" s="80"/>
    </row>
    <row r="3878" spans="21:24" x14ac:dyDescent="0.3">
      <c r="U3878" s="79"/>
      <c r="V3878" s="79"/>
      <c r="W3878" s="79"/>
      <c r="X3878" s="80"/>
    </row>
    <row r="3879" spans="21:24" x14ac:dyDescent="0.3">
      <c r="U3879" s="79"/>
      <c r="V3879" s="79"/>
      <c r="W3879" s="79"/>
      <c r="X3879" s="80"/>
    </row>
    <row r="3880" spans="21:24" x14ac:dyDescent="0.3">
      <c r="U3880" s="79"/>
      <c r="V3880" s="79"/>
      <c r="W3880" s="79"/>
      <c r="X3880" s="80"/>
    </row>
    <row r="3881" spans="21:24" x14ac:dyDescent="0.3">
      <c r="U3881" s="79"/>
      <c r="V3881" s="79"/>
      <c r="W3881" s="79"/>
      <c r="X3881" s="80"/>
    </row>
    <row r="3882" spans="21:24" x14ac:dyDescent="0.3">
      <c r="U3882" s="79"/>
      <c r="V3882" s="79"/>
      <c r="W3882" s="79"/>
      <c r="X3882" s="80"/>
    </row>
    <row r="3883" spans="21:24" x14ac:dyDescent="0.3">
      <c r="U3883" s="79"/>
      <c r="V3883" s="79"/>
      <c r="W3883" s="79"/>
      <c r="X3883" s="80"/>
    </row>
    <row r="3884" spans="21:24" x14ac:dyDescent="0.3">
      <c r="U3884" s="79"/>
      <c r="V3884" s="79"/>
      <c r="W3884" s="79"/>
      <c r="X3884" s="80"/>
    </row>
    <row r="3885" spans="21:24" x14ac:dyDescent="0.3">
      <c r="U3885" s="79"/>
      <c r="V3885" s="79"/>
      <c r="W3885" s="79"/>
      <c r="X3885" s="80"/>
    </row>
    <row r="3886" spans="21:24" x14ac:dyDescent="0.3">
      <c r="U3886" s="79"/>
      <c r="V3886" s="79"/>
      <c r="W3886" s="79"/>
      <c r="X3886" s="80"/>
    </row>
    <row r="3887" spans="21:24" x14ac:dyDescent="0.3">
      <c r="U3887" s="79"/>
      <c r="V3887" s="79"/>
      <c r="W3887" s="79"/>
      <c r="X3887" s="80"/>
    </row>
    <row r="3888" spans="21:24" x14ac:dyDescent="0.3">
      <c r="U3888" s="79"/>
      <c r="V3888" s="79"/>
      <c r="W3888" s="79"/>
      <c r="X3888" s="80"/>
    </row>
    <row r="3889" spans="21:24" x14ac:dyDescent="0.3">
      <c r="U3889" s="79"/>
      <c r="V3889" s="79"/>
      <c r="W3889" s="79"/>
      <c r="X3889" s="80"/>
    </row>
    <row r="3890" spans="21:24" x14ac:dyDescent="0.3">
      <c r="U3890" s="79"/>
      <c r="V3890" s="79"/>
      <c r="W3890" s="79"/>
      <c r="X3890" s="80"/>
    </row>
    <row r="3891" spans="21:24" x14ac:dyDescent="0.3">
      <c r="U3891" s="79"/>
      <c r="V3891" s="79"/>
      <c r="W3891" s="79"/>
      <c r="X3891" s="80"/>
    </row>
    <row r="3892" spans="21:24" x14ac:dyDescent="0.3">
      <c r="U3892" s="79"/>
      <c r="V3892" s="79"/>
      <c r="W3892" s="79"/>
      <c r="X3892" s="80"/>
    </row>
    <row r="3893" spans="21:24" x14ac:dyDescent="0.3">
      <c r="U3893" s="79"/>
      <c r="V3893" s="79"/>
      <c r="W3893" s="79"/>
      <c r="X3893" s="80"/>
    </row>
    <row r="3894" spans="21:24" x14ac:dyDescent="0.3">
      <c r="U3894" s="79"/>
      <c r="V3894" s="79"/>
      <c r="W3894" s="79"/>
      <c r="X3894" s="80"/>
    </row>
    <row r="3895" spans="21:24" x14ac:dyDescent="0.3">
      <c r="U3895" s="79"/>
      <c r="V3895" s="79"/>
      <c r="W3895" s="79"/>
      <c r="X3895" s="80"/>
    </row>
    <row r="3896" spans="21:24" x14ac:dyDescent="0.3">
      <c r="U3896" s="79"/>
      <c r="V3896" s="79"/>
      <c r="W3896" s="79"/>
      <c r="X3896" s="80"/>
    </row>
    <row r="3897" spans="21:24" x14ac:dyDescent="0.3">
      <c r="U3897" s="79"/>
      <c r="V3897" s="79"/>
      <c r="W3897" s="79"/>
      <c r="X3897" s="80"/>
    </row>
    <row r="3898" spans="21:24" x14ac:dyDescent="0.3">
      <c r="U3898" s="79"/>
      <c r="V3898" s="79"/>
      <c r="W3898" s="79"/>
      <c r="X3898" s="80"/>
    </row>
    <row r="3899" spans="21:24" x14ac:dyDescent="0.3">
      <c r="U3899" s="79"/>
      <c r="V3899" s="79"/>
      <c r="W3899" s="79"/>
      <c r="X3899" s="80"/>
    </row>
    <row r="3900" spans="21:24" x14ac:dyDescent="0.3">
      <c r="U3900" s="79"/>
      <c r="V3900" s="79"/>
      <c r="W3900" s="79"/>
      <c r="X3900" s="80"/>
    </row>
    <row r="3901" spans="21:24" x14ac:dyDescent="0.3">
      <c r="U3901" s="79"/>
      <c r="V3901" s="79"/>
      <c r="W3901" s="79"/>
      <c r="X3901" s="80"/>
    </row>
    <row r="3902" spans="21:24" x14ac:dyDescent="0.3">
      <c r="U3902" s="79"/>
      <c r="V3902" s="79"/>
      <c r="W3902" s="79"/>
      <c r="X3902" s="80"/>
    </row>
    <row r="3903" spans="21:24" x14ac:dyDescent="0.3">
      <c r="U3903" s="79"/>
      <c r="V3903" s="79"/>
      <c r="W3903" s="79"/>
      <c r="X3903" s="80"/>
    </row>
    <row r="3904" spans="21:24" x14ac:dyDescent="0.3">
      <c r="U3904" s="79"/>
      <c r="V3904" s="79"/>
      <c r="W3904" s="79"/>
      <c r="X3904" s="80"/>
    </row>
    <row r="3905" spans="21:24" x14ac:dyDescent="0.3">
      <c r="U3905" s="79"/>
      <c r="V3905" s="79"/>
      <c r="W3905" s="79"/>
      <c r="X3905" s="80"/>
    </row>
    <row r="3906" spans="21:24" x14ac:dyDescent="0.3">
      <c r="U3906" s="79"/>
      <c r="V3906" s="79"/>
      <c r="W3906" s="79"/>
      <c r="X3906" s="80"/>
    </row>
    <row r="3907" spans="21:24" x14ac:dyDescent="0.3">
      <c r="U3907" s="79"/>
      <c r="V3907" s="79"/>
      <c r="W3907" s="79"/>
      <c r="X3907" s="80"/>
    </row>
    <row r="3908" spans="21:24" x14ac:dyDescent="0.3">
      <c r="U3908" s="79"/>
      <c r="V3908" s="79"/>
      <c r="W3908" s="79"/>
      <c r="X3908" s="80"/>
    </row>
    <row r="3909" spans="21:24" x14ac:dyDescent="0.3">
      <c r="U3909" s="79"/>
      <c r="V3909" s="79"/>
      <c r="W3909" s="79"/>
      <c r="X3909" s="80"/>
    </row>
    <row r="3910" spans="21:24" x14ac:dyDescent="0.3">
      <c r="U3910" s="79"/>
      <c r="V3910" s="79"/>
      <c r="W3910" s="79"/>
      <c r="X3910" s="80"/>
    </row>
    <row r="3911" spans="21:24" x14ac:dyDescent="0.3">
      <c r="U3911" s="79"/>
      <c r="V3911" s="79"/>
      <c r="W3911" s="79"/>
      <c r="X3911" s="80"/>
    </row>
    <row r="3912" spans="21:24" x14ac:dyDescent="0.3">
      <c r="U3912" s="79"/>
      <c r="V3912" s="79"/>
      <c r="W3912" s="79"/>
      <c r="X3912" s="80"/>
    </row>
    <row r="3913" spans="21:24" x14ac:dyDescent="0.3">
      <c r="U3913" s="79"/>
      <c r="V3913" s="79"/>
      <c r="W3913" s="79"/>
      <c r="X3913" s="80"/>
    </row>
    <row r="3914" spans="21:24" x14ac:dyDescent="0.3">
      <c r="U3914" s="79"/>
      <c r="V3914" s="79"/>
      <c r="W3914" s="79"/>
      <c r="X3914" s="80"/>
    </row>
    <row r="3915" spans="21:24" x14ac:dyDescent="0.3">
      <c r="U3915" s="79"/>
      <c r="V3915" s="79"/>
      <c r="W3915" s="79"/>
      <c r="X3915" s="80"/>
    </row>
    <row r="3916" spans="21:24" x14ac:dyDescent="0.3">
      <c r="U3916" s="79"/>
      <c r="V3916" s="79"/>
      <c r="W3916" s="79"/>
      <c r="X3916" s="80"/>
    </row>
    <row r="3917" spans="21:24" x14ac:dyDescent="0.3">
      <c r="U3917" s="79"/>
      <c r="V3917" s="79"/>
      <c r="W3917" s="79"/>
      <c r="X3917" s="80"/>
    </row>
    <row r="3918" spans="21:24" x14ac:dyDescent="0.3">
      <c r="U3918" s="79"/>
      <c r="V3918" s="79"/>
      <c r="W3918" s="79"/>
      <c r="X3918" s="80"/>
    </row>
    <row r="3919" spans="21:24" x14ac:dyDescent="0.3">
      <c r="U3919" s="79"/>
      <c r="V3919" s="79"/>
      <c r="W3919" s="79"/>
      <c r="X3919" s="80"/>
    </row>
    <row r="3920" spans="21:24" x14ac:dyDescent="0.3">
      <c r="U3920" s="79"/>
      <c r="V3920" s="79"/>
      <c r="W3920" s="79"/>
      <c r="X3920" s="80"/>
    </row>
    <row r="3921" spans="21:24" x14ac:dyDescent="0.3">
      <c r="U3921" s="79"/>
      <c r="V3921" s="79"/>
      <c r="W3921" s="79"/>
      <c r="X3921" s="80"/>
    </row>
    <row r="3922" spans="21:24" x14ac:dyDescent="0.3">
      <c r="U3922" s="79"/>
      <c r="V3922" s="79"/>
      <c r="W3922" s="79"/>
      <c r="X3922" s="80"/>
    </row>
    <row r="3923" spans="21:24" x14ac:dyDescent="0.3">
      <c r="U3923" s="79"/>
      <c r="V3923" s="79"/>
      <c r="W3923" s="79"/>
      <c r="X3923" s="80"/>
    </row>
    <row r="3924" spans="21:24" x14ac:dyDescent="0.3">
      <c r="U3924" s="79"/>
      <c r="V3924" s="79"/>
      <c r="W3924" s="79"/>
      <c r="X3924" s="80"/>
    </row>
    <row r="3925" spans="21:24" x14ac:dyDescent="0.3">
      <c r="U3925" s="79"/>
      <c r="V3925" s="79"/>
      <c r="W3925" s="79"/>
      <c r="X3925" s="80"/>
    </row>
    <row r="3926" spans="21:24" x14ac:dyDescent="0.3">
      <c r="U3926" s="79"/>
      <c r="V3926" s="79"/>
      <c r="W3926" s="79"/>
      <c r="X3926" s="80"/>
    </row>
    <row r="3927" spans="21:24" x14ac:dyDescent="0.3">
      <c r="U3927" s="79"/>
      <c r="V3927" s="79"/>
      <c r="W3927" s="79"/>
      <c r="X3927" s="80"/>
    </row>
    <row r="3928" spans="21:24" x14ac:dyDescent="0.3">
      <c r="U3928" s="79"/>
      <c r="V3928" s="79"/>
      <c r="W3928" s="79"/>
      <c r="X3928" s="80"/>
    </row>
    <row r="3929" spans="21:24" x14ac:dyDescent="0.3">
      <c r="U3929" s="79"/>
      <c r="V3929" s="79"/>
      <c r="W3929" s="79"/>
      <c r="X3929" s="80"/>
    </row>
    <row r="3930" spans="21:24" x14ac:dyDescent="0.3">
      <c r="U3930" s="79"/>
      <c r="V3930" s="79"/>
      <c r="W3930" s="79"/>
      <c r="X3930" s="80"/>
    </row>
    <row r="3931" spans="21:24" x14ac:dyDescent="0.3">
      <c r="U3931" s="79"/>
      <c r="V3931" s="79"/>
      <c r="W3931" s="79"/>
      <c r="X3931" s="80"/>
    </row>
    <row r="3932" spans="21:24" x14ac:dyDescent="0.3">
      <c r="U3932" s="79"/>
      <c r="V3932" s="79"/>
      <c r="W3932" s="79"/>
      <c r="X3932" s="80"/>
    </row>
    <row r="3933" spans="21:24" x14ac:dyDescent="0.3">
      <c r="U3933" s="79"/>
      <c r="V3933" s="79"/>
      <c r="W3933" s="79"/>
      <c r="X3933" s="80"/>
    </row>
    <row r="3934" spans="21:24" x14ac:dyDescent="0.3">
      <c r="U3934" s="79"/>
      <c r="V3934" s="79"/>
      <c r="W3934" s="79"/>
      <c r="X3934" s="80"/>
    </row>
    <row r="3935" spans="21:24" x14ac:dyDescent="0.3">
      <c r="U3935" s="79"/>
      <c r="V3935" s="79"/>
      <c r="W3935" s="79"/>
      <c r="X3935" s="80"/>
    </row>
    <row r="3936" spans="21:24" x14ac:dyDescent="0.3">
      <c r="U3936" s="79"/>
      <c r="V3936" s="79"/>
      <c r="W3936" s="79"/>
      <c r="X3936" s="80"/>
    </row>
    <row r="3937" spans="21:24" x14ac:dyDescent="0.3">
      <c r="U3937" s="79"/>
      <c r="V3937" s="79"/>
      <c r="W3937" s="79"/>
      <c r="X3937" s="80"/>
    </row>
    <row r="3938" spans="21:24" x14ac:dyDescent="0.3">
      <c r="U3938" s="79"/>
      <c r="V3938" s="79"/>
      <c r="W3938" s="79"/>
      <c r="X3938" s="80"/>
    </row>
    <row r="3939" spans="21:24" x14ac:dyDescent="0.3">
      <c r="U3939" s="79"/>
      <c r="V3939" s="79"/>
      <c r="W3939" s="79"/>
      <c r="X3939" s="80"/>
    </row>
    <row r="3940" spans="21:24" x14ac:dyDescent="0.3">
      <c r="U3940" s="79"/>
      <c r="V3940" s="79"/>
      <c r="W3940" s="79"/>
      <c r="X3940" s="80"/>
    </row>
    <row r="3941" spans="21:24" x14ac:dyDescent="0.3">
      <c r="U3941" s="79"/>
      <c r="V3941" s="79"/>
      <c r="W3941" s="79"/>
      <c r="X3941" s="80"/>
    </row>
    <row r="3942" spans="21:24" x14ac:dyDescent="0.3">
      <c r="U3942" s="79"/>
      <c r="V3942" s="79"/>
      <c r="W3942" s="79"/>
      <c r="X3942" s="80"/>
    </row>
    <row r="3943" spans="21:24" x14ac:dyDescent="0.3">
      <c r="U3943" s="79"/>
      <c r="V3943" s="79"/>
      <c r="W3943" s="79"/>
      <c r="X3943" s="80"/>
    </row>
    <row r="3944" spans="21:24" x14ac:dyDescent="0.3">
      <c r="U3944" s="79"/>
      <c r="V3944" s="79"/>
      <c r="W3944" s="79"/>
      <c r="X3944" s="80"/>
    </row>
    <row r="3945" spans="21:24" x14ac:dyDescent="0.3">
      <c r="U3945" s="79"/>
      <c r="V3945" s="79"/>
      <c r="W3945" s="79"/>
      <c r="X3945" s="80"/>
    </row>
    <row r="3946" spans="21:24" x14ac:dyDescent="0.3">
      <c r="U3946" s="79"/>
      <c r="V3946" s="79"/>
      <c r="W3946" s="79"/>
      <c r="X3946" s="80"/>
    </row>
    <row r="3947" spans="21:24" x14ac:dyDescent="0.3">
      <c r="U3947" s="79"/>
      <c r="V3947" s="79"/>
      <c r="W3947" s="79"/>
      <c r="X3947" s="80"/>
    </row>
    <row r="3948" spans="21:24" x14ac:dyDescent="0.3">
      <c r="U3948" s="79"/>
      <c r="V3948" s="79"/>
      <c r="W3948" s="79"/>
      <c r="X3948" s="80"/>
    </row>
    <row r="3949" spans="21:24" x14ac:dyDescent="0.3">
      <c r="U3949" s="79"/>
      <c r="V3949" s="79"/>
      <c r="W3949" s="79"/>
      <c r="X3949" s="80"/>
    </row>
    <row r="3950" spans="21:24" x14ac:dyDescent="0.3">
      <c r="U3950" s="79"/>
      <c r="V3950" s="79"/>
      <c r="W3950" s="79"/>
      <c r="X3950" s="80"/>
    </row>
    <row r="3951" spans="21:24" x14ac:dyDescent="0.3">
      <c r="U3951" s="79"/>
      <c r="V3951" s="79"/>
      <c r="W3951" s="79"/>
      <c r="X3951" s="80"/>
    </row>
    <row r="3952" spans="21:24" x14ac:dyDescent="0.3">
      <c r="U3952" s="79"/>
      <c r="V3952" s="79"/>
      <c r="W3952" s="79"/>
      <c r="X3952" s="80"/>
    </row>
    <row r="3953" spans="21:24" x14ac:dyDescent="0.3">
      <c r="U3953" s="79"/>
      <c r="V3953" s="79"/>
      <c r="W3953" s="79"/>
      <c r="X3953" s="80"/>
    </row>
    <row r="3954" spans="21:24" x14ac:dyDescent="0.3">
      <c r="U3954" s="79"/>
      <c r="V3954" s="79"/>
      <c r="W3954" s="79"/>
      <c r="X3954" s="80"/>
    </row>
    <row r="3955" spans="21:24" x14ac:dyDescent="0.3">
      <c r="U3955" s="79"/>
      <c r="V3955" s="79"/>
      <c r="W3955" s="79"/>
      <c r="X3955" s="80"/>
    </row>
    <row r="3956" spans="21:24" x14ac:dyDescent="0.3">
      <c r="U3956" s="79"/>
      <c r="V3956" s="79"/>
      <c r="W3956" s="79"/>
      <c r="X3956" s="80"/>
    </row>
    <row r="3957" spans="21:24" x14ac:dyDescent="0.3">
      <c r="U3957" s="79"/>
      <c r="V3957" s="79"/>
      <c r="W3957" s="79"/>
      <c r="X3957" s="80"/>
    </row>
    <row r="3958" spans="21:24" x14ac:dyDescent="0.3">
      <c r="U3958" s="79"/>
      <c r="V3958" s="79"/>
      <c r="W3958" s="79"/>
      <c r="X3958" s="80"/>
    </row>
    <row r="3959" spans="21:24" x14ac:dyDescent="0.3">
      <c r="U3959" s="79"/>
      <c r="V3959" s="79"/>
      <c r="W3959" s="79"/>
      <c r="X3959" s="80"/>
    </row>
    <row r="3960" spans="21:24" x14ac:dyDescent="0.3">
      <c r="U3960" s="79"/>
      <c r="V3960" s="79"/>
      <c r="W3960" s="79"/>
      <c r="X3960" s="80"/>
    </row>
    <row r="3961" spans="21:24" x14ac:dyDescent="0.3">
      <c r="U3961" s="79"/>
      <c r="V3961" s="79"/>
      <c r="W3961" s="79"/>
      <c r="X3961" s="80"/>
    </row>
    <row r="3962" spans="21:24" x14ac:dyDescent="0.3">
      <c r="U3962" s="79"/>
      <c r="V3962" s="79"/>
      <c r="W3962" s="79"/>
      <c r="X3962" s="80"/>
    </row>
    <row r="3963" spans="21:24" x14ac:dyDescent="0.3">
      <c r="U3963" s="79"/>
      <c r="V3963" s="79"/>
      <c r="W3963" s="79"/>
      <c r="X3963" s="80"/>
    </row>
    <row r="3964" spans="21:24" x14ac:dyDescent="0.3">
      <c r="U3964" s="79"/>
      <c r="V3964" s="79"/>
      <c r="W3964" s="79"/>
      <c r="X3964" s="80"/>
    </row>
    <row r="3965" spans="21:24" x14ac:dyDescent="0.3">
      <c r="U3965" s="79"/>
      <c r="V3965" s="79"/>
      <c r="W3965" s="79"/>
      <c r="X3965" s="80"/>
    </row>
    <row r="3966" spans="21:24" x14ac:dyDescent="0.3">
      <c r="U3966" s="79"/>
      <c r="V3966" s="79"/>
      <c r="W3966" s="79"/>
      <c r="X3966" s="80"/>
    </row>
    <row r="3967" spans="21:24" x14ac:dyDescent="0.3">
      <c r="U3967" s="79"/>
      <c r="V3967" s="79"/>
      <c r="W3967" s="79"/>
      <c r="X3967" s="80"/>
    </row>
    <row r="3968" spans="21:24" x14ac:dyDescent="0.3">
      <c r="U3968" s="79"/>
      <c r="V3968" s="79"/>
      <c r="W3968" s="79"/>
      <c r="X3968" s="80"/>
    </row>
    <row r="3969" spans="21:24" x14ac:dyDescent="0.3">
      <c r="U3969" s="79"/>
      <c r="V3969" s="79"/>
      <c r="W3969" s="79"/>
      <c r="X3969" s="80"/>
    </row>
    <row r="3970" spans="21:24" x14ac:dyDescent="0.3">
      <c r="U3970" s="79"/>
      <c r="V3970" s="79"/>
      <c r="W3970" s="79"/>
      <c r="X3970" s="80"/>
    </row>
    <row r="3971" spans="21:24" x14ac:dyDescent="0.3">
      <c r="U3971" s="79"/>
      <c r="V3971" s="79"/>
      <c r="W3971" s="79"/>
      <c r="X3971" s="80"/>
    </row>
    <row r="3972" spans="21:24" x14ac:dyDescent="0.3">
      <c r="U3972" s="79"/>
      <c r="V3972" s="79"/>
      <c r="W3972" s="79"/>
      <c r="X3972" s="80"/>
    </row>
    <row r="3973" spans="21:24" x14ac:dyDescent="0.3">
      <c r="U3973" s="79"/>
      <c r="V3973" s="79"/>
      <c r="W3973" s="79"/>
      <c r="X3973" s="80"/>
    </row>
    <row r="3974" spans="21:24" x14ac:dyDescent="0.3">
      <c r="U3974" s="79"/>
      <c r="V3974" s="79"/>
      <c r="W3974" s="79"/>
      <c r="X3974" s="80"/>
    </row>
    <row r="3975" spans="21:24" x14ac:dyDescent="0.3">
      <c r="U3975" s="79"/>
      <c r="V3975" s="79"/>
      <c r="W3975" s="79"/>
      <c r="X3975" s="80"/>
    </row>
    <row r="3976" spans="21:24" x14ac:dyDescent="0.3">
      <c r="U3976" s="79"/>
      <c r="V3976" s="79"/>
      <c r="W3976" s="79"/>
      <c r="X3976" s="80"/>
    </row>
    <row r="3977" spans="21:24" x14ac:dyDescent="0.3">
      <c r="U3977" s="79"/>
      <c r="V3977" s="79"/>
      <c r="W3977" s="79"/>
      <c r="X3977" s="80"/>
    </row>
    <row r="3978" spans="21:24" x14ac:dyDescent="0.3">
      <c r="U3978" s="79"/>
      <c r="V3978" s="79"/>
      <c r="W3978" s="79"/>
      <c r="X3978" s="80"/>
    </row>
    <row r="3979" spans="21:24" x14ac:dyDescent="0.3">
      <c r="U3979" s="79"/>
      <c r="V3979" s="79"/>
      <c r="W3979" s="79"/>
      <c r="X3979" s="80"/>
    </row>
    <row r="3980" spans="21:24" x14ac:dyDescent="0.3">
      <c r="U3980" s="79"/>
      <c r="V3980" s="79"/>
      <c r="W3980" s="79"/>
      <c r="X3980" s="80"/>
    </row>
    <row r="3981" spans="21:24" x14ac:dyDescent="0.3">
      <c r="U3981" s="79"/>
      <c r="V3981" s="79"/>
      <c r="W3981" s="79"/>
      <c r="X3981" s="80"/>
    </row>
    <row r="3982" spans="21:24" x14ac:dyDescent="0.3">
      <c r="U3982" s="79"/>
      <c r="V3982" s="79"/>
      <c r="W3982" s="79"/>
      <c r="X3982" s="80"/>
    </row>
    <row r="3983" spans="21:24" x14ac:dyDescent="0.3">
      <c r="U3983" s="79"/>
      <c r="V3983" s="79"/>
      <c r="W3983" s="79"/>
      <c r="X3983" s="80"/>
    </row>
    <row r="3984" spans="21:24" x14ac:dyDescent="0.3">
      <c r="U3984" s="79"/>
      <c r="V3984" s="79"/>
      <c r="W3984" s="79"/>
      <c r="X3984" s="80"/>
    </row>
    <row r="3985" spans="21:24" x14ac:dyDescent="0.3">
      <c r="U3985" s="79"/>
      <c r="V3985" s="79"/>
      <c r="W3985" s="79"/>
      <c r="X3985" s="80"/>
    </row>
    <row r="3986" spans="21:24" x14ac:dyDescent="0.3">
      <c r="U3986" s="79"/>
      <c r="V3986" s="79"/>
      <c r="W3986" s="79"/>
      <c r="X3986" s="80"/>
    </row>
    <row r="3987" spans="21:24" x14ac:dyDescent="0.3">
      <c r="U3987" s="79"/>
      <c r="V3987" s="79"/>
      <c r="W3987" s="79"/>
      <c r="X3987" s="80"/>
    </row>
    <row r="3988" spans="21:24" x14ac:dyDescent="0.3">
      <c r="U3988" s="79"/>
      <c r="V3988" s="79"/>
      <c r="W3988" s="79"/>
      <c r="X3988" s="80"/>
    </row>
    <row r="3989" spans="21:24" x14ac:dyDescent="0.3">
      <c r="U3989" s="79"/>
      <c r="V3989" s="79"/>
      <c r="W3989" s="79"/>
      <c r="X3989" s="80"/>
    </row>
    <row r="3990" spans="21:24" x14ac:dyDescent="0.3">
      <c r="U3990" s="79"/>
      <c r="V3990" s="79"/>
      <c r="W3990" s="79"/>
      <c r="X3990" s="80"/>
    </row>
    <row r="3991" spans="21:24" x14ac:dyDescent="0.3">
      <c r="U3991" s="79"/>
      <c r="V3991" s="79"/>
      <c r="W3991" s="79"/>
      <c r="X3991" s="80"/>
    </row>
    <row r="3992" spans="21:24" x14ac:dyDescent="0.3">
      <c r="U3992" s="79"/>
      <c r="V3992" s="79"/>
      <c r="W3992" s="79"/>
      <c r="X3992" s="80"/>
    </row>
    <row r="3993" spans="21:24" x14ac:dyDescent="0.3">
      <c r="U3993" s="79"/>
      <c r="V3993" s="79"/>
      <c r="W3993" s="79"/>
      <c r="X3993" s="80"/>
    </row>
    <row r="3994" spans="21:24" x14ac:dyDescent="0.3">
      <c r="U3994" s="79"/>
      <c r="V3994" s="79"/>
      <c r="W3994" s="79"/>
      <c r="X3994" s="80"/>
    </row>
    <row r="3995" spans="21:24" x14ac:dyDescent="0.3">
      <c r="U3995" s="79"/>
      <c r="V3995" s="79"/>
      <c r="W3995" s="79"/>
      <c r="X3995" s="80"/>
    </row>
    <row r="3996" spans="21:24" x14ac:dyDescent="0.3">
      <c r="U3996" s="79"/>
      <c r="V3996" s="79"/>
      <c r="W3996" s="79"/>
      <c r="X3996" s="80"/>
    </row>
    <row r="3997" spans="21:24" x14ac:dyDescent="0.3">
      <c r="U3997" s="79"/>
      <c r="V3997" s="79"/>
      <c r="W3997" s="79"/>
      <c r="X3997" s="80"/>
    </row>
    <row r="3998" spans="21:24" x14ac:dyDescent="0.3">
      <c r="U3998" s="79"/>
      <c r="V3998" s="79"/>
      <c r="W3998" s="79"/>
      <c r="X3998" s="80"/>
    </row>
    <row r="3999" spans="21:24" x14ac:dyDescent="0.3">
      <c r="U3999" s="79"/>
      <c r="V3999" s="79"/>
      <c r="W3999" s="79"/>
      <c r="X3999" s="80"/>
    </row>
    <row r="4000" spans="21:24" x14ac:dyDescent="0.3">
      <c r="U4000" s="79"/>
      <c r="V4000" s="79"/>
      <c r="W4000" s="79"/>
      <c r="X4000" s="80"/>
    </row>
    <row r="4001" spans="21:24" x14ac:dyDescent="0.3">
      <c r="U4001" s="79"/>
      <c r="V4001" s="79"/>
      <c r="W4001" s="79"/>
      <c r="X4001" s="80"/>
    </row>
    <row r="4002" spans="21:24" x14ac:dyDescent="0.3">
      <c r="U4002" s="79"/>
      <c r="V4002" s="79"/>
      <c r="W4002" s="79"/>
      <c r="X4002" s="80"/>
    </row>
    <row r="4003" spans="21:24" x14ac:dyDescent="0.3">
      <c r="U4003" s="79"/>
      <c r="V4003" s="79"/>
      <c r="W4003" s="79"/>
      <c r="X4003" s="80"/>
    </row>
    <row r="4004" spans="21:24" x14ac:dyDescent="0.3">
      <c r="U4004" s="79"/>
      <c r="V4004" s="79"/>
      <c r="W4004" s="79"/>
      <c r="X4004" s="80"/>
    </row>
    <row r="4005" spans="21:24" x14ac:dyDescent="0.3">
      <c r="U4005" s="79"/>
      <c r="V4005" s="79"/>
      <c r="W4005" s="79"/>
      <c r="X4005" s="80"/>
    </row>
    <row r="4006" spans="21:24" x14ac:dyDescent="0.3">
      <c r="U4006" s="79"/>
      <c r="V4006" s="79"/>
      <c r="W4006" s="79"/>
      <c r="X4006" s="80"/>
    </row>
    <row r="4007" spans="21:24" x14ac:dyDescent="0.3">
      <c r="U4007" s="79"/>
      <c r="V4007" s="79"/>
      <c r="W4007" s="79"/>
      <c r="X4007" s="80"/>
    </row>
    <row r="4008" spans="21:24" x14ac:dyDescent="0.3">
      <c r="U4008" s="79"/>
      <c r="V4008" s="79"/>
      <c r="W4008" s="79"/>
      <c r="X4008" s="80"/>
    </row>
    <row r="4009" spans="21:24" x14ac:dyDescent="0.3">
      <c r="U4009" s="79"/>
      <c r="V4009" s="79"/>
      <c r="W4009" s="79"/>
      <c r="X4009" s="80"/>
    </row>
    <row r="4010" spans="21:24" x14ac:dyDescent="0.3">
      <c r="U4010" s="79"/>
      <c r="V4010" s="79"/>
      <c r="W4010" s="79"/>
      <c r="X4010" s="80"/>
    </row>
    <row r="4011" spans="21:24" x14ac:dyDescent="0.3">
      <c r="U4011" s="79"/>
      <c r="V4011" s="79"/>
      <c r="W4011" s="79"/>
      <c r="X4011" s="80"/>
    </row>
    <row r="4012" spans="21:24" x14ac:dyDescent="0.3">
      <c r="U4012" s="79"/>
      <c r="V4012" s="79"/>
      <c r="W4012" s="79"/>
      <c r="X4012" s="80"/>
    </row>
    <row r="4013" spans="21:24" x14ac:dyDescent="0.3">
      <c r="U4013" s="79"/>
      <c r="V4013" s="79"/>
      <c r="W4013" s="79"/>
      <c r="X4013" s="80"/>
    </row>
    <row r="4014" spans="21:24" x14ac:dyDescent="0.3">
      <c r="U4014" s="79"/>
      <c r="V4014" s="79"/>
      <c r="W4014" s="79"/>
      <c r="X4014" s="80"/>
    </row>
    <row r="4015" spans="21:24" x14ac:dyDescent="0.3">
      <c r="U4015" s="79"/>
      <c r="V4015" s="79"/>
      <c r="W4015" s="79"/>
      <c r="X4015" s="80"/>
    </row>
    <row r="4016" spans="21:24" x14ac:dyDescent="0.3">
      <c r="U4016" s="79"/>
      <c r="V4016" s="79"/>
      <c r="W4016" s="79"/>
      <c r="X4016" s="80"/>
    </row>
    <row r="4017" spans="21:24" x14ac:dyDescent="0.3">
      <c r="U4017" s="79"/>
      <c r="V4017" s="79"/>
      <c r="W4017" s="79"/>
      <c r="X4017" s="80"/>
    </row>
    <row r="4018" spans="21:24" x14ac:dyDescent="0.3">
      <c r="U4018" s="79"/>
      <c r="V4018" s="79"/>
      <c r="W4018" s="79"/>
      <c r="X4018" s="80"/>
    </row>
    <row r="4019" spans="21:24" x14ac:dyDescent="0.3">
      <c r="U4019" s="79"/>
      <c r="V4019" s="79"/>
      <c r="W4019" s="79"/>
      <c r="X4019" s="80"/>
    </row>
    <row r="4020" spans="21:24" x14ac:dyDescent="0.3">
      <c r="U4020" s="79"/>
      <c r="V4020" s="79"/>
      <c r="W4020" s="79"/>
      <c r="X4020" s="80"/>
    </row>
    <row r="4021" spans="21:24" x14ac:dyDescent="0.3">
      <c r="U4021" s="79"/>
      <c r="V4021" s="79"/>
      <c r="W4021" s="79"/>
      <c r="X4021" s="80"/>
    </row>
    <row r="4022" spans="21:24" x14ac:dyDescent="0.3">
      <c r="U4022" s="79"/>
      <c r="V4022" s="79"/>
      <c r="W4022" s="79"/>
      <c r="X4022" s="80"/>
    </row>
    <row r="4023" spans="21:24" x14ac:dyDescent="0.3">
      <c r="U4023" s="79"/>
      <c r="V4023" s="79"/>
      <c r="W4023" s="79"/>
      <c r="X4023" s="80"/>
    </row>
    <row r="4024" spans="21:24" x14ac:dyDescent="0.3">
      <c r="U4024" s="79"/>
      <c r="V4024" s="79"/>
      <c r="W4024" s="79"/>
      <c r="X4024" s="80"/>
    </row>
    <row r="4025" spans="21:24" x14ac:dyDescent="0.3">
      <c r="U4025" s="79"/>
      <c r="V4025" s="79"/>
      <c r="W4025" s="79"/>
      <c r="X4025" s="80"/>
    </row>
    <row r="4026" spans="21:24" x14ac:dyDescent="0.3">
      <c r="U4026" s="79"/>
      <c r="V4026" s="79"/>
      <c r="W4026" s="79"/>
      <c r="X4026" s="80"/>
    </row>
    <row r="4027" spans="21:24" x14ac:dyDescent="0.3">
      <c r="U4027" s="79"/>
      <c r="V4027" s="79"/>
      <c r="W4027" s="79"/>
      <c r="X4027" s="80"/>
    </row>
    <row r="4028" spans="21:24" x14ac:dyDescent="0.3">
      <c r="U4028" s="79"/>
      <c r="V4028" s="79"/>
      <c r="W4028" s="79"/>
      <c r="X4028" s="80"/>
    </row>
    <row r="4029" spans="21:24" x14ac:dyDescent="0.3">
      <c r="U4029" s="79"/>
      <c r="V4029" s="79"/>
      <c r="W4029" s="79"/>
      <c r="X4029" s="80"/>
    </row>
    <row r="4030" spans="21:24" x14ac:dyDescent="0.3">
      <c r="U4030" s="79"/>
      <c r="V4030" s="79"/>
      <c r="W4030" s="79"/>
      <c r="X4030" s="80"/>
    </row>
    <row r="4031" spans="21:24" x14ac:dyDescent="0.3">
      <c r="U4031" s="79"/>
      <c r="V4031" s="79"/>
      <c r="W4031" s="79"/>
      <c r="X4031" s="80"/>
    </row>
    <row r="4032" spans="21:24" x14ac:dyDescent="0.3">
      <c r="U4032" s="79"/>
      <c r="V4032" s="79"/>
      <c r="W4032" s="79"/>
      <c r="X4032" s="80"/>
    </row>
    <row r="4033" spans="21:24" x14ac:dyDescent="0.3">
      <c r="U4033" s="79"/>
      <c r="V4033" s="79"/>
      <c r="W4033" s="79"/>
      <c r="X4033" s="80"/>
    </row>
    <row r="4034" spans="21:24" x14ac:dyDescent="0.3">
      <c r="U4034" s="79"/>
      <c r="V4034" s="79"/>
      <c r="W4034" s="79"/>
      <c r="X4034" s="80"/>
    </row>
    <row r="4035" spans="21:24" x14ac:dyDescent="0.3">
      <c r="U4035" s="79"/>
      <c r="V4035" s="79"/>
      <c r="W4035" s="79"/>
      <c r="X4035" s="80"/>
    </row>
    <row r="4036" spans="21:24" x14ac:dyDescent="0.3">
      <c r="U4036" s="79"/>
      <c r="V4036" s="79"/>
      <c r="W4036" s="79"/>
      <c r="X4036" s="80"/>
    </row>
    <row r="4037" spans="21:24" x14ac:dyDescent="0.3">
      <c r="U4037" s="79"/>
      <c r="V4037" s="79"/>
      <c r="W4037" s="79"/>
      <c r="X4037" s="80"/>
    </row>
    <row r="4038" spans="21:24" x14ac:dyDescent="0.3">
      <c r="U4038" s="79"/>
      <c r="V4038" s="79"/>
      <c r="W4038" s="79"/>
      <c r="X4038" s="80"/>
    </row>
    <row r="4039" spans="21:24" x14ac:dyDescent="0.3">
      <c r="U4039" s="79"/>
      <c r="V4039" s="79"/>
      <c r="W4039" s="79"/>
      <c r="X4039" s="80"/>
    </row>
    <row r="4040" spans="21:24" x14ac:dyDescent="0.3">
      <c r="U4040" s="79"/>
      <c r="V4040" s="79"/>
      <c r="W4040" s="79"/>
      <c r="X4040" s="80"/>
    </row>
    <row r="4041" spans="21:24" x14ac:dyDescent="0.3">
      <c r="U4041" s="79"/>
      <c r="V4041" s="79"/>
      <c r="W4041" s="79"/>
      <c r="X4041" s="80"/>
    </row>
    <row r="4042" spans="21:24" x14ac:dyDescent="0.3">
      <c r="U4042" s="79"/>
      <c r="V4042" s="79"/>
      <c r="W4042" s="79"/>
      <c r="X4042" s="80"/>
    </row>
    <row r="4043" spans="21:24" x14ac:dyDescent="0.3">
      <c r="U4043" s="79"/>
      <c r="V4043" s="79"/>
      <c r="W4043" s="79"/>
      <c r="X4043" s="80"/>
    </row>
    <row r="4044" spans="21:24" x14ac:dyDescent="0.3">
      <c r="U4044" s="79"/>
      <c r="V4044" s="79"/>
      <c r="W4044" s="79"/>
      <c r="X4044" s="80"/>
    </row>
    <row r="4045" spans="21:24" x14ac:dyDescent="0.3">
      <c r="U4045" s="79"/>
      <c r="V4045" s="79"/>
      <c r="W4045" s="79"/>
      <c r="X4045" s="80"/>
    </row>
    <row r="4046" spans="21:24" x14ac:dyDescent="0.3">
      <c r="U4046" s="79"/>
      <c r="V4046" s="79"/>
      <c r="W4046" s="79"/>
      <c r="X4046" s="80"/>
    </row>
    <row r="4047" spans="21:24" x14ac:dyDescent="0.3">
      <c r="U4047" s="79"/>
      <c r="V4047" s="79"/>
      <c r="W4047" s="79"/>
      <c r="X4047" s="80"/>
    </row>
    <row r="4048" spans="21:24" x14ac:dyDescent="0.3">
      <c r="U4048" s="79"/>
      <c r="V4048" s="79"/>
      <c r="W4048" s="79"/>
      <c r="X4048" s="80"/>
    </row>
    <row r="4049" spans="21:24" x14ac:dyDescent="0.3">
      <c r="U4049" s="79"/>
      <c r="V4049" s="79"/>
      <c r="W4049" s="79"/>
      <c r="X4049" s="80"/>
    </row>
    <row r="4050" spans="21:24" x14ac:dyDescent="0.3">
      <c r="U4050" s="79"/>
      <c r="V4050" s="79"/>
      <c r="W4050" s="79"/>
      <c r="X4050" s="80"/>
    </row>
    <row r="4051" spans="21:24" x14ac:dyDescent="0.3">
      <c r="U4051" s="79"/>
      <c r="V4051" s="79"/>
      <c r="W4051" s="79"/>
      <c r="X4051" s="80"/>
    </row>
    <row r="4052" spans="21:24" x14ac:dyDescent="0.3">
      <c r="U4052" s="79"/>
      <c r="V4052" s="79"/>
      <c r="W4052" s="79"/>
      <c r="X4052" s="80"/>
    </row>
    <row r="4053" spans="21:24" x14ac:dyDescent="0.3">
      <c r="U4053" s="79"/>
      <c r="V4053" s="79"/>
      <c r="W4053" s="79"/>
      <c r="X4053" s="80"/>
    </row>
    <row r="4054" spans="21:24" x14ac:dyDescent="0.3">
      <c r="U4054" s="79"/>
      <c r="V4054" s="79"/>
      <c r="W4054" s="79"/>
      <c r="X4054" s="80"/>
    </row>
    <row r="4055" spans="21:24" x14ac:dyDescent="0.3">
      <c r="U4055" s="79"/>
      <c r="V4055" s="79"/>
      <c r="W4055" s="79"/>
      <c r="X4055" s="80"/>
    </row>
    <row r="4056" spans="21:24" x14ac:dyDescent="0.3">
      <c r="U4056" s="79"/>
      <c r="V4056" s="79"/>
      <c r="W4056" s="79"/>
      <c r="X4056" s="80"/>
    </row>
    <row r="4057" spans="21:24" x14ac:dyDescent="0.3">
      <c r="U4057" s="79"/>
      <c r="V4057" s="79"/>
      <c r="W4057" s="79"/>
      <c r="X4057" s="80"/>
    </row>
    <row r="4058" spans="21:24" x14ac:dyDescent="0.3">
      <c r="U4058" s="79"/>
      <c r="V4058" s="79"/>
      <c r="W4058" s="79"/>
      <c r="X4058" s="80"/>
    </row>
    <row r="4059" spans="21:24" x14ac:dyDescent="0.3">
      <c r="U4059" s="79"/>
      <c r="V4059" s="79"/>
      <c r="W4059" s="79"/>
      <c r="X4059" s="80"/>
    </row>
    <row r="4060" spans="21:24" x14ac:dyDescent="0.3">
      <c r="U4060" s="79"/>
      <c r="V4060" s="79"/>
      <c r="W4060" s="79"/>
      <c r="X4060" s="80"/>
    </row>
    <row r="4061" spans="21:24" x14ac:dyDescent="0.3">
      <c r="U4061" s="79"/>
      <c r="V4061" s="79"/>
      <c r="W4061" s="79"/>
      <c r="X4061" s="80"/>
    </row>
    <row r="4062" spans="21:24" x14ac:dyDescent="0.3">
      <c r="U4062" s="79"/>
      <c r="V4062" s="79"/>
      <c r="W4062" s="79"/>
      <c r="X4062" s="80"/>
    </row>
    <row r="4063" spans="21:24" x14ac:dyDescent="0.3">
      <c r="U4063" s="79"/>
      <c r="V4063" s="79"/>
      <c r="W4063" s="79"/>
      <c r="X4063" s="80"/>
    </row>
    <row r="4064" spans="21:24" x14ac:dyDescent="0.3">
      <c r="U4064" s="79"/>
      <c r="V4064" s="79"/>
      <c r="W4064" s="79"/>
      <c r="X4064" s="80"/>
    </row>
    <row r="4065" spans="21:24" x14ac:dyDescent="0.3">
      <c r="U4065" s="79"/>
      <c r="V4065" s="79"/>
      <c r="W4065" s="79"/>
      <c r="X4065" s="80"/>
    </row>
    <row r="4066" spans="21:24" x14ac:dyDescent="0.3">
      <c r="U4066" s="79"/>
      <c r="V4066" s="79"/>
      <c r="W4066" s="79"/>
      <c r="X4066" s="80"/>
    </row>
    <row r="4067" spans="21:24" x14ac:dyDescent="0.3">
      <c r="U4067" s="79"/>
      <c r="V4067" s="79"/>
      <c r="W4067" s="79"/>
      <c r="X4067" s="80"/>
    </row>
    <row r="4068" spans="21:24" x14ac:dyDescent="0.3">
      <c r="U4068" s="79"/>
      <c r="V4068" s="79"/>
      <c r="W4068" s="79"/>
      <c r="X4068" s="80"/>
    </row>
    <row r="4069" spans="21:24" x14ac:dyDescent="0.3">
      <c r="U4069" s="79"/>
      <c r="V4069" s="79"/>
      <c r="W4069" s="79"/>
      <c r="X4069" s="80"/>
    </row>
    <row r="4070" spans="21:24" x14ac:dyDescent="0.3">
      <c r="U4070" s="79"/>
      <c r="V4070" s="79"/>
      <c r="W4070" s="79"/>
      <c r="X4070" s="80"/>
    </row>
    <row r="4071" spans="21:24" x14ac:dyDescent="0.3">
      <c r="U4071" s="79"/>
      <c r="V4071" s="79"/>
      <c r="W4071" s="79"/>
      <c r="X4071" s="80"/>
    </row>
    <row r="4072" spans="21:24" x14ac:dyDescent="0.3">
      <c r="U4072" s="79"/>
      <c r="V4072" s="79"/>
      <c r="W4072" s="79"/>
      <c r="X4072" s="80"/>
    </row>
    <row r="4073" spans="21:24" x14ac:dyDescent="0.3">
      <c r="U4073" s="79"/>
      <c r="V4073" s="79"/>
      <c r="W4073" s="79"/>
      <c r="X4073" s="80"/>
    </row>
    <row r="4074" spans="21:24" x14ac:dyDescent="0.3">
      <c r="U4074" s="79"/>
      <c r="V4074" s="79"/>
      <c r="W4074" s="79"/>
      <c r="X4074" s="80"/>
    </row>
    <row r="4075" spans="21:24" x14ac:dyDescent="0.3">
      <c r="U4075" s="79"/>
      <c r="V4075" s="79"/>
      <c r="W4075" s="79"/>
      <c r="X4075" s="80"/>
    </row>
    <row r="4076" spans="21:24" x14ac:dyDescent="0.3">
      <c r="U4076" s="79"/>
      <c r="V4076" s="79"/>
      <c r="W4076" s="79"/>
      <c r="X4076" s="80"/>
    </row>
    <row r="4077" spans="21:24" x14ac:dyDescent="0.3">
      <c r="U4077" s="79"/>
      <c r="V4077" s="79"/>
      <c r="W4077" s="79"/>
      <c r="X4077" s="80"/>
    </row>
    <row r="4078" spans="21:24" x14ac:dyDescent="0.3">
      <c r="U4078" s="79"/>
      <c r="V4078" s="79"/>
      <c r="W4078" s="79"/>
      <c r="X4078" s="80"/>
    </row>
    <row r="4079" spans="21:24" x14ac:dyDescent="0.3">
      <c r="U4079" s="79"/>
      <c r="V4079" s="79"/>
      <c r="W4079" s="79"/>
      <c r="X4079" s="80"/>
    </row>
    <row r="4080" spans="21:24" x14ac:dyDescent="0.3">
      <c r="U4080" s="79"/>
      <c r="V4080" s="79"/>
      <c r="W4080" s="79"/>
      <c r="X4080" s="80"/>
    </row>
    <row r="4081" spans="21:24" x14ac:dyDescent="0.3">
      <c r="U4081" s="79"/>
      <c r="V4081" s="79"/>
      <c r="W4081" s="79"/>
      <c r="X4081" s="80"/>
    </row>
    <row r="4082" spans="21:24" x14ac:dyDescent="0.3">
      <c r="U4082" s="79"/>
      <c r="V4082" s="79"/>
      <c r="W4082" s="79"/>
      <c r="X4082" s="80"/>
    </row>
    <row r="4083" spans="21:24" x14ac:dyDescent="0.3">
      <c r="U4083" s="79"/>
      <c r="V4083" s="79"/>
      <c r="W4083" s="79"/>
      <c r="X4083" s="80"/>
    </row>
    <row r="4084" spans="21:24" x14ac:dyDescent="0.3">
      <c r="U4084" s="79"/>
      <c r="V4084" s="79"/>
      <c r="W4084" s="79"/>
      <c r="X4084" s="80"/>
    </row>
    <row r="4085" spans="21:24" x14ac:dyDescent="0.3">
      <c r="U4085" s="79"/>
      <c r="V4085" s="79"/>
      <c r="W4085" s="79"/>
      <c r="X4085" s="80"/>
    </row>
    <row r="4086" spans="21:24" x14ac:dyDescent="0.3">
      <c r="U4086" s="79"/>
      <c r="V4086" s="79"/>
      <c r="W4086" s="79"/>
      <c r="X4086" s="80"/>
    </row>
    <row r="4087" spans="21:24" x14ac:dyDescent="0.3">
      <c r="U4087" s="79"/>
      <c r="V4087" s="79"/>
      <c r="W4087" s="79"/>
      <c r="X4087" s="80"/>
    </row>
    <row r="4088" spans="21:24" x14ac:dyDescent="0.3">
      <c r="U4088" s="79"/>
      <c r="V4088" s="79"/>
      <c r="W4088" s="79"/>
      <c r="X4088" s="80"/>
    </row>
    <row r="4089" spans="21:24" x14ac:dyDescent="0.3">
      <c r="U4089" s="79"/>
      <c r="V4089" s="79"/>
      <c r="W4089" s="79"/>
      <c r="X4089" s="80"/>
    </row>
    <row r="4090" spans="21:24" x14ac:dyDescent="0.3">
      <c r="U4090" s="79"/>
      <c r="V4090" s="79"/>
      <c r="W4090" s="79"/>
      <c r="X4090" s="80"/>
    </row>
    <row r="4091" spans="21:24" x14ac:dyDescent="0.3">
      <c r="U4091" s="79"/>
      <c r="V4091" s="79"/>
      <c r="W4091" s="79"/>
      <c r="X4091" s="80"/>
    </row>
    <row r="4092" spans="21:24" x14ac:dyDescent="0.3">
      <c r="U4092" s="79"/>
      <c r="V4092" s="79"/>
      <c r="W4092" s="79"/>
      <c r="X4092" s="80"/>
    </row>
    <row r="4093" spans="21:24" x14ac:dyDescent="0.3">
      <c r="U4093" s="79"/>
      <c r="V4093" s="79"/>
      <c r="W4093" s="79"/>
      <c r="X4093" s="80"/>
    </row>
    <row r="4094" spans="21:24" x14ac:dyDescent="0.3">
      <c r="U4094" s="79"/>
      <c r="V4094" s="79"/>
      <c r="W4094" s="79"/>
      <c r="X4094" s="80"/>
    </row>
    <row r="4095" spans="21:24" x14ac:dyDescent="0.3">
      <c r="U4095" s="79"/>
      <c r="V4095" s="79"/>
      <c r="W4095" s="79"/>
      <c r="X4095" s="80"/>
    </row>
    <row r="4096" spans="21:24" x14ac:dyDescent="0.3">
      <c r="U4096" s="79"/>
      <c r="V4096" s="79"/>
      <c r="W4096" s="79"/>
      <c r="X4096" s="80"/>
    </row>
    <row r="4097" spans="21:24" x14ac:dyDescent="0.3">
      <c r="U4097" s="79"/>
      <c r="V4097" s="79"/>
      <c r="W4097" s="79"/>
      <c r="X4097" s="80"/>
    </row>
    <row r="4098" spans="21:24" x14ac:dyDescent="0.3">
      <c r="U4098" s="79"/>
      <c r="V4098" s="79"/>
      <c r="W4098" s="79"/>
      <c r="X4098" s="80"/>
    </row>
    <row r="4099" spans="21:24" x14ac:dyDescent="0.3">
      <c r="U4099" s="79"/>
      <c r="V4099" s="79"/>
      <c r="W4099" s="79"/>
      <c r="X4099" s="80"/>
    </row>
    <row r="4100" spans="21:24" x14ac:dyDescent="0.3">
      <c r="U4100" s="79"/>
      <c r="V4100" s="79"/>
      <c r="W4100" s="79"/>
      <c r="X4100" s="80"/>
    </row>
    <row r="4101" spans="21:24" x14ac:dyDescent="0.3">
      <c r="U4101" s="79"/>
      <c r="V4101" s="79"/>
      <c r="W4101" s="79"/>
      <c r="X4101" s="80"/>
    </row>
    <row r="4102" spans="21:24" x14ac:dyDescent="0.3">
      <c r="U4102" s="79"/>
      <c r="V4102" s="79"/>
      <c r="W4102" s="79"/>
      <c r="X4102" s="80"/>
    </row>
    <row r="4103" spans="21:24" x14ac:dyDescent="0.3">
      <c r="U4103" s="79"/>
      <c r="V4103" s="79"/>
      <c r="W4103" s="79"/>
      <c r="X4103" s="80"/>
    </row>
    <row r="4104" spans="21:24" x14ac:dyDescent="0.3">
      <c r="U4104" s="79"/>
      <c r="V4104" s="79"/>
      <c r="W4104" s="79"/>
      <c r="X4104" s="80"/>
    </row>
    <row r="4105" spans="21:24" x14ac:dyDescent="0.3">
      <c r="U4105" s="79"/>
      <c r="V4105" s="79"/>
      <c r="W4105" s="79"/>
      <c r="X4105" s="80"/>
    </row>
    <row r="4106" spans="21:24" x14ac:dyDescent="0.3">
      <c r="U4106" s="79"/>
      <c r="V4106" s="79"/>
      <c r="W4106" s="79"/>
      <c r="X4106" s="80"/>
    </row>
    <row r="4107" spans="21:24" x14ac:dyDescent="0.3">
      <c r="U4107" s="79"/>
      <c r="V4107" s="79"/>
      <c r="W4107" s="79"/>
      <c r="X4107" s="80"/>
    </row>
    <row r="4108" spans="21:24" x14ac:dyDescent="0.3">
      <c r="U4108" s="79"/>
      <c r="V4108" s="79"/>
      <c r="W4108" s="79"/>
      <c r="X4108" s="80"/>
    </row>
    <row r="4109" spans="21:24" x14ac:dyDescent="0.3">
      <c r="U4109" s="79"/>
      <c r="V4109" s="79"/>
      <c r="W4109" s="79"/>
      <c r="X4109" s="80"/>
    </row>
    <row r="4110" spans="21:24" x14ac:dyDescent="0.3">
      <c r="U4110" s="79"/>
      <c r="V4110" s="79"/>
      <c r="W4110" s="79"/>
      <c r="X4110" s="80"/>
    </row>
    <row r="4111" spans="21:24" x14ac:dyDescent="0.3">
      <c r="U4111" s="79"/>
      <c r="V4111" s="79"/>
      <c r="W4111" s="79"/>
      <c r="X4111" s="80"/>
    </row>
    <row r="4112" spans="21:24" x14ac:dyDescent="0.3">
      <c r="U4112" s="79"/>
      <c r="V4112" s="79"/>
      <c r="W4112" s="79"/>
      <c r="X4112" s="80"/>
    </row>
    <row r="4113" spans="21:24" x14ac:dyDescent="0.3">
      <c r="U4113" s="79"/>
      <c r="V4113" s="79"/>
      <c r="W4113" s="79"/>
      <c r="X4113" s="80"/>
    </row>
    <row r="4114" spans="21:24" x14ac:dyDescent="0.3">
      <c r="U4114" s="79"/>
      <c r="V4114" s="79"/>
      <c r="W4114" s="79"/>
      <c r="X4114" s="80"/>
    </row>
    <row r="4115" spans="21:24" x14ac:dyDescent="0.3">
      <c r="U4115" s="79"/>
      <c r="V4115" s="79"/>
      <c r="W4115" s="79"/>
      <c r="X4115" s="80"/>
    </row>
    <row r="4116" spans="21:24" x14ac:dyDescent="0.3">
      <c r="U4116" s="79"/>
      <c r="V4116" s="79"/>
      <c r="W4116" s="79"/>
      <c r="X4116" s="80"/>
    </row>
    <row r="4117" spans="21:24" x14ac:dyDescent="0.3">
      <c r="U4117" s="79"/>
      <c r="V4117" s="79"/>
      <c r="W4117" s="79"/>
      <c r="X4117" s="80"/>
    </row>
    <row r="4118" spans="21:24" x14ac:dyDescent="0.3">
      <c r="U4118" s="79"/>
      <c r="V4118" s="79"/>
      <c r="W4118" s="79"/>
      <c r="X4118" s="80"/>
    </row>
    <row r="4119" spans="21:24" x14ac:dyDescent="0.3">
      <c r="U4119" s="79"/>
      <c r="V4119" s="79"/>
      <c r="W4119" s="79"/>
      <c r="X4119" s="80"/>
    </row>
    <row r="4120" spans="21:24" x14ac:dyDescent="0.3">
      <c r="U4120" s="79"/>
      <c r="V4120" s="79"/>
      <c r="W4120" s="79"/>
      <c r="X4120" s="80"/>
    </row>
    <row r="4121" spans="21:24" x14ac:dyDescent="0.3">
      <c r="U4121" s="79"/>
      <c r="V4121" s="79"/>
      <c r="W4121" s="79"/>
      <c r="X4121" s="80"/>
    </row>
    <row r="4122" spans="21:24" x14ac:dyDescent="0.3">
      <c r="U4122" s="79"/>
      <c r="V4122" s="79"/>
      <c r="W4122" s="79"/>
      <c r="X4122" s="80"/>
    </row>
    <row r="4123" spans="21:24" x14ac:dyDescent="0.3">
      <c r="U4123" s="79"/>
      <c r="V4123" s="79"/>
      <c r="W4123" s="79"/>
      <c r="X4123" s="80"/>
    </row>
    <row r="4124" spans="21:24" x14ac:dyDescent="0.3">
      <c r="U4124" s="79"/>
      <c r="V4124" s="79"/>
      <c r="W4124" s="79"/>
      <c r="X4124" s="80"/>
    </row>
    <row r="4125" spans="21:24" x14ac:dyDescent="0.3">
      <c r="U4125" s="79"/>
      <c r="V4125" s="79"/>
      <c r="W4125" s="79"/>
      <c r="X4125" s="80"/>
    </row>
    <row r="4126" spans="21:24" x14ac:dyDescent="0.3">
      <c r="U4126" s="79"/>
      <c r="V4126" s="79"/>
      <c r="W4126" s="79"/>
      <c r="X4126" s="80"/>
    </row>
    <row r="4127" spans="21:24" x14ac:dyDescent="0.3">
      <c r="U4127" s="79"/>
      <c r="V4127" s="79"/>
      <c r="W4127" s="79"/>
      <c r="X4127" s="80"/>
    </row>
    <row r="4128" spans="21:24" x14ac:dyDescent="0.3">
      <c r="U4128" s="79"/>
      <c r="V4128" s="79"/>
      <c r="W4128" s="79"/>
      <c r="X4128" s="80"/>
    </row>
    <row r="4129" spans="21:24" x14ac:dyDescent="0.3">
      <c r="U4129" s="79"/>
      <c r="V4129" s="79"/>
      <c r="W4129" s="79"/>
      <c r="X4129" s="80"/>
    </row>
    <row r="4130" spans="21:24" x14ac:dyDescent="0.3">
      <c r="U4130" s="79"/>
      <c r="V4130" s="79"/>
      <c r="W4130" s="79"/>
      <c r="X4130" s="80"/>
    </row>
    <row r="4131" spans="21:24" x14ac:dyDescent="0.3">
      <c r="U4131" s="79"/>
      <c r="V4131" s="79"/>
      <c r="W4131" s="79"/>
      <c r="X4131" s="80"/>
    </row>
    <row r="4132" spans="21:24" x14ac:dyDescent="0.3">
      <c r="U4132" s="79"/>
      <c r="V4132" s="79"/>
      <c r="W4132" s="79"/>
      <c r="X4132" s="80"/>
    </row>
    <row r="4133" spans="21:24" x14ac:dyDescent="0.3">
      <c r="U4133" s="79"/>
      <c r="V4133" s="79"/>
      <c r="W4133" s="79"/>
      <c r="X4133" s="80"/>
    </row>
    <row r="4134" spans="21:24" x14ac:dyDescent="0.3">
      <c r="U4134" s="79"/>
      <c r="V4134" s="79"/>
      <c r="W4134" s="79"/>
      <c r="X4134" s="80"/>
    </row>
    <row r="4135" spans="21:24" x14ac:dyDescent="0.3">
      <c r="U4135" s="79"/>
      <c r="V4135" s="79"/>
      <c r="W4135" s="79"/>
      <c r="X4135" s="80"/>
    </row>
    <row r="4136" spans="21:24" x14ac:dyDescent="0.3">
      <c r="U4136" s="79"/>
      <c r="V4136" s="79"/>
      <c r="W4136" s="79"/>
      <c r="X4136" s="80"/>
    </row>
    <row r="4137" spans="21:24" x14ac:dyDescent="0.3">
      <c r="U4137" s="79"/>
      <c r="V4137" s="79"/>
      <c r="W4137" s="79"/>
      <c r="X4137" s="80"/>
    </row>
    <row r="4138" spans="21:24" x14ac:dyDescent="0.3">
      <c r="U4138" s="79"/>
      <c r="V4138" s="79"/>
      <c r="W4138" s="79"/>
      <c r="X4138" s="80"/>
    </row>
    <row r="4139" spans="21:24" x14ac:dyDescent="0.3">
      <c r="U4139" s="79"/>
      <c r="V4139" s="79"/>
      <c r="W4139" s="79"/>
      <c r="X4139" s="80"/>
    </row>
    <row r="4140" spans="21:24" x14ac:dyDescent="0.3">
      <c r="U4140" s="79"/>
      <c r="V4140" s="79"/>
      <c r="W4140" s="79"/>
      <c r="X4140" s="80"/>
    </row>
    <row r="4141" spans="21:24" x14ac:dyDescent="0.3">
      <c r="U4141" s="79"/>
      <c r="V4141" s="79"/>
      <c r="W4141" s="79"/>
      <c r="X4141" s="80"/>
    </row>
    <row r="4142" spans="21:24" x14ac:dyDescent="0.3">
      <c r="U4142" s="79"/>
      <c r="V4142" s="79"/>
      <c r="W4142" s="79"/>
      <c r="X4142" s="80"/>
    </row>
    <row r="4143" spans="21:24" x14ac:dyDescent="0.3">
      <c r="U4143" s="79"/>
      <c r="V4143" s="79"/>
      <c r="W4143" s="79"/>
      <c r="X4143" s="80"/>
    </row>
    <row r="4144" spans="21:24" x14ac:dyDescent="0.3">
      <c r="U4144" s="79"/>
      <c r="V4144" s="79"/>
      <c r="W4144" s="79"/>
      <c r="X4144" s="80"/>
    </row>
    <row r="4145" spans="21:24" x14ac:dyDescent="0.3">
      <c r="U4145" s="79"/>
      <c r="V4145" s="79"/>
      <c r="W4145" s="79"/>
      <c r="X4145" s="80"/>
    </row>
    <row r="4146" spans="21:24" x14ac:dyDescent="0.3">
      <c r="U4146" s="79"/>
      <c r="V4146" s="79"/>
      <c r="W4146" s="79"/>
      <c r="X4146" s="80"/>
    </row>
    <row r="4147" spans="21:24" x14ac:dyDescent="0.3">
      <c r="U4147" s="79"/>
      <c r="V4147" s="79"/>
      <c r="W4147" s="79"/>
      <c r="X4147" s="80"/>
    </row>
    <row r="4148" spans="21:24" x14ac:dyDescent="0.3">
      <c r="U4148" s="79"/>
      <c r="V4148" s="79"/>
      <c r="W4148" s="79"/>
      <c r="X4148" s="80"/>
    </row>
    <row r="4149" spans="21:24" x14ac:dyDescent="0.3">
      <c r="U4149" s="79"/>
      <c r="V4149" s="79"/>
      <c r="W4149" s="79"/>
      <c r="X4149" s="80"/>
    </row>
    <row r="4150" spans="21:24" x14ac:dyDescent="0.3">
      <c r="U4150" s="79"/>
      <c r="V4150" s="79"/>
      <c r="W4150" s="79"/>
      <c r="X4150" s="80"/>
    </row>
    <row r="4151" spans="21:24" x14ac:dyDescent="0.3">
      <c r="U4151" s="79"/>
      <c r="V4151" s="79"/>
      <c r="W4151" s="79"/>
      <c r="X4151" s="80"/>
    </row>
    <row r="4152" spans="21:24" x14ac:dyDescent="0.3">
      <c r="U4152" s="79"/>
      <c r="V4152" s="79"/>
      <c r="W4152" s="79"/>
      <c r="X4152" s="80"/>
    </row>
    <row r="4153" spans="21:24" x14ac:dyDescent="0.3">
      <c r="U4153" s="79"/>
      <c r="V4153" s="79"/>
      <c r="W4153" s="79"/>
      <c r="X4153" s="80"/>
    </row>
    <row r="4154" spans="21:24" x14ac:dyDescent="0.3">
      <c r="U4154" s="79"/>
      <c r="V4154" s="79"/>
      <c r="W4154" s="79"/>
      <c r="X4154" s="80"/>
    </row>
    <row r="4155" spans="21:24" x14ac:dyDescent="0.3">
      <c r="U4155" s="79"/>
      <c r="V4155" s="79"/>
      <c r="W4155" s="79"/>
      <c r="X4155" s="80"/>
    </row>
    <row r="4156" spans="21:24" x14ac:dyDescent="0.3">
      <c r="U4156" s="79"/>
      <c r="V4156" s="79"/>
      <c r="W4156" s="79"/>
      <c r="X4156" s="80"/>
    </row>
    <row r="4157" spans="21:24" x14ac:dyDescent="0.3">
      <c r="U4157" s="79"/>
      <c r="V4157" s="79"/>
      <c r="W4157" s="79"/>
      <c r="X4157" s="80"/>
    </row>
    <row r="4158" spans="21:24" x14ac:dyDescent="0.3">
      <c r="U4158" s="79"/>
      <c r="V4158" s="79"/>
      <c r="W4158" s="79"/>
      <c r="X4158" s="80"/>
    </row>
    <row r="4159" spans="21:24" x14ac:dyDescent="0.3">
      <c r="U4159" s="79"/>
      <c r="V4159" s="79"/>
      <c r="W4159" s="79"/>
      <c r="X4159" s="80"/>
    </row>
    <row r="4160" spans="21:24" x14ac:dyDescent="0.3">
      <c r="U4160" s="79"/>
      <c r="V4160" s="79"/>
      <c r="W4160" s="79"/>
      <c r="X4160" s="80"/>
    </row>
    <row r="4161" spans="21:24" x14ac:dyDescent="0.3">
      <c r="U4161" s="79"/>
      <c r="V4161" s="79"/>
      <c r="W4161" s="79"/>
      <c r="X4161" s="80"/>
    </row>
    <row r="4162" spans="21:24" x14ac:dyDescent="0.3">
      <c r="U4162" s="79"/>
      <c r="V4162" s="79"/>
      <c r="W4162" s="79"/>
      <c r="X4162" s="80"/>
    </row>
    <row r="4163" spans="21:24" x14ac:dyDescent="0.3">
      <c r="U4163" s="79"/>
      <c r="V4163" s="79"/>
      <c r="W4163" s="79"/>
      <c r="X4163" s="80"/>
    </row>
    <row r="4164" spans="21:24" x14ac:dyDescent="0.3">
      <c r="U4164" s="79"/>
      <c r="V4164" s="79"/>
      <c r="W4164" s="79"/>
      <c r="X4164" s="80"/>
    </row>
    <row r="4165" spans="21:24" x14ac:dyDescent="0.3">
      <c r="U4165" s="79"/>
      <c r="V4165" s="79"/>
      <c r="W4165" s="79"/>
      <c r="X4165" s="80"/>
    </row>
    <row r="4166" spans="21:24" x14ac:dyDescent="0.3">
      <c r="U4166" s="79"/>
      <c r="V4166" s="79"/>
      <c r="W4166" s="79"/>
      <c r="X4166" s="80"/>
    </row>
    <row r="4167" spans="21:24" x14ac:dyDescent="0.3">
      <c r="U4167" s="79"/>
      <c r="V4167" s="79"/>
      <c r="W4167" s="79"/>
      <c r="X4167" s="80"/>
    </row>
    <row r="4168" spans="21:24" x14ac:dyDescent="0.3">
      <c r="U4168" s="79"/>
      <c r="V4168" s="79"/>
      <c r="W4168" s="79"/>
      <c r="X4168" s="80"/>
    </row>
    <row r="4169" spans="21:24" x14ac:dyDescent="0.3">
      <c r="U4169" s="79"/>
      <c r="V4169" s="79"/>
      <c r="W4169" s="79"/>
      <c r="X4169" s="80"/>
    </row>
    <row r="4170" spans="21:24" x14ac:dyDescent="0.3">
      <c r="U4170" s="79"/>
      <c r="V4170" s="79"/>
      <c r="W4170" s="79"/>
      <c r="X4170" s="80"/>
    </row>
    <row r="4171" spans="21:24" x14ac:dyDescent="0.3">
      <c r="U4171" s="79"/>
      <c r="V4171" s="79"/>
      <c r="W4171" s="79"/>
      <c r="X4171" s="80"/>
    </row>
    <row r="4172" spans="21:24" x14ac:dyDescent="0.3">
      <c r="U4172" s="79"/>
      <c r="V4172" s="79"/>
      <c r="W4172" s="79"/>
      <c r="X4172" s="80"/>
    </row>
    <row r="4173" spans="21:24" x14ac:dyDescent="0.3">
      <c r="U4173" s="79"/>
      <c r="V4173" s="79"/>
      <c r="W4173" s="79"/>
      <c r="X4173" s="80"/>
    </row>
    <row r="4174" spans="21:24" x14ac:dyDescent="0.3">
      <c r="U4174" s="79"/>
      <c r="V4174" s="79"/>
      <c r="W4174" s="79"/>
      <c r="X4174" s="80"/>
    </row>
    <row r="4175" spans="21:24" x14ac:dyDescent="0.3">
      <c r="U4175" s="79"/>
      <c r="V4175" s="79"/>
      <c r="W4175" s="79"/>
      <c r="X4175" s="80"/>
    </row>
    <row r="4176" spans="21:24" x14ac:dyDescent="0.3">
      <c r="U4176" s="79"/>
      <c r="V4176" s="79"/>
      <c r="W4176" s="79"/>
      <c r="X4176" s="80"/>
    </row>
    <row r="4177" spans="21:24" x14ac:dyDescent="0.3">
      <c r="U4177" s="79"/>
      <c r="V4177" s="79"/>
      <c r="W4177" s="79"/>
      <c r="X4177" s="80"/>
    </row>
    <row r="4178" spans="21:24" x14ac:dyDescent="0.3">
      <c r="U4178" s="79"/>
      <c r="V4178" s="79"/>
      <c r="W4178" s="79"/>
      <c r="X4178" s="80"/>
    </row>
    <row r="4179" spans="21:24" x14ac:dyDescent="0.3">
      <c r="U4179" s="79"/>
      <c r="V4179" s="79"/>
      <c r="W4179" s="79"/>
      <c r="X4179" s="80"/>
    </row>
    <row r="4180" spans="21:24" x14ac:dyDescent="0.3">
      <c r="U4180" s="79"/>
      <c r="V4180" s="79"/>
      <c r="W4180" s="79"/>
      <c r="X4180" s="80"/>
    </row>
    <row r="4181" spans="21:24" x14ac:dyDescent="0.3">
      <c r="U4181" s="79"/>
      <c r="V4181" s="79"/>
      <c r="W4181" s="79"/>
      <c r="X4181" s="80"/>
    </row>
    <row r="4182" spans="21:24" x14ac:dyDescent="0.3">
      <c r="U4182" s="79"/>
      <c r="V4182" s="79"/>
      <c r="W4182" s="79"/>
      <c r="X4182" s="80"/>
    </row>
    <row r="4183" spans="21:24" x14ac:dyDescent="0.3">
      <c r="U4183" s="79"/>
      <c r="V4183" s="79"/>
      <c r="W4183" s="79"/>
      <c r="X4183" s="80"/>
    </row>
    <row r="4184" spans="21:24" x14ac:dyDescent="0.3">
      <c r="U4184" s="79"/>
      <c r="V4184" s="79"/>
      <c r="W4184" s="79"/>
      <c r="X4184" s="80"/>
    </row>
    <row r="4185" spans="21:24" x14ac:dyDescent="0.3">
      <c r="U4185" s="79"/>
      <c r="V4185" s="79"/>
      <c r="W4185" s="79"/>
      <c r="X4185" s="80"/>
    </row>
    <row r="4186" spans="21:24" x14ac:dyDescent="0.3">
      <c r="U4186" s="79"/>
      <c r="V4186" s="79"/>
      <c r="W4186" s="79"/>
      <c r="X4186" s="80"/>
    </row>
    <row r="4187" spans="21:24" x14ac:dyDescent="0.3">
      <c r="U4187" s="79"/>
      <c r="V4187" s="79"/>
      <c r="W4187" s="79"/>
      <c r="X4187" s="80"/>
    </row>
    <row r="4188" spans="21:24" x14ac:dyDescent="0.3">
      <c r="U4188" s="79"/>
      <c r="V4188" s="79"/>
      <c r="W4188" s="79"/>
      <c r="X4188" s="80"/>
    </row>
    <row r="4189" spans="21:24" x14ac:dyDescent="0.3">
      <c r="U4189" s="79"/>
      <c r="V4189" s="79"/>
      <c r="W4189" s="79"/>
      <c r="X4189" s="80"/>
    </row>
    <row r="4190" spans="21:24" x14ac:dyDescent="0.3">
      <c r="U4190" s="79"/>
      <c r="V4190" s="79"/>
      <c r="W4190" s="79"/>
      <c r="X4190" s="80"/>
    </row>
    <row r="4191" spans="21:24" x14ac:dyDescent="0.3">
      <c r="U4191" s="79"/>
      <c r="V4191" s="79"/>
      <c r="W4191" s="79"/>
      <c r="X4191" s="80"/>
    </row>
    <row r="4192" spans="21:24" x14ac:dyDescent="0.3">
      <c r="U4192" s="79"/>
      <c r="V4192" s="79"/>
      <c r="W4192" s="79"/>
      <c r="X4192" s="80"/>
    </row>
    <row r="4193" spans="21:24" x14ac:dyDescent="0.3">
      <c r="U4193" s="79"/>
      <c r="V4193" s="79"/>
      <c r="W4193" s="79"/>
      <c r="X4193" s="80"/>
    </row>
    <row r="4194" spans="21:24" x14ac:dyDescent="0.3">
      <c r="U4194" s="79"/>
      <c r="V4194" s="79"/>
      <c r="W4194" s="79"/>
      <c r="X4194" s="80"/>
    </row>
    <row r="4195" spans="21:24" x14ac:dyDescent="0.3">
      <c r="U4195" s="79"/>
      <c r="V4195" s="79"/>
      <c r="W4195" s="79"/>
      <c r="X4195" s="80"/>
    </row>
    <row r="4196" spans="21:24" x14ac:dyDescent="0.3">
      <c r="U4196" s="79"/>
      <c r="V4196" s="79"/>
      <c r="W4196" s="79"/>
      <c r="X4196" s="80"/>
    </row>
    <row r="4197" spans="21:24" x14ac:dyDescent="0.3">
      <c r="U4197" s="79"/>
      <c r="V4197" s="79"/>
      <c r="W4197" s="79"/>
      <c r="X4197" s="80"/>
    </row>
    <row r="4198" spans="21:24" x14ac:dyDescent="0.3">
      <c r="U4198" s="79"/>
      <c r="V4198" s="79"/>
      <c r="W4198" s="79"/>
      <c r="X4198" s="80"/>
    </row>
    <row r="4199" spans="21:24" x14ac:dyDescent="0.3">
      <c r="U4199" s="79"/>
      <c r="V4199" s="79"/>
      <c r="W4199" s="79"/>
      <c r="X4199" s="80"/>
    </row>
    <row r="4200" spans="21:24" x14ac:dyDescent="0.3">
      <c r="U4200" s="79"/>
      <c r="V4200" s="79"/>
      <c r="W4200" s="79"/>
      <c r="X4200" s="80"/>
    </row>
    <row r="4201" spans="21:24" x14ac:dyDescent="0.3">
      <c r="U4201" s="79"/>
      <c r="V4201" s="79"/>
      <c r="W4201" s="79"/>
      <c r="X4201" s="80"/>
    </row>
    <row r="4202" spans="21:24" x14ac:dyDescent="0.3">
      <c r="U4202" s="79"/>
      <c r="V4202" s="79"/>
      <c r="W4202" s="79"/>
      <c r="X4202" s="80"/>
    </row>
    <row r="4203" spans="21:24" x14ac:dyDescent="0.3">
      <c r="U4203" s="79"/>
      <c r="V4203" s="79"/>
      <c r="W4203" s="79"/>
      <c r="X4203" s="80"/>
    </row>
    <row r="4204" spans="21:24" x14ac:dyDescent="0.3">
      <c r="U4204" s="79"/>
      <c r="V4204" s="79"/>
      <c r="W4204" s="79"/>
      <c r="X4204" s="80"/>
    </row>
    <row r="4205" spans="21:24" x14ac:dyDescent="0.3">
      <c r="U4205" s="79"/>
      <c r="V4205" s="79"/>
      <c r="W4205" s="79"/>
      <c r="X4205" s="80"/>
    </row>
    <row r="4206" spans="21:24" x14ac:dyDescent="0.3">
      <c r="U4206" s="79"/>
      <c r="V4206" s="79"/>
      <c r="W4206" s="79"/>
      <c r="X4206" s="80"/>
    </row>
    <row r="4207" spans="21:24" x14ac:dyDescent="0.3">
      <c r="U4207" s="79"/>
      <c r="V4207" s="79"/>
      <c r="W4207" s="79"/>
      <c r="X4207" s="80"/>
    </row>
    <row r="4208" spans="21:24" x14ac:dyDescent="0.3">
      <c r="U4208" s="79"/>
      <c r="V4208" s="79"/>
      <c r="W4208" s="79"/>
      <c r="X4208" s="80"/>
    </row>
    <row r="4209" spans="21:24" x14ac:dyDescent="0.3">
      <c r="U4209" s="79"/>
      <c r="V4209" s="79"/>
      <c r="W4209" s="79"/>
      <c r="X4209" s="80"/>
    </row>
    <row r="4210" spans="21:24" x14ac:dyDescent="0.3">
      <c r="U4210" s="79"/>
      <c r="V4210" s="79"/>
      <c r="W4210" s="79"/>
      <c r="X4210" s="80"/>
    </row>
    <row r="4211" spans="21:24" x14ac:dyDescent="0.3">
      <c r="U4211" s="79"/>
      <c r="V4211" s="79"/>
      <c r="W4211" s="79"/>
      <c r="X4211" s="80"/>
    </row>
    <row r="4212" spans="21:24" x14ac:dyDescent="0.3">
      <c r="U4212" s="79"/>
      <c r="V4212" s="79"/>
      <c r="W4212" s="79"/>
      <c r="X4212" s="80"/>
    </row>
    <row r="4213" spans="21:24" x14ac:dyDescent="0.3">
      <c r="U4213" s="79"/>
      <c r="V4213" s="79"/>
      <c r="W4213" s="79"/>
      <c r="X4213" s="80"/>
    </row>
    <row r="4214" spans="21:24" x14ac:dyDescent="0.3">
      <c r="U4214" s="79"/>
      <c r="V4214" s="79"/>
      <c r="W4214" s="79"/>
      <c r="X4214" s="80"/>
    </row>
    <row r="4215" spans="21:24" x14ac:dyDescent="0.3">
      <c r="U4215" s="79"/>
      <c r="V4215" s="79"/>
      <c r="W4215" s="79"/>
      <c r="X4215" s="80"/>
    </row>
    <row r="4216" spans="21:24" x14ac:dyDescent="0.3">
      <c r="U4216" s="79"/>
      <c r="V4216" s="79"/>
      <c r="W4216" s="79"/>
      <c r="X4216" s="80"/>
    </row>
    <row r="4217" spans="21:24" x14ac:dyDescent="0.3">
      <c r="U4217" s="79"/>
      <c r="V4217" s="79"/>
      <c r="W4217" s="79"/>
      <c r="X4217" s="80"/>
    </row>
    <row r="4218" spans="21:24" x14ac:dyDescent="0.3">
      <c r="U4218" s="79"/>
      <c r="V4218" s="79"/>
      <c r="W4218" s="79"/>
      <c r="X4218" s="80"/>
    </row>
    <row r="4219" spans="21:24" x14ac:dyDescent="0.3">
      <c r="U4219" s="79"/>
      <c r="V4219" s="79"/>
      <c r="W4219" s="79"/>
      <c r="X4219" s="80"/>
    </row>
    <row r="4220" spans="21:24" x14ac:dyDescent="0.3">
      <c r="U4220" s="79"/>
      <c r="V4220" s="79"/>
      <c r="W4220" s="79"/>
      <c r="X4220" s="80"/>
    </row>
    <row r="4221" spans="21:24" x14ac:dyDescent="0.3">
      <c r="U4221" s="79"/>
      <c r="V4221" s="79"/>
      <c r="W4221" s="79"/>
      <c r="X4221" s="80"/>
    </row>
    <row r="4222" spans="21:24" x14ac:dyDescent="0.3">
      <c r="U4222" s="79"/>
      <c r="V4222" s="79"/>
      <c r="W4222" s="79"/>
      <c r="X4222" s="80"/>
    </row>
    <row r="4223" spans="21:24" x14ac:dyDescent="0.3">
      <c r="U4223" s="79"/>
      <c r="V4223" s="79"/>
      <c r="W4223" s="79"/>
      <c r="X4223" s="80"/>
    </row>
    <row r="4224" spans="21:24" x14ac:dyDescent="0.3">
      <c r="U4224" s="79"/>
      <c r="V4224" s="79"/>
      <c r="W4224" s="79"/>
      <c r="X4224" s="80"/>
    </row>
    <row r="4225" spans="21:24" x14ac:dyDescent="0.3">
      <c r="U4225" s="79"/>
      <c r="V4225" s="79"/>
      <c r="W4225" s="79"/>
      <c r="X4225" s="80"/>
    </row>
    <row r="4226" spans="21:24" x14ac:dyDescent="0.3">
      <c r="U4226" s="79"/>
      <c r="V4226" s="79"/>
      <c r="W4226" s="79"/>
      <c r="X4226" s="80"/>
    </row>
    <row r="4227" spans="21:24" x14ac:dyDescent="0.3">
      <c r="U4227" s="79"/>
      <c r="V4227" s="79"/>
      <c r="W4227" s="79"/>
      <c r="X4227" s="80"/>
    </row>
    <row r="4228" spans="21:24" x14ac:dyDescent="0.3">
      <c r="U4228" s="79"/>
      <c r="V4228" s="79"/>
      <c r="W4228" s="79"/>
      <c r="X4228" s="80"/>
    </row>
    <row r="4229" spans="21:24" x14ac:dyDescent="0.3">
      <c r="U4229" s="79"/>
      <c r="V4229" s="79"/>
      <c r="W4229" s="79"/>
      <c r="X4229" s="80"/>
    </row>
    <row r="4230" spans="21:24" x14ac:dyDescent="0.3">
      <c r="U4230" s="79"/>
      <c r="V4230" s="79"/>
      <c r="W4230" s="79"/>
      <c r="X4230" s="80"/>
    </row>
    <row r="4231" spans="21:24" x14ac:dyDescent="0.3">
      <c r="U4231" s="79"/>
      <c r="V4231" s="79"/>
      <c r="W4231" s="79"/>
      <c r="X4231" s="80"/>
    </row>
    <row r="4232" spans="21:24" x14ac:dyDescent="0.3">
      <c r="U4232" s="79"/>
      <c r="V4232" s="79"/>
      <c r="W4232" s="79"/>
      <c r="X4232" s="80"/>
    </row>
    <row r="4233" spans="21:24" x14ac:dyDescent="0.3">
      <c r="U4233" s="79"/>
      <c r="V4233" s="79"/>
      <c r="W4233" s="79"/>
      <c r="X4233" s="80"/>
    </row>
    <row r="4234" spans="21:24" x14ac:dyDescent="0.3">
      <c r="U4234" s="79"/>
      <c r="V4234" s="79"/>
      <c r="W4234" s="79"/>
      <c r="X4234" s="80"/>
    </row>
    <row r="4235" spans="21:24" x14ac:dyDescent="0.3">
      <c r="U4235" s="79"/>
      <c r="V4235" s="79"/>
      <c r="W4235" s="79"/>
      <c r="X4235" s="80"/>
    </row>
    <row r="4236" spans="21:24" x14ac:dyDescent="0.3">
      <c r="U4236" s="79"/>
      <c r="V4236" s="79"/>
      <c r="W4236" s="79"/>
      <c r="X4236" s="80"/>
    </row>
    <row r="4237" spans="21:24" x14ac:dyDescent="0.3">
      <c r="U4237" s="79"/>
      <c r="V4237" s="79"/>
      <c r="W4237" s="79"/>
      <c r="X4237" s="80"/>
    </row>
    <row r="4238" spans="21:24" x14ac:dyDescent="0.3">
      <c r="U4238" s="79"/>
      <c r="V4238" s="79"/>
      <c r="W4238" s="79"/>
      <c r="X4238" s="80"/>
    </row>
    <row r="4239" spans="21:24" x14ac:dyDescent="0.3">
      <c r="U4239" s="79"/>
      <c r="V4239" s="79"/>
      <c r="W4239" s="79"/>
      <c r="X4239" s="80"/>
    </row>
    <row r="4240" spans="21:24" x14ac:dyDescent="0.3">
      <c r="U4240" s="79"/>
      <c r="V4240" s="79"/>
      <c r="W4240" s="79"/>
      <c r="X4240" s="80"/>
    </row>
    <row r="4241" spans="21:24" x14ac:dyDescent="0.3">
      <c r="U4241" s="79"/>
      <c r="V4241" s="79"/>
      <c r="W4241" s="79"/>
      <c r="X4241" s="80"/>
    </row>
    <row r="4242" spans="21:24" x14ac:dyDescent="0.3">
      <c r="U4242" s="79"/>
      <c r="V4242" s="79"/>
      <c r="W4242" s="79"/>
      <c r="X4242" s="80"/>
    </row>
    <row r="4243" spans="21:24" x14ac:dyDescent="0.3">
      <c r="U4243" s="79"/>
      <c r="V4243" s="79"/>
      <c r="W4243" s="79"/>
      <c r="X4243" s="80"/>
    </row>
    <row r="4244" spans="21:24" x14ac:dyDescent="0.3">
      <c r="U4244" s="79"/>
      <c r="V4244" s="79"/>
      <c r="W4244" s="79"/>
      <c r="X4244" s="80"/>
    </row>
    <row r="4245" spans="21:24" x14ac:dyDescent="0.3">
      <c r="U4245" s="79"/>
      <c r="V4245" s="79"/>
      <c r="W4245" s="79"/>
      <c r="X4245" s="80"/>
    </row>
    <row r="4246" spans="21:24" x14ac:dyDescent="0.3">
      <c r="U4246" s="79"/>
      <c r="V4246" s="79"/>
      <c r="W4246" s="79"/>
      <c r="X4246" s="80"/>
    </row>
    <row r="4247" spans="21:24" x14ac:dyDescent="0.3">
      <c r="U4247" s="79"/>
      <c r="V4247" s="79"/>
      <c r="W4247" s="79"/>
      <c r="X4247" s="80"/>
    </row>
    <row r="4248" spans="21:24" x14ac:dyDescent="0.3">
      <c r="U4248" s="79"/>
      <c r="V4248" s="79"/>
      <c r="W4248" s="79"/>
      <c r="X4248" s="80"/>
    </row>
    <row r="4249" spans="21:24" x14ac:dyDescent="0.3">
      <c r="U4249" s="79"/>
      <c r="V4249" s="79"/>
      <c r="W4249" s="79"/>
      <c r="X4249" s="80"/>
    </row>
    <row r="4250" spans="21:24" x14ac:dyDescent="0.3">
      <c r="U4250" s="79"/>
      <c r="V4250" s="79"/>
      <c r="W4250" s="79"/>
      <c r="X4250" s="80"/>
    </row>
    <row r="4251" spans="21:24" x14ac:dyDescent="0.3">
      <c r="U4251" s="79"/>
      <c r="V4251" s="79"/>
      <c r="W4251" s="79"/>
      <c r="X4251" s="80"/>
    </row>
    <row r="4252" spans="21:24" x14ac:dyDescent="0.3">
      <c r="U4252" s="79"/>
      <c r="V4252" s="79"/>
      <c r="W4252" s="79"/>
      <c r="X4252" s="80"/>
    </row>
    <row r="4253" spans="21:24" x14ac:dyDescent="0.3">
      <c r="U4253" s="79"/>
      <c r="V4253" s="79"/>
      <c r="W4253" s="79"/>
      <c r="X4253" s="80"/>
    </row>
    <row r="4254" spans="21:24" x14ac:dyDescent="0.3">
      <c r="U4254" s="79"/>
      <c r="V4254" s="79"/>
      <c r="W4254" s="79"/>
      <c r="X4254" s="80"/>
    </row>
    <row r="4255" spans="21:24" x14ac:dyDescent="0.3">
      <c r="U4255" s="79"/>
      <c r="V4255" s="79"/>
      <c r="W4255" s="79"/>
      <c r="X4255" s="80"/>
    </row>
    <row r="4256" spans="21:24" x14ac:dyDescent="0.3">
      <c r="U4256" s="79"/>
      <c r="V4256" s="79"/>
      <c r="W4256" s="79"/>
      <c r="X4256" s="80"/>
    </row>
    <row r="4257" spans="21:24" x14ac:dyDescent="0.3">
      <c r="U4257" s="79"/>
      <c r="V4257" s="79"/>
      <c r="W4257" s="79"/>
      <c r="X4257" s="80"/>
    </row>
    <row r="4258" spans="21:24" x14ac:dyDescent="0.3">
      <c r="U4258" s="79"/>
      <c r="V4258" s="79"/>
      <c r="W4258" s="79"/>
      <c r="X4258" s="80"/>
    </row>
    <row r="4259" spans="21:24" x14ac:dyDescent="0.3">
      <c r="U4259" s="79"/>
      <c r="V4259" s="79"/>
      <c r="W4259" s="79"/>
      <c r="X4259" s="80"/>
    </row>
    <row r="4260" spans="21:24" x14ac:dyDescent="0.3">
      <c r="U4260" s="79"/>
      <c r="V4260" s="79"/>
      <c r="W4260" s="79"/>
      <c r="X4260" s="80"/>
    </row>
    <row r="4261" spans="21:24" x14ac:dyDescent="0.3">
      <c r="U4261" s="79"/>
      <c r="V4261" s="79"/>
      <c r="W4261" s="79"/>
      <c r="X4261" s="80"/>
    </row>
    <row r="4262" spans="21:24" x14ac:dyDescent="0.3">
      <c r="U4262" s="79"/>
      <c r="V4262" s="79"/>
      <c r="W4262" s="79"/>
      <c r="X4262" s="80"/>
    </row>
    <row r="4263" spans="21:24" x14ac:dyDescent="0.3">
      <c r="U4263" s="79"/>
      <c r="V4263" s="79"/>
      <c r="W4263" s="79"/>
      <c r="X4263" s="80"/>
    </row>
    <row r="4264" spans="21:24" x14ac:dyDescent="0.3">
      <c r="U4264" s="79"/>
      <c r="V4264" s="79"/>
      <c r="W4264" s="79"/>
      <c r="X4264" s="80"/>
    </row>
    <row r="4265" spans="21:24" x14ac:dyDescent="0.3">
      <c r="U4265" s="79"/>
      <c r="V4265" s="79"/>
      <c r="W4265" s="79"/>
      <c r="X4265" s="80"/>
    </row>
    <row r="4266" spans="21:24" x14ac:dyDescent="0.3">
      <c r="U4266" s="79"/>
      <c r="V4266" s="79"/>
      <c r="W4266" s="79"/>
      <c r="X4266" s="80"/>
    </row>
    <row r="4267" spans="21:24" x14ac:dyDescent="0.3">
      <c r="U4267" s="79"/>
      <c r="V4267" s="79"/>
      <c r="W4267" s="79"/>
      <c r="X4267" s="80"/>
    </row>
    <row r="4268" spans="21:24" x14ac:dyDescent="0.3">
      <c r="U4268" s="79"/>
      <c r="V4268" s="79"/>
      <c r="W4268" s="79"/>
      <c r="X4268" s="80"/>
    </row>
    <row r="4269" spans="21:24" x14ac:dyDescent="0.3">
      <c r="U4269" s="79"/>
      <c r="V4269" s="79"/>
      <c r="W4269" s="79"/>
      <c r="X4269" s="80"/>
    </row>
    <row r="4270" spans="21:24" x14ac:dyDescent="0.3">
      <c r="U4270" s="79"/>
      <c r="V4270" s="79"/>
      <c r="W4270" s="79"/>
      <c r="X4270" s="80"/>
    </row>
    <row r="4271" spans="21:24" x14ac:dyDescent="0.3">
      <c r="U4271" s="79"/>
      <c r="V4271" s="79"/>
      <c r="W4271" s="79"/>
      <c r="X4271" s="80"/>
    </row>
    <row r="4272" spans="21:24" x14ac:dyDescent="0.3">
      <c r="U4272" s="79"/>
      <c r="V4272" s="79"/>
      <c r="W4272" s="79"/>
      <c r="X4272" s="80"/>
    </row>
    <row r="4273" spans="21:24" x14ac:dyDescent="0.3">
      <c r="U4273" s="79"/>
      <c r="V4273" s="79"/>
      <c r="W4273" s="79"/>
      <c r="X4273" s="80"/>
    </row>
    <row r="4274" spans="21:24" x14ac:dyDescent="0.3">
      <c r="U4274" s="79"/>
      <c r="V4274" s="79"/>
      <c r="W4274" s="79"/>
      <c r="X4274" s="80"/>
    </row>
    <row r="4275" spans="21:24" x14ac:dyDescent="0.3">
      <c r="U4275" s="79"/>
      <c r="V4275" s="79"/>
      <c r="W4275" s="79"/>
      <c r="X4275" s="80"/>
    </row>
    <row r="4276" spans="21:24" x14ac:dyDescent="0.3">
      <c r="U4276" s="79"/>
      <c r="V4276" s="79"/>
      <c r="W4276" s="79"/>
      <c r="X4276" s="80"/>
    </row>
    <row r="4277" spans="21:24" x14ac:dyDescent="0.3">
      <c r="U4277" s="79"/>
      <c r="V4277" s="79"/>
      <c r="W4277" s="79"/>
      <c r="X4277" s="80"/>
    </row>
    <row r="4278" spans="21:24" x14ac:dyDescent="0.3">
      <c r="U4278" s="79"/>
      <c r="V4278" s="79"/>
      <c r="W4278" s="79"/>
      <c r="X4278" s="80"/>
    </row>
    <row r="4279" spans="21:24" x14ac:dyDescent="0.3">
      <c r="U4279" s="79"/>
      <c r="V4279" s="79"/>
      <c r="W4279" s="79"/>
      <c r="X4279" s="80"/>
    </row>
    <row r="4280" spans="21:24" x14ac:dyDescent="0.3">
      <c r="U4280" s="79"/>
      <c r="V4280" s="79"/>
      <c r="W4280" s="79"/>
      <c r="X4280" s="80"/>
    </row>
    <row r="4281" spans="21:24" x14ac:dyDescent="0.3">
      <c r="U4281" s="79"/>
      <c r="V4281" s="79"/>
      <c r="W4281" s="79"/>
      <c r="X4281" s="80"/>
    </row>
    <row r="4282" spans="21:24" x14ac:dyDescent="0.3">
      <c r="U4282" s="79"/>
      <c r="V4282" s="79"/>
      <c r="W4282" s="79"/>
      <c r="X4282" s="80"/>
    </row>
    <row r="4283" spans="21:24" x14ac:dyDescent="0.3">
      <c r="U4283" s="79"/>
      <c r="V4283" s="79"/>
      <c r="W4283" s="79"/>
      <c r="X4283" s="80"/>
    </row>
    <row r="4284" spans="21:24" x14ac:dyDescent="0.3">
      <c r="U4284" s="79"/>
      <c r="V4284" s="79"/>
      <c r="W4284" s="79"/>
      <c r="X4284" s="80"/>
    </row>
    <row r="4285" spans="21:24" x14ac:dyDescent="0.3">
      <c r="U4285" s="79"/>
      <c r="V4285" s="79"/>
      <c r="W4285" s="79"/>
      <c r="X4285" s="80"/>
    </row>
    <row r="4286" spans="21:24" x14ac:dyDescent="0.3">
      <c r="U4286" s="79"/>
      <c r="V4286" s="79"/>
      <c r="W4286" s="79"/>
      <c r="X4286" s="80"/>
    </row>
    <row r="4287" spans="21:24" x14ac:dyDescent="0.3">
      <c r="U4287" s="79"/>
      <c r="V4287" s="79"/>
      <c r="W4287" s="79"/>
      <c r="X4287" s="80"/>
    </row>
    <row r="4288" spans="21:24" x14ac:dyDescent="0.3">
      <c r="U4288" s="79"/>
      <c r="V4288" s="79"/>
      <c r="W4288" s="79"/>
      <c r="X4288" s="80"/>
    </row>
    <row r="4289" spans="21:24" x14ac:dyDescent="0.3">
      <c r="U4289" s="79"/>
      <c r="V4289" s="79"/>
      <c r="W4289" s="79"/>
      <c r="X4289" s="80"/>
    </row>
    <row r="4290" spans="21:24" x14ac:dyDescent="0.3">
      <c r="U4290" s="79"/>
      <c r="V4290" s="79"/>
      <c r="W4290" s="79"/>
      <c r="X4290" s="80"/>
    </row>
    <row r="4291" spans="21:24" x14ac:dyDescent="0.3">
      <c r="U4291" s="79"/>
      <c r="V4291" s="79"/>
      <c r="W4291" s="79"/>
      <c r="X4291" s="80"/>
    </row>
    <row r="4292" spans="21:24" x14ac:dyDescent="0.3">
      <c r="U4292" s="79"/>
      <c r="V4292" s="79"/>
      <c r="W4292" s="79"/>
      <c r="X4292" s="80"/>
    </row>
    <row r="4293" spans="21:24" x14ac:dyDescent="0.3">
      <c r="U4293" s="79"/>
      <c r="V4293" s="79"/>
      <c r="W4293" s="79"/>
      <c r="X4293" s="80"/>
    </row>
    <row r="4294" spans="21:24" x14ac:dyDescent="0.3">
      <c r="U4294" s="79"/>
      <c r="V4294" s="79"/>
      <c r="W4294" s="79"/>
      <c r="X4294" s="80"/>
    </row>
    <row r="4295" spans="21:24" x14ac:dyDescent="0.3">
      <c r="U4295" s="79"/>
      <c r="V4295" s="79"/>
      <c r="W4295" s="79"/>
      <c r="X4295" s="80"/>
    </row>
    <row r="4296" spans="21:24" x14ac:dyDescent="0.3">
      <c r="U4296" s="79"/>
      <c r="V4296" s="79"/>
      <c r="W4296" s="79"/>
      <c r="X4296" s="80"/>
    </row>
    <row r="4297" spans="21:24" x14ac:dyDescent="0.3">
      <c r="U4297" s="79"/>
      <c r="V4297" s="79"/>
      <c r="W4297" s="79"/>
      <c r="X4297" s="80"/>
    </row>
    <row r="4298" spans="21:24" x14ac:dyDescent="0.3">
      <c r="U4298" s="79"/>
      <c r="V4298" s="79"/>
      <c r="W4298" s="79"/>
      <c r="X4298" s="80"/>
    </row>
    <row r="4299" spans="21:24" x14ac:dyDescent="0.3">
      <c r="U4299" s="79"/>
      <c r="V4299" s="79"/>
      <c r="W4299" s="79"/>
      <c r="X4299" s="80"/>
    </row>
    <row r="4300" spans="21:24" x14ac:dyDescent="0.3">
      <c r="U4300" s="79"/>
      <c r="V4300" s="79"/>
      <c r="W4300" s="79"/>
      <c r="X4300" s="80"/>
    </row>
    <row r="4301" spans="21:24" x14ac:dyDescent="0.3">
      <c r="U4301" s="79"/>
      <c r="V4301" s="79"/>
      <c r="W4301" s="79"/>
      <c r="X4301" s="80"/>
    </row>
    <row r="4302" spans="21:24" x14ac:dyDescent="0.3">
      <c r="U4302" s="79"/>
      <c r="V4302" s="79"/>
      <c r="W4302" s="79"/>
      <c r="X4302" s="80"/>
    </row>
    <row r="4303" spans="21:24" x14ac:dyDescent="0.3">
      <c r="U4303" s="79"/>
      <c r="V4303" s="79"/>
      <c r="W4303" s="79"/>
      <c r="X4303" s="80"/>
    </row>
    <row r="4304" spans="21:24" x14ac:dyDescent="0.3">
      <c r="U4304" s="79"/>
      <c r="V4304" s="79"/>
      <c r="W4304" s="79"/>
      <c r="X4304" s="80"/>
    </row>
    <row r="4305" spans="21:24" x14ac:dyDescent="0.3">
      <c r="U4305" s="79"/>
      <c r="V4305" s="79"/>
      <c r="W4305" s="79"/>
      <c r="X4305" s="80"/>
    </row>
    <row r="4306" spans="21:24" x14ac:dyDescent="0.3">
      <c r="U4306" s="79"/>
      <c r="V4306" s="79"/>
      <c r="W4306" s="79"/>
      <c r="X4306" s="80"/>
    </row>
    <row r="4307" spans="21:24" x14ac:dyDescent="0.3">
      <c r="U4307" s="79"/>
      <c r="V4307" s="79"/>
      <c r="W4307" s="79"/>
      <c r="X4307" s="80"/>
    </row>
    <row r="4308" spans="21:24" x14ac:dyDescent="0.3">
      <c r="U4308" s="79"/>
      <c r="V4308" s="79"/>
      <c r="W4308" s="79"/>
      <c r="X4308" s="80"/>
    </row>
    <row r="4309" spans="21:24" x14ac:dyDescent="0.3">
      <c r="U4309" s="79"/>
      <c r="V4309" s="79"/>
      <c r="W4309" s="79"/>
      <c r="X4309" s="80"/>
    </row>
    <row r="4310" spans="21:24" x14ac:dyDescent="0.3">
      <c r="U4310" s="79"/>
      <c r="V4310" s="79"/>
      <c r="W4310" s="79"/>
      <c r="X4310" s="80"/>
    </row>
    <row r="4311" spans="21:24" x14ac:dyDescent="0.3">
      <c r="U4311" s="79"/>
      <c r="V4311" s="79"/>
      <c r="W4311" s="79"/>
      <c r="X4311" s="80"/>
    </row>
    <row r="4312" spans="21:24" x14ac:dyDescent="0.3">
      <c r="U4312" s="79"/>
      <c r="V4312" s="79"/>
      <c r="W4312" s="79"/>
      <c r="X4312" s="80"/>
    </row>
    <row r="4313" spans="21:24" x14ac:dyDescent="0.3">
      <c r="U4313" s="79"/>
      <c r="V4313" s="79"/>
      <c r="W4313" s="79"/>
      <c r="X4313" s="80"/>
    </row>
    <row r="4314" spans="21:24" x14ac:dyDescent="0.3">
      <c r="U4314" s="79"/>
      <c r="V4314" s="79"/>
      <c r="W4314" s="79"/>
      <c r="X4314" s="80"/>
    </row>
    <row r="4315" spans="21:24" x14ac:dyDescent="0.3">
      <c r="U4315" s="79"/>
      <c r="V4315" s="79"/>
      <c r="W4315" s="79"/>
      <c r="X4315" s="80"/>
    </row>
    <row r="4316" spans="21:24" x14ac:dyDescent="0.3">
      <c r="U4316" s="79"/>
      <c r="V4316" s="79"/>
      <c r="W4316" s="79"/>
      <c r="X4316" s="80"/>
    </row>
    <row r="4317" spans="21:24" x14ac:dyDescent="0.3">
      <c r="U4317" s="79"/>
      <c r="V4317" s="79"/>
      <c r="W4317" s="79"/>
      <c r="X4317" s="80"/>
    </row>
    <row r="4318" spans="21:24" x14ac:dyDescent="0.3">
      <c r="U4318" s="79"/>
      <c r="V4318" s="79"/>
      <c r="W4318" s="79"/>
      <c r="X4318" s="80"/>
    </row>
    <row r="4319" spans="21:24" x14ac:dyDescent="0.3">
      <c r="U4319" s="79"/>
      <c r="V4319" s="79"/>
      <c r="W4319" s="79"/>
      <c r="X4319" s="80"/>
    </row>
    <row r="4320" spans="21:24" x14ac:dyDescent="0.3">
      <c r="U4320" s="79"/>
      <c r="V4320" s="79"/>
      <c r="W4320" s="79"/>
      <c r="X4320" s="80"/>
    </row>
    <row r="4321" spans="21:24" x14ac:dyDescent="0.3">
      <c r="U4321" s="79"/>
      <c r="V4321" s="79"/>
      <c r="W4321" s="79"/>
      <c r="X4321" s="80"/>
    </row>
    <row r="4322" spans="21:24" x14ac:dyDescent="0.3">
      <c r="U4322" s="79"/>
      <c r="V4322" s="79"/>
      <c r="W4322" s="79"/>
      <c r="X4322" s="80"/>
    </row>
    <row r="4323" spans="21:24" x14ac:dyDescent="0.3">
      <c r="U4323" s="79"/>
      <c r="V4323" s="79"/>
      <c r="W4323" s="79"/>
      <c r="X4323" s="80"/>
    </row>
    <row r="4324" spans="21:24" x14ac:dyDescent="0.3">
      <c r="U4324" s="79"/>
      <c r="V4324" s="79"/>
      <c r="W4324" s="79"/>
      <c r="X4324" s="80"/>
    </row>
    <row r="4325" spans="21:24" x14ac:dyDescent="0.3">
      <c r="U4325" s="79"/>
      <c r="V4325" s="79"/>
      <c r="W4325" s="79"/>
      <c r="X4325" s="80"/>
    </row>
    <row r="4326" spans="21:24" x14ac:dyDescent="0.3">
      <c r="U4326" s="79"/>
      <c r="V4326" s="79"/>
      <c r="W4326" s="79"/>
      <c r="X4326" s="80"/>
    </row>
    <row r="4327" spans="21:24" x14ac:dyDescent="0.3">
      <c r="U4327" s="79"/>
      <c r="V4327" s="79"/>
      <c r="W4327" s="79"/>
      <c r="X4327" s="80"/>
    </row>
    <row r="4328" spans="21:24" x14ac:dyDescent="0.3">
      <c r="U4328" s="79"/>
      <c r="V4328" s="79"/>
      <c r="W4328" s="79"/>
      <c r="X4328" s="80"/>
    </row>
    <row r="4329" spans="21:24" x14ac:dyDescent="0.3">
      <c r="U4329" s="79"/>
      <c r="V4329" s="79"/>
      <c r="W4329" s="79"/>
      <c r="X4329" s="80"/>
    </row>
    <row r="4330" spans="21:24" x14ac:dyDescent="0.3">
      <c r="U4330" s="79"/>
      <c r="V4330" s="79"/>
      <c r="W4330" s="79"/>
      <c r="X4330" s="80"/>
    </row>
    <row r="4331" spans="21:24" x14ac:dyDescent="0.3">
      <c r="U4331" s="79"/>
      <c r="V4331" s="79"/>
      <c r="W4331" s="79"/>
      <c r="X4331" s="80"/>
    </row>
    <row r="4332" spans="21:24" x14ac:dyDescent="0.3">
      <c r="U4332" s="79"/>
      <c r="V4332" s="79"/>
      <c r="W4332" s="79"/>
      <c r="X4332" s="80"/>
    </row>
    <row r="4333" spans="21:24" x14ac:dyDescent="0.3">
      <c r="U4333" s="79"/>
      <c r="V4333" s="79"/>
      <c r="W4333" s="79"/>
      <c r="X4333" s="80"/>
    </row>
    <row r="4334" spans="21:24" x14ac:dyDescent="0.3">
      <c r="U4334" s="79"/>
      <c r="V4334" s="79"/>
      <c r="W4334" s="79"/>
      <c r="X4334" s="80"/>
    </row>
    <row r="4335" spans="21:24" x14ac:dyDescent="0.3">
      <c r="U4335" s="79"/>
      <c r="V4335" s="79"/>
      <c r="W4335" s="79"/>
      <c r="X4335" s="80"/>
    </row>
    <row r="4336" spans="21:24" x14ac:dyDescent="0.3">
      <c r="U4336" s="79"/>
      <c r="V4336" s="79"/>
      <c r="W4336" s="79"/>
      <c r="X4336" s="80"/>
    </row>
    <row r="4337" spans="21:24" x14ac:dyDescent="0.3">
      <c r="U4337" s="79"/>
      <c r="V4337" s="79"/>
      <c r="W4337" s="79"/>
      <c r="X4337" s="80"/>
    </row>
    <row r="4338" spans="21:24" x14ac:dyDescent="0.3">
      <c r="U4338" s="79"/>
      <c r="V4338" s="79"/>
      <c r="W4338" s="79"/>
      <c r="X4338" s="80"/>
    </row>
    <row r="4339" spans="21:24" x14ac:dyDescent="0.3">
      <c r="U4339" s="79"/>
      <c r="V4339" s="79"/>
      <c r="W4339" s="79"/>
      <c r="X4339" s="80"/>
    </row>
    <row r="4340" spans="21:24" x14ac:dyDescent="0.3">
      <c r="U4340" s="79"/>
      <c r="V4340" s="79"/>
      <c r="W4340" s="79"/>
      <c r="X4340" s="80"/>
    </row>
    <row r="4341" spans="21:24" x14ac:dyDescent="0.3">
      <c r="U4341" s="79"/>
      <c r="V4341" s="79"/>
      <c r="W4341" s="79"/>
      <c r="X4341" s="80"/>
    </row>
    <row r="4342" spans="21:24" x14ac:dyDescent="0.3">
      <c r="U4342" s="79"/>
      <c r="V4342" s="79"/>
      <c r="W4342" s="79"/>
      <c r="X4342" s="80"/>
    </row>
    <row r="4343" spans="21:24" x14ac:dyDescent="0.3">
      <c r="U4343" s="79"/>
      <c r="V4343" s="79"/>
      <c r="W4343" s="79"/>
      <c r="X4343" s="80"/>
    </row>
    <row r="4344" spans="21:24" x14ac:dyDescent="0.3">
      <c r="U4344" s="79"/>
      <c r="V4344" s="79"/>
      <c r="W4344" s="79"/>
      <c r="X4344" s="80"/>
    </row>
    <row r="4345" spans="21:24" x14ac:dyDescent="0.3">
      <c r="U4345" s="79"/>
      <c r="V4345" s="79"/>
      <c r="W4345" s="79"/>
      <c r="X4345" s="80"/>
    </row>
    <row r="4346" spans="21:24" x14ac:dyDescent="0.3">
      <c r="U4346" s="79"/>
      <c r="V4346" s="79"/>
      <c r="W4346" s="79"/>
      <c r="X4346" s="80"/>
    </row>
    <row r="4347" spans="21:24" x14ac:dyDescent="0.3">
      <c r="U4347" s="79"/>
      <c r="V4347" s="79"/>
      <c r="W4347" s="79"/>
      <c r="X4347" s="80"/>
    </row>
    <row r="4348" spans="21:24" x14ac:dyDescent="0.3">
      <c r="U4348" s="79"/>
      <c r="V4348" s="79"/>
      <c r="W4348" s="79"/>
      <c r="X4348" s="80"/>
    </row>
    <row r="4349" spans="21:24" x14ac:dyDescent="0.3">
      <c r="U4349" s="79"/>
      <c r="V4349" s="79"/>
      <c r="W4349" s="79"/>
      <c r="X4349" s="80"/>
    </row>
    <row r="4350" spans="21:24" x14ac:dyDescent="0.3">
      <c r="U4350" s="79"/>
      <c r="V4350" s="79"/>
      <c r="W4350" s="79"/>
      <c r="X4350" s="80"/>
    </row>
    <row r="4351" spans="21:24" x14ac:dyDescent="0.3">
      <c r="U4351" s="79"/>
      <c r="V4351" s="79"/>
      <c r="W4351" s="79"/>
      <c r="X4351" s="80"/>
    </row>
    <row r="4352" spans="21:24" x14ac:dyDescent="0.3">
      <c r="U4352" s="79"/>
      <c r="V4352" s="79"/>
      <c r="W4352" s="79"/>
      <c r="X4352" s="80"/>
    </row>
    <row r="4353" spans="21:24" x14ac:dyDescent="0.3">
      <c r="U4353" s="79"/>
      <c r="V4353" s="79"/>
      <c r="W4353" s="79"/>
      <c r="X4353" s="80"/>
    </row>
    <row r="4354" spans="21:24" x14ac:dyDescent="0.3">
      <c r="U4354" s="79"/>
      <c r="V4354" s="79"/>
      <c r="W4354" s="79"/>
      <c r="X4354" s="80"/>
    </row>
    <row r="4355" spans="21:24" x14ac:dyDescent="0.3">
      <c r="U4355" s="79"/>
      <c r="V4355" s="79"/>
      <c r="W4355" s="79"/>
      <c r="X4355" s="80"/>
    </row>
    <row r="4356" spans="21:24" x14ac:dyDescent="0.3">
      <c r="U4356" s="79"/>
      <c r="V4356" s="79"/>
      <c r="W4356" s="79"/>
      <c r="X4356" s="80"/>
    </row>
    <row r="4357" spans="21:24" x14ac:dyDescent="0.3">
      <c r="U4357" s="79"/>
      <c r="V4357" s="79"/>
      <c r="W4357" s="79"/>
      <c r="X4357" s="80"/>
    </row>
    <row r="4358" spans="21:24" x14ac:dyDescent="0.3">
      <c r="U4358" s="79"/>
      <c r="V4358" s="79"/>
      <c r="W4358" s="79"/>
      <c r="X4358" s="80"/>
    </row>
    <row r="4359" spans="21:24" x14ac:dyDescent="0.3">
      <c r="U4359" s="79"/>
      <c r="V4359" s="79"/>
      <c r="W4359" s="79"/>
      <c r="X4359" s="80"/>
    </row>
    <row r="4360" spans="21:24" x14ac:dyDescent="0.3">
      <c r="U4360" s="79"/>
      <c r="V4360" s="79"/>
      <c r="W4360" s="79"/>
      <c r="X4360" s="80"/>
    </row>
    <row r="4361" spans="21:24" x14ac:dyDescent="0.3">
      <c r="U4361" s="79"/>
      <c r="V4361" s="79"/>
      <c r="W4361" s="79"/>
      <c r="X4361" s="80"/>
    </row>
    <row r="4362" spans="21:24" x14ac:dyDescent="0.3">
      <c r="U4362" s="79"/>
      <c r="V4362" s="79"/>
      <c r="W4362" s="79"/>
      <c r="X4362" s="80"/>
    </row>
    <row r="4363" spans="21:24" x14ac:dyDescent="0.3">
      <c r="U4363" s="79"/>
      <c r="V4363" s="79"/>
      <c r="W4363" s="79"/>
      <c r="X4363" s="80"/>
    </row>
    <row r="4364" spans="21:24" x14ac:dyDescent="0.3">
      <c r="U4364" s="79"/>
      <c r="V4364" s="79"/>
      <c r="W4364" s="79"/>
      <c r="X4364" s="80"/>
    </row>
    <row r="4365" spans="21:24" x14ac:dyDescent="0.3">
      <c r="U4365" s="79"/>
      <c r="V4365" s="79"/>
      <c r="W4365" s="79"/>
      <c r="X4365" s="80"/>
    </row>
    <row r="4366" spans="21:24" x14ac:dyDescent="0.3">
      <c r="U4366" s="79"/>
      <c r="V4366" s="79"/>
      <c r="W4366" s="79"/>
      <c r="X4366" s="80"/>
    </row>
    <row r="4367" spans="21:24" x14ac:dyDescent="0.3">
      <c r="U4367" s="79"/>
      <c r="V4367" s="79"/>
      <c r="W4367" s="79"/>
      <c r="X4367" s="80"/>
    </row>
    <row r="4368" spans="21:24" x14ac:dyDescent="0.3">
      <c r="U4368" s="79"/>
      <c r="V4368" s="79"/>
      <c r="W4368" s="79"/>
      <c r="X4368" s="80"/>
    </row>
    <row r="4369" spans="21:24" x14ac:dyDescent="0.3">
      <c r="U4369" s="79"/>
      <c r="V4369" s="79"/>
      <c r="W4369" s="79"/>
      <c r="X4369" s="80"/>
    </row>
    <row r="4370" spans="21:24" x14ac:dyDescent="0.3">
      <c r="U4370" s="79"/>
      <c r="V4370" s="79"/>
      <c r="W4370" s="79"/>
      <c r="X4370" s="80"/>
    </row>
    <row r="4371" spans="21:24" x14ac:dyDescent="0.3">
      <c r="U4371" s="79"/>
      <c r="V4371" s="79"/>
      <c r="W4371" s="79"/>
      <c r="X4371" s="80"/>
    </row>
    <row r="4372" spans="21:24" x14ac:dyDescent="0.3">
      <c r="U4372" s="79"/>
      <c r="V4372" s="79"/>
      <c r="W4372" s="79"/>
      <c r="X4372" s="80"/>
    </row>
    <row r="4373" spans="21:24" x14ac:dyDescent="0.3">
      <c r="U4373" s="79"/>
      <c r="V4373" s="79"/>
      <c r="W4373" s="79"/>
      <c r="X4373" s="80"/>
    </row>
    <row r="4374" spans="21:24" x14ac:dyDescent="0.3">
      <c r="U4374" s="79"/>
      <c r="V4374" s="79"/>
      <c r="W4374" s="79"/>
      <c r="X4374" s="80"/>
    </row>
    <row r="4375" spans="21:24" x14ac:dyDescent="0.3">
      <c r="U4375" s="79"/>
      <c r="V4375" s="79"/>
      <c r="W4375" s="79"/>
      <c r="X4375" s="80"/>
    </row>
    <row r="4376" spans="21:24" x14ac:dyDescent="0.3">
      <c r="U4376" s="79"/>
      <c r="V4376" s="79"/>
      <c r="W4376" s="79"/>
      <c r="X4376" s="80"/>
    </row>
    <row r="4377" spans="21:24" x14ac:dyDescent="0.3">
      <c r="U4377" s="79"/>
      <c r="V4377" s="79"/>
      <c r="W4377" s="79"/>
      <c r="X4377" s="80"/>
    </row>
    <row r="4378" spans="21:24" x14ac:dyDescent="0.3">
      <c r="U4378" s="79"/>
      <c r="V4378" s="79"/>
      <c r="W4378" s="79"/>
      <c r="X4378" s="80"/>
    </row>
    <row r="4379" spans="21:24" x14ac:dyDescent="0.3">
      <c r="U4379" s="79"/>
      <c r="V4379" s="79"/>
      <c r="W4379" s="79"/>
      <c r="X4379" s="80"/>
    </row>
    <row r="4380" spans="21:24" x14ac:dyDescent="0.3">
      <c r="U4380" s="79"/>
      <c r="V4380" s="79"/>
      <c r="W4380" s="79"/>
      <c r="X4380" s="80"/>
    </row>
    <row r="4381" spans="21:24" x14ac:dyDescent="0.3">
      <c r="U4381" s="79"/>
      <c r="V4381" s="79"/>
      <c r="W4381" s="79"/>
      <c r="X4381" s="80"/>
    </row>
    <row r="4382" spans="21:24" x14ac:dyDescent="0.3">
      <c r="U4382" s="79"/>
      <c r="V4382" s="79"/>
      <c r="W4382" s="79"/>
      <c r="X4382" s="80"/>
    </row>
    <row r="4383" spans="21:24" x14ac:dyDescent="0.3">
      <c r="U4383" s="79"/>
      <c r="V4383" s="79"/>
      <c r="W4383" s="79"/>
      <c r="X4383" s="80"/>
    </row>
    <row r="4384" spans="21:24" x14ac:dyDescent="0.3">
      <c r="U4384" s="79"/>
      <c r="V4384" s="79"/>
      <c r="W4384" s="79"/>
      <c r="X4384" s="80"/>
    </row>
    <row r="4385" spans="21:24" x14ac:dyDescent="0.3">
      <c r="U4385" s="79"/>
      <c r="V4385" s="79"/>
      <c r="W4385" s="79"/>
      <c r="X4385" s="80"/>
    </row>
    <row r="4386" spans="21:24" x14ac:dyDescent="0.3">
      <c r="U4386" s="79"/>
      <c r="V4386" s="79"/>
      <c r="W4386" s="79"/>
      <c r="X4386" s="80"/>
    </row>
    <row r="4387" spans="21:24" x14ac:dyDescent="0.3">
      <c r="U4387" s="79"/>
      <c r="V4387" s="79"/>
      <c r="W4387" s="79"/>
      <c r="X4387" s="80"/>
    </row>
    <row r="4388" spans="21:24" x14ac:dyDescent="0.3">
      <c r="U4388" s="79"/>
      <c r="V4388" s="79"/>
      <c r="W4388" s="79"/>
      <c r="X4388" s="80"/>
    </row>
    <row r="4389" spans="21:24" x14ac:dyDescent="0.3">
      <c r="U4389" s="79"/>
      <c r="V4389" s="79"/>
      <c r="W4389" s="79"/>
      <c r="X4389" s="80"/>
    </row>
    <row r="4390" spans="21:24" x14ac:dyDescent="0.3">
      <c r="U4390" s="79"/>
      <c r="V4390" s="79"/>
      <c r="W4390" s="79"/>
      <c r="X4390" s="80"/>
    </row>
    <row r="4391" spans="21:24" x14ac:dyDescent="0.3">
      <c r="U4391" s="79"/>
      <c r="V4391" s="79"/>
      <c r="W4391" s="79"/>
      <c r="X4391" s="80"/>
    </row>
    <row r="4392" spans="21:24" x14ac:dyDescent="0.3">
      <c r="U4392" s="79"/>
      <c r="V4392" s="79"/>
      <c r="W4392" s="79"/>
      <c r="X4392" s="80"/>
    </row>
    <row r="4393" spans="21:24" x14ac:dyDescent="0.3">
      <c r="U4393" s="79"/>
      <c r="V4393" s="79"/>
      <c r="W4393" s="79"/>
      <c r="X4393" s="80"/>
    </row>
    <row r="4394" spans="21:24" x14ac:dyDescent="0.3">
      <c r="U4394" s="79"/>
      <c r="V4394" s="79"/>
      <c r="W4394" s="79"/>
      <c r="X4394" s="80"/>
    </row>
    <row r="4395" spans="21:24" x14ac:dyDescent="0.3">
      <c r="U4395" s="79"/>
      <c r="V4395" s="79"/>
      <c r="W4395" s="79"/>
      <c r="X4395" s="80"/>
    </row>
    <row r="4396" spans="21:24" x14ac:dyDescent="0.3">
      <c r="U4396" s="79"/>
      <c r="V4396" s="79"/>
      <c r="W4396" s="79"/>
      <c r="X4396" s="80"/>
    </row>
    <row r="4397" spans="21:24" x14ac:dyDescent="0.3">
      <c r="U4397" s="79"/>
      <c r="V4397" s="79"/>
      <c r="W4397" s="79"/>
      <c r="X4397" s="80"/>
    </row>
    <row r="4398" spans="21:24" x14ac:dyDescent="0.3">
      <c r="U4398" s="79"/>
      <c r="V4398" s="79"/>
      <c r="W4398" s="79"/>
      <c r="X4398" s="80"/>
    </row>
    <row r="4399" spans="21:24" x14ac:dyDescent="0.3">
      <c r="U4399" s="79"/>
      <c r="V4399" s="79"/>
      <c r="W4399" s="79"/>
      <c r="X4399" s="80"/>
    </row>
    <row r="4400" spans="21:24" x14ac:dyDescent="0.3">
      <c r="U4400" s="79"/>
      <c r="V4400" s="79"/>
      <c r="W4400" s="79"/>
      <c r="X4400" s="80"/>
    </row>
    <row r="4401" spans="21:24" x14ac:dyDescent="0.3">
      <c r="U4401" s="79"/>
      <c r="V4401" s="79"/>
      <c r="W4401" s="79"/>
      <c r="X4401" s="80"/>
    </row>
    <row r="4402" spans="21:24" x14ac:dyDescent="0.3">
      <c r="U4402" s="79"/>
      <c r="V4402" s="79"/>
      <c r="W4402" s="79"/>
      <c r="X4402" s="80"/>
    </row>
    <row r="4403" spans="21:24" x14ac:dyDescent="0.3">
      <c r="U4403" s="79"/>
      <c r="V4403" s="79"/>
      <c r="W4403" s="79"/>
      <c r="X4403" s="80"/>
    </row>
    <row r="4404" spans="21:24" x14ac:dyDescent="0.3">
      <c r="U4404" s="79"/>
      <c r="V4404" s="79"/>
      <c r="W4404" s="79"/>
      <c r="X4404" s="80"/>
    </row>
    <row r="4405" spans="21:24" x14ac:dyDescent="0.3">
      <c r="U4405" s="79"/>
      <c r="V4405" s="79"/>
      <c r="W4405" s="79"/>
      <c r="X4405" s="80"/>
    </row>
    <row r="4406" spans="21:24" x14ac:dyDescent="0.3">
      <c r="U4406" s="79"/>
      <c r="V4406" s="79"/>
      <c r="W4406" s="79"/>
      <c r="X4406" s="80"/>
    </row>
    <row r="4407" spans="21:24" x14ac:dyDescent="0.3">
      <c r="U4407" s="79"/>
      <c r="V4407" s="79"/>
      <c r="W4407" s="79"/>
      <c r="X4407" s="80"/>
    </row>
    <row r="4408" spans="21:24" x14ac:dyDescent="0.3">
      <c r="U4408" s="79"/>
      <c r="V4408" s="79"/>
      <c r="W4408" s="79"/>
      <c r="X4408" s="80"/>
    </row>
    <row r="4409" spans="21:24" x14ac:dyDescent="0.3">
      <c r="U4409" s="79"/>
      <c r="V4409" s="79"/>
      <c r="W4409" s="79"/>
      <c r="X4409" s="80"/>
    </row>
    <row r="4410" spans="21:24" x14ac:dyDescent="0.3">
      <c r="U4410" s="79"/>
      <c r="V4410" s="79"/>
      <c r="W4410" s="79"/>
      <c r="X4410" s="80"/>
    </row>
    <row r="4411" spans="21:24" x14ac:dyDescent="0.3">
      <c r="U4411" s="79"/>
      <c r="V4411" s="79"/>
      <c r="W4411" s="79"/>
      <c r="X4411" s="80"/>
    </row>
    <row r="4412" spans="21:24" x14ac:dyDescent="0.3">
      <c r="U4412" s="79"/>
      <c r="V4412" s="79"/>
      <c r="W4412" s="79"/>
      <c r="X4412" s="80"/>
    </row>
    <row r="4413" spans="21:24" x14ac:dyDescent="0.3">
      <c r="U4413" s="79"/>
      <c r="V4413" s="79"/>
      <c r="W4413" s="79"/>
      <c r="X4413" s="80"/>
    </row>
    <row r="4414" spans="21:24" x14ac:dyDescent="0.3">
      <c r="U4414" s="79"/>
      <c r="V4414" s="79"/>
      <c r="W4414" s="79"/>
      <c r="X4414" s="80"/>
    </row>
    <row r="4415" spans="21:24" x14ac:dyDescent="0.3">
      <c r="U4415" s="79"/>
      <c r="V4415" s="79"/>
      <c r="W4415" s="79"/>
      <c r="X4415" s="80"/>
    </row>
    <row r="4416" spans="21:24" x14ac:dyDescent="0.3">
      <c r="U4416" s="79"/>
      <c r="V4416" s="79"/>
      <c r="W4416" s="79"/>
      <c r="X4416" s="80"/>
    </row>
    <row r="4417" spans="21:24" x14ac:dyDescent="0.3">
      <c r="U4417" s="79"/>
      <c r="V4417" s="79"/>
      <c r="W4417" s="79"/>
      <c r="X4417" s="80"/>
    </row>
    <row r="4418" spans="21:24" x14ac:dyDescent="0.3">
      <c r="U4418" s="79"/>
      <c r="V4418" s="79"/>
      <c r="W4418" s="79"/>
      <c r="X4418" s="80"/>
    </row>
    <row r="4419" spans="21:24" x14ac:dyDescent="0.3">
      <c r="U4419" s="79"/>
      <c r="V4419" s="79"/>
      <c r="W4419" s="79"/>
      <c r="X4419" s="80"/>
    </row>
    <row r="4420" spans="21:24" x14ac:dyDescent="0.3">
      <c r="U4420" s="79"/>
      <c r="V4420" s="79"/>
      <c r="W4420" s="79"/>
      <c r="X4420" s="80"/>
    </row>
    <row r="4421" spans="21:24" x14ac:dyDescent="0.3">
      <c r="U4421" s="79"/>
      <c r="V4421" s="79"/>
      <c r="W4421" s="79"/>
      <c r="X4421" s="80"/>
    </row>
    <row r="4422" spans="21:24" x14ac:dyDescent="0.3">
      <c r="U4422" s="79"/>
      <c r="V4422" s="79"/>
      <c r="W4422" s="79"/>
      <c r="X4422" s="80"/>
    </row>
    <row r="4423" spans="21:24" x14ac:dyDescent="0.3">
      <c r="U4423" s="79"/>
      <c r="V4423" s="79"/>
      <c r="W4423" s="79"/>
      <c r="X4423" s="80"/>
    </row>
    <row r="4424" spans="21:24" x14ac:dyDescent="0.3">
      <c r="U4424" s="79"/>
      <c r="V4424" s="79"/>
      <c r="W4424" s="79"/>
      <c r="X4424" s="80"/>
    </row>
    <row r="4425" spans="21:24" x14ac:dyDescent="0.3">
      <c r="U4425" s="79"/>
      <c r="V4425" s="79"/>
      <c r="W4425" s="79"/>
      <c r="X4425" s="80"/>
    </row>
    <row r="4426" spans="21:24" x14ac:dyDescent="0.3">
      <c r="U4426" s="79"/>
      <c r="V4426" s="79"/>
      <c r="W4426" s="79"/>
      <c r="X4426" s="80"/>
    </row>
    <row r="4427" spans="21:24" x14ac:dyDescent="0.3">
      <c r="U4427" s="79"/>
      <c r="V4427" s="79"/>
      <c r="W4427" s="79"/>
      <c r="X4427" s="80"/>
    </row>
    <row r="4428" spans="21:24" x14ac:dyDescent="0.3">
      <c r="U4428" s="79"/>
      <c r="V4428" s="79"/>
      <c r="W4428" s="79"/>
      <c r="X4428" s="80"/>
    </row>
    <row r="4429" spans="21:24" x14ac:dyDescent="0.3">
      <c r="U4429" s="79"/>
      <c r="V4429" s="79"/>
      <c r="W4429" s="79"/>
      <c r="X4429" s="80"/>
    </row>
    <row r="4430" spans="21:24" x14ac:dyDescent="0.3">
      <c r="U4430" s="79"/>
      <c r="V4430" s="79"/>
      <c r="W4430" s="79"/>
      <c r="X4430" s="80"/>
    </row>
    <row r="4431" spans="21:24" x14ac:dyDescent="0.3">
      <c r="U4431" s="79"/>
      <c r="V4431" s="79"/>
      <c r="W4431" s="79"/>
      <c r="X4431" s="80"/>
    </row>
    <row r="4432" spans="21:24" x14ac:dyDescent="0.3">
      <c r="U4432" s="79"/>
      <c r="V4432" s="79"/>
      <c r="W4432" s="79"/>
      <c r="X4432" s="80"/>
    </row>
    <row r="4433" spans="21:24" x14ac:dyDescent="0.3">
      <c r="U4433" s="79"/>
      <c r="V4433" s="79"/>
      <c r="W4433" s="79"/>
      <c r="X4433" s="80"/>
    </row>
    <row r="4434" spans="21:24" x14ac:dyDescent="0.3">
      <c r="U4434" s="79"/>
      <c r="V4434" s="79"/>
      <c r="W4434" s="79"/>
      <c r="X4434" s="80"/>
    </row>
    <row r="4435" spans="21:24" x14ac:dyDescent="0.3">
      <c r="U4435" s="79"/>
      <c r="V4435" s="79"/>
      <c r="W4435" s="79"/>
      <c r="X4435" s="80"/>
    </row>
    <row r="4436" spans="21:24" x14ac:dyDescent="0.3">
      <c r="U4436" s="79"/>
      <c r="V4436" s="79"/>
      <c r="W4436" s="79"/>
      <c r="X4436" s="80"/>
    </row>
    <row r="4437" spans="21:24" x14ac:dyDescent="0.3">
      <c r="U4437" s="79"/>
      <c r="V4437" s="79"/>
      <c r="W4437" s="79"/>
      <c r="X4437" s="80"/>
    </row>
    <row r="4438" spans="21:24" x14ac:dyDescent="0.3">
      <c r="U4438" s="79"/>
      <c r="V4438" s="79"/>
      <c r="W4438" s="79"/>
      <c r="X4438" s="80"/>
    </row>
    <row r="4439" spans="21:24" x14ac:dyDescent="0.3">
      <c r="U4439" s="79"/>
      <c r="V4439" s="79"/>
      <c r="W4439" s="79"/>
      <c r="X4439" s="80"/>
    </row>
    <row r="4440" spans="21:24" x14ac:dyDescent="0.3">
      <c r="U4440" s="79"/>
      <c r="V4440" s="79"/>
      <c r="W4440" s="79"/>
      <c r="X4440" s="80"/>
    </row>
    <row r="4441" spans="21:24" x14ac:dyDescent="0.3">
      <c r="U4441" s="79"/>
      <c r="V4441" s="79"/>
      <c r="W4441" s="79"/>
      <c r="X4441" s="80"/>
    </row>
    <row r="4442" spans="21:24" x14ac:dyDescent="0.3">
      <c r="U4442" s="79"/>
      <c r="V4442" s="79"/>
      <c r="W4442" s="79"/>
      <c r="X4442" s="80"/>
    </row>
    <row r="4443" spans="21:24" x14ac:dyDescent="0.3">
      <c r="U4443" s="79"/>
      <c r="V4443" s="79"/>
      <c r="W4443" s="79"/>
      <c r="X4443" s="80"/>
    </row>
    <row r="4444" spans="21:24" x14ac:dyDescent="0.3">
      <c r="U4444" s="79"/>
      <c r="V4444" s="79"/>
      <c r="W4444" s="79"/>
      <c r="X4444" s="80"/>
    </row>
    <row r="4445" spans="21:24" x14ac:dyDescent="0.3">
      <c r="U4445" s="79"/>
      <c r="V4445" s="79"/>
      <c r="W4445" s="79"/>
      <c r="X4445" s="80"/>
    </row>
    <row r="4446" spans="21:24" x14ac:dyDescent="0.3">
      <c r="U4446" s="79"/>
      <c r="V4446" s="79"/>
      <c r="W4446" s="79"/>
      <c r="X4446" s="80"/>
    </row>
    <row r="4447" spans="21:24" x14ac:dyDescent="0.3">
      <c r="U4447" s="79"/>
      <c r="V4447" s="79"/>
      <c r="W4447" s="79"/>
      <c r="X4447" s="80"/>
    </row>
    <row r="4448" spans="21:24" x14ac:dyDescent="0.3">
      <c r="U4448" s="79"/>
      <c r="V4448" s="79"/>
      <c r="W4448" s="79"/>
      <c r="X4448" s="80"/>
    </row>
    <row r="4449" spans="21:24" x14ac:dyDescent="0.3">
      <c r="U4449" s="79"/>
      <c r="V4449" s="79"/>
      <c r="W4449" s="79"/>
      <c r="X4449" s="80"/>
    </row>
    <row r="4450" spans="21:24" x14ac:dyDescent="0.3">
      <c r="U4450" s="79"/>
      <c r="V4450" s="79"/>
      <c r="W4450" s="79"/>
      <c r="X4450" s="80"/>
    </row>
    <row r="4451" spans="21:24" x14ac:dyDescent="0.3">
      <c r="U4451" s="79"/>
      <c r="V4451" s="79"/>
      <c r="W4451" s="79"/>
      <c r="X4451" s="80"/>
    </row>
    <row r="4452" spans="21:24" x14ac:dyDescent="0.3">
      <c r="U4452" s="79"/>
      <c r="V4452" s="79"/>
      <c r="W4452" s="79"/>
      <c r="X4452" s="80"/>
    </row>
    <row r="4453" spans="21:24" x14ac:dyDescent="0.3">
      <c r="U4453" s="79"/>
      <c r="V4453" s="79"/>
      <c r="W4453" s="79"/>
      <c r="X4453" s="80"/>
    </row>
    <row r="4454" spans="21:24" x14ac:dyDescent="0.3">
      <c r="U4454" s="79"/>
      <c r="V4454" s="79"/>
      <c r="W4454" s="79"/>
      <c r="X4454" s="80"/>
    </row>
    <row r="4455" spans="21:24" x14ac:dyDescent="0.3">
      <c r="U4455" s="79"/>
      <c r="V4455" s="79"/>
      <c r="W4455" s="79"/>
      <c r="X4455" s="80"/>
    </row>
    <row r="4456" spans="21:24" x14ac:dyDescent="0.3">
      <c r="U4456" s="79"/>
      <c r="V4456" s="79"/>
      <c r="W4456" s="79"/>
      <c r="X4456" s="80"/>
    </row>
    <row r="4457" spans="21:24" x14ac:dyDescent="0.3">
      <c r="U4457" s="79"/>
      <c r="V4457" s="79"/>
      <c r="W4457" s="79"/>
      <c r="X4457" s="80"/>
    </row>
    <row r="4458" spans="21:24" x14ac:dyDescent="0.3">
      <c r="U4458" s="79"/>
      <c r="V4458" s="79"/>
      <c r="W4458" s="79"/>
      <c r="X4458" s="80"/>
    </row>
    <row r="4459" spans="21:24" x14ac:dyDescent="0.3">
      <c r="U4459" s="79"/>
      <c r="V4459" s="79"/>
      <c r="W4459" s="79"/>
      <c r="X4459" s="80"/>
    </row>
    <row r="4460" spans="21:24" x14ac:dyDescent="0.3">
      <c r="U4460" s="79"/>
      <c r="V4460" s="79"/>
      <c r="W4460" s="79"/>
      <c r="X4460" s="80"/>
    </row>
    <row r="4461" spans="21:24" x14ac:dyDescent="0.3">
      <c r="U4461" s="79"/>
      <c r="V4461" s="79"/>
      <c r="W4461" s="79"/>
      <c r="X4461" s="80"/>
    </row>
    <row r="4462" spans="21:24" x14ac:dyDescent="0.3">
      <c r="U4462" s="79"/>
      <c r="V4462" s="79"/>
      <c r="W4462" s="79"/>
      <c r="X4462" s="80"/>
    </row>
    <row r="4463" spans="21:24" x14ac:dyDescent="0.3">
      <c r="U4463" s="79"/>
      <c r="V4463" s="79"/>
      <c r="W4463" s="79"/>
      <c r="X4463" s="80"/>
    </row>
    <row r="4464" spans="21:24" x14ac:dyDescent="0.3">
      <c r="U4464" s="79"/>
      <c r="V4464" s="79"/>
      <c r="W4464" s="79"/>
      <c r="X4464" s="80"/>
    </row>
    <row r="4465" spans="21:24" x14ac:dyDescent="0.3">
      <c r="U4465" s="79"/>
      <c r="V4465" s="79"/>
      <c r="W4465" s="79"/>
      <c r="X4465" s="80"/>
    </row>
    <row r="4466" spans="21:24" x14ac:dyDescent="0.3">
      <c r="U4466" s="79"/>
      <c r="V4466" s="79"/>
      <c r="W4466" s="79"/>
      <c r="X4466" s="80"/>
    </row>
    <row r="4467" spans="21:24" x14ac:dyDescent="0.3">
      <c r="U4467" s="79"/>
      <c r="V4467" s="79"/>
      <c r="W4467" s="79"/>
      <c r="X4467" s="80"/>
    </row>
    <row r="4468" spans="21:24" x14ac:dyDescent="0.3">
      <c r="U4468" s="79"/>
      <c r="V4468" s="79"/>
      <c r="W4468" s="79"/>
      <c r="X4468" s="80"/>
    </row>
    <row r="4469" spans="21:24" x14ac:dyDescent="0.3">
      <c r="U4469" s="79"/>
      <c r="V4469" s="79"/>
      <c r="W4469" s="79"/>
      <c r="X4469" s="80"/>
    </row>
    <row r="4470" spans="21:24" x14ac:dyDescent="0.3">
      <c r="U4470" s="79"/>
      <c r="V4470" s="79"/>
      <c r="W4470" s="79"/>
      <c r="X4470" s="80"/>
    </row>
    <row r="4471" spans="21:24" x14ac:dyDescent="0.3">
      <c r="U4471" s="79"/>
      <c r="V4471" s="79"/>
      <c r="W4471" s="79"/>
      <c r="X4471" s="80"/>
    </row>
    <row r="4472" spans="21:24" x14ac:dyDescent="0.3">
      <c r="U4472" s="79"/>
      <c r="V4472" s="79"/>
      <c r="W4472" s="79"/>
      <c r="X4472" s="80"/>
    </row>
    <row r="4473" spans="21:24" x14ac:dyDescent="0.3">
      <c r="U4473" s="79"/>
      <c r="V4473" s="79"/>
      <c r="W4473" s="79"/>
      <c r="X4473" s="80"/>
    </row>
    <row r="4474" spans="21:24" x14ac:dyDescent="0.3">
      <c r="U4474" s="79"/>
      <c r="V4474" s="79"/>
      <c r="W4474" s="79"/>
      <c r="X4474" s="80"/>
    </row>
    <row r="4475" spans="21:24" x14ac:dyDescent="0.3">
      <c r="U4475" s="79"/>
      <c r="V4475" s="79"/>
      <c r="W4475" s="79"/>
      <c r="X4475" s="80"/>
    </row>
    <row r="4476" spans="21:24" x14ac:dyDescent="0.3">
      <c r="U4476" s="79"/>
      <c r="V4476" s="79"/>
      <c r="W4476" s="79"/>
      <c r="X4476" s="80"/>
    </row>
    <row r="4477" spans="21:24" x14ac:dyDescent="0.3">
      <c r="U4477" s="79"/>
      <c r="V4477" s="79"/>
      <c r="W4477" s="79"/>
      <c r="X4477" s="80"/>
    </row>
    <row r="4478" spans="21:24" x14ac:dyDescent="0.3">
      <c r="U4478" s="79"/>
      <c r="V4478" s="79"/>
      <c r="W4478" s="79"/>
      <c r="X4478" s="80"/>
    </row>
    <row r="4479" spans="21:24" x14ac:dyDescent="0.3">
      <c r="U4479" s="79"/>
      <c r="V4479" s="79"/>
      <c r="W4479" s="79"/>
      <c r="X4479" s="80"/>
    </row>
    <row r="4480" spans="21:24" x14ac:dyDescent="0.3">
      <c r="U4480" s="79"/>
      <c r="V4480" s="79"/>
      <c r="W4480" s="79"/>
      <c r="X4480" s="80"/>
    </row>
    <row r="4481" spans="21:24" x14ac:dyDescent="0.3">
      <c r="U4481" s="79"/>
      <c r="V4481" s="79"/>
      <c r="W4481" s="79"/>
      <c r="X4481" s="80"/>
    </row>
    <row r="4482" spans="21:24" x14ac:dyDescent="0.3">
      <c r="U4482" s="79"/>
      <c r="V4482" s="79"/>
      <c r="W4482" s="79"/>
      <c r="X4482" s="80"/>
    </row>
    <row r="4483" spans="21:24" x14ac:dyDescent="0.3">
      <c r="U4483" s="79"/>
      <c r="V4483" s="79"/>
      <c r="W4483" s="79"/>
      <c r="X4483" s="80"/>
    </row>
    <row r="4484" spans="21:24" x14ac:dyDescent="0.3">
      <c r="U4484" s="79"/>
      <c r="V4484" s="79"/>
      <c r="W4484" s="79"/>
      <c r="X4484" s="80"/>
    </row>
    <row r="4485" spans="21:24" x14ac:dyDescent="0.3">
      <c r="U4485" s="79"/>
      <c r="V4485" s="79"/>
      <c r="W4485" s="79"/>
      <c r="X4485" s="80"/>
    </row>
    <row r="4486" spans="21:24" x14ac:dyDescent="0.3">
      <c r="U4486" s="79"/>
      <c r="V4486" s="79"/>
      <c r="W4486" s="79"/>
      <c r="X4486" s="80"/>
    </row>
    <row r="4487" spans="21:24" x14ac:dyDescent="0.3">
      <c r="U4487" s="79"/>
      <c r="V4487" s="79"/>
      <c r="W4487" s="79"/>
      <c r="X4487" s="80"/>
    </row>
    <row r="4488" spans="21:24" x14ac:dyDescent="0.3">
      <c r="U4488" s="79"/>
      <c r="V4488" s="79"/>
      <c r="W4488" s="79"/>
      <c r="X4488" s="80"/>
    </row>
    <row r="4489" spans="21:24" x14ac:dyDescent="0.3">
      <c r="U4489" s="79"/>
      <c r="V4489" s="79"/>
      <c r="W4489" s="79"/>
      <c r="X4489" s="80"/>
    </row>
    <row r="4490" spans="21:24" x14ac:dyDescent="0.3">
      <c r="U4490" s="79"/>
      <c r="V4490" s="79"/>
      <c r="W4490" s="79"/>
      <c r="X4490" s="80"/>
    </row>
    <row r="4491" spans="21:24" x14ac:dyDescent="0.3">
      <c r="U4491" s="79"/>
      <c r="V4491" s="79"/>
      <c r="W4491" s="79"/>
      <c r="X4491" s="80"/>
    </row>
    <row r="4492" spans="21:24" x14ac:dyDescent="0.3">
      <c r="U4492" s="79"/>
      <c r="V4492" s="79"/>
      <c r="W4492" s="79"/>
      <c r="X4492" s="80"/>
    </row>
    <row r="4493" spans="21:24" x14ac:dyDescent="0.3">
      <c r="U4493" s="79"/>
      <c r="V4493" s="79"/>
      <c r="W4493" s="79"/>
      <c r="X4493" s="80"/>
    </row>
    <row r="4494" spans="21:24" x14ac:dyDescent="0.3">
      <c r="U4494" s="79"/>
      <c r="V4494" s="79"/>
      <c r="W4494" s="79"/>
      <c r="X4494" s="80"/>
    </row>
    <row r="4495" spans="21:24" x14ac:dyDescent="0.3">
      <c r="U4495" s="79"/>
      <c r="V4495" s="79"/>
      <c r="W4495" s="79"/>
      <c r="X4495" s="80"/>
    </row>
    <row r="4496" spans="21:24" x14ac:dyDescent="0.3">
      <c r="U4496" s="79"/>
      <c r="V4496" s="79"/>
      <c r="W4496" s="79"/>
      <c r="X4496" s="80"/>
    </row>
    <row r="4497" spans="21:24" x14ac:dyDescent="0.3">
      <c r="U4497" s="79"/>
      <c r="V4497" s="79"/>
      <c r="W4497" s="79"/>
      <c r="X4497" s="80"/>
    </row>
    <row r="4498" spans="21:24" x14ac:dyDescent="0.3">
      <c r="U4498" s="79"/>
      <c r="V4498" s="79"/>
      <c r="W4498" s="79"/>
      <c r="X4498" s="80"/>
    </row>
    <row r="4499" spans="21:24" x14ac:dyDescent="0.3">
      <c r="U4499" s="79"/>
      <c r="V4499" s="79"/>
      <c r="W4499" s="79"/>
      <c r="X4499" s="80"/>
    </row>
    <row r="4500" spans="21:24" x14ac:dyDescent="0.3">
      <c r="U4500" s="79"/>
      <c r="V4500" s="79"/>
      <c r="W4500" s="79"/>
      <c r="X4500" s="80"/>
    </row>
    <row r="4501" spans="21:24" x14ac:dyDescent="0.3">
      <c r="U4501" s="79"/>
      <c r="V4501" s="79"/>
      <c r="W4501" s="79"/>
      <c r="X4501" s="80"/>
    </row>
    <row r="4502" spans="21:24" x14ac:dyDescent="0.3">
      <c r="U4502" s="79"/>
      <c r="V4502" s="79"/>
      <c r="W4502" s="79"/>
      <c r="X4502" s="80"/>
    </row>
    <row r="4503" spans="21:24" x14ac:dyDescent="0.3">
      <c r="U4503" s="79"/>
      <c r="V4503" s="79"/>
      <c r="W4503" s="79"/>
      <c r="X4503" s="80"/>
    </row>
    <row r="4504" spans="21:24" x14ac:dyDescent="0.3">
      <c r="U4504" s="79"/>
      <c r="V4504" s="79"/>
      <c r="W4504" s="79"/>
      <c r="X4504" s="80"/>
    </row>
    <row r="4505" spans="21:24" x14ac:dyDescent="0.3">
      <c r="U4505" s="79"/>
      <c r="V4505" s="79"/>
      <c r="W4505" s="79"/>
      <c r="X4505" s="80"/>
    </row>
    <row r="4506" spans="21:24" x14ac:dyDescent="0.3">
      <c r="U4506" s="79"/>
      <c r="V4506" s="79"/>
      <c r="W4506" s="79"/>
      <c r="X4506" s="80"/>
    </row>
    <row r="4507" spans="21:24" x14ac:dyDescent="0.3">
      <c r="U4507" s="79"/>
      <c r="V4507" s="79"/>
      <c r="W4507" s="79"/>
      <c r="X4507" s="80"/>
    </row>
    <row r="4508" spans="21:24" x14ac:dyDescent="0.3">
      <c r="U4508" s="79"/>
      <c r="V4508" s="79"/>
      <c r="W4508" s="79"/>
      <c r="X4508" s="80"/>
    </row>
    <row r="4509" spans="21:24" x14ac:dyDescent="0.3">
      <c r="U4509" s="79"/>
      <c r="V4509" s="79"/>
      <c r="W4509" s="79"/>
      <c r="X4509" s="80"/>
    </row>
    <row r="4510" spans="21:24" x14ac:dyDescent="0.3">
      <c r="U4510" s="79"/>
      <c r="V4510" s="79"/>
      <c r="W4510" s="79"/>
      <c r="X4510" s="80"/>
    </row>
    <row r="4511" spans="21:24" x14ac:dyDescent="0.3">
      <c r="U4511" s="79"/>
      <c r="V4511" s="79"/>
      <c r="W4511" s="79"/>
      <c r="X4511" s="80"/>
    </row>
    <row r="4512" spans="21:24" x14ac:dyDescent="0.3">
      <c r="U4512" s="79"/>
      <c r="V4512" s="79"/>
      <c r="W4512" s="79"/>
      <c r="X4512" s="80"/>
    </row>
    <row r="4513" spans="21:24" x14ac:dyDescent="0.3">
      <c r="U4513" s="79"/>
      <c r="V4513" s="79"/>
      <c r="W4513" s="79"/>
      <c r="X4513" s="80"/>
    </row>
    <row r="4514" spans="21:24" x14ac:dyDescent="0.3">
      <c r="U4514" s="79"/>
      <c r="V4514" s="79"/>
      <c r="W4514" s="79"/>
      <c r="X4514" s="80"/>
    </row>
    <row r="4515" spans="21:24" x14ac:dyDescent="0.3">
      <c r="U4515" s="79"/>
      <c r="V4515" s="79"/>
      <c r="W4515" s="79"/>
      <c r="X4515" s="80"/>
    </row>
    <row r="4516" spans="21:24" x14ac:dyDescent="0.3">
      <c r="U4516" s="79"/>
      <c r="V4516" s="79"/>
      <c r="W4516" s="79"/>
      <c r="X4516" s="80"/>
    </row>
    <row r="4517" spans="21:24" x14ac:dyDescent="0.3">
      <c r="U4517" s="79"/>
      <c r="V4517" s="79"/>
      <c r="W4517" s="79"/>
      <c r="X4517" s="80"/>
    </row>
    <row r="4518" spans="21:24" x14ac:dyDescent="0.3">
      <c r="U4518" s="79"/>
      <c r="V4518" s="79"/>
      <c r="W4518" s="79"/>
      <c r="X4518" s="80"/>
    </row>
    <row r="4519" spans="21:24" x14ac:dyDescent="0.3">
      <c r="U4519" s="79"/>
      <c r="V4519" s="79"/>
      <c r="W4519" s="79"/>
      <c r="X4519" s="80"/>
    </row>
    <row r="4520" spans="21:24" x14ac:dyDescent="0.3">
      <c r="U4520" s="79"/>
      <c r="V4520" s="79"/>
      <c r="W4520" s="79"/>
      <c r="X4520" s="80"/>
    </row>
    <row r="4521" spans="21:24" x14ac:dyDescent="0.3">
      <c r="U4521" s="79"/>
      <c r="V4521" s="79"/>
      <c r="W4521" s="79"/>
      <c r="X4521" s="80"/>
    </row>
    <row r="4522" spans="21:24" x14ac:dyDescent="0.3">
      <c r="U4522" s="79"/>
      <c r="V4522" s="79"/>
      <c r="W4522" s="79"/>
      <c r="X4522" s="80"/>
    </row>
    <row r="4523" spans="21:24" x14ac:dyDescent="0.3">
      <c r="U4523" s="79"/>
      <c r="V4523" s="79"/>
      <c r="W4523" s="79"/>
      <c r="X4523" s="80"/>
    </row>
    <row r="4524" spans="21:24" x14ac:dyDescent="0.3">
      <c r="U4524" s="79"/>
      <c r="V4524" s="79"/>
      <c r="W4524" s="79"/>
      <c r="X4524" s="80"/>
    </row>
    <row r="4525" spans="21:24" x14ac:dyDescent="0.3">
      <c r="U4525" s="79"/>
      <c r="V4525" s="79"/>
      <c r="W4525" s="79"/>
      <c r="X4525" s="80"/>
    </row>
    <row r="4526" spans="21:24" x14ac:dyDescent="0.3">
      <c r="U4526" s="79"/>
      <c r="V4526" s="79"/>
      <c r="W4526" s="79"/>
      <c r="X4526" s="80"/>
    </row>
    <row r="4527" spans="21:24" x14ac:dyDescent="0.3">
      <c r="U4527" s="79"/>
      <c r="V4527" s="79"/>
      <c r="W4527" s="79"/>
      <c r="X4527" s="80"/>
    </row>
    <row r="4528" spans="21:24" x14ac:dyDescent="0.3">
      <c r="U4528" s="79"/>
      <c r="V4528" s="79"/>
      <c r="W4528" s="79"/>
      <c r="X4528" s="80"/>
    </row>
    <row r="4529" spans="21:24" x14ac:dyDescent="0.3">
      <c r="U4529" s="79"/>
      <c r="V4529" s="79"/>
      <c r="W4529" s="79"/>
      <c r="X4529" s="80"/>
    </row>
    <row r="4530" spans="21:24" x14ac:dyDescent="0.3">
      <c r="U4530" s="79"/>
      <c r="V4530" s="79"/>
      <c r="W4530" s="79"/>
      <c r="X4530" s="80"/>
    </row>
    <row r="4531" spans="21:24" x14ac:dyDescent="0.3">
      <c r="U4531" s="79"/>
      <c r="V4531" s="79"/>
      <c r="W4531" s="79"/>
      <c r="X4531" s="80"/>
    </row>
    <row r="4532" spans="21:24" x14ac:dyDescent="0.3">
      <c r="U4532" s="79"/>
      <c r="V4532" s="79"/>
      <c r="W4532" s="79"/>
      <c r="X4532" s="80"/>
    </row>
    <row r="4533" spans="21:24" x14ac:dyDescent="0.3">
      <c r="U4533" s="79"/>
      <c r="V4533" s="79"/>
      <c r="W4533" s="79"/>
      <c r="X4533" s="80"/>
    </row>
    <row r="4534" spans="21:24" x14ac:dyDescent="0.3">
      <c r="U4534" s="79"/>
      <c r="V4534" s="79"/>
      <c r="W4534" s="79"/>
      <c r="X4534" s="80"/>
    </row>
    <row r="4535" spans="21:24" x14ac:dyDescent="0.3">
      <c r="U4535" s="79"/>
      <c r="V4535" s="79"/>
      <c r="W4535" s="79"/>
      <c r="X4535" s="80"/>
    </row>
    <row r="4536" spans="21:24" x14ac:dyDescent="0.3">
      <c r="U4536" s="79"/>
      <c r="V4536" s="79"/>
      <c r="W4536" s="79"/>
      <c r="X4536" s="80"/>
    </row>
    <row r="4537" spans="21:24" x14ac:dyDescent="0.3">
      <c r="U4537" s="79"/>
      <c r="V4537" s="79"/>
      <c r="W4537" s="79"/>
      <c r="X4537" s="80"/>
    </row>
    <row r="4538" spans="21:24" x14ac:dyDescent="0.3">
      <c r="U4538" s="79"/>
      <c r="V4538" s="79"/>
      <c r="W4538" s="79"/>
      <c r="X4538" s="80"/>
    </row>
    <row r="4539" spans="21:24" x14ac:dyDescent="0.3">
      <c r="U4539" s="79"/>
      <c r="V4539" s="79"/>
      <c r="W4539" s="79"/>
      <c r="X4539" s="80"/>
    </row>
    <row r="4540" spans="21:24" x14ac:dyDescent="0.3">
      <c r="U4540" s="79"/>
      <c r="V4540" s="79"/>
      <c r="W4540" s="79"/>
      <c r="X4540" s="80"/>
    </row>
    <row r="4541" spans="21:24" x14ac:dyDescent="0.3">
      <c r="U4541" s="79"/>
      <c r="V4541" s="79"/>
      <c r="W4541" s="79"/>
      <c r="X4541" s="80"/>
    </row>
    <row r="4542" spans="21:24" x14ac:dyDescent="0.3">
      <c r="U4542" s="79"/>
      <c r="V4542" s="79"/>
      <c r="W4542" s="79"/>
      <c r="X4542" s="80"/>
    </row>
    <row r="4543" spans="21:24" x14ac:dyDescent="0.3">
      <c r="U4543" s="79"/>
      <c r="V4543" s="79"/>
      <c r="W4543" s="79"/>
      <c r="X4543" s="80"/>
    </row>
    <row r="4544" spans="21:24" x14ac:dyDescent="0.3">
      <c r="U4544" s="79"/>
      <c r="V4544" s="79"/>
      <c r="W4544" s="79"/>
      <c r="X4544" s="80"/>
    </row>
    <row r="4545" spans="21:24" x14ac:dyDescent="0.3">
      <c r="U4545" s="79"/>
      <c r="V4545" s="79"/>
      <c r="W4545" s="79"/>
      <c r="X4545" s="80"/>
    </row>
    <row r="4546" spans="21:24" x14ac:dyDescent="0.3">
      <c r="U4546" s="79"/>
      <c r="V4546" s="79"/>
      <c r="W4546" s="79"/>
      <c r="X4546" s="80"/>
    </row>
    <row r="4547" spans="21:24" x14ac:dyDescent="0.3">
      <c r="U4547" s="79"/>
      <c r="V4547" s="79"/>
      <c r="W4547" s="79"/>
      <c r="X4547" s="80"/>
    </row>
    <row r="4548" spans="21:24" x14ac:dyDescent="0.3">
      <c r="U4548" s="79"/>
      <c r="V4548" s="79"/>
      <c r="W4548" s="79"/>
      <c r="X4548" s="80"/>
    </row>
    <row r="4549" spans="21:24" x14ac:dyDescent="0.3">
      <c r="U4549" s="79"/>
      <c r="V4549" s="79"/>
      <c r="W4549" s="79"/>
      <c r="X4549" s="80"/>
    </row>
    <row r="4550" spans="21:24" x14ac:dyDescent="0.3">
      <c r="U4550" s="79"/>
      <c r="V4550" s="79"/>
      <c r="W4550" s="79"/>
      <c r="X4550" s="80"/>
    </row>
    <row r="4551" spans="21:24" x14ac:dyDescent="0.3">
      <c r="U4551" s="79"/>
      <c r="V4551" s="79"/>
      <c r="W4551" s="79"/>
      <c r="X4551" s="80"/>
    </row>
    <row r="4552" spans="21:24" x14ac:dyDescent="0.3">
      <c r="U4552" s="79"/>
      <c r="V4552" s="79"/>
      <c r="W4552" s="79"/>
      <c r="X4552" s="80"/>
    </row>
    <row r="4553" spans="21:24" x14ac:dyDescent="0.3">
      <c r="U4553" s="79"/>
      <c r="V4553" s="79"/>
      <c r="W4553" s="79"/>
      <c r="X4553" s="80"/>
    </row>
    <row r="4554" spans="21:24" x14ac:dyDescent="0.3">
      <c r="U4554" s="79"/>
      <c r="V4554" s="79"/>
      <c r="W4554" s="79"/>
      <c r="X4554" s="80"/>
    </row>
    <row r="4555" spans="21:24" x14ac:dyDescent="0.3">
      <c r="U4555" s="79"/>
      <c r="V4555" s="79"/>
      <c r="W4555" s="79"/>
      <c r="X4555" s="80"/>
    </row>
    <row r="4556" spans="21:24" x14ac:dyDescent="0.3">
      <c r="U4556" s="79"/>
      <c r="V4556" s="79"/>
      <c r="W4556" s="79"/>
      <c r="X4556" s="80"/>
    </row>
    <row r="4557" spans="21:24" x14ac:dyDescent="0.3">
      <c r="U4557" s="79"/>
      <c r="V4557" s="79"/>
      <c r="W4557" s="79"/>
      <c r="X4557" s="80"/>
    </row>
    <row r="4558" spans="21:24" x14ac:dyDescent="0.3">
      <c r="U4558" s="79"/>
      <c r="V4558" s="79"/>
      <c r="W4558" s="79"/>
      <c r="X4558" s="80"/>
    </row>
    <row r="4559" spans="21:24" x14ac:dyDescent="0.3">
      <c r="U4559" s="79"/>
      <c r="V4559" s="79"/>
      <c r="W4559" s="79"/>
      <c r="X4559" s="80"/>
    </row>
    <row r="4560" spans="21:24" x14ac:dyDescent="0.3">
      <c r="U4560" s="79"/>
      <c r="V4560" s="79"/>
      <c r="W4560" s="79"/>
      <c r="X4560" s="80"/>
    </row>
    <row r="4561" spans="21:24" x14ac:dyDescent="0.3">
      <c r="U4561" s="79"/>
      <c r="V4561" s="79"/>
      <c r="W4561" s="79"/>
      <c r="X4561" s="80"/>
    </row>
    <row r="4562" spans="21:24" x14ac:dyDescent="0.3">
      <c r="U4562" s="79"/>
      <c r="V4562" s="79"/>
      <c r="W4562" s="79"/>
      <c r="X4562" s="80"/>
    </row>
    <row r="4563" spans="21:24" x14ac:dyDescent="0.3">
      <c r="U4563" s="79"/>
      <c r="V4563" s="79"/>
      <c r="W4563" s="79"/>
      <c r="X4563" s="80"/>
    </row>
    <row r="4564" spans="21:24" x14ac:dyDescent="0.3">
      <c r="U4564" s="79"/>
      <c r="V4564" s="79"/>
      <c r="W4564" s="79"/>
      <c r="X4564" s="80"/>
    </row>
    <row r="4565" spans="21:24" x14ac:dyDescent="0.3">
      <c r="U4565" s="79"/>
      <c r="V4565" s="79"/>
      <c r="W4565" s="79"/>
      <c r="X4565" s="80"/>
    </row>
    <row r="4566" spans="21:24" x14ac:dyDescent="0.3">
      <c r="U4566" s="79"/>
      <c r="V4566" s="79"/>
      <c r="W4566" s="79"/>
      <c r="X4566" s="80"/>
    </row>
    <row r="4567" spans="21:24" x14ac:dyDescent="0.3">
      <c r="U4567" s="79"/>
      <c r="V4567" s="79"/>
      <c r="W4567" s="79"/>
      <c r="X4567" s="80"/>
    </row>
    <row r="4568" spans="21:24" x14ac:dyDescent="0.3">
      <c r="U4568" s="79"/>
      <c r="V4568" s="79"/>
      <c r="W4568" s="79"/>
      <c r="X4568" s="80"/>
    </row>
    <row r="4569" spans="21:24" x14ac:dyDescent="0.3">
      <c r="U4569" s="79"/>
      <c r="V4569" s="79"/>
      <c r="W4569" s="79"/>
      <c r="X4569" s="80"/>
    </row>
    <row r="4570" spans="21:24" x14ac:dyDescent="0.3">
      <c r="U4570" s="79"/>
      <c r="V4570" s="79"/>
      <c r="W4570" s="79"/>
      <c r="X4570" s="80"/>
    </row>
    <row r="4571" spans="21:24" x14ac:dyDescent="0.3">
      <c r="U4571" s="79"/>
      <c r="V4571" s="79"/>
      <c r="W4571" s="79"/>
      <c r="X4571" s="80"/>
    </row>
    <row r="4572" spans="21:24" x14ac:dyDescent="0.3">
      <c r="U4572" s="79"/>
      <c r="V4572" s="79"/>
      <c r="W4572" s="79"/>
      <c r="X4572" s="80"/>
    </row>
    <row r="4573" spans="21:24" x14ac:dyDescent="0.3">
      <c r="U4573" s="79"/>
      <c r="V4573" s="79"/>
      <c r="W4573" s="79"/>
      <c r="X4573" s="80"/>
    </row>
    <row r="4574" spans="21:24" x14ac:dyDescent="0.3">
      <c r="U4574" s="79"/>
      <c r="V4574" s="79"/>
      <c r="W4574" s="79"/>
      <c r="X4574" s="80"/>
    </row>
    <row r="4575" spans="21:24" x14ac:dyDescent="0.3">
      <c r="U4575" s="79"/>
      <c r="V4575" s="79"/>
      <c r="W4575" s="79"/>
      <c r="X4575" s="80"/>
    </row>
    <row r="4576" spans="21:24" x14ac:dyDescent="0.3">
      <c r="U4576" s="79"/>
      <c r="V4576" s="79"/>
      <c r="W4576" s="79"/>
      <c r="X4576" s="80"/>
    </row>
    <row r="4577" spans="21:24" x14ac:dyDescent="0.3">
      <c r="U4577" s="79"/>
      <c r="V4577" s="79"/>
      <c r="W4577" s="79"/>
      <c r="X4577" s="80"/>
    </row>
    <row r="4578" spans="21:24" x14ac:dyDescent="0.3">
      <c r="U4578" s="79"/>
      <c r="V4578" s="79"/>
      <c r="W4578" s="79"/>
      <c r="X4578" s="80"/>
    </row>
    <row r="4579" spans="21:24" x14ac:dyDescent="0.3">
      <c r="U4579" s="79"/>
      <c r="V4579" s="79"/>
      <c r="W4579" s="79"/>
      <c r="X4579" s="80"/>
    </row>
    <row r="4580" spans="21:24" x14ac:dyDescent="0.3">
      <c r="U4580" s="79"/>
      <c r="V4580" s="79"/>
      <c r="W4580" s="79"/>
      <c r="X4580" s="80"/>
    </row>
    <row r="4581" spans="21:24" x14ac:dyDescent="0.3">
      <c r="U4581" s="79"/>
      <c r="V4581" s="79"/>
      <c r="W4581" s="79"/>
      <c r="X4581" s="80"/>
    </row>
    <row r="4582" spans="21:24" x14ac:dyDescent="0.3">
      <c r="U4582" s="79"/>
      <c r="V4582" s="79"/>
      <c r="W4582" s="79"/>
      <c r="X4582" s="80"/>
    </row>
    <row r="4583" spans="21:24" x14ac:dyDescent="0.3">
      <c r="U4583" s="79"/>
      <c r="V4583" s="79"/>
      <c r="W4583" s="79"/>
      <c r="X4583" s="80"/>
    </row>
    <row r="4584" spans="21:24" x14ac:dyDescent="0.3">
      <c r="U4584" s="79"/>
      <c r="V4584" s="79"/>
      <c r="W4584" s="79"/>
      <c r="X4584" s="80"/>
    </row>
    <row r="4585" spans="21:24" x14ac:dyDescent="0.3">
      <c r="U4585" s="79"/>
      <c r="V4585" s="79"/>
      <c r="W4585" s="79"/>
      <c r="X4585" s="80"/>
    </row>
    <row r="4586" spans="21:24" x14ac:dyDescent="0.3">
      <c r="U4586" s="79"/>
      <c r="V4586" s="79"/>
      <c r="W4586" s="79"/>
      <c r="X4586" s="80"/>
    </row>
    <row r="4587" spans="21:24" x14ac:dyDescent="0.3">
      <c r="U4587" s="79"/>
      <c r="V4587" s="79"/>
      <c r="W4587" s="79"/>
      <c r="X4587" s="80"/>
    </row>
    <row r="4588" spans="21:24" x14ac:dyDescent="0.3">
      <c r="U4588" s="79"/>
      <c r="V4588" s="79"/>
      <c r="W4588" s="79"/>
      <c r="X4588" s="80"/>
    </row>
    <row r="4589" spans="21:24" x14ac:dyDescent="0.3">
      <c r="U4589" s="79"/>
      <c r="V4589" s="79"/>
      <c r="W4589" s="79"/>
      <c r="X4589" s="80"/>
    </row>
    <row r="4590" spans="21:24" x14ac:dyDescent="0.3">
      <c r="U4590" s="79"/>
      <c r="V4590" s="79"/>
      <c r="W4590" s="79"/>
      <c r="X4590" s="80"/>
    </row>
    <row r="4591" spans="21:24" x14ac:dyDescent="0.3">
      <c r="U4591" s="79"/>
      <c r="V4591" s="79"/>
      <c r="W4591" s="79"/>
      <c r="X4591" s="80"/>
    </row>
    <row r="4592" spans="21:24" x14ac:dyDescent="0.3">
      <c r="U4592" s="79"/>
      <c r="V4592" s="79"/>
      <c r="W4592" s="79"/>
      <c r="X4592" s="80"/>
    </row>
    <row r="4593" spans="21:24" x14ac:dyDescent="0.3">
      <c r="U4593" s="79"/>
      <c r="V4593" s="79"/>
      <c r="W4593" s="79"/>
      <c r="X4593" s="80"/>
    </row>
    <row r="4594" spans="21:24" x14ac:dyDescent="0.3">
      <c r="U4594" s="79"/>
      <c r="V4594" s="79"/>
      <c r="W4594" s="79"/>
      <c r="X4594" s="80"/>
    </row>
    <row r="4595" spans="21:24" x14ac:dyDescent="0.3">
      <c r="U4595" s="79"/>
      <c r="V4595" s="79"/>
      <c r="W4595" s="79"/>
      <c r="X4595" s="80"/>
    </row>
    <row r="4596" spans="21:24" x14ac:dyDescent="0.3">
      <c r="U4596" s="79"/>
      <c r="V4596" s="79"/>
      <c r="W4596" s="79"/>
      <c r="X4596" s="80"/>
    </row>
    <row r="4597" spans="21:24" x14ac:dyDescent="0.3">
      <c r="U4597" s="79"/>
      <c r="V4597" s="79"/>
      <c r="W4597" s="79"/>
      <c r="X4597" s="80"/>
    </row>
    <row r="4598" spans="21:24" x14ac:dyDescent="0.3">
      <c r="U4598" s="79"/>
      <c r="V4598" s="79"/>
      <c r="W4598" s="79"/>
      <c r="X4598" s="80"/>
    </row>
    <row r="4599" spans="21:24" x14ac:dyDescent="0.3">
      <c r="U4599" s="79"/>
      <c r="V4599" s="79"/>
      <c r="W4599" s="79"/>
      <c r="X4599" s="80"/>
    </row>
    <row r="4600" spans="21:24" x14ac:dyDescent="0.3">
      <c r="U4600" s="79"/>
      <c r="V4600" s="79"/>
      <c r="W4600" s="79"/>
      <c r="X4600" s="80"/>
    </row>
    <row r="4601" spans="21:24" x14ac:dyDescent="0.3">
      <c r="U4601" s="79"/>
      <c r="V4601" s="79"/>
      <c r="W4601" s="79"/>
      <c r="X4601" s="80"/>
    </row>
    <row r="4602" spans="21:24" x14ac:dyDescent="0.3">
      <c r="U4602" s="79"/>
      <c r="V4602" s="79"/>
      <c r="W4602" s="79"/>
      <c r="X4602" s="80"/>
    </row>
    <row r="4603" spans="21:24" x14ac:dyDescent="0.3">
      <c r="U4603" s="79"/>
      <c r="V4603" s="79"/>
      <c r="W4603" s="79"/>
      <c r="X4603" s="80"/>
    </row>
    <row r="4604" spans="21:24" x14ac:dyDescent="0.3">
      <c r="U4604" s="79"/>
      <c r="V4604" s="79"/>
      <c r="W4604" s="79"/>
      <c r="X4604" s="80"/>
    </row>
    <row r="4605" spans="21:24" x14ac:dyDescent="0.3">
      <c r="U4605" s="79"/>
      <c r="V4605" s="79"/>
      <c r="W4605" s="79"/>
      <c r="X4605" s="80"/>
    </row>
    <row r="4606" spans="21:24" x14ac:dyDescent="0.3">
      <c r="U4606" s="79"/>
      <c r="V4606" s="79"/>
      <c r="W4606" s="79"/>
      <c r="X4606" s="80"/>
    </row>
    <row r="4607" spans="21:24" x14ac:dyDescent="0.3">
      <c r="U4607" s="79"/>
      <c r="V4607" s="79"/>
      <c r="W4607" s="79"/>
      <c r="X4607" s="80"/>
    </row>
    <row r="4608" spans="21:24" x14ac:dyDescent="0.3">
      <c r="U4608" s="79"/>
      <c r="V4608" s="79"/>
      <c r="W4608" s="79"/>
      <c r="X4608" s="80"/>
    </row>
    <row r="4609" spans="21:24" x14ac:dyDescent="0.3">
      <c r="U4609" s="79"/>
      <c r="V4609" s="79"/>
      <c r="W4609" s="79"/>
      <c r="X4609" s="80"/>
    </row>
    <row r="4610" spans="21:24" x14ac:dyDescent="0.3">
      <c r="U4610" s="79"/>
      <c r="V4610" s="79"/>
      <c r="W4610" s="79"/>
      <c r="X4610" s="80"/>
    </row>
    <row r="4611" spans="21:24" x14ac:dyDescent="0.3">
      <c r="U4611" s="79"/>
      <c r="V4611" s="79"/>
      <c r="W4611" s="79"/>
      <c r="X4611" s="80"/>
    </row>
    <row r="4612" spans="21:24" x14ac:dyDescent="0.3">
      <c r="U4612" s="79"/>
      <c r="V4612" s="79"/>
      <c r="W4612" s="79"/>
      <c r="X4612" s="80"/>
    </row>
    <row r="4613" spans="21:24" x14ac:dyDescent="0.3">
      <c r="U4613" s="79"/>
      <c r="V4613" s="79"/>
      <c r="W4613" s="79"/>
      <c r="X4613" s="80"/>
    </row>
    <row r="4614" spans="21:24" x14ac:dyDescent="0.3">
      <c r="U4614" s="79"/>
      <c r="V4614" s="79"/>
      <c r="W4614" s="79"/>
      <c r="X4614" s="80"/>
    </row>
    <row r="4615" spans="21:24" x14ac:dyDescent="0.3">
      <c r="U4615" s="79"/>
      <c r="V4615" s="79"/>
      <c r="W4615" s="79"/>
      <c r="X4615" s="80"/>
    </row>
    <row r="4616" spans="21:24" x14ac:dyDescent="0.3">
      <c r="U4616" s="79"/>
      <c r="V4616" s="79"/>
      <c r="W4616" s="79"/>
      <c r="X4616" s="80"/>
    </row>
    <row r="4617" spans="21:24" x14ac:dyDescent="0.3">
      <c r="U4617" s="79"/>
      <c r="V4617" s="79"/>
      <c r="W4617" s="79"/>
      <c r="X4617" s="80"/>
    </row>
    <row r="4618" spans="21:24" x14ac:dyDescent="0.3">
      <c r="U4618" s="79"/>
      <c r="V4618" s="79"/>
      <c r="W4618" s="79"/>
      <c r="X4618" s="80"/>
    </row>
    <row r="4619" spans="21:24" x14ac:dyDescent="0.3">
      <c r="U4619" s="79"/>
      <c r="V4619" s="79"/>
      <c r="W4619" s="79"/>
      <c r="X4619" s="80"/>
    </row>
    <row r="4620" spans="21:24" x14ac:dyDescent="0.3">
      <c r="U4620" s="79"/>
      <c r="V4620" s="79"/>
      <c r="W4620" s="79"/>
      <c r="X4620" s="80"/>
    </row>
    <row r="4621" spans="21:24" x14ac:dyDescent="0.3">
      <c r="U4621" s="79"/>
      <c r="V4621" s="79"/>
      <c r="W4621" s="79"/>
      <c r="X4621" s="80"/>
    </row>
    <row r="4622" spans="21:24" x14ac:dyDescent="0.3">
      <c r="U4622" s="79"/>
      <c r="V4622" s="79"/>
      <c r="W4622" s="79"/>
      <c r="X4622" s="80"/>
    </row>
    <row r="4623" spans="21:24" x14ac:dyDescent="0.3">
      <c r="U4623" s="79"/>
      <c r="V4623" s="79"/>
      <c r="W4623" s="79"/>
      <c r="X4623" s="80"/>
    </row>
    <row r="4624" spans="21:24" x14ac:dyDescent="0.3">
      <c r="U4624" s="79"/>
      <c r="V4624" s="79"/>
      <c r="W4624" s="79"/>
      <c r="X4624" s="80"/>
    </row>
    <row r="4625" spans="21:24" x14ac:dyDescent="0.3">
      <c r="U4625" s="79"/>
      <c r="V4625" s="79"/>
      <c r="W4625" s="79"/>
      <c r="X4625" s="80"/>
    </row>
    <row r="4626" spans="21:24" x14ac:dyDescent="0.3">
      <c r="U4626" s="79"/>
      <c r="V4626" s="79"/>
      <c r="W4626" s="79"/>
      <c r="X4626" s="80"/>
    </row>
    <row r="4627" spans="21:24" x14ac:dyDescent="0.3">
      <c r="U4627" s="79"/>
      <c r="V4627" s="79"/>
      <c r="W4627" s="79"/>
      <c r="X4627" s="80"/>
    </row>
    <row r="4628" spans="21:24" x14ac:dyDescent="0.3">
      <c r="U4628" s="79"/>
      <c r="V4628" s="79"/>
      <c r="W4628" s="79"/>
      <c r="X4628" s="80"/>
    </row>
    <row r="4629" spans="21:24" x14ac:dyDescent="0.3">
      <c r="U4629" s="79"/>
      <c r="V4629" s="79"/>
      <c r="W4629" s="79"/>
      <c r="X4629" s="80"/>
    </row>
    <row r="4630" spans="21:24" x14ac:dyDescent="0.3">
      <c r="U4630" s="79"/>
      <c r="V4630" s="79"/>
      <c r="W4630" s="79"/>
      <c r="X4630" s="80"/>
    </row>
    <row r="4631" spans="21:24" x14ac:dyDescent="0.3">
      <c r="U4631" s="79"/>
      <c r="V4631" s="79"/>
      <c r="W4631" s="79"/>
      <c r="X4631" s="80"/>
    </row>
    <row r="4632" spans="21:24" x14ac:dyDescent="0.3">
      <c r="U4632" s="79"/>
      <c r="V4632" s="79"/>
      <c r="W4632" s="79"/>
      <c r="X4632" s="80"/>
    </row>
    <row r="4633" spans="21:24" x14ac:dyDescent="0.3">
      <c r="U4633" s="79"/>
      <c r="V4633" s="79"/>
      <c r="W4633" s="79"/>
      <c r="X4633" s="80"/>
    </row>
    <row r="4634" spans="21:24" x14ac:dyDescent="0.3">
      <c r="U4634" s="79"/>
      <c r="V4634" s="79"/>
      <c r="W4634" s="79"/>
      <c r="X4634" s="80"/>
    </row>
    <row r="4635" spans="21:24" x14ac:dyDescent="0.3">
      <c r="U4635" s="79"/>
      <c r="V4635" s="79"/>
      <c r="W4635" s="79"/>
      <c r="X4635" s="80"/>
    </row>
    <row r="4636" spans="21:24" x14ac:dyDescent="0.3">
      <c r="U4636" s="79"/>
      <c r="V4636" s="79"/>
      <c r="W4636" s="79"/>
      <c r="X4636" s="80"/>
    </row>
    <row r="4637" spans="21:24" x14ac:dyDescent="0.3">
      <c r="U4637" s="79"/>
      <c r="V4637" s="79"/>
      <c r="W4637" s="79"/>
      <c r="X4637" s="80"/>
    </row>
    <row r="4638" spans="21:24" x14ac:dyDescent="0.3">
      <c r="U4638" s="79"/>
      <c r="V4638" s="79"/>
      <c r="W4638" s="79"/>
      <c r="X4638" s="80"/>
    </row>
    <row r="4639" spans="21:24" x14ac:dyDescent="0.3">
      <c r="U4639" s="79"/>
      <c r="V4639" s="79"/>
      <c r="W4639" s="79"/>
      <c r="X4639" s="80"/>
    </row>
    <row r="4640" spans="21:24" x14ac:dyDescent="0.3">
      <c r="U4640" s="79"/>
      <c r="V4640" s="79"/>
      <c r="W4640" s="79"/>
      <c r="X4640" s="80"/>
    </row>
    <row r="4641" spans="21:24" x14ac:dyDescent="0.3">
      <c r="U4641" s="79"/>
      <c r="V4641" s="79"/>
      <c r="W4641" s="79"/>
      <c r="X4641" s="80"/>
    </row>
    <row r="4642" spans="21:24" x14ac:dyDescent="0.3">
      <c r="U4642" s="79"/>
      <c r="V4642" s="79"/>
      <c r="W4642" s="79"/>
      <c r="X4642" s="80"/>
    </row>
    <row r="4643" spans="21:24" x14ac:dyDescent="0.3">
      <c r="U4643" s="79"/>
      <c r="V4643" s="79"/>
      <c r="W4643" s="79"/>
      <c r="X4643" s="80"/>
    </row>
    <row r="4644" spans="21:24" x14ac:dyDescent="0.3">
      <c r="U4644" s="79"/>
      <c r="V4644" s="79"/>
      <c r="W4644" s="79"/>
      <c r="X4644" s="80"/>
    </row>
    <row r="4645" spans="21:24" x14ac:dyDescent="0.3">
      <c r="U4645" s="79"/>
      <c r="V4645" s="79"/>
      <c r="W4645" s="79"/>
      <c r="X4645" s="80"/>
    </row>
    <row r="4646" spans="21:24" x14ac:dyDescent="0.3">
      <c r="U4646" s="79"/>
      <c r="V4646" s="79"/>
      <c r="W4646" s="79"/>
      <c r="X4646" s="80"/>
    </row>
    <row r="4647" spans="21:24" x14ac:dyDescent="0.3">
      <c r="U4647" s="79"/>
      <c r="V4647" s="79"/>
      <c r="W4647" s="79"/>
      <c r="X4647" s="80"/>
    </row>
    <row r="4648" spans="21:24" x14ac:dyDescent="0.3">
      <c r="U4648" s="79"/>
      <c r="V4648" s="79"/>
      <c r="W4648" s="79"/>
      <c r="X4648" s="80"/>
    </row>
    <row r="4649" spans="21:24" x14ac:dyDescent="0.3">
      <c r="U4649" s="79"/>
      <c r="V4649" s="79"/>
      <c r="W4649" s="79"/>
      <c r="X4649" s="80"/>
    </row>
    <row r="4650" spans="21:24" x14ac:dyDescent="0.3">
      <c r="U4650" s="79"/>
      <c r="V4650" s="79"/>
      <c r="W4650" s="79"/>
      <c r="X4650" s="80"/>
    </row>
    <row r="4651" spans="21:24" x14ac:dyDescent="0.3">
      <c r="U4651" s="79"/>
      <c r="V4651" s="79"/>
      <c r="W4651" s="79"/>
      <c r="X4651" s="80"/>
    </row>
    <row r="4652" spans="21:24" x14ac:dyDescent="0.3">
      <c r="U4652" s="79"/>
      <c r="V4652" s="79"/>
      <c r="W4652" s="79"/>
      <c r="X4652" s="80"/>
    </row>
    <row r="4653" spans="21:24" x14ac:dyDescent="0.3">
      <c r="U4653" s="79"/>
      <c r="V4653" s="79"/>
      <c r="W4653" s="79"/>
      <c r="X4653" s="80"/>
    </row>
    <row r="4654" spans="21:24" x14ac:dyDescent="0.3">
      <c r="U4654" s="79"/>
      <c r="V4654" s="79"/>
      <c r="W4654" s="79"/>
      <c r="X4654" s="80"/>
    </row>
    <row r="4655" spans="21:24" x14ac:dyDescent="0.3">
      <c r="U4655" s="79"/>
      <c r="V4655" s="79"/>
      <c r="W4655" s="79"/>
      <c r="X4655" s="80"/>
    </row>
    <row r="4656" spans="21:24" x14ac:dyDescent="0.3">
      <c r="U4656" s="79"/>
      <c r="V4656" s="79"/>
      <c r="W4656" s="79"/>
      <c r="X4656" s="80"/>
    </row>
    <row r="4657" spans="21:24" x14ac:dyDescent="0.3">
      <c r="U4657" s="79"/>
      <c r="V4657" s="79"/>
      <c r="W4657" s="79"/>
      <c r="X4657" s="80"/>
    </row>
    <row r="4658" spans="21:24" x14ac:dyDescent="0.3">
      <c r="U4658" s="79"/>
      <c r="V4658" s="79"/>
      <c r="W4658" s="79"/>
      <c r="X4658" s="80"/>
    </row>
    <row r="4659" spans="21:24" x14ac:dyDescent="0.3">
      <c r="U4659" s="79"/>
      <c r="V4659" s="79"/>
      <c r="W4659" s="79"/>
      <c r="X4659" s="80"/>
    </row>
    <row r="4660" spans="21:24" x14ac:dyDescent="0.3">
      <c r="U4660" s="79"/>
      <c r="V4660" s="79"/>
      <c r="W4660" s="79"/>
      <c r="X4660" s="80"/>
    </row>
    <row r="4661" spans="21:24" x14ac:dyDescent="0.3">
      <c r="U4661" s="79"/>
      <c r="V4661" s="79"/>
      <c r="W4661" s="79"/>
      <c r="X4661" s="80"/>
    </row>
    <row r="4662" spans="21:24" x14ac:dyDescent="0.3">
      <c r="U4662" s="79"/>
      <c r="V4662" s="79"/>
      <c r="W4662" s="79"/>
      <c r="X4662" s="80"/>
    </row>
    <row r="4663" spans="21:24" x14ac:dyDescent="0.3">
      <c r="U4663" s="79"/>
      <c r="V4663" s="79"/>
      <c r="W4663" s="79"/>
      <c r="X4663" s="80"/>
    </row>
    <row r="4664" spans="21:24" x14ac:dyDescent="0.3">
      <c r="U4664" s="79"/>
      <c r="V4664" s="79"/>
      <c r="W4664" s="79"/>
      <c r="X4664" s="80"/>
    </row>
    <row r="4665" spans="21:24" x14ac:dyDescent="0.3">
      <c r="U4665" s="79"/>
      <c r="V4665" s="79"/>
      <c r="W4665" s="79"/>
      <c r="X4665" s="80"/>
    </row>
    <row r="4666" spans="21:24" x14ac:dyDescent="0.3">
      <c r="U4666" s="79"/>
      <c r="V4666" s="79"/>
      <c r="W4666" s="79"/>
      <c r="X4666" s="80"/>
    </row>
    <row r="4667" spans="21:24" x14ac:dyDescent="0.3">
      <c r="U4667" s="79"/>
      <c r="V4667" s="79"/>
      <c r="W4667" s="79"/>
      <c r="X4667" s="80"/>
    </row>
    <row r="4668" spans="21:24" x14ac:dyDescent="0.3">
      <c r="U4668" s="79"/>
      <c r="V4668" s="79"/>
      <c r="W4668" s="79"/>
      <c r="X4668" s="80"/>
    </row>
    <row r="4669" spans="21:24" x14ac:dyDescent="0.3">
      <c r="U4669" s="79"/>
      <c r="V4669" s="79"/>
      <c r="W4669" s="79"/>
      <c r="X4669" s="80"/>
    </row>
    <row r="4670" spans="21:24" x14ac:dyDescent="0.3">
      <c r="U4670" s="79"/>
      <c r="V4670" s="79"/>
      <c r="W4670" s="79"/>
      <c r="X4670" s="80"/>
    </row>
    <row r="4671" spans="21:24" x14ac:dyDescent="0.3">
      <c r="U4671" s="79"/>
      <c r="V4671" s="79"/>
      <c r="W4671" s="79"/>
      <c r="X4671" s="80"/>
    </row>
    <row r="4672" spans="21:24" x14ac:dyDescent="0.3">
      <c r="U4672" s="79"/>
      <c r="V4672" s="79"/>
      <c r="W4672" s="79"/>
      <c r="X4672" s="80"/>
    </row>
    <row r="4673" spans="21:24" x14ac:dyDescent="0.3">
      <c r="U4673" s="79"/>
      <c r="V4673" s="79"/>
      <c r="W4673" s="79"/>
      <c r="X4673" s="80"/>
    </row>
    <row r="4674" spans="21:24" x14ac:dyDescent="0.3">
      <c r="U4674" s="79"/>
      <c r="V4674" s="79"/>
      <c r="W4674" s="79"/>
      <c r="X4674" s="80"/>
    </row>
    <row r="4675" spans="21:24" x14ac:dyDescent="0.3">
      <c r="U4675" s="79"/>
      <c r="V4675" s="79"/>
      <c r="W4675" s="79"/>
      <c r="X4675" s="80"/>
    </row>
    <row r="4676" spans="21:24" x14ac:dyDescent="0.3">
      <c r="U4676" s="79"/>
      <c r="V4676" s="79"/>
      <c r="W4676" s="79"/>
      <c r="X4676" s="80"/>
    </row>
    <row r="4677" spans="21:24" x14ac:dyDescent="0.3">
      <c r="U4677" s="79"/>
      <c r="V4677" s="79"/>
      <c r="W4677" s="79"/>
      <c r="X4677" s="80"/>
    </row>
    <row r="4678" spans="21:24" x14ac:dyDescent="0.3">
      <c r="U4678" s="79"/>
      <c r="V4678" s="79"/>
      <c r="W4678" s="79"/>
      <c r="X4678" s="80"/>
    </row>
    <row r="4679" spans="21:24" x14ac:dyDescent="0.3">
      <c r="U4679" s="79"/>
      <c r="V4679" s="79"/>
      <c r="W4679" s="79"/>
      <c r="X4679" s="80"/>
    </row>
    <row r="4680" spans="21:24" x14ac:dyDescent="0.3">
      <c r="U4680" s="79"/>
      <c r="V4680" s="79"/>
      <c r="W4680" s="79"/>
      <c r="X4680" s="80"/>
    </row>
    <row r="4681" spans="21:24" x14ac:dyDescent="0.3">
      <c r="U4681" s="79"/>
      <c r="V4681" s="79"/>
      <c r="W4681" s="79"/>
      <c r="X4681" s="80"/>
    </row>
    <row r="4682" spans="21:24" x14ac:dyDescent="0.3">
      <c r="U4682" s="79"/>
      <c r="V4682" s="79"/>
      <c r="W4682" s="79"/>
      <c r="X4682" s="80"/>
    </row>
    <row r="4683" spans="21:24" x14ac:dyDescent="0.3">
      <c r="U4683" s="79"/>
      <c r="V4683" s="79"/>
      <c r="W4683" s="79"/>
      <c r="X4683" s="80"/>
    </row>
    <row r="4684" spans="21:24" x14ac:dyDescent="0.3">
      <c r="U4684" s="79"/>
      <c r="V4684" s="79"/>
      <c r="W4684" s="79"/>
      <c r="X4684" s="80"/>
    </row>
    <row r="4685" spans="21:24" x14ac:dyDescent="0.3">
      <c r="U4685" s="79"/>
      <c r="V4685" s="79"/>
      <c r="W4685" s="79"/>
      <c r="X4685" s="80"/>
    </row>
    <row r="4686" spans="21:24" x14ac:dyDescent="0.3">
      <c r="U4686" s="79"/>
      <c r="V4686" s="79"/>
      <c r="W4686" s="79"/>
      <c r="X4686" s="80"/>
    </row>
    <row r="4687" spans="21:24" x14ac:dyDescent="0.3">
      <c r="U4687" s="79"/>
      <c r="V4687" s="79"/>
      <c r="W4687" s="79"/>
      <c r="X4687" s="80"/>
    </row>
    <row r="4688" spans="21:24" x14ac:dyDescent="0.3">
      <c r="U4688" s="79"/>
      <c r="V4688" s="79"/>
      <c r="W4688" s="79"/>
      <c r="X4688" s="80"/>
    </row>
    <row r="4689" spans="21:24" x14ac:dyDescent="0.3">
      <c r="U4689" s="79"/>
      <c r="V4689" s="79"/>
      <c r="W4689" s="79"/>
      <c r="X4689" s="80"/>
    </row>
    <row r="4690" spans="21:24" x14ac:dyDescent="0.3">
      <c r="U4690" s="79"/>
      <c r="V4690" s="79"/>
      <c r="W4690" s="79"/>
      <c r="X4690" s="80"/>
    </row>
    <row r="4691" spans="21:24" x14ac:dyDescent="0.3">
      <c r="U4691" s="79"/>
      <c r="V4691" s="79"/>
      <c r="W4691" s="79"/>
      <c r="X4691" s="80"/>
    </row>
    <row r="4692" spans="21:24" x14ac:dyDescent="0.3">
      <c r="U4692" s="79"/>
      <c r="V4692" s="79"/>
      <c r="W4692" s="79"/>
      <c r="X4692" s="80"/>
    </row>
    <row r="4693" spans="21:24" x14ac:dyDescent="0.3">
      <c r="U4693" s="79"/>
      <c r="V4693" s="79"/>
      <c r="W4693" s="79"/>
      <c r="X4693" s="80"/>
    </row>
    <row r="4694" spans="21:24" x14ac:dyDescent="0.3">
      <c r="U4694" s="79"/>
      <c r="V4694" s="79"/>
      <c r="W4694" s="79"/>
      <c r="X4694" s="80"/>
    </row>
    <row r="4695" spans="21:24" x14ac:dyDescent="0.3">
      <c r="U4695" s="79"/>
      <c r="V4695" s="79"/>
      <c r="W4695" s="79"/>
      <c r="X4695" s="80"/>
    </row>
    <row r="4696" spans="21:24" x14ac:dyDescent="0.3">
      <c r="U4696" s="79"/>
      <c r="V4696" s="79"/>
      <c r="W4696" s="79"/>
      <c r="X4696" s="80"/>
    </row>
    <row r="4697" spans="21:24" x14ac:dyDescent="0.3">
      <c r="U4697" s="79"/>
      <c r="V4697" s="79"/>
      <c r="W4697" s="79"/>
      <c r="X4697" s="80"/>
    </row>
    <row r="4698" spans="21:24" x14ac:dyDescent="0.3">
      <c r="U4698" s="79"/>
      <c r="V4698" s="79"/>
      <c r="W4698" s="79"/>
      <c r="X4698" s="80"/>
    </row>
    <row r="4699" spans="21:24" x14ac:dyDescent="0.3">
      <c r="U4699" s="79"/>
      <c r="V4699" s="79"/>
      <c r="W4699" s="79"/>
      <c r="X4699" s="80"/>
    </row>
    <row r="4700" spans="21:24" x14ac:dyDescent="0.3">
      <c r="U4700" s="79"/>
      <c r="V4700" s="79"/>
      <c r="W4700" s="79"/>
      <c r="X4700" s="80"/>
    </row>
    <row r="4701" spans="21:24" x14ac:dyDescent="0.3">
      <c r="U4701" s="79"/>
      <c r="V4701" s="79"/>
      <c r="W4701" s="79"/>
      <c r="X4701" s="80"/>
    </row>
    <row r="4702" spans="21:24" x14ac:dyDescent="0.3">
      <c r="U4702" s="79"/>
      <c r="V4702" s="79"/>
      <c r="W4702" s="79"/>
      <c r="X4702" s="80"/>
    </row>
    <row r="4703" spans="21:24" x14ac:dyDescent="0.3">
      <c r="U4703" s="79"/>
      <c r="V4703" s="79"/>
      <c r="W4703" s="79"/>
      <c r="X4703" s="80"/>
    </row>
    <row r="4704" spans="21:24" x14ac:dyDescent="0.3">
      <c r="U4704" s="79"/>
      <c r="V4704" s="79"/>
      <c r="W4704" s="79"/>
      <c r="X4704" s="80"/>
    </row>
    <row r="4705" spans="21:24" x14ac:dyDescent="0.3">
      <c r="U4705" s="79"/>
      <c r="V4705" s="79"/>
      <c r="W4705" s="79"/>
      <c r="X4705" s="80"/>
    </row>
    <row r="4706" spans="21:24" x14ac:dyDescent="0.3">
      <c r="U4706" s="79"/>
      <c r="V4706" s="79"/>
      <c r="W4706" s="79"/>
      <c r="X4706" s="80"/>
    </row>
    <row r="4707" spans="21:24" x14ac:dyDescent="0.3">
      <c r="U4707" s="79"/>
      <c r="V4707" s="79"/>
      <c r="W4707" s="79"/>
      <c r="X4707" s="80"/>
    </row>
    <row r="4708" spans="21:24" x14ac:dyDescent="0.3">
      <c r="U4708" s="79"/>
      <c r="V4708" s="79"/>
      <c r="W4708" s="79"/>
      <c r="X4708" s="80"/>
    </row>
    <row r="4709" spans="21:24" x14ac:dyDescent="0.3">
      <c r="U4709" s="79"/>
      <c r="V4709" s="79"/>
      <c r="W4709" s="79"/>
      <c r="X4709" s="80"/>
    </row>
    <row r="4710" spans="21:24" x14ac:dyDescent="0.3">
      <c r="U4710" s="79"/>
      <c r="V4710" s="79"/>
      <c r="W4710" s="79"/>
      <c r="X4710" s="80"/>
    </row>
    <row r="4711" spans="21:24" x14ac:dyDescent="0.3">
      <c r="U4711" s="79"/>
      <c r="V4711" s="79"/>
      <c r="W4711" s="79"/>
      <c r="X4711" s="80"/>
    </row>
    <row r="4712" spans="21:24" x14ac:dyDescent="0.3">
      <c r="U4712" s="79"/>
      <c r="V4712" s="79"/>
      <c r="W4712" s="79"/>
      <c r="X4712" s="80"/>
    </row>
    <row r="4713" spans="21:24" x14ac:dyDescent="0.3">
      <c r="U4713" s="79"/>
      <c r="V4713" s="79"/>
      <c r="W4713" s="79"/>
      <c r="X4713" s="80"/>
    </row>
    <row r="4714" spans="21:24" x14ac:dyDescent="0.3">
      <c r="U4714" s="79"/>
      <c r="V4714" s="79"/>
      <c r="W4714" s="79"/>
      <c r="X4714" s="80"/>
    </row>
    <row r="4715" spans="21:24" x14ac:dyDescent="0.3">
      <c r="U4715" s="79"/>
      <c r="V4715" s="79"/>
      <c r="W4715" s="79"/>
      <c r="X4715" s="80"/>
    </row>
    <row r="4716" spans="21:24" x14ac:dyDescent="0.3">
      <c r="U4716" s="79"/>
      <c r="V4716" s="79"/>
      <c r="W4716" s="79"/>
      <c r="X4716" s="80"/>
    </row>
    <row r="4717" spans="21:24" x14ac:dyDescent="0.3">
      <c r="U4717" s="79"/>
      <c r="V4717" s="79"/>
      <c r="W4717" s="79"/>
      <c r="X4717" s="80"/>
    </row>
    <row r="4718" spans="21:24" x14ac:dyDescent="0.3">
      <c r="U4718" s="79"/>
      <c r="V4718" s="79"/>
      <c r="W4718" s="79"/>
      <c r="X4718" s="80"/>
    </row>
    <row r="4719" spans="21:24" x14ac:dyDescent="0.3">
      <c r="U4719" s="79"/>
      <c r="V4719" s="79"/>
      <c r="W4719" s="79"/>
      <c r="X4719" s="80"/>
    </row>
    <row r="4720" spans="21:24" x14ac:dyDescent="0.3">
      <c r="U4720" s="79"/>
      <c r="V4720" s="79"/>
      <c r="W4720" s="79"/>
      <c r="X4720" s="80"/>
    </row>
    <row r="4721" spans="21:24" x14ac:dyDescent="0.3">
      <c r="U4721" s="79"/>
      <c r="V4721" s="79"/>
      <c r="W4721" s="79"/>
      <c r="X4721" s="80"/>
    </row>
    <row r="4722" spans="21:24" x14ac:dyDescent="0.3">
      <c r="U4722" s="79"/>
      <c r="V4722" s="79"/>
      <c r="W4722" s="79"/>
      <c r="X4722" s="80"/>
    </row>
    <row r="4723" spans="21:24" x14ac:dyDescent="0.3">
      <c r="U4723" s="79"/>
      <c r="V4723" s="79"/>
      <c r="W4723" s="79"/>
      <c r="X4723" s="80"/>
    </row>
    <row r="4724" spans="21:24" x14ac:dyDescent="0.3">
      <c r="U4724" s="79"/>
      <c r="V4724" s="79"/>
      <c r="W4724" s="79"/>
      <c r="X4724" s="80"/>
    </row>
    <row r="4725" spans="21:24" x14ac:dyDescent="0.3">
      <c r="U4725" s="79"/>
      <c r="V4725" s="79"/>
      <c r="W4725" s="79"/>
      <c r="X4725" s="80"/>
    </row>
    <row r="4726" spans="21:24" x14ac:dyDescent="0.3">
      <c r="U4726" s="79"/>
      <c r="V4726" s="79"/>
      <c r="W4726" s="79"/>
      <c r="X4726" s="80"/>
    </row>
    <row r="4727" spans="21:24" x14ac:dyDescent="0.3">
      <c r="U4727" s="79"/>
      <c r="V4727" s="79"/>
      <c r="W4727" s="79"/>
      <c r="X4727" s="80"/>
    </row>
    <row r="4728" spans="21:24" x14ac:dyDescent="0.3">
      <c r="U4728" s="79"/>
      <c r="V4728" s="79"/>
      <c r="W4728" s="79"/>
      <c r="X4728" s="80"/>
    </row>
    <row r="4729" spans="21:24" x14ac:dyDescent="0.3">
      <c r="U4729" s="79"/>
      <c r="V4729" s="79"/>
      <c r="W4729" s="79"/>
      <c r="X4729" s="80"/>
    </row>
    <row r="4730" spans="21:24" x14ac:dyDescent="0.3">
      <c r="U4730" s="79"/>
      <c r="V4730" s="79"/>
      <c r="W4730" s="79"/>
      <c r="X4730" s="80"/>
    </row>
    <row r="4731" spans="21:24" x14ac:dyDescent="0.3">
      <c r="U4731" s="79"/>
      <c r="V4731" s="79"/>
      <c r="W4731" s="79"/>
      <c r="X4731" s="80"/>
    </row>
    <row r="4732" spans="21:24" x14ac:dyDescent="0.3">
      <c r="U4732" s="79"/>
      <c r="V4732" s="79"/>
      <c r="W4732" s="79"/>
      <c r="X4732" s="80"/>
    </row>
    <row r="4733" spans="21:24" x14ac:dyDescent="0.3">
      <c r="U4733" s="79"/>
      <c r="V4733" s="79"/>
      <c r="W4733" s="79"/>
      <c r="X4733" s="80"/>
    </row>
    <row r="4734" spans="21:24" x14ac:dyDescent="0.3">
      <c r="U4734" s="79"/>
      <c r="V4734" s="79"/>
      <c r="W4734" s="79"/>
      <c r="X4734" s="80"/>
    </row>
    <row r="4735" spans="21:24" x14ac:dyDescent="0.3">
      <c r="U4735" s="79"/>
      <c r="V4735" s="79"/>
      <c r="W4735" s="79"/>
      <c r="X4735" s="80"/>
    </row>
    <row r="4736" spans="21:24" x14ac:dyDescent="0.3">
      <c r="U4736" s="79"/>
      <c r="V4736" s="79"/>
      <c r="W4736" s="79"/>
      <c r="X4736" s="80"/>
    </row>
    <row r="4737" spans="21:24" x14ac:dyDescent="0.3">
      <c r="U4737" s="79"/>
      <c r="V4737" s="79"/>
      <c r="W4737" s="79"/>
      <c r="X4737" s="80"/>
    </row>
    <row r="4738" spans="21:24" x14ac:dyDescent="0.3">
      <c r="U4738" s="79"/>
      <c r="V4738" s="79"/>
      <c r="W4738" s="79"/>
      <c r="X4738" s="80"/>
    </row>
    <row r="4739" spans="21:24" x14ac:dyDescent="0.3">
      <c r="U4739" s="79"/>
      <c r="V4739" s="79"/>
      <c r="W4739" s="79"/>
      <c r="X4739" s="80"/>
    </row>
    <row r="4740" spans="21:24" x14ac:dyDescent="0.3">
      <c r="U4740" s="79"/>
      <c r="V4740" s="79"/>
      <c r="W4740" s="79"/>
      <c r="X4740" s="80"/>
    </row>
    <row r="4741" spans="21:24" x14ac:dyDescent="0.3">
      <c r="U4741" s="79"/>
      <c r="V4741" s="79"/>
      <c r="W4741" s="79"/>
      <c r="X4741" s="80"/>
    </row>
    <row r="4742" spans="21:24" x14ac:dyDescent="0.3">
      <c r="U4742" s="79"/>
      <c r="V4742" s="79"/>
      <c r="W4742" s="79"/>
      <c r="X4742" s="80"/>
    </row>
    <row r="4743" spans="21:24" x14ac:dyDescent="0.3">
      <c r="U4743" s="79"/>
      <c r="V4743" s="79"/>
      <c r="W4743" s="79"/>
      <c r="X4743" s="80"/>
    </row>
    <row r="4744" spans="21:24" x14ac:dyDescent="0.3">
      <c r="U4744" s="79"/>
      <c r="V4744" s="79"/>
      <c r="W4744" s="79"/>
      <c r="X4744" s="80"/>
    </row>
    <row r="4745" spans="21:24" x14ac:dyDescent="0.3">
      <c r="U4745" s="79"/>
      <c r="V4745" s="79"/>
      <c r="W4745" s="79"/>
      <c r="X4745" s="80"/>
    </row>
    <row r="4746" spans="21:24" x14ac:dyDescent="0.3">
      <c r="U4746" s="79"/>
      <c r="V4746" s="79"/>
      <c r="W4746" s="79"/>
      <c r="X4746" s="80"/>
    </row>
    <row r="4747" spans="21:24" x14ac:dyDescent="0.3">
      <c r="U4747" s="79"/>
      <c r="V4747" s="79"/>
      <c r="W4747" s="79"/>
      <c r="X4747" s="80"/>
    </row>
    <row r="4748" spans="21:24" x14ac:dyDescent="0.3">
      <c r="U4748" s="79"/>
      <c r="V4748" s="79"/>
      <c r="W4748" s="79"/>
      <c r="X4748" s="80"/>
    </row>
    <row r="4749" spans="21:24" x14ac:dyDescent="0.3">
      <c r="U4749" s="79"/>
      <c r="V4749" s="79"/>
      <c r="W4749" s="79"/>
      <c r="X4749" s="80"/>
    </row>
    <row r="4750" spans="21:24" x14ac:dyDescent="0.3">
      <c r="U4750" s="79"/>
      <c r="V4750" s="79"/>
      <c r="W4750" s="79"/>
      <c r="X4750" s="80"/>
    </row>
    <row r="4751" spans="21:24" x14ac:dyDescent="0.3">
      <c r="U4751" s="79"/>
      <c r="V4751" s="79"/>
      <c r="W4751" s="79"/>
      <c r="X4751" s="80"/>
    </row>
    <row r="4752" spans="21:24" x14ac:dyDescent="0.3">
      <c r="U4752" s="79"/>
      <c r="V4752" s="79"/>
      <c r="W4752" s="79"/>
      <c r="X4752" s="80"/>
    </row>
    <row r="4753" spans="21:24" x14ac:dyDescent="0.3">
      <c r="U4753" s="79"/>
      <c r="V4753" s="79"/>
      <c r="W4753" s="79"/>
      <c r="X4753" s="80"/>
    </row>
    <row r="4754" spans="21:24" x14ac:dyDescent="0.3">
      <c r="U4754" s="79"/>
      <c r="V4754" s="79"/>
      <c r="W4754" s="79"/>
      <c r="X4754" s="80"/>
    </row>
    <row r="4755" spans="21:24" x14ac:dyDescent="0.3">
      <c r="U4755" s="79"/>
      <c r="V4755" s="79"/>
      <c r="W4755" s="79"/>
      <c r="X4755" s="80"/>
    </row>
    <row r="4756" spans="21:24" x14ac:dyDescent="0.3">
      <c r="U4756" s="79"/>
      <c r="V4756" s="79"/>
      <c r="W4756" s="79"/>
      <c r="X4756" s="80"/>
    </row>
    <row r="4757" spans="21:24" x14ac:dyDescent="0.3">
      <c r="U4757" s="79"/>
      <c r="V4757" s="79"/>
      <c r="W4757" s="79"/>
      <c r="X4757" s="80"/>
    </row>
    <row r="4758" spans="21:24" x14ac:dyDescent="0.3">
      <c r="U4758" s="79"/>
      <c r="V4758" s="79"/>
      <c r="W4758" s="79"/>
      <c r="X4758" s="80"/>
    </row>
    <row r="4759" spans="21:24" x14ac:dyDescent="0.3">
      <c r="U4759" s="79"/>
      <c r="V4759" s="79"/>
      <c r="W4759" s="79"/>
      <c r="X4759" s="80"/>
    </row>
    <row r="4760" spans="21:24" x14ac:dyDescent="0.3">
      <c r="U4760" s="79"/>
      <c r="V4760" s="79"/>
      <c r="W4760" s="79"/>
      <c r="X4760" s="80"/>
    </row>
    <row r="4761" spans="21:24" x14ac:dyDescent="0.3">
      <c r="U4761" s="79"/>
      <c r="V4761" s="79"/>
      <c r="W4761" s="79"/>
      <c r="X4761" s="80"/>
    </row>
    <row r="4762" spans="21:24" x14ac:dyDescent="0.3">
      <c r="U4762" s="79"/>
      <c r="V4762" s="79"/>
      <c r="W4762" s="79"/>
      <c r="X4762" s="80"/>
    </row>
    <row r="4763" spans="21:24" x14ac:dyDescent="0.3">
      <c r="U4763" s="79"/>
      <c r="V4763" s="79"/>
      <c r="W4763" s="79"/>
      <c r="X4763" s="80"/>
    </row>
    <row r="4764" spans="21:24" x14ac:dyDescent="0.3">
      <c r="U4764" s="79"/>
      <c r="V4764" s="79"/>
      <c r="W4764" s="79"/>
      <c r="X4764" s="80"/>
    </row>
    <row r="4765" spans="21:24" x14ac:dyDescent="0.3">
      <c r="U4765" s="79"/>
      <c r="V4765" s="79"/>
      <c r="W4765" s="79"/>
      <c r="X4765" s="80"/>
    </row>
    <row r="4766" spans="21:24" x14ac:dyDescent="0.3">
      <c r="U4766" s="79"/>
      <c r="V4766" s="79"/>
      <c r="W4766" s="79"/>
      <c r="X4766" s="80"/>
    </row>
    <row r="4767" spans="21:24" x14ac:dyDescent="0.3">
      <c r="U4767" s="79"/>
      <c r="V4767" s="79"/>
      <c r="W4767" s="79"/>
      <c r="X4767" s="80"/>
    </row>
    <row r="4768" spans="21:24" x14ac:dyDescent="0.3">
      <c r="U4768" s="79"/>
      <c r="V4768" s="79"/>
      <c r="W4768" s="79"/>
      <c r="X4768" s="80"/>
    </row>
    <row r="4769" spans="21:24" x14ac:dyDescent="0.3">
      <c r="U4769" s="79"/>
      <c r="V4769" s="79"/>
      <c r="W4769" s="79"/>
      <c r="X4769" s="80"/>
    </row>
    <row r="4770" spans="21:24" x14ac:dyDescent="0.3">
      <c r="U4770" s="79"/>
      <c r="V4770" s="79"/>
      <c r="W4770" s="79"/>
      <c r="X4770" s="80"/>
    </row>
    <row r="4771" spans="21:24" x14ac:dyDescent="0.3">
      <c r="U4771" s="79"/>
      <c r="V4771" s="79"/>
      <c r="W4771" s="79"/>
      <c r="X4771" s="80"/>
    </row>
    <row r="4772" spans="21:24" x14ac:dyDescent="0.3">
      <c r="U4772" s="79"/>
      <c r="V4772" s="79"/>
      <c r="W4772" s="79"/>
      <c r="X4772" s="80"/>
    </row>
    <row r="4773" spans="21:24" x14ac:dyDescent="0.3">
      <c r="U4773" s="79"/>
      <c r="V4773" s="79"/>
      <c r="W4773" s="79"/>
      <c r="X4773" s="80"/>
    </row>
    <row r="4774" spans="21:24" x14ac:dyDescent="0.3">
      <c r="U4774" s="79"/>
      <c r="V4774" s="79"/>
      <c r="W4774" s="79"/>
      <c r="X4774" s="80"/>
    </row>
    <row r="4775" spans="21:24" x14ac:dyDescent="0.3">
      <c r="U4775" s="79"/>
      <c r="V4775" s="79"/>
      <c r="W4775" s="79"/>
      <c r="X4775" s="80"/>
    </row>
    <row r="4776" spans="21:24" x14ac:dyDescent="0.3">
      <c r="U4776" s="79"/>
      <c r="V4776" s="79"/>
      <c r="W4776" s="79"/>
      <c r="X4776" s="80"/>
    </row>
    <row r="4777" spans="21:24" x14ac:dyDescent="0.3">
      <c r="U4777" s="79"/>
      <c r="V4777" s="79"/>
      <c r="W4777" s="79"/>
      <c r="X4777" s="80"/>
    </row>
    <row r="4778" spans="21:24" x14ac:dyDescent="0.3">
      <c r="U4778" s="79"/>
      <c r="V4778" s="79"/>
      <c r="W4778" s="79"/>
      <c r="X4778" s="80"/>
    </row>
    <row r="4779" spans="21:24" x14ac:dyDescent="0.3">
      <c r="U4779" s="79"/>
      <c r="V4779" s="79"/>
      <c r="W4779" s="79"/>
      <c r="X4779" s="80"/>
    </row>
    <row r="4780" spans="21:24" x14ac:dyDescent="0.3">
      <c r="U4780" s="79"/>
      <c r="V4780" s="79"/>
      <c r="W4780" s="79"/>
      <c r="X4780" s="80"/>
    </row>
    <row r="4781" spans="21:24" x14ac:dyDescent="0.3">
      <c r="U4781" s="79"/>
      <c r="V4781" s="79"/>
      <c r="W4781" s="79"/>
      <c r="X4781" s="80"/>
    </row>
    <row r="4782" spans="21:24" x14ac:dyDescent="0.3">
      <c r="U4782" s="79"/>
      <c r="V4782" s="79"/>
      <c r="W4782" s="79"/>
      <c r="X4782" s="80"/>
    </row>
    <row r="4783" spans="21:24" x14ac:dyDescent="0.3">
      <c r="U4783" s="79"/>
      <c r="V4783" s="79"/>
      <c r="W4783" s="79"/>
      <c r="X4783" s="80"/>
    </row>
    <row r="4784" spans="21:24" x14ac:dyDescent="0.3">
      <c r="U4784" s="79"/>
      <c r="V4784" s="79"/>
      <c r="W4784" s="79"/>
      <c r="X4784" s="80"/>
    </row>
    <row r="4785" spans="21:24" x14ac:dyDescent="0.3">
      <c r="U4785" s="79"/>
      <c r="V4785" s="79"/>
      <c r="W4785" s="79"/>
      <c r="X4785" s="80"/>
    </row>
    <row r="4786" spans="21:24" x14ac:dyDescent="0.3">
      <c r="U4786" s="79"/>
      <c r="V4786" s="79"/>
      <c r="W4786" s="79"/>
      <c r="X4786" s="80"/>
    </row>
    <row r="4787" spans="21:24" x14ac:dyDescent="0.3">
      <c r="U4787" s="79"/>
      <c r="V4787" s="79"/>
      <c r="W4787" s="79"/>
      <c r="X4787" s="80"/>
    </row>
    <row r="4788" spans="21:24" x14ac:dyDescent="0.3">
      <c r="U4788" s="79"/>
      <c r="V4788" s="79"/>
      <c r="W4788" s="79"/>
      <c r="X4788" s="80"/>
    </row>
    <row r="4789" spans="21:24" x14ac:dyDescent="0.3">
      <c r="U4789" s="79"/>
      <c r="V4789" s="79"/>
      <c r="W4789" s="79"/>
      <c r="X4789" s="80"/>
    </row>
    <row r="4790" spans="21:24" x14ac:dyDescent="0.3">
      <c r="U4790" s="79"/>
      <c r="V4790" s="79"/>
      <c r="W4790" s="79"/>
      <c r="X4790" s="80"/>
    </row>
    <row r="4791" spans="21:24" x14ac:dyDescent="0.3">
      <c r="U4791" s="79"/>
      <c r="V4791" s="79"/>
      <c r="W4791" s="79"/>
      <c r="X4791" s="80"/>
    </row>
    <row r="4792" spans="21:24" x14ac:dyDescent="0.3">
      <c r="U4792" s="79"/>
      <c r="V4792" s="79"/>
      <c r="W4792" s="79"/>
      <c r="X4792" s="80"/>
    </row>
    <row r="4793" spans="21:24" x14ac:dyDescent="0.3">
      <c r="U4793" s="79"/>
      <c r="V4793" s="79"/>
      <c r="W4793" s="79"/>
      <c r="X4793" s="80"/>
    </row>
    <row r="4794" spans="21:24" x14ac:dyDescent="0.3">
      <c r="U4794" s="79"/>
      <c r="V4794" s="79"/>
      <c r="W4794" s="79"/>
      <c r="X4794" s="80"/>
    </row>
    <row r="4795" spans="21:24" x14ac:dyDescent="0.3">
      <c r="U4795" s="79"/>
      <c r="V4795" s="79"/>
      <c r="W4795" s="79"/>
      <c r="X4795" s="80"/>
    </row>
    <row r="4796" spans="21:24" x14ac:dyDescent="0.3">
      <c r="U4796" s="79"/>
      <c r="V4796" s="79"/>
      <c r="W4796" s="79"/>
      <c r="X4796" s="80"/>
    </row>
    <row r="4797" spans="21:24" x14ac:dyDescent="0.3">
      <c r="U4797" s="79"/>
      <c r="V4797" s="79"/>
      <c r="W4797" s="79"/>
      <c r="X4797" s="80"/>
    </row>
    <row r="4798" spans="21:24" x14ac:dyDescent="0.3">
      <c r="U4798" s="79"/>
      <c r="V4798" s="79"/>
      <c r="W4798" s="79"/>
      <c r="X4798" s="80"/>
    </row>
    <row r="4799" spans="21:24" x14ac:dyDescent="0.3">
      <c r="U4799" s="79"/>
      <c r="V4799" s="79"/>
      <c r="W4799" s="79"/>
      <c r="X4799" s="80"/>
    </row>
    <row r="4800" spans="21:24" x14ac:dyDescent="0.3">
      <c r="U4800" s="79"/>
      <c r="V4800" s="79"/>
      <c r="W4800" s="79"/>
      <c r="X4800" s="80"/>
    </row>
    <row r="4801" spans="21:24" x14ac:dyDescent="0.3">
      <c r="U4801" s="79"/>
      <c r="V4801" s="79"/>
      <c r="W4801" s="79"/>
      <c r="X4801" s="80"/>
    </row>
    <row r="4802" spans="21:24" x14ac:dyDescent="0.3">
      <c r="U4802" s="79"/>
      <c r="V4802" s="79"/>
      <c r="W4802" s="79"/>
      <c r="X4802" s="80"/>
    </row>
    <row r="4803" spans="21:24" x14ac:dyDescent="0.3">
      <c r="U4803" s="79"/>
      <c r="V4803" s="79"/>
      <c r="W4803" s="79"/>
      <c r="X4803" s="80"/>
    </row>
    <row r="4804" spans="21:24" x14ac:dyDescent="0.3">
      <c r="U4804" s="79"/>
      <c r="V4804" s="79"/>
      <c r="W4804" s="79"/>
      <c r="X4804" s="80"/>
    </row>
    <row r="4805" spans="21:24" x14ac:dyDescent="0.3">
      <c r="U4805" s="79"/>
      <c r="V4805" s="79"/>
      <c r="W4805" s="79"/>
      <c r="X4805" s="80"/>
    </row>
    <row r="4806" spans="21:24" x14ac:dyDescent="0.3">
      <c r="U4806" s="79"/>
      <c r="V4806" s="79"/>
      <c r="W4806" s="79"/>
      <c r="X4806" s="80"/>
    </row>
    <row r="4807" spans="21:24" x14ac:dyDescent="0.3">
      <c r="U4807" s="79"/>
      <c r="V4807" s="79"/>
      <c r="W4807" s="79"/>
      <c r="X4807" s="80"/>
    </row>
    <row r="4808" spans="21:24" x14ac:dyDescent="0.3">
      <c r="U4808" s="79"/>
      <c r="V4808" s="79"/>
      <c r="W4808" s="79"/>
      <c r="X4808" s="80"/>
    </row>
    <row r="4809" spans="21:24" x14ac:dyDescent="0.3">
      <c r="U4809" s="79"/>
      <c r="V4809" s="79"/>
      <c r="W4809" s="79"/>
      <c r="X4809" s="80"/>
    </row>
    <row r="4810" spans="21:24" x14ac:dyDescent="0.3">
      <c r="U4810" s="79"/>
      <c r="V4810" s="79"/>
      <c r="W4810" s="79"/>
      <c r="X4810" s="80"/>
    </row>
    <row r="4811" spans="21:24" x14ac:dyDescent="0.3">
      <c r="U4811" s="79"/>
      <c r="V4811" s="79"/>
      <c r="W4811" s="79"/>
      <c r="X4811" s="80"/>
    </row>
    <row r="4812" spans="21:24" x14ac:dyDescent="0.3">
      <c r="U4812" s="79"/>
      <c r="V4812" s="79"/>
      <c r="W4812" s="79"/>
      <c r="X4812" s="80"/>
    </row>
    <row r="4813" spans="21:24" x14ac:dyDescent="0.3">
      <c r="U4813" s="79"/>
      <c r="V4813" s="79"/>
      <c r="W4813" s="79"/>
      <c r="X4813" s="80"/>
    </row>
    <row r="4814" spans="21:24" x14ac:dyDescent="0.3">
      <c r="U4814" s="79"/>
      <c r="V4814" s="79"/>
      <c r="W4814" s="79"/>
      <c r="X4814" s="80"/>
    </row>
    <row r="4815" spans="21:24" x14ac:dyDescent="0.3">
      <c r="U4815" s="79"/>
      <c r="V4815" s="79"/>
      <c r="W4815" s="79"/>
      <c r="X4815" s="80"/>
    </row>
    <row r="4816" spans="21:24" x14ac:dyDescent="0.3">
      <c r="U4816" s="79"/>
      <c r="V4816" s="79"/>
      <c r="W4816" s="79"/>
      <c r="X4816" s="80"/>
    </row>
    <row r="4817" spans="21:24" x14ac:dyDescent="0.3">
      <c r="U4817" s="79"/>
      <c r="V4817" s="79"/>
      <c r="W4817" s="79"/>
      <c r="X4817" s="80"/>
    </row>
    <row r="4818" spans="21:24" x14ac:dyDescent="0.3">
      <c r="U4818" s="79"/>
      <c r="V4818" s="79"/>
      <c r="W4818" s="79"/>
      <c r="X4818" s="80"/>
    </row>
    <row r="4819" spans="21:24" x14ac:dyDescent="0.3">
      <c r="U4819" s="79"/>
      <c r="V4819" s="79"/>
      <c r="W4819" s="79"/>
      <c r="X4819" s="80"/>
    </row>
    <row r="4820" spans="21:24" x14ac:dyDescent="0.3">
      <c r="U4820" s="79"/>
      <c r="V4820" s="79"/>
      <c r="W4820" s="79"/>
      <c r="X4820" s="80"/>
    </row>
    <row r="4821" spans="21:24" x14ac:dyDescent="0.3">
      <c r="U4821" s="79"/>
      <c r="V4821" s="79"/>
      <c r="W4821" s="79"/>
      <c r="X4821" s="80"/>
    </row>
    <row r="4822" spans="21:24" x14ac:dyDescent="0.3">
      <c r="U4822" s="79"/>
      <c r="V4822" s="79"/>
      <c r="W4822" s="79"/>
      <c r="X4822" s="80"/>
    </row>
    <row r="4823" spans="21:24" x14ac:dyDescent="0.3">
      <c r="U4823" s="79"/>
      <c r="V4823" s="79"/>
      <c r="W4823" s="79"/>
      <c r="X4823" s="80"/>
    </row>
    <row r="4824" spans="21:24" x14ac:dyDescent="0.3">
      <c r="U4824" s="79"/>
      <c r="V4824" s="79"/>
      <c r="W4824" s="79"/>
      <c r="X4824" s="80"/>
    </row>
    <row r="4825" spans="21:24" x14ac:dyDescent="0.3">
      <c r="U4825" s="79"/>
      <c r="V4825" s="79"/>
      <c r="W4825" s="79"/>
      <c r="X4825" s="80"/>
    </row>
    <row r="4826" spans="21:24" x14ac:dyDescent="0.3">
      <c r="U4826" s="79"/>
      <c r="V4826" s="79"/>
      <c r="W4826" s="79"/>
      <c r="X4826" s="80"/>
    </row>
    <row r="4827" spans="21:24" x14ac:dyDescent="0.3">
      <c r="U4827" s="79"/>
      <c r="V4827" s="79"/>
      <c r="W4827" s="79"/>
      <c r="X4827" s="80"/>
    </row>
    <row r="4828" spans="21:24" x14ac:dyDescent="0.3">
      <c r="U4828" s="79"/>
      <c r="V4828" s="79"/>
      <c r="W4828" s="79"/>
      <c r="X4828" s="80"/>
    </row>
    <row r="4829" spans="21:24" x14ac:dyDescent="0.3">
      <c r="U4829" s="79"/>
      <c r="V4829" s="79"/>
      <c r="W4829" s="79"/>
      <c r="X4829" s="80"/>
    </row>
    <row r="4830" spans="21:24" x14ac:dyDescent="0.3">
      <c r="U4830" s="79"/>
      <c r="V4830" s="79"/>
      <c r="W4830" s="79"/>
      <c r="X4830" s="80"/>
    </row>
    <row r="4831" spans="21:24" x14ac:dyDescent="0.3">
      <c r="U4831" s="79"/>
      <c r="V4831" s="79"/>
      <c r="W4831" s="79"/>
      <c r="X4831" s="80"/>
    </row>
    <row r="4832" spans="21:24" x14ac:dyDescent="0.3">
      <c r="U4832" s="79"/>
      <c r="V4832" s="79"/>
      <c r="W4832" s="79"/>
      <c r="X4832" s="80"/>
    </row>
    <row r="4833" spans="21:24" x14ac:dyDescent="0.3">
      <c r="U4833" s="79"/>
      <c r="V4833" s="79"/>
      <c r="W4833" s="79"/>
      <c r="X4833" s="80"/>
    </row>
    <row r="4834" spans="21:24" x14ac:dyDescent="0.3">
      <c r="U4834" s="79"/>
      <c r="V4834" s="79"/>
      <c r="W4834" s="79"/>
      <c r="X4834" s="80"/>
    </row>
    <row r="4835" spans="21:24" x14ac:dyDescent="0.3">
      <c r="U4835" s="79"/>
      <c r="V4835" s="79"/>
      <c r="W4835" s="79"/>
      <c r="X4835" s="80"/>
    </row>
    <row r="4836" spans="21:24" x14ac:dyDescent="0.3">
      <c r="U4836" s="79"/>
      <c r="V4836" s="79"/>
      <c r="W4836" s="79"/>
      <c r="X4836" s="80"/>
    </row>
    <row r="4837" spans="21:24" x14ac:dyDescent="0.3">
      <c r="U4837" s="79"/>
      <c r="V4837" s="79"/>
      <c r="W4837" s="79"/>
      <c r="X4837" s="80"/>
    </row>
    <row r="4838" spans="21:24" x14ac:dyDescent="0.3">
      <c r="U4838" s="79"/>
      <c r="V4838" s="79"/>
      <c r="W4838" s="79"/>
      <c r="X4838" s="80"/>
    </row>
    <row r="4839" spans="21:24" x14ac:dyDescent="0.3">
      <c r="U4839" s="79"/>
      <c r="V4839" s="79"/>
      <c r="W4839" s="79"/>
      <c r="X4839" s="80"/>
    </row>
    <row r="4840" spans="21:24" x14ac:dyDescent="0.3">
      <c r="U4840" s="79"/>
      <c r="V4840" s="79"/>
      <c r="W4840" s="79"/>
      <c r="X4840" s="80"/>
    </row>
    <row r="4841" spans="21:24" x14ac:dyDescent="0.3">
      <c r="U4841" s="79"/>
      <c r="V4841" s="79"/>
      <c r="W4841" s="79"/>
      <c r="X4841" s="80"/>
    </row>
    <row r="4842" spans="21:24" x14ac:dyDescent="0.3">
      <c r="U4842" s="79"/>
      <c r="V4842" s="79"/>
      <c r="W4842" s="79"/>
      <c r="X4842" s="80"/>
    </row>
    <row r="4843" spans="21:24" x14ac:dyDescent="0.3">
      <c r="U4843" s="79"/>
      <c r="V4843" s="79"/>
      <c r="W4843" s="79"/>
      <c r="X4843" s="80"/>
    </row>
    <row r="4844" spans="21:24" x14ac:dyDescent="0.3">
      <c r="U4844" s="79"/>
      <c r="V4844" s="79"/>
      <c r="W4844" s="79"/>
      <c r="X4844" s="80"/>
    </row>
    <row r="4845" spans="21:24" x14ac:dyDescent="0.3">
      <c r="U4845" s="79"/>
      <c r="V4845" s="79"/>
      <c r="W4845" s="79"/>
      <c r="X4845" s="80"/>
    </row>
    <row r="4846" spans="21:24" x14ac:dyDescent="0.3">
      <c r="U4846" s="79"/>
      <c r="V4846" s="79"/>
      <c r="W4846" s="79"/>
      <c r="X4846" s="80"/>
    </row>
    <row r="4847" spans="21:24" x14ac:dyDescent="0.3">
      <c r="U4847" s="79"/>
      <c r="V4847" s="79"/>
      <c r="W4847" s="79"/>
      <c r="X4847" s="80"/>
    </row>
    <row r="4848" spans="21:24" x14ac:dyDescent="0.3">
      <c r="U4848" s="79"/>
      <c r="V4848" s="79"/>
      <c r="W4848" s="79"/>
      <c r="X4848" s="80"/>
    </row>
    <row r="4849" spans="21:24" x14ac:dyDescent="0.3">
      <c r="U4849" s="79"/>
      <c r="V4849" s="79"/>
      <c r="W4849" s="79"/>
      <c r="X4849" s="80"/>
    </row>
    <row r="4850" spans="21:24" x14ac:dyDescent="0.3">
      <c r="U4850" s="79"/>
      <c r="V4850" s="79"/>
      <c r="W4850" s="79"/>
      <c r="X4850" s="80"/>
    </row>
    <row r="4851" spans="21:24" x14ac:dyDescent="0.3">
      <c r="U4851" s="79"/>
      <c r="V4851" s="79"/>
      <c r="W4851" s="79"/>
      <c r="X4851" s="80"/>
    </row>
    <row r="4852" spans="21:24" x14ac:dyDescent="0.3">
      <c r="U4852" s="79"/>
      <c r="V4852" s="79"/>
      <c r="W4852" s="79"/>
      <c r="X4852" s="80"/>
    </row>
    <row r="4853" spans="21:24" x14ac:dyDescent="0.3">
      <c r="U4853" s="79"/>
      <c r="V4853" s="79"/>
      <c r="W4853" s="79"/>
      <c r="X4853" s="80"/>
    </row>
    <row r="4854" spans="21:24" x14ac:dyDescent="0.3">
      <c r="U4854" s="79"/>
      <c r="V4854" s="79"/>
      <c r="W4854" s="79"/>
      <c r="X4854" s="80"/>
    </row>
    <row r="4855" spans="21:24" x14ac:dyDescent="0.3">
      <c r="U4855" s="79"/>
      <c r="V4855" s="79"/>
      <c r="W4855" s="79"/>
      <c r="X4855" s="80"/>
    </row>
    <row r="4856" spans="21:24" x14ac:dyDescent="0.3">
      <c r="U4856" s="79"/>
      <c r="V4856" s="79"/>
      <c r="W4856" s="79"/>
      <c r="X4856" s="80"/>
    </row>
    <row r="4857" spans="21:24" x14ac:dyDescent="0.3">
      <c r="U4857" s="79"/>
      <c r="V4857" s="79"/>
      <c r="W4857" s="79"/>
      <c r="X4857" s="80"/>
    </row>
    <row r="4858" spans="21:24" x14ac:dyDescent="0.3">
      <c r="U4858" s="79"/>
      <c r="V4858" s="79"/>
      <c r="W4858" s="79"/>
      <c r="X4858" s="80"/>
    </row>
    <row r="4859" spans="21:24" x14ac:dyDescent="0.3">
      <c r="U4859" s="79"/>
      <c r="V4859" s="79"/>
      <c r="W4859" s="79"/>
      <c r="X4859" s="80"/>
    </row>
    <row r="4860" spans="21:24" x14ac:dyDescent="0.3">
      <c r="U4860" s="79"/>
      <c r="V4860" s="79"/>
      <c r="W4860" s="79"/>
      <c r="X4860" s="80"/>
    </row>
    <row r="4861" spans="21:24" x14ac:dyDescent="0.3">
      <c r="U4861" s="79"/>
      <c r="V4861" s="79"/>
      <c r="W4861" s="79"/>
      <c r="X4861" s="80"/>
    </row>
    <row r="4862" spans="21:24" x14ac:dyDescent="0.3">
      <c r="U4862" s="79"/>
      <c r="V4862" s="79"/>
      <c r="W4862" s="79"/>
      <c r="X4862" s="80"/>
    </row>
    <row r="4863" spans="21:24" x14ac:dyDescent="0.3">
      <c r="U4863" s="79"/>
      <c r="V4863" s="79"/>
      <c r="W4863" s="79"/>
      <c r="X4863" s="80"/>
    </row>
    <row r="4864" spans="21:24" x14ac:dyDescent="0.3">
      <c r="U4864" s="79"/>
      <c r="V4864" s="79"/>
      <c r="W4864" s="79"/>
      <c r="X4864" s="80"/>
    </row>
    <row r="4865" spans="21:24" x14ac:dyDescent="0.3">
      <c r="U4865" s="79"/>
      <c r="V4865" s="79"/>
      <c r="W4865" s="79"/>
      <c r="X4865" s="80"/>
    </row>
    <row r="4866" spans="21:24" x14ac:dyDescent="0.3">
      <c r="U4866" s="79"/>
      <c r="V4866" s="79"/>
      <c r="W4866" s="79"/>
      <c r="X4866" s="80"/>
    </row>
    <row r="4867" spans="21:24" x14ac:dyDescent="0.3">
      <c r="U4867" s="79"/>
      <c r="V4867" s="79"/>
      <c r="W4867" s="79"/>
      <c r="X4867" s="80"/>
    </row>
    <row r="4868" spans="21:24" x14ac:dyDescent="0.3">
      <c r="U4868" s="79"/>
      <c r="V4868" s="79"/>
      <c r="W4868" s="79"/>
      <c r="X4868" s="80"/>
    </row>
    <row r="4869" spans="21:24" x14ac:dyDescent="0.3">
      <c r="U4869" s="79"/>
      <c r="V4869" s="79"/>
      <c r="W4869" s="79"/>
      <c r="X4869" s="80"/>
    </row>
    <row r="4870" spans="21:24" x14ac:dyDescent="0.3">
      <c r="U4870" s="79"/>
      <c r="V4870" s="79"/>
      <c r="W4870" s="79"/>
      <c r="X4870" s="80"/>
    </row>
    <row r="4871" spans="21:24" x14ac:dyDescent="0.3">
      <c r="U4871" s="79"/>
      <c r="V4871" s="79"/>
      <c r="W4871" s="79"/>
      <c r="X4871" s="80"/>
    </row>
    <row r="4872" spans="21:24" x14ac:dyDescent="0.3">
      <c r="U4872" s="79"/>
      <c r="V4872" s="79"/>
      <c r="W4872" s="79"/>
      <c r="X4872" s="80"/>
    </row>
    <row r="4873" spans="21:24" x14ac:dyDescent="0.3">
      <c r="U4873" s="79"/>
      <c r="V4873" s="79"/>
      <c r="W4873" s="79"/>
      <c r="X4873" s="80"/>
    </row>
    <row r="4874" spans="21:24" x14ac:dyDescent="0.3">
      <c r="U4874" s="79"/>
      <c r="V4874" s="79"/>
      <c r="W4874" s="79"/>
      <c r="X4874" s="80"/>
    </row>
    <row r="4875" spans="21:24" x14ac:dyDescent="0.3">
      <c r="U4875" s="79"/>
      <c r="V4875" s="79"/>
      <c r="W4875" s="79"/>
      <c r="X4875" s="80"/>
    </row>
    <row r="4876" spans="21:24" x14ac:dyDescent="0.3">
      <c r="U4876" s="79"/>
      <c r="V4876" s="79"/>
      <c r="W4876" s="79"/>
      <c r="X4876" s="80"/>
    </row>
    <row r="4877" spans="21:24" x14ac:dyDescent="0.3">
      <c r="U4877" s="79"/>
      <c r="V4877" s="79"/>
      <c r="W4877" s="79"/>
      <c r="X4877" s="80"/>
    </row>
    <row r="4878" spans="21:24" x14ac:dyDescent="0.3">
      <c r="U4878" s="79"/>
      <c r="V4878" s="79"/>
      <c r="W4878" s="79"/>
      <c r="X4878" s="80"/>
    </row>
    <row r="4879" spans="21:24" x14ac:dyDescent="0.3">
      <c r="U4879" s="79"/>
      <c r="V4879" s="79"/>
      <c r="W4879" s="79"/>
      <c r="X4879" s="80"/>
    </row>
    <row r="4880" spans="21:24" x14ac:dyDescent="0.3">
      <c r="U4880" s="79"/>
      <c r="V4880" s="79"/>
      <c r="W4880" s="79"/>
      <c r="X4880" s="80"/>
    </row>
    <row r="4881" spans="21:24" x14ac:dyDescent="0.3">
      <c r="U4881" s="79"/>
      <c r="V4881" s="79"/>
      <c r="W4881" s="79"/>
      <c r="X4881" s="80"/>
    </row>
    <row r="4882" spans="21:24" x14ac:dyDescent="0.3">
      <c r="U4882" s="79"/>
      <c r="V4882" s="79"/>
      <c r="W4882" s="79"/>
      <c r="X4882" s="80"/>
    </row>
    <row r="4883" spans="21:24" x14ac:dyDescent="0.3">
      <c r="U4883" s="79"/>
      <c r="V4883" s="79"/>
      <c r="W4883" s="79"/>
      <c r="X4883" s="80"/>
    </row>
    <row r="4884" spans="21:24" x14ac:dyDescent="0.3">
      <c r="U4884" s="79"/>
      <c r="V4884" s="79"/>
      <c r="W4884" s="79"/>
      <c r="X4884" s="80"/>
    </row>
    <row r="4885" spans="21:24" x14ac:dyDescent="0.3">
      <c r="U4885" s="79"/>
      <c r="V4885" s="79"/>
      <c r="W4885" s="79"/>
      <c r="X4885" s="80"/>
    </row>
    <row r="4886" spans="21:24" x14ac:dyDescent="0.3">
      <c r="U4886" s="79"/>
      <c r="V4886" s="79"/>
      <c r="W4886" s="79"/>
      <c r="X4886" s="80"/>
    </row>
    <row r="4887" spans="21:24" x14ac:dyDescent="0.3">
      <c r="U4887" s="79"/>
      <c r="V4887" s="79"/>
      <c r="W4887" s="79"/>
      <c r="X4887" s="80"/>
    </row>
    <row r="4888" spans="21:24" x14ac:dyDescent="0.3">
      <c r="U4888" s="79"/>
      <c r="V4888" s="79"/>
      <c r="W4888" s="79"/>
      <c r="X4888" s="80"/>
    </row>
    <row r="4889" spans="21:24" x14ac:dyDescent="0.3">
      <c r="U4889" s="79"/>
      <c r="V4889" s="79"/>
      <c r="W4889" s="79"/>
      <c r="X4889" s="80"/>
    </row>
    <row r="4890" spans="21:24" x14ac:dyDescent="0.3">
      <c r="U4890" s="79"/>
      <c r="V4890" s="79"/>
      <c r="W4890" s="79"/>
      <c r="X4890" s="80"/>
    </row>
    <row r="4891" spans="21:24" x14ac:dyDescent="0.3">
      <c r="U4891" s="79"/>
      <c r="V4891" s="79"/>
      <c r="W4891" s="79"/>
      <c r="X4891" s="80"/>
    </row>
    <row r="4892" spans="21:24" x14ac:dyDescent="0.3">
      <c r="U4892" s="79"/>
      <c r="V4892" s="79"/>
      <c r="W4892" s="79"/>
      <c r="X4892" s="80"/>
    </row>
    <row r="4893" spans="21:24" x14ac:dyDescent="0.3">
      <c r="U4893" s="79"/>
      <c r="V4893" s="79"/>
      <c r="W4893" s="79"/>
      <c r="X4893" s="80"/>
    </row>
    <row r="4894" spans="21:24" x14ac:dyDescent="0.3">
      <c r="U4894" s="79"/>
      <c r="V4894" s="79"/>
      <c r="W4894" s="79"/>
      <c r="X4894" s="80"/>
    </row>
    <row r="4895" spans="21:24" x14ac:dyDescent="0.3">
      <c r="U4895" s="79"/>
      <c r="V4895" s="79"/>
      <c r="W4895" s="79"/>
      <c r="X4895" s="80"/>
    </row>
    <row r="4896" spans="21:24" x14ac:dyDescent="0.3">
      <c r="U4896" s="79"/>
      <c r="V4896" s="79"/>
      <c r="W4896" s="79"/>
      <c r="X4896" s="80"/>
    </row>
    <row r="4897" spans="21:24" x14ac:dyDescent="0.3">
      <c r="U4897" s="79"/>
      <c r="V4897" s="79"/>
      <c r="W4897" s="79"/>
      <c r="X4897" s="80"/>
    </row>
    <row r="4898" spans="21:24" x14ac:dyDescent="0.3">
      <c r="U4898" s="79"/>
      <c r="V4898" s="79"/>
      <c r="W4898" s="79"/>
      <c r="X4898" s="80"/>
    </row>
    <row r="4899" spans="21:24" x14ac:dyDescent="0.3">
      <c r="U4899" s="79"/>
      <c r="V4899" s="79"/>
      <c r="W4899" s="79"/>
      <c r="X4899" s="80"/>
    </row>
    <row r="4900" spans="21:24" x14ac:dyDescent="0.3">
      <c r="U4900" s="79"/>
      <c r="V4900" s="79"/>
      <c r="W4900" s="79"/>
      <c r="X4900" s="80"/>
    </row>
    <row r="4901" spans="21:24" x14ac:dyDescent="0.3">
      <c r="U4901" s="79"/>
      <c r="V4901" s="79"/>
      <c r="W4901" s="79"/>
      <c r="X4901" s="80"/>
    </row>
    <row r="4902" spans="21:24" x14ac:dyDescent="0.3">
      <c r="U4902" s="79"/>
      <c r="V4902" s="79"/>
      <c r="W4902" s="79"/>
      <c r="X4902" s="80"/>
    </row>
    <row r="4903" spans="21:24" x14ac:dyDescent="0.3">
      <c r="U4903" s="79"/>
      <c r="V4903" s="79"/>
      <c r="W4903" s="79"/>
      <c r="X4903" s="80"/>
    </row>
    <row r="4904" spans="21:24" x14ac:dyDescent="0.3">
      <c r="U4904" s="79"/>
      <c r="V4904" s="79"/>
      <c r="W4904" s="79"/>
      <c r="X4904" s="80"/>
    </row>
    <row r="4905" spans="21:24" x14ac:dyDescent="0.3">
      <c r="U4905" s="79"/>
      <c r="V4905" s="79"/>
      <c r="W4905" s="79"/>
      <c r="X4905" s="80"/>
    </row>
    <row r="4906" spans="21:24" x14ac:dyDescent="0.3">
      <c r="U4906" s="79"/>
      <c r="V4906" s="79"/>
      <c r="W4906" s="79"/>
      <c r="X4906" s="80"/>
    </row>
    <row r="4907" spans="21:24" x14ac:dyDescent="0.3">
      <c r="U4907" s="79"/>
      <c r="V4907" s="79"/>
      <c r="W4907" s="79"/>
      <c r="X4907" s="80"/>
    </row>
    <row r="4908" spans="21:24" x14ac:dyDescent="0.3">
      <c r="U4908" s="79"/>
      <c r="V4908" s="79"/>
      <c r="W4908" s="79"/>
      <c r="X4908" s="80"/>
    </row>
    <row r="4909" spans="21:24" x14ac:dyDescent="0.3">
      <c r="U4909" s="79"/>
      <c r="V4909" s="79"/>
      <c r="W4909" s="79"/>
      <c r="X4909" s="80"/>
    </row>
    <row r="4910" spans="21:24" x14ac:dyDescent="0.3">
      <c r="U4910" s="79"/>
      <c r="V4910" s="79"/>
      <c r="W4910" s="79"/>
      <c r="X4910" s="80"/>
    </row>
    <row r="4911" spans="21:24" x14ac:dyDescent="0.3">
      <c r="U4911" s="79"/>
      <c r="V4911" s="79"/>
      <c r="W4911" s="79"/>
      <c r="X4911" s="80"/>
    </row>
    <row r="4912" spans="21:24" x14ac:dyDescent="0.3">
      <c r="U4912" s="79"/>
      <c r="V4912" s="79"/>
      <c r="W4912" s="79"/>
      <c r="X4912" s="80"/>
    </row>
    <row r="4913" spans="21:24" x14ac:dyDescent="0.3">
      <c r="U4913" s="79"/>
      <c r="V4913" s="79"/>
      <c r="W4913" s="79"/>
      <c r="X4913" s="80"/>
    </row>
    <row r="4914" spans="21:24" x14ac:dyDescent="0.3">
      <c r="U4914" s="79"/>
      <c r="V4914" s="79"/>
      <c r="W4914" s="79"/>
      <c r="X4914" s="80"/>
    </row>
    <row r="4915" spans="21:24" x14ac:dyDescent="0.3">
      <c r="U4915" s="79"/>
      <c r="V4915" s="79"/>
      <c r="W4915" s="79"/>
      <c r="X4915" s="80"/>
    </row>
    <row r="4916" spans="21:24" x14ac:dyDescent="0.3">
      <c r="U4916" s="79"/>
      <c r="V4916" s="79"/>
      <c r="W4916" s="79"/>
      <c r="X4916" s="80"/>
    </row>
    <row r="4917" spans="21:24" x14ac:dyDescent="0.3">
      <c r="U4917" s="79"/>
      <c r="V4917" s="79"/>
      <c r="W4917" s="79"/>
      <c r="X4917" s="80"/>
    </row>
    <row r="4918" spans="21:24" x14ac:dyDescent="0.3">
      <c r="U4918" s="79"/>
      <c r="V4918" s="79"/>
      <c r="W4918" s="79"/>
      <c r="X4918" s="80"/>
    </row>
    <row r="4919" spans="21:24" x14ac:dyDescent="0.3">
      <c r="U4919" s="79"/>
      <c r="V4919" s="79"/>
      <c r="W4919" s="79"/>
      <c r="X4919" s="80"/>
    </row>
    <row r="4920" spans="21:24" x14ac:dyDescent="0.3">
      <c r="U4920" s="79"/>
      <c r="V4920" s="79"/>
      <c r="W4920" s="79"/>
      <c r="X4920" s="80"/>
    </row>
    <row r="4921" spans="21:24" x14ac:dyDescent="0.3">
      <c r="U4921" s="79"/>
      <c r="V4921" s="79"/>
      <c r="W4921" s="79"/>
      <c r="X4921" s="80"/>
    </row>
    <row r="4922" spans="21:24" x14ac:dyDescent="0.3">
      <c r="U4922" s="79"/>
      <c r="V4922" s="79"/>
      <c r="W4922" s="79"/>
      <c r="X4922" s="80"/>
    </row>
    <row r="4923" spans="21:24" x14ac:dyDescent="0.3">
      <c r="U4923" s="79"/>
      <c r="V4923" s="79"/>
      <c r="W4923" s="79"/>
      <c r="X4923" s="80"/>
    </row>
    <row r="4924" spans="21:24" x14ac:dyDescent="0.3">
      <c r="U4924" s="79"/>
      <c r="V4924" s="79"/>
      <c r="W4924" s="79"/>
      <c r="X4924" s="80"/>
    </row>
    <row r="4925" spans="21:24" x14ac:dyDescent="0.3">
      <c r="U4925" s="79"/>
      <c r="V4925" s="79"/>
      <c r="W4925" s="79"/>
      <c r="X4925" s="80"/>
    </row>
    <row r="4926" spans="21:24" x14ac:dyDescent="0.3">
      <c r="U4926" s="79"/>
      <c r="V4926" s="79"/>
      <c r="W4926" s="79"/>
      <c r="X4926" s="80"/>
    </row>
    <row r="4927" spans="21:24" x14ac:dyDescent="0.3">
      <c r="U4927" s="79"/>
      <c r="V4927" s="79"/>
      <c r="W4927" s="79"/>
      <c r="X4927" s="80"/>
    </row>
    <row r="4928" spans="21:24" x14ac:dyDescent="0.3">
      <c r="U4928" s="79"/>
      <c r="V4928" s="79"/>
      <c r="W4928" s="79"/>
      <c r="X4928" s="80"/>
    </row>
    <row r="4929" spans="21:24" x14ac:dyDescent="0.3">
      <c r="U4929" s="79"/>
      <c r="V4929" s="79"/>
      <c r="W4929" s="79"/>
      <c r="X4929" s="80"/>
    </row>
    <row r="4930" spans="21:24" x14ac:dyDescent="0.3">
      <c r="U4930" s="79"/>
      <c r="V4930" s="79"/>
      <c r="W4930" s="79"/>
      <c r="X4930" s="80"/>
    </row>
    <row r="4931" spans="21:24" x14ac:dyDescent="0.3">
      <c r="U4931" s="79"/>
      <c r="V4931" s="79"/>
      <c r="W4931" s="79"/>
      <c r="X4931" s="80"/>
    </row>
    <row r="4932" spans="21:24" x14ac:dyDescent="0.3">
      <c r="U4932" s="79"/>
      <c r="V4932" s="79"/>
      <c r="W4932" s="79"/>
      <c r="X4932" s="80"/>
    </row>
    <row r="4933" spans="21:24" x14ac:dyDescent="0.3">
      <c r="U4933" s="79"/>
      <c r="V4933" s="79"/>
      <c r="W4933" s="79"/>
      <c r="X4933" s="80"/>
    </row>
    <row r="4934" spans="21:24" x14ac:dyDescent="0.3">
      <c r="U4934" s="79"/>
      <c r="V4934" s="79"/>
      <c r="W4934" s="79"/>
      <c r="X4934" s="80"/>
    </row>
    <row r="4935" spans="21:24" x14ac:dyDescent="0.3">
      <c r="U4935" s="79"/>
      <c r="V4935" s="79"/>
      <c r="W4935" s="79"/>
      <c r="X4935" s="80"/>
    </row>
    <row r="4936" spans="21:24" x14ac:dyDescent="0.3">
      <c r="U4936" s="79"/>
      <c r="V4936" s="79"/>
      <c r="W4936" s="79"/>
      <c r="X4936" s="80"/>
    </row>
    <row r="4937" spans="21:24" x14ac:dyDescent="0.3">
      <c r="U4937" s="79"/>
      <c r="V4937" s="79"/>
      <c r="W4937" s="79"/>
      <c r="X4937" s="80"/>
    </row>
    <row r="4938" spans="21:24" x14ac:dyDescent="0.3">
      <c r="U4938" s="79"/>
      <c r="V4938" s="79"/>
      <c r="W4938" s="79"/>
      <c r="X4938" s="80"/>
    </row>
    <row r="4939" spans="21:24" x14ac:dyDescent="0.3">
      <c r="U4939" s="79"/>
      <c r="V4939" s="79"/>
      <c r="W4939" s="79"/>
      <c r="X4939" s="80"/>
    </row>
    <row r="4940" spans="21:24" x14ac:dyDescent="0.3">
      <c r="U4940" s="79"/>
      <c r="V4940" s="79"/>
      <c r="W4940" s="79"/>
      <c r="X4940" s="80"/>
    </row>
    <row r="4941" spans="21:24" x14ac:dyDescent="0.3">
      <c r="U4941" s="79"/>
      <c r="V4941" s="79"/>
      <c r="W4941" s="79"/>
      <c r="X4941" s="80"/>
    </row>
    <row r="4942" spans="21:24" x14ac:dyDescent="0.3">
      <c r="U4942" s="79"/>
      <c r="V4942" s="79"/>
      <c r="W4942" s="79"/>
      <c r="X4942" s="80"/>
    </row>
    <row r="4943" spans="21:24" x14ac:dyDescent="0.3">
      <c r="U4943" s="79"/>
      <c r="V4943" s="79"/>
      <c r="W4943" s="79"/>
      <c r="X4943" s="80"/>
    </row>
    <row r="4944" spans="21:24" x14ac:dyDescent="0.3">
      <c r="U4944" s="79"/>
      <c r="V4944" s="79"/>
      <c r="W4944" s="79"/>
      <c r="X4944" s="80"/>
    </row>
    <row r="4945" spans="21:24" x14ac:dyDescent="0.3">
      <c r="U4945" s="79"/>
      <c r="V4945" s="79"/>
      <c r="W4945" s="79"/>
      <c r="X4945" s="80"/>
    </row>
    <row r="4946" spans="21:24" x14ac:dyDescent="0.3">
      <c r="U4946" s="79"/>
      <c r="V4946" s="79"/>
      <c r="W4946" s="79"/>
      <c r="X4946" s="80"/>
    </row>
    <row r="4947" spans="21:24" x14ac:dyDescent="0.3">
      <c r="U4947" s="79"/>
      <c r="V4947" s="79"/>
      <c r="W4947" s="79"/>
      <c r="X4947" s="80"/>
    </row>
    <row r="4948" spans="21:24" x14ac:dyDescent="0.3">
      <c r="U4948" s="79"/>
      <c r="V4948" s="79"/>
      <c r="W4948" s="79"/>
      <c r="X4948" s="80"/>
    </row>
    <row r="4949" spans="21:24" x14ac:dyDescent="0.3">
      <c r="U4949" s="79"/>
      <c r="V4949" s="79"/>
      <c r="W4949" s="79"/>
      <c r="X4949" s="80"/>
    </row>
    <row r="4950" spans="21:24" x14ac:dyDescent="0.3">
      <c r="U4950" s="79"/>
      <c r="V4950" s="79"/>
      <c r="W4950" s="79"/>
      <c r="X4950" s="80"/>
    </row>
    <row r="4951" spans="21:24" x14ac:dyDescent="0.3">
      <c r="U4951" s="79"/>
      <c r="V4951" s="79"/>
      <c r="W4951" s="79"/>
      <c r="X4951" s="80"/>
    </row>
    <row r="4952" spans="21:24" x14ac:dyDescent="0.3">
      <c r="U4952" s="79"/>
      <c r="V4952" s="79"/>
      <c r="W4952" s="79"/>
      <c r="X4952" s="80"/>
    </row>
    <row r="4953" spans="21:24" x14ac:dyDescent="0.3">
      <c r="U4953" s="79"/>
      <c r="V4953" s="79"/>
      <c r="W4953" s="79"/>
      <c r="X4953" s="80"/>
    </row>
    <row r="4954" spans="21:24" x14ac:dyDescent="0.3">
      <c r="U4954" s="79"/>
      <c r="V4954" s="79"/>
      <c r="W4954" s="79"/>
      <c r="X4954" s="80"/>
    </row>
    <row r="4955" spans="21:24" x14ac:dyDescent="0.3">
      <c r="U4955" s="79"/>
      <c r="V4955" s="79"/>
      <c r="W4955" s="79"/>
      <c r="X4955" s="80"/>
    </row>
    <row r="4956" spans="21:24" x14ac:dyDescent="0.3">
      <c r="U4956" s="79"/>
      <c r="V4956" s="79"/>
      <c r="W4956" s="79"/>
      <c r="X4956" s="80"/>
    </row>
    <row r="4957" spans="21:24" x14ac:dyDescent="0.3">
      <c r="U4957" s="79"/>
      <c r="V4957" s="79"/>
      <c r="W4957" s="79"/>
      <c r="X4957" s="80"/>
    </row>
    <row r="4958" spans="21:24" x14ac:dyDescent="0.3">
      <c r="U4958" s="79"/>
      <c r="V4958" s="79"/>
      <c r="W4958" s="79"/>
      <c r="X4958" s="80"/>
    </row>
    <row r="4959" spans="21:24" x14ac:dyDescent="0.3">
      <c r="U4959" s="79"/>
      <c r="V4959" s="79"/>
      <c r="W4959" s="79"/>
      <c r="X4959" s="80"/>
    </row>
    <row r="4960" spans="21:24" x14ac:dyDescent="0.3">
      <c r="U4960" s="79"/>
      <c r="V4960" s="79"/>
      <c r="W4960" s="79"/>
      <c r="X4960" s="80"/>
    </row>
    <row r="4961" spans="21:24" x14ac:dyDescent="0.3">
      <c r="U4961" s="79"/>
      <c r="V4961" s="79"/>
      <c r="W4961" s="79"/>
      <c r="X4961" s="80"/>
    </row>
    <row r="4962" spans="21:24" x14ac:dyDescent="0.3">
      <c r="U4962" s="79"/>
      <c r="V4962" s="79"/>
      <c r="W4962" s="79"/>
      <c r="X4962" s="80"/>
    </row>
    <row r="4963" spans="21:24" x14ac:dyDescent="0.3">
      <c r="U4963" s="79"/>
      <c r="V4963" s="79"/>
      <c r="W4963" s="79"/>
      <c r="X4963" s="80"/>
    </row>
    <row r="4964" spans="21:24" x14ac:dyDescent="0.3">
      <c r="U4964" s="79"/>
      <c r="V4964" s="79"/>
      <c r="W4964" s="79"/>
      <c r="X4964" s="80"/>
    </row>
    <row r="4965" spans="21:24" x14ac:dyDescent="0.3">
      <c r="U4965" s="79"/>
      <c r="V4965" s="79"/>
      <c r="W4965" s="79"/>
      <c r="X4965" s="80"/>
    </row>
    <row r="4966" spans="21:24" x14ac:dyDescent="0.3">
      <c r="U4966" s="79"/>
      <c r="V4966" s="79"/>
      <c r="W4966" s="79"/>
      <c r="X4966" s="80"/>
    </row>
    <row r="4967" spans="21:24" x14ac:dyDescent="0.3">
      <c r="U4967" s="79"/>
      <c r="V4967" s="79"/>
      <c r="W4967" s="79"/>
      <c r="X4967" s="80"/>
    </row>
    <row r="4968" spans="21:24" x14ac:dyDescent="0.3">
      <c r="U4968" s="79"/>
      <c r="V4968" s="79"/>
      <c r="W4968" s="79"/>
      <c r="X4968" s="80"/>
    </row>
    <row r="4969" spans="21:24" x14ac:dyDescent="0.3">
      <c r="U4969" s="79"/>
      <c r="V4969" s="79"/>
      <c r="W4969" s="79"/>
      <c r="X4969" s="80"/>
    </row>
    <row r="4970" spans="21:24" x14ac:dyDescent="0.3">
      <c r="U4970" s="79"/>
      <c r="V4970" s="79"/>
      <c r="W4970" s="79"/>
      <c r="X4970" s="80"/>
    </row>
    <row r="4971" spans="21:24" x14ac:dyDescent="0.3">
      <c r="U4971" s="79"/>
      <c r="V4971" s="79"/>
      <c r="W4971" s="79"/>
      <c r="X4971" s="80"/>
    </row>
    <row r="4972" spans="21:24" x14ac:dyDescent="0.3">
      <c r="U4972" s="79"/>
      <c r="V4972" s="79"/>
      <c r="W4972" s="79"/>
      <c r="X4972" s="80"/>
    </row>
    <row r="4973" spans="21:24" x14ac:dyDescent="0.3">
      <c r="U4973" s="79"/>
      <c r="V4973" s="79"/>
      <c r="W4973" s="79"/>
      <c r="X4973" s="80"/>
    </row>
    <row r="4974" spans="21:24" x14ac:dyDescent="0.3">
      <c r="U4974" s="79"/>
      <c r="V4974" s="79"/>
      <c r="W4974" s="79"/>
      <c r="X4974" s="80"/>
    </row>
    <row r="4975" spans="21:24" x14ac:dyDescent="0.3">
      <c r="U4975" s="79"/>
      <c r="V4975" s="79"/>
      <c r="W4975" s="79"/>
      <c r="X4975" s="80"/>
    </row>
    <row r="4976" spans="21:24" x14ac:dyDescent="0.3">
      <c r="U4976" s="79"/>
      <c r="V4976" s="79"/>
      <c r="W4976" s="79"/>
      <c r="X4976" s="80"/>
    </row>
    <row r="4977" spans="21:24" x14ac:dyDescent="0.3">
      <c r="U4977" s="79"/>
      <c r="V4977" s="79"/>
      <c r="W4977" s="79"/>
      <c r="X4977" s="80"/>
    </row>
    <row r="4978" spans="21:24" x14ac:dyDescent="0.3">
      <c r="U4978" s="79"/>
      <c r="V4978" s="79"/>
      <c r="W4978" s="79"/>
      <c r="X4978" s="80"/>
    </row>
    <row r="4979" spans="21:24" x14ac:dyDescent="0.3">
      <c r="U4979" s="79"/>
      <c r="V4979" s="79"/>
      <c r="W4979" s="79"/>
      <c r="X4979" s="80"/>
    </row>
    <row r="4980" spans="21:24" x14ac:dyDescent="0.3">
      <c r="U4980" s="79"/>
      <c r="V4980" s="79"/>
      <c r="W4980" s="79"/>
      <c r="X4980" s="80"/>
    </row>
    <row r="4981" spans="21:24" x14ac:dyDescent="0.3">
      <c r="U4981" s="79"/>
      <c r="V4981" s="79"/>
      <c r="W4981" s="79"/>
      <c r="X4981" s="80"/>
    </row>
    <row r="4982" spans="21:24" x14ac:dyDescent="0.3">
      <c r="U4982" s="79"/>
      <c r="V4982" s="79"/>
      <c r="W4982" s="79"/>
      <c r="X4982" s="80"/>
    </row>
    <row r="4983" spans="21:24" x14ac:dyDescent="0.3">
      <c r="U4983" s="79"/>
      <c r="V4983" s="79"/>
      <c r="W4983" s="79"/>
      <c r="X4983" s="80"/>
    </row>
    <row r="4984" spans="21:24" x14ac:dyDescent="0.3">
      <c r="U4984" s="79"/>
      <c r="V4984" s="79"/>
      <c r="W4984" s="79"/>
      <c r="X4984" s="80"/>
    </row>
    <row r="4985" spans="21:24" x14ac:dyDescent="0.3">
      <c r="U4985" s="79"/>
      <c r="V4985" s="79"/>
      <c r="W4985" s="79"/>
      <c r="X4985" s="80"/>
    </row>
    <row r="4986" spans="21:24" x14ac:dyDescent="0.3">
      <c r="U4986" s="79"/>
      <c r="V4986" s="79"/>
      <c r="W4986" s="79"/>
      <c r="X4986" s="80"/>
    </row>
    <row r="4987" spans="21:24" x14ac:dyDescent="0.3">
      <c r="U4987" s="79"/>
      <c r="V4987" s="79"/>
      <c r="W4987" s="79"/>
      <c r="X4987" s="80"/>
    </row>
    <row r="4988" spans="21:24" x14ac:dyDescent="0.3">
      <c r="U4988" s="79"/>
      <c r="V4988" s="79"/>
      <c r="W4988" s="79"/>
      <c r="X4988" s="80"/>
    </row>
    <row r="4989" spans="21:24" x14ac:dyDescent="0.3">
      <c r="U4989" s="79"/>
      <c r="V4989" s="79"/>
      <c r="W4989" s="79"/>
      <c r="X4989" s="80"/>
    </row>
    <row r="4990" spans="21:24" x14ac:dyDescent="0.3">
      <c r="U4990" s="79"/>
      <c r="V4990" s="79"/>
      <c r="W4990" s="79"/>
      <c r="X4990" s="80"/>
    </row>
    <row r="4991" spans="21:24" x14ac:dyDescent="0.3">
      <c r="U4991" s="79"/>
      <c r="V4991" s="79"/>
      <c r="W4991" s="79"/>
      <c r="X4991" s="80"/>
    </row>
    <row r="4992" spans="21:24" x14ac:dyDescent="0.3">
      <c r="U4992" s="79"/>
      <c r="V4992" s="79"/>
      <c r="W4992" s="79"/>
      <c r="X4992" s="80"/>
    </row>
    <row r="4993" spans="21:24" x14ac:dyDescent="0.3">
      <c r="U4993" s="79"/>
      <c r="V4993" s="79"/>
      <c r="W4993" s="79"/>
      <c r="X4993" s="80"/>
    </row>
    <row r="4994" spans="21:24" x14ac:dyDescent="0.3">
      <c r="U4994" s="79"/>
      <c r="V4994" s="79"/>
      <c r="W4994" s="79"/>
      <c r="X4994" s="80"/>
    </row>
    <row r="4995" spans="21:24" x14ac:dyDescent="0.3">
      <c r="U4995" s="79"/>
      <c r="V4995" s="79"/>
      <c r="W4995" s="79"/>
      <c r="X4995" s="80"/>
    </row>
    <row r="4996" spans="21:24" x14ac:dyDescent="0.3">
      <c r="U4996" s="79"/>
      <c r="V4996" s="79"/>
      <c r="W4996" s="79"/>
      <c r="X4996" s="80"/>
    </row>
    <row r="4997" spans="21:24" x14ac:dyDescent="0.3">
      <c r="U4997" s="79"/>
      <c r="V4997" s="79"/>
      <c r="W4997" s="79"/>
      <c r="X4997" s="80"/>
    </row>
    <row r="4998" spans="21:24" x14ac:dyDescent="0.3">
      <c r="U4998" s="79"/>
      <c r="V4998" s="79"/>
      <c r="W4998" s="79"/>
      <c r="X4998" s="80"/>
    </row>
    <row r="4999" spans="21:24" x14ac:dyDescent="0.3">
      <c r="U4999" s="79"/>
      <c r="V4999" s="79"/>
      <c r="W4999" s="79"/>
      <c r="X4999" s="80"/>
    </row>
    <row r="5000" spans="21:24" x14ac:dyDescent="0.3">
      <c r="U5000" s="79"/>
      <c r="V5000" s="79"/>
      <c r="W5000" s="79"/>
      <c r="X5000" s="80"/>
    </row>
    <row r="5001" spans="21:24" x14ac:dyDescent="0.3">
      <c r="U5001" s="79"/>
      <c r="V5001" s="79"/>
      <c r="W5001" s="79"/>
      <c r="X5001" s="80"/>
    </row>
    <row r="5002" spans="21:24" x14ac:dyDescent="0.3">
      <c r="U5002" s="79"/>
      <c r="V5002" s="79"/>
      <c r="W5002" s="79"/>
      <c r="X5002" s="80"/>
    </row>
    <row r="5003" spans="21:24" x14ac:dyDescent="0.3">
      <c r="U5003" s="79"/>
      <c r="V5003" s="79"/>
      <c r="W5003" s="79"/>
      <c r="X5003" s="80"/>
    </row>
    <row r="5004" spans="21:24" x14ac:dyDescent="0.3">
      <c r="U5004" s="79"/>
      <c r="V5004" s="79"/>
      <c r="W5004" s="79"/>
      <c r="X5004" s="80"/>
    </row>
    <row r="5005" spans="21:24" x14ac:dyDescent="0.3">
      <c r="U5005" s="79"/>
      <c r="V5005" s="79"/>
      <c r="W5005" s="79"/>
      <c r="X5005" s="80"/>
    </row>
    <row r="5006" spans="21:24" x14ac:dyDescent="0.3">
      <c r="U5006" s="79"/>
      <c r="V5006" s="79"/>
      <c r="W5006" s="79"/>
      <c r="X5006" s="80"/>
    </row>
    <row r="5007" spans="21:24" x14ac:dyDescent="0.3">
      <c r="U5007" s="79"/>
      <c r="V5007" s="79"/>
      <c r="W5007" s="79"/>
      <c r="X5007" s="80"/>
    </row>
    <row r="5008" spans="21:24" x14ac:dyDescent="0.3">
      <c r="U5008" s="79"/>
      <c r="V5008" s="79"/>
      <c r="W5008" s="79"/>
      <c r="X5008" s="80"/>
    </row>
    <row r="5009" spans="21:24" x14ac:dyDescent="0.3">
      <c r="U5009" s="79"/>
      <c r="V5009" s="79"/>
      <c r="W5009" s="79"/>
      <c r="X5009" s="80"/>
    </row>
    <row r="5010" spans="21:24" x14ac:dyDescent="0.3">
      <c r="U5010" s="79"/>
      <c r="V5010" s="79"/>
      <c r="W5010" s="79"/>
      <c r="X5010" s="80"/>
    </row>
    <row r="5011" spans="21:24" x14ac:dyDescent="0.3">
      <c r="U5011" s="79"/>
      <c r="V5011" s="79"/>
      <c r="W5011" s="79"/>
      <c r="X5011" s="80"/>
    </row>
    <row r="5012" spans="21:24" x14ac:dyDescent="0.3">
      <c r="U5012" s="79"/>
      <c r="V5012" s="79"/>
      <c r="W5012" s="79"/>
      <c r="X5012" s="80"/>
    </row>
    <row r="5013" spans="21:24" x14ac:dyDescent="0.3">
      <c r="U5013" s="79"/>
      <c r="V5013" s="79"/>
      <c r="W5013" s="79"/>
      <c r="X5013" s="80"/>
    </row>
    <row r="5014" spans="21:24" x14ac:dyDescent="0.3">
      <c r="U5014" s="79"/>
      <c r="V5014" s="79"/>
      <c r="W5014" s="79"/>
      <c r="X5014" s="80"/>
    </row>
    <row r="5015" spans="21:24" x14ac:dyDescent="0.3">
      <c r="U5015" s="79"/>
      <c r="V5015" s="79"/>
      <c r="W5015" s="79"/>
      <c r="X5015" s="80"/>
    </row>
    <row r="5016" spans="21:24" x14ac:dyDescent="0.3">
      <c r="U5016" s="79"/>
      <c r="V5016" s="79"/>
      <c r="W5016" s="79"/>
      <c r="X5016" s="80"/>
    </row>
    <row r="5017" spans="21:24" x14ac:dyDescent="0.3">
      <c r="U5017" s="79"/>
      <c r="V5017" s="79"/>
      <c r="W5017" s="79"/>
      <c r="X5017" s="80"/>
    </row>
    <row r="5018" spans="21:24" x14ac:dyDescent="0.3">
      <c r="U5018" s="79"/>
      <c r="V5018" s="79"/>
      <c r="W5018" s="79"/>
      <c r="X5018" s="80"/>
    </row>
    <row r="5019" spans="21:24" x14ac:dyDescent="0.3">
      <c r="U5019" s="79"/>
      <c r="V5019" s="79"/>
      <c r="W5019" s="79"/>
      <c r="X5019" s="80"/>
    </row>
    <row r="5020" spans="21:24" x14ac:dyDescent="0.3">
      <c r="U5020" s="79"/>
      <c r="V5020" s="79"/>
      <c r="W5020" s="79"/>
      <c r="X5020" s="80"/>
    </row>
    <row r="5021" spans="21:24" x14ac:dyDescent="0.3">
      <c r="U5021" s="79"/>
      <c r="V5021" s="79"/>
      <c r="W5021" s="79"/>
      <c r="X5021" s="80"/>
    </row>
    <row r="5022" spans="21:24" x14ac:dyDescent="0.3">
      <c r="U5022" s="79"/>
      <c r="V5022" s="79"/>
      <c r="W5022" s="79"/>
      <c r="X5022" s="80"/>
    </row>
    <row r="5023" spans="21:24" x14ac:dyDescent="0.3">
      <c r="U5023" s="79"/>
      <c r="V5023" s="79"/>
      <c r="W5023" s="79"/>
      <c r="X5023" s="80"/>
    </row>
    <row r="5024" spans="21:24" x14ac:dyDescent="0.3">
      <c r="U5024" s="79"/>
      <c r="V5024" s="79"/>
      <c r="W5024" s="79"/>
      <c r="X5024" s="80"/>
    </row>
    <row r="5025" spans="21:24" x14ac:dyDescent="0.3">
      <c r="U5025" s="79"/>
      <c r="V5025" s="79"/>
      <c r="W5025" s="79"/>
      <c r="X5025" s="80"/>
    </row>
    <row r="5026" spans="21:24" x14ac:dyDescent="0.3">
      <c r="U5026" s="79"/>
      <c r="V5026" s="79"/>
      <c r="W5026" s="79"/>
      <c r="X5026" s="80"/>
    </row>
    <row r="5027" spans="21:24" x14ac:dyDescent="0.3">
      <c r="U5027" s="79"/>
      <c r="V5027" s="79"/>
      <c r="W5027" s="79"/>
      <c r="X5027" s="80"/>
    </row>
    <row r="5028" spans="21:24" x14ac:dyDescent="0.3">
      <c r="U5028" s="79"/>
      <c r="V5028" s="79"/>
      <c r="W5028" s="79"/>
      <c r="X5028" s="80"/>
    </row>
    <row r="5029" spans="21:24" x14ac:dyDescent="0.3">
      <c r="U5029" s="79"/>
      <c r="V5029" s="79"/>
      <c r="W5029" s="79"/>
      <c r="X5029" s="80"/>
    </row>
    <row r="5030" spans="21:24" x14ac:dyDescent="0.3">
      <c r="U5030" s="79"/>
      <c r="V5030" s="79"/>
      <c r="W5030" s="79"/>
      <c r="X5030" s="80"/>
    </row>
    <row r="5031" spans="21:24" x14ac:dyDescent="0.3">
      <c r="U5031" s="79"/>
      <c r="V5031" s="79"/>
      <c r="W5031" s="79"/>
      <c r="X5031" s="80"/>
    </row>
    <row r="5032" spans="21:24" x14ac:dyDescent="0.3">
      <c r="U5032" s="79"/>
      <c r="V5032" s="79"/>
      <c r="W5032" s="79"/>
      <c r="X5032" s="80"/>
    </row>
    <row r="5033" spans="21:24" x14ac:dyDescent="0.3">
      <c r="U5033" s="79"/>
      <c r="V5033" s="79"/>
      <c r="W5033" s="79"/>
      <c r="X5033" s="80"/>
    </row>
    <row r="5034" spans="21:24" x14ac:dyDescent="0.3">
      <c r="U5034" s="79"/>
      <c r="V5034" s="79"/>
      <c r="W5034" s="79"/>
      <c r="X5034" s="80"/>
    </row>
    <row r="5035" spans="21:24" x14ac:dyDescent="0.3">
      <c r="U5035" s="79"/>
      <c r="V5035" s="79"/>
      <c r="W5035" s="79"/>
      <c r="X5035" s="80"/>
    </row>
    <row r="5036" spans="21:24" x14ac:dyDescent="0.3">
      <c r="U5036" s="79"/>
      <c r="V5036" s="79"/>
      <c r="W5036" s="79"/>
      <c r="X5036" s="80"/>
    </row>
    <row r="5037" spans="21:24" x14ac:dyDescent="0.3">
      <c r="U5037" s="79"/>
      <c r="V5037" s="79"/>
      <c r="W5037" s="79"/>
      <c r="X5037" s="80"/>
    </row>
    <row r="5038" spans="21:24" x14ac:dyDescent="0.3">
      <c r="U5038" s="79"/>
      <c r="V5038" s="79"/>
      <c r="W5038" s="79"/>
      <c r="X5038" s="80"/>
    </row>
    <row r="5039" spans="21:24" x14ac:dyDescent="0.3">
      <c r="U5039" s="79"/>
      <c r="V5039" s="79"/>
      <c r="W5039" s="79"/>
      <c r="X5039" s="80"/>
    </row>
    <row r="5040" spans="21:24" x14ac:dyDescent="0.3">
      <c r="U5040" s="79"/>
      <c r="V5040" s="79"/>
      <c r="W5040" s="79"/>
      <c r="X5040" s="80"/>
    </row>
    <row r="5041" spans="21:24" x14ac:dyDescent="0.3">
      <c r="U5041" s="79"/>
      <c r="V5041" s="79"/>
      <c r="W5041" s="79"/>
      <c r="X5041" s="80"/>
    </row>
    <row r="5042" spans="21:24" x14ac:dyDescent="0.3">
      <c r="U5042" s="79"/>
      <c r="V5042" s="79"/>
      <c r="W5042" s="79"/>
      <c r="X5042" s="80"/>
    </row>
    <row r="5043" spans="21:24" x14ac:dyDescent="0.3">
      <c r="U5043" s="79"/>
      <c r="V5043" s="79"/>
      <c r="W5043" s="79"/>
      <c r="X5043" s="80"/>
    </row>
    <row r="5044" spans="21:24" x14ac:dyDescent="0.3">
      <c r="U5044" s="79"/>
      <c r="V5044" s="79"/>
      <c r="W5044" s="79"/>
      <c r="X5044" s="80"/>
    </row>
    <row r="5045" spans="21:24" x14ac:dyDescent="0.3">
      <c r="U5045" s="79"/>
      <c r="V5045" s="79"/>
      <c r="W5045" s="79"/>
      <c r="X5045" s="80"/>
    </row>
    <row r="5046" spans="21:24" x14ac:dyDescent="0.3">
      <c r="U5046" s="79"/>
      <c r="V5046" s="79"/>
      <c r="W5046" s="79"/>
      <c r="X5046" s="80"/>
    </row>
    <row r="5047" spans="21:24" x14ac:dyDescent="0.3">
      <c r="U5047" s="79"/>
      <c r="V5047" s="79"/>
      <c r="W5047" s="79"/>
      <c r="X5047" s="80"/>
    </row>
    <row r="5048" spans="21:24" x14ac:dyDescent="0.3">
      <c r="U5048" s="79"/>
      <c r="V5048" s="79"/>
      <c r="W5048" s="79"/>
      <c r="X5048" s="80"/>
    </row>
    <row r="5049" spans="21:24" x14ac:dyDescent="0.3">
      <c r="U5049" s="79"/>
      <c r="V5049" s="79"/>
      <c r="W5049" s="79"/>
      <c r="X5049" s="80"/>
    </row>
    <row r="5050" spans="21:24" x14ac:dyDescent="0.3">
      <c r="U5050" s="79"/>
      <c r="V5050" s="79"/>
      <c r="W5050" s="79"/>
      <c r="X5050" s="80"/>
    </row>
    <row r="5051" spans="21:24" x14ac:dyDescent="0.3">
      <c r="U5051" s="79"/>
      <c r="V5051" s="79"/>
      <c r="W5051" s="79"/>
      <c r="X5051" s="80"/>
    </row>
    <row r="5052" spans="21:24" x14ac:dyDescent="0.3">
      <c r="U5052" s="79"/>
      <c r="V5052" s="79"/>
      <c r="W5052" s="79"/>
      <c r="X5052" s="80"/>
    </row>
    <row r="5053" spans="21:24" x14ac:dyDescent="0.3">
      <c r="U5053" s="79"/>
      <c r="V5053" s="79"/>
      <c r="W5053" s="79"/>
      <c r="X5053" s="80"/>
    </row>
    <row r="5054" spans="21:24" x14ac:dyDescent="0.3">
      <c r="U5054" s="79"/>
      <c r="V5054" s="79"/>
      <c r="W5054" s="79"/>
      <c r="X5054" s="80"/>
    </row>
    <row r="5055" spans="21:24" x14ac:dyDescent="0.3">
      <c r="U5055" s="79"/>
      <c r="V5055" s="79"/>
      <c r="W5055" s="79"/>
      <c r="X5055" s="80"/>
    </row>
    <row r="5056" spans="21:24" x14ac:dyDescent="0.3">
      <c r="U5056" s="79"/>
      <c r="V5056" s="79"/>
      <c r="W5056" s="79"/>
      <c r="X5056" s="80"/>
    </row>
    <row r="5057" spans="21:24" x14ac:dyDescent="0.3">
      <c r="U5057" s="79"/>
      <c r="V5057" s="79"/>
      <c r="W5057" s="79"/>
      <c r="X5057" s="80"/>
    </row>
    <row r="5058" spans="21:24" x14ac:dyDescent="0.3">
      <c r="U5058" s="79"/>
      <c r="V5058" s="79"/>
      <c r="W5058" s="79"/>
      <c r="X5058" s="80"/>
    </row>
    <row r="5059" spans="21:24" x14ac:dyDescent="0.3">
      <c r="U5059" s="79"/>
      <c r="V5059" s="79"/>
      <c r="W5059" s="79"/>
      <c r="X5059" s="80"/>
    </row>
    <row r="5060" spans="21:24" x14ac:dyDescent="0.3">
      <c r="U5060" s="79"/>
      <c r="V5060" s="79"/>
      <c r="W5060" s="79"/>
      <c r="X5060" s="80"/>
    </row>
    <row r="5061" spans="21:24" x14ac:dyDescent="0.3">
      <c r="U5061" s="79"/>
      <c r="V5061" s="79"/>
      <c r="W5061" s="79"/>
      <c r="X5061" s="80"/>
    </row>
    <row r="5062" spans="21:24" x14ac:dyDescent="0.3">
      <c r="U5062" s="79"/>
      <c r="V5062" s="79"/>
      <c r="W5062" s="79"/>
      <c r="X5062" s="80"/>
    </row>
    <row r="5063" spans="21:24" x14ac:dyDescent="0.3">
      <c r="U5063" s="79"/>
      <c r="V5063" s="79"/>
      <c r="W5063" s="79"/>
      <c r="X5063" s="80"/>
    </row>
    <row r="5064" spans="21:24" x14ac:dyDescent="0.3">
      <c r="U5064" s="79"/>
      <c r="V5064" s="79"/>
      <c r="W5064" s="79"/>
      <c r="X5064" s="80"/>
    </row>
    <row r="5065" spans="21:24" x14ac:dyDescent="0.3">
      <c r="U5065" s="79"/>
      <c r="V5065" s="79"/>
      <c r="W5065" s="79"/>
      <c r="X5065" s="80"/>
    </row>
    <row r="5066" spans="21:24" x14ac:dyDescent="0.3">
      <c r="U5066" s="79"/>
      <c r="V5066" s="79"/>
      <c r="W5066" s="79"/>
      <c r="X5066" s="80"/>
    </row>
    <row r="5067" spans="21:24" x14ac:dyDescent="0.3">
      <c r="U5067" s="79"/>
      <c r="V5067" s="79"/>
      <c r="W5067" s="79"/>
      <c r="X5067" s="80"/>
    </row>
    <row r="5068" spans="21:24" x14ac:dyDescent="0.3">
      <c r="U5068" s="79"/>
      <c r="V5068" s="79"/>
      <c r="W5068" s="79"/>
      <c r="X5068" s="80"/>
    </row>
    <row r="5069" spans="21:24" x14ac:dyDescent="0.3">
      <c r="U5069" s="79"/>
      <c r="V5069" s="79"/>
      <c r="W5069" s="79"/>
      <c r="X5069" s="80"/>
    </row>
    <row r="5070" spans="21:24" x14ac:dyDescent="0.3">
      <c r="U5070" s="79"/>
      <c r="V5070" s="79"/>
      <c r="W5070" s="79"/>
      <c r="X5070" s="80"/>
    </row>
    <row r="5071" spans="21:24" x14ac:dyDescent="0.3">
      <c r="U5071" s="79"/>
      <c r="V5071" s="79"/>
      <c r="W5071" s="79"/>
      <c r="X5071" s="80"/>
    </row>
    <row r="5072" spans="21:24" x14ac:dyDescent="0.3">
      <c r="U5072" s="79"/>
      <c r="V5072" s="79"/>
      <c r="W5072" s="79"/>
      <c r="X5072" s="80"/>
    </row>
    <row r="5073" spans="21:24" x14ac:dyDescent="0.3">
      <c r="U5073" s="79"/>
      <c r="V5073" s="79"/>
      <c r="W5073" s="79"/>
      <c r="X5073" s="80"/>
    </row>
    <row r="5074" spans="21:24" x14ac:dyDescent="0.3">
      <c r="U5074" s="79"/>
      <c r="V5074" s="79"/>
      <c r="W5074" s="79"/>
      <c r="X5074" s="80"/>
    </row>
    <row r="5075" spans="21:24" x14ac:dyDescent="0.3">
      <c r="U5075" s="79"/>
      <c r="V5075" s="79"/>
      <c r="W5075" s="79"/>
      <c r="X5075" s="80"/>
    </row>
    <row r="5076" spans="21:24" x14ac:dyDescent="0.3">
      <c r="U5076" s="79"/>
      <c r="V5076" s="79"/>
      <c r="W5076" s="79"/>
      <c r="X5076" s="80"/>
    </row>
    <row r="5077" spans="21:24" x14ac:dyDescent="0.3">
      <c r="U5077" s="79"/>
      <c r="V5077" s="79"/>
      <c r="W5077" s="79"/>
      <c r="X5077" s="80"/>
    </row>
    <row r="5078" spans="21:24" x14ac:dyDescent="0.3">
      <c r="U5078" s="79"/>
      <c r="V5078" s="79"/>
      <c r="W5078" s="79"/>
      <c r="X5078" s="80"/>
    </row>
    <row r="5079" spans="21:24" x14ac:dyDescent="0.3">
      <c r="U5079" s="79"/>
      <c r="V5079" s="79"/>
      <c r="W5079" s="79"/>
      <c r="X5079" s="80"/>
    </row>
    <row r="5080" spans="21:24" x14ac:dyDescent="0.3">
      <c r="U5080" s="79"/>
      <c r="V5080" s="79"/>
      <c r="W5080" s="79"/>
      <c r="X5080" s="80"/>
    </row>
    <row r="5081" spans="21:24" x14ac:dyDescent="0.3">
      <c r="U5081" s="79"/>
      <c r="V5081" s="79"/>
      <c r="W5081" s="79"/>
      <c r="X5081" s="80"/>
    </row>
    <row r="5082" spans="21:24" x14ac:dyDescent="0.3">
      <c r="U5082" s="79"/>
      <c r="V5082" s="79"/>
      <c r="W5082" s="79"/>
      <c r="X5082" s="80"/>
    </row>
    <row r="5083" spans="21:24" x14ac:dyDescent="0.3">
      <c r="U5083" s="79"/>
      <c r="V5083" s="79"/>
      <c r="W5083" s="79"/>
      <c r="X5083" s="80"/>
    </row>
    <row r="5084" spans="21:24" x14ac:dyDescent="0.3">
      <c r="U5084" s="79"/>
      <c r="V5084" s="79"/>
      <c r="W5084" s="79"/>
      <c r="X5084" s="80"/>
    </row>
    <row r="5085" spans="21:24" x14ac:dyDescent="0.3">
      <c r="U5085" s="79"/>
      <c r="V5085" s="79"/>
      <c r="W5085" s="79"/>
      <c r="X5085" s="80"/>
    </row>
    <row r="5086" spans="21:24" x14ac:dyDescent="0.3">
      <c r="U5086" s="79"/>
      <c r="V5086" s="79"/>
      <c r="W5086" s="79"/>
      <c r="X5086" s="80"/>
    </row>
    <row r="5087" spans="21:24" x14ac:dyDescent="0.3">
      <c r="U5087" s="79"/>
      <c r="V5087" s="79"/>
      <c r="W5087" s="79"/>
      <c r="X5087" s="80"/>
    </row>
    <row r="5088" spans="21:24" x14ac:dyDescent="0.3">
      <c r="U5088" s="79"/>
      <c r="V5088" s="79"/>
      <c r="W5088" s="79"/>
      <c r="X5088" s="80"/>
    </row>
    <row r="5089" spans="21:24" x14ac:dyDescent="0.3">
      <c r="U5089" s="79"/>
      <c r="V5089" s="79"/>
      <c r="W5089" s="79"/>
      <c r="X5089" s="80"/>
    </row>
    <row r="5090" spans="21:24" x14ac:dyDescent="0.3">
      <c r="U5090" s="79"/>
      <c r="V5090" s="79"/>
      <c r="W5090" s="79"/>
      <c r="X5090" s="80"/>
    </row>
    <row r="5091" spans="21:24" x14ac:dyDescent="0.3">
      <c r="U5091" s="79"/>
      <c r="V5091" s="79"/>
      <c r="W5091" s="79"/>
      <c r="X5091" s="80"/>
    </row>
    <row r="5092" spans="21:24" x14ac:dyDescent="0.3">
      <c r="U5092" s="79"/>
      <c r="V5092" s="79"/>
      <c r="W5092" s="79"/>
      <c r="X5092" s="80"/>
    </row>
    <row r="5093" spans="21:24" x14ac:dyDescent="0.3">
      <c r="U5093" s="79"/>
      <c r="V5093" s="79"/>
      <c r="W5093" s="79"/>
      <c r="X5093" s="80"/>
    </row>
    <row r="5094" spans="21:24" x14ac:dyDescent="0.3">
      <c r="U5094" s="79"/>
      <c r="V5094" s="79"/>
      <c r="W5094" s="79"/>
      <c r="X5094" s="80"/>
    </row>
    <row r="5095" spans="21:24" x14ac:dyDescent="0.3">
      <c r="U5095" s="79"/>
      <c r="V5095" s="79"/>
      <c r="W5095" s="79"/>
      <c r="X5095" s="80"/>
    </row>
    <row r="5096" spans="21:24" x14ac:dyDescent="0.3">
      <c r="U5096" s="79"/>
      <c r="V5096" s="79"/>
      <c r="W5096" s="79"/>
      <c r="X5096" s="80"/>
    </row>
    <row r="5097" spans="21:24" x14ac:dyDescent="0.3">
      <c r="U5097" s="79"/>
      <c r="V5097" s="79"/>
      <c r="W5097" s="79"/>
      <c r="X5097" s="80"/>
    </row>
    <row r="5098" spans="21:24" x14ac:dyDescent="0.3">
      <c r="U5098" s="79"/>
      <c r="V5098" s="79"/>
      <c r="W5098" s="79"/>
      <c r="X5098" s="80"/>
    </row>
    <row r="5099" spans="21:24" x14ac:dyDescent="0.3">
      <c r="U5099" s="79"/>
      <c r="V5099" s="79"/>
      <c r="W5099" s="79"/>
      <c r="X5099" s="80"/>
    </row>
    <row r="5100" spans="21:24" x14ac:dyDescent="0.3">
      <c r="U5100" s="79"/>
      <c r="V5100" s="79"/>
      <c r="W5100" s="79"/>
      <c r="X5100" s="80"/>
    </row>
    <row r="5101" spans="21:24" x14ac:dyDescent="0.3">
      <c r="U5101" s="79"/>
      <c r="V5101" s="79"/>
      <c r="W5101" s="79"/>
      <c r="X5101" s="80"/>
    </row>
    <row r="5102" spans="21:24" x14ac:dyDescent="0.3">
      <c r="U5102" s="79"/>
      <c r="V5102" s="79"/>
      <c r="W5102" s="79"/>
      <c r="X5102" s="80"/>
    </row>
    <row r="5103" spans="21:24" x14ac:dyDescent="0.3">
      <c r="U5103" s="79"/>
      <c r="V5103" s="79"/>
      <c r="W5103" s="79"/>
      <c r="X5103" s="80"/>
    </row>
    <row r="5104" spans="21:24" x14ac:dyDescent="0.3">
      <c r="U5104" s="79"/>
      <c r="V5104" s="79"/>
      <c r="W5104" s="79"/>
      <c r="X5104" s="80"/>
    </row>
    <row r="5105" spans="21:24" x14ac:dyDescent="0.3">
      <c r="U5105" s="79"/>
      <c r="V5105" s="79"/>
      <c r="W5105" s="79"/>
      <c r="X5105" s="80"/>
    </row>
    <row r="5106" spans="21:24" x14ac:dyDescent="0.3">
      <c r="U5106" s="79"/>
      <c r="V5106" s="79"/>
      <c r="W5106" s="79"/>
      <c r="X5106" s="80"/>
    </row>
    <row r="5107" spans="21:24" x14ac:dyDescent="0.3">
      <c r="U5107" s="79"/>
      <c r="V5107" s="79"/>
      <c r="W5107" s="79"/>
      <c r="X5107" s="80"/>
    </row>
    <row r="5108" spans="21:24" x14ac:dyDescent="0.3">
      <c r="U5108" s="79"/>
      <c r="V5108" s="79"/>
      <c r="W5108" s="79"/>
      <c r="X5108" s="80"/>
    </row>
    <row r="5109" spans="21:24" x14ac:dyDescent="0.3">
      <c r="U5109" s="79"/>
      <c r="V5109" s="79"/>
      <c r="W5109" s="79"/>
      <c r="X5109" s="80"/>
    </row>
    <row r="5110" spans="21:24" x14ac:dyDescent="0.3">
      <c r="U5110" s="79"/>
      <c r="V5110" s="79"/>
      <c r="W5110" s="79"/>
      <c r="X5110" s="80"/>
    </row>
    <row r="5111" spans="21:24" x14ac:dyDescent="0.3">
      <c r="U5111" s="79"/>
      <c r="V5111" s="79"/>
      <c r="W5111" s="79"/>
      <c r="X5111" s="80"/>
    </row>
    <row r="5112" spans="21:24" x14ac:dyDescent="0.3">
      <c r="U5112" s="79"/>
      <c r="V5112" s="79"/>
      <c r="W5112" s="79"/>
      <c r="X5112" s="80"/>
    </row>
    <row r="5113" spans="21:24" x14ac:dyDescent="0.3">
      <c r="U5113" s="79"/>
      <c r="V5113" s="79"/>
      <c r="W5113" s="79"/>
      <c r="X5113" s="80"/>
    </row>
    <row r="5114" spans="21:24" x14ac:dyDescent="0.3">
      <c r="U5114" s="79"/>
      <c r="V5114" s="79"/>
      <c r="W5114" s="79"/>
      <c r="X5114" s="80"/>
    </row>
    <row r="5115" spans="21:24" x14ac:dyDescent="0.3">
      <c r="U5115" s="79"/>
      <c r="V5115" s="79"/>
      <c r="W5115" s="79"/>
      <c r="X5115" s="80"/>
    </row>
    <row r="5116" spans="21:24" x14ac:dyDescent="0.3">
      <c r="U5116" s="79"/>
      <c r="V5116" s="79"/>
      <c r="W5116" s="79"/>
      <c r="X5116" s="80"/>
    </row>
    <row r="5117" spans="21:24" x14ac:dyDescent="0.3">
      <c r="U5117" s="79"/>
      <c r="V5117" s="79"/>
      <c r="W5117" s="79"/>
      <c r="X5117" s="80"/>
    </row>
    <row r="5118" spans="21:24" x14ac:dyDescent="0.3">
      <c r="U5118" s="79"/>
      <c r="V5118" s="79"/>
      <c r="W5118" s="79"/>
      <c r="X5118" s="80"/>
    </row>
    <row r="5119" spans="21:24" x14ac:dyDescent="0.3">
      <c r="U5119" s="79"/>
      <c r="V5119" s="79"/>
      <c r="W5119" s="79"/>
      <c r="X5119" s="80"/>
    </row>
    <row r="5120" spans="21:24" x14ac:dyDescent="0.3">
      <c r="U5120" s="79"/>
      <c r="V5120" s="79"/>
      <c r="W5120" s="79"/>
      <c r="X5120" s="80"/>
    </row>
    <row r="5121" spans="21:24" x14ac:dyDescent="0.3">
      <c r="U5121" s="79"/>
      <c r="V5121" s="79"/>
      <c r="W5121" s="79"/>
      <c r="X5121" s="80"/>
    </row>
    <row r="5122" spans="21:24" x14ac:dyDescent="0.3">
      <c r="U5122" s="79"/>
      <c r="V5122" s="79"/>
      <c r="W5122" s="79"/>
      <c r="X5122" s="80"/>
    </row>
    <row r="5123" spans="21:24" x14ac:dyDescent="0.3">
      <c r="U5123" s="79"/>
      <c r="V5123" s="79"/>
      <c r="W5123" s="79"/>
      <c r="X5123" s="80"/>
    </row>
    <row r="5124" spans="21:24" x14ac:dyDescent="0.3">
      <c r="U5124" s="79"/>
      <c r="V5124" s="79"/>
      <c r="W5124" s="79"/>
      <c r="X5124" s="80"/>
    </row>
    <row r="5125" spans="21:24" x14ac:dyDescent="0.3">
      <c r="U5125" s="79"/>
      <c r="V5125" s="79"/>
      <c r="W5125" s="79"/>
      <c r="X5125" s="80"/>
    </row>
    <row r="5126" spans="21:24" x14ac:dyDescent="0.3">
      <c r="U5126" s="79"/>
      <c r="V5126" s="79"/>
      <c r="W5126" s="79"/>
      <c r="X5126" s="80"/>
    </row>
    <row r="5127" spans="21:24" x14ac:dyDescent="0.3">
      <c r="U5127" s="79"/>
      <c r="V5127" s="79"/>
      <c r="W5127" s="79"/>
      <c r="X5127" s="80"/>
    </row>
    <row r="5128" spans="21:24" x14ac:dyDescent="0.3">
      <c r="U5128" s="79"/>
      <c r="V5128" s="79"/>
      <c r="W5128" s="79"/>
      <c r="X5128" s="80"/>
    </row>
    <row r="5129" spans="21:24" x14ac:dyDescent="0.3">
      <c r="U5129" s="79"/>
      <c r="V5129" s="79"/>
      <c r="W5129" s="79"/>
      <c r="X5129" s="80"/>
    </row>
    <row r="5130" spans="21:24" x14ac:dyDescent="0.3">
      <c r="U5130" s="79"/>
      <c r="V5130" s="79"/>
      <c r="W5130" s="79"/>
      <c r="X5130" s="80"/>
    </row>
    <row r="5131" spans="21:24" x14ac:dyDescent="0.3">
      <c r="U5131" s="79"/>
      <c r="V5131" s="79"/>
      <c r="W5131" s="79"/>
      <c r="X5131" s="80"/>
    </row>
    <row r="5132" spans="21:24" x14ac:dyDescent="0.3">
      <c r="U5132" s="79"/>
      <c r="V5132" s="79"/>
      <c r="W5132" s="79"/>
      <c r="X5132" s="80"/>
    </row>
    <row r="5133" spans="21:24" x14ac:dyDescent="0.3">
      <c r="U5133" s="79"/>
      <c r="V5133" s="79"/>
      <c r="W5133" s="79"/>
      <c r="X5133" s="80"/>
    </row>
    <row r="5134" spans="21:24" x14ac:dyDescent="0.3">
      <c r="U5134" s="79"/>
      <c r="V5134" s="79"/>
      <c r="W5134" s="79"/>
      <c r="X5134" s="80"/>
    </row>
    <row r="5135" spans="21:24" x14ac:dyDescent="0.3">
      <c r="U5135" s="79"/>
      <c r="V5135" s="79"/>
      <c r="W5135" s="79"/>
      <c r="X5135" s="80"/>
    </row>
    <row r="5136" spans="21:24" x14ac:dyDescent="0.3">
      <c r="U5136" s="79"/>
      <c r="V5136" s="79"/>
      <c r="W5136" s="79"/>
      <c r="X5136" s="80"/>
    </row>
    <row r="5137" spans="21:24" x14ac:dyDescent="0.3">
      <c r="U5137" s="79"/>
      <c r="V5137" s="79"/>
      <c r="W5137" s="79"/>
      <c r="X5137" s="80"/>
    </row>
    <row r="5138" spans="21:24" x14ac:dyDescent="0.3">
      <c r="U5138" s="79"/>
      <c r="V5138" s="79"/>
      <c r="W5138" s="79"/>
      <c r="X5138" s="80"/>
    </row>
    <row r="5139" spans="21:24" x14ac:dyDescent="0.3">
      <c r="U5139" s="79"/>
      <c r="V5139" s="79"/>
      <c r="W5139" s="79"/>
      <c r="X5139" s="80"/>
    </row>
    <row r="5140" spans="21:24" x14ac:dyDescent="0.3">
      <c r="U5140" s="79"/>
      <c r="V5140" s="79"/>
      <c r="W5140" s="79"/>
      <c r="X5140" s="80"/>
    </row>
    <row r="5141" spans="21:24" x14ac:dyDescent="0.3">
      <c r="U5141" s="79"/>
      <c r="V5141" s="79"/>
      <c r="W5141" s="79"/>
      <c r="X5141" s="80"/>
    </row>
    <row r="5142" spans="21:24" x14ac:dyDescent="0.3">
      <c r="U5142" s="79"/>
      <c r="V5142" s="79"/>
      <c r="W5142" s="79"/>
      <c r="X5142" s="80"/>
    </row>
    <row r="5143" spans="21:24" x14ac:dyDescent="0.3">
      <c r="U5143" s="79"/>
      <c r="V5143" s="79"/>
      <c r="W5143" s="79"/>
      <c r="X5143" s="80"/>
    </row>
    <row r="5144" spans="21:24" x14ac:dyDescent="0.3">
      <c r="U5144" s="79"/>
      <c r="V5144" s="79"/>
      <c r="W5144" s="79"/>
      <c r="X5144" s="80"/>
    </row>
    <row r="5145" spans="21:24" x14ac:dyDescent="0.3">
      <c r="U5145" s="79"/>
      <c r="V5145" s="79"/>
      <c r="W5145" s="79"/>
      <c r="X5145" s="80"/>
    </row>
    <row r="5146" spans="21:24" x14ac:dyDescent="0.3">
      <c r="U5146" s="79"/>
      <c r="V5146" s="79"/>
      <c r="W5146" s="79"/>
      <c r="X5146" s="80"/>
    </row>
    <row r="5147" spans="21:24" x14ac:dyDescent="0.3">
      <c r="U5147" s="79"/>
      <c r="V5147" s="79"/>
      <c r="W5147" s="79"/>
      <c r="X5147" s="80"/>
    </row>
    <row r="5148" spans="21:24" x14ac:dyDescent="0.3">
      <c r="U5148" s="79"/>
      <c r="V5148" s="79"/>
      <c r="W5148" s="79"/>
      <c r="X5148" s="80"/>
    </row>
    <row r="5149" spans="21:24" x14ac:dyDescent="0.3">
      <c r="U5149" s="79"/>
      <c r="V5149" s="79"/>
      <c r="W5149" s="79"/>
      <c r="X5149" s="80"/>
    </row>
    <row r="5150" spans="21:24" x14ac:dyDescent="0.3">
      <c r="U5150" s="79"/>
      <c r="V5150" s="79"/>
      <c r="W5150" s="79"/>
      <c r="X5150" s="80"/>
    </row>
    <row r="5151" spans="21:24" x14ac:dyDescent="0.3">
      <c r="U5151" s="79"/>
      <c r="V5151" s="79"/>
      <c r="W5151" s="79"/>
      <c r="X5151" s="80"/>
    </row>
    <row r="5152" spans="21:24" x14ac:dyDescent="0.3">
      <c r="U5152" s="79"/>
      <c r="V5152" s="79"/>
      <c r="W5152" s="79"/>
      <c r="X5152" s="80"/>
    </row>
    <row r="5153" spans="21:24" x14ac:dyDescent="0.3">
      <c r="U5153" s="79"/>
      <c r="V5153" s="79"/>
      <c r="W5153" s="79"/>
      <c r="X5153" s="80"/>
    </row>
    <row r="5154" spans="21:24" x14ac:dyDescent="0.3">
      <c r="U5154" s="79"/>
      <c r="V5154" s="79"/>
      <c r="W5154" s="79"/>
      <c r="X5154" s="80"/>
    </row>
    <row r="5155" spans="21:24" x14ac:dyDescent="0.3">
      <c r="U5155" s="79"/>
      <c r="V5155" s="79"/>
      <c r="W5155" s="79"/>
      <c r="X5155" s="80"/>
    </row>
    <row r="5156" spans="21:24" x14ac:dyDescent="0.3">
      <c r="U5156" s="79"/>
      <c r="V5156" s="79"/>
      <c r="W5156" s="79"/>
      <c r="X5156" s="80"/>
    </row>
    <row r="5157" spans="21:24" x14ac:dyDescent="0.3">
      <c r="U5157" s="79"/>
      <c r="V5157" s="79"/>
      <c r="W5157" s="79"/>
      <c r="X5157" s="80"/>
    </row>
    <row r="5158" spans="21:24" x14ac:dyDescent="0.3">
      <c r="U5158" s="79"/>
      <c r="V5158" s="79"/>
      <c r="W5158" s="79"/>
      <c r="X5158" s="80"/>
    </row>
    <row r="5159" spans="21:24" x14ac:dyDescent="0.3">
      <c r="U5159" s="79"/>
      <c r="V5159" s="79"/>
      <c r="W5159" s="79"/>
      <c r="X5159" s="80"/>
    </row>
    <row r="5160" spans="21:24" x14ac:dyDescent="0.3">
      <c r="U5160" s="79"/>
      <c r="V5160" s="79"/>
      <c r="W5160" s="79"/>
      <c r="X5160" s="80"/>
    </row>
    <row r="5161" spans="21:24" x14ac:dyDescent="0.3">
      <c r="U5161" s="79"/>
      <c r="V5161" s="79"/>
      <c r="W5161" s="79"/>
      <c r="X5161" s="80"/>
    </row>
    <row r="5162" spans="21:24" x14ac:dyDescent="0.3">
      <c r="U5162" s="79"/>
      <c r="V5162" s="79"/>
      <c r="W5162" s="79"/>
      <c r="X5162" s="80"/>
    </row>
    <row r="5163" spans="21:24" x14ac:dyDescent="0.3">
      <c r="U5163" s="79"/>
      <c r="V5163" s="79"/>
      <c r="W5163" s="79"/>
      <c r="X5163" s="80"/>
    </row>
    <row r="5164" spans="21:24" x14ac:dyDescent="0.3">
      <c r="U5164" s="79"/>
      <c r="V5164" s="79"/>
      <c r="W5164" s="79"/>
      <c r="X5164" s="80"/>
    </row>
    <row r="5165" spans="21:24" x14ac:dyDescent="0.3">
      <c r="U5165" s="79"/>
      <c r="V5165" s="79"/>
      <c r="W5165" s="79"/>
      <c r="X5165" s="80"/>
    </row>
    <row r="5166" spans="21:24" x14ac:dyDescent="0.3">
      <c r="U5166" s="79"/>
      <c r="V5166" s="79"/>
      <c r="W5166" s="79"/>
      <c r="X5166" s="80"/>
    </row>
    <row r="5167" spans="21:24" x14ac:dyDescent="0.3">
      <c r="U5167" s="79"/>
      <c r="V5167" s="79"/>
      <c r="W5167" s="79"/>
      <c r="X5167" s="80"/>
    </row>
    <row r="5168" spans="21:24" x14ac:dyDescent="0.3">
      <c r="U5168" s="79"/>
      <c r="V5168" s="79"/>
      <c r="W5168" s="79"/>
      <c r="X5168" s="80"/>
    </row>
    <row r="5169" spans="21:24" x14ac:dyDescent="0.3">
      <c r="U5169" s="79"/>
      <c r="V5169" s="79"/>
      <c r="W5169" s="79"/>
      <c r="X5169" s="80"/>
    </row>
    <row r="5170" spans="21:24" x14ac:dyDescent="0.3">
      <c r="U5170" s="79"/>
      <c r="V5170" s="79"/>
      <c r="W5170" s="79"/>
      <c r="X5170" s="80"/>
    </row>
    <row r="5171" spans="21:24" x14ac:dyDescent="0.3">
      <c r="U5171" s="79"/>
      <c r="V5171" s="79"/>
      <c r="W5171" s="79"/>
      <c r="X5171" s="80"/>
    </row>
    <row r="5172" spans="21:24" x14ac:dyDescent="0.3">
      <c r="U5172" s="79"/>
      <c r="V5172" s="79"/>
      <c r="W5172" s="79"/>
      <c r="X5172" s="80"/>
    </row>
    <row r="5173" spans="21:24" x14ac:dyDescent="0.3">
      <c r="U5173" s="79"/>
      <c r="V5173" s="79"/>
      <c r="W5173" s="79"/>
      <c r="X5173" s="80"/>
    </row>
    <row r="5174" spans="21:24" x14ac:dyDescent="0.3">
      <c r="U5174" s="79"/>
      <c r="V5174" s="79"/>
      <c r="W5174" s="79"/>
      <c r="X5174" s="80"/>
    </row>
    <row r="5175" spans="21:24" x14ac:dyDescent="0.3">
      <c r="U5175" s="79"/>
      <c r="V5175" s="79"/>
      <c r="W5175" s="79"/>
      <c r="X5175" s="80"/>
    </row>
    <row r="5176" spans="21:24" x14ac:dyDescent="0.3">
      <c r="U5176" s="79"/>
      <c r="V5176" s="79"/>
      <c r="W5176" s="79"/>
      <c r="X5176" s="80"/>
    </row>
    <row r="5177" spans="21:24" x14ac:dyDescent="0.3">
      <c r="U5177" s="79"/>
      <c r="V5177" s="79"/>
      <c r="W5177" s="79"/>
      <c r="X5177" s="80"/>
    </row>
    <row r="5178" spans="21:24" x14ac:dyDescent="0.3">
      <c r="U5178" s="79"/>
      <c r="V5178" s="79"/>
      <c r="W5178" s="79"/>
      <c r="X5178" s="80"/>
    </row>
    <row r="5179" spans="21:24" x14ac:dyDescent="0.3">
      <c r="U5179" s="79"/>
      <c r="V5179" s="79"/>
      <c r="W5179" s="79"/>
      <c r="X5179" s="80"/>
    </row>
    <row r="5180" spans="21:24" x14ac:dyDescent="0.3">
      <c r="U5180" s="79"/>
      <c r="V5180" s="79"/>
      <c r="W5180" s="79"/>
      <c r="X5180" s="80"/>
    </row>
    <row r="5181" spans="21:24" x14ac:dyDescent="0.3">
      <c r="U5181" s="79"/>
      <c r="V5181" s="79"/>
      <c r="W5181" s="79"/>
      <c r="X5181" s="80"/>
    </row>
    <row r="5182" spans="21:24" x14ac:dyDescent="0.3">
      <c r="U5182" s="79"/>
      <c r="V5182" s="79"/>
      <c r="W5182" s="79"/>
      <c r="X5182" s="80"/>
    </row>
    <row r="5183" spans="21:24" x14ac:dyDescent="0.3">
      <c r="U5183" s="79"/>
      <c r="V5183" s="79"/>
      <c r="W5183" s="79"/>
      <c r="X5183" s="80"/>
    </row>
    <row r="5184" spans="21:24" x14ac:dyDescent="0.3">
      <c r="U5184" s="79"/>
      <c r="V5184" s="79"/>
      <c r="W5184" s="79"/>
      <c r="X5184" s="80"/>
    </row>
    <row r="5185" spans="21:24" x14ac:dyDescent="0.3">
      <c r="U5185" s="79"/>
      <c r="V5185" s="79"/>
      <c r="W5185" s="79"/>
      <c r="X5185" s="80"/>
    </row>
    <row r="5186" spans="21:24" x14ac:dyDescent="0.3">
      <c r="U5186" s="79"/>
      <c r="V5186" s="79"/>
      <c r="W5186" s="79"/>
      <c r="X5186" s="80"/>
    </row>
    <row r="5187" spans="21:24" x14ac:dyDescent="0.3">
      <c r="U5187" s="79"/>
      <c r="V5187" s="79"/>
      <c r="W5187" s="79"/>
      <c r="X5187" s="80"/>
    </row>
    <row r="5188" spans="21:24" x14ac:dyDescent="0.3">
      <c r="U5188" s="79"/>
      <c r="V5188" s="79"/>
      <c r="W5188" s="79"/>
      <c r="X5188" s="80"/>
    </row>
    <row r="5189" spans="21:24" x14ac:dyDescent="0.3">
      <c r="U5189" s="79"/>
      <c r="V5189" s="79"/>
      <c r="W5189" s="79"/>
      <c r="X5189" s="80"/>
    </row>
    <row r="5190" spans="21:24" x14ac:dyDescent="0.3">
      <c r="U5190" s="79"/>
      <c r="V5190" s="79"/>
      <c r="W5190" s="79"/>
      <c r="X5190" s="80"/>
    </row>
    <row r="5191" spans="21:24" x14ac:dyDescent="0.3">
      <c r="U5191" s="79"/>
      <c r="V5191" s="79"/>
      <c r="W5191" s="79"/>
      <c r="X5191" s="80"/>
    </row>
    <row r="5192" spans="21:24" x14ac:dyDescent="0.3">
      <c r="U5192" s="79"/>
      <c r="V5192" s="79"/>
      <c r="W5192" s="79"/>
      <c r="X5192" s="80"/>
    </row>
    <row r="5193" spans="21:24" x14ac:dyDescent="0.3">
      <c r="U5193" s="79"/>
      <c r="V5193" s="79"/>
      <c r="W5193" s="79"/>
      <c r="X5193" s="80"/>
    </row>
    <row r="5194" spans="21:24" x14ac:dyDescent="0.3">
      <c r="U5194" s="79"/>
      <c r="V5194" s="79"/>
      <c r="W5194" s="79"/>
      <c r="X5194" s="80"/>
    </row>
    <row r="5195" spans="21:24" x14ac:dyDescent="0.3">
      <c r="U5195" s="79"/>
      <c r="V5195" s="79"/>
      <c r="W5195" s="79"/>
      <c r="X5195" s="80"/>
    </row>
    <row r="5196" spans="21:24" x14ac:dyDescent="0.3">
      <c r="U5196" s="79"/>
      <c r="V5196" s="79"/>
      <c r="W5196" s="79"/>
      <c r="X5196" s="80"/>
    </row>
    <row r="5197" spans="21:24" x14ac:dyDescent="0.3">
      <c r="U5197" s="79"/>
      <c r="V5197" s="79"/>
      <c r="W5197" s="79"/>
      <c r="X5197" s="80"/>
    </row>
    <row r="5198" spans="21:24" x14ac:dyDescent="0.3">
      <c r="U5198" s="79"/>
      <c r="V5198" s="79"/>
      <c r="W5198" s="79"/>
      <c r="X5198" s="80"/>
    </row>
    <row r="5199" spans="21:24" x14ac:dyDescent="0.3">
      <c r="U5199" s="79"/>
      <c r="V5199" s="79"/>
      <c r="W5199" s="79"/>
      <c r="X5199" s="80"/>
    </row>
    <row r="5200" spans="21:24" x14ac:dyDescent="0.3">
      <c r="U5200" s="79"/>
      <c r="V5200" s="79"/>
      <c r="W5200" s="79"/>
      <c r="X5200" s="80"/>
    </row>
    <row r="5201" spans="21:24" x14ac:dyDescent="0.3">
      <c r="U5201" s="79"/>
      <c r="V5201" s="79"/>
      <c r="W5201" s="79"/>
      <c r="X5201" s="80"/>
    </row>
    <row r="5202" spans="21:24" x14ac:dyDescent="0.3">
      <c r="U5202" s="79"/>
      <c r="V5202" s="79"/>
      <c r="W5202" s="79"/>
      <c r="X5202" s="80"/>
    </row>
    <row r="5203" spans="21:24" x14ac:dyDescent="0.3">
      <c r="U5203" s="79"/>
      <c r="V5203" s="79"/>
      <c r="W5203" s="79"/>
      <c r="X5203" s="80"/>
    </row>
    <row r="5204" spans="21:24" x14ac:dyDescent="0.3">
      <c r="U5204" s="79"/>
      <c r="V5204" s="79"/>
      <c r="W5204" s="79"/>
      <c r="X5204" s="80"/>
    </row>
    <row r="5205" spans="21:24" x14ac:dyDescent="0.3">
      <c r="U5205" s="79"/>
      <c r="V5205" s="79"/>
      <c r="W5205" s="79"/>
      <c r="X5205" s="80"/>
    </row>
    <row r="5206" spans="21:24" x14ac:dyDescent="0.3">
      <c r="U5206" s="79"/>
      <c r="V5206" s="79"/>
      <c r="W5206" s="79"/>
      <c r="X5206" s="80"/>
    </row>
    <row r="5207" spans="21:24" x14ac:dyDescent="0.3">
      <c r="U5207" s="79"/>
      <c r="V5207" s="79"/>
      <c r="W5207" s="79"/>
      <c r="X5207" s="80"/>
    </row>
    <row r="5208" spans="21:24" x14ac:dyDescent="0.3">
      <c r="U5208" s="79"/>
      <c r="V5208" s="79"/>
      <c r="W5208" s="79"/>
      <c r="X5208" s="80"/>
    </row>
    <row r="5209" spans="21:24" x14ac:dyDescent="0.3">
      <c r="U5209" s="79"/>
      <c r="V5209" s="79"/>
      <c r="W5209" s="79"/>
      <c r="X5209" s="80"/>
    </row>
    <row r="5210" spans="21:24" x14ac:dyDescent="0.3">
      <c r="U5210" s="79"/>
      <c r="V5210" s="79"/>
      <c r="W5210" s="79"/>
      <c r="X5210" s="80"/>
    </row>
    <row r="5211" spans="21:24" x14ac:dyDescent="0.3">
      <c r="U5211" s="79"/>
      <c r="V5211" s="79"/>
      <c r="W5211" s="79"/>
      <c r="X5211" s="80"/>
    </row>
    <row r="5212" spans="21:24" x14ac:dyDescent="0.3">
      <c r="U5212" s="79"/>
      <c r="V5212" s="79"/>
      <c r="W5212" s="79"/>
      <c r="X5212" s="80"/>
    </row>
    <row r="5213" spans="21:24" x14ac:dyDescent="0.3">
      <c r="U5213" s="79"/>
      <c r="V5213" s="79"/>
      <c r="W5213" s="79"/>
      <c r="X5213" s="80"/>
    </row>
    <row r="5214" spans="21:24" x14ac:dyDescent="0.3">
      <c r="U5214" s="79"/>
      <c r="V5214" s="79"/>
      <c r="W5214" s="79"/>
      <c r="X5214" s="80"/>
    </row>
    <row r="5215" spans="21:24" x14ac:dyDescent="0.3">
      <c r="U5215" s="79"/>
      <c r="V5215" s="79"/>
      <c r="W5215" s="79"/>
      <c r="X5215" s="80"/>
    </row>
    <row r="5216" spans="21:24" x14ac:dyDescent="0.3">
      <c r="U5216" s="79"/>
      <c r="V5216" s="79"/>
      <c r="W5216" s="79"/>
      <c r="X5216" s="80"/>
    </row>
    <row r="5217" spans="21:24" x14ac:dyDescent="0.3">
      <c r="U5217" s="79"/>
      <c r="V5217" s="79"/>
      <c r="W5217" s="79"/>
      <c r="X5217" s="80"/>
    </row>
    <row r="5218" spans="21:24" x14ac:dyDescent="0.3">
      <c r="U5218" s="79"/>
      <c r="V5218" s="79"/>
      <c r="W5218" s="79"/>
      <c r="X5218" s="80"/>
    </row>
    <row r="5219" spans="21:24" x14ac:dyDescent="0.3">
      <c r="U5219" s="79"/>
      <c r="V5219" s="79"/>
      <c r="W5219" s="79"/>
      <c r="X5219" s="80"/>
    </row>
    <row r="5220" spans="21:24" x14ac:dyDescent="0.3">
      <c r="U5220" s="79"/>
      <c r="V5220" s="79"/>
      <c r="W5220" s="79"/>
      <c r="X5220" s="80"/>
    </row>
    <row r="5221" spans="21:24" x14ac:dyDescent="0.3">
      <c r="U5221" s="79"/>
      <c r="V5221" s="79"/>
      <c r="W5221" s="79"/>
      <c r="X5221" s="80"/>
    </row>
    <row r="5222" spans="21:24" x14ac:dyDescent="0.3">
      <c r="U5222" s="79"/>
      <c r="V5222" s="79"/>
      <c r="W5222" s="79"/>
      <c r="X5222" s="80"/>
    </row>
    <row r="5223" spans="21:24" x14ac:dyDescent="0.3">
      <c r="U5223" s="79"/>
      <c r="V5223" s="79"/>
      <c r="W5223" s="79"/>
      <c r="X5223" s="80"/>
    </row>
    <row r="5224" spans="21:24" x14ac:dyDescent="0.3">
      <c r="U5224" s="79"/>
      <c r="V5224" s="79"/>
      <c r="W5224" s="79"/>
      <c r="X5224" s="80"/>
    </row>
    <row r="5225" spans="21:24" x14ac:dyDescent="0.3">
      <c r="U5225" s="79"/>
      <c r="V5225" s="79"/>
      <c r="W5225" s="79"/>
      <c r="X5225" s="80"/>
    </row>
    <row r="5226" spans="21:24" x14ac:dyDescent="0.3">
      <c r="U5226" s="79"/>
      <c r="V5226" s="79"/>
      <c r="W5226" s="79"/>
      <c r="X5226" s="80"/>
    </row>
    <row r="5227" spans="21:24" x14ac:dyDescent="0.3">
      <c r="U5227" s="79"/>
      <c r="V5227" s="79"/>
      <c r="W5227" s="79"/>
      <c r="X5227" s="80"/>
    </row>
    <row r="5228" spans="21:24" x14ac:dyDescent="0.3">
      <c r="U5228" s="79"/>
      <c r="V5228" s="79"/>
      <c r="W5228" s="79"/>
      <c r="X5228" s="80"/>
    </row>
    <row r="5229" spans="21:24" x14ac:dyDescent="0.3">
      <c r="U5229" s="79"/>
      <c r="V5229" s="79"/>
      <c r="W5229" s="79"/>
      <c r="X5229" s="80"/>
    </row>
    <row r="5230" spans="21:24" x14ac:dyDescent="0.3">
      <c r="U5230" s="79"/>
      <c r="V5230" s="79"/>
      <c r="W5230" s="79"/>
      <c r="X5230" s="80"/>
    </row>
    <row r="5231" spans="21:24" x14ac:dyDescent="0.3">
      <c r="U5231" s="79"/>
      <c r="V5231" s="79"/>
      <c r="W5231" s="79"/>
      <c r="X5231" s="80"/>
    </row>
    <row r="5232" spans="21:24" x14ac:dyDescent="0.3">
      <c r="U5232" s="79"/>
      <c r="V5232" s="79"/>
      <c r="W5232" s="79"/>
      <c r="X5232" s="80"/>
    </row>
    <row r="5233" spans="21:24" x14ac:dyDescent="0.3">
      <c r="U5233" s="79"/>
      <c r="V5233" s="79"/>
      <c r="W5233" s="79"/>
      <c r="X5233" s="80"/>
    </row>
    <row r="5234" spans="21:24" x14ac:dyDescent="0.3">
      <c r="U5234" s="79"/>
      <c r="V5234" s="79"/>
      <c r="W5234" s="79"/>
      <c r="X5234" s="80"/>
    </row>
    <row r="5235" spans="21:24" x14ac:dyDescent="0.3">
      <c r="U5235" s="79"/>
      <c r="V5235" s="79"/>
      <c r="W5235" s="79"/>
      <c r="X5235" s="80"/>
    </row>
    <row r="5236" spans="21:24" x14ac:dyDescent="0.3">
      <c r="U5236" s="79"/>
      <c r="V5236" s="79"/>
      <c r="W5236" s="79"/>
      <c r="X5236" s="80"/>
    </row>
    <row r="5237" spans="21:24" x14ac:dyDescent="0.3">
      <c r="U5237" s="79"/>
      <c r="V5237" s="79"/>
      <c r="W5237" s="79"/>
      <c r="X5237" s="80"/>
    </row>
    <row r="5238" spans="21:24" x14ac:dyDescent="0.3">
      <c r="U5238" s="79"/>
      <c r="V5238" s="79"/>
      <c r="W5238" s="79"/>
      <c r="X5238" s="80"/>
    </row>
    <row r="5239" spans="21:24" x14ac:dyDescent="0.3">
      <c r="U5239" s="79"/>
      <c r="V5239" s="79"/>
      <c r="W5239" s="79"/>
      <c r="X5239" s="80"/>
    </row>
    <row r="5240" spans="21:24" x14ac:dyDescent="0.3">
      <c r="U5240" s="79"/>
      <c r="V5240" s="79"/>
      <c r="W5240" s="79"/>
      <c r="X5240" s="80"/>
    </row>
    <row r="5241" spans="21:24" x14ac:dyDescent="0.3">
      <c r="U5241" s="79"/>
      <c r="V5241" s="79"/>
      <c r="W5241" s="79"/>
      <c r="X5241" s="80"/>
    </row>
    <row r="5242" spans="21:24" x14ac:dyDescent="0.3">
      <c r="U5242" s="79"/>
      <c r="V5242" s="79"/>
      <c r="W5242" s="79"/>
      <c r="X5242" s="80"/>
    </row>
    <row r="5243" spans="21:24" x14ac:dyDescent="0.3">
      <c r="U5243" s="79"/>
      <c r="V5243" s="79"/>
      <c r="W5243" s="79"/>
      <c r="X5243" s="80"/>
    </row>
    <row r="5244" spans="21:24" x14ac:dyDescent="0.3">
      <c r="U5244" s="79"/>
      <c r="V5244" s="79"/>
      <c r="W5244" s="79"/>
      <c r="X5244" s="80"/>
    </row>
    <row r="5245" spans="21:24" x14ac:dyDescent="0.3">
      <c r="U5245" s="79"/>
      <c r="V5245" s="79"/>
      <c r="W5245" s="79"/>
      <c r="X5245" s="80"/>
    </row>
    <row r="5246" spans="21:24" x14ac:dyDescent="0.3">
      <c r="U5246" s="79"/>
      <c r="V5246" s="79"/>
      <c r="W5246" s="79"/>
      <c r="X5246" s="80"/>
    </row>
    <row r="5247" spans="21:24" x14ac:dyDescent="0.3">
      <c r="U5247" s="79"/>
      <c r="V5247" s="79"/>
      <c r="W5247" s="79"/>
      <c r="X5247" s="80"/>
    </row>
    <row r="5248" spans="21:24" x14ac:dyDescent="0.3">
      <c r="U5248" s="79"/>
      <c r="V5248" s="79"/>
      <c r="W5248" s="79"/>
      <c r="X5248" s="80"/>
    </row>
    <row r="5249" spans="21:24" x14ac:dyDescent="0.3">
      <c r="U5249" s="79"/>
      <c r="V5249" s="79"/>
      <c r="W5249" s="79"/>
      <c r="X5249" s="80"/>
    </row>
    <row r="5250" spans="21:24" x14ac:dyDescent="0.3">
      <c r="U5250" s="79"/>
      <c r="V5250" s="79"/>
      <c r="W5250" s="79"/>
      <c r="X5250" s="80"/>
    </row>
    <row r="5251" spans="21:24" x14ac:dyDescent="0.3">
      <c r="U5251" s="79"/>
      <c r="V5251" s="79"/>
      <c r="W5251" s="79"/>
      <c r="X5251" s="80"/>
    </row>
    <row r="5252" spans="21:24" x14ac:dyDescent="0.3">
      <c r="U5252" s="79"/>
      <c r="V5252" s="79"/>
      <c r="W5252" s="79"/>
      <c r="X5252" s="80"/>
    </row>
    <row r="5253" spans="21:24" x14ac:dyDescent="0.3">
      <c r="U5253" s="79"/>
      <c r="V5253" s="79"/>
      <c r="W5253" s="79"/>
      <c r="X5253" s="80"/>
    </row>
    <row r="5254" spans="21:24" x14ac:dyDescent="0.3">
      <c r="U5254" s="79"/>
      <c r="V5254" s="79"/>
      <c r="W5254" s="79"/>
      <c r="X5254" s="80"/>
    </row>
    <row r="5255" spans="21:24" x14ac:dyDescent="0.3">
      <c r="U5255" s="79"/>
      <c r="V5255" s="79"/>
      <c r="W5255" s="79"/>
      <c r="X5255" s="80"/>
    </row>
    <row r="5256" spans="21:24" x14ac:dyDescent="0.3">
      <c r="U5256" s="79"/>
      <c r="V5256" s="79"/>
      <c r="W5256" s="79"/>
      <c r="X5256" s="80"/>
    </row>
    <row r="5257" spans="21:24" x14ac:dyDescent="0.3">
      <c r="U5257" s="79"/>
      <c r="V5257" s="79"/>
      <c r="W5257" s="79"/>
      <c r="X5257" s="80"/>
    </row>
    <row r="5258" spans="21:24" x14ac:dyDescent="0.3">
      <c r="U5258" s="79"/>
      <c r="V5258" s="79"/>
      <c r="W5258" s="79"/>
      <c r="X5258" s="80"/>
    </row>
    <row r="5259" spans="21:24" x14ac:dyDescent="0.3">
      <c r="U5259" s="79"/>
      <c r="V5259" s="79"/>
      <c r="W5259" s="79"/>
      <c r="X5259" s="80"/>
    </row>
    <row r="5260" spans="21:24" x14ac:dyDescent="0.3">
      <c r="U5260" s="79"/>
      <c r="V5260" s="79"/>
      <c r="W5260" s="79"/>
      <c r="X5260" s="80"/>
    </row>
    <row r="5261" spans="21:24" x14ac:dyDescent="0.3">
      <c r="U5261" s="79"/>
      <c r="V5261" s="79"/>
      <c r="W5261" s="79"/>
      <c r="X5261" s="80"/>
    </row>
    <row r="5262" spans="21:24" x14ac:dyDescent="0.3">
      <c r="U5262" s="79"/>
      <c r="V5262" s="79"/>
      <c r="W5262" s="79"/>
      <c r="X5262" s="80"/>
    </row>
    <row r="5263" spans="21:24" x14ac:dyDescent="0.3">
      <c r="U5263" s="79"/>
      <c r="V5263" s="79"/>
      <c r="W5263" s="79"/>
      <c r="X5263" s="80"/>
    </row>
    <row r="5264" spans="21:24" x14ac:dyDescent="0.3">
      <c r="U5264" s="79"/>
      <c r="V5264" s="79"/>
      <c r="W5264" s="79"/>
      <c r="X5264" s="80"/>
    </row>
    <row r="5265" spans="21:24" x14ac:dyDescent="0.3">
      <c r="U5265" s="79"/>
      <c r="V5265" s="79"/>
      <c r="W5265" s="79"/>
      <c r="X5265" s="80"/>
    </row>
    <row r="5266" spans="21:24" x14ac:dyDescent="0.3">
      <c r="U5266" s="79"/>
      <c r="V5266" s="79"/>
      <c r="W5266" s="79"/>
      <c r="X5266" s="80"/>
    </row>
    <row r="5267" spans="21:24" x14ac:dyDescent="0.3">
      <c r="U5267" s="79"/>
      <c r="V5267" s="79"/>
      <c r="W5267" s="79"/>
      <c r="X5267" s="80"/>
    </row>
    <row r="5268" spans="21:24" x14ac:dyDescent="0.3">
      <c r="U5268" s="79"/>
      <c r="V5268" s="79"/>
      <c r="W5268" s="79"/>
      <c r="X5268" s="80"/>
    </row>
    <row r="5269" spans="21:24" x14ac:dyDescent="0.3">
      <c r="U5269" s="79"/>
      <c r="V5269" s="79"/>
      <c r="W5269" s="79"/>
      <c r="X5269" s="80"/>
    </row>
    <row r="5270" spans="21:24" x14ac:dyDescent="0.3">
      <c r="U5270" s="79"/>
      <c r="V5270" s="79"/>
      <c r="W5270" s="79"/>
      <c r="X5270" s="80"/>
    </row>
    <row r="5271" spans="21:24" x14ac:dyDescent="0.3">
      <c r="U5271" s="79"/>
      <c r="V5271" s="79"/>
      <c r="W5271" s="79"/>
      <c r="X5271" s="80"/>
    </row>
    <row r="5272" spans="21:24" x14ac:dyDescent="0.3">
      <c r="U5272" s="79"/>
      <c r="V5272" s="79"/>
      <c r="W5272" s="79"/>
      <c r="X5272" s="80"/>
    </row>
    <row r="5273" spans="21:24" x14ac:dyDescent="0.3">
      <c r="U5273" s="79"/>
      <c r="V5273" s="79"/>
      <c r="W5273" s="79"/>
      <c r="X5273" s="80"/>
    </row>
    <row r="5274" spans="21:24" x14ac:dyDescent="0.3">
      <c r="U5274" s="79"/>
      <c r="V5274" s="79"/>
      <c r="W5274" s="79"/>
      <c r="X5274" s="80"/>
    </row>
    <row r="5275" spans="21:24" x14ac:dyDescent="0.3">
      <c r="U5275" s="79"/>
      <c r="V5275" s="79"/>
      <c r="W5275" s="79"/>
      <c r="X5275" s="80"/>
    </row>
    <row r="5276" spans="21:24" x14ac:dyDescent="0.3">
      <c r="U5276" s="79"/>
      <c r="V5276" s="79"/>
      <c r="W5276" s="79"/>
      <c r="X5276" s="80"/>
    </row>
    <row r="5277" spans="21:24" x14ac:dyDescent="0.3">
      <c r="U5277" s="79"/>
      <c r="V5277" s="79"/>
      <c r="W5277" s="79"/>
      <c r="X5277" s="80"/>
    </row>
    <row r="5278" spans="21:24" x14ac:dyDescent="0.3">
      <c r="U5278" s="79"/>
      <c r="V5278" s="79"/>
      <c r="W5278" s="79"/>
      <c r="X5278" s="80"/>
    </row>
    <row r="5279" spans="21:24" x14ac:dyDescent="0.3">
      <c r="U5279" s="79"/>
      <c r="V5279" s="79"/>
      <c r="W5279" s="79"/>
      <c r="X5279" s="80"/>
    </row>
    <row r="5280" spans="21:24" x14ac:dyDescent="0.3">
      <c r="U5280" s="79"/>
      <c r="V5280" s="79"/>
      <c r="W5280" s="79"/>
      <c r="X5280" s="80"/>
    </row>
    <row r="5281" spans="21:24" x14ac:dyDescent="0.3">
      <c r="U5281" s="79"/>
      <c r="V5281" s="79"/>
      <c r="W5281" s="79"/>
      <c r="X5281" s="80"/>
    </row>
    <row r="5282" spans="21:24" x14ac:dyDescent="0.3">
      <c r="U5282" s="79"/>
      <c r="V5282" s="79"/>
      <c r="W5282" s="79"/>
      <c r="X5282" s="80"/>
    </row>
    <row r="5283" spans="21:24" x14ac:dyDescent="0.3">
      <c r="U5283" s="79"/>
      <c r="V5283" s="79"/>
      <c r="W5283" s="79"/>
      <c r="X5283" s="80"/>
    </row>
    <row r="5284" spans="21:24" x14ac:dyDescent="0.3">
      <c r="U5284" s="79"/>
      <c r="V5284" s="79"/>
      <c r="W5284" s="79"/>
      <c r="X5284" s="80"/>
    </row>
    <row r="5285" spans="21:24" x14ac:dyDescent="0.3">
      <c r="U5285" s="79"/>
      <c r="V5285" s="79"/>
      <c r="W5285" s="79"/>
      <c r="X5285" s="80"/>
    </row>
    <row r="5286" spans="21:24" x14ac:dyDescent="0.3">
      <c r="U5286" s="79"/>
      <c r="V5286" s="79"/>
      <c r="W5286" s="79"/>
      <c r="X5286" s="80"/>
    </row>
    <row r="5287" spans="21:24" x14ac:dyDescent="0.3">
      <c r="U5287" s="79"/>
      <c r="V5287" s="79"/>
      <c r="W5287" s="79"/>
      <c r="X5287" s="80"/>
    </row>
    <row r="5288" spans="21:24" x14ac:dyDescent="0.3">
      <c r="U5288" s="79"/>
      <c r="V5288" s="79"/>
      <c r="W5288" s="79"/>
      <c r="X5288" s="80"/>
    </row>
    <row r="5289" spans="21:24" x14ac:dyDescent="0.3">
      <c r="U5289" s="79"/>
      <c r="V5289" s="79"/>
      <c r="W5289" s="79"/>
      <c r="X5289" s="80"/>
    </row>
    <row r="5290" spans="21:24" x14ac:dyDescent="0.3">
      <c r="U5290" s="79"/>
      <c r="V5290" s="79"/>
      <c r="W5290" s="79"/>
      <c r="X5290" s="80"/>
    </row>
    <row r="5291" spans="21:24" x14ac:dyDescent="0.3">
      <c r="U5291" s="79"/>
      <c r="V5291" s="79"/>
      <c r="W5291" s="79"/>
      <c r="X5291" s="80"/>
    </row>
    <row r="5292" spans="21:24" x14ac:dyDescent="0.3">
      <c r="U5292" s="79"/>
      <c r="V5292" s="79"/>
      <c r="W5292" s="79"/>
      <c r="X5292" s="80"/>
    </row>
    <row r="5293" spans="21:24" x14ac:dyDescent="0.3">
      <c r="U5293" s="79"/>
      <c r="V5293" s="79"/>
      <c r="W5293" s="79"/>
      <c r="X5293" s="80"/>
    </row>
    <row r="5294" spans="21:24" x14ac:dyDescent="0.3">
      <c r="U5294" s="79"/>
      <c r="V5294" s="79"/>
      <c r="W5294" s="79"/>
      <c r="X5294" s="80"/>
    </row>
    <row r="5295" spans="21:24" x14ac:dyDescent="0.3">
      <c r="U5295" s="79"/>
      <c r="V5295" s="79"/>
      <c r="W5295" s="79"/>
      <c r="X5295" s="80"/>
    </row>
    <row r="5296" spans="21:24" x14ac:dyDescent="0.3">
      <c r="U5296" s="79"/>
      <c r="V5296" s="79"/>
      <c r="W5296" s="79"/>
      <c r="X5296" s="80"/>
    </row>
    <row r="5297" spans="21:24" x14ac:dyDescent="0.3">
      <c r="U5297" s="79"/>
      <c r="V5297" s="79"/>
      <c r="W5297" s="79"/>
      <c r="X5297" s="80"/>
    </row>
    <row r="5298" spans="21:24" x14ac:dyDescent="0.3">
      <c r="U5298" s="79"/>
      <c r="V5298" s="79"/>
      <c r="W5298" s="79"/>
      <c r="X5298" s="80"/>
    </row>
    <row r="5299" spans="21:24" x14ac:dyDescent="0.3">
      <c r="U5299" s="79"/>
      <c r="V5299" s="79"/>
      <c r="W5299" s="79"/>
      <c r="X5299" s="80"/>
    </row>
    <row r="5300" spans="21:24" x14ac:dyDescent="0.3">
      <c r="U5300" s="79"/>
      <c r="V5300" s="79"/>
      <c r="W5300" s="79"/>
      <c r="X5300" s="80"/>
    </row>
    <row r="5301" spans="21:24" x14ac:dyDescent="0.3">
      <c r="U5301" s="79"/>
      <c r="V5301" s="79"/>
      <c r="W5301" s="79"/>
      <c r="X5301" s="80"/>
    </row>
    <row r="5302" spans="21:24" x14ac:dyDescent="0.3">
      <c r="U5302" s="79"/>
      <c r="V5302" s="79"/>
      <c r="W5302" s="79"/>
      <c r="X5302" s="80"/>
    </row>
    <row r="5303" spans="21:24" x14ac:dyDescent="0.3">
      <c r="U5303" s="79"/>
      <c r="V5303" s="79"/>
      <c r="W5303" s="79"/>
      <c r="X5303" s="80"/>
    </row>
    <row r="5304" spans="21:24" x14ac:dyDescent="0.3">
      <c r="U5304" s="79"/>
      <c r="V5304" s="79"/>
      <c r="W5304" s="79"/>
      <c r="X5304" s="80"/>
    </row>
    <row r="5305" spans="21:24" x14ac:dyDescent="0.3">
      <c r="U5305" s="79"/>
      <c r="V5305" s="79"/>
      <c r="W5305" s="79"/>
      <c r="X5305" s="80"/>
    </row>
    <row r="5306" spans="21:24" x14ac:dyDescent="0.3">
      <c r="U5306" s="79"/>
      <c r="V5306" s="79"/>
      <c r="W5306" s="79"/>
      <c r="X5306" s="80"/>
    </row>
    <row r="5307" spans="21:24" x14ac:dyDescent="0.3">
      <c r="U5307" s="79"/>
      <c r="V5307" s="79"/>
      <c r="W5307" s="79"/>
      <c r="X5307" s="80"/>
    </row>
    <row r="5308" spans="21:24" x14ac:dyDescent="0.3">
      <c r="U5308" s="79"/>
      <c r="V5308" s="79"/>
      <c r="W5308" s="79"/>
      <c r="X5308" s="80"/>
    </row>
    <row r="5309" spans="21:24" x14ac:dyDescent="0.3">
      <c r="U5309" s="79"/>
      <c r="V5309" s="79"/>
      <c r="W5309" s="79"/>
      <c r="X5309" s="80"/>
    </row>
    <row r="5310" spans="21:24" x14ac:dyDescent="0.3">
      <c r="U5310" s="79"/>
      <c r="V5310" s="79"/>
      <c r="W5310" s="79"/>
      <c r="X5310" s="80"/>
    </row>
    <row r="5311" spans="21:24" x14ac:dyDescent="0.3">
      <c r="U5311" s="79"/>
      <c r="V5311" s="79"/>
      <c r="W5311" s="79"/>
      <c r="X5311" s="80"/>
    </row>
    <row r="5312" spans="21:24" x14ac:dyDescent="0.3">
      <c r="U5312" s="79"/>
      <c r="V5312" s="79"/>
      <c r="W5312" s="79"/>
      <c r="X5312" s="80"/>
    </row>
    <row r="5313" spans="21:24" x14ac:dyDescent="0.3">
      <c r="U5313" s="79"/>
      <c r="V5313" s="79"/>
      <c r="W5313" s="79"/>
      <c r="X5313" s="80"/>
    </row>
    <row r="5314" spans="21:24" x14ac:dyDescent="0.3">
      <c r="U5314" s="79"/>
      <c r="V5314" s="79"/>
      <c r="W5314" s="79"/>
      <c r="X5314" s="80"/>
    </row>
    <row r="5315" spans="21:24" x14ac:dyDescent="0.3">
      <c r="U5315" s="79"/>
      <c r="V5315" s="79"/>
      <c r="W5315" s="79"/>
      <c r="X5315" s="80"/>
    </row>
    <row r="5316" spans="21:24" x14ac:dyDescent="0.3">
      <c r="U5316" s="79"/>
      <c r="V5316" s="79"/>
      <c r="W5316" s="79"/>
      <c r="X5316" s="80"/>
    </row>
    <row r="5317" spans="21:24" x14ac:dyDescent="0.3">
      <c r="U5317" s="79"/>
      <c r="V5317" s="79"/>
      <c r="W5317" s="79"/>
      <c r="X5317" s="80"/>
    </row>
    <row r="5318" spans="21:24" x14ac:dyDescent="0.3">
      <c r="U5318" s="79"/>
      <c r="V5318" s="79"/>
      <c r="W5318" s="79"/>
      <c r="X5318" s="80"/>
    </row>
    <row r="5319" spans="21:24" x14ac:dyDescent="0.3">
      <c r="U5319" s="79"/>
      <c r="V5319" s="79"/>
      <c r="W5319" s="79"/>
      <c r="X5319" s="80"/>
    </row>
    <row r="5320" spans="21:24" x14ac:dyDescent="0.3">
      <c r="U5320" s="79"/>
      <c r="V5320" s="79"/>
      <c r="W5320" s="79"/>
      <c r="X5320" s="80"/>
    </row>
    <row r="5321" spans="21:24" x14ac:dyDescent="0.3">
      <c r="U5321" s="79"/>
      <c r="V5321" s="79"/>
      <c r="W5321" s="79"/>
      <c r="X5321" s="80"/>
    </row>
    <row r="5322" spans="21:24" x14ac:dyDescent="0.3">
      <c r="U5322" s="79"/>
      <c r="V5322" s="79"/>
      <c r="W5322" s="79"/>
      <c r="X5322" s="80"/>
    </row>
    <row r="5323" spans="21:24" x14ac:dyDescent="0.3">
      <c r="U5323" s="79"/>
      <c r="V5323" s="79"/>
      <c r="W5323" s="79"/>
      <c r="X5323" s="80"/>
    </row>
    <row r="5324" spans="21:24" x14ac:dyDescent="0.3">
      <c r="U5324" s="79"/>
      <c r="V5324" s="79"/>
      <c r="W5324" s="79"/>
      <c r="X5324" s="80"/>
    </row>
    <row r="5325" spans="21:24" x14ac:dyDescent="0.3">
      <c r="U5325" s="79"/>
      <c r="V5325" s="79"/>
      <c r="W5325" s="79"/>
      <c r="X5325" s="80"/>
    </row>
    <row r="5326" spans="21:24" x14ac:dyDescent="0.3">
      <c r="U5326" s="79"/>
      <c r="V5326" s="79"/>
      <c r="W5326" s="79"/>
      <c r="X5326" s="80"/>
    </row>
    <row r="5327" spans="21:24" x14ac:dyDescent="0.3">
      <c r="U5327" s="79"/>
      <c r="V5327" s="79"/>
      <c r="W5327" s="79"/>
      <c r="X5327" s="80"/>
    </row>
    <row r="5328" spans="21:24" x14ac:dyDescent="0.3">
      <c r="U5328" s="79"/>
      <c r="V5328" s="79"/>
      <c r="W5328" s="79"/>
      <c r="X5328" s="80"/>
    </row>
    <row r="5329" spans="21:24" x14ac:dyDescent="0.3">
      <c r="U5329" s="79"/>
      <c r="V5329" s="79"/>
      <c r="W5329" s="79"/>
      <c r="X5329" s="80"/>
    </row>
    <row r="5330" spans="21:24" x14ac:dyDescent="0.3">
      <c r="U5330" s="79"/>
      <c r="V5330" s="79"/>
      <c r="W5330" s="79"/>
      <c r="X5330" s="80"/>
    </row>
    <row r="5331" spans="21:24" x14ac:dyDescent="0.3">
      <c r="U5331" s="79"/>
      <c r="V5331" s="79"/>
      <c r="W5331" s="79"/>
      <c r="X5331" s="80"/>
    </row>
    <row r="5332" spans="21:24" x14ac:dyDescent="0.3">
      <c r="U5332" s="79"/>
      <c r="V5332" s="79"/>
      <c r="W5332" s="79"/>
      <c r="X5332" s="80"/>
    </row>
    <row r="5333" spans="21:24" x14ac:dyDescent="0.3">
      <c r="U5333" s="79"/>
      <c r="V5333" s="79"/>
      <c r="W5333" s="79"/>
      <c r="X5333" s="80"/>
    </row>
    <row r="5334" spans="21:24" x14ac:dyDescent="0.3">
      <c r="U5334" s="79"/>
      <c r="V5334" s="79"/>
      <c r="W5334" s="79"/>
      <c r="X5334" s="80"/>
    </row>
    <row r="5335" spans="21:24" x14ac:dyDescent="0.3">
      <c r="U5335" s="79"/>
      <c r="V5335" s="79"/>
      <c r="W5335" s="79"/>
      <c r="X5335" s="80"/>
    </row>
    <row r="5336" spans="21:24" x14ac:dyDescent="0.3">
      <c r="U5336" s="79"/>
      <c r="V5336" s="79"/>
      <c r="W5336" s="79"/>
      <c r="X5336" s="80"/>
    </row>
    <row r="5337" spans="21:24" x14ac:dyDescent="0.3">
      <c r="U5337" s="79"/>
      <c r="V5337" s="79"/>
      <c r="W5337" s="79"/>
      <c r="X5337" s="80"/>
    </row>
    <row r="5338" spans="21:24" x14ac:dyDescent="0.3">
      <c r="U5338" s="79"/>
      <c r="V5338" s="79"/>
      <c r="W5338" s="79"/>
      <c r="X5338" s="80"/>
    </row>
    <row r="5339" spans="21:24" x14ac:dyDescent="0.3">
      <c r="U5339" s="79"/>
      <c r="V5339" s="79"/>
      <c r="W5339" s="79"/>
      <c r="X5339" s="80"/>
    </row>
    <row r="5340" spans="21:24" x14ac:dyDescent="0.3">
      <c r="U5340" s="79"/>
      <c r="V5340" s="79"/>
      <c r="W5340" s="79"/>
      <c r="X5340" s="80"/>
    </row>
    <row r="5341" spans="21:24" x14ac:dyDescent="0.3">
      <c r="U5341" s="79"/>
      <c r="V5341" s="79"/>
      <c r="W5341" s="79"/>
      <c r="X5341" s="80"/>
    </row>
    <row r="5342" spans="21:24" x14ac:dyDescent="0.3">
      <c r="U5342" s="79"/>
      <c r="V5342" s="79"/>
      <c r="W5342" s="79"/>
      <c r="X5342" s="80"/>
    </row>
    <row r="5343" spans="21:24" x14ac:dyDescent="0.3">
      <c r="U5343" s="79"/>
      <c r="V5343" s="79"/>
      <c r="W5343" s="79"/>
      <c r="X5343" s="80"/>
    </row>
    <row r="5344" spans="21:24" x14ac:dyDescent="0.3">
      <c r="U5344" s="79"/>
      <c r="V5344" s="79"/>
      <c r="W5344" s="79"/>
      <c r="X5344" s="80"/>
    </row>
    <row r="5345" spans="21:24" x14ac:dyDescent="0.3">
      <c r="U5345" s="79"/>
      <c r="V5345" s="79"/>
      <c r="W5345" s="79"/>
      <c r="X5345" s="80"/>
    </row>
    <row r="5346" spans="21:24" x14ac:dyDescent="0.3">
      <c r="U5346" s="79"/>
      <c r="V5346" s="79"/>
      <c r="W5346" s="79"/>
      <c r="X5346" s="80"/>
    </row>
    <row r="5347" spans="21:24" x14ac:dyDescent="0.3">
      <c r="U5347" s="79"/>
      <c r="V5347" s="79"/>
      <c r="W5347" s="79"/>
      <c r="X5347" s="80"/>
    </row>
    <row r="5348" spans="21:24" x14ac:dyDescent="0.3">
      <c r="U5348" s="79"/>
      <c r="V5348" s="79"/>
      <c r="W5348" s="79"/>
      <c r="X5348" s="80"/>
    </row>
    <row r="5349" spans="21:24" x14ac:dyDescent="0.3">
      <c r="U5349" s="79"/>
      <c r="V5349" s="79"/>
      <c r="W5349" s="79"/>
      <c r="X5349" s="80"/>
    </row>
    <row r="5350" spans="21:24" x14ac:dyDescent="0.3">
      <c r="U5350" s="79"/>
      <c r="V5350" s="79"/>
      <c r="W5350" s="79"/>
      <c r="X5350" s="80"/>
    </row>
    <row r="5351" spans="21:24" x14ac:dyDescent="0.3">
      <c r="U5351" s="79"/>
      <c r="V5351" s="79"/>
      <c r="W5351" s="79"/>
      <c r="X5351" s="80"/>
    </row>
    <row r="5352" spans="21:24" x14ac:dyDescent="0.3">
      <c r="U5352" s="79"/>
      <c r="V5352" s="79"/>
      <c r="W5352" s="79"/>
      <c r="X5352" s="80"/>
    </row>
    <row r="5353" spans="21:24" x14ac:dyDescent="0.3">
      <c r="U5353" s="79"/>
      <c r="V5353" s="79"/>
      <c r="W5353" s="79"/>
      <c r="X5353" s="80"/>
    </row>
    <row r="5354" spans="21:24" x14ac:dyDescent="0.3">
      <c r="U5354" s="79"/>
      <c r="V5354" s="79"/>
      <c r="W5354" s="79"/>
      <c r="X5354" s="80"/>
    </row>
    <row r="5355" spans="21:24" x14ac:dyDescent="0.3">
      <c r="U5355" s="79"/>
      <c r="V5355" s="79"/>
      <c r="W5355" s="79"/>
      <c r="X5355" s="80"/>
    </row>
    <row r="5356" spans="21:24" x14ac:dyDescent="0.3">
      <c r="U5356" s="79"/>
      <c r="V5356" s="79"/>
      <c r="W5356" s="79"/>
      <c r="X5356" s="80"/>
    </row>
    <row r="5357" spans="21:24" x14ac:dyDescent="0.3">
      <c r="U5357" s="79"/>
      <c r="V5357" s="79"/>
      <c r="W5357" s="79"/>
      <c r="X5357" s="80"/>
    </row>
    <row r="5358" spans="21:24" x14ac:dyDescent="0.3">
      <c r="U5358" s="79"/>
      <c r="V5358" s="79"/>
      <c r="W5358" s="79"/>
      <c r="X5358" s="80"/>
    </row>
    <row r="5359" spans="21:24" x14ac:dyDescent="0.3">
      <c r="U5359" s="79"/>
      <c r="V5359" s="79"/>
      <c r="W5359" s="79"/>
      <c r="X5359" s="80"/>
    </row>
    <row r="5360" spans="21:24" x14ac:dyDescent="0.3">
      <c r="U5360" s="79"/>
      <c r="V5360" s="79"/>
      <c r="W5360" s="79"/>
      <c r="X5360" s="80"/>
    </row>
    <row r="5361" spans="21:24" x14ac:dyDescent="0.3">
      <c r="U5361" s="79"/>
      <c r="V5361" s="79"/>
      <c r="W5361" s="79"/>
      <c r="X5361" s="80"/>
    </row>
    <row r="5362" spans="21:24" x14ac:dyDescent="0.3">
      <c r="U5362" s="79"/>
      <c r="V5362" s="79"/>
      <c r="W5362" s="79"/>
      <c r="X5362" s="80"/>
    </row>
    <row r="5363" spans="21:24" x14ac:dyDescent="0.3">
      <c r="U5363" s="79"/>
      <c r="V5363" s="79"/>
      <c r="W5363" s="79"/>
      <c r="X5363" s="80"/>
    </row>
    <row r="5364" spans="21:24" x14ac:dyDescent="0.3">
      <c r="U5364" s="79"/>
      <c r="V5364" s="79"/>
      <c r="W5364" s="79"/>
      <c r="X5364" s="80"/>
    </row>
    <row r="5365" spans="21:24" x14ac:dyDescent="0.3">
      <c r="U5365" s="79"/>
      <c r="V5365" s="79"/>
      <c r="W5365" s="79"/>
      <c r="X5365" s="80"/>
    </row>
    <row r="5366" spans="21:24" x14ac:dyDescent="0.3">
      <c r="U5366" s="79"/>
      <c r="V5366" s="79"/>
      <c r="W5366" s="79"/>
      <c r="X5366" s="80"/>
    </row>
    <row r="5367" spans="21:24" x14ac:dyDescent="0.3">
      <c r="U5367" s="79"/>
      <c r="V5367" s="79"/>
      <c r="W5367" s="79"/>
      <c r="X5367" s="80"/>
    </row>
    <row r="5368" spans="21:24" x14ac:dyDescent="0.3">
      <c r="U5368" s="79"/>
      <c r="V5368" s="79"/>
      <c r="W5368" s="79"/>
      <c r="X5368" s="80"/>
    </row>
    <row r="5369" spans="21:24" x14ac:dyDescent="0.3">
      <c r="U5369" s="79"/>
      <c r="V5369" s="79"/>
      <c r="W5369" s="79"/>
      <c r="X5369" s="80"/>
    </row>
    <row r="5370" spans="21:24" x14ac:dyDescent="0.3">
      <c r="U5370" s="79"/>
      <c r="V5370" s="79"/>
      <c r="W5370" s="79"/>
      <c r="X5370" s="80"/>
    </row>
    <row r="5371" spans="21:24" x14ac:dyDescent="0.3">
      <c r="U5371" s="79"/>
      <c r="V5371" s="79"/>
      <c r="W5371" s="79"/>
      <c r="X5371" s="80"/>
    </row>
    <row r="5372" spans="21:24" x14ac:dyDescent="0.3">
      <c r="U5372" s="79"/>
      <c r="V5372" s="79"/>
      <c r="W5372" s="79"/>
      <c r="X5372" s="80"/>
    </row>
    <row r="5373" spans="21:24" x14ac:dyDescent="0.3">
      <c r="U5373" s="79"/>
      <c r="V5373" s="79"/>
      <c r="W5373" s="79"/>
      <c r="X5373" s="80"/>
    </row>
    <row r="5374" spans="21:24" x14ac:dyDescent="0.3">
      <c r="U5374" s="79"/>
      <c r="V5374" s="79"/>
      <c r="W5374" s="79"/>
      <c r="X5374" s="80"/>
    </row>
    <row r="5375" spans="21:24" x14ac:dyDescent="0.3">
      <c r="U5375" s="79"/>
      <c r="V5375" s="79"/>
      <c r="W5375" s="79"/>
      <c r="X5375" s="80"/>
    </row>
    <row r="5376" spans="21:24" x14ac:dyDescent="0.3">
      <c r="U5376" s="79"/>
      <c r="V5376" s="79"/>
      <c r="W5376" s="79"/>
      <c r="X5376" s="80"/>
    </row>
    <row r="5377" spans="21:24" x14ac:dyDescent="0.3">
      <c r="U5377" s="79"/>
      <c r="V5377" s="79"/>
      <c r="W5377" s="79"/>
      <c r="X5377" s="80"/>
    </row>
    <row r="5378" spans="21:24" x14ac:dyDescent="0.3">
      <c r="U5378" s="79"/>
      <c r="V5378" s="79"/>
      <c r="W5378" s="79"/>
      <c r="X5378" s="80"/>
    </row>
    <row r="5379" spans="21:24" x14ac:dyDescent="0.3">
      <c r="U5379" s="79"/>
      <c r="V5379" s="79"/>
      <c r="W5379" s="79"/>
      <c r="X5379" s="80"/>
    </row>
    <row r="5380" spans="21:24" x14ac:dyDescent="0.3">
      <c r="U5380" s="79"/>
      <c r="V5380" s="79"/>
      <c r="W5380" s="79"/>
      <c r="X5380" s="80"/>
    </row>
    <row r="5381" spans="21:24" x14ac:dyDescent="0.3">
      <c r="U5381" s="79"/>
      <c r="V5381" s="79"/>
      <c r="W5381" s="79"/>
      <c r="X5381" s="80"/>
    </row>
    <row r="5382" spans="21:24" x14ac:dyDescent="0.3">
      <c r="U5382" s="79"/>
      <c r="V5382" s="79"/>
      <c r="W5382" s="79"/>
      <c r="X5382" s="80"/>
    </row>
    <row r="5383" spans="21:24" x14ac:dyDescent="0.3">
      <c r="U5383" s="79"/>
      <c r="V5383" s="79"/>
      <c r="W5383" s="79"/>
      <c r="X5383" s="80"/>
    </row>
    <row r="5384" spans="21:24" x14ac:dyDescent="0.3">
      <c r="U5384" s="79"/>
      <c r="V5384" s="79"/>
      <c r="W5384" s="79"/>
      <c r="X5384" s="80"/>
    </row>
    <row r="5385" spans="21:24" x14ac:dyDescent="0.3">
      <c r="U5385" s="79"/>
      <c r="V5385" s="79"/>
      <c r="W5385" s="79"/>
      <c r="X5385" s="80"/>
    </row>
    <row r="5386" spans="21:24" x14ac:dyDescent="0.3">
      <c r="U5386" s="79"/>
      <c r="V5386" s="79"/>
      <c r="W5386" s="79"/>
      <c r="X5386" s="80"/>
    </row>
    <row r="5387" spans="21:24" x14ac:dyDescent="0.3">
      <c r="U5387" s="79"/>
      <c r="V5387" s="79"/>
      <c r="W5387" s="79"/>
      <c r="X5387" s="80"/>
    </row>
    <row r="5388" spans="21:24" x14ac:dyDescent="0.3">
      <c r="U5388" s="79"/>
      <c r="V5388" s="79"/>
      <c r="W5388" s="79"/>
      <c r="X5388" s="80"/>
    </row>
    <row r="5389" spans="21:24" x14ac:dyDescent="0.3">
      <c r="U5389" s="79"/>
      <c r="V5389" s="79"/>
      <c r="W5389" s="79"/>
      <c r="X5389" s="80"/>
    </row>
    <row r="5390" spans="21:24" x14ac:dyDescent="0.3">
      <c r="U5390" s="79"/>
      <c r="V5390" s="79"/>
      <c r="W5390" s="79"/>
      <c r="X5390" s="80"/>
    </row>
    <row r="5391" spans="21:24" x14ac:dyDescent="0.3">
      <c r="U5391" s="79"/>
      <c r="V5391" s="79"/>
      <c r="W5391" s="79"/>
      <c r="X5391" s="80"/>
    </row>
    <row r="5392" spans="21:24" x14ac:dyDescent="0.3">
      <c r="U5392" s="79"/>
      <c r="V5392" s="79"/>
      <c r="W5392" s="79"/>
      <c r="X5392" s="80"/>
    </row>
    <row r="5393" spans="21:24" x14ac:dyDescent="0.3">
      <c r="U5393" s="79"/>
      <c r="V5393" s="79"/>
      <c r="W5393" s="79"/>
      <c r="X5393" s="80"/>
    </row>
    <row r="5394" spans="21:24" x14ac:dyDescent="0.3">
      <c r="U5394" s="79"/>
      <c r="V5394" s="79"/>
      <c r="W5394" s="79"/>
      <c r="X5394" s="80"/>
    </row>
    <row r="5395" spans="21:24" x14ac:dyDescent="0.3">
      <c r="U5395" s="79"/>
      <c r="V5395" s="79"/>
      <c r="W5395" s="79"/>
      <c r="X5395" s="80"/>
    </row>
    <row r="5396" spans="21:24" x14ac:dyDescent="0.3">
      <c r="U5396" s="79"/>
      <c r="V5396" s="79"/>
      <c r="W5396" s="79"/>
      <c r="X5396" s="80"/>
    </row>
    <row r="5397" spans="21:24" x14ac:dyDescent="0.3">
      <c r="U5397" s="79"/>
      <c r="V5397" s="79"/>
      <c r="W5397" s="79"/>
      <c r="X5397" s="80"/>
    </row>
    <row r="5398" spans="21:24" x14ac:dyDescent="0.3">
      <c r="U5398" s="79"/>
      <c r="V5398" s="79"/>
      <c r="W5398" s="79"/>
      <c r="X5398" s="80"/>
    </row>
    <row r="5399" spans="21:24" x14ac:dyDescent="0.3">
      <c r="U5399" s="79"/>
      <c r="V5399" s="79"/>
      <c r="W5399" s="79"/>
      <c r="X5399" s="80"/>
    </row>
    <row r="5400" spans="21:24" x14ac:dyDescent="0.3">
      <c r="U5400" s="79"/>
      <c r="V5400" s="79"/>
      <c r="W5400" s="79"/>
      <c r="X5400" s="80"/>
    </row>
    <row r="5401" spans="21:24" x14ac:dyDescent="0.3">
      <c r="U5401" s="79"/>
      <c r="V5401" s="79"/>
      <c r="W5401" s="79"/>
      <c r="X5401" s="80"/>
    </row>
    <row r="5402" spans="21:24" x14ac:dyDescent="0.3">
      <c r="U5402" s="79"/>
      <c r="V5402" s="79"/>
      <c r="W5402" s="79"/>
      <c r="X5402" s="80"/>
    </row>
    <row r="5403" spans="21:24" x14ac:dyDescent="0.3">
      <c r="U5403" s="79"/>
      <c r="V5403" s="79"/>
      <c r="W5403" s="79"/>
      <c r="X5403" s="80"/>
    </row>
    <row r="5404" spans="21:24" x14ac:dyDescent="0.3">
      <c r="U5404" s="79"/>
      <c r="V5404" s="79"/>
      <c r="W5404" s="79"/>
      <c r="X5404" s="80"/>
    </row>
    <row r="5405" spans="21:24" x14ac:dyDescent="0.3">
      <c r="U5405" s="79"/>
      <c r="V5405" s="79"/>
      <c r="W5405" s="79"/>
      <c r="X5405" s="80"/>
    </row>
    <row r="5406" spans="21:24" x14ac:dyDescent="0.3">
      <c r="U5406" s="79"/>
      <c r="V5406" s="79"/>
      <c r="W5406" s="79"/>
      <c r="X5406" s="80"/>
    </row>
    <row r="5407" spans="21:24" x14ac:dyDescent="0.3">
      <c r="U5407" s="79"/>
      <c r="V5407" s="79"/>
      <c r="W5407" s="79"/>
      <c r="X5407" s="80"/>
    </row>
    <row r="5408" spans="21:24" x14ac:dyDescent="0.3">
      <c r="U5408" s="79"/>
      <c r="V5408" s="79"/>
      <c r="W5408" s="79"/>
      <c r="X5408" s="80"/>
    </row>
    <row r="5409" spans="21:24" x14ac:dyDescent="0.3">
      <c r="U5409" s="79"/>
      <c r="V5409" s="79"/>
      <c r="W5409" s="79"/>
      <c r="X5409" s="80"/>
    </row>
    <row r="5410" spans="21:24" x14ac:dyDescent="0.3">
      <c r="U5410" s="79"/>
      <c r="V5410" s="79"/>
      <c r="W5410" s="79"/>
      <c r="X5410" s="80"/>
    </row>
    <row r="5411" spans="21:24" x14ac:dyDescent="0.3">
      <c r="U5411" s="79"/>
      <c r="V5411" s="79"/>
      <c r="W5411" s="79"/>
      <c r="X5411" s="80"/>
    </row>
    <row r="5412" spans="21:24" x14ac:dyDescent="0.3">
      <c r="U5412" s="79"/>
      <c r="V5412" s="79"/>
      <c r="W5412" s="79"/>
      <c r="X5412" s="80"/>
    </row>
    <row r="5413" spans="21:24" x14ac:dyDescent="0.3">
      <c r="U5413" s="79"/>
      <c r="V5413" s="79"/>
      <c r="W5413" s="79"/>
      <c r="X5413" s="80"/>
    </row>
    <row r="5414" spans="21:24" x14ac:dyDescent="0.3">
      <c r="U5414" s="79"/>
      <c r="V5414" s="79"/>
      <c r="W5414" s="79"/>
      <c r="X5414" s="80"/>
    </row>
    <row r="5415" spans="21:24" x14ac:dyDescent="0.3">
      <c r="U5415" s="79"/>
      <c r="V5415" s="79"/>
      <c r="W5415" s="79"/>
      <c r="X5415" s="80"/>
    </row>
    <row r="5416" spans="21:24" x14ac:dyDescent="0.3">
      <c r="U5416" s="79"/>
      <c r="V5416" s="79"/>
      <c r="W5416" s="79"/>
      <c r="X5416" s="80"/>
    </row>
    <row r="5417" spans="21:24" x14ac:dyDescent="0.3">
      <c r="U5417" s="79"/>
      <c r="V5417" s="79"/>
      <c r="W5417" s="79"/>
      <c r="X5417" s="80"/>
    </row>
    <row r="5418" spans="21:24" x14ac:dyDescent="0.3">
      <c r="U5418" s="79"/>
      <c r="V5418" s="79"/>
      <c r="W5418" s="79"/>
      <c r="X5418" s="80"/>
    </row>
    <row r="5419" spans="21:24" x14ac:dyDescent="0.3">
      <c r="U5419" s="79"/>
      <c r="V5419" s="79"/>
      <c r="W5419" s="79"/>
      <c r="X5419" s="80"/>
    </row>
    <row r="5420" spans="21:24" x14ac:dyDescent="0.3">
      <c r="U5420" s="79"/>
      <c r="V5420" s="79"/>
      <c r="W5420" s="79"/>
      <c r="X5420" s="80"/>
    </row>
    <row r="5421" spans="21:24" x14ac:dyDescent="0.3">
      <c r="U5421" s="79"/>
      <c r="V5421" s="79"/>
      <c r="W5421" s="79"/>
      <c r="X5421" s="80"/>
    </row>
    <row r="5422" spans="21:24" x14ac:dyDescent="0.3">
      <c r="U5422" s="79"/>
      <c r="V5422" s="79"/>
      <c r="W5422" s="79"/>
      <c r="X5422" s="80"/>
    </row>
    <row r="5423" spans="21:24" x14ac:dyDescent="0.3">
      <c r="U5423" s="79"/>
      <c r="V5423" s="79"/>
      <c r="W5423" s="79"/>
      <c r="X5423" s="80"/>
    </row>
    <row r="5424" spans="21:24" x14ac:dyDescent="0.3">
      <c r="U5424" s="79"/>
      <c r="V5424" s="79"/>
      <c r="W5424" s="79"/>
      <c r="X5424" s="80"/>
    </row>
    <row r="5425" spans="21:24" x14ac:dyDescent="0.3">
      <c r="U5425" s="79"/>
      <c r="V5425" s="79"/>
      <c r="W5425" s="79"/>
      <c r="X5425" s="80"/>
    </row>
    <row r="5426" spans="21:24" x14ac:dyDescent="0.3">
      <c r="U5426" s="79"/>
      <c r="V5426" s="79"/>
      <c r="W5426" s="79"/>
      <c r="X5426" s="80"/>
    </row>
    <row r="5427" spans="21:24" x14ac:dyDescent="0.3">
      <c r="U5427" s="79"/>
      <c r="V5427" s="79"/>
      <c r="W5427" s="79"/>
      <c r="X5427" s="80"/>
    </row>
    <row r="5428" spans="21:24" x14ac:dyDescent="0.3">
      <c r="U5428" s="79"/>
      <c r="V5428" s="79"/>
      <c r="W5428" s="79"/>
      <c r="X5428" s="80"/>
    </row>
    <row r="5429" spans="21:24" x14ac:dyDescent="0.3">
      <c r="U5429" s="79"/>
      <c r="V5429" s="79"/>
      <c r="W5429" s="79"/>
      <c r="X5429" s="80"/>
    </row>
    <row r="5430" spans="21:24" x14ac:dyDescent="0.3">
      <c r="U5430" s="79"/>
      <c r="V5430" s="79"/>
      <c r="W5430" s="79"/>
      <c r="X5430" s="80"/>
    </row>
    <row r="5431" spans="21:24" x14ac:dyDescent="0.3">
      <c r="U5431" s="79"/>
      <c r="V5431" s="79"/>
      <c r="W5431" s="79"/>
      <c r="X5431" s="80"/>
    </row>
    <row r="5432" spans="21:24" x14ac:dyDescent="0.3">
      <c r="U5432" s="79"/>
      <c r="V5432" s="79"/>
      <c r="W5432" s="79"/>
      <c r="X5432" s="80"/>
    </row>
    <row r="5433" spans="21:24" x14ac:dyDescent="0.3">
      <c r="U5433" s="79"/>
      <c r="V5433" s="79"/>
      <c r="W5433" s="79"/>
      <c r="X5433" s="80"/>
    </row>
    <row r="5434" spans="21:24" x14ac:dyDescent="0.3">
      <c r="U5434" s="79"/>
      <c r="V5434" s="79"/>
      <c r="W5434" s="79"/>
      <c r="X5434" s="80"/>
    </row>
    <row r="5435" spans="21:24" x14ac:dyDescent="0.3">
      <c r="U5435" s="79"/>
      <c r="V5435" s="79"/>
      <c r="W5435" s="79"/>
      <c r="X5435" s="80"/>
    </row>
    <row r="5436" spans="21:24" x14ac:dyDescent="0.3">
      <c r="U5436" s="79"/>
      <c r="V5436" s="79"/>
      <c r="W5436" s="79"/>
      <c r="X5436" s="80"/>
    </row>
    <row r="5437" spans="21:24" x14ac:dyDescent="0.3">
      <c r="U5437" s="79"/>
      <c r="V5437" s="79"/>
      <c r="W5437" s="79"/>
      <c r="X5437" s="80"/>
    </row>
    <row r="5438" spans="21:24" x14ac:dyDescent="0.3">
      <c r="U5438" s="79"/>
      <c r="V5438" s="79"/>
      <c r="W5438" s="79"/>
      <c r="X5438" s="80"/>
    </row>
    <row r="5439" spans="21:24" x14ac:dyDescent="0.3">
      <c r="U5439" s="79"/>
      <c r="V5439" s="79"/>
      <c r="W5439" s="79"/>
      <c r="X5439" s="80"/>
    </row>
    <row r="5440" spans="21:24" x14ac:dyDescent="0.3">
      <c r="U5440" s="79"/>
      <c r="V5440" s="79"/>
      <c r="W5440" s="79"/>
      <c r="X5440" s="80"/>
    </row>
    <row r="5441" spans="21:24" x14ac:dyDescent="0.3">
      <c r="U5441" s="79"/>
      <c r="V5441" s="79"/>
      <c r="W5441" s="79"/>
      <c r="X5441" s="80"/>
    </row>
    <row r="5442" spans="21:24" x14ac:dyDescent="0.3">
      <c r="U5442" s="79"/>
      <c r="V5442" s="79"/>
      <c r="W5442" s="79"/>
      <c r="X5442" s="80"/>
    </row>
    <row r="5443" spans="21:24" x14ac:dyDescent="0.3">
      <c r="U5443" s="79"/>
      <c r="V5443" s="79"/>
      <c r="W5443" s="79"/>
      <c r="X5443" s="80"/>
    </row>
    <row r="5444" spans="21:24" x14ac:dyDescent="0.3">
      <c r="U5444" s="79"/>
      <c r="V5444" s="79"/>
      <c r="W5444" s="79"/>
      <c r="X5444" s="80"/>
    </row>
    <row r="5445" spans="21:24" x14ac:dyDescent="0.3">
      <c r="U5445" s="79"/>
      <c r="V5445" s="79"/>
      <c r="W5445" s="79"/>
      <c r="X5445" s="80"/>
    </row>
    <row r="5446" spans="21:24" x14ac:dyDescent="0.3">
      <c r="U5446" s="79"/>
      <c r="V5446" s="79"/>
      <c r="W5446" s="79"/>
      <c r="X5446" s="80"/>
    </row>
    <row r="5447" spans="21:24" x14ac:dyDescent="0.3">
      <c r="U5447" s="79"/>
      <c r="V5447" s="79"/>
      <c r="W5447" s="79"/>
      <c r="X5447" s="80"/>
    </row>
    <row r="5448" spans="21:24" x14ac:dyDescent="0.3">
      <c r="U5448" s="79"/>
      <c r="V5448" s="79"/>
      <c r="W5448" s="79"/>
      <c r="X5448" s="80"/>
    </row>
    <row r="5449" spans="21:24" x14ac:dyDescent="0.3">
      <c r="U5449" s="79"/>
      <c r="V5449" s="79"/>
      <c r="W5449" s="79"/>
      <c r="X5449" s="80"/>
    </row>
    <row r="5450" spans="21:24" x14ac:dyDescent="0.3">
      <c r="U5450" s="79"/>
      <c r="V5450" s="79"/>
      <c r="W5450" s="79"/>
      <c r="X5450" s="80"/>
    </row>
    <row r="5451" spans="21:24" x14ac:dyDescent="0.3">
      <c r="U5451" s="79"/>
      <c r="V5451" s="79"/>
      <c r="W5451" s="79"/>
      <c r="X5451" s="80"/>
    </row>
    <row r="5452" spans="21:24" x14ac:dyDescent="0.3">
      <c r="U5452" s="79"/>
      <c r="V5452" s="79"/>
      <c r="W5452" s="79"/>
      <c r="X5452" s="80"/>
    </row>
    <row r="5453" spans="21:24" x14ac:dyDescent="0.3">
      <c r="U5453" s="79"/>
      <c r="V5453" s="79"/>
      <c r="W5453" s="79"/>
      <c r="X5453" s="80"/>
    </row>
    <row r="5454" spans="21:24" x14ac:dyDescent="0.3">
      <c r="U5454" s="79"/>
      <c r="V5454" s="79"/>
      <c r="W5454" s="79"/>
      <c r="X5454" s="80"/>
    </row>
    <row r="5455" spans="21:24" x14ac:dyDescent="0.3">
      <c r="U5455" s="79"/>
      <c r="V5455" s="79"/>
      <c r="W5455" s="79"/>
      <c r="X5455" s="80"/>
    </row>
    <row r="5456" spans="21:24" x14ac:dyDescent="0.3">
      <c r="U5456" s="79"/>
      <c r="V5456" s="79"/>
      <c r="W5456" s="79"/>
      <c r="X5456" s="80"/>
    </row>
    <row r="5457" spans="21:24" x14ac:dyDescent="0.3">
      <c r="U5457" s="79"/>
      <c r="V5457" s="79"/>
      <c r="W5457" s="79"/>
      <c r="X5457" s="80"/>
    </row>
    <row r="5458" spans="21:24" x14ac:dyDescent="0.3">
      <c r="U5458" s="79"/>
      <c r="V5458" s="79"/>
      <c r="W5458" s="79"/>
      <c r="X5458" s="80"/>
    </row>
    <row r="5459" spans="21:24" x14ac:dyDescent="0.3">
      <c r="U5459" s="79"/>
      <c r="V5459" s="79"/>
      <c r="W5459" s="79"/>
      <c r="X5459" s="80"/>
    </row>
    <row r="5460" spans="21:24" x14ac:dyDescent="0.3">
      <c r="U5460" s="79"/>
      <c r="V5460" s="79"/>
      <c r="W5460" s="79"/>
      <c r="X5460" s="80"/>
    </row>
    <row r="5461" spans="21:24" x14ac:dyDescent="0.3">
      <c r="U5461" s="79"/>
      <c r="V5461" s="79"/>
      <c r="W5461" s="79"/>
      <c r="X5461" s="80"/>
    </row>
    <row r="5462" spans="21:24" x14ac:dyDescent="0.3">
      <c r="U5462" s="79"/>
      <c r="V5462" s="79"/>
      <c r="W5462" s="79"/>
      <c r="X5462" s="80"/>
    </row>
    <row r="5463" spans="21:24" x14ac:dyDescent="0.3">
      <c r="U5463" s="79"/>
      <c r="V5463" s="79"/>
      <c r="W5463" s="79"/>
      <c r="X5463" s="80"/>
    </row>
    <row r="5464" spans="21:24" x14ac:dyDescent="0.3">
      <c r="U5464" s="79"/>
      <c r="V5464" s="79"/>
      <c r="W5464" s="79"/>
      <c r="X5464" s="80"/>
    </row>
    <row r="5465" spans="21:24" x14ac:dyDescent="0.3">
      <c r="U5465" s="79"/>
      <c r="V5465" s="79"/>
      <c r="W5465" s="79"/>
      <c r="X5465" s="80"/>
    </row>
    <row r="5466" spans="21:24" x14ac:dyDescent="0.3">
      <c r="U5466" s="79"/>
      <c r="V5466" s="79"/>
      <c r="W5466" s="79"/>
      <c r="X5466" s="80"/>
    </row>
    <row r="5467" spans="21:24" x14ac:dyDescent="0.3">
      <c r="U5467" s="79"/>
      <c r="V5467" s="79"/>
      <c r="W5467" s="79"/>
      <c r="X5467" s="80"/>
    </row>
    <row r="5468" spans="21:24" x14ac:dyDescent="0.3">
      <c r="U5468" s="79"/>
      <c r="V5468" s="79"/>
      <c r="W5468" s="79"/>
      <c r="X5468" s="80"/>
    </row>
    <row r="5469" spans="21:24" x14ac:dyDescent="0.3">
      <c r="U5469" s="79"/>
      <c r="V5469" s="79"/>
      <c r="W5469" s="79"/>
      <c r="X5469" s="80"/>
    </row>
    <row r="5470" spans="21:24" x14ac:dyDescent="0.3">
      <c r="U5470" s="79"/>
      <c r="V5470" s="79"/>
      <c r="W5470" s="79"/>
      <c r="X5470" s="80"/>
    </row>
    <row r="5471" spans="21:24" x14ac:dyDescent="0.3">
      <c r="U5471" s="79"/>
      <c r="V5471" s="79"/>
      <c r="W5471" s="79"/>
      <c r="X5471" s="80"/>
    </row>
    <row r="5472" spans="21:24" x14ac:dyDescent="0.3">
      <c r="U5472" s="79"/>
      <c r="V5472" s="79"/>
      <c r="W5472" s="79"/>
      <c r="X5472" s="80"/>
    </row>
    <row r="5473" spans="21:24" x14ac:dyDescent="0.3">
      <c r="U5473" s="79"/>
      <c r="V5473" s="79"/>
      <c r="W5473" s="79"/>
      <c r="X5473" s="80"/>
    </row>
    <row r="5474" spans="21:24" x14ac:dyDescent="0.3">
      <c r="U5474" s="79"/>
      <c r="V5474" s="79"/>
      <c r="W5474" s="79"/>
      <c r="X5474" s="80"/>
    </row>
    <row r="5475" spans="21:24" x14ac:dyDescent="0.3">
      <c r="U5475" s="79"/>
      <c r="V5475" s="79"/>
      <c r="W5475" s="79"/>
      <c r="X5475" s="80"/>
    </row>
    <row r="5476" spans="21:24" x14ac:dyDescent="0.3">
      <c r="U5476" s="79"/>
      <c r="V5476" s="79"/>
      <c r="W5476" s="79"/>
      <c r="X5476" s="80"/>
    </row>
    <row r="5477" spans="21:24" x14ac:dyDescent="0.3">
      <c r="U5477" s="79"/>
      <c r="V5477" s="79"/>
      <c r="W5477" s="79"/>
      <c r="X5477" s="80"/>
    </row>
    <row r="5478" spans="21:24" x14ac:dyDescent="0.3">
      <c r="U5478" s="79"/>
      <c r="V5478" s="79"/>
      <c r="W5478" s="79"/>
      <c r="X5478" s="80"/>
    </row>
    <row r="5479" spans="21:24" x14ac:dyDescent="0.3">
      <c r="U5479" s="79"/>
      <c r="V5479" s="79"/>
      <c r="W5479" s="79"/>
      <c r="X5479" s="80"/>
    </row>
    <row r="5480" spans="21:24" x14ac:dyDescent="0.3">
      <c r="U5480" s="79"/>
      <c r="V5480" s="79"/>
      <c r="W5480" s="79"/>
      <c r="X5480" s="80"/>
    </row>
    <row r="5481" spans="21:24" x14ac:dyDescent="0.3">
      <c r="U5481" s="79"/>
      <c r="V5481" s="79"/>
      <c r="W5481" s="79"/>
      <c r="X5481" s="80"/>
    </row>
    <row r="5482" spans="21:24" x14ac:dyDescent="0.3">
      <c r="U5482" s="79"/>
      <c r="V5482" s="79"/>
      <c r="W5482" s="79"/>
      <c r="X5482" s="80"/>
    </row>
    <row r="5483" spans="21:24" x14ac:dyDescent="0.3">
      <c r="U5483" s="79"/>
      <c r="V5483" s="79"/>
      <c r="W5483" s="79"/>
      <c r="X5483" s="80"/>
    </row>
    <row r="5484" spans="21:24" x14ac:dyDescent="0.3">
      <c r="U5484" s="79"/>
      <c r="V5484" s="79"/>
      <c r="W5484" s="79"/>
      <c r="X5484" s="80"/>
    </row>
    <row r="5485" spans="21:24" x14ac:dyDescent="0.3">
      <c r="U5485" s="79"/>
      <c r="V5485" s="79"/>
      <c r="W5485" s="79"/>
      <c r="X5485" s="80"/>
    </row>
    <row r="5486" spans="21:24" x14ac:dyDescent="0.3">
      <c r="U5486" s="79"/>
      <c r="V5486" s="79"/>
      <c r="W5486" s="79"/>
      <c r="X5486" s="80"/>
    </row>
    <row r="5487" spans="21:24" x14ac:dyDescent="0.3">
      <c r="U5487" s="79"/>
      <c r="V5487" s="79"/>
      <c r="W5487" s="79"/>
      <c r="X5487" s="80"/>
    </row>
    <row r="5488" spans="21:24" x14ac:dyDescent="0.3">
      <c r="U5488" s="79"/>
      <c r="V5488" s="79"/>
      <c r="W5488" s="79"/>
      <c r="X5488" s="80"/>
    </row>
    <row r="5489" spans="21:24" x14ac:dyDescent="0.3">
      <c r="U5489" s="79"/>
      <c r="V5489" s="79"/>
      <c r="W5489" s="79"/>
      <c r="X5489" s="80"/>
    </row>
    <row r="5490" spans="21:24" x14ac:dyDescent="0.3">
      <c r="U5490" s="79"/>
      <c r="V5490" s="79"/>
      <c r="W5490" s="79"/>
      <c r="X5490" s="80"/>
    </row>
    <row r="5491" spans="21:24" x14ac:dyDescent="0.3">
      <c r="U5491" s="79"/>
      <c r="V5491" s="79"/>
      <c r="W5491" s="79"/>
      <c r="X5491" s="80"/>
    </row>
    <row r="5492" spans="21:24" x14ac:dyDescent="0.3">
      <c r="U5492" s="79"/>
      <c r="V5492" s="79"/>
      <c r="W5492" s="79"/>
      <c r="X5492" s="80"/>
    </row>
    <row r="5493" spans="21:24" x14ac:dyDescent="0.3">
      <c r="U5493" s="79"/>
      <c r="V5493" s="79"/>
      <c r="W5493" s="79"/>
      <c r="X5493" s="80"/>
    </row>
    <row r="5494" spans="21:24" x14ac:dyDescent="0.3">
      <c r="U5494" s="79"/>
      <c r="V5494" s="79"/>
      <c r="W5494" s="79"/>
      <c r="X5494" s="80"/>
    </row>
    <row r="5495" spans="21:24" x14ac:dyDescent="0.3">
      <c r="U5495" s="79"/>
      <c r="V5495" s="79"/>
      <c r="W5495" s="79"/>
      <c r="X5495" s="80"/>
    </row>
    <row r="5496" spans="21:24" x14ac:dyDescent="0.3">
      <c r="U5496" s="79"/>
      <c r="V5496" s="79"/>
      <c r="W5496" s="79"/>
      <c r="X5496" s="80"/>
    </row>
    <row r="5497" spans="21:24" x14ac:dyDescent="0.3">
      <c r="U5497" s="79"/>
      <c r="V5497" s="79"/>
      <c r="W5497" s="79"/>
      <c r="X5497" s="80"/>
    </row>
    <row r="5498" spans="21:24" x14ac:dyDescent="0.3">
      <c r="U5498" s="79"/>
      <c r="V5498" s="79"/>
      <c r="W5498" s="79"/>
      <c r="X5498" s="80"/>
    </row>
    <row r="5499" spans="21:24" x14ac:dyDescent="0.3">
      <c r="U5499" s="79"/>
      <c r="V5499" s="79"/>
      <c r="W5499" s="79"/>
      <c r="X5499" s="80"/>
    </row>
    <row r="5500" spans="21:24" x14ac:dyDescent="0.3">
      <c r="U5500" s="79"/>
      <c r="V5500" s="79"/>
      <c r="W5500" s="79"/>
      <c r="X5500" s="80"/>
    </row>
    <row r="5501" spans="21:24" x14ac:dyDescent="0.3">
      <c r="U5501" s="79"/>
      <c r="V5501" s="79"/>
      <c r="W5501" s="79"/>
      <c r="X5501" s="80"/>
    </row>
    <row r="5502" spans="21:24" x14ac:dyDescent="0.3">
      <c r="U5502" s="79"/>
      <c r="V5502" s="79"/>
      <c r="W5502" s="79"/>
      <c r="X5502" s="80"/>
    </row>
    <row r="5503" spans="21:24" x14ac:dyDescent="0.3">
      <c r="U5503" s="79"/>
      <c r="V5503" s="79"/>
      <c r="W5503" s="79"/>
      <c r="X5503" s="80"/>
    </row>
    <row r="5504" spans="21:24" x14ac:dyDescent="0.3">
      <c r="U5504" s="79"/>
      <c r="V5504" s="79"/>
      <c r="W5504" s="79"/>
      <c r="X5504" s="80"/>
    </row>
    <row r="5505" spans="21:24" x14ac:dyDescent="0.3">
      <c r="U5505" s="79"/>
      <c r="V5505" s="79"/>
      <c r="W5505" s="79"/>
      <c r="X5505" s="80"/>
    </row>
    <row r="5506" spans="21:24" x14ac:dyDescent="0.3">
      <c r="U5506" s="79"/>
      <c r="V5506" s="79"/>
      <c r="W5506" s="79"/>
      <c r="X5506" s="80"/>
    </row>
    <row r="5507" spans="21:24" x14ac:dyDescent="0.3">
      <c r="U5507" s="79"/>
      <c r="V5507" s="79"/>
      <c r="W5507" s="79"/>
      <c r="X5507" s="80"/>
    </row>
    <row r="5508" spans="21:24" x14ac:dyDescent="0.3">
      <c r="U5508" s="79"/>
      <c r="V5508" s="79"/>
      <c r="W5508" s="79"/>
      <c r="X5508" s="80"/>
    </row>
    <row r="5509" spans="21:24" x14ac:dyDescent="0.3">
      <c r="U5509" s="79"/>
      <c r="V5509" s="79"/>
      <c r="W5509" s="79"/>
      <c r="X5509" s="80"/>
    </row>
    <row r="5510" spans="21:24" x14ac:dyDescent="0.3">
      <c r="U5510" s="79"/>
      <c r="V5510" s="79"/>
      <c r="W5510" s="79"/>
      <c r="X5510" s="80"/>
    </row>
    <row r="5511" spans="21:24" x14ac:dyDescent="0.3">
      <c r="U5511" s="79"/>
      <c r="V5511" s="79"/>
      <c r="W5511" s="79"/>
      <c r="X5511" s="80"/>
    </row>
    <row r="5512" spans="21:24" x14ac:dyDescent="0.3">
      <c r="U5512" s="79"/>
      <c r="V5512" s="79"/>
      <c r="W5512" s="79"/>
      <c r="X5512" s="80"/>
    </row>
    <row r="5513" spans="21:24" x14ac:dyDescent="0.3">
      <c r="U5513" s="79"/>
      <c r="V5513" s="79"/>
      <c r="W5513" s="79"/>
      <c r="X5513" s="80"/>
    </row>
    <row r="5514" spans="21:24" x14ac:dyDescent="0.3">
      <c r="U5514" s="79"/>
      <c r="V5514" s="79"/>
      <c r="W5514" s="79"/>
      <c r="X5514" s="80"/>
    </row>
    <row r="5515" spans="21:24" x14ac:dyDescent="0.3">
      <c r="U5515" s="79"/>
      <c r="V5515" s="79"/>
      <c r="W5515" s="79"/>
      <c r="X5515" s="80"/>
    </row>
    <row r="5516" spans="21:24" x14ac:dyDescent="0.3">
      <c r="U5516" s="79"/>
      <c r="V5516" s="79"/>
      <c r="W5516" s="79"/>
      <c r="X5516" s="80"/>
    </row>
    <row r="5517" spans="21:24" x14ac:dyDescent="0.3">
      <c r="U5517" s="79"/>
      <c r="V5517" s="79"/>
      <c r="W5517" s="79"/>
      <c r="X5517" s="80"/>
    </row>
    <row r="5518" spans="21:24" x14ac:dyDescent="0.3">
      <c r="U5518" s="79"/>
      <c r="V5518" s="79"/>
      <c r="W5518" s="79"/>
      <c r="X5518" s="80"/>
    </row>
    <row r="5519" spans="21:24" x14ac:dyDescent="0.3">
      <c r="U5519" s="79"/>
      <c r="V5519" s="79"/>
      <c r="W5519" s="79"/>
      <c r="X5519" s="80"/>
    </row>
    <row r="5520" spans="21:24" x14ac:dyDescent="0.3">
      <c r="U5520" s="79"/>
      <c r="V5520" s="79"/>
      <c r="W5520" s="79"/>
      <c r="X5520" s="80"/>
    </row>
    <row r="5521" spans="21:24" x14ac:dyDescent="0.3">
      <c r="U5521" s="79"/>
      <c r="V5521" s="79"/>
      <c r="W5521" s="79"/>
      <c r="X5521" s="80"/>
    </row>
    <row r="5522" spans="21:24" x14ac:dyDescent="0.3">
      <c r="U5522" s="79"/>
      <c r="V5522" s="79"/>
      <c r="W5522" s="79"/>
      <c r="X5522" s="80"/>
    </row>
    <row r="5523" spans="21:24" x14ac:dyDescent="0.3">
      <c r="U5523" s="79"/>
      <c r="V5523" s="79"/>
      <c r="W5523" s="79"/>
      <c r="X5523" s="80"/>
    </row>
    <row r="5524" spans="21:24" x14ac:dyDescent="0.3">
      <c r="U5524" s="79"/>
      <c r="V5524" s="79"/>
      <c r="W5524" s="79"/>
      <c r="X5524" s="80"/>
    </row>
    <row r="5525" spans="21:24" x14ac:dyDescent="0.3">
      <c r="U5525" s="79"/>
      <c r="V5525" s="79"/>
      <c r="W5525" s="79"/>
      <c r="X5525" s="80"/>
    </row>
    <row r="5526" spans="21:24" x14ac:dyDescent="0.3">
      <c r="U5526" s="79"/>
      <c r="V5526" s="79"/>
      <c r="W5526" s="79"/>
      <c r="X5526" s="80"/>
    </row>
    <row r="5527" spans="21:24" x14ac:dyDescent="0.3">
      <c r="U5527" s="79"/>
      <c r="V5527" s="79"/>
      <c r="W5527" s="79"/>
      <c r="X5527" s="80"/>
    </row>
    <row r="5528" spans="21:24" x14ac:dyDescent="0.3">
      <c r="U5528" s="79"/>
      <c r="V5528" s="79"/>
      <c r="W5528" s="79"/>
      <c r="X5528" s="80"/>
    </row>
    <row r="5529" spans="21:24" x14ac:dyDescent="0.3">
      <c r="U5529" s="79"/>
      <c r="V5529" s="79"/>
      <c r="W5529" s="79"/>
      <c r="X5529" s="80"/>
    </row>
    <row r="5530" spans="21:24" x14ac:dyDescent="0.3">
      <c r="U5530" s="79"/>
      <c r="V5530" s="79"/>
      <c r="W5530" s="79"/>
      <c r="X5530" s="80"/>
    </row>
    <row r="5531" spans="21:24" x14ac:dyDescent="0.3">
      <c r="U5531" s="79"/>
      <c r="V5531" s="79"/>
      <c r="W5531" s="79"/>
      <c r="X5531" s="80"/>
    </row>
    <row r="5532" spans="21:24" x14ac:dyDescent="0.3">
      <c r="U5532" s="79"/>
      <c r="V5532" s="79"/>
      <c r="W5532" s="79"/>
      <c r="X5532" s="80"/>
    </row>
    <row r="5533" spans="21:24" x14ac:dyDescent="0.3">
      <c r="U5533" s="79"/>
      <c r="V5533" s="79"/>
      <c r="W5533" s="79"/>
      <c r="X5533" s="80"/>
    </row>
    <row r="5534" spans="21:24" x14ac:dyDescent="0.3">
      <c r="U5534" s="79"/>
      <c r="V5534" s="79"/>
      <c r="W5534" s="79"/>
      <c r="X5534" s="80"/>
    </row>
    <row r="5535" spans="21:24" x14ac:dyDescent="0.3">
      <c r="U5535" s="79"/>
      <c r="V5535" s="79"/>
      <c r="W5535" s="79"/>
      <c r="X5535" s="80"/>
    </row>
    <row r="5536" spans="21:24" x14ac:dyDescent="0.3">
      <c r="U5536" s="79"/>
      <c r="V5536" s="79"/>
      <c r="W5536" s="79"/>
      <c r="X5536" s="80"/>
    </row>
    <row r="5537" spans="21:24" x14ac:dyDescent="0.3">
      <c r="U5537" s="79"/>
      <c r="V5537" s="79"/>
      <c r="W5537" s="79"/>
      <c r="X5537" s="80"/>
    </row>
    <row r="5538" spans="21:24" x14ac:dyDescent="0.3">
      <c r="U5538" s="79"/>
      <c r="V5538" s="79"/>
      <c r="W5538" s="79"/>
      <c r="X5538" s="80"/>
    </row>
    <row r="5539" spans="21:24" x14ac:dyDescent="0.3">
      <c r="U5539" s="79"/>
      <c r="V5539" s="79"/>
      <c r="W5539" s="79"/>
      <c r="X5539" s="80"/>
    </row>
    <row r="5540" spans="21:24" x14ac:dyDescent="0.3">
      <c r="U5540" s="79"/>
      <c r="V5540" s="79"/>
      <c r="W5540" s="79"/>
      <c r="X5540" s="80"/>
    </row>
    <row r="5541" spans="21:24" x14ac:dyDescent="0.3">
      <c r="U5541" s="79"/>
      <c r="V5541" s="79"/>
      <c r="W5541" s="79"/>
      <c r="X5541" s="80"/>
    </row>
    <row r="5542" spans="21:24" x14ac:dyDescent="0.3">
      <c r="U5542" s="79"/>
      <c r="V5542" s="79"/>
      <c r="W5542" s="79"/>
      <c r="X5542" s="80"/>
    </row>
    <row r="5543" spans="21:24" x14ac:dyDescent="0.3">
      <c r="U5543" s="79"/>
      <c r="V5543" s="79"/>
      <c r="W5543" s="79"/>
      <c r="X5543" s="80"/>
    </row>
    <row r="5544" spans="21:24" x14ac:dyDescent="0.3">
      <c r="U5544" s="79"/>
      <c r="V5544" s="79"/>
      <c r="W5544" s="79"/>
      <c r="X5544" s="80"/>
    </row>
    <row r="5545" spans="21:24" x14ac:dyDescent="0.3">
      <c r="U5545" s="79"/>
      <c r="V5545" s="79"/>
      <c r="W5545" s="79"/>
      <c r="X5545" s="80"/>
    </row>
    <row r="5546" spans="21:24" x14ac:dyDescent="0.3">
      <c r="U5546" s="79"/>
      <c r="V5546" s="79"/>
      <c r="W5546" s="79"/>
      <c r="X5546" s="80"/>
    </row>
    <row r="5547" spans="21:24" x14ac:dyDescent="0.3">
      <c r="U5547" s="79"/>
      <c r="V5547" s="79"/>
      <c r="W5547" s="79"/>
      <c r="X5547" s="80"/>
    </row>
    <row r="5548" spans="21:24" x14ac:dyDescent="0.3">
      <c r="U5548" s="79"/>
      <c r="V5548" s="79"/>
      <c r="W5548" s="79"/>
      <c r="X5548" s="80"/>
    </row>
    <row r="5549" spans="21:24" x14ac:dyDescent="0.3">
      <c r="U5549" s="79"/>
      <c r="V5549" s="79"/>
      <c r="W5549" s="79"/>
      <c r="X5549" s="80"/>
    </row>
    <row r="5550" spans="21:24" x14ac:dyDescent="0.3">
      <c r="U5550" s="79"/>
      <c r="V5550" s="79"/>
      <c r="W5550" s="79"/>
      <c r="X5550" s="80"/>
    </row>
    <row r="5551" spans="21:24" x14ac:dyDescent="0.3">
      <c r="U5551" s="79"/>
      <c r="V5551" s="79"/>
      <c r="W5551" s="79"/>
      <c r="X5551" s="80"/>
    </row>
    <row r="5552" spans="21:24" x14ac:dyDescent="0.3">
      <c r="U5552" s="79"/>
      <c r="V5552" s="79"/>
      <c r="W5552" s="79"/>
      <c r="X5552" s="80"/>
    </row>
    <row r="5553" spans="21:24" x14ac:dyDescent="0.3">
      <c r="U5553" s="79"/>
      <c r="V5553" s="79"/>
      <c r="W5553" s="79"/>
      <c r="X5553" s="80"/>
    </row>
    <row r="5554" spans="21:24" x14ac:dyDescent="0.3">
      <c r="U5554" s="79"/>
      <c r="V5554" s="79"/>
      <c r="W5554" s="79"/>
      <c r="X5554" s="80"/>
    </row>
    <row r="5555" spans="21:24" x14ac:dyDescent="0.3">
      <c r="U5555" s="79"/>
      <c r="V5555" s="79"/>
      <c r="W5555" s="79"/>
      <c r="X5555" s="80"/>
    </row>
    <row r="5556" spans="21:24" x14ac:dyDescent="0.3">
      <c r="U5556" s="79"/>
      <c r="V5556" s="79"/>
      <c r="W5556" s="79"/>
      <c r="X5556" s="80"/>
    </row>
    <row r="5557" spans="21:24" x14ac:dyDescent="0.3">
      <c r="U5557" s="79"/>
      <c r="V5557" s="79"/>
      <c r="W5557" s="79"/>
      <c r="X5557" s="80"/>
    </row>
    <row r="5558" spans="21:24" x14ac:dyDescent="0.3">
      <c r="U5558" s="79"/>
      <c r="V5558" s="79"/>
      <c r="W5558" s="79"/>
      <c r="X5558" s="80"/>
    </row>
    <row r="5559" spans="21:24" x14ac:dyDescent="0.3">
      <c r="U5559" s="79"/>
      <c r="V5559" s="79"/>
      <c r="W5559" s="79"/>
      <c r="X5559" s="80"/>
    </row>
    <row r="5560" spans="21:24" x14ac:dyDescent="0.3">
      <c r="U5560" s="79"/>
      <c r="V5560" s="79"/>
      <c r="W5560" s="79"/>
      <c r="X5560" s="80"/>
    </row>
    <row r="5561" spans="21:24" x14ac:dyDescent="0.3">
      <c r="U5561" s="79"/>
      <c r="V5561" s="79"/>
      <c r="W5561" s="79"/>
      <c r="X5561" s="80"/>
    </row>
    <row r="5562" spans="21:24" x14ac:dyDescent="0.3">
      <c r="U5562" s="79"/>
      <c r="V5562" s="79"/>
      <c r="W5562" s="79"/>
      <c r="X5562" s="80"/>
    </row>
    <row r="5563" spans="21:24" x14ac:dyDescent="0.3">
      <c r="U5563" s="79"/>
      <c r="V5563" s="79"/>
      <c r="W5563" s="79"/>
      <c r="X5563" s="80"/>
    </row>
    <row r="5564" spans="21:24" x14ac:dyDescent="0.3">
      <c r="U5564" s="79"/>
      <c r="V5564" s="79"/>
      <c r="W5564" s="79"/>
      <c r="X5564" s="80"/>
    </row>
    <row r="5565" spans="21:24" x14ac:dyDescent="0.3">
      <c r="U5565" s="79"/>
      <c r="V5565" s="79"/>
      <c r="W5565" s="79"/>
      <c r="X5565" s="80"/>
    </row>
    <row r="5566" spans="21:24" x14ac:dyDescent="0.3">
      <c r="U5566" s="79"/>
      <c r="V5566" s="79"/>
      <c r="W5566" s="79"/>
      <c r="X5566" s="80"/>
    </row>
    <row r="5567" spans="21:24" x14ac:dyDescent="0.3">
      <c r="U5567" s="79"/>
      <c r="V5567" s="79"/>
      <c r="W5567" s="79"/>
      <c r="X5567" s="80"/>
    </row>
    <row r="5568" spans="21:24" x14ac:dyDescent="0.3">
      <c r="U5568" s="79"/>
      <c r="V5568" s="79"/>
      <c r="W5568" s="79"/>
      <c r="X5568" s="80"/>
    </row>
    <row r="5569" spans="21:24" x14ac:dyDescent="0.3">
      <c r="U5569" s="79"/>
      <c r="V5569" s="79"/>
      <c r="W5569" s="79"/>
      <c r="X5569" s="80"/>
    </row>
    <row r="5570" spans="21:24" x14ac:dyDescent="0.3">
      <c r="U5570" s="79"/>
      <c r="V5570" s="79"/>
      <c r="W5570" s="79"/>
      <c r="X5570" s="80"/>
    </row>
    <row r="5571" spans="21:24" x14ac:dyDescent="0.3">
      <c r="U5571" s="79"/>
      <c r="V5571" s="79"/>
      <c r="W5571" s="79"/>
      <c r="X5571" s="80"/>
    </row>
    <row r="5572" spans="21:24" x14ac:dyDescent="0.3">
      <c r="U5572" s="79"/>
      <c r="V5572" s="79"/>
      <c r="W5572" s="79"/>
      <c r="X5572" s="80"/>
    </row>
    <row r="5573" spans="21:24" x14ac:dyDescent="0.3">
      <c r="U5573" s="79"/>
      <c r="V5573" s="79"/>
      <c r="W5573" s="79"/>
      <c r="X5573" s="80"/>
    </row>
    <row r="5574" spans="21:24" x14ac:dyDescent="0.3">
      <c r="U5574" s="79"/>
      <c r="V5574" s="79"/>
      <c r="W5574" s="79"/>
      <c r="X5574" s="80"/>
    </row>
    <row r="5575" spans="21:24" x14ac:dyDescent="0.3">
      <c r="U5575" s="79"/>
      <c r="V5575" s="79"/>
      <c r="W5575" s="79"/>
      <c r="X5575" s="80"/>
    </row>
    <row r="5576" spans="21:24" x14ac:dyDescent="0.3">
      <c r="U5576" s="79"/>
      <c r="V5576" s="79"/>
      <c r="W5576" s="79"/>
      <c r="X5576" s="80"/>
    </row>
    <row r="5577" spans="21:24" x14ac:dyDescent="0.3">
      <c r="U5577" s="79"/>
      <c r="V5577" s="79"/>
      <c r="W5577" s="79"/>
      <c r="X5577" s="80"/>
    </row>
    <row r="5578" spans="21:24" x14ac:dyDescent="0.3">
      <c r="U5578" s="79"/>
      <c r="V5578" s="79"/>
      <c r="W5578" s="79"/>
      <c r="X5578" s="80"/>
    </row>
    <row r="5579" spans="21:24" x14ac:dyDescent="0.3">
      <c r="U5579" s="79"/>
      <c r="V5579" s="79"/>
      <c r="W5579" s="79"/>
      <c r="X5579" s="80"/>
    </row>
    <row r="5580" spans="21:24" x14ac:dyDescent="0.3">
      <c r="U5580" s="79"/>
      <c r="V5580" s="79"/>
      <c r="W5580" s="79"/>
      <c r="X5580" s="80"/>
    </row>
    <row r="5581" spans="21:24" x14ac:dyDescent="0.3">
      <c r="U5581" s="79"/>
      <c r="V5581" s="79"/>
      <c r="W5581" s="79"/>
      <c r="X5581" s="80"/>
    </row>
    <row r="5582" spans="21:24" x14ac:dyDescent="0.3">
      <c r="U5582" s="79"/>
      <c r="V5582" s="79"/>
      <c r="W5582" s="79"/>
      <c r="X5582" s="80"/>
    </row>
    <row r="5583" spans="21:24" x14ac:dyDescent="0.3">
      <c r="U5583" s="79"/>
      <c r="V5583" s="79"/>
      <c r="W5583" s="79"/>
      <c r="X5583" s="80"/>
    </row>
    <row r="5584" spans="21:24" x14ac:dyDescent="0.3">
      <c r="U5584" s="79"/>
      <c r="V5584" s="79"/>
      <c r="W5584" s="79"/>
      <c r="X5584" s="80"/>
    </row>
    <row r="5585" spans="21:24" x14ac:dyDescent="0.3">
      <c r="U5585" s="79"/>
      <c r="V5585" s="79"/>
      <c r="W5585" s="79"/>
      <c r="X5585" s="80"/>
    </row>
    <row r="5586" spans="21:24" x14ac:dyDescent="0.3">
      <c r="U5586" s="79"/>
      <c r="V5586" s="79"/>
      <c r="W5586" s="79"/>
      <c r="X5586" s="80"/>
    </row>
    <row r="5587" spans="21:24" x14ac:dyDescent="0.3">
      <c r="U5587" s="79"/>
      <c r="V5587" s="79"/>
      <c r="W5587" s="79"/>
      <c r="X5587" s="80"/>
    </row>
    <row r="5588" spans="21:24" x14ac:dyDescent="0.3">
      <c r="U5588" s="79"/>
      <c r="V5588" s="79"/>
      <c r="W5588" s="79"/>
      <c r="X5588" s="80"/>
    </row>
    <row r="5589" spans="21:24" x14ac:dyDescent="0.3">
      <c r="U5589" s="79"/>
      <c r="V5589" s="79"/>
      <c r="W5589" s="79"/>
      <c r="X5589" s="80"/>
    </row>
    <row r="5590" spans="21:24" x14ac:dyDescent="0.3">
      <c r="U5590" s="79"/>
      <c r="V5590" s="79"/>
      <c r="W5590" s="79"/>
      <c r="X5590" s="80"/>
    </row>
    <row r="5591" spans="21:24" x14ac:dyDescent="0.3">
      <c r="U5591" s="79"/>
      <c r="V5591" s="79"/>
      <c r="W5591" s="79"/>
      <c r="X5591" s="80"/>
    </row>
    <row r="5592" spans="21:24" x14ac:dyDescent="0.3">
      <c r="U5592" s="79"/>
      <c r="V5592" s="79"/>
      <c r="W5592" s="79"/>
      <c r="X5592" s="80"/>
    </row>
    <row r="5593" spans="21:24" x14ac:dyDescent="0.3">
      <c r="U5593" s="79"/>
      <c r="V5593" s="79"/>
      <c r="W5593" s="79"/>
      <c r="X5593" s="80"/>
    </row>
    <row r="5594" spans="21:24" x14ac:dyDescent="0.3">
      <c r="U5594" s="79"/>
      <c r="V5594" s="79"/>
      <c r="W5594" s="79"/>
      <c r="X5594" s="80"/>
    </row>
    <row r="5595" spans="21:24" x14ac:dyDescent="0.3">
      <c r="U5595" s="79"/>
      <c r="V5595" s="79"/>
      <c r="W5595" s="79"/>
      <c r="X5595" s="80"/>
    </row>
    <row r="5596" spans="21:24" x14ac:dyDescent="0.3">
      <c r="U5596" s="79"/>
      <c r="V5596" s="79"/>
      <c r="W5596" s="79"/>
      <c r="X5596" s="80"/>
    </row>
    <row r="5597" spans="21:24" x14ac:dyDescent="0.3">
      <c r="U5597" s="79"/>
      <c r="V5597" s="79"/>
      <c r="W5597" s="79"/>
      <c r="X5597" s="80"/>
    </row>
    <row r="5598" spans="21:24" x14ac:dyDescent="0.3">
      <c r="U5598" s="79"/>
      <c r="V5598" s="79"/>
      <c r="W5598" s="79"/>
      <c r="X5598" s="80"/>
    </row>
    <row r="5599" spans="21:24" x14ac:dyDescent="0.3">
      <c r="U5599" s="79"/>
      <c r="V5599" s="79"/>
      <c r="W5599" s="79"/>
      <c r="X5599" s="80"/>
    </row>
    <row r="5600" spans="21:24" x14ac:dyDescent="0.3">
      <c r="U5600" s="79"/>
      <c r="V5600" s="79"/>
      <c r="W5600" s="79"/>
      <c r="X5600" s="80"/>
    </row>
    <row r="5601" spans="21:24" x14ac:dyDescent="0.3">
      <c r="U5601" s="79"/>
      <c r="V5601" s="79"/>
      <c r="W5601" s="79"/>
      <c r="X5601" s="80"/>
    </row>
    <row r="5602" spans="21:24" x14ac:dyDescent="0.3">
      <c r="U5602" s="79"/>
      <c r="V5602" s="79"/>
      <c r="W5602" s="79"/>
      <c r="X5602" s="80"/>
    </row>
    <row r="5603" spans="21:24" x14ac:dyDescent="0.3">
      <c r="U5603" s="79"/>
      <c r="V5603" s="79"/>
      <c r="W5603" s="79"/>
      <c r="X5603" s="80"/>
    </row>
    <row r="5604" spans="21:24" x14ac:dyDescent="0.3">
      <c r="U5604" s="79"/>
      <c r="V5604" s="79"/>
      <c r="W5604" s="79"/>
      <c r="X5604" s="80"/>
    </row>
    <row r="5605" spans="21:24" x14ac:dyDescent="0.3">
      <c r="U5605" s="79"/>
      <c r="V5605" s="79"/>
      <c r="W5605" s="79"/>
      <c r="X5605" s="80"/>
    </row>
    <row r="5606" spans="21:24" x14ac:dyDescent="0.3">
      <c r="U5606" s="79"/>
      <c r="V5606" s="79"/>
      <c r="W5606" s="79"/>
      <c r="X5606" s="80"/>
    </row>
    <row r="5607" spans="21:24" x14ac:dyDescent="0.3">
      <c r="U5607" s="79"/>
      <c r="V5607" s="79"/>
      <c r="W5607" s="79"/>
      <c r="X5607" s="80"/>
    </row>
    <row r="5608" spans="21:24" x14ac:dyDescent="0.3">
      <c r="U5608" s="79"/>
      <c r="V5608" s="79"/>
      <c r="W5608" s="79"/>
      <c r="X5608" s="80"/>
    </row>
    <row r="5609" spans="21:24" x14ac:dyDescent="0.3">
      <c r="U5609" s="79"/>
      <c r="V5609" s="79"/>
      <c r="W5609" s="79"/>
      <c r="X5609" s="80"/>
    </row>
    <row r="5610" spans="21:24" x14ac:dyDescent="0.3">
      <c r="U5610" s="79"/>
      <c r="V5610" s="79"/>
      <c r="W5610" s="79"/>
      <c r="X5610" s="80"/>
    </row>
    <row r="5611" spans="21:24" x14ac:dyDescent="0.3">
      <c r="U5611" s="79"/>
      <c r="V5611" s="79"/>
      <c r="W5611" s="79"/>
      <c r="X5611" s="80"/>
    </row>
    <row r="5612" spans="21:24" x14ac:dyDescent="0.3">
      <c r="U5612" s="79"/>
      <c r="V5612" s="79"/>
      <c r="W5612" s="79"/>
      <c r="X5612" s="80"/>
    </row>
    <row r="5613" spans="21:24" x14ac:dyDescent="0.3">
      <c r="U5613" s="79"/>
      <c r="V5613" s="79"/>
      <c r="W5613" s="79"/>
      <c r="X5613" s="80"/>
    </row>
    <row r="5614" spans="21:24" x14ac:dyDescent="0.3">
      <c r="U5614" s="79"/>
      <c r="V5614" s="79"/>
      <c r="W5614" s="79"/>
      <c r="X5614" s="80"/>
    </row>
    <row r="5615" spans="21:24" x14ac:dyDescent="0.3">
      <c r="U5615" s="79"/>
      <c r="V5615" s="79"/>
      <c r="W5615" s="79"/>
      <c r="X5615" s="80"/>
    </row>
    <row r="5616" spans="21:24" x14ac:dyDescent="0.3">
      <c r="U5616" s="79"/>
      <c r="V5616" s="79"/>
      <c r="W5616" s="79"/>
      <c r="X5616" s="80"/>
    </row>
    <row r="5617" spans="21:24" x14ac:dyDescent="0.3">
      <c r="U5617" s="79"/>
      <c r="V5617" s="79"/>
      <c r="W5617" s="79"/>
      <c r="X5617" s="80"/>
    </row>
    <row r="5618" spans="21:24" x14ac:dyDescent="0.3">
      <c r="U5618" s="79"/>
      <c r="V5618" s="79"/>
      <c r="W5618" s="79"/>
      <c r="X5618" s="80"/>
    </row>
    <row r="5619" spans="21:24" x14ac:dyDescent="0.3">
      <c r="U5619" s="79"/>
      <c r="V5619" s="79"/>
      <c r="W5619" s="79"/>
      <c r="X5619" s="80"/>
    </row>
    <row r="5620" spans="21:24" x14ac:dyDescent="0.3">
      <c r="U5620" s="79"/>
      <c r="V5620" s="79"/>
      <c r="W5620" s="79"/>
      <c r="X5620" s="80"/>
    </row>
    <row r="5621" spans="21:24" x14ac:dyDescent="0.3">
      <c r="U5621" s="79"/>
      <c r="V5621" s="79"/>
      <c r="W5621" s="79"/>
      <c r="X5621" s="80"/>
    </row>
    <row r="5622" spans="21:24" x14ac:dyDescent="0.3">
      <c r="U5622" s="79"/>
      <c r="V5622" s="79"/>
      <c r="W5622" s="79"/>
      <c r="X5622" s="80"/>
    </row>
    <row r="5623" spans="21:24" x14ac:dyDescent="0.3">
      <c r="U5623" s="79"/>
      <c r="V5623" s="79"/>
      <c r="W5623" s="79"/>
      <c r="X5623" s="80"/>
    </row>
    <row r="5624" spans="21:24" x14ac:dyDescent="0.3">
      <c r="U5624" s="79"/>
      <c r="V5624" s="79"/>
      <c r="W5624" s="79"/>
      <c r="X5624" s="80"/>
    </row>
    <row r="5625" spans="21:24" x14ac:dyDescent="0.3">
      <c r="U5625" s="79"/>
      <c r="V5625" s="79"/>
      <c r="W5625" s="79"/>
      <c r="X5625" s="80"/>
    </row>
    <row r="5626" spans="21:24" x14ac:dyDescent="0.3">
      <c r="U5626" s="79"/>
      <c r="V5626" s="79"/>
      <c r="W5626" s="79"/>
      <c r="X5626" s="80"/>
    </row>
    <row r="5627" spans="21:24" x14ac:dyDescent="0.3">
      <c r="U5627" s="79"/>
      <c r="V5627" s="79"/>
      <c r="W5627" s="79"/>
      <c r="X5627" s="80"/>
    </row>
    <row r="5628" spans="21:24" x14ac:dyDescent="0.3">
      <c r="U5628" s="79"/>
      <c r="V5628" s="79"/>
      <c r="W5628" s="79"/>
      <c r="X5628" s="80"/>
    </row>
    <row r="5629" spans="21:24" x14ac:dyDescent="0.3">
      <c r="U5629" s="79"/>
      <c r="V5629" s="79"/>
      <c r="W5629" s="79"/>
      <c r="X5629" s="80"/>
    </row>
    <row r="5630" spans="21:24" x14ac:dyDescent="0.3">
      <c r="U5630" s="79"/>
      <c r="V5630" s="79"/>
      <c r="W5630" s="79"/>
      <c r="X5630" s="80"/>
    </row>
    <row r="5631" spans="21:24" x14ac:dyDescent="0.3">
      <c r="U5631" s="79"/>
      <c r="V5631" s="79"/>
      <c r="W5631" s="79"/>
      <c r="X5631" s="80"/>
    </row>
    <row r="5632" spans="21:24" x14ac:dyDescent="0.3">
      <c r="U5632" s="79"/>
      <c r="V5632" s="79"/>
      <c r="W5632" s="79"/>
      <c r="X5632" s="80"/>
    </row>
    <row r="5633" spans="21:24" x14ac:dyDescent="0.3">
      <c r="U5633" s="79"/>
      <c r="V5633" s="79"/>
      <c r="W5633" s="79"/>
      <c r="X5633" s="80"/>
    </row>
    <row r="5634" spans="21:24" x14ac:dyDescent="0.3">
      <c r="U5634" s="79"/>
      <c r="V5634" s="79"/>
      <c r="W5634" s="79"/>
      <c r="X5634" s="80"/>
    </row>
    <row r="5635" spans="21:24" x14ac:dyDescent="0.3">
      <c r="U5635" s="79"/>
      <c r="V5635" s="79"/>
      <c r="W5635" s="79"/>
      <c r="X5635" s="80"/>
    </row>
    <row r="5636" spans="21:24" x14ac:dyDescent="0.3">
      <c r="U5636" s="79"/>
      <c r="V5636" s="79"/>
      <c r="W5636" s="79"/>
      <c r="X5636" s="80"/>
    </row>
    <row r="5637" spans="21:24" x14ac:dyDescent="0.3">
      <c r="U5637" s="79"/>
      <c r="V5637" s="79"/>
      <c r="W5637" s="79"/>
      <c r="X5637" s="80"/>
    </row>
    <row r="5638" spans="21:24" x14ac:dyDescent="0.3">
      <c r="U5638" s="79"/>
      <c r="V5638" s="79"/>
      <c r="W5638" s="79"/>
      <c r="X5638" s="80"/>
    </row>
    <row r="5639" spans="21:24" x14ac:dyDescent="0.3">
      <c r="U5639" s="79"/>
      <c r="V5639" s="79"/>
      <c r="W5639" s="79"/>
      <c r="X5639" s="80"/>
    </row>
    <row r="5640" spans="21:24" x14ac:dyDescent="0.3">
      <c r="U5640" s="79"/>
      <c r="V5640" s="79"/>
      <c r="W5640" s="79"/>
      <c r="X5640" s="80"/>
    </row>
    <row r="5641" spans="21:24" x14ac:dyDescent="0.3">
      <c r="U5641" s="79"/>
      <c r="V5641" s="79"/>
      <c r="W5641" s="79"/>
      <c r="X5641" s="80"/>
    </row>
    <row r="5642" spans="21:24" x14ac:dyDescent="0.3">
      <c r="U5642" s="79"/>
      <c r="V5642" s="79"/>
      <c r="W5642" s="79"/>
      <c r="X5642" s="80"/>
    </row>
    <row r="5643" spans="21:24" x14ac:dyDescent="0.3">
      <c r="U5643" s="79"/>
      <c r="V5643" s="79"/>
      <c r="W5643" s="79"/>
      <c r="X5643" s="80"/>
    </row>
    <row r="5644" spans="21:24" x14ac:dyDescent="0.3">
      <c r="U5644" s="79"/>
      <c r="V5644" s="79"/>
      <c r="W5644" s="79"/>
      <c r="X5644" s="80"/>
    </row>
    <row r="5645" spans="21:24" x14ac:dyDescent="0.3">
      <c r="U5645" s="79"/>
      <c r="V5645" s="79"/>
      <c r="W5645" s="79"/>
      <c r="X5645" s="80"/>
    </row>
    <row r="5646" spans="21:24" x14ac:dyDescent="0.3">
      <c r="U5646" s="79"/>
      <c r="V5646" s="79"/>
      <c r="W5646" s="79"/>
      <c r="X5646" s="80"/>
    </row>
    <row r="5647" spans="21:24" x14ac:dyDescent="0.3">
      <c r="U5647" s="79"/>
      <c r="V5647" s="79"/>
      <c r="W5647" s="79"/>
      <c r="X5647" s="80"/>
    </row>
    <row r="5648" spans="21:24" x14ac:dyDescent="0.3">
      <c r="U5648" s="79"/>
      <c r="V5648" s="79"/>
      <c r="W5648" s="79"/>
      <c r="X5648" s="80"/>
    </row>
    <row r="5649" spans="21:24" x14ac:dyDescent="0.3">
      <c r="U5649" s="79"/>
      <c r="V5649" s="79"/>
      <c r="W5649" s="79"/>
      <c r="X5649" s="80"/>
    </row>
    <row r="5650" spans="21:24" x14ac:dyDescent="0.3">
      <c r="U5650" s="79"/>
      <c r="V5650" s="79"/>
      <c r="W5650" s="79"/>
      <c r="X5650" s="80"/>
    </row>
    <row r="5651" spans="21:24" x14ac:dyDescent="0.3">
      <c r="U5651" s="79"/>
      <c r="V5651" s="79"/>
      <c r="W5651" s="79"/>
      <c r="X5651" s="80"/>
    </row>
    <row r="5652" spans="21:24" x14ac:dyDescent="0.3">
      <c r="U5652" s="79"/>
      <c r="V5652" s="79"/>
      <c r="W5652" s="79"/>
      <c r="X5652" s="80"/>
    </row>
    <row r="5653" spans="21:24" x14ac:dyDescent="0.3">
      <c r="U5653" s="79"/>
      <c r="V5653" s="79"/>
      <c r="W5653" s="79"/>
      <c r="X5653" s="80"/>
    </row>
    <row r="5654" spans="21:24" x14ac:dyDescent="0.3">
      <c r="U5654" s="79"/>
      <c r="V5654" s="79"/>
      <c r="W5654" s="79"/>
      <c r="X5654" s="80"/>
    </row>
    <row r="5655" spans="21:24" x14ac:dyDescent="0.3">
      <c r="U5655" s="79"/>
      <c r="V5655" s="79"/>
      <c r="W5655" s="79"/>
      <c r="X5655" s="80"/>
    </row>
    <row r="5656" spans="21:24" x14ac:dyDescent="0.3">
      <c r="U5656" s="79"/>
      <c r="V5656" s="79"/>
      <c r="W5656" s="79"/>
      <c r="X5656" s="80"/>
    </row>
    <row r="5657" spans="21:24" x14ac:dyDescent="0.3">
      <c r="U5657" s="79"/>
      <c r="V5657" s="79"/>
      <c r="W5657" s="79"/>
      <c r="X5657" s="80"/>
    </row>
    <row r="5658" spans="21:24" x14ac:dyDescent="0.3">
      <c r="U5658" s="79"/>
      <c r="V5658" s="79"/>
      <c r="W5658" s="79"/>
      <c r="X5658" s="80"/>
    </row>
    <row r="5659" spans="21:24" x14ac:dyDescent="0.3">
      <c r="U5659" s="79"/>
      <c r="V5659" s="79"/>
      <c r="W5659" s="79"/>
      <c r="X5659" s="80"/>
    </row>
    <row r="5660" spans="21:24" x14ac:dyDescent="0.3">
      <c r="U5660" s="79"/>
      <c r="V5660" s="79"/>
      <c r="W5660" s="79"/>
      <c r="X5660" s="80"/>
    </row>
    <row r="5661" spans="21:24" x14ac:dyDescent="0.3">
      <c r="U5661" s="79"/>
      <c r="V5661" s="79"/>
      <c r="W5661" s="79"/>
      <c r="X5661" s="80"/>
    </row>
    <row r="5662" spans="21:24" x14ac:dyDescent="0.3">
      <c r="U5662" s="79"/>
      <c r="V5662" s="79"/>
      <c r="W5662" s="79"/>
      <c r="X5662" s="80"/>
    </row>
    <row r="5663" spans="21:24" x14ac:dyDescent="0.3">
      <c r="U5663" s="79"/>
      <c r="V5663" s="79"/>
      <c r="W5663" s="79"/>
      <c r="X5663" s="80"/>
    </row>
    <row r="5664" spans="21:24" x14ac:dyDescent="0.3">
      <c r="U5664" s="79"/>
      <c r="V5664" s="79"/>
      <c r="W5664" s="79"/>
      <c r="X5664" s="80"/>
    </row>
    <row r="5665" spans="21:24" x14ac:dyDescent="0.3">
      <c r="U5665" s="79"/>
      <c r="V5665" s="79"/>
      <c r="W5665" s="79"/>
      <c r="X5665" s="80"/>
    </row>
    <row r="5666" spans="21:24" x14ac:dyDescent="0.3">
      <c r="U5666" s="79"/>
      <c r="V5666" s="79"/>
      <c r="W5666" s="79"/>
      <c r="X5666" s="80"/>
    </row>
    <row r="5667" spans="21:24" x14ac:dyDescent="0.3">
      <c r="U5667" s="79"/>
      <c r="V5667" s="79"/>
      <c r="W5667" s="79"/>
      <c r="X5667" s="80"/>
    </row>
    <row r="5668" spans="21:24" x14ac:dyDescent="0.3">
      <c r="U5668" s="79"/>
      <c r="V5668" s="79"/>
      <c r="W5668" s="79"/>
      <c r="X5668" s="80"/>
    </row>
    <row r="5669" spans="21:24" x14ac:dyDescent="0.3">
      <c r="U5669" s="79"/>
      <c r="V5669" s="79"/>
      <c r="W5669" s="79"/>
      <c r="X5669" s="80"/>
    </row>
    <row r="5670" spans="21:24" x14ac:dyDescent="0.3">
      <c r="U5670" s="79"/>
      <c r="V5670" s="79"/>
      <c r="W5670" s="79"/>
      <c r="X5670" s="80"/>
    </row>
    <row r="5671" spans="21:24" x14ac:dyDescent="0.3">
      <c r="U5671" s="79"/>
      <c r="V5671" s="79"/>
      <c r="W5671" s="79"/>
      <c r="X5671" s="80"/>
    </row>
    <row r="5672" spans="21:24" x14ac:dyDescent="0.3">
      <c r="U5672" s="79"/>
      <c r="V5672" s="79"/>
      <c r="W5672" s="79"/>
      <c r="X5672" s="80"/>
    </row>
    <row r="5673" spans="21:24" x14ac:dyDescent="0.3">
      <c r="U5673" s="79"/>
      <c r="V5673" s="79"/>
      <c r="W5673" s="79"/>
      <c r="X5673" s="80"/>
    </row>
    <row r="5674" spans="21:24" x14ac:dyDescent="0.3">
      <c r="U5674" s="79"/>
      <c r="V5674" s="79"/>
      <c r="W5674" s="79"/>
      <c r="X5674" s="80"/>
    </row>
    <row r="5675" spans="21:24" x14ac:dyDescent="0.3">
      <c r="U5675" s="79"/>
      <c r="V5675" s="79"/>
      <c r="W5675" s="79"/>
      <c r="X5675" s="80"/>
    </row>
    <row r="5676" spans="21:24" x14ac:dyDescent="0.3">
      <c r="U5676" s="79"/>
      <c r="V5676" s="79"/>
      <c r="W5676" s="79"/>
      <c r="X5676" s="80"/>
    </row>
    <row r="5677" spans="21:24" x14ac:dyDescent="0.3">
      <c r="U5677" s="79"/>
      <c r="V5677" s="79"/>
      <c r="W5677" s="79"/>
      <c r="X5677" s="80"/>
    </row>
    <row r="5678" spans="21:24" x14ac:dyDescent="0.3">
      <c r="U5678" s="79"/>
      <c r="V5678" s="79"/>
      <c r="W5678" s="79"/>
      <c r="X5678" s="80"/>
    </row>
    <row r="5679" spans="21:24" x14ac:dyDescent="0.3">
      <c r="U5679" s="79"/>
      <c r="V5679" s="79"/>
      <c r="W5679" s="79"/>
      <c r="X5679" s="80"/>
    </row>
    <row r="5680" spans="21:24" x14ac:dyDescent="0.3">
      <c r="U5680" s="79"/>
      <c r="V5680" s="79"/>
      <c r="W5680" s="79"/>
      <c r="X5680" s="80"/>
    </row>
    <row r="5681" spans="21:24" x14ac:dyDescent="0.3">
      <c r="U5681" s="79"/>
      <c r="V5681" s="79"/>
      <c r="W5681" s="79"/>
      <c r="X5681" s="80"/>
    </row>
    <row r="5682" spans="21:24" x14ac:dyDescent="0.3">
      <c r="U5682" s="79"/>
      <c r="V5682" s="79"/>
      <c r="W5682" s="79"/>
      <c r="X5682" s="80"/>
    </row>
    <row r="5683" spans="21:24" x14ac:dyDescent="0.3">
      <c r="U5683" s="79"/>
      <c r="V5683" s="79"/>
      <c r="W5683" s="79"/>
      <c r="X5683" s="80"/>
    </row>
    <row r="5684" spans="21:24" x14ac:dyDescent="0.3">
      <c r="U5684" s="79"/>
      <c r="V5684" s="79"/>
      <c r="W5684" s="79"/>
      <c r="X5684" s="80"/>
    </row>
    <row r="5685" spans="21:24" x14ac:dyDescent="0.3">
      <c r="U5685" s="79"/>
      <c r="V5685" s="79"/>
      <c r="W5685" s="79"/>
      <c r="X5685" s="80"/>
    </row>
    <row r="5686" spans="21:24" x14ac:dyDescent="0.3">
      <c r="U5686" s="79"/>
      <c r="V5686" s="79"/>
      <c r="W5686" s="79"/>
      <c r="X5686" s="80"/>
    </row>
    <row r="5687" spans="21:24" x14ac:dyDescent="0.3">
      <c r="U5687" s="79"/>
      <c r="V5687" s="79"/>
      <c r="W5687" s="79"/>
      <c r="X5687" s="80"/>
    </row>
    <row r="5688" spans="21:24" x14ac:dyDescent="0.3">
      <c r="U5688" s="79"/>
      <c r="V5688" s="79"/>
      <c r="W5688" s="79"/>
      <c r="X5688" s="80"/>
    </row>
    <row r="5689" spans="21:24" x14ac:dyDescent="0.3">
      <c r="U5689" s="79"/>
      <c r="V5689" s="79"/>
      <c r="W5689" s="79"/>
      <c r="X5689" s="80"/>
    </row>
    <row r="5690" spans="21:24" x14ac:dyDescent="0.3">
      <c r="U5690" s="79"/>
      <c r="V5690" s="79"/>
      <c r="W5690" s="79"/>
      <c r="X5690" s="80"/>
    </row>
    <row r="5691" spans="21:24" x14ac:dyDescent="0.3">
      <c r="U5691" s="79"/>
      <c r="V5691" s="79"/>
      <c r="W5691" s="79"/>
      <c r="X5691" s="80"/>
    </row>
    <row r="5692" spans="21:24" x14ac:dyDescent="0.3">
      <c r="U5692" s="79"/>
      <c r="V5692" s="79"/>
      <c r="W5692" s="79"/>
      <c r="X5692" s="80"/>
    </row>
    <row r="5693" spans="21:24" x14ac:dyDescent="0.3">
      <c r="U5693" s="79"/>
      <c r="V5693" s="79"/>
      <c r="W5693" s="79"/>
      <c r="X5693" s="80"/>
    </row>
    <row r="5694" spans="21:24" x14ac:dyDescent="0.3">
      <c r="U5694" s="79"/>
      <c r="V5694" s="79"/>
      <c r="W5694" s="79"/>
      <c r="X5694" s="80"/>
    </row>
    <row r="5695" spans="21:24" x14ac:dyDescent="0.3">
      <c r="U5695" s="79"/>
      <c r="V5695" s="79"/>
      <c r="W5695" s="79"/>
      <c r="X5695" s="80"/>
    </row>
    <row r="5696" spans="21:24" x14ac:dyDescent="0.3">
      <c r="U5696" s="79"/>
      <c r="V5696" s="79"/>
      <c r="W5696" s="79"/>
      <c r="X5696" s="80"/>
    </row>
    <row r="5697" spans="21:24" x14ac:dyDescent="0.3">
      <c r="U5697" s="79"/>
      <c r="V5697" s="79"/>
      <c r="W5697" s="79"/>
      <c r="X5697" s="80"/>
    </row>
    <row r="5698" spans="21:24" x14ac:dyDescent="0.3">
      <c r="U5698" s="79"/>
      <c r="V5698" s="79"/>
      <c r="W5698" s="79"/>
      <c r="X5698" s="80"/>
    </row>
    <row r="5699" spans="21:24" x14ac:dyDescent="0.3">
      <c r="U5699" s="79"/>
      <c r="V5699" s="79"/>
      <c r="W5699" s="79"/>
      <c r="X5699" s="80"/>
    </row>
    <row r="5700" spans="21:24" x14ac:dyDescent="0.3">
      <c r="U5700" s="79"/>
      <c r="V5700" s="79"/>
      <c r="W5700" s="79"/>
      <c r="X5700" s="80"/>
    </row>
    <row r="5701" spans="21:24" x14ac:dyDescent="0.3">
      <c r="U5701" s="79"/>
      <c r="V5701" s="79"/>
      <c r="W5701" s="79"/>
      <c r="X5701" s="80"/>
    </row>
    <row r="5702" spans="21:24" x14ac:dyDescent="0.3">
      <c r="U5702" s="79"/>
      <c r="V5702" s="79"/>
      <c r="W5702" s="79"/>
      <c r="X5702" s="80"/>
    </row>
    <row r="5703" spans="21:24" x14ac:dyDescent="0.3">
      <c r="U5703" s="79"/>
      <c r="V5703" s="79"/>
      <c r="W5703" s="79"/>
      <c r="X5703" s="80"/>
    </row>
    <row r="5704" spans="21:24" x14ac:dyDescent="0.3">
      <c r="U5704" s="79"/>
      <c r="V5704" s="79"/>
      <c r="W5704" s="79"/>
      <c r="X5704" s="80"/>
    </row>
    <row r="5705" spans="21:24" x14ac:dyDescent="0.3">
      <c r="U5705" s="79"/>
      <c r="V5705" s="79"/>
      <c r="W5705" s="79"/>
      <c r="X5705" s="80"/>
    </row>
    <row r="5706" spans="21:24" x14ac:dyDescent="0.3">
      <c r="U5706" s="79"/>
      <c r="V5706" s="79"/>
      <c r="W5706" s="79"/>
      <c r="X5706" s="80"/>
    </row>
    <row r="5707" spans="21:24" x14ac:dyDescent="0.3">
      <c r="U5707" s="79"/>
      <c r="V5707" s="79"/>
      <c r="W5707" s="79"/>
      <c r="X5707" s="80"/>
    </row>
    <row r="5708" spans="21:24" x14ac:dyDescent="0.3">
      <c r="U5708" s="79"/>
      <c r="V5708" s="79"/>
      <c r="W5708" s="79"/>
      <c r="X5708" s="80"/>
    </row>
    <row r="5709" spans="21:24" x14ac:dyDescent="0.3">
      <c r="U5709" s="79"/>
      <c r="V5709" s="79"/>
      <c r="W5709" s="79"/>
      <c r="X5709" s="80"/>
    </row>
    <row r="5710" spans="21:24" x14ac:dyDescent="0.3">
      <c r="U5710" s="79"/>
      <c r="V5710" s="79"/>
      <c r="W5710" s="79"/>
      <c r="X5710" s="80"/>
    </row>
    <row r="5711" spans="21:24" x14ac:dyDescent="0.3">
      <c r="U5711" s="79"/>
      <c r="V5711" s="79"/>
      <c r="W5711" s="79"/>
      <c r="X5711" s="80"/>
    </row>
    <row r="5712" spans="21:24" x14ac:dyDescent="0.3">
      <c r="U5712" s="79"/>
      <c r="V5712" s="79"/>
      <c r="W5712" s="79"/>
      <c r="X5712" s="80"/>
    </row>
    <row r="5713" spans="21:24" x14ac:dyDescent="0.3">
      <c r="U5713" s="79"/>
      <c r="V5713" s="79"/>
      <c r="W5713" s="79"/>
      <c r="X5713" s="80"/>
    </row>
    <row r="5714" spans="21:24" x14ac:dyDescent="0.3">
      <c r="U5714" s="79"/>
      <c r="V5714" s="79"/>
      <c r="W5714" s="79"/>
      <c r="X5714" s="80"/>
    </row>
    <row r="5715" spans="21:24" x14ac:dyDescent="0.3">
      <c r="U5715" s="79"/>
      <c r="V5715" s="79"/>
      <c r="W5715" s="79"/>
      <c r="X5715" s="80"/>
    </row>
    <row r="5716" spans="21:24" x14ac:dyDescent="0.3">
      <c r="U5716" s="79"/>
      <c r="V5716" s="79"/>
      <c r="W5716" s="79"/>
      <c r="X5716" s="80"/>
    </row>
    <row r="5717" spans="21:24" x14ac:dyDescent="0.3">
      <c r="U5717" s="79"/>
      <c r="V5717" s="79"/>
      <c r="W5717" s="79"/>
      <c r="X5717" s="80"/>
    </row>
    <row r="5718" spans="21:24" x14ac:dyDescent="0.3">
      <c r="U5718" s="79"/>
      <c r="V5718" s="79"/>
      <c r="W5718" s="79"/>
      <c r="X5718" s="80"/>
    </row>
    <row r="5719" spans="21:24" x14ac:dyDescent="0.3">
      <c r="U5719" s="79"/>
      <c r="V5719" s="79"/>
      <c r="W5719" s="79"/>
      <c r="X5719" s="80"/>
    </row>
    <row r="5720" spans="21:24" x14ac:dyDescent="0.3">
      <c r="U5720" s="79"/>
      <c r="V5720" s="79"/>
      <c r="W5720" s="79"/>
      <c r="X5720" s="80"/>
    </row>
    <row r="5721" spans="21:24" x14ac:dyDescent="0.3">
      <c r="U5721" s="79"/>
      <c r="V5721" s="79"/>
      <c r="W5721" s="79"/>
      <c r="X5721" s="80"/>
    </row>
    <row r="5722" spans="21:24" x14ac:dyDescent="0.3">
      <c r="U5722" s="79"/>
      <c r="V5722" s="79"/>
      <c r="W5722" s="79"/>
      <c r="X5722" s="80"/>
    </row>
    <row r="5723" spans="21:24" x14ac:dyDescent="0.3">
      <c r="U5723" s="79"/>
      <c r="V5723" s="79"/>
      <c r="W5723" s="79"/>
      <c r="X5723" s="80"/>
    </row>
    <row r="5724" spans="21:24" x14ac:dyDescent="0.3">
      <c r="U5724" s="79"/>
      <c r="V5724" s="79"/>
      <c r="W5724" s="79"/>
      <c r="X5724" s="80"/>
    </row>
    <row r="5725" spans="21:24" x14ac:dyDescent="0.3">
      <c r="U5725" s="79"/>
      <c r="V5725" s="79"/>
      <c r="W5725" s="79"/>
      <c r="X5725" s="80"/>
    </row>
    <row r="5726" spans="21:24" x14ac:dyDescent="0.3">
      <c r="U5726" s="79"/>
      <c r="V5726" s="79"/>
      <c r="W5726" s="79"/>
      <c r="X5726" s="80"/>
    </row>
    <row r="5727" spans="21:24" x14ac:dyDescent="0.3">
      <c r="U5727" s="79"/>
      <c r="V5727" s="79"/>
      <c r="W5727" s="79"/>
      <c r="X5727" s="80"/>
    </row>
    <row r="5728" spans="21:24" x14ac:dyDescent="0.3">
      <c r="U5728" s="79"/>
      <c r="V5728" s="79"/>
      <c r="W5728" s="79"/>
      <c r="X5728" s="80"/>
    </row>
    <row r="5729" spans="21:24" x14ac:dyDescent="0.3">
      <c r="U5729" s="79"/>
      <c r="V5729" s="79"/>
      <c r="W5729" s="79"/>
      <c r="X5729" s="80"/>
    </row>
    <row r="5730" spans="21:24" x14ac:dyDescent="0.3">
      <c r="U5730" s="79"/>
      <c r="V5730" s="79"/>
      <c r="W5730" s="79"/>
      <c r="X5730" s="80"/>
    </row>
    <row r="5731" spans="21:24" x14ac:dyDescent="0.3">
      <c r="U5731" s="79"/>
      <c r="V5731" s="79"/>
      <c r="W5731" s="79"/>
      <c r="X5731" s="80"/>
    </row>
    <row r="5732" spans="21:24" x14ac:dyDescent="0.3">
      <c r="U5732" s="79"/>
      <c r="V5732" s="79"/>
      <c r="W5732" s="79"/>
      <c r="X5732" s="80"/>
    </row>
    <row r="5733" spans="21:24" x14ac:dyDescent="0.3">
      <c r="U5733" s="79"/>
      <c r="V5733" s="79"/>
      <c r="W5733" s="79"/>
      <c r="X5733" s="80"/>
    </row>
    <row r="5734" spans="21:24" x14ac:dyDescent="0.3">
      <c r="U5734" s="79"/>
      <c r="V5734" s="79"/>
      <c r="W5734" s="79"/>
      <c r="X5734" s="80"/>
    </row>
    <row r="5735" spans="21:24" x14ac:dyDescent="0.3">
      <c r="U5735" s="79"/>
      <c r="V5735" s="79"/>
      <c r="W5735" s="79"/>
      <c r="X5735" s="80"/>
    </row>
    <row r="5736" spans="21:24" x14ac:dyDescent="0.3">
      <c r="U5736" s="79"/>
      <c r="V5736" s="79"/>
      <c r="W5736" s="79"/>
      <c r="X5736" s="80"/>
    </row>
    <row r="5737" spans="21:24" x14ac:dyDescent="0.3">
      <c r="U5737" s="79"/>
      <c r="V5737" s="79"/>
      <c r="W5737" s="79"/>
      <c r="X5737" s="80"/>
    </row>
    <row r="5738" spans="21:24" x14ac:dyDescent="0.3">
      <c r="U5738" s="79"/>
      <c r="V5738" s="79"/>
      <c r="W5738" s="79"/>
      <c r="X5738" s="80"/>
    </row>
    <row r="5739" spans="21:24" x14ac:dyDescent="0.3">
      <c r="U5739" s="79"/>
      <c r="V5739" s="79"/>
      <c r="W5739" s="79"/>
      <c r="X5739" s="80"/>
    </row>
    <row r="5740" spans="21:24" x14ac:dyDescent="0.3">
      <c r="U5740" s="79"/>
      <c r="V5740" s="79"/>
      <c r="W5740" s="79"/>
      <c r="X5740" s="80"/>
    </row>
    <row r="5741" spans="21:24" x14ac:dyDescent="0.3">
      <c r="U5741" s="79"/>
      <c r="V5741" s="79"/>
      <c r="W5741" s="79"/>
      <c r="X5741" s="80"/>
    </row>
    <row r="5742" spans="21:24" x14ac:dyDescent="0.3">
      <c r="U5742" s="79"/>
      <c r="V5742" s="79"/>
      <c r="W5742" s="79"/>
      <c r="X5742" s="80"/>
    </row>
    <row r="5743" spans="21:24" x14ac:dyDescent="0.3">
      <c r="U5743" s="79"/>
      <c r="V5743" s="79"/>
      <c r="W5743" s="79"/>
      <c r="X5743" s="80"/>
    </row>
    <row r="5744" spans="21:24" x14ac:dyDescent="0.3">
      <c r="U5744" s="79"/>
      <c r="V5744" s="79"/>
      <c r="W5744" s="79"/>
      <c r="X5744" s="80"/>
    </row>
    <row r="5745" spans="21:24" x14ac:dyDescent="0.3">
      <c r="U5745" s="79"/>
      <c r="V5745" s="79"/>
      <c r="W5745" s="79"/>
      <c r="X5745" s="80"/>
    </row>
    <row r="5746" spans="21:24" x14ac:dyDescent="0.3">
      <c r="U5746" s="79"/>
      <c r="V5746" s="79"/>
      <c r="W5746" s="79"/>
      <c r="X5746" s="80"/>
    </row>
    <row r="5747" spans="21:24" x14ac:dyDescent="0.3">
      <c r="U5747" s="79"/>
      <c r="V5747" s="79"/>
      <c r="W5747" s="79"/>
      <c r="X5747" s="80"/>
    </row>
    <row r="5748" spans="21:24" x14ac:dyDescent="0.3">
      <c r="U5748" s="79"/>
      <c r="V5748" s="79"/>
      <c r="W5748" s="79"/>
      <c r="X5748" s="80"/>
    </row>
    <row r="5749" spans="21:24" x14ac:dyDescent="0.3">
      <c r="U5749" s="79"/>
      <c r="V5749" s="79"/>
      <c r="W5749" s="79"/>
      <c r="X5749" s="80"/>
    </row>
    <row r="5750" spans="21:24" x14ac:dyDescent="0.3">
      <c r="U5750" s="79"/>
      <c r="V5750" s="79"/>
      <c r="W5750" s="79"/>
      <c r="X5750" s="80"/>
    </row>
    <row r="5751" spans="21:24" x14ac:dyDescent="0.3">
      <c r="U5751" s="79"/>
      <c r="V5751" s="79"/>
      <c r="W5751" s="79"/>
      <c r="X5751" s="80"/>
    </row>
    <row r="5752" spans="21:24" x14ac:dyDescent="0.3">
      <c r="U5752" s="79"/>
      <c r="V5752" s="79"/>
      <c r="W5752" s="79"/>
      <c r="X5752" s="80"/>
    </row>
    <row r="5753" spans="21:24" x14ac:dyDescent="0.3">
      <c r="U5753" s="79"/>
      <c r="V5753" s="79"/>
      <c r="W5753" s="79"/>
      <c r="X5753" s="80"/>
    </row>
    <row r="5754" spans="21:24" x14ac:dyDescent="0.3">
      <c r="U5754" s="79"/>
      <c r="V5754" s="79"/>
      <c r="W5754" s="79"/>
      <c r="X5754" s="80"/>
    </row>
    <row r="5755" spans="21:24" x14ac:dyDescent="0.3">
      <c r="U5755" s="79"/>
      <c r="V5755" s="79"/>
      <c r="W5755" s="79"/>
      <c r="X5755" s="80"/>
    </row>
    <row r="5756" spans="21:24" x14ac:dyDescent="0.3">
      <c r="U5756" s="79"/>
      <c r="V5756" s="79"/>
      <c r="W5756" s="79"/>
      <c r="X5756" s="80"/>
    </row>
    <row r="5757" spans="21:24" x14ac:dyDescent="0.3">
      <c r="U5757" s="79"/>
      <c r="V5757" s="79"/>
      <c r="W5757" s="79"/>
      <c r="X5757" s="80"/>
    </row>
    <row r="5758" spans="21:24" x14ac:dyDescent="0.3">
      <c r="U5758" s="79"/>
      <c r="V5758" s="79"/>
      <c r="W5758" s="79"/>
      <c r="X5758" s="80"/>
    </row>
    <row r="5759" spans="21:24" x14ac:dyDescent="0.3">
      <c r="U5759" s="79"/>
      <c r="V5759" s="79"/>
      <c r="W5759" s="79"/>
      <c r="X5759" s="80"/>
    </row>
    <row r="5760" spans="21:24" x14ac:dyDescent="0.3">
      <c r="U5760" s="79"/>
      <c r="V5760" s="79"/>
      <c r="W5760" s="79"/>
      <c r="X5760" s="80"/>
    </row>
    <row r="5761" spans="21:24" x14ac:dyDescent="0.3">
      <c r="U5761" s="79"/>
      <c r="V5761" s="79"/>
      <c r="W5761" s="79"/>
      <c r="X5761" s="80"/>
    </row>
    <row r="5762" spans="21:24" x14ac:dyDescent="0.3">
      <c r="U5762" s="79"/>
      <c r="V5762" s="79"/>
      <c r="W5762" s="79"/>
      <c r="X5762" s="80"/>
    </row>
    <row r="5763" spans="21:24" x14ac:dyDescent="0.3">
      <c r="U5763" s="79"/>
      <c r="V5763" s="79"/>
      <c r="W5763" s="79"/>
      <c r="X5763" s="80"/>
    </row>
    <row r="5764" spans="21:24" x14ac:dyDescent="0.3">
      <c r="U5764" s="79"/>
      <c r="V5764" s="79"/>
      <c r="W5764" s="79"/>
      <c r="X5764" s="80"/>
    </row>
    <row r="5765" spans="21:24" x14ac:dyDescent="0.3">
      <c r="U5765" s="79"/>
      <c r="V5765" s="79"/>
      <c r="W5765" s="79"/>
      <c r="X5765" s="80"/>
    </row>
    <row r="5766" spans="21:24" x14ac:dyDescent="0.3">
      <c r="U5766" s="79"/>
      <c r="V5766" s="79"/>
      <c r="W5766" s="79"/>
      <c r="X5766" s="80"/>
    </row>
    <row r="5767" spans="21:24" x14ac:dyDescent="0.3">
      <c r="U5767" s="79"/>
      <c r="V5767" s="79"/>
      <c r="W5767" s="79"/>
      <c r="X5767" s="80"/>
    </row>
    <row r="5768" spans="21:24" x14ac:dyDescent="0.3">
      <c r="U5768" s="79"/>
      <c r="V5768" s="79"/>
      <c r="W5768" s="79"/>
      <c r="X5768" s="80"/>
    </row>
    <row r="5769" spans="21:24" x14ac:dyDescent="0.3">
      <c r="U5769" s="79"/>
      <c r="V5769" s="79"/>
      <c r="W5769" s="79"/>
      <c r="X5769" s="80"/>
    </row>
    <row r="5770" spans="21:24" x14ac:dyDescent="0.3">
      <c r="U5770" s="79"/>
      <c r="V5770" s="79"/>
      <c r="W5770" s="79"/>
      <c r="X5770" s="80"/>
    </row>
    <row r="5771" spans="21:24" x14ac:dyDescent="0.3">
      <c r="U5771" s="79"/>
      <c r="V5771" s="79"/>
      <c r="W5771" s="79"/>
      <c r="X5771" s="80"/>
    </row>
    <row r="5772" spans="21:24" x14ac:dyDescent="0.3">
      <c r="U5772" s="79"/>
      <c r="V5772" s="79"/>
      <c r="W5772" s="79"/>
      <c r="X5772" s="80"/>
    </row>
    <row r="5773" spans="21:24" x14ac:dyDescent="0.3">
      <c r="U5773" s="79"/>
      <c r="V5773" s="79"/>
      <c r="W5773" s="79"/>
      <c r="X5773" s="80"/>
    </row>
    <row r="5774" spans="21:24" x14ac:dyDescent="0.3">
      <c r="U5774" s="79"/>
      <c r="V5774" s="79"/>
      <c r="W5774" s="79"/>
      <c r="X5774" s="80"/>
    </row>
    <row r="5775" spans="21:24" x14ac:dyDescent="0.3">
      <c r="U5775" s="79"/>
      <c r="V5775" s="79"/>
      <c r="W5775" s="79"/>
      <c r="X5775" s="80"/>
    </row>
    <row r="5776" spans="21:24" x14ac:dyDescent="0.3">
      <c r="U5776" s="79"/>
      <c r="V5776" s="79"/>
      <c r="W5776" s="79"/>
      <c r="X5776" s="80"/>
    </row>
    <row r="5777" spans="21:24" x14ac:dyDescent="0.3">
      <c r="U5777" s="79"/>
      <c r="V5777" s="79"/>
      <c r="W5777" s="79"/>
      <c r="X5777" s="80"/>
    </row>
    <row r="5778" spans="21:24" x14ac:dyDescent="0.3">
      <c r="U5778" s="79"/>
      <c r="V5778" s="79"/>
      <c r="W5778" s="79"/>
      <c r="X5778" s="80"/>
    </row>
    <row r="5779" spans="21:24" x14ac:dyDescent="0.3">
      <c r="U5779" s="79"/>
      <c r="V5779" s="79"/>
      <c r="W5779" s="79"/>
      <c r="X5779" s="80"/>
    </row>
    <row r="5780" spans="21:24" x14ac:dyDescent="0.3">
      <c r="U5780" s="79"/>
      <c r="V5780" s="79"/>
      <c r="W5780" s="79"/>
      <c r="X5780" s="80"/>
    </row>
    <row r="5781" spans="21:24" x14ac:dyDescent="0.3">
      <c r="U5781" s="79"/>
      <c r="V5781" s="79"/>
      <c r="W5781" s="79"/>
      <c r="X5781" s="80"/>
    </row>
    <row r="5782" spans="21:24" x14ac:dyDescent="0.3">
      <c r="U5782" s="79"/>
      <c r="V5782" s="79"/>
      <c r="W5782" s="79"/>
      <c r="X5782" s="80"/>
    </row>
    <row r="5783" spans="21:24" x14ac:dyDescent="0.3">
      <c r="U5783" s="79"/>
      <c r="V5783" s="79"/>
      <c r="W5783" s="79"/>
      <c r="X5783" s="80"/>
    </row>
    <row r="5784" spans="21:24" x14ac:dyDescent="0.3">
      <c r="U5784" s="79"/>
      <c r="V5784" s="79"/>
      <c r="W5784" s="79"/>
      <c r="X5784" s="80"/>
    </row>
    <row r="5785" spans="21:24" x14ac:dyDescent="0.3">
      <c r="U5785" s="79"/>
      <c r="V5785" s="79"/>
      <c r="W5785" s="79"/>
      <c r="X5785" s="80"/>
    </row>
    <row r="5786" spans="21:24" x14ac:dyDescent="0.3">
      <c r="U5786" s="79"/>
      <c r="V5786" s="79"/>
      <c r="W5786" s="79"/>
      <c r="X5786" s="80"/>
    </row>
    <row r="5787" spans="21:24" x14ac:dyDescent="0.3">
      <c r="U5787" s="79"/>
      <c r="V5787" s="79"/>
      <c r="W5787" s="79"/>
      <c r="X5787" s="80"/>
    </row>
    <row r="5788" spans="21:24" x14ac:dyDescent="0.3">
      <c r="U5788" s="79"/>
      <c r="V5788" s="79"/>
      <c r="W5788" s="79"/>
      <c r="X5788" s="80"/>
    </row>
    <row r="5789" spans="21:24" x14ac:dyDescent="0.3">
      <c r="U5789" s="79"/>
      <c r="V5789" s="79"/>
      <c r="W5789" s="79"/>
      <c r="X5789" s="80"/>
    </row>
    <row r="5790" spans="21:24" x14ac:dyDescent="0.3">
      <c r="U5790" s="79"/>
      <c r="V5790" s="79"/>
      <c r="W5790" s="79"/>
      <c r="X5790" s="80"/>
    </row>
    <row r="5791" spans="21:24" x14ac:dyDescent="0.3">
      <c r="U5791" s="79"/>
      <c r="V5791" s="79"/>
      <c r="W5791" s="79"/>
      <c r="X5791" s="80"/>
    </row>
    <row r="5792" spans="21:24" x14ac:dyDescent="0.3">
      <c r="U5792" s="79"/>
      <c r="V5792" s="79"/>
      <c r="W5792" s="79"/>
      <c r="X5792" s="80"/>
    </row>
    <row r="5793" spans="21:24" x14ac:dyDescent="0.3">
      <c r="U5793" s="79"/>
      <c r="V5793" s="79"/>
      <c r="W5793" s="79"/>
      <c r="X5793" s="80"/>
    </row>
    <row r="5794" spans="21:24" x14ac:dyDescent="0.3">
      <c r="U5794" s="79"/>
      <c r="V5794" s="79"/>
      <c r="W5794" s="79"/>
      <c r="X5794" s="80"/>
    </row>
    <row r="5795" spans="21:24" x14ac:dyDescent="0.3">
      <c r="U5795" s="79"/>
      <c r="V5795" s="79"/>
      <c r="W5795" s="79"/>
      <c r="X5795" s="80"/>
    </row>
    <row r="5796" spans="21:24" x14ac:dyDescent="0.3">
      <c r="U5796" s="79"/>
      <c r="V5796" s="79"/>
      <c r="W5796" s="79"/>
      <c r="X5796" s="80"/>
    </row>
    <row r="5797" spans="21:24" x14ac:dyDescent="0.3">
      <c r="U5797" s="79"/>
      <c r="V5797" s="79"/>
      <c r="W5797" s="79"/>
      <c r="X5797" s="80"/>
    </row>
    <row r="5798" spans="21:24" x14ac:dyDescent="0.3">
      <c r="U5798" s="79"/>
      <c r="V5798" s="79"/>
      <c r="W5798" s="79"/>
      <c r="X5798" s="80"/>
    </row>
    <row r="5799" spans="21:24" x14ac:dyDescent="0.3">
      <c r="U5799" s="79"/>
      <c r="V5799" s="79"/>
      <c r="W5799" s="79"/>
      <c r="X5799" s="80"/>
    </row>
    <row r="5800" spans="21:24" x14ac:dyDescent="0.3">
      <c r="U5800" s="79"/>
      <c r="V5800" s="79"/>
      <c r="W5800" s="79"/>
      <c r="X5800" s="80"/>
    </row>
    <row r="5801" spans="21:24" x14ac:dyDescent="0.3">
      <c r="U5801" s="79"/>
      <c r="V5801" s="79"/>
      <c r="W5801" s="79"/>
      <c r="X5801" s="80"/>
    </row>
    <row r="5802" spans="21:24" x14ac:dyDescent="0.3">
      <c r="U5802" s="79"/>
      <c r="V5802" s="79"/>
      <c r="W5802" s="79"/>
      <c r="X5802" s="80"/>
    </row>
    <row r="5803" spans="21:24" x14ac:dyDescent="0.3">
      <c r="U5803" s="79"/>
      <c r="V5803" s="79"/>
      <c r="W5803" s="79"/>
      <c r="X5803" s="80"/>
    </row>
    <row r="5804" spans="21:24" x14ac:dyDescent="0.3">
      <c r="U5804" s="79"/>
      <c r="V5804" s="79"/>
      <c r="W5804" s="79"/>
      <c r="X5804" s="80"/>
    </row>
    <row r="5805" spans="21:24" x14ac:dyDescent="0.3">
      <c r="U5805" s="79"/>
      <c r="V5805" s="79"/>
      <c r="W5805" s="79"/>
      <c r="X5805" s="80"/>
    </row>
    <row r="5806" spans="21:24" x14ac:dyDescent="0.3">
      <c r="U5806" s="79"/>
      <c r="V5806" s="79"/>
      <c r="W5806" s="79"/>
      <c r="X5806" s="80"/>
    </row>
    <row r="5807" spans="21:24" x14ac:dyDescent="0.3">
      <c r="U5807" s="79"/>
      <c r="V5807" s="79"/>
      <c r="W5807" s="79"/>
      <c r="X5807" s="80"/>
    </row>
    <row r="5808" spans="21:24" x14ac:dyDescent="0.3">
      <c r="U5808" s="79"/>
      <c r="V5808" s="79"/>
      <c r="W5808" s="79"/>
      <c r="X5808" s="80"/>
    </row>
    <row r="5809" spans="21:24" x14ac:dyDescent="0.3">
      <c r="U5809" s="79"/>
      <c r="V5809" s="79"/>
      <c r="W5809" s="79"/>
      <c r="X5809" s="80"/>
    </row>
    <row r="5810" spans="21:24" x14ac:dyDescent="0.3">
      <c r="U5810" s="79"/>
      <c r="V5810" s="79"/>
      <c r="W5810" s="79"/>
      <c r="X5810" s="80"/>
    </row>
    <row r="5811" spans="21:24" x14ac:dyDescent="0.3">
      <c r="U5811" s="79"/>
      <c r="V5811" s="79"/>
      <c r="W5811" s="79"/>
      <c r="X5811" s="80"/>
    </row>
    <row r="5812" spans="21:24" x14ac:dyDescent="0.3">
      <c r="U5812" s="79"/>
      <c r="V5812" s="79"/>
      <c r="W5812" s="79"/>
      <c r="X5812" s="80"/>
    </row>
    <row r="5813" spans="21:24" x14ac:dyDescent="0.3">
      <c r="U5813" s="79"/>
      <c r="V5813" s="79"/>
      <c r="W5813" s="79"/>
      <c r="X5813" s="80"/>
    </row>
    <row r="5814" spans="21:24" x14ac:dyDescent="0.3">
      <c r="U5814" s="79"/>
      <c r="V5814" s="79"/>
      <c r="W5814" s="79"/>
      <c r="X5814" s="80"/>
    </row>
    <row r="5815" spans="21:24" x14ac:dyDescent="0.3">
      <c r="U5815" s="79"/>
      <c r="V5815" s="79"/>
      <c r="W5815" s="79"/>
      <c r="X5815" s="80"/>
    </row>
    <row r="5816" spans="21:24" x14ac:dyDescent="0.3">
      <c r="U5816" s="79"/>
      <c r="V5816" s="79"/>
      <c r="W5816" s="79"/>
      <c r="X5816" s="80"/>
    </row>
    <row r="5817" spans="21:24" x14ac:dyDescent="0.3">
      <c r="U5817" s="79"/>
      <c r="V5817" s="79"/>
      <c r="W5817" s="79"/>
      <c r="X5817" s="80"/>
    </row>
    <row r="5818" spans="21:24" x14ac:dyDescent="0.3">
      <c r="U5818" s="79"/>
      <c r="V5818" s="79"/>
      <c r="W5818" s="79"/>
      <c r="X5818" s="80"/>
    </row>
    <row r="5819" spans="21:24" x14ac:dyDescent="0.3">
      <c r="U5819" s="79"/>
      <c r="V5819" s="79"/>
      <c r="W5819" s="79"/>
      <c r="X5819" s="80"/>
    </row>
    <row r="5820" spans="21:24" x14ac:dyDescent="0.3">
      <c r="U5820" s="79"/>
      <c r="V5820" s="79"/>
      <c r="W5820" s="79"/>
      <c r="X5820" s="80"/>
    </row>
    <row r="5821" spans="21:24" x14ac:dyDescent="0.3">
      <c r="U5821" s="79"/>
      <c r="V5821" s="79"/>
      <c r="W5821" s="79"/>
      <c r="X5821" s="80"/>
    </row>
    <row r="5822" spans="21:24" x14ac:dyDescent="0.3">
      <c r="U5822" s="79"/>
      <c r="V5822" s="79"/>
      <c r="W5822" s="79"/>
      <c r="X5822" s="80"/>
    </row>
    <row r="5823" spans="21:24" x14ac:dyDescent="0.3">
      <c r="U5823" s="79"/>
      <c r="V5823" s="79"/>
      <c r="W5823" s="79"/>
      <c r="X5823" s="80"/>
    </row>
    <row r="5824" spans="21:24" x14ac:dyDescent="0.3">
      <c r="U5824" s="79"/>
      <c r="V5824" s="79"/>
      <c r="W5824" s="79"/>
      <c r="X5824" s="80"/>
    </row>
    <row r="5825" spans="21:24" x14ac:dyDescent="0.3">
      <c r="U5825" s="79"/>
      <c r="V5825" s="79"/>
      <c r="W5825" s="79"/>
      <c r="X5825" s="80"/>
    </row>
    <row r="5826" spans="21:24" x14ac:dyDescent="0.3">
      <c r="U5826" s="79"/>
      <c r="V5826" s="79"/>
      <c r="W5826" s="79"/>
      <c r="X5826" s="80"/>
    </row>
    <row r="5827" spans="21:24" x14ac:dyDescent="0.3">
      <c r="U5827" s="79"/>
      <c r="V5827" s="79"/>
      <c r="W5827" s="79"/>
      <c r="X5827" s="80"/>
    </row>
    <row r="5828" spans="21:24" x14ac:dyDescent="0.3">
      <c r="U5828" s="79"/>
      <c r="V5828" s="79"/>
      <c r="W5828" s="79"/>
      <c r="X5828" s="80"/>
    </row>
    <row r="5829" spans="21:24" x14ac:dyDescent="0.3">
      <c r="U5829" s="79"/>
      <c r="V5829" s="79"/>
      <c r="W5829" s="79"/>
      <c r="X5829" s="80"/>
    </row>
    <row r="5830" spans="21:24" x14ac:dyDescent="0.3">
      <c r="U5830" s="79"/>
      <c r="V5830" s="79"/>
      <c r="W5830" s="79"/>
      <c r="X5830" s="80"/>
    </row>
    <row r="5831" spans="21:24" x14ac:dyDescent="0.3">
      <c r="U5831" s="79"/>
      <c r="V5831" s="79"/>
      <c r="W5831" s="79"/>
      <c r="X5831" s="80"/>
    </row>
    <row r="5832" spans="21:24" x14ac:dyDescent="0.3">
      <c r="U5832" s="79"/>
      <c r="V5832" s="79"/>
      <c r="W5832" s="79"/>
      <c r="X5832" s="80"/>
    </row>
    <row r="5833" spans="21:24" x14ac:dyDescent="0.3">
      <c r="U5833" s="79"/>
      <c r="V5833" s="79"/>
      <c r="W5833" s="79"/>
      <c r="X5833" s="80"/>
    </row>
    <row r="5834" spans="21:24" x14ac:dyDescent="0.3">
      <c r="U5834" s="79"/>
      <c r="V5834" s="79"/>
      <c r="W5834" s="79"/>
      <c r="X5834" s="80"/>
    </row>
    <row r="5835" spans="21:24" x14ac:dyDescent="0.3">
      <c r="U5835" s="79"/>
      <c r="V5835" s="79"/>
      <c r="W5835" s="79"/>
      <c r="X5835" s="80"/>
    </row>
    <row r="5836" spans="21:24" x14ac:dyDescent="0.3">
      <c r="U5836" s="79"/>
      <c r="V5836" s="79"/>
      <c r="W5836" s="79"/>
      <c r="X5836" s="80"/>
    </row>
    <row r="5837" spans="21:24" x14ac:dyDescent="0.3">
      <c r="U5837" s="79"/>
      <c r="V5837" s="79"/>
      <c r="W5837" s="79"/>
      <c r="X5837" s="80"/>
    </row>
    <row r="5838" spans="21:24" x14ac:dyDescent="0.3">
      <c r="U5838" s="79"/>
      <c r="V5838" s="79"/>
      <c r="W5838" s="79"/>
      <c r="X5838" s="80"/>
    </row>
    <row r="5839" spans="21:24" x14ac:dyDescent="0.3">
      <c r="U5839" s="79"/>
      <c r="V5839" s="79"/>
      <c r="W5839" s="79"/>
      <c r="X5839" s="80"/>
    </row>
    <row r="5840" spans="21:24" x14ac:dyDescent="0.3">
      <c r="U5840" s="79"/>
      <c r="V5840" s="79"/>
      <c r="W5840" s="79"/>
      <c r="X5840" s="80"/>
    </row>
    <row r="5841" spans="21:24" x14ac:dyDescent="0.3">
      <c r="U5841" s="79"/>
      <c r="V5841" s="79"/>
      <c r="W5841" s="79"/>
      <c r="X5841" s="80"/>
    </row>
    <row r="5842" spans="21:24" x14ac:dyDescent="0.3">
      <c r="U5842" s="79"/>
      <c r="V5842" s="79"/>
      <c r="W5842" s="79"/>
      <c r="X5842" s="80"/>
    </row>
    <row r="5843" spans="21:24" x14ac:dyDescent="0.3">
      <c r="U5843" s="79"/>
      <c r="V5843" s="79"/>
      <c r="W5843" s="79"/>
      <c r="X5843" s="80"/>
    </row>
    <row r="5844" spans="21:24" x14ac:dyDescent="0.3">
      <c r="U5844" s="79"/>
      <c r="V5844" s="79"/>
      <c r="W5844" s="79"/>
      <c r="X5844" s="80"/>
    </row>
    <row r="5845" spans="21:24" x14ac:dyDescent="0.3">
      <c r="U5845" s="79"/>
      <c r="V5845" s="79"/>
      <c r="W5845" s="79"/>
      <c r="X5845" s="80"/>
    </row>
    <row r="5846" spans="21:24" x14ac:dyDescent="0.3">
      <c r="U5846" s="79"/>
      <c r="V5846" s="79"/>
      <c r="W5846" s="79"/>
      <c r="X5846" s="80"/>
    </row>
    <row r="5847" spans="21:24" x14ac:dyDescent="0.3">
      <c r="U5847" s="79"/>
      <c r="V5847" s="79"/>
      <c r="W5847" s="79"/>
      <c r="X5847" s="80"/>
    </row>
    <row r="5848" spans="21:24" x14ac:dyDescent="0.3">
      <c r="U5848" s="79"/>
      <c r="V5848" s="79"/>
      <c r="W5848" s="79"/>
      <c r="X5848" s="80"/>
    </row>
    <row r="5849" spans="21:24" x14ac:dyDescent="0.3">
      <c r="U5849" s="79"/>
      <c r="V5849" s="79"/>
      <c r="W5849" s="79"/>
      <c r="X5849" s="80"/>
    </row>
    <row r="5850" spans="21:24" x14ac:dyDescent="0.3">
      <c r="U5850" s="79"/>
      <c r="V5850" s="79"/>
      <c r="W5850" s="79"/>
      <c r="X5850" s="80"/>
    </row>
    <row r="5851" spans="21:24" x14ac:dyDescent="0.3">
      <c r="U5851" s="79"/>
      <c r="V5851" s="79"/>
      <c r="W5851" s="79"/>
      <c r="X5851" s="80"/>
    </row>
    <row r="5852" spans="21:24" x14ac:dyDescent="0.3">
      <c r="U5852" s="79"/>
      <c r="V5852" s="79"/>
      <c r="W5852" s="79"/>
      <c r="X5852" s="80"/>
    </row>
    <row r="5853" spans="21:24" x14ac:dyDescent="0.3">
      <c r="U5853" s="79"/>
      <c r="V5853" s="79"/>
      <c r="W5853" s="79"/>
      <c r="X5853" s="80"/>
    </row>
    <row r="5854" spans="21:24" x14ac:dyDescent="0.3">
      <c r="U5854" s="79"/>
      <c r="V5854" s="79"/>
      <c r="W5854" s="79"/>
      <c r="X5854" s="80"/>
    </row>
    <row r="5855" spans="21:24" x14ac:dyDescent="0.3">
      <c r="U5855" s="79"/>
      <c r="V5855" s="79"/>
      <c r="W5855" s="79"/>
      <c r="X5855" s="80"/>
    </row>
    <row r="5856" spans="21:24" x14ac:dyDescent="0.3">
      <c r="U5856" s="79"/>
      <c r="V5856" s="79"/>
      <c r="W5856" s="79"/>
      <c r="X5856" s="80"/>
    </row>
    <row r="5857" spans="21:24" x14ac:dyDescent="0.3">
      <c r="U5857" s="79"/>
      <c r="V5857" s="79"/>
      <c r="W5857" s="79"/>
      <c r="X5857" s="80"/>
    </row>
    <row r="5858" spans="21:24" x14ac:dyDescent="0.3">
      <c r="U5858" s="79"/>
      <c r="V5858" s="79"/>
      <c r="W5858" s="79"/>
      <c r="X5858" s="80"/>
    </row>
    <row r="5859" spans="21:24" x14ac:dyDescent="0.3">
      <c r="U5859" s="79"/>
      <c r="V5859" s="79"/>
      <c r="W5859" s="79"/>
      <c r="X5859" s="80"/>
    </row>
    <row r="5860" spans="21:24" x14ac:dyDescent="0.3">
      <c r="U5860" s="79"/>
      <c r="V5860" s="79"/>
      <c r="W5860" s="79"/>
      <c r="X5860" s="80"/>
    </row>
    <row r="5861" spans="21:24" x14ac:dyDescent="0.3">
      <c r="U5861" s="79"/>
      <c r="V5861" s="79"/>
      <c r="W5861" s="79"/>
      <c r="X5861" s="80"/>
    </row>
    <row r="5862" spans="21:24" x14ac:dyDescent="0.3">
      <c r="U5862" s="79"/>
      <c r="V5862" s="79"/>
      <c r="W5862" s="79"/>
      <c r="X5862" s="80"/>
    </row>
    <row r="5863" spans="21:24" x14ac:dyDescent="0.3">
      <c r="U5863" s="79"/>
      <c r="V5863" s="79"/>
      <c r="W5863" s="79"/>
      <c r="X5863" s="80"/>
    </row>
    <row r="5864" spans="21:24" x14ac:dyDescent="0.3">
      <c r="U5864" s="79"/>
      <c r="V5864" s="79"/>
      <c r="W5864" s="79"/>
      <c r="X5864" s="80"/>
    </row>
    <row r="5865" spans="21:24" x14ac:dyDescent="0.3">
      <c r="U5865" s="79"/>
      <c r="V5865" s="79"/>
      <c r="W5865" s="79"/>
      <c r="X5865" s="80"/>
    </row>
    <row r="5866" spans="21:24" x14ac:dyDescent="0.3">
      <c r="U5866" s="79"/>
      <c r="V5866" s="79"/>
      <c r="W5866" s="79"/>
      <c r="X5866" s="80"/>
    </row>
    <row r="5867" spans="21:24" x14ac:dyDescent="0.3">
      <c r="U5867" s="79"/>
      <c r="V5867" s="79"/>
      <c r="W5867" s="79"/>
      <c r="X5867" s="80"/>
    </row>
    <row r="5868" spans="21:24" x14ac:dyDescent="0.3">
      <c r="U5868" s="79"/>
      <c r="V5868" s="79"/>
      <c r="W5868" s="79"/>
      <c r="X5868" s="80"/>
    </row>
    <row r="5869" spans="21:24" x14ac:dyDescent="0.3">
      <c r="U5869" s="79"/>
      <c r="V5869" s="79"/>
      <c r="W5869" s="79"/>
      <c r="X5869" s="80"/>
    </row>
    <row r="5870" spans="21:24" x14ac:dyDescent="0.3">
      <c r="U5870" s="79"/>
      <c r="V5870" s="79"/>
      <c r="W5870" s="79"/>
      <c r="X5870" s="80"/>
    </row>
    <row r="5871" spans="21:24" x14ac:dyDescent="0.3">
      <c r="U5871" s="79"/>
      <c r="V5871" s="79"/>
      <c r="W5871" s="79"/>
      <c r="X5871" s="80"/>
    </row>
    <row r="5872" spans="21:24" x14ac:dyDescent="0.3">
      <c r="U5872" s="79"/>
      <c r="V5872" s="79"/>
      <c r="W5872" s="79"/>
      <c r="X5872" s="80"/>
    </row>
    <row r="5873" spans="21:24" x14ac:dyDescent="0.3">
      <c r="U5873" s="79"/>
      <c r="V5873" s="79"/>
      <c r="W5873" s="79"/>
      <c r="X5873" s="80"/>
    </row>
    <row r="5874" spans="21:24" x14ac:dyDescent="0.3">
      <c r="U5874" s="79"/>
      <c r="V5874" s="79"/>
      <c r="W5874" s="79"/>
      <c r="X5874" s="80"/>
    </row>
    <row r="5875" spans="21:24" x14ac:dyDescent="0.3">
      <c r="U5875" s="79"/>
      <c r="V5875" s="79"/>
      <c r="W5875" s="79"/>
      <c r="X5875" s="80"/>
    </row>
    <row r="5876" spans="21:24" x14ac:dyDescent="0.3">
      <c r="U5876" s="79"/>
      <c r="V5876" s="79"/>
      <c r="W5876" s="79"/>
      <c r="X5876" s="80"/>
    </row>
    <row r="5877" spans="21:24" x14ac:dyDescent="0.3">
      <c r="U5877" s="79"/>
      <c r="V5877" s="79"/>
      <c r="W5877" s="79"/>
      <c r="X5877" s="80"/>
    </row>
    <row r="5878" spans="21:24" x14ac:dyDescent="0.3">
      <c r="U5878" s="79"/>
      <c r="V5878" s="79"/>
      <c r="W5878" s="79"/>
      <c r="X5878" s="80"/>
    </row>
    <row r="5879" spans="21:24" x14ac:dyDescent="0.3">
      <c r="U5879" s="79"/>
      <c r="V5879" s="79"/>
      <c r="W5879" s="79"/>
      <c r="X5879" s="80"/>
    </row>
    <row r="5880" spans="21:24" x14ac:dyDescent="0.3">
      <c r="U5880" s="79"/>
      <c r="V5880" s="79"/>
      <c r="W5880" s="79"/>
      <c r="X5880" s="80"/>
    </row>
    <row r="5881" spans="21:24" x14ac:dyDescent="0.3">
      <c r="U5881" s="79"/>
      <c r="V5881" s="79"/>
      <c r="W5881" s="79"/>
      <c r="X5881" s="80"/>
    </row>
    <row r="5882" spans="21:24" x14ac:dyDescent="0.3">
      <c r="U5882" s="79"/>
      <c r="V5882" s="79"/>
      <c r="W5882" s="79"/>
      <c r="X5882" s="80"/>
    </row>
    <row r="5883" spans="21:24" x14ac:dyDescent="0.3">
      <c r="U5883" s="79"/>
      <c r="V5883" s="79"/>
      <c r="W5883" s="79"/>
      <c r="X5883" s="80"/>
    </row>
    <row r="5884" spans="21:24" x14ac:dyDescent="0.3">
      <c r="U5884" s="79"/>
      <c r="V5884" s="79"/>
      <c r="W5884" s="79"/>
      <c r="X5884" s="80"/>
    </row>
    <row r="5885" spans="21:24" x14ac:dyDescent="0.3">
      <c r="U5885" s="79"/>
      <c r="V5885" s="79"/>
      <c r="W5885" s="79"/>
      <c r="X5885" s="80"/>
    </row>
    <row r="5886" spans="21:24" x14ac:dyDescent="0.3">
      <c r="U5886" s="79"/>
      <c r="V5886" s="79"/>
      <c r="W5886" s="79"/>
      <c r="X5886" s="80"/>
    </row>
    <row r="5887" spans="21:24" x14ac:dyDescent="0.3">
      <c r="U5887" s="79"/>
      <c r="V5887" s="79"/>
      <c r="W5887" s="79"/>
      <c r="X5887" s="80"/>
    </row>
    <row r="5888" spans="21:24" x14ac:dyDescent="0.3">
      <c r="U5888" s="79"/>
      <c r="V5888" s="79"/>
      <c r="W5888" s="79"/>
      <c r="X5888" s="80"/>
    </row>
    <row r="5889" spans="21:24" x14ac:dyDescent="0.3">
      <c r="U5889" s="79"/>
      <c r="V5889" s="79"/>
      <c r="W5889" s="79"/>
      <c r="X5889" s="80"/>
    </row>
    <row r="5890" spans="21:24" x14ac:dyDescent="0.3">
      <c r="U5890" s="79"/>
      <c r="V5890" s="79"/>
      <c r="W5890" s="79"/>
      <c r="X5890" s="80"/>
    </row>
    <row r="5891" spans="21:24" x14ac:dyDescent="0.3">
      <c r="U5891" s="79"/>
      <c r="V5891" s="79"/>
      <c r="W5891" s="79"/>
      <c r="X5891" s="80"/>
    </row>
    <row r="5892" spans="21:24" x14ac:dyDescent="0.3">
      <c r="U5892" s="79"/>
      <c r="V5892" s="79"/>
      <c r="W5892" s="79"/>
      <c r="X5892" s="80"/>
    </row>
    <row r="5893" spans="21:24" x14ac:dyDescent="0.3">
      <c r="U5893" s="79"/>
      <c r="V5893" s="79"/>
      <c r="W5893" s="79"/>
      <c r="X5893" s="80"/>
    </row>
    <row r="5894" spans="21:24" x14ac:dyDescent="0.3">
      <c r="U5894" s="79"/>
      <c r="V5894" s="79"/>
      <c r="W5894" s="79"/>
      <c r="X5894" s="80"/>
    </row>
    <row r="5895" spans="21:24" x14ac:dyDescent="0.3">
      <c r="U5895" s="79"/>
      <c r="V5895" s="79"/>
      <c r="W5895" s="79"/>
      <c r="X5895" s="80"/>
    </row>
    <row r="5896" spans="21:24" x14ac:dyDescent="0.3">
      <c r="U5896" s="79"/>
      <c r="V5896" s="79"/>
      <c r="W5896" s="79"/>
      <c r="X5896" s="80"/>
    </row>
    <row r="5897" spans="21:24" x14ac:dyDescent="0.3">
      <c r="U5897" s="79"/>
      <c r="V5897" s="79"/>
      <c r="W5897" s="79"/>
      <c r="X5897" s="80"/>
    </row>
    <row r="5898" spans="21:24" x14ac:dyDescent="0.3">
      <c r="U5898" s="79"/>
      <c r="V5898" s="79"/>
      <c r="W5898" s="79"/>
      <c r="X5898" s="80"/>
    </row>
    <row r="5899" spans="21:24" x14ac:dyDescent="0.3">
      <c r="U5899" s="79"/>
      <c r="V5899" s="79"/>
      <c r="W5899" s="79"/>
      <c r="X5899" s="80"/>
    </row>
    <row r="5900" spans="21:24" x14ac:dyDescent="0.3">
      <c r="U5900" s="79"/>
      <c r="V5900" s="79"/>
      <c r="W5900" s="79"/>
      <c r="X5900" s="80"/>
    </row>
    <row r="5901" spans="21:24" x14ac:dyDescent="0.3">
      <c r="U5901" s="79"/>
      <c r="V5901" s="79"/>
      <c r="W5901" s="79"/>
      <c r="X5901" s="80"/>
    </row>
    <row r="5902" spans="21:24" x14ac:dyDescent="0.3">
      <c r="U5902" s="79"/>
      <c r="V5902" s="79"/>
      <c r="W5902" s="79"/>
      <c r="X5902" s="80"/>
    </row>
    <row r="5903" spans="21:24" x14ac:dyDescent="0.3">
      <c r="U5903" s="79"/>
      <c r="V5903" s="79"/>
      <c r="W5903" s="79"/>
      <c r="X5903" s="80"/>
    </row>
    <row r="5904" spans="21:24" x14ac:dyDescent="0.3">
      <c r="U5904" s="79"/>
      <c r="V5904" s="79"/>
      <c r="W5904" s="79"/>
      <c r="X5904" s="80"/>
    </row>
    <row r="5905" spans="21:24" x14ac:dyDescent="0.3">
      <c r="U5905" s="79"/>
      <c r="V5905" s="79"/>
      <c r="W5905" s="79"/>
      <c r="X5905" s="80"/>
    </row>
    <row r="5906" spans="21:24" x14ac:dyDescent="0.3">
      <c r="U5906" s="79"/>
      <c r="V5906" s="79"/>
      <c r="W5906" s="79"/>
      <c r="X5906" s="80"/>
    </row>
    <row r="5907" spans="21:24" x14ac:dyDescent="0.3">
      <c r="U5907" s="79"/>
      <c r="V5907" s="79"/>
      <c r="W5907" s="79"/>
      <c r="X5907" s="80"/>
    </row>
    <row r="5908" spans="21:24" x14ac:dyDescent="0.3">
      <c r="U5908" s="79"/>
      <c r="V5908" s="79"/>
      <c r="W5908" s="79"/>
      <c r="X5908" s="80"/>
    </row>
    <row r="5909" spans="21:24" x14ac:dyDescent="0.3">
      <c r="U5909" s="79"/>
      <c r="V5909" s="79"/>
      <c r="W5909" s="79"/>
      <c r="X5909" s="80"/>
    </row>
    <row r="5910" spans="21:24" x14ac:dyDescent="0.3">
      <c r="U5910" s="79"/>
      <c r="V5910" s="79"/>
      <c r="W5910" s="79"/>
      <c r="X5910" s="80"/>
    </row>
    <row r="5911" spans="21:24" x14ac:dyDescent="0.3">
      <c r="U5911" s="79"/>
      <c r="V5911" s="79"/>
      <c r="W5911" s="79"/>
      <c r="X5911" s="80"/>
    </row>
    <row r="5912" spans="21:24" x14ac:dyDescent="0.3">
      <c r="U5912" s="79"/>
      <c r="V5912" s="79"/>
      <c r="W5912" s="79"/>
      <c r="X5912" s="80"/>
    </row>
    <row r="5913" spans="21:24" x14ac:dyDescent="0.3">
      <c r="U5913" s="79"/>
      <c r="V5913" s="79"/>
      <c r="W5913" s="79"/>
      <c r="X5913" s="80"/>
    </row>
    <row r="5914" spans="21:24" x14ac:dyDescent="0.3">
      <c r="U5914" s="79"/>
      <c r="V5914" s="79"/>
      <c r="W5914" s="79"/>
      <c r="X5914" s="80"/>
    </row>
    <row r="5915" spans="21:24" x14ac:dyDescent="0.3">
      <c r="U5915" s="79"/>
      <c r="V5915" s="79"/>
      <c r="W5915" s="79"/>
      <c r="X5915" s="80"/>
    </row>
    <row r="5916" spans="21:24" x14ac:dyDescent="0.3">
      <c r="U5916" s="79"/>
      <c r="V5916" s="79"/>
      <c r="W5916" s="79"/>
      <c r="X5916" s="80"/>
    </row>
    <row r="5917" spans="21:24" x14ac:dyDescent="0.3">
      <c r="U5917" s="79"/>
      <c r="V5917" s="79"/>
      <c r="W5917" s="79"/>
      <c r="X5917" s="80"/>
    </row>
    <row r="5918" spans="21:24" x14ac:dyDescent="0.3">
      <c r="U5918" s="79"/>
      <c r="V5918" s="79"/>
      <c r="W5918" s="79"/>
      <c r="X5918" s="80"/>
    </row>
    <row r="5919" spans="21:24" x14ac:dyDescent="0.3">
      <c r="U5919" s="79"/>
      <c r="V5919" s="79"/>
      <c r="W5919" s="79"/>
      <c r="X5919" s="80"/>
    </row>
    <row r="5920" spans="21:24" x14ac:dyDescent="0.3">
      <c r="U5920" s="79"/>
      <c r="V5920" s="79"/>
      <c r="W5920" s="79"/>
      <c r="X5920" s="80"/>
    </row>
    <row r="5921" spans="21:24" x14ac:dyDescent="0.3">
      <c r="U5921" s="79"/>
      <c r="V5921" s="79"/>
      <c r="W5921" s="79"/>
      <c r="X5921" s="80"/>
    </row>
    <row r="5922" spans="21:24" x14ac:dyDescent="0.3">
      <c r="U5922" s="79"/>
      <c r="V5922" s="79"/>
      <c r="W5922" s="79"/>
      <c r="X5922" s="80"/>
    </row>
    <row r="5923" spans="21:24" x14ac:dyDescent="0.3">
      <c r="U5923" s="79"/>
      <c r="V5923" s="79"/>
      <c r="W5923" s="79"/>
      <c r="X5923" s="80"/>
    </row>
    <row r="5924" spans="21:24" x14ac:dyDescent="0.3">
      <c r="U5924" s="79"/>
      <c r="V5924" s="79"/>
      <c r="W5924" s="79"/>
      <c r="X5924" s="80"/>
    </row>
    <row r="5925" spans="21:24" x14ac:dyDescent="0.3">
      <c r="U5925" s="79"/>
      <c r="V5925" s="79"/>
      <c r="W5925" s="79"/>
      <c r="X5925" s="80"/>
    </row>
    <row r="5926" spans="21:24" x14ac:dyDescent="0.3">
      <c r="U5926" s="79"/>
      <c r="V5926" s="79"/>
      <c r="W5926" s="79"/>
      <c r="X5926" s="80"/>
    </row>
    <row r="5927" spans="21:24" x14ac:dyDescent="0.3">
      <c r="U5927" s="79"/>
      <c r="V5927" s="79"/>
      <c r="W5927" s="79"/>
      <c r="X5927" s="80"/>
    </row>
    <row r="5928" spans="21:24" x14ac:dyDescent="0.3">
      <c r="U5928" s="79"/>
      <c r="V5928" s="79"/>
      <c r="W5928" s="79"/>
      <c r="X5928" s="80"/>
    </row>
    <row r="5929" spans="21:24" x14ac:dyDescent="0.3">
      <c r="U5929" s="79"/>
      <c r="V5929" s="79"/>
      <c r="W5929" s="79"/>
      <c r="X5929" s="80"/>
    </row>
    <row r="5930" spans="21:24" x14ac:dyDescent="0.3">
      <c r="U5930" s="79"/>
      <c r="V5930" s="79"/>
      <c r="W5930" s="79"/>
      <c r="X5930" s="80"/>
    </row>
    <row r="5931" spans="21:24" x14ac:dyDescent="0.3">
      <c r="U5931" s="79"/>
      <c r="V5931" s="79"/>
      <c r="W5931" s="79"/>
      <c r="X5931" s="80"/>
    </row>
    <row r="5932" spans="21:24" x14ac:dyDescent="0.3">
      <c r="U5932" s="79"/>
      <c r="V5932" s="79"/>
      <c r="W5932" s="79"/>
      <c r="X5932" s="80"/>
    </row>
    <row r="5933" spans="21:24" x14ac:dyDescent="0.3">
      <c r="U5933" s="79"/>
      <c r="V5933" s="79"/>
      <c r="W5933" s="79"/>
      <c r="X5933" s="80"/>
    </row>
    <row r="5934" spans="21:24" x14ac:dyDescent="0.3">
      <c r="U5934" s="79"/>
      <c r="V5934" s="79"/>
      <c r="W5934" s="79"/>
      <c r="X5934" s="80"/>
    </row>
    <row r="5935" spans="21:24" x14ac:dyDescent="0.3">
      <c r="U5935" s="79"/>
      <c r="V5935" s="79"/>
      <c r="W5935" s="79"/>
      <c r="X5935" s="80"/>
    </row>
    <row r="5936" spans="21:24" x14ac:dyDescent="0.3">
      <c r="U5936" s="79"/>
      <c r="V5936" s="79"/>
      <c r="W5936" s="79"/>
      <c r="X5936" s="80"/>
    </row>
    <row r="5937" spans="21:24" x14ac:dyDescent="0.3">
      <c r="U5937" s="79"/>
      <c r="V5937" s="79"/>
      <c r="W5937" s="79"/>
      <c r="X5937" s="80"/>
    </row>
    <row r="5938" spans="21:24" x14ac:dyDescent="0.3">
      <c r="U5938" s="79"/>
      <c r="V5938" s="79"/>
      <c r="W5938" s="79"/>
      <c r="X5938" s="80"/>
    </row>
    <row r="5939" spans="21:24" x14ac:dyDescent="0.3">
      <c r="U5939" s="79"/>
      <c r="V5939" s="79"/>
      <c r="W5939" s="79"/>
      <c r="X5939" s="80"/>
    </row>
    <row r="5940" spans="21:24" x14ac:dyDescent="0.3">
      <c r="U5940" s="79"/>
      <c r="V5940" s="79"/>
      <c r="W5940" s="79"/>
      <c r="X5940" s="80"/>
    </row>
    <row r="5941" spans="21:24" x14ac:dyDescent="0.3">
      <c r="U5941" s="79"/>
      <c r="V5941" s="79"/>
      <c r="W5941" s="79"/>
      <c r="X5941" s="80"/>
    </row>
    <row r="5942" spans="21:24" x14ac:dyDescent="0.3">
      <c r="U5942" s="79"/>
      <c r="V5942" s="79"/>
      <c r="W5942" s="79"/>
      <c r="X5942" s="80"/>
    </row>
    <row r="5943" spans="21:24" x14ac:dyDescent="0.3">
      <c r="U5943" s="79"/>
      <c r="V5943" s="79"/>
      <c r="W5943" s="79"/>
      <c r="X5943" s="80"/>
    </row>
    <row r="5944" spans="21:24" x14ac:dyDescent="0.3">
      <c r="U5944" s="79"/>
      <c r="V5944" s="79"/>
      <c r="W5944" s="79"/>
      <c r="X5944" s="80"/>
    </row>
    <row r="5945" spans="21:24" x14ac:dyDescent="0.3">
      <c r="U5945" s="79"/>
      <c r="V5945" s="79"/>
      <c r="W5945" s="79"/>
      <c r="X5945" s="80"/>
    </row>
    <row r="5946" spans="21:24" x14ac:dyDescent="0.3">
      <c r="U5946" s="79"/>
      <c r="V5946" s="79"/>
      <c r="W5946" s="79"/>
      <c r="X5946" s="80"/>
    </row>
    <row r="5947" spans="21:24" x14ac:dyDescent="0.3">
      <c r="U5947" s="79"/>
      <c r="V5947" s="79"/>
      <c r="W5947" s="79"/>
      <c r="X5947" s="80"/>
    </row>
    <row r="5948" spans="21:24" x14ac:dyDescent="0.3">
      <c r="U5948" s="79"/>
      <c r="V5948" s="79"/>
      <c r="W5948" s="79"/>
      <c r="X5948" s="80"/>
    </row>
    <row r="5949" spans="21:24" x14ac:dyDescent="0.3">
      <c r="U5949" s="79"/>
      <c r="V5949" s="79"/>
      <c r="W5949" s="79"/>
      <c r="X5949" s="80"/>
    </row>
    <row r="5950" spans="21:24" x14ac:dyDescent="0.3">
      <c r="U5950" s="79"/>
      <c r="V5950" s="79"/>
      <c r="W5950" s="79"/>
      <c r="X5950" s="80"/>
    </row>
    <row r="5951" spans="21:24" x14ac:dyDescent="0.3">
      <c r="U5951" s="79"/>
      <c r="V5951" s="79"/>
      <c r="W5951" s="79"/>
      <c r="X5951" s="80"/>
    </row>
    <row r="5952" spans="21:24" x14ac:dyDescent="0.3">
      <c r="U5952" s="79"/>
      <c r="V5952" s="79"/>
      <c r="W5952" s="79"/>
      <c r="X5952" s="80"/>
    </row>
    <row r="5953" spans="21:24" x14ac:dyDescent="0.3">
      <c r="U5953" s="79"/>
      <c r="V5953" s="79"/>
      <c r="W5953" s="79"/>
      <c r="X5953" s="80"/>
    </row>
    <row r="5954" spans="21:24" x14ac:dyDescent="0.3">
      <c r="U5954" s="79"/>
      <c r="V5954" s="79"/>
      <c r="W5954" s="79"/>
      <c r="X5954" s="80"/>
    </row>
    <row r="5955" spans="21:24" x14ac:dyDescent="0.3">
      <c r="U5955" s="79"/>
      <c r="V5955" s="79"/>
      <c r="W5955" s="79"/>
      <c r="X5955" s="80"/>
    </row>
    <row r="5956" spans="21:24" x14ac:dyDescent="0.3">
      <c r="U5956" s="79"/>
      <c r="V5956" s="79"/>
      <c r="W5956" s="79"/>
      <c r="X5956" s="80"/>
    </row>
    <row r="5957" spans="21:24" x14ac:dyDescent="0.3">
      <c r="U5957" s="79"/>
      <c r="V5957" s="79"/>
      <c r="W5957" s="79"/>
      <c r="X5957" s="80"/>
    </row>
    <row r="5958" spans="21:24" x14ac:dyDescent="0.3">
      <c r="U5958" s="79"/>
      <c r="V5958" s="79"/>
      <c r="W5958" s="79"/>
      <c r="X5958" s="80"/>
    </row>
    <row r="5959" spans="21:24" x14ac:dyDescent="0.3">
      <c r="U5959" s="79"/>
      <c r="V5959" s="79"/>
      <c r="W5959" s="79"/>
      <c r="X5959" s="80"/>
    </row>
    <row r="5960" spans="21:24" x14ac:dyDescent="0.3">
      <c r="U5960" s="79"/>
      <c r="V5960" s="79"/>
      <c r="W5960" s="79"/>
      <c r="X5960" s="80"/>
    </row>
    <row r="5961" spans="21:24" x14ac:dyDescent="0.3">
      <c r="U5961" s="79"/>
      <c r="V5961" s="79"/>
      <c r="W5961" s="79"/>
      <c r="X5961" s="80"/>
    </row>
    <row r="5962" spans="21:24" x14ac:dyDescent="0.3">
      <c r="U5962" s="79"/>
      <c r="V5962" s="79"/>
      <c r="W5962" s="79"/>
      <c r="X5962" s="80"/>
    </row>
    <row r="5963" spans="21:24" x14ac:dyDescent="0.3">
      <c r="U5963" s="79"/>
      <c r="V5963" s="79"/>
      <c r="W5963" s="79"/>
      <c r="X5963" s="80"/>
    </row>
    <row r="5964" spans="21:24" x14ac:dyDescent="0.3">
      <c r="U5964" s="79"/>
      <c r="V5964" s="79"/>
      <c r="W5964" s="79"/>
      <c r="X5964" s="80"/>
    </row>
    <row r="5965" spans="21:24" x14ac:dyDescent="0.3">
      <c r="U5965" s="79"/>
      <c r="V5965" s="79"/>
      <c r="W5965" s="79"/>
      <c r="X5965" s="80"/>
    </row>
    <row r="5966" spans="21:24" x14ac:dyDescent="0.3">
      <c r="U5966" s="79"/>
      <c r="V5966" s="79"/>
      <c r="W5966" s="79"/>
      <c r="X5966" s="80"/>
    </row>
    <row r="5967" spans="21:24" x14ac:dyDescent="0.3">
      <c r="U5967" s="79"/>
      <c r="V5967" s="79"/>
      <c r="W5967" s="79"/>
      <c r="X5967" s="80"/>
    </row>
    <row r="5968" spans="21:24" x14ac:dyDescent="0.3">
      <c r="U5968" s="79"/>
      <c r="V5968" s="79"/>
      <c r="W5968" s="79"/>
      <c r="X5968" s="80"/>
    </row>
    <row r="5969" spans="21:24" x14ac:dyDescent="0.3">
      <c r="U5969" s="79"/>
      <c r="V5969" s="79"/>
      <c r="W5969" s="79"/>
      <c r="X5969" s="80"/>
    </row>
    <row r="5970" spans="21:24" x14ac:dyDescent="0.3">
      <c r="U5970" s="79"/>
      <c r="V5970" s="79"/>
      <c r="W5970" s="79"/>
      <c r="X5970" s="80"/>
    </row>
    <row r="5971" spans="21:24" x14ac:dyDescent="0.3">
      <c r="U5971" s="79"/>
      <c r="V5971" s="79"/>
      <c r="W5971" s="79"/>
      <c r="X5971" s="80"/>
    </row>
    <row r="5972" spans="21:24" x14ac:dyDescent="0.3">
      <c r="U5972" s="79"/>
      <c r="V5972" s="79"/>
      <c r="W5972" s="79"/>
      <c r="X5972" s="80"/>
    </row>
    <row r="5973" spans="21:24" x14ac:dyDescent="0.3">
      <c r="U5973" s="79"/>
      <c r="V5973" s="79"/>
      <c r="W5973" s="79"/>
      <c r="X5973" s="80"/>
    </row>
    <row r="5974" spans="21:24" x14ac:dyDescent="0.3">
      <c r="U5974" s="79"/>
      <c r="V5974" s="79"/>
      <c r="W5974" s="79"/>
      <c r="X5974" s="80"/>
    </row>
    <row r="5975" spans="21:24" x14ac:dyDescent="0.3">
      <c r="U5975" s="79"/>
      <c r="V5975" s="79"/>
      <c r="W5975" s="79"/>
      <c r="X5975" s="80"/>
    </row>
    <row r="5976" spans="21:24" x14ac:dyDescent="0.3">
      <c r="U5976" s="79"/>
      <c r="V5976" s="79"/>
      <c r="W5976" s="79"/>
      <c r="X5976" s="80"/>
    </row>
    <row r="5977" spans="21:24" x14ac:dyDescent="0.3">
      <c r="U5977" s="79"/>
      <c r="V5977" s="79"/>
      <c r="W5977" s="79"/>
      <c r="X5977" s="80"/>
    </row>
    <row r="5978" spans="21:24" x14ac:dyDescent="0.3">
      <c r="U5978" s="79"/>
      <c r="V5978" s="79"/>
      <c r="W5978" s="79"/>
      <c r="X5978" s="80"/>
    </row>
    <row r="5979" spans="21:24" x14ac:dyDescent="0.3">
      <c r="U5979" s="79"/>
      <c r="V5979" s="79"/>
      <c r="W5979" s="79"/>
      <c r="X5979" s="80"/>
    </row>
    <row r="5980" spans="21:24" x14ac:dyDescent="0.3">
      <c r="U5980" s="79"/>
      <c r="V5980" s="79"/>
      <c r="W5980" s="79"/>
      <c r="X5980" s="80"/>
    </row>
    <row r="5981" spans="21:24" x14ac:dyDescent="0.3">
      <c r="U5981" s="79"/>
      <c r="V5981" s="79"/>
      <c r="W5981" s="79"/>
      <c r="X5981" s="80"/>
    </row>
    <row r="5982" spans="21:24" x14ac:dyDescent="0.3">
      <c r="U5982" s="79"/>
      <c r="V5982" s="79"/>
      <c r="W5982" s="79"/>
      <c r="X5982" s="80"/>
    </row>
    <row r="5983" spans="21:24" x14ac:dyDescent="0.3">
      <c r="U5983" s="79"/>
      <c r="V5983" s="79"/>
      <c r="W5983" s="79"/>
      <c r="X5983" s="80"/>
    </row>
    <row r="5984" spans="21:24" x14ac:dyDescent="0.3">
      <c r="U5984" s="79"/>
      <c r="V5984" s="79"/>
      <c r="W5984" s="79"/>
      <c r="X5984" s="80"/>
    </row>
    <row r="5985" spans="21:24" x14ac:dyDescent="0.3">
      <c r="U5985" s="79"/>
      <c r="V5985" s="79"/>
      <c r="W5985" s="79"/>
      <c r="X5985" s="80"/>
    </row>
    <row r="5986" spans="21:24" x14ac:dyDescent="0.3">
      <c r="U5986" s="79"/>
      <c r="V5986" s="79"/>
      <c r="W5986" s="79"/>
      <c r="X5986" s="80"/>
    </row>
    <row r="5987" spans="21:24" x14ac:dyDescent="0.3">
      <c r="U5987" s="79"/>
      <c r="V5987" s="79"/>
      <c r="W5987" s="79"/>
      <c r="X5987" s="80"/>
    </row>
    <row r="5988" spans="21:24" x14ac:dyDescent="0.3">
      <c r="U5988" s="79"/>
      <c r="V5988" s="79"/>
      <c r="W5988" s="79"/>
      <c r="X5988" s="80"/>
    </row>
    <row r="5989" spans="21:24" x14ac:dyDescent="0.3">
      <c r="U5989" s="79"/>
      <c r="V5989" s="79"/>
      <c r="W5989" s="79"/>
      <c r="X5989" s="80"/>
    </row>
    <row r="5990" spans="21:24" x14ac:dyDescent="0.3">
      <c r="U5990" s="79"/>
      <c r="V5990" s="79"/>
      <c r="W5990" s="79"/>
      <c r="X5990" s="80"/>
    </row>
    <row r="5991" spans="21:24" x14ac:dyDescent="0.3">
      <c r="U5991" s="79"/>
      <c r="V5991" s="79"/>
      <c r="W5991" s="79"/>
      <c r="X5991" s="80"/>
    </row>
    <row r="5992" spans="21:24" x14ac:dyDescent="0.3">
      <c r="U5992" s="79"/>
      <c r="V5992" s="79"/>
      <c r="W5992" s="79"/>
      <c r="X5992" s="80"/>
    </row>
    <row r="5993" spans="21:24" x14ac:dyDescent="0.3">
      <c r="U5993" s="79"/>
      <c r="V5993" s="79"/>
      <c r="W5993" s="79"/>
      <c r="X5993" s="80"/>
    </row>
    <row r="5994" spans="21:24" x14ac:dyDescent="0.3">
      <c r="U5994" s="79"/>
      <c r="V5994" s="79"/>
      <c r="W5994" s="79"/>
      <c r="X5994" s="80"/>
    </row>
    <row r="5995" spans="21:24" x14ac:dyDescent="0.3">
      <c r="U5995" s="79"/>
      <c r="V5995" s="79"/>
      <c r="W5995" s="79"/>
      <c r="X5995" s="80"/>
    </row>
    <row r="5996" spans="21:24" x14ac:dyDescent="0.3">
      <c r="U5996" s="79"/>
      <c r="V5996" s="79"/>
      <c r="W5996" s="79"/>
      <c r="X5996" s="80"/>
    </row>
    <row r="5997" spans="21:24" x14ac:dyDescent="0.3">
      <c r="U5997" s="79"/>
      <c r="V5997" s="79"/>
      <c r="W5997" s="79"/>
      <c r="X5997" s="80"/>
    </row>
    <row r="5998" spans="21:24" x14ac:dyDescent="0.3">
      <c r="U5998" s="79"/>
      <c r="V5998" s="79"/>
      <c r="W5998" s="79"/>
      <c r="X5998" s="80"/>
    </row>
    <row r="5999" spans="21:24" x14ac:dyDescent="0.3">
      <c r="U5999" s="79"/>
      <c r="V5999" s="79"/>
      <c r="W5999" s="79"/>
      <c r="X5999" s="80"/>
    </row>
    <row r="6000" spans="21:24" x14ac:dyDescent="0.3">
      <c r="U6000" s="79"/>
      <c r="V6000" s="79"/>
      <c r="W6000" s="79"/>
      <c r="X6000" s="80"/>
    </row>
    <row r="6001" spans="21:24" x14ac:dyDescent="0.3">
      <c r="U6001" s="79"/>
      <c r="V6001" s="79"/>
      <c r="W6001" s="79"/>
      <c r="X6001" s="80"/>
    </row>
    <row r="6002" spans="21:24" x14ac:dyDescent="0.3">
      <c r="U6002" s="79"/>
      <c r="V6002" s="79"/>
      <c r="W6002" s="79"/>
      <c r="X6002" s="80"/>
    </row>
    <row r="6003" spans="21:24" x14ac:dyDescent="0.3">
      <c r="U6003" s="79"/>
      <c r="V6003" s="79"/>
      <c r="W6003" s="79"/>
      <c r="X6003" s="80"/>
    </row>
    <row r="6004" spans="21:24" x14ac:dyDescent="0.3">
      <c r="U6004" s="79"/>
      <c r="V6004" s="79"/>
      <c r="W6004" s="79"/>
      <c r="X6004" s="80"/>
    </row>
    <row r="6005" spans="21:24" x14ac:dyDescent="0.3">
      <c r="U6005" s="79"/>
      <c r="V6005" s="79"/>
      <c r="W6005" s="79"/>
      <c r="X6005" s="80"/>
    </row>
    <row r="6006" spans="21:24" x14ac:dyDescent="0.3">
      <c r="U6006" s="79"/>
      <c r="V6006" s="79"/>
      <c r="W6006" s="79"/>
      <c r="X6006" s="80"/>
    </row>
    <row r="6007" spans="21:24" x14ac:dyDescent="0.3">
      <c r="U6007" s="79"/>
      <c r="V6007" s="79"/>
      <c r="W6007" s="79"/>
      <c r="X6007" s="80"/>
    </row>
    <row r="6008" spans="21:24" x14ac:dyDescent="0.3">
      <c r="U6008" s="79"/>
      <c r="V6008" s="79"/>
      <c r="W6008" s="79"/>
      <c r="X6008" s="80"/>
    </row>
    <row r="6009" spans="21:24" x14ac:dyDescent="0.3">
      <c r="U6009" s="79"/>
      <c r="V6009" s="79"/>
      <c r="W6009" s="79"/>
      <c r="X6009" s="80"/>
    </row>
    <row r="6010" spans="21:24" x14ac:dyDescent="0.3">
      <c r="U6010" s="79"/>
      <c r="V6010" s="79"/>
      <c r="W6010" s="79"/>
      <c r="X6010" s="80"/>
    </row>
    <row r="6011" spans="21:24" x14ac:dyDescent="0.3">
      <c r="U6011" s="79"/>
      <c r="V6011" s="79"/>
      <c r="W6011" s="79"/>
      <c r="X6011" s="80"/>
    </row>
    <row r="6012" spans="21:24" x14ac:dyDescent="0.3">
      <c r="U6012" s="79"/>
      <c r="V6012" s="79"/>
      <c r="W6012" s="79"/>
      <c r="X6012" s="80"/>
    </row>
    <row r="6013" spans="21:24" x14ac:dyDescent="0.3">
      <c r="U6013" s="79"/>
      <c r="V6013" s="79"/>
      <c r="W6013" s="79"/>
      <c r="X6013" s="80"/>
    </row>
    <row r="6014" spans="21:24" x14ac:dyDescent="0.3">
      <c r="U6014" s="79"/>
      <c r="V6014" s="79"/>
      <c r="W6014" s="79"/>
      <c r="X6014" s="80"/>
    </row>
    <row r="6015" spans="21:24" x14ac:dyDescent="0.3">
      <c r="U6015" s="79"/>
      <c r="V6015" s="79"/>
      <c r="W6015" s="79"/>
      <c r="X6015" s="80"/>
    </row>
    <row r="6016" spans="21:24" x14ac:dyDescent="0.3">
      <c r="U6016" s="79"/>
      <c r="V6016" s="79"/>
      <c r="W6016" s="79"/>
      <c r="X6016" s="80"/>
    </row>
    <row r="6017" spans="21:24" x14ac:dyDescent="0.3">
      <c r="U6017" s="79"/>
      <c r="V6017" s="79"/>
      <c r="W6017" s="79"/>
      <c r="X6017" s="80"/>
    </row>
    <row r="6018" spans="21:24" x14ac:dyDescent="0.3">
      <c r="U6018" s="79"/>
      <c r="V6018" s="79"/>
      <c r="W6018" s="79"/>
      <c r="X6018" s="80"/>
    </row>
    <row r="6019" spans="21:24" x14ac:dyDescent="0.3">
      <c r="U6019" s="79"/>
      <c r="V6019" s="79"/>
      <c r="W6019" s="79"/>
      <c r="X6019" s="80"/>
    </row>
    <row r="6020" spans="21:24" x14ac:dyDescent="0.3">
      <c r="U6020" s="79"/>
      <c r="V6020" s="79"/>
      <c r="W6020" s="79"/>
      <c r="X6020" s="80"/>
    </row>
    <row r="6021" spans="21:24" x14ac:dyDescent="0.3">
      <c r="U6021" s="79"/>
      <c r="V6021" s="79"/>
      <c r="W6021" s="79"/>
      <c r="X6021" s="80"/>
    </row>
    <row r="6022" spans="21:24" x14ac:dyDescent="0.3">
      <c r="U6022" s="79"/>
      <c r="V6022" s="79"/>
      <c r="W6022" s="79"/>
      <c r="X6022" s="80"/>
    </row>
    <row r="6023" spans="21:24" x14ac:dyDescent="0.3">
      <c r="U6023" s="79"/>
      <c r="V6023" s="79"/>
      <c r="W6023" s="79"/>
      <c r="X6023" s="80"/>
    </row>
    <row r="6024" spans="21:24" x14ac:dyDescent="0.3">
      <c r="U6024" s="79"/>
      <c r="V6024" s="79"/>
      <c r="W6024" s="79"/>
      <c r="X6024" s="80"/>
    </row>
    <row r="6025" spans="21:24" x14ac:dyDescent="0.3">
      <c r="U6025" s="79"/>
      <c r="V6025" s="79"/>
      <c r="W6025" s="79"/>
      <c r="X6025" s="80"/>
    </row>
    <row r="6026" spans="21:24" x14ac:dyDescent="0.3">
      <c r="U6026" s="79"/>
      <c r="V6026" s="79"/>
      <c r="W6026" s="79"/>
      <c r="X6026" s="80"/>
    </row>
    <row r="6027" spans="21:24" x14ac:dyDescent="0.3">
      <c r="U6027" s="79"/>
      <c r="V6027" s="79"/>
      <c r="W6027" s="79"/>
      <c r="X6027" s="80"/>
    </row>
    <row r="6028" spans="21:24" x14ac:dyDescent="0.3">
      <c r="U6028" s="79"/>
      <c r="V6028" s="79"/>
      <c r="W6028" s="79"/>
      <c r="X6028" s="80"/>
    </row>
    <row r="6029" spans="21:24" x14ac:dyDescent="0.3">
      <c r="U6029" s="79"/>
      <c r="V6029" s="79"/>
      <c r="W6029" s="79"/>
      <c r="X6029" s="80"/>
    </row>
    <row r="6030" spans="21:24" x14ac:dyDescent="0.3">
      <c r="U6030" s="79"/>
      <c r="V6030" s="79"/>
      <c r="W6030" s="79"/>
      <c r="X6030" s="80"/>
    </row>
    <row r="6031" spans="21:24" x14ac:dyDescent="0.3">
      <c r="U6031" s="79"/>
      <c r="V6031" s="79"/>
      <c r="W6031" s="79"/>
      <c r="X6031" s="80"/>
    </row>
    <row r="6032" spans="21:24" x14ac:dyDescent="0.3">
      <c r="U6032" s="79"/>
      <c r="V6032" s="79"/>
      <c r="W6032" s="79"/>
      <c r="X6032" s="80"/>
    </row>
    <row r="6033" spans="21:24" x14ac:dyDescent="0.3">
      <c r="U6033" s="79"/>
      <c r="V6033" s="79"/>
      <c r="W6033" s="79"/>
      <c r="X6033" s="80"/>
    </row>
    <row r="6034" spans="21:24" x14ac:dyDescent="0.3">
      <c r="U6034" s="79"/>
      <c r="V6034" s="79"/>
      <c r="W6034" s="79"/>
      <c r="X6034" s="80"/>
    </row>
    <row r="6035" spans="21:24" x14ac:dyDescent="0.3">
      <c r="U6035" s="79"/>
      <c r="V6035" s="79"/>
      <c r="W6035" s="79"/>
      <c r="X6035" s="80"/>
    </row>
    <row r="6036" spans="21:24" x14ac:dyDescent="0.3">
      <c r="U6036" s="79"/>
      <c r="V6036" s="79"/>
      <c r="W6036" s="79"/>
      <c r="X6036" s="80"/>
    </row>
    <row r="6037" spans="21:24" x14ac:dyDescent="0.3">
      <c r="U6037" s="79"/>
      <c r="V6037" s="79"/>
      <c r="W6037" s="79"/>
      <c r="X6037" s="80"/>
    </row>
    <row r="6038" spans="21:24" x14ac:dyDescent="0.3">
      <c r="U6038" s="79"/>
      <c r="V6038" s="79"/>
      <c r="W6038" s="79"/>
      <c r="X6038" s="80"/>
    </row>
    <row r="6039" spans="21:24" x14ac:dyDescent="0.3">
      <c r="U6039" s="79"/>
      <c r="V6039" s="79"/>
      <c r="W6039" s="79"/>
      <c r="X6039" s="80"/>
    </row>
    <row r="6040" spans="21:24" x14ac:dyDescent="0.3">
      <c r="U6040" s="79"/>
      <c r="V6040" s="79"/>
      <c r="W6040" s="79"/>
      <c r="X6040" s="80"/>
    </row>
    <row r="6041" spans="21:24" x14ac:dyDescent="0.3">
      <c r="U6041" s="79"/>
      <c r="V6041" s="79"/>
      <c r="W6041" s="79"/>
      <c r="X6041" s="80"/>
    </row>
    <row r="6042" spans="21:24" x14ac:dyDescent="0.3">
      <c r="U6042" s="79"/>
      <c r="V6042" s="79"/>
      <c r="W6042" s="79"/>
      <c r="X6042" s="80"/>
    </row>
    <row r="6043" spans="21:24" x14ac:dyDescent="0.3">
      <c r="U6043" s="79"/>
      <c r="V6043" s="79"/>
      <c r="W6043" s="79"/>
      <c r="X6043" s="80"/>
    </row>
    <row r="6044" spans="21:24" x14ac:dyDescent="0.3">
      <c r="U6044" s="79"/>
      <c r="V6044" s="79"/>
      <c r="W6044" s="79"/>
      <c r="X6044" s="80"/>
    </row>
    <row r="6045" spans="21:24" x14ac:dyDescent="0.3">
      <c r="U6045" s="79"/>
      <c r="V6045" s="79"/>
      <c r="W6045" s="79"/>
      <c r="X6045" s="80"/>
    </row>
    <row r="6046" spans="21:24" x14ac:dyDescent="0.3">
      <c r="U6046" s="79"/>
      <c r="V6046" s="79"/>
      <c r="W6046" s="79"/>
      <c r="X6046" s="80"/>
    </row>
    <row r="6047" spans="21:24" x14ac:dyDescent="0.3">
      <c r="U6047" s="79"/>
      <c r="V6047" s="79"/>
      <c r="W6047" s="79"/>
      <c r="X6047" s="80"/>
    </row>
    <row r="6048" spans="21:24" x14ac:dyDescent="0.3">
      <c r="U6048" s="79"/>
      <c r="V6048" s="79"/>
      <c r="W6048" s="79"/>
      <c r="X6048" s="80"/>
    </row>
    <row r="6049" spans="21:24" x14ac:dyDescent="0.3">
      <c r="U6049" s="79"/>
      <c r="V6049" s="79"/>
      <c r="W6049" s="79"/>
      <c r="X6049" s="80"/>
    </row>
    <row r="6050" spans="21:24" x14ac:dyDescent="0.3">
      <c r="U6050" s="79"/>
      <c r="V6050" s="79"/>
      <c r="W6050" s="79"/>
      <c r="X6050" s="80"/>
    </row>
    <row r="6051" spans="21:24" x14ac:dyDescent="0.3">
      <c r="U6051" s="79"/>
      <c r="V6051" s="79"/>
      <c r="W6051" s="79"/>
      <c r="X6051" s="80"/>
    </row>
    <row r="6052" spans="21:24" x14ac:dyDescent="0.3">
      <c r="U6052" s="79"/>
      <c r="V6052" s="79"/>
      <c r="W6052" s="79"/>
      <c r="X6052" s="80"/>
    </row>
    <row r="6053" spans="21:24" x14ac:dyDescent="0.3">
      <c r="U6053" s="79"/>
      <c r="V6053" s="79"/>
      <c r="W6053" s="79"/>
      <c r="X6053" s="80"/>
    </row>
    <row r="6054" spans="21:24" x14ac:dyDescent="0.3">
      <c r="U6054" s="79"/>
      <c r="V6054" s="79"/>
      <c r="W6054" s="79"/>
      <c r="X6054" s="80"/>
    </row>
    <row r="6055" spans="21:24" x14ac:dyDescent="0.3">
      <c r="U6055" s="79"/>
      <c r="V6055" s="79"/>
      <c r="W6055" s="79"/>
      <c r="X6055" s="80"/>
    </row>
    <row r="6056" spans="21:24" x14ac:dyDescent="0.3">
      <c r="U6056" s="79"/>
      <c r="V6056" s="79"/>
      <c r="W6056" s="79"/>
      <c r="X6056" s="80"/>
    </row>
    <row r="6057" spans="21:24" x14ac:dyDescent="0.3">
      <c r="U6057" s="79"/>
      <c r="V6057" s="79"/>
      <c r="W6057" s="79"/>
      <c r="X6057" s="80"/>
    </row>
    <row r="6058" spans="21:24" x14ac:dyDescent="0.3">
      <c r="U6058" s="79"/>
      <c r="V6058" s="79"/>
      <c r="W6058" s="79"/>
      <c r="X6058" s="80"/>
    </row>
    <row r="6059" spans="21:24" x14ac:dyDescent="0.3">
      <c r="U6059" s="79"/>
      <c r="V6059" s="79"/>
      <c r="W6059" s="79"/>
      <c r="X6059" s="80"/>
    </row>
    <row r="6060" spans="21:24" x14ac:dyDescent="0.3">
      <c r="U6060" s="79"/>
      <c r="V6060" s="79"/>
      <c r="W6060" s="79"/>
      <c r="X6060" s="80"/>
    </row>
    <row r="6061" spans="21:24" x14ac:dyDescent="0.3">
      <c r="U6061" s="79"/>
      <c r="V6061" s="79"/>
      <c r="W6061" s="79"/>
      <c r="X6061" s="80"/>
    </row>
    <row r="6062" spans="21:24" x14ac:dyDescent="0.3">
      <c r="U6062" s="79"/>
      <c r="V6062" s="79"/>
      <c r="W6062" s="79"/>
      <c r="X6062" s="80"/>
    </row>
    <row r="6063" spans="21:24" x14ac:dyDescent="0.3">
      <c r="U6063" s="79"/>
      <c r="V6063" s="79"/>
      <c r="W6063" s="79"/>
      <c r="X6063" s="80"/>
    </row>
    <row r="6064" spans="21:24" x14ac:dyDescent="0.3">
      <c r="U6064" s="79"/>
      <c r="V6064" s="79"/>
      <c r="W6064" s="79"/>
      <c r="X6064" s="80"/>
    </row>
    <row r="6065" spans="21:24" x14ac:dyDescent="0.3">
      <c r="U6065" s="79"/>
      <c r="V6065" s="79"/>
      <c r="W6065" s="79"/>
      <c r="X6065" s="80"/>
    </row>
    <row r="6066" spans="21:24" x14ac:dyDescent="0.3">
      <c r="U6066" s="79"/>
      <c r="V6066" s="79"/>
      <c r="W6066" s="79"/>
      <c r="X6066" s="80"/>
    </row>
    <row r="6067" spans="21:24" x14ac:dyDescent="0.3">
      <c r="U6067" s="79"/>
      <c r="V6067" s="79"/>
      <c r="W6067" s="79"/>
      <c r="X6067" s="80"/>
    </row>
    <row r="6068" spans="21:24" x14ac:dyDescent="0.3">
      <c r="U6068" s="79"/>
      <c r="V6068" s="79"/>
      <c r="W6068" s="79"/>
      <c r="X6068" s="80"/>
    </row>
    <row r="6069" spans="21:24" x14ac:dyDescent="0.3">
      <c r="U6069" s="79"/>
      <c r="V6069" s="79"/>
      <c r="W6069" s="79"/>
      <c r="X6069" s="80"/>
    </row>
    <row r="6070" spans="21:24" x14ac:dyDescent="0.3">
      <c r="U6070" s="79"/>
      <c r="V6070" s="79"/>
      <c r="W6070" s="79"/>
      <c r="X6070" s="80"/>
    </row>
    <row r="6071" spans="21:24" x14ac:dyDescent="0.3">
      <c r="U6071" s="79"/>
      <c r="V6071" s="79"/>
      <c r="W6071" s="79"/>
      <c r="X6071" s="80"/>
    </row>
    <row r="6072" spans="21:24" x14ac:dyDescent="0.3">
      <c r="U6072" s="79"/>
      <c r="V6072" s="79"/>
      <c r="W6072" s="79"/>
      <c r="X6072" s="80"/>
    </row>
    <row r="6073" spans="21:24" x14ac:dyDescent="0.3">
      <c r="U6073" s="79"/>
      <c r="V6073" s="79"/>
      <c r="W6073" s="79"/>
      <c r="X6073" s="80"/>
    </row>
    <row r="6074" spans="21:24" x14ac:dyDescent="0.3">
      <c r="U6074" s="79"/>
      <c r="V6074" s="79"/>
      <c r="W6074" s="79"/>
      <c r="X6074" s="80"/>
    </row>
    <row r="6075" spans="21:24" x14ac:dyDescent="0.3">
      <c r="U6075" s="79"/>
      <c r="V6075" s="79"/>
      <c r="W6075" s="79"/>
      <c r="X6075" s="80"/>
    </row>
    <row r="6076" spans="21:24" x14ac:dyDescent="0.3">
      <c r="U6076" s="79"/>
      <c r="V6076" s="79"/>
      <c r="W6076" s="79"/>
      <c r="X6076" s="80"/>
    </row>
    <row r="6077" spans="21:24" x14ac:dyDescent="0.3">
      <c r="U6077" s="79"/>
      <c r="V6077" s="79"/>
      <c r="W6077" s="79"/>
      <c r="X6077" s="80"/>
    </row>
    <row r="6078" spans="21:24" x14ac:dyDescent="0.3">
      <c r="U6078" s="79"/>
      <c r="V6078" s="79"/>
      <c r="W6078" s="79"/>
      <c r="X6078" s="80"/>
    </row>
    <row r="6079" spans="21:24" x14ac:dyDescent="0.3">
      <c r="U6079" s="79"/>
      <c r="V6079" s="79"/>
      <c r="W6079" s="79"/>
      <c r="X6079" s="80"/>
    </row>
    <row r="6080" spans="21:24" x14ac:dyDescent="0.3">
      <c r="U6080" s="79"/>
      <c r="V6080" s="79"/>
      <c r="W6080" s="79"/>
      <c r="X6080" s="80"/>
    </row>
    <row r="6081" spans="21:24" x14ac:dyDescent="0.3">
      <c r="U6081" s="79"/>
      <c r="V6081" s="79"/>
      <c r="W6081" s="79"/>
      <c r="X6081" s="80"/>
    </row>
    <row r="6082" spans="21:24" x14ac:dyDescent="0.3">
      <c r="U6082" s="79"/>
      <c r="V6082" s="79"/>
      <c r="W6082" s="79"/>
      <c r="X6082" s="80"/>
    </row>
    <row r="6083" spans="21:24" x14ac:dyDescent="0.3">
      <c r="U6083" s="79"/>
      <c r="V6083" s="79"/>
      <c r="W6083" s="79"/>
      <c r="X6083" s="80"/>
    </row>
    <row r="6084" spans="21:24" x14ac:dyDescent="0.3">
      <c r="U6084" s="79"/>
      <c r="V6084" s="79"/>
      <c r="W6084" s="79"/>
      <c r="X6084" s="80"/>
    </row>
    <row r="6085" spans="21:24" x14ac:dyDescent="0.3">
      <c r="U6085" s="79"/>
      <c r="V6085" s="79"/>
      <c r="W6085" s="79"/>
      <c r="X6085" s="80"/>
    </row>
    <row r="6086" spans="21:24" x14ac:dyDescent="0.3">
      <c r="U6086" s="79"/>
      <c r="V6086" s="79"/>
      <c r="W6086" s="79"/>
      <c r="X6086" s="80"/>
    </row>
    <row r="6087" spans="21:24" x14ac:dyDescent="0.3">
      <c r="U6087" s="79"/>
      <c r="V6087" s="79"/>
      <c r="W6087" s="79"/>
      <c r="X6087" s="80"/>
    </row>
    <row r="6088" spans="21:24" x14ac:dyDescent="0.3">
      <c r="U6088" s="79"/>
      <c r="V6088" s="79"/>
      <c r="W6088" s="79"/>
      <c r="X6088" s="80"/>
    </row>
    <row r="6089" spans="21:24" x14ac:dyDescent="0.3">
      <c r="U6089" s="79"/>
      <c r="V6089" s="79"/>
      <c r="W6089" s="79"/>
      <c r="X6089" s="80"/>
    </row>
    <row r="6090" spans="21:24" x14ac:dyDescent="0.3">
      <c r="U6090" s="79"/>
      <c r="V6090" s="79"/>
      <c r="W6090" s="79"/>
      <c r="X6090" s="80"/>
    </row>
    <row r="6091" spans="21:24" x14ac:dyDescent="0.3">
      <c r="U6091" s="79"/>
      <c r="V6091" s="79"/>
      <c r="W6091" s="79"/>
      <c r="X6091" s="80"/>
    </row>
    <row r="6092" spans="21:24" x14ac:dyDescent="0.3">
      <c r="U6092" s="79"/>
      <c r="V6092" s="79"/>
      <c r="W6092" s="79"/>
      <c r="X6092" s="80"/>
    </row>
    <row r="6093" spans="21:24" x14ac:dyDescent="0.3">
      <c r="U6093" s="79"/>
      <c r="V6093" s="79"/>
      <c r="W6093" s="79"/>
      <c r="X6093" s="80"/>
    </row>
    <row r="6094" spans="21:24" x14ac:dyDescent="0.3">
      <c r="U6094" s="79"/>
      <c r="V6094" s="79"/>
      <c r="W6094" s="79"/>
      <c r="X6094" s="80"/>
    </row>
    <row r="6095" spans="21:24" x14ac:dyDescent="0.3">
      <c r="U6095" s="79"/>
      <c r="V6095" s="79"/>
      <c r="W6095" s="79"/>
      <c r="X6095" s="80"/>
    </row>
    <row r="6096" spans="21:24" x14ac:dyDescent="0.3">
      <c r="U6096" s="79"/>
      <c r="V6096" s="79"/>
      <c r="W6096" s="79"/>
      <c r="X6096" s="80"/>
    </row>
    <row r="6097" spans="21:24" x14ac:dyDescent="0.3">
      <c r="U6097" s="79"/>
      <c r="V6097" s="79"/>
      <c r="W6097" s="79"/>
      <c r="X6097" s="80"/>
    </row>
    <row r="6098" spans="21:24" x14ac:dyDescent="0.3">
      <c r="U6098" s="79"/>
      <c r="V6098" s="79"/>
      <c r="W6098" s="79"/>
      <c r="X6098" s="80"/>
    </row>
    <row r="6099" spans="21:24" x14ac:dyDescent="0.3">
      <c r="U6099" s="79"/>
      <c r="V6099" s="79"/>
      <c r="W6099" s="79"/>
      <c r="X6099" s="80"/>
    </row>
    <row r="6100" spans="21:24" x14ac:dyDescent="0.3">
      <c r="U6100" s="79"/>
      <c r="V6100" s="79"/>
      <c r="W6100" s="79"/>
      <c r="X6100" s="80"/>
    </row>
    <row r="6101" spans="21:24" x14ac:dyDescent="0.3">
      <c r="U6101" s="79"/>
      <c r="V6101" s="79"/>
      <c r="W6101" s="79"/>
      <c r="X6101" s="80"/>
    </row>
    <row r="6102" spans="21:24" x14ac:dyDescent="0.3">
      <c r="U6102" s="79"/>
      <c r="V6102" s="79"/>
      <c r="W6102" s="79"/>
      <c r="X6102" s="80"/>
    </row>
    <row r="6103" spans="21:24" x14ac:dyDescent="0.3">
      <c r="U6103" s="79"/>
      <c r="V6103" s="79"/>
      <c r="W6103" s="79"/>
      <c r="X6103" s="80"/>
    </row>
    <row r="6104" spans="21:24" x14ac:dyDescent="0.3">
      <c r="U6104" s="79"/>
      <c r="V6104" s="79"/>
      <c r="W6104" s="79"/>
      <c r="X6104" s="80"/>
    </row>
    <row r="6105" spans="21:24" x14ac:dyDescent="0.3">
      <c r="U6105" s="79"/>
      <c r="V6105" s="79"/>
      <c r="W6105" s="79"/>
      <c r="X6105" s="80"/>
    </row>
    <row r="6106" spans="21:24" x14ac:dyDescent="0.3">
      <c r="U6106" s="79"/>
      <c r="V6106" s="79"/>
      <c r="W6106" s="79"/>
      <c r="X6106" s="80"/>
    </row>
    <row r="6107" spans="21:24" x14ac:dyDescent="0.3">
      <c r="U6107" s="79"/>
      <c r="V6107" s="79"/>
      <c r="W6107" s="79"/>
      <c r="X6107" s="80"/>
    </row>
    <row r="6108" spans="21:24" x14ac:dyDescent="0.3">
      <c r="U6108" s="79"/>
      <c r="V6108" s="79"/>
      <c r="W6108" s="79"/>
      <c r="X6108" s="80"/>
    </row>
    <row r="6109" spans="21:24" x14ac:dyDescent="0.3">
      <c r="U6109" s="79"/>
      <c r="V6109" s="79"/>
      <c r="W6109" s="79"/>
      <c r="X6109" s="80"/>
    </row>
    <row r="6110" spans="21:24" x14ac:dyDescent="0.3">
      <c r="U6110" s="79"/>
      <c r="V6110" s="79"/>
      <c r="W6110" s="79"/>
      <c r="X6110" s="80"/>
    </row>
    <row r="6111" spans="21:24" x14ac:dyDescent="0.3">
      <c r="U6111" s="79"/>
      <c r="V6111" s="79"/>
      <c r="W6111" s="79"/>
      <c r="X6111" s="80"/>
    </row>
    <row r="6112" spans="21:24" x14ac:dyDescent="0.3">
      <c r="U6112" s="79"/>
      <c r="V6112" s="79"/>
      <c r="W6112" s="79"/>
      <c r="X6112" s="80"/>
    </row>
    <row r="6113" spans="21:24" x14ac:dyDescent="0.3">
      <c r="U6113" s="79"/>
      <c r="V6113" s="79"/>
      <c r="W6113" s="79"/>
      <c r="X6113" s="80"/>
    </row>
    <row r="6114" spans="21:24" x14ac:dyDescent="0.3">
      <c r="U6114" s="79"/>
      <c r="V6114" s="79"/>
      <c r="W6114" s="79"/>
      <c r="X6114" s="80"/>
    </row>
    <row r="6115" spans="21:24" x14ac:dyDescent="0.3">
      <c r="U6115" s="79"/>
      <c r="V6115" s="79"/>
      <c r="W6115" s="79"/>
      <c r="X6115" s="80"/>
    </row>
    <row r="6116" spans="21:24" x14ac:dyDescent="0.3">
      <c r="U6116" s="79"/>
      <c r="V6116" s="79"/>
      <c r="W6116" s="79"/>
      <c r="X6116" s="80"/>
    </row>
    <row r="6117" spans="21:24" x14ac:dyDescent="0.3">
      <c r="U6117" s="79"/>
      <c r="V6117" s="79"/>
      <c r="W6117" s="79"/>
      <c r="X6117" s="80"/>
    </row>
    <row r="6118" spans="21:24" x14ac:dyDescent="0.3">
      <c r="U6118" s="79"/>
      <c r="V6118" s="79"/>
      <c r="W6118" s="79"/>
      <c r="X6118" s="80"/>
    </row>
    <row r="6119" spans="21:24" x14ac:dyDescent="0.3">
      <c r="U6119" s="79"/>
      <c r="V6119" s="79"/>
      <c r="W6119" s="79"/>
      <c r="X6119" s="80"/>
    </row>
    <row r="6120" spans="21:24" x14ac:dyDescent="0.3">
      <c r="U6120" s="79"/>
      <c r="V6120" s="79"/>
      <c r="W6120" s="79"/>
      <c r="X6120" s="80"/>
    </row>
    <row r="6121" spans="21:24" x14ac:dyDescent="0.3">
      <c r="U6121" s="79"/>
      <c r="V6121" s="79"/>
      <c r="W6121" s="79"/>
      <c r="X6121" s="80"/>
    </row>
    <row r="6122" spans="21:24" x14ac:dyDescent="0.3">
      <c r="U6122" s="79"/>
      <c r="V6122" s="79"/>
      <c r="W6122" s="79"/>
      <c r="X6122" s="80"/>
    </row>
    <row r="6123" spans="21:24" x14ac:dyDescent="0.3">
      <c r="U6123" s="79"/>
      <c r="V6123" s="79"/>
      <c r="W6123" s="79"/>
      <c r="X6123" s="80"/>
    </row>
    <row r="6124" spans="21:24" x14ac:dyDescent="0.3">
      <c r="U6124" s="79"/>
      <c r="V6124" s="79"/>
      <c r="W6124" s="79"/>
      <c r="X6124" s="80"/>
    </row>
    <row r="6125" spans="21:24" x14ac:dyDescent="0.3">
      <c r="U6125" s="79"/>
      <c r="V6125" s="79"/>
      <c r="W6125" s="79"/>
      <c r="X6125" s="80"/>
    </row>
    <row r="6126" spans="21:24" x14ac:dyDescent="0.3">
      <c r="U6126" s="79"/>
      <c r="V6126" s="79"/>
      <c r="W6126" s="79"/>
      <c r="X6126" s="80"/>
    </row>
    <row r="6127" spans="21:24" x14ac:dyDescent="0.3">
      <c r="U6127" s="79"/>
      <c r="V6127" s="79"/>
      <c r="W6127" s="79"/>
      <c r="X6127" s="80"/>
    </row>
    <row r="6128" spans="21:24" x14ac:dyDescent="0.3">
      <c r="U6128" s="79"/>
      <c r="V6128" s="79"/>
      <c r="W6128" s="79"/>
      <c r="X6128" s="80"/>
    </row>
    <row r="6129" spans="21:24" x14ac:dyDescent="0.3">
      <c r="U6129" s="79"/>
      <c r="V6129" s="79"/>
      <c r="W6129" s="79"/>
      <c r="X6129" s="80"/>
    </row>
    <row r="6130" spans="21:24" x14ac:dyDescent="0.3">
      <c r="U6130" s="79"/>
      <c r="V6130" s="79"/>
      <c r="W6130" s="79"/>
      <c r="X6130" s="80"/>
    </row>
    <row r="6131" spans="21:24" x14ac:dyDescent="0.3">
      <c r="U6131" s="79"/>
      <c r="V6131" s="79"/>
      <c r="W6131" s="79"/>
      <c r="X6131" s="80"/>
    </row>
    <row r="6132" spans="21:24" x14ac:dyDescent="0.3">
      <c r="U6132" s="79"/>
      <c r="V6132" s="79"/>
      <c r="W6132" s="79"/>
      <c r="X6132" s="80"/>
    </row>
    <row r="6133" spans="21:24" x14ac:dyDescent="0.3">
      <c r="U6133" s="79"/>
      <c r="V6133" s="79"/>
      <c r="W6133" s="79"/>
      <c r="X6133" s="80"/>
    </row>
    <row r="6134" spans="21:24" x14ac:dyDescent="0.3">
      <c r="U6134" s="79"/>
      <c r="V6134" s="79"/>
      <c r="W6134" s="79"/>
      <c r="X6134" s="80"/>
    </row>
    <row r="6135" spans="21:24" x14ac:dyDescent="0.3">
      <c r="U6135" s="79"/>
      <c r="V6135" s="79"/>
      <c r="W6135" s="79"/>
      <c r="X6135" s="80"/>
    </row>
    <row r="6136" spans="21:24" x14ac:dyDescent="0.3">
      <c r="U6136" s="79"/>
      <c r="V6136" s="79"/>
      <c r="W6136" s="79"/>
      <c r="X6136" s="80"/>
    </row>
    <row r="6137" spans="21:24" x14ac:dyDescent="0.3">
      <c r="U6137" s="79"/>
      <c r="V6137" s="79"/>
      <c r="W6137" s="79"/>
      <c r="X6137" s="80"/>
    </row>
    <row r="6138" spans="21:24" x14ac:dyDescent="0.3">
      <c r="U6138" s="79"/>
      <c r="V6138" s="79"/>
      <c r="W6138" s="79"/>
      <c r="X6138" s="80"/>
    </row>
    <row r="6139" spans="21:24" x14ac:dyDescent="0.3">
      <c r="U6139" s="79"/>
      <c r="V6139" s="79"/>
      <c r="W6139" s="79"/>
      <c r="X6139" s="80"/>
    </row>
    <row r="6140" spans="21:24" x14ac:dyDescent="0.3">
      <c r="U6140" s="79"/>
      <c r="V6140" s="79"/>
      <c r="W6140" s="79"/>
      <c r="X6140" s="80"/>
    </row>
    <row r="6141" spans="21:24" x14ac:dyDescent="0.3">
      <c r="U6141" s="79"/>
      <c r="V6141" s="79"/>
      <c r="W6141" s="79"/>
      <c r="X6141" s="80"/>
    </row>
    <row r="6142" spans="21:24" x14ac:dyDescent="0.3">
      <c r="U6142" s="79"/>
      <c r="V6142" s="79"/>
      <c r="W6142" s="79"/>
      <c r="X6142" s="80"/>
    </row>
    <row r="6143" spans="21:24" x14ac:dyDescent="0.3">
      <c r="U6143" s="79"/>
      <c r="V6143" s="79"/>
      <c r="W6143" s="79"/>
      <c r="X6143" s="80"/>
    </row>
    <row r="6144" spans="21:24" x14ac:dyDescent="0.3">
      <c r="U6144" s="79"/>
      <c r="V6144" s="79"/>
      <c r="W6144" s="79"/>
      <c r="X6144" s="80"/>
    </row>
    <row r="6145" spans="21:24" x14ac:dyDescent="0.3">
      <c r="U6145" s="79"/>
      <c r="V6145" s="79"/>
      <c r="W6145" s="79"/>
      <c r="X6145" s="80"/>
    </row>
    <row r="6146" spans="21:24" x14ac:dyDescent="0.3">
      <c r="U6146" s="79"/>
      <c r="V6146" s="79"/>
      <c r="W6146" s="79"/>
      <c r="X6146" s="80"/>
    </row>
    <row r="6147" spans="21:24" x14ac:dyDescent="0.3">
      <c r="U6147" s="79"/>
      <c r="V6147" s="79"/>
      <c r="W6147" s="79"/>
      <c r="X6147" s="80"/>
    </row>
    <row r="6148" spans="21:24" x14ac:dyDescent="0.3">
      <c r="U6148" s="79"/>
      <c r="V6148" s="79"/>
      <c r="W6148" s="79"/>
      <c r="X6148" s="80"/>
    </row>
    <row r="6149" spans="21:24" x14ac:dyDescent="0.3">
      <c r="U6149" s="79"/>
      <c r="V6149" s="79"/>
      <c r="W6149" s="79"/>
      <c r="X6149" s="80"/>
    </row>
    <row r="6150" spans="21:24" x14ac:dyDescent="0.3">
      <c r="U6150" s="79"/>
      <c r="V6150" s="79"/>
      <c r="W6150" s="79"/>
      <c r="X6150" s="80"/>
    </row>
    <row r="6151" spans="21:24" x14ac:dyDescent="0.3">
      <c r="U6151" s="79"/>
      <c r="V6151" s="79"/>
      <c r="W6151" s="79"/>
      <c r="X6151" s="80"/>
    </row>
    <row r="6152" spans="21:24" x14ac:dyDescent="0.3">
      <c r="U6152" s="79"/>
      <c r="V6152" s="79"/>
      <c r="W6152" s="79"/>
      <c r="X6152" s="80"/>
    </row>
    <row r="6153" spans="21:24" x14ac:dyDescent="0.3">
      <c r="U6153" s="79"/>
      <c r="V6153" s="79"/>
      <c r="W6153" s="79"/>
      <c r="X6153" s="80"/>
    </row>
    <row r="6154" spans="21:24" x14ac:dyDescent="0.3">
      <c r="U6154" s="79"/>
      <c r="V6154" s="79"/>
      <c r="W6154" s="79"/>
      <c r="X6154" s="80"/>
    </row>
    <row r="6155" spans="21:24" x14ac:dyDescent="0.3">
      <c r="U6155" s="79"/>
      <c r="V6155" s="79"/>
      <c r="W6155" s="79"/>
      <c r="X6155" s="80"/>
    </row>
    <row r="6156" spans="21:24" x14ac:dyDescent="0.3">
      <c r="U6156" s="79"/>
      <c r="V6156" s="79"/>
      <c r="W6156" s="79"/>
      <c r="X6156" s="80"/>
    </row>
    <row r="6157" spans="21:24" x14ac:dyDescent="0.3">
      <c r="U6157" s="79"/>
      <c r="V6157" s="79"/>
      <c r="W6157" s="79"/>
      <c r="X6157" s="80"/>
    </row>
    <row r="6158" spans="21:24" x14ac:dyDescent="0.3">
      <c r="U6158" s="79"/>
      <c r="V6158" s="79"/>
      <c r="W6158" s="79"/>
      <c r="X6158" s="80"/>
    </row>
    <row r="6159" spans="21:24" x14ac:dyDescent="0.3">
      <c r="U6159" s="79"/>
      <c r="V6159" s="79"/>
      <c r="W6159" s="79"/>
      <c r="X6159" s="80"/>
    </row>
    <row r="6160" spans="21:24" x14ac:dyDescent="0.3">
      <c r="U6160" s="79"/>
      <c r="V6160" s="79"/>
      <c r="W6160" s="79"/>
      <c r="X6160" s="80"/>
    </row>
    <row r="6161" spans="21:24" x14ac:dyDescent="0.3">
      <c r="U6161" s="79"/>
      <c r="V6161" s="79"/>
      <c r="W6161" s="79"/>
      <c r="X6161" s="80"/>
    </row>
    <row r="6162" spans="21:24" x14ac:dyDescent="0.3">
      <c r="U6162" s="79"/>
      <c r="V6162" s="79"/>
      <c r="W6162" s="79"/>
      <c r="X6162" s="80"/>
    </row>
    <row r="6163" spans="21:24" x14ac:dyDescent="0.3">
      <c r="U6163" s="79"/>
      <c r="V6163" s="79"/>
      <c r="W6163" s="79"/>
      <c r="X6163" s="80"/>
    </row>
    <row r="6164" spans="21:24" x14ac:dyDescent="0.3">
      <c r="U6164" s="79"/>
      <c r="V6164" s="79"/>
      <c r="W6164" s="79"/>
      <c r="X6164" s="80"/>
    </row>
    <row r="6165" spans="21:24" x14ac:dyDescent="0.3">
      <c r="U6165" s="79"/>
      <c r="V6165" s="79"/>
      <c r="W6165" s="79"/>
      <c r="X6165" s="80"/>
    </row>
    <row r="6166" spans="21:24" x14ac:dyDescent="0.3">
      <c r="U6166" s="79"/>
      <c r="V6166" s="79"/>
      <c r="W6166" s="79"/>
      <c r="X6166" s="80"/>
    </row>
    <row r="6167" spans="21:24" x14ac:dyDescent="0.3">
      <c r="U6167" s="79"/>
      <c r="V6167" s="79"/>
      <c r="W6167" s="79"/>
      <c r="X6167" s="80"/>
    </row>
    <row r="6168" spans="21:24" x14ac:dyDescent="0.3">
      <c r="U6168" s="79"/>
      <c r="V6168" s="79"/>
      <c r="W6168" s="79"/>
      <c r="X6168" s="80"/>
    </row>
    <row r="6169" spans="21:24" x14ac:dyDescent="0.3">
      <c r="U6169" s="79"/>
      <c r="V6169" s="79"/>
      <c r="W6169" s="79"/>
      <c r="X6169" s="80"/>
    </row>
    <row r="6170" spans="21:24" x14ac:dyDescent="0.3">
      <c r="U6170" s="79"/>
      <c r="V6170" s="79"/>
      <c r="W6170" s="79"/>
      <c r="X6170" s="80"/>
    </row>
    <row r="6171" spans="21:24" x14ac:dyDescent="0.3">
      <c r="U6171" s="79"/>
      <c r="V6171" s="79"/>
      <c r="W6171" s="79"/>
      <c r="X6171" s="80"/>
    </row>
    <row r="6172" spans="21:24" x14ac:dyDescent="0.3">
      <c r="U6172" s="79"/>
      <c r="V6172" s="79"/>
      <c r="W6172" s="79"/>
      <c r="X6172" s="80"/>
    </row>
    <row r="6173" spans="21:24" x14ac:dyDescent="0.3">
      <c r="U6173" s="79"/>
      <c r="V6173" s="79"/>
      <c r="W6173" s="79"/>
      <c r="X6173" s="80"/>
    </row>
    <row r="6174" spans="21:24" x14ac:dyDescent="0.3">
      <c r="U6174" s="79"/>
      <c r="V6174" s="79"/>
      <c r="W6174" s="79"/>
      <c r="X6174" s="80"/>
    </row>
    <row r="6175" spans="21:24" x14ac:dyDescent="0.3">
      <c r="U6175" s="79"/>
      <c r="V6175" s="79"/>
      <c r="W6175" s="79"/>
      <c r="X6175" s="80"/>
    </row>
    <row r="6176" spans="21:24" x14ac:dyDescent="0.3">
      <c r="U6176" s="79"/>
      <c r="V6176" s="79"/>
      <c r="W6176" s="79"/>
      <c r="X6176" s="80"/>
    </row>
    <row r="6177" spans="21:24" x14ac:dyDescent="0.3">
      <c r="U6177" s="79"/>
      <c r="V6177" s="79"/>
      <c r="W6177" s="79"/>
      <c r="X6177" s="80"/>
    </row>
    <row r="6178" spans="21:24" x14ac:dyDescent="0.3">
      <c r="U6178" s="79"/>
      <c r="V6178" s="79"/>
      <c r="W6178" s="79"/>
      <c r="X6178" s="80"/>
    </row>
    <row r="6179" spans="21:24" x14ac:dyDescent="0.3">
      <c r="U6179" s="79"/>
      <c r="V6179" s="79"/>
      <c r="W6179" s="79"/>
      <c r="X6179" s="80"/>
    </row>
    <row r="6180" spans="21:24" x14ac:dyDescent="0.3">
      <c r="U6180" s="79"/>
      <c r="V6180" s="79"/>
      <c r="W6180" s="79"/>
      <c r="X6180" s="80"/>
    </row>
    <row r="6181" spans="21:24" x14ac:dyDescent="0.3">
      <c r="U6181" s="79"/>
      <c r="V6181" s="79"/>
      <c r="W6181" s="79"/>
      <c r="X6181" s="80"/>
    </row>
    <row r="6182" spans="21:24" x14ac:dyDescent="0.3">
      <c r="U6182" s="79"/>
      <c r="V6182" s="79"/>
      <c r="W6182" s="79"/>
      <c r="X6182" s="80"/>
    </row>
    <row r="6183" spans="21:24" x14ac:dyDescent="0.3">
      <c r="U6183" s="79"/>
      <c r="V6183" s="79"/>
      <c r="W6183" s="79"/>
      <c r="X6183" s="80"/>
    </row>
    <row r="6184" spans="21:24" x14ac:dyDescent="0.3">
      <c r="U6184" s="79"/>
      <c r="V6184" s="79"/>
      <c r="W6184" s="79"/>
      <c r="X6184" s="80"/>
    </row>
    <row r="6185" spans="21:24" x14ac:dyDescent="0.3">
      <c r="U6185" s="79"/>
      <c r="V6185" s="79"/>
      <c r="W6185" s="79"/>
      <c r="X6185" s="80"/>
    </row>
    <row r="6186" spans="21:24" x14ac:dyDescent="0.3">
      <c r="U6186" s="79"/>
      <c r="V6186" s="79"/>
      <c r="W6186" s="79"/>
      <c r="X6186" s="80"/>
    </row>
    <row r="6187" spans="21:24" x14ac:dyDescent="0.3">
      <c r="U6187" s="79"/>
      <c r="V6187" s="79"/>
      <c r="W6187" s="79"/>
      <c r="X6187" s="80"/>
    </row>
    <row r="6188" spans="21:24" x14ac:dyDescent="0.3">
      <c r="U6188" s="79"/>
      <c r="V6188" s="79"/>
      <c r="W6188" s="79"/>
      <c r="X6188" s="80"/>
    </row>
    <row r="6189" spans="21:24" x14ac:dyDescent="0.3">
      <c r="U6189" s="79"/>
      <c r="V6189" s="79"/>
      <c r="W6189" s="79"/>
      <c r="X6189" s="80"/>
    </row>
    <row r="6190" spans="21:24" x14ac:dyDescent="0.3">
      <c r="U6190" s="79"/>
      <c r="V6190" s="79"/>
      <c r="W6190" s="79"/>
      <c r="X6190" s="80"/>
    </row>
    <row r="6191" spans="21:24" x14ac:dyDescent="0.3">
      <c r="U6191" s="79"/>
      <c r="V6191" s="79"/>
      <c r="W6191" s="79"/>
      <c r="X6191" s="80"/>
    </row>
    <row r="6192" spans="21:24" x14ac:dyDescent="0.3">
      <c r="U6192" s="79"/>
      <c r="V6192" s="79"/>
      <c r="W6192" s="79"/>
      <c r="X6192" s="80"/>
    </row>
    <row r="6193" spans="21:24" x14ac:dyDescent="0.3">
      <c r="U6193" s="79"/>
      <c r="V6193" s="79"/>
      <c r="W6193" s="79"/>
      <c r="X6193" s="80"/>
    </row>
    <row r="6194" spans="21:24" x14ac:dyDescent="0.3">
      <c r="U6194" s="79"/>
      <c r="V6194" s="79"/>
      <c r="W6194" s="79"/>
      <c r="X6194" s="80"/>
    </row>
    <row r="6195" spans="21:24" x14ac:dyDescent="0.3">
      <c r="U6195" s="79"/>
      <c r="V6195" s="79"/>
      <c r="W6195" s="79"/>
      <c r="X6195" s="80"/>
    </row>
    <row r="6196" spans="21:24" x14ac:dyDescent="0.3">
      <c r="U6196" s="79"/>
      <c r="V6196" s="79"/>
      <c r="W6196" s="79"/>
      <c r="X6196" s="80"/>
    </row>
    <row r="6197" spans="21:24" x14ac:dyDescent="0.3">
      <c r="U6197" s="79"/>
      <c r="V6197" s="79"/>
      <c r="W6197" s="79"/>
      <c r="X6197" s="80"/>
    </row>
    <row r="6198" spans="21:24" x14ac:dyDescent="0.3">
      <c r="U6198" s="79"/>
      <c r="V6198" s="79"/>
      <c r="W6198" s="79"/>
      <c r="X6198" s="80"/>
    </row>
    <row r="6199" spans="21:24" x14ac:dyDescent="0.3">
      <c r="U6199" s="79"/>
      <c r="V6199" s="79"/>
      <c r="W6199" s="79"/>
      <c r="X6199" s="80"/>
    </row>
    <row r="6200" spans="21:24" x14ac:dyDescent="0.3">
      <c r="U6200" s="79"/>
      <c r="V6200" s="79"/>
      <c r="W6200" s="79"/>
      <c r="X6200" s="80"/>
    </row>
    <row r="6201" spans="21:24" x14ac:dyDescent="0.3">
      <c r="U6201" s="79"/>
      <c r="V6201" s="79"/>
      <c r="W6201" s="79"/>
      <c r="X6201" s="80"/>
    </row>
    <row r="6202" spans="21:24" x14ac:dyDescent="0.3">
      <c r="U6202" s="79"/>
      <c r="V6202" s="79"/>
      <c r="W6202" s="79"/>
      <c r="X6202" s="80"/>
    </row>
    <row r="6203" spans="21:24" x14ac:dyDescent="0.3">
      <c r="U6203" s="79"/>
      <c r="V6203" s="79"/>
      <c r="W6203" s="79"/>
      <c r="X6203" s="80"/>
    </row>
    <row r="6204" spans="21:24" x14ac:dyDescent="0.3">
      <c r="U6204" s="79"/>
      <c r="V6204" s="79"/>
      <c r="W6204" s="79"/>
      <c r="X6204" s="80"/>
    </row>
    <row r="6205" spans="21:24" x14ac:dyDescent="0.3">
      <c r="U6205" s="79"/>
      <c r="V6205" s="79"/>
      <c r="W6205" s="79"/>
      <c r="X6205" s="80"/>
    </row>
    <row r="6206" spans="21:24" x14ac:dyDescent="0.3">
      <c r="U6206" s="79"/>
      <c r="V6206" s="79"/>
      <c r="W6206" s="79"/>
      <c r="X6206" s="80"/>
    </row>
    <row r="6207" spans="21:24" x14ac:dyDescent="0.3">
      <c r="U6207" s="79"/>
      <c r="V6207" s="79"/>
      <c r="W6207" s="79"/>
      <c r="X6207" s="80"/>
    </row>
    <row r="6208" spans="21:24" x14ac:dyDescent="0.3">
      <c r="U6208" s="79"/>
      <c r="V6208" s="79"/>
      <c r="W6208" s="79"/>
      <c r="X6208" s="80"/>
    </row>
    <row r="6209" spans="21:24" x14ac:dyDescent="0.3">
      <c r="U6209" s="79"/>
      <c r="V6209" s="79"/>
      <c r="W6209" s="79"/>
      <c r="X6209" s="80"/>
    </row>
    <row r="6210" spans="21:24" x14ac:dyDescent="0.3">
      <c r="U6210" s="79"/>
      <c r="V6210" s="79"/>
      <c r="W6210" s="79"/>
      <c r="X6210" s="80"/>
    </row>
    <row r="6211" spans="21:24" x14ac:dyDescent="0.3">
      <c r="U6211" s="79"/>
      <c r="V6211" s="79"/>
      <c r="W6211" s="79"/>
      <c r="X6211" s="80"/>
    </row>
    <row r="6212" spans="21:24" x14ac:dyDescent="0.3">
      <c r="U6212" s="79"/>
      <c r="V6212" s="79"/>
      <c r="W6212" s="79"/>
      <c r="X6212" s="80"/>
    </row>
    <row r="6213" spans="21:24" x14ac:dyDescent="0.3">
      <c r="U6213" s="79"/>
      <c r="V6213" s="79"/>
      <c r="W6213" s="79"/>
      <c r="X6213" s="80"/>
    </row>
    <row r="6214" spans="21:24" x14ac:dyDescent="0.3">
      <c r="U6214" s="79"/>
      <c r="V6214" s="79"/>
      <c r="W6214" s="79"/>
      <c r="X6214" s="80"/>
    </row>
    <row r="6215" spans="21:24" x14ac:dyDescent="0.3">
      <c r="U6215" s="79"/>
      <c r="V6215" s="79"/>
      <c r="W6215" s="79"/>
      <c r="X6215" s="80"/>
    </row>
    <row r="6216" spans="21:24" x14ac:dyDescent="0.3">
      <c r="U6216" s="79"/>
      <c r="V6216" s="79"/>
      <c r="W6216" s="79"/>
      <c r="X6216" s="80"/>
    </row>
    <row r="6217" spans="21:24" x14ac:dyDescent="0.3">
      <c r="U6217" s="79"/>
      <c r="V6217" s="79"/>
      <c r="W6217" s="79"/>
      <c r="X6217" s="80"/>
    </row>
    <row r="6218" spans="21:24" x14ac:dyDescent="0.3">
      <c r="U6218" s="79"/>
      <c r="V6218" s="79"/>
      <c r="W6218" s="79"/>
      <c r="X6218" s="80"/>
    </row>
    <row r="6219" spans="21:24" x14ac:dyDescent="0.3">
      <c r="U6219" s="79"/>
      <c r="V6219" s="79"/>
      <c r="W6219" s="79"/>
      <c r="X6219" s="80"/>
    </row>
    <row r="6220" spans="21:24" x14ac:dyDescent="0.3">
      <c r="U6220" s="79"/>
      <c r="V6220" s="79"/>
      <c r="W6220" s="79"/>
      <c r="X6220" s="80"/>
    </row>
    <row r="6221" spans="21:24" x14ac:dyDescent="0.3">
      <c r="U6221" s="79"/>
      <c r="V6221" s="79"/>
      <c r="W6221" s="79"/>
      <c r="X6221" s="80"/>
    </row>
    <row r="6222" spans="21:24" x14ac:dyDescent="0.3">
      <c r="U6222" s="79"/>
      <c r="V6222" s="79"/>
      <c r="W6222" s="79"/>
      <c r="X6222" s="80"/>
    </row>
    <row r="6223" spans="21:24" x14ac:dyDescent="0.3">
      <c r="U6223" s="79"/>
      <c r="V6223" s="79"/>
      <c r="W6223" s="79"/>
      <c r="X6223" s="80"/>
    </row>
    <row r="6224" spans="21:24" x14ac:dyDescent="0.3">
      <c r="U6224" s="79"/>
      <c r="V6224" s="79"/>
      <c r="W6224" s="79"/>
      <c r="X6224" s="80"/>
    </row>
    <row r="6225" spans="21:24" x14ac:dyDescent="0.3">
      <c r="U6225" s="79"/>
      <c r="V6225" s="79"/>
      <c r="W6225" s="79"/>
      <c r="X6225" s="80"/>
    </row>
    <row r="6226" spans="21:24" x14ac:dyDescent="0.3">
      <c r="U6226" s="79"/>
      <c r="V6226" s="79"/>
      <c r="W6226" s="79"/>
      <c r="X6226" s="80"/>
    </row>
    <row r="6227" spans="21:24" x14ac:dyDescent="0.3">
      <c r="U6227" s="79"/>
      <c r="V6227" s="79"/>
      <c r="W6227" s="79"/>
      <c r="X6227" s="80"/>
    </row>
    <row r="6228" spans="21:24" x14ac:dyDescent="0.3">
      <c r="U6228" s="79"/>
      <c r="V6228" s="79"/>
      <c r="W6228" s="79"/>
      <c r="X6228" s="80"/>
    </row>
    <row r="6229" spans="21:24" x14ac:dyDescent="0.3">
      <c r="U6229" s="79"/>
      <c r="V6229" s="79"/>
      <c r="W6229" s="79"/>
      <c r="X6229" s="80"/>
    </row>
    <row r="6230" spans="21:24" x14ac:dyDescent="0.3">
      <c r="U6230" s="79"/>
      <c r="V6230" s="79"/>
      <c r="W6230" s="79"/>
      <c r="X6230" s="80"/>
    </row>
    <row r="6231" spans="21:24" x14ac:dyDescent="0.3">
      <c r="U6231" s="79"/>
      <c r="V6231" s="79"/>
      <c r="W6231" s="79"/>
      <c r="X6231" s="80"/>
    </row>
    <row r="6232" spans="21:24" x14ac:dyDescent="0.3">
      <c r="U6232" s="79"/>
      <c r="V6232" s="79"/>
      <c r="W6232" s="79"/>
      <c r="X6232" s="80"/>
    </row>
    <row r="6233" spans="21:24" x14ac:dyDescent="0.3">
      <c r="U6233" s="79"/>
      <c r="V6233" s="79"/>
      <c r="W6233" s="79"/>
      <c r="X6233" s="80"/>
    </row>
    <row r="6234" spans="21:24" x14ac:dyDescent="0.3">
      <c r="U6234" s="79"/>
      <c r="V6234" s="79"/>
      <c r="W6234" s="79"/>
      <c r="X6234" s="80"/>
    </row>
    <row r="6235" spans="21:24" x14ac:dyDescent="0.3">
      <c r="U6235" s="79"/>
      <c r="V6235" s="79"/>
      <c r="W6235" s="79"/>
      <c r="X6235" s="80"/>
    </row>
    <row r="6236" spans="21:24" x14ac:dyDescent="0.3">
      <c r="U6236" s="79"/>
      <c r="V6236" s="79"/>
      <c r="W6236" s="79"/>
      <c r="X6236" s="80"/>
    </row>
    <row r="6237" spans="21:24" x14ac:dyDescent="0.3">
      <c r="U6237" s="79"/>
      <c r="V6237" s="79"/>
      <c r="W6237" s="79"/>
      <c r="X6237" s="80"/>
    </row>
    <row r="6238" spans="21:24" x14ac:dyDescent="0.3">
      <c r="U6238" s="79"/>
      <c r="V6238" s="79"/>
      <c r="W6238" s="79"/>
      <c r="X6238" s="80"/>
    </row>
    <row r="6239" spans="21:24" x14ac:dyDescent="0.3">
      <c r="U6239" s="79"/>
      <c r="V6239" s="79"/>
      <c r="W6239" s="79"/>
      <c r="X6239" s="80"/>
    </row>
    <row r="6240" spans="21:24" x14ac:dyDescent="0.3">
      <c r="U6240" s="79"/>
      <c r="V6240" s="79"/>
      <c r="W6240" s="79"/>
      <c r="X6240" s="80"/>
    </row>
    <row r="6241" spans="21:24" x14ac:dyDescent="0.3">
      <c r="U6241" s="79"/>
      <c r="V6241" s="79"/>
      <c r="W6241" s="79"/>
      <c r="X6241" s="80"/>
    </row>
    <row r="6242" spans="21:24" x14ac:dyDescent="0.3">
      <c r="U6242" s="79"/>
      <c r="V6242" s="79"/>
      <c r="W6242" s="79"/>
      <c r="X6242" s="80"/>
    </row>
    <row r="6243" spans="21:24" x14ac:dyDescent="0.3">
      <c r="U6243" s="79"/>
      <c r="V6243" s="79"/>
      <c r="W6243" s="79"/>
      <c r="X6243" s="80"/>
    </row>
    <row r="6244" spans="21:24" x14ac:dyDescent="0.3">
      <c r="U6244" s="79"/>
      <c r="V6244" s="79"/>
      <c r="W6244" s="79"/>
      <c r="X6244" s="80"/>
    </row>
    <row r="6245" spans="21:24" x14ac:dyDescent="0.3">
      <c r="U6245" s="79"/>
      <c r="V6245" s="79"/>
      <c r="W6245" s="79"/>
      <c r="X6245" s="80"/>
    </row>
    <row r="6246" spans="21:24" x14ac:dyDescent="0.3">
      <c r="U6246" s="79"/>
      <c r="V6246" s="79"/>
      <c r="W6246" s="79"/>
      <c r="X6246" s="80"/>
    </row>
    <row r="6247" spans="21:24" x14ac:dyDescent="0.3">
      <c r="U6247" s="79"/>
      <c r="V6247" s="79"/>
      <c r="W6247" s="79"/>
      <c r="X6247" s="80"/>
    </row>
    <row r="6248" spans="21:24" x14ac:dyDescent="0.3">
      <c r="U6248" s="79"/>
      <c r="V6248" s="79"/>
      <c r="W6248" s="79"/>
      <c r="X6248" s="80"/>
    </row>
    <row r="6249" spans="21:24" x14ac:dyDescent="0.3">
      <c r="U6249" s="79"/>
      <c r="V6249" s="79"/>
      <c r="W6249" s="79"/>
      <c r="X6249" s="80"/>
    </row>
    <row r="6250" spans="21:24" x14ac:dyDescent="0.3">
      <c r="U6250" s="79"/>
      <c r="V6250" s="79"/>
      <c r="W6250" s="79"/>
      <c r="X6250" s="80"/>
    </row>
    <row r="6251" spans="21:24" x14ac:dyDescent="0.3">
      <c r="U6251" s="79"/>
      <c r="V6251" s="79"/>
      <c r="W6251" s="79"/>
      <c r="X6251" s="80"/>
    </row>
    <row r="6252" spans="21:24" x14ac:dyDescent="0.3">
      <c r="U6252" s="79"/>
      <c r="V6252" s="79"/>
      <c r="W6252" s="79"/>
      <c r="X6252" s="80"/>
    </row>
    <row r="6253" spans="21:24" x14ac:dyDescent="0.3">
      <c r="U6253" s="79"/>
      <c r="V6253" s="79"/>
      <c r="W6253" s="79"/>
      <c r="X6253" s="80"/>
    </row>
    <row r="6254" spans="21:24" x14ac:dyDescent="0.3">
      <c r="U6254" s="79"/>
      <c r="V6254" s="79"/>
      <c r="W6254" s="79"/>
      <c r="X6254" s="80"/>
    </row>
    <row r="6255" spans="21:24" x14ac:dyDescent="0.3">
      <c r="U6255" s="79"/>
      <c r="V6255" s="79"/>
      <c r="W6255" s="79"/>
      <c r="X6255" s="80"/>
    </row>
    <row r="6256" spans="21:24" x14ac:dyDescent="0.3">
      <c r="U6256" s="79"/>
      <c r="V6256" s="79"/>
      <c r="W6256" s="79"/>
      <c r="X6256" s="80"/>
    </row>
    <row r="6257" spans="21:24" x14ac:dyDescent="0.3">
      <c r="U6257" s="79"/>
      <c r="V6257" s="79"/>
      <c r="W6257" s="79"/>
      <c r="X6257" s="80"/>
    </row>
    <row r="6258" spans="21:24" x14ac:dyDescent="0.3">
      <c r="U6258" s="79"/>
      <c r="V6258" s="79"/>
      <c r="W6258" s="79"/>
      <c r="X6258" s="80"/>
    </row>
    <row r="6259" spans="21:24" x14ac:dyDescent="0.3">
      <c r="U6259" s="79"/>
      <c r="V6259" s="79"/>
      <c r="W6259" s="79"/>
      <c r="X6259" s="80"/>
    </row>
    <row r="6260" spans="21:24" x14ac:dyDescent="0.3">
      <c r="U6260" s="79"/>
      <c r="V6260" s="79"/>
      <c r="W6260" s="79"/>
      <c r="X6260" s="80"/>
    </row>
    <row r="6261" spans="21:24" x14ac:dyDescent="0.3">
      <c r="U6261" s="79"/>
      <c r="V6261" s="79"/>
      <c r="W6261" s="79"/>
      <c r="X6261" s="80"/>
    </row>
    <row r="6262" spans="21:24" x14ac:dyDescent="0.3">
      <c r="U6262" s="79"/>
      <c r="V6262" s="79"/>
      <c r="W6262" s="79"/>
      <c r="X6262" s="80"/>
    </row>
    <row r="6263" spans="21:24" x14ac:dyDescent="0.3">
      <c r="U6263" s="79"/>
      <c r="V6263" s="79"/>
      <c r="W6263" s="79"/>
      <c r="X6263" s="80"/>
    </row>
    <row r="6264" spans="21:24" x14ac:dyDescent="0.3">
      <c r="U6264" s="79"/>
      <c r="V6264" s="79"/>
      <c r="W6264" s="79"/>
      <c r="X6264" s="80"/>
    </row>
    <row r="6265" spans="21:24" x14ac:dyDescent="0.3">
      <c r="U6265" s="79"/>
      <c r="V6265" s="79"/>
      <c r="W6265" s="79"/>
      <c r="X6265" s="80"/>
    </row>
    <row r="6266" spans="21:24" x14ac:dyDescent="0.3">
      <c r="U6266" s="79"/>
      <c r="V6266" s="79"/>
      <c r="W6266" s="79"/>
      <c r="X6266" s="80"/>
    </row>
    <row r="6267" spans="21:24" x14ac:dyDescent="0.3">
      <c r="U6267" s="79"/>
      <c r="V6267" s="79"/>
      <c r="W6267" s="79"/>
      <c r="X6267" s="80"/>
    </row>
    <row r="6268" spans="21:24" x14ac:dyDescent="0.3">
      <c r="U6268" s="79"/>
      <c r="V6268" s="79"/>
      <c r="W6268" s="79"/>
      <c r="X6268" s="80"/>
    </row>
    <row r="6269" spans="21:24" x14ac:dyDescent="0.3">
      <c r="U6269" s="79"/>
      <c r="V6269" s="79"/>
      <c r="W6269" s="79"/>
      <c r="X6269" s="80"/>
    </row>
    <row r="6270" spans="21:24" x14ac:dyDescent="0.3">
      <c r="U6270" s="79"/>
      <c r="V6270" s="79"/>
      <c r="W6270" s="79"/>
      <c r="X6270" s="80"/>
    </row>
    <row r="6271" spans="21:24" x14ac:dyDescent="0.3">
      <c r="U6271" s="79"/>
      <c r="V6271" s="79"/>
      <c r="W6271" s="79"/>
      <c r="X6271" s="80"/>
    </row>
    <row r="6272" spans="21:24" x14ac:dyDescent="0.3">
      <c r="U6272" s="79"/>
      <c r="V6272" s="79"/>
      <c r="W6272" s="79"/>
      <c r="X6272" s="80"/>
    </row>
    <row r="6273" spans="21:24" x14ac:dyDescent="0.3">
      <c r="U6273" s="79"/>
      <c r="V6273" s="79"/>
      <c r="W6273" s="79"/>
      <c r="X6273" s="80"/>
    </row>
    <row r="6274" spans="21:24" x14ac:dyDescent="0.3">
      <c r="U6274" s="79"/>
      <c r="V6274" s="79"/>
      <c r="W6274" s="79"/>
      <c r="X6274" s="80"/>
    </row>
    <row r="6275" spans="21:24" x14ac:dyDescent="0.3">
      <c r="U6275" s="79"/>
      <c r="V6275" s="79"/>
      <c r="W6275" s="79"/>
      <c r="X6275" s="80"/>
    </row>
    <row r="6276" spans="21:24" x14ac:dyDescent="0.3">
      <c r="U6276" s="79"/>
      <c r="V6276" s="79"/>
      <c r="W6276" s="79"/>
      <c r="X6276" s="80"/>
    </row>
    <row r="6277" spans="21:24" x14ac:dyDescent="0.3">
      <c r="U6277" s="79"/>
      <c r="V6277" s="79"/>
      <c r="W6277" s="79"/>
      <c r="X6277" s="80"/>
    </row>
    <row r="6278" spans="21:24" x14ac:dyDescent="0.3">
      <c r="U6278" s="79"/>
      <c r="V6278" s="79"/>
      <c r="W6278" s="79"/>
      <c r="X6278" s="80"/>
    </row>
    <row r="6279" spans="21:24" x14ac:dyDescent="0.3">
      <c r="U6279" s="79"/>
      <c r="V6279" s="79"/>
      <c r="W6279" s="79"/>
      <c r="X6279" s="80"/>
    </row>
    <row r="6280" spans="21:24" x14ac:dyDescent="0.3">
      <c r="U6280" s="79"/>
      <c r="V6280" s="79"/>
      <c r="W6280" s="79"/>
      <c r="X6280" s="80"/>
    </row>
    <row r="6281" spans="21:24" x14ac:dyDescent="0.3">
      <c r="U6281" s="79"/>
      <c r="V6281" s="79"/>
      <c r="W6281" s="79"/>
      <c r="X6281" s="80"/>
    </row>
    <row r="6282" spans="21:24" x14ac:dyDescent="0.3">
      <c r="U6282" s="79"/>
      <c r="V6282" s="79"/>
      <c r="W6282" s="79"/>
      <c r="X6282" s="80"/>
    </row>
    <row r="6283" spans="21:24" x14ac:dyDescent="0.3">
      <c r="U6283" s="79"/>
      <c r="V6283" s="79"/>
      <c r="W6283" s="79"/>
      <c r="X6283" s="80"/>
    </row>
    <row r="6284" spans="21:24" x14ac:dyDescent="0.3">
      <c r="U6284" s="79"/>
      <c r="V6284" s="79"/>
      <c r="W6284" s="79"/>
      <c r="X6284" s="80"/>
    </row>
    <row r="6285" spans="21:24" x14ac:dyDescent="0.3">
      <c r="U6285" s="79"/>
      <c r="V6285" s="79"/>
      <c r="W6285" s="79"/>
      <c r="X6285" s="80"/>
    </row>
    <row r="6286" spans="21:24" x14ac:dyDescent="0.3">
      <c r="U6286" s="79"/>
      <c r="V6286" s="79"/>
      <c r="W6286" s="79"/>
      <c r="X6286" s="80"/>
    </row>
    <row r="6287" spans="21:24" x14ac:dyDescent="0.3">
      <c r="U6287" s="79"/>
      <c r="V6287" s="79"/>
      <c r="W6287" s="79"/>
      <c r="X6287" s="80"/>
    </row>
    <row r="6288" spans="21:24" x14ac:dyDescent="0.3">
      <c r="U6288" s="79"/>
      <c r="V6288" s="79"/>
      <c r="W6288" s="79"/>
      <c r="X6288" s="80"/>
    </row>
    <row r="6289" spans="21:24" x14ac:dyDescent="0.3">
      <c r="U6289" s="79"/>
      <c r="V6289" s="79"/>
      <c r="W6289" s="79"/>
      <c r="X6289" s="80"/>
    </row>
    <row r="6290" spans="21:24" x14ac:dyDescent="0.3">
      <c r="U6290" s="79"/>
      <c r="V6290" s="79"/>
      <c r="W6290" s="79"/>
      <c r="X6290" s="80"/>
    </row>
    <row r="6291" spans="21:24" x14ac:dyDescent="0.3">
      <c r="U6291" s="79"/>
      <c r="V6291" s="79"/>
      <c r="W6291" s="79"/>
      <c r="X6291" s="80"/>
    </row>
    <row r="6292" spans="21:24" x14ac:dyDescent="0.3">
      <c r="U6292" s="79"/>
      <c r="V6292" s="79"/>
      <c r="W6292" s="79"/>
      <c r="X6292" s="80"/>
    </row>
    <row r="6293" spans="21:24" x14ac:dyDescent="0.3">
      <c r="U6293" s="79"/>
      <c r="V6293" s="79"/>
      <c r="W6293" s="79"/>
      <c r="X6293" s="80"/>
    </row>
    <row r="6294" spans="21:24" x14ac:dyDescent="0.3">
      <c r="U6294" s="79"/>
      <c r="V6294" s="79"/>
      <c r="W6294" s="79"/>
      <c r="X6294" s="80"/>
    </row>
    <row r="6295" spans="21:24" x14ac:dyDescent="0.3">
      <c r="U6295" s="79"/>
      <c r="V6295" s="79"/>
      <c r="W6295" s="79"/>
      <c r="X6295" s="80"/>
    </row>
    <row r="6296" spans="21:24" x14ac:dyDescent="0.3">
      <c r="U6296" s="79"/>
      <c r="V6296" s="79"/>
      <c r="W6296" s="79"/>
      <c r="X6296" s="80"/>
    </row>
    <row r="6297" spans="21:24" x14ac:dyDescent="0.3">
      <c r="U6297" s="79"/>
      <c r="V6297" s="79"/>
      <c r="W6297" s="79"/>
      <c r="X6297" s="80"/>
    </row>
    <row r="6298" spans="21:24" x14ac:dyDescent="0.3">
      <c r="U6298" s="79"/>
      <c r="V6298" s="79"/>
      <c r="W6298" s="79"/>
      <c r="X6298" s="80"/>
    </row>
    <row r="6299" spans="21:24" x14ac:dyDescent="0.3">
      <c r="U6299" s="79"/>
      <c r="V6299" s="79"/>
      <c r="W6299" s="79"/>
      <c r="X6299" s="80"/>
    </row>
    <row r="6300" spans="21:24" x14ac:dyDescent="0.3">
      <c r="U6300" s="79"/>
      <c r="V6300" s="79"/>
      <c r="W6300" s="79"/>
      <c r="X6300" s="80"/>
    </row>
    <row r="6301" spans="21:24" x14ac:dyDescent="0.3">
      <c r="U6301" s="79"/>
      <c r="V6301" s="79"/>
      <c r="W6301" s="79"/>
      <c r="X6301" s="80"/>
    </row>
    <row r="6302" spans="21:24" x14ac:dyDescent="0.3">
      <c r="U6302" s="79"/>
      <c r="V6302" s="79"/>
      <c r="W6302" s="79"/>
      <c r="X6302" s="80"/>
    </row>
    <row r="6303" spans="21:24" x14ac:dyDescent="0.3">
      <c r="U6303" s="79"/>
      <c r="V6303" s="79"/>
      <c r="W6303" s="79"/>
      <c r="X6303" s="80"/>
    </row>
    <row r="6304" spans="21:24" x14ac:dyDescent="0.3">
      <c r="U6304" s="79"/>
      <c r="V6304" s="79"/>
      <c r="W6304" s="79"/>
      <c r="X6304" s="80"/>
    </row>
    <row r="6305" spans="21:24" x14ac:dyDescent="0.3">
      <c r="U6305" s="79"/>
      <c r="V6305" s="79"/>
      <c r="W6305" s="79"/>
      <c r="X6305" s="80"/>
    </row>
    <row r="6306" spans="21:24" x14ac:dyDescent="0.3">
      <c r="U6306" s="79"/>
      <c r="V6306" s="79"/>
      <c r="W6306" s="79"/>
      <c r="X6306" s="80"/>
    </row>
    <row r="6307" spans="21:24" x14ac:dyDescent="0.3">
      <c r="U6307" s="79"/>
      <c r="V6307" s="79"/>
      <c r="W6307" s="79"/>
      <c r="X6307" s="80"/>
    </row>
    <row r="6308" spans="21:24" x14ac:dyDescent="0.3">
      <c r="U6308" s="79"/>
      <c r="V6308" s="79"/>
      <c r="W6308" s="79"/>
      <c r="X6308" s="80"/>
    </row>
    <row r="6309" spans="21:24" x14ac:dyDescent="0.3">
      <c r="U6309" s="79"/>
      <c r="V6309" s="79"/>
      <c r="W6309" s="79"/>
      <c r="X6309" s="80"/>
    </row>
    <row r="6310" spans="21:24" x14ac:dyDescent="0.3">
      <c r="U6310" s="79"/>
      <c r="V6310" s="79"/>
      <c r="W6310" s="79"/>
      <c r="X6310" s="80"/>
    </row>
    <row r="6311" spans="21:24" x14ac:dyDescent="0.3">
      <c r="U6311" s="79"/>
      <c r="V6311" s="79"/>
      <c r="W6311" s="79"/>
      <c r="X6311" s="80"/>
    </row>
    <row r="6312" spans="21:24" x14ac:dyDescent="0.3">
      <c r="U6312" s="79"/>
      <c r="V6312" s="79"/>
      <c r="W6312" s="79"/>
      <c r="X6312" s="80"/>
    </row>
    <row r="6313" spans="21:24" x14ac:dyDescent="0.3">
      <c r="U6313" s="79"/>
      <c r="V6313" s="79"/>
      <c r="W6313" s="79"/>
      <c r="X6313" s="80"/>
    </row>
    <row r="6314" spans="21:24" x14ac:dyDescent="0.3">
      <c r="U6314" s="79"/>
      <c r="V6314" s="79"/>
      <c r="W6314" s="79"/>
      <c r="X6314" s="80"/>
    </row>
    <row r="6315" spans="21:24" x14ac:dyDescent="0.3">
      <c r="U6315" s="79"/>
      <c r="V6315" s="79"/>
      <c r="W6315" s="79"/>
      <c r="X6315" s="80"/>
    </row>
    <row r="6316" spans="21:24" x14ac:dyDescent="0.3">
      <c r="U6316" s="79"/>
      <c r="V6316" s="79"/>
      <c r="W6316" s="79"/>
      <c r="X6316" s="80"/>
    </row>
    <row r="6317" spans="21:24" x14ac:dyDescent="0.3">
      <c r="U6317" s="79"/>
      <c r="V6317" s="79"/>
      <c r="W6317" s="79"/>
      <c r="X6317" s="80"/>
    </row>
    <row r="6318" spans="21:24" x14ac:dyDescent="0.3">
      <c r="U6318" s="79"/>
      <c r="V6318" s="79"/>
      <c r="W6318" s="79"/>
      <c r="X6318" s="80"/>
    </row>
    <row r="6319" spans="21:24" x14ac:dyDescent="0.3">
      <c r="U6319" s="79"/>
      <c r="V6319" s="79"/>
      <c r="W6319" s="79"/>
      <c r="X6319" s="80"/>
    </row>
    <row r="6320" spans="21:24" x14ac:dyDescent="0.3">
      <c r="U6320" s="79"/>
      <c r="V6320" s="79"/>
      <c r="W6320" s="79"/>
      <c r="X6320" s="80"/>
    </row>
    <row r="6321" spans="21:24" x14ac:dyDescent="0.3">
      <c r="U6321" s="79"/>
      <c r="V6321" s="79"/>
      <c r="W6321" s="79"/>
      <c r="X6321" s="80"/>
    </row>
    <row r="6322" spans="21:24" x14ac:dyDescent="0.3">
      <c r="U6322" s="79"/>
      <c r="V6322" s="79"/>
      <c r="W6322" s="79"/>
      <c r="X6322" s="80"/>
    </row>
    <row r="6323" spans="21:24" x14ac:dyDescent="0.3">
      <c r="U6323" s="79"/>
      <c r="V6323" s="79"/>
      <c r="W6323" s="79"/>
      <c r="X6323" s="80"/>
    </row>
    <row r="6324" spans="21:24" x14ac:dyDescent="0.3">
      <c r="U6324" s="79"/>
      <c r="V6324" s="79"/>
      <c r="W6324" s="79"/>
      <c r="X6324" s="80"/>
    </row>
    <row r="6325" spans="21:24" x14ac:dyDescent="0.3">
      <c r="U6325" s="79"/>
      <c r="V6325" s="79"/>
      <c r="W6325" s="79"/>
      <c r="X6325" s="80"/>
    </row>
    <row r="6326" spans="21:24" x14ac:dyDescent="0.3">
      <c r="U6326" s="79"/>
      <c r="V6326" s="79"/>
      <c r="W6326" s="79"/>
      <c r="X6326" s="80"/>
    </row>
    <row r="6327" spans="21:24" x14ac:dyDescent="0.3">
      <c r="U6327" s="79"/>
      <c r="V6327" s="79"/>
      <c r="W6327" s="79"/>
      <c r="X6327" s="80"/>
    </row>
    <row r="6328" spans="21:24" x14ac:dyDescent="0.3">
      <c r="U6328" s="79"/>
      <c r="V6328" s="79"/>
      <c r="W6328" s="79"/>
      <c r="X6328" s="80"/>
    </row>
    <row r="6329" spans="21:24" x14ac:dyDescent="0.3">
      <c r="U6329" s="79"/>
      <c r="V6329" s="79"/>
      <c r="W6329" s="79"/>
      <c r="X6329" s="80"/>
    </row>
    <row r="6330" spans="21:24" x14ac:dyDescent="0.3">
      <c r="U6330" s="79"/>
      <c r="V6330" s="79"/>
      <c r="W6330" s="79"/>
      <c r="X6330" s="80"/>
    </row>
    <row r="6331" spans="21:24" x14ac:dyDescent="0.3">
      <c r="U6331" s="79"/>
      <c r="V6331" s="79"/>
      <c r="W6331" s="79"/>
      <c r="X6331" s="80"/>
    </row>
    <row r="6332" spans="21:24" x14ac:dyDescent="0.3">
      <c r="U6332" s="79"/>
      <c r="V6332" s="79"/>
      <c r="W6332" s="79"/>
      <c r="X6332" s="80"/>
    </row>
    <row r="6333" spans="21:24" x14ac:dyDescent="0.3">
      <c r="U6333" s="79"/>
      <c r="V6333" s="79"/>
      <c r="W6333" s="79"/>
      <c r="X6333" s="80"/>
    </row>
    <row r="6334" spans="21:24" x14ac:dyDescent="0.3">
      <c r="U6334" s="79"/>
      <c r="V6334" s="79"/>
      <c r="W6334" s="79"/>
      <c r="X6334" s="80"/>
    </row>
    <row r="6335" spans="21:24" x14ac:dyDescent="0.3">
      <c r="U6335" s="79"/>
      <c r="V6335" s="79"/>
      <c r="W6335" s="79"/>
      <c r="X6335" s="80"/>
    </row>
    <row r="6336" spans="21:24" x14ac:dyDescent="0.3">
      <c r="U6336" s="79"/>
      <c r="V6336" s="79"/>
      <c r="W6336" s="79"/>
      <c r="X6336" s="80"/>
    </row>
    <row r="6337" spans="21:24" x14ac:dyDescent="0.3">
      <c r="U6337" s="79"/>
      <c r="V6337" s="79"/>
      <c r="W6337" s="79"/>
      <c r="X6337" s="80"/>
    </row>
    <row r="6338" spans="21:24" x14ac:dyDescent="0.3">
      <c r="U6338" s="79"/>
      <c r="V6338" s="79"/>
      <c r="W6338" s="79"/>
      <c r="X6338" s="80"/>
    </row>
    <row r="6339" spans="21:24" x14ac:dyDescent="0.3">
      <c r="U6339" s="79"/>
      <c r="V6339" s="79"/>
      <c r="W6339" s="79"/>
      <c r="X6339" s="80"/>
    </row>
    <row r="6340" spans="21:24" x14ac:dyDescent="0.3">
      <c r="U6340" s="79"/>
      <c r="V6340" s="79"/>
      <c r="W6340" s="79"/>
      <c r="X6340" s="80"/>
    </row>
    <row r="6341" spans="21:24" x14ac:dyDescent="0.3">
      <c r="U6341" s="79"/>
      <c r="V6341" s="79"/>
      <c r="W6341" s="79"/>
      <c r="X6341" s="80"/>
    </row>
    <row r="6342" spans="21:24" x14ac:dyDescent="0.3">
      <c r="U6342" s="79"/>
      <c r="V6342" s="79"/>
      <c r="W6342" s="79"/>
      <c r="X6342" s="80"/>
    </row>
    <row r="6343" spans="21:24" x14ac:dyDescent="0.3">
      <c r="U6343" s="79"/>
      <c r="V6343" s="79"/>
      <c r="W6343" s="79"/>
      <c r="X6343" s="80"/>
    </row>
    <row r="6344" spans="21:24" x14ac:dyDescent="0.3">
      <c r="U6344" s="79"/>
      <c r="V6344" s="79"/>
      <c r="W6344" s="79"/>
      <c r="X6344" s="80"/>
    </row>
    <row r="6345" spans="21:24" x14ac:dyDescent="0.3">
      <c r="U6345" s="79"/>
      <c r="V6345" s="79"/>
      <c r="W6345" s="79"/>
      <c r="X6345" s="80"/>
    </row>
    <row r="6346" spans="21:24" x14ac:dyDescent="0.3">
      <c r="U6346" s="79"/>
      <c r="V6346" s="79"/>
      <c r="W6346" s="79"/>
      <c r="X6346" s="80"/>
    </row>
    <row r="6347" spans="21:24" x14ac:dyDescent="0.3">
      <c r="U6347" s="79"/>
      <c r="V6347" s="79"/>
      <c r="W6347" s="79"/>
      <c r="X6347" s="80"/>
    </row>
    <row r="6348" spans="21:24" x14ac:dyDescent="0.3">
      <c r="U6348" s="79"/>
      <c r="V6348" s="79"/>
      <c r="W6348" s="79"/>
      <c r="X6348" s="80"/>
    </row>
    <row r="6349" spans="21:24" x14ac:dyDescent="0.3">
      <c r="U6349" s="79"/>
      <c r="V6349" s="79"/>
      <c r="W6349" s="79"/>
      <c r="X6349" s="80"/>
    </row>
    <row r="6350" spans="21:24" x14ac:dyDescent="0.3">
      <c r="U6350" s="79"/>
      <c r="V6350" s="79"/>
      <c r="W6350" s="79"/>
      <c r="X6350" s="80"/>
    </row>
    <row r="6351" spans="21:24" x14ac:dyDescent="0.3">
      <c r="U6351" s="79"/>
      <c r="V6351" s="79"/>
      <c r="W6351" s="79"/>
      <c r="X6351" s="80"/>
    </row>
    <row r="6352" spans="21:24" x14ac:dyDescent="0.3">
      <c r="U6352" s="79"/>
      <c r="V6352" s="79"/>
      <c r="W6352" s="79"/>
      <c r="X6352" s="80"/>
    </row>
    <row r="6353" spans="21:24" x14ac:dyDescent="0.3">
      <c r="U6353" s="79"/>
      <c r="V6353" s="79"/>
      <c r="W6353" s="79"/>
      <c r="X6353" s="80"/>
    </row>
    <row r="6354" spans="21:24" x14ac:dyDescent="0.3">
      <c r="U6354" s="79"/>
      <c r="V6354" s="79"/>
      <c r="W6354" s="79"/>
      <c r="X6354" s="80"/>
    </row>
    <row r="6355" spans="21:24" x14ac:dyDescent="0.3">
      <c r="U6355" s="79"/>
      <c r="V6355" s="79"/>
      <c r="W6355" s="79"/>
      <c r="X6355" s="80"/>
    </row>
    <row r="6356" spans="21:24" x14ac:dyDescent="0.3">
      <c r="U6356" s="79"/>
      <c r="V6356" s="79"/>
      <c r="W6356" s="79"/>
      <c r="X6356" s="80"/>
    </row>
    <row r="6357" spans="21:24" x14ac:dyDescent="0.3">
      <c r="U6357" s="79"/>
      <c r="V6357" s="79"/>
      <c r="W6357" s="79"/>
      <c r="X6357" s="80"/>
    </row>
    <row r="6358" spans="21:24" x14ac:dyDescent="0.3">
      <c r="U6358" s="79"/>
      <c r="V6358" s="79"/>
      <c r="W6358" s="79"/>
      <c r="X6358" s="80"/>
    </row>
    <row r="6359" spans="21:24" x14ac:dyDescent="0.3">
      <c r="U6359" s="79"/>
      <c r="V6359" s="79"/>
      <c r="W6359" s="79"/>
      <c r="X6359" s="80"/>
    </row>
    <row r="6360" spans="21:24" x14ac:dyDescent="0.3">
      <c r="U6360" s="79"/>
      <c r="V6360" s="79"/>
      <c r="W6360" s="79"/>
      <c r="X6360" s="80"/>
    </row>
    <row r="6361" spans="21:24" x14ac:dyDescent="0.3">
      <c r="U6361" s="79"/>
      <c r="V6361" s="79"/>
      <c r="W6361" s="79"/>
      <c r="X6361" s="80"/>
    </row>
    <row r="6362" spans="21:24" x14ac:dyDescent="0.3">
      <c r="U6362" s="79"/>
      <c r="V6362" s="79"/>
      <c r="W6362" s="79"/>
      <c r="X6362" s="80"/>
    </row>
    <row r="6363" spans="21:24" x14ac:dyDescent="0.3">
      <c r="U6363" s="79"/>
      <c r="V6363" s="79"/>
      <c r="W6363" s="79"/>
      <c r="X6363" s="80"/>
    </row>
    <row r="6364" spans="21:24" x14ac:dyDescent="0.3">
      <c r="U6364" s="79"/>
      <c r="V6364" s="79"/>
      <c r="W6364" s="79"/>
      <c r="X6364" s="80"/>
    </row>
    <row r="6365" spans="21:24" x14ac:dyDescent="0.3">
      <c r="U6365" s="79"/>
      <c r="V6365" s="79"/>
      <c r="W6365" s="79"/>
      <c r="X6365" s="80"/>
    </row>
    <row r="6366" spans="21:24" x14ac:dyDescent="0.3">
      <c r="U6366" s="79"/>
      <c r="V6366" s="79"/>
      <c r="W6366" s="79"/>
      <c r="X6366" s="80"/>
    </row>
    <row r="6367" spans="21:24" x14ac:dyDescent="0.3">
      <c r="U6367" s="79"/>
      <c r="V6367" s="79"/>
      <c r="W6367" s="79"/>
      <c r="X6367" s="80"/>
    </row>
    <row r="6368" spans="21:24" x14ac:dyDescent="0.3">
      <c r="U6368" s="79"/>
      <c r="V6368" s="79"/>
      <c r="W6368" s="79"/>
      <c r="X6368" s="80"/>
    </row>
    <row r="6369" spans="21:24" x14ac:dyDescent="0.3">
      <c r="U6369" s="79"/>
      <c r="V6369" s="79"/>
      <c r="W6369" s="79"/>
      <c r="X6369" s="80"/>
    </row>
    <row r="6370" spans="21:24" x14ac:dyDescent="0.3">
      <c r="U6370" s="79"/>
      <c r="V6370" s="79"/>
      <c r="W6370" s="79"/>
      <c r="X6370" s="80"/>
    </row>
    <row r="6371" spans="21:24" x14ac:dyDescent="0.3">
      <c r="U6371" s="79"/>
      <c r="V6371" s="79"/>
      <c r="W6371" s="79"/>
      <c r="X6371" s="80"/>
    </row>
    <row r="6372" spans="21:24" x14ac:dyDescent="0.3">
      <c r="U6372" s="79"/>
      <c r="V6372" s="79"/>
      <c r="W6372" s="79"/>
      <c r="X6372" s="80"/>
    </row>
    <row r="6373" spans="21:24" x14ac:dyDescent="0.3">
      <c r="U6373" s="79"/>
      <c r="V6373" s="79"/>
      <c r="W6373" s="79"/>
      <c r="X6373" s="80"/>
    </row>
    <row r="6374" spans="21:24" x14ac:dyDescent="0.3">
      <c r="U6374" s="79"/>
      <c r="V6374" s="79"/>
      <c r="W6374" s="79"/>
      <c r="X6374" s="80"/>
    </row>
    <row r="6375" spans="21:24" x14ac:dyDescent="0.3">
      <c r="U6375" s="79"/>
      <c r="V6375" s="79"/>
      <c r="W6375" s="79"/>
      <c r="X6375" s="80"/>
    </row>
    <row r="6376" spans="21:24" x14ac:dyDescent="0.3">
      <c r="U6376" s="79"/>
      <c r="V6376" s="79"/>
      <c r="W6376" s="79"/>
      <c r="X6376" s="80"/>
    </row>
    <row r="6377" spans="21:24" x14ac:dyDescent="0.3">
      <c r="U6377" s="79"/>
      <c r="V6377" s="79"/>
      <c r="W6377" s="79"/>
      <c r="X6377" s="80"/>
    </row>
    <row r="6378" spans="21:24" x14ac:dyDescent="0.3">
      <c r="U6378" s="79"/>
      <c r="V6378" s="79"/>
      <c r="W6378" s="79"/>
      <c r="X6378" s="80"/>
    </row>
    <row r="6379" spans="21:24" x14ac:dyDescent="0.3">
      <c r="U6379" s="79"/>
      <c r="V6379" s="79"/>
      <c r="W6379" s="79"/>
      <c r="X6379" s="80"/>
    </row>
    <row r="6380" spans="21:24" x14ac:dyDescent="0.3">
      <c r="U6380" s="79"/>
      <c r="V6380" s="79"/>
      <c r="W6380" s="79"/>
      <c r="X6380" s="80"/>
    </row>
    <row r="6381" spans="21:24" x14ac:dyDescent="0.3">
      <c r="U6381" s="79"/>
      <c r="V6381" s="79"/>
      <c r="W6381" s="79"/>
      <c r="X6381" s="80"/>
    </row>
    <row r="6382" spans="21:24" x14ac:dyDescent="0.3">
      <c r="U6382" s="79"/>
      <c r="V6382" s="79"/>
      <c r="W6382" s="79"/>
      <c r="X6382" s="80"/>
    </row>
    <row r="6383" spans="21:24" x14ac:dyDescent="0.3">
      <c r="U6383" s="79"/>
      <c r="V6383" s="79"/>
      <c r="W6383" s="79"/>
      <c r="X6383" s="80"/>
    </row>
    <row r="6384" spans="21:24" x14ac:dyDescent="0.3">
      <c r="U6384" s="79"/>
      <c r="V6384" s="79"/>
      <c r="W6384" s="79"/>
      <c r="X6384" s="80"/>
    </row>
    <row r="6385" spans="21:24" x14ac:dyDescent="0.3">
      <c r="U6385" s="79"/>
      <c r="V6385" s="79"/>
      <c r="W6385" s="79"/>
      <c r="X6385" s="80"/>
    </row>
    <row r="6386" spans="21:24" x14ac:dyDescent="0.3">
      <c r="U6386" s="79"/>
      <c r="V6386" s="79"/>
      <c r="W6386" s="79"/>
      <c r="X6386" s="80"/>
    </row>
    <row r="6387" spans="21:24" x14ac:dyDescent="0.3">
      <c r="U6387" s="79"/>
      <c r="V6387" s="79"/>
      <c r="W6387" s="79"/>
      <c r="X6387" s="80"/>
    </row>
    <row r="6388" spans="21:24" x14ac:dyDescent="0.3">
      <c r="U6388" s="79"/>
      <c r="V6388" s="79"/>
      <c r="W6388" s="79"/>
      <c r="X6388" s="80"/>
    </row>
    <row r="6389" spans="21:24" x14ac:dyDescent="0.3">
      <c r="U6389" s="79"/>
      <c r="V6389" s="79"/>
      <c r="W6389" s="79"/>
      <c r="X6389" s="80"/>
    </row>
    <row r="6390" spans="21:24" x14ac:dyDescent="0.3">
      <c r="U6390" s="79"/>
      <c r="V6390" s="79"/>
      <c r="W6390" s="79"/>
      <c r="X6390" s="80"/>
    </row>
    <row r="6391" spans="21:24" x14ac:dyDescent="0.3">
      <c r="U6391" s="79"/>
      <c r="V6391" s="79"/>
      <c r="W6391" s="79"/>
      <c r="X6391" s="80"/>
    </row>
    <row r="6392" spans="21:24" x14ac:dyDescent="0.3">
      <c r="U6392" s="79"/>
      <c r="V6392" s="79"/>
      <c r="W6392" s="79"/>
      <c r="X6392" s="80"/>
    </row>
    <row r="6393" spans="21:24" x14ac:dyDescent="0.3">
      <c r="U6393" s="79"/>
      <c r="V6393" s="79"/>
      <c r="W6393" s="79"/>
      <c r="X6393" s="80"/>
    </row>
    <row r="6394" spans="21:24" x14ac:dyDescent="0.3">
      <c r="U6394" s="79"/>
      <c r="V6394" s="79"/>
      <c r="W6394" s="79"/>
      <c r="X6394" s="80"/>
    </row>
    <row r="6395" spans="21:24" x14ac:dyDescent="0.3">
      <c r="U6395" s="79"/>
      <c r="V6395" s="79"/>
      <c r="W6395" s="79"/>
      <c r="X6395" s="80"/>
    </row>
    <row r="6396" spans="21:24" x14ac:dyDescent="0.3">
      <c r="U6396" s="79"/>
      <c r="V6396" s="79"/>
      <c r="W6396" s="79"/>
      <c r="X6396" s="80"/>
    </row>
    <row r="6397" spans="21:24" x14ac:dyDescent="0.3">
      <c r="U6397" s="79"/>
      <c r="V6397" s="79"/>
      <c r="W6397" s="79"/>
      <c r="X6397" s="80"/>
    </row>
    <row r="6398" spans="21:24" x14ac:dyDescent="0.3">
      <c r="U6398" s="79"/>
      <c r="V6398" s="79"/>
      <c r="W6398" s="79"/>
      <c r="X6398" s="80"/>
    </row>
    <row r="6399" spans="21:24" x14ac:dyDescent="0.3">
      <c r="U6399" s="79"/>
      <c r="V6399" s="79"/>
      <c r="W6399" s="79"/>
      <c r="X6399" s="80"/>
    </row>
    <row r="6400" spans="21:24" x14ac:dyDescent="0.3">
      <c r="U6400" s="79"/>
      <c r="V6400" s="79"/>
      <c r="W6400" s="79"/>
      <c r="X6400" s="80"/>
    </row>
    <row r="6401" spans="21:24" x14ac:dyDescent="0.3">
      <c r="U6401" s="79"/>
      <c r="V6401" s="79"/>
      <c r="W6401" s="79"/>
      <c r="X6401" s="80"/>
    </row>
    <row r="6402" spans="21:24" x14ac:dyDescent="0.3">
      <c r="U6402" s="79"/>
      <c r="V6402" s="79"/>
      <c r="W6402" s="79"/>
      <c r="X6402" s="80"/>
    </row>
    <row r="6403" spans="21:24" x14ac:dyDescent="0.3">
      <c r="U6403" s="79"/>
      <c r="V6403" s="79"/>
      <c r="W6403" s="79"/>
      <c r="X6403" s="80"/>
    </row>
    <row r="6404" spans="21:24" x14ac:dyDescent="0.3">
      <c r="U6404" s="79"/>
      <c r="V6404" s="79"/>
      <c r="W6404" s="79"/>
      <c r="X6404" s="80"/>
    </row>
    <row r="6405" spans="21:24" x14ac:dyDescent="0.3">
      <c r="U6405" s="79"/>
      <c r="V6405" s="79"/>
      <c r="W6405" s="79"/>
      <c r="X6405" s="80"/>
    </row>
    <row r="6406" spans="21:24" x14ac:dyDescent="0.3">
      <c r="U6406" s="79"/>
      <c r="V6406" s="79"/>
      <c r="W6406" s="79"/>
      <c r="X6406" s="80"/>
    </row>
    <row r="6407" spans="21:24" x14ac:dyDescent="0.3">
      <c r="U6407" s="79"/>
      <c r="V6407" s="79"/>
      <c r="W6407" s="79"/>
      <c r="X6407" s="80"/>
    </row>
    <row r="6408" spans="21:24" x14ac:dyDescent="0.3">
      <c r="U6408" s="79"/>
      <c r="V6408" s="79"/>
      <c r="W6408" s="79"/>
      <c r="X6408" s="80"/>
    </row>
    <row r="6409" spans="21:24" x14ac:dyDescent="0.3">
      <c r="U6409" s="79"/>
      <c r="V6409" s="79"/>
      <c r="W6409" s="79"/>
      <c r="X6409" s="80"/>
    </row>
    <row r="6410" spans="21:24" x14ac:dyDescent="0.3">
      <c r="U6410" s="79"/>
      <c r="V6410" s="79"/>
      <c r="W6410" s="79"/>
      <c r="X6410" s="80"/>
    </row>
    <row r="6411" spans="21:24" x14ac:dyDescent="0.3">
      <c r="U6411" s="79"/>
      <c r="V6411" s="79"/>
      <c r="W6411" s="79"/>
      <c r="X6411" s="80"/>
    </row>
    <row r="6412" spans="21:24" x14ac:dyDescent="0.3">
      <c r="U6412" s="79"/>
      <c r="V6412" s="79"/>
      <c r="W6412" s="79"/>
      <c r="X6412" s="80"/>
    </row>
    <row r="6413" spans="21:24" x14ac:dyDescent="0.3">
      <c r="U6413" s="79"/>
      <c r="V6413" s="79"/>
      <c r="W6413" s="79"/>
      <c r="X6413" s="80"/>
    </row>
    <row r="6414" spans="21:24" x14ac:dyDescent="0.3">
      <c r="U6414" s="79"/>
      <c r="V6414" s="79"/>
      <c r="W6414" s="79"/>
      <c r="X6414" s="80"/>
    </row>
    <row r="6415" spans="21:24" x14ac:dyDescent="0.3">
      <c r="U6415" s="79"/>
      <c r="V6415" s="79"/>
      <c r="W6415" s="79"/>
      <c r="X6415" s="80"/>
    </row>
    <row r="6416" spans="21:24" x14ac:dyDescent="0.3">
      <c r="U6416" s="79"/>
      <c r="V6416" s="79"/>
      <c r="W6416" s="79"/>
      <c r="X6416" s="80"/>
    </row>
    <row r="6417" spans="21:24" x14ac:dyDescent="0.3">
      <c r="U6417" s="79"/>
      <c r="V6417" s="79"/>
      <c r="W6417" s="79"/>
      <c r="X6417" s="80"/>
    </row>
    <row r="6418" spans="21:24" x14ac:dyDescent="0.3">
      <c r="U6418" s="79"/>
      <c r="V6418" s="79"/>
      <c r="W6418" s="79"/>
      <c r="X6418" s="80"/>
    </row>
    <row r="6419" spans="21:24" x14ac:dyDescent="0.3">
      <c r="U6419" s="79"/>
      <c r="V6419" s="79"/>
      <c r="W6419" s="79"/>
      <c r="X6419" s="80"/>
    </row>
    <row r="6420" spans="21:24" x14ac:dyDescent="0.3">
      <c r="U6420" s="79"/>
      <c r="V6420" s="79"/>
      <c r="W6420" s="79"/>
      <c r="X6420" s="80"/>
    </row>
    <row r="6421" spans="21:24" x14ac:dyDescent="0.3">
      <c r="U6421" s="79"/>
      <c r="V6421" s="79"/>
      <c r="W6421" s="79"/>
      <c r="X6421" s="80"/>
    </row>
    <row r="6422" spans="21:24" x14ac:dyDescent="0.3">
      <c r="U6422" s="79"/>
      <c r="V6422" s="79"/>
      <c r="W6422" s="79"/>
      <c r="X6422" s="80"/>
    </row>
    <row r="6423" spans="21:24" x14ac:dyDescent="0.3">
      <c r="U6423" s="79"/>
      <c r="V6423" s="79"/>
      <c r="W6423" s="79"/>
      <c r="X6423" s="80"/>
    </row>
    <row r="6424" spans="21:24" x14ac:dyDescent="0.3">
      <c r="U6424" s="79"/>
      <c r="V6424" s="79"/>
      <c r="W6424" s="79"/>
      <c r="X6424" s="80"/>
    </row>
    <row r="6425" spans="21:24" x14ac:dyDescent="0.3">
      <c r="U6425" s="79"/>
      <c r="V6425" s="79"/>
      <c r="W6425" s="79"/>
      <c r="X6425" s="80"/>
    </row>
    <row r="6426" spans="21:24" x14ac:dyDescent="0.3">
      <c r="U6426" s="79"/>
      <c r="V6426" s="79"/>
      <c r="W6426" s="79"/>
      <c r="X6426" s="80"/>
    </row>
    <row r="6427" spans="21:24" x14ac:dyDescent="0.3">
      <c r="U6427" s="79"/>
      <c r="V6427" s="79"/>
      <c r="W6427" s="79"/>
      <c r="X6427" s="80"/>
    </row>
    <row r="6428" spans="21:24" x14ac:dyDescent="0.3">
      <c r="U6428" s="79"/>
      <c r="V6428" s="79"/>
      <c r="W6428" s="79"/>
      <c r="X6428" s="80"/>
    </row>
    <row r="6429" spans="21:24" x14ac:dyDescent="0.3">
      <c r="U6429" s="79"/>
      <c r="V6429" s="79"/>
      <c r="W6429" s="79"/>
      <c r="X6429" s="80"/>
    </row>
    <row r="6430" spans="21:24" x14ac:dyDescent="0.3">
      <c r="U6430" s="79"/>
      <c r="V6430" s="79"/>
      <c r="W6430" s="79"/>
      <c r="X6430" s="80"/>
    </row>
    <row r="6431" spans="21:24" x14ac:dyDescent="0.3">
      <c r="U6431" s="79"/>
      <c r="V6431" s="79"/>
      <c r="W6431" s="79"/>
      <c r="X6431" s="80"/>
    </row>
    <row r="6432" spans="21:24" x14ac:dyDescent="0.3">
      <c r="U6432" s="79"/>
      <c r="V6432" s="79"/>
      <c r="W6432" s="79"/>
      <c r="X6432" s="80"/>
    </row>
    <row r="6433" spans="21:24" x14ac:dyDescent="0.3">
      <c r="U6433" s="79"/>
      <c r="V6433" s="79"/>
      <c r="W6433" s="79"/>
      <c r="X6433" s="80"/>
    </row>
    <row r="6434" spans="21:24" x14ac:dyDescent="0.3">
      <c r="U6434" s="79"/>
      <c r="V6434" s="79"/>
      <c r="W6434" s="79"/>
      <c r="X6434" s="80"/>
    </row>
    <row r="6435" spans="21:24" x14ac:dyDescent="0.3">
      <c r="U6435" s="79"/>
      <c r="V6435" s="79"/>
      <c r="W6435" s="79"/>
      <c r="X6435" s="80"/>
    </row>
    <row r="6436" spans="21:24" x14ac:dyDescent="0.3">
      <c r="U6436" s="79"/>
      <c r="V6436" s="79"/>
      <c r="W6436" s="79"/>
      <c r="X6436" s="80"/>
    </row>
    <row r="6437" spans="21:24" x14ac:dyDescent="0.3">
      <c r="U6437" s="79"/>
      <c r="V6437" s="79"/>
      <c r="W6437" s="79"/>
      <c r="X6437" s="80"/>
    </row>
    <row r="6438" spans="21:24" x14ac:dyDescent="0.3">
      <c r="U6438" s="79"/>
      <c r="V6438" s="79"/>
      <c r="W6438" s="79"/>
      <c r="X6438" s="80"/>
    </row>
    <row r="6439" spans="21:24" x14ac:dyDescent="0.3">
      <c r="U6439" s="79"/>
      <c r="V6439" s="79"/>
      <c r="W6439" s="79"/>
      <c r="X6439" s="80"/>
    </row>
    <row r="6440" spans="21:24" x14ac:dyDescent="0.3">
      <c r="U6440" s="79"/>
      <c r="V6440" s="79"/>
      <c r="W6440" s="79"/>
      <c r="X6440" s="80"/>
    </row>
    <row r="6441" spans="21:24" x14ac:dyDescent="0.3">
      <c r="U6441" s="79"/>
      <c r="V6441" s="79"/>
      <c r="W6441" s="79"/>
      <c r="X6441" s="80"/>
    </row>
    <row r="6442" spans="21:24" x14ac:dyDescent="0.3">
      <c r="U6442" s="79"/>
      <c r="V6442" s="79"/>
      <c r="W6442" s="79"/>
      <c r="X6442" s="80"/>
    </row>
    <row r="6443" spans="21:24" x14ac:dyDescent="0.3">
      <c r="U6443" s="79"/>
      <c r="V6443" s="79"/>
      <c r="W6443" s="79"/>
      <c r="X6443" s="80"/>
    </row>
    <row r="6444" spans="21:24" x14ac:dyDescent="0.3">
      <c r="U6444" s="79"/>
      <c r="V6444" s="79"/>
      <c r="W6444" s="79"/>
      <c r="X6444" s="80"/>
    </row>
    <row r="6445" spans="21:24" x14ac:dyDescent="0.3">
      <c r="U6445" s="79"/>
      <c r="V6445" s="79"/>
      <c r="W6445" s="79"/>
      <c r="X6445" s="80"/>
    </row>
    <row r="6446" spans="21:24" x14ac:dyDescent="0.3">
      <c r="U6446" s="79"/>
      <c r="V6446" s="79"/>
      <c r="W6446" s="79"/>
      <c r="X6446" s="80"/>
    </row>
    <row r="6447" spans="21:24" x14ac:dyDescent="0.3">
      <c r="U6447" s="79"/>
      <c r="V6447" s="79"/>
      <c r="W6447" s="79"/>
      <c r="X6447" s="80"/>
    </row>
    <row r="6448" spans="21:24" x14ac:dyDescent="0.3">
      <c r="U6448" s="79"/>
      <c r="V6448" s="79"/>
      <c r="W6448" s="79"/>
      <c r="X6448" s="80"/>
    </row>
    <row r="6449" spans="21:24" x14ac:dyDescent="0.3">
      <c r="U6449" s="79"/>
      <c r="V6449" s="79"/>
      <c r="W6449" s="79"/>
      <c r="X6449" s="80"/>
    </row>
    <row r="6450" spans="21:24" x14ac:dyDescent="0.3">
      <c r="U6450" s="79"/>
      <c r="V6450" s="79"/>
      <c r="W6450" s="79"/>
      <c r="X6450" s="80"/>
    </row>
    <row r="6451" spans="21:24" x14ac:dyDescent="0.3">
      <c r="U6451" s="79"/>
      <c r="V6451" s="79"/>
      <c r="W6451" s="79"/>
      <c r="X6451" s="80"/>
    </row>
    <row r="6452" spans="21:24" x14ac:dyDescent="0.3">
      <c r="U6452" s="79"/>
      <c r="V6452" s="79"/>
      <c r="W6452" s="79"/>
      <c r="X6452" s="80"/>
    </row>
    <row r="6453" spans="21:24" x14ac:dyDescent="0.3">
      <c r="U6453" s="79"/>
      <c r="V6453" s="79"/>
      <c r="W6453" s="79"/>
      <c r="X6453" s="80"/>
    </row>
    <row r="6454" spans="21:24" x14ac:dyDescent="0.3">
      <c r="U6454" s="79"/>
      <c r="V6454" s="79"/>
      <c r="W6454" s="79"/>
      <c r="X6454" s="80"/>
    </row>
    <row r="6455" spans="21:24" x14ac:dyDescent="0.3">
      <c r="U6455" s="79"/>
      <c r="V6455" s="79"/>
      <c r="W6455" s="79"/>
      <c r="X6455" s="80"/>
    </row>
    <row r="6456" spans="21:24" x14ac:dyDescent="0.3">
      <c r="U6456" s="79"/>
      <c r="V6456" s="79"/>
      <c r="W6456" s="79"/>
      <c r="X6456" s="80"/>
    </row>
    <row r="6457" spans="21:24" x14ac:dyDescent="0.3">
      <c r="U6457" s="79"/>
      <c r="V6457" s="79"/>
      <c r="W6457" s="79"/>
      <c r="X6457" s="80"/>
    </row>
    <row r="6458" spans="21:24" x14ac:dyDescent="0.3">
      <c r="U6458" s="79"/>
      <c r="V6458" s="79"/>
      <c r="W6458" s="79"/>
      <c r="X6458" s="80"/>
    </row>
    <row r="6459" spans="21:24" x14ac:dyDescent="0.3">
      <c r="U6459" s="79"/>
      <c r="V6459" s="79"/>
      <c r="W6459" s="79"/>
      <c r="X6459" s="80"/>
    </row>
    <row r="6460" spans="21:24" x14ac:dyDescent="0.3">
      <c r="U6460" s="79"/>
      <c r="V6460" s="79"/>
      <c r="W6460" s="79"/>
      <c r="X6460" s="80"/>
    </row>
    <row r="6461" spans="21:24" x14ac:dyDescent="0.3">
      <c r="U6461" s="79"/>
      <c r="V6461" s="79"/>
      <c r="W6461" s="79"/>
      <c r="X6461" s="80"/>
    </row>
    <row r="6462" spans="21:24" x14ac:dyDescent="0.3">
      <c r="U6462" s="79"/>
      <c r="V6462" s="79"/>
      <c r="W6462" s="79"/>
      <c r="X6462" s="80"/>
    </row>
    <row r="6463" spans="21:24" x14ac:dyDescent="0.3">
      <c r="U6463" s="79"/>
      <c r="V6463" s="79"/>
      <c r="W6463" s="79"/>
      <c r="X6463" s="80"/>
    </row>
    <row r="6464" spans="21:24" x14ac:dyDescent="0.3">
      <c r="U6464" s="79"/>
      <c r="V6464" s="79"/>
      <c r="W6464" s="79"/>
      <c r="X6464" s="80"/>
    </row>
    <row r="6465" spans="21:24" x14ac:dyDescent="0.3">
      <c r="U6465" s="79"/>
      <c r="V6465" s="79"/>
      <c r="W6465" s="79"/>
      <c r="X6465" s="80"/>
    </row>
    <row r="6466" spans="21:24" x14ac:dyDescent="0.3">
      <c r="U6466" s="79"/>
      <c r="V6466" s="79"/>
      <c r="W6466" s="79"/>
      <c r="X6466" s="80"/>
    </row>
    <row r="6467" spans="21:24" x14ac:dyDescent="0.3">
      <c r="U6467" s="79"/>
      <c r="V6467" s="79"/>
      <c r="W6467" s="79"/>
      <c r="X6467" s="80"/>
    </row>
    <row r="6468" spans="21:24" x14ac:dyDescent="0.3">
      <c r="U6468" s="79"/>
      <c r="V6468" s="79"/>
      <c r="W6468" s="79"/>
      <c r="X6468" s="80"/>
    </row>
    <row r="6469" spans="21:24" x14ac:dyDescent="0.3">
      <c r="U6469" s="79"/>
      <c r="V6469" s="79"/>
      <c r="W6469" s="79"/>
      <c r="X6469" s="80"/>
    </row>
    <row r="6470" spans="21:24" x14ac:dyDescent="0.3">
      <c r="U6470" s="79"/>
      <c r="V6470" s="79"/>
      <c r="W6470" s="79"/>
      <c r="X6470" s="80"/>
    </row>
    <row r="6471" spans="21:24" x14ac:dyDescent="0.3">
      <c r="U6471" s="79"/>
      <c r="V6471" s="79"/>
      <c r="W6471" s="79"/>
      <c r="X6471" s="80"/>
    </row>
    <row r="6472" spans="21:24" x14ac:dyDescent="0.3">
      <c r="U6472" s="79"/>
      <c r="V6472" s="79"/>
      <c r="W6472" s="79"/>
      <c r="X6472" s="80"/>
    </row>
    <row r="6473" spans="21:24" x14ac:dyDescent="0.3">
      <c r="U6473" s="79"/>
      <c r="V6473" s="79"/>
      <c r="W6473" s="79"/>
      <c r="X6473" s="80"/>
    </row>
    <row r="6474" spans="21:24" x14ac:dyDescent="0.3">
      <c r="U6474" s="79"/>
      <c r="V6474" s="79"/>
      <c r="W6474" s="79"/>
      <c r="X6474" s="80"/>
    </row>
    <row r="6475" spans="21:24" x14ac:dyDescent="0.3">
      <c r="U6475" s="79"/>
      <c r="V6475" s="79"/>
      <c r="W6475" s="79"/>
      <c r="X6475" s="80"/>
    </row>
    <row r="6476" spans="21:24" x14ac:dyDescent="0.3">
      <c r="U6476" s="79"/>
      <c r="V6476" s="79"/>
      <c r="W6476" s="79"/>
      <c r="X6476" s="80"/>
    </row>
    <row r="6477" spans="21:24" x14ac:dyDescent="0.3">
      <c r="U6477" s="79"/>
      <c r="V6477" s="79"/>
      <c r="W6477" s="79"/>
      <c r="X6477" s="80"/>
    </row>
    <row r="6478" spans="21:24" x14ac:dyDescent="0.3">
      <c r="U6478" s="79"/>
      <c r="V6478" s="79"/>
      <c r="W6478" s="79"/>
      <c r="X6478" s="80"/>
    </row>
    <row r="6479" spans="21:24" x14ac:dyDescent="0.3">
      <c r="U6479" s="79"/>
      <c r="V6479" s="79"/>
      <c r="W6479" s="79"/>
      <c r="X6479" s="80"/>
    </row>
    <row r="6480" spans="21:24" x14ac:dyDescent="0.3">
      <c r="U6480" s="79"/>
      <c r="V6480" s="79"/>
      <c r="W6480" s="79"/>
      <c r="X6480" s="80"/>
    </row>
    <row r="6481" spans="21:24" x14ac:dyDescent="0.3">
      <c r="U6481" s="79"/>
      <c r="V6481" s="79"/>
      <c r="W6481" s="79"/>
      <c r="X6481" s="80"/>
    </row>
    <row r="6482" spans="21:24" x14ac:dyDescent="0.3">
      <c r="U6482" s="79"/>
      <c r="V6482" s="79"/>
      <c r="W6482" s="79"/>
      <c r="X6482" s="80"/>
    </row>
    <row r="6483" spans="21:24" x14ac:dyDescent="0.3">
      <c r="U6483" s="79"/>
      <c r="V6483" s="79"/>
      <c r="W6483" s="79"/>
      <c r="X6483" s="80"/>
    </row>
    <row r="6484" spans="21:24" x14ac:dyDescent="0.3">
      <c r="U6484" s="79"/>
      <c r="V6484" s="79"/>
      <c r="W6484" s="79"/>
      <c r="X6484" s="80"/>
    </row>
    <row r="6485" spans="21:24" x14ac:dyDescent="0.3">
      <c r="U6485" s="79"/>
      <c r="V6485" s="79"/>
      <c r="W6485" s="79"/>
      <c r="X6485" s="80"/>
    </row>
    <row r="6486" spans="21:24" x14ac:dyDescent="0.3">
      <c r="U6486" s="79"/>
      <c r="V6486" s="79"/>
      <c r="W6486" s="79"/>
      <c r="X6486" s="80"/>
    </row>
    <row r="6487" spans="21:24" x14ac:dyDescent="0.3">
      <c r="U6487" s="79"/>
      <c r="V6487" s="79"/>
      <c r="W6487" s="79"/>
      <c r="X6487" s="80"/>
    </row>
    <row r="6488" spans="21:24" x14ac:dyDescent="0.3">
      <c r="U6488" s="79"/>
      <c r="V6488" s="79"/>
      <c r="W6488" s="79"/>
      <c r="X6488" s="80"/>
    </row>
    <row r="6489" spans="21:24" x14ac:dyDescent="0.3">
      <c r="U6489" s="79"/>
      <c r="V6489" s="79"/>
      <c r="W6489" s="79"/>
      <c r="X6489" s="80"/>
    </row>
    <row r="6490" spans="21:24" x14ac:dyDescent="0.3">
      <c r="U6490" s="79"/>
      <c r="V6490" s="79"/>
      <c r="W6490" s="79"/>
      <c r="X6490" s="80"/>
    </row>
    <row r="6491" spans="21:24" x14ac:dyDescent="0.3">
      <c r="U6491" s="79"/>
      <c r="V6491" s="79"/>
      <c r="W6491" s="79"/>
      <c r="X6491" s="80"/>
    </row>
    <row r="6492" spans="21:24" x14ac:dyDescent="0.3">
      <c r="U6492" s="79"/>
      <c r="V6492" s="79"/>
      <c r="W6492" s="79"/>
      <c r="X6492" s="80"/>
    </row>
    <row r="6493" spans="21:24" x14ac:dyDescent="0.3">
      <c r="U6493" s="79"/>
      <c r="V6493" s="79"/>
      <c r="W6493" s="79"/>
      <c r="X6493" s="80"/>
    </row>
    <row r="6494" spans="21:24" x14ac:dyDescent="0.3">
      <c r="U6494" s="79"/>
      <c r="V6494" s="79"/>
      <c r="W6494" s="79"/>
      <c r="X6494" s="80"/>
    </row>
    <row r="6495" spans="21:24" x14ac:dyDescent="0.3">
      <c r="U6495" s="79"/>
      <c r="V6495" s="79"/>
      <c r="W6495" s="79"/>
      <c r="X6495" s="80"/>
    </row>
    <row r="6496" spans="21:24" x14ac:dyDescent="0.3">
      <c r="U6496" s="79"/>
      <c r="V6496" s="79"/>
      <c r="W6496" s="79"/>
      <c r="X6496" s="80"/>
    </row>
    <row r="6497" spans="21:24" x14ac:dyDescent="0.3">
      <c r="U6497" s="79"/>
      <c r="V6497" s="79"/>
      <c r="W6497" s="79"/>
      <c r="X6497" s="80"/>
    </row>
    <row r="6498" spans="21:24" x14ac:dyDescent="0.3">
      <c r="U6498" s="79"/>
      <c r="V6498" s="79"/>
      <c r="W6498" s="79"/>
      <c r="X6498" s="80"/>
    </row>
    <row r="6499" spans="21:24" x14ac:dyDescent="0.3">
      <c r="U6499" s="79"/>
      <c r="V6499" s="79"/>
      <c r="W6499" s="79"/>
      <c r="X6499" s="80"/>
    </row>
    <row r="6500" spans="21:24" x14ac:dyDescent="0.3">
      <c r="U6500" s="79"/>
      <c r="V6500" s="79"/>
      <c r="W6500" s="79"/>
      <c r="X6500" s="80"/>
    </row>
    <row r="6501" spans="21:24" x14ac:dyDescent="0.3">
      <c r="U6501" s="79"/>
      <c r="V6501" s="79"/>
      <c r="W6501" s="79"/>
      <c r="X6501" s="80"/>
    </row>
    <row r="6502" spans="21:24" x14ac:dyDescent="0.3">
      <c r="U6502" s="79"/>
      <c r="V6502" s="79"/>
      <c r="W6502" s="79"/>
      <c r="X6502" s="80"/>
    </row>
    <row r="6503" spans="21:24" x14ac:dyDescent="0.3">
      <c r="U6503" s="79"/>
      <c r="V6503" s="79"/>
      <c r="W6503" s="79"/>
      <c r="X6503" s="80"/>
    </row>
    <row r="6504" spans="21:24" x14ac:dyDescent="0.3">
      <c r="U6504" s="79"/>
      <c r="V6504" s="79"/>
      <c r="W6504" s="79"/>
      <c r="X6504" s="80"/>
    </row>
    <row r="6505" spans="21:24" x14ac:dyDescent="0.3">
      <c r="U6505" s="79"/>
      <c r="V6505" s="79"/>
      <c r="W6505" s="79"/>
      <c r="X6505" s="80"/>
    </row>
    <row r="6506" spans="21:24" x14ac:dyDescent="0.3">
      <c r="U6506" s="79"/>
      <c r="V6506" s="79"/>
      <c r="W6506" s="79"/>
      <c r="X6506" s="80"/>
    </row>
    <row r="6507" spans="21:24" x14ac:dyDescent="0.3">
      <c r="U6507" s="79"/>
      <c r="V6507" s="79"/>
      <c r="W6507" s="79"/>
      <c r="X6507" s="80"/>
    </row>
    <row r="6508" spans="21:24" x14ac:dyDescent="0.3">
      <c r="U6508" s="79"/>
      <c r="V6508" s="79"/>
      <c r="W6508" s="79"/>
      <c r="X6508" s="80"/>
    </row>
    <row r="6509" spans="21:24" x14ac:dyDescent="0.3">
      <c r="U6509" s="79"/>
      <c r="V6509" s="79"/>
      <c r="W6509" s="79"/>
      <c r="X6509" s="80"/>
    </row>
    <row r="6510" spans="21:24" x14ac:dyDescent="0.3">
      <c r="U6510" s="79"/>
      <c r="V6510" s="79"/>
      <c r="W6510" s="79"/>
      <c r="X6510" s="80"/>
    </row>
    <row r="6511" spans="21:24" x14ac:dyDescent="0.3">
      <c r="U6511" s="79"/>
      <c r="V6511" s="79"/>
      <c r="W6511" s="79"/>
      <c r="X6511" s="80"/>
    </row>
    <row r="6512" spans="21:24" x14ac:dyDescent="0.3">
      <c r="U6512" s="79"/>
      <c r="V6512" s="79"/>
      <c r="W6512" s="79"/>
      <c r="X6512" s="80"/>
    </row>
    <row r="6513" spans="21:24" x14ac:dyDescent="0.3">
      <c r="U6513" s="79"/>
      <c r="V6513" s="79"/>
      <c r="W6513" s="79"/>
      <c r="X6513" s="80"/>
    </row>
    <row r="6514" spans="21:24" x14ac:dyDescent="0.3">
      <c r="U6514" s="79"/>
      <c r="V6514" s="79"/>
      <c r="W6514" s="79"/>
      <c r="X6514" s="80"/>
    </row>
    <row r="6515" spans="21:24" x14ac:dyDescent="0.3">
      <c r="U6515" s="79"/>
      <c r="V6515" s="79"/>
      <c r="W6515" s="79"/>
      <c r="X6515" s="80"/>
    </row>
    <row r="6516" spans="21:24" x14ac:dyDescent="0.3">
      <c r="U6516" s="79"/>
      <c r="V6516" s="79"/>
      <c r="W6516" s="79"/>
      <c r="X6516" s="80"/>
    </row>
    <row r="6517" spans="21:24" x14ac:dyDescent="0.3">
      <c r="U6517" s="79"/>
      <c r="V6517" s="79"/>
      <c r="W6517" s="79"/>
      <c r="X6517" s="80"/>
    </row>
    <row r="6518" spans="21:24" x14ac:dyDescent="0.3">
      <c r="U6518" s="79"/>
      <c r="V6518" s="79"/>
      <c r="W6518" s="79"/>
      <c r="X6518" s="80"/>
    </row>
    <row r="6519" spans="21:24" x14ac:dyDescent="0.3">
      <c r="U6519" s="79"/>
      <c r="V6519" s="79"/>
      <c r="W6519" s="79"/>
      <c r="X6519" s="80"/>
    </row>
    <row r="6520" spans="21:24" x14ac:dyDescent="0.3">
      <c r="U6520" s="79"/>
      <c r="V6520" s="79"/>
      <c r="W6520" s="79"/>
      <c r="X6520" s="80"/>
    </row>
    <row r="6521" spans="21:24" x14ac:dyDescent="0.3">
      <c r="U6521" s="79"/>
      <c r="V6521" s="79"/>
      <c r="W6521" s="79"/>
      <c r="X6521" s="80"/>
    </row>
    <row r="6522" spans="21:24" x14ac:dyDescent="0.3">
      <c r="U6522" s="79"/>
      <c r="V6522" s="79"/>
      <c r="W6522" s="79"/>
      <c r="X6522" s="80"/>
    </row>
    <row r="6523" spans="21:24" x14ac:dyDescent="0.3">
      <c r="U6523" s="79"/>
      <c r="V6523" s="79"/>
      <c r="W6523" s="79"/>
      <c r="X6523" s="80"/>
    </row>
    <row r="6524" spans="21:24" x14ac:dyDescent="0.3">
      <c r="U6524" s="79"/>
      <c r="V6524" s="79"/>
      <c r="W6524" s="79"/>
      <c r="X6524" s="80"/>
    </row>
    <row r="6525" spans="21:24" x14ac:dyDescent="0.3">
      <c r="U6525" s="79"/>
      <c r="V6525" s="79"/>
      <c r="W6525" s="79"/>
      <c r="X6525" s="80"/>
    </row>
    <row r="6526" spans="21:24" x14ac:dyDescent="0.3">
      <c r="U6526" s="79"/>
      <c r="V6526" s="79"/>
      <c r="W6526" s="79"/>
      <c r="X6526" s="80"/>
    </row>
    <row r="6527" spans="21:24" x14ac:dyDescent="0.3">
      <c r="U6527" s="79"/>
      <c r="V6527" s="79"/>
      <c r="W6527" s="79"/>
      <c r="X6527" s="80"/>
    </row>
    <row r="6528" spans="21:24" x14ac:dyDescent="0.3">
      <c r="U6528" s="79"/>
      <c r="V6528" s="79"/>
      <c r="W6528" s="79"/>
      <c r="X6528" s="80"/>
    </row>
    <row r="6529" spans="21:24" x14ac:dyDescent="0.3">
      <c r="U6529" s="79"/>
      <c r="V6529" s="79"/>
      <c r="W6529" s="79"/>
      <c r="X6529" s="80"/>
    </row>
    <row r="6530" spans="21:24" x14ac:dyDescent="0.3">
      <c r="U6530" s="79"/>
      <c r="V6530" s="79"/>
      <c r="W6530" s="79"/>
      <c r="X6530" s="80"/>
    </row>
    <row r="6531" spans="21:24" x14ac:dyDescent="0.3">
      <c r="U6531" s="79"/>
      <c r="V6531" s="79"/>
      <c r="W6531" s="79"/>
      <c r="X6531" s="80"/>
    </row>
    <row r="6532" spans="21:24" x14ac:dyDescent="0.3">
      <c r="U6532" s="79"/>
      <c r="V6532" s="79"/>
      <c r="W6532" s="79"/>
      <c r="X6532" s="80"/>
    </row>
    <row r="6533" spans="21:24" x14ac:dyDescent="0.3">
      <c r="U6533" s="79"/>
      <c r="V6533" s="79"/>
      <c r="W6533" s="79"/>
      <c r="X6533" s="80"/>
    </row>
    <row r="6534" spans="21:24" x14ac:dyDescent="0.3">
      <c r="U6534" s="79"/>
      <c r="V6534" s="79"/>
      <c r="W6534" s="79"/>
      <c r="X6534" s="80"/>
    </row>
    <row r="6535" spans="21:24" x14ac:dyDescent="0.3">
      <c r="U6535" s="79"/>
      <c r="V6535" s="79"/>
      <c r="W6535" s="79"/>
      <c r="X6535" s="80"/>
    </row>
    <row r="6536" spans="21:24" x14ac:dyDescent="0.3">
      <c r="U6536" s="79"/>
      <c r="V6536" s="79"/>
      <c r="W6536" s="79"/>
      <c r="X6536" s="80"/>
    </row>
    <row r="6537" spans="21:24" x14ac:dyDescent="0.3">
      <c r="U6537" s="79"/>
      <c r="V6537" s="79"/>
      <c r="W6537" s="79"/>
      <c r="X6537" s="80"/>
    </row>
    <row r="6538" spans="21:24" x14ac:dyDescent="0.3">
      <c r="U6538" s="79"/>
      <c r="V6538" s="79"/>
      <c r="W6538" s="79"/>
      <c r="X6538" s="80"/>
    </row>
    <row r="6539" spans="21:24" x14ac:dyDescent="0.3">
      <c r="U6539" s="79"/>
      <c r="V6539" s="79"/>
      <c r="W6539" s="79"/>
      <c r="X6539" s="80"/>
    </row>
    <row r="6540" spans="21:24" x14ac:dyDescent="0.3">
      <c r="U6540" s="79"/>
      <c r="V6540" s="79"/>
      <c r="W6540" s="79"/>
      <c r="X6540" s="80"/>
    </row>
    <row r="6541" spans="21:24" x14ac:dyDescent="0.3">
      <c r="U6541" s="79"/>
      <c r="V6541" s="79"/>
      <c r="W6541" s="79"/>
      <c r="X6541" s="80"/>
    </row>
    <row r="6542" spans="21:24" x14ac:dyDescent="0.3">
      <c r="U6542" s="79"/>
      <c r="V6542" s="79"/>
      <c r="W6542" s="79"/>
      <c r="X6542" s="80"/>
    </row>
    <row r="6543" spans="21:24" x14ac:dyDescent="0.3">
      <c r="U6543" s="79"/>
      <c r="V6543" s="79"/>
      <c r="W6543" s="79"/>
      <c r="X6543" s="80"/>
    </row>
    <row r="6544" spans="21:24" x14ac:dyDescent="0.3">
      <c r="U6544" s="79"/>
      <c r="V6544" s="79"/>
      <c r="W6544" s="79"/>
      <c r="X6544" s="80"/>
    </row>
    <row r="6545" spans="21:24" x14ac:dyDescent="0.3">
      <c r="U6545" s="79"/>
      <c r="V6545" s="79"/>
      <c r="W6545" s="79"/>
      <c r="X6545" s="80"/>
    </row>
    <row r="6546" spans="21:24" x14ac:dyDescent="0.3">
      <c r="U6546" s="79"/>
      <c r="V6546" s="79"/>
      <c r="W6546" s="79"/>
      <c r="X6546" s="80"/>
    </row>
    <row r="6547" spans="21:24" x14ac:dyDescent="0.3">
      <c r="U6547" s="79"/>
      <c r="V6547" s="79"/>
      <c r="W6547" s="79"/>
      <c r="X6547" s="80"/>
    </row>
    <row r="6548" spans="21:24" x14ac:dyDescent="0.3">
      <c r="U6548" s="79"/>
      <c r="V6548" s="79"/>
      <c r="W6548" s="79"/>
      <c r="X6548" s="80"/>
    </row>
    <row r="6549" spans="21:24" x14ac:dyDescent="0.3">
      <c r="U6549" s="79"/>
      <c r="V6549" s="79"/>
      <c r="W6549" s="79"/>
      <c r="X6549" s="80"/>
    </row>
    <row r="6550" spans="21:24" x14ac:dyDescent="0.3">
      <c r="U6550" s="79"/>
      <c r="V6550" s="79"/>
      <c r="W6550" s="79"/>
      <c r="X6550" s="80"/>
    </row>
    <row r="6551" spans="21:24" x14ac:dyDescent="0.3">
      <c r="U6551" s="79"/>
      <c r="V6551" s="79"/>
      <c r="W6551" s="79"/>
      <c r="X6551" s="80"/>
    </row>
    <row r="6552" spans="21:24" x14ac:dyDescent="0.3">
      <c r="U6552" s="79"/>
      <c r="V6552" s="79"/>
      <c r="W6552" s="79"/>
      <c r="X6552" s="80"/>
    </row>
    <row r="6553" spans="21:24" x14ac:dyDescent="0.3">
      <c r="U6553" s="79"/>
      <c r="V6553" s="79"/>
      <c r="W6553" s="79"/>
      <c r="X6553" s="80"/>
    </row>
    <row r="6554" spans="21:24" x14ac:dyDescent="0.3">
      <c r="U6554" s="79"/>
      <c r="V6554" s="79"/>
      <c r="W6554" s="79"/>
      <c r="X6554" s="80"/>
    </row>
    <row r="6555" spans="21:24" x14ac:dyDescent="0.3">
      <c r="U6555" s="79"/>
      <c r="V6555" s="79"/>
      <c r="W6555" s="79"/>
      <c r="X6555" s="80"/>
    </row>
    <row r="6556" spans="21:24" x14ac:dyDescent="0.3">
      <c r="U6556" s="79"/>
      <c r="V6556" s="79"/>
      <c r="W6556" s="79"/>
      <c r="X6556" s="80"/>
    </row>
    <row r="6557" spans="21:24" x14ac:dyDescent="0.3">
      <c r="U6557" s="79"/>
      <c r="V6557" s="79"/>
      <c r="W6557" s="79"/>
      <c r="X6557" s="80"/>
    </row>
    <row r="6558" spans="21:24" x14ac:dyDescent="0.3">
      <c r="U6558" s="79"/>
      <c r="V6558" s="79"/>
      <c r="W6558" s="79"/>
      <c r="X6558" s="80"/>
    </row>
    <row r="6559" spans="21:24" x14ac:dyDescent="0.3">
      <c r="U6559" s="79"/>
      <c r="V6559" s="79"/>
      <c r="W6559" s="79"/>
      <c r="X6559" s="80"/>
    </row>
    <row r="6560" spans="21:24" x14ac:dyDescent="0.3">
      <c r="U6560" s="79"/>
      <c r="V6560" s="79"/>
      <c r="W6560" s="79"/>
      <c r="X6560" s="80"/>
    </row>
    <row r="6561" spans="21:24" x14ac:dyDescent="0.3">
      <c r="U6561" s="79"/>
      <c r="V6561" s="79"/>
      <c r="W6561" s="79"/>
      <c r="X6561" s="80"/>
    </row>
    <row r="6562" spans="21:24" x14ac:dyDescent="0.3">
      <c r="U6562" s="79"/>
      <c r="V6562" s="79"/>
      <c r="W6562" s="79"/>
      <c r="X6562" s="80"/>
    </row>
    <row r="6563" spans="21:24" x14ac:dyDescent="0.3">
      <c r="U6563" s="79"/>
      <c r="V6563" s="79"/>
      <c r="W6563" s="79"/>
      <c r="X6563" s="80"/>
    </row>
    <row r="6564" spans="21:24" x14ac:dyDescent="0.3">
      <c r="U6564" s="79"/>
      <c r="V6564" s="79"/>
      <c r="W6564" s="79"/>
      <c r="X6564" s="80"/>
    </row>
    <row r="6565" spans="21:24" x14ac:dyDescent="0.3">
      <c r="U6565" s="79"/>
      <c r="V6565" s="79"/>
      <c r="W6565" s="79"/>
      <c r="X6565" s="80"/>
    </row>
    <row r="6566" spans="21:24" x14ac:dyDescent="0.3">
      <c r="U6566" s="79"/>
      <c r="V6566" s="79"/>
      <c r="W6566" s="79"/>
      <c r="X6566" s="80"/>
    </row>
    <row r="6567" spans="21:24" x14ac:dyDescent="0.3">
      <c r="U6567" s="79"/>
      <c r="V6567" s="79"/>
      <c r="W6567" s="79"/>
      <c r="X6567" s="80"/>
    </row>
    <row r="6568" spans="21:24" x14ac:dyDescent="0.3">
      <c r="U6568" s="79"/>
      <c r="V6568" s="79"/>
      <c r="W6568" s="79"/>
      <c r="X6568" s="80"/>
    </row>
    <row r="6569" spans="21:24" x14ac:dyDescent="0.3">
      <c r="U6569" s="79"/>
      <c r="V6569" s="79"/>
      <c r="W6569" s="79"/>
      <c r="X6569" s="80"/>
    </row>
    <row r="6570" spans="21:24" x14ac:dyDescent="0.3">
      <c r="U6570" s="79"/>
      <c r="V6570" s="79"/>
      <c r="W6570" s="79"/>
      <c r="X6570" s="80"/>
    </row>
    <row r="6571" spans="21:24" x14ac:dyDescent="0.3">
      <c r="U6571" s="79"/>
      <c r="V6571" s="79"/>
      <c r="W6571" s="79"/>
      <c r="X6571" s="80"/>
    </row>
    <row r="6572" spans="21:24" x14ac:dyDescent="0.3">
      <c r="U6572" s="79"/>
      <c r="V6572" s="79"/>
      <c r="W6572" s="79"/>
      <c r="X6572" s="80"/>
    </row>
    <row r="6573" spans="21:24" x14ac:dyDescent="0.3">
      <c r="U6573" s="79"/>
      <c r="V6573" s="79"/>
      <c r="W6573" s="79"/>
      <c r="X6573" s="80"/>
    </row>
    <row r="6574" spans="21:24" x14ac:dyDescent="0.3">
      <c r="U6574" s="79"/>
      <c r="V6574" s="79"/>
      <c r="W6574" s="79"/>
      <c r="X6574" s="80"/>
    </row>
    <row r="6575" spans="21:24" x14ac:dyDescent="0.3">
      <c r="U6575" s="79"/>
      <c r="V6575" s="79"/>
      <c r="W6575" s="79"/>
      <c r="X6575" s="80"/>
    </row>
    <row r="6576" spans="21:24" x14ac:dyDescent="0.3">
      <c r="U6576" s="79"/>
      <c r="V6576" s="79"/>
      <c r="W6576" s="79"/>
      <c r="X6576" s="80"/>
    </row>
    <row r="6577" spans="21:24" x14ac:dyDescent="0.3">
      <c r="U6577" s="79"/>
      <c r="V6577" s="79"/>
      <c r="W6577" s="79"/>
      <c r="X6577" s="80"/>
    </row>
    <row r="6578" spans="21:24" x14ac:dyDescent="0.3">
      <c r="U6578" s="79"/>
      <c r="V6578" s="79"/>
      <c r="W6578" s="79"/>
      <c r="X6578" s="80"/>
    </row>
    <row r="6579" spans="21:24" x14ac:dyDescent="0.3">
      <c r="U6579" s="79"/>
      <c r="V6579" s="79"/>
      <c r="W6579" s="79"/>
      <c r="X6579" s="80"/>
    </row>
    <row r="6580" spans="21:24" x14ac:dyDescent="0.3">
      <c r="U6580" s="79"/>
      <c r="V6580" s="79"/>
      <c r="W6580" s="79"/>
      <c r="X6580" s="80"/>
    </row>
    <row r="6581" spans="21:24" x14ac:dyDescent="0.3">
      <c r="U6581" s="79"/>
      <c r="V6581" s="79"/>
      <c r="W6581" s="79"/>
      <c r="X6581" s="80"/>
    </row>
    <row r="6582" spans="21:24" x14ac:dyDescent="0.3">
      <c r="U6582" s="79"/>
      <c r="V6582" s="79"/>
      <c r="W6582" s="79"/>
      <c r="X6582" s="80"/>
    </row>
    <row r="6583" spans="21:24" x14ac:dyDescent="0.3">
      <c r="U6583" s="79"/>
      <c r="V6583" s="79"/>
      <c r="W6583" s="79"/>
      <c r="X6583" s="80"/>
    </row>
    <row r="6584" spans="21:24" x14ac:dyDescent="0.3">
      <c r="U6584" s="79"/>
      <c r="V6584" s="79"/>
      <c r="W6584" s="79"/>
      <c r="X6584" s="80"/>
    </row>
    <row r="6585" spans="21:24" x14ac:dyDescent="0.3">
      <c r="U6585" s="79"/>
      <c r="V6585" s="79"/>
      <c r="W6585" s="79"/>
      <c r="X6585" s="80"/>
    </row>
    <row r="6586" spans="21:24" x14ac:dyDescent="0.3">
      <c r="U6586" s="79"/>
      <c r="V6586" s="79"/>
      <c r="W6586" s="79"/>
      <c r="X6586" s="80"/>
    </row>
    <row r="6587" spans="21:24" x14ac:dyDescent="0.3">
      <c r="U6587" s="79"/>
      <c r="V6587" s="79"/>
      <c r="W6587" s="79"/>
      <c r="X6587" s="80"/>
    </row>
    <row r="6588" spans="21:24" x14ac:dyDescent="0.3">
      <c r="U6588" s="79"/>
      <c r="V6588" s="79"/>
      <c r="W6588" s="79"/>
      <c r="X6588" s="80"/>
    </row>
    <row r="6589" spans="21:24" x14ac:dyDescent="0.3">
      <c r="U6589" s="79"/>
      <c r="V6589" s="79"/>
      <c r="W6589" s="79"/>
      <c r="X6589" s="80"/>
    </row>
    <row r="6590" spans="21:24" x14ac:dyDescent="0.3">
      <c r="U6590" s="79"/>
      <c r="V6590" s="79"/>
      <c r="W6590" s="79"/>
      <c r="X6590" s="80"/>
    </row>
    <row r="6591" spans="21:24" x14ac:dyDescent="0.3">
      <c r="U6591" s="79"/>
      <c r="V6591" s="79"/>
      <c r="W6591" s="79"/>
      <c r="X6591" s="80"/>
    </row>
    <row r="6592" spans="21:24" x14ac:dyDescent="0.3">
      <c r="U6592" s="79"/>
      <c r="V6592" s="79"/>
      <c r="W6592" s="79"/>
      <c r="X6592" s="80"/>
    </row>
    <row r="6593" spans="21:24" x14ac:dyDescent="0.3">
      <c r="U6593" s="79"/>
      <c r="V6593" s="79"/>
      <c r="W6593" s="79"/>
      <c r="X6593" s="80"/>
    </row>
    <row r="6594" spans="21:24" x14ac:dyDescent="0.3">
      <c r="U6594" s="79"/>
      <c r="V6594" s="79"/>
      <c r="W6594" s="79"/>
      <c r="X6594" s="80"/>
    </row>
    <row r="6595" spans="21:24" x14ac:dyDescent="0.3">
      <c r="U6595" s="79"/>
      <c r="V6595" s="79"/>
      <c r="W6595" s="79"/>
      <c r="X6595" s="80"/>
    </row>
    <row r="6596" spans="21:24" x14ac:dyDescent="0.3">
      <c r="U6596" s="79"/>
      <c r="V6596" s="79"/>
      <c r="W6596" s="79"/>
      <c r="X6596" s="80"/>
    </row>
    <row r="6597" spans="21:24" x14ac:dyDescent="0.3">
      <c r="U6597" s="79"/>
      <c r="V6597" s="79"/>
      <c r="W6597" s="79"/>
      <c r="X6597" s="80"/>
    </row>
    <row r="6598" spans="21:24" x14ac:dyDescent="0.3">
      <c r="U6598" s="79"/>
      <c r="V6598" s="79"/>
      <c r="W6598" s="79"/>
      <c r="X6598" s="80"/>
    </row>
    <row r="6599" spans="21:24" x14ac:dyDescent="0.3">
      <c r="U6599" s="79"/>
      <c r="V6599" s="79"/>
      <c r="W6599" s="79"/>
      <c r="X6599" s="80"/>
    </row>
    <row r="6600" spans="21:24" x14ac:dyDescent="0.3">
      <c r="U6600" s="79"/>
      <c r="V6600" s="79"/>
      <c r="W6600" s="79"/>
      <c r="X6600" s="80"/>
    </row>
    <row r="6601" spans="21:24" x14ac:dyDescent="0.3">
      <c r="U6601" s="79"/>
      <c r="V6601" s="79"/>
      <c r="W6601" s="79"/>
      <c r="X6601" s="80"/>
    </row>
    <row r="6602" spans="21:24" x14ac:dyDescent="0.3">
      <c r="U6602" s="79"/>
      <c r="V6602" s="79"/>
      <c r="W6602" s="79"/>
      <c r="X6602" s="80"/>
    </row>
    <row r="6603" spans="21:24" x14ac:dyDescent="0.3">
      <c r="U6603" s="79"/>
      <c r="V6603" s="79"/>
      <c r="W6603" s="79"/>
      <c r="X6603" s="80"/>
    </row>
    <row r="6604" spans="21:24" x14ac:dyDescent="0.3">
      <c r="U6604" s="79"/>
      <c r="V6604" s="79"/>
      <c r="W6604" s="79"/>
      <c r="X6604" s="80"/>
    </row>
    <row r="6605" spans="21:24" x14ac:dyDescent="0.3">
      <c r="U6605" s="79"/>
      <c r="V6605" s="79"/>
      <c r="W6605" s="79"/>
      <c r="X6605" s="80"/>
    </row>
    <row r="6606" spans="21:24" x14ac:dyDescent="0.3">
      <c r="U6606" s="79"/>
      <c r="V6606" s="79"/>
      <c r="W6606" s="79"/>
      <c r="X6606" s="80"/>
    </row>
    <row r="6607" spans="21:24" x14ac:dyDescent="0.3">
      <c r="U6607" s="79"/>
      <c r="V6607" s="79"/>
      <c r="W6607" s="79"/>
      <c r="X6607" s="80"/>
    </row>
    <row r="6608" spans="21:24" x14ac:dyDescent="0.3">
      <c r="U6608" s="79"/>
      <c r="V6608" s="79"/>
      <c r="W6608" s="79"/>
      <c r="X6608" s="80"/>
    </row>
    <row r="6609" spans="21:24" x14ac:dyDescent="0.3">
      <c r="U6609" s="79"/>
      <c r="V6609" s="79"/>
      <c r="W6609" s="79"/>
      <c r="X6609" s="80"/>
    </row>
    <row r="6610" spans="21:24" x14ac:dyDescent="0.3">
      <c r="U6610" s="79"/>
      <c r="V6610" s="79"/>
      <c r="W6610" s="79"/>
      <c r="X6610" s="80"/>
    </row>
    <row r="6611" spans="21:24" x14ac:dyDescent="0.3">
      <c r="U6611" s="79"/>
      <c r="V6611" s="79"/>
      <c r="W6611" s="79"/>
      <c r="X6611" s="80"/>
    </row>
    <row r="6612" spans="21:24" x14ac:dyDescent="0.3">
      <c r="U6612" s="79"/>
      <c r="V6612" s="79"/>
      <c r="W6612" s="79"/>
      <c r="X6612" s="80"/>
    </row>
    <row r="6613" spans="21:24" x14ac:dyDescent="0.3">
      <c r="U6613" s="79"/>
      <c r="V6613" s="79"/>
      <c r="W6613" s="79"/>
      <c r="X6613" s="80"/>
    </row>
    <row r="6614" spans="21:24" x14ac:dyDescent="0.3">
      <c r="U6614" s="79"/>
      <c r="V6614" s="79"/>
      <c r="W6614" s="79"/>
      <c r="X6614" s="80"/>
    </row>
    <row r="6615" spans="21:24" x14ac:dyDescent="0.3">
      <c r="U6615" s="79"/>
      <c r="V6615" s="79"/>
      <c r="W6615" s="79"/>
      <c r="X6615" s="80"/>
    </row>
    <row r="6616" spans="21:24" x14ac:dyDescent="0.3">
      <c r="U6616" s="79"/>
      <c r="V6616" s="79"/>
      <c r="W6616" s="79"/>
      <c r="X6616" s="80"/>
    </row>
    <row r="6617" spans="21:24" x14ac:dyDescent="0.3">
      <c r="U6617" s="79"/>
      <c r="V6617" s="79"/>
      <c r="W6617" s="79"/>
      <c r="X6617" s="80"/>
    </row>
    <row r="6618" spans="21:24" x14ac:dyDescent="0.3">
      <c r="U6618" s="79"/>
      <c r="V6618" s="79"/>
      <c r="W6618" s="79"/>
      <c r="X6618" s="80"/>
    </row>
    <row r="6619" spans="21:24" x14ac:dyDescent="0.3">
      <c r="U6619" s="79"/>
      <c r="V6619" s="79"/>
      <c r="W6619" s="79"/>
      <c r="X6619" s="80"/>
    </row>
    <row r="6620" spans="21:24" x14ac:dyDescent="0.3">
      <c r="U6620" s="79"/>
      <c r="V6620" s="79"/>
      <c r="W6620" s="79"/>
      <c r="X6620" s="80"/>
    </row>
    <row r="6621" spans="21:24" x14ac:dyDescent="0.3">
      <c r="U6621" s="79"/>
      <c r="V6621" s="79"/>
      <c r="W6621" s="79"/>
      <c r="X6621" s="80"/>
    </row>
    <row r="6622" spans="21:24" x14ac:dyDescent="0.3">
      <c r="U6622" s="79"/>
      <c r="V6622" s="79"/>
      <c r="W6622" s="79"/>
      <c r="X6622" s="80"/>
    </row>
    <row r="6623" spans="21:24" x14ac:dyDescent="0.3">
      <c r="U6623" s="79"/>
      <c r="V6623" s="79"/>
      <c r="W6623" s="79"/>
      <c r="X6623" s="80"/>
    </row>
    <row r="6624" spans="21:24" x14ac:dyDescent="0.3">
      <c r="U6624" s="79"/>
      <c r="V6624" s="79"/>
      <c r="W6624" s="79"/>
      <c r="X6624" s="80"/>
    </row>
    <row r="6625" spans="21:24" x14ac:dyDescent="0.3">
      <c r="U6625" s="79"/>
      <c r="V6625" s="79"/>
      <c r="W6625" s="79"/>
      <c r="X6625" s="80"/>
    </row>
    <row r="6626" spans="21:24" x14ac:dyDescent="0.3">
      <c r="U6626" s="79"/>
      <c r="V6626" s="79"/>
      <c r="W6626" s="79"/>
      <c r="X6626" s="80"/>
    </row>
    <row r="6627" spans="21:24" x14ac:dyDescent="0.3">
      <c r="U6627" s="79"/>
      <c r="V6627" s="79"/>
      <c r="W6627" s="79"/>
      <c r="X6627" s="80"/>
    </row>
    <row r="6628" spans="21:24" x14ac:dyDescent="0.3">
      <c r="U6628" s="79"/>
      <c r="V6628" s="79"/>
      <c r="W6628" s="79"/>
      <c r="X6628" s="80"/>
    </row>
    <row r="6629" spans="21:24" x14ac:dyDescent="0.3">
      <c r="U6629" s="79"/>
      <c r="V6629" s="79"/>
      <c r="W6629" s="79"/>
      <c r="X6629" s="80"/>
    </row>
    <row r="6630" spans="21:24" x14ac:dyDescent="0.3">
      <c r="U6630" s="79"/>
      <c r="V6630" s="79"/>
      <c r="W6630" s="79"/>
      <c r="X6630" s="80"/>
    </row>
    <row r="6631" spans="21:24" x14ac:dyDescent="0.3">
      <c r="U6631" s="79"/>
      <c r="V6631" s="79"/>
      <c r="W6631" s="79"/>
      <c r="X6631" s="80"/>
    </row>
    <row r="6632" spans="21:24" x14ac:dyDescent="0.3">
      <c r="U6632" s="79"/>
      <c r="V6632" s="79"/>
      <c r="W6632" s="79"/>
      <c r="X6632" s="80"/>
    </row>
    <row r="6633" spans="21:24" x14ac:dyDescent="0.3">
      <c r="U6633" s="79"/>
      <c r="V6633" s="79"/>
      <c r="W6633" s="79"/>
      <c r="X6633" s="80"/>
    </row>
    <row r="6634" spans="21:24" x14ac:dyDescent="0.3">
      <c r="U6634" s="79"/>
      <c r="V6634" s="79"/>
      <c r="W6634" s="79"/>
      <c r="X6634" s="80"/>
    </row>
    <row r="6635" spans="21:24" x14ac:dyDescent="0.3">
      <c r="U6635" s="79"/>
      <c r="V6635" s="79"/>
      <c r="W6635" s="79"/>
      <c r="X6635" s="80"/>
    </row>
    <row r="6636" spans="21:24" x14ac:dyDescent="0.3">
      <c r="U6636" s="79"/>
      <c r="V6636" s="79"/>
      <c r="W6636" s="79"/>
      <c r="X6636" s="80"/>
    </row>
    <row r="6637" spans="21:24" x14ac:dyDescent="0.3">
      <c r="U6637" s="79"/>
      <c r="V6637" s="79"/>
      <c r="W6637" s="79"/>
      <c r="X6637" s="80"/>
    </row>
    <row r="6638" spans="21:24" x14ac:dyDescent="0.3">
      <c r="U6638" s="79"/>
      <c r="V6638" s="79"/>
      <c r="W6638" s="79"/>
      <c r="X6638" s="80"/>
    </row>
    <row r="6639" spans="21:24" x14ac:dyDescent="0.3">
      <c r="U6639" s="79"/>
      <c r="V6639" s="79"/>
      <c r="W6639" s="79"/>
      <c r="X6639" s="80"/>
    </row>
    <row r="6640" spans="21:24" x14ac:dyDescent="0.3">
      <c r="U6640" s="79"/>
      <c r="V6640" s="79"/>
      <c r="W6640" s="79"/>
      <c r="X6640" s="80"/>
    </row>
    <row r="6641" spans="21:24" x14ac:dyDescent="0.3">
      <c r="U6641" s="79"/>
      <c r="V6641" s="79"/>
      <c r="W6641" s="79"/>
      <c r="X6641" s="80"/>
    </row>
    <row r="6642" spans="21:24" x14ac:dyDescent="0.3">
      <c r="U6642" s="79"/>
      <c r="V6642" s="79"/>
      <c r="W6642" s="79"/>
      <c r="X6642" s="80"/>
    </row>
    <row r="6643" spans="21:24" x14ac:dyDescent="0.3">
      <c r="U6643" s="79"/>
      <c r="V6643" s="79"/>
      <c r="W6643" s="79"/>
      <c r="X6643" s="80"/>
    </row>
    <row r="6644" spans="21:24" x14ac:dyDescent="0.3">
      <c r="U6644" s="79"/>
      <c r="V6644" s="79"/>
      <c r="W6644" s="79"/>
      <c r="X6644" s="80"/>
    </row>
    <row r="6645" spans="21:24" x14ac:dyDescent="0.3">
      <c r="U6645" s="79"/>
      <c r="V6645" s="79"/>
      <c r="W6645" s="79"/>
      <c r="X6645" s="80"/>
    </row>
    <row r="6646" spans="21:24" x14ac:dyDescent="0.3">
      <c r="U6646" s="79"/>
      <c r="V6646" s="79"/>
      <c r="W6646" s="79"/>
      <c r="X6646" s="80"/>
    </row>
    <row r="6647" spans="21:24" x14ac:dyDescent="0.3">
      <c r="U6647" s="79"/>
      <c r="V6647" s="79"/>
      <c r="W6647" s="79"/>
      <c r="X6647" s="80"/>
    </row>
    <row r="6648" spans="21:24" x14ac:dyDescent="0.3">
      <c r="U6648" s="79"/>
      <c r="V6648" s="79"/>
      <c r="W6648" s="79"/>
      <c r="X6648" s="80"/>
    </row>
    <row r="6649" spans="21:24" x14ac:dyDescent="0.3">
      <c r="U6649" s="79"/>
      <c r="V6649" s="79"/>
      <c r="W6649" s="79"/>
      <c r="X6649" s="80"/>
    </row>
    <row r="6650" spans="21:24" x14ac:dyDescent="0.3">
      <c r="U6650" s="79"/>
      <c r="V6650" s="79"/>
      <c r="W6650" s="79"/>
      <c r="X6650" s="80"/>
    </row>
    <row r="6651" spans="21:24" x14ac:dyDescent="0.3">
      <c r="U6651" s="79"/>
      <c r="V6651" s="79"/>
      <c r="W6651" s="79"/>
      <c r="X6651" s="80"/>
    </row>
    <row r="6652" spans="21:24" x14ac:dyDescent="0.3">
      <c r="U6652" s="79"/>
      <c r="V6652" s="79"/>
      <c r="W6652" s="79"/>
      <c r="X6652" s="80"/>
    </row>
    <row r="6653" spans="21:24" x14ac:dyDescent="0.3">
      <c r="U6653" s="79"/>
      <c r="V6653" s="79"/>
      <c r="W6653" s="79"/>
      <c r="X6653" s="80"/>
    </row>
    <row r="6654" spans="21:24" x14ac:dyDescent="0.3">
      <c r="U6654" s="79"/>
      <c r="V6654" s="79"/>
      <c r="W6654" s="79"/>
      <c r="X6654" s="80"/>
    </row>
    <row r="6655" spans="21:24" x14ac:dyDescent="0.3">
      <c r="U6655" s="79"/>
      <c r="V6655" s="79"/>
      <c r="W6655" s="79"/>
      <c r="X6655" s="80"/>
    </row>
    <row r="6656" spans="21:24" x14ac:dyDescent="0.3">
      <c r="U6656" s="79"/>
      <c r="V6656" s="79"/>
      <c r="W6656" s="79"/>
      <c r="X6656" s="80"/>
    </row>
    <row r="6657" spans="21:24" x14ac:dyDescent="0.3">
      <c r="U6657" s="79"/>
      <c r="V6657" s="79"/>
      <c r="W6657" s="79"/>
      <c r="X6657" s="80"/>
    </row>
    <row r="6658" spans="21:24" x14ac:dyDescent="0.3">
      <c r="U6658" s="79"/>
      <c r="V6658" s="79"/>
      <c r="W6658" s="79"/>
      <c r="X6658" s="80"/>
    </row>
    <row r="6659" spans="21:24" x14ac:dyDescent="0.3">
      <c r="U6659" s="79"/>
      <c r="V6659" s="79"/>
      <c r="W6659" s="79"/>
      <c r="X6659" s="80"/>
    </row>
    <row r="6660" spans="21:24" x14ac:dyDescent="0.3">
      <c r="U6660" s="79"/>
      <c r="V6660" s="79"/>
      <c r="W6660" s="79"/>
      <c r="X6660" s="80"/>
    </row>
    <row r="6661" spans="21:24" x14ac:dyDescent="0.3">
      <c r="U6661" s="79"/>
      <c r="V6661" s="79"/>
      <c r="W6661" s="79"/>
      <c r="X6661" s="80"/>
    </row>
    <row r="6662" spans="21:24" x14ac:dyDescent="0.3">
      <c r="U6662" s="79"/>
      <c r="V6662" s="79"/>
      <c r="W6662" s="79"/>
      <c r="X6662" s="80"/>
    </row>
    <row r="6663" spans="21:24" x14ac:dyDescent="0.3">
      <c r="U6663" s="79"/>
      <c r="V6663" s="79"/>
      <c r="W6663" s="79"/>
      <c r="X6663" s="80"/>
    </row>
    <row r="6664" spans="21:24" x14ac:dyDescent="0.3">
      <c r="U6664" s="79"/>
      <c r="V6664" s="79"/>
      <c r="W6664" s="79"/>
      <c r="X6664" s="80"/>
    </row>
    <row r="6665" spans="21:24" x14ac:dyDescent="0.3">
      <c r="U6665" s="79"/>
      <c r="V6665" s="79"/>
      <c r="W6665" s="79"/>
      <c r="X6665" s="80"/>
    </row>
    <row r="6666" spans="21:24" x14ac:dyDescent="0.3">
      <c r="U6666" s="79"/>
      <c r="V6666" s="79"/>
      <c r="W6666" s="79"/>
      <c r="X6666" s="80"/>
    </row>
    <row r="6667" spans="21:24" x14ac:dyDescent="0.3">
      <c r="U6667" s="79"/>
      <c r="V6667" s="79"/>
      <c r="W6667" s="79"/>
      <c r="X6667" s="80"/>
    </row>
    <row r="6668" spans="21:24" x14ac:dyDescent="0.3">
      <c r="U6668" s="79"/>
      <c r="V6668" s="79"/>
      <c r="W6668" s="79"/>
      <c r="X6668" s="80"/>
    </row>
    <row r="6669" spans="21:24" x14ac:dyDescent="0.3">
      <c r="U6669" s="79"/>
      <c r="V6669" s="79"/>
      <c r="W6669" s="79"/>
      <c r="X6669" s="80"/>
    </row>
    <row r="6670" spans="21:24" x14ac:dyDescent="0.3">
      <c r="U6670" s="79"/>
      <c r="V6670" s="79"/>
      <c r="W6670" s="79"/>
      <c r="X6670" s="80"/>
    </row>
    <row r="6671" spans="21:24" x14ac:dyDescent="0.3">
      <c r="U6671" s="79"/>
      <c r="V6671" s="79"/>
      <c r="W6671" s="79"/>
      <c r="X6671" s="80"/>
    </row>
    <row r="6672" spans="21:24" x14ac:dyDescent="0.3">
      <c r="U6672" s="79"/>
      <c r="V6672" s="79"/>
      <c r="W6672" s="79"/>
      <c r="X6672" s="80"/>
    </row>
    <row r="6673" spans="21:24" x14ac:dyDescent="0.3">
      <c r="U6673" s="79"/>
      <c r="V6673" s="79"/>
      <c r="W6673" s="79"/>
      <c r="X6673" s="80"/>
    </row>
    <row r="6674" spans="21:24" x14ac:dyDescent="0.3">
      <c r="U6674" s="79"/>
      <c r="V6674" s="79"/>
      <c r="W6674" s="79"/>
      <c r="X6674" s="80"/>
    </row>
    <row r="6675" spans="21:24" x14ac:dyDescent="0.3">
      <c r="U6675" s="79"/>
      <c r="V6675" s="79"/>
      <c r="W6675" s="79"/>
      <c r="X6675" s="80"/>
    </row>
    <row r="6676" spans="21:24" x14ac:dyDescent="0.3">
      <c r="U6676" s="79"/>
      <c r="V6676" s="79"/>
      <c r="W6676" s="79"/>
      <c r="X6676" s="80"/>
    </row>
    <row r="6677" spans="21:24" x14ac:dyDescent="0.3">
      <c r="U6677" s="79"/>
      <c r="V6677" s="79"/>
      <c r="W6677" s="79"/>
      <c r="X6677" s="80"/>
    </row>
    <row r="6678" spans="21:24" x14ac:dyDescent="0.3">
      <c r="U6678" s="79"/>
      <c r="V6678" s="79"/>
      <c r="W6678" s="79"/>
      <c r="X6678" s="80"/>
    </row>
    <row r="6679" spans="21:24" x14ac:dyDescent="0.3">
      <c r="U6679" s="79"/>
      <c r="V6679" s="79"/>
      <c r="W6679" s="79"/>
      <c r="X6679" s="80"/>
    </row>
    <row r="6680" spans="21:24" x14ac:dyDescent="0.3">
      <c r="U6680" s="79"/>
      <c r="V6680" s="79"/>
      <c r="W6680" s="79"/>
      <c r="X6680" s="80"/>
    </row>
    <row r="6681" spans="21:24" x14ac:dyDescent="0.3">
      <c r="U6681" s="79"/>
      <c r="V6681" s="79"/>
      <c r="W6681" s="79"/>
      <c r="X6681" s="80"/>
    </row>
    <row r="6682" spans="21:24" x14ac:dyDescent="0.3">
      <c r="U6682" s="79"/>
      <c r="V6682" s="79"/>
      <c r="W6682" s="79"/>
      <c r="X6682" s="80"/>
    </row>
    <row r="6683" spans="21:24" x14ac:dyDescent="0.3">
      <c r="U6683" s="79"/>
      <c r="V6683" s="79"/>
      <c r="W6683" s="79"/>
      <c r="X6683" s="80"/>
    </row>
    <row r="6684" spans="21:24" x14ac:dyDescent="0.3">
      <c r="U6684" s="79"/>
      <c r="V6684" s="79"/>
      <c r="W6684" s="79"/>
      <c r="X6684" s="80"/>
    </row>
    <row r="6685" spans="21:24" x14ac:dyDescent="0.3">
      <c r="U6685" s="79"/>
      <c r="V6685" s="79"/>
      <c r="W6685" s="79"/>
      <c r="X6685" s="80"/>
    </row>
    <row r="6686" spans="21:24" x14ac:dyDescent="0.3">
      <c r="U6686" s="79"/>
      <c r="V6686" s="79"/>
      <c r="W6686" s="79"/>
      <c r="X6686" s="80"/>
    </row>
    <row r="6687" spans="21:24" x14ac:dyDescent="0.3">
      <c r="U6687" s="79"/>
      <c r="V6687" s="79"/>
      <c r="W6687" s="79"/>
      <c r="X6687" s="80"/>
    </row>
    <row r="6688" spans="21:24" x14ac:dyDescent="0.3">
      <c r="U6688" s="79"/>
      <c r="V6688" s="79"/>
      <c r="W6688" s="79"/>
      <c r="X6688" s="80"/>
    </row>
    <row r="6689" spans="21:24" x14ac:dyDescent="0.3">
      <c r="U6689" s="79"/>
      <c r="V6689" s="79"/>
      <c r="W6689" s="79"/>
      <c r="X6689" s="80"/>
    </row>
    <row r="6690" spans="21:24" x14ac:dyDescent="0.3">
      <c r="U6690" s="79"/>
      <c r="V6690" s="79"/>
      <c r="W6690" s="79"/>
      <c r="X6690" s="80"/>
    </row>
    <row r="6691" spans="21:24" x14ac:dyDescent="0.3">
      <c r="U6691" s="79"/>
      <c r="V6691" s="79"/>
      <c r="W6691" s="79"/>
      <c r="X6691" s="80"/>
    </row>
    <row r="6692" spans="21:24" x14ac:dyDescent="0.3">
      <c r="U6692" s="79"/>
      <c r="V6692" s="79"/>
      <c r="W6692" s="79"/>
      <c r="X6692" s="80"/>
    </row>
    <row r="6693" spans="21:24" x14ac:dyDescent="0.3">
      <c r="U6693" s="79"/>
      <c r="V6693" s="79"/>
      <c r="W6693" s="79"/>
      <c r="X6693" s="80"/>
    </row>
    <row r="6694" spans="21:24" x14ac:dyDescent="0.3">
      <c r="U6694" s="79"/>
      <c r="V6694" s="79"/>
      <c r="W6694" s="79"/>
      <c r="X6694" s="80"/>
    </row>
    <row r="6695" spans="21:24" x14ac:dyDescent="0.3">
      <c r="U6695" s="79"/>
      <c r="V6695" s="79"/>
      <c r="W6695" s="79"/>
      <c r="X6695" s="80"/>
    </row>
    <row r="6696" spans="21:24" x14ac:dyDescent="0.3">
      <c r="U6696" s="79"/>
      <c r="V6696" s="79"/>
      <c r="W6696" s="79"/>
      <c r="X6696" s="80"/>
    </row>
    <row r="6697" spans="21:24" x14ac:dyDescent="0.3">
      <c r="U6697" s="79"/>
      <c r="V6697" s="79"/>
      <c r="W6697" s="79"/>
      <c r="X6697" s="80"/>
    </row>
    <row r="6698" spans="21:24" x14ac:dyDescent="0.3">
      <c r="U6698" s="79"/>
      <c r="V6698" s="79"/>
      <c r="W6698" s="79"/>
      <c r="X6698" s="80"/>
    </row>
    <row r="6699" spans="21:24" x14ac:dyDescent="0.3">
      <c r="U6699" s="79"/>
      <c r="V6699" s="79"/>
      <c r="W6699" s="79"/>
      <c r="X6699" s="80"/>
    </row>
    <row r="6700" spans="21:24" x14ac:dyDescent="0.3">
      <c r="U6700" s="79"/>
      <c r="V6700" s="79"/>
      <c r="W6700" s="79"/>
      <c r="X6700" s="80"/>
    </row>
    <row r="6701" spans="21:24" x14ac:dyDescent="0.3">
      <c r="U6701" s="79"/>
      <c r="V6701" s="79"/>
      <c r="W6701" s="79"/>
      <c r="X6701" s="80"/>
    </row>
    <row r="6702" spans="21:24" x14ac:dyDescent="0.3">
      <c r="U6702" s="79"/>
      <c r="V6702" s="79"/>
      <c r="W6702" s="79"/>
      <c r="X6702" s="80"/>
    </row>
    <row r="6703" spans="21:24" x14ac:dyDescent="0.3">
      <c r="U6703" s="79"/>
      <c r="V6703" s="79"/>
      <c r="W6703" s="79"/>
      <c r="X6703" s="80"/>
    </row>
    <row r="6704" spans="21:24" x14ac:dyDescent="0.3">
      <c r="U6704" s="79"/>
      <c r="V6704" s="79"/>
      <c r="W6704" s="79"/>
      <c r="X6704" s="80"/>
    </row>
    <row r="6705" spans="21:24" x14ac:dyDescent="0.3">
      <c r="U6705" s="79"/>
      <c r="V6705" s="79"/>
      <c r="W6705" s="79"/>
      <c r="X6705" s="80"/>
    </row>
    <row r="6706" spans="21:24" x14ac:dyDescent="0.3">
      <c r="U6706" s="79"/>
      <c r="V6706" s="79"/>
      <c r="W6706" s="79"/>
      <c r="X6706" s="80"/>
    </row>
    <row r="6707" spans="21:24" x14ac:dyDescent="0.3">
      <c r="U6707" s="79"/>
      <c r="V6707" s="79"/>
      <c r="W6707" s="79"/>
      <c r="X6707" s="80"/>
    </row>
    <row r="6708" spans="21:24" x14ac:dyDescent="0.3">
      <c r="U6708" s="79"/>
      <c r="V6708" s="79"/>
      <c r="W6708" s="79"/>
      <c r="X6708" s="80"/>
    </row>
    <row r="6709" spans="21:24" x14ac:dyDescent="0.3">
      <c r="U6709" s="79"/>
      <c r="V6709" s="79"/>
      <c r="W6709" s="79"/>
      <c r="X6709" s="80"/>
    </row>
    <row r="6710" spans="21:24" x14ac:dyDescent="0.3">
      <c r="U6710" s="79"/>
      <c r="V6710" s="79"/>
      <c r="W6710" s="79"/>
      <c r="X6710" s="80"/>
    </row>
    <row r="6711" spans="21:24" x14ac:dyDescent="0.3">
      <c r="U6711" s="79"/>
      <c r="V6711" s="79"/>
      <c r="W6711" s="79"/>
      <c r="X6711" s="80"/>
    </row>
    <row r="6712" spans="21:24" x14ac:dyDescent="0.3">
      <c r="U6712" s="79"/>
      <c r="V6712" s="79"/>
      <c r="W6712" s="79"/>
      <c r="X6712" s="80"/>
    </row>
    <row r="6713" spans="21:24" x14ac:dyDescent="0.3">
      <c r="U6713" s="79"/>
      <c r="V6713" s="79"/>
      <c r="W6713" s="79"/>
      <c r="X6713" s="80"/>
    </row>
    <row r="6714" spans="21:24" x14ac:dyDescent="0.3">
      <c r="U6714" s="79"/>
      <c r="V6714" s="79"/>
      <c r="W6714" s="79"/>
      <c r="X6714" s="80"/>
    </row>
    <row r="6715" spans="21:24" x14ac:dyDescent="0.3">
      <c r="U6715" s="79"/>
      <c r="V6715" s="79"/>
      <c r="W6715" s="79"/>
      <c r="X6715" s="80"/>
    </row>
    <row r="6716" spans="21:24" x14ac:dyDescent="0.3">
      <c r="U6716" s="79"/>
      <c r="V6716" s="79"/>
      <c r="W6716" s="79"/>
      <c r="X6716" s="80"/>
    </row>
    <row r="6717" spans="21:24" x14ac:dyDescent="0.3">
      <c r="U6717" s="79"/>
      <c r="V6717" s="79"/>
      <c r="W6717" s="79"/>
      <c r="X6717" s="80"/>
    </row>
    <row r="6718" spans="21:24" x14ac:dyDescent="0.3">
      <c r="U6718" s="79"/>
      <c r="V6718" s="79"/>
      <c r="W6718" s="79"/>
      <c r="X6718" s="80"/>
    </row>
    <row r="6719" spans="21:24" x14ac:dyDescent="0.3">
      <c r="U6719" s="79"/>
      <c r="V6719" s="79"/>
      <c r="W6719" s="79"/>
      <c r="X6719" s="80"/>
    </row>
    <row r="6720" spans="21:24" x14ac:dyDescent="0.3">
      <c r="U6720" s="79"/>
      <c r="V6720" s="79"/>
      <c r="W6720" s="79"/>
      <c r="X6720" s="80"/>
    </row>
    <row r="6721" spans="21:24" x14ac:dyDescent="0.3">
      <c r="U6721" s="79"/>
      <c r="V6721" s="79"/>
      <c r="W6721" s="79"/>
      <c r="X6721" s="80"/>
    </row>
    <row r="6722" spans="21:24" x14ac:dyDescent="0.3">
      <c r="U6722" s="79"/>
      <c r="V6722" s="79"/>
      <c r="W6722" s="79"/>
      <c r="X6722" s="80"/>
    </row>
    <row r="6723" spans="21:24" x14ac:dyDescent="0.3">
      <c r="U6723" s="79"/>
      <c r="V6723" s="79"/>
      <c r="W6723" s="79"/>
      <c r="X6723" s="80"/>
    </row>
    <row r="6724" spans="21:24" x14ac:dyDescent="0.3">
      <c r="U6724" s="79"/>
      <c r="V6724" s="79"/>
      <c r="W6724" s="79"/>
      <c r="X6724" s="80"/>
    </row>
    <row r="6725" spans="21:24" x14ac:dyDescent="0.3">
      <c r="U6725" s="79"/>
      <c r="V6725" s="79"/>
      <c r="W6725" s="79"/>
      <c r="X6725" s="80"/>
    </row>
    <row r="6726" spans="21:24" x14ac:dyDescent="0.3">
      <c r="U6726" s="79"/>
      <c r="V6726" s="79"/>
      <c r="W6726" s="79"/>
      <c r="X6726" s="80"/>
    </row>
    <row r="6727" spans="21:24" x14ac:dyDescent="0.3">
      <c r="U6727" s="79"/>
      <c r="V6727" s="79"/>
      <c r="W6727" s="79"/>
      <c r="X6727" s="80"/>
    </row>
    <row r="6728" spans="21:24" x14ac:dyDescent="0.3">
      <c r="U6728" s="79"/>
      <c r="V6728" s="79"/>
      <c r="W6728" s="79"/>
      <c r="X6728" s="80"/>
    </row>
    <row r="6729" spans="21:24" x14ac:dyDescent="0.3">
      <c r="U6729" s="79"/>
      <c r="V6729" s="79"/>
      <c r="W6729" s="79"/>
      <c r="X6729" s="80"/>
    </row>
    <row r="6730" spans="21:24" x14ac:dyDescent="0.3">
      <c r="U6730" s="79"/>
      <c r="V6730" s="79"/>
      <c r="W6730" s="79"/>
      <c r="X6730" s="80"/>
    </row>
    <row r="6731" spans="21:24" x14ac:dyDescent="0.3">
      <c r="U6731" s="79"/>
      <c r="V6731" s="79"/>
      <c r="W6731" s="79"/>
      <c r="X6731" s="80"/>
    </row>
    <row r="6732" spans="21:24" x14ac:dyDescent="0.3">
      <c r="U6732" s="79"/>
      <c r="V6732" s="79"/>
      <c r="W6732" s="79"/>
      <c r="X6732" s="80"/>
    </row>
    <row r="6733" spans="21:24" x14ac:dyDescent="0.3">
      <c r="U6733" s="79"/>
      <c r="V6733" s="79"/>
      <c r="W6733" s="79"/>
      <c r="X6733" s="80"/>
    </row>
    <row r="6734" spans="21:24" x14ac:dyDescent="0.3">
      <c r="U6734" s="79"/>
      <c r="V6734" s="79"/>
      <c r="W6734" s="79"/>
      <c r="X6734" s="80"/>
    </row>
    <row r="6735" spans="21:24" x14ac:dyDescent="0.3">
      <c r="U6735" s="79"/>
      <c r="V6735" s="79"/>
      <c r="W6735" s="79"/>
      <c r="X6735" s="80"/>
    </row>
    <row r="6736" spans="21:24" x14ac:dyDescent="0.3">
      <c r="U6736" s="79"/>
      <c r="V6736" s="79"/>
      <c r="W6736" s="79"/>
      <c r="X6736" s="80"/>
    </row>
    <row r="6737" spans="21:24" x14ac:dyDescent="0.3">
      <c r="U6737" s="79"/>
      <c r="V6737" s="79"/>
      <c r="W6737" s="79"/>
      <c r="X6737" s="80"/>
    </row>
    <row r="6738" spans="21:24" x14ac:dyDescent="0.3">
      <c r="U6738" s="79"/>
      <c r="V6738" s="79"/>
      <c r="W6738" s="79"/>
      <c r="X6738" s="80"/>
    </row>
    <row r="6739" spans="21:24" x14ac:dyDescent="0.3">
      <c r="U6739" s="79"/>
      <c r="V6739" s="79"/>
      <c r="W6739" s="79"/>
      <c r="X6739" s="80"/>
    </row>
    <row r="6740" spans="21:24" x14ac:dyDescent="0.3">
      <c r="U6740" s="79"/>
      <c r="V6740" s="79"/>
      <c r="W6740" s="79"/>
      <c r="X6740" s="80"/>
    </row>
    <row r="6741" spans="21:24" x14ac:dyDescent="0.3">
      <c r="U6741" s="79"/>
      <c r="V6741" s="79"/>
      <c r="W6741" s="79"/>
      <c r="X6741" s="80"/>
    </row>
    <row r="6742" spans="21:24" x14ac:dyDescent="0.3">
      <c r="U6742" s="79"/>
      <c r="V6742" s="79"/>
      <c r="W6742" s="79"/>
      <c r="X6742" s="80"/>
    </row>
    <row r="6743" spans="21:24" x14ac:dyDescent="0.3">
      <c r="U6743" s="79"/>
      <c r="V6743" s="79"/>
      <c r="W6743" s="79"/>
      <c r="X6743" s="80"/>
    </row>
    <row r="6744" spans="21:24" x14ac:dyDescent="0.3">
      <c r="U6744" s="79"/>
      <c r="V6744" s="79"/>
      <c r="W6744" s="79"/>
      <c r="X6744" s="80"/>
    </row>
    <row r="6745" spans="21:24" x14ac:dyDescent="0.3">
      <c r="U6745" s="79"/>
      <c r="V6745" s="79"/>
      <c r="W6745" s="79"/>
      <c r="X6745" s="80"/>
    </row>
    <row r="6746" spans="21:24" x14ac:dyDescent="0.3">
      <c r="U6746" s="79"/>
      <c r="V6746" s="79"/>
      <c r="W6746" s="79"/>
      <c r="X6746" s="80"/>
    </row>
    <row r="6747" spans="21:24" x14ac:dyDescent="0.3">
      <c r="U6747" s="79"/>
      <c r="V6747" s="79"/>
      <c r="W6747" s="79"/>
      <c r="X6747" s="80"/>
    </row>
    <row r="6748" spans="21:24" x14ac:dyDescent="0.3">
      <c r="U6748" s="79"/>
      <c r="V6748" s="79"/>
      <c r="W6748" s="79"/>
      <c r="X6748" s="80"/>
    </row>
    <row r="6749" spans="21:24" x14ac:dyDescent="0.3">
      <c r="U6749" s="79"/>
      <c r="V6749" s="79"/>
      <c r="W6749" s="79"/>
      <c r="X6749" s="80"/>
    </row>
    <row r="6750" spans="21:24" x14ac:dyDescent="0.3">
      <c r="U6750" s="79"/>
      <c r="V6750" s="79"/>
      <c r="W6750" s="79"/>
      <c r="X6750" s="80"/>
    </row>
    <row r="6751" spans="21:24" x14ac:dyDescent="0.3">
      <c r="U6751" s="79"/>
      <c r="V6751" s="79"/>
      <c r="W6751" s="79"/>
      <c r="X6751" s="80"/>
    </row>
    <row r="6752" spans="21:24" x14ac:dyDescent="0.3">
      <c r="U6752" s="79"/>
      <c r="V6752" s="79"/>
      <c r="W6752" s="79"/>
      <c r="X6752" s="80"/>
    </row>
    <row r="6753" spans="21:24" x14ac:dyDescent="0.3">
      <c r="U6753" s="79"/>
      <c r="V6753" s="79"/>
      <c r="W6753" s="79"/>
      <c r="X6753" s="80"/>
    </row>
    <row r="6754" spans="21:24" x14ac:dyDescent="0.3">
      <c r="U6754" s="79"/>
      <c r="V6754" s="79"/>
      <c r="W6754" s="79"/>
      <c r="X6754" s="80"/>
    </row>
    <row r="6755" spans="21:24" x14ac:dyDescent="0.3">
      <c r="U6755" s="79"/>
      <c r="V6755" s="79"/>
      <c r="W6755" s="79"/>
      <c r="X6755" s="80"/>
    </row>
    <row r="6756" spans="21:24" x14ac:dyDescent="0.3">
      <c r="U6756" s="79"/>
      <c r="V6756" s="79"/>
      <c r="W6756" s="79"/>
      <c r="X6756" s="80"/>
    </row>
    <row r="6757" spans="21:24" x14ac:dyDescent="0.3">
      <c r="U6757" s="79"/>
      <c r="V6757" s="79"/>
      <c r="W6757" s="79"/>
      <c r="X6757" s="80"/>
    </row>
    <row r="6758" spans="21:24" x14ac:dyDescent="0.3">
      <c r="U6758" s="79"/>
      <c r="V6758" s="79"/>
      <c r="W6758" s="79"/>
      <c r="X6758" s="80"/>
    </row>
    <row r="6759" spans="21:24" x14ac:dyDescent="0.3">
      <c r="U6759" s="79"/>
      <c r="V6759" s="79"/>
      <c r="W6759" s="79"/>
      <c r="X6759" s="80"/>
    </row>
    <row r="6760" spans="21:24" x14ac:dyDescent="0.3">
      <c r="U6760" s="79"/>
      <c r="V6760" s="79"/>
      <c r="W6760" s="79"/>
      <c r="X6760" s="80"/>
    </row>
    <row r="6761" spans="21:24" x14ac:dyDescent="0.3">
      <c r="U6761" s="79"/>
      <c r="V6761" s="79"/>
      <c r="W6761" s="79"/>
      <c r="X6761" s="80"/>
    </row>
    <row r="6762" spans="21:24" x14ac:dyDescent="0.3">
      <c r="U6762" s="79"/>
      <c r="V6762" s="79"/>
      <c r="W6762" s="79"/>
      <c r="X6762" s="80"/>
    </row>
    <row r="6763" spans="21:24" x14ac:dyDescent="0.3">
      <c r="U6763" s="79"/>
      <c r="V6763" s="79"/>
      <c r="W6763" s="79"/>
      <c r="X6763" s="80"/>
    </row>
    <row r="6764" spans="21:24" x14ac:dyDescent="0.3">
      <c r="U6764" s="79"/>
      <c r="V6764" s="79"/>
      <c r="W6764" s="79"/>
      <c r="X6764" s="80"/>
    </row>
    <row r="6765" spans="21:24" x14ac:dyDescent="0.3">
      <c r="U6765" s="79"/>
      <c r="V6765" s="79"/>
      <c r="W6765" s="79"/>
      <c r="X6765" s="80"/>
    </row>
    <row r="6766" spans="21:24" x14ac:dyDescent="0.3">
      <c r="U6766" s="79"/>
      <c r="V6766" s="79"/>
      <c r="W6766" s="79"/>
      <c r="X6766" s="80"/>
    </row>
    <row r="6767" spans="21:24" x14ac:dyDescent="0.3">
      <c r="U6767" s="79"/>
      <c r="V6767" s="79"/>
      <c r="W6767" s="79"/>
      <c r="X6767" s="80"/>
    </row>
    <row r="6768" spans="21:24" x14ac:dyDescent="0.3">
      <c r="U6768" s="79"/>
      <c r="V6768" s="79"/>
      <c r="W6768" s="79"/>
      <c r="X6768" s="80"/>
    </row>
    <row r="6769" spans="21:24" x14ac:dyDescent="0.3">
      <c r="U6769" s="79"/>
      <c r="V6769" s="79"/>
      <c r="W6769" s="79"/>
      <c r="X6769" s="80"/>
    </row>
    <row r="6770" spans="21:24" x14ac:dyDescent="0.3">
      <c r="U6770" s="79"/>
      <c r="V6770" s="79"/>
      <c r="W6770" s="79"/>
      <c r="X6770" s="80"/>
    </row>
    <row r="6771" spans="21:24" x14ac:dyDescent="0.3">
      <c r="U6771" s="79"/>
      <c r="V6771" s="79"/>
      <c r="W6771" s="79"/>
      <c r="X6771" s="80"/>
    </row>
    <row r="6772" spans="21:24" x14ac:dyDescent="0.3">
      <c r="U6772" s="79"/>
      <c r="V6772" s="79"/>
      <c r="W6772" s="79"/>
      <c r="X6772" s="80"/>
    </row>
    <row r="6773" spans="21:24" x14ac:dyDescent="0.3">
      <c r="U6773" s="79"/>
      <c r="V6773" s="79"/>
      <c r="W6773" s="79"/>
      <c r="X6773" s="80"/>
    </row>
    <row r="6774" spans="21:24" x14ac:dyDescent="0.3">
      <c r="U6774" s="79"/>
      <c r="V6774" s="79"/>
      <c r="W6774" s="79"/>
      <c r="X6774" s="80"/>
    </row>
    <row r="6775" spans="21:24" x14ac:dyDescent="0.3">
      <c r="U6775" s="79"/>
      <c r="V6775" s="79"/>
      <c r="W6775" s="79"/>
      <c r="X6775" s="80"/>
    </row>
    <row r="6776" spans="21:24" x14ac:dyDescent="0.3">
      <c r="U6776" s="79"/>
      <c r="V6776" s="79"/>
      <c r="W6776" s="79"/>
      <c r="X6776" s="80"/>
    </row>
    <row r="6777" spans="21:24" x14ac:dyDescent="0.3">
      <c r="U6777" s="79"/>
      <c r="V6777" s="79"/>
      <c r="W6777" s="79"/>
      <c r="X6777" s="80"/>
    </row>
    <row r="6778" spans="21:24" x14ac:dyDescent="0.3">
      <c r="U6778" s="79"/>
      <c r="V6778" s="79"/>
      <c r="W6778" s="79"/>
      <c r="X6778" s="80"/>
    </row>
    <row r="6779" spans="21:24" x14ac:dyDescent="0.3">
      <c r="U6779" s="79"/>
      <c r="V6779" s="79"/>
      <c r="W6779" s="79"/>
      <c r="X6779" s="80"/>
    </row>
    <row r="6780" spans="21:24" x14ac:dyDescent="0.3">
      <c r="U6780" s="79"/>
      <c r="V6780" s="79"/>
      <c r="W6780" s="79"/>
      <c r="X6780" s="80"/>
    </row>
    <row r="6781" spans="21:24" x14ac:dyDescent="0.3">
      <c r="U6781" s="79"/>
      <c r="V6781" s="79"/>
      <c r="W6781" s="79"/>
      <c r="X6781" s="80"/>
    </row>
    <row r="6782" spans="21:24" x14ac:dyDescent="0.3">
      <c r="U6782" s="79"/>
      <c r="V6782" s="79"/>
      <c r="W6782" s="79"/>
      <c r="X6782" s="80"/>
    </row>
    <row r="6783" spans="21:24" x14ac:dyDescent="0.3">
      <c r="U6783" s="79"/>
      <c r="V6783" s="79"/>
      <c r="W6783" s="79"/>
      <c r="X6783" s="80"/>
    </row>
    <row r="6784" spans="21:24" x14ac:dyDescent="0.3">
      <c r="U6784" s="79"/>
      <c r="V6784" s="79"/>
      <c r="W6784" s="79"/>
      <c r="X6784" s="80"/>
    </row>
    <row r="6785" spans="21:24" x14ac:dyDescent="0.3">
      <c r="U6785" s="79"/>
      <c r="V6785" s="79"/>
      <c r="W6785" s="79"/>
      <c r="X6785" s="80"/>
    </row>
    <row r="6786" spans="21:24" x14ac:dyDescent="0.3">
      <c r="U6786" s="79"/>
      <c r="V6786" s="79"/>
      <c r="W6786" s="79"/>
      <c r="X6786" s="80"/>
    </row>
    <row r="6787" spans="21:24" x14ac:dyDescent="0.3">
      <c r="U6787" s="79"/>
      <c r="V6787" s="79"/>
      <c r="W6787" s="79"/>
      <c r="X6787" s="80"/>
    </row>
    <row r="6788" spans="21:24" x14ac:dyDescent="0.3">
      <c r="U6788" s="79"/>
      <c r="V6788" s="79"/>
      <c r="W6788" s="79"/>
      <c r="X6788" s="80"/>
    </row>
    <row r="6789" spans="21:24" x14ac:dyDescent="0.3">
      <c r="U6789" s="79"/>
      <c r="V6789" s="79"/>
      <c r="W6789" s="79"/>
      <c r="X6789" s="80"/>
    </row>
    <row r="6790" spans="21:24" x14ac:dyDescent="0.3">
      <c r="U6790" s="79"/>
      <c r="V6790" s="79"/>
      <c r="W6790" s="79"/>
      <c r="X6790" s="80"/>
    </row>
    <row r="6791" spans="21:24" x14ac:dyDescent="0.3">
      <c r="U6791" s="79"/>
      <c r="V6791" s="79"/>
      <c r="W6791" s="79"/>
      <c r="X6791" s="80"/>
    </row>
    <row r="6792" spans="21:24" x14ac:dyDescent="0.3">
      <c r="U6792" s="79"/>
      <c r="V6792" s="79"/>
      <c r="W6792" s="79"/>
      <c r="X6792" s="80"/>
    </row>
    <row r="6793" spans="21:24" x14ac:dyDescent="0.3">
      <c r="U6793" s="79"/>
      <c r="V6793" s="79"/>
      <c r="W6793" s="79"/>
      <c r="X6793" s="80"/>
    </row>
    <row r="6794" spans="21:24" x14ac:dyDescent="0.3">
      <c r="U6794" s="79"/>
      <c r="V6794" s="79"/>
      <c r="W6794" s="79"/>
      <c r="X6794" s="80"/>
    </row>
    <row r="6795" spans="21:24" x14ac:dyDescent="0.3">
      <c r="U6795" s="79"/>
      <c r="V6795" s="79"/>
      <c r="W6795" s="79"/>
      <c r="X6795" s="80"/>
    </row>
    <row r="6796" spans="21:24" x14ac:dyDescent="0.3">
      <c r="U6796" s="79"/>
      <c r="V6796" s="79"/>
      <c r="W6796" s="79"/>
      <c r="X6796" s="80"/>
    </row>
    <row r="6797" spans="21:24" x14ac:dyDescent="0.3">
      <c r="U6797" s="79"/>
      <c r="V6797" s="79"/>
      <c r="W6797" s="79"/>
      <c r="X6797" s="80"/>
    </row>
    <row r="6798" spans="21:24" x14ac:dyDescent="0.3">
      <c r="U6798" s="79"/>
      <c r="V6798" s="79"/>
      <c r="W6798" s="79"/>
      <c r="X6798" s="80"/>
    </row>
    <row r="6799" spans="21:24" x14ac:dyDescent="0.3">
      <c r="U6799" s="79"/>
      <c r="V6799" s="79"/>
      <c r="W6799" s="79"/>
      <c r="X6799" s="80"/>
    </row>
    <row r="6800" spans="21:24" x14ac:dyDescent="0.3">
      <c r="U6800" s="79"/>
      <c r="V6800" s="79"/>
      <c r="W6800" s="79"/>
      <c r="X6800" s="80"/>
    </row>
    <row r="6801" spans="21:24" x14ac:dyDescent="0.3">
      <c r="U6801" s="79"/>
      <c r="V6801" s="79"/>
      <c r="W6801" s="79"/>
      <c r="X6801" s="80"/>
    </row>
    <row r="6802" spans="21:24" x14ac:dyDescent="0.3">
      <c r="U6802" s="79"/>
      <c r="V6802" s="79"/>
      <c r="W6802" s="79"/>
      <c r="X6802" s="80"/>
    </row>
    <row r="6803" spans="21:24" x14ac:dyDescent="0.3">
      <c r="U6803" s="79"/>
      <c r="V6803" s="79"/>
      <c r="W6803" s="79"/>
      <c r="X6803" s="80"/>
    </row>
    <row r="6804" spans="21:24" x14ac:dyDescent="0.3">
      <c r="U6804" s="79"/>
      <c r="V6804" s="79"/>
      <c r="W6804" s="79"/>
      <c r="X6804" s="80"/>
    </row>
    <row r="6805" spans="21:24" x14ac:dyDescent="0.3">
      <c r="U6805" s="79"/>
      <c r="V6805" s="79"/>
      <c r="W6805" s="79"/>
      <c r="X6805" s="80"/>
    </row>
    <row r="6806" spans="21:24" x14ac:dyDescent="0.3">
      <c r="U6806" s="79"/>
      <c r="V6806" s="79"/>
      <c r="W6806" s="79"/>
      <c r="X6806" s="80"/>
    </row>
    <row r="6807" spans="21:24" x14ac:dyDescent="0.3">
      <c r="U6807" s="79"/>
      <c r="V6807" s="79"/>
      <c r="W6807" s="79"/>
      <c r="X6807" s="80"/>
    </row>
    <row r="6808" spans="21:24" x14ac:dyDescent="0.3">
      <c r="U6808" s="79"/>
      <c r="V6808" s="79"/>
      <c r="W6808" s="79"/>
      <c r="X6808" s="80"/>
    </row>
    <row r="6809" spans="21:24" x14ac:dyDescent="0.3">
      <c r="U6809" s="79"/>
      <c r="V6809" s="79"/>
      <c r="W6809" s="79"/>
      <c r="X6809" s="80"/>
    </row>
    <row r="6810" spans="21:24" x14ac:dyDescent="0.3">
      <c r="U6810" s="79"/>
      <c r="V6810" s="79"/>
      <c r="W6810" s="79"/>
      <c r="X6810" s="80"/>
    </row>
    <row r="6811" spans="21:24" x14ac:dyDescent="0.3">
      <c r="U6811" s="79"/>
      <c r="V6811" s="79"/>
      <c r="W6811" s="79"/>
      <c r="X6811" s="80"/>
    </row>
    <row r="6812" spans="21:24" x14ac:dyDescent="0.3">
      <c r="U6812" s="79"/>
      <c r="V6812" s="79"/>
      <c r="W6812" s="79"/>
      <c r="X6812" s="80"/>
    </row>
    <row r="6813" spans="21:24" x14ac:dyDescent="0.3">
      <c r="U6813" s="79"/>
      <c r="V6813" s="79"/>
      <c r="W6813" s="79"/>
      <c r="X6813" s="80"/>
    </row>
    <row r="6814" spans="21:24" x14ac:dyDescent="0.3">
      <c r="U6814" s="79"/>
      <c r="V6814" s="79"/>
      <c r="W6814" s="79"/>
      <c r="X6814" s="80"/>
    </row>
    <row r="6815" spans="21:24" x14ac:dyDescent="0.3">
      <c r="U6815" s="79"/>
      <c r="V6815" s="79"/>
      <c r="W6815" s="79"/>
      <c r="X6815" s="80"/>
    </row>
    <row r="6816" spans="21:24" x14ac:dyDescent="0.3">
      <c r="U6816" s="79"/>
      <c r="V6816" s="79"/>
      <c r="W6816" s="79"/>
      <c r="X6816" s="80"/>
    </row>
    <row r="6817" spans="21:24" x14ac:dyDescent="0.3">
      <c r="U6817" s="79"/>
      <c r="V6817" s="79"/>
      <c r="W6817" s="79"/>
      <c r="X6817" s="80"/>
    </row>
    <row r="6818" spans="21:24" x14ac:dyDescent="0.3">
      <c r="U6818" s="79"/>
      <c r="V6818" s="79"/>
      <c r="W6818" s="79"/>
      <c r="X6818" s="80"/>
    </row>
    <row r="6819" spans="21:24" x14ac:dyDescent="0.3">
      <c r="U6819" s="79"/>
      <c r="V6819" s="79"/>
      <c r="W6819" s="79"/>
      <c r="X6819" s="80"/>
    </row>
    <row r="6820" spans="21:24" x14ac:dyDescent="0.3">
      <c r="U6820" s="79"/>
      <c r="V6820" s="79"/>
      <c r="W6820" s="79"/>
      <c r="X6820" s="80"/>
    </row>
    <row r="6821" spans="21:24" x14ac:dyDescent="0.3">
      <c r="U6821" s="79"/>
      <c r="V6821" s="79"/>
      <c r="W6821" s="79"/>
      <c r="X6821" s="80"/>
    </row>
    <row r="6822" spans="21:24" x14ac:dyDescent="0.3">
      <c r="U6822" s="79"/>
      <c r="V6822" s="79"/>
      <c r="W6822" s="79"/>
      <c r="X6822" s="80"/>
    </row>
    <row r="6823" spans="21:24" x14ac:dyDescent="0.3">
      <c r="U6823" s="79"/>
      <c r="V6823" s="79"/>
      <c r="W6823" s="79"/>
      <c r="X6823" s="80"/>
    </row>
    <row r="6824" spans="21:24" x14ac:dyDescent="0.3">
      <c r="U6824" s="79"/>
      <c r="V6824" s="79"/>
      <c r="W6824" s="79"/>
      <c r="X6824" s="80"/>
    </row>
    <row r="6825" spans="21:24" x14ac:dyDescent="0.3">
      <c r="U6825" s="79"/>
      <c r="V6825" s="79"/>
      <c r="W6825" s="79"/>
      <c r="X6825" s="80"/>
    </row>
    <row r="6826" spans="21:24" x14ac:dyDescent="0.3">
      <c r="U6826" s="79"/>
      <c r="V6826" s="79"/>
      <c r="W6826" s="79"/>
      <c r="X6826" s="80"/>
    </row>
    <row r="6827" spans="21:24" x14ac:dyDescent="0.3">
      <c r="U6827" s="79"/>
      <c r="V6827" s="79"/>
      <c r="W6827" s="79"/>
      <c r="X6827" s="80"/>
    </row>
    <row r="6828" spans="21:24" x14ac:dyDescent="0.3">
      <c r="U6828" s="79"/>
      <c r="V6828" s="79"/>
      <c r="W6828" s="79"/>
      <c r="X6828" s="80"/>
    </row>
    <row r="6829" spans="21:24" x14ac:dyDescent="0.3">
      <c r="U6829" s="79"/>
      <c r="V6829" s="79"/>
      <c r="W6829" s="79"/>
      <c r="X6829" s="80"/>
    </row>
    <row r="6830" spans="21:24" x14ac:dyDescent="0.3">
      <c r="U6830" s="79"/>
      <c r="V6830" s="79"/>
      <c r="W6830" s="79"/>
      <c r="X6830" s="80"/>
    </row>
    <row r="6831" spans="21:24" x14ac:dyDescent="0.3">
      <c r="U6831" s="79"/>
      <c r="V6831" s="79"/>
      <c r="W6831" s="79"/>
      <c r="X6831" s="80"/>
    </row>
    <row r="6832" spans="21:24" x14ac:dyDescent="0.3">
      <c r="U6832" s="79"/>
      <c r="V6832" s="79"/>
      <c r="W6832" s="79"/>
      <c r="X6832" s="80"/>
    </row>
    <row r="6833" spans="21:24" x14ac:dyDescent="0.3">
      <c r="U6833" s="79"/>
      <c r="V6833" s="79"/>
      <c r="W6833" s="79"/>
      <c r="X6833" s="80"/>
    </row>
    <row r="6834" spans="21:24" x14ac:dyDescent="0.3">
      <c r="U6834" s="79"/>
      <c r="V6834" s="79"/>
      <c r="W6834" s="79"/>
      <c r="X6834" s="80"/>
    </row>
    <row r="6835" spans="21:24" x14ac:dyDescent="0.3">
      <c r="U6835" s="79"/>
      <c r="V6835" s="79"/>
      <c r="W6835" s="79"/>
      <c r="X6835" s="80"/>
    </row>
    <row r="6836" spans="21:24" x14ac:dyDescent="0.3">
      <c r="U6836" s="79"/>
      <c r="V6836" s="79"/>
      <c r="W6836" s="79"/>
      <c r="X6836" s="80"/>
    </row>
    <row r="6837" spans="21:24" x14ac:dyDescent="0.3">
      <c r="U6837" s="79"/>
      <c r="V6837" s="79"/>
      <c r="W6837" s="79"/>
      <c r="X6837" s="80"/>
    </row>
    <row r="6838" spans="21:24" x14ac:dyDescent="0.3">
      <c r="U6838" s="79"/>
      <c r="V6838" s="79"/>
      <c r="W6838" s="79"/>
      <c r="X6838" s="80"/>
    </row>
    <row r="6839" spans="21:24" x14ac:dyDescent="0.3">
      <c r="U6839" s="79"/>
      <c r="V6839" s="79"/>
      <c r="W6839" s="79"/>
      <c r="X6839" s="80"/>
    </row>
    <row r="6840" spans="21:24" x14ac:dyDescent="0.3">
      <c r="U6840" s="79"/>
      <c r="V6840" s="79"/>
      <c r="W6840" s="79"/>
      <c r="X6840" s="80"/>
    </row>
    <row r="6841" spans="21:24" x14ac:dyDescent="0.3">
      <c r="U6841" s="79"/>
      <c r="V6841" s="79"/>
      <c r="W6841" s="79"/>
      <c r="X6841" s="80"/>
    </row>
    <row r="6842" spans="21:24" x14ac:dyDescent="0.3">
      <c r="U6842" s="79"/>
      <c r="V6842" s="79"/>
      <c r="W6842" s="79"/>
      <c r="X6842" s="80"/>
    </row>
    <row r="6843" spans="21:24" x14ac:dyDescent="0.3">
      <c r="U6843" s="79"/>
      <c r="V6843" s="79"/>
      <c r="W6843" s="79"/>
      <c r="X6843" s="80"/>
    </row>
    <row r="6844" spans="21:24" x14ac:dyDescent="0.3">
      <c r="U6844" s="79"/>
      <c r="V6844" s="79"/>
      <c r="W6844" s="79"/>
      <c r="X6844" s="80"/>
    </row>
    <row r="6845" spans="21:24" x14ac:dyDescent="0.3">
      <c r="U6845" s="79"/>
      <c r="V6845" s="79"/>
      <c r="W6845" s="79"/>
      <c r="X6845" s="80"/>
    </row>
    <row r="6846" spans="21:24" x14ac:dyDescent="0.3">
      <c r="U6846" s="79"/>
      <c r="V6846" s="79"/>
      <c r="W6846" s="79"/>
      <c r="X6846" s="80"/>
    </row>
    <row r="6847" spans="21:24" x14ac:dyDescent="0.3">
      <c r="U6847" s="79"/>
      <c r="V6847" s="79"/>
      <c r="W6847" s="79"/>
      <c r="X6847" s="80"/>
    </row>
    <row r="6848" spans="21:24" x14ac:dyDescent="0.3">
      <c r="U6848" s="79"/>
      <c r="V6848" s="79"/>
      <c r="W6848" s="79"/>
      <c r="X6848" s="80"/>
    </row>
    <row r="6849" spans="21:24" x14ac:dyDescent="0.3">
      <c r="U6849" s="79"/>
      <c r="V6849" s="79"/>
      <c r="W6849" s="79"/>
      <c r="X6849" s="80"/>
    </row>
    <row r="6850" spans="21:24" x14ac:dyDescent="0.3">
      <c r="U6850" s="79"/>
      <c r="V6850" s="79"/>
      <c r="W6850" s="79"/>
      <c r="X6850" s="80"/>
    </row>
    <row r="6851" spans="21:24" x14ac:dyDescent="0.3">
      <c r="U6851" s="79"/>
      <c r="V6851" s="79"/>
      <c r="W6851" s="79"/>
      <c r="X6851" s="80"/>
    </row>
    <row r="6852" spans="21:24" x14ac:dyDescent="0.3">
      <c r="U6852" s="79"/>
      <c r="V6852" s="79"/>
      <c r="W6852" s="79"/>
      <c r="X6852" s="80"/>
    </row>
    <row r="6853" spans="21:24" x14ac:dyDescent="0.3">
      <c r="U6853" s="79"/>
      <c r="V6853" s="79"/>
      <c r="W6853" s="79"/>
      <c r="X6853" s="80"/>
    </row>
    <row r="6854" spans="21:24" x14ac:dyDescent="0.3">
      <c r="U6854" s="79"/>
      <c r="V6854" s="79"/>
      <c r="W6854" s="79"/>
      <c r="X6854" s="80"/>
    </row>
    <row r="6855" spans="21:24" x14ac:dyDescent="0.3">
      <c r="U6855" s="79"/>
      <c r="V6855" s="79"/>
      <c r="W6855" s="79"/>
      <c r="X6855" s="80"/>
    </row>
    <row r="6856" spans="21:24" x14ac:dyDescent="0.3">
      <c r="U6856" s="79"/>
      <c r="V6856" s="79"/>
      <c r="W6856" s="79"/>
      <c r="X6856" s="80"/>
    </row>
    <row r="6857" spans="21:24" x14ac:dyDescent="0.3">
      <c r="U6857" s="79"/>
      <c r="V6857" s="79"/>
      <c r="W6857" s="79"/>
      <c r="X6857" s="80"/>
    </row>
    <row r="6858" spans="21:24" x14ac:dyDescent="0.3">
      <c r="U6858" s="79"/>
      <c r="V6858" s="79"/>
      <c r="W6858" s="79"/>
      <c r="X6858" s="80"/>
    </row>
    <row r="6859" spans="21:24" x14ac:dyDescent="0.3">
      <c r="U6859" s="79"/>
      <c r="V6859" s="79"/>
      <c r="W6859" s="79"/>
      <c r="X6859" s="80"/>
    </row>
    <row r="6860" spans="21:24" x14ac:dyDescent="0.3">
      <c r="U6860" s="79"/>
      <c r="V6860" s="79"/>
      <c r="W6860" s="79"/>
      <c r="X6860" s="80"/>
    </row>
    <row r="6861" spans="21:24" x14ac:dyDescent="0.3">
      <c r="U6861" s="79"/>
      <c r="V6861" s="79"/>
      <c r="W6861" s="79"/>
      <c r="X6861" s="80"/>
    </row>
    <row r="6862" spans="21:24" x14ac:dyDescent="0.3">
      <c r="U6862" s="79"/>
      <c r="V6862" s="79"/>
      <c r="W6862" s="79"/>
      <c r="X6862" s="80"/>
    </row>
    <row r="6863" spans="21:24" x14ac:dyDescent="0.3">
      <c r="U6863" s="79"/>
      <c r="V6863" s="79"/>
      <c r="W6863" s="79"/>
      <c r="X6863" s="80"/>
    </row>
    <row r="6864" spans="21:24" x14ac:dyDescent="0.3">
      <c r="U6864" s="79"/>
      <c r="V6864" s="79"/>
      <c r="W6864" s="79"/>
      <c r="X6864" s="80"/>
    </row>
    <row r="6865" spans="21:24" x14ac:dyDescent="0.3">
      <c r="U6865" s="79"/>
      <c r="V6865" s="79"/>
      <c r="W6865" s="79"/>
      <c r="X6865" s="80"/>
    </row>
    <row r="6866" spans="21:24" x14ac:dyDescent="0.3">
      <c r="U6866" s="79"/>
      <c r="V6866" s="79"/>
      <c r="W6866" s="79"/>
      <c r="X6866" s="80"/>
    </row>
    <row r="6867" spans="21:24" x14ac:dyDescent="0.3">
      <c r="U6867" s="79"/>
      <c r="V6867" s="79"/>
      <c r="W6867" s="79"/>
      <c r="X6867" s="80"/>
    </row>
    <row r="6868" spans="21:24" x14ac:dyDescent="0.3">
      <c r="U6868" s="79"/>
      <c r="V6868" s="79"/>
      <c r="W6868" s="79"/>
      <c r="X6868" s="80"/>
    </row>
    <row r="6869" spans="21:24" x14ac:dyDescent="0.3">
      <c r="U6869" s="79"/>
      <c r="V6869" s="79"/>
      <c r="W6869" s="79"/>
      <c r="X6869" s="80"/>
    </row>
    <row r="6870" spans="21:24" x14ac:dyDescent="0.3">
      <c r="U6870" s="79"/>
      <c r="V6870" s="79"/>
      <c r="W6870" s="79"/>
      <c r="X6870" s="80"/>
    </row>
    <row r="6871" spans="21:24" x14ac:dyDescent="0.3">
      <c r="U6871" s="79"/>
      <c r="V6871" s="79"/>
      <c r="W6871" s="79"/>
      <c r="X6871" s="80"/>
    </row>
    <row r="6872" spans="21:24" x14ac:dyDescent="0.3">
      <c r="U6872" s="79"/>
      <c r="V6872" s="79"/>
      <c r="W6872" s="79"/>
      <c r="X6872" s="80"/>
    </row>
    <row r="6873" spans="21:24" x14ac:dyDescent="0.3">
      <c r="U6873" s="79"/>
      <c r="V6873" s="79"/>
      <c r="W6873" s="79"/>
      <c r="X6873" s="80"/>
    </row>
    <row r="6874" spans="21:24" x14ac:dyDescent="0.3">
      <c r="U6874" s="79"/>
      <c r="V6874" s="79"/>
      <c r="W6874" s="79"/>
      <c r="X6874" s="80"/>
    </row>
    <row r="6875" spans="21:24" x14ac:dyDescent="0.3">
      <c r="U6875" s="79"/>
      <c r="V6875" s="79"/>
      <c r="W6875" s="79"/>
      <c r="X6875" s="80"/>
    </row>
    <row r="6876" spans="21:24" x14ac:dyDescent="0.3">
      <c r="U6876" s="79"/>
      <c r="V6876" s="79"/>
      <c r="W6876" s="79"/>
      <c r="X6876" s="80"/>
    </row>
    <row r="6877" spans="21:24" x14ac:dyDescent="0.3">
      <c r="U6877" s="79"/>
      <c r="V6877" s="79"/>
      <c r="W6877" s="79"/>
      <c r="X6877" s="80"/>
    </row>
    <row r="6878" spans="21:24" x14ac:dyDescent="0.3">
      <c r="U6878" s="79"/>
      <c r="V6878" s="79"/>
      <c r="W6878" s="79"/>
      <c r="X6878" s="80"/>
    </row>
    <row r="6879" spans="21:24" x14ac:dyDescent="0.3">
      <c r="U6879" s="79"/>
      <c r="V6879" s="79"/>
      <c r="W6879" s="79"/>
      <c r="X6879" s="80"/>
    </row>
    <row r="6880" spans="21:24" x14ac:dyDescent="0.3">
      <c r="U6880" s="79"/>
      <c r="V6880" s="79"/>
      <c r="W6880" s="79"/>
      <c r="X6880" s="80"/>
    </row>
    <row r="6881" spans="21:24" x14ac:dyDescent="0.3">
      <c r="U6881" s="79"/>
      <c r="V6881" s="79"/>
      <c r="W6881" s="79"/>
      <c r="X6881" s="80"/>
    </row>
    <row r="6882" spans="21:24" x14ac:dyDescent="0.3">
      <c r="U6882" s="79"/>
      <c r="V6882" s="79"/>
      <c r="W6882" s="79"/>
      <c r="X6882" s="80"/>
    </row>
    <row r="6883" spans="21:24" x14ac:dyDescent="0.3">
      <c r="U6883" s="79"/>
      <c r="V6883" s="79"/>
      <c r="W6883" s="79"/>
      <c r="X6883" s="80"/>
    </row>
    <row r="6884" spans="21:24" x14ac:dyDescent="0.3">
      <c r="U6884" s="79"/>
      <c r="V6884" s="79"/>
      <c r="W6884" s="79"/>
      <c r="X6884" s="80"/>
    </row>
    <row r="6885" spans="21:24" x14ac:dyDescent="0.3">
      <c r="U6885" s="79"/>
      <c r="V6885" s="79"/>
      <c r="W6885" s="79"/>
      <c r="X6885" s="80"/>
    </row>
    <row r="6886" spans="21:24" x14ac:dyDescent="0.3">
      <c r="U6886" s="79"/>
      <c r="V6886" s="79"/>
      <c r="W6886" s="79"/>
      <c r="X6886" s="80"/>
    </row>
    <row r="6887" spans="21:24" x14ac:dyDescent="0.3">
      <c r="U6887" s="79"/>
      <c r="V6887" s="79"/>
      <c r="W6887" s="79"/>
      <c r="X6887" s="80"/>
    </row>
    <row r="6888" spans="21:24" x14ac:dyDescent="0.3">
      <c r="U6888" s="79"/>
      <c r="V6888" s="79"/>
      <c r="W6888" s="79"/>
      <c r="X6888" s="80"/>
    </row>
    <row r="6889" spans="21:24" x14ac:dyDescent="0.3">
      <c r="U6889" s="79"/>
      <c r="V6889" s="79"/>
      <c r="W6889" s="79"/>
      <c r="X6889" s="80"/>
    </row>
    <row r="6890" spans="21:24" x14ac:dyDescent="0.3">
      <c r="U6890" s="79"/>
      <c r="V6890" s="79"/>
      <c r="W6890" s="79"/>
      <c r="X6890" s="80"/>
    </row>
    <row r="6891" spans="21:24" x14ac:dyDescent="0.3">
      <c r="U6891" s="79"/>
      <c r="V6891" s="79"/>
      <c r="W6891" s="79"/>
      <c r="X6891" s="80"/>
    </row>
    <row r="6892" spans="21:24" x14ac:dyDescent="0.3">
      <c r="U6892" s="79"/>
      <c r="V6892" s="79"/>
      <c r="W6892" s="79"/>
      <c r="X6892" s="80"/>
    </row>
    <row r="6893" spans="21:24" x14ac:dyDescent="0.3">
      <c r="U6893" s="79"/>
      <c r="V6893" s="79"/>
      <c r="W6893" s="79"/>
      <c r="X6893" s="80"/>
    </row>
    <row r="6894" spans="21:24" x14ac:dyDescent="0.3">
      <c r="U6894" s="79"/>
      <c r="V6894" s="79"/>
      <c r="W6894" s="79"/>
      <c r="X6894" s="80"/>
    </row>
    <row r="6895" spans="21:24" x14ac:dyDescent="0.3">
      <c r="U6895" s="79"/>
      <c r="V6895" s="79"/>
      <c r="W6895" s="79"/>
      <c r="X6895" s="80"/>
    </row>
    <row r="6896" spans="21:24" x14ac:dyDescent="0.3">
      <c r="U6896" s="79"/>
      <c r="V6896" s="79"/>
      <c r="W6896" s="79"/>
      <c r="X6896" s="80"/>
    </row>
    <row r="6897" spans="21:24" x14ac:dyDescent="0.3">
      <c r="U6897" s="79"/>
      <c r="V6897" s="79"/>
      <c r="W6897" s="79"/>
      <c r="X6897" s="80"/>
    </row>
    <row r="6898" spans="21:24" x14ac:dyDescent="0.3">
      <c r="U6898" s="79"/>
      <c r="V6898" s="79"/>
      <c r="W6898" s="79"/>
      <c r="X6898" s="80"/>
    </row>
    <row r="6899" spans="21:24" x14ac:dyDescent="0.3">
      <c r="U6899" s="79"/>
      <c r="V6899" s="79"/>
      <c r="W6899" s="79"/>
      <c r="X6899" s="80"/>
    </row>
    <row r="6900" spans="21:24" x14ac:dyDescent="0.3">
      <c r="U6900" s="79"/>
      <c r="V6900" s="79"/>
      <c r="W6900" s="79"/>
      <c r="X6900" s="80"/>
    </row>
    <row r="6901" spans="21:24" x14ac:dyDescent="0.3">
      <c r="U6901" s="79"/>
      <c r="V6901" s="79"/>
      <c r="W6901" s="79"/>
      <c r="X6901" s="80"/>
    </row>
    <row r="6902" spans="21:24" x14ac:dyDescent="0.3">
      <c r="U6902" s="79"/>
      <c r="V6902" s="79"/>
      <c r="W6902" s="79"/>
      <c r="X6902" s="80"/>
    </row>
    <row r="6903" spans="21:24" x14ac:dyDescent="0.3">
      <c r="U6903" s="79"/>
      <c r="V6903" s="79"/>
      <c r="W6903" s="79"/>
      <c r="X6903" s="80"/>
    </row>
    <row r="6904" spans="21:24" x14ac:dyDescent="0.3">
      <c r="U6904" s="79"/>
      <c r="V6904" s="79"/>
      <c r="W6904" s="79"/>
      <c r="X6904" s="80"/>
    </row>
    <row r="6905" spans="21:24" x14ac:dyDescent="0.3">
      <c r="U6905" s="79"/>
      <c r="V6905" s="79"/>
      <c r="W6905" s="79"/>
      <c r="X6905" s="80"/>
    </row>
    <row r="6906" spans="21:24" x14ac:dyDescent="0.3">
      <c r="U6906" s="79"/>
      <c r="V6906" s="79"/>
      <c r="W6906" s="79"/>
      <c r="X6906" s="80"/>
    </row>
    <row r="6907" spans="21:24" x14ac:dyDescent="0.3">
      <c r="U6907" s="79"/>
      <c r="V6907" s="79"/>
      <c r="W6907" s="79"/>
      <c r="X6907" s="80"/>
    </row>
    <row r="6908" spans="21:24" x14ac:dyDescent="0.3">
      <c r="U6908" s="79"/>
      <c r="V6908" s="79"/>
      <c r="W6908" s="79"/>
      <c r="X6908" s="80"/>
    </row>
    <row r="6909" spans="21:24" x14ac:dyDescent="0.3">
      <c r="U6909" s="79"/>
      <c r="V6909" s="79"/>
      <c r="W6909" s="79"/>
      <c r="X6909" s="80"/>
    </row>
    <row r="6910" spans="21:24" x14ac:dyDescent="0.3">
      <c r="U6910" s="79"/>
      <c r="V6910" s="79"/>
      <c r="W6910" s="79"/>
      <c r="X6910" s="80"/>
    </row>
    <row r="6911" spans="21:24" x14ac:dyDescent="0.3">
      <c r="U6911" s="79"/>
      <c r="V6911" s="79"/>
      <c r="W6911" s="79"/>
      <c r="X6911" s="80"/>
    </row>
    <row r="6912" spans="21:24" x14ac:dyDescent="0.3">
      <c r="U6912" s="79"/>
      <c r="V6912" s="79"/>
      <c r="W6912" s="79"/>
      <c r="X6912" s="80"/>
    </row>
    <row r="6913" spans="21:24" x14ac:dyDescent="0.3">
      <c r="U6913" s="79"/>
      <c r="V6913" s="79"/>
      <c r="W6913" s="79"/>
      <c r="X6913" s="80"/>
    </row>
    <row r="6914" spans="21:24" x14ac:dyDescent="0.3">
      <c r="U6914" s="79"/>
      <c r="V6914" s="79"/>
      <c r="W6914" s="79"/>
      <c r="X6914" s="80"/>
    </row>
    <row r="6915" spans="21:24" x14ac:dyDescent="0.3">
      <c r="U6915" s="79"/>
      <c r="V6915" s="79"/>
      <c r="W6915" s="79"/>
      <c r="X6915" s="80"/>
    </row>
    <row r="6916" spans="21:24" x14ac:dyDescent="0.3">
      <c r="U6916" s="79"/>
      <c r="V6916" s="79"/>
      <c r="W6916" s="79"/>
      <c r="X6916" s="80"/>
    </row>
    <row r="6917" spans="21:24" x14ac:dyDescent="0.3">
      <c r="U6917" s="79"/>
      <c r="V6917" s="79"/>
      <c r="W6917" s="79"/>
      <c r="X6917" s="80"/>
    </row>
    <row r="6918" spans="21:24" x14ac:dyDescent="0.3">
      <c r="U6918" s="79"/>
      <c r="V6918" s="79"/>
      <c r="W6918" s="79"/>
      <c r="X6918" s="80"/>
    </row>
    <row r="6919" spans="21:24" x14ac:dyDescent="0.3">
      <c r="U6919" s="79"/>
      <c r="V6919" s="79"/>
      <c r="W6919" s="79"/>
      <c r="X6919" s="80"/>
    </row>
    <row r="6920" spans="21:24" x14ac:dyDescent="0.3">
      <c r="U6920" s="79"/>
      <c r="V6920" s="79"/>
      <c r="W6920" s="79"/>
      <c r="X6920" s="80"/>
    </row>
    <row r="6921" spans="21:24" x14ac:dyDescent="0.3">
      <c r="U6921" s="79"/>
      <c r="V6921" s="79"/>
      <c r="W6921" s="79"/>
      <c r="X6921" s="80"/>
    </row>
    <row r="6922" spans="21:24" x14ac:dyDescent="0.3">
      <c r="U6922" s="79"/>
      <c r="V6922" s="79"/>
      <c r="W6922" s="79"/>
      <c r="X6922" s="80"/>
    </row>
    <row r="6923" spans="21:24" x14ac:dyDescent="0.3">
      <c r="U6923" s="79"/>
      <c r="V6923" s="79"/>
      <c r="W6923" s="79"/>
      <c r="X6923" s="80"/>
    </row>
    <row r="6924" spans="21:24" x14ac:dyDescent="0.3">
      <c r="U6924" s="79"/>
      <c r="V6924" s="79"/>
      <c r="W6924" s="79"/>
      <c r="X6924" s="80"/>
    </row>
    <row r="6925" spans="21:24" x14ac:dyDescent="0.3">
      <c r="U6925" s="79"/>
      <c r="V6925" s="79"/>
      <c r="W6925" s="79"/>
      <c r="X6925" s="80"/>
    </row>
    <row r="6926" spans="21:24" x14ac:dyDescent="0.3">
      <c r="U6926" s="79"/>
      <c r="V6926" s="79"/>
      <c r="W6926" s="79"/>
      <c r="X6926" s="80"/>
    </row>
    <row r="6927" spans="21:24" x14ac:dyDescent="0.3">
      <c r="U6927" s="79"/>
      <c r="V6927" s="79"/>
      <c r="W6927" s="79"/>
      <c r="X6927" s="80"/>
    </row>
    <row r="6928" spans="21:24" x14ac:dyDescent="0.3">
      <c r="U6928" s="79"/>
      <c r="V6928" s="79"/>
      <c r="W6928" s="79"/>
      <c r="X6928" s="80"/>
    </row>
    <row r="6929" spans="21:24" x14ac:dyDescent="0.3">
      <c r="U6929" s="79"/>
      <c r="V6929" s="79"/>
      <c r="W6929" s="79"/>
      <c r="X6929" s="80"/>
    </row>
    <row r="6930" spans="21:24" x14ac:dyDescent="0.3">
      <c r="U6930" s="79"/>
      <c r="V6930" s="79"/>
      <c r="W6930" s="79"/>
      <c r="X6930" s="80"/>
    </row>
    <row r="6931" spans="21:24" x14ac:dyDescent="0.3">
      <c r="U6931" s="79"/>
      <c r="V6931" s="79"/>
      <c r="W6931" s="79"/>
      <c r="X6931" s="80"/>
    </row>
    <row r="6932" spans="21:24" x14ac:dyDescent="0.3">
      <c r="U6932" s="79"/>
      <c r="V6932" s="79"/>
      <c r="W6932" s="79"/>
      <c r="X6932" s="80"/>
    </row>
    <row r="6933" spans="21:24" x14ac:dyDescent="0.3">
      <c r="U6933" s="79"/>
      <c r="V6933" s="79"/>
      <c r="W6933" s="79"/>
      <c r="X6933" s="80"/>
    </row>
    <row r="6934" spans="21:24" x14ac:dyDescent="0.3">
      <c r="U6934" s="79"/>
      <c r="V6934" s="79"/>
      <c r="W6934" s="79"/>
      <c r="X6934" s="80"/>
    </row>
    <row r="6935" spans="21:24" x14ac:dyDescent="0.3">
      <c r="U6935" s="79"/>
      <c r="V6935" s="79"/>
      <c r="W6935" s="79"/>
      <c r="X6935" s="80"/>
    </row>
    <row r="6936" spans="21:24" x14ac:dyDescent="0.3">
      <c r="U6936" s="79"/>
      <c r="V6936" s="79"/>
      <c r="W6936" s="79"/>
      <c r="X6936" s="80"/>
    </row>
    <row r="6937" spans="21:24" x14ac:dyDescent="0.3">
      <c r="U6937" s="79"/>
      <c r="V6937" s="79"/>
      <c r="W6937" s="79"/>
      <c r="X6937" s="80"/>
    </row>
    <row r="6938" spans="21:24" x14ac:dyDescent="0.3">
      <c r="U6938" s="79"/>
      <c r="V6938" s="79"/>
      <c r="W6938" s="79"/>
      <c r="X6938" s="80"/>
    </row>
    <row r="6939" spans="21:24" x14ac:dyDescent="0.3">
      <c r="U6939" s="79"/>
      <c r="V6939" s="79"/>
      <c r="W6939" s="79"/>
      <c r="X6939" s="80"/>
    </row>
    <row r="6940" spans="21:24" x14ac:dyDescent="0.3">
      <c r="U6940" s="79"/>
      <c r="V6940" s="79"/>
      <c r="W6940" s="79"/>
      <c r="X6940" s="80"/>
    </row>
    <row r="6941" spans="21:24" x14ac:dyDescent="0.3">
      <c r="U6941" s="79"/>
      <c r="V6941" s="79"/>
      <c r="W6941" s="79"/>
      <c r="X6941" s="80"/>
    </row>
    <row r="6942" spans="21:24" x14ac:dyDescent="0.3">
      <c r="U6942" s="79"/>
      <c r="V6942" s="79"/>
      <c r="W6942" s="79"/>
      <c r="X6942" s="80"/>
    </row>
    <row r="6943" spans="21:24" x14ac:dyDescent="0.3">
      <c r="U6943" s="79"/>
      <c r="V6943" s="79"/>
      <c r="W6943" s="79"/>
      <c r="X6943" s="80"/>
    </row>
    <row r="6944" spans="21:24" x14ac:dyDescent="0.3">
      <c r="U6944" s="79"/>
      <c r="V6944" s="79"/>
      <c r="W6944" s="79"/>
      <c r="X6944" s="80"/>
    </row>
    <row r="6945" spans="21:24" x14ac:dyDescent="0.3">
      <c r="U6945" s="79"/>
      <c r="V6945" s="79"/>
      <c r="W6945" s="79"/>
      <c r="X6945" s="80"/>
    </row>
    <row r="6946" spans="21:24" x14ac:dyDescent="0.3">
      <c r="U6946" s="79"/>
      <c r="V6946" s="79"/>
      <c r="W6946" s="79"/>
      <c r="X6946" s="80"/>
    </row>
    <row r="6947" spans="21:24" x14ac:dyDescent="0.3">
      <c r="U6947" s="79"/>
      <c r="V6947" s="79"/>
      <c r="W6947" s="79"/>
      <c r="X6947" s="80"/>
    </row>
    <row r="6948" spans="21:24" x14ac:dyDescent="0.3">
      <c r="U6948" s="79"/>
      <c r="V6948" s="79"/>
      <c r="W6948" s="79"/>
      <c r="X6948" s="80"/>
    </row>
    <row r="6949" spans="21:24" x14ac:dyDescent="0.3">
      <c r="U6949" s="79"/>
      <c r="V6949" s="79"/>
      <c r="W6949" s="79"/>
      <c r="X6949" s="80"/>
    </row>
    <row r="6950" spans="21:24" x14ac:dyDescent="0.3">
      <c r="U6950" s="79"/>
      <c r="V6950" s="79"/>
      <c r="W6950" s="79"/>
      <c r="X6950" s="80"/>
    </row>
    <row r="6951" spans="21:24" x14ac:dyDescent="0.3">
      <c r="U6951" s="79"/>
      <c r="V6951" s="79"/>
      <c r="W6951" s="79"/>
      <c r="X6951" s="80"/>
    </row>
    <row r="6952" spans="21:24" x14ac:dyDescent="0.3">
      <c r="U6952" s="79"/>
      <c r="V6952" s="79"/>
      <c r="W6952" s="79"/>
      <c r="X6952" s="80"/>
    </row>
    <row r="6953" spans="21:24" x14ac:dyDescent="0.3">
      <c r="U6953" s="79"/>
      <c r="V6953" s="79"/>
      <c r="W6953" s="79"/>
      <c r="X6953" s="80"/>
    </row>
    <row r="6954" spans="21:24" x14ac:dyDescent="0.3">
      <c r="U6954" s="79"/>
      <c r="V6954" s="79"/>
      <c r="W6954" s="79"/>
      <c r="X6954" s="80"/>
    </row>
    <row r="6955" spans="21:24" x14ac:dyDescent="0.3">
      <c r="U6955" s="79"/>
      <c r="V6955" s="79"/>
      <c r="W6955" s="79"/>
      <c r="X6955" s="80"/>
    </row>
    <row r="6956" spans="21:24" x14ac:dyDescent="0.3">
      <c r="U6956" s="79"/>
      <c r="V6956" s="79"/>
      <c r="W6956" s="79"/>
      <c r="X6956" s="80"/>
    </row>
    <row r="6957" spans="21:24" x14ac:dyDescent="0.3">
      <c r="U6957" s="79"/>
      <c r="V6957" s="79"/>
      <c r="W6957" s="79"/>
      <c r="X6957" s="80"/>
    </row>
    <row r="6958" spans="21:24" x14ac:dyDescent="0.3">
      <c r="U6958" s="79"/>
      <c r="V6958" s="79"/>
      <c r="W6958" s="79"/>
      <c r="X6958" s="80"/>
    </row>
    <row r="6959" spans="21:24" x14ac:dyDescent="0.3">
      <c r="U6959" s="79"/>
      <c r="V6959" s="79"/>
      <c r="W6959" s="79"/>
      <c r="X6959" s="80"/>
    </row>
    <row r="6960" spans="21:24" x14ac:dyDescent="0.3">
      <c r="U6960" s="79"/>
      <c r="V6960" s="79"/>
      <c r="W6960" s="79"/>
      <c r="X6960" s="80"/>
    </row>
    <row r="6961" spans="21:24" x14ac:dyDescent="0.3">
      <c r="U6961" s="79"/>
      <c r="V6961" s="79"/>
      <c r="W6961" s="79"/>
      <c r="X6961" s="80"/>
    </row>
    <row r="6962" spans="21:24" x14ac:dyDescent="0.3">
      <c r="U6962" s="79"/>
      <c r="V6962" s="79"/>
      <c r="W6962" s="79"/>
      <c r="X6962" s="80"/>
    </row>
    <row r="6963" spans="21:24" x14ac:dyDescent="0.3">
      <c r="U6963" s="79"/>
      <c r="V6963" s="79"/>
      <c r="W6963" s="79"/>
      <c r="X6963" s="80"/>
    </row>
    <row r="6964" spans="21:24" x14ac:dyDescent="0.3">
      <c r="U6964" s="79"/>
      <c r="V6964" s="79"/>
      <c r="W6964" s="79"/>
      <c r="X6964" s="80"/>
    </row>
    <row r="6965" spans="21:24" x14ac:dyDescent="0.3">
      <c r="U6965" s="79"/>
      <c r="V6965" s="79"/>
      <c r="W6965" s="79"/>
      <c r="X6965" s="80"/>
    </row>
    <row r="6966" spans="21:24" x14ac:dyDescent="0.3">
      <c r="U6966" s="79"/>
      <c r="V6966" s="79"/>
      <c r="W6966" s="79"/>
      <c r="X6966" s="80"/>
    </row>
    <row r="6967" spans="21:24" x14ac:dyDescent="0.3">
      <c r="U6967" s="79"/>
      <c r="V6967" s="79"/>
      <c r="W6967" s="79"/>
      <c r="X6967" s="80"/>
    </row>
    <row r="6968" spans="21:24" x14ac:dyDescent="0.3">
      <c r="U6968" s="79"/>
      <c r="V6968" s="79"/>
      <c r="W6968" s="79"/>
      <c r="X6968" s="80"/>
    </row>
    <row r="6969" spans="21:24" x14ac:dyDescent="0.3">
      <c r="U6969" s="79"/>
      <c r="V6969" s="79"/>
      <c r="W6969" s="79"/>
      <c r="X6969" s="80"/>
    </row>
    <row r="6970" spans="21:24" x14ac:dyDescent="0.3">
      <c r="U6970" s="79"/>
      <c r="V6970" s="79"/>
      <c r="W6970" s="79"/>
      <c r="X6970" s="80"/>
    </row>
  </sheetData>
  <mergeCells count="48">
    <mergeCell ref="U2:AP2"/>
    <mergeCell ref="U3:U4"/>
    <mergeCell ref="V3:AO3"/>
    <mergeCell ref="U20:AP20"/>
    <mergeCell ref="U21:U22"/>
    <mergeCell ref="V21:AO21"/>
    <mergeCell ref="U39:AP39"/>
    <mergeCell ref="U40:U41"/>
    <mergeCell ref="V40:AO40"/>
    <mergeCell ref="U57:AP57"/>
    <mergeCell ref="U58:U59"/>
    <mergeCell ref="V58:AO58"/>
    <mergeCell ref="U76:AP76"/>
    <mergeCell ref="U77:U78"/>
    <mergeCell ref="V77:AO77"/>
    <mergeCell ref="U94:AP94"/>
    <mergeCell ref="U95:U96"/>
    <mergeCell ref="V95:AO95"/>
    <mergeCell ref="U113:AP113"/>
    <mergeCell ref="U114:U115"/>
    <mergeCell ref="V114:AO114"/>
    <mergeCell ref="U131:AP131"/>
    <mergeCell ref="U132:U133"/>
    <mergeCell ref="V132:AO132"/>
    <mergeCell ref="U150:AP150"/>
    <mergeCell ref="U151:U152"/>
    <mergeCell ref="V151:AO151"/>
    <mergeCell ref="U168:AP168"/>
    <mergeCell ref="U169:U170"/>
    <mergeCell ref="V169:AO169"/>
    <mergeCell ref="U187:AP187"/>
    <mergeCell ref="U188:U189"/>
    <mergeCell ref="V188:AO188"/>
    <mergeCell ref="U205:AP205"/>
    <mergeCell ref="U206:U207"/>
    <mergeCell ref="V206:AO206"/>
    <mergeCell ref="U224:AP224"/>
    <mergeCell ref="U225:U226"/>
    <mergeCell ref="V225:AO225"/>
    <mergeCell ref="U242:AP242"/>
    <mergeCell ref="U243:U244"/>
    <mergeCell ref="V243:AO243"/>
    <mergeCell ref="U261:AP261"/>
    <mergeCell ref="U262:U263"/>
    <mergeCell ref="V262:AO262"/>
    <mergeCell ref="U279:AP279"/>
    <mergeCell ref="U280:U281"/>
    <mergeCell ref="V280:AO280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"/>
  <sheetViews>
    <sheetView workbookViewId="0">
      <selection activeCell="D2" sqref="D2:D18"/>
    </sheetView>
  </sheetViews>
  <sheetFormatPr defaultRowHeight="13.2" x14ac:dyDescent="0.25"/>
  <cols>
    <col min="1" max="16384" width="8.88671875" style="88"/>
  </cols>
  <sheetData>
    <row r="1" spans="1:24" ht="14.4" x14ac:dyDescent="0.25">
      <c r="A1" s="4" t="s">
        <v>148</v>
      </c>
      <c r="B1" s="4" t="s">
        <v>17</v>
      </c>
      <c r="C1" s="4" t="s">
        <v>18</v>
      </c>
      <c r="D1" s="4" t="s">
        <v>149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5" t="s">
        <v>150</v>
      </c>
      <c r="K1" s="5" t="s">
        <v>151</v>
      </c>
      <c r="L1" s="4" t="s">
        <v>26</v>
      </c>
      <c r="M1" s="5" t="s">
        <v>27</v>
      </c>
      <c r="N1" s="6" t="s">
        <v>28</v>
      </c>
      <c r="O1" s="6" t="s">
        <v>152</v>
      </c>
      <c r="P1" s="4" t="s">
        <v>30</v>
      </c>
      <c r="Q1" s="6" t="s">
        <v>31</v>
      </c>
      <c r="R1" s="4" t="s">
        <v>32</v>
      </c>
      <c r="S1" s="87" t="s">
        <v>153</v>
      </c>
      <c r="T1" s="87" t="s">
        <v>154</v>
      </c>
      <c r="U1" s="87" t="s">
        <v>35</v>
      </c>
      <c r="V1" s="87" t="s">
        <v>36</v>
      </c>
      <c r="W1" s="87" t="s">
        <v>37</v>
      </c>
      <c r="X1" s="87" t="s">
        <v>155</v>
      </c>
    </row>
    <row r="2" spans="1:24" x14ac:dyDescent="0.25">
      <c r="A2" s="89">
        <v>2838</v>
      </c>
      <c r="B2" s="89" t="s">
        <v>50</v>
      </c>
      <c r="C2" s="90" t="s">
        <v>51</v>
      </c>
      <c r="D2" s="89" t="s">
        <v>48</v>
      </c>
      <c r="E2" s="89" t="s">
        <v>52</v>
      </c>
      <c r="F2" s="91" t="s">
        <v>53</v>
      </c>
      <c r="G2" s="89" t="s">
        <v>54</v>
      </c>
      <c r="H2" s="89" t="s">
        <v>55</v>
      </c>
      <c r="I2" s="89">
        <v>2007</v>
      </c>
      <c r="J2" s="92">
        <v>127</v>
      </c>
      <c r="K2" s="92">
        <v>21</v>
      </c>
      <c r="L2" s="89" t="s">
        <v>45</v>
      </c>
      <c r="M2" s="92">
        <v>13.1</v>
      </c>
      <c r="N2" s="93">
        <v>146000</v>
      </c>
      <c r="O2" s="94" t="s">
        <v>58</v>
      </c>
      <c r="P2" s="90" t="s">
        <v>58</v>
      </c>
      <c r="Q2" s="94" t="s">
        <v>58</v>
      </c>
      <c r="R2" s="91" t="s">
        <v>51</v>
      </c>
      <c r="S2" s="89" t="s">
        <v>59</v>
      </c>
      <c r="T2" s="89">
        <v>2013</v>
      </c>
      <c r="U2" s="89" t="s">
        <v>61</v>
      </c>
      <c r="V2" s="94" t="s">
        <v>58</v>
      </c>
      <c r="W2" s="94" t="s">
        <v>58</v>
      </c>
      <c r="X2" s="94" t="s">
        <v>58</v>
      </c>
    </row>
    <row r="3" spans="1:24" x14ac:dyDescent="0.25">
      <c r="A3" s="89">
        <v>2826</v>
      </c>
      <c r="B3" s="89" t="s">
        <v>50</v>
      </c>
      <c r="C3" s="90" t="s">
        <v>51</v>
      </c>
      <c r="D3" s="89" t="s">
        <v>68</v>
      </c>
      <c r="E3" s="89" t="s">
        <v>70</v>
      </c>
      <c r="F3" s="91" t="s">
        <v>53</v>
      </c>
      <c r="G3" s="95" t="s">
        <v>71</v>
      </c>
      <c r="H3" s="89" t="s">
        <v>55</v>
      </c>
      <c r="I3" s="89">
        <v>2007</v>
      </c>
      <c r="J3" s="92">
        <v>42</v>
      </c>
      <c r="K3" s="92">
        <v>4.5999999999999996</v>
      </c>
      <c r="L3" s="89" t="s">
        <v>45</v>
      </c>
      <c r="M3" s="92">
        <v>85.7</v>
      </c>
      <c r="N3" s="93">
        <v>146000</v>
      </c>
      <c r="O3" s="94" t="s">
        <v>58</v>
      </c>
      <c r="P3" s="90" t="s">
        <v>58</v>
      </c>
      <c r="Q3" s="94" t="s">
        <v>58</v>
      </c>
      <c r="R3" s="91" t="s">
        <v>51</v>
      </c>
      <c r="S3" s="89" t="s">
        <v>59</v>
      </c>
      <c r="T3" s="89">
        <v>2013</v>
      </c>
      <c r="U3" s="89" t="s">
        <v>61</v>
      </c>
      <c r="V3" s="94" t="s">
        <v>58</v>
      </c>
      <c r="W3" s="94" t="s">
        <v>58</v>
      </c>
      <c r="X3" s="94" t="s">
        <v>58</v>
      </c>
    </row>
    <row r="4" spans="1:24" x14ac:dyDescent="0.25">
      <c r="A4" s="89">
        <v>2825</v>
      </c>
      <c r="B4" s="89" t="s">
        <v>50</v>
      </c>
      <c r="C4" s="90" t="s">
        <v>51</v>
      </c>
      <c r="D4" s="89" t="s">
        <v>75</v>
      </c>
      <c r="E4" s="89" t="s">
        <v>77</v>
      </c>
      <c r="F4" s="91" t="s">
        <v>53</v>
      </c>
      <c r="G4" s="89" t="s">
        <v>78</v>
      </c>
      <c r="H4" s="89" t="s">
        <v>55</v>
      </c>
      <c r="I4" s="89">
        <v>2007</v>
      </c>
      <c r="J4" s="96" t="s">
        <v>58</v>
      </c>
      <c r="K4" s="96" t="s">
        <v>58</v>
      </c>
      <c r="L4" s="89" t="s">
        <v>45</v>
      </c>
      <c r="M4" s="92">
        <v>45.1</v>
      </c>
      <c r="N4" s="93">
        <v>146000</v>
      </c>
      <c r="O4" s="94" t="s">
        <v>58</v>
      </c>
      <c r="P4" s="90" t="s">
        <v>58</v>
      </c>
      <c r="Q4" s="94" t="s">
        <v>58</v>
      </c>
      <c r="R4" s="91" t="s">
        <v>51</v>
      </c>
      <c r="S4" s="89" t="s">
        <v>59</v>
      </c>
      <c r="T4" s="89">
        <v>2013</v>
      </c>
      <c r="U4" s="89" t="s">
        <v>61</v>
      </c>
      <c r="V4" s="94" t="s">
        <v>58</v>
      </c>
      <c r="W4" s="94" t="s">
        <v>58</v>
      </c>
      <c r="X4" s="94" t="s">
        <v>58</v>
      </c>
    </row>
    <row r="5" spans="1:24" x14ac:dyDescent="0.25">
      <c r="A5" s="89">
        <v>2824</v>
      </c>
      <c r="B5" s="89" t="s">
        <v>50</v>
      </c>
      <c r="C5" s="90" t="s">
        <v>51</v>
      </c>
      <c r="D5" s="89" t="s">
        <v>84</v>
      </c>
      <c r="E5" s="89" t="s">
        <v>86</v>
      </c>
      <c r="F5" s="91" t="s">
        <v>53</v>
      </c>
      <c r="G5" s="95" t="s">
        <v>71</v>
      </c>
      <c r="H5" s="89" t="s">
        <v>55</v>
      </c>
      <c r="I5" s="89">
        <v>2010</v>
      </c>
      <c r="J5" s="92">
        <v>146</v>
      </c>
      <c r="K5" s="92">
        <v>16.899999999999999</v>
      </c>
      <c r="L5" s="89" t="s">
        <v>45</v>
      </c>
      <c r="M5" s="92">
        <v>83.7</v>
      </c>
      <c r="N5" s="93">
        <v>500000</v>
      </c>
      <c r="O5" s="94" t="s">
        <v>58</v>
      </c>
      <c r="P5" s="90" t="s">
        <v>58</v>
      </c>
      <c r="Q5" s="94" t="s">
        <v>58</v>
      </c>
      <c r="R5" s="91" t="s">
        <v>51</v>
      </c>
      <c r="S5" s="89" t="s">
        <v>59</v>
      </c>
      <c r="T5" s="89">
        <v>2013</v>
      </c>
      <c r="U5" s="89" t="s">
        <v>61</v>
      </c>
      <c r="V5" s="94" t="s">
        <v>58</v>
      </c>
      <c r="W5" s="94" t="s">
        <v>58</v>
      </c>
      <c r="X5" s="94" t="s">
        <v>58</v>
      </c>
    </row>
    <row r="6" spans="1:24" x14ac:dyDescent="0.25">
      <c r="A6" s="89">
        <v>2823</v>
      </c>
      <c r="B6" s="89" t="s">
        <v>50</v>
      </c>
      <c r="C6" s="90" t="s">
        <v>51</v>
      </c>
      <c r="D6" s="89" t="s">
        <v>90</v>
      </c>
      <c r="E6" s="89" t="s">
        <v>91</v>
      </c>
      <c r="F6" s="91" t="s">
        <v>53</v>
      </c>
      <c r="G6" s="89" t="s">
        <v>78</v>
      </c>
      <c r="H6" s="89" t="s">
        <v>55</v>
      </c>
      <c r="I6" s="89">
        <v>2010</v>
      </c>
      <c r="J6" s="96" t="s">
        <v>58</v>
      </c>
      <c r="K6" s="96" t="s">
        <v>58</v>
      </c>
      <c r="L6" s="89" t="s">
        <v>45</v>
      </c>
      <c r="M6" s="92">
        <v>0.9</v>
      </c>
      <c r="N6" s="93">
        <v>500000</v>
      </c>
      <c r="O6" s="94" t="s">
        <v>58</v>
      </c>
      <c r="P6" s="90" t="s">
        <v>58</v>
      </c>
      <c r="Q6" s="94" t="s">
        <v>58</v>
      </c>
      <c r="R6" s="91" t="s">
        <v>51</v>
      </c>
      <c r="S6" s="89" t="s">
        <v>59</v>
      </c>
      <c r="T6" s="89">
        <v>2013</v>
      </c>
      <c r="U6" s="89" t="s">
        <v>61</v>
      </c>
      <c r="V6" s="94" t="s">
        <v>58</v>
      </c>
      <c r="W6" s="94" t="s">
        <v>58</v>
      </c>
      <c r="X6" s="94" t="s">
        <v>58</v>
      </c>
    </row>
    <row r="7" spans="1:24" x14ac:dyDescent="0.25">
      <c r="A7" s="89">
        <v>2822</v>
      </c>
      <c r="B7" s="89" t="s">
        <v>50</v>
      </c>
      <c r="C7" s="90" t="s">
        <v>51</v>
      </c>
      <c r="D7" s="89" t="s">
        <v>92</v>
      </c>
      <c r="E7" s="89" t="s">
        <v>94</v>
      </c>
      <c r="F7" s="91" t="s">
        <v>53</v>
      </c>
      <c r="G7" s="89" t="s">
        <v>78</v>
      </c>
      <c r="H7" s="89" t="s">
        <v>55</v>
      </c>
      <c r="I7" s="89">
        <v>2010</v>
      </c>
      <c r="J7" s="96" t="s">
        <v>58</v>
      </c>
      <c r="K7" s="96" t="s">
        <v>58</v>
      </c>
      <c r="L7" s="89" t="s">
        <v>45</v>
      </c>
      <c r="M7" s="92">
        <v>1</v>
      </c>
      <c r="N7" s="93">
        <v>500000</v>
      </c>
      <c r="O7" s="94" t="s">
        <v>58</v>
      </c>
      <c r="P7" s="90" t="s">
        <v>58</v>
      </c>
      <c r="Q7" s="94" t="s">
        <v>58</v>
      </c>
      <c r="R7" s="91" t="s">
        <v>51</v>
      </c>
      <c r="S7" s="89" t="s">
        <v>59</v>
      </c>
      <c r="T7" s="89">
        <v>2013</v>
      </c>
      <c r="U7" s="89" t="s">
        <v>61</v>
      </c>
      <c r="V7" s="94" t="s">
        <v>58</v>
      </c>
      <c r="W7" s="94" t="s">
        <v>58</v>
      </c>
      <c r="X7" s="94" t="s">
        <v>58</v>
      </c>
    </row>
    <row r="8" spans="1:24" x14ac:dyDescent="0.25">
      <c r="A8" s="89">
        <v>2821</v>
      </c>
      <c r="B8" s="89" t="s">
        <v>50</v>
      </c>
      <c r="C8" s="90" t="s">
        <v>51</v>
      </c>
      <c r="D8" s="89" t="s">
        <v>95</v>
      </c>
      <c r="E8" s="89" t="s">
        <v>97</v>
      </c>
      <c r="F8" s="91" t="s">
        <v>53</v>
      </c>
      <c r="G8" s="97" t="s">
        <v>98</v>
      </c>
      <c r="H8" s="89" t="s">
        <v>55</v>
      </c>
      <c r="I8" s="89">
        <v>2002</v>
      </c>
      <c r="J8" s="92">
        <v>0</v>
      </c>
      <c r="K8" s="92">
        <v>0.1</v>
      </c>
      <c r="L8" s="89" t="s">
        <v>45</v>
      </c>
      <c r="M8" s="92">
        <v>3.3</v>
      </c>
      <c r="N8" s="94" t="s">
        <v>58</v>
      </c>
      <c r="O8" s="94" t="s">
        <v>58</v>
      </c>
      <c r="P8" s="90" t="s">
        <v>58</v>
      </c>
      <c r="Q8" s="94" t="s">
        <v>58</v>
      </c>
      <c r="R8" s="91" t="s">
        <v>51</v>
      </c>
      <c r="S8" s="89" t="s">
        <v>59</v>
      </c>
      <c r="T8" s="89">
        <v>2013</v>
      </c>
      <c r="U8" s="89" t="s">
        <v>61</v>
      </c>
      <c r="V8" s="94" t="s">
        <v>58</v>
      </c>
      <c r="W8" s="94" t="s">
        <v>58</v>
      </c>
      <c r="X8" s="94" t="s">
        <v>58</v>
      </c>
    </row>
    <row r="9" spans="1:24" x14ac:dyDescent="0.25">
      <c r="A9" s="89">
        <v>2820</v>
      </c>
      <c r="B9" s="89" t="s">
        <v>50</v>
      </c>
      <c r="C9" s="90" t="s">
        <v>51</v>
      </c>
      <c r="D9" s="89" t="s">
        <v>101</v>
      </c>
      <c r="E9" s="89" t="s">
        <v>103</v>
      </c>
      <c r="F9" s="91" t="s">
        <v>53</v>
      </c>
      <c r="G9" s="97" t="s">
        <v>98</v>
      </c>
      <c r="H9" s="89" t="s">
        <v>55</v>
      </c>
      <c r="I9" s="89">
        <v>2002</v>
      </c>
      <c r="J9" s="92">
        <v>0</v>
      </c>
      <c r="K9" s="92">
        <v>0</v>
      </c>
      <c r="L9" s="89" t="s">
        <v>45</v>
      </c>
      <c r="M9" s="92">
        <v>1.8</v>
      </c>
      <c r="N9" s="94" t="s">
        <v>58</v>
      </c>
      <c r="O9" s="94" t="s">
        <v>58</v>
      </c>
      <c r="P9" s="90" t="s">
        <v>58</v>
      </c>
      <c r="Q9" s="94" t="s">
        <v>58</v>
      </c>
      <c r="R9" s="91" t="s">
        <v>51</v>
      </c>
      <c r="S9" s="89" t="s">
        <v>59</v>
      </c>
      <c r="T9" s="89">
        <v>2013</v>
      </c>
      <c r="U9" s="89" t="s">
        <v>61</v>
      </c>
      <c r="V9" s="94" t="s">
        <v>58</v>
      </c>
      <c r="W9" s="94" t="s">
        <v>58</v>
      </c>
      <c r="X9" s="94" t="s">
        <v>58</v>
      </c>
    </row>
    <row r="10" spans="1:24" x14ac:dyDescent="0.25">
      <c r="A10" s="89">
        <v>2726</v>
      </c>
      <c r="B10" s="89" t="s">
        <v>50</v>
      </c>
      <c r="C10" s="90" t="s">
        <v>107</v>
      </c>
      <c r="D10" s="89" t="s">
        <v>105</v>
      </c>
      <c r="E10" s="89" t="s">
        <v>108</v>
      </c>
      <c r="F10" s="91" t="s">
        <v>53</v>
      </c>
      <c r="G10" s="97" t="s">
        <v>98</v>
      </c>
      <c r="H10" s="89" t="s">
        <v>55</v>
      </c>
      <c r="I10" s="89">
        <v>2000</v>
      </c>
      <c r="J10" s="92">
        <v>3</v>
      </c>
      <c r="K10" s="92">
        <v>2.9</v>
      </c>
      <c r="L10" s="89" t="s">
        <v>45</v>
      </c>
      <c r="M10" s="92">
        <v>58.3</v>
      </c>
      <c r="N10" s="94" t="s">
        <v>58</v>
      </c>
      <c r="O10" s="94" t="s">
        <v>58</v>
      </c>
      <c r="P10" s="90" t="s">
        <v>107</v>
      </c>
      <c r="Q10" s="94" t="s">
        <v>58</v>
      </c>
      <c r="R10" s="98" t="s">
        <v>110</v>
      </c>
      <c r="S10" s="89" t="s">
        <v>59</v>
      </c>
      <c r="T10" s="89">
        <v>2013</v>
      </c>
      <c r="U10" s="89" t="s">
        <v>61</v>
      </c>
      <c r="V10" s="94" t="s">
        <v>58</v>
      </c>
      <c r="W10" s="94" t="s">
        <v>58</v>
      </c>
      <c r="X10" s="94" t="s">
        <v>58</v>
      </c>
    </row>
    <row r="11" spans="1:24" x14ac:dyDescent="0.25">
      <c r="A11" s="89">
        <v>2760</v>
      </c>
      <c r="B11" s="89" t="s">
        <v>50</v>
      </c>
      <c r="C11" s="90" t="s">
        <v>51</v>
      </c>
      <c r="D11" s="89" t="s">
        <v>116</v>
      </c>
      <c r="E11" s="89" t="s">
        <v>118</v>
      </c>
      <c r="F11" s="91" t="s">
        <v>53</v>
      </c>
      <c r="G11" s="97" t="s">
        <v>98</v>
      </c>
      <c r="H11" s="89" t="s">
        <v>55</v>
      </c>
      <c r="I11" s="89">
        <v>2000</v>
      </c>
      <c r="J11" s="92">
        <v>3</v>
      </c>
      <c r="K11" s="92">
        <v>2.6</v>
      </c>
      <c r="L11" s="89" t="s">
        <v>45</v>
      </c>
      <c r="M11" s="92">
        <v>87.4</v>
      </c>
      <c r="N11" s="94" t="s">
        <v>58</v>
      </c>
      <c r="O11" s="94" t="s">
        <v>58</v>
      </c>
      <c r="P11" s="90" t="s">
        <v>58</v>
      </c>
      <c r="Q11" s="94" t="s">
        <v>58</v>
      </c>
      <c r="R11" s="91" t="s">
        <v>51</v>
      </c>
      <c r="S11" s="89" t="s">
        <v>59</v>
      </c>
      <c r="T11" s="89">
        <v>2013</v>
      </c>
      <c r="U11" s="89" t="s">
        <v>61</v>
      </c>
      <c r="V11" s="94" t="s">
        <v>58</v>
      </c>
      <c r="W11" s="94" t="s">
        <v>58</v>
      </c>
      <c r="X11" s="94" t="s">
        <v>58</v>
      </c>
    </row>
    <row r="12" spans="1:24" x14ac:dyDescent="0.25">
      <c r="A12" s="89">
        <v>2668</v>
      </c>
      <c r="B12" s="89" t="s">
        <v>50</v>
      </c>
      <c r="C12" s="90" t="s">
        <v>51</v>
      </c>
      <c r="D12" s="89" t="s">
        <v>121</v>
      </c>
      <c r="E12" s="89" t="s">
        <v>123</v>
      </c>
      <c r="F12" s="91" t="s">
        <v>53</v>
      </c>
      <c r="G12" s="97" t="s">
        <v>98</v>
      </c>
      <c r="H12" s="89" t="s">
        <v>55</v>
      </c>
      <c r="I12" s="89">
        <v>2000</v>
      </c>
      <c r="J12" s="92">
        <v>0</v>
      </c>
      <c r="K12" s="92">
        <v>0.1</v>
      </c>
      <c r="L12" s="89" t="s">
        <v>45</v>
      </c>
      <c r="M12" s="92">
        <v>5.8</v>
      </c>
      <c r="N12" s="94" t="s">
        <v>58</v>
      </c>
      <c r="O12" s="94" t="s">
        <v>58</v>
      </c>
      <c r="P12" s="90" t="s">
        <v>58</v>
      </c>
      <c r="Q12" s="94" t="s">
        <v>58</v>
      </c>
      <c r="R12" s="91" t="s">
        <v>51</v>
      </c>
      <c r="S12" s="89" t="s">
        <v>59</v>
      </c>
      <c r="T12" s="89">
        <v>2013</v>
      </c>
      <c r="U12" s="89" t="s">
        <v>61</v>
      </c>
      <c r="V12" s="94" t="s">
        <v>58</v>
      </c>
      <c r="W12" s="94" t="s">
        <v>58</v>
      </c>
      <c r="X12" s="94" t="s">
        <v>58</v>
      </c>
    </row>
    <row r="13" spans="1:24" x14ac:dyDescent="0.25">
      <c r="A13" s="89">
        <v>2800</v>
      </c>
      <c r="B13" s="89" t="s">
        <v>50</v>
      </c>
      <c r="C13" s="90" t="s">
        <v>51</v>
      </c>
      <c r="D13" s="89" t="s">
        <v>124</v>
      </c>
      <c r="E13" s="89" t="s">
        <v>126</v>
      </c>
      <c r="F13" s="91" t="s">
        <v>53</v>
      </c>
      <c r="G13" s="97" t="s">
        <v>98</v>
      </c>
      <c r="H13" s="89" t="s">
        <v>55</v>
      </c>
      <c r="I13" s="89">
        <v>2000</v>
      </c>
      <c r="J13" s="92">
        <v>0</v>
      </c>
      <c r="K13" s="92">
        <v>0</v>
      </c>
      <c r="L13" s="89" t="s">
        <v>45</v>
      </c>
      <c r="M13" s="92">
        <v>1.1000000000000001</v>
      </c>
      <c r="N13" s="94" t="s">
        <v>58</v>
      </c>
      <c r="O13" s="94" t="s">
        <v>58</v>
      </c>
      <c r="P13" s="90" t="s">
        <v>58</v>
      </c>
      <c r="Q13" s="94" t="s">
        <v>58</v>
      </c>
      <c r="R13" s="91" t="s">
        <v>51</v>
      </c>
      <c r="S13" s="89" t="s">
        <v>59</v>
      </c>
      <c r="T13" s="89">
        <v>2013</v>
      </c>
      <c r="U13" s="89" t="s">
        <v>61</v>
      </c>
      <c r="V13" s="94" t="s">
        <v>58</v>
      </c>
      <c r="W13" s="94" t="s">
        <v>58</v>
      </c>
      <c r="X13" s="94" t="s">
        <v>58</v>
      </c>
    </row>
    <row r="14" spans="1:24" x14ac:dyDescent="0.25">
      <c r="A14" s="89">
        <v>2776</v>
      </c>
      <c r="B14" s="89" t="s">
        <v>50</v>
      </c>
      <c r="C14" s="90" t="s">
        <v>51</v>
      </c>
      <c r="D14" s="89" t="s">
        <v>127</v>
      </c>
      <c r="E14" s="89" t="s">
        <v>129</v>
      </c>
      <c r="F14" s="91" t="s">
        <v>53</v>
      </c>
      <c r="G14" s="97" t="s">
        <v>98</v>
      </c>
      <c r="H14" s="89" t="s">
        <v>55</v>
      </c>
      <c r="I14" s="89">
        <v>2000</v>
      </c>
      <c r="J14" s="92">
        <v>0</v>
      </c>
      <c r="K14" s="92">
        <v>0.1</v>
      </c>
      <c r="L14" s="89" t="s">
        <v>45</v>
      </c>
      <c r="M14" s="92">
        <v>5.9</v>
      </c>
      <c r="N14" s="94" t="s">
        <v>58</v>
      </c>
      <c r="O14" s="94" t="s">
        <v>58</v>
      </c>
      <c r="P14" s="90" t="s">
        <v>58</v>
      </c>
      <c r="Q14" s="94" t="s">
        <v>58</v>
      </c>
      <c r="R14" s="91" t="s">
        <v>51</v>
      </c>
      <c r="S14" s="89" t="s">
        <v>59</v>
      </c>
      <c r="T14" s="89">
        <v>2013</v>
      </c>
      <c r="U14" s="89" t="s">
        <v>61</v>
      </c>
      <c r="V14" s="94" t="s">
        <v>58</v>
      </c>
      <c r="W14" s="94" t="s">
        <v>58</v>
      </c>
      <c r="X14" s="94" t="s">
        <v>58</v>
      </c>
    </row>
    <row r="15" spans="1:24" x14ac:dyDescent="0.25">
      <c r="A15" s="89">
        <v>2775</v>
      </c>
      <c r="B15" s="89" t="s">
        <v>50</v>
      </c>
      <c r="C15" s="90" t="s">
        <v>51</v>
      </c>
      <c r="D15" s="89" t="s">
        <v>130</v>
      </c>
      <c r="E15" s="89" t="s">
        <v>132</v>
      </c>
      <c r="F15" s="91" t="s">
        <v>53</v>
      </c>
      <c r="G15" s="89" t="s">
        <v>133</v>
      </c>
      <c r="H15" s="89" t="s">
        <v>55</v>
      </c>
      <c r="I15" s="89">
        <v>2000</v>
      </c>
      <c r="J15" s="92">
        <v>5</v>
      </c>
      <c r="K15" s="92">
        <v>3.5</v>
      </c>
      <c r="L15" s="89" t="s">
        <v>45</v>
      </c>
      <c r="M15" s="96" t="s">
        <v>58</v>
      </c>
      <c r="N15" s="94" t="s">
        <v>58</v>
      </c>
      <c r="O15" s="94" t="s">
        <v>58</v>
      </c>
      <c r="P15" s="90" t="s">
        <v>58</v>
      </c>
      <c r="Q15" s="94" t="s">
        <v>58</v>
      </c>
      <c r="R15" s="91" t="s">
        <v>51</v>
      </c>
      <c r="S15" s="99" t="s">
        <v>134</v>
      </c>
      <c r="T15" s="89">
        <v>2013</v>
      </c>
      <c r="U15" s="89" t="s">
        <v>61</v>
      </c>
      <c r="V15" s="94" t="s">
        <v>58</v>
      </c>
      <c r="W15" s="94" t="s">
        <v>58</v>
      </c>
      <c r="X15" s="94" t="s">
        <v>58</v>
      </c>
    </row>
    <row r="16" spans="1:24" x14ac:dyDescent="0.25">
      <c r="A16" s="89">
        <v>2774</v>
      </c>
      <c r="B16" s="89" t="s">
        <v>50</v>
      </c>
      <c r="C16" s="90" t="s">
        <v>51</v>
      </c>
      <c r="D16" s="89" t="s">
        <v>136</v>
      </c>
      <c r="E16" s="89" t="s">
        <v>137</v>
      </c>
      <c r="F16" s="91" t="s">
        <v>53</v>
      </c>
      <c r="G16" s="100" t="s">
        <v>138</v>
      </c>
      <c r="H16" s="89" t="s">
        <v>55</v>
      </c>
      <c r="I16" s="89">
        <v>2010</v>
      </c>
      <c r="J16" s="96" t="s">
        <v>58</v>
      </c>
      <c r="K16" s="96" t="s">
        <v>58</v>
      </c>
      <c r="L16" s="89" t="s">
        <v>45</v>
      </c>
      <c r="M16" s="92">
        <v>0.6</v>
      </c>
      <c r="N16" s="94" t="s">
        <v>58</v>
      </c>
      <c r="O16" s="94" t="s">
        <v>58</v>
      </c>
      <c r="P16" s="90" t="s">
        <v>58</v>
      </c>
      <c r="Q16" s="94" t="s">
        <v>58</v>
      </c>
      <c r="R16" s="91" t="s">
        <v>51</v>
      </c>
      <c r="S16" s="89" t="s">
        <v>59</v>
      </c>
      <c r="T16" s="89">
        <v>2013</v>
      </c>
      <c r="U16" s="89" t="s">
        <v>61</v>
      </c>
      <c r="V16" s="94" t="s">
        <v>58</v>
      </c>
      <c r="W16" s="94" t="s">
        <v>58</v>
      </c>
      <c r="X16" s="94" t="s">
        <v>58</v>
      </c>
    </row>
    <row r="17" spans="1:24" x14ac:dyDescent="0.25">
      <c r="A17" s="89">
        <v>2773</v>
      </c>
      <c r="B17" s="89" t="s">
        <v>50</v>
      </c>
      <c r="C17" s="90" t="s">
        <v>51</v>
      </c>
      <c r="D17" s="89" t="s">
        <v>140</v>
      </c>
      <c r="E17" s="89" t="s">
        <v>141</v>
      </c>
      <c r="F17" s="91" t="s">
        <v>53</v>
      </c>
      <c r="G17" s="89" t="s">
        <v>142</v>
      </c>
      <c r="H17" s="89" t="s">
        <v>55</v>
      </c>
      <c r="I17" s="89">
        <v>2001</v>
      </c>
      <c r="J17" s="92">
        <v>3</v>
      </c>
      <c r="K17" s="92">
        <v>0.6</v>
      </c>
      <c r="L17" s="89" t="s">
        <v>45</v>
      </c>
      <c r="M17" s="92">
        <v>1.5</v>
      </c>
      <c r="N17" s="94" t="s">
        <v>58</v>
      </c>
      <c r="O17" s="94" t="s">
        <v>58</v>
      </c>
      <c r="P17" s="90" t="s">
        <v>58</v>
      </c>
      <c r="Q17" s="94" t="s">
        <v>58</v>
      </c>
      <c r="R17" s="91" t="s">
        <v>51</v>
      </c>
      <c r="S17" s="89" t="s">
        <v>59</v>
      </c>
      <c r="T17" s="89">
        <v>2013</v>
      </c>
      <c r="U17" s="89" t="s">
        <v>61</v>
      </c>
      <c r="V17" s="94" t="s">
        <v>58</v>
      </c>
      <c r="W17" s="94" t="s">
        <v>58</v>
      </c>
      <c r="X17" s="94" t="s">
        <v>58</v>
      </c>
    </row>
    <row r="18" spans="1:24" x14ac:dyDescent="0.25">
      <c r="A18" s="89">
        <v>2772</v>
      </c>
      <c r="B18" s="89" t="s">
        <v>50</v>
      </c>
      <c r="C18" s="90" t="s">
        <v>51</v>
      </c>
      <c r="D18" s="89" t="s">
        <v>145</v>
      </c>
      <c r="E18" s="89" t="s">
        <v>146</v>
      </c>
      <c r="F18" s="91" t="s">
        <v>53</v>
      </c>
      <c r="G18" s="100" t="s">
        <v>138</v>
      </c>
      <c r="H18" s="89" t="s">
        <v>55</v>
      </c>
      <c r="I18" s="89">
        <v>2005</v>
      </c>
      <c r="J18" s="96" t="s">
        <v>58</v>
      </c>
      <c r="K18" s="96" t="s">
        <v>58</v>
      </c>
      <c r="L18" s="89" t="s">
        <v>45</v>
      </c>
      <c r="M18" s="92">
        <v>1.8</v>
      </c>
      <c r="N18" s="94" t="s">
        <v>58</v>
      </c>
      <c r="O18" s="94" t="s">
        <v>58</v>
      </c>
      <c r="P18" s="90" t="s">
        <v>58</v>
      </c>
      <c r="Q18" s="94" t="s">
        <v>58</v>
      </c>
      <c r="R18" s="91" t="s">
        <v>51</v>
      </c>
      <c r="S18" s="89" t="s">
        <v>59</v>
      </c>
      <c r="T18" s="89">
        <v>2013</v>
      </c>
      <c r="U18" s="89" t="s">
        <v>61</v>
      </c>
      <c r="V18" s="94" t="s">
        <v>58</v>
      </c>
      <c r="W18" s="94" t="s">
        <v>58</v>
      </c>
      <c r="X18" s="94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F6205-112B-4A5C-9066-7D74AF48B193}">
  <dimension ref="A3:J21"/>
  <sheetViews>
    <sheetView workbookViewId="0">
      <selection activeCell="C3" sqref="C3"/>
    </sheetView>
  </sheetViews>
  <sheetFormatPr defaultRowHeight="13.2" x14ac:dyDescent="0.25"/>
  <cols>
    <col min="1" max="1" width="13.6640625" bestFit="1" customWidth="1"/>
    <col min="2" max="2" width="5.44140625" bestFit="1" customWidth="1"/>
    <col min="3" max="3" width="13.77734375" bestFit="1" customWidth="1"/>
    <col min="4" max="4" width="48" bestFit="1" customWidth="1"/>
    <col min="5" max="5" width="9.6640625" bestFit="1" customWidth="1"/>
    <col min="6" max="6" width="12.77734375" bestFit="1" customWidth="1"/>
    <col min="7" max="7" width="19.44140625" bestFit="1" customWidth="1"/>
    <col min="8" max="10" width="15.6640625" bestFit="1" customWidth="1"/>
  </cols>
  <sheetData>
    <row r="3" spans="1:10" x14ac:dyDescent="0.25">
      <c r="A3" s="7" t="s">
        <v>2</v>
      </c>
      <c r="B3" s="7" t="s">
        <v>3</v>
      </c>
      <c r="C3" s="7" t="s">
        <v>14</v>
      </c>
      <c r="D3" s="7" t="s">
        <v>21</v>
      </c>
      <c r="E3" s="7" t="s">
        <v>12</v>
      </c>
      <c r="F3" t="s">
        <v>159</v>
      </c>
      <c r="G3" t="s">
        <v>158</v>
      </c>
      <c r="H3" t="s">
        <v>156</v>
      </c>
      <c r="I3" t="s">
        <v>157</v>
      </c>
      <c r="J3" t="s">
        <v>203</v>
      </c>
    </row>
    <row r="4" spans="1:10" x14ac:dyDescent="0.25">
      <c r="A4" t="s">
        <v>44</v>
      </c>
      <c r="B4" t="s">
        <v>45</v>
      </c>
      <c r="C4" t="s">
        <v>48</v>
      </c>
      <c r="D4" t="s">
        <v>54</v>
      </c>
      <c r="E4" s="101">
        <v>1200</v>
      </c>
      <c r="F4" s="9">
        <v>2.265940371058496</v>
      </c>
      <c r="G4" s="9">
        <v>13</v>
      </c>
      <c r="H4" s="9">
        <v>20.832231447540714</v>
      </c>
      <c r="I4" s="9">
        <v>3.0728164895649304</v>
      </c>
      <c r="J4" s="9">
        <v>18</v>
      </c>
    </row>
    <row r="5" spans="1:10" x14ac:dyDescent="0.25">
      <c r="A5" t="s">
        <v>44</v>
      </c>
      <c r="B5" t="s">
        <v>45</v>
      </c>
      <c r="C5" t="s">
        <v>48</v>
      </c>
      <c r="D5" t="s">
        <v>54</v>
      </c>
      <c r="E5" s="101">
        <v>1210</v>
      </c>
      <c r="F5" s="9">
        <v>9.2695726188725676</v>
      </c>
      <c r="G5" s="9">
        <v>13</v>
      </c>
      <c r="H5" s="9">
        <v>85.347156063747292</v>
      </c>
      <c r="I5" s="9">
        <v>12.633973645239132</v>
      </c>
      <c r="J5" s="9">
        <v>135</v>
      </c>
    </row>
    <row r="6" spans="1:10" x14ac:dyDescent="0.25">
      <c r="A6" t="s">
        <v>44</v>
      </c>
      <c r="B6" t="s">
        <v>45</v>
      </c>
      <c r="C6" t="s">
        <v>48</v>
      </c>
      <c r="D6" t="s">
        <v>54</v>
      </c>
      <c r="E6" s="101">
        <v>1300</v>
      </c>
      <c r="F6" s="9">
        <v>1.3047612018274557</v>
      </c>
      <c r="G6" s="9">
        <v>13</v>
      </c>
      <c r="H6" s="9">
        <v>13.659209570118337</v>
      </c>
      <c r="I6" s="9">
        <v>2.5457213108421137</v>
      </c>
      <c r="J6" s="9">
        <v>21</v>
      </c>
    </row>
    <row r="7" spans="1:10" x14ac:dyDescent="0.25">
      <c r="A7" t="s">
        <v>44</v>
      </c>
      <c r="B7" t="s">
        <v>45</v>
      </c>
      <c r="C7" t="s">
        <v>48</v>
      </c>
      <c r="D7" t="s">
        <v>54</v>
      </c>
      <c r="E7" s="101">
        <v>1330</v>
      </c>
      <c r="F7" s="9">
        <v>0.30124366711748957</v>
      </c>
      <c r="G7" s="9">
        <v>13</v>
      </c>
      <c r="H7" s="9">
        <v>3.1867279843412053</v>
      </c>
      <c r="I7" s="9">
        <v>0.6029553235100964</v>
      </c>
      <c r="J7" s="9">
        <v>22</v>
      </c>
    </row>
    <row r="8" spans="1:10" x14ac:dyDescent="0.25">
      <c r="A8" t="s">
        <v>44</v>
      </c>
      <c r="B8" t="s">
        <v>45</v>
      </c>
      <c r="C8" t="s">
        <v>75</v>
      </c>
      <c r="D8" t="s">
        <v>78</v>
      </c>
      <c r="E8" s="101">
        <v>1200</v>
      </c>
      <c r="F8" s="9">
        <v>8.8374044189691681</v>
      </c>
      <c r="G8" s="9">
        <v>45</v>
      </c>
      <c r="H8" s="9">
        <v>81.645429306618766</v>
      </c>
      <c r="I8" s="9">
        <v>12.008227422559983</v>
      </c>
      <c r="J8" s="9">
        <v>94</v>
      </c>
    </row>
    <row r="9" spans="1:10" x14ac:dyDescent="0.25">
      <c r="A9" t="s">
        <v>44</v>
      </c>
      <c r="B9" t="s">
        <v>45</v>
      </c>
      <c r="C9" t="s">
        <v>75</v>
      </c>
      <c r="D9" t="s">
        <v>78</v>
      </c>
      <c r="E9" s="101">
        <v>1210</v>
      </c>
      <c r="F9" s="9">
        <v>28.44746363088586</v>
      </c>
      <c r="G9" s="9">
        <v>45</v>
      </c>
      <c r="H9" s="9">
        <v>262.15452088125164</v>
      </c>
      <c r="I9" s="9">
        <v>38.620564220861958</v>
      </c>
      <c r="J9" s="9">
        <v>305</v>
      </c>
    </row>
    <row r="10" spans="1:10" x14ac:dyDescent="0.25">
      <c r="A10" t="s">
        <v>44</v>
      </c>
      <c r="B10" t="s">
        <v>45</v>
      </c>
      <c r="C10" t="s">
        <v>75</v>
      </c>
      <c r="D10" t="s">
        <v>78</v>
      </c>
      <c r="E10" s="101">
        <v>1300</v>
      </c>
      <c r="F10" s="9">
        <v>2.0863603268500084</v>
      </c>
      <c r="G10" s="9">
        <v>45</v>
      </c>
      <c r="H10" s="9">
        <v>21.914701519477333</v>
      </c>
      <c r="I10" s="9">
        <v>4.0962849175311034</v>
      </c>
      <c r="J10" s="9">
        <v>36</v>
      </c>
    </row>
    <row r="11" spans="1:10" x14ac:dyDescent="0.25">
      <c r="A11" t="s">
        <v>44</v>
      </c>
      <c r="B11" t="s">
        <v>45</v>
      </c>
      <c r="C11" t="s">
        <v>75</v>
      </c>
      <c r="D11" t="s">
        <v>78</v>
      </c>
      <c r="E11" s="101">
        <v>1330</v>
      </c>
      <c r="F11" s="9">
        <v>0.61007036845659257</v>
      </c>
      <c r="G11" s="9">
        <v>45</v>
      </c>
      <c r="H11" s="9">
        <v>6.5014495926438345</v>
      </c>
      <c r="I11" s="9">
        <v>1.1319766156475741</v>
      </c>
      <c r="J11" s="9">
        <v>28</v>
      </c>
    </row>
    <row r="12" spans="1:10" x14ac:dyDescent="0.25">
      <c r="A12" t="s">
        <v>44</v>
      </c>
      <c r="B12" t="s">
        <v>45</v>
      </c>
      <c r="C12" t="s">
        <v>75</v>
      </c>
      <c r="D12" t="s">
        <v>78</v>
      </c>
      <c r="E12" s="101">
        <v>1400</v>
      </c>
      <c r="F12" s="9">
        <v>0.29343826704170484</v>
      </c>
      <c r="G12" s="9">
        <v>45</v>
      </c>
      <c r="H12" s="9">
        <v>3.1017466221555021</v>
      </c>
      <c r="I12" s="9">
        <v>0.42868127110353771</v>
      </c>
      <c r="J12" s="9">
        <v>6</v>
      </c>
    </row>
    <row r="13" spans="1:10" x14ac:dyDescent="0.25">
      <c r="A13" t="s">
        <v>44</v>
      </c>
      <c r="B13" t="s">
        <v>45</v>
      </c>
      <c r="C13" t="s">
        <v>75</v>
      </c>
      <c r="D13" t="s">
        <v>78</v>
      </c>
      <c r="E13" s="101">
        <v>1410</v>
      </c>
      <c r="F13" s="9">
        <v>0.22328427641281154</v>
      </c>
      <c r="G13" s="9">
        <v>45</v>
      </c>
      <c r="H13" s="9">
        <v>2.4053039303779005</v>
      </c>
      <c r="I13" s="9">
        <v>0.38701036202688766</v>
      </c>
      <c r="J13" s="9">
        <v>5</v>
      </c>
    </row>
    <row r="14" spans="1:10" x14ac:dyDescent="0.25">
      <c r="A14" t="s">
        <v>44</v>
      </c>
      <c r="B14" t="s">
        <v>45</v>
      </c>
      <c r="C14" t="s">
        <v>75</v>
      </c>
      <c r="D14" t="s">
        <v>78</v>
      </c>
      <c r="E14" s="101">
        <v>1430</v>
      </c>
      <c r="F14" s="9">
        <v>0.36068490519772101</v>
      </c>
      <c r="G14" s="9">
        <v>45</v>
      </c>
      <c r="H14" s="9">
        <v>3.5358108686167578</v>
      </c>
      <c r="I14" s="9">
        <v>0.49765350675858022</v>
      </c>
      <c r="J14" s="9">
        <v>4</v>
      </c>
    </row>
    <row r="15" spans="1:10" x14ac:dyDescent="0.25">
      <c r="A15" t="s">
        <v>44</v>
      </c>
      <c r="B15" t="s">
        <v>45</v>
      </c>
      <c r="C15" t="s">
        <v>75</v>
      </c>
      <c r="D15" t="s">
        <v>78</v>
      </c>
      <c r="E15" s="101">
        <v>1700</v>
      </c>
      <c r="F15" s="9">
        <v>0.52835605490178694</v>
      </c>
      <c r="G15" s="9">
        <v>45</v>
      </c>
      <c r="H15" s="9">
        <v>4.2947118972551328</v>
      </c>
      <c r="I15" s="9">
        <v>0.59701745156986086</v>
      </c>
      <c r="J15" s="9">
        <v>5</v>
      </c>
    </row>
    <row r="16" spans="1:10" x14ac:dyDescent="0.25">
      <c r="A16" t="s">
        <v>44</v>
      </c>
      <c r="B16" t="s">
        <v>45</v>
      </c>
      <c r="C16" t="s">
        <v>75</v>
      </c>
      <c r="D16" t="s">
        <v>78</v>
      </c>
      <c r="E16" s="101">
        <v>1720</v>
      </c>
      <c r="F16" s="9">
        <v>3.6069389157992648</v>
      </c>
      <c r="G16" s="9">
        <v>45</v>
      </c>
      <c r="H16" s="9">
        <v>28.227329426966406</v>
      </c>
      <c r="I16" s="9">
        <v>3.9346919035354704</v>
      </c>
      <c r="J16" s="9">
        <v>13</v>
      </c>
    </row>
    <row r="17" spans="1:10" x14ac:dyDescent="0.25">
      <c r="A17" t="s">
        <v>44</v>
      </c>
      <c r="B17" t="s">
        <v>45</v>
      </c>
      <c r="C17" t="s">
        <v>75</v>
      </c>
      <c r="D17" t="s">
        <v>78</v>
      </c>
      <c r="E17" s="101">
        <v>1780</v>
      </c>
      <c r="F17" s="9">
        <v>0.15304852065287827</v>
      </c>
      <c r="G17" s="9">
        <v>45</v>
      </c>
      <c r="H17" s="9">
        <v>1.1832402845354033</v>
      </c>
      <c r="I17" s="9">
        <v>0.16252276513116778</v>
      </c>
      <c r="J17" s="9">
        <v>2</v>
      </c>
    </row>
    <row r="18" spans="1:10" x14ac:dyDescent="0.25">
      <c r="A18" t="s">
        <v>44</v>
      </c>
      <c r="B18" t="s">
        <v>45</v>
      </c>
      <c r="C18" t="s">
        <v>90</v>
      </c>
      <c r="D18" t="s">
        <v>78</v>
      </c>
      <c r="E18" s="101">
        <v>1200</v>
      </c>
      <c r="F18" s="9">
        <v>0.26775327459211301</v>
      </c>
      <c r="G18" s="9">
        <v>1</v>
      </c>
      <c r="H18" s="9">
        <v>2.515019721521992</v>
      </c>
      <c r="I18" s="9">
        <v>0.36971925572388631</v>
      </c>
      <c r="J18" s="9">
        <v>4</v>
      </c>
    </row>
    <row r="19" spans="1:10" x14ac:dyDescent="0.25">
      <c r="A19" t="s">
        <v>44</v>
      </c>
      <c r="B19" t="s">
        <v>45</v>
      </c>
      <c r="C19" t="s">
        <v>90</v>
      </c>
      <c r="D19" t="s">
        <v>78</v>
      </c>
      <c r="E19" s="101">
        <v>1210</v>
      </c>
      <c r="F19" s="9">
        <v>0.59184737613279237</v>
      </c>
      <c r="G19" s="9">
        <v>1</v>
      </c>
      <c r="H19" s="9">
        <v>5.5592516108647727</v>
      </c>
      <c r="I19" s="9">
        <v>0.81723508979361592</v>
      </c>
      <c r="J19" s="9">
        <v>10</v>
      </c>
    </row>
    <row r="20" spans="1:10" x14ac:dyDescent="0.25">
      <c r="A20" t="s">
        <v>44</v>
      </c>
      <c r="B20" t="s">
        <v>45</v>
      </c>
      <c r="C20" t="s">
        <v>92</v>
      </c>
      <c r="D20" t="s">
        <v>78</v>
      </c>
      <c r="E20" s="101">
        <v>1200</v>
      </c>
      <c r="F20" s="9">
        <v>0.33397994646082702</v>
      </c>
      <c r="G20" s="9">
        <v>1</v>
      </c>
      <c r="H20" s="9">
        <v>3.0721230864666111</v>
      </c>
      <c r="I20" s="9">
        <v>0.45175784581118494</v>
      </c>
      <c r="J20" s="9">
        <v>10</v>
      </c>
    </row>
    <row r="21" spans="1:10" x14ac:dyDescent="0.25">
      <c r="A21" t="s">
        <v>44</v>
      </c>
      <c r="B21" t="s">
        <v>45</v>
      </c>
      <c r="C21" t="s">
        <v>92</v>
      </c>
      <c r="D21" t="s">
        <v>78</v>
      </c>
      <c r="E21" s="101">
        <v>1210</v>
      </c>
      <c r="F21" s="9">
        <v>0.67832855195548825</v>
      </c>
      <c r="G21" s="9">
        <v>1</v>
      </c>
      <c r="H21" s="9">
        <v>6.2396946631658334</v>
      </c>
      <c r="I21" s="9">
        <v>0.91755129830834559</v>
      </c>
      <c r="J21" s="9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Q5441"/>
  <sheetViews>
    <sheetView workbookViewId="0">
      <pane ySplit="1" topLeftCell="A2" activePane="bottomLeft" state="frozen"/>
      <selection pane="bottomLeft" activeCell="AB1" sqref="AB1:AB1048576"/>
    </sheetView>
  </sheetViews>
  <sheetFormatPr defaultRowHeight="13.2" x14ac:dyDescent="0.25"/>
  <cols>
    <col min="1" max="1" width="16" customWidth="1"/>
    <col min="2" max="5" width="50" customWidth="1"/>
    <col min="6" max="13" width="16" customWidth="1"/>
    <col min="14" max="16" width="50" customWidth="1"/>
    <col min="17" max="17" width="16" customWidth="1"/>
    <col min="18" max="24" width="50" customWidth="1"/>
    <col min="25" max="26" width="16" customWidth="1"/>
    <col min="27" max="27" width="50" customWidth="1"/>
    <col min="28" max="28" width="50" style="12" customWidth="1"/>
    <col min="29" max="41" width="50" customWidth="1"/>
    <col min="42" max="43" width="16" customWidth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0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5">
      <c r="A2" s="2">
        <v>1</v>
      </c>
      <c r="B2" s="3" t="s">
        <v>43</v>
      </c>
      <c r="C2" s="3" t="s">
        <v>44</v>
      </c>
      <c r="D2" s="3" t="s">
        <v>45</v>
      </c>
      <c r="E2" s="3" t="s">
        <v>46</v>
      </c>
      <c r="F2" s="3">
        <v>0.56000000000000005</v>
      </c>
      <c r="G2" s="3">
        <v>0.48</v>
      </c>
      <c r="H2" s="3">
        <v>5.8619027518908599E-3</v>
      </c>
      <c r="I2" s="3">
        <v>9.200859719057723</v>
      </c>
      <c r="J2" s="3">
        <v>1.3529883286721831</v>
      </c>
      <c r="K2" s="3">
        <v>5.3934544906906232E-2</v>
      </c>
      <c r="L2" s="3">
        <v>7.9310860071196854E-3</v>
      </c>
      <c r="M2" s="2">
        <v>1210</v>
      </c>
      <c r="N2" s="3" t="s">
        <v>47</v>
      </c>
      <c r="O2" s="3" t="s">
        <v>48</v>
      </c>
      <c r="P2" s="3" t="s">
        <v>49</v>
      </c>
      <c r="Q2" s="3">
        <v>13.141517715799999</v>
      </c>
      <c r="R2" s="3" t="s">
        <v>50</v>
      </c>
      <c r="S2" s="3" t="s">
        <v>51</v>
      </c>
      <c r="T2" s="3" t="s">
        <v>52</v>
      </c>
      <c r="U2" s="3" t="s">
        <v>53</v>
      </c>
      <c r="V2" s="3" t="s">
        <v>54</v>
      </c>
      <c r="W2" s="3" t="s">
        <v>55</v>
      </c>
      <c r="X2" s="3" t="s">
        <v>56</v>
      </c>
      <c r="Y2" s="3">
        <v>127</v>
      </c>
      <c r="Z2" s="3">
        <v>21</v>
      </c>
      <c r="AA2" s="3" t="s">
        <v>45</v>
      </c>
      <c r="AB2" s="11">
        <v>13</v>
      </c>
      <c r="AC2" s="3" t="s">
        <v>57</v>
      </c>
      <c r="AD2" s="3" t="s">
        <v>58</v>
      </c>
      <c r="AE2" s="3" t="s">
        <v>58</v>
      </c>
      <c r="AF2" s="3" t="s">
        <v>58</v>
      </c>
      <c r="AG2" s="3" t="s">
        <v>51</v>
      </c>
      <c r="AH2" s="3" t="s">
        <v>59</v>
      </c>
      <c r="AI2" s="3" t="s">
        <v>60</v>
      </c>
      <c r="AJ2" s="3" t="s">
        <v>61</v>
      </c>
      <c r="AK2" s="3" t="s">
        <v>58</v>
      </c>
      <c r="AL2" s="3" t="s">
        <v>58</v>
      </c>
      <c r="AM2" s="3" t="s">
        <v>58</v>
      </c>
      <c r="AN2" s="3" t="s">
        <v>62</v>
      </c>
      <c r="AO2" s="3" t="s">
        <v>63</v>
      </c>
      <c r="AP2" s="3">
        <v>24.651992616764378</v>
      </c>
      <c r="AQ2" s="3">
        <v>23.722278798973779</v>
      </c>
    </row>
    <row r="3" spans="1:43" x14ac:dyDescent="0.25">
      <c r="A3" s="2">
        <v>2</v>
      </c>
      <c r="B3" s="3" t="s">
        <v>43</v>
      </c>
      <c r="C3" s="3" t="s">
        <v>44</v>
      </c>
      <c r="D3" s="3" t="s">
        <v>45</v>
      </c>
      <c r="E3" s="3" t="s">
        <v>46</v>
      </c>
      <c r="F3" s="3">
        <v>0.56000000000000005</v>
      </c>
      <c r="G3" s="3">
        <v>0.48</v>
      </c>
      <c r="H3" s="3">
        <v>5.6196723258418901E-2</v>
      </c>
      <c r="I3" s="3">
        <v>9.200859719057723</v>
      </c>
      <c r="J3" s="3">
        <v>1.3529883286721831</v>
      </c>
      <c r="K3" s="3">
        <v>0.51705816737142074</v>
      </c>
      <c r="L3" s="3">
        <v>7.603351067826139E-2</v>
      </c>
      <c r="M3" s="2">
        <v>1210</v>
      </c>
      <c r="N3" s="3" t="s">
        <v>47</v>
      </c>
      <c r="O3" s="3" t="s">
        <v>48</v>
      </c>
      <c r="P3" s="3" t="s">
        <v>49</v>
      </c>
      <c r="Q3" s="3">
        <v>13.141517715799999</v>
      </c>
      <c r="R3" s="3" t="s">
        <v>50</v>
      </c>
      <c r="S3" s="3" t="s">
        <v>51</v>
      </c>
      <c r="T3" s="3" t="s">
        <v>52</v>
      </c>
      <c r="U3" s="3" t="s">
        <v>53</v>
      </c>
      <c r="V3" s="3" t="s">
        <v>54</v>
      </c>
      <c r="W3" s="3" t="s">
        <v>55</v>
      </c>
      <c r="X3" s="3" t="s">
        <v>56</v>
      </c>
      <c r="Y3" s="3">
        <v>127</v>
      </c>
      <c r="Z3" s="3">
        <v>21</v>
      </c>
      <c r="AA3" s="3" t="s">
        <v>45</v>
      </c>
      <c r="AB3" s="11">
        <v>13</v>
      </c>
      <c r="AC3" s="3" t="s">
        <v>57</v>
      </c>
      <c r="AD3" s="3" t="s">
        <v>58</v>
      </c>
      <c r="AE3" s="3" t="s">
        <v>58</v>
      </c>
      <c r="AF3" s="3" t="s">
        <v>58</v>
      </c>
      <c r="AG3" s="3" t="s">
        <v>51</v>
      </c>
      <c r="AH3" s="3" t="s">
        <v>59</v>
      </c>
      <c r="AI3" s="3" t="s">
        <v>60</v>
      </c>
      <c r="AJ3" s="3" t="s">
        <v>61</v>
      </c>
      <c r="AK3" s="3" t="s">
        <v>58</v>
      </c>
      <c r="AL3" s="3" t="s">
        <v>58</v>
      </c>
      <c r="AM3" s="3" t="s">
        <v>58</v>
      </c>
      <c r="AN3" s="3" t="s">
        <v>62</v>
      </c>
      <c r="AO3" s="3" t="s">
        <v>63</v>
      </c>
      <c r="AP3" s="3">
        <v>66.237953937312525</v>
      </c>
      <c r="AQ3" s="3">
        <v>227.4200704361678</v>
      </c>
    </row>
    <row r="4" spans="1:43" x14ac:dyDescent="0.25">
      <c r="A4" s="2">
        <v>3</v>
      </c>
      <c r="B4" s="3" t="s">
        <v>43</v>
      </c>
      <c r="C4" s="3" t="s">
        <v>44</v>
      </c>
      <c r="D4" s="3" t="s">
        <v>45</v>
      </c>
      <c r="E4" s="3" t="s">
        <v>46</v>
      </c>
      <c r="F4" s="3">
        <v>0.56000000000000005</v>
      </c>
      <c r="G4" s="3">
        <v>0.48</v>
      </c>
      <c r="H4" s="3">
        <v>5.3671456906552402E-2</v>
      </c>
      <c r="I4" s="3">
        <v>9.200859719057723</v>
      </c>
      <c r="J4" s="3">
        <v>1.3529883286721831</v>
      </c>
      <c r="K4" s="3">
        <v>0.49382354591464045</v>
      </c>
      <c r="L4" s="3">
        <v>7.2616854777397433E-2</v>
      </c>
      <c r="M4" s="2">
        <v>1210</v>
      </c>
      <c r="N4" s="3" t="s">
        <v>47</v>
      </c>
      <c r="O4" s="3" t="s">
        <v>48</v>
      </c>
      <c r="P4" s="3" t="s">
        <v>49</v>
      </c>
      <c r="Q4" s="3">
        <v>13.141517715799999</v>
      </c>
      <c r="R4" s="3" t="s">
        <v>50</v>
      </c>
      <c r="S4" s="3" t="s">
        <v>51</v>
      </c>
      <c r="T4" s="3" t="s">
        <v>52</v>
      </c>
      <c r="U4" s="3" t="s">
        <v>53</v>
      </c>
      <c r="V4" s="3" t="s">
        <v>54</v>
      </c>
      <c r="W4" s="3" t="s">
        <v>55</v>
      </c>
      <c r="X4" s="3" t="s">
        <v>56</v>
      </c>
      <c r="Y4" s="3">
        <v>127</v>
      </c>
      <c r="Z4" s="3">
        <v>21</v>
      </c>
      <c r="AA4" s="3" t="s">
        <v>45</v>
      </c>
      <c r="AB4" s="11">
        <v>13</v>
      </c>
      <c r="AC4" s="3" t="s">
        <v>57</v>
      </c>
      <c r="AD4" s="3" t="s">
        <v>58</v>
      </c>
      <c r="AE4" s="3" t="s">
        <v>58</v>
      </c>
      <c r="AF4" s="3" t="s">
        <v>58</v>
      </c>
      <c r="AG4" s="3" t="s">
        <v>51</v>
      </c>
      <c r="AH4" s="3" t="s">
        <v>59</v>
      </c>
      <c r="AI4" s="3" t="s">
        <v>60</v>
      </c>
      <c r="AJ4" s="3" t="s">
        <v>61</v>
      </c>
      <c r="AK4" s="3" t="s">
        <v>58</v>
      </c>
      <c r="AL4" s="3" t="s">
        <v>58</v>
      </c>
      <c r="AM4" s="3" t="s">
        <v>58</v>
      </c>
      <c r="AN4" s="3" t="s">
        <v>62</v>
      </c>
      <c r="AO4" s="3" t="s">
        <v>63</v>
      </c>
      <c r="AP4" s="3">
        <v>65.230260878328622</v>
      </c>
      <c r="AQ4" s="3">
        <v>217.20068008184654</v>
      </c>
    </row>
    <row r="5" spans="1:43" x14ac:dyDescent="0.25">
      <c r="A5" s="2">
        <v>4</v>
      </c>
      <c r="B5" s="3" t="s">
        <v>43</v>
      </c>
      <c r="C5" s="3" t="s">
        <v>44</v>
      </c>
      <c r="D5" s="3" t="s">
        <v>45</v>
      </c>
      <c r="E5" s="3" t="s">
        <v>46</v>
      </c>
      <c r="F5" s="3">
        <v>0.56000000000000005</v>
      </c>
      <c r="G5" s="3">
        <v>0.48</v>
      </c>
      <c r="H5" s="3">
        <v>2.1016447444563401E-3</v>
      </c>
      <c r="I5" s="3">
        <v>9.200859719057723</v>
      </c>
      <c r="J5" s="3">
        <v>1.3529883286721831</v>
      </c>
      <c r="K5" s="3">
        <v>1.9336938473037701E-2</v>
      </c>
      <c r="L5" s="3">
        <v>2.843500810264661E-3</v>
      </c>
      <c r="M5" s="2">
        <v>1210</v>
      </c>
      <c r="N5" s="3" t="s">
        <v>47</v>
      </c>
      <c r="O5" s="3" t="s">
        <v>48</v>
      </c>
      <c r="P5" s="3" t="s">
        <v>49</v>
      </c>
      <c r="Q5" s="3">
        <v>13.141517715799999</v>
      </c>
      <c r="R5" s="3" t="s">
        <v>50</v>
      </c>
      <c r="S5" s="3" t="s">
        <v>51</v>
      </c>
      <c r="T5" s="3" t="s">
        <v>52</v>
      </c>
      <c r="U5" s="3" t="s">
        <v>53</v>
      </c>
      <c r="V5" s="3" t="s">
        <v>54</v>
      </c>
      <c r="W5" s="3" t="s">
        <v>55</v>
      </c>
      <c r="X5" s="3" t="s">
        <v>56</v>
      </c>
      <c r="Y5" s="3">
        <v>127</v>
      </c>
      <c r="Z5" s="3">
        <v>21</v>
      </c>
      <c r="AA5" s="3" t="s">
        <v>45</v>
      </c>
      <c r="AB5" s="11">
        <v>13</v>
      </c>
      <c r="AC5" s="3" t="s">
        <v>57</v>
      </c>
      <c r="AD5" s="3" t="s">
        <v>58</v>
      </c>
      <c r="AE5" s="3" t="s">
        <v>58</v>
      </c>
      <c r="AF5" s="3" t="s">
        <v>58</v>
      </c>
      <c r="AG5" s="3" t="s">
        <v>51</v>
      </c>
      <c r="AH5" s="3" t="s">
        <v>59</v>
      </c>
      <c r="AI5" s="3" t="s">
        <v>60</v>
      </c>
      <c r="AJ5" s="3" t="s">
        <v>61</v>
      </c>
      <c r="AK5" s="3" t="s">
        <v>58</v>
      </c>
      <c r="AL5" s="3" t="s">
        <v>58</v>
      </c>
      <c r="AM5" s="3" t="s">
        <v>58</v>
      </c>
      <c r="AN5" s="3" t="s">
        <v>62</v>
      </c>
      <c r="AO5" s="3" t="s">
        <v>63</v>
      </c>
      <c r="AP5" s="3">
        <v>20.113385325459447</v>
      </c>
      <c r="AQ5" s="3">
        <v>8.505054531706346</v>
      </c>
    </row>
    <row r="6" spans="1:43" x14ac:dyDescent="0.25">
      <c r="A6" s="2">
        <v>5</v>
      </c>
      <c r="B6" s="3" t="s">
        <v>43</v>
      </c>
      <c r="C6" s="3" t="s">
        <v>44</v>
      </c>
      <c r="D6" s="3" t="s">
        <v>45</v>
      </c>
      <c r="E6" s="3" t="s">
        <v>46</v>
      </c>
      <c r="F6" s="3">
        <v>0.56000000000000005</v>
      </c>
      <c r="G6" s="3">
        <v>0.48</v>
      </c>
      <c r="H6" s="3">
        <v>2.4803191385405401E-2</v>
      </c>
      <c r="I6" s="3">
        <v>10.707969367902248</v>
      </c>
      <c r="J6" s="3">
        <v>2.0611870865090793</v>
      </c>
      <c r="K6" s="3">
        <v>0.26559181358113793</v>
      </c>
      <c r="L6" s="3">
        <v>5.1124017787810852E-2</v>
      </c>
      <c r="M6" s="2">
        <v>1330</v>
      </c>
      <c r="N6" s="3" t="s">
        <v>64</v>
      </c>
      <c r="O6" s="3" t="s">
        <v>48</v>
      </c>
      <c r="P6" s="3" t="s">
        <v>49</v>
      </c>
      <c r="Q6" s="3">
        <v>13.141517715799999</v>
      </c>
      <c r="R6" s="3" t="s">
        <v>50</v>
      </c>
      <c r="S6" s="3" t="s">
        <v>51</v>
      </c>
      <c r="T6" s="3" t="s">
        <v>52</v>
      </c>
      <c r="U6" s="3" t="s">
        <v>53</v>
      </c>
      <c r="V6" s="3" t="s">
        <v>54</v>
      </c>
      <c r="W6" s="3" t="s">
        <v>55</v>
      </c>
      <c r="X6" s="3" t="s">
        <v>56</v>
      </c>
      <c r="Y6" s="3">
        <v>127</v>
      </c>
      <c r="Z6" s="3">
        <v>21</v>
      </c>
      <c r="AA6" s="3" t="s">
        <v>45</v>
      </c>
      <c r="AB6" s="11">
        <v>13</v>
      </c>
      <c r="AC6" s="3" t="s">
        <v>57</v>
      </c>
      <c r="AD6" s="3" t="s">
        <v>58</v>
      </c>
      <c r="AE6" s="3" t="s">
        <v>58</v>
      </c>
      <c r="AF6" s="3" t="s">
        <v>58</v>
      </c>
      <c r="AG6" s="3" t="s">
        <v>51</v>
      </c>
      <c r="AH6" s="3" t="s">
        <v>59</v>
      </c>
      <c r="AI6" s="3" t="s">
        <v>60</v>
      </c>
      <c r="AJ6" s="3" t="s">
        <v>61</v>
      </c>
      <c r="AK6" s="3" t="s">
        <v>58</v>
      </c>
      <c r="AL6" s="3" t="s">
        <v>58</v>
      </c>
      <c r="AM6" s="3" t="s">
        <v>58</v>
      </c>
      <c r="AN6" s="3" t="s">
        <v>62</v>
      </c>
      <c r="AO6" s="3" t="s">
        <v>63</v>
      </c>
      <c r="AP6" s="3">
        <v>49.178294803705072</v>
      </c>
      <c r="AQ6" s="3">
        <v>100.37495435404429</v>
      </c>
    </row>
    <row r="7" spans="1:43" x14ac:dyDescent="0.25">
      <c r="A7" s="2">
        <v>6</v>
      </c>
      <c r="B7" s="3" t="s">
        <v>43</v>
      </c>
      <c r="C7" s="3" t="s">
        <v>44</v>
      </c>
      <c r="D7" s="3" t="s">
        <v>45</v>
      </c>
      <c r="E7" s="3" t="s">
        <v>46</v>
      </c>
      <c r="F7" s="3">
        <v>0.56000000000000005</v>
      </c>
      <c r="G7" s="3">
        <v>0.48</v>
      </c>
      <c r="H7" s="3">
        <v>2.43598300557539E-2</v>
      </c>
      <c r="I7" s="3">
        <v>10.707969367902248</v>
      </c>
      <c r="J7" s="3">
        <v>2.0611870865090793</v>
      </c>
      <c r="K7" s="3">
        <v>0.26084431404431729</v>
      </c>
      <c r="L7" s="3">
        <v>5.0210167140475687E-2</v>
      </c>
      <c r="M7" s="2">
        <v>1330</v>
      </c>
      <c r="N7" s="3" t="s">
        <v>64</v>
      </c>
      <c r="O7" s="3" t="s">
        <v>48</v>
      </c>
      <c r="P7" s="3" t="s">
        <v>49</v>
      </c>
      <c r="Q7" s="3">
        <v>13.141517715799999</v>
      </c>
      <c r="R7" s="3" t="s">
        <v>50</v>
      </c>
      <c r="S7" s="3" t="s">
        <v>51</v>
      </c>
      <c r="T7" s="3" t="s">
        <v>52</v>
      </c>
      <c r="U7" s="3" t="s">
        <v>53</v>
      </c>
      <c r="V7" s="3" t="s">
        <v>54</v>
      </c>
      <c r="W7" s="3" t="s">
        <v>55</v>
      </c>
      <c r="X7" s="3" t="s">
        <v>56</v>
      </c>
      <c r="Y7" s="3">
        <v>127</v>
      </c>
      <c r="Z7" s="3">
        <v>21</v>
      </c>
      <c r="AA7" s="3" t="s">
        <v>45</v>
      </c>
      <c r="AB7" s="11">
        <v>13</v>
      </c>
      <c r="AC7" s="3" t="s">
        <v>57</v>
      </c>
      <c r="AD7" s="3" t="s">
        <v>58</v>
      </c>
      <c r="AE7" s="3" t="s">
        <v>58</v>
      </c>
      <c r="AF7" s="3" t="s">
        <v>58</v>
      </c>
      <c r="AG7" s="3" t="s">
        <v>51</v>
      </c>
      <c r="AH7" s="3" t="s">
        <v>59</v>
      </c>
      <c r="AI7" s="3" t="s">
        <v>60</v>
      </c>
      <c r="AJ7" s="3" t="s">
        <v>61</v>
      </c>
      <c r="AK7" s="3" t="s">
        <v>58</v>
      </c>
      <c r="AL7" s="3" t="s">
        <v>58</v>
      </c>
      <c r="AM7" s="3" t="s">
        <v>58</v>
      </c>
      <c r="AN7" s="3" t="s">
        <v>62</v>
      </c>
      <c r="AO7" s="3" t="s">
        <v>63</v>
      </c>
      <c r="AP7" s="3">
        <v>54.735105605566673</v>
      </c>
      <c r="AQ7" s="3">
        <v>98.580734709700295</v>
      </c>
    </row>
    <row r="8" spans="1:43" x14ac:dyDescent="0.25">
      <c r="A8" s="2">
        <v>7</v>
      </c>
      <c r="B8" s="3" t="s">
        <v>43</v>
      </c>
      <c r="C8" s="3" t="s">
        <v>44</v>
      </c>
      <c r="D8" s="3" t="s">
        <v>45</v>
      </c>
      <c r="E8" s="3" t="s">
        <v>46</v>
      </c>
      <c r="F8" s="3">
        <v>0.56000000000000005</v>
      </c>
      <c r="G8" s="3">
        <v>0.48</v>
      </c>
      <c r="H8" s="3">
        <v>4.4931528460054803E-3</v>
      </c>
      <c r="I8" s="3">
        <v>10.707969367902248</v>
      </c>
      <c r="J8" s="3">
        <v>2.0611870865090793</v>
      </c>
      <c r="K8" s="3">
        <v>4.811254304032949E-2</v>
      </c>
      <c r="L8" s="3">
        <v>9.2612286238980147E-3</v>
      </c>
      <c r="M8" s="2">
        <v>1330</v>
      </c>
      <c r="N8" s="3" t="s">
        <v>64</v>
      </c>
      <c r="O8" s="3" t="s">
        <v>48</v>
      </c>
      <c r="P8" s="3" t="s">
        <v>49</v>
      </c>
      <c r="Q8" s="3">
        <v>13.141517715799999</v>
      </c>
      <c r="R8" s="3" t="s">
        <v>50</v>
      </c>
      <c r="S8" s="3" t="s">
        <v>51</v>
      </c>
      <c r="T8" s="3" t="s">
        <v>52</v>
      </c>
      <c r="U8" s="3" t="s">
        <v>53</v>
      </c>
      <c r="V8" s="3" t="s">
        <v>54</v>
      </c>
      <c r="W8" s="3" t="s">
        <v>55</v>
      </c>
      <c r="X8" s="3" t="s">
        <v>56</v>
      </c>
      <c r="Y8" s="3">
        <v>127</v>
      </c>
      <c r="Z8" s="3">
        <v>21</v>
      </c>
      <c r="AA8" s="3" t="s">
        <v>45</v>
      </c>
      <c r="AB8" s="11">
        <v>13</v>
      </c>
      <c r="AC8" s="3" t="s">
        <v>57</v>
      </c>
      <c r="AD8" s="3" t="s">
        <v>58</v>
      </c>
      <c r="AE8" s="3" t="s">
        <v>58</v>
      </c>
      <c r="AF8" s="3" t="s">
        <v>58</v>
      </c>
      <c r="AG8" s="3" t="s">
        <v>51</v>
      </c>
      <c r="AH8" s="3" t="s">
        <v>59</v>
      </c>
      <c r="AI8" s="3" t="s">
        <v>60</v>
      </c>
      <c r="AJ8" s="3" t="s">
        <v>61</v>
      </c>
      <c r="AK8" s="3" t="s">
        <v>58</v>
      </c>
      <c r="AL8" s="3" t="s">
        <v>58</v>
      </c>
      <c r="AM8" s="3" t="s">
        <v>58</v>
      </c>
      <c r="AN8" s="3" t="s">
        <v>62</v>
      </c>
      <c r="AO8" s="3" t="s">
        <v>63</v>
      </c>
      <c r="AP8" s="3">
        <v>17.471335848504122</v>
      </c>
      <c r="AQ8" s="3">
        <v>18.183144451682114</v>
      </c>
    </row>
    <row r="9" spans="1:43" x14ac:dyDescent="0.25">
      <c r="A9" s="2">
        <v>8</v>
      </c>
      <c r="B9" s="3" t="s">
        <v>43</v>
      </c>
      <c r="C9" s="3" t="s">
        <v>44</v>
      </c>
      <c r="D9" s="3" t="s">
        <v>45</v>
      </c>
      <c r="E9" s="3" t="s">
        <v>46</v>
      </c>
      <c r="F9" s="3">
        <v>0.56000000000000005</v>
      </c>
      <c r="G9" s="3">
        <v>0.48</v>
      </c>
      <c r="H9" s="3">
        <v>6.0432446943394303E-3</v>
      </c>
      <c r="I9" s="3">
        <v>10.707969367902248</v>
      </c>
      <c r="J9" s="3">
        <v>2.0611870865090793</v>
      </c>
      <c r="K9" s="3">
        <v>6.4710879069724406E-2</v>
      </c>
      <c r="L9" s="3">
        <v>1.2456257924586942E-2</v>
      </c>
      <c r="M9" s="2">
        <v>1330</v>
      </c>
      <c r="N9" s="3" t="s">
        <v>64</v>
      </c>
      <c r="O9" s="3" t="s">
        <v>48</v>
      </c>
      <c r="P9" s="3" t="s">
        <v>49</v>
      </c>
      <c r="Q9" s="3">
        <v>13.141517715799999</v>
      </c>
      <c r="R9" s="3" t="s">
        <v>50</v>
      </c>
      <c r="S9" s="3" t="s">
        <v>51</v>
      </c>
      <c r="T9" s="3" t="s">
        <v>52</v>
      </c>
      <c r="U9" s="3" t="s">
        <v>53</v>
      </c>
      <c r="V9" s="3" t="s">
        <v>54</v>
      </c>
      <c r="W9" s="3" t="s">
        <v>55</v>
      </c>
      <c r="X9" s="3" t="s">
        <v>56</v>
      </c>
      <c r="Y9" s="3">
        <v>127</v>
      </c>
      <c r="Z9" s="3">
        <v>21</v>
      </c>
      <c r="AA9" s="3" t="s">
        <v>45</v>
      </c>
      <c r="AB9" s="11">
        <v>13</v>
      </c>
      <c r="AC9" s="3" t="s">
        <v>57</v>
      </c>
      <c r="AD9" s="3" t="s">
        <v>58</v>
      </c>
      <c r="AE9" s="3" t="s">
        <v>58</v>
      </c>
      <c r="AF9" s="3" t="s">
        <v>58</v>
      </c>
      <c r="AG9" s="3" t="s">
        <v>51</v>
      </c>
      <c r="AH9" s="3" t="s">
        <v>59</v>
      </c>
      <c r="AI9" s="3" t="s">
        <v>60</v>
      </c>
      <c r="AJ9" s="3" t="s">
        <v>61</v>
      </c>
      <c r="AK9" s="3" t="s">
        <v>58</v>
      </c>
      <c r="AL9" s="3" t="s">
        <v>58</v>
      </c>
      <c r="AM9" s="3" t="s">
        <v>58</v>
      </c>
      <c r="AN9" s="3" t="s">
        <v>62</v>
      </c>
      <c r="AO9" s="3" t="s">
        <v>63</v>
      </c>
      <c r="AP9" s="3">
        <v>20.196718240492839</v>
      </c>
      <c r="AQ9" s="3">
        <v>24.456143603422262</v>
      </c>
    </row>
    <row r="10" spans="1:43" x14ac:dyDescent="0.25">
      <c r="A10" s="2">
        <v>9</v>
      </c>
      <c r="B10" s="3" t="s">
        <v>43</v>
      </c>
      <c r="C10" s="3" t="s">
        <v>44</v>
      </c>
      <c r="D10" s="3" t="s">
        <v>45</v>
      </c>
      <c r="E10" s="3" t="s">
        <v>46</v>
      </c>
      <c r="F10" s="3">
        <v>0.56000000000000005</v>
      </c>
      <c r="G10" s="3">
        <v>0.48</v>
      </c>
      <c r="H10" s="3">
        <v>9.1220868036138797E-2</v>
      </c>
      <c r="I10" s="3">
        <v>10.707969367902248</v>
      </c>
      <c r="J10" s="3">
        <v>2.0611870865090793</v>
      </c>
      <c r="K10" s="3">
        <v>0.97679026064442753</v>
      </c>
      <c r="L10" s="3">
        <v>0.18802327521623813</v>
      </c>
      <c r="M10" s="2">
        <v>1300</v>
      </c>
      <c r="N10" s="3" t="s">
        <v>65</v>
      </c>
      <c r="O10" s="3" t="s">
        <v>48</v>
      </c>
      <c r="P10" s="3" t="s">
        <v>49</v>
      </c>
      <c r="Q10" s="3">
        <v>13.141517715799999</v>
      </c>
      <c r="R10" s="3" t="s">
        <v>50</v>
      </c>
      <c r="S10" s="3" t="s">
        <v>51</v>
      </c>
      <c r="T10" s="3" t="s">
        <v>52</v>
      </c>
      <c r="U10" s="3" t="s">
        <v>53</v>
      </c>
      <c r="V10" s="3" t="s">
        <v>54</v>
      </c>
      <c r="W10" s="3" t="s">
        <v>55</v>
      </c>
      <c r="X10" s="3" t="s">
        <v>56</v>
      </c>
      <c r="Y10" s="3">
        <v>127</v>
      </c>
      <c r="Z10" s="3">
        <v>21</v>
      </c>
      <c r="AA10" s="3" t="s">
        <v>45</v>
      </c>
      <c r="AB10" s="11">
        <v>13</v>
      </c>
      <c r="AC10" s="3" t="s">
        <v>57</v>
      </c>
      <c r="AD10" s="3" t="s">
        <v>58</v>
      </c>
      <c r="AE10" s="3" t="s">
        <v>58</v>
      </c>
      <c r="AF10" s="3" t="s">
        <v>58</v>
      </c>
      <c r="AG10" s="3" t="s">
        <v>51</v>
      </c>
      <c r="AH10" s="3" t="s">
        <v>59</v>
      </c>
      <c r="AI10" s="3" t="s">
        <v>60</v>
      </c>
      <c r="AJ10" s="3" t="s">
        <v>61</v>
      </c>
      <c r="AK10" s="3" t="s">
        <v>58</v>
      </c>
      <c r="AL10" s="3" t="s">
        <v>58</v>
      </c>
      <c r="AM10" s="3" t="s">
        <v>58</v>
      </c>
      <c r="AN10" s="3" t="s">
        <v>62</v>
      </c>
      <c r="AO10" s="3" t="s">
        <v>63</v>
      </c>
      <c r="AP10" s="3">
        <v>141.11745496860917</v>
      </c>
      <c r="AQ10" s="3">
        <v>369.15775566895138</v>
      </c>
    </row>
    <row r="11" spans="1:43" x14ac:dyDescent="0.25">
      <c r="A11" s="2">
        <v>10</v>
      </c>
      <c r="B11" s="3" t="s">
        <v>43</v>
      </c>
      <c r="C11" s="3" t="s">
        <v>44</v>
      </c>
      <c r="D11" s="3" t="s">
        <v>45</v>
      </c>
      <c r="E11" s="3" t="s">
        <v>46</v>
      </c>
      <c r="F11" s="3">
        <v>0.56000000000000005</v>
      </c>
      <c r="G11" s="3">
        <v>0.48</v>
      </c>
      <c r="H11" s="3">
        <v>2.45357315625578E-5</v>
      </c>
      <c r="I11" s="3">
        <v>9.1974220051432276</v>
      </c>
      <c r="J11" s="3">
        <v>1.3524897862732987</v>
      </c>
      <c r="K11" s="3">
        <v>2.2566547738575633E-4</v>
      </c>
      <c r="L11" s="3">
        <v>3.3184326337102827E-5</v>
      </c>
      <c r="M11" s="2">
        <v>1200</v>
      </c>
      <c r="N11" s="3" t="s">
        <v>66</v>
      </c>
      <c r="O11" s="3" t="s">
        <v>48</v>
      </c>
      <c r="P11" s="3" t="s">
        <v>49</v>
      </c>
      <c r="Q11" s="3">
        <v>13.141517715799999</v>
      </c>
      <c r="R11" s="3" t="s">
        <v>50</v>
      </c>
      <c r="S11" s="3" t="s">
        <v>51</v>
      </c>
      <c r="T11" s="3" t="s">
        <v>52</v>
      </c>
      <c r="U11" s="3" t="s">
        <v>53</v>
      </c>
      <c r="V11" s="3" t="s">
        <v>54</v>
      </c>
      <c r="W11" s="3" t="s">
        <v>55</v>
      </c>
      <c r="X11" s="3" t="s">
        <v>56</v>
      </c>
      <c r="Y11" s="3">
        <v>127</v>
      </c>
      <c r="Z11" s="3">
        <v>21</v>
      </c>
      <c r="AA11" s="3" t="s">
        <v>45</v>
      </c>
      <c r="AB11" s="11">
        <v>13</v>
      </c>
      <c r="AC11" s="3" t="s">
        <v>57</v>
      </c>
      <c r="AD11" s="3" t="s">
        <v>58</v>
      </c>
      <c r="AE11" s="3" t="s">
        <v>58</v>
      </c>
      <c r="AF11" s="3" t="s">
        <v>58</v>
      </c>
      <c r="AG11" s="3" t="s">
        <v>51</v>
      </c>
      <c r="AH11" s="3" t="s">
        <v>59</v>
      </c>
      <c r="AI11" s="3" t="s">
        <v>60</v>
      </c>
      <c r="AJ11" s="3" t="s">
        <v>61</v>
      </c>
      <c r="AK11" s="3" t="s">
        <v>58</v>
      </c>
      <c r="AL11" s="3" t="s">
        <v>58</v>
      </c>
      <c r="AM11" s="3" t="s">
        <v>58</v>
      </c>
      <c r="AN11" s="3" t="s">
        <v>62</v>
      </c>
      <c r="AO11" s="3" t="s">
        <v>63</v>
      </c>
      <c r="AP11" s="3">
        <v>5.1765091582254126</v>
      </c>
      <c r="AQ11" s="3">
        <v>9.9292582852219424E-2</v>
      </c>
    </row>
    <row r="12" spans="1:43" x14ac:dyDescent="0.25">
      <c r="A12" s="2">
        <v>11</v>
      </c>
      <c r="B12" s="3" t="s">
        <v>43</v>
      </c>
      <c r="C12" s="3" t="s">
        <v>44</v>
      </c>
      <c r="D12" s="3" t="s">
        <v>45</v>
      </c>
      <c r="E12" s="3" t="s">
        <v>46</v>
      </c>
      <c r="F12" s="3">
        <v>0.56000000000000005</v>
      </c>
      <c r="G12" s="3">
        <v>0.48</v>
      </c>
      <c r="H12" s="3">
        <v>1.30892689831903E-3</v>
      </c>
      <c r="I12" s="3">
        <v>10.707969367902248</v>
      </c>
      <c r="J12" s="3">
        <v>2.0611870865090793</v>
      </c>
      <c r="K12" s="3">
        <v>1.4015949132023474E-2</v>
      </c>
      <c r="L12" s="3">
        <v>2.6979432199995676E-3</v>
      </c>
      <c r="M12" s="2">
        <v>1300</v>
      </c>
      <c r="N12" s="3" t="s">
        <v>65</v>
      </c>
      <c r="O12" s="3" t="s">
        <v>48</v>
      </c>
      <c r="P12" s="3" t="s">
        <v>49</v>
      </c>
      <c r="Q12" s="3">
        <v>13.141517715799999</v>
      </c>
      <c r="R12" s="3" t="s">
        <v>50</v>
      </c>
      <c r="S12" s="3" t="s">
        <v>51</v>
      </c>
      <c r="T12" s="3" t="s">
        <v>52</v>
      </c>
      <c r="U12" s="3" t="s">
        <v>53</v>
      </c>
      <c r="V12" s="3" t="s">
        <v>54</v>
      </c>
      <c r="W12" s="3" t="s">
        <v>55</v>
      </c>
      <c r="X12" s="3" t="s">
        <v>56</v>
      </c>
      <c r="Y12" s="3">
        <v>127</v>
      </c>
      <c r="Z12" s="3">
        <v>21</v>
      </c>
      <c r="AA12" s="3" t="s">
        <v>45</v>
      </c>
      <c r="AB12" s="11">
        <v>13</v>
      </c>
      <c r="AC12" s="3" t="s">
        <v>57</v>
      </c>
      <c r="AD12" s="3" t="s">
        <v>58</v>
      </c>
      <c r="AE12" s="3" t="s">
        <v>58</v>
      </c>
      <c r="AF12" s="3" t="s">
        <v>58</v>
      </c>
      <c r="AG12" s="3" t="s">
        <v>51</v>
      </c>
      <c r="AH12" s="3" t="s">
        <v>59</v>
      </c>
      <c r="AI12" s="3" t="s">
        <v>60</v>
      </c>
      <c r="AJ12" s="3" t="s">
        <v>61</v>
      </c>
      <c r="AK12" s="3" t="s">
        <v>58</v>
      </c>
      <c r="AL12" s="3" t="s">
        <v>58</v>
      </c>
      <c r="AM12" s="3" t="s">
        <v>58</v>
      </c>
      <c r="AN12" s="3" t="s">
        <v>62</v>
      </c>
      <c r="AO12" s="3" t="s">
        <v>63</v>
      </c>
      <c r="AP12" s="3">
        <v>12.673860021025412</v>
      </c>
      <c r="AQ12" s="3">
        <v>5.2970392249144913</v>
      </c>
    </row>
    <row r="13" spans="1:43" x14ac:dyDescent="0.25">
      <c r="A13" s="2">
        <v>12</v>
      </c>
      <c r="B13" s="3" t="s">
        <v>43</v>
      </c>
      <c r="C13" s="3" t="s">
        <v>44</v>
      </c>
      <c r="D13" s="3" t="s">
        <v>45</v>
      </c>
      <c r="E13" s="3" t="s">
        <v>46</v>
      </c>
      <c r="F13" s="3">
        <v>0.56000000000000005</v>
      </c>
      <c r="G13" s="3">
        <v>0.48</v>
      </c>
      <c r="H13" s="3">
        <v>2.9769894835364099E-3</v>
      </c>
      <c r="I13" s="3">
        <v>9.1751459501170523</v>
      </c>
      <c r="J13" s="3">
        <v>1.34926546710053</v>
      </c>
      <c r="K13" s="3">
        <v>2.7314313003410147E-2</v>
      </c>
      <c r="L13" s="3">
        <v>4.0167491060571197E-3</v>
      </c>
      <c r="M13" s="2">
        <v>1210</v>
      </c>
      <c r="N13" s="3" t="s">
        <v>47</v>
      </c>
      <c r="O13" s="3" t="s">
        <v>48</v>
      </c>
      <c r="P13" s="3" t="s">
        <v>49</v>
      </c>
      <c r="Q13" s="3">
        <v>13.141517715799999</v>
      </c>
      <c r="R13" s="3" t="s">
        <v>50</v>
      </c>
      <c r="S13" s="3" t="s">
        <v>51</v>
      </c>
      <c r="T13" s="3" t="s">
        <v>52</v>
      </c>
      <c r="U13" s="3" t="s">
        <v>53</v>
      </c>
      <c r="V13" s="3" t="s">
        <v>54</v>
      </c>
      <c r="W13" s="3" t="s">
        <v>55</v>
      </c>
      <c r="X13" s="3" t="s">
        <v>56</v>
      </c>
      <c r="Y13" s="3">
        <v>127</v>
      </c>
      <c r="Z13" s="3">
        <v>21</v>
      </c>
      <c r="AA13" s="3" t="s">
        <v>45</v>
      </c>
      <c r="AB13" s="11">
        <v>13</v>
      </c>
      <c r="AC13" s="3" t="s">
        <v>57</v>
      </c>
      <c r="AD13" s="3" t="s">
        <v>58</v>
      </c>
      <c r="AE13" s="3" t="s">
        <v>58</v>
      </c>
      <c r="AF13" s="3" t="s">
        <v>58</v>
      </c>
      <c r="AG13" s="3" t="s">
        <v>51</v>
      </c>
      <c r="AH13" s="3" t="s">
        <v>59</v>
      </c>
      <c r="AI13" s="3" t="s">
        <v>60</v>
      </c>
      <c r="AJ13" s="3" t="s">
        <v>61</v>
      </c>
      <c r="AK13" s="3" t="s">
        <v>58</v>
      </c>
      <c r="AL13" s="3" t="s">
        <v>58</v>
      </c>
      <c r="AM13" s="3" t="s">
        <v>58</v>
      </c>
      <c r="AN13" s="3" t="s">
        <v>62</v>
      </c>
      <c r="AO13" s="3" t="s">
        <v>63</v>
      </c>
      <c r="AP13" s="3">
        <v>25.741976984212442</v>
      </c>
      <c r="AQ13" s="3">
        <v>12.047449010866588</v>
      </c>
    </row>
    <row r="14" spans="1:43" x14ac:dyDescent="0.25">
      <c r="A14" s="2">
        <v>13</v>
      </c>
      <c r="B14" s="3" t="s">
        <v>43</v>
      </c>
      <c r="C14" s="3" t="s">
        <v>44</v>
      </c>
      <c r="D14" s="3" t="s">
        <v>45</v>
      </c>
      <c r="E14" s="3" t="s">
        <v>46</v>
      </c>
      <c r="F14" s="3">
        <v>0.56000000000000005</v>
      </c>
      <c r="G14" s="3">
        <v>0.48</v>
      </c>
      <c r="H14" s="3">
        <v>8.8874905370734496E-3</v>
      </c>
      <c r="I14" s="3">
        <v>9.1751459501170523</v>
      </c>
      <c r="J14" s="3">
        <v>1.34926546710053</v>
      </c>
      <c r="K14" s="3">
        <v>8.1544022807933089E-2</v>
      </c>
      <c r="L14" s="3">
        <v>1.1991584070855947E-2</v>
      </c>
      <c r="M14" s="2">
        <v>1210</v>
      </c>
      <c r="N14" s="3" t="s">
        <v>47</v>
      </c>
      <c r="O14" s="3" t="s">
        <v>48</v>
      </c>
      <c r="P14" s="3" t="s">
        <v>49</v>
      </c>
      <c r="Q14" s="3">
        <v>13.141517715799999</v>
      </c>
      <c r="R14" s="3" t="s">
        <v>50</v>
      </c>
      <c r="S14" s="3" t="s">
        <v>51</v>
      </c>
      <c r="T14" s="3" t="s">
        <v>52</v>
      </c>
      <c r="U14" s="3" t="s">
        <v>53</v>
      </c>
      <c r="V14" s="3" t="s">
        <v>54</v>
      </c>
      <c r="W14" s="3" t="s">
        <v>55</v>
      </c>
      <c r="X14" s="3" t="s">
        <v>56</v>
      </c>
      <c r="Y14" s="3">
        <v>127</v>
      </c>
      <c r="Z14" s="3">
        <v>21</v>
      </c>
      <c r="AA14" s="3" t="s">
        <v>45</v>
      </c>
      <c r="AB14" s="11">
        <v>13</v>
      </c>
      <c r="AC14" s="3" t="s">
        <v>57</v>
      </c>
      <c r="AD14" s="3" t="s">
        <v>58</v>
      </c>
      <c r="AE14" s="3" t="s">
        <v>58</v>
      </c>
      <c r="AF14" s="3" t="s">
        <v>58</v>
      </c>
      <c r="AG14" s="3" t="s">
        <v>51</v>
      </c>
      <c r="AH14" s="3" t="s">
        <v>59</v>
      </c>
      <c r="AI14" s="3" t="s">
        <v>60</v>
      </c>
      <c r="AJ14" s="3" t="s">
        <v>61</v>
      </c>
      <c r="AK14" s="3" t="s">
        <v>58</v>
      </c>
      <c r="AL14" s="3" t="s">
        <v>58</v>
      </c>
      <c r="AM14" s="3" t="s">
        <v>58</v>
      </c>
      <c r="AN14" s="3" t="s">
        <v>62</v>
      </c>
      <c r="AO14" s="3" t="s">
        <v>63</v>
      </c>
      <c r="AP14" s="3">
        <v>39.581086766915995</v>
      </c>
      <c r="AQ14" s="3">
        <v>35.966398158974926</v>
      </c>
    </row>
    <row r="15" spans="1:43" x14ac:dyDescent="0.25">
      <c r="A15" s="2">
        <v>14</v>
      </c>
      <c r="B15" s="3" t="s">
        <v>43</v>
      </c>
      <c r="C15" s="3" t="s">
        <v>44</v>
      </c>
      <c r="D15" s="3" t="s">
        <v>45</v>
      </c>
      <c r="E15" s="3" t="s">
        <v>46</v>
      </c>
      <c r="F15" s="3">
        <v>0.56000000000000005</v>
      </c>
      <c r="G15" s="3">
        <v>0.48</v>
      </c>
      <c r="H15" s="3">
        <v>3.6670593091405498E-3</v>
      </c>
      <c r="I15" s="3">
        <v>9.1675109106916963</v>
      </c>
      <c r="J15" s="3">
        <v>1.3481598499176222</v>
      </c>
      <c r="K15" s="3">
        <v>3.3617806226699548E-2</v>
      </c>
      <c r="L15" s="3">
        <v>4.9437821278499432E-3</v>
      </c>
      <c r="M15" s="2">
        <v>1210</v>
      </c>
      <c r="N15" s="3" t="s">
        <v>47</v>
      </c>
      <c r="O15" s="3" t="s">
        <v>48</v>
      </c>
      <c r="P15" s="3" t="s">
        <v>49</v>
      </c>
      <c r="Q15" s="3">
        <v>13.141517715799999</v>
      </c>
      <c r="R15" s="3" t="s">
        <v>50</v>
      </c>
      <c r="S15" s="3" t="s">
        <v>51</v>
      </c>
      <c r="T15" s="3" t="s">
        <v>52</v>
      </c>
      <c r="U15" s="3" t="s">
        <v>53</v>
      </c>
      <c r="V15" s="3" t="s">
        <v>54</v>
      </c>
      <c r="W15" s="3" t="s">
        <v>55</v>
      </c>
      <c r="X15" s="3" t="s">
        <v>56</v>
      </c>
      <c r="Y15" s="3">
        <v>127</v>
      </c>
      <c r="Z15" s="3">
        <v>21</v>
      </c>
      <c r="AA15" s="3" t="s">
        <v>45</v>
      </c>
      <c r="AB15" s="11">
        <v>13</v>
      </c>
      <c r="AC15" s="3" t="s">
        <v>57</v>
      </c>
      <c r="AD15" s="3" t="s">
        <v>58</v>
      </c>
      <c r="AE15" s="3" t="s">
        <v>58</v>
      </c>
      <c r="AF15" s="3" t="s">
        <v>58</v>
      </c>
      <c r="AG15" s="3" t="s">
        <v>51</v>
      </c>
      <c r="AH15" s="3" t="s">
        <v>59</v>
      </c>
      <c r="AI15" s="3" t="s">
        <v>60</v>
      </c>
      <c r="AJ15" s="3" t="s">
        <v>61</v>
      </c>
      <c r="AK15" s="3" t="s">
        <v>58</v>
      </c>
      <c r="AL15" s="3" t="s">
        <v>58</v>
      </c>
      <c r="AM15" s="3" t="s">
        <v>58</v>
      </c>
      <c r="AN15" s="3" t="s">
        <v>62</v>
      </c>
      <c r="AO15" s="3" t="s">
        <v>63</v>
      </c>
      <c r="AP15" s="3">
        <v>15.616932519863159</v>
      </c>
      <c r="AQ15" s="3">
        <v>14.84006251651715</v>
      </c>
    </row>
    <row r="16" spans="1:43" x14ac:dyDescent="0.25">
      <c r="A16" s="2">
        <v>15</v>
      </c>
      <c r="B16" s="3" t="s">
        <v>43</v>
      </c>
      <c r="C16" s="3" t="s">
        <v>44</v>
      </c>
      <c r="D16" s="3" t="s">
        <v>45</v>
      </c>
      <c r="E16" s="3" t="s">
        <v>46</v>
      </c>
      <c r="F16" s="3">
        <v>0.56000000000000005</v>
      </c>
      <c r="G16" s="3">
        <v>0.48</v>
      </c>
      <c r="H16" s="3">
        <v>2.3899068226007202E-2</v>
      </c>
      <c r="I16" s="3">
        <v>9.1675109106916963</v>
      </c>
      <c r="J16" s="3">
        <v>1.3481598499176222</v>
      </c>
      <c r="K16" s="3">
        <v>0.21909496871728626</v>
      </c>
      <c r="L16" s="3">
        <v>3.2219764232744884E-2</v>
      </c>
      <c r="M16" s="2">
        <v>1210</v>
      </c>
      <c r="N16" s="3" t="s">
        <v>47</v>
      </c>
      <c r="O16" s="3" t="s">
        <v>48</v>
      </c>
      <c r="P16" s="3" t="s">
        <v>49</v>
      </c>
      <c r="Q16" s="3">
        <v>13.141517715799999</v>
      </c>
      <c r="R16" s="3" t="s">
        <v>50</v>
      </c>
      <c r="S16" s="3" t="s">
        <v>51</v>
      </c>
      <c r="T16" s="3" t="s">
        <v>52</v>
      </c>
      <c r="U16" s="3" t="s">
        <v>53</v>
      </c>
      <c r="V16" s="3" t="s">
        <v>54</v>
      </c>
      <c r="W16" s="3" t="s">
        <v>55</v>
      </c>
      <c r="X16" s="3" t="s">
        <v>56</v>
      </c>
      <c r="Y16" s="3">
        <v>127</v>
      </c>
      <c r="Z16" s="3">
        <v>21</v>
      </c>
      <c r="AA16" s="3" t="s">
        <v>45</v>
      </c>
      <c r="AB16" s="11">
        <v>13</v>
      </c>
      <c r="AC16" s="3" t="s">
        <v>57</v>
      </c>
      <c r="AD16" s="3" t="s">
        <v>58</v>
      </c>
      <c r="AE16" s="3" t="s">
        <v>58</v>
      </c>
      <c r="AF16" s="3" t="s">
        <v>58</v>
      </c>
      <c r="AG16" s="3" t="s">
        <v>51</v>
      </c>
      <c r="AH16" s="3" t="s">
        <v>59</v>
      </c>
      <c r="AI16" s="3" t="s">
        <v>60</v>
      </c>
      <c r="AJ16" s="3" t="s">
        <v>61</v>
      </c>
      <c r="AK16" s="3" t="s">
        <v>58</v>
      </c>
      <c r="AL16" s="3" t="s">
        <v>58</v>
      </c>
      <c r="AM16" s="3" t="s">
        <v>58</v>
      </c>
      <c r="AN16" s="3" t="s">
        <v>62</v>
      </c>
      <c r="AO16" s="3" t="s">
        <v>63</v>
      </c>
      <c r="AP16" s="3">
        <v>63.451129942360204</v>
      </c>
      <c r="AQ16" s="3">
        <v>96.716097739793071</v>
      </c>
    </row>
    <row r="17" spans="1:43" x14ac:dyDescent="0.25">
      <c r="A17" s="2">
        <v>16</v>
      </c>
      <c r="B17" s="3" t="s">
        <v>43</v>
      </c>
      <c r="C17" s="3" t="s">
        <v>44</v>
      </c>
      <c r="D17" s="3" t="s">
        <v>45</v>
      </c>
      <c r="E17" s="3" t="s">
        <v>46</v>
      </c>
      <c r="F17" s="3">
        <v>0.56000000000000005</v>
      </c>
      <c r="G17" s="3">
        <v>0.48</v>
      </c>
      <c r="H17" s="3">
        <v>8.1169315942094308E-3</v>
      </c>
      <c r="I17" s="3">
        <v>9.1675109106916963</v>
      </c>
      <c r="J17" s="3">
        <v>1.3481598499176222</v>
      </c>
      <c r="K17" s="3">
        <v>7.4412058951253107E-2</v>
      </c>
      <c r="L17" s="3">
        <v>1.0942921279840992E-2</v>
      </c>
      <c r="M17" s="2">
        <v>1210</v>
      </c>
      <c r="N17" s="3" t="s">
        <v>47</v>
      </c>
      <c r="O17" s="3" t="s">
        <v>48</v>
      </c>
      <c r="P17" s="3" t="s">
        <v>49</v>
      </c>
      <c r="Q17" s="3">
        <v>13.141517715799999</v>
      </c>
      <c r="R17" s="3" t="s">
        <v>50</v>
      </c>
      <c r="S17" s="3" t="s">
        <v>51</v>
      </c>
      <c r="T17" s="3" t="s">
        <v>52</v>
      </c>
      <c r="U17" s="3" t="s">
        <v>53</v>
      </c>
      <c r="V17" s="3" t="s">
        <v>54</v>
      </c>
      <c r="W17" s="3" t="s">
        <v>55</v>
      </c>
      <c r="X17" s="3" t="s">
        <v>56</v>
      </c>
      <c r="Y17" s="3">
        <v>127</v>
      </c>
      <c r="Z17" s="3">
        <v>21</v>
      </c>
      <c r="AA17" s="3" t="s">
        <v>45</v>
      </c>
      <c r="AB17" s="11">
        <v>13</v>
      </c>
      <c r="AC17" s="3" t="s">
        <v>57</v>
      </c>
      <c r="AD17" s="3" t="s">
        <v>58</v>
      </c>
      <c r="AE17" s="3" t="s">
        <v>58</v>
      </c>
      <c r="AF17" s="3" t="s">
        <v>58</v>
      </c>
      <c r="AG17" s="3" t="s">
        <v>51</v>
      </c>
      <c r="AH17" s="3" t="s">
        <v>59</v>
      </c>
      <c r="AI17" s="3" t="s">
        <v>60</v>
      </c>
      <c r="AJ17" s="3" t="s">
        <v>61</v>
      </c>
      <c r="AK17" s="3" t="s">
        <v>58</v>
      </c>
      <c r="AL17" s="3" t="s">
        <v>58</v>
      </c>
      <c r="AM17" s="3" t="s">
        <v>58</v>
      </c>
      <c r="AN17" s="3" t="s">
        <v>62</v>
      </c>
      <c r="AO17" s="3" t="s">
        <v>63</v>
      </c>
      <c r="AP17" s="3">
        <v>40.507431440399358</v>
      </c>
      <c r="AQ17" s="3">
        <v>32.848056752207896</v>
      </c>
    </row>
    <row r="18" spans="1:43" x14ac:dyDescent="0.25">
      <c r="A18" s="2">
        <v>17</v>
      </c>
      <c r="B18" s="3" t="s">
        <v>43</v>
      </c>
      <c r="C18" s="3" t="s">
        <v>44</v>
      </c>
      <c r="D18" s="3" t="s">
        <v>45</v>
      </c>
      <c r="E18" s="3" t="s">
        <v>46</v>
      </c>
      <c r="F18" s="3">
        <v>0.56000000000000005</v>
      </c>
      <c r="G18" s="3">
        <v>0.48</v>
      </c>
      <c r="H18" s="3">
        <v>4.4826847576386698E-2</v>
      </c>
      <c r="I18" s="3">
        <v>9.1751459504588535</v>
      </c>
      <c r="J18" s="3">
        <v>1.349265467150794</v>
      </c>
      <c r="K18" s="3">
        <v>0.41129286901232071</v>
      </c>
      <c r="L18" s="3">
        <v>6.0483317436050836E-2</v>
      </c>
      <c r="M18" s="2">
        <v>1210</v>
      </c>
      <c r="N18" s="3" t="s">
        <v>47</v>
      </c>
      <c r="O18" s="3" t="s">
        <v>48</v>
      </c>
      <c r="P18" s="3" t="s">
        <v>49</v>
      </c>
      <c r="Q18" s="3">
        <v>13.141517715799999</v>
      </c>
      <c r="R18" s="3" t="s">
        <v>50</v>
      </c>
      <c r="S18" s="3" t="s">
        <v>51</v>
      </c>
      <c r="T18" s="3" t="s">
        <v>52</v>
      </c>
      <c r="U18" s="3" t="s">
        <v>53</v>
      </c>
      <c r="V18" s="3" t="s">
        <v>54</v>
      </c>
      <c r="W18" s="3" t="s">
        <v>55</v>
      </c>
      <c r="X18" s="3" t="s">
        <v>56</v>
      </c>
      <c r="Y18" s="3">
        <v>127</v>
      </c>
      <c r="Z18" s="3">
        <v>21</v>
      </c>
      <c r="AA18" s="3" t="s">
        <v>45</v>
      </c>
      <c r="AB18" s="11">
        <v>13</v>
      </c>
      <c r="AC18" s="3" t="s">
        <v>57</v>
      </c>
      <c r="AD18" s="3" t="s">
        <v>58</v>
      </c>
      <c r="AE18" s="3" t="s">
        <v>58</v>
      </c>
      <c r="AF18" s="3" t="s">
        <v>58</v>
      </c>
      <c r="AG18" s="3" t="s">
        <v>51</v>
      </c>
      <c r="AH18" s="3" t="s">
        <v>59</v>
      </c>
      <c r="AI18" s="3" t="s">
        <v>60</v>
      </c>
      <c r="AJ18" s="3" t="s">
        <v>61</v>
      </c>
      <c r="AK18" s="3" t="s">
        <v>58</v>
      </c>
      <c r="AL18" s="3" t="s">
        <v>58</v>
      </c>
      <c r="AM18" s="3" t="s">
        <v>58</v>
      </c>
      <c r="AN18" s="3" t="s">
        <v>62</v>
      </c>
      <c r="AO18" s="3" t="s">
        <v>63</v>
      </c>
      <c r="AP18" s="3">
        <v>74.745645230532375</v>
      </c>
      <c r="AQ18" s="3">
        <v>181.40781601044648</v>
      </c>
    </row>
    <row r="19" spans="1:43" x14ac:dyDescent="0.25">
      <c r="A19" s="2">
        <v>18</v>
      </c>
      <c r="B19" s="3" t="s">
        <v>43</v>
      </c>
      <c r="C19" s="3" t="s">
        <v>44</v>
      </c>
      <c r="D19" s="3" t="s">
        <v>45</v>
      </c>
      <c r="E19" s="3" t="s">
        <v>46</v>
      </c>
      <c r="F19" s="3">
        <v>0.56000000000000005</v>
      </c>
      <c r="G19" s="3">
        <v>0.48</v>
      </c>
      <c r="H19" s="3">
        <v>0.18099973491191701</v>
      </c>
      <c r="I19" s="3">
        <v>9.1751459504588535</v>
      </c>
      <c r="J19" s="3">
        <v>1.349265467150794</v>
      </c>
      <c r="K19" s="3">
        <v>1.6606989848112013</v>
      </c>
      <c r="L19" s="3">
        <v>0.24421669188009759</v>
      </c>
      <c r="M19" s="2">
        <v>1210</v>
      </c>
      <c r="N19" s="3" t="s">
        <v>47</v>
      </c>
      <c r="O19" s="3" t="s">
        <v>48</v>
      </c>
      <c r="P19" s="3" t="s">
        <v>49</v>
      </c>
      <c r="Q19" s="3">
        <v>13.141517715799999</v>
      </c>
      <c r="R19" s="3" t="s">
        <v>50</v>
      </c>
      <c r="S19" s="3" t="s">
        <v>51</v>
      </c>
      <c r="T19" s="3" t="s">
        <v>52</v>
      </c>
      <c r="U19" s="3" t="s">
        <v>53</v>
      </c>
      <c r="V19" s="3" t="s">
        <v>54</v>
      </c>
      <c r="W19" s="3" t="s">
        <v>55</v>
      </c>
      <c r="X19" s="3" t="s">
        <v>56</v>
      </c>
      <c r="Y19" s="3">
        <v>127</v>
      </c>
      <c r="Z19" s="3">
        <v>21</v>
      </c>
      <c r="AA19" s="3" t="s">
        <v>45</v>
      </c>
      <c r="AB19" s="11">
        <v>13</v>
      </c>
      <c r="AC19" s="3" t="s">
        <v>57</v>
      </c>
      <c r="AD19" s="3" t="s">
        <v>58</v>
      </c>
      <c r="AE19" s="3" t="s">
        <v>58</v>
      </c>
      <c r="AF19" s="3" t="s">
        <v>58</v>
      </c>
      <c r="AG19" s="3" t="s">
        <v>51</v>
      </c>
      <c r="AH19" s="3" t="s">
        <v>59</v>
      </c>
      <c r="AI19" s="3" t="s">
        <v>60</v>
      </c>
      <c r="AJ19" s="3" t="s">
        <v>61</v>
      </c>
      <c r="AK19" s="3" t="s">
        <v>58</v>
      </c>
      <c r="AL19" s="3" t="s">
        <v>58</v>
      </c>
      <c r="AM19" s="3" t="s">
        <v>58</v>
      </c>
      <c r="AN19" s="3" t="s">
        <v>62</v>
      </c>
      <c r="AO19" s="3" t="s">
        <v>63</v>
      </c>
      <c r="AP19" s="3">
        <v>109.40641328449445</v>
      </c>
      <c r="AQ19" s="3">
        <v>732.4799396809907</v>
      </c>
    </row>
    <row r="20" spans="1:43" x14ac:dyDescent="0.25">
      <c r="A20" s="2">
        <v>19</v>
      </c>
      <c r="B20" s="3" t="s">
        <v>43</v>
      </c>
      <c r="C20" s="3" t="s">
        <v>44</v>
      </c>
      <c r="D20" s="3" t="s">
        <v>45</v>
      </c>
      <c r="E20" s="3" t="s">
        <v>46</v>
      </c>
      <c r="F20" s="3">
        <v>0.56000000000000005</v>
      </c>
      <c r="G20" s="3">
        <v>0.48</v>
      </c>
      <c r="H20" s="3">
        <v>0.15837830472735101</v>
      </c>
      <c r="I20" s="3">
        <v>9.1751459504588535</v>
      </c>
      <c r="J20" s="3">
        <v>1.349265467150794</v>
      </c>
      <c r="K20" s="3">
        <v>1.4531440612596929</v>
      </c>
      <c r="L20" s="3">
        <v>0.21369437731450006</v>
      </c>
      <c r="M20" s="2">
        <v>1210</v>
      </c>
      <c r="N20" s="3" t="s">
        <v>47</v>
      </c>
      <c r="O20" s="3" t="s">
        <v>48</v>
      </c>
      <c r="P20" s="3" t="s">
        <v>49</v>
      </c>
      <c r="Q20" s="3">
        <v>13.141517715799999</v>
      </c>
      <c r="R20" s="3" t="s">
        <v>50</v>
      </c>
      <c r="S20" s="3" t="s">
        <v>51</v>
      </c>
      <c r="T20" s="3" t="s">
        <v>52</v>
      </c>
      <c r="U20" s="3" t="s">
        <v>53</v>
      </c>
      <c r="V20" s="3" t="s">
        <v>54</v>
      </c>
      <c r="W20" s="3" t="s">
        <v>55</v>
      </c>
      <c r="X20" s="3" t="s">
        <v>56</v>
      </c>
      <c r="Y20" s="3">
        <v>127</v>
      </c>
      <c r="Z20" s="3">
        <v>21</v>
      </c>
      <c r="AA20" s="3" t="s">
        <v>45</v>
      </c>
      <c r="AB20" s="11">
        <v>13</v>
      </c>
      <c r="AC20" s="3" t="s">
        <v>57</v>
      </c>
      <c r="AD20" s="3" t="s">
        <v>58</v>
      </c>
      <c r="AE20" s="3" t="s">
        <v>58</v>
      </c>
      <c r="AF20" s="3" t="s">
        <v>58</v>
      </c>
      <c r="AG20" s="3" t="s">
        <v>51</v>
      </c>
      <c r="AH20" s="3" t="s">
        <v>59</v>
      </c>
      <c r="AI20" s="3" t="s">
        <v>60</v>
      </c>
      <c r="AJ20" s="3" t="s">
        <v>61</v>
      </c>
      <c r="AK20" s="3" t="s">
        <v>58</v>
      </c>
      <c r="AL20" s="3" t="s">
        <v>58</v>
      </c>
      <c r="AM20" s="3" t="s">
        <v>58</v>
      </c>
      <c r="AN20" s="3" t="s">
        <v>62</v>
      </c>
      <c r="AO20" s="3" t="s">
        <v>63</v>
      </c>
      <c r="AP20" s="3">
        <v>103.18640636992974</v>
      </c>
      <c r="AQ20" s="3">
        <v>640.93425965470487</v>
      </c>
    </row>
    <row r="21" spans="1:43" x14ac:dyDescent="0.25">
      <c r="A21" s="2">
        <v>20</v>
      </c>
      <c r="B21" s="3" t="s">
        <v>43</v>
      </c>
      <c r="C21" s="3" t="s">
        <v>44</v>
      </c>
      <c r="D21" s="3" t="s">
        <v>45</v>
      </c>
      <c r="E21" s="3" t="s">
        <v>46</v>
      </c>
      <c r="F21" s="3">
        <v>0.56000000000000005</v>
      </c>
      <c r="G21" s="3">
        <v>0.48</v>
      </c>
      <c r="H21" s="3">
        <v>2.9996095784528599E-2</v>
      </c>
      <c r="I21" s="3">
        <v>9.1751459504588535</v>
      </c>
      <c r="J21" s="3">
        <v>1.349265467150794</v>
      </c>
      <c r="K21" s="3">
        <v>0.27521855676699347</v>
      </c>
      <c r="L21" s="3">
        <v>4.0472696191411944E-2</v>
      </c>
      <c r="M21" s="2">
        <v>1210</v>
      </c>
      <c r="N21" s="3" t="s">
        <v>47</v>
      </c>
      <c r="O21" s="3" t="s">
        <v>48</v>
      </c>
      <c r="P21" s="3" t="s">
        <v>49</v>
      </c>
      <c r="Q21" s="3">
        <v>13.141517715799999</v>
      </c>
      <c r="R21" s="3" t="s">
        <v>50</v>
      </c>
      <c r="S21" s="3" t="s">
        <v>51</v>
      </c>
      <c r="T21" s="3" t="s">
        <v>52</v>
      </c>
      <c r="U21" s="3" t="s">
        <v>53</v>
      </c>
      <c r="V21" s="3" t="s">
        <v>54</v>
      </c>
      <c r="W21" s="3" t="s">
        <v>55</v>
      </c>
      <c r="X21" s="3" t="s">
        <v>56</v>
      </c>
      <c r="Y21" s="3">
        <v>127</v>
      </c>
      <c r="Z21" s="3">
        <v>21</v>
      </c>
      <c r="AA21" s="3" t="s">
        <v>45</v>
      </c>
      <c r="AB21" s="11">
        <v>13</v>
      </c>
      <c r="AC21" s="3" t="s">
        <v>57</v>
      </c>
      <c r="AD21" s="3" t="s">
        <v>58</v>
      </c>
      <c r="AE21" s="3" t="s">
        <v>58</v>
      </c>
      <c r="AF21" s="3" t="s">
        <v>58</v>
      </c>
      <c r="AG21" s="3" t="s">
        <v>51</v>
      </c>
      <c r="AH21" s="3" t="s">
        <v>59</v>
      </c>
      <c r="AI21" s="3" t="s">
        <v>60</v>
      </c>
      <c r="AJ21" s="3" t="s">
        <v>61</v>
      </c>
      <c r="AK21" s="3" t="s">
        <v>58</v>
      </c>
      <c r="AL21" s="3" t="s">
        <v>58</v>
      </c>
      <c r="AM21" s="3" t="s">
        <v>58</v>
      </c>
      <c r="AN21" s="3" t="s">
        <v>62</v>
      </c>
      <c r="AO21" s="3" t="s">
        <v>63</v>
      </c>
      <c r="AP21" s="3">
        <v>49.968889717764249</v>
      </c>
      <c r="AQ21" s="3">
        <v>121.38989287254513</v>
      </c>
    </row>
    <row r="22" spans="1:43" x14ac:dyDescent="0.25">
      <c r="A22" s="2">
        <v>21</v>
      </c>
      <c r="B22" s="3" t="s">
        <v>43</v>
      </c>
      <c r="C22" s="3" t="s">
        <v>44</v>
      </c>
      <c r="D22" s="3" t="s">
        <v>45</v>
      </c>
      <c r="E22" s="3" t="s">
        <v>46</v>
      </c>
      <c r="F22" s="3">
        <v>0.56000000000000005</v>
      </c>
      <c r="G22" s="3">
        <v>0.48</v>
      </c>
      <c r="H22" s="3">
        <v>0.107042330326027</v>
      </c>
      <c r="I22" s="3">
        <v>9.1751459504588535</v>
      </c>
      <c r="J22" s="3">
        <v>1.349265467150794</v>
      </c>
      <c r="K22" s="3">
        <v>0.98212900361852562</v>
      </c>
      <c r="L22" s="3">
        <v>0.14442851983225644</v>
      </c>
      <c r="M22" s="2">
        <v>1210</v>
      </c>
      <c r="N22" s="3" t="s">
        <v>47</v>
      </c>
      <c r="O22" s="3" t="s">
        <v>48</v>
      </c>
      <c r="P22" s="3" t="s">
        <v>49</v>
      </c>
      <c r="Q22" s="3">
        <v>13.141517715799999</v>
      </c>
      <c r="R22" s="3" t="s">
        <v>50</v>
      </c>
      <c r="S22" s="3" t="s">
        <v>51</v>
      </c>
      <c r="T22" s="3" t="s">
        <v>52</v>
      </c>
      <c r="U22" s="3" t="s">
        <v>53</v>
      </c>
      <c r="V22" s="3" t="s">
        <v>54</v>
      </c>
      <c r="W22" s="3" t="s">
        <v>55</v>
      </c>
      <c r="X22" s="3" t="s">
        <v>56</v>
      </c>
      <c r="Y22" s="3">
        <v>127</v>
      </c>
      <c r="Z22" s="3">
        <v>21</v>
      </c>
      <c r="AA22" s="3" t="s">
        <v>45</v>
      </c>
      <c r="AB22" s="11">
        <v>13</v>
      </c>
      <c r="AC22" s="3" t="s">
        <v>57</v>
      </c>
      <c r="AD22" s="3" t="s">
        <v>58</v>
      </c>
      <c r="AE22" s="3" t="s">
        <v>58</v>
      </c>
      <c r="AF22" s="3" t="s">
        <v>58</v>
      </c>
      <c r="AG22" s="3" t="s">
        <v>51</v>
      </c>
      <c r="AH22" s="3" t="s">
        <v>59</v>
      </c>
      <c r="AI22" s="3" t="s">
        <v>60</v>
      </c>
      <c r="AJ22" s="3" t="s">
        <v>61</v>
      </c>
      <c r="AK22" s="3" t="s">
        <v>58</v>
      </c>
      <c r="AL22" s="3" t="s">
        <v>58</v>
      </c>
      <c r="AM22" s="3" t="s">
        <v>58</v>
      </c>
      <c r="AN22" s="3" t="s">
        <v>62</v>
      </c>
      <c r="AO22" s="3" t="s">
        <v>63</v>
      </c>
      <c r="AP22" s="3">
        <v>83.722882750519403</v>
      </c>
      <c r="AQ22" s="3">
        <v>433.18494194854338</v>
      </c>
    </row>
    <row r="23" spans="1:43" x14ac:dyDescent="0.25">
      <c r="A23" s="2">
        <v>22</v>
      </c>
      <c r="B23" s="3" t="s">
        <v>43</v>
      </c>
      <c r="C23" s="3" t="s">
        <v>44</v>
      </c>
      <c r="D23" s="3" t="s">
        <v>45</v>
      </c>
      <c r="E23" s="3" t="s">
        <v>46</v>
      </c>
      <c r="F23" s="3">
        <v>0.56000000000000005</v>
      </c>
      <c r="G23" s="3">
        <v>0.48</v>
      </c>
      <c r="H23" s="3">
        <v>9.6520140318689301E-2</v>
      </c>
      <c r="I23" s="3">
        <v>9.1751459504588535</v>
      </c>
      <c r="J23" s="3">
        <v>1.349265467150794</v>
      </c>
      <c r="K23" s="3">
        <v>0.88558637458274247</v>
      </c>
      <c r="L23" s="3">
        <v>0.13023129221655649</v>
      </c>
      <c r="M23" s="2">
        <v>1210</v>
      </c>
      <c r="N23" s="3" t="s">
        <v>47</v>
      </c>
      <c r="O23" s="3" t="s">
        <v>48</v>
      </c>
      <c r="P23" s="3" t="s">
        <v>49</v>
      </c>
      <c r="Q23" s="3">
        <v>13.141517715799999</v>
      </c>
      <c r="R23" s="3" t="s">
        <v>50</v>
      </c>
      <c r="S23" s="3" t="s">
        <v>51</v>
      </c>
      <c r="T23" s="3" t="s">
        <v>52</v>
      </c>
      <c r="U23" s="3" t="s">
        <v>53</v>
      </c>
      <c r="V23" s="3" t="s">
        <v>54</v>
      </c>
      <c r="W23" s="3" t="s">
        <v>55</v>
      </c>
      <c r="X23" s="3" t="s">
        <v>56</v>
      </c>
      <c r="Y23" s="3">
        <v>127</v>
      </c>
      <c r="Z23" s="3">
        <v>21</v>
      </c>
      <c r="AA23" s="3" t="s">
        <v>45</v>
      </c>
      <c r="AB23" s="11">
        <v>13</v>
      </c>
      <c r="AC23" s="3" t="s">
        <v>57</v>
      </c>
      <c r="AD23" s="3" t="s">
        <v>58</v>
      </c>
      <c r="AE23" s="3" t="s">
        <v>58</v>
      </c>
      <c r="AF23" s="3" t="s">
        <v>58</v>
      </c>
      <c r="AG23" s="3" t="s">
        <v>51</v>
      </c>
      <c r="AH23" s="3" t="s">
        <v>59</v>
      </c>
      <c r="AI23" s="3" t="s">
        <v>60</v>
      </c>
      <c r="AJ23" s="3" t="s">
        <v>61</v>
      </c>
      <c r="AK23" s="3" t="s">
        <v>58</v>
      </c>
      <c r="AL23" s="3" t="s">
        <v>58</v>
      </c>
      <c r="AM23" s="3" t="s">
        <v>58</v>
      </c>
      <c r="AN23" s="3" t="s">
        <v>62</v>
      </c>
      <c r="AO23" s="3" t="s">
        <v>63</v>
      </c>
      <c r="AP23" s="3">
        <v>79.088562811189519</v>
      </c>
      <c r="AQ23" s="3">
        <v>390.60314973963716</v>
      </c>
    </row>
    <row r="24" spans="1:43" x14ac:dyDescent="0.25">
      <c r="A24" s="2">
        <v>23</v>
      </c>
      <c r="B24" s="3" t="s">
        <v>43</v>
      </c>
      <c r="C24" s="3" t="s">
        <v>44</v>
      </c>
      <c r="D24" s="3" t="s">
        <v>45</v>
      </c>
      <c r="E24" s="3" t="s">
        <v>46</v>
      </c>
      <c r="F24" s="3">
        <v>0.56000000000000005</v>
      </c>
      <c r="G24" s="3">
        <v>0.48</v>
      </c>
      <c r="H24" s="3">
        <v>1.66704820121833E-2</v>
      </c>
      <c r="I24" s="3">
        <v>9.1751459490916503</v>
      </c>
      <c r="J24" s="3">
        <v>1.3492654669497379</v>
      </c>
      <c r="K24" s="3">
        <v>0.15295410550348881</v>
      </c>
      <c r="L24" s="3">
        <v>2.2492905696445707E-2</v>
      </c>
      <c r="M24" s="2">
        <v>1210</v>
      </c>
      <c r="N24" s="3" t="s">
        <v>47</v>
      </c>
      <c r="O24" s="3" t="s">
        <v>48</v>
      </c>
      <c r="P24" s="3" t="s">
        <v>49</v>
      </c>
      <c r="Q24" s="3">
        <v>13.141517715799999</v>
      </c>
      <c r="R24" s="3" t="s">
        <v>50</v>
      </c>
      <c r="S24" s="3" t="s">
        <v>51</v>
      </c>
      <c r="T24" s="3" t="s">
        <v>52</v>
      </c>
      <c r="U24" s="3" t="s">
        <v>53</v>
      </c>
      <c r="V24" s="3" t="s">
        <v>54</v>
      </c>
      <c r="W24" s="3" t="s">
        <v>55</v>
      </c>
      <c r="X24" s="3" t="s">
        <v>56</v>
      </c>
      <c r="Y24" s="3">
        <v>127</v>
      </c>
      <c r="Z24" s="3">
        <v>21</v>
      </c>
      <c r="AA24" s="3" t="s">
        <v>45</v>
      </c>
      <c r="AB24" s="11">
        <v>13</v>
      </c>
      <c r="AC24" s="3" t="s">
        <v>57</v>
      </c>
      <c r="AD24" s="3" t="s">
        <v>58</v>
      </c>
      <c r="AE24" s="3" t="s">
        <v>58</v>
      </c>
      <c r="AF24" s="3" t="s">
        <v>58</v>
      </c>
      <c r="AG24" s="3" t="s">
        <v>51</v>
      </c>
      <c r="AH24" s="3" t="s">
        <v>59</v>
      </c>
      <c r="AI24" s="3" t="s">
        <v>60</v>
      </c>
      <c r="AJ24" s="3" t="s">
        <v>61</v>
      </c>
      <c r="AK24" s="3" t="s">
        <v>58</v>
      </c>
      <c r="AL24" s="3" t="s">
        <v>58</v>
      </c>
      <c r="AM24" s="3" t="s">
        <v>58</v>
      </c>
      <c r="AN24" s="3" t="s">
        <v>62</v>
      </c>
      <c r="AO24" s="3" t="s">
        <v>63</v>
      </c>
      <c r="AP24" s="3">
        <v>34.06817009417987</v>
      </c>
      <c r="AQ24" s="3">
        <v>67.463047195507784</v>
      </c>
    </row>
    <row r="25" spans="1:43" x14ac:dyDescent="0.25">
      <c r="A25" s="2">
        <v>24</v>
      </c>
      <c r="B25" s="3" t="s">
        <v>43</v>
      </c>
      <c r="C25" s="3" t="s">
        <v>44</v>
      </c>
      <c r="D25" s="3" t="s">
        <v>45</v>
      </c>
      <c r="E25" s="3" t="s">
        <v>46</v>
      </c>
      <c r="F25" s="3">
        <v>0.56000000000000005</v>
      </c>
      <c r="G25" s="3">
        <v>0.48</v>
      </c>
      <c r="H25" s="3">
        <v>9.3796944613053407E-2</v>
      </c>
      <c r="I25" s="3">
        <v>9.1751459490916503</v>
      </c>
      <c r="J25" s="3">
        <v>1.3492654669497379</v>
      </c>
      <c r="K25" s="3">
        <v>0.86060065640363081</v>
      </c>
      <c r="L25" s="3">
        <v>0.12655697827179022</v>
      </c>
      <c r="M25" s="2">
        <v>1210</v>
      </c>
      <c r="N25" s="3" t="s">
        <v>47</v>
      </c>
      <c r="O25" s="3" t="s">
        <v>48</v>
      </c>
      <c r="P25" s="3" t="s">
        <v>49</v>
      </c>
      <c r="Q25" s="3">
        <v>13.141517715799999</v>
      </c>
      <c r="R25" s="3" t="s">
        <v>50</v>
      </c>
      <c r="S25" s="3" t="s">
        <v>51</v>
      </c>
      <c r="T25" s="3" t="s">
        <v>52</v>
      </c>
      <c r="U25" s="3" t="s">
        <v>53</v>
      </c>
      <c r="V25" s="3" t="s">
        <v>54</v>
      </c>
      <c r="W25" s="3" t="s">
        <v>55</v>
      </c>
      <c r="X25" s="3" t="s">
        <v>56</v>
      </c>
      <c r="Y25" s="3">
        <v>127</v>
      </c>
      <c r="Z25" s="3">
        <v>21</v>
      </c>
      <c r="AA25" s="3" t="s">
        <v>45</v>
      </c>
      <c r="AB25" s="11">
        <v>13</v>
      </c>
      <c r="AC25" s="3" t="s">
        <v>57</v>
      </c>
      <c r="AD25" s="3" t="s">
        <v>58</v>
      </c>
      <c r="AE25" s="3" t="s">
        <v>58</v>
      </c>
      <c r="AF25" s="3" t="s">
        <v>58</v>
      </c>
      <c r="AG25" s="3" t="s">
        <v>51</v>
      </c>
      <c r="AH25" s="3" t="s">
        <v>59</v>
      </c>
      <c r="AI25" s="3" t="s">
        <v>60</v>
      </c>
      <c r="AJ25" s="3" t="s">
        <v>61</v>
      </c>
      <c r="AK25" s="3" t="s">
        <v>58</v>
      </c>
      <c r="AL25" s="3" t="s">
        <v>58</v>
      </c>
      <c r="AM25" s="3" t="s">
        <v>58</v>
      </c>
      <c r="AN25" s="3" t="s">
        <v>62</v>
      </c>
      <c r="AO25" s="3" t="s">
        <v>63</v>
      </c>
      <c r="AP25" s="3">
        <v>83.05156912027482</v>
      </c>
      <c r="AQ25" s="3">
        <v>379.58276770883219</v>
      </c>
    </row>
    <row r="26" spans="1:43" x14ac:dyDescent="0.25">
      <c r="A26" s="2">
        <v>25</v>
      </c>
      <c r="B26" s="3" t="s">
        <v>43</v>
      </c>
      <c r="C26" s="3" t="s">
        <v>44</v>
      </c>
      <c r="D26" s="3" t="s">
        <v>45</v>
      </c>
      <c r="E26" s="3" t="s">
        <v>46</v>
      </c>
      <c r="F26" s="3">
        <v>0.56000000000000005</v>
      </c>
      <c r="G26" s="3">
        <v>0.48</v>
      </c>
      <c r="H26" s="3">
        <v>2.1571048183276799E-2</v>
      </c>
      <c r="I26" s="3">
        <v>9.1751459490916503</v>
      </c>
      <c r="J26" s="3">
        <v>1.3492654669497379</v>
      </c>
      <c r="K26" s="3">
        <v>0.19791751535645291</v>
      </c>
      <c r="L26" s="3">
        <v>2.9105070399604267E-2</v>
      </c>
      <c r="M26" s="2">
        <v>1210</v>
      </c>
      <c r="N26" s="3" t="s">
        <v>47</v>
      </c>
      <c r="O26" s="3" t="s">
        <v>48</v>
      </c>
      <c r="P26" s="3" t="s">
        <v>49</v>
      </c>
      <c r="Q26" s="3">
        <v>13.141517715799999</v>
      </c>
      <c r="R26" s="3" t="s">
        <v>50</v>
      </c>
      <c r="S26" s="3" t="s">
        <v>51</v>
      </c>
      <c r="T26" s="3" t="s">
        <v>52</v>
      </c>
      <c r="U26" s="3" t="s">
        <v>53</v>
      </c>
      <c r="V26" s="3" t="s">
        <v>54</v>
      </c>
      <c r="W26" s="3" t="s">
        <v>55</v>
      </c>
      <c r="X26" s="3" t="s">
        <v>56</v>
      </c>
      <c r="Y26" s="3">
        <v>127</v>
      </c>
      <c r="Z26" s="3">
        <v>21</v>
      </c>
      <c r="AA26" s="3" t="s">
        <v>45</v>
      </c>
      <c r="AB26" s="11">
        <v>13</v>
      </c>
      <c r="AC26" s="3" t="s">
        <v>57</v>
      </c>
      <c r="AD26" s="3" t="s">
        <v>58</v>
      </c>
      <c r="AE26" s="3" t="s">
        <v>58</v>
      </c>
      <c r="AF26" s="3" t="s">
        <v>58</v>
      </c>
      <c r="AG26" s="3" t="s">
        <v>51</v>
      </c>
      <c r="AH26" s="3" t="s">
        <v>59</v>
      </c>
      <c r="AI26" s="3" t="s">
        <v>60</v>
      </c>
      <c r="AJ26" s="3" t="s">
        <v>61</v>
      </c>
      <c r="AK26" s="3" t="s">
        <v>58</v>
      </c>
      <c r="AL26" s="3" t="s">
        <v>58</v>
      </c>
      <c r="AM26" s="3" t="s">
        <v>58</v>
      </c>
      <c r="AN26" s="3" t="s">
        <v>62</v>
      </c>
      <c r="AO26" s="3" t="s">
        <v>63</v>
      </c>
      <c r="AP26" s="3">
        <v>37.621296700338853</v>
      </c>
      <c r="AQ26" s="3">
        <v>87.294934878393718</v>
      </c>
    </row>
    <row r="27" spans="1:43" x14ac:dyDescent="0.25">
      <c r="A27" s="2">
        <v>26</v>
      </c>
      <c r="B27" s="3" t="s">
        <v>43</v>
      </c>
      <c r="C27" s="3" t="s">
        <v>44</v>
      </c>
      <c r="D27" s="3" t="s">
        <v>45</v>
      </c>
      <c r="E27" s="3" t="s">
        <v>46</v>
      </c>
      <c r="F27" s="3">
        <v>0.56000000000000005</v>
      </c>
      <c r="G27" s="3">
        <v>0.48</v>
      </c>
      <c r="H27" s="3">
        <v>2.0907859852562199E-2</v>
      </c>
      <c r="I27" s="3">
        <v>9.2096594654569941</v>
      </c>
      <c r="J27" s="3">
        <v>1.3542620814797808</v>
      </c>
      <c r="K27" s="3">
        <v>0.19255426939359774</v>
      </c>
      <c r="L27" s="3">
        <v>2.8314721803218427E-2</v>
      </c>
      <c r="M27" s="2">
        <v>1200</v>
      </c>
      <c r="N27" s="3" t="s">
        <v>66</v>
      </c>
      <c r="O27" s="3" t="s">
        <v>48</v>
      </c>
      <c r="P27" s="3" t="s">
        <v>49</v>
      </c>
      <c r="Q27" s="3">
        <v>13.141517715799999</v>
      </c>
      <c r="R27" s="3" t="s">
        <v>50</v>
      </c>
      <c r="S27" s="3" t="s">
        <v>51</v>
      </c>
      <c r="T27" s="3" t="s">
        <v>52</v>
      </c>
      <c r="U27" s="3" t="s">
        <v>53</v>
      </c>
      <c r="V27" s="3" t="s">
        <v>54</v>
      </c>
      <c r="W27" s="3" t="s">
        <v>55</v>
      </c>
      <c r="X27" s="3" t="s">
        <v>56</v>
      </c>
      <c r="Y27" s="3">
        <v>127</v>
      </c>
      <c r="Z27" s="3">
        <v>21</v>
      </c>
      <c r="AA27" s="3" t="s">
        <v>45</v>
      </c>
      <c r="AB27" s="11">
        <v>13</v>
      </c>
      <c r="AC27" s="3" t="s">
        <v>57</v>
      </c>
      <c r="AD27" s="3" t="s">
        <v>58</v>
      </c>
      <c r="AE27" s="3" t="s">
        <v>58</v>
      </c>
      <c r="AF27" s="3" t="s">
        <v>58</v>
      </c>
      <c r="AG27" s="3" t="s">
        <v>51</v>
      </c>
      <c r="AH27" s="3" t="s">
        <v>59</v>
      </c>
      <c r="AI27" s="3" t="s">
        <v>60</v>
      </c>
      <c r="AJ27" s="3" t="s">
        <v>61</v>
      </c>
      <c r="AK27" s="3" t="s">
        <v>58</v>
      </c>
      <c r="AL27" s="3" t="s">
        <v>58</v>
      </c>
      <c r="AM27" s="3" t="s">
        <v>58</v>
      </c>
      <c r="AN27" s="3" t="s">
        <v>62</v>
      </c>
      <c r="AO27" s="3" t="s">
        <v>63</v>
      </c>
      <c r="AP27" s="3">
        <v>37.257405803699456</v>
      </c>
      <c r="AQ27" s="3">
        <v>84.611106922980255</v>
      </c>
    </row>
    <row r="28" spans="1:43" x14ac:dyDescent="0.25">
      <c r="A28" s="2">
        <v>27</v>
      </c>
      <c r="B28" s="3" t="s">
        <v>43</v>
      </c>
      <c r="C28" s="3" t="s">
        <v>44</v>
      </c>
      <c r="D28" s="3" t="s">
        <v>45</v>
      </c>
      <c r="E28" s="3" t="s">
        <v>46</v>
      </c>
      <c r="F28" s="3">
        <v>0.56000000000000005</v>
      </c>
      <c r="G28" s="3">
        <v>0.48</v>
      </c>
      <c r="H28" s="3">
        <v>0.100714755295951</v>
      </c>
      <c r="I28" s="3">
        <v>9.2096594654569941</v>
      </c>
      <c r="J28" s="3">
        <v>1.3542620814797808</v>
      </c>
      <c r="K28" s="3">
        <v>0.92754859942254009</v>
      </c>
      <c r="L28" s="3">
        <v>0.13639417414282137</v>
      </c>
      <c r="M28" s="2">
        <v>1210</v>
      </c>
      <c r="N28" s="3" t="s">
        <v>47</v>
      </c>
      <c r="O28" s="3" t="s">
        <v>48</v>
      </c>
      <c r="P28" s="3" t="s">
        <v>49</v>
      </c>
      <c r="Q28" s="3">
        <v>13.141517715799999</v>
      </c>
      <c r="R28" s="3" t="s">
        <v>50</v>
      </c>
      <c r="S28" s="3" t="s">
        <v>51</v>
      </c>
      <c r="T28" s="3" t="s">
        <v>52</v>
      </c>
      <c r="U28" s="3" t="s">
        <v>53</v>
      </c>
      <c r="V28" s="3" t="s">
        <v>54</v>
      </c>
      <c r="W28" s="3" t="s">
        <v>55</v>
      </c>
      <c r="X28" s="3" t="s">
        <v>56</v>
      </c>
      <c r="Y28" s="3">
        <v>127</v>
      </c>
      <c r="Z28" s="3">
        <v>21</v>
      </c>
      <c r="AA28" s="3" t="s">
        <v>45</v>
      </c>
      <c r="AB28" s="11">
        <v>13</v>
      </c>
      <c r="AC28" s="3" t="s">
        <v>57</v>
      </c>
      <c r="AD28" s="3" t="s">
        <v>58</v>
      </c>
      <c r="AE28" s="3" t="s">
        <v>58</v>
      </c>
      <c r="AF28" s="3" t="s">
        <v>58</v>
      </c>
      <c r="AG28" s="3" t="s">
        <v>51</v>
      </c>
      <c r="AH28" s="3" t="s">
        <v>59</v>
      </c>
      <c r="AI28" s="3" t="s">
        <v>60</v>
      </c>
      <c r="AJ28" s="3" t="s">
        <v>61</v>
      </c>
      <c r="AK28" s="3" t="s">
        <v>58</v>
      </c>
      <c r="AL28" s="3" t="s">
        <v>58</v>
      </c>
      <c r="AM28" s="3" t="s">
        <v>58</v>
      </c>
      <c r="AN28" s="3" t="s">
        <v>62</v>
      </c>
      <c r="AO28" s="3" t="s">
        <v>63</v>
      </c>
      <c r="AP28" s="3">
        <v>102.28725126977923</v>
      </c>
      <c r="AQ28" s="3">
        <v>407.57815429986556</v>
      </c>
    </row>
    <row r="29" spans="1:43" x14ac:dyDescent="0.25">
      <c r="A29" s="2">
        <v>28</v>
      </c>
      <c r="B29" s="3" t="s">
        <v>43</v>
      </c>
      <c r="C29" s="3" t="s">
        <v>44</v>
      </c>
      <c r="D29" s="3" t="s">
        <v>45</v>
      </c>
      <c r="E29" s="3" t="s">
        <v>46</v>
      </c>
      <c r="F29" s="3">
        <v>0.56000000000000005</v>
      </c>
      <c r="G29" s="3">
        <v>0.48</v>
      </c>
      <c r="H29" s="3">
        <v>2.12150625250591E-2</v>
      </c>
      <c r="I29" s="3">
        <v>9.1876587278747941</v>
      </c>
      <c r="J29" s="3">
        <v>1.3510775106131003</v>
      </c>
      <c r="K29" s="3">
        <v>0.19491675437076872</v>
      </c>
      <c r="L29" s="3">
        <v>2.8663193863858124E-2</v>
      </c>
      <c r="M29" s="2">
        <v>1210</v>
      </c>
      <c r="N29" s="3" t="s">
        <v>47</v>
      </c>
      <c r="O29" s="3" t="s">
        <v>48</v>
      </c>
      <c r="P29" s="3" t="s">
        <v>49</v>
      </c>
      <c r="Q29" s="3">
        <v>13.141517715799999</v>
      </c>
      <c r="R29" s="3" t="s">
        <v>50</v>
      </c>
      <c r="S29" s="3" t="s">
        <v>51</v>
      </c>
      <c r="T29" s="3" t="s">
        <v>52</v>
      </c>
      <c r="U29" s="3" t="s">
        <v>53</v>
      </c>
      <c r="V29" s="3" t="s">
        <v>54</v>
      </c>
      <c r="W29" s="3" t="s">
        <v>55</v>
      </c>
      <c r="X29" s="3" t="s">
        <v>56</v>
      </c>
      <c r="Y29" s="3">
        <v>127</v>
      </c>
      <c r="Z29" s="3">
        <v>21</v>
      </c>
      <c r="AA29" s="3" t="s">
        <v>45</v>
      </c>
      <c r="AB29" s="11">
        <v>13</v>
      </c>
      <c r="AC29" s="3" t="s">
        <v>57</v>
      </c>
      <c r="AD29" s="3" t="s">
        <v>58</v>
      </c>
      <c r="AE29" s="3" t="s">
        <v>58</v>
      </c>
      <c r="AF29" s="3" t="s">
        <v>58</v>
      </c>
      <c r="AG29" s="3" t="s">
        <v>51</v>
      </c>
      <c r="AH29" s="3" t="s">
        <v>59</v>
      </c>
      <c r="AI29" s="3" t="s">
        <v>60</v>
      </c>
      <c r="AJ29" s="3" t="s">
        <v>61</v>
      </c>
      <c r="AK29" s="3" t="s">
        <v>58</v>
      </c>
      <c r="AL29" s="3" t="s">
        <v>58</v>
      </c>
      <c r="AM29" s="3" t="s">
        <v>58</v>
      </c>
      <c r="AN29" s="3" t="s">
        <v>62</v>
      </c>
      <c r="AO29" s="3" t="s">
        <v>63</v>
      </c>
      <c r="AP29" s="3">
        <v>38.427162176548741</v>
      </c>
      <c r="AQ29" s="3">
        <v>85.854312031152858</v>
      </c>
    </row>
    <row r="30" spans="1:43" x14ac:dyDescent="0.25">
      <c r="A30" s="2">
        <v>29</v>
      </c>
      <c r="B30" s="3" t="s">
        <v>43</v>
      </c>
      <c r="C30" s="3" t="s">
        <v>44</v>
      </c>
      <c r="D30" s="3" t="s">
        <v>45</v>
      </c>
      <c r="E30" s="3" t="s">
        <v>46</v>
      </c>
      <c r="F30" s="3">
        <v>0.56000000000000005</v>
      </c>
      <c r="G30" s="3">
        <v>0.48</v>
      </c>
      <c r="H30" s="3">
        <v>6.3537713495913195E-2</v>
      </c>
      <c r="I30" s="3">
        <v>9.1876587278747941</v>
      </c>
      <c r="J30" s="3">
        <v>1.3510775106131003</v>
      </c>
      <c r="K30" s="3">
        <v>0.58376282794993495</v>
      </c>
      <c r="L30" s="3">
        <v>8.5844375780106785E-2</v>
      </c>
      <c r="M30" s="2">
        <v>1210</v>
      </c>
      <c r="N30" s="3" t="s">
        <v>47</v>
      </c>
      <c r="O30" s="3" t="s">
        <v>48</v>
      </c>
      <c r="P30" s="3" t="s">
        <v>49</v>
      </c>
      <c r="Q30" s="3">
        <v>13.141517715799999</v>
      </c>
      <c r="R30" s="3" t="s">
        <v>50</v>
      </c>
      <c r="S30" s="3" t="s">
        <v>51</v>
      </c>
      <c r="T30" s="3" t="s">
        <v>52</v>
      </c>
      <c r="U30" s="3" t="s">
        <v>53</v>
      </c>
      <c r="V30" s="3" t="s">
        <v>54</v>
      </c>
      <c r="W30" s="3" t="s">
        <v>55</v>
      </c>
      <c r="X30" s="3" t="s">
        <v>56</v>
      </c>
      <c r="Y30" s="3">
        <v>127</v>
      </c>
      <c r="Z30" s="3">
        <v>21</v>
      </c>
      <c r="AA30" s="3" t="s">
        <v>45</v>
      </c>
      <c r="AB30" s="11">
        <v>13</v>
      </c>
      <c r="AC30" s="3" t="s">
        <v>57</v>
      </c>
      <c r="AD30" s="3" t="s">
        <v>58</v>
      </c>
      <c r="AE30" s="3" t="s">
        <v>58</v>
      </c>
      <c r="AF30" s="3" t="s">
        <v>58</v>
      </c>
      <c r="AG30" s="3" t="s">
        <v>51</v>
      </c>
      <c r="AH30" s="3" t="s">
        <v>59</v>
      </c>
      <c r="AI30" s="3" t="s">
        <v>60</v>
      </c>
      <c r="AJ30" s="3" t="s">
        <v>61</v>
      </c>
      <c r="AK30" s="3" t="s">
        <v>58</v>
      </c>
      <c r="AL30" s="3" t="s">
        <v>58</v>
      </c>
      <c r="AM30" s="3" t="s">
        <v>58</v>
      </c>
      <c r="AN30" s="3" t="s">
        <v>62</v>
      </c>
      <c r="AO30" s="3" t="s">
        <v>63</v>
      </c>
      <c r="AP30" s="3">
        <v>68.504371706709989</v>
      </c>
      <c r="AQ30" s="3">
        <v>257.12800392554738</v>
      </c>
    </row>
    <row r="31" spans="1:43" x14ac:dyDescent="0.25">
      <c r="A31" s="2">
        <v>30</v>
      </c>
      <c r="B31" s="3" t="s">
        <v>43</v>
      </c>
      <c r="C31" s="3" t="s">
        <v>44</v>
      </c>
      <c r="D31" s="3" t="s">
        <v>45</v>
      </c>
      <c r="E31" s="3" t="s">
        <v>46</v>
      </c>
      <c r="F31" s="3">
        <v>0.56000000000000005</v>
      </c>
      <c r="G31" s="3">
        <v>0.48</v>
      </c>
      <c r="H31" s="3">
        <v>4.9599160289687201E-2</v>
      </c>
      <c r="I31" s="3">
        <v>9.1876587278747941</v>
      </c>
      <c r="J31" s="3">
        <v>1.3510775106131003</v>
      </c>
      <c r="K31" s="3">
        <v>0.45570015793080554</v>
      </c>
      <c r="L31" s="3">
        <v>6.7012310012690729E-2</v>
      </c>
      <c r="M31" s="2">
        <v>1210</v>
      </c>
      <c r="N31" s="3" t="s">
        <v>47</v>
      </c>
      <c r="O31" s="3" t="s">
        <v>48</v>
      </c>
      <c r="P31" s="3" t="s">
        <v>49</v>
      </c>
      <c r="Q31" s="3">
        <v>13.141517715799999</v>
      </c>
      <c r="R31" s="3" t="s">
        <v>50</v>
      </c>
      <c r="S31" s="3" t="s">
        <v>51</v>
      </c>
      <c r="T31" s="3" t="s">
        <v>52</v>
      </c>
      <c r="U31" s="3" t="s">
        <v>53</v>
      </c>
      <c r="V31" s="3" t="s">
        <v>54</v>
      </c>
      <c r="W31" s="3" t="s">
        <v>55</v>
      </c>
      <c r="X31" s="3" t="s">
        <v>56</v>
      </c>
      <c r="Y31" s="3">
        <v>127</v>
      </c>
      <c r="Z31" s="3">
        <v>21</v>
      </c>
      <c r="AA31" s="3" t="s">
        <v>45</v>
      </c>
      <c r="AB31" s="11">
        <v>13</v>
      </c>
      <c r="AC31" s="3" t="s">
        <v>57</v>
      </c>
      <c r="AD31" s="3" t="s">
        <v>58</v>
      </c>
      <c r="AE31" s="3" t="s">
        <v>58</v>
      </c>
      <c r="AF31" s="3" t="s">
        <v>58</v>
      </c>
      <c r="AG31" s="3" t="s">
        <v>51</v>
      </c>
      <c r="AH31" s="3" t="s">
        <v>59</v>
      </c>
      <c r="AI31" s="3" t="s">
        <v>60</v>
      </c>
      <c r="AJ31" s="3" t="s">
        <v>61</v>
      </c>
      <c r="AK31" s="3" t="s">
        <v>58</v>
      </c>
      <c r="AL31" s="3" t="s">
        <v>58</v>
      </c>
      <c r="AM31" s="3" t="s">
        <v>58</v>
      </c>
      <c r="AN31" s="3" t="s">
        <v>62</v>
      </c>
      <c r="AO31" s="3" t="s">
        <v>63</v>
      </c>
      <c r="AP31" s="3">
        <v>59.95977171808844</v>
      </c>
      <c r="AQ31" s="3">
        <v>200.72068036396772</v>
      </c>
    </row>
    <row r="32" spans="1:43" x14ac:dyDescent="0.25">
      <c r="A32" s="2">
        <v>31</v>
      </c>
      <c r="B32" s="3" t="s">
        <v>43</v>
      </c>
      <c r="C32" s="3" t="s">
        <v>44</v>
      </c>
      <c r="D32" s="3" t="s">
        <v>45</v>
      </c>
      <c r="E32" s="3" t="s">
        <v>46</v>
      </c>
      <c r="F32" s="3">
        <v>0.56000000000000005</v>
      </c>
      <c r="G32" s="3">
        <v>0.48</v>
      </c>
      <c r="H32" s="3">
        <v>0.10881734803955399</v>
      </c>
      <c r="I32" s="3">
        <v>9.1974220051432276</v>
      </c>
      <c r="J32" s="3">
        <v>1.3524897862732985</v>
      </c>
      <c r="K32" s="3">
        <v>1.0008390714003232</v>
      </c>
      <c r="L32" s="3">
        <v>0.14717435179284352</v>
      </c>
      <c r="M32" s="2">
        <v>1200</v>
      </c>
      <c r="N32" s="3" t="s">
        <v>66</v>
      </c>
      <c r="O32" s="3" t="s">
        <v>48</v>
      </c>
      <c r="P32" s="3" t="s">
        <v>49</v>
      </c>
      <c r="Q32" s="3">
        <v>13.141517715799999</v>
      </c>
      <c r="R32" s="3" t="s">
        <v>50</v>
      </c>
      <c r="S32" s="3" t="s">
        <v>51</v>
      </c>
      <c r="T32" s="3" t="s">
        <v>52</v>
      </c>
      <c r="U32" s="3" t="s">
        <v>53</v>
      </c>
      <c r="V32" s="3" t="s">
        <v>54</v>
      </c>
      <c r="W32" s="3" t="s">
        <v>55</v>
      </c>
      <c r="X32" s="3" t="s">
        <v>56</v>
      </c>
      <c r="Y32" s="3">
        <v>127</v>
      </c>
      <c r="Z32" s="3">
        <v>21</v>
      </c>
      <c r="AA32" s="3" t="s">
        <v>45</v>
      </c>
      <c r="AB32" s="11">
        <v>13</v>
      </c>
      <c r="AC32" s="3" t="s">
        <v>57</v>
      </c>
      <c r="AD32" s="3" t="s">
        <v>58</v>
      </c>
      <c r="AE32" s="3" t="s">
        <v>58</v>
      </c>
      <c r="AF32" s="3" t="s">
        <v>58</v>
      </c>
      <c r="AG32" s="3" t="s">
        <v>51</v>
      </c>
      <c r="AH32" s="3" t="s">
        <v>59</v>
      </c>
      <c r="AI32" s="3" t="s">
        <v>60</v>
      </c>
      <c r="AJ32" s="3" t="s">
        <v>61</v>
      </c>
      <c r="AK32" s="3" t="s">
        <v>58</v>
      </c>
      <c r="AL32" s="3" t="s">
        <v>58</v>
      </c>
      <c r="AM32" s="3" t="s">
        <v>58</v>
      </c>
      <c r="AN32" s="3" t="s">
        <v>62</v>
      </c>
      <c r="AO32" s="3" t="s">
        <v>63</v>
      </c>
      <c r="AP32" s="3">
        <v>117.55960213682515</v>
      </c>
      <c r="AQ32" s="3">
        <v>440.36818378240577</v>
      </c>
    </row>
    <row r="33" spans="1:43" x14ac:dyDescent="0.25">
      <c r="A33" s="2">
        <v>32</v>
      </c>
      <c r="B33" s="3" t="s">
        <v>43</v>
      </c>
      <c r="C33" s="3" t="s">
        <v>44</v>
      </c>
      <c r="D33" s="3" t="s">
        <v>45</v>
      </c>
      <c r="E33" s="3" t="s">
        <v>46</v>
      </c>
      <c r="F33" s="3">
        <v>0.56000000000000005</v>
      </c>
      <c r="G33" s="3">
        <v>0.48</v>
      </c>
      <c r="H33" s="3">
        <v>0.13868711717386101</v>
      </c>
      <c r="I33" s="3">
        <v>9.1974220051432276</v>
      </c>
      <c r="J33" s="3">
        <v>1.3524897862732985</v>
      </c>
      <c r="K33" s="3">
        <v>1.2755639433247465</v>
      </c>
      <c r="L33" s="3">
        <v>0.1875729094653352</v>
      </c>
      <c r="M33" s="2">
        <v>1210</v>
      </c>
      <c r="N33" s="3" t="s">
        <v>47</v>
      </c>
      <c r="O33" s="3" t="s">
        <v>48</v>
      </c>
      <c r="P33" s="3" t="s">
        <v>49</v>
      </c>
      <c r="Q33" s="3">
        <v>13.141517715799999</v>
      </c>
      <c r="R33" s="3" t="s">
        <v>50</v>
      </c>
      <c r="S33" s="3" t="s">
        <v>51</v>
      </c>
      <c r="T33" s="3" t="s">
        <v>52</v>
      </c>
      <c r="U33" s="3" t="s">
        <v>53</v>
      </c>
      <c r="V33" s="3" t="s">
        <v>54</v>
      </c>
      <c r="W33" s="3" t="s">
        <v>55</v>
      </c>
      <c r="X33" s="3" t="s">
        <v>56</v>
      </c>
      <c r="Y33" s="3">
        <v>127</v>
      </c>
      <c r="Z33" s="3">
        <v>21</v>
      </c>
      <c r="AA33" s="3" t="s">
        <v>45</v>
      </c>
      <c r="AB33" s="11">
        <v>13</v>
      </c>
      <c r="AC33" s="3" t="s">
        <v>57</v>
      </c>
      <c r="AD33" s="3" t="s">
        <v>58</v>
      </c>
      <c r="AE33" s="3" t="s">
        <v>58</v>
      </c>
      <c r="AF33" s="3" t="s">
        <v>58</v>
      </c>
      <c r="AG33" s="3" t="s">
        <v>51</v>
      </c>
      <c r="AH33" s="3" t="s">
        <v>59</v>
      </c>
      <c r="AI33" s="3" t="s">
        <v>60</v>
      </c>
      <c r="AJ33" s="3" t="s">
        <v>61</v>
      </c>
      <c r="AK33" s="3" t="s">
        <v>58</v>
      </c>
      <c r="AL33" s="3" t="s">
        <v>58</v>
      </c>
      <c r="AM33" s="3" t="s">
        <v>58</v>
      </c>
      <c r="AN33" s="3" t="s">
        <v>62</v>
      </c>
      <c r="AO33" s="3" t="s">
        <v>63</v>
      </c>
      <c r="AP33" s="3">
        <v>108.33558672534346</v>
      </c>
      <c r="AQ33" s="3">
        <v>561.24685083918257</v>
      </c>
    </row>
    <row r="34" spans="1:43" x14ac:dyDescent="0.25">
      <c r="A34" s="2">
        <v>33</v>
      </c>
      <c r="B34" s="3" t="s">
        <v>43</v>
      </c>
      <c r="C34" s="3" t="s">
        <v>44</v>
      </c>
      <c r="D34" s="3" t="s">
        <v>45</v>
      </c>
      <c r="E34" s="3" t="s">
        <v>46</v>
      </c>
      <c r="F34" s="3">
        <v>0.56000000000000005</v>
      </c>
      <c r="G34" s="3">
        <v>0.48</v>
      </c>
      <c r="H34" s="3">
        <v>0.27859777561840499</v>
      </c>
      <c r="I34" s="3">
        <v>9.1974220051432276</v>
      </c>
      <c r="J34" s="3">
        <v>1.3524897862732985</v>
      </c>
      <c r="K34" s="3">
        <v>2.5623813120566732</v>
      </c>
      <c r="L34" s="3">
        <v>0.37680064600235291</v>
      </c>
      <c r="M34" s="2">
        <v>1210</v>
      </c>
      <c r="N34" s="3" t="s">
        <v>47</v>
      </c>
      <c r="O34" s="3" t="s">
        <v>48</v>
      </c>
      <c r="P34" s="3" t="s">
        <v>49</v>
      </c>
      <c r="Q34" s="3">
        <v>13.141517715799999</v>
      </c>
      <c r="R34" s="3" t="s">
        <v>50</v>
      </c>
      <c r="S34" s="3" t="s">
        <v>51</v>
      </c>
      <c r="T34" s="3" t="s">
        <v>52</v>
      </c>
      <c r="U34" s="3" t="s">
        <v>53</v>
      </c>
      <c r="V34" s="3" t="s">
        <v>54</v>
      </c>
      <c r="W34" s="3" t="s">
        <v>55</v>
      </c>
      <c r="X34" s="3" t="s">
        <v>56</v>
      </c>
      <c r="Y34" s="3">
        <v>127</v>
      </c>
      <c r="Z34" s="3">
        <v>21</v>
      </c>
      <c r="AA34" s="3" t="s">
        <v>45</v>
      </c>
      <c r="AB34" s="11">
        <v>13</v>
      </c>
      <c r="AC34" s="3" t="s">
        <v>57</v>
      </c>
      <c r="AD34" s="3" t="s">
        <v>58</v>
      </c>
      <c r="AE34" s="3" t="s">
        <v>58</v>
      </c>
      <c r="AF34" s="3" t="s">
        <v>58</v>
      </c>
      <c r="AG34" s="3" t="s">
        <v>51</v>
      </c>
      <c r="AH34" s="3" t="s">
        <v>59</v>
      </c>
      <c r="AI34" s="3" t="s">
        <v>60</v>
      </c>
      <c r="AJ34" s="3" t="s">
        <v>61</v>
      </c>
      <c r="AK34" s="3" t="s">
        <v>58</v>
      </c>
      <c r="AL34" s="3" t="s">
        <v>58</v>
      </c>
      <c r="AM34" s="3" t="s">
        <v>58</v>
      </c>
      <c r="AN34" s="3" t="s">
        <v>62</v>
      </c>
      <c r="AO34" s="3" t="s">
        <v>63</v>
      </c>
      <c r="AP34" s="3">
        <v>136.73420636357747</v>
      </c>
      <c r="AQ34" s="3">
        <v>1127.4451975276959</v>
      </c>
    </row>
    <row r="35" spans="1:43" x14ac:dyDescent="0.25">
      <c r="A35" s="2">
        <v>34</v>
      </c>
      <c r="B35" s="3" t="s">
        <v>43</v>
      </c>
      <c r="C35" s="3" t="s">
        <v>44</v>
      </c>
      <c r="D35" s="3" t="s">
        <v>45</v>
      </c>
      <c r="E35" s="3" t="s">
        <v>46</v>
      </c>
      <c r="F35" s="3">
        <v>0.56000000000000005</v>
      </c>
      <c r="G35" s="3">
        <v>0.48</v>
      </c>
      <c r="H35" s="3">
        <v>8.3132458556984798E-2</v>
      </c>
      <c r="I35" s="3">
        <v>9.1974220051432276</v>
      </c>
      <c r="J35" s="3">
        <v>1.3524897862732985</v>
      </c>
      <c r="K35" s="3">
        <v>0.76460430367366938</v>
      </c>
      <c r="L35" s="3">
        <v>0.11243580110611022</v>
      </c>
      <c r="M35" s="2">
        <v>1210</v>
      </c>
      <c r="N35" s="3" t="s">
        <v>47</v>
      </c>
      <c r="O35" s="3" t="s">
        <v>48</v>
      </c>
      <c r="P35" s="3" t="s">
        <v>49</v>
      </c>
      <c r="Q35" s="3">
        <v>13.141517715799999</v>
      </c>
      <c r="R35" s="3" t="s">
        <v>50</v>
      </c>
      <c r="S35" s="3" t="s">
        <v>51</v>
      </c>
      <c r="T35" s="3" t="s">
        <v>52</v>
      </c>
      <c r="U35" s="3" t="s">
        <v>53</v>
      </c>
      <c r="V35" s="3" t="s">
        <v>54</v>
      </c>
      <c r="W35" s="3" t="s">
        <v>55</v>
      </c>
      <c r="X35" s="3" t="s">
        <v>56</v>
      </c>
      <c r="Y35" s="3">
        <v>127</v>
      </c>
      <c r="Z35" s="3">
        <v>21</v>
      </c>
      <c r="AA35" s="3" t="s">
        <v>45</v>
      </c>
      <c r="AB35" s="11">
        <v>13</v>
      </c>
      <c r="AC35" s="3" t="s">
        <v>57</v>
      </c>
      <c r="AD35" s="3" t="s">
        <v>58</v>
      </c>
      <c r="AE35" s="3" t="s">
        <v>58</v>
      </c>
      <c r="AF35" s="3" t="s">
        <v>58</v>
      </c>
      <c r="AG35" s="3" t="s">
        <v>51</v>
      </c>
      <c r="AH35" s="3" t="s">
        <v>59</v>
      </c>
      <c r="AI35" s="3" t="s">
        <v>60</v>
      </c>
      <c r="AJ35" s="3" t="s">
        <v>61</v>
      </c>
      <c r="AK35" s="3" t="s">
        <v>58</v>
      </c>
      <c r="AL35" s="3" t="s">
        <v>58</v>
      </c>
      <c r="AM35" s="3" t="s">
        <v>58</v>
      </c>
      <c r="AN35" s="3" t="s">
        <v>62</v>
      </c>
      <c r="AO35" s="3" t="s">
        <v>63</v>
      </c>
      <c r="AP35" s="3">
        <v>98.168738543168402</v>
      </c>
      <c r="AQ35" s="3">
        <v>336.42512382123573</v>
      </c>
    </row>
    <row r="36" spans="1:43" x14ac:dyDescent="0.25">
      <c r="A36" s="2">
        <v>35</v>
      </c>
      <c r="B36" s="3" t="s">
        <v>43</v>
      </c>
      <c r="C36" s="3" t="s">
        <v>44</v>
      </c>
      <c r="D36" s="3" t="s">
        <v>45</v>
      </c>
      <c r="E36" s="3" t="s">
        <v>46</v>
      </c>
      <c r="F36" s="3">
        <v>0.56000000000000005</v>
      </c>
      <c r="G36" s="3">
        <v>0.48</v>
      </c>
      <c r="H36" s="3">
        <v>5.0035472374017897E-2</v>
      </c>
      <c r="I36" s="3">
        <v>9.1560573706664616</v>
      </c>
      <c r="J36" s="3">
        <v>1.3465012890887154</v>
      </c>
      <c r="K36" s="3">
        <v>0.45812765562490471</v>
      </c>
      <c r="L36" s="3">
        <v>6.7372828051777897E-2</v>
      </c>
      <c r="M36" s="2">
        <v>1210</v>
      </c>
      <c r="N36" s="3" t="s">
        <v>47</v>
      </c>
      <c r="O36" s="3" t="s">
        <v>48</v>
      </c>
      <c r="P36" s="3" t="s">
        <v>49</v>
      </c>
      <c r="Q36" s="3">
        <v>13.141517715799999</v>
      </c>
      <c r="R36" s="3" t="s">
        <v>50</v>
      </c>
      <c r="S36" s="3" t="s">
        <v>51</v>
      </c>
      <c r="T36" s="3" t="s">
        <v>52</v>
      </c>
      <c r="U36" s="3" t="s">
        <v>53</v>
      </c>
      <c r="V36" s="3" t="s">
        <v>54</v>
      </c>
      <c r="W36" s="3" t="s">
        <v>55</v>
      </c>
      <c r="X36" s="3" t="s">
        <v>56</v>
      </c>
      <c r="Y36" s="3">
        <v>127</v>
      </c>
      <c r="Z36" s="3">
        <v>21</v>
      </c>
      <c r="AA36" s="3" t="s">
        <v>45</v>
      </c>
      <c r="AB36" s="11">
        <v>13</v>
      </c>
      <c r="AC36" s="3" t="s">
        <v>57</v>
      </c>
      <c r="AD36" s="3" t="s">
        <v>58</v>
      </c>
      <c r="AE36" s="3" t="s">
        <v>58</v>
      </c>
      <c r="AF36" s="3" t="s">
        <v>58</v>
      </c>
      <c r="AG36" s="3" t="s">
        <v>51</v>
      </c>
      <c r="AH36" s="3" t="s">
        <v>59</v>
      </c>
      <c r="AI36" s="3" t="s">
        <v>60</v>
      </c>
      <c r="AJ36" s="3" t="s">
        <v>61</v>
      </c>
      <c r="AK36" s="3" t="s">
        <v>58</v>
      </c>
      <c r="AL36" s="3" t="s">
        <v>58</v>
      </c>
      <c r="AM36" s="3" t="s">
        <v>58</v>
      </c>
      <c r="AN36" s="3" t="s">
        <v>62</v>
      </c>
      <c r="AO36" s="3" t="s">
        <v>63</v>
      </c>
      <c r="AP36" s="3">
        <v>61.944092177880187</v>
      </c>
      <c r="AQ36" s="3">
        <v>202.48637272461224</v>
      </c>
    </row>
    <row r="37" spans="1:43" x14ac:dyDescent="0.25">
      <c r="A37" s="2">
        <v>36</v>
      </c>
      <c r="B37" s="3" t="s">
        <v>43</v>
      </c>
      <c r="C37" s="3" t="s">
        <v>44</v>
      </c>
      <c r="D37" s="3" t="s">
        <v>45</v>
      </c>
      <c r="E37" s="3" t="s">
        <v>46</v>
      </c>
      <c r="F37" s="3">
        <v>0.56000000000000005</v>
      </c>
      <c r="G37" s="3">
        <v>0.48</v>
      </c>
      <c r="H37" s="3">
        <v>5.5748712822411998E-2</v>
      </c>
      <c r="I37" s="3">
        <v>9.1560573706664616</v>
      </c>
      <c r="J37" s="3">
        <v>1.3465012890887154</v>
      </c>
      <c r="K37" s="3">
        <v>0.51043841294281322</v>
      </c>
      <c r="L37" s="3">
        <v>7.5065713680414356E-2</v>
      </c>
      <c r="M37" s="2">
        <v>1210</v>
      </c>
      <c r="N37" s="3" t="s">
        <v>47</v>
      </c>
      <c r="O37" s="3" t="s">
        <v>48</v>
      </c>
      <c r="P37" s="3" t="s">
        <v>49</v>
      </c>
      <c r="Q37" s="3">
        <v>13.141517715799999</v>
      </c>
      <c r="R37" s="3" t="s">
        <v>50</v>
      </c>
      <c r="S37" s="3" t="s">
        <v>51</v>
      </c>
      <c r="T37" s="3" t="s">
        <v>52</v>
      </c>
      <c r="U37" s="3" t="s">
        <v>53</v>
      </c>
      <c r="V37" s="3" t="s">
        <v>54</v>
      </c>
      <c r="W37" s="3" t="s">
        <v>55</v>
      </c>
      <c r="X37" s="3" t="s">
        <v>56</v>
      </c>
      <c r="Y37" s="3">
        <v>127</v>
      </c>
      <c r="Z37" s="3">
        <v>21</v>
      </c>
      <c r="AA37" s="3" t="s">
        <v>45</v>
      </c>
      <c r="AB37" s="11">
        <v>13</v>
      </c>
      <c r="AC37" s="3" t="s">
        <v>57</v>
      </c>
      <c r="AD37" s="3" t="s">
        <v>58</v>
      </c>
      <c r="AE37" s="3" t="s">
        <v>58</v>
      </c>
      <c r="AF37" s="3" t="s">
        <v>58</v>
      </c>
      <c r="AG37" s="3" t="s">
        <v>51</v>
      </c>
      <c r="AH37" s="3" t="s">
        <v>59</v>
      </c>
      <c r="AI37" s="3" t="s">
        <v>60</v>
      </c>
      <c r="AJ37" s="3" t="s">
        <v>61</v>
      </c>
      <c r="AK37" s="3" t="s">
        <v>58</v>
      </c>
      <c r="AL37" s="3" t="s">
        <v>58</v>
      </c>
      <c r="AM37" s="3" t="s">
        <v>58</v>
      </c>
      <c r="AN37" s="3" t="s">
        <v>62</v>
      </c>
      <c r="AO37" s="3" t="s">
        <v>63</v>
      </c>
      <c r="AP37" s="3">
        <v>71.247963154410002</v>
      </c>
      <c r="AQ37" s="3">
        <v>225.60703652591116</v>
      </c>
    </row>
    <row r="38" spans="1:43" x14ac:dyDescent="0.25">
      <c r="A38" s="2">
        <v>37</v>
      </c>
      <c r="B38" s="3" t="s">
        <v>43</v>
      </c>
      <c r="C38" s="3" t="s">
        <v>44</v>
      </c>
      <c r="D38" s="3" t="s">
        <v>45</v>
      </c>
      <c r="E38" s="3" t="s">
        <v>46</v>
      </c>
      <c r="F38" s="3">
        <v>0.56000000000000005</v>
      </c>
      <c r="G38" s="3">
        <v>0.48</v>
      </c>
      <c r="H38" s="3">
        <v>1.97714492404513E-3</v>
      </c>
      <c r="I38" s="3">
        <v>9.1560573706664616</v>
      </c>
      <c r="J38" s="3">
        <v>1.3465012890887154</v>
      </c>
      <c r="K38" s="3">
        <v>1.8102852354679195E-2</v>
      </c>
      <c r="L38" s="3">
        <v>2.6622281889419779E-3</v>
      </c>
      <c r="M38" s="2">
        <v>1210</v>
      </c>
      <c r="N38" s="3" t="s">
        <v>47</v>
      </c>
      <c r="O38" s="3" t="s">
        <v>48</v>
      </c>
      <c r="P38" s="3" t="s">
        <v>49</v>
      </c>
      <c r="Q38" s="3">
        <v>13.141517715799999</v>
      </c>
      <c r="R38" s="3" t="s">
        <v>50</v>
      </c>
      <c r="S38" s="3" t="s">
        <v>51</v>
      </c>
      <c r="T38" s="3" t="s">
        <v>52</v>
      </c>
      <c r="U38" s="3" t="s">
        <v>53</v>
      </c>
      <c r="V38" s="3" t="s">
        <v>54</v>
      </c>
      <c r="W38" s="3" t="s">
        <v>55</v>
      </c>
      <c r="X38" s="3" t="s">
        <v>56</v>
      </c>
      <c r="Y38" s="3">
        <v>127</v>
      </c>
      <c r="Z38" s="3">
        <v>21</v>
      </c>
      <c r="AA38" s="3" t="s">
        <v>45</v>
      </c>
      <c r="AB38" s="11">
        <v>13</v>
      </c>
      <c r="AC38" s="3" t="s">
        <v>57</v>
      </c>
      <c r="AD38" s="3" t="s">
        <v>58</v>
      </c>
      <c r="AE38" s="3" t="s">
        <v>58</v>
      </c>
      <c r="AF38" s="3" t="s">
        <v>58</v>
      </c>
      <c r="AG38" s="3" t="s">
        <v>51</v>
      </c>
      <c r="AH38" s="3" t="s">
        <v>59</v>
      </c>
      <c r="AI38" s="3" t="s">
        <v>60</v>
      </c>
      <c r="AJ38" s="3" t="s">
        <v>61</v>
      </c>
      <c r="AK38" s="3" t="s">
        <v>58</v>
      </c>
      <c r="AL38" s="3" t="s">
        <v>58</v>
      </c>
      <c r="AM38" s="3" t="s">
        <v>58</v>
      </c>
      <c r="AN38" s="3" t="s">
        <v>62</v>
      </c>
      <c r="AO38" s="3" t="s">
        <v>63</v>
      </c>
      <c r="AP38" s="3">
        <v>17.272370485402629</v>
      </c>
      <c r="AQ38" s="3">
        <v>8.0012216338875959</v>
      </c>
    </row>
    <row r="39" spans="1:43" x14ac:dyDescent="0.25">
      <c r="A39" s="2">
        <v>38</v>
      </c>
      <c r="B39" s="3" t="s">
        <v>43</v>
      </c>
      <c r="C39" s="3" t="s">
        <v>44</v>
      </c>
      <c r="D39" s="3" t="s">
        <v>45</v>
      </c>
      <c r="E39" s="3" t="s">
        <v>46</v>
      </c>
      <c r="F39" s="3">
        <v>0.56000000000000005</v>
      </c>
      <c r="G39" s="3">
        <v>0.48</v>
      </c>
      <c r="H39" s="3">
        <v>0.37690880348185701</v>
      </c>
      <c r="I39" s="3">
        <v>10.707968962320233</v>
      </c>
      <c r="J39" s="3">
        <v>2.0611870084377517</v>
      </c>
      <c r="K39" s="3">
        <v>4.035927769308981</v>
      </c>
      <c r="L39" s="3">
        <v>0.77687952910262126</v>
      </c>
      <c r="M39" s="2">
        <v>1300</v>
      </c>
      <c r="N39" s="3" t="s">
        <v>65</v>
      </c>
      <c r="O39" s="3" t="s">
        <v>48</v>
      </c>
      <c r="P39" s="3" t="s">
        <v>49</v>
      </c>
      <c r="Q39" s="3">
        <v>13.141517715799999</v>
      </c>
      <c r="R39" s="3" t="s">
        <v>50</v>
      </c>
      <c r="S39" s="3" t="s">
        <v>51</v>
      </c>
      <c r="T39" s="3" t="s">
        <v>52</v>
      </c>
      <c r="U39" s="3" t="s">
        <v>53</v>
      </c>
      <c r="V39" s="3" t="s">
        <v>54</v>
      </c>
      <c r="W39" s="3" t="s">
        <v>55</v>
      </c>
      <c r="X39" s="3" t="s">
        <v>56</v>
      </c>
      <c r="Y39" s="3">
        <v>127</v>
      </c>
      <c r="Z39" s="3">
        <v>21</v>
      </c>
      <c r="AA39" s="3" t="s">
        <v>45</v>
      </c>
      <c r="AB39" s="11">
        <v>13</v>
      </c>
      <c r="AC39" s="3" t="s">
        <v>57</v>
      </c>
      <c r="AD39" s="3" t="s">
        <v>58</v>
      </c>
      <c r="AE39" s="3" t="s">
        <v>58</v>
      </c>
      <c r="AF39" s="3" t="s">
        <v>58</v>
      </c>
      <c r="AG39" s="3" t="s">
        <v>51</v>
      </c>
      <c r="AH39" s="3" t="s">
        <v>59</v>
      </c>
      <c r="AI39" s="3" t="s">
        <v>60</v>
      </c>
      <c r="AJ39" s="3" t="s">
        <v>61</v>
      </c>
      <c r="AK39" s="3" t="s">
        <v>58</v>
      </c>
      <c r="AL39" s="3" t="s">
        <v>58</v>
      </c>
      <c r="AM39" s="3" t="s">
        <v>58</v>
      </c>
      <c r="AN39" s="3" t="s">
        <v>62</v>
      </c>
      <c r="AO39" s="3" t="s">
        <v>63</v>
      </c>
      <c r="AP39" s="3">
        <v>221.04921066725626</v>
      </c>
      <c r="AQ39" s="3">
        <v>1525.2958120296512</v>
      </c>
    </row>
    <row r="40" spans="1:43" x14ac:dyDescent="0.25">
      <c r="A40" s="2">
        <v>39</v>
      </c>
      <c r="B40" s="3" t="s">
        <v>43</v>
      </c>
      <c r="C40" s="3" t="s">
        <v>44</v>
      </c>
      <c r="D40" s="3" t="s">
        <v>45</v>
      </c>
      <c r="E40" s="3" t="s">
        <v>46</v>
      </c>
      <c r="F40" s="3">
        <v>0.56000000000000005</v>
      </c>
      <c r="G40" s="3">
        <v>0.48</v>
      </c>
      <c r="H40" s="3">
        <v>2.03096204199671E-2</v>
      </c>
      <c r="I40" s="3">
        <v>10.707968962320233</v>
      </c>
      <c r="J40" s="3">
        <v>2.0611870084377517</v>
      </c>
      <c r="K40" s="3">
        <v>0.21747478509351292</v>
      </c>
      <c r="L40" s="3">
        <v>4.1861925755938258E-2</v>
      </c>
      <c r="M40" s="2">
        <v>1330</v>
      </c>
      <c r="N40" s="3" t="s">
        <v>64</v>
      </c>
      <c r="O40" s="3" t="s">
        <v>48</v>
      </c>
      <c r="P40" s="3" t="s">
        <v>49</v>
      </c>
      <c r="Q40" s="3">
        <v>13.141517715799999</v>
      </c>
      <c r="R40" s="3" t="s">
        <v>50</v>
      </c>
      <c r="S40" s="3" t="s">
        <v>51</v>
      </c>
      <c r="T40" s="3" t="s">
        <v>52</v>
      </c>
      <c r="U40" s="3" t="s">
        <v>53</v>
      </c>
      <c r="V40" s="3" t="s">
        <v>54</v>
      </c>
      <c r="W40" s="3" t="s">
        <v>55</v>
      </c>
      <c r="X40" s="3" t="s">
        <v>56</v>
      </c>
      <c r="Y40" s="3">
        <v>127</v>
      </c>
      <c r="Z40" s="3">
        <v>21</v>
      </c>
      <c r="AA40" s="3" t="s">
        <v>45</v>
      </c>
      <c r="AB40" s="11">
        <v>13</v>
      </c>
      <c r="AC40" s="3" t="s">
        <v>57</v>
      </c>
      <c r="AD40" s="3" t="s">
        <v>58</v>
      </c>
      <c r="AE40" s="3" t="s">
        <v>58</v>
      </c>
      <c r="AF40" s="3" t="s">
        <v>58</v>
      </c>
      <c r="AG40" s="3" t="s">
        <v>51</v>
      </c>
      <c r="AH40" s="3" t="s">
        <v>59</v>
      </c>
      <c r="AI40" s="3" t="s">
        <v>60</v>
      </c>
      <c r="AJ40" s="3" t="s">
        <v>61</v>
      </c>
      <c r="AK40" s="3" t="s">
        <v>58</v>
      </c>
      <c r="AL40" s="3" t="s">
        <v>58</v>
      </c>
      <c r="AM40" s="3" t="s">
        <v>58</v>
      </c>
      <c r="AN40" s="3" t="s">
        <v>62</v>
      </c>
      <c r="AO40" s="3" t="s">
        <v>63</v>
      </c>
      <c r="AP40" s="3">
        <v>45.52402691707907</v>
      </c>
      <c r="AQ40" s="3">
        <v>82.190117833049939</v>
      </c>
    </row>
    <row r="41" spans="1:43" x14ac:dyDescent="0.25">
      <c r="A41" s="2">
        <v>40</v>
      </c>
      <c r="B41" s="3" t="s">
        <v>43</v>
      </c>
      <c r="C41" s="3" t="s">
        <v>44</v>
      </c>
      <c r="D41" s="3" t="s">
        <v>45</v>
      </c>
      <c r="E41" s="3" t="s">
        <v>46</v>
      </c>
      <c r="F41" s="3">
        <v>0.56000000000000005</v>
      </c>
      <c r="G41" s="3">
        <v>0.48</v>
      </c>
      <c r="H41" s="3">
        <v>4.0356836291460599E-2</v>
      </c>
      <c r="I41" s="3">
        <v>10.707968962320233</v>
      </c>
      <c r="J41" s="3">
        <v>2.0611870084377517</v>
      </c>
      <c r="K41" s="3">
        <v>0.43213975042639891</v>
      </c>
      <c r="L41" s="3">
        <v>8.3182986665607764E-2</v>
      </c>
      <c r="M41" s="2">
        <v>1330</v>
      </c>
      <c r="N41" s="3" t="s">
        <v>64</v>
      </c>
      <c r="O41" s="3" t="s">
        <v>48</v>
      </c>
      <c r="P41" s="3" t="s">
        <v>49</v>
      </c>
      <c r="Q41" s="3">
        <v>13.141517715799999</v>
      </c>
      <c r="R41" s="3" t="s">
        <v>50</v>
      </c>
      <c r="S41" s="3" t="s">
        <v>51</v>
      </c>
      <c r="T41" s="3" t="s">
        <v>52</v>
      </c>
      <c r="U41" s="3" t="s">
        <v>53</v>
      </c>
      <c r="V41" s="3" t="s">
        <v>54</v>
      </c>
      <c r="W41" s="3" t="s">
        <v>55</v>
      </c>
      <c r="X41" s="3" t="s">
        <v>56</v>
      </c>
      <c r="Y41" s="3">
        <v>127</v>
      </c>
      <c r="Z41" s="3">
        <v>21</v>
      </c>
      <c r="AA41" s="3" t="s">
        <v>45</v>
      </c>
      <c r="AB41" s="11">
        <v>13</v>
      </c>
      <c r="AC41" s="3" t="s">
        <v>57</v>
      </c>
      <c r="AD41" s="3" t="s">
        <v>58</v>
      </c>
      <c r="AE41" s="3" t="s">
        <v>58</v>
      </c>
      <c r="AF41" s="3" t="s">
        <v>58</v>
      </c>
      <c r="AG41" s="3" t="s">
        <v>51</v>
      </c>
      <c r="AH41" s="3" t="s">
        <v>59</v>
      </c>
      <c r="AI41" s="3" t="s">
        <v>60</v>
      </c>
      <c r="AJ41" s="3" t="s">
        <v>61</v>
      </c>
      <c r="AK41" s="3" t="s">
        <v>58</v>
      </c>
      <c r="AL41" s="3" t="s">
        <v>58</v>
      </c>
      <c r="AM41" s="3" t="s">
        <v>58</v>
      </c>
      <c r="AN41" s="3" t="s">
        <v>62</v>
      </c>
      <c r="AO41" s="3" t="s">
        <v>63</v>
      </c>
      <c r="AP41" s="3">
        <v>60.165739314264258</v>
      </c>
      <c r="AQ41" s="3">
        <v>163.31832213384271</v>
      </c>
    </row>
    <row r="42" spans="1:43" x14ac:dyDescent="0.25">
      <c r="A42" s="2">
        <v>41</v>
      </c>
      <c r="B42" s="3" t="s">
        <v>43</v>
      </c>
      <c r="C42" s="3" t="s">
        <v>44</v>
      </c>
      <c r="D42" s="3" t="s">
        <v>45</v>
      </c>
      <c r="E42" s="3" t="s">
        <v>46</v>
      </c>
      <c r="F42" s="3">
        <v>0.56000000000000005</v>
      </c>
      <c r="G42" s="3">
        <v>0.48</v>
      </c>
      <c r="H42" s="3">
        <v>1.1912821372785801E-3</v>
      </c>
      <c r="I42" s="3">
        <v>10.707968962320233</v>
      </c>
      <c r="J42" s="3">
        <v>2.0611870084377517</v>
      </c>
      <c r="K42" s="3">
        <v>1.2756212151345547E-2</v>
      </c>
      <c r="L42" s="3">
        <v>2.4554552647425678E-3</v>
      </c>
      <c r="M42" s="2">
        <v>1330</v>
      </c>
      <c r="N42" s="3" t="s">
        <v>64</v>
      </c>
      <c r="O42" s="3" t="s">
        <v>48</v>
      </c>
      <c r="P42" s="3" t="s">
        <v>49</v>
      </c>
      <c r="Q42" s="3">
        <v>13.141517715799999</v>
      </c>
      <c r="R42" s="3" t="s">
        <v>50</v>
      </c>
      <c r="S42" s="3" t="s">
        <v>51</v>
      </c>
      <c r="T42" s="3" t="s">
        <v>52</v>
      </c>
      <c r="U42" s="3" t="s">
        <v>53</v>
      </c>
      <c r="V42" s="3" t="s">
        <v>54</v>
      </c>
      <c r="W42" s="3" t="s">
        <v>55</v>
      </c>
      <c r="X42" s="3" t="s">
        <v>56</v>
      </c>
      <c r="Y42" s="3">
        <v>127</v>
      </c>
      <c r="Z42" s="3">
        <v>21</v>
      </c>
      <c r="AA42" s="3" t="s">
        <v>45</v>
      </c>
      <c r="AB42" s="11">
        <v>13</v>
      </c>
      <c r="AC42" s="3" t="s">
        <v>57</v>
      </c>
      <c r="AD42" s="3" t="s">
        <v>58</v>
      </c>
      <c r="AE42" s="3" t="s">
        <v>58</v>
      </c>
      <c r="AF42" s="3" t="s">
        <v>58</v>
      </c>
      <c r="AG42" s="3" t="s">
        <v>51</v>
      </c>
      <c r="AH42" s="3" t="s">
        <v>59</v>
      </c>
      <c r="AI42" s="3" t="s">
        <v>60</v>
      </c>
      <c r="AJ42" s="3" t="s">
        <v>61</v>
      </c>
      <c r="AK42" s="3" t="s">
        <v>58</v>
      </c>
      <c r="AL42" s="3" t="s">
        <v>58</v>
      </c>
      <c r="AM42" s="3" t="s">
        <v>58</v>
      </c>
      <c r="AN42" s="3" t="s">
        <v>62</v>
      </c>
      <c r="AO42" s="3" t="s">
        <v>63</v>
      </c>
      <c r="AP42" s="3">
        <v>10.646704980032595</v>
      </c>
      <c r="AQ42" s="3">
        <v>4.8209477681362305</v>
      </c>
    </row>
    <row r="43" spans="1:43" x14ac:dyDescent="0.25">
      <c r="A43" s="2">
        <v>42</v>
      </c>
      <c r="B43" s="3" t="s">
        <v>43</v>
      </c>
      <c r="C43" s="3" t="s">
        <v>44</v>
      </c>
      <c r="D43" s="3" t="s">
        <v>45</v>
      </c>
      <c r="E43" s="3" t="s">
        <v>46</v>
      </c>
      <c r="F43" s="3">
        <v>0.56000000000000005</v>
      </c>
      <c r="G43" s="3">
        <v>0.48</v>
      </c>
      <c r="H43" s="3">
        <v>2.8501517943558902E-2</v>
      </c>
      <c r="I43" s="3">
        <v>10.707968962320233</v>
      </c>
      <c r="J43" s="3">
        <v>2.0611870084377517</v>
      </c>
      <c r="K43" s="3">
        <v>0.3051933695186419</v>
      </c>
      <c r="L43" s="3">
        <v>5.8746958506019076E-2</v>
      </c>
      <c r="M43" s="2">
        <v>1330</v>
      </c>
      <c r="N43" s="3" t="s">
        <v>64</v>
      </c>
      <c r="O43" s="3" t="s">
        <v>48</v>
      </c>
      <c r="P43" s="3" t="s">
        <v>49</v>
      </c>
      <c r="Q43" s="3">
        <v>13.141517715799999</v>
      </c>
      <c r="R43" s="3" t="s">
        <v>50</v>
      </c>
      <c r="S43" s="3" t="s">
        <v>51</v>
      </c>
      <c r="T43" s="3" t="s">
        <v>52</v>
      </c>
      <c r="U43" s="3" t="s">
        <v>53</v>
      </c>
      <c r="V43" s="3" t="s">
        <v>54</v>
      </c>
      <c r="W43" s="3" t="s">
        <v>55</v>
      </c>
      <c r="X43" s="3" t="s">
        <v>56</v>
      </c>
      <c r="Y43" s="3">
        <v>127</v>
      </c>
      <c r="Z43" s="3">
        <v>21</v>
      </c>
      <c r="AA43" s="3" t="s">
        <v>45</v>
      </c>
      <c r="AB43" s="11">
        <v>13</v>
      </c>
      <c r="AC43" s="3" t="s">
        <v>57</v>
      </c>
      <c r="AD43" s="3" t="s">
        <v>58</v>
      </c>
      <c r="AE43" s="3" t="s">
        <v>58</v>
      </c>
      <c r="AF43" s="3" t="s">
        <v>58</v>
      </c>
      <c r="AG43" s="3" t="s">
        <v>51</v>
      </c>
      <c r="AH43" s="3" t="s">
        <v>59</v>
      </c>
      <c r="AI43" s="3" t="s">
        <v>60</v>
      </c>
      <c r="AJ43" s="3" t="s">
        <v>61</v>
      </c>
      <c r="AK43" s="3" t="s">
        <v>58</v>
      </c>
      <c r="AL43" s="3" t="s">
        <v>58</v>
      </c>
      <c r="AM43" s="3" t="s">
        <v>58</v>
      </c>
      <c r="AN43" s="3" t="s">
        <v>62</v>
      </c>
      <c r="AO43" s="3" t="s">
        <v>63</v>
      </c>
      <c r="AP43" s="3">
        <v>43.128723421918657</v>
      </c>
      <c r="AQ43" s="3">
        <v>115.34155093804027</v>
      </c>
    </row>
    <row r="44" spans="1:43" x14ac:dyDescent="0.25">
      <c r="A44" s="2">
        <v>43</v>
      </c>
      <c r="B44" s="3" t="s">
        <v>43</v>
      </c>
      <c r="C44" s="3" t="s">
        <v>44</v>
      </c>
      <c r="D44" s="3" t="s">
        <v>45</v>
      </c>
      <c r="E44" s="3" t="s">
        <v>46</v>
      </c>
      <c r="F44" s="3">
        <v>0.56000000000000005</v>
      </c>
      <c r="G44" s="3">
        <v>0.48</v>
      </c>
      <c r="H44" s="3">
        <v>1.1022749020238301E-2</v>
      </c>
      <c r="I44" s="3">
        <v>10.707968962320233</v>
      </c>
      <c r="J44" s="3">
        <v>2.0611870084377517</v>
      </c>
      <c r="K44" s="3">
        <v>0.11803125438815748</v>
      </c>
      <c r="L44" s="3">
        <v>2.271994707778514E-2</v>
      </c>
      <c r="M44" s="2">
        <v>1330</v>
      </c>
      <c r="N44" s="3" t="s">
        <v>64</v>
      </c>
      <c r="O44" s="3" t="s">
        <v>48</v>
      </c>
      <c r="P44" s="3" t="s">
        <v>49</v>
      </c>
      <c r="Q44" s="3">
        <v>13.141517715799999</v>
      </c>
      <c r="R44" s="3" t="s">
        <v>50</v>
      </c>
      <c r="S44" s="3" t="s">
        <v>51</v>
      </c>
      <c r="T44" s="3" t="s">
        <v>52</v>
      </c>
      <c r="U44" s="3" t="s">
        <v>53</v>
      </c>
      <c r="V44" s="3" t="s">
        <v>54</v>
      </c>
      <c r="W44" s="3" t="s">
        <v>55</v>
      </c>
      <c r="X44" s="3" t="s">
        <v>56</v>
      </c>
      <c r="Y44" s="3">
        <v>127</v>
      </c>
      <c r="Z44" s="3">
        <v>21</v>
      </c>
      <c r="AA44" s="3" t="s">
        <v>45</v>
      </c>
      <c r="AB44" s="11">
        <v>13</v>
      </c>
      <c r="AC44" s="3" t="s">
        <v>57</v>
      </c>
      <c r="AD44" s="3" t="s">
        <v>58</v>
      </c>
      <c r="AE44" s="3" t="s">
        <v>58</v>
      </c>
      <c r="AF44" s="3" t="s">
        <v>58</v>
      </c>
      <c r="AG44" s="3" t="s">
        <v>51</v>
      </c>
      <c r="AH44" s="3" t="s">
        <v>59</v>
      </c>
      <c r="AI44" s="3" t="s">
        <v>60</v>
      </c>
      <c r="AJ44" s="3" t="s">
        <v>61</v>
      </c>
      <c r="AK44" s="3" t="s">
        <v>58</v>
      </c>
      <c r="AL44" s="3" t="s">
        <v>58</v>
      </c>
      <c r="AM44" s="3" t="s">
        <v>58</v>
      </c>
      <c r="AN44" s="3" t="s">
        <v>62</v>
      </c>
      <c r="AO44" s="3" t="s">
        <v>63</v>
      </c>
      <c r="AP44" s="3">
        <v>31.479959773589734</v>
      </c>
      <c r="AQ44" s="3">
        <v>44.607482665054505</v>
      </c>
    </row>
    <row r="45" spans="1:43" x14ac:dyDescent="0.25">
      <c r="A45" s="2">
        <v>44</v>
      </c>
      <c r="B45" s="3" t="s">
        <v>43</v>
      </c>
      <c r="C45" s="3" t="s">
        <v>44</v>
      </c>
      <c r="D45" s="3" t="s">
        <v>45</v>
      </c>
      <c r="E45" s="3" t="s">
        <v>46</v>
      </c>
      <c r="F45" s="3">
        <v>0.56000000000000005</v>
      </c>
      <c r="G45" s="3">
        <v>0.48</v>
      </c>
      <c r="H45" s="3">
        <v>1.3663513936246201E-2</v>
      </c>
      <c r="I45" s="3">
        <v>10.707968962320233</v>
      </c>
      <c r="J45" s="3">
        <v>2.0611870084377517</v>
      </c>
      <c r="K45" s="3">
        <v>0.14630848314555428</v>
      </c>
      <c r="L45" s="3">
        <v>2.8163057414998836E-2</v>
      </c>
      <c r="M45" s="2">
        <v>1330</v>
      </c>
      <c r="N45" s="3" t="s">
        <v>64</v>
      </c>
      <c r="O45" s="3" t="s">
        <v>48</v>
      </c>
      <c r="P45" s="3" t="s">
        <v>49</v>
      </c>
      <c r="Q45" s="3">
        <v>13.141517715799999</v>
      </c>
      <c r="R45" s="3" t="s">
        <v>50</v>
      </c>
      <c r="S45" s="3" t="s">
        <v>51</v>
      </c>
      <c r="T45" s="3" t="s">
        <v>52</v>
      </c>
      <c r="U45" s="3" t="s">
        <v>53</v>
      </c>
      <c r="V45" s="3" t="s">
        <v>54</v>
      </c>
      <c r="W45" s="3" t="s">
        <v>55</v>
      </c>
      <c r="X45" s="3" t="s">
        <v>56</v>
      </c>
      <c r="Y45" s="3">
        <v>127</v>
      </c>
      <c r="Z45" s="3">
        <v>21</v>
      </c>
      <c r="AA45" s="3" t="s">
        <v>45</v>
      </c>
      <c r="AB45" s="11">
        <v>13</v>
      </c>
      <c r="AC45" s="3" t="s">
        <v>57</v>
      </c>
      <c r="AD45" s="3" t="s">
        <v>58</v>
      </c>
      <c r="AE45" s="3" t="s">
        <v>58</v>
      </c>
      <c r="AF45" s="3" t="s">
        <v>58</v>
      </c>
      <c r="AG45" s="3" t="s">
        <v>51</v>
      </c>
      <c r="AH45" s="3" t="s">
        <v>59</v>
      </c>
      <c r="AI45" s="3" t="s">
        <v>60</v>
      </c>
      <c r="AJ45" s="3" t="s">
        <v>61</v>
      </c>
      <c r="AK45" s="3" t="s">
        <v>58</v>
      </c>
      <c r="AL45" s="3" t="s">
        <v>58</v>
      </c>
      <c r="AM45" s="3" t="s">
        <v>58</v>
      </c>
      <c r="AN45" s="3" t="s">
        <v>62</v>
      </c>
      <c r="AO45" s="3" t="s">
        <v>63</v>
      </c>
      <c r="AP45" s="3">
        <v>33.39012890685283</v>
      </c>
      <c r="AQ45" s="3">
        <v>55.294279125450032</v>
      </c>
    </row>
    <row r="46" spans="1:43" x14ac:dyDescent="0.25">
      <c r="A46" s="2">
        <v>45</v>
      </c>
      <c r="B46" s="3" t="s">
        <v>43</v>
      </c>
      <c r="C46" s="3" t="s">
        <v>44</v>
      </c>
      <c r="D46" s="3" t="s">
        <v>45</v>
      </c>
      <c r="E46" s="3" t="s">
        <v>46</v>
      </c>
      <c r="F46" s="3">
        <v>0.56000000000000005</v>
      </c>
      <c r="G46" s="3">
        <v>0.48</v>
      </c>
      <c r="H46" s="3">
        <v>1.18406392817906E-2</v>
      </c>
      <c r="I46" s="3">
        <v>10.707968962320233</v>
      </c>
      <c r="J46" s="3">
        <v>2.0611870084377517</v>
      </c>
      <c r="K46" s="3">
        <v>0.12678919792344348</v>
      </c>
      <c r="L46" s="3">
        <v>2.4405771859224493E-2</v>
      </c>
      <c r="M46" s="2">
        <v>1330</v>
      </c>
      <c r="N46" s="3" t="s">
        <v>64</v>
      </c>
      <c r="O46" s="3" t="s">
        <v>48</v>
      </c>
      <c r="P46" s="3" t="s">
        <v>49</v>
      </c>
      <c r="Q46" s="3">
        <v>13.141517715799999</v>
      </c>
      <c r="R46" s="3" t="s">
        <v>50</v>
      </c>
      <c r="S46" s="3" t="s">
        <v>51</v>
      </c>
      <c r="T46" s="3" t="s">
        <v>52</v>
      </c>
      <c r="U46" s="3" t="s">
        <v>53</v>
      </c>
      <c r="V46" s="3" t="s">
        <v>54</v>
      </c>
      <c r="W46" s="3" t="s">
        <v>55</v>
      </c>
      <c r="X46" s="3" t="s">
        <v>56</v>
      </c>
      <c r="Y46" s="3">
        <v>127</v>
      </c>
      <c r="Z46" s="3">
        <v>21</v>
      </c>
      <c r="AA46" s="3" t="s">
        <v>45</v>
      </c>
      <c r="AB46" s="11">
        <v>13</v>
      </c>
      <c r="AC46" s="3" t="s">
        <v>57</v>
      </c>
      <c r="AD46" s="3" t="s">
        <v>58</v>
      </c>
      <c r="AE46" s="3" t="s">
        <v>58</v>
      </c>
      <c r="AF46" s="3" t="s">
        <v>58</v>
      </c>
      <c r="AG46" s="3" t="s">
        <v>51</v>
      </c>
      <c r="AH46" s="3" t="s">
        <v>59</v>
      </c>
      <c r="AI46" s="3" t="s">
        <v>60</v>
      </c>
      <c r="AJ46" s="3" t="s">
        <v>61</v>
      </c>
      <c r="AK46" s="3" t="s">
        <v>58</v>
      </c>
      <c r="AL46" s="3" t="s">
        <v>58</v>
      </c>
      <c r="AM46" s="3" t="s">
        <v>58</v>
      </c>
      <c r="AN46" s="3" t="s">
        <v>62</v>
      </c>
      <c r="AO46" s="3" t="s">
        <v>63</v>
      </c>
      <c r="AP46" s="3">
        <v>32.307993969848475</v>
      </c>
      <c r="AQ46" s="3">
        <v>47.91736712283592</v>
      </c>
    </row>
    <row r="47" spans="1:43" x14ac:dyDescent="0.25">
      <c r="A47" s="2">
        <v>46</v>
      </c>
      <c r="B47" s="3" t="s">
        <v>43</v>
      </c>
      <c r="C47" s="3" t="s">
        <v>44</v>
      </c>
      <c r="D47" s="3" t="s">
        <v>45</v>
      </c>
      <c r="E47" s="3" t="s">
        <v>46</v>
      </c>
      <c r="F47" s="3">
        <v>0.56000000000000005</v>
      </c>
      <c r="G47" s="3">
        <v>0.48</v>
      </c>
      <c r="H47" s="3">
        <v>2.2272311539840599E-2</v>
      </c>
      <c r="I47" s="3">
        <v>10.707968962320233</v>
      </c>
      <c r="J47" s="3">
        <v>2.0611870084377517</v>
      </c>
      <c r="K47" s="3">
        <v>0.2384912206877399</v>
      </c>
      <c r="L47" s="3">
        <v>4.590739919379766E-2</v>
      </c>
      <c r="M47" s="2">
        <v>1330</v>
      </c>
      <c r="N47" s="3" t="s">
        <v>64</v>
      </c>
      <c r="O47" s="3" t="s">
        <v>48</v>
      </c>
      <c r="P47" s="3" t="s">
        <v>49</v>
      </c>
      <c r="Q47" s="3">
        <v>13.141517715799999</v>
      </c>
      <c r="R47" s="3" t="s">
        <v>50</v>
      </c>
      <c r="S47" s="3" t="s">
        <v>51</v>
      </c>
      <c r="T47" s="3" t="s">
        <v>52</v>
      </c>
      <c r="U47" s="3" t="s">
        <v>53</v>
      </c>
      <c r="V47" s="3" t="s">
        <v>54</v>
      </c>
      <c r="W47" s="3" t="s">
        <v>55</v>
      </c>
      <c r="X47" s="3" t="s">
        <v>56</v>
      </c>
      <c r="Y47" s="3">
        <v>127</v>
      </c>
      <c r="Z47" s="3">
        <v>21</v>
      </c>
      <c r="AA47" s="3" t="s">
        <v>45</v>
      </c>
      <c r="AB47" s="11">
        <v>13</v>
      </c>
      <c r="AC47" s="3" t="s">
        <v>57</v>
      </c>
      <c r="AD47" s="3" t="s">
        <v>58</v>
      </c>
      <c r="AE47" s="3" t="s">
        <v>58</v>
      </c>
      <c r="AF47" s="3" t="s">
        <v>58</v>
      </c>
      <c r="AG47" s="3" t="s">
        <v>51</v>
      </c>
      <c r="AH47" s="3" t="s">
        <v>59</v>
      </c>
      <c r="AI47" s="3" t="s">
        <v>60</v>
      </c>
      <c r="AJ47" s="3" t="s">
        <v>61</v>
      </c>
      <c r="AK47" s="3" t="s">
        <v>58</v>
      </c>
      <c r="AL47" s="3" t="s">
        <v>58</v>
      </c>
      <c r="AM47" s="3" t="s">
        <v>58</v>
      </c>
      <c r="AN47" s="3" t="s">
        <v>62</v>
      </c>
      <c r="AO47" s="3" t="s">
        <v>63</v>
      </c>
      <c r="AP47" s="3">
        <v>41.763089138031155</v>
      </c>
      <c r="AQ47" s="3">
        <v>90.132846996697367</v>
      </c>
    </row>
    <row r="48" spans="1:43" x14ac:dyDescent="0.25">
      <c r="A48" s="2">
        <v>47</v>
      </c>
      <c r="B48" s="3" t="s">
        <v>43</v>
      </c>
      <c r="C48" s="3" t="s">
        <v>44</v>
      </c>
      <c r="D48" s="3" t="s">
        <v>45</v>
      </c>
      <c r="E48" s="3" t="s">
        <v>46</v>
      </c>
      <c r="F48" s="3">
        <v>0.56000000000000005</v>
      </c>
      <c r="G48" s="3">
        <v>0.48</v>
      </c>
      <c r="H48" s="3">
        <v>9.1696179822797194E-2</v>
      </c>
      <c r="I48" s="3">
        <v>10.707968962320233</v>
      </c>
      <c r="J48" s="3">
        <v>2.0611870084377517</v>
      </c>
      <c r="K48" s="3">
        <v>0.98187984750584723</v>
      </c>
      <c r="L48" s="3">
        <v>0.18900297457412149</v>
      </c>
      <c r="M48" s="2">
        <v>1300</v>
      </c>
      <c r="N48" s="3" t="s">
        <v>65</v>
      </c>
      <c r="O48" s="3" t="s">
        <v>48</v>
      </c>
      <c r="P48" s="3" t="s">
        <v>49</v>
      </c>
      <c r="Q48" s="3">
        <v>13.141517715799999</v>
      </c>
      <c r="R48" s="3" t="s">
        <v>50</v>
      </c>
      <c r="S48" s="3" t="s">
        <v>51</v>
      </c>
      <c r="T48" s="3" t="s">
        <v>52</v>
      </c>
      <c r="U48" s="3" t="s">
        <v>53</v>
      </c>
      <c r="V48" s="3" t="s">
        <v>54</v>
      </c>
      <c r="W48" s="3" t="s">
        <v>55</v>
      </c>
      <c r="X48" s="3" t="s">
        <v>56</v>
      </c>
      <c r="Y48" s="3">
        <v>127</v>
      </c>
      <c r="Z48" s="3">
        <v>21</v>
      </c>
      <c r="AA48" s="3" t="s">
        <v>45</v>
      </c>
      <c r="AB48" s="11">
        <v>13</v>
      </c>
      <c r="AC48" s="3" t="s">
        <v>57</v>
      </c>
      <c r="AD48" s="3" t="s">
        <v>58</v>
      </c>
      <c r="AE48" s="3" t="s">
        <v>58</v>
      </c>
      <c r="AF48" s="3" t="s">
        <v>58</v>
      </c>
      <c r="AG48" s="3" t="s">
        <v>51</v>
      </c>
      <c r="AH48" s="3" t="s">
        <v>59</v>
      </c>
      <c r="AI48" s="3" t="s">
        <v>60</v>
      </c>
      <c r="AJ48" s="3" t="s">
        <v>61</v>
      </c>
      <c r="AK48" s="3" t="s">
        <v>58</v>
      </c>
      <c r="AL48" s="3" t="s">
        <v>58</v>
      </c>
      <c r="AM48" s="3" t="s">
        <v>58</v>
      </c>
      <c r="AN48" s="3" t="s">
        <v>62</v>
      </c>
      <c r="AO48" s="3" t="s">
        <v>63</v>
      </c>
      <c r="AP48" s="3">
        <v>114.87006088620146</v>
      </c>
      <c r="AQ48" s="3">
        <v>371.08127422543197</v>
      </c>
    </row>
    <row r="49" spans="1:43" x14ac:dyDescent="0.25">
      <c r="A49" s="2">
        <v>48</v>
      </c>
      <c r="B49" s="3" t="s">
        <v>43</v>
      </c>
      <c r="C49" s="3" t="s">
        <v>44</v>
      </c>
      <c r="D49" s="3" t="s">
        <v>45</v>
      </c>
      <c r="E49" s="3" t="s">
        <v>46</v>
      </c>
      <c r="F49" s="3">
        <v>0.56000000000000005</v>
      </c>
      <c r="G49" s="3">
        <v>0.48</v>
      </c>
      <c r="H49" s="3">
        <v>0.31173837904811802</v>
      </c>
      <c r="I49" s="3">
        <v>10.052043608439913</v>
      </c>
      <c r="J49" s="3">
        <v>1.7589283372007753</v>
      </c>
      <c r="K49" s="3">
        <v>3.1336077806160536</v>
      </c>
      <c r="L49" s="3">
        <v>0.54832546870077126</v>
      </c>
      <c r="M49" s="2">
        <v>1300</v>
      </c>
      <c r="N49" s="3" t="s">
        <v>65</v>
      </c>
      <c r="O49" s="3" t="s">
        <v>48</v>
      </c>
      <c r="P49" s="3" t="s">
        <v>49</v>
      </c>
      <c r="Q49" s="3">
        <v>13.141517715799999</v>
      </c>
      <c r="R49" s="3" t="s">
        <v>50</v>
      </c>
      <c r="S49" s="3" t="s">
        <v>51</v>
      </c>
      <c r="T49" s="3" t="s">
        <v>52</v>
      </c>
      <c r="U49" s="3" t="s">
        <v>53</v>
      </c>
      <c r="V49" s="3" t="s">
        <v>54</v>
      </c>
      <c r="W49" s="3" t="s">
        <v>55</v>
      </c>
      <c r="X49" s="3" t="s">
        <v>56</v>
      </c>
      <c r="Y49" s="3">
        <v>127</v>
      </c>
      <c r="Z49" s="3">
        <v>21</v>
      </c>
      <c r="AA49" s="3" t="s">
        <v>45</v>
      </c>
      <c r="AB49" s="11">
        <v>13</v>
      </c>
      <c r="AC49" s="3" t="s">
        <v>57</v>
      </c>
      <c r="AD49" s="3" t="s">
        <v>58</v>
      </c>
      <c r="AE49" s="3" t="s">
        <v>58</v>
      </c>
      <c r="AF49" s="3" t="s">
        <v>58</v>
      </c>
      <c r="AG49" s="3" t="s">
        <v>51</v>
      </c>
      <c r="AH49" s="3" t="s">
        <v>59</v>
      </c>
      <c r="AI49" s="3" t="s">
        <v>60</v>
      </c>
      <c r="AJ49" s="3" t="s">
        <v>61</v>
      </c>
      <c r="AK49" s="3" t="s">
        <v>58</v>
      </c>
      <c r="AL49" s="3" t="s">
        <v>58</v>
      </c>
      <c r="AM49" s="3" t="s">
        <v>58</v>
      </c>
      <c r="AN49" s="3" t="s">
        <v>62</v>
      </c>
      <c r="AO49" s="3" t="s">
        <v>63</v>
      </c>
      <c r="AP49" s="3">
        <v>166.18872080143743</v>
      </c>
      <c r="AQ49" s="3">
        <v>1261.5604613594439</v>
      </c>
    </row>
    <row r="50" spans="1:43" x14ac:dyDescent="0.25">
      <c r="A50" s="2">
        <v>49</v>
      </c>
      <c r="B50" s="3" t="s">
        <v>43</v>
      </c>
      <c r="C50" s="3" t="s">
        <v>44</v>
      </c>
      <c r="D50" s="3" t="s">
        <v>45</v>
      </c>
      <c r="E50" s="3" t="s">
        <v>46</v>
      </c>
      <c r="F50" s="3">
        <v>0.56000000000000005</v>
      </c>
      <c r="G50" s="3">
        <v>0.48</v>
      </c>
      <c r="H50" s="3">
        <v>1.7325796051394501E-2</v>
      </c>
      <c r="I50" s="3">
        <v>10.052043608439913</v>
      </c>
      <c r="J50" s="3">
        <v>1.7589283372007753</v>
      </c>
      <c r="K50" s="3">
        <v>0.17415965745955359</v>
      </c>
      <c r="L50" s="3">
        <v>3.047483363935909E-2</v>
      </c>
      <c r="M50" s="2">
        <v>1200</v>
      </c>
      <c r="N50" s="3" t="s">
        <v>66</v>
      </c>
      <c r="O50" s="3" t="s">
        <v>48</v>
      </c>
      <c r="P50" s="3" t="s">
        <v>49</v>
      </c>
      <c r="Q50" s="3">
        <v>13.141517715799999</v>
      </c>
      <c r="R50" s="3" t="s">
        <v>50</v>
      </c>
      <c r="S50" s="3" t="s">
        <v>51</v>
      </c>
      <c r="T50" s="3" t="s">
        <v>52</v>
      </c>
      <c r="U50" s="3" t="s">
        <v>53</v>
      </c>
      <c r="V50" s="3" t="s">
        <v>54</v>
      </c>
      <c r="W50" s="3" t="s">
        <v>55</v>
      </c>
      <c r="X50" s="3" t="s">
        <v>56</v>
      </c>
      <c r="Y50" s="3">
        <v>127</v>
      </c>
      <c r="Z50" s="3">
        <v>21</v>
      </c>
      <c r="AA50" s="3" t="s">
        <v>45</v>
      </c>
      <c r="AB50" s="11">
        <v>13</v>
      </c>
      <c r="AC50" s="3" t="s">
        <v>57</v>
      </c>
      <c r="AD50" s="3" t="s">
        <v>58</v>
      </c>
      <c r="AE50" s="3" t="s">
        <v>58</v>
      </c>
      <c r="AF50" s="3" t="s">
        <v>58</v>
      </c>
      <c r="AG50" s="3" t="s">
        <v>51</v>
      </c>
      <c r="AH50" s="3" t="s">
        <v>59</v>
      </c>
      <c r="AI50" s="3" t="s">
        <v>60</v>
      </c>
      <c r="AJ50" s="3" t="s">
        <v>61</v>
      </c>
      <c r="AK50" s="3" t="s">
        <v>58</v>
      </c>
      <c r="AL50" s="3" t="s">
        <v>58</v>
      </c>
      <c r="AM50" s="3" t="s">
        <v>58</v>
      </c>
      <c r="AN50" s="3" t="s">
        <v>62</v>
      </c>
      <c r="AO50" s="3" t="s">
        <v>63</v>
      </c>
      <c r="AP50" s="3">
        <v>34.737979962822052</v>
      </c>
      <c r="AQ50" s="3">
        <v>70.115009023778214</v>
      </c>
    </row>
    <row r="51" spans="1:43" x14ac:dyDescent="0.25">
      <c r="A51" s="2">
        <v>50</v>
      </c>
      <c r="B51" s="3" t="s">
        <v>43</v>
      </c>
      <c r="C51" s="3" t="s">
        <v>44</v>
      </c>
      <c r="D51" s="3" t="s">
        <v>45</v>
      </c>
      <c r="E51" s="3" t="s">
        <v>46</v>
      </c>
      <c r="F51" s="3">
        <v>0.56000000000000005</v>
      </c>
      <c r="G51" s="3">
        <v>0.48</v>
      </c>
      <c r="H51" s="3">
        <v>1.24250514374495E-2</v>
      </c>
      <c r="I51" s="3">
        <v>10.052043608439913</v>
      </c>
      <c r="J51" s="3">
        <v>1.7589283372007753</v>
      </c>
      <c r="K51" s="3">
        <v>0.1248971588863514</v>
      </c>
      <c r="L51" s="3">
        <v>2.1854775064507153E-2</v>
      </c>
      <c r="M51" s="2">
        <v>1200</v>
      </c>
      <c r="N51" s="3" t="s">
        <v>66</v>
      </c>
      <c r="O51" s="3" t="s">
        <v>48</v>
      </c>
      <c r="P51" s="3" t="s">
        <v>49</v>
      </c>
      <c r="Q51" s="3">
        <v>13.141517715799999</v>
      </c>
      <c r="R51" s="3" t="s">
        <v>50</v>
      </c>
      <c r="S51" s="3" t="s">
        <v>51</v>
      </c>
      <c r="T51" s="3" t="s">
        <v>52</v>
      </c>
      <c r="U51" s="3" t="s">
        <v>53</v>
      </c>
      <c r="V51" s="3" t="s">
        <v>54</v>
      </c>
      <c r="W51" s="3" t="s">
        <v>55</v>
      </c>
      <c r="X51" s="3" t="s">
        <v>56</v>
      </c>
      <c r="Y51" s="3">
        <v>127</v>
      </c>
      <c r="Z51" s="3">
        <v>21</v>
      </c>
      <c r="AA51" s="3" t="s">
        <v>45</v>
      </c>
      <c r="AB51" s="11">
        <v>13</v>
      </c>
      <c r="AC51" s="3" t="s">
        <v>57</v>
      </c>
      <c r="AD51" s="3" t="s">
        <v>58</v>
      </c>
      <c r="AE51" s="3" t="s">
        <v>58</v>
      </c>
      <c r="AF51" s="3" t="s">
        <v>58</v>
      </c>
      <c r="AG51" s="3" t="s">
        <v>51</v>
      </c>
      <c r="AH51" s="3" t="s">
        <v>59</v>
      </c>
      <c r="AI51" s="3" t="s">
        <v>60</v>
      </c>
      <c r="AJ51" s="3" t="s">
        <v>61</v>
      </c>
      <c r="AK51" s="3" t="s">
        <v>58</v>
      </c>
      <c r="AL51" s="3" t="s">
        <v>58</v>
      </c>
      <c r="AM51" s="3" t="s">
        <v>58</v>
      </c>
      <c r="AN51" s="3" t="s">
        <v>62</v>
      </c>
      <c r="AO51" s="3" t="s">
        <v>63</v>
      </c>
      <c r="AP51" s="3">
        <v>30.677857769182349</v>
      </c>
      <c r="AQ51" s="3">
        <v>50.28239920829273</v>
      </c>
    </row>
    <row r="52" spans="1:43" x14ac:dyDescent="0.25">
      <c r="A52" s="2">
        <v>51</v>
      </c>
      <c r="B52" s="3" t="s">
        <v>43</v>
      </c>
      <c r="C52" s="3" t="s">
        <v>44</v>
      </c>
      <c r="D52" s="3" t="s">
        <v>45</v>
      </c>
      <c r="E52" s="3" t="s">
        <v>46</v>
      </c>
      <c r="F52" s="3">
        <v>0.56000000000000005</v>
      </c>
      <c r="G52" s="3">
        <v>0.48</v>
      </c>
      <c r="H52" s="3">
        <v>8.7671003215291296E-3</v>
      </c>
      <c r="I52" s="3">
        <v>10.052043608439913</v>
      </c>
      <c r="J52" s="3">
        <v>1.7589283372007753</v>
      </c>
      <c r="K52" s="3">
        <v>8.8127274751578388E-2</v>
      </c>
      <c r="L52" s="3">
        <v>1.5420701190619614E-2</v>
      </c>
      <c r="M52" s="2">
        <v>1300</v>
      </c>
      <c r="N52" s="3" t="s">
        <v>65</v>
      </c>
      <c r="O52" s="3" t="s">
        <v>48</v>
      </c>
      <c r="P52" s="3" t="s">
        <v>49</v>
      </c>
      <c r="Q52" s="3">
        <v>13.141517715799999</v>
      </c>
      <c r="R52" s="3" t="s">
        <v>50</v>
      </c>
      <c r="S52" s="3" t="s">
        <v>51</v>
      </c>
      <c r="T52" s="3" t="s">
        <v>52</v>
      </c>
      <c r="U52" s="3" t="s">
        <v>53</v>
      </c>
      <c r="V52" s="3" t="s">
        <v>54</v>
      </c>
      <c r="W52" s="3" t="s">
        <v>55</v>
      </c>
      <c r="X52" s="3" t="s">
        <v>56</v>
      </c>
      <c r="Y52" s="3">
        <v>127</v>
      </c>
      <c r="Z52" s="3">
        <v>21</v>
      </c>
      <c r="AA52" s="3" t="s">
        <v>45</v>
      </c>
      <c r="AB52" s="11">
        <v>13</v>
      </c>
      <c r="AC52" s="3" t="s">
        <v>57</v>
      </c>
      <c r="AD52" s="3" t="s">
        <v>58</v>
      </c>
      <c r="AE52" s="3" t="s">
        <v>58</v>
      </c>
      <c r="AF52" s="3" t="s">
        <v>58</v>
      </c>
      <c r="AG52" s="3" t="s">
        <v>51</v>
      </c>
      <c r="AH52" s="3" t="s">
        <v>59</v>
      </c>
      <c r="AI52" s="3" t="s">
        <v>60</v>
      </c>
      <c r="AJ52" s="3" t="s">
        <v>61</v>
      </c>
      <c r="AK52" s="3" t="s">
        <v>58</v>
      </c>
      <c r="AL52" s="3" t="s">
        <v>58</v>
      </c>
      <c r="AM52" s="3" t="s">
        <v>58</v>
      </c>
      <c r="AN52" s="3" t="s">
        <v>62</v>
      </c>
      <c r="AO52" s="3" t="s">
        <v>63</v>
      </c>
      <c r="AP52" s="3">
        <v>25.531377156781758</v>
      </c>
      <c r="AQ52" s="3">
        <v>35.479196242005251</v>
      </c>
    </row>
    <row r="53" spans="1:43" x14ac:dyDescent="0.25">
      <c r="A53" s="2">
        <v>52</v>
      </c>
      <c r="B53" s="3" t="s">
        <v>43</v>
      </c>
      <c r="C53" s="3" t="s">
        <v>44</v>
      </c>
      <c r="D53" s="3" t="s">
        <v>45</v>
      </c>
      <c r="E53" s="3" t="s">
        <v>46</v>
      </c>
      <c r="F53" s="3">
        <v>0.56000000000000005</v>
      </c>
      <c r="G53" s="3">
        <v>0.48</v>
      </c>
      <c r="H53" s="3">
        <v>0.14092067385716101</v>
      </c>
      <c r="I53" s="3">
        <v>10.052043608439913</v>
      </c>
      <c r="J53" s="3">
        <v>1.7589283372007753</v>
      </c>
      <c r="K53" s="3">
        <v>1.4165407589429209</v>
      </c>
      <c r="L53" s="3">
        <v>0.24786936654478897</v>
      </c>
      <c r="M53" s="2">
        <v>1210</v>
      </c>
      <c r="N53" s="3" t="s">
        <v>47</v>
      </c>
      <c r="O53" s="3" t="s">
        <v>48</v>
      </c>
      <c r="P53" s="3" t="s">
        <v>49</v>
      </c>
      <c r="Q53" s="3">
        <v>13.141517715799999</v>
      </c>
      <c r="R53" s="3" t="s">
        <v>50</v>
      </c>
      <c r="S53" s="3" t="s">
        <v>51</v>
      </c>
      <c r="T53" s="3" t="s">
        <v>52</v>
      </c>
      <c r="U53" s="3" t="s">
        <v>53</v>
      </c>
      <c r="V53" s="3" t="s">
        <v>54</v>
      </c>
      <c r="W53" s="3" t="s">
        <v>55</v>
      </c>
      <c r="X53" s="3" t="s">
        <v>56</v>
      </c>
      <c r="Y53" s="3">
        <v>127</v>
      </c>
      <c r="Z53" s="3">
        <v>21</v>
      </c>
      <c r="AA53" s="3" t="s">
        <v>45</v>
      </c>
      <c r="AB53" s="11">
        <v>13</v>
      </c>
      <c r="AC53" s="3" t="s">
        <v>57</v>
      </c>
      <c r="AD53" s="3" t="s">
        <v>58</v>
      </c>
      <c r="AE53" s="3" t="s">
        <v>58</v>
      </c>
      <c r="AF53" s="3" t="s">
        <v>58</v>
      </c>
      <c r="AG53" s="3" t="s">
        <v>51</v>
      </c>
      <c r="AH53" s="3" t="s">
        <v>59</v>
      </c>
      <c r="AI53" s="3" t="s">
        <v>60</v>
      </c>
      <c r="AJ53" s="3" t="s">
        <v>61</v>
      </c>
      <c r="AK53" s="3" t="s">
        <v>58</v>
      </c>
      <c r="AL53" s="3" t="s">
        <v>58</v>
      </c>
      <c r="AM53" s="3" t="s">
        <v>58</v>
      </c>
      <c r="AN53" s="3" t="s">
        <v>62</v>
      </c>
      <c r="AO53" s="3" t="s">
        <v>63</v>
      </c>
      <c r="AP53" s="3">
        <v>96.402602415246733</v>
      </c>
      <c r="AQ53" s="3">
        <v>570.28573404778967</v>
      </c>
    </row>
    <row r="54" spans="1:43" x14ac:dyDescent="0.25">
      <c r="A54" s="2">
        <v>53</v>
      </c>
      <c r="B54" s="3" t="s">
        <v>43</v>
      </c>
      <c r="C54" s="3" t="s">
        <v>44</v>
      </c>
      <c r="D54" s="3" t="s">
        <v>45</v>
      </c>
      <c r="E54" s="3" t="s">
        <v>46</v>
      </c>
      <c r="F54" s="3">
        <v>0.56000000000000005</v>
      </c>
      <c r="G54" s="3">
        <v>0.48</v>
      </c>
      <c r="H54" s="3">
        <v>7.3084541733061295E-2</v>
      </c>
      <c r="I54" s="3">
        <v>10.052043608439913</v>
      </c>
      <c r="J54" s="3">
        <v>1.7589283372007753</v>
      </c>
      <c r="K54" s="3">
        <v>0.73464900060357885</v>
      </c>
      <c r="L54" s="3">
        <v>0.12855047146561419</v>
      </c>
      <c r="M54" s="2">
        <v>1210</v>
      </c>
      <c r="N54" s="3" t="s">
        <v>47</v>
      </c>
      <c r="O54" s="3" t="s">
        <v>48</v>
      </c>
      <c r="P54" s="3" t="s">
        <v>49</v>
      </c>
      <c r="Q54" s="3">
        <v>13.141517715799999</v>
      </c>
      <c r="R54" s="3" t="s">
        <v>50</v>
      </c>
      <c r="S54" s="3" t="s">
        <v>51</v>
      </c>
      <c r="T54" s="3" t="s">
        <v>52</v>
      </c>
      <c r="U54" s="3" t="s">
        <v>53</v>
      </c>
      <c r="V54" s="3" t="s">
        <v>54</v>
      </c>
      <c r="W54" s="3" t="s">
        <v>55</v>
      </c>
      <c r="X54" s="3" t="s">
        <v>56</v>
      </c>
      <c r="Y54" s="3">
        <v>127</v>
      </c>
      <c r="Z54" s="3">
        <v>21</v>
      </c>
      <c r="AA54" s="3" t="s">
        <v>45</v>
      </c>
      <c r="AB54" s="11">
        <v>13</v>
      </c>
      <c r="AC54" s="3" t="s">
        <v>57</v>
      </c>
      <c r="AD54" s="3" t="s">
        <v>58</v>
      </c>
      <c r="AE54" s="3" t="s">
        <v>58</v>
      </c>
      <c r="AF54" s="3" t="s">
        <v>58</v>
      </c>
      <c r="AG54" s="3" t="s">
        <v>51</v>
      </c>
      <c r="AH54" s="3" t="s">
        <v>59</v>
      </c>
      <c r="AI54" s="3" t="s">
        <v>60</v>
      </c>
      <c r="AJ54" s="3" t="s">
        <v>61</v>
      </c>
      <c r="AK54" s="3" t="s">
        <v>58</v>
      </c>
      <c r="AL54" s="3" t="s">
        <v>58</v>
      </c>
      <c r="AM54" s="3" t="s">
        <v>58</v>
      </c>
      <c r="AN54" s="3" t="s">
        <v>62</v>
      </c>
      <c r="AO54" s="3" t="s">
        <v>63</v>
      </c>
      <c r="AP54" s="3">
        <v>83.978202558954109</v>
      </c>
      <c r="AQ54" s="3">
        <v>295.76264709059978</v>
      </c>
    </row>
    <row r="55" spans="1:43" x14ac:dyDescent="0.25">
      <c r="A55" s="2">
        <v>54</v>
      </c>
      <c r="B55" s="3" t="s">
        <v>43</v>
      </c>
      <c r="C55" s="3" t="s">
        <v>44</v>
      </c>
      <c r="D55" s="3" t="s">
        <v>45</v>
      </c>
      <c r="E55" s="3" t="s">
        <v>46</v>
      </c>
      <c r="F55" s="3">
        <v>0.56000000000000005</v>
      </c>
      <c r="G55" s="3">
        <v>0.48</v>
      </c>
      <c r="H55" s="3">
        <v>3.5913207478930197E-2</v>
      </c>
      <c r="I55" s="3">
        <v>10.052043608439913</v>
      </c>
      <c r="J55" s="3">
        <v>1.7589283372007753</v>
      </c>
      <c r="K55" s="3">
        <v>0.36100112769715675</v>
      </c>
      <c r="L55" s="3">
        <v>6.3168758314461143E-2</v>
      </c>
      <c r="M55" s="2">
        <v>1300</v>
      </c>
      <c r="N55" s="3" t="s">
        <v>65</v>
      </c>
      <c r="O55" s="3" t="s">
        <v>48</v>
      </c>
      <c r="P55" s="3" t="s">
        <v>49</v>
      </c>
      <c r="Q55" s="3">
        <v>13.141517715799999</v>
      </c>
      <c r="R55" s="3" t="s">
        <v>50</v>
      </c>
      <c r="S55" s="3" t="s">
        <v>51</v>
      </c>
      <c r="T55" s="3" t="s">
        <v>52</v>
      </c>
      <c r="U55" s="3" t="s">
        <v>53</v>
      </c>
      <c r="V55" s="3" t="s">
        <v>54</v>
      </c>
      <c r="W55" s="3" t="s">
        <v>55</v>
      </c>
      <c r="X55" s="3" t="s">
        <v>56</v>
      </c>
      <c r="Y55" s="3">
        <v>127</v>
      </c>
      <c r="Z55" s="3">
        <v>21</v>
      </c>
      <c r="AA55" s="3" t="s">
        <v>45</v>
      </c>
      <c r="AB55" s="11">
        <v>13</v>
      </c>
      <c r="AC55" s="3" t="s">
        <v>57</v>
      </c>
      <c r="AD55" s="3" t="s">
        <v>58</v>
      </c>
      <c r="AE55" s="3" t="s">
        <v>58</v>
      </c>
      <c r="AF55" s="3" t="s">
        <v>58</v>
      </c>
      <c r="AG55" s="3" t="s">
        <v>51</v>
      </c>
      <c r="AH55" s="3" t="s">
        <v>59</v>
      </c>
      <c r="AI55" s="3" t="s">
        <v>60</v>
      </c>
      <c r="AJ55" s="3" t="s">
        <v>61</v>
      </c>
      <c r="AK55" s="3" t="s">
        <v>58</v>
      </c>
      <c r="AL55" s="3" t="s">
        <v>58</v>
      </c>
      <c r="AM55" s="3" t="s">
        <v>58</v>
      </c>
      <c r="AN55" s="3" t="s">
        <v>62</v>
      </c>
      <c r="AO55" s="3" t="s">
        <v>63</v>
      </c>
      <c r="AP55" s="3">
        <v>51.164842627425529</v>
      </c>
      <c r="AQ55" s="3">
        <v>145.33559433509259</v>
      </c>
    </row>
    <row r="56" spans="1:43" x14ac:dyDescent="0.25">
      <c r="A56" s="2">
        <v>55</v>
      </c>
      <c r="B56" s="3" t="s">
        <v>43</v>
      </c>
      <c r="C56" s="3" t="s">
        <v>44</v>
      </c>
      <c r="D56" s="3" t="s">
        <v>45</v>
      </c>
      <c r="E56" s="3" t="s">
        <v>46</v>
      </c>
      <c r="F56" s="3">
        <v>0.56000000000000005</v>
      </c>
      <c r="G56" s="3">
        <v>0.48</v>
      </c>
      <c r="H56" s="3">
        <v>7.2710995250342397E-3</v>
      </c>
      <c r="I56" s="3">
        <v>9.188512151777001</v>
      </c>
      <c r="J56" s="3">
        <v>1.3512001368999651</v>
      </c>
      <c r="K56" s="3">
        <v>6.6810586342557085E-2</v>
      </c>
      <c r="L56" s="3">
        <v>9.8247106736395352E-3</v>
      </c>
      <c r="M56" s="2">
        <v>1210</v>
      </c>
      <c r="N56" s="3" t="s">
        <v>47</v>
      </c>
      <c r="O56" s="3" t="s">
        <v>48</v>
      </c>
      <c r="P56" s="3" t="s">
        <v>49</v>
      </c>
      <c r="Q56" s="3">
        <v>13.141517715799999</v>
      </c>
      <c r="R56" s="3" t="s">
        <v>50</v>
      </c>
      <c r="S56" s="3" t="s">
        <v>51</v>
      </c>
      <c r="T56" s="3" t="s">
        <v>52</v>
      </c>
      <c r="U56" s="3" t="s">
        <v>53</v>
      </c>
      <c r="V56" s="3" t="s">
        <v>54</v>
      </c>
      <c r="W56" s="3" t="s">
        <v>55</v>
      </c>
      <c r="X56" s="3" t="s">
        <v>56</v>
      </c>
      <c r="Y56" s="3">
        <v>127</v>
      </c>
      <c r="Z56" s="3">
        <v>21</v>
      </c>
      <c r="AA56" s="3" t="s">
        <v>45</v>
      </c>
      <c r="AB56" s="11">
        <v>13</v>
      </c>
      <c r="AC56" s="3" t="s">
        <v>57</v>
      </c>
      <c r="AD56" s="3" t="s">
        <v>58</v>
      </c>
      <c r="AE56" s="3" t="s">
        <v>58</v>
      </c>
      <c r="AF56" s="3" t="s">
        <v>58</v>
      </c>
      <c r="AG56" s="3" t="s">
        <v>51</v>
      </c>
      <c r="AH56" s="3" t="s">
        <v>59</v>
      </c>
      <c r="AI56" s="3" t="s">
        <v>60</v>
      </c>
      <c r="AJ56" s="3" t="s">
        <v>61</v>
      </c>
      <c r="AK56" s="3" t="s">
        <v>58</v>
      </c>
      <c r="AL56" s="3" t="s">
        <v>58</v>
      </c>
      <c r="AM56" s="3" t="s">
        <v>58</v>
      </c>
      <c r="AN56" s="3" t="s">
        <v>62</v>
      </c>
      <c r="AO56" s="3" t="s">
        <v>63</v>
      </c>
      <c r="AP56" s="3">
        <v>33.277798116578751</v>
      </c>
      <c r="AQ56" s="3">
        <v>29.42509581079441</v>
      </c>
    </row>
    <row r="57" spans="1:43" x14ac:dyDescent="0.25">
      <c r="A57" s="2">
        <v>56</v>
      </c>
      <c r="B57" s="3" t="s">
        <v>43</v>
      </c>
      <c r="C57" s="3" t="s">
        <v>44</v>
      </c>
      <c r="D57" s="3" t="s">
        <v>45</v>
      </c>
      <c r="E57" s="3" t="s">
        <v>46</v>
      </c>
      <c r="F57" s="3">
        <v>0.56000000000000005</v>
      </c>
      <c r="G57" s="3">
        <v>0.48</v>
      </c>
      <c r="H57" s="3">
        <v>1.09273132597324E-2</v>
      </c>
      <c r="I57" s="3">
        <v>9.188512151777001</v>
      </c>
      <c r="J57" s="3">
        <v>1.3512001368999651</v>
      </c>
      <c r="K57" s="3">
        <v>0.10040575067332511</v>
      </c>
      <c r="L57" s="3">
        <v>1.4764987172499222E-2</v>
      </c>
      <c r="M57" s="2">
        <v>1210</v>
      </c>
      <c r="N57" s="3" t="s">
        <v>47</v>
      </c>
      <c r="O57" s="3" t="s">
        <v>48</v>
      </c>
      <c r="P57" s="3" t="s">
        <v>49</v>
      </c>
      <c r="Q57" s="3">
        <v>13.141517715799999</v>
      </c>
      <c r="R57" s="3" t="s">
        <v>50</v>
      </c>
      <c r="S57" s="3" t="s">
        <v>51</v>
      </c>
      <c r="T57" s="3" t="s">
        <v>52</v>
      </c>
      <c r="U57" s="3" t="s">
        <v>53</v>
      </c>
      <c r="V57" s="3" t="s">
        <v>54</v>
      </c>
      <c r="W57" s="3" t="s">
        <v>55</v>
      </c>
      <c r="X57" s="3" t="s">
        <v>56</v>
      </c>
      <c r="Y57" s="3">
        <v>127</v>
      </c>
      <c r="Z57" s="3">
        <v>21</v>
      </c>
      <c r="AA57" s="3" t="s">
        <v>45</v>
      </c>
      <c r="AB57" s="11">
        <v>13</v>
      </c>
      <c r="AC57" s="3" t="s">
        <v>57</v>
      </c>
      <c r="AD57" s="3" t="s">
        <v>58</v>
      </c>
      <c r="AE57" s="3" t="s">
        <v>58</v>
      </c>
      <c r="AF57" s="3" t="s">
        <v>58</v>
      </c>
      <c r="AG57" s="3" t="s">
        <v>51</v>
      </c>
      <c r="AH57" s="3" t="s">
        <v>59</v>
      </c>
      <c r="AI57" s="3" t="s">
        <v>60</v>
      </c>
      <c r="AJ57" s="3" t="s">
        <v>61</v>
      </c>
      <c r="AK57" s="3" t="s">
        <v>58</v>
      </c>
      <c r="AL57" s="3" t="s">
        <v>58</v>
      </c>
      <c r="AM57" s="3" t="s">
        <v>58</v>
      </c>
      <c r="AN57" s="3" t="s">
        <v>62</v>
      </c>
      <c r="AO57" s="3" t="s">
        <v>63</v>
      </c>
      <c r="AP57" s="3">
        <v>63.844676844211214</v>
      </c>
      <c r="AQ57" s="3">
        <v>44.221267844724565</v>
      </c>
    </row>
    <row r="58" spans="1:43" x14ac:dyDescent="0.25">
      <c r="A58" s="2">
        <v>57</v>
      </c>
      <c r="B58" s="3" t="s">
        <v>43</v>
      </c>
      <c r="C58" s="3" t="s">
        <v>44</v>
      </c>
      <c r="D58" s="3" t="s">
        <v>45</v>
      </c>
      <c r="E58" s="3" t="s">
        <v>46</v>
      </c>
      <c r="F58" s="3">
        <v>0.56000000000000005</v>
      </c>
      <c r="G58" s="3">
        <v>0.48</v>
      </c>
      <c r="H58" s="3">
        <v>0.177740724291514</v>
      </c>
      <c r="I58" s="3">
        <v>9.188512151777001</v>
      </c>
      <c r="J58" s="3">
        <v>1.3512001368999651</v>
      </c>
      <c r="K58" s="3">
        <v>1.6331728050182219</v>
      </c>
      <c r="L58" s="3">
        <v>0.24016329099539266</v>
      </c>
      <c r="M58" s="2">
        <v>1210</v>
      </c>
      <c r="N58" s="3" t="s">
        <v>47</v>
      </c>
      <c r="O58" s="3" t="s">
        <v>48</v>
      </c>
      <c r="P58" s="3" t="s">
        <v>49</v>
      </c>
      <c r="Q58" s="3">
        <v>13.141517715799999</v>
      </c>
      <c r="R58" s="3" t="s">
        <v>50</v>
      </c>
      <c r="S58" s="3" t="s">
        <v>51</v>
      </c>
      <c r="T58" s="3" t="s">
        <v>52</v>
      </c>
      <c r="U58" s="3" t="s">
        <v>53</v>
      </c>
      <c r="V58" s="3" t="s">
        <v>54</v>
      </c>
      <c r="W58" s="3" t="s">
        <v>55</v>
      </c>
      <c r="X58" s="3" t="s">
        <v>56</v>
      </c>
      <c r="Y58" s="3">
        <v>127</v>
      </c>
      <c r="Z58" s="3">
        <v>21</v>
      </c>
      <c r="AA58" s="3" t="s">
        <v>45</v>
      </c>
      <c r="AB58" s="11">
        <v>13</v>
      </c>
      <c r="AC58" s="3" t="s">
        <v>57</v>
      </c>
      <c r="AD58" s="3" t="s">
        <v>58</v>
      </c>
      <c r="AE58" s="3" t="s">
        <v>58</v>
      </c>
      <c r="AF58" s="3" t="s">
        <v>58</v>
      </c>
      <c r="AG58" s="3" t="s">
        <v>51</v>
      </c>
      <c r="AH58" s="3" t="s">
        <v>59</v>
      </c>
      <c r="AI58" s="3" t="s">
        <v>60</v>
      </c>
      <c r="AJ58" s="3" t="s">
        <v>61</v>
      </c>
      <c r="AK58" s="3" t="s">
        <v>58</v>
      </c>
      <c r="AL58" s="3" t="s">
        <v>58</v>
      </c>
      <c r="AM58" s="3" t="s">
        <v>58</v>
      </c>
      <c r="AN58" s="3" t="s">
        <v>62</v>
      </c>
      <c r="AO58" s="3" t="s">
        <v>63</v>
      </c>
      <c r="AP58" s="3">
        <v>108.08696388589077</v>
      </c>
      <c r="AQ58" s="3">
        <v>719.29119162114318</v>
      </c>
    </row>
    <row r="59" spans="1:43" x14ac:dyDescent="0.25">
      <c r="A59" s="2">
        <v>58</v>
      </c>
      <c r="B59" s="3" t="s">
        <v>43</v>
      </c>
      <c r="C59" s="3" t="s">
        <v>44</v>
      </c>
      <c r="D59" s="3" t="s">
        <v>45</v>
      </c>
      <c r="E59" s="3" t="s">
        <v>46</v>
      </c>
      <c r="F59" s="3">
        <v>0.56000000000000005</v>
      </c>
      <c r="G59" s="3">
        <v>0.48</v>
      </c>
      <c r="H59" s="3">
        <v>0.170535042061918</v>
      </c>
      <c r="I59" s="3">
        <v>9.188512151777001</v>
      </c>
      <c r="J59" s="3">
        <v>1.3512001368999651</v>
      </c>
      <c r="K59" s="3">
        <v>1.5669633062897355</v>
      </c>
      <c r="L59" s="3">
        <v>0.23042697218030489</v>
      </c>
      <c r="M59" s="2">
        <v>1210</v>
      </c>
      <c r="N59" s="3" t="s">
        <v>47</v>
      </c>
      <c r="O59" s="3" t="s">
        <v>48</v>
      </c>
      <c r="P59" s="3" t="s">
        <v>49</v>
      </c>
      <c r="Q59" s="3">
        <v>13.141517715799999</v>
      </c>
      <c r="R59" s="3" t="s">
        <v>50</v>
      </c>
      <c r="S59" s="3" t="s">
        <v>51</v>
      </c>
      <c r="T59" s="3" t="s">
        <v>52</v>
      </c>
      <c r="U59" s="3" t="s">
        <v>53</v>
      </c>
      <c r="V59" s="3" t="s">
        <v>54</v>
      </c>
      <c r="W59" s="3" t="s">
        <v>55</v>
      </c>
      <c r="X59" s="3" t="s">
        <v>56</v>
      </c>
      <c r="Y59" s="3">
        <v>127</v>
      </c>
      <c r="Z59" s="3">
        <v>21</v>
      </c>
      <c r="AA59" s="3" t="s">
        <v>45</v>
      </c>
      <c r="AB59" s="11">
        <v>13</v>
      </c>
      <c r="AC59" s="3" t="s">
        <v>57</v>
      </c>
      <c r="AD59" s="3" t="s">
        <v>58</v>
      </c>
      <c r="AE59" s="3" t="s">
        <v>58</v>
      </c>
      <c r="AF59" s="3" t="s">
        <v>58</v>
      </c>
      <c r="AG59" s="3" t="s">
        <v>51</v>
      </c>
      <c r="AH59" s="3" t="s">
        <v>59</v>
      </c>
      <c r="AI59" s="3" t="s">
        <v>60</v>
      </c>
      <c r="AJ59" s="3" t="s">
        <v>61</v>
      </c>
      <c r="AK59" s="3" t="s">
        <v>58</v>
      </c>
      <c r="AL59" s="3" t="s">
        <v>58</v>
      </c>
      <c r="AM59" s="3" t="s">
        <v>58</v>
      </c>
      <c r="AN59" s="3" t="s">
        <v>62</v>
      </c>
      <c r="AO59" s="3" t="s">
        <v>63</v>
      </c>
      <c r="AP59" s="3">
        <v>106.10820564540658</v>
      </c>
      <c r="AQ59" s="3">
        <v>690.13083021252896</v>
      </c>
    </row>
    <row r="60" spans="1:43" x14ac:dyDescent="0.25">
      <c r="A60" s="2">
        <v>59</v>
      </c>
      <c r="B60" s="3" t="s">
        <v>43</v>
      </c>
      <c r="C60" s="3" t="s">
        <v>44</v>
      </c>
      <c r="D60" s="3" t="s">
        <v>45</v>
      </c>
      <c r="E60" s="3" t="s">
        <v>46</v>
      </c>
      <c r="F60" s="3">
        <v>0.56000000000000005</v>
      </c>
      <c r="G60" s="3">
        <v>0.48</v>
      </c>
      <c r="H60" s="3">
        <v>1.0749317352469199E-2</v>
      </c>
      <c r="I60" s="3">
        <v>9.188512151777001</v>
      </c>
      <c r="J60" s="3">
        <v>1.3512001368999651</v>
      </c>
      <c r="K60" s="3">
        <v>9.8770233116470624E-2</v>
      </c>
      <c r="L60" s="3">
        <v>1.4524479078237552E-2</v>
      </c>
      <c r="M60" s="2">
        <v>1210</v>
      </c>
      <c r="N60" s="3" t="s">
        <v>47</v>
      </c>
      <c r="O60" s="3" t="s">
        <v>48</v>
      </c>
      <c r="P60" s="3" t="s">
        <v>49</v>
      </c>
      <c r="Q60" s="3">
        <v>13.141517715799999</v>
      </c>
      <c r="R60" s="3" t="s">
        <v>50</v>
      </c>
      <c r="S60" s="3" t="s">
        <v>51</v>
      </c>
      <c r="T60" s="3" t="s">
        <v>52</v>
      </c>
      <c r="U60" s="3" t="s">
        <v>53</v>
      </c>
      <c r="V60" s="3" t="s">
        <v>54</v>
      </c>
      <c r="W60" s="3" t="s">
        <v>55</v>
      </c>
      <c r="X60" s="3" t="s">
        <v>56</v>
      </c>
      <c r="Y60" s="3">
        <v>127</v>
      </c>
      <c r="Z60" s="3">
        <v>21</v>
      </c>
      <c r="AA60" s="3" t="s">
        <v>45</v>
      </c>
      <c r="AB60" s="11">
        <v>13</v>
      </c>
      <c r="AC60" s="3" t="s">
        <v>57</v>
      </c>
      <c r="AD60" s="3" t="s">
        <v>58</v>
      </c>
      <c r="AE60" s="3" t="s">
        <v>58</v>
      </c>
      <c r="AF60" s="3" t="s">
        <v>58</v>
      </c>
      <c r="AG60" s="3" t="s">
        <v>51</v>
      </c>
      <c r="AH60" s="3" t="s">
        <v>59</v>
      </c>
      <c r="AI60" s="3" t="s">
        <v>60</v>
      </c>
      <c r="AJ60" s="3" t="s">
        <v>61</v>
      </c>
      <c r="AK60" s="3" t="s">
        <v>58</v>
      </c>
      <c r="AL60" s="3" t="s">
        <v>58</v>
      </c>
      <c r="AM60" s="3" t="s">
        <v>58</v>
      </c>
      <c r="AN60" s="3" t="s">
        <v>62</v>
      </c>
      <c r="AO60" s="3" t="s">
        <v>63</v>
      </c>
      <c r="AP60" s="3">
        <v>58.736625308494403</v>
      </c>
      <c r="AQ60" s="3">
        <v>43.50094396425574</v>
      </c>
    </row>
    <row r="61" spans="1:43" x14ac:dyDescent="0.25">
      <c r="A61" s="2">
        <v>60</v>
      </c>
      <c r="B61" s="3" t="s">
        <v>43</v>
      </c>
      <c r="C61" s="3" t="s">
        <v>44</v>
      </c>
      <c r="D61" s="3" t="s">
        <v>45</v>
      </c>
      <c r="E61" s="3" t="s">
        <v>46</v>
      </c>
      <c r="F61" s="3">
        <v>0.56000000000000005</v>
      </c>
      <c r="G61" s="3">
        <v>0.48</v>
      </c>
      <c r="H61" s="3">
        <v>9.3155075539108605E-3</v>
      </c>
      <c r="I61" s="3">
        <v>9.188512151777001</v>
      </c>
      <c r="J61" s="3">
        <v>1.3512001368999651</v>
      </c>
      <c r="K61" s="3">
        <v>8.5595654359080384E-2</v>
      </c>
      <c r="L61" s="3">
        <v>1.2587115082137014E-2</v>
      </c>
      <c r="M61" s="2">
        <v>1210</v>
      </c>
      <c r="N61" s="3" t="s">
        <v>47</v>
      </c>
      <c r="O61" s="3" t="s">
        <v>48</v>
      </c>
      <c r="P61" s="3" t="s">
        <v>49</v>
      </c>
      <c r="Q61" s="3">
        <v>13.141517715799999</v>
      </c>
      <c r="R61" s="3" t="s">
        <v>50</v>
      </c>
      <c r="S61" s="3" t="s">
        <v>51</v>
      </c>
      <c r="T61" s="3" t="s">
        <v>52</v>
      </c>
      <c r="U61" s="3" t="s">
        <v>53</v>
      </c>
      <c r="V61" s="3" t="s">
        <v>54</v>
      </c>
      <c r="W61" s="3" t="s">
        <v>55</v>
      </c>
      <c r="X61" s="3" t="s">
        <v>56</v>
      </c>
      <c r="Y61" s="3">
        <v>127</v>
      </c>
      <c r="Z61" s="3">
        <v>21</v>
      </c>
      <c r="AA61" s="3" t="s">
        <v>45</v>
      </c>
      <c r="AB61" s="11">
        <v>13</v>
      </c>
      <c r="AC61" s="3" t="s">
        <v>57</v>
      </c>
      <c r="AD61" s="3" t="s">
        <v>58</v>
      </c>
      <c r="AE61" s="3" t="s">
        <v>58</v>
      </c>
      <c r="AF61" s="3" t="s">
        <v>58</v>
      </c>
      <c r="AG61" s="3" t="s">
        <v>51</v>
      </c>
      <c r="AH61" s="3" t="s">
        <v>59</v>
      </c>
      <c r="AI61" s="3" t="s">
        <v>60</v>
      </c>
      <c r="AJ61" s="3" t="s">
        <v>61</v>
      </c>
      <c r="AK61" s="3" t="s">
        <v>58</v>
      </c>
      <c r="AL61" s="3" t="s">
        <v>58</v>
      </c>
      <c r="AM61" s="3" t="s">
        <v>58</v>
      </c>
      <c r="AN61" s="3" t="s">
        <v>62</v>
      </c>
      <c r="AO61" s="3" t="s">
        <v>63</v>
      </c>
      <c r="AP61" s="3">
        <v>42.93004671120589</v>
      </c>
      <c r="AQ61" s="3">
        <v>37.698521572459882</v>
      </c>
    </row>
    <row r="62" spans="1:43" x14ac:dyDescent="0.25">
      <c r="A62" s="2">
        <v>61</v>
      </c>
      <c r="B62" s="3" t="s">
        <v>43</v>
      </c>
      <c r="C62" s="3" t="s">
        <v>44</v>
      </c>
      <c r="D62" s="3" t="s">
        <v>45</v>
      </c>
      <c r="E62" s="3" t="s">
        <v>46</v>
      </c>
      <c r="F62" s="3">
        <v>0.56000000000000005</v>
      </c>
      <c r="G62" s="3">
        <v>0.48</v>
      </c>
      <c r="H62" s="3">
        <v>0.11479110436768999</v>
      </c>
      <c r="I62" s="3">
        <v>9.188512151777001</v>
      </c>
      <c r="J62" s="3">
        <v>1.3512001368999651</v>
      </c>
      <c r="K62" s="3">
        <v>1.0547594573984216</v>
      </c>
      <c r="L62" s="3">
        <v>0.1551057559365209</v>
      </c>
      <c r="M62" s="2">
        <v>1210</v>
      </c>
      <c r="N62" s="3" t="s">
        <v>47</v>
      </c>
      <c r="O62" s="3" t="s">
        <v>48</v>
      </c>
      <c r="P62" s="3" t="s">
        <v>49</v>
      </c>
      <c r="Q62" s="3">
        <v>13.141517715799999</v>
      </c>
      <c r="R62" s="3" t="s">
        <v>50</v>
      </c>
      <c r="S62" s="3" t="s">
        <v>51</v>
      </c>
      <c r="T62" s="3" t="s">
        <v>52</v>
      </c>
      <c r="U62" s="3" t="s">
        <v>53</v>
      </c>
      <c r="V62" s="3" t="s">
        <v>54</v>
      </c>
      <c r="W62" s="3" t="s">
        <v>55</v>
      </c>
      <c r="X62" s="3" t="s">
        <v>56</v>
      </c>
      <c r="Y62" s="3">
        <v>127</v>
      </c>
      <c r="Z62" s="3">
        <v>21</v>
      </c>
      <c r="AA62" s="3" t="s">
        <v>45</v>
      </c>
      <c r="AB62" s="11">
        <v>13</v>
      </c>
      <c r="AC62" s="3" t="s">
        <v>57</v>
      </c>
      <c r="AD62" s="3" t="s">
        <v>58</v>
      </c>
      <c r="AE62" s="3" t="s">
        <v>58</v>
      </c>
      <c r="AF62" s="3" t="s">
        <v>58</v>
      </c>
      <c r="AG62" s="3" t="s">
        <v>51</v>
      </c>
      <c r="AH62" s="3" t="s">
        <v>59</v>
      </c>
      <c r="AI62" s="3" t="s">
        <v>60</v>
      </c>
      <c r="AJ62" s="3" t="s">
        <v>61</v>
      </c>
      <c r="AK62" s="3" t="s">
        <v>58</v>
      </c>
      <c r="AL62" s="3" t="s">
        <v>58</v>
      </c>
      <c r="AM62" s="3" t="s">
        <v>58</v>
      </c>
      <c r="AN62" s="3" t="s">
        <v>62</v>
      </c>
      <c r="AO62" s="3" t="s">
        <v>63</v>
      </c>
      <c r="AP62" s="3">
        <v>86.575137376438278</v>
      </c>
      <c r="AQ62" s="3">
        <v>464.5431179447769</v>
      </c>
    </row>
    <row r="63" spans="1:43" x14ac:dyDescent="0.25">
      <c r="A63" s="2">
        <v>62</v>
      </c>
      <c r="B63" s="3" t="s">
        <v>43</v>
      </c>
      <c r="C63" s="3" t="s">
        <v>44</v>
      </c>
      <c r="D63" s="3" t="s">
        <v>45</v>
      </c>
      <c r="E63" s="3" t="s">
        <v>46</v>
      </c>
      <c r="F63" s="3">
        <v>0.56000000000000005</v>
      </c>
      <c r="G63" s="3">
        <v>0.48</v>
      </c>
      <c r="H63" s="3">
        <v>0.114308716590308</v>
      </c>
      <c r="I63" s="3">
        <v>9.188512151777001</v>
      </c>
      <c r="J63" s="3">
        <v>1.3512001368999651</v>
      </c>
      <c r="K63" s="3">
        <v>1.0503270314440782</v>
      </c>
      <c r="L63" s="3">
        <v>0.15445395350568347</v>
      </c>
      <c r="M63" s="2">
        <v>1210</v>
      </c>
      <c r="N63" s="3" t="s">
        <v>47</v>
      </c>
      <c r="O63" s="3" t="s">
        <v>48</v>
      </c>
      <c r="P63" s="3" t="s">
        <v>49</v>
      </c>
      <c r="Q63" s="3">
        <v>13.141517715799999</v>
      </c>
      <c r="R63" s="3" t="s">
        <v>50</v>
      </c>
      <c r="S63" s="3" t="s">
        <v>51</v>
      </c>
      <c r="T63" s="3" t="s">
        <v>52</v>
      </c>
      <c r="U63" s="3" t="s">
        <v>53</v>
      </c>
      <c r="V63" s="3" t="s">
        <v>54</v>
      </c>
      <c r="W63" s="3" t="s">
        <v>55</v>
      </c>
      <c r="X63" s="3" t="s">
        <v>56</v>
      </c>
      <c r="Y63" s="3">
        <v>127</v>
      </c>
      <c r="Z63" s="3">
        <v>21</v>
      </c>
      <c r="AA63" s="3" t="s">
        <v>45</v>
      </c>
      <c r="AB63" s="11">
        <v>13</v>
      </c>
      <c r="AC63" s="3" t="s">
        <v>57</v>
      </c>
      <c r="AD63" s="3" t="s">
        <v>58</v>
      </c>
      <c r="AE63" s="3" t="s">
        <v>58</v>
      </c>
      <c r="AF63" s="3" t="s">
        <v>58</v>
      </c>
      <c r="AG63" s="3" t="s">
        <v>51</v>
      </c>
      <c r="AH63" s="3" t="s">
        <v>59</v>
      </c>
      <c r="AI63" s="3" t="s">
        <v>60</v>
      </c>
      <c r="AJ63" s="3" t="s">
        <v>61</v>
      </c>
      <c r="AK63" s="3" t="s">
        <v>58</v>
      </c>
      <c r="AL63" s="3" t="s">
        <v>58</v>
      </c>
      <c r="AM63" s="3" t="s">
        <v>58</v>
      </c>
      <c r="AN63" s="3" t="s">
        <v>62</v>
      </c>
      <c r="AO63" s="3" t="s">
        <v>63</v>
      </c>
      <c r="AP63" s="3">
        <v>86.280784518752014</v>
      </c>
      <c r="AQ63" s="3">
        <v>462.59096386979041</v>
      </c>
    </row>
    <row r="64" spans="1:43" x14ac:dyDescent="0.25">
      <c r="A64" s="2">
        <v>63</v>
      </c>
      <c r="B64" s="3" t="s">
        <v>43</v>
      </c>
      <c r="C64" s="3" t="s">
        <v>44</v>
      </c>
      <c r="D64" s="3" t="s">
        <v>45</v>
      </c>
      <c r="E64" s="3" t="s">
        <v>46</v>
      </c>
      <c r="F64" s="3">
        <v>0.56000000000000005</v>
      </c>
      <c r="G64" s="3">
        <v>0.48</v>
      </c>
      <c r="H64" s="3">
        <v>2.1246284582136401E-3</v>
      </c>
      <c r="I64" s="3">
        <v>9.188512151777001</v>
      </c>
      <c r="J64" s="3">
        <v>1.3512001368999651</v>
      </c>
      <c r="K64" s="3">
        <v>1.9522174406307265E-2</v>
      </c>
      <c r="L64" s="3">
        <v>2.8707982635998324E-3</v>
      </c>
      <c r="M64" s="2">
        <v>1210</v>
      </c>
      <c r="N64" s="3" t="s">
        <v>47</v>
      </c>
      <c r="O64" s="3" t="s">
        <v>48</v>
      </c>
      <c r="P64" s="3" t="s">
        <v>49</v>
      </c>
      <c r="Q64" s="3">
        <v>13.141517715799999</v>
      </c>
      <c r="R64" s="3" t="s">
        <v>50</v>
      </c>
      <c r="S64" s="3" t="s">
        <v>51</v>
      </c>
      <c r="T64" s="3" t="s">
        <v>52</v>
      </c>
      <c r="U64" s="3" t="s">
        <v>53</v>
      </c>
      <c r="V64" s="3" t="s">
        <v>54</v>
      </c>
      <c r="W64" s="3" t="s">
        <v>55</v>
      </c>
      <c r="X64" s="3" t="s">
        <v>56</v>
      </c>
      <c r="Y64" s="3">
        <v>127</v>
      </c>
      <c r="Z64" s="3">
        <v>21</v>
      </c>
      <c r="AA64" s="3" t="s">
        <v>45</v>
      </c>
      <c r="AB64" s="11">
        <v>13</v>
      </c>
      <c r="AC64" s="3" t="s">
        <v>57</v>
      </c>
      <c r="AD64" s="3" t="s">
        <v>58</v>
      </c>
      <c r="AE64" s="3" t="s">
        <v>58</v>
      </c>
      <c r="AF64" s="3" t="s">
        <v>58</v>
      </c>
      <c r="AG64" s="3" t="s">
        <v>51</v>
      </c>
      <c r="AH64" s="3" t="s">
        <v>59</v>
      </c>
      <c r="AI64" s="3" t="s">
        <v>60</v>
      </c>
      <c r="AJ64" s="3" t="s">
        <v>61</v>
      </c>
      <c r="AK64" s="3" t="s">
        <v>58</v>
      </c>
      <c r="AL64" s="3" t="s">
        <v>58</v>
      </c>
      <c r="AM64" s="3" t="s">
        <v>58</v>
      </c>
      <c r="AN64" s="3" t="s">
        <v>62</v>
      </c>
      <c r="AO64" s="3" t="s">
        <v>63</v>
      </c>
      <c r="AP64" s="3">
        <v>17.422152046581793</v>
      </c>
      <c r="AQ64" s="3">
        <v>8.598066321335665</v>
      </c>
    </row>
    <row r="65" spans="1:43" x14ac:dyDescent="0.25">
      <c r="A65" s="2">
        <v>64</v>
      </c>
      <c r="B65" s="3" t="s">
        <v>43</v>
      </c>
      <c r="C65" s="3" t="s">
        <v>44</v>
      </c>
      <c r="D65" s="3" t="s">
        <v>45</v>
      </c>
      <c r="E65" s="3" t="s">
        <v>46</v>
      </c>
      <c r="F65" s="3">
        <v>0.56000000000000005</v>
      </c>
      <c r="G65" s="3">
        <v>0.48</v>
      </c>
      <c r="H65" s="3">
        <v>1.9495048504565001E-3</v>
      </c>
      <c r="I65" s="3">
        <v>9.1751459504588535</v>
      </c>
      <c r="J65" s="3">
        <v>1.349265467150794</v>
      </c>
      <c r="K65" s="3">
        <v>1.7886991534065848E-2</v>
      </c>
      <c r="L65" s="3">
        <v>2.6303995727639281E-3</v>
      </c>
      <c r="M65" s="2">
        <v>1210</v>
      </c>
      <c r="N65" s="3" t="s">
        <v>47</v>
      </c>
      <c r="O65" s="3" t="s">
        <v>48</v>
      </c>
      <c r="P65" s="3" t="s">
        <v>49</v>
      </c>
      <c r="Q65" s="3">
        <v>13.141517715799999</v>
      </c>
      <c r="R65" s="3" t="s">
        <v>50</v>
      </c>
      <c r="S65" s="3" t="s">
        <v>51</v>
      </c>
      <c r="T65" s="3" t="s">
        <v>52</v>
      </c>
      <c r="U65" s="3" t="s">
        <v>53</v>
      </c>
      <c r="V65" s="3" t="s">
        <v>54</v>
      </c>
      <c r="W65" s="3" t="s">
        <v>55</v>
      </c>
      <c r="X65" s="3" t="s">
        <v>56</v>
      </c>
      <c r="Y65" s="3">
        <v>127</v>
      </c>
      <c r="Z65" s="3">
        <v>21</v>
      </c>
      <c r="AA65" s="3" t="s">
        <v>45</v>
      </c>
      <c r="AB65" s="11">
        <v>13</v>
      </c>
      <c r="AC65" s="3" t="s">
        <v>57</v>
      </c>
      <c r="AD65" s="3" t="s">
        <v>58</v>
      </c>
      <c r="AE65" s="3" t="s">
        <v>58</v>
      </c>
      <c r="AF65" s="3" t="s">
        <v>58</v>
      </c>
      <c r="AG65" s="3" t="s">
        <v>51</v>
      </c>
      <c r="AH65" s="3" t="s">
        <v>59</v>
      </c>
      <c r="AI65" s="3" t="s">
        <v>60</v>
      </c>
      <c r="AJ65" s="3" t="s">
        <v>61</v>
      </c>
      <c r="AK65" s="3" t="s">
        <v>58</v>
      </c>
      <c r="AL65" s="3" t="s">
        <v>58</v>
      </c>
      <c r="AM65" s="3" t="s">
        <v>58</v>
      </c>
      <c r="AN65" s="3" t="s">
        <v>62</v>
      </c>
      <c r="AO65" s="3" t="s">
        <v>63</v>
      </c>
      <c r="AP65" s="3">
        <v>21.941775045193086</v>
      </c>
      <c r="AQ65" s="3">
        <v>7.8893662245698444</v>
      </c>
    </row>
    <row r="66" spans="1:43" x14ac:dyDescent="0.25">
      <c r="A66" s="2">
        <v>65</v>
      </c>
      <c r="B66" s="3" t="s">
        <v>43</v>
      </c>
      <c r="C66" s="3" t="s">
        <v>44</v>
      </c>
      <c r="D66" s="3" t="s">
        <v>45</v>
      </c>
      <c r="E66" s="3" t="s">
        <v>46</v>
      </c>
      <c r="F66" s="3">
        <v>0.56000000000000005</v>
      </c>
      <c r="G66" s="3">
        <v>0.48</v>
      </c>
      <c r="H66" s="3">
        <v>3.0606204171995302E-4</v>
      </c>
      <c r="I66" s="3">
        <v>9.1751459504588535</v>
      </c>
      <c r="J66" s="3">
        <v>1.349265467150794</v>
      </c>
      <c r="K66" s="3">
        <v>2.8081639026759958E-3</v>
      </c>
      <c r="L66" s="3">
        <v>4.1295894369839823E-4</v>
      </c>
      <c r="M66" s="2">
        <v>1210</v>
      </c>
      <c r="N66" s="3" t="s">
        <v>47</v>
      </c>
      <c r="O66" s="3" t="s">
        <v>48</v>
      </c>
      <c r="P66" s="3" t="s">
        <v>49</v>
      </c>
      <c r="Q66" s="3">
        <v>13.141517715799999</v>
      </c>
      <c r="R66" s="3" t="s">
        <v>50</v>
      </c>
      <c r="S66" s="3" t="s">
        <v>51</v>
      </c>
      <c r="T66" s="3" t="s">
        <v>52</v>
      </c>
      <c r="U66" s="3" t="s">
        <v>53</v>
      </c>
      <c r="V66" s="3" t="s">
        <v>54</v>
      </c>
      <c r="W66" s="3" t="s">
        <v>55</v>
      </c>
      <c r="X66" s="3" t="s">
        <v>56</v>
      </c>
      <c r="Y66" s="3">
        <v>127</v>
      </c>
      <c r="Z66" s="3">
        <v>21</v>
      </c>
      <c r="AA66" s="3" t="s">
        <v>45</v>
      </c>
      <c r="AB66" s="11">
        <v>13</v>
      </c>
      <c r="AC66" s="3" t="s">
        <v>57</v>
      </c>
      <c r="AD66" s="3" t="s">
        <v>58</v>
      </c>
      <c r="AE66" s="3" t="s">
        <v>58</v>
      </c>
      <c r="AF66" s="3" t="s">
        <v>58</v>
      </c>
      <c r="AG66" s="3" t="s">
        <v>51</v>
      </c>
      <c r="AH66" s="3" t="s">
        <v>59</v>
      </c>
      <c r="AI66" s="3" t="s">
        <v>60</v>
      </c>
      <c r="AJ66" s="3" t="s">
        <v>61</v>
      </c>
      <c r="AK66" s="3" t="s">
        <v>58</v>
      </c>
      <c r="AL66" s="3" t="s">
        <v>58</v>
      </c>
      <c r="AM66" s="3" t="s">
        <v>58</v>
      </c>
      <c r="AN66" s="3" t="s">
        <v>62</v>
      </c>
      <c r="AO66" s="3" t="s">
        <v>63</v>
      </c>
      <c r="AP66" s="3">
        <v>12.309678503951879</v>
      </c>
      <c r="AQ66" s="3">
        <v>1.2385891391872497</v>
      </c>
    </row>
    <row r="67" spans="1:43" x14ac:dyDescent="0.25">
      <c r="A67" s="2">
        <v>66</v>
      </c>
      <c r="B67" s="3" t="s">
        <v>43</v>
      </c>
      <c r="C67" s="3" t="s">
        <v>44</v>
      </c>
      <c r="D67" s="3" t="s">
        <v>45</v>
      </c>
      <c r="E67" s="3" t="s">
        <v>46</v>
      </c>
      <c r="F67" s="3">
        <v>0.56000000000000005</v>
      </c>
      <c r="G67" s="3">
        <v>0.48</v>
      </c>
      <c r="H67" s="3">
        <v>0.183343761914811</v>
      </c>
      <c r="I67" s="3">
        <v>9.1885121497232092</v>
      </c>
      <c r="J67" s="3">
        <v>1.3512001365979485</v>
      </c>
      <c r="K67" s="3">
        <v>1.6846563839302002</v>
      </c>
      <c r="L67" s="3">
        <v>0.24773411614367435</v>
      </c>
      <c r="M67" s="2">
        <v>1200</v>
      </c>
      <c r="N67" s="3" t="s">
        <v>66</v>
      </c>
      <c r="O67" s="3" t="s">
        <v>48</v>
      </c>
      <c r="P67" s="3" t="s">
        <v>49</v>
      </c>
      <c r="Q67" s="3">
        <v>13.141517715799999</v>
      </c>
      <c r="R67" s="3" t="s">
        <v>50</v>
      </c>
      <c r="S67" s="3" t="s">
        <v>51</v>
      </c>
      <c r="T67" s="3" t="s">
        <v>52</v>
      </c>
      <c r="U67" s="3" t="s">
        <v>53</v>
      </c>
      <c r="V67" s="3" t="s">
        <v>54</v>
      </c>
      <c r="W67" s="3" t="s">
        <v>55</v>
      </c>
      <c r="X67" s="3" t="s">
        <v>56</v>
      </c>
      <c r="Y67" s="3">
        <v>127</v>
      </c>
      <c r="Z67" s="3">
        <v>21</v>
      </c>
      <c r="AA67" s="3" t="s">
        <v>45</v>
      </c>
      <c r="AB67" s="11">
        <v>13</v>
      </c>
      <c r="AC67" s="3" t="s">
        <v>57</v>
      </c>
      <c r="AD67" s="3" t="s">
        <v>58</v>
      </c>
      <c r="AE67" s="3" t="s">
        <v>58</v>
      </c>
      <c r="AF67" s="3" t="s">
        <v>58</v>
      </c>
      <c r="AG67" s="3" t="s">
        <v>51</v>
      </c>
      <c r="AH67" s="3" t="s">
        <v>59</v>
      </c>
      <c r="AI67" s="3" t="s">
        <v>60</v>
      </c>
      <c r="AJ67" s="3" t="s">
        <v>61</v>
      </c>
      <c r="AK67" s="3" t="s">
        <v>58</v>
      </c>
      <c r="AL67" s="3" t="s">
        <v>58</v>
      </c>
      <c r="AM67" s="3" t="s">
        <v>58</v>
      </c>
      <c r="AN67" s="3" t="s">
        <v>62</v>
      </c>
      <c r="AO67" s="3" t="s">
        <v>63</v>
      </c>
      <c r="AP67" s="3">
        <v>164.0448158986668</v>
      </c>
      <c r="AQ67" s="3">
        <v>741.96588041192888</v>
      </c>
    </row>
    <row r="68" spans="1:43" x14ac:dyDescent="0.25">
      <c r="A68" s="2">
        <v>67</v>
      </c>
      <c r="B68" s="3" t="s">
        <v>43</v>
      </c>
      <c r="C68" s="3" t="s">
        <v>44</v>
      </c>
      <c r="D68" s="3" t="s">
        <v>45</v>
      </c>
      <c r="E68" s="3" t="s">
        <v>46</v>
      </c>
      <c r="F68" s="3">
        <v>0.56000000000000005</v>
      </c>
      <c r="G68" s="3">
        <v>0.48</v>
      </c>
      <c r="H68" s="3">
        <v>5.7633192648986102E-3</v>
      </c>
      <c r="I68" s="3">
        <v>9.1885121497232092</v>
      </c>
      <c r="J68" s="3">
        <v>1.3512001365979485</v>
      </c>
      <c r="K68" s="3">
        <v>5.2956329088254712E-2</v>
      </c>
      <c r="L68" s="3">
        <v>7.7873977779885899E-3</v>
      </c>
      <c r="M68" s="2">
        <v>1210</v>
      </c>
      <c r="N68" s="3" t="s">
        <v>47</v>
      </c>
      <c r="O68" s="3" t="s">
        <v>48</v>
      </c>
      <c r="P68" s="3" t="s">
        <v>49</v>
      </c>
      <c r="Q68" s="3">
        <v>13.141517715799999</v>
      </c>
      <c r="R68" s="3" t="s">
        <v>50</v>
      </c>
      <c r="S68" s="3" t="s">
        <v>51</v>
      </c>
      <c r="T68" s="3" t="s">
        <v>52</v>
      </c>
      <c r="U68" s="3" t="s">
        <v>53</v>
      </c>
      <c r="V68" s="3" t="s">
        <v>54</v>
      </c>
      <c r="W68" s="3" t="s">
        <v>55</v>
      </c>
      <c r="X68" s="3" t="s">
        <v>56</v>
      </c>
      <c r="Y68" s="3">
        <v>127</v>
      </c>
      <c r="Z68" s="3">
        <v>21</v>
      </c>
      <c r="AA68" s="3" t="s">
        <v>45</v>
      </c>
      <c r="AB68" s="11">
        <v>13</v>
      </c>
      <c r="AC68" s="3" t="s">
        <v>57</v>
      </c>
      <c r="AD68" s="3" t="s">
        <v>58</v>
      </c>
      <c r="AE68" s="3" t="s">
        <v>58</v>
      </c>
      <c r="AF68" s="3" t="s">
        <v>58</v>
      </c>
      <c r="AG68" s="3" t="s">
        <v>51</v>
      </c>
      <c r="AH68" s="3" t="s">
        <v>59</v>
      </c>
      <c r="AI68" s="3" t="s">
        <v>60</v>
      </c>
      <c r="AJ68" s="3" t="s">
        <v>61</v>
      </c>
      <c r="AK68" s="3" t="s">
        <v>58</v>
      </c>
      <c r="AL68" s="3" t="s">
        <v>58</v>
      </c>
      <c r="AM68" s="3" t="s">
        <v>58</v>
      </c>
      <c r="AN68" s="3" t="s">
        <v>62</v>
      </c>
      <c r="AO68" s="3" t="s">
        <v>63</v>
      </c>
      <c r="AP68" s="3">
        <v>40.029629229508714</v>
      </c>
      <c r="AQ68" s="3">
        <v>23.323325581496583</v>
      </c>
    </row>
    <row r="69" spans="1:43" x14ac:dyDescent="0.25">
      <c r="A69" s="2">
        <v>68</v>
      </c>
      <c r="B69" s="3" t="s">
        <v>43</v>
      </c>
      <c r="C69" s="3" t="s">
        <v>44</v>
      </c>
      <c r="D69" s="3" t="s">
        <v>45</v>
      </c>
      <c r="E69" s="3" t="s">
        <v>46</v>
      </c>
      <c r="F69" s="3">
        <v>0.56000000000000005</v>
      </c>
      <c r="G69" s="3">
        <v>0.48</v>
      </c>
      <c r="H69" s="3">
        <v>0.105533429041888</v>
      </c>
      <c r="I69" s="3">
        <v>9.1885121497232092</v>
      </c>
      <c r="J69" s="3">
        <v>1.3512001365979485</v>
      </c>
      <c r="K69" s="3">
        <v>0.96969519495334011</v>
      </c>
      <c r="L69" s="3">
        <v>0.14259678373704898</v>
      </c>
      <c r="M69" s="2">
        <v>1210</v>
      </c>
      <c r="N69" s="3" t="s">
        <v>47</v>
      </c>
      <c r="O69" s="3" t="s">
        <v>48</v>
      </c>
      <c r="P69" s="3" t="s">
        <v>49</v>
      </c>
      <c r="Q69" s="3">
        <v>13.141517715799999</v>
      </c>
      <c r="R69" s="3" t="s">
        <v>50</v>
      </c>
      <c r="S69" s="3" t="s">
        <v>51</v>
      </c>
      <c r="T69" s="3" t="s">
        <v>52</v>
      </c>
      <c r="U69" s="3" t="s">
        <v>53</v>
      </c>
      <c r="V69" s="3" t="s">
        <v>54</v>
      </c>
      <c r="W69" s="3" t="s">
        <v>55</v>
      </c>
      <c r="X69" s="3" t="s">
        <v>56</v>
      </c>
      <c r="Y69" s="3">
        <v>127</v>
      </c>
      <c r="Z69" s="3">
        <v>21</v>
      </c>
      <c r="AA69" s="3" t="s">
        <v>45</v>
      </c>
      <c r="AB69" s="11">
        <v>13</v>
      </c>
      <c r="AC69" s="3" t="s">
        <v>57</v>
      </c>
      <c r="AD69" s="3" t="s">
        <v>58</v>
      </c>
      <c r="AE69" s="3" t="s">
        <v>58</v>
      </c>
      <c r="AF69" s="3" t="s">
        <v>58</v>
      </c>
      <c r="AG69" s="3" t="s">
        <v>51</v>
      </c>
      <c r="AH69" s="3" t="s">
        <v>59</v>
      </c>
      <c r="AI69" s="3" t="s">
        <v>60</v>
      </c>
      <c r="AJ69" s="3" t="s">
        <v>61</v>
      </c>
      <c r="AK69" s="3" t="s">
        <v>58</v>
      </c>
      <c r="AL69" s="3" t="s">
        <v>58</v>
      </c>
      <c r="AM69" s="3" t="s">
        <v>58</v>
      </c>
      <c r="AN69" s="3" t="s">
        <v>62</v>
      </c>
      <c r="AO69" s="3" t="s">
        <v>63</v>
      </c>
      <c r="AP69" s="3">
        <v>83.186054247875902</v>
      </c>
      <c r="AQ69" s="3">
        <v>427.07863509605818</v>
      </c>
    </row>
    <row r="70" spans="1:43" x14ac:dyDescent="0.25">
      <c r="A70" s="2">
        <v>69</v>
      </c>
      <c r="B70" s="3" t="s">
        <v>43</v>
      </c>
      <c r="C70" s="3" t="s">
        <v>44</v>
      </c>
      <c r="D70" s="3" t="s">
        <v>45</v>
      </c>
      <c r="E70" s="3" t="s">
        <v>46</v>
      </c>
      <c r="F70" s="3">
        <v>0.56000000000000005</v>
      </c>
      <c r="G70" s="3">
        <v>0.48</v>
      </c>
      <c r="H70" s="3">
        <v>0.10445926514660001</v>
      </c>
      <c r="I70" s="3">
        <v>9.1885121497232092</v>
      </c>
      <c r="J70" s="3">
        <v>1.3512001365979485</v>
      </c>
      <c r="K70" s="3">
        <v>0.95982522695069228</v>
      </c>
      <c r="L70" s="3">
        <v>0.14114537333500723</v>
      </c>
      <c r="M70" s="2">
        <v>1210</v>
      </c>
      <c r="N70" s="3" t="s">
        <v>47</v>
      </c>
      <c r="O70" s="3" t="s">
        <v>48</v>
      </c>
      <c r="P70" s="3" t="s">
        <v>49</v>
      </c>
      <c r="Q70" s="3">
        <v>13.141517715799999</v>
      </c>
      <c r="R70" s="3" t="s">
        <v>50</v>
      </c>
      <c r="S70" s="3" t="s">
        <v>51</v>
      </c>
      <c r="T70" s="3" t="s">
        <v>52</v>
      </c>
      <c r="U70" s="3" t="s">
        <v>53</v>
      </c>
      <c r="V70" s="3" t="s">
        <v>54</v>
      </c>
      <c r="W70" s="3" t="s">
        <v>55</v>
      </c>
      <c r="X70" s="3" t="s">
        <v>56</v>
      </c>
      <c r="Y70" s="3">
        <v>127</v>
      </c>
      <c r="Z70" s="3">
        <v>21</v>
      </c>
      <c r="AA70" s="3" t="s">
        <v>45</v>
      </c>
      <c r="AB70" s="11">
        <v>13</v>
      </c>
      <c r="AC70" s="3" t="s">
        <v>57</v>
      </c>
      <c r="AD70" s="3" t="s">
        <v>58</v>
      </c>
      <c r="AE70" s="3" t="s">
        <v>58</v>
      </c>
      <c r="AF70" s="3" t="s">
        <v>58</v>
      </c>
      <c r="AG70" s="3" t="s">
        <v>51</v>
      </c>
      <c r="AH70" s="3" t="s">
        <v>59</v>
      </c>
      <c r="AI70" s="3" t="s">
        <v>60</v>
      </c>
      <c r="AJ70" s="3" t="s">
        <v>61</v>
      </c>
      <c r="AK70" s="3" t="s">
        <v>58</v>
      </c>
      <c r="AL70" s="3" t="s">
        <v>58</v>
      </c>
      <c r="AM70" s="3" t="s">
        <v>58</v>
      </c>
      <c r="AN70" s="3" t="s">
        <v>62</v>
      </c>
      <c r="AO70" s="3" t="s">
        <v>63</v>
      </c>
      <c r="AP70" s="3">
        <v>83.031484570886761</v>
      </c>
      <c r="AQ70" s="3">
        <v>422.73164803770442</v>
      </c>
    </row>
    <row r="71" spans="1:43" x14ac:dyDescent="0.25">
      <c r="A71" s="2">
        <v>70</v>
      </c>
      <c r="B71" s="3" t="s">
        <v>43</v>
      </c>
      <c r="C71" s="3" t="s">
        <v>44</v>
      </c>
      <c r="D71" s="3" t="s">
        <v>45</v>
      </c>
      <c r="E71" s="3" t="s">
        <v>46</v>
      </c>
      <c r="F71" s="3">
        <v>0.56000000000000005</v>
      </c>
      <c r="G71" s="3">
        <v>0.48</v>
      </c>
      <c r="H71" s="3">
        <v>1.0062757274378799E-2</v>
      </c>
      <c r="I71" s="3">
        <v>9.1885121497232092</v>
      </c>
      <c r="J71" s="3">
        <v>1.3512001365979485</v>
      </c>
      <c r="K71" s="3">
        <v>9.2461767475345208E-2</v>
      </c>
      <c r="L71" s="3">
        <v>1.3596799003692633E-2</v>
      </c>
      <c r="M71" s="2">
        <v>1210</v>
      </c>
      <c r="N71" s="3" t="s">
        <v>47</v>
      </c>
      <c r="O71" s="3" t="s">
        <v>48</v>
      </c>
      <c r="P71" s="3" t="s">
        <v>49</v>
      </c>
      <c r="Q71" s="3">
        <v>13.141517715799999</v>
      </c>
      <c r="R71" s="3" t="s">
        <v>50</v>
      </c>
      <c r="S71" s="3" t="s">
        <v>51</v>
      </c>
      <c r="T71" s="3" t="s">
        <v>52</v>
      </c>
      <c r="U71" s="3" t="s">
        <v>53</v>
      </c>
      <c r="V71" s="3" t="s">
        <v>54</v>
      </c>
      <c r="W71" s="3" t="s">
        <v>55</v>
      </c>
      <c r="X71" s="3" t="s">
        <v>56</v>
      </c>
      <c r="Y71" s="3">
        <v>127</v>
      </c>
      <c r="Z71" s="3">
        <v>21</v>
      </c>
      <c r="AA71" s="3" t="s">
        <v>45</v>
      </c>
      <c r="AB71" s="11">
        <v>13</v>
      </c>
      <c r="AC71" s="3" t="s">
        <v>57</v>
      </c>
      <c r="AD71" s="3" t="s">
        <v>58</v>
      </c>
      <c r="AE71" s="3" t="s">
        <v>58</v>
      </c>
      <c r="AF71" s="3" t="s">
        <v>58</v>
      </c>
      <c r="AG71" s="3" t="s">
        <v>51</v>
      </c>
      <c r="AH71" s="3" t="s">
        <v>59</v>
      </c>
      <c r="AI71" s="3" t="s">
        <v>60</v>
      </c>
      <c r="AJ71" s="3" t="s">
        <v>61</v>
      </c>
      <c r="AK71" s="3" t="s">
        <v>58</v>
      </c>
      <c r="AL71" s="3" t="s">
        <v>58</v>
      </c>
      <c r="AM71" s="3" t="s">
        <v>58</v>
      </c>
      <c r="AN71" s="3" t="s">
        <v>62</v>
      </c>
      <c r="AO71" s="3" t="s">
        <v>63</v>
      </c>
      <c r="AP71" s="3">
        <v>40.607723347719627</v>
      </c>
      <c r="AQ71" s="3">
        <v>40.722533902872335</v>
      </c>
    </row>
    <row r="72" spans="1:43" x14ac:dyDescent="0.25">
      <c r="A72" s="2">
        <v>71</v>
      </c>
      <c r="B72" s="3" t="s">
        <v>43</v>
      </c>
      <c r="C72" s="3" t="s">
        <v>44</v>
      </c>
      <c r="D72" s="3" t="s">
        <v>45</v>
      </c>
      <c r="E72" s="3" t="s">
        <v>46</v>
      </c>
      <c r="F72" s="3">
        <v>0.56000000000000005</v>
      </c>
      <c r="G72" s="3">
        <v>0.48</v>
      </c>
      <c r="H72" s="3">
        <v>4.9979300713678797E-3</v>
      </c>
      <c r="I72" s="3">
        <v>9.1885121497232092</v>
      </c>
      <c r="J72" s="3">
        <v>1.3512001365979485</v>
      </c>
      <c r="K72" s="3">
        <v>4.5923541184230747E-2</v>
      </c>
      <c r="L72" s="3">
        <v>6.7532037951392732E-3</v>
      </c>
      <c r="M72" s="2">
        <v>1210</v>
      </c>
      <c r="N72" s="3" t="s">
        <v>47</v>
      </c>
      <c r="O72" s="3" t="s">
        <v>48</v>
      </c>
      <c r="P72" s="3" t="s">
        <v>49</v>
      </c>
      <c r="Q72" s="3">
        <v>13.141517715799999</v>
      </c>
      <c r="R72" s="3" t="s">
        <v>50</v>
      </c>
      <c r="S72" s="3" t="s">
        <v>51</v>
      </c>
      <c r="T72" s="3" t="s">
        <v>52</v>
      </c>
      <c r="U72" s="3" t="s">
        <v>53</v>
      </c>
      <c r="V72" s="3" t="s">
        <v>54</v>
      </c>
      <c r="W72" s="3" t="s">
        <v>55</v>
      </c>
      <c r="X72" s="3" t="s">
        <v>56</v>
      </c>
      <c r="Y72" s="3">
        <v>127</v>
      </c>
      <c r="Z72" s="3">
        <v>21</v>
      </c>
      <c r="AA72" s="3" t="s">
        <v>45</v>
      </c>
      <c r="AB72" s="11">
        <v>13</v>
      </c>
      <c r="AC72" s="3" t="s">
        <v>57</v>
      </c>
      <c r="AD72" s="3" t="s">
        <v>58</v>
      </c>
      <c r="AE72" s="3" t="s">
        <v>58</v>
      </c>
      <c r="AF72" s="3" t="s">
        <v>58</v>
      </c>
      <c r="AG72" s="3" t="s">
        <v>51</v>
      </c>
      <c r="AH72" s="3" t="s">
        <v>59</v>
      </c>
      <c r="AI72" s="3" t="s">
        <v>60</v>
      </c>
      <c r="AJ72" s="3" t="s">
        <v>61</v>
      </c>
      <c r="AK72" s="3" t="s">
        <v>58</v>
      </c>
      <c r="AL72" s="3" t="s">
        <v>58</v>
      </c>
      <c r="AM72" s="3" t="s">
        <v>58</v>
      </c>
      <c r="AN72" s="3" t="s">
        <v>62</v>
      </c>
      <c r="AO72" s="3" t="s">
        <v>63</v>
      </c>
      <c r="AP72" s="3">
        <v>36.732805282046215</v>
      </c>
      <c r="AQ72" s="3">
        <v>20.225905408021188</v>
      </c>
    </row>
    <row r="73" spans="1:43" x14ac:dyDescent="0.25">
      <c r="A73" s="2">
        <v>72</v>
      </c>
      <c r="B73" s="3" t="s">
        <v>43</v>
      </c>
      <c r="C73" s="3" t="s">
        <v>44</v>
      </c>
      <c r="D73" s="3" t="s">
        <v>45</v>
      </c>
      <c r="E73" s="3" t="s">
        <v>46</v>
      </c>
      <c r="F73" s="3">
        <v>0.56000000000000005</v>
      </c>
      <c r="G73" s="3">
        <v>0.48</v>
      </c>
      <c r="H73" s="3">
        <v>0.102537296792979</v>
      </c>
      <c r="I73" s="3">
        <v>9.1885121497232092</v>
      </c>
      <c r="J73" s="3">
        <v>1.3512001365979485</v>
      </c>
      <c r="K73" s="3">
        <v>0.94216519738206217</v>
      </c>
      <c r="L73" s="3">
        <v>0.1385484094330576</v>
      </c>
      <c r="M73" s="2">
        <v>1210</v>
      </c>
      <c r="N73" s="3" t="s">
        <v>47</v>
      </c>
      <c r="O73" s="3" t="s">
        <v>48</v>
      </c>
      <c r="P73" s="3" t="s">
        <v>49</v>
      </c>
      <c r="Q73" s="3">
        <v>13.141517715799999</v>
      </c>
      <c r="R73" s="3" t="s">
        <v>50</v>
      </c>
      <c r="S73" s="3" t="s">
        <v>51</v>
      </c>
      <c r="T73" s="3" t="s">
        <v>52</v>
      </c>
      <c r="U73" s="3" t="s">
        <v>53</v>
      </c>
      <c r="V73" s="3" t="s">
        <v>54</v>
      </c>
      <c r="W73" s="3" t="s">
        <v>55</v>
      </c>
      <c r="X73" s="3" t="s">
        <v>56</v>
      </c>
      <c r="Y73" s="3">
        <v>127</v>
      </c>
      <c r="Z73" s="3">
        <v>21</v>
      </c>
      <c r="AA73" s="3" t="s">
        <v>45</v>
      </c>
      <c r="AB73" s="11">
        <v>13</v>
      </c>
      <c r="AC73" s="3" t="s">
        <v>57</v>
      </c>
      <c r="AD73" s="3" t="s">
        <v>58</v>
      </c>
      <c r="AE73" s="3" t="s">
        <v>58</v>
      </c>
      <c r="AF73" s="3" t="s">
        <v>58</v>
      </c>
      <c r="AG73" s="3" t="s">
        <v>51</v>
      </c>
      <c r="AH73" s="3" t="s">
        <v>59</v>
      </c>
      <c r="AI73" s="3" t="s">
        <v>60</v>
      </c>
      <c r="AJ73" s="3" t="s">
        <v>61</v>
      </c>
      <c r="AK73" s="3" t="s">
        <v>58</v>
      </c>
      <c r="AL73" s="3" t="s">
        <v>58</v>
      </c>
      <c r="AM73" s="3" t="s">
        <v>58</v>
      </c>
      <c r="AN73" s="3" t="s">
        <v>62</v>
      </c>
      <c r="AO73" s="3" t="s">
        <v>63</v>
      </c>
      <c r="AP73" s="3">
        <v>82.43309725161626</v>
      </c>
      <c r="AQ73" s="3">
        <v>414.95371806220243</v>
      </c>
    </row>
    <row r="74" spans="1:43" x14ac:dyDescent="0.25">
      <c r="A74" s="2">
        <v>73</v>
      </c>
      <c r="B74" s="3" t="s">
        <v>43</v>
      </c>
      <c r="C74" s="3" t="s">
        <v>44</v>
      </c>
      <c r="D74" s="3" t="s">
        <v>45</v>
      </c>
      <c r="E74" s="3" t="s">
        <v>46</v>
      </c>
      <c r="F74" s="3">
        <v>0.56000000000000005</v>
      </c>
      <c r="G74" s="3">
        <v>0.48</v>
      </c>
      <c r="H74" s="3">
        <v>0.101065694137976</v>
      </c>
      <c r="I74" s="3">
        <v>9.1885121497232092</v>
      </c>
      <c r="J74" s="3">
        <v>1.3512001365979485</v>
      </c>
      <c r="K74" s="3">
        <v>0.92864335850700219</v>
      </c>
      <c r="L74" s="3">
        <v>0.13655997972459966</v>
      </c>
      <c r="M74" s="2">
        <v>1210</v>
      </c>
      <c r="N74" s="3" t="s">
        <v>47</v>
      </c>
      <c r="O74" s="3" t="s">
        <v>48</v>
      </c>
      <c r="P74" s="3" t="s">
        <v>49</v>
      </c>
      <c r="Q74" s="3">
        <v>13.141517715799999</v>
      </c>
      <c r="R74" s="3" t="s">
        <v>50</v>
      </c>
      <c r="S74" s="3" t="s">
        <v>51</v>
      </c>
      <c r="T74" s="3" t="s">
        <v>52</v>
      </c>
      <c r="U74" s="3" t="s">
        <v>53</v>
      </c>
      <c r="V74" s="3" t="s">
        <v>54</v>
      </c>
      <c r="W74" s="3" t="s">
        <v>55</v>
      </c>
      <c r="X74" s="3" t="s">
        <v>56</v>
      </c>
      <c r="Y74" s="3">
        <v>127</v>
      </c>
      <c r="Z74" s="3">
        <v>21</v>
      </c>
      <c r="AA74" s="3" t="s">
        <v>45</v>
      </c>
      <c r="AB74" s="11">
        <v>13</v>
      </c>
      <c r="AC74" s="3" t="s">
        <v>57</v>
      </c>
      <c r="AD74" s="3" t="s">
        <v>58</v>
      </c>
      <c r="AE74" s="3" t="s">
        <v>58</v>
      </c>
      <c r="AF74" s="3" t="s">
        <v>58</v>
      </c>
      <c r="AG74" s="3" t="s">
        <v>51</v>
      </c>
      <c r="AH74" s="3" t="s">
        <v>59</v>
      </c>
      <c r="AI74" s="3" t="s">
        <v>60</v>
      </c>
      <c r="AJ74" s="3" t="s">
        <v>61</v>
      </c>
      <c r="AK74" s="3" t="s">
        <v>58</v>
      </c>
      <c r="AL74" s="3" t="s">
        <v>58</v>
      </c>
      <c r="AM74" s="3" t="s">
        <v>58</v>
      </c>
      <c r="AN74" s="3" t="s">
        <v>62</v>
      </c>
      <c r="AO74" s="3" t="s">
        <v>63</v>
      </c>
      <c r="AP74" s="3">
        <v>81.498384754771592</v>
      </c>
      <c r="AQ74" s="3">
        <v>408.99835340658376</v>
      </c>
    </row>
    <row r="75" spans="1:43" x14ac:dyDescent="0.25">
      <c r="A75" s="2">
        <v>74</v>
      </c>
      <c r="B75" s="3" t="s">
        <v>43</v>
      </c>
      <c r="C75" s="3" t="s">
        <v>44</v>
      </c>
      <c r="D75" s="3" t="s">
        <v>45</v>
      </c>
      <c r="E75" s="3" t="s">
        <v>46</v>
      </c>
      <c r="F75" s="3">
        <v>0.56000000000000005</v>
      </c>
      <c r="G75" s="3">
        <v>0.48</v>
      </c>
      <c r="H75" s="3">
        <v>3.1106272800227501E-3</v>
      </c>
      <c r="I75" s="3">
        <v>9.1885121514347023</v>
      </c>
      <c r="J75" s="3">
        <v>1.3512001368496294</v>
      </c>
      <c r="K75" s="3">
        <v>2.8582036561073314E-2</v>
      </c>
      <c r="L75" s="3">
        <v>4.20308000645493E-3</v>
      </c>
      <c r="M75" s="2">
        <v>1210</v>
      </c>
      <c r="N75" s="3" t="s">
        <v>47</v>
      </c>
      <c r="O75" s="3" t="s">
        <v>48</v>
      </c>
      <c r="P75" s="3" t="s">
        <v>49</v>
      </c>
      <c r="Q75" s="3">
        <v>13.141517715799999</v>
      </c>
      <c r="R75" s="3" t="s">
        <v>50</v>
      </c>
      <c r="S75" s="3" t="s">
        <v>51</v>
      </c>
      <c r="T75" s="3" t="s">
        <v>52</v>
      </c>
      <c r="U75" s="3" t="s">
        <v>53</v>
      </c>
      <c r="V75" s="3" t="s">
        <v>54</v>
      </c>
      <c r="W75" s="3" t="s">
        <v>55</v>
      </c>
      <c r="X75" s="3" t="s">
        <v>56</v>
      </c>
      <c r="Y75" s="3">
        <v>127</v>
      </c>
      <c r="Z75" s="3">
        <v>21</v>
      </c>
      <c r="AA75" s="3" t="s">
        <v>45</v>
      </c>
      <c r="AB75" s="11">
        <v>13</v>
      </c>
      <c r="AC75" s="3" t="s">
        <v>57</v>
      </c>
      <c r="AD75" s="3" t="s">
        <v>58</v>
      </c>
      <c r="AE75" s="3" t="s">
        <v>58</v>
      </c>
      <c r="AF75" s="3" t="s">
        <v>58</v>
      </c>
      <c r="AG75" s="3" t="s">
        <v>51</v>
      </c>
      <c r="AH75" s="3" t="s">
        <v>59</v>
      </c>
      <c r="AI75" s="3" t="s">
        <v>60</v>
      </c>
      <c r="AJ75" s="3" t="s">
        <v>61</v>
      </c>
      <c r="AK75" s="3" t="s">
        <v>58</v>
      </c>
      <c r="AL75" s="3" t="s">
        <v>58</v>
      </c>
      <c r="AM75" s="3" t="s">
        <v>58</v>
      </c>
      <c r="AN75" s="3" t="s">
        <v>62</v>
      </c>
      <c r="AO75" s="3" t="s">
        <v>63</v>
      </c>
      <c r="AP75" s="3">
        <v>14.225299175859556</v>
      </c>
      <c r="AQ75" s="3">
        <v>12.588261985852714</v>
      </c>
    </row>
    <row r="76" spans="1:43" x14ac:dyDescent="0.25">
      <c r="A76" s="2">
        <v>75</v>
      </c>
      <c r="B76" s="3" t="s">
        <v>43</v>
      </c>
      <c r="C76" s="3" t="s">
        <v>44</v>
      </c>
      <c r="D76" s="3" t="s">
        <v>45</v>
      </c>
      <c r="E76" s="3" t="s">
        <v>46</v>
      </c>
      <c r="F76" s="3">
        <v>0.56000000000000005</v>
      </c>
      <c r="G76" s="3">
        <v>0.48</v>
      </c>
      <c r="H76" s="3">
        <v>1.75492479018157E-4</v>
      </c>
      <c r="I76" s="3">
        <v>9.1885121514347023</v>
      </c>
      <c r="J76" s="3">
        <v>1.3512001368496294</v>
      </c>
      <c r="K76" s="3">
        <v>1.6125147759437351E-3</v>
      </c>
      <c r="L76" s="3">
        <v>2.3712546166541445E-4</v>
      </c>
      <c r="M76" s="2">
        <v>1210</v>
      </c>
      <c r="N76" s="3" t="s">
        <v>47</v>
      </c>
      <c r="O76" s="3" t="s">
        <v>48</v>
      </c>
      <c r="P76" s="3" t="s">
        <v>49</v>
      </c>
      <c r="Q76" s="3">
        <v>13.141517715799999</v>
      </c>
      <c r="R76" s="3" t="s">
        <v>50</v>
      </c>
      <c r="S76" s="3" t="s">
        <v>51</v>
      </c>
      <c r="T76" s="3" t="s">
        <v>52</v>
      </c>
      <c r="U76" s="3" t="s">
        <v>53</v>
      </c>
      <c r="V76" s="3" t="s">
        <v>54</v>
      </c>
      <c r="W76" s="3" t="s">
        <v>55</v>
      </c>
      <c r="X76" s="3" t="s">
        <v>56</v>
      </c>
      <c r="Y76" s="3">
        <v>127</v>
      </c>
      <c r="Z76" s="3">
        <v>21</v>
      </c>
      <c r="AA76" s="3" t="s">
        <v>45</v>
      </c>
      <c r="AB76" s="11">
        <v>13</v>
      </c>
      <c r="AC76" s="3" t="s">
        <v>57</v>
      </c>
      <c r="AD76" s="3" t="s">
        <v>58</v>
      </c>
      <c r="AE76" s="3" t="s">
        <v>58</v>
      </c>
      <c r="AF76" s="3" t="s">
        <v>58</v>
      </c>
      <c r="AG76" s="3" t="s">
        <v>51</v>
      </c>
      <c r="AH76" s="3" t="s">
        <v>59</v>
      </c>
      <c r="AI76" s="3" t="s">
        <v>60</v>
      </c>
      <c r="AJ76" s="3" t="s">
        <v>61</v>
      </c>
      <c r="AK76" s="3" t="s">
        <v>58</v>
      </c>
      <c r="AL76" s="3" t="s">
        <v>58</v>
      </c>
      <c r="AM76" s="3" t="s">
        <v>58</v>
      </c>
      <c r="AN76" s="3" t="s">
        <v>62</v>
      </c>
      <c r="AO76" s="3" t="s">
        <v>63</v>
      </c>
      <c r="AP76" s="3">
        <v>6.2245379384131141</v>
      </c>
      <c r="AQ76" s="3">
        <v>0.71019286579752416</v>
      </c>
    </row>
    <row r="77" spans="1:43" x14ac:dyDescent="0.25">
      <c r="A77" s="2">
        <v>76</v>
      </c>
      <c r="B77" s="3" t="s">
        <v>43</v>
      </c>
      <c r="C77" s="3" t="s">
        <v>44</v>
      </c>
      <c r="D77" s="3" t="s">
        <v>45</v>
      </c>
      <c r="E77" s="3" t="s">
        <v>46</v>
      </c>
      <c r="F77" s="3">
        <v>0.56000000000000005</v>
      </c>
      <c r="G77" s="3">
        <v>0.48</v>
      </c>
      <c r="H77" s="3">
        <v>1.36163131025885E-2</v>
      </c>
      <c r="I77" s="3">
        <v>9.1885121514347023</v>
      </c>
      <c r="J77" s="3">
        <v>1.3512001368496294</v>
      </c>
      <c r="K77" s="3">
        <v>0.12511365840087399</v>
      </c>
      <c r="L77" s="3">
        <v>1.8398364127604983E-2</v>
      </c>
      <c r="M77" s="2">
        <v>1210</v>
      </c>
      <c r="N77" s="3" t="s">
        <v>47</v>
      </c>
      <c r="O77" s="3" t="s">
        <v>48</v>
      </c>
      <c r="P77" s="3" t="s">
        <v>49</v>
      </c>
      <c r="Q77" s="3">
        <v>13.141517715799999</v>
      </c>
      <c r="R77" s="3" t="s">
        <v>50</v>
      </c>
      <c r="S77" s="3" t="s">
        <v>51</v>
      </c>
      <c r="T77" s="3" t="s">
        <v>52</v>
      </c>
      <c r="U77" s="3" t="s">
        <v>53</v>
      </c>
      <c r="V77" s="3" t="s">
        <v>54</v>
      </c>
      <c r="W77" s="3" t="s">
        <v>55</v>
      </c>
      <c r="X77" s="3" t="s">
        <v>56</v>
      </c>
      <c r="Y77" s="3">
        <v>127</v>
      </c>
      <c r="Z77" s="3">
        <v>21</v>
      </c>
      <c r="AA77" s="3" t="s">
        <v>45</v>
      </c>
      <c r="AB77" s="11">
        <v>13</v>
      </c>
      <c r="AC77" s="3" t="s">
        <v>57</v>
      </c>
      <c r="AD77" s="3" t="s">
        <v>58</v>
      </c>
      <c r="AE77" s="3" t="s">
        <v>58</v>
      </c>
      <c r="AF77" s="3" t="s">
        <v>58</v>
      </c>
      <c r="AG77" s="3" t="s">
        <v>51</v>
      </c>
      <c r="AH77" s="3" t="s">
        <v>59</v>
      </c>
      <c r="AI77" s="3" t="s">
        <v>60</v>
      </c>
      <c r="AJ77" s="3" t="s">
        <v>61</v>
      </c>
      <c r="AK77" s="3" t="s">
        <v>58</v>
      </c>
      <c r="AL77" s="3" t="s">
        <v>58</v>
      </c>
      <c r="AM77" s="3" t="s">
        <v>58</v>
      </c>
      <c r="AN77" s="3" t="s">
        <v>62</v>
      </c>
      <c r="AO77" s="3" t="s">
        <v>63</v>
      </c>
      <c r="AP77" s="3">
        <v>51.056909852139398</v>
      </c>
      <c r="AQ77" s="3">
        <v>55.103264128619429</v>
      </c>
    </row>
    <row r="78" spans="1:43" x14ac:dyDescent="0.25">
      <c r="A78" s="2">
        <v>77</v>
      </c>
      <c r="B78" s="3" t="s">
        <v>43</v>
      </c>
      <c r="C78" s="3" t="s">
        <v>44</v>
      </c>
      <c r="D78" s="3" t="s">
        <v>45</v>
      </c>
      <c r="E78" s="3" t="s">
        <v>46</v>
      </c>
      <c r="F78" s="3">
        <v>0.56000000000000005</v>
      </c>
      <c r="G78" s="3">
        <v>0.48</v>
      </c>
      <c r="H78" s="3">
        <v>1.189544300446E-2</v>
      </c>
      <c r="I78" s="3">
        <v>9.1885121514347023</v>
      </c>
      <c r="J78" s="3">
        <v>1.3512001368496294</v>
      </c>
      <c r="K78" s="3">
        <v>0.10930142259317964</v>
      </c>
      <c r="L78" s="3">
        <v>1.607312421551332E-2</v>
      </c>
      <c r="M78" s="2">
        <v>1210</v>
      </c>
      <c r="N78" s="3" t="s">
        <v>47</v>
      </c>
      <c r="O78" s="3" t="s">
        <v>48</v>
      </c>
      <c r="P78" s="3" t="s">
        <v>49</v>
      </c>
      <c r="Q78" s="3">
        <v>13.141517715799999</v>
      </c>
      <c r="R78" s="3" t="s">
        <v>50</v>
      </c>
      <c r="S78" s="3" t="s">
        <v>51</v>
      </c>
      <c r="T78" s="3" t="s">
        <v>52</v>
      </c>
      <c r="U78" s="3" t="s">
        <v>53</v>
      </c>
      <c r="V78" s="3" t="s">
        <v>54</v>
      </c>
      <c r="W78" s="3" t="s">
        <v>55</v>
      </c>
      <c r="X78" s="3" t="s">
        <v>56</v>
      </c>
      <c r="Y78" s="3">
        <v>127</v>
      </c>
      <c r="Z78" s="3">
        <v>21</v>
      </c>
      <c r="AA78" s="3" t="s">
        <v>45</v>
      </c>
      <c r="AB78" s="11">
        <v>13</v>
      </c>
      <c r="AC78" s="3" t="s">
        <v>57</v>
      </c>
      <c r="AD78" s="3" t="s">
        <v>58</v>
      </c>
      <c r="AE78" s="3" t="s">
        <v>58</v>
      </c>
      <c r="AF78" s="3" t="s">
        <v>58</v>
      </c>
      <c r="AG78" s="3" t="s">
        <v>51</v>
      </c>
      <c r="AH78" s="3" t="s">
        <v>59</v>
      </c>
      <c r="AI78" s="3" t="s">
        <v>60</v>
      </c>
      <c r="AJ78" s="3" t="s">
        <v>61</v>
      </c>
      <c r="AK78" s="3" t="s">
        <v>58</v>
      </c>
      <c r="AL78" s="3" t="s">
        <v>58</v>
      </c>
      <c r="AM78" s="3" t="s">
        <v>58</v>
      </c>
      <c r="AN78" s="3" t="s">
        <v>62</v>
      </c>
      <c r="AO78" s="3" t="s">
        <v>63</v>
      </c>
      <c r="AP78" s="3">
        <v>51.587117805644183</v>
      </c>
      <c r="AQ78" s="3">
        <v>48.139149919891963</v>
      </c>
    </row>
    <row r="79" spans="1:43" x14ac:dyDescent="0.25">
      <c r="A79" s="2">
        <v>78</v>
      </c>
      <c r="B79" s="3" t="s">
        <v>43</v>
      </c>
      <c r="C79" s="3" t="s">
        <v>44</v>
      </c>
      <c r="D79" s="3" t="s">
        <v>45</v>
      </c>
      <c r="E79" s="3" t="s">
        <v>46</v>
      </c>
      <c r="F79" s="3">
        <v>0.56000000000000005</v>
      </c>
      <c r="G79" s="3">
        <v>0.48</v>
      </c>
      <c r="H79" s="3">
        <v>0.17081737926267401</v>
      </c>
      <c r="I79" s="3">
        <v>9.1675109086425994</v>
      </c>
      <c r="J79" s="3">
        <v>1.348159849616285</v>
      </c>
      <c r="K79" s="3">
        <v>1.5659701877763041</v>
      </c>
      <c r="L79" s="3">
        <v>0.23028913233861451</v>
      </c>
      <c r="M79" s="2">
        <v>1200</v>
      </c>
      <c r="N79" s="3" t="s">
        <v>66</v>
      </c>
      <c r="O79" s="3" t="s">
        <v>48</v>
      </c>
      <c r="P79" s="3" t="s">
        <v>49</v>
      </c>
      <c r="Q79" s="3">
        <v>13.141517715799999</v>
      </c>
      <c r="R79" s="3" t="s">
        <v>50</v>
      </c>
      <c r="S79" s="3" t="s">
        <v>51</v>
      </c>
      <c r="T79" s="3" t="s">
        <v>52</v>
      </c>
      <c r="U79" s="3" t="s">
        <v>53</v>
      </c>
      <c r="V79" s="3" t="s">
        <v>54</v>
      </c>
      <c r="W79" s="3" t="s">
        <v>55</v>
      </c>
      <c r="X79" s="3" t="s">
        <v>56</v>
      </c>
      <c r="Y79" s="3">
        <v>127</v>
      </c>
      <c r="Z79" s="3">
        <v>21</v>
      </c>
      <c r="AA79" s="3" t="s">
        <v>45</v>
      </c>
      <c r="AB79" s="11">
        <v>13</v>
      </c>
      <c r="AC79" s="3" t="s">
        <v>57</v>
      </c>
      <c r="AD79" s="3" t="s">
        <v>58</v>
      </c>
      <c r="AE79" s="3" t="s">
        <v>58</v>
      </c>
      <c r="AF79" s="3" t="s">
        <v>58</v>
      </c>
      <c r="AG79" s="3" t="s">
        <v>51</v>
      </c>
      <c r="AH79" s="3" t="s">
        <v>59</v>
      </c>
      <c r="AI79" s="3" t="s">
        <v>60</v>
      </c>
      <c r="AJ79" s="3" t="s">
        <v>61</v>
      </c>
      <c r="AK79" s="3" t="s">
        <v>58</v>
      </c>
      <c r="AL79" s="3" t="s">
        <v>58</v>
      </c>
      <c r="AM79" s="3" t="s">
        <v>58</v>
      </c>
      <c r="AN79" s="3" t="s">
        <v>62</v>
      </c>
      <c r="AO79" s="3" t="s">
        <v>63</v>
      </c>
      <c r="AP79" s="3">
        <v>127.68831319703024</v>
      </c>
      <c r="AQ79" s="3">
        <v>691.27340832668699</v>
      </c>
    </row>
    <row r="80" spans="1:43" x14ac:dyDescent="0.25">
      <c r="A80" s="2">
        <v>79</v>
      </c>
      <c r="B80" s="3" t="s">
        <v>43</v>
      </c>
      <c r="C80" s="3" t="s">
        <v>44</v>
      </c>
      <c r="D80" s="3" t="s">
        <v>45</v>
      </c>
      <c r="E80" s="3" t="s">
        <v>46</v>
      </c>
      <c r="F80" s="3">
        <v>0.56000000000000005</v>
      </c>
      <c r="G80" s="3">
        <v>0.48</v>
      </c>
      <c r="H80" s="3">
        <v>4.6584121543975898E-2</v>
      </c>
      <c r="I80" s="3">
        <v>9.1675109086425994</v>
      </c>
      <c r="J80" s="3">
        <v>1.348159849616285</v>
      </c>
      <c r="K80" s="3">
        <v>0.42706044242393176</v>
      </c>
      <c r="L80" s="3">
        <v>6.2802842295233294E-2</v>
      </c>
      <c r="M80" s="2">
        <v>1210</v>
      </c>
      <c r="N80" s="3" t="s">
        <v>47</v>
      </c>
      <c r="O80" s="3" t="s">
        <v>48</v>
      </c>
      <c r="P80" s="3" t="s">
        <v>49</v>
      </c>
      <c r="Q80" s="3">
        <v>13.141517715799999</v>
      </c>
      <c r="R80" s="3" t="s">
        <v>50</v>
      </c>
      <c r="S80" s="3" t="s">
        <v>51</v>
      </c>
      <c r="T80" s="3" t="s">
        <v>52</v>
      </c>
      <c r="U80" s="3" t="s">
        <v>53</v>
      </c>
      <c r="V80" s="3" t="s">
        <v>54</v>
      </c>
      <c r="W80" s="3" t="s">
        <v>55</v>
      </c>
      <c r="X80" s="3" t="s">
        <v>56</v>
      </c>
      <c r="Y80" s="3">
        <v>127</v>
      </c>
      <c r="Z80" s="3">
        <v>21</v>
      </c>
      <c r="AA80" s="3" t="s">
        <v>45</v>
      </c>
      <c r="AB80" s="11">
        <v>13</v>
      </c>
      <c r="AC80" s="3" t="s">
        <v>57</v>
      </c>
      <c r="AD80" s="3" t="s">
        <v>58</v>
      </c>
      <c r="AE80" s="3" t="s">
        <v>58</v>
      </c>
      <c r="AF80" s="3" t="s">
        <v>58</v>
      </c>
      <c r="AG80" s="3" t="s">
        <v>51</v>
      </c>
      <c r="AH80" s="3" t="s">
        <v>59</v>
      </c>
      <c r="AI80" s="3" t="s">
        <v>60</v>
      </c>
      <c r="AJ80" s="3" t="s">
        <v>61</v>
      </c>
      <c r="AK80" s="3" t="s">
        <v>58</v>
      </c>
      <c r="AL80" s="3" t="s">
        <v>58</v>
      </c>
      <c r="AM80" s="3" t="s">
        <v>58</v>
      </c>
      <c r="AN80" s="3" t="s">
        <v>62</v>
      </c>
      <c r="AO80" s="3" t="s">
        <v>63</v>
      </c>
      <c r="AP80" s="3">
        <v>55.97952296092167</v>
      </c>
      <c r="AQ80" s="3">
        <v>188.51925145210129</v>
      </c>
    </row>
    <row r="81" spans="1:43" x14ac:dyDescent="0.25">
      <c r="A81" s="2">
        <v>80</v>
      </c>
      <c r="B81" s="3" t="s">
        <v>43</v>
      </c>
      <c r="C81" s="3" t="s">
        <v>44</v>
      </c>
      <c r="D81" s="3" t="s">
        <v>45</v>
      </c>
      <c r="E81" s="3" t="s">
        <v>46</v>
      </c>
      <c r="F81" s="3">
        <v>0.56000000000000005</v>
      </c>
      <c r="G81" s="3">
        <v>0.48</v>
      </c>
      <c r="H81" s="3">
        <v>0.12869705864495201</v>
      </c>
      <c r="I81" s="3">
        <v>9.1675109086425994</v>
      </c>
      <c r="J81" s="3">
        <v>1.348159849616285</v>
      </c>
      <c r="K81" s="3">
        <v>1.179831689037814</v>
      </c>
      <c r="L81" s="3">
        <v>0.17350420722883672</v>
      </c>
      <c r="M81" s="2">
        <v>1210</v>
      </c>
      <c r="N81" s="3" t="s">
        <v>47</v>
      </c>
      <c r="O81" s="3" t="s">
        <v>48</v>
      </c>
      <c r="P81" s="3" t="s">
        <v>49</v>
      </c>
      <c r="Q81" s="3">
        <v>13.141517715799999</v>
      </c>
      <c r="R81" s="3" t="s">
        <v>50</v>
      </c>
      <c r="S81" s="3" t="s">
        <v>51</v>
      </c>
      <c r="T81" s="3" t="s">
        <v>52</v>
      </c>
      <c r="U81" s="3" t="s">
        <v>53</v>
      </c>
      <c r="V81" s="3" t="s">
        <v>54</v>
      </c>
      <c r="W81" s="3" t="s">
        <v>55</v>
      </c>
      <c r="X81" s="3" t="s">
        <v>56</v>
      </c>
      <c r="Y81" s="3">
        <v>127</v>
      </c>
      <c r="Z81" s="3">
        <v>21</v>
      </c>
      <c r="AA81" s="3" t="s">
        <v>45</v>
      </c>
      <c r="AB81" s="11">
        <v>13</v>
      </c>
      <c r="AC81" s="3" t="s">
        <v>57</v>
      </c>
      <c r="AD81" s="3" t="s">
        <v>58</v>
      </c>
      <c r="AE81" s="3" t="s">
        <v>58</v>
      </c>
      <c r="AF81" s="3" t="s">
        <v>58</v>
      </c>
      <c r="AG81" s="3" t="s">
        <v>51</v>
      </c>
      <c r="AH81" s="3" t="s">
        <v>59</v>
      </c>
      <c r="AI81" s="3" t="s">
        <v>60</v>
      </c>
      <c r="AJ81" s="3" t="s">
        <v>61</v>
      </c>
      <c r="AK81" s="3" t="s">
        <v>58</v>
      </c>
      <c r="AL81" s="3" t="s">
        <v>58</v>
      </c>
      <c r="AM81" s="3" t="s">
        <v>58</v>
      </c>
      <c r="AN81" s="3" t="s">
        <v>62</v>
      </c>
      <c r="AO81" s="3" t="s">
        <v>63</v>
      </c>
      <c r="AP81" s="3">
        <v>93.397654592652529</v>
      </c>
      <c r="AQ81" s="3">
        <v>520.81851832131406</v>
      </c>
    </row>
    <row r="82" spans="1:43" x14ac:dyDescent="0.25">
      <c r="A82" s="2">
        <v>81</v>
      </c>
      <c r="B82" s="3" t="s">
        <v>43</v>
      </c>
      <c r="C82" s="3" t="s">
        <v>44</v>
      </c>
      <c r="D82" s="3" t="s">
        <v>45</v>
      </c>
      <c r="E82" s="3" t="s">
        <v>46</v>
      </c>
      <c r="F82" s="3">
        <v>0.56000000000000005</v>
      </c>
      <c r="G82" s="3">
        <v>0.48</v>
      </c>
      <c r="H82" s="3">
        <v>4.6016423842603002E-2</v>
      </c>
      <c r="I82" s="3">
        <v>9.1675109086425994</v>
      </c>
      <c r="J82" s="3">
        <v>1.348159849616285</v>
      </c>
      <c r="K82" s="3">
        <v>0.42185606755378441</v>
      </c>
      <c r="L82" s="3">
        <v>6.2037495047522893E-2</v>
      </c>
      <c r="M82" s="2">
        <v>1210</v>
      </c>
      <c r="N82" s="3" t="s">
        <v>47</v>
      </c>
      <c r="O82" s="3" t="s">
        <v>48</v>
      </c>
      <c r="P82" s="3" t="s">
        <v>49</v>
      </c>
      <c r="Q82" s="3">
        <v>13.141517715799999</v>
      </c>
      <c r="R82" s="3" t="s">
        <v>50</v>
      </c>
      <c r="S82" s="3" t="s">
        <v>51</v>
      </c>
      <c r="T82" s="3" t="s">
        <v>52</v>
      </c>
      <c r="U82" s="3" t="s">
        <v>53</v>
      </c>
      <c r="V82" s="3" t="s">
        <v>54</v>
      </c>
      <c r="W82" s="3" t="s">
        <v>55</v>
      </c>
      <c r="X82" s="3" t="s">
        <v>56</v>
      </c>
      <c r="Y82" s="3">
        <v>127</v>
      </c>
      <c r="Z82" s="3">
        <v>21</v>
      </c>
      <c r="AA82" s="3" t="s">
        <v>45</v>
      </c>
      <c r="AB82" s="11">
        <v>13</v>
      </c>
      <c r="AC82" s="3" t="s">
        <v>57</v>
      </c>
      <c r="AD82" s="3" t="s">
        <v>58</v>
      </c>
      <c r="AE82" s="3" t="s">
        <v>58</v>
      </c>
      <c r="AF82" s="3" t="s">
        <v>58</v>
      </c>
      <c r="AG82" s="3" t="s">
        <v>51</v>
      </c>
      <c r="AH82" s="3" t="s">
        <v>59</v>
      </c>
      <c r="AI82" s="3" t="s">
        <v>60</v>
      </c>
      <c r="AJ82" s="3" t="s">
        <v>61</v>
      </c>
      <c r="AK82" s="3" t="s">
        <v>58</v>
      </c>
      <c r="AL82" s="3" t="s">
        <v>58</v>
      </c>
      <c r="AM82" s="3" t="s">
        <v>58</v>
      </c>
      <c r="AN82" s="3" t="s">
        <v>62</v>
      </c>
      <c r="AO82" s="3" t="s">
        <v>63</v>
      </c>
      <c r="AP82" s="3">
        <v>57.300802169985943</v>
      </c>
      <c r="AQ82" s="3">
        <v>186.22186036331826</v>
      </c>
    </row>
    <row r="83" spans="1:43" x14ac:dyDescent="0.25">
      <c r="A83" s="2">
        <v>82</v>
      </c>
      <c r="B83" s="3" t="s">
        <v>43</v>
      </c>
      <c r="C83" s="3" t="s">
        <v>44</v>
      </c>
      <c r="D83" s="3" t="s">
        <v>45</v>
      </c>
      <c r="E83" s="3" t="s">
        <v>46</v>
      </c>
      <c r="F83" s="3">
        <v>0.56000000000000005</v>
      </c>
      <c r="G83" s="3">
        <v>0.48</v>
      </c>
      <c r="H83" s="3">
        <v>8.9479790364051792E-3</v>
      </c>
      <c r="I83" s="3">
        <v>9.1675109086425994</v>
      </c>
      <c r="J83" s="3">
        <v>1.348159849616285</v>
      </c>
      <c r="K83" s="3">
        <v>8.2030695426549782E-2</v>
      </c>
      <c r="L83" s="3">
        <v>1.2063306072089677E-2</v>
      </c>
      <c r="M83" s="2">
        <v>1210</v>
      </c>
      <c r="N83" s="3" t="s">
        <v>47</v>
      </c>
      <c r="O83" s="3" t="s">
        <v>48</v>
      </c>
      <c r="P83" s="3" t="s">
        <v>49</v>
      </c>
      <c r="Q83" s="3">
        <v>13.141517715799999</v>
      </c>
      <c r="R83" s="3" t="s">
        <v>50</v>
      </c>
      <c r="S83" s="3" t="s">
        <v>51</v>
      </c>
      <c r="T83" s="3" t="s">
        <v>52</v>
      </c>
      <c r="U83" s="3" t="s">
        <v>53</v>
      </c>
      <c r="V83" s="3" t="s">
        <v>54</v>
      </c>
      <c r="W83" s="3" t="s">
        <v>55</v>
      </c>
      <c r="X83" s="3" t="s">
        <v>56</v>
      </c>
      <c r="Y83" s="3">
        <v>127</v>
      </c>
      <c r="Z83" s="3">
        <v>21</v>
      </c>
      <c r="AA83" s="3" t="s">
        <v>45</v>
      </c>
      <c r="AB83" s="11">
        <v>13</v>
      </c>
      <c r="AC83" s="3" t="s">
        <v>57</v>
      </c>
      <c r="AD83" s="3" t="s">
        <v>58</v>
      </c>
      <c r="AE83" s="3" t="s">
        <v>58</v>
      </c>
      <c r="AF83" s="3" t="s">
        <v>58</v>
      </c>
      <c r="AG83" s="3" t="s">
        <v>51</v>
      </c>
      <c r="AH83" s="3" t="s">
        <v>59</v>
      </c>
      <c r="AI83" s="3" t="s">
        <v>60</v>
      </c>
      <c r="AJ83" s="3" t="s">
        <v>61</v>
      </c>
      <c r="AK83" s="3" t="s">
        <v>58</v>
      </c>
      <c r="AL83" s="3" t="s">
        <v>58</v>
      </c>
      <c r="AM83" s="3" t="s">
        <v>58</v>
      </c>
      <c r="AN83" s="3" t="s">
        <v>62</v>
      </c>
      <c r="AO83" s="3" t="s">
        <v>63</v>
      </c>
      <c r="AP83" s="3">
        <v>29.674783526632918</v>
      </c>
      <c r="AQ83" s="3">
        <v>36.211186430976873</v>
      </c>
    </row>
    <row r="84" spans="1:43" x14ac:dyDescent="0.25">
      <c r="A84" s="2">
        <v>83</v>
      </c>
      <c r="B84" s="3" t="s">
        <v>43</v>
      </c>
      <c r="C84" s="3" t="s">
        <v>44</v>
      </c>
      <c r="D84" s="3" t="s">
        <v>45</v>
      </c>
      <c r="E84" s="3" t="s">
        <v>46</v>
      </c>
      <c r="F84" s="3">
        <v>0.56000000000000005</v>
      </c>
      <c r="G84" s="3">
        <v>0.48</v>
      </c>
      <c r="H84" s="3">
        <v>8.3774273873980204E-2</v>
      </c>
      <c r="I84" s="3">
        <v>9.1675109086425994</v>
      </c>
      <c r="J84" s="3">
        <v>1.348159849616285</v>
      </c>
      <c r="K84" s="3">
        <v>0.76800156960332622</v>
      </c>
      <c r="L84" s="3">
        <v>0.11294111246765863</v>
      </c>
      <c r="M84" s="2">
        <v>1210</v>
      </c>
      <c r="N84" s="3" t="s">
        <v>47</v>
      </c>
      <c r="O84" s="3" t="s">
        <v>48</v>
      </c>
      <c r="P84" s="3" t="s">
        <v>49</v>
      </c>
      <c r="Q84" s="3">
        <v>13.141517715799999</v>
      </c>
      <c r="R84" s="3" t="s">
        <v>50</v>
      </c>
      <c r="S84" s="3" t="s">
        <v>51</v>
      </c>
      <c r="T84" s="3" t="s">
        <v>52</v>
      </c>
      <c r="U84" s="3" t="s">
        <v>53</v>
      </c>
      <c r="V84" s="3" t="s">
        <v>54</v>
      </c>
      <c r="W84" s="3" t="s">
        <v>55</v>
      </c>
      <c r="X84" s="3" t="s">
        <v>56</v>
      </c>
      <c r="Y84" s="3">
        <v>127</v>
      </c>
      <c r="Z84" s="3">
        <v>21</v>
      </c>
      <c r="AA84" s="3" t="s">
        <v>45</v>
      </c>
      <c r="AB84" s="11">
        <v>13</v>
      </c>
      <c r="AC84" s="3" t="s">
        <v>57</v>
      </c>
      <c r="AD84" s="3" t="s">
        <v>58</v>
      </c>
      <c r="AE84" s="3" t="s">
        <v>58</v>
      </c>
      <c r="AF84" s="3" t="s">
        <v>58</v>
      </c>
      <c r="AG84" s="3" t="s">
        <v>51</v>
      </c>
      <c r="AH84" s="3" t="s">
        <v>59</v>
      </c>
      <c r="AI84" s="3" t="s">
        <v>60</v>
      </c>
      <c r="AJ84" s="3" t="s">
        <v>61</v>
      </c>
      <c r="AK84" s="3" t="s">
        <v>58</v>
      </c>
      <c r="AL84" s="3" t="s">
        <v>58</v>
      </c>
      <c r="AM84" s="3" t="s">
        <v>58</v>
      </c>
      <c r="AN84" s="3" t="s">
        <v>62</v>
      </c>
      <c r="AO84" s="3" t="s">
        <v>63</v>
      </c>
      <c r="AP84" s="3">
        <v>80.554773794958663</v>
      </c>
      <c r="AQ84" s="3">
        <v>339.02245825881334</v>
      </c>
    </row>
    <row r="85" spans="1:43" x14ac:dyDescent="0.25">
      <c r="A85" s="2">
        <v>84</v>
      </c>
      <c r="B85" s="3" t="s">
        <v>43</v>
      </c>
      <c r="C85" s="3" t="s">
        <v>44</v>
      </c>
      <c r="D85" s="3" t="s">
        <v>45</v>
      </c>
      <c r="E85" s="3" t="s">
        <v>46</v>
      </c>
      <c r="F85" s="3">
        <v>0.56000000000000005</v>
      </c>
      <c r="G85" s="3">
        <v>0.48</v>
      </c>
      <c r="H85" s="3">
        <v>5.6627029694891501E-2</v>
      </c>
      <c r="I85" s="3">
        <v>9.1675109086425994</v>
      </c>
      <c r="J85" s="3">
        <v>1.348159849616285</v>
      </c>
      <c r="K85" s="3">
        <v>0.51912891245194626</v>
      </c>
      <c r="L85" s="3">
        <v>7.6342287837681835E-2</v>
      </c>
      <c r="M85" s="2">
        <v>1210</v>
      </c>
      <c r="N85" s="3" t="s">
        <v>47</v>
      </c>
      <c r="O85" s="3" t="s">
        <v>48</v>
      </c>
      <c r="P85" s="3" t="s">
        <v>49</v>
      </c>
      <c r="Q85" s="3">
        <v>13.141517715799999</v>
      </c>
      <c r="R85" s="3" t="s">
        <v>50</v>
      </c>
      <c r="S85" s="3" t="s">
        <v>51</v>
      </c>
      <c r="T85" s="3" t="s">
        <v>52</v>
      </c>
      <c r="U85" s="3" t="s">
        <v>53</v>
      </c>
      <c r="V85" s="3" t="s">
        <v>54</v>
      </c>
      <c r="W85" s="3" t="s">
        <v>55</v>
      </c>
      <c r="X85" s="3" t="s">
        <v>56</v>
      </c>
      <c r="Y85" s="3">
        <v>127</v>
      </c>
      <c r="Z85" s="3">
        <v>21</v>
      </c>
      <c r="AA85" s="3" t="s">
        <v>45</v>
      </c>
      <c r="AB85" s="11">
        <v>13</v>
      </c>
      <c r="AC85" s="3" t="s">
        <v>57</v>
      </c>
      <c r="AD85" s="3" t="s">
        <v>58</v>
      </c>
      <c r="AE85" s="3" t="s">
        <v>58</v>
      </c>
      <c r="AF85" s="3" t="s">
        <v>58</v>
      </c>
      <c r="AG85" s="3" t="s">
        <v>51</v>
      </c>
      <c r="AH85" s="3" t="s">
        <v>59</v>
      </c>
      <c r="AI85" s="3" t="s">
        <v>60</v>
      </c>
      <c r="AJ85" s="3" t="s">
        <v>61</v>
      </c>
      <c r="AK85" s="3" t="s">
        <v>58</v>
      </c>
      <c r="AL85" s="3" t="s">
        <v>58</v>
      </c>
      <c r="AM85" s="3" t="s">
        <v>58</v>
      </c>
      <c r="AN85" s="3" t="s">
        <v>62</v>
      </c>
      <c r="AO85" s="3" t="s">
        <v>63</v>
      </c>
      <c r="AP85" s="3">
        <v>61.863821205739221</v>
      </c>
      <c r="AQ85" s="3">
        <v>229.16145880220705</v>
      </c>
    </row>
    <row r="86" spans="1:43" x14ac:dyDescent="0.25">
      <c r="A86" s="2">
        <v>85</v>
      </c>
      <c r="B86" s="3" t="s">
        <v>43</v>
      </c>
      <c r="C86" s="3" t="s">
        <v>44</v>
      </c>
      <c r="D86" s="3" t="s">
        <v>45</v>
      </c>
      <c r="E86" s="3" t="s">
        <v>46</v>
      </c>
      <c r="F86" s="3">
        <v>0.56000000000000005</v>
      </c>
      <c r="G86" s="3">
        <v>0.48</v>
      </c>
      <c r="H86" s="3">
        <v>7.5274395020811296E-3</v>
      </c>
      <c r="I86" s="3">
        <v>9.1885121504078064</v>
      </c>
      <c r="J86" s="3">
        <v>1.3512001366986208</v>
      </c>
      <c r="K86" s="3">
        <v>6.916596932633215E-2</v>
      </c>
      <c r="L86" s="3">
        <v>1.017107728420262E-2</v>
      </c>
      <c r="M86" s="2">
        <v>1200</v>
      </c>
      <c r="N86" s="3" t="s">
        <v>66</v>
      </c>
      <c r="O86" s="3" t="s">
        <v>48</v>
      </c>
      <c r="P86" s="3" t="s">
        <v>49</v>
      </c>
      <c r="Q86" s="3">
        <v>13.141517715799999</v>
      </c>
      <c r="R86" s="3" t="s">
        <v>50</v>
      </c>
      <c r="S86" s="3" t="s">
        <v>51</v>
      </c>
      <c r="T86" s="3" t="s">
        <v>52</v>
      </c>
      <c r="U86" s="3" t="s">
        <v>53</v>
      </c>
      <c r="V86" s="3" t="s">
        <v>54</v>
      </c>
      <c r="W86" s="3" t="s">
        <v>55</v>
      </c>
      <c r="X86" s="3" t="s">
        <v>56</v>
      </c>
      <c r="Y86" s="3">
        <v>127</v>
      </c>
      <c r="Z86" s="3">
        <v>21</v>
      </c>
      <c r="AA86" s="3" t="s">
        <v>45</v>
      </c>
      <c r="AB86" s="11">
        <v>13</v>
      </c>
      <c r="AC86" s="3" t="s">
        <v>57</v>
      </c>
      <c r="AD86" s="3" t="s">
        <v>58</v>
      </c>
      <c r="AE86" s="3" t="s">
        <v>58</v>
      </c>
      <c r="AF86" s="3" t="s">
        <v>58</v>
      </c>
      <c r="AG86" s="3" t="s">
        <v>51</v>
      </c>
      <c r="AH86" s="3" t="s">
        <v>59</v>
      </c>
      <c r="AI86" s="3" t="s">
        <v>60</v>
      </c>
      <c r="AJ86" s="3" t="s">
        <v>61</v>
      </c>
      <c r="AK86" s="3" t="s">
        <v>58</v>
      </c>
      <c r="AL86" s="3" t="s">
        <v>58</v>
      </c>
      <c r="AM86" s="3" t="s">
        <v>58</v>
      </c>
      <c r="AN86" s="3" t="s">
        <v>62</v>
      </c>
      <c r="AO86" s="3" t="s">
        <v>63</v>
      </c>
      <c r="AP86" s="3">
        <v>30.109793146767721</v>
      </c>
      <c r="AQ86" s="3">
        <v>30.462466893224494</v>
      </c>
    </row>
    <row r="87" spans="1:43" x14ac:dyDescent="0.25">
      <c r="A87" s="2">
        <v>86</v>
      </c>
      <c r="B87" s="3" t="s">
        <v>43</v>
      </c>
      <c r="C87" s="3" t="s">
        <v>44</v>
      </c>
      <c r="D87" s="3" t="s">
        <v>45</v>
      </c>
      <c r="E87" s="3" t="s">
        <v>46</v>
      </c>
      <c r="F87" s="3">
        <v>0.56000000000000005</v>
      </c>
      <c r="G87" s="3">
        <v>0.48</v>
      </c>
      <c r="H87" s="3">
        <v>6.5684724340170798E-3</v>
      </c>
      <c r="I87" s="3">
        <v>9.1885121504078064</v>
      </c>
      <c r="J87" s="3">
        <v>1.3512001366986208</v>
      </c>
      <c r="K87" s="3">
        <v>6.0354488769584679E-2</v>
      </c>
      <c r="L87" s="3">
        <v>8.8753208507450013E-3</v>
      </c>
      <c r="M87" s="2">
        <v>1210</v>
      </c>
      <c r="N87" s="3" t="s">
        <v>47</v>
      </c>
      <c r="O87" s="3" t="s">
        <v>48</v>
      </c>
      <c r="P87" s="3" t="s">
        <v>49</v>
      </c>
      <c r="Q87" s="3">
        <v>13.141517715799999</v>
      </c>
      <c r="R87" s="3" t="s">
        <v>50</v>
      </c>
      <c r="S87" s="3" t="s">
        <v>51</v>
      </c>
      <c r="T87" s="3" t="s">
        <v>52</v>
      </c>
      <c r="U87" s="3" t="s">
        <v>53</v>
      </c>
      <c r="V87" s="3" t="s">
        <v>54</v>
      </c>
      <c r="W87" s="3" t="s">
        <v>55</v>
      </c>
      <c r="X87" s="3" t="s">
        <v>56</v>
      </c>
      <c r="Y87" s="3">
        <v>127</v>
      </c>
      <c r="Z87" s="3">
        <v>21</v>
      </c>
      <c r="AA87" s="3" t="s">
        <v>45</v>
      </c>
      <c r="AB87" s="11">
        <v>13</v>
      </c>
      <c r="AC87" s="3" t="s">
        <v>57</v>
      </c>
      <c r="AD87" s="3" t="s">
        <v>58</v>
      </c>
      <c r="AE87" s="3" t="s">
        <v>58</v>
      </c>
      <c r="AF87" s="3" t="s">
        <v>58</v>
      </c>
      <c r="AG87" s="3" t="s">
        <v>51</v>
      </c>
      <c r="AH87" s="3" t="s">
        <v>59</v>
      </c>
      <c r="AI87" s="3" t="s">
        <v>60</v>
      </c>
      <c r="AJ87" s="3" t="s">
        <v>61</v>
      </c>
      <c r="AK87" s="3" t="s">
        <v>58</v>
      </c>
      <c r="AL87" s="3" t="s">
        <v>58</v>
      </c>
      <c r="AM87" s="3" t="s">
        <v>58</v>
      </c>
      <c r="AN87" s="3" t="s">
        <v>62</v>
      </c>
      <c r="AO87" s="3" t="s">
        <v>63</v>
      </c>
      <c r="AP87" s="3">
        <v>55.487352036058013</v>
      </c>
      <c r="AQ87" s="3">
        <v>26.581664854959371</v>
      </c>
    </row>
    <row r="88" spans="1:43" x14ac:dyDescent="0.25">
      <c r="A88" s="2">
        <v>87</v>
      </c>
      <c r="B88" s="3" t="s">
        <v>43</v>
      </c>
      <c r="C88" s="3" t="s">
        <v>44</v>
      </c>
      <c r="D88" s="3" t="s">
        <v>45</v>
      </c>
      <c r="E88" s="3" t="s">
        <v>46</v>
      </c>
      <c r="F88" s="3">
        <v>0.56000000000000005</v>
      </c>
      <c r="G88" s="3">
        <v>0.48</v>
      </c>
      <c r="H88" s="3">
        <v>0.153599241103267</v>
      </c>
      <c r="I88" s="3">
        <v>9.1885121504078064</v>
      </c>
      <c r="J88" s="3">
        <v>1.3512001366986208</v>
      </c>
      <c r="K88" s="3">
        <v>1.4113484931707869</v>
      </c>
      <c r="L88" s="3">
        <v>0.20754331557553879</v>
      </c>
      <c r="M88" s="2">
        <v>1210</v>
      </c>
      <c r="N88" s="3" t="s">
        <v>47</v>
      </c>
      <c r="O88" s="3" t="s">
        <v>48</v>
      </c>
      <c r="P88" s="3" t="s">
        <v>49</v>
      </c>
      <c r="Q88" s="3">
        <v>13.141517715799999</v>
      </c>
      <c r="R88" s="3" t="s">
        <v>50</v>
      </c>
      <c r="S88" s="3" t="s">
        <v>51</v>
      </c>
      <c r="T88" s="3" t="s">
        <v>52</v>
      </c>
      <c r="U88" s="3" t="s">
        <v>53</v>
      </c>
      <c r="V88" s="3" t="s">
        <v>54</v>
      </c>
      <c r="W88" s="3" t="s">
        <v>55</v>
      </c>
      <c r="X88" s="3" t="s">
        <v>56</v>
      </c>
      <c r="Y88" s="3">
        <v>127</v>
      </c>
      <c r="Z88" s="3">
        <v>21</v>
      </c>
      <c r="AA88" s="3" t="s">
        <v>45</v>
      </c>
      <c r="AB88" s="11">
        <v>13</v>
      </c>
      <c r="AC88" s="3" t="s">
        <v>57</v>
      </c>
      <c r="AD88" s="3" t="s">
        <v>58</v>
      </c>
      <c r="AE88" s="3" t="s">
        <v>58</v>
      </c>
      <c r="AF88" s="3" t="s">
        <v>58</v>
      </c>
      <c r="AG88" s="3" t="s">
        <v>51</v>
      </c>
      <c r="AH88" s="3" t="s">
        <v>59</v>
      </c>
      <c r="AI88" s="3" t="s">
        <v>60</v>
      </c>
      <c r="AJ88" s="3" t="s">
        <v>61</v>
      </c>
      <c r="AK88" s="3" t="s">
        <v>58</v>
      </c>
      <c r="AL88" s="3" t="s">
        <v>58</v>
      </c>
      <c r="AM88" s="3" t="s">
        <v>58</v>
      </c>
      <c r="AN88" s="3" t="s">
        <v>62</v>
      </c>
      <c r="AO88" s="3" t="s">
        <v>63</v>
      </c>
      <c r="AP88" s="3">
        <v>100.01336225193265</v>
      </c>
      <c r="AQ88" s="3">
        <v>621.5940753345219</v>
      </c>
    </row>
    <row r="89" spans="1:43" x14ac:dyDescent="0.25">
      <c r="A89" s="2">
        <v>88</v>
      </c>
      <c r="B89" s="3" t="s">
        <v>43</v>
      </c>
      <c r="C89" s="3" t="s">
        <v>44</v>
      </c>
      <c r="D89" s="3" t="s">
        <v>45</v>
      </c>
      <c r="E89" s="3" t="s">
        <v>46</v>
      </c>
      <c r="F89" s="3">
        <v>0.56000000000000005</v>
      </c>
      <c r="G89" s="3">
        <v>0.48</v>
      </c>
      <c r="H89" s="3">
        <v>6.1988243492144901E-3</v>
      </c>
      <c r="I89" s="3">
        <v>9.1885121504078064</v>
      </c>
      <c r="J89" s="3">
        <v>1.3512001366986208</v>
      </c>
      <c r="K89" s="3">
        <v>5.6957972851001105E-2</v>
      </c>
      <c r="L89" s="3">
        <v>8.3758523080293586E-3</v>
      </c>
      <c r="M89" s="2">
        <v>1210</v>
      </c>
      <c r="N89" s="3" t="s">
        <v>47</v>
      </c>
      <c r="O89" s="3" t="s">
        <v>48</v>
      </c>
      <c r="P89" s="3" t="s">
        <v>49</v>
      </c>
      <c r="Q89" s="3">
        <v>13.141517715799999</v>
      </c>
      <c r="R89" s="3" t="s">
        <v>50</v>
      </c>
      <c r="S89" s="3" t="s">
        <v>51</v>
      </c>
      <c r="T89" s="3" t="s">
        <v>52</v>
      </c>
      <c r="U89" s="3" t="s">
        <v>53</v>
      </c>
      <c r="V89" s="3" t="s">
        <v>54</v>
      </c>
      <c r="W89" s="3" t="s">
        <v>55</v>
      </c>
      <c r="X89" s="3" t="s">
        <v>56</v>
      </c>
      <c r="Y89" s="3">
        <v>127</v>
      </c>
      <c r="Z89" s="3">
        <v>21</v>
      </c>
      <c r="AA89" s="3" t="s">
        <v>45</v>
      </c>
      <c r="AB89" s="11">
        <v>13</v>
      </c>
      <c r="AC89" s="3" t="s">
        <v>57</v>
      </c>
      <c r="AD89" s="3" t="s">
        <v>58</v>
      </c>
      <c r="AE89" s="3" t="s">
        <v>58</v>
      </c>
      <c r="AF89" s="3" t="s">
        <v>58</v>
      </c>
      <c r="AG89" s="3" t="s">
        <v>51</v>
      </c>
      <c r="AH89" s="3" t="s">
        <v>59</v>
      </c>
      <c r="AI89" s="3" t="s">
        <v>60</v>
      </c>
      <c r="AJ89" s="3" t="s">
        <v>61</v>
      </c>
      <c r="AK89" s="3" t="s">
        <v>58</v>
      </c>
      <c r="AL89" s="3" t="s">
        <v>58</v>
      </c>
      <c r="AM89" s="3" t="s">
        <v>58</v>
      </c>
      <c r="AN89" s="3" t="s">
        <v>62</v>
      </c>
      <c r="AO89" s="3" t="s">
        <v>63</v>
      </c>
      <c r="AP89" s="3">
        <v>21.605198020839239</v>
      </c>
      <c r="AQ89" s="3">
        <v>25.085752128948172</v>
      </c>
    </row>
    <row r="90" spans="1:43" x14ac:dyDescent="0.25">
      <c r="A90" s="2">
        <v>89</v>
      </c>
      <c r="B90" s="3" t="s">
        <v>43</v>
      </c>
      <c r="C90" s="3" t="s">
        <v>44</v>
      </c>
      <c r="D90" s="3" t="s">
        <v>45</v>
      </c>
      <c r="E90" s="3" t="s">
        <v>46</v>
      </c>
      <c r="F90" s="3">
        <v>0.56000000000000005</v>
      </c>
      <c r="G90" s="3">
        <v>0.48</v>
      </c>
      <c r="H90" s="3">
        <v>3.2476200935789199E-3</v>
      </c>
      <c r="I90" s="3">
        <v>9.1885121504078064</v>
      </c>
      <c r="J90" s="3">
        <v>1.3512001366986208</v>
      </c>
      <c r="K90" s="3">
        <v>2.9840796689758444E-2</v>
      </c>
      <c r="L90" s="3">
        <v>4.3881847143890243E-3</v>
      </c>
      <c r="M90" s="2">
        <v>1210</v>
      </c>
      <c r="N90" s="3" t="s">
        <v>47</v>
      </c>
      <c r="O90" s="3" t="s">
        <v>48</v>
      </c>
      <c r="P90" s="3" t="s">
        <v>49</v>
      </c>
      <c r="Q90" s="3">
        <v>13.141517715799999</v>
      </c>
      <c r="R90" s="3" t="s">
        <v>50</v>
      </c>
      <c r="S90" s="3" t="s">
        <v>51</v>
      </c>
      <c r="T90" s="3" t="s">
        <v>52</v>
      </c>
      <c r="U90" s="3" t="s">
        <v>53</v>
      </c>
      <c r="V90" s="3" t="s">
        <v>54</v>
      </c>
      <c r="W90" s="3" t="s">
        <v>55</v>
      </c>
      <c r="X90" s="3" t="s">
        <v>56</v>
      </c>
      <c r="Y90" s="3">
        <v>127</v>
      </c>
      <c r="Z90" s="3">
        <v>21</v>
      </c>
      <c r="AA90" s="3" t="s">
        <v>45</v>
      </c>
      <c r="AB90" s="11">
        <v>13</v>
      </c>
      <c r="AC90" s="3" t="s">
        <v>57</v>
      </c>
      <c r="AD90" s="3" t="s">
        <v>58</v>
      </c>
      <c r="AE90" s="3" t="s">
        <v>58</v>
      </c>
      <c r="AF90" s="3" t="s">
        <v>58</v>
      </c>
      <c r="AG90" s="3" t="s">
        <v>51</v>
      </c>
      <c r="AH90" s="3" t="s">
        <v>59</v>
      </c>
      <c r="AI90" s="3" t="s">
        <v>60</v>
      </c>
      <c r="AJ90" s="3" t="s">
        <v>61</v>
      </c>
      <c r="AK90" s="3" t="s">
        <v>58</v>
      </c>
      <c r="AL90" s="3" t="s">
        <v>58</v>
      </c>
      <c r="AM90" s="3" t="s">
        <v>58</v>
      </c>
      <c r="AN90" s="3" t="s">
        <v>62</v>
      </c>
      <c r="AO90" s="3" t="s">
        <v>63</v>
      </c>
      <c r="AP90" s="3">
        <v>47.639230689034861</v>
      </c>
      <c r="AQ90" s="3">
        <v>13.142652233215161</v>
      </c>
    </row>
    <row r="91" spans="1:43" x14ac:dyDescent="0.25">
      <c r="A91" s="2">
        <v>90</v>
      </c>
      <c r="B91" s="3" t="s">
        <v>43</v>
      </c>
      <c r="C91" s="3" t="s">
        <v>44</v>
      </c>
      <c r="D91" s="3" t="s">
        <v>45</v>
      </c>
      <c r="E91" s="3" t="s">
        <v>46</v>
      </c>
      <c r="F91" s="3">
        <v>0.56000000000000005</v>
      </c>
      <c r="G91" s="3">
        <v>0.48</v>
      </c>
      <c r="H91" s="3">
        <v>0.132064820689614</v>
      </c>
      <c r="I91" s="3">
        <v>9.1885121504078064</v>
      </c>
      <c r="J91" s="3">
        <v>1.3512001366986208</v>
      </c>
      <c r="K91" s="3">
        <v>1.2134792095479465</v>
      </c>
      <c r="L91" s="3">
        <v>0.17844600376888528</v>
      </c>
      <c r="M91" s="2">
        <v>1210</v>
      </c>
      <c r="N91" s="3" t="s">
        <v>47</v>
      </c>
      <c r="O91" s="3" t="s">
        <v>48</v>
      </c>
      <c r="P91" s="3" t="s">
        <v>49</v>
      </c>
      <c r="Q91" s="3">
        <v>13.141517715799999</v>
      </c>
      <c r="R91" s="3" t="s">
        <v>50</v>
      </c>
      <c r="S91" s="3" t="s">
        <v>51</v>
      </c>
      <c r="T91" s="3" t="s">
        <v>52</v>
      </c>
      <c r="U91" s="3" t="s">
        <v>53</v>
      </c>
      <c r="V91" s="3" t="s">
        <v>54</v>
      </c>
      <c r="W91" s="3" t="s">
        <v>55</v>
      </c>
      <c r="X91" s="3" t="s">
        <v>56</v>
      </c>
      <c r="Y91" s="3">
        <v>127</v>
      </c>
      <c r="Z91" s="3">
        <v>21</v>
      </c>
      <c r="AA91" s="3" t="s">
        <v>45</v>
      </c>
      <c r="AB91" s="11">
        <v>13</v>
      </c>
      <c r="AC91" s="3" t="s">
        <v>57</v>
      </c>
      <c r="AD91" s="3" t="s">
        <v>58</v>
      </c>
      <c r="AE91" s="3" t="s">
        <v>58</v>
      </c>
      <c r="AF91" s="3" t="s">
        <v>58</v>
      </c>
      <c r="AG91" s="3" t="s">
        <v>51</v>
      </c>
      <c r="AH91" s="3" t="s">
        <v>59</v>
      </c>
      <c r="AI91" s="3" t="s">
        <v>60</v>
      </c>
      <c r="AJ91" s="3" t="s">
        <v>61</v>
      </c>
      <c r="AK91" s="3" t="s">
        <v>58</v>
      </c>
      <c r="AL91" s="3" t="s">
        <v>58</v>
      </c>
      <c r="AM91" s="3" t="s">
        <v>58</v>
      </c>
      <c r="AN91" s="3" t="s">
        <v>62</v>
      </c>
      <c r="AO91" s="3" t="s">
        <v>63</v>
      </c>
      <c r="AP91" s="3">
        <v>92.481318851349386</v>
      </c>
      <c r="AQ91" s="3">
        <v>534.44736778086781</v>
      </c>
    </row>
    <row r="92" spans="1:43" x14ac:dyDescent="0.25">
      <c r="A92" s="2">
        <v>91</v>
      </c>
      <c r="B92" s="3" t="s">
        <v>43</v>
      </c>
      <c r="C92" s="3" t="s">
        <v>44</v>
      </c>
      <c r="D92" s="3" t="s">
        <v>45</v>
      </c>
      <c r="E92" s="3" t="s">
        <v>46</v>
      </c>
      <c r="F92" s="3">
        <v>0.56000000000000005</v>
      </c>
      <c r="G92" s="3">
        <v>0.48</v>
      </c>
      <c r="H92" s="3">
        <v>0.130605437073157</v>
      </c>
      <c r="I92" s="3">
        <v>9.1885121504078064</v>
      </c>
      <c r="J92" s="3">
        <v>1.3512001366986208</v>
      </c>
      <c r="K92" s="3">
        <v>1.2000696454560253</v>
      </c>
      <c r="L92" s="3">
        <v>0.17647408442683285</v>
      </c>
      <c r="M92" s="2">
        <v>1210</v>
      </c>
      <c r="N92" s="3" t="s">
        <v>47</v>
      </c>
      <c r="O92" s="3" t="s">
        <v>48</v>
      </c>
      <c r="P92" s="3" t="s">
        <v>49</v>
      </c>
      <c r="Q92" s="3">
        <v>13.141517715799999</v>
      </c>
      <c r="R92" s="3" t="s">
        <v>50</v>
      </c>
      <c r="S92" s="3" t="s">
        <v>51</v>
      </c>
      <c r="T92" s="3" t="s">
        <v>52</v>
      </c>
      <c r="U92" s="3" t="s">
        <v>53</v>
      </c>
      <c r="V92" s="3" t="s">
        <v>54</v>
      </c>
      <c r="W92" s="3" t="s">
        <v>55</v>
      </c>
      <c r="X92" s="3" t="s">
        <v>56</v>
      </c>
      <c r="Y92" s="3">
        <v>127</v>
      </c>
      <c r="Z92" s="3">
        <v>21</v>
      </c>
      <c r="AA92" s="3" t="s">
        <v>45</v>
      </c>
      <c r="AB92" s="11">
        <v>13</v>
      </c>
      <c r="AC92" s="3" t="s">
        <v>57</v>
      </c>
      <c r="AD92" s="3" t="s">
        <v>58</v>
      </c>
      <c r="AE92" s="3" t="s">
        <v>58</v>
      </c>
      <c r="AF92" s="3" t="s">
        <v>58</v>
      </c>
      <c r="AG92" s="3" t="s">
        <v>51</v>
      </c>
      <c r="AH92" s="3" t="s">
        <v>59</v>
      </c>
      <c r="AI92" s="3" t="s">
        <v>60</v>
      </c>
      <c r="AJ92" s="3" t="s">
        <v>61</v>
      </c>
      <c r="AK92" s="3" t="s">
        <v>58</v>
      </c>
      <c r="AL92" s="3" t="s">
        <v>58</v>
      </c>
      <c r="AM92" s="3" t="s">
        <v>58</v>
      </c>
      <c r="AN92" s="3" t="s">
        <v>62</v>
      </c>
      <c r="AO92" s="3" t="s">
        <v>63</v>
      </c>
      <c r="AP92" s="3">
        <v>91.970317156417238</v>
      </c>
      <c r="AQ92" s="3">
        <v>528.54145181986519</v>
      </c>
    </row>
    <row r="93" spans="1:43" x14ac:dyDescent="0.25">
      <c r="A93" s="2">
        <v>92</v>
      </c>
      <c r="B93" s="3" t="s">
        <v>43</v>
      </c>
      <c r="C93" s="3" t="s">
        <v>44</v>
      </c>
      <c r="D93" s="3" t="s">
        <v>45</v>
      </c>
      <c r="E93" s="3" t="s">
        <v>46</v>
      </c>
      <c r="F93" s="3">
        <v>0.56000000000000005</v>
      </c>
      <c r="G93" s="3">
        <v>0.48</v>
      </c>
      <c r="H93" s="3">
        <v>2.16476565265597E-2</v>
      </c>
      <c r="I93" s="3">
        <v>9.1885121504078064</v>
      </c>
      <c r="J93" s="3">
        <v>1.3512001366986208</v>
      </c>
      <c r="K93" s="3">
        <v>0.19890975502214867</v>
      </c>
      <c r="L93" s="3">
        <v>2.9250316457892257E-2</v>
      </c>
      <c r="M93" s="2">
        <v>1210</v>
      </c>
      <c r="N93" s="3" t="s">
        <v>47</v>
      </c>
      <c r="O93" s="3" t="s">
        <v>48</v>
      </c>
      <c r="P93" s="3" t="s">
        <v>49</v>
      </c>
      <c r="Q93" s="3">
        <v>13.141517715799999</v>
      </c>
      <c r="R93" s="3" t="s">
        <v>50</v>
      </c>
      <c r="S93" s="3" t="s">
        <v>51</v>
      </c>
      <c r="T93" s="3" t="s">
        <v>52</v>
      </c>
      <c r="U93" s="3" t="s">
        <v>53</v>
      </c>
      <c r="V93" s="3" t="s">
        <v>54</v>
      </c>
      <c r="W93" s="3" t="s">
        <v>55</v>
      </c>
      <c r="X93" s="3" t="s">
        <v>56</v>
      </c>
      <c r="Y93" s="3">
        <v>127</v>
      </c>
      <c r="Z93" s="3">
        <v>21</v>
      </c>
      <c r="AA93" s="3" t="s">
        <v>45</v>
      </c>
      <c r="AB93" s="11">
        <v>13</v>
      </c>
      <c r="AC93" s="3" t="s">
        <v>57</v>
      </c>
      <c r="AD93" s="3" t="s">
        <v>58</v>
      </c>
      <c r="AE93" s="3" t="s">
        <v>58</v>
      </c>
      <c r="AF93" s="3" t="s">
        <v>58</v>
      </c>
      <c r="AG93" s="3" t="s">
        <v>51</v>
      </c>
      <c r="AH93" s="3" t="s">
        <v>59</v>
      </c>
      <c r="AI93" s="3" t="s">
        <v>60</v>
      </c>
      <c r="AJ93" s="3" t="s">
        <v>61</v>
      </c>
      <c r="AK93" s="3" t="s">
        <v>58</v>
      </c>
      <c r="AL93" s="3" t="s">
        <v>58</v>
      </c>
      <c r="AM93" s="3" t="s">
        <v>58</v>
      </c>
      <c r="AN93" s="3" t="s">
        <v>62</v>
      </c>
      <c r="AO93" s="3" t="s">
        <v>63</v>
      </c>
      <c r="AP93" s="3">
        <v>65.731861304584257</v>
      </c>
      <c r="AQ93" s="3">
        <v>87.604957844417527</v>
      </c>
    </row>
    <row r="94" spans="1:43" x14ac:dyDescent="0.25">
      <c r="A94" s="2">
        <v>93</v>
      </c>
      <c r="B94" s="3" t="s">
        <v>43</v>
      </c>
      <c r="C94" s="3" t="s">
        <v>44</v>
      </c>
      <c r="D94" s="3" t="s">
        <v>45</v>
      </c>
      <c r="E94" s="3" t="s">
        <v>46</v>
      </c>
      <c r="F94" s="3">
        <v>0.56000000000000005</v>
      </c>
      <c r="G94" s="3">
        <v>0.48</v>
      </c>
      <c r="H94" s="3">
        <v>0.15630394187341101</v>
      </c>
      <c r="I94" s="3">
        <v>9.1885121504078064</v>
      </c>
      <c r="J94" s="3">
        <v>1.3512001366986208</v>
      </c>
      <c r="K94" s="3">
        <v>1.4362006690604725</v>
      </c>
      <c r="L94" s="3">
        <v>0.21119790762588625</v>
      </c>
      <c r="M94" s="2">
        <v>1210</v>
      </c>
      <c r="N94" s="3" t="s">
        <v>47</v>
      </c>
      <c r="O94" s="3" t="s">
        <v>48</v>
      </c>
      <c r="P94" s="3" t="s">
        <v>49</v>
      </c>
      <c r="Q94" s="3">
        <v>13.141517715799999</v>
      </c>
      <c r="R94" s="3" t="s">
        <v>50</v>
      </c>
      <c r="S94" s="3" t="s">
        <v>51</v>
      </c>
      <c r="T94" s="3" t="s">
        <v>52</v>
      </c>
      <c r="U94" s="3" t="s">
        <v>53</v>
      </c>
      <c r="V94" s="3" t="s">
        <v>54</v>
      </c>
      <c r="W94" s="3" t="s">
        <v>55</v>
      </c>
      <c r="X94" s="3" t="s">
        <v>56</v>
      </c>
      <c r="Y94" s="3">
        <v>127</v>
      </c>
      <c r="Z94" s="3">
        <v>21</v>
      </c>
      <c r="AA94" s="3" t="s">
        <v>45</v>
      </c>
      <c r="AB94" s="11">
        <v>13</v>
      </c>
      <c r="AC94" s="3" t="s">
        <v>57</v>
      </c>
      <c r="AD94" s="3" t="s">
        <v>58</v>
      </c>
      <c r="AE94" s="3" t="s">
        <v>58</v>
      </c>
      <c r="AF94" s="3" t="s">
        <v>58</v>
      </c>
      <c r="AG94" s="3" t="s">
        <v>51</v>
      </c>
      <c r="AH94" s="3" t="s">
        <v>59</v>
      </c>
      <c r="AI94" s="3" t="s">
        <v>60</v>
      </c>
      <c r="AJ94" s="3" t="s">
        <v>61</v>
      </c>
      <c r="AK94" s="3" t="s">
        <v>58</v>
      </c>
      <c r="AL94" s="3" t="s">
        <v>58</v>
      </c>
      <c r="AM94" s="3" t="s">
        <v>58</v>
      </c>
      <c r="AN94" s="3" t="s">
        <v>62</v>
      </c>
      <c r="AO94" s="3" t="s">
        <v>63</v>
      </c>
      <c r="AP94" s="3">
        <v>100.90038217070781</v>
      </c>
      <c r="AQ94" s="3">
        <v>632.53961101684808</v>
      </c>
    </row>
    <row r="95" spans="1:43" x14ac:dyDescent="0.25">
      <c r="A95" s="2">
        <v>94</v>
      </c>
      <c r="B95" s="3" t="s">
        <v>43</v>
      </c>
      <c r="C95" s="3" t="s">
        <v>44</v>
      </c>
      <c r="D95" s="3" t="s">
        <v>45</v>
      </c>
      <c r="E95" s="3" t="s">
        <v>46</v>
      </c>
      <c r="F95" s="3">
        <v>0.56000000000000005</v>
      </c>
      <c r="G95" s="3">
        <v>0.48</v>
      </c>
      <c r="H95" s="3">
        <v>4.6795868310532701E-2</v>
      </c>
      <c r="I95" s="3">
        <v>9.1751459504588535</v>
      </c>
      <c r="J95" s="3">
        <v>1.349265467150794</v>
      </c>
      <c r="K95" s="3">
        <v>0.42935892162758993</v>
      </c>
      <c r="L95" s="3">
        <v>6.3140049116737942E-2</v>
      </c>
      <c r="M95" s="2">
        <v>1210</v>
      </c>
      <c r="N95" s="3" t="s">
        <v>47</v>
      </c>
      <c r="O95" s="3" t="s">
        <v>48</v>
      </c>
      <c r="P95" s="3" t="s">
        <v>49</v>
      </c>
      <c r="Q95" s="3">
        <v>13.141517715799999</v>
      </c>
      <c r="R95" s="3" t="s">
        <v>50</v>
      </c>
      <c r="S95" s="3" t="s">
        <v>51</v>
      </c>
      <c r="T95" s="3" t="s">
        <v>52</v>
      </c>
      <c r="U95" s="3" t="s">
        <v>53</v>
      </c>
      <c r="V95" s="3" t="s">
        <v>54</v>
      </c>
      <c r="W95" s="3" t="s">
        <v>55</v>
      </c>
      <c r="X95" s="3" t="s">
        <v>56</v>
      </c>
      <c r="Y95" s="3">
        <v>127</v>
      </c>
      <c r="Z95" s="3">
        <v>21</v>
      </c>
      <c r="AA95" s="3" t="s">
        <v>45</v>
      </c>
      <c r="AB95" s="11">
        <v>13</v>
      </c>
      <c r="AC95" s="3" t="s">
        <v>57</v>
      </c>
      <c r="AD95" s="3" t="s">
        <v>58</v>
      </c>
      <c r="AE95" s="3" t="s">
        <v>58</v>
      </c>
      <c r="AF95" s="3" t="s">
        <v>58</v>
      </c>
      <c r="AG95" s="3" t="s">
        <v>51</v>
      </c>
      <c r="AH95" s="3" t="s">
        <v>59</v>
      </c>
      <c r="AI95" s="3" t="s">
        <v>60</v>
      </c>
      <c r="AJ95" s="3" t="s">
        <v>61</v>
      </c>
      <c r="AK95" s="3" t="s">
        <v>58</v>
      </c>
      <c r="AL95" s="3" t="s">
        <v>58</v>
      </c>
      <c r="AM95" s="3" t="s">
        <v>58</v>
      </c>
      <c r="AN95" s="3" t="s">
        <v>62</v>
      </c>
      <c r="AO95" s="3" t="s">
        <v>63</v>
      </c>
      <c r="AP95" s="3">
        <v>56.862551643408494</v>
      </c>
      <c r="AQ95" s="3">
        <v>189.37616021426402</v>
      </c>
    </row>
    <row r="96" spans="1:43" x14ac:dyDescent="0.25">
      <c r="A96" s="2">
        <v>95</v>
      </c>
      <c r="B96" s="3" t="s">
        <v>43</v>
      </c>
      <c r="C96" s="3" t="s">
        <v>44</v>
      </c>
      <c r="D96" s="3" t="s">
        <v>45</v>
      </c>
      <c r="E96" s="3" t="s">
        <v>46</v>
      </c>
      <c r="F96" s="3">
        <v>0.56000000000000005</v>
      </c>
      <c r="G96" s="3">
        <v>0.48</v>
      </c>
      <c r="H96" s="3">
        <v>0.17803253954921699</v>
      </c>
      <c r="I96" s="3">
        <v>9.1751459504588535</v>
      </c>
      <c r="J96" s="3">
        <v>1.349265467150794</v>
      </c>
      <c r="K96" s="3">
        <v>1.633474534294904</v>
      </c>
      <c r="L96" s="3">
        <v>0.24021315764291648</v>
      </c>
      <c r="M96" s="2">
        <v>1210</v>
      </c>
      <c r="N96" s="3" t="s">
        <v>47</v>
      </c>
      <c r="O96" s="3" t="s">
        <v>48</v>
      </c>
      <c r="P96" s="3" t="s">
        <v>49</v>
      </c>
      <c r="Q96" s="3">
        <v>13.141517715799999</v>
      </c>
      <c r="R96" s="3" t="s">
        <v>50</v>
      </c>
      <c r="S96" s="3" t="s">
        <v>51</v>
      </c>
      <c r="T96" s="3" t="s">
        <v>52</v>
      </c>
      <c r="U96" s="3" t="s">
        <v>53</v>
      </c>
      <c r="V96" s="3" t="s">
        <v>54</v>
      </c>
      <c r="W96" s="3" t="s">
        <v>55</v>
      </c>
      <c r="X96" s="3" t="s">
        <v>56</v>
      </c>
      <c r="Y96" s="3">
        <v>127</v>
      </c>
      <c r="Z96" s="3">
        <v>21</v>
      </c>
      <c r="AA96" s="3" t="s">
        <v>45</v>
      </c>
      <c r="AB96" s="11">
        <v>13</v>
      </c>
      <c r="AC96" s="3" t="s">
        <v>57</v>
      </c>
      <c r="AD96" s="3" t="s">
        <v>58</v>
      </c>
      <c r="AE96" s="3" t="s">
        <v>58</v>
      </c>
      <c r="AF96" s="3" t="s">
        <v>58</v>
      </c>
      <c r="AG96" s="3" t="s">
        <v>51</v>
      </c>
      <c r="AH96" s="3" t="s">
        <v>59</v>
      </c>
      <c r="AI96" s="3" t="s">
        <v>60</v>
      </c>
      <c r="AJ96" s="3" t="s">
        <v>61</v>
      </c>
      <c r="AK96" s="3" t="s">
        <v>58</v>
      </c>
      <c r="AL96" s="3" t="s">
        <v>58</v>
      </c>
      <c r="AM96" s="3" t="s">
        <v>58</v>
      </c>
      <c r="AN96" s="3" t="s">
        <v>62</v>
      </c>
      <c r="AO96" s="3" t="s">
        <v>63</v>
      </c>
      <c r="AP96" s="3">
        <v>109.3485594029199</v>
      </c>
      <c r="AQ96" s="3">
        <v>720.4721260709299</v>
      </c>
    </row>
    <row r="97" spans="1:43" x14ac:dyDescent="0.25">
      <c r="A97" s="2">
        <v>96</v>
      </c>
      <c r="B97" s="3" t="s">
        <v>43</v>
      </c>
      <c r="C97" s="3" t="s">
        <v>44</v>
      </c>
      <c r="D97" s="3" t="s">
        <v>45</v>
      </c>
      <c r="E97" s="3" t="s">
        <v>46</v>
      </c>
      <c r="F97" s="3">
        <v>0.56000000000000005</v>
      </c>
      <c r="G97" s="3">
        <v>0.48</v>
      </c>
      <c r="H97" s="3">
        <v>0.133063047364155</v>
      </c>
      <c r="I97" s="3">
        <v>9.1751459504588535</v>
      </c>
      <c r="J97" s="3">
        <v>1.349265467150794</v>
      </c>
      <c r="K97" s="3">
        <v>1.2208728801789415</v>
      </c>
      <c r="L97" s="3">
        <v>0.17953737476230483</v>
      </c>
      <c r="M97" s="2">
        <v>1210</v>
      </c>
      <c r="N97" s="3" t="s">
        <v>47</v>
      </c>
      <c r="O97" s="3" t="s">
        <v>48</v>
      </c>
      <c r="P97" s="3" t="s">
        <v>49</v>
      </c>
      <c r="Q97" s="3">
        <v>13.141517715799999</v>
      </c>
      <c r="R97" s="3" t="s">
        <v>50</v>
      </c>
      <c r="S97" s="3" t="s">
        <v>51</v>
      </c>
      <c r="T97" s="3" t="s">
        <v>52</v>
      </c>
      <c r="U97" s="3" t="s">
        <v>53</v>
      </c>
      <c r="V97" s="3" t="s">
        <v>54</v>
      </c>
      <c r="W97" s="3" t="s">
        <v>55</v>
      </c>
      <c r="X97" s="3" t="s">
        <v>56</v>
      </c>
      <c r="Y97" s="3">
        <v>127</v>
      </c>
      <c r="Z97" s="3">
        <v>21</v>
      </c>
      <c r="AA97" s="3" t="s">
        <v>45</v>
      </c>
      <c r="AB97" s="11">
        <v>13</v>
      </c>
      <c r="AC97" s="3" t="s">
        <v>57</v>
      </c>
      <c r="AD97" s="3" t="s">
        <v>58</v>
      </c>
      <c r="AE97" s="3" t="s">
        <v>58</v>
      </c>
      <c r="AF97" s="3" t="s">
        <v>58</v>
      </c>
      <c r="AG97" s="3" t="s">
        <v>51</v>
      </c>
      <c r="AH97" s="3" t="s">
        <v>59</v>
      </c>
      <c r="AI97" s="3" t="s">
        <v>60</v>
      </c>
      <c r="AJ97" s="3" t="s">
        <v>61</v>
      </c>
      <c r="AK97" s="3" t="s">
        <v>58</v>
      </c>
      <c r="AL97" s="3" t="s">
        <v>58</v>
      </c>
      <c r="AM97" s="3" t="s">
        <v>58</v>
      </c>
      <c r="AN97" s="3" t="s">
        <v>62</v>
      </c>
      <c r="AO97" s="3" t="s">
        <v>63</v>
      </c>
      <c r="AP97" s="3">
        <v>97.573473762676713</v>
      </c>
      <c r="AQ97" s="3">
        <v>538.48704780974685</v>
      </c>
    </row>
    <row r="98" spans="1:43" x14ac:dyDescent="0.25">
      <c r="A98" s="2">
        <v>97</v>
      </c>
      <c r="B98" s="3" t="s">
        <v>43</v>
      </c>
      <c r="C98" s="3" t="s">
        <v>44</v>
      </c>
      <c r="D98" s="3" t="s">
        <v>45</v>
      </c>
      <c r="E98" s="3" t="s">
        <v>46</v>
      </c>
      <c r="F98" s="3">
        <v>0.56000000000000005</v>
      </c>
      <c r="G98" s="3">
        <v>0.48</v>
      </c>
      <c r="H98" s="3">
        <v>8.5609830439074205E-2</v>
      </c>
      <c r="I98" s="3">
        <v>9.1751459504588535</v>
      </c>
      <c r="J98" s="3">
        <v>1.349265467150794</v>
      </c>
      <c r="K98" s="3">
        <v>0.78548268907254082</v>
      </c>
      <c r="L98" s="3">
        <v>0.11551038786007772</v>
      </c>
      <c r="M98" s="2">
        <v>1210</v>
      </c>
      <c r="N98" s="3" t="s">
        <v>47</v>
      </c>
      <c r="O98" s="3" t="s">
        <v>48</v>
      </c>
      <c r="P98" s="3" t="s">
        <v>49</v>
      </c>
      <c r="Q98" s="3">
        <v>13.141517715799999</v>
      </c>
      <c r="R98" s="3" t="s">
        <v>50</v>
      </c>
      <c r="S98" s="3" t="s">
        <v>51</v>
      </c>
      <c r="T98" s="3" t="s">
        <v>52</v>
      </c>
      <c r="U98" s="3" t="s">
        <v>53</v>
      </c>
      <c r="V98" s="3" t="s">
        <v>54</v>
      </c>
      <c r="W98" s="3" t="s">
        <v>55</v>
      </c>
      <c r="X98" s="3" t="s">
        <v>56</v>
      </c>
      <c r="Y98" s="3">
        <v>127</v>
      </c>
      <c r="Z98" s="3">
        <v>21</v>
      </c>
      <c r="AA98" s="3" t="s">
        <v>45</v>
      </c>
      <c r="AB98" s="11">
        <v>13</v>
      </c>
      <c r="AC98" s="3" t="s">
        <v>57</v>
      </c>
      <c r="AD98" s="3" t="s">
        <v>58</v>
      </c>
      <c r="AE98" s="3" t="s">
        <v>58</v>
      </c>
      <c r="AF98" s="3" t="s">
        <v>58</v>
      </c>
      <c r="AG98" s="3" t="s">
        <v>51</v>
      </c>
      <c r="AH98" s="3" t="s">
        <v>59</v>
      </c>
      <c r="AI98" s="3" t="s">
        <v>60</v>
      </c>
      <c r="AJ98" s="3" t="s">
        <v>61</v>
      </c>
      <c r="AK98" s="3" t="s">
        <v>58</v>
      </c>
      <c r="AL98" s="3" t="s">
        <v>58</v>
      </c>
      <c r="AM98" s="3" t="s">
        <v>58</v>
      </c>
      <c r="AN98" s="3" t="s">
        <v>62</v>
      </c>
      <c r="AO98" s="3" t="s">
        <v>63</v>
      </c>
      <c r="AP98" s="3">
        <v>83.836840051643634</v>
      </c>
      <c r="AQ98" s="3">
        <v>346.45069213294238</v>
      </c>
    </row>
    <row r="99" spans="1:43" x14ac:dyDescent="0.25">
      <c r="A99" s="2">
        <v>98</v>
      </c>
      <c r="B99" s="3" t="s">
        <v>43</v>
      </c>
      <c r="C99" s="3" t="s">
        <v>44</v>
      </c>
      <c r="D99" s="3" t="s">
        <v>45</v>
      </c>
      <c r="E99" s="3" t="s">
        <v>46</v>
      </c>
      <c r="F99" s="3">
        <v>0.56000000000000005</v>
      </c>
      <c r="G99" s="3">
        <v>0.48</v>
      </c>
      <c r="H99" s="3">
        <v>4.75526464052764E-3</v>
      </c>
      <c r="I99" s="3">
        <v>9.1751459504588535</v>
      </c>
      <c r="J99" s="3">
        <v>1.349265467150794</v>
      </c>
      <c r="K99" s="3">
        <v>4.3630247109897352E-2</v>
      </c>
      <c r="L99" s="3">
        <v>6.4161143666271788E-3</v>
      </c>
      <c r="M99" s="2">
        <v>1210</v>
      </c>
      <c r="N99" s="3" t="s">
        <v>47</v>
      </c>
      <c r="O99" s="3" t="s">
        <v>48</v>
      </c>
      <c r="P99" s="3" t="s">
        <v>49</v>
      </c>
      <c r="Q99" s="3">
        <v>13.141517715799999</v>
      </c>
      <c r="R99" s="3" t="s">
        <v>50</v>
      </c>
      <c r="S99" s="3" t="s">
        <v>51</v>
      </c>
      <c r="T99" s="3" t="s">
        <v>52</v>
      </c>
      <c r="U99" s="3" t="s">
        <v>53</v>
      </c>
      <c r="V99" s="3" t="s">
        <v>54</v>
      </c>
      <c r="W99" s="3" t="s">
        <v>55</v>
      </c>
      <c r="X99" s="3" t="s">
        <v>56</v>
      </c>
      <c r="Y99" s="3">
        <v>127</v>
      </c>
      <c r="Z99" s="3">
        <v>21</v>
      </c>
      <c r="AA99" s="3" t="s">
        <v>45</v>
      </c>
      <c r="AB99" s="11">
        <v>13</v>
      </c>
      <c r="AC99" s="3" t="s">
        <v>57</v>
      </c>
      <c r="AD99" s="3" t="s">
        <v>58</v>
      </c>
      <c r="AE99" s="3" t="s">
        <v>58</v>
      </c>
      <c r="AF99" s="3" t="s">
        <v>58</v>
      </c>
      <c r="AG99" s="3" t="s">
        <v>51</v>
      </c>
      <c r="AH99" s="3" t="s">
        <v>59</v>
      </c>
      <c r="AI99" s="3" t="s">
        <v>60</v>
      </c>
      <c r="AJ99" s="3" t="s">
        <v>61</v>
      </c>
      <c r="AK99" s="3" t="s">
        <v>58</v>
      </c>
      <c r="AL99" s="3" t="s">
        <v>58</v>
      </c>
      <c r="AM99" s="3" t="s">
        <v>58</v>
      </c>
      <c r="AN99" s="3" t="s">
        <v>62</v>
      </c>
      <c r="AO99" s="3" t="s">
        <v>63</v>
      </c>
      <c r="AP99" s="3">
        <v>26.720921567038939</v>
      </c>
      <c r="AQ99" s="3">
        <v>19.243873250730914</v>
      </c>
    </row>
    <row r="100" spans="1:43" x14ac:dyDescent="0.25">
      <c r="A100" s="2">
        <v>99</v>
      </c>
      <c r="B100" s="3" t="s">
        <v>43</v>
      </c>
      <c r="C100" s="3" t="s">
        <v>44</v>
      </c>
      <c r="D100" s="3" t="s">
        <v>45</v>
      </c>
      <c r="E100" s="3" t="s">
        <v>46</v>
      </c>
      <c r="F100" s="3">
        <v>0.56000000000000005</v>
      </c>
      <c r="G100" s="3">
        <v>0.48</v>
      </c>
      <c r="H100" s="3">
        <v>9.6744900727575495E-2</v>
      </c>
      <c r="I100" s="3">
        <v>9.1751459504588535</v>
      </c>
      <c r="J100" s="3">
        <v>1.349265467150794</v>
      </c>
      <c r="K100" s="3">
        <v>0.88764858413815806</v>
      </c>
      <c r="L100" s="3">
        <v>0.13053455367464933</v>
      </c>
      <c r="M100" s="2">
        <v>1210</v>
      </c>
      <c r="N100" s="3" t="s">
        <v>47</v>
      </c>
      <c r="O100" s="3" t="s">
        <v>48</v>
      </c>
      <c r="P100" s="3" t="s">
        <v>49</v>
      </c>
      <c r="Q100" s="3">
        <v>13.141517715799999</v>
      </c>
      <c r="R100" s="3" t="s">
        <v>50</v>
      </c>
      <c r="S100" s="3" t="s">
        <v>51</v>
      </c>
      <c r="T100" s="3" t="s">
        <v>52</v>
      </c>
      <c r="U100" s="3" t="s">
        <v>53</v>
      </c>
      <c r="V100" s="3" t="s">
        <v>54</v>
      </c>
      <c r="W100" s="3" t="s">
        <v>55</v>
      </c>
      <c r="X100" s="3" t="s">
        <v>56</v>
      </c>
      <c r="Y100" s="3">
        <v>127</v>
      </c>
      <c r="Z100" s="3">
        <v>21</v>
      </c>
      <c r="AA100" s="3" t="s">
        <v>45</v>
      </c>
      <c r="AB100" s="11">
        <v>13</v>
      </c>
      <c r="AC100" s="3" t="s">
        <v>57</v>
      </c>
      <c r="AD100" s="3" t="s">
        <v>58</v>
      </c>
      <c r="AE100" s="3" t="s">
        <v>58</v>
      </c>
      <c r="AF100" s="3" t="s">
        <v>58</v>
      </c>
      <c r="AG100" s="3" t="s">
        <v>51</v>
      </c>
      <c r="AH100" s="3" t="s">
        <v>59</v>
      </c>
      <c r="AI100" s="3" t="s">
        <v>60</v>
      </c>
      <c r="AJ100" s="3" t="s">
        <v>61</v>
      </c>
      <c r="AK100" s="3" t="s">
        <v>58</v>
      </c>
      <c r="AL100" s="3" t="s">
        <v>58</v>
      </c>
      <c r="AM100" s="3" t="s">
        <v>58</v>
      </c>
      <c r="AN100" s="3" t="s">
        <v>62</v>
      </c>
      <c r="AO100" s="3" t="s">
        <v>63</v>
      </c>
      <c r="AP100" s="3">
        <v>79.679630197501467</v>
      </c>
      <c r="AQ100" s="3">
        <v>391.51272284383924</v>
      </c>
    </row>
    <row r="101" spans="1:43" x14ac:dyDescent="0.25">
      <c r="A101" s="2">
        <v>100</v>
      </c>
      <c r="B101" s="3" t="s">
        <v>43</v>
      </c>
      <c r="C101" s="3" t="s">
        <v>44</v>
      </c>
      <c r="D101" s="3" t="s">
        <v>45</v>
      </c>
      <c r="E101" s="3" t="s">
        <v>46</v>
      </c>
      <c r="F101" s="3">
        <v>0.56000000000000005</v>
      </c>
      <c r="G101" s="3">
        <v>0.48</v>
      </c>
      <c r="H101" s="3">
        <v>7.2762002429709996E-2</v>
      </c>
      <c r="I101" s="3">
        <v>9.1751459504588535</v>
      </c>
      <c r="J101" s="3">
        <v>1.349265467150794</v>
      </c>
      <c r="K101" s="3">
        <v>0.66760199194023095</v>
      </c>
      <c r="L101" s="3">
        <v>9.8175257199149865E-2</v>
      </c>
      <c r="M101" s="2">
        <v>1210</v>
      </c>
      <c r="N101" s="3" t="s">
        <v>47</v>
      </c>
      <c r="O101" s="3" t="s">
        <v>48</v>
      </c>
      <c r="P101" s="3" t="s">
        <v>49</v>
      </c>
      <c r="Q101" s="3">
        <v>13.141517715799999</v>
      </c>
      <c r="R101" s="3" t="s">
        <v>50</v>
      </c>
      <c r="S101" s="3" t="s">
        <v>51</v>
      </c>
      <c r="T101" s="3" t="s">
        <v>52</v>
      </c>
      <c r="U101" s="3" t="s">
        <v>53</v>
      </c>
      <c r="V101" s="3" t="s">
        <v>54</v>
      </c>
      <c r="W101" s="3" t="s">
        <v>55</v>
      </c>
      <c r="X101" s="3" t="s">
        <v>56</v>
      </c>
      <c r="Y101" s="3">
        <v>127</v>
      </c>
      <c r="Z101" s="3">
        <v>21</v>
      </c>
      <c r="AA101" s="3" t="s">
        <v>45</v>
      </c>
      <c r="AB101" s="11">
        <v>13</v>
      </c>
      <c r="AC101" s="3" t="s">
        <v>57</v>
      </c>
      <c r="AD101" s="3" t="s">
        <v>58</v>
      </c>
      <c r="AE101" s="3" t="s">
        <v>58</v>
      </c>
      <c r="AF101" s="3" t="s">
        <v>58</v>
      </c>
      <c r="AG101" s="3" t="s">
        <v>51</v>
      </c>
      <c r="AH101" s="3" t="s">
        <v>59</v>
      </c>
      <c r="AI101" s="3" t="s">
        <v>60</v>
      </c>
      <c r="AJ101" s="3" t="s">
        <v>61</v>
      </c>
      <c r="AK101" s="3" t="s">
        <v>58</v>
      </c>
      <c r="AL101" s="3" t="s">
        <v>58</v>
      </c>
      <c r="AM101" s="3" t="s">
        <v>58</v>
      </c>
      <c r="AN101" s="3" t="s">
        <v>62</v>
      </c>
      <c r="AO101" s="3" t="s">
        <v>63</v>
      </c>
      <c r="AP101" s="3">
        <v>68.741392373764114</v>
      </c>
      <c r="AQ101" s="3">
        <v>294.45737683935647</v>
      </c>
    </row>
    <row r="102" spans="1:43" x14ac:dyDescent="0.25">
      <c r="A102" s="2">
        <v>101</v>
      </c>
      <c r="B102" s="3" t="s">
        <v>43</v>
      </c>
      <c r="C102" s="3" t="s">
        <v>44</v>
      </c>
      <c r="D102" s="3" t="s">
        <v>45</v>
      </c>
      <c r="E102" s="3" t="s">
        <v>46</v>
      </c>
      <c r="F102" s="3">
        <v>0.56000000000000005</v>
      </c>
      <c r="G102" s="3">
        <v>0.48</v>
      </c>
      <c r="H102" s="3">
        <v>7.1257007350823305E-5</v>
      </c>
      <c r="I102" s="3">
        <v>9.2096594654569941</v>
      </c>
      <c r="J102" s="3">
        <v>1.3542620814797808</v>
      </c>
      <c r="K102" s="3">
        <v>6.562527722286485E-4</v>
      </c>
      <c r="L102" s="3">
        <v>9.6500663094946005E-5</v>
      </c>
      <c r="M102" s="2">
        <v>1200</v>
      </c>
      <c r="N102" s="3" t="s">
        <v>66</v>
      </c>
      <c r="O102" s="3" t="s">
        <v>48</v>
      </c>
      <c r="P102" s="3" t="s">
        <v>49</v>
      </c>
      <c r="Q102" s="3">
        <v>13.141517715799999</v>
      </c>
      <c r="R102" s="3" t="s">
        <v>50</v>
      </c>
      <c r="S102" s="3" t="s">
        <v>51</v>
      </c>
      <c r="T102" s="3" t="s">
        <v>52</v>
      </c>
      <c r="U102" s="3" t="s">
        <v>53</v>
      </c>
      <c r="V102" s="3" t="s">
        <v>54</v>
      </c>
      <c r="W102" s="3" t="s">
        <v>55</v>
      </c>
      <c r="X102" s="3" t="s">
        <v>56</v>
      </c>
      <c r="Y102" s="3">
        <v>127</v>
      </c>
      <c r="Z102" s="3">
        <v>21</v>
      </c>
      <c r="AA102" s="3" t="s">
        <v>45</v>
      </c>
      <c r="AB102" s="11">
        <v>13</v>
      </c>
      <c r="AC102" s="3" t="s">
        <v>57</v>
      </c>
      <c r="AD102" s="3" t="s">
        <v>58</v>
      </c>
      <c r="AE102" s="3" t="s">
        <v>58</v>
      </c>
      <c r="AF102" s="3" t="s">
        <v>58</v>
      </c>
      <c r="AG102" s="3" t="s">
        <v>51</v>
      </c>
      <c r="AH102" s="3" t="s">
        <v>59</v>
      </c>
      <c r="AI102" s="3" t="s">
        <v>60</v>
      </c>
      <c r="AJ102" s="3" t="s">
        <v>61</v>
      </c>
      <c r="AK102" s="3" t="s">
        <v>58</v>
      </c>
      <c r="AL102" s="3" t="s">
        <v>58</v>
      </c>
      <c r="AM102" s="3" t="s">
        <v>58</v>
      </c>
      <c r="AN102" s="3" t="s">
        <v>62</v>
      </c>
      <c r="AO102" s="3" t="s">
        <v>63</v>
      </c>
      <c r="AP102" s="3">
        <v>5.4549003521983046</v>
      </c>
      <c r="AQ102" s="3">
        <v>0.2883668778386832</v>
      </c>
    </row>
    <row r="103" spans="1:43" x14ac:dyDescent="0.25">
      <c r="A103" s="2">
        <v>102</v>
      </c>
      <c r="B103" s="3" t="s">
        <v>43</v>
      </c>
      <c r="C103" s="3" t="s">
        <v>44</v>
      </c>
      <c r="D103" s="3" t="s">
        <v>45</v>
      </c>
      <c r="E103" s="3" t="s">
        <v>46</v>
      </c>
      <c r="F103" s="3">
        <v>0.56000000000000005</v>
      </c>
      <c r="G103" s="3">
        <v>0.48</v>
      </c>
      <c r="H103" s="3">
        <v>0.14251655492277601</v>
      </c>
      <c r="I103" s="3">
        <v>9.1751459490916503</v>
      </c>
      <c r="J103" s="3">
        <v>1.3492654669497379</v>
      </c>
      <c r="K103" s="3">
        <v>1.3076101915782059</v>
      </c>
      <c r="L103" s="3">
        <v>0.19229266602594736</v>
      </c>
      <c r="M103" s="2">
        <v>1210</v>
      </c>
      <c r="N103" s="3" t="s">
        <v>47</v>
      </c>
      <c r="O103" s="3" t="s">
        <v>48</v>
      </c>
      <c r="P103" s="3" t="s">
        <v>49</v>
      </c>
      <c r="Q103" s="3">
        <v>13.141517715799999</v>
      </c>
      <c r="R103" s="3" t="s">
        <v>50</v>
      </c>
      <c r="S103" s="3" t="s">
        <v>51</v>
      </c>
      <c r="T103" s="3" t="s">
        <v>52</v>
      </c>
      <c r="U103" s="3" t="s">
        <v>53</v>
      </c>
      <c r="V103" s="3" t="s">
        <v>54</v>
      </c>
      <c r="W103" s="3" t="s">
        <v>55</v>
      </c>
      <c r="X103" s="3" t="s">
        <v>56</v>
      </c>
      <c r="Y103" s="3">
        <v>127</v>
      </c>
      <c r="Z103" s="3">
        <v>21</v>
      </c>
      <c r="AA103" s="3" t="s">
        <v>45</v>
      </c>
      <c r="AB103" s="11">
        <v>13</v>
      </c>
      <c r="AC103" s="3" t="s">
        <v>57</v>
      </c>
      <c r="AD103" s="3" t="s">
        <v>58</v>
      </c>
      <c r="AE103" s="3" t="s">
        <v>58</v>
      </c>
      <c r="AF103" s="3" t="s">
        <v>58</v>
      </c>
      <c r="AG103" s="3" t="s">
        <v>51</v>
      </c>
      <c r="AH103" s="3" t="s">
        <v>59</v>
      </c>
      <c r="AI103" s="3" t="s">
        <v>60</v>
      </c>
      <c r="AJ103" s="3" t="s">
        <v>61</v>
      </c>
      <c r="AK103" s="3" t="s">
        <v>58</v>
      </c>
      <c r="AL103" s="3" t="s">
        <v>58</v>
      </c>
      <c r="AM103" s="3" t="s">
        <v>58</v>
      </c>
      <c r="AN103" s="3" t="s">
        <v>62</v>
      </c>
      <c r="AO103" s="3" t="s">
        <v>63</v>
      </c>
      <c r="AP103" s="3">
        <v>96.182947893133701</v>
      </c>
      <c r="AQ103" s="3">
        <v>576.74403558755876</v>
      </c>
    </row>
    <row r="104" spans="1:43" x14ac:dyDescent="0.25">
      <c r="A104" s="2">
        <v>103</v>
      </c>
      <c r="B104" s="3" t="s">
        <v>43</v>
      </c>
      <c r="C104" s="3" t="s">
        <v>44</v>
      </c>
      <c r="D104" s="3" t="s">
        <v>45</v>
      </c>
      <c r="E104" s="3" t="s">
        <v>46</v>
      </c>
      <c r="F104" s="3">
        <v>0.56000000000000005</v>
      </c>
      <c r="G104" s="3">
        <v>0.48</v>
      </c>
      <c r="H104" s="3">
        <v>0.103705742124551</v>
      </c>
      <c r="I104" s="3">
        <v>9.1751459490916503</v>
      </c>
      <c r="J104" s="3">
        <v>1.3492654669497379</v>
      </c>
      <c r="K104" s="3">
        <v>0.95151531975161741</v>
      </c>
      <c r="L104" s="3">
        <v>0.13992657657305141</v>
      </c>
      <c r="M104" s="2">
        <v>1210</v>
      </c>
      <c r="N104" s="3" t="s">
        <v>47</v>
      </c>
      <c r="O104" s="3" t="s">
        <v>48</v>
      </c>
      <c r="P104" s="3" t="s">
        <v>49</v>
      </c>
      <c r="Q104" s="3">
        <v>13.141517715799999</v>
      </c>
      <c r="R104" s="3" t="s">
        <v>50</v>
      </c>
      <c r="S104" s="3" t="s">
        <v>51</v>
      </c>
      <c r="T104" s="3" t="s">
        <v>52</v>
      </c>
      <c r="U104" s="3" t="s">
        <v>53</v>
      </c>
      <c r="V104" s="3" t="s">
        <v>54</v>
      </c>
      <c r="W104" s="3" t="s">
        <v>55</v>
      </c>
      <c r="X104" s="3" t="s">
        <v>56</v>
      </c>
      <c r="Y104" s="3">
        <v>127</v>
      </c>
      <c r="Z104" s="3">
        <v>21</v>
      </c>
      <c r="AA104" s="3" t="s">
        <v>45</v>
      </c>
      <c r="AB104" s="11">
        <v>13</v>
      </c>
      <c r="AC104" s="3" t="s">
        <v>57</v>
      </c>
      <c r="AD104" s="3" t="s">
        <v>58</v>
      </c>
      <c r="AE104" s="3" t="s">
        <v>58</v>
      </c>
      <c r="AF104" s="3" t="s">
        <v>58</v>
      </c>
      <c r="AG104" s="3" t="s">
        <v>51</v>
      </c>
      <c r="AH104" s="3" t="s">
        <v>59</v>
      </c>
      <c r="AI104" s="3" t="s">
        <v>60</v>
      </c>
      <c r="AJ104" s="3" t="s">
        <v>61</v>
      </c>
      <c r="AK104" s="3" t="s">
        <v>58</v>
      </c>
      <c r="AL104" s="3" t="s">
        <v>58</v>
      </c>
      <c r="AM104" s="3" t="s">
        <v>58</v>
      </c>
      <c r="AN104" s="3" t="s">
        <v>62</v>
      </c>
      <c r="AO104" s="3" t="s">
        <v>63</v>
      </c>
      <c r="AP104" s="3">
        <v>83.800565939007413</v>
      </c>
      <c r="AQ104" s="3">
        <v>419.68224855649919</v>
      </c>
    </row>
    <row r="105" spans="1:43" x14ac:dyDescent="0.25">
      <c r="A105" s="2">
        <v>104</v>
      </c>
      <c r="B105" s="3" t="s">
        <v>43</v>
      </c>
      <c r="C105" s="3" t="s">
        <v>44</v>
      </c>
      <c r="D105" s="3" t="s">
        <v>45</v>
      </c>
      <c r="E105" s="3" t="s">
        <v>46</v>
      </c>
      <c r="F105" s="3">
        <v>0.56000000000000005</v>
      </c>
      <c r="G105" s="3">
        <v>0.48</v>
      </c>
      <c r="H105" s="3">
        <v>1.90918507935115E-2</v>
      </c>
      <c r="I105" s="3">
        <v>9.1751459490916503</v>
      </c>
      <c r="J105" s="3">
        <v>1.3492654669497379</v>
      </c>
      <c r="K105" s="3">
        <v>0.17517051746874926</v>
      </c>
      <c r="L105" s="3">
        <v>2.575997497584202E-2</v>
      </c>
      <c r="M105" s="2">
        <v>1210</v>
      </c>
      <c r="N105" s="3" t="s">
        <v>47</v>
      </c>
      <c r="O105" s="3" t="s">
        <v>48</v>
      </c>
      <c r="P105" s="3" t="s">
        <v>49</v>
      </c>
      <c r="Q105" s="3">
        <v>13.141517715799999</v>
      </c>
      <c r="R105" s="3" t="s">
        <v>50</v>
      </c>
      <c r="S105" s="3" t="s">
        <v>51</v>
      </c>
      <c r="T105" s="3" t="s">
        <v>52</v>
      </c>
      <c r="U105" s="3" t="s">
        <v>53</v>
      </c>
      <c r="V105" s="3" t="s">
        <v>54</v>
      </c>
      <c r="W105" s="3" t="s">
        <v>55</v>
      </c>
      <c r="X105" s="3" t="s">
        <v>56</v>
      </c>
      <c r="Y105" s="3">
        <v>127</v>
      </c>
      <c r="Z105" s="3">
        <v>21</v>
      </c>
      <c r="AA105" s="3" t="s">
        <v>45</v>
      </c>
      <c r="AB105" s="11">
        <v>13</v>
      </c>
      <c r="AC105" s="3" t="s">
        <v>57</v>
      </c>
      <c r="AD105" s="3" t="s">
        <v>58</v>
      </c>
      <c r="AE105" s="3" t="s">
        <v>58</v>
      </c>
      <c r="AF105" s="3" t="s">
        <v>58</v>
      </c>
      <c r="AG105" s="3" t="s">
        <v>51</v>
      </c>
      <c r="AH105" s="3" t="s">
        <v>59</v>
      </c>
      <c r="AI105" s="3" t="s">
        <v>60</v>
      </c>
      <c r="AJ105" s="3" t="s">
        <v>61</v>
      </c>
      <c r="AK105" s="3" t="s">
        <v>58</v>
      </c>
      <c r="AL105" s="3" t="s">
        <v>58</v>
      </c>
      <c r="AM105" s="3" t="s">
        <v>58</v>
      </c>
      <c r="AN105" s="3" t="s">
        <v>62</v>
      </c>
      <c r="AO105" s="3" t="s">
        <v>63</v>
      </c>
      <c r="AP105" s="3">
        <v>35.384120810820136</v>
      </c>
      <c r="AQ105" s="3">
        <v>77.261978999224624</v>
      </c>
    </row>
    <row r="106" spans="1:43" x14ac:dyDescent="0.25">
      <c r="A106" s="2">
        <v>105</v>
      </c>
      <c r="B106" s="3" t="s">
        <v>43</v>
      </c>
      <c r="C106" s="3" t="s">
        <v>44</v>
      </c>
      <c r="D106" s="3" t="s">
        <v>45</v>
      </c>
      <c r="E106" s="3" t="s">
        <v>46</v>
      </c>
      <c r="F106" s="3">
        <v>0.56000000000000005</v>
      </c>
      <c r="G106" s="3">
        <v>0.48</v>
      </c>
      <c r="H106" s="3">
        <v>0.14066591198391001</v>
      </c>
      <c r="I106" s="3">
        <v>9.1751459490916503</v>
      </c>
      <c r="J106" s="3">
        <v>1.3492654669497379</v>
      </c>
      <c r="K106" s="3">
        <v>1.2906302725144545</v>
      </c>
      <c r="L106" s="3">
        <v>0.18979565741688109</v>
      </c>
      <c r="M106" s="2">
        <v>1210</v>
      </c>
      <c r="N106" s="3" t="s">
        <v>47</v>
      </c>
      <c r="O106" s="3" t="s">
        <v>48</v>
      </c>
      <c r="P106" s="3" t="s">
        <v>49</v>
      </c>
      <c r="Q106" s="3">
        <v>13.141517715799999</v>
      </c>
      <c r="R106" s="3" t="s">
        <v>50</v>
      </c>
      <c r="S106" s="3" t="s">
        <v>51</v>
      </c>
      <c r="T106" s="3" t="s">
        <v>52</v>
      </c>
      <c r="U106" s="3" t="s">
        <v>53</v>
      </c>
      <c r="V106" s="3" t="s">
        <v>54</v>
      </c>
      <c r="W106" s="3" t="s">
        <v>55</v>
      </c>
      <c r="X106" s="3" t="s">
        <v>56</v>
      </c>
      <c r="Y106" s="3">
        <v>127</v>
      </c>
      <c r="Z106" s="3">
        <v>21</v>
      </c>
      <c r="AA106" s="3" t="s">
        <v>45</v>
      </c>
      <c r="AB106" s="11">
        <v>13</v>
      </c>
      <c r="AC106" s="3" t="s">
        <v>57</v>
      </c>
      <c r="AD106" s="3" t="s">
        <v>58</v>
      </c>
      <c r="AE106" s="3" t="s">
        <v>58</v>
      </c>
      <c r="AF106" s="3" t="s">
        <v>58</v>
      </c>
      <c r="AG106" s="3" t="s">
        <v>51</v>
      </c>
      <c r="AH106" s="3" t="s">
        <v>59</v>
      </c>
      <c r="AI106" s="3" t="s">
        <v>60</v>
      </c>
      <c r="AJ106" s="3" t="s">
        <v>61</v>
      </c>
      <c r="AK106" s="3" t="s">
        <v>58</v>
      </c>
      <c r="AL106" s="3" t="s">
        <v>58</v>
      </c>
      <c r="AM106" s="3" t="s">
        <v>58</v>
      </c>
      <c r="AN106" s="3" t="s">
        <v>62</v>
      </c>
      <c r="AO106" s="3" t="s">
        <v>63</v>
      </c>
      <c r="AP106" s="3">
        <v>94.617728018957976</v>
      </c>
      <c r="AQ106" s="3">
        <v>569.25474932483826</v>
      </c>
    </row>
    <row r="107" spans="1:43" x14ac:dyDescent="0.25">
      <c r="A107" s="2">
        <v>106</v>
      </c>
      <c r="B107" s="3" t="s">
        <v>43</v>
      </c>
      <c r="C107" s="3" t="s">
        <v>44</v>
      </c>
      <c r="D107" s="3" t="s">
        <v>45</v>
      </c>
      <c r="E107" s="3" t="s">
        <v>46</v>
      </c>
      <c r="F107" s="3">
        <v>0.56000000000000005</v>
      </c>
      <c r="G107" s="3">
        <v>0.48</v>
      </c>
      <c r="H107" s="3">
        <v>0.10581715730641</v>
      </c>
      <c r="I107" s="3">
        <v>9.1751459490916503</v>
      </c>
      <c r="J107" s="3">
        <v>1.3492654669497379</v>
      </c>
      <c r="K107" s="3">
        <v>0.97088786220430168</v>
      </c>
      <c r="L107" s="3">
        <v>0.14277543616432717</v>
      </c>
      <c r="M107" s="2">
        <v>1210</v>
      </c>
      <c r="N107" s="3" t="s">
        <v>47</v>
      </c>
      <c r="O107" s="3" t="s">
        <v>48</v>
      </c>
      <c r="P107" s="3" t="s">
        <v>49</v>
      </c>
      <c r="Q107" s="3">
        <v>13.141517715799999</v>
      </c>
      <c r="R107" s="3" t="s">
        <v>50</v>
      </c>
      <c r="S107" s="3" t="s">
        <v>51</v>
      </c>
      <c r="T107" s="3" t="s">
        <v>52</v>
      </c>
      <c r="U107" s="3" t="s">
        <v>53</v>
      </c>
      <c r="V107" s="3" t="s">
        <v>54</v>
      </c>
      <c r="W107" s="3" t="s">
        <v>55</v>
      </c>
      <c r="X107" s="3" t="s">
        <v>56</v>
      </c>
      <c r="Y107" s="3">
        <v>127</v>
      </c>
      <c r="Z107" s="3">
        <v>21</v>
      </c>
      <c r="AA107" s="3" t="s">
        <v>45</v>
      </c>
      <c r="AB107" s="11">
        <v>13</v>
      </c>
      <c r="AC107" s="3" t="s">
        <v>57</v>
      </c>
      <c r="AD107" s="3" t="s">
        <v>58</v>
      </c>
      <c r="AE107" s="3" t="s">
        <v>58</v>
      </c>
      <c r="AF107" s="3" t="s">
        <v>58</v>
      </c>
      <c r="AG107" s="3" t="s">
        <v>51</v>
      </c>
      <c r="AH107" s="3" t="s">
        <v>59</v>
      </c>
      <c r="AI107" s="3" t="s">
        <v>60</v>
      </c>
      <c r="AJ107" s="3" t="s">
        <v>61</v>
      </c>
      <c r="AK107" s="3" t="s">
        <v>58</v>
      </c>
      <c r="AL107" s="3" t="s">
        <v>58</v>
      </c>
      <c r="AM107" s="3" t="s">
        <v>58</v>
      </c>
      <c r="AN107" s="3" t="s">
        <v>62</v>
      </c>
      <c r="AO107" s="3" t="s">
        <v>63</v>
      </c>
      <c r="AP107" s="3">
        <v>84.07322473396448</v>
      </c>
      <c r="AQ107" s="3">
        <v>428.22684264555579</v>
      </c>
    </row>
    <row r="108" spans="1:43" x14ac:dyDescent="0.25">
      <c r="A108" s="2">
        <v>107</v>
      </c>
      <c r="B108" s="3" t="s">
        <v>43</v>
      </c>
      <c r="C108" s="3" t="s">
        <v>44</v>
      </c>
      <c r="D108" s="3" t="s">
        <v>45</v>
      </c>
      <c r="E108" s="3" t="s">
        <v>46</v>
      </c>
      <c r="F108" s="3">
        <v>0.56000000000000005</v>
      </c>
      <c r="G108" s="3">
        <v>0.48</v>
      </c>
      <c r="H108" s="3">
        <v>7.4299282869069394E-2</v>
      </c>
      <c r="I108" s="3">
        <v>9.1751459490916503</v>
      </c>
      <c r="J108" s="3">
        <v>1.3492654669497379</v>
      </c>
      <c r="K108" s="3">
        <v>0.68170676423655674</v>
      </c>
      <c r="L108" s="3">
        <v>0.10024945659436559</v>
      </c>
      <c r="M108" s="2">
        <v>1210</v>
      </c>
      <c r="N108" s="3" t="s">
        <v>47</v>
      </c>
      <c r="O108" s="3" t="s">
        <v>48</v>
      </c>
      <c r="P108" s="3" t="s">
        <v>49</v>
      </c>
      <c r="Q108" s="3">
        <v>13.141517715799999</v>
      </c>
      <c r="R108" s="3" t="s">
        <v>50</v>
      </c>
      <c r="S108" s="3" t="s">
        <v>51</v>
      </c>
      <c r="T108" s="3" t="s">
        <v>52</v>
      </c>
      <c r="U108" s="3" t="s">
        <v>53</v>
      </c>
      <c r="V108" s="3" t="s">
        <v>54</v>
      </c>
      <c r="W108" s="3" t="s">
        <v>55</v>
      </c>
      <c r="X108" s="3" t="s">
        <v>56</v>
      </c>
      <c r="Y108" s="3">
        <v>127</v>
      </c>
      <c r="Z108" s="3">
        <v>21</v>
      </c>
      <c r="AA108" s="3" t="s">
        <v>45</v>
      </c>
      <c r="AB108" s="11">
        <v>13</v>
      </c>
      <c r="AC108" s="3" t="s">
        <v>57</v>
      </c>
      <c r="AD108" s="3" t="s">
        <v>58</v>
      </c>
      <c r="AE108" s="3" t="s">
        <v>58</v>
      </c>
      <c r="AF108" s="3" t="s">
        <v>58</v>
      </c>
      <c r="AG108" s="3" t="s">
        <v>51</v>
      </c>
      <c r="AH108" s="3" t="s">
        <v>59</v>
      </c>
      <c r="AI108" s="3" t="s">
        <v>60</v>
      </c>
      <c r="AJ108" s="3" t="s">
        <v>61</v>
      </c>
      <c r="AK108" s="3" t="s">
        <v>58</v>
      </c>
      <c r="AL108" s="3" t="s">
        <v>58</v>
      </c>
      <c r="AM108" s="3" t="s">
        <v>58</v>
      </c>
      <c r="AN108" s="3" t="s">
        <v>62</v>
      </c>
      <c r="AO108" s="3" t="s">
        <v>63</v>
      </c>
      <c r="AP108" s="3">
        <v>80.375638667067193</v>
      </c>
      <c r="AQ108" s="3">
        <v>300.67853005840789</v>
      </c>
    </row>
    <row r="109" spans="1:43" x14ac:dyDescent="0.25">
      <c r="A109" s="2">
        <v>108</v>
      </c>
      <c r="B109" s="3" t="s">
        <v>43</v>
      </c>
      <c r="C109" s="3" t="s">
        <v>44</v>
      </c>
      <c r="D109" s="3" t="s">
        <v>45</v>
      </c>
      <c r="E109" s="3" t="s">
        <v>46</v>
      </c>
      <c r="F109" s="3">
        <v>0.56000000000000005</v>
      </c>
      <c r="G109" s="3">
        <v>0.48</v>
      </c>
      <c r="H109" s="3">
        <v>2.2691371608238298E-2</v>
      </c>
      <c r="I109" s="3">
        <v>9.1751459490916503</v>
      </c>
      <c r="J109" s="3">
        <v>1.3492654669497379</v>
      </c>
      <c r="K109" s="3">
        <v>0.2081966462906609</v>
      </c>
      <c r="L109" s="3">
        <v>3.0616684108719674E-2</v>
      </c>
      <c r="M109" s="2">
        <v>1210</v>
      </c>
      <c r="N109" s="3" t="s">
        <v>47</v>
      </c>
      <c r="O109" s="3" t="s">
        <v>48</v>
      </c>
      <c r="P109" s="3" t="s">
        <v>49</v>
      </c>
      <c r="Q109" s="3">
        <v>13.141517715799999</v>
      </c>
      <c r="R109" s="3" t="s">
        <v>50</v>
      </c>
      <c r="S109" s="3" t="s">
        <v>51</v>
      </c>
      <c r="T109" s="3" t="s">
        <v>52</v>
      </c>
      <c r="U109" s="3" t="s">
        <v>53</v>
      </c>
      <c r="V109" s="3" t="s">
        <v>54</v>
      </c>
      <c r="W109" s="3" t="s">
        <v>55</v>
      </c>
      <c r="X109" s="3" t="s">
        <v>56</v>
      </c>
      <c r="Y109" s="3">
        <v>127</v>
      </c>
      <c r="Z109" s="3">
        <v>21</v>
      </c>
      <c r="AA109" s="3" t="s">
        <v>45</v>
      </c>
      <c r="AB109" s="11">
        <v>13</v>
      </c>
      <c r="AC109" s="3" t="s">
        <v>57</v>
      </c>
      <c r="AD109" s="3" t="s">
        <v>58</v>
      </c>
      <c r="AE109" s="3" t="s">
        <v>58</v>
      </c>
      <c r="AF109" s="3" t="s">
        <v>58</v>
      </c>
      <c r="AG109" s="3" t="s">
        <v>51</v>
      </c>
      <c r="AH109" s="3" t="s">
        <v>59</v>
      </c>
      <c r="AI109" s="3" t="s">
        <v>60</v>
      </c>
      <c r="AJ109" s="3" t="s">
        <v>61</v>
      </c>
      <c r="AK109" s="3" t="s">
        <v>58</v>
      </c>
      <c r="AL109" s="3" t="s">
        <v>58</v>
      </c>
      <c r="AM109" s="3" t="s">
        <v>58</v>
      </c>
      <c r="AN109" s="3" t="s">
        <v>62</v>
      </c>
      <c r="AO109" s="3" t="s">
        <v>63</v>
      </c>
      <c r="AP109" s="3">
        <v>38.453062131807293</v>
      </c>
      <c r="AQ109" s="3">
        <v>91.828722925864355</v>
      </c>
    </row>
    <row r="110" spans="1:43" x14ac:dyDescent="0.25">
      <c r="A110" s="2">
        <v>109</v>
      </c>
      <c r="B110" s="3" t="s">
        <v>43</v>
      </c>
      <c r="C110" s="3" t="s">
        <v>44</v>
      </c>
      <c r="D110" s="3" t="s">
        <v>45</v>
      </c>
      <c r="E110" s="3" t="s">
        <v>46</v>
      </c>
      <c r="F110" s="3">
        <v>0.56000000000000005</v>
      </c>
      <c r="G110" s="3">
        <v>0.48</v>
      </c>
      <c r="H110" s="3">
        <v>0.165928767325867</v>
      </c>
      <c r="I110" s="3">
        <v>9.1748998317773882</v>
      </c>
      <c r="J110" s="3">
        <v>1.3551694183925602</v>
      </c>
      <c r="K110" s="3">
        <v>1.5223798194251266</v>
      </c>
      <c r="L110" s="3">
        <v>0.22486159111158963</v>
      </c>
      <c r="M110" s="2">
        <v>1200</v>
      </c>
      <c r="N110" s="3" t="s">
        <v>66</v>
      </c>
      <c r="O110" s="3" t="s">
        <v>48</v>
      </c>
      <c r="P110" s="3" t="s">
        <v>49</v>
      </c>
      <c r="Q110" s="3">
        <v>13.141517715799999</v>
      </c>
      <c r="R110" s="3" t="s">
        <v>50</v>
      </c>
      <c r="S110" s="3" t="s">
        <v>51</v>
      </c>
      <c r="T110" s="3" t="s">
        <v>52</v>
      </c>
      <c r="U110" s="3" t="s">
        <v>53</v>
      </c>
      <c r="V110" s="3" t="s">
        <v>54</v>
      </c>
      <c r="W110" s="3" t="s">
        <v>55</v>
      </c>
      <c r="X110" s="3" t="s">
        <v>56</v>
      </c>
      <c r="Y110" s="3">
        <v>127</v>
      </c>
      <c r="Z110" s="3">
        <v>21</v>
      </c>
      <c r="AA110" s="3" t="s">
        <v>45</v>
      </c>
      <c r="AB110" s="11">
        <v>13</v>
      </c>
      <c r="AC110" s="3" t="s">
        <v>57</v>
      </c>
      <c r="AD110" s="3" t="s">
        <v>58</v>
      </c>
      <c r="AE110" s="3" t="s">
        <v>58</v>
      </c>
      <c r="AF110" s="3" t="s">
        <v>58</v>
      </c>
      <c r="AG110" s="3" t="s">
        <v>51</v>
      </c>
      <c r="AH110" s="3" t="s">
        <v>59</v>
      </c>
      <c r="AI110" s="3" t="s">
        <v>60</v>
      </c>
      <c r="AJ110" s="3" t="s">
        <v>61</v>
      </c>
      <c r="AK110" s="3" t="s">
        <v>58</v>
      </c>
      <c r="AL110" s="3" t="s">
        <v>58</v>
      </c>
      <c r="AM110" s="3" t="s">
        <v>58</v>
      </c>
      <c r="AN110" s="3" t="s">
        <v>62</v>
      </c>
      <c r="AO110" s="3" t="s">
        <v>63</v>
      </c>
      <c r="AP110" s="3">
        <v>128.43348565350681</v>
      </c>
      <c r="AQ110" s="3">
        <v>671.48989771359902</v>
      </c>
    </row>
    <row r="111" spans="1:43" x14ac:dyDescent="0.25">
      <c r="A111" s="2">
        <v>110</v>
      </c>
      <c r="B111" s="3" t="s">
        <v>43</v>
      </c>
      <c r="C111" s="3" t="s">
        <v>44</v>
      </c>
      <c r="D111" s="3" t="s">
        <v>45</v>
      </c>
      <c r="E111" s="3" t="s">
        <v>46</v>
      </c>
      <c r="F111" s="3">
        <v>0.56000000000000005</v>
      </c>
      <c r="G111" s="3">
        <v>0.48</v>
      </c>
      <c r="H111" s="3">
        <v>7.4891221976797302E-3</v>
      </c>
      <c r="I111" s="3">
        <v>9.1748998317773882</v>
      </c>
      <c r="J111" s="3">
        <v>1.3551694183925602</v>
      </c>
      <c r="K111" s="3">
        <v>6.8711945991652063E-2</v>
      </c>
      <c r="L111" s="3">
        <v>1.0149029372900452E-2</v>
      </c>
      <c r="M111" s="2">
        <v>1300</v>
      </c>
      <c r="N111" s="3" t="s">
        <v>65</v>
      </c>
      <c r="O111" s="3" t="s">
        <v>48</v>
      </c>
      <c r="P111" s="3" t="s">
        <v>49</v>
      </c>
      <c r="Q111" s="3">
        <v>13.141517715799999</v>
      </c>
      <c r="R111" s="3" t="s">
        <v>50</v>
      </c>
      <c r="S111" s="3" t="s">
        <v>51</v>
      </c>
      <c r="T111" s="3" t="s">
        <v>52</v>
      </c>
      <c r="U111" s="3" t="s">
        <v>53</v>
      </c>
      <c r="V111" s="3" t="s">
        <v>54</v>
      </c>
      <c r="W111" s="3" t="s">
        <v>55</v>
      </c>
      <c r="X111" s="3" t="s">
        <v>56</v>
      </c>
      <c r="Y111" s="3">
        <v>127</v>
      </c>
      <c r="Z111" s="3">
        <v>21</v>
      </c>
      <c r="AA111" s="3" t="s">
        <v>45</v>
      </c>
      <c r="AB111" s="11">
        <v>13</v>
      </c>
      <c r="AC111" s="3" t="s">
        <v>57</v>
      </c>
      <c r="AD111" s="3" t="s">
        <v>58</v>
      </c>
      <c r="AE111" s="3" t="s">
        <v>58</v>
      </c>
      <c r="AF111" s="3" t="s">
        <v>58</v>
      </c>
      <c r="AG111" s="3" t="s">
        <v>51</v>
      </c>
      <c r="AH111" s="3" t="s">
        <v>59</v>
      </c>
      <c r="AI111" s="3" t="s">
        <v>60</v>
      </c>
      <c r="AJ111" s="3" t="s">
        <v>61</v>
      </c>
      <c r="AK111" s="3" t="s">
        <v>58</v>
      </c>
      <c r="AL111" s="3" t="s">
        <v>58</v>
      </c>
      <c r="AM111" s="3" t="s">
        <v>58</v>
      </c>
      <c r="AN111" s="3" t="s">
        <v>62</v>
      </c>
      <c r="AO111" s="3" t="s">
        <v>63</v>
      </c>
      <c r="AP111" s="3">
        <v>22.743180362477617</v>
      </c>
      <c r="AQ111" s="3">
        <v>30.307402263818624</v>
      </c>
    </row>
    <row r="112" spans="1:43" x14ac:dyDescent="0.25">
      <c r="A112" s="2">
        <v>111</v>
      </c>
      <c r="B112" s="3" t="s">
        <v>43</v>
      </c>
      <c r="C112" s="3" t="s">
        <v>44</v>
      </c>
      <c r="D112" s="3" t="s">
        <v>45</v>
      </c>
      <c r="E112" s="3" t="s">
        <v>46</v>
      </c>
      <c r="F112" s="3">
        <v>0.56000000000000005</v>
      </c>
      <c r="G112" s="3">
        <v>0.48</v>
      </c>
      <c r="H112" s="3">
        <v>1.10620263543127E-2</v>
      </c>
      <c r="I112" s="3">
        <v>9.1748998317773882</v>
      </c>
      <c r="J112" s="3">
        <v>1.3551694183925602</v>
      </c>
      <c r="K112" s="3">
        <v>0.10149298373730062</v>
      </c>
      <c r="L112" s="3">
        <v>1.4990919820817114E-2</v>
      </c>
      <c r="M112" s="2">
        <v>1210</v>
      </c>
      <c r="N112" s="3" t="s">
        <v>47</v>
      </c>
      <c r="O112" s="3" t="s">
        <v>48</v>
      </c>
      <c r="P112" s="3" t="s">
        <v>49</v>
      </c>
      <c r="Q112" s="3">
        <v>13.141517715799999</v>
      </c>
      <c r="R112" s="3" t="s">
        <v>50</v>
      </c>
      <c r="S112" s="3" t="s">
        <v>51</v>
      </c>
      <c r="T112" s="3" t="s">
        <v>52</v>
      </c>
      <c r="U112" s="3" t="s">
        <v>53</v>
      </c>
      <c r="V112" s="3" t="s">
        <v>54</v>
      </c>
      <c r="W112" s="3" t="s">
        <v>55</v>
      </c>
      <c r="X112" s="3" t="s">
        <v>56</v>
      </c>
      <c r="Y112" s="3">
        <v>127</v>
      </c>
      <c r="Z112" s="3">
        <v>21</v>
      </c>
      <c r="AA112" s="3" t="s">
        <v>45</v>
      </c>
      <c r="AB112" s="11">
        <v>13</v>
      </c>
      <c r="AC112" s="3" t="s">
        <v>57</v>
      </c>
      <c r="AD112" s="3" t="s">
        <v>58</v>
      </c>
      <c r="AE112" s="3" t="s">
        <v>58</v>
      </c>
      <c r="AF112" s="3" t="s">
        <v>58</v>
      </c>
      <c r="AG112" s="3" t="s">
        <v>51</v>
      </c>
      <c r="AH112" s="3" t="s">
        <v>59</v>
      </c>
      <c r="AI112" s="3" t="s">
        <v>60</v>
      </c>
      <c r="AJ112" s="3" t="s">
        <v>61</v>
      </c>
      <c r="AK112" s="3" t="s">
        <v>58</v>
      </c>
      <c r="AL112" s="3" t="s">
        <v>58</v>
      </c>
      <c r="AM112" s="3" t="s">
        <v>58</v>
      </c>
      <c r="AN112" s="3" t="s">
        <v>62</v>
      </c>
      <c r="AO112" s="3" t="s">
        <v>63</v>
      </c>
      <c r="AP112" s="3">
        <v>46.207811493416273</v>
      </c>
      <c r="AQ112" s="3">
        <v>44.766432396708453</v>
      </c>
    </row>
    <row r="113" spans="1:43" x14ac:dyDescent="0.25">
      <c r="A113" s="2">
        <v>112</v>
      </c>
      <c r="B113" s="3" t="s">
        <v>43</v>
      </c>
      <c r="C113" s="3" t="s">
        <v>44</v>
      </c>
      <c r="D113" s="3" t="s">
        <v>45</v>
      </c>
      <c r="E113" s="3" t="s">
        <v>46</v>
      </c>
      <c r="F113" s="3">
        <v>0.56000000000000005</v>
      </c>
      <c r="G113" s="3">
        <v>0.48</v>
      </c>
      <c r="H113" s="3">
        <v>0.14259151436133399</v>
      </c>
      <c r="I113" s="3">
        <v>9.1748998317773882</v>
      </c>
      <c r="J113" s="3">
        <v>1.3551694183925602</v>
      </c>
      <c r="K113" s="3">
        <v>1.3082628611266862</v>
      </c>
      <c r="L113" s="3">
        <v>0.19323565958476338</v>
      </c>
      <c r="M113" s="2">
        <v>1210</v>
      </c>
      <c r="N113" s="3" t="s">
        <v>47</v>
      </c>
      <c r="O113" s="3" t="s">
        <v>48</v>
      </c>
      <c r="P113" s="3" t="s">
        <v>49</v>
      </c>
      <c r="Q113" s="3">
        <v>13.141517715799999</v>
      </c>
      <c r="R113" s="3" t="s">
        <v>50</v>
      </c>
      <c r="S113" s="3" t="s">
        <v>51</v>
      </c>
      <c r="T113" s="3" t="s">
        <v>52</v>
      </c>
      <c r="U113" s="3" t="s">
        <v>53</v>
      </c>
      <c r="V113" s="3" t="s">
        <v>54</v>
      </c>
      <c r="W113" s="3" t="s">
        <v>55</v>
      </c>
      <c r="X113" s="3" t="s">
        <v>56</v>
      </c>
      <c r="Y113" s="3">
        <v>127</v>
      </c>
      <c r="Z113" s="3">
        <v>21</v>
      </c>
      <c r="AA113" s="3" t="s">
        <v>45</v>
      </c>
      <c r="AB113" s="11">
        <v>13</v>
      </c>
      <c r="AC113" s="3" t="s">
        <v>57</v>
      </c>
      <c r="AD113" s="3" t="s">
        <v>58</v>
      </c>
      <c r="AE113" s="3" t="s">
        <v>58</v>
      </c>
      <c r="AF113" s="3" t="s">
        <v>58</v>
      </c>
      <c r="AG113" s="3" t="s">
        <v>51</v>
      </c>
      <c r="AH113" s="3" t="s">
        <v>59</v>
      </c>
      <c r="AI113" s="3" t="s">
        <v>60</v>
      </c>
      <c r="AJ113" s="3" t="s">
        <v>61</v>
      </c>
      <c r="AK113" s="3" t="s">
        <v>58</v>
      </c>
      <c r="AL113" s="3" t="s">
        <v>58</v>
      </c>
      <c r="AM113" s="3" t="s">
        <v>58</v>
      </c>
      <c r="AN113" s="3" t="s">
        <v>62</v>
      </c>
      <c r="AO113" s="3" t="s">
        <v>63</v>
      </c>
      <c r="AP113" s="3">
        <v>97.651811710860699</v>
      </c>
      <c r="AQ113" s="3">
        <v>577.04738567290565</v>
      </c>
    </row>
    <row r="114" spans="1:43" x14ac:dyDescent="0.25">
      <c r="A114" s="2">
        <v>113</v>
      </c>
      <c r="B114" s="3" t="s">
        <v>43</v>
      </c>
      <c r="C114" s="3" t="s">
        <v>44</v>
      </c>
      <c r="D114" s="3" t="s">
        <v>45</v>
      </c>
      <c r="E114" s="3" t="s">
        <v>46</v>
      </c>
      <c r="F114" s="3">
        <v>0.56000000000000005</v>
      </c>
      <c r="G114" s="3">
        <v>0.48</v>
      </c>
      <c r="H114" s="3">
        <v>8.8822513734799102E-2</v>
      </c>
      <c r="I114" s="3">
        <v>9.1748998317773882</v>
      </c>
      <c r="J114" s="3">
        <v>1.3551694183925602</v>
      </c>
      <c r="K114" s="3">
        <v>0.81493766632345299</v>
      </c>
      <c r="L114" s="3">
        <v>0.12036955427815289</v>
      </c>
      <c r="M114" s="2">
        <v>1210</v>
      </c>
      <c r="N114" s="3" t="s">
        <v>47</v>
      </c>
      <c r="O114" s="3" t="s">
        <v>48</v>
      </c>
      <c r="P114" s="3" t="s">
        <v>49</v>
      </c>
      <c r="Q114" s="3">
        <v>13.141517715799999</v>
      </c>
      <c r="R114" s="3" t="s">
        <v>50</v>
      </c>
      <c r="S114" s="3" t="s">
        <v>51</v>
      </c>
      <c r="T114" s="3" t="s">
        <v>52</v>
      </c>
      <c r="U114" s="3" t="s">
        <v>53</v>
      </c>
      <c r="V114" s="3" t="s">
        <v>54</v>
      </c>
      <c r="W114" s="3" t="s">
        <v>55</v>
      </c>
      <c r="X114" s="3" t="s">
        <v>56</v>
      </c>
      <c r="Y114" s="3">
        <v>127</v>
      </c>
      <c r="Z114" s="3">
        <v>21</v>
      </c>
      <c r="AA114" s="3" t="s">
        <v>45</v>
      </c>
      <c r="AB114" s="11">
        <v>13</v>
      </c>
      <c r="AC114" s="3" t="s">
        <v>57</v>
      </c>
      <c r="AD114" s="3" t="s">
        <v>58</v>
      </c>
      <c r="AE114" s="3" t="s">
        <v>58</v>
      </c>
      <c r="AF114" s="3" t="s">
        <v>58</v>
      </c>
      <c r="AG114" s="3" t="s">
        <v>51</v>
      </c>
      <c r="AH114" s="3" t="s">
        <v>59</v>
      </c>
      <c r="AI114" s="3" t="s">
        <v>60</v>
      </c>
      <c r="AJ114" s="3" t="s">
        <v>61</v>
      </c>
      <c r="AK114" s="3" t="s">
        <v>58</v>
      </c>
      <c r="AL114" s="3" t="s">
        <v>58</v>
      </c>
      <c r="AM114" s="3" t="s">
        <v>58</v>
      </c>
      <c r="AN114" s="3" t="s">
        <v>62</v>
      </c>
      <c r="AO114" s="3" t="s">
        <v>63</v>
      </c>
      <c r="AP114" s="3">
        <v>75.868163626961874</v>
      </c>
      <c r="AQ114" s="3">
        <v>359.45196016138402</v>
      </c>
    </row>
    <row r="115" spans="1:43" x14ac:dyDescent="0.25">
      <c r="A115" s="2">
        <v>114</v>
      </c>
      <c r="B115" s="3" t="s">
        <v>43</v>
      </c>
      <c r="C115" s="3" t="s">
        <v>44</v>
      </c>
      <c r="D115" s="3" t="s">
        <v>45</v>
      </c>
      <c r="E115" s="3" t="s">
        <v>46</v>
      </c>
      <c r="F115" s="3">
        <v>0.56000000000000005</v>
      </c>
      <c r="G115" s="3">
        <v>0.48</v>
      </c>
      <c r="H115" s="3">
        <v>5.0248414750797402E-2</v>
      </c>
      <c r="I115" s="3">
        <v>9.1748998317773882</v>
      </c>
      <c r="J115" s="3">
        <v>1.3551694183925602</v>
      </c>
      <c r="K115" s="3">
        <v>0.46102417204417151</v>
      </c>
      <c r="L115" s="3">
        <v>6.8095114992986261E-2</v>
      </c>
      <c r="M115" s="2">
        <v>1210</v>
      </c>
      <c r="N115" s="3" t="s">
        <v>47</v>
      </c>
      <c r="O115" s="3" t="s">
        <v>48</v>
      </c>
      <c r="P115" s="3" t="s">
        <v>49</v>
      </c>
      <c r="Q115" s="3">
        <v>13.141517715799999</v>
      </c>
      <c r="R115" s="3" t="s">
        <v>50</v>
      </c>
      <c r="S115" s="3" t="s">
        <v>51</v>
      </c>
      <c r="T115" s="3" t="s">
        <v>52</v>
      </c>
      <c r="U115" s="3" t="s">
        <v>53</v>
      </c>
      <c r="V115" s="3" t="s">
        <v>54</v>
      </c>
      <c r="W115" s="3" t="s">
        <v>55</v>
      </c>
      <c r="X115" s="3" t="s">
        <v>56</v>
      </c>
      <c r="Y115" s="3">
        <v>127</v>
      </c>
      <c r="Z115" s="3">
        <v>21</v>
      </c>
      <c r="AA115" s="3" t="s">
        <v>45</v>
      </c>
      <c r="AB115" s="11">
        <v>13</v>
      </c>
      <c r="AC115" s="3" t="s">
        <v>57</v>
      </c>
      <c r="AD115" s="3" t="s">
        <v>58</v>
      </c>
      <c r="AE115" s="3" t="s">
        <v>58</v>
      </c>
      <c r="AF115" s="3" t="s">
        <v>58</v>
      </c>
      <c r="AG115" s="3" t="s">
        <v>51</v>
      </c>
      <c r="AH115" s="3" t="s">
        <v>59</v>
      </c>
      <c r="AI115" s="3" t="s">
        <v>60</v>
      </c>
      <c r="AJ115" s="3" t="s">
        <v>61</v>
      </c>
      <c r="AK115" s="3" t="s">
        <v>58</v>
      </c>
      <c r="AL115" s="3" t="s">
        <v>58</v>
      </c>
      <c r="AM115" s="3" t="s">
        <v>58</v>
      </c>
      <c r="AN115" s="3" t="s">
        <v>62</v>
      </c>
      <c r="AO115" s="3" t="s">
        <v>63</v>
      </c>
      <c r="AP115" s="3">
        <v>61.690776308437343</v>
      </c>
      <c r="AQ115" s="3">
        <v>203.34811994968339</v>
      </c>
    </row>
    <row r="116" spans="1:43" x14ac:dyDescent="0.25">
      <c r="A116" s="2">
        <v>115</v>
      </c>
      <c r="B116" s="3" t="s">
        <v>43</v>
      </c>
      <c r="C116" s="3" t="s">
        <v>44</v>
      </c>
      <c r="D116" s="3" t="s">
        <v>45</v>
      </c>
      <c r="E116" s="3" t="s">
        <v>46</v>
      </c>
      <c r="F116" s="3">
        <v>0.56000000000000005</v>
      </c>
      <c r="G116" s="3">
        <v>0.48</v>
      </c>
      <c r="H116" s="3">
        <v>6.8607810524173599E-2</v>
      </c>
      <c r="I116" s="3">
        <v>9.1748998317773882</v>
      </c>
      <c r="J116" s="3">
        <v>1.3551694183925602</v>
      </c>
      <c r="K116" s="3">
        <v>0.62946978923685526</v>
      </c>
      <c r="L116" s="3">
        <v>9.2975206685231307E-2</v>
      </c>
      <c r="M116" s="2">
        <v>1210</v>
      </c>
      <c r="N116" s="3" t="s">
        <v>47</v>
      </c>
      <c r="O116" s="3" t="s">
        <v>48</v>
      </c>
      <c r="P116" s="3" t="s">
        <v>49</v>
      </c>
      <c r="Q116" s="3">
        <v>13.141517715799999</v>
      </c>
      <c r="R116" s="3" t="s">
        <v>50</v>
      </c>
      <c r="S116" s="3" t="s">
        <v>51</v>
      </c>
      <c r="T116" s="3" t="s">
        <v>52</v>
      </c>
      <c r="U116" s="3" t="s">
        <v>53</v>
      </c>
      <c r="V116" s="3" t="s">
        <v>54</v>
      </c>
      <c r="W116" s="3" t="s">
        <v>55</v>
      </c>
      <c r="X116" s="3" t="s">
        <v>56</v>
      </c>
      <c r="Y116" s="3">
        <v>127</v>
      </c>
      <c r="Z116" s="3">
        <v>21</v>
      </c>
      <c r="AA116" s="3" t="s">
        <v>45</v>
      </c>
      <c r="AB116" s="11">
        <v>13</v>
      </c>
      <c r="AC116" s="3" t="s">
        <v>57</v>
      </c>
      <c r="AD116" s="3" t="s">
        <v>58</v>
      </c>
      <c r="AE116" s="3" t="s">
        <v>58</v>
      </c>
      <c r="AF116" s="3" t="s">
        <v>58</v>
      </c>
      <c r="AG116" s="3" t="s">
        <v>51</v>
      </c>
      <c r="AH116" s="3" t="s">
        <v>59</v>
      </c>
      <c r="AI116" s="3" t="s">
        <v>60</v>
      </c>
      <c r="AJ116" s="3" t="s">
        <v>61</v>
      </c>
      <c r="AK116" s="3" t="s">
        <v>58</v>
      </c>
      <c r="AL116" s="3" t="s">
        <v>58</v>
      </c>
      <c r="AM116" s="3" t="s">
        <v>58</v>
      </c>
      <c r="AN116" s="3" t="s">
        <v>62</v>
      </c>
      <c r="AO116" s="3" t="s">
        <v>63</v>
      </c>
      <c r="AP116" s="3">
        <v>75.047050416069993</v>
      </c>
      <c r="AQ116" s="3">
        <v>277.64595864655439</v>
      </c>
    </row>
    <row r="117" spans="1:43" x14ac:dyDescent="0.25">
      <c r="A117" s="2">
        <v>116</v>
      </c>
      <c r="B117" s="3" t="s">
        <v>43</v>
      </c>
      <c r="C117" s="3" t="s">
        <v>44</v>
      </c>
      <c r="D117" s="3" t="s">
        <v>45</v>
      </c>
      <c r="E117" s="3" t="s">
        <v>46</v>
      </c>
      <c r="F117" s="3">
        <v>0.56000000000000005</v>
      </c>
      <c r="G117" s="3">
        <v>0.48</v>
      </c>
      <c r="H117" s="3">
        <v>3.4536246331597102E-3</v>
      </c>
      <c r="I117" s="3">
        <v>9.1748998317773882</v>
      </c>
      <c r="J117" s="3">
        <v>1.3551694183925602</v>
      </c>
      <c r="K117" s="3">
        <v>3.1686660065799267E-2</v>
      </c>
      <c r="L117" s="3">
        <v>4.6802464854652634E-3</v>
      </c>
      <c r="M117" s="2">
        <v>1210</v>
      </c>
      <c r="N117" s="3" t="s">
        <v>47</v>
      </c>
      <c r="O117" s="3" t="s">
        <v>48</v>
      </c>
      <c r="P117" s="3" t="s">
        <v>49</v>
      </c>
      <c r="Q117" s="3">
        <v>13.141517715799999</v>
      </c>
      <c r="R117" s="3" t="s">
        <v>50</v>
      </c>
      <c r="S117" s="3" t="s">
        <v>51</v>
      </c>
      <c r="T117" s="3" t="s">
        <v>52</v>
      </c>
      <c r="U117" s="3" t="s">
        <v>53</v>
      </c>
      <c r="V117" s="3" t="s">
        <v>54</v>
      </c>
      <c r="W117" s="3" t="s">
        <v>55</v>
      </c>
      <c r="X117" s="3" t="s">
        <v>56</v>
      </c>
      <c r="Y117" s="3">
        <v>127</v>
      </c>
      <c r="Z117" s="3">
        <v>21</v>
      </c>
      <c r="AA117" s="3" t="s">
        <v>45</v>
      </c>
      <c r="AB117" s="11">
        <v>13</v>
      </c>
      <c r="AC117" s="3" t="s">
        <v>57</v>
      </c>
      <c r="AD117" s="3" t="s">
        <v>58</v>
      </c>
      <c r="AE117" s="3" t="s">
        <v>58</v>
      </c>
      <c r="AF117" s="3" t="s">
        <v>58</v>
      </c>
      <c r="AG117" s="3" t="s">
        <v>51</v>
      </c>
      <c r="AH117" s="3" t="s">
        <v>59</v>
      </c>
      <c r="AI117" s="3" t="s">
        <v>60</v>
      </c>
      <c r="AJ117" s="3" t="s">
        <v>61</v>
      </c>
      <c r="AK117" s="3" t="s">
        <v>58</v>
      </c>
      <c r="AL117" s="3" t="s">
        <v>58</v>
      </c>
      <c r="AM117" s="3" t="s">
        <v>58</v>
      </c>
      <c r="AN117" s="3" t="s">
        <v>62</v>
      </c>
      <c r="AO117" s="3" t="s">
        <v>63</v>
      </c>
      <c r="AP117" s="3">
        <v>23.6461167320277</v>
      </c>
      <c r="AQ117" s="3">
        <v>13.976323027261222</v>
      </c>
    </row>
    <row r="118" spans="1:43" x14ac:dyDescent="0.25">
      <c r="A118" s="2">
        <v>117</v>
      </c>
      <c r="B118" s="3" t="s">
        <v>43</v>
      </c>
      <c r="C118" s="3" t="s">
        <v>44</v>
      </c>
      <c r="D118" s="3" t="s">
        <v>45</v>
      </c>
      <c r="E118" s="3" t="s">
        <v>46</v>
      </c>
      <c r="F118" s="3">
        <v>0.56000000000000005</v>
      </c>
      <c r="G118" s="3">
        <v>0.48</v>
      </c>
      <c r="H118" s="3">
        <v>4.3242877427187E-2</v>
      </c>
      <c r="I118" s="3">
        <v>9.1876587278747941</v>
      </c>
      <c r="J118" s="3">
        <v>1.3510775106131003</v>
      </c>
      <c r="K118" s="3">
        <v>0.39730080021231456</v>
      </c>
      <c r="L118" s="3">
        <v>5.8424479186071243E-2</v>
      </c>
      <c r="M118" s="2">
        <v>1210</v>
      </c>
      <c r="N118" s="3" t="s">
        <v>47</v>
      </c>
      <c r="O118" s="3" t="s">
        <v>48</v>
      </c>
      <c r="P118" s="3" t="s">
        <v>49</v>
      </c>
      <c r="Q118" s="3">
        <v>13.141517715799999</v>
      </c>
      <c r="R118" s="3" t="s">
        <v>50</v>
      </c>
      <c r="S118" s="3" t="s">
        <v>51</v>
      </c>
      <c r="T118" s="3" t="s">
        <v>52</v>
      </c>
      <c r="U118" s="3" t="s">
        <v>53</v>
      </c>
      <c r="V118" s="3" t="s">
        <v>54</v>
      </c>
      <c r="W118" s="3" t="s">
        <v>55</v>
      </c>
      <c r="X118" s="3" t="s">
        <v>56</v>
      </c>
      <c r="Y118" s="3">
        <v>127</v>
      </c>
      <c r="Z118" s="3">
        <v>21</v>
      </c>
      <c r="AA118" s="3" t="s">
        <v>45</v>
      </c>
      <c r="AB118" s="11">
        <v>13</v>
      </c>
      <c r="AC118" s="3" t="s">
        <v>57</v>
      </c>
      <c r="AD118" s="3" t="s">
        <v>58</v>
      </c>
      <c r="AE118" s="3" t="s">
        <v>58</v>
      </c>
      <c r="AF118" s="3" t="s">
        <v>58</v>
      </c>
      <c r="AG118" s="3" t="s">
        <v>51</v>
      </c>
      <c r="AH118" s="3" t="s">
        <v>59</v>
      </c>
      <c r="AI118" s="3" t="s">
        <v>60</v>
      </c>
      <c r="AJ118" s="3" t="s">
        <v>61</v>
      </c>
      <c r="AK118" s="3" t="s">
        <v>58</v>
      </c>
      <c r="AL118" s="3" t="s">
        <v>58</v>
      </c>
      <c r="AM118" s="3" t="s">
        <v>58</v>
      </c>
      <c r="AN118" s="3" t="s">
        <v>62</v>
      </c>
      <c r="AO118" s="3" t="s">
        <v>63</v>
      </c>
      <c r="AP118" s="3">
        <v>52.197399819911958</v>
      </c>
      <c r="AQ118" s="3">
        <v>174.99771623926782</v>
      </c>
    </row>
    <row r="119" spans="1:43" x14ac:dyDescent="0.25">
      <c r="A119" s="2">
        <v>118</v>
      </c>
      <c r="B119" s="3" t="s">
        <v>43</v>
      </c>
      <c r="C119" s="3" t="s">
        <v>44</v>
      </c>
      <c r="D119" s="3" t="s">
        <v>45</v>
      </c>
      <c r="E119" s="3" t="s">
        <v>46</v>
      </c>
      <c r="F119" s="3">
        <v>0.56000000000000005</v>
      </c>
      <c r="G119" s="3">
        <v>0.48</v>
      </c>
      <c r="H119" s="3">
        <v>7.7661490286611706E-2</v>
      </c>
      <c r="I119" s="3">
        <v>9.1876587278747941</v>
      </c>
      <c r="J119" s="3">
        <v>1.3510775106131003</v>
      </c>
      <c r="K119" s="3">
        <v>0.71352726905155162</v>
      </c>
      <c r="L119" s="3">
        <v>0.10492669296693882</v>
      </c>
      <c r="M119" s="2">
        <v>1210</v>
      </c>
      <c r="N119" s="3" t="s">
        <v>47</v>
      </c>
      <c r="O119" s="3" t="s">
        <v>48</v>
      </c>
      <c r="P119" s="3" t="s">
        <v>49</v>
      </c>
      <c r="Q119" s="3">
        <v>13.141517715799999</v>
      </c>
      <c r="R119" s="3" t="s">
        <v>50</v>
      </c>
      <c r="S119" s="3" t="s">
        <v>51</v>
      </c>
      <c r="T119" s="3" t="s">
        <v>52</v>
      </c>
      <c r="U119" s="3" t="s">
        <v>53</v>
      </c>
      <c r="V119" s="3" t="s">
        <v>54</v>
      </c>
      <c r="W119" s="3" t="s">
        <v>55</v>
      </c>
      <c r="X119" s="3" t="s">
        <v>56</v>
      </c>
      <c r="Y119" s="3">
        <v>127</v>
      </c>
      <c r="Z119" s="3">
        <v>21</v>
      </c>
      <c r="AA119" s="3" t="s">
        <v>45</v>
      </c>
      <c r="AB119" s="11">
        <v>13</v>
      </c>
      <c r="AC119" s="3" t="s">
        <v>57</v>
      </c>
      <c r="AD119" s="3" t="s">
        <v>58</v>
      </c>
      <c r="AE119" s="3" t="s">
        <v>58</v>
      </c>
      <c r="AF119" s="3" t="s">
        <v>58</v>
      </c>
      <c r="AG119" s="3" t="s">
        <v>51</v>
      </c>
      <c r="AH119" s="3" t="s">
        <v>59</v>
      </c>
      <c r="AI119" s="3" t="s">
        <v>60</v>
      </c>
      <c r="AJ119" s="3" t="s">
        <v>61</v>
      </c>
      <c r="AK119" s="3" t="s">
        <v>58</v>
      </c>
      <c r="AL119" s="3" t="s">
        <v>58</v>
      </c>
      <c r="AM119" s="3" t="s">
        <v>58</v>
      </c>
      <c r="AN119" s="3" t="s">
        <v>62</v>
      </c>
      <c r="AO119" s="3" t="s">
        <v>63</v>
      </c>
      <c r="AP119" s="3">
        <v>72.743112012617416</v>
      </c>
      <c r="AQ119" s="3">
        <v>314.28490073952992</v>
      </c>
    </row>
    <row r="120" spans="1:43" x14ac:dyDescent="0.25">
      <c r="A120" s="2">
        <v>119</v>
      </c>
      <c r="B120" s="3" t="s">
        <v>43</v>
      </c>
      <c r="C120" s="3" t="s">
        <v>44</v>
      </c>
      <c r="D120" s="3" t="s">
        <v>45</v>
      </c>
      <c r="E120" s="3" t="s">
        <v>46</v>
      </c>
      <c r="F120" s="3">
        <v>0.56000000000000005</v>
      </c>
      <c r="G120" s="3">
        <v>0.48</v>
      </c>
      <c r="H120" s="3">
        <v>5.0630965032680497E-2</v>
      </c>
      <c r="I120" s="3">
        <v>9.1876587278747941</v>
      </c>
      <c r="J120" s="3">
        <v>1.3510775106131003</v>
      </c>
      <c r="K120" s="3">
        <v>0.46518002778323048</v>
      </c>
      <c r="L120" s="3">
        <v>6.8406358196292899E-2</v>
      </c>
      <c r="M120" s="2">
        <v>1210</v>
      </c>
      <c r="N120" s="3" t="s">
        <v>47</v>
      </c>
      <c r="O120" s="3" t="s">
        <v>48</v>
      </c>
      <c r="P120" s="3" t="s">
        <v>49</v>
      </c>
      <c r="Q120" s="3">
        <v>13.141517715799999</v>
      </c>
      <c r="R120" s="3" t="s">
        <v>50</v>
      </c>
      <c r="S120" s="3" t="s">
        <v>51</v>
      </c>
      <c r="T120" s="3" t="s">
        <v>52</v>
      </c>
      <c r="U120" s="3" t="s">
        <v>53</v>
      </c>
      <c r="V120" s="3" t="s">
        <v>54</v>
      </c>
      <c r="W120" s="3" t="s">
        <v>55</v>
      </c>
      <c r="X120" s="3" t="s">
        <v>56</v>
      </c>
      <c r="Y120" s="3">
        <v>127</v>
      </c>
      <c r="Z120" s="3">
        <v>21</v>
      </c>
      <c r="AA120" s="3" t="s">
        <v>45</v>
      </c>
      <c r="AB120" s="11">
        <v>13</v>
      </c>
      <c r="AC120" s="3" t="s">
        <v>57</v>
      </c>
      <c r="AD120" s="3" t="s">
        <v>58</v>
      </c>
      <c r="AE120" s="3" t="s">
        <v>58</v>
      </c>
      <c r="AF120" s="3" t="s">
        <v>58</v>
      </c>
      <c r="AG120" s="3" t="s">
        <v>51</v>
      </c>
      <c r="AH120" s="3" t="s">
        <v>59</v>
      </c>
      <c r="AI120" s="3" t="s">
        <v>60</v>
      </c>
      <c r="AJ120" s="3" t="s">
        <v>61</v>
      </c>
      <c r="AK120" s="3" t="s">
        <v>58</v>
      </c>
      <c r="AL120" s="3" t="s">
        <v>58</v>
      </c>
      <c r="AM120" s="3" t="s">
        <v>58</v>
      </c>
      <c r="AN120" s="3" t="s">
        <v>62</v>
      </c>
      <c r="AO120" s="3" t="s">
        <v>63</v>
      </c>
      <c r="AP120" s="3">
        <v>57.596729169333635</v>
      </c>
      <c r="AQ120" s="3">
        <v>204.89624601481285</v>
      </c>
    </row>
    <row r="121" spans="1:43" x14ac:dyDescent="0.25">
      <c r="A121" s="2">
        <v>120</v>
      </c>
      <c r="B121" s="3" t="s">
        <v>43</v>
      </c>
      <c r="C121" s="3" t="s">
        <v>44</v>
      </c>
      <c r="D121" s="3" t="s">
        <v>45</v>
      </c>
      <c r="E121" s="3" t="s">
        <v>46</v>
      </c>
      <c r="F121" s="3">
        <v>0.56000000000000005</v>
      </c>
      <c r="G121" s="3">
        <v>0.48</v>
      </c>
      <c r="H121" s="3">
        <v>7.8801110877290095E-2</v>
      </c>
      <c r="I121" s="3">
        <v>9.1751459504588535</v>
      </c>
      <c r="J121" s="3">
        <v>1.349265467150794</v>
      </c>
      <c r="K121" s="3">
        <v>0.72301169335742732</v>
      </c>
      <c r="L121" s="3">
        <v>0.10632361767984834</v>
      </c>
      <c r="M121" s="2">
        <v>1210</v>
      </c>
      <c r="N121" s="3" t="s">
        <v>47</v>
      </c>
      <c r="O121" s="3" t="s">
        <v>48</v>
      </c>
      <c r="P121" s="3" t="s">
        <v>49</v>
      </c>
      <c r="Q121" s="3">
        <v>13.141517715799999</v>
      </c>
      <c r="R121" s="3" t="s">
        <v>50</v>
      </c>
      <c r="S121" s="3" t="s">
        <v>51</v>
      </c>
      <c r="T121" s="3" t="s">
        <v>52</v>
      </c>
      <c r="U121" s="3" t="s">
        <v>53</v>
      </c>
      <c r="V121" s="3" t="s">
        <v>54</v>
      </c>
      <c r="W121" s="3" t="s">
        <v>55</v>
      </c>
      <c r="X121" s="3" t="s">
        <v>56</v>
      </c>
      <c r="Y121" s="3">
        <v>127</v>
      </c>
      <c r="Z121" s="3">
        <v>21</v>
      </c>
      <c r="AA121" s="3" t="s">
        <v>45</v>
      </c>
      <c r="AB121" s="11">
        <v>13</v>
      </c>
      <c r="AC121" s="3" t="s">
        <v>57</v>
      </c>
      <c r="AD121" s="3" t="s">
        <v>58</v>
      </c>
      <c r="AE121" s="3" t="s">
        <v>58</v>
      </c>
      <c r="AF121" s="3" t="s">
        <v>58</v>
      </c>
      <c r="AG121" s="3" t="s">
        <v>51</v>
      </c>
      <c r="AH121" s="3" t="s">
        <v>59</v>
      </c>
      <c r="AI121" s="3" t="s">
        <v>60</v>
      </c>
      <c r="AJ121" s="3" t="s">
        <v>61</v>
      </c>
      <c r="AK121" s="3" t="s">
        <v>58</v>
      </c>
      <c r="AL121" s="3" t="s">
        <v>58</v>
      </c>
      <c r="AM121" s="3" t="s">
        <v>58</v>
      </c>
      <c r="AN121" s="3" t="s">
        <v>62</v>
      </c>
      <c r="AO121" s="3" t="s">
        <v>63</v>
      </c>
      <c r="AP121" s="3">
        <v>74.65765826521141</v>
      </c>
      <c r="AQ121" s="3">
        <v>318.89678164601594</v>
      </c>
    </row>
    <row r="122" spans="1:43" x14ac:dyDescent="0.25">
      <c r="A122" s="2">
        <v>121</v>
      </c>
      <c r="B122" s="3" t="s">
        <v>43</v>
      </c>
      <c r="C122" s="3" t="s">
        <v>44</v>
      </c>
      <c r="D122" s="3" t="s">
        <v>45</v>
      </c>
      <c r="E122" s="3" t="s">
        <v>46</v>
      </c>
      <c r="F122" s="3">
        <v>0.56000000000000005</v>
      </c>
      <c r="G122" s="3">
        <v>0.48</v>
      </c>
      <c r="H122" s="3">
        <v>0.10556267794881501</v>
      </c>
      <c r="I122" s="3">
        <v>9.1751459504588535</v>
      </c>
      <c r="J122" s="3">
        <v>1.349265467150794</v>
      </c>
      <c r="K122" s="3">
        <v>0.9685529771016621</v>
      </c>
      <c r="L122" s="3">
        <v>0.1424320759762967</v>
      </c>
      <c r="M122" s="2">
        <v>1210</v>
      </c>
      <c r="N122" s="3" t="s">
        <v>47</v>
      </c>
      <c r="O122" s="3" t="s">
        <v>48</v>
      </c>
      <c r="P122" s="3" t="s">
        <v>49</v>
      </c>
      <c r="Q122" s="3">
        <v>13.141517715799999</v>
      </c>
      <c r="R122" s="3" t="s">
        <v>50</v>
      </c>
      <c r="S122" s="3" t="s">
        <v>51</v>
      </c>
      <c r="T122" s="3" t="s">
        <v>52</v>
      </c>
      <c r="U122" s="3" t="s">
        <v>53</v>
      </c>
      <c r="V122" s="3" t="s">
        <v>54</v>
      </c>
      <c r="W122" s="3" t="s">
        <v>55</v>
      </c>
      <c r="X122" s="3" t="s">
        <v>56</v>
      </c>
      <c r="Y122" s="3">
        <v>127</v>
      </c>
      <c r="Z122" s="3">
        <v>21</v>
      </c>
      <c r="AA122" s="3" t="s">
        <v>45</v>
      </c>
      <c r="AB122" s="11">
        <v>13</v>
      </c>
      <c r="AC122" s="3" t="s">
        <v>57</v>
      </c>
      <c r="AD122" s="3" t="s">
        <v>58</v>
      </c>
      <c r="AE122" s="3" t="s">
        <v>58</v>
      </c>
      <c r="AF122" s="3" t="s">
        <v>58</v>
      </c>
      <c r="AG122" s="3" t="s">
        <v>51</v>
      </c>
      <c r="AH122" s="3" t="s">
        <v>59</v>
      </c>
      <c r="AI122" s="3" t="s">
        <v>60</v>
      </c>
      <c r="AJ122" s="3" t="s">
        <v>61</v>
      </c>
      <c r="AK122" s="3" t="s">
        <v>58</v>
      </c>
      <c r="AL122" s="3" t="s">
        <v>58</v>
      </c>
      <c r="AM122" s="3" t="s">
        <v>58</v>
      </c>
      <c r="AN122" s="3" t="s">
        <v>62</v>
      </c>
      <c r="AO122" s="3" t="s">
        <v>63</v>
      </c>
      <c r="AP122" s="3">
        <v>89.45117086320829</v>
      </c>
      <c r="AQ122" s="3">
        <v>427.19700122290499</v>
      </c>
    </row>
    <row r="123" spans="1:43" x14ac:dyDescent="0.25">
      <c r="A123" s="2">
        <v>122</v>
      </c>
      <c r="B123" s="3" t="s">
        <v>43</v>
      </c>
      <c r="C123" s="3" t="s">
        <v>44</v>
      </c>
      <c r="D123" s="3" t="s">
        <v>45</v>
      </c>
      <c r="E123" s="3" t="s">
        <v>46</v>
      </c>
      <c r="F123" s="3">
        <v>0.56000000000000005</v>
      </c>
      <c r="G123" s="3">
        <v>0.48</v>
      </c>
      <c r="H123" s="3">
        <v>3.90913562102307E-3</v>
      </c>
      <c r="I123" s="3">
        <v>9.1751459504588535</v>
      </c>
      <c r="J123" s="3">
        <v>1.349265467150794</v>
      </c>
      <c r="K123" s="3">
        <v>3.5866889863024276E-2</v>
      </c>
      <c r="L123" s="3">
        <v>5.2744616998555019E-3</v>
      </c>
      <c r="M123" s="2">
        <v>1210</v>
      </c>
      <c r="N123" s="3" t="s">
        <v>47</v>
      </c>
      <c r="O123" s="3" t="s">
        <v>48</v>
      </c>
      <c r="P123" s="3" t="s">
        <v>49</v>
      </c>
      <c r="Q123" s="3">
        <v>13.141517715799999</v>
      </c>
      <c r="R123" s="3" t="s">
        <v>50</v>
      </c>
      <c r="S123" s="3" t="s">
        <v>51</v>
      </c>
      <c r="T123" s="3" t="s">
        <v>52</v>
      </c>
      <c r="U123" s="3" t="s">
        <v>53</v>
      </c>
      <c r="V123" s="3" t="s">
        <v>54</v>
      </c>
      <c r="W123" s="3" t="s">
        <v>55</v>
      </c>
      <c r="X123" s="3" t="s">
        <v>56</v>
      </c>
      <c r="Y123" s="3">
        <v>127</v>
      </c>
      <c r="Z123" s="3">
        <v>21</v>
      </c>
      <c r="AA123" s="3" t="s">
        <v>45</v>
      </c>
      <c r="AB123" s="11">
        <v>13</v>
      </c>
      <c r="AC123" s="3" t="s">
        <v>57</v>
      </c>
      <c r="AD123" s="3" t="s">
        <v>58</v>
      </c>
      <c r="AE123" s="3" t="s">
        <v>58</v>
      </c>
      <c r="AF123" s="3" t="s">
        <v>58</v>
      </c>
      <c r="AG123" s="3" t="s">
        <v>51</v>
      </c>
      <c r="AH123" s="3" t="s">
        <v>59</v>
      </c>
      <c r="AI123" s="3" t="s">
        <v>60</v>
      </c>
      <c r="AJ123" s="3" t="s">
        <v>61</v>
      </c>
      <c r="AK123" s="3" t="s">
        <v>58</v>
      </c>
      <c r="AL123" s="3" t="s">
        <v>58</v>
      </c>
      <c r="AM123" s="3" t="s">
        <v>58</v>
      </c>
      <c r="AN123" s="3" t="s">
        <v>62</v>
      </c>
      <c r="AO123" s="3" t="s">
        <v>63</v>
      </c>
      <c r="AP123" s="3">
        <v>26.012118730492993</v>
      </c>
      <c r="AQ123" s="3">
        <v>15.819710593969832</v>
      </c>
    </row>
    <row r="124" spans="1:43" x14ac:dyDescent="0.25">
      <c r="A124" s="2">
        <v>123</v>
      </c>
      <c r="B124" s="3" t="s">
        <v>43</v>
      </c>
      <c r="C124" s="3" t="s">
        <v>44</v>
      </c>
      <c r="D124" s="3" t="s">
        <v>45</v>
      </c>
      <c r="E124" s="3" t="s">
        <v>46</v>
      </c>
      <c r="F124" s="3">
        <v>0.56000000000000005</v>
      </c>
      <c r="G124" s="3">
        <v>0.48</v>
      </c>
      <c r="H124" s="3">
        <v>2.8296283127906299E-2</v>
      </c>
      <c r="I124" s="3">
        <v>9.1876587278747941</v>
      </c>
      <c r="J124" s="3">
        <v>1.3510775106131003</v>
      </c>
      <c r="K124" s="3">
        <v>0.25997659264652456</v>
      </c>
      <c r="L124" s="3">
        <v>3.8230471768055115E-2</v>
      </c>
      <c r="M124" s="2">
        <v>1210</v>
      </c>
      <c r="N124" s="3" t="s">
        <v>47</v>
      </c>
      <c r="O124" s="3" t="s">
        <v>48</v>
      </c>
      <c r="P124" s="3" t="s">
        <v>49</v>
      </c>
      <c r="Q124" s="3">
        <v>13.141517715799999</v>
      </c>
      <c r="R124" s="3" t="s">
        <v>50</v>
      </c>
      <c r="S124" s="3" t="s">
        <v>51</v>
      </c>
      <c r="T124" s="3" t="s">
        <v>52</v>
      </c>
      <c r="U124" s="3" t="s">
        <v>53</v>
      </c>
      <c r="V124" s="3" t="s">
        <v>54</v>
      </c>
      <c r="W124" s="3" t="s">
        <v>55</v>
      </c>
      <c r="X124" s="3" t="s">
        <v>56</v>
      </c>
      <c r="Y124" s="3">
        <v>127</v>
      </c>
      <c r="Z124" s="3">
        <v>21</v>
      </c>
      <c r="AA124" s="3" t="s">
        <v>45</v>
      </c>
      <c r="AB124" s="11">
        <v>13</v>
      </c>
      <c r="AC124" s="3" t="s">
        <v>57</v>
      </c>
      <c r="AD124" s="3" t="s">
        <v>58</v>
      </c>
      <c r="AE124" s="3" t="s">
        <v>58</v>
      </c>
      <c r="AF124" s="3" t="s">
        <v>58</v>
      </c>
      <c r="AG124" s="3" t="s">
        <v>51</v>
      </c>
      <c r="AH124" s="3" t="s">
        <v>59</v>
      </c>
      <c r="AI124" s="3" t="s">
        <v>60</v>
      </c>
      <c r="AJ124" s="3" t="s">
        <v>61</v>
      </c>
      <c r="AK124" s="3" t="s">
        <v>58</v>
      </c>
      <c r="AL124" s="3" t="s">
        <v>58</v>
      </c>
      <c r="AM124" s="3" t="s">
        <v>58</v>
      </c>
      <c r="AN124" s="3" t="s">
        <v>62</v>
      </c>
      <c r="AO124" s="3" t="s">
        <v>63</v>
      </c>
      <c r="AP124" s="3">
        <v>44.177743376557643</v>
      </c>
      <c r="AQ124" s="3">
        <v>114.5109951062162</v>
      </c>
    </row>
    <row r="125" spans="1:43" x14ac:dyDescent="0.25">
      <c r="A125" s="2">
        <v>124</v>
      </c>
      <c r="B125" s="3" t="s">
        <v>43</v>
      </c>
      <c r="C125" s="3" t="s">
        <v>44</v>
      </c>
      <c r="D125" s="3" t="s">
        <v>45</v>
      </c>
      <c r="E125" s="3" t="s">
        <v>46</v>
      </c>
      <c r="F125" s="3">
        <v>0.56000000000000005</v>
      </c>
      <c r="G125" s="3">
        <v>0.48</v>
      </c>
      <c r="H125" s="3">
        <v>0.17331191466624099</v>
      </c>
      <c r="I125" s="3">
        <v>9.1751459484080495</v>
      </c>
      <c r="J125" s="3">
        <v>1.3492654668492097</v>
      </c>
      <c r="K125" s="3">
        <v>1.5901621116608027</v>
      </c>
      <c r="L125" s="3">
        <v>0.23384378145267604</v>
      </c>
      <c r="M125" s="2">
        <v>1200</v>
      </c>
      <c r="N125" s="3" t="s">
        <v>66</v>
      </c>
      <c r="O125" s="3" t="s">
        <v>48</v>
      </c>
      <c r="P125" s="3" t="s">
        <v>49</v>
      </c>
      <c r="Q125" s="3">
        <v>13.141517715799999</v>
      </c>
      <c r="R125" s="3" t="s">
        <v>50</v>
      </c>
      <c r="S125" s="3" t="s">
        <v>51</v>
      </c>
      <c r="T125" s="3" t="s">
        <v>52</v>
      </c>
      <c r="U125" s="3" t="s">
        <v>53</v>
      </c>
      <c r="V125" s="3" t="s">
        <v>54</v>
      </c>
      <c r="W125" s="3" t="s">
        <v>55</v>
      </c>
      <c r="X125" s="3" t="s">
        <v>56</v>
      </c>
      <c r="Y125" s="3">
        <v>127</v>
      </c>
      <c r="Z125" s="3">
        <v>21</v>
      </c>
      <c r="AA125" s="3" t="s">
        <v>45</v>
      </c>
      <c r="AB125" s="11">
        <v>13</v>
      </c>
      <c r="AC125" s="3" t="s">
        <v>57</v>
      </c>
      <c r="AD125" s="3" t="s">
        <v>58</v>
      </c>
      <c r="AE125" s="3" t="s">
        <v>58</v>
      </c>
      <c r="AF125" s="3" t="s">
        <v>58</v>
      </c>
      <c r="AG125" s="3" t="s">
        <v>51</v>
      </c>
      <c r="AH125" s="3" t="s">
        <v>59</v>
      </c>
      <c r="AI125" s="3" t="s">
        <v>60</v>
      </c>
      <c r="AJ125" s="3" t="s">
        <v>61</v>
      </c>
      <c r="AK125" s="3" t="s">
        <v>58</v>
      </c>
      <c r="AL125" s="3" t="s">
        <v>58</v>
      </c>
      <c r="AM125" s="3" t="s">
        <v>58</v>
      </c>
      <c r="AN125" s="3" t="s">
        <v>62</v>
      </c>
      <c r="AO125" s="3" t="s">
        <v>63</v>
      </c>
      <c r="AP125" s="3">
        <v>128.02369719480009</v>
      </c>
      <c r="AQ125" s="3">
        <v>701.36843494551943</v>
      </c>
    </row>
    <row r="126" spans="1:43" x14ac:dyDescent="0.25">
      <c r="A126" s="2">
        <v>125</v>
      </c>
      <c r="B126" s="3" t="s">
        <v>43</v>
      </c>
      <c r="C126" s="3" t="s">
        <v>44</v>
      </c>
      <c r="D126" s="3" t="s">
        <v>45</v>
      </c>
      <c r="E126" s="3" t="s">
        <v>46</v>
      </c>
      <c r="F126" s="3">
        <v>0.56000000000000005</v>
      </c>
      <c r="G126" s="3">
        <v>0.48</v>
      </c>
      <c r="H126" s="3">
        <v>0.120301471708519</v>
      </c>
      <c r="I126" s="3">
        <v>9.1751459484080495</v>
      </c>
      <c r="J126" s="3">
        <v>1.3492654668492097</v>
      </c>
      <c r="K126" s="3">
        <v>1.1037835607339437</v>
      </c>
      <c r="L126" s="3">
        <v>0.16231862138744188</v>
      </c>
      <c r="M126" s="2">
        <v>1210</v>
      </c>
      <c r="N126" s="3" t="s">
        <v>47</v>
      </c>
      <c r="O126" s="3" t="s">
        <v>48</v>
      </c>
      <c r="P126" s="3" t="s">
        <v>49</v>
      </c>
      <c r="Q126" s="3">
        <v>13.141517715799999</v>
      </c>
      <c r="R126" s="3" t="s">
        <v>50</v>
      </c>
      <c r="S126" s="3" t="s">
        <v>51</v>
      </c>
      <c r="T126" s="3" t="s">
        <v>52</v>
      </c>
      <c r="U126" s="3" t="s">
        <v>53</v>
      </c>
      <c r="V126" s="3" t="s">
        <v>54</v>
      </c>
      <c r="W126" s="3" t="s">
        <v>55</v>
      </c>
      <c r="X126" s="3" t="s">
        <v>56</v>
      </c>
      <c r="Y126" s="3">
        <v>127</v>
      </c>
      <c r="Z126" s="3">
        <v>21</v>
      </c>
      <c r="AA126" s="3" t="s">
        <v>45</v>
      </c>
      <c r="AB126" s="11">
        <v>13</v>
      </c>
      <c r="AC126" s="3" t="s">
        <v>57</v>
      </c>
      <c r="AD126" s="3" t="s">
        <v>58</v>
      </c>
      <c r="AE126" s="3" t="s">
        <v>58</v>
      </c>
      <c r="AF126" s="3" t="s">
        <v>58</v>
      </c>
      <c r="AG126" s="3" t="s">
        <v>51</v>
      </c>
      <c r="AH126" s="3" t="s">
        <v>59</v>
      </c>
      <c r="AI126" s="3" t="s">
        <v>60</v>
      </c>
      <c r="AJ126" s="3" t="s">
        <v>61</v>
      </c>
      <c r="AK126" s="3" t="s">
        <v>58</v>
      </c>
      <c r="AL126" s="3" t="s">
        <v>58</v>
      </c>
      <c r="AM126" s="3" t="s">
        <v>58</v>
      </c>
      <c r="AN126" s="3" t="s">
        <v>62</v>
      </c>
      <c r="AO126" s="3" t="s">
        <v>63</v>
      </c>
      <c r="AP126" s="3">
        <v>88.453053265113084</v>
      </c>
      <c r="AQ126" s="3">
        <v>486.84278340779383</v>
      </c>
    </row>
    <row r="127" spans="1:43" x14ac:dyDescent="0.25">
      <c r="A127" s="2">
        <v>126</v>
      </c>
      <c r="B127" s="3" t="s">
        <v>43</v>
      </c>
      <c r="C127" s="3" t="s">
        <v>44</v>
      </c>
      <c r="D127" s="3" t="s">
        <v>45</v>
      </c>
      <c r="E127" s="3" t="s">
        <v>46</v>
      </c>
      <c r="F127" s="3">
        <v>0.56000000000000005</v>
      </c>
      <c r="G127" s="3">
        <v>0.48</v>
      </c>
      <c r="H127" s="3">
        <v>7.9179841066817802E-2</v>
      </c>
      <c r="I127" s="3">
        <v>9.1751459484080495</v>
      </c>
      <c r="J127" s="3">
        <v>1.3492654668492097</v>
      </c>
      <c r="K127" s="3">
        <v>0.72648659795980663</v>
      </c>
      <c r="L127" s="3">
        <v>0.10683462522206615</v>
      </c>
      <c r="M127" s="2">
        <v>1210</v>
      </c>
      <c r="N127" s="3" t="s">
        <v>47</v>
      </c>
      <c r="O127" s="3" t="s">
        <v>48</v>
      </c>
      <c r="P127" s="3" t="s">
        <v>49</v>
      </c>
      <c r="Q127" s="3">
        <v>13.141517715799999</v>
      </c>
      <c r="R127" s="3" t="s">
        <v>50</v>
      </c>
      <c r="S127" s="3" t="s">
        <v>51</v>
      </c>
      <c r="T127" s="3" t="s">
        <v>52</v>
      </c>
      <c r="U127" s="3" t="s">
        <v>53</v>
      </c>
      <c r="V127" s="3" t="s">
        <v>54</v>
      </c>
      <c r="W127" s="3" t="s">
        <v>55</v>
      </c>
      <c r="X127" s="3" t="s">
        <v>56</v>
      </c>
      <c r="Y127" s="3">
        <v>127</v>
      </c>
      <c r="Z127" s="3">
        <v>21</v>
      </c>
      <c r="AA127" s="3" t="s">
        <v>45</v>
      </c>
      <c r="AB127" s="11">
        <v>13</v>
      </c>
      <c r="AC127" s="3" t="s">
        <v>57</v>
      </c>
      <c r="AD127" s="3" t="s">
        <v>58</v>
      </c>
      <c r="AE127" s="3" t="s">
        <v>58</v>
      </c>
      <c r="AF127" s="3" t="s">
        <v>58</v>
      </c>
      <c r="AG127" s="3" t="s">
        <v>51</v>
      </c>
      <c r="AH127" s="3" t="s">
        <v>59</v>
      </c>
      <c r="AI127" s="3" t="s">
        <v>60</v>
      </c>
      <c r="AJ127" s="3" t="s">
        <v>61</v>
      </c>
      <c r="AK127" s="3" t="s">
        <v>58</v>
      </c>
      <c r="AL127" s="3" t="s">
        <v>58</v>
      </c>
      <c r="AM127" s="3" t="s">
        <v>58</v>
      </c>
      <c r="AN127" s="3" t="s">
        <v>62</v>
      </c>
      <c r="AO127" s="3" t="s">
        <v>63</v>
      </c>
      <c r="AP127" s="3">
        <v>72.12996444231382</v>
      </c>
      <c r="AQ127" s="3">
        <v>320.42944834586297</v>
      </c>
    </row>
    <row r="128" spans="1:43" x14ac:dyDescent="0.25">
      <c r="A128" s="2">
        <v>127</v>
      </c>
      <c r="B128" s="3" t="s">
        <v>43</v>
      </c>
      <c r="C128" s="3" t="s">
        <v>44</v>
      </c>
      <c r="D128" s="3" t="s">
        <v>45</v>
      </c>
      <c r="E128" s="3" t="s">
        <v>46</v>
      </c>
      <c r="F128" s="3">
        <v>0.56000000000000005</v>
      </c>
      <c r="G128" s="3">
        <v>0.48</v>
      </c>
      <c r="H128" s="3">
        <v>5.5245551493901597E-2</v>
      </c>
      <c r="I128" s="3">
        <v>9.1751459484080495</v>
      </c>
      <c r="J128" s="3">
        <v>1.3492654668492097</v>
      </c>
      <c r="K128" s="3">
        <v>0.50688599795683953</v>
      </c>
      <c r="L128" s="3">
        <v>7.4540914827761193E-2</v>
      </c>
      <c r="M128" s="2">
        <v>1210</v>
      </c>
      <c r="N128" s="3" t="s">
        <v>47</v>
      </c>
      <c r="O128" s="3" t="s">
        <v>48</v>
      </c>
      <c r="P128" s="3" t="s">
        <v>49</v>
      </c>
      <c r="Q128" s="3">
        <v>13.141517715799999</v>
      </c>
      <c r="R128" s="3" t="s">
        <v>50</v>
      </c>
      <c r="S128" s="3" t="s">
        <v>51</v>
      </c>
      <c r="T128" s="3" t="s">
        <v>52</v>
      </c>
      <c r="U128" s="3" t="s">
        <v>53</v>
      </c>
      <c r="V128" s="3" t="s">
        <v>54</v>
      </c>
      <c r="W128" s="3" t="s">
        <v>55</v>
      </c>
      <c r="X128" s="3" t="s">
        <v>56</v>
      </c>
      <c r="Y128" s="3">
        <v>127</v>
      </c>
      <c r="Z128" s="3">
        <v>21</v>
      </c>
      <c r="AA128" s="3" t="s">
        <v>45</v>
      </c>
      <c r="AB128" s="11">
        <v>13</v>
      </c>
      <c r="AC128" s="3" t="s">
        <v>57</v>
      </c>
      <c r="AD128" s="3" t="s">
        <v>58</v>
      </c>
      <c r="AE128" s="3" t="s">
        <v>58</v>
      </c>
      <c r="AF128" s="3" t="s">
        <v>58</v>
      </c>
      <c r="AG128" s="3" t="s">
        <v>51</v>
      </c>
      <c r="AH128" s="3" t="s">
        <v>59</v>
      </c>
      <c r="AI128" s="3" t="s">
        <v>60</v>
      </c>
      <c r="AJ128" s="3" t="s">
        <v>61</v>
      </c>
      <c r="AK128" s="3" t="s">
        <v>58</v>
      </c>
      <c r="AL128" s="3" t="s">
        <v>58</v>
      </c>
      <c r="AM128" s="3" t="s">
        <v>58</v>
      </c>
      <c r="AN128" s="3" t="s">
        <v>62</v>
      </c>
      <c r="AO128" s="3" t="s">
        <v>63</v>
      </c>
      <c r="AP128" s="3">
        <v>63.421363008162658</v>
      </c>
      <c r="AQ128" s="3">
        <v>223.57081487212565</v>
      </c>
    </row>
    <row r="129" spans="1:43" x14ac:dyDescent="0.25">
      <c r="A129" s="2">
        <v>128</v>
      </c>
      <c r="B129" s="3" t="s">
        <v>43</v>
      </c>
      <c r="C129" s="3" t="s">
        <v>44</v>
      </c>
      <c r="D129" s="3" t="s">
        <v>45</v>
      </c>
      <c r="E129" s="3" t="s">
        <v>46</v>
      </c>
      <c r="F129" s="3">
        <v>0.56000000000000005</v>
      </c>
      <c r="G129" s="3">
        <v>0.48</v>
      </c>
      <c r="H129" s="3">
        <v>3.7140236085197301E-2</v>
      </c>
      <c r="I129" s="3">
        <v>9.1751459484080495</v>
      </c>
      <c r="J129" s="3">
        <v>1.3492654668492097</v>
      </c>
      <c r="K129" s="3">
        <v>0.34076708664001643</v>
      </c>
      <c r="L129" s="3">
        <v>5.0112037980383599E-2</v>
      </c>
      <c r="M129" s="2">
        <v>1210</v>
      </c>
      <c r="N129" s="3" t="s">
        <v>47</v>
      </c>
      <c r="O129" s="3" t="s">
        <v>48</v>
      </c>
      <c r="P129" s="3" t="s">
        <v>49</v>
      </c>
      <c r="Q129" s="3">
        <v>13.141517715799999</v>
      </c>
      <c r="R129" s="3" t="s">
        <v>50</v>
      </c>
      <c r="S129" s="3" t="s">
        <v>51</v>
      </c>
      <c r="T129" s="3" t="s">
        <v>52</v>
      </c>
      <c r="U129" s="3" t="s">
        <v>53</v>
      </c>
      <c r="V129" s="3" t="s">
        <v>54</v>
      </c>
      <c r="W129" s="3" t="s">
        <v>55</v>
      </c>
      <c r="X129" s="3" t="s">
        <v>56</v>
      </c>
      <c r="Y129" s="3">
        <v>127</v>
      </c>
      <c r="Z129" s="3">
        <v>21</v>
      </c>
      <c r="AA129" s="3" t="s">
        <v>45</v>
      </c>
      <c r="AB129" s="11">
        <v>13</v>
      </c>
      <c r="AC129" s="3" t="s">
        <v>57</v>
      </c>
      <c r="AD129" s="3" t="s">
        <v>58</v>
      </c>
      <c r="AE129" s="3" t="s">
        <v>58</v>
      </c>
      <c r="AF129" s="3" t="s">
        <v>58</v>
      </c>
      <c r="AG129" s="3" t="s">
        <v>51</v>
      </c>
      <c r="AH129" s="3" t="s">
        <v>59</v>
      </c>
      <c r="AI129" s="3" t="s">
        <v>60</v>
      </c>
      <c r="AJ129" s="3" t="s">
        <v>61</v>
      </c>
      <c r="AK129" s="3" t="s">
        <v>58</v>
      </c>
      <c r="AL129" s="3" t="s">
        <v>58</v>
      </c>
      <c r="AM129" s="3" t="s">
        <v>58</v>
      </c>
      <c r="AN129" s="3" t="s">
        <v>62</v>
      </c>
      <c r="AO129" s="3" t="s">
        <v>63</v>
      </c>
      <c r="AP129" s="3">
        <v>49.961750620440007</v>
      </c>
      <c r="AQ129" s="3">
        <v>150.30120293083291</v>
      </c>
    </row>
    <row r="130" spans="1:43" x14ac:dyDescent="0.25">
      <c r="A130" s="2">
        <v>129</v>
      </c>
      <c r="B130" s="3" t="s">
        <v>43</v>
      </c>
      <c r="C130" s="3" t="s">
        <v>44</v>
      </c>
      <c r="D130" s="3" t="s">
        <v>45</v>
      </c>
      <c r="E130" s="3" t="s">
        <v>46</v>
      </c>
      <c r="F130" s="3">
        <v>0.56000000000000005</v>
      </c>
      <c r="G130" s="3">
        <v>0.48</v>
      </c>
      <c r="H130" s="3">
        <v>8.4648123655376106E-2</v>
      </c>
      <c r="I130" s="3">
        <v>9.1751459484080495</v>
      </c>
      <c r="J130" s="3">
        <v>1.3492654668492097</v>
      </c>
      <c r="K130" s="3">
        <v>0.77665888879696765</v>
      </c>
      <c r="L130" s="3">
        <v>0.11421279008178067</v>
      </c>
      <c r="M130" s="2">
        <v>1210</v>
      </c>
      <c r="N130" s="3" t="s">
        <v>47</v>
      </c>
      <c r="O130" s="3" t="s">
        <v>48</v>
      </c>
      <c r="P130" s="3" t="s">
        <v>49</v>
      </c>
      <c r="Q130" s="3">
        <v>13.141517715799999</v>
      </c>
      <c r="R130" s="3" t="s">
        <v>50</v>
      </c>
      <c r="S130" s="3" t="s">
        <v>51</v>
      </c>
      <c r="T130" s="3" t="s">
        <v>52</v>
      </c>
      <c r="U130" s="3" t="s">
        <v>53</v>
      </c>
      <c r="V130" s="3" t="s">
        <v>54</v>
      </c>
      <c r="W130" s="3" t="s">
        <v>55</v>
      </c>
      <c r="X130" s="3" t="s">
        <v>56</v>
      </c>
      <c r="Y130" s="3">
        <v>127</v>
      </c>
      <c r="Z130" s="3">
        <v>21</v>
      </c>
      <c r="AA130" s="3" t="s">
        <v>45</v>
      </c>
      <c r="AB130" s="11">
        <v>13</v>
      </c>
      <c r="AC130" s="3" t="s">
        <v>57</v>
      </c>
      <c r="AD130" s="3" t="s">
        <v>58</v>
      </c>
      <c r="AE130" s="3" t="s">
        <v>58</v>
      </c>
      <c r="AF130" s="3" t="s">
        <v>58</v>
      </c>
      <c r="AG130" s="3" t="s">
        <v>51</v>
      </c>
      <c r="AH130" s="3" t="s">
        <v>59</v>
      </c>
      <c r="AI130" s="3" t="s">
        <v>60</v>
      </c>
      <c r="AJ130" s="3" t="s">
        <v>61</v>
      </c>
      <c r="AK130" s="3" t="s">
        <v>58</v>
      </c>
      <c r="AL130" s="3" t="s">
        <v>58</v>
      </c>
      <c r="AM130" s="3" t="s">
        <v>58</v>
      </c>
      <c r="AN130" s="3" t="s">
        <v>62</v>
      </c>
      <c r="AO130" s="3" t="s">
        <v>63</v>
      </c>
      <c r="AP130" s="3">
        <v>75.419032759492467</v>
      </c>
      <c r="AQ130" s="3">
        <v>342.55880285886832</v>
      </c>
    </row>
    <row r="131" spans="1:43" x14ac:dyDescent="0.25">
      <c r="A131" s="2">
        <v>130</v>
      </c>
      <c r="B131" s="3" t="s">
        <v>43</v>
      </c>
      <c r="C131" s="3" t="s">
        <v>44</v>
      </c>
      <c r="D131" s="3" t="s">
        <v>45</v>
      </c>
      <c r="E131" s="3" t="s">
        <v>46</v>
      </c>
      <c r="F131" s="3">
        <v>0.56000000000000005</v>
      </c>
      <c r="G131" s="3">
        <v>0.48</v>
      </c>
      <c r="H131" s="3">
        <v>6.7936314968846195E-2</v>
      </c>
      <c r="I131" s="3">
        <v>9.1751459484080495</v>
      </c>
      <c r="J131" s="3">
        <v>1.3492654668492097</v>
      </c>
      <c r="K131" s="3">
        <v>0.62332560503618228</v>
      </c>
      <c r="L131" s="3">
        <v>9.1664123732455208E-2</v>
      </c>
      <c r="M131" s="2">
        <v>1210</v>
      </c>
      <c r="N131" s="3" t="s">
        <v>47</v>
      </c>
      <c r="O131" s="3" t="s">
        <v>48</v>
      </c>
      <c r="P131" s="3" t="s">
        <v>49</v>
      </c>
      <c r="Q131" s="3">
        <v>13.141517715799999</v>
      </c>
      <c r="R131" s="3" t="s">
        <v>50</v>
      </c>
      <c r="S131" s="3" t="s">
        <v>51</v>
      </c>
      <c r="T131" s="3" t="s">
        <v>52</v>
      </c>
      <c r="U131" s="3" t="s">
        <v>53</v>
      </c>
      <c r="V131" s="3" t="s">
        <v>54</v>
      </c>
      <c r="W131" s="3" t="s">
        <v>55</v>
      </c>
      <c r="X131" s="3" t="s">
        <v>56</v>
      </c>
      <c r="Y131" s="3">
        <v>127</v>
      </c>
      <c r="Z131" s="3">
        <v>21</v>
      </c>
      <c r="AA131" s="3" t="s">
        <v>45</v>
      </c>
      <c r="AB131" s="11">
        <v>13</v>
      </c>
      <c r="AC131" s="3" t="s">
        <v>57</v>
      </c>
      <c r="AD131" s="3" t="s">
        <v>58</v>
      </c>
      <c r="AE131" s="3" t="s">
        <v>58</v>
      </c>
      <c r="AF131" s="3" t="s">
        <v>58</v>
      </c>
      <c r="AG131" s="3" t="s">
        <v>51</v>
      </c>
      <c r="AH131" s="3" t="s">
        <v>59</v>
      </c>
      <c r="AI131" s="3" t="s">
        <v>60</v>
      </c>
      <c r="AJ131" s="3" t="s">
        <v>61</v>
      </c>
      <c r="AK131" s="3" t="s">
        <v>58</v>
      </c>
      <c r="AL131" s="3" t="s">
        <v>58</v>
      </c>
      <c r="AM131" s="3" t="s">
        <v>58</v>
      </c>
      <c r="AN131" s="3" t="s">
        <v>62</v>
      </c>
      <c r="AO131" s="3" t="s">
        <v>63</v>
      </c>
      <c r="AP131" s="3">
        <v>66.416542480655025</v>
      </c>
      <c r="AQ131" s="3">
        <v>274.92851254586458</v>
      </c>
    </row>
    <row r="132" spans="1:43" x14ac:dyDescent="0.25">
      <c r="A132" s="2">
        <v>131</v>
      </c>
      <c r="B132" s="3" t="s">
        <v>43</v>
      </c>
      <c r="C132" s="3" t="s">
        <v>44</v>
      </c>
      <c r="D132" s="3" t="s">
        <v>45</v>
      </c>
      <c r="E132" s="3" t="s">
        <v>46</v>
      </c>
      <c r="F132" s="3">
        <v>0.56000000000000005</v>
      </c>
      <c r="G132" s="3">
        <v>0.48</v>
      </c>
      <c r="H132" s="3">
        <v>3.32195688610432E-2</v>
      </c>
      <c r="I132" s="3">
        <v>9.1974220048005968</v>
      </c>
      <c r="J132" s="3">
        <v>1.3524897862229142</v>
      </c>
      <c r="K132" s="3">
        <v>0.30553439363254742</v>
      </c>
      <c r="L132" s="3">
        <v>4.4929127587289695E-2</v>
      </c>
      <c r="M132" s="2">
        <v>1200</v>
      </c>
      <c r="N132" s="3" t="s">
        <v>66</v>
      </c>
      <c r="O132" s="3" t="s">
        <v>48</v>
      </c>
      <c r="P132" s="3" t="s">
        <v>49</v>
      </c>
      <c r="Q132" s="3">
        <v>13.141517715799999</v>
      </c>
      <c r="R132" s="3" t="s">
        <v>50</v>
      </c>
      <c r="S132" s="3" t="s">
        <v>51</v>
      </c>
      <c r="T132" s="3" t="s">
        <v>52</v>
      </c>
      <c r="U132" s="3" t="s">
        <v>53</v>
      </c>
      <c r="V132" s="3" t="s">
        <v>54</v>
      </c>
      <c r="W132" s="3" t="s">
        <v>55</v>
      </c>
      <c r="X132" s="3" t="s">
        <v>56</v>
      </c>
      <c r="Y132" s="3">
        <v>127</v>
      </c>
      <c r="Z132" s="3">
        <v>21</v>
      </c>
      <c r="AA132" s="3" t="s">
        <v>45</v>
      </c>
      <c r="AB132" s="11">
        <v>13</v>
      </c>
      <c r="AC132" s="3" t="s">
        <v>57</v>
      </c>
      <c r="AD132" s="3" t="s">
        <v>58</v>
      </c>
      <c r="AE132" s="3" t="s">
        <v>58</v>
      </c>
      <c r="AF132" s="3" t="s">
        <v>58</v>
      </c>
      <c r="AG132" s="3" t="s">
        <v>51</v>
      </c>
      <c r="AH132" s="3" t="s">
        <v>59</v>
      </c>
      <c r="AI132" s="3" t="s">
        <v>60</v>
      </c>
      <c r="AJ132" s="3" t="s">
        <v>61</v>
      </c>
      <c r="AK132" s="3" t="s">
        <v>58</v>
      </c>
      <c r="AL132" s="3" t="s">
        <v>58</v>
      </c>
      <c r="AM132" s="3" t="s">
        <v>58</v>
      </c>
      <c r="AN132" s="3" t="s">
        <v>62</v>
      </c>
      <c r="AO132" s="3" t="s">
        <v>63</v>
      </c>
      <c r="AP132" s="3">
        <v>50.202575827241134</v>
      </c>
      <c r="AQ132" s="3">
        <v>134.43482559467162</v>
      </c>
    </row>
    <row r="133" spans="1:43" x14ac:dyDescent="0.25">
      <c r="A133" s="2">
        <v>132</v>
      </c>
      <c r="B133" s="3" t="s">
        <v>43</v>
      </c>
      <c r="C133" s="3" t="s">
        <v>44</v>
      </c>
      <c r="D133" s="3" t="s">
        <v>45</v>
      </c>
      <c r="E133" s="3" t="s">
        <v>46</v>
      </c>
      <c r="F133" s="3">
        <v>0.56000000000000005</v>
      </c>
      <c r="G133" s="3">
        <v>0.48</v>
      </c>
      <c r="H133" s="3">
        <v>7.0155186772748401E-2</v>
      </c>
      <c r="I133" s="3">
        <v>9.1974220048005968</v>
      </c>
      <c r="J133" s="3">
        <v>1.3524897862229142</v>
      </c>
      <c r="K133" s="3">
        <v>0.64524685857457187</v>
      </c>
      <c r="L133" s="3">
        <v>9.4884173560703097E-2</v>
      </c>
      <c r="M133" s="2">
        <v>1210</v>
      </c>
      <c r="N133" s="3" t="s">
        <v>47</v>
      </c>
      <c r="O133" s="3" t="s">
        <v>48</v>
      </c>
      <c r="P133" s="3" t="s">
        <v>49</v>
      </c>
      <c r="Q133" s="3">
        <v>13.141517715799999</v>
      </c>
      <c r="R133" s="3" t="s">
        <v>50</v>
      </c>
      <c r="S133" s="3" t="s">
        <v>51</v>
      </c>
      <c r="T133" s="3" t="s">
        <v>52</v>
      </c>
      <c r="U133" s="3" t="s">
        <v>53</v>
      </c>
      <c r="V133" s="3" t="s">
        <v>54</v>
      </c>
      <c r="W133" s="3" t="s">
        <v>55</v>
      </c>
      <c r="X133" s="3" t="s">
        <v>56</v>
      </c>
      <c r="Y133" s="3">
        <v>127</v>
      </c>
      <c r="Z133" s="3">
        <v>21</v>
      </c>
      <c r="AA133" s="3" t="s">
        <v>45</v>
      </c>
      <c r="AB133" s="11">
        <v>13</v>
      </c>
      <c r="AC133" s="3" t="s">
        <v>57</v>
      </c>
      <c r="AD133" s="3" t="s">
        <v>58</v>
      </c>
      <c r="AE133" s="3" t="s">
        <v>58</v>
      </c>
      <c r="AF133" s="3" t="s">
        <v>58</v>
      </c>
      <c r="AG133" s="3" t="s">
        <v>51</v>
      </c>
      <c r="AH133" s="3" t="s">
        <v>59</v>
      </c>
      <c r="AI133" s="3" t="s">
        <v>60</v>
      </c>
      <c r="AJ133" s="3" t="s">
        <v>61</v>
      </c>
      <c r="AK133" s="3" t="s">
        <v>58</v>
      </c>
      <c r="AL133" s="3" t="s">
        <v>58</v>
      </c>
      <c r="AM133" s="3" t="s">
        <v>58</v>
      </c>
      <c r="AN133" s="3" t="s">
        <v>62</v>
      </c>
      <c r="AO133" s="3" t="s">
        <v>63</v>
      </c>
      <c r="AP133" s="3">
        <v>103.762529805133</v>
      </c>
      <c r="AQ133" s="3">
        <v>283.90796815596826</v>
      </c>
    </row>
    <row r="134" spans="1:43" x14ac:dyDescent="0.25">
      <c r="A134" s="2">
        <v>133</v>
      </c>
      <c r="B134" s="3" t="s">
        <v>43</v>
      </c>
      <c r="C134" s="3" t="s">
        <v>44</v>
      </c>
      <c r="D134" s="3" t="s">
        <v>45</v>
      </c>
      <c r="E134" s="3" t="s">
        <v>46</v>
      </c>
      <c r="F134" s="3">
        <v>0.56000000000000005</v>
      </c>
      <c r="G134" s="3">
        <v>0.48</v>
      </c>
      <c r="H134" s="3">
        <v>0.40643972555787999</v>
      </c>
      <c r="I134" s="3">
        <v>9.1974220030874445</v>
      </c>
      <c r="J134" s="3">
        <v>1.3524897859709935</v>
      </c>
      <c r="K134" s="3">
        <v>3.738197674774868</v>
      </c>
      <c r="L134" s="3">
        <v>0.54970557742988646</v>
      </c>
      <c r="M134" s="2">
        <v>1200</v>
      </c>
      <c r="N134" s="3" t="s">
        <v>66</v>
      </c>
      <c r="O134" s="3" t="s">
        <v>48</v>
      </c>
      <c r="P134" s="3" t="s">
        <v>49</v>
      </c>
      <c r="Q134" s="3">
        <v>13.141517715799999</v>
      </c>
      <c r="R134" s="3" t="s">
        <v>50</v>
      </c>
      <c r="S134" s="3" t="s">
        <v>51</v>
      </c>
      <c r="T134" s="3" t="s">
        <v>52</v>
      </c>
      <c r="U134" s="3" t="s">
        <v>53</v>
      </c>
      <c r="V134" s="3" t="s">
        <v>54</v>
      </c>
      <c r="W134" s="3" t="s">
        <v>55</v>
      </c>
      <c r="X134" s="3" t="s">
        <v>56</v>
      </c>
      <c r="Y134" s="3">
        <v>127</v>
      </c>
      <c r="Z134" s="3">
        <v>21</v>
      </c>
      <c r="AA134" s="3" t="s">
        <v>45</v>
      </c>
      <c r="AB134" s="11">
        <v>13</v>
      </c>
      <c r="AC134" s="3" t="s">
        <v>57</v>
      </c>
      <c r="AD134" s="3" t="s">
        <v>58</v>
      </c>
      <c r="AE134" s="3" t="s">
        <v>58</v>
      </c>
      <c r="AF134" s="3" t="s">
        <v>58</v>
      </c>
      <c r="AG134" s="3" t="s">
        <v>51</v>
      </c>
      <c r="AH134" s="3" t="s">
        <v>59</v>
      </c>
      <c r="AI134" s="3" t="s">
        <v>60</v>
      </c>
      <c r="AJ134" s="3" t="s">
        <v>61</v>
      </c>
      <c r="AK134" s="3" t="s">
        <v>58</v>
      </c>
      <c r="AL134" s="3" t="s">
        <v>58</v>
      </c>
      <c r="AM134" s="3" t="s">
        <v>58</v>
      </c>
      <c r="AN134" s="3" t="s">
        <v>62</v>
      </c>
      <c r="AO134" s="3" t="s">
        <v>63</v>
      </c>
      <c r="AP134" s="3">
        <v>195.59074087917577</v>
      </c>
      <c r="AQ134" s="3">
        <v>1644.8032136923996</v>
      </c>
    </row>
    <row r="135" spans="1:43" x14ac:dyDescent="0.25">
      <c r="A135" s="2">
        <v>134</v>
      </c>
      <c r="B135" s="3" t="s">
        <v>43</v>
      </c>
      <c r="C135" s="3" t="s">
        <v>44</v>
      </c>
      <c r="D135" s="3" t="s">
        <v>45</v>
      </c>
      <c r="E135" s="3" t="s">
        <v>46</v>
      </c>
      <c r="F135" s="3">
        <v>0.56000000000000005</v>
      </c>
      <c r="G135" s="3">
        <v>0.48</v>
      </c>
      <c r="H135" s="3">
        <v>0.18103399635187301</v>
      </c>
      <c r="I135" s="3">
        <v>9.1974220030874445</v>
      </c>
      <c r="J135" s="3">
        <v>1.3524897859709935</v>
      </c>
      <c r="K135" s="3">
        <v>1.6650460613535689</v>
      </c>
      <c r="L135" s="3">
        <v>0.24484663097941833</v>
      </c>
      <c r="M135" s="2">
        <v>1210</v>
      </c>
      <c r="N135" s="3" t="s">
        <v>47</v>
      </c>
      <c r="O135" s="3" t="s">
        <v>48</v>
      </c>
      <c r="P135" s="3" t="s">
        <v>49</v>
      </c>
      <c r="Q135" s="3">
        <v>13.141517715799999</v>
      </c>
      <c r="R135" s="3" t="s">
        <v>50</v>
      </c>
      <c r="S135" s="3" t="s">
        <v>51</v>
      </c>
      <c r="T135" s="3" t="s">
        <v>52</v>
      </c>
      <c r="U135" s="3" t="s">
        <v>53</v>
      </c>
      <c r="V135" s="3" t="s">
        <v>54</v>
      </c>
      <c r="W135" s="3" t="s">
        <v>55</v>
      </c>
      <c r="X135" s="3" t="s">
        <v>56</v>
      </c>
      <c r="Y135" s="3">
        <v>127</v>
      </c>
      <c r="Z135" s="3">
        <v>21</v>
      </c>
      <c r="AA135" s="3" t="s">
        <v>45</v>
      </c>
      <c r="AB135" s="11">
        <v>13</v>
      </c>
      <c r="AC135" s="3" t="s">
        <v>57</v>
      </c>
      <c r="AD135" s="3" t="s">
        <v>58</v>
      </c>
      <c r="AE135" s="3" t="s">
        <v>58</v>
      </c>
      <c r="AF135" s="3" t="s">
        <v>58</v>
      </c>
      <c r="AG135" s="3" t="s">
        <v>51</v>
      </c>
      <c r="AH135" s="3" t="s">
        <v>59</v>
      </c>
      <c r="AI135" s="3" t="s">
        <v>60</v>
      </c>
      <c r="AJ135" s="3" t="s">
        <v>61</v>
      </c>
      <c r="AK135" s="3" t="s">
        <v>58</v>
      </c>
      <c r="AL135" s="3" t="s">
        <v>58</v>
      </c>
      <c r="AM135" s="3" t="s">
        <v>58</v>
      </c>
      <c r="AN135" s="3" t="s">
        <v>62</v>
      </c>
      <c r="AO135" s="3" t="s">
        <v>63</v>
      </c>
      <c r="AP135" s="3">
        <v>116.42882333985733</v>
      </c>
      <c r="AQ135" s="3">
        <v>732.61859080931731</v>
      </c>
    </row>
    <row r="136" spans="1:43" x14ac:dyDescent="0.25">
      <c r="A136" s="2">
        <v>135</v>
      </c>
      <c r="B136" s="3" t="s">
        <v>43</v>
      </c>
      <c r="C136" s="3" t="s">
        <v>44</v>
      </c>
      <c r="D136" s="3" t="s">
        <v>45</v>
      </c>
      <c r="E136" s="3" t="s">
        <v>46</v>
      </c>
      <c r="F136" s="3">
        <v>0.56000000000000005</v>
      </c>
      <c r="G136" s="3">
        <v>0.48</v>
      </c>
      <c r="H136" s="3">
        <v>0.225210117869689</v>
      </c>
      <c r="I136" s="3">
        <v>9.1751459484080478</v>
      </c>
      <c r="J136" s="3">
        <v>1.3492654668492097</v>
      </c>
      <c r="K136" s="3">
        <v>2.066335700512576</v>
      </c>
      <c r="L136" s="3">
        <v>0.30386823482661146</v>
      </c>
      <c r="M136" s="2">
        <v>1200</v>
      </c>
      <c r="N136" s="3" t="s">
        <v>66</v>
      </c>
      <c r="O136" s="3" t="s">
        <v>48</v>
      </c>
      <c r="P136" s="3" t="s">
        <v>49</v>
      </c>
      <c r="Q136" s="3">
        <v>13.141517715799999</v>
      </c>
      <c r="R136" s="3" t="s">
        <v>50</v>
      </c>
      <c r="S136" s="3" t="s">
        <v>51</v>
      </c>
      <c r="T136" s="3" t="s">
        <v>52</v>
      </c>
      <c r="U136" s="3" t="s">
        <v>53</v>
      </c>
      <c r="V136" s="3" t="s">
        <v>54</v>
      </c>
      <c r="W136" s="3" t="s">
        <v>55</v>
      </c>
      <c r="X136" s="3" t="s">
        <v>56</v>
      </c>
      <c r="Y136" s="3">
        <v>127</v>
      </c>
      <c r="Z136" s="3">
        <v>21</v>
      </c>
      <c r="AA136" s="3" t="s">
        <v>45</v>
      </c>
      <c r="AB136" s="11">
        <v>13</v>
      </c>
      <c r="AC136" s="3" t="s">
        <v>57</v>
      </c>
      <c r="AD136" s="3" t="s">
        <v>58</v>
      </c>
      <c r="AE136" s="3" t="s">
        <v>58</v>
      </c>
      <c r="AF136" s="3" t="s">
        <v>58</v>
      </c>
      <c r="AG136" s="3" t="s">
        <v>51</v>
      </c>
      <c r="AH136" s="3" t="s">
        <v>59</v>
      </c>
      <c r="AI136" s="3" t="s">
        <v>60</v>
      </c>
      <c r="AJ136" s="3" t="s">
        <v>61</v>
      </c>
      <c r="AK136" s="3" t="s">
        <v>58</v>
      </c>
      <c r="AL136" s="3" t="s">
        <v>58</v>
      </c>
      <c r="AM136" s="3" t="s">
        <v>58</v>
      </c>
      <c r="AN136" s="3" t="s">
        <v>62</v>
      </c>
      <c r="AO136" s="3" t="s">
        <v>63</v>
      </c>
      <c r="AP136" s="3">
        <v>172.01136747434762</v>
      </c>
      <c r="AQ136" s="3">
        <v>911.39301189041055</v>
      </c>
    </row>
    <row r="137" spans="1:43" x14ac:dyDescent="0.25">
      <c r="A137" s="2">
        <v>136</v>
      </c>
      <c r="B137" s="3" t="s">
        <v>43</v>
      </c>
      <c r="C137" s="3" t="s">
        <v>44</v>
      </c>
      <c r="D137" s="3" t="s">
        <v>45</v>
      </c>
      <c r="E137" s="3" t="s">
        <v>46</v>
      </c>
      <c r="F137" s="3">
        <v>0.56000000000000005</v>
      </c>
      <c r="G137" s="3">
        <v>0.48</v>
      </c>
      <c r="H137" s="3">
        <v>0.14035676525729601</v>
      </c>
      <c r="I137" s="3">
        <v>9.1751459484080478</v>
      </c>
      <c r="J137" s="3">
        <v>1.3492654668492097</v>
      </c>
      <c r="K137" s="3">
        <v>1.287793806082139</v>
      </c>
      <c r="L137" s="3">
        <v>0.18937853640033045</v>
      </c>
      <c r="M137" s="2">
        <v>1210</v>
      </c>
      <c r="N137" s="3" t="s">
        <v>47</v>
      </c>
      <c r="O137" s="3" t="s">
        <v>48</v>
      </c>
      <c r="P137" s="3" t="s">
        <v>49</v>
      </c>
      <c r="Q137" s="3">
        <v>13.141517715799999</v>
      </c>
      <c r="R137" s="3" t="s">
        <v>50</v>
      </c>
      <c r="S137" s="3" t="s">
        <v>51</v>
      </c>
      <c r="T137" s="3" t="s">
        <v>52</v>
      </c>
      <c r="U137" s="3" t="s">
        <v>53</v>
      </c>
      <c r="V137" s="3" t="s">
        <v>54</v>
      </c>
      <c r="W137" s="3" t="s">
        <v>55</v>
      </c>
      <c r="X137" s="3" t="s">
        <v>56</v>
      </c>
      <c r="Y137" s="3">
        <v>127</v>
      </c>
      <c r="Z137" s="3">
        <v>21</v>
      </c>
      <c r="AA137" s="3" t="s">
        <v>45</v>
      </c>
      <c r="AB137" s="11">
        <v>13</v>
      </c>
      <c r="AC137" s="3" t="s">
        <v>57</v>
      </c>
      <c r="AD137" s="3" t="s">
        <v>58</v>
      </c>
      <c r="AE137" s="3" t="s">
        <v>58</v>
      </c>
      <c r="AF137" s="3" t="s">
        <v>58</v>
      </c>
      <c r="AG137" s="3" t="s">
        <v>51</v>
      </c>
      <c r="AH137" s="3" t="s">
        <v>59</v>
      </c>
      <c r="AI137" s="3" t="s">
        <v>60</v>
      </c>
      <c r="AJ137" s="3" t="s">
        <v>61</v>
      </c>
      <c r="AK137" s="3" t="s">
        <v>58</v>
      </c>
      <c r="AL137" s="3" t="s">
        <v>58</v>
      </c>
      <c r="AM137" s="3" t="s">
        <v>58</v>
      </c>
      <c r="AN137" s="3" t="s">
        <v>62</v>
      </c>
      <c r="AO137" s="3" t="s">
        <v>63</v>
      </c>
      <c r="AP137" s="3">
        <v>104.49830831152815</v>
      </c>
      <c r="AQ137" s="3">
        <v>568.00367690877601</v>
      </c>
    </row>
    <row r="138" spans="1:43" x14ac:dyDescent="0.25">
      <c r="A138" s="2">
        <v>137</v>
      </c>
      <c r="B138" s="3" t="s">
        <v>43</v>
      </c>
      <c r="C138" s="3" t="s">
        <v>44</v>
      </c>
      <c r="D138" s="3" t="s">
        <v>45</v>
      </c>
      <c r="E138" s="3" t="s">
        <v>46</v>
      </c>
      <c r="F138" s="3">
        <v>0.56000000000000005</v>
      </c>
      <c r="G138" s="3">
        <v>0.48</v>
      </c>
      <c r="H138" s="3">
        <v>1.98899115914879E-2</v>
      </c>
      <c r="I138" s="3">
        <v>9.1751459484080478</v>
      </c>
      <c r="J138" s="3">
        <v>1.3492654668492097</v>
      </c>
      <c r="K138" s="3">
        <v>0.18249284175283448</v>
      </c>
      <c r="L138" s="3">
        <v>2.6836770849078428E-2</v>
      </c>
      <c r="M138" s="2">
        <v>1210</v>
      </c>
      <c r="N138" s="3" t="s">
        <v>47</v>
      </c>
      <c r="O138" s="3" t="s">
        <v>48</v>
      </c>
      <c r="P138" s="3" t="s">
        <v>49</v>
      </c>
      <c r="Q138" s="3">
        <v>13.141517715799999</v>
      </c>
      <c r="R138" s="3" t="s">
        <v>50</v>
      </c>
      <c r="S138" s="3" t="s">
        <v>51</v>
      </c>
      <c r="T138" s="3" t="s">
        <v>52</v>
      </c>
      <c r="U138" s="3" t="s">
        <v>53</v>
      </c>
      <c r="V138" s="3" t="s">
        <v>54</v>
      </c>
      <c r="W138" s="3" t="s">
        <v>55</v>
      </c>
      <c r="X138" s="3" t="s">
        <v>56</v>
      </c>
      <c r="Y138" s="3">
        <v>127</v>
      </c>
      <c r="Z138" s="3">
        <v>21</v>
      </c>
      <c r="AA138" s="3" t="s">
        <v>45</v>
      </c>
      <c r="AB138" s="11">
        <v>13</v>
      </c>
      <c r="AC138" s="3" t="s">
        <v>57</v>
      </c>
      <c r="AD138" s="3" t="s">
        <v>58</v>
      </c>
      <c r="AE138" s="3" t="s">
        <v>58</v>
      </c>
      <c r="AF138" s="3" t="s">
        <v>58</v>
      </c>
      <c r="AG138" s="3" t="s">
        <v>51</v>
      </c>
      <c r="AH138" s="3" t="s">
        <v>59</v>
      </c>
      <c r="AI138" s="3" t="s">
        <v>60</v>
      </c>
      <c r="AJ138" s="3" t="s">
        <v>61</v>
      </c>
      <c r="AK138" s="3" t="s">
        <v>58</v>
      </c>
      <c r="AL138" s="3" t="s">
        <v>58</v>
      </c>
      <c r="AM138" s="3" t="s">
        <v>58</v>
      </c>
      <c r="AN138" s="3" t="s">
        <v>62</v>
      </c>
      <c r="AO138" s="3" t="s">
        <v>63</v>
      </c>
      <c r="AP138" s="3">
        <v>44.299190415207015</v>
      </c>
      <c r="AQ138" s="3">
        <v>80.49161646498122</v>
      </c>
    </row>
    <row r="139" spans="1:43" x14ac:dyDescent="0.25">
      <c r="A139" s="2">
        <v>138</v>
      </c>
      <c r="B139" s="3" t="s">
        <v>43</v>
      </c>
      <c r="C139" s="3" t="s">
        <v>44</v>
      </c>
      <c r="D139" s="3" t="s">
        <v>45</v>
      </c>
      <c r="E139" s="3" t="s">
        <v>46</v>
      </c>
      <c r="F139" s="3">
        <v>0.56000000000000005</v>
      </c>
      <c r="G139" s="3">
        <v>0.48</v>
      </c>
      <c r="H139" s="3">
        <v>9.4473856172431606E-2</v>
      </c>
      <c r="I139" s="3">
        <v>9.1751459484080478</v>
      </c>
      <c r="J139" s="3">
        <v>1.3492654668492097</v>
      </c>
      <c r="K139" s="3">
        <v>0.86681141869097045</v>
      </c>
      <c r="L139" s="3">
        <v>0.12747031165354103</v>
      </c>
      <c r="M139" s="2">
        <v>1210</v>
      </c>
      <c r="N139" s="3" t="s">
        <v>47</v>
      </c>
      <c r="O139" s="3" t="s">
        <v>48</v>
      </c>
      <c r="P139" s="3" t="s">
        <v>49</v>
      </c>
      <c r="Q139" s="3">
        <v>13.141517715799999</v>
      </c>
      <c r="R139" s="3" t="s">
        <v>50</v>
      </c>
      <c r="S139" s="3" t="s">
        <v>51</v>
      </c>
      <c r="T139" s="3" t="s">
        <v>52</v>
      </c>
      <c r="U139" s="3" t="s">
        <v>53</v>
      </c>
      <c r="V139" s="3" t="s">
        <v>54</v>
      </c>
      <c r="W139" s="3" t="s">
        <v>55</v>
      </c>
      <c r="X139" s="3" t="s">
        <v>56</v>
      </c>
      <c r="Y139" s="3">
        <v>127</v>
      </c>
      <c r="Z139" s="3">
        <v>21</v>
      </c>
      <c r="AA139" s="3" t="s">
        <v>45</v>
      </c>
      <c r="AB139" s="11">
        <v>13</v>
      </c>
      <c r="AC139" s="3" t="s">
        <v>57</v>
      </c>
      <c r="AD139" s="3" t="s">
        <v>58</v>
      </c>
      <c r="AE139" s="3" t="s">
        <v>58</v>
      </c>
      <c r="AF139" s="3" t="s">
        <v>58</v>
      </c>
      <c r="AG139" s="3" t="s">
        <v>51</v>
      </c>
      <c r="AH139" s="3" t="s">
        <v>59</v>
      </c>
      <c r="AI139" s="3" t="s">
        <v>60</v>
      </c>
      <c r="AJ139" s="3" t="s">
        <v>61</v>
      </c>
      <c r="AK139" s="3" t="s">
        <v>58</v>
      </c>
      <c r="AL139" s="3" t="s">
        <v>58</v>
      </c>
      <c r="AM139" s="3" t="s">
        <v>58</v>
      </c>
      <c r="AN139" s="3" t="s">
        <v>62</v>
      </c>
      <c r="AO139" s="3" t="s">
        <v>63</v>
      </c>
      <c r="AP139" s="3">
        <v>82.989269851191665</v>
      </c>
      <c r="AQ139" s="3">
        <v>382.32213160029858</v>
      </c>
    </row>
    <row r="140" spans="1:43" x14ac:dyDescent="0.25">
      <c r="A140" s="2">
        <v>139</v>
      </c>
      <c r="B140" s="3" t="s">
        <v>43</v>
      </c>
      <c r="C140" s="3" t="s">
        <v>44</v>
      </c>
      <c r="D140" s="3" t="s">
        <v>45</v>
      </c>
      <c r="E140" s="3" t="s">
        <v>46</v>
      </c>
      <c r="F140" s="3">
        <v>0.56000000000000005</v>
      </c>
      <c r="G140" s="3">
        <v>0.48</v>
      </c>
      <c r="H140" s="3">
        <v>2.79692722657376E-4</v>
      </c>
      <c r="I140" s="3">
        <v>9.1751459484080478</v>
      </c>
      <c r="J140" s="3">
        <v>1.3492654668492097</v>
      </c>
      <c r="K140" s="3">
        <v>2.566221551089039E-3</v>
      </c>
      <c r="L140" s="3">
        <v>3.7737973201063094E-4</v>
      </c>
      <c r="M140" s="2">
        <v>1210</v>
      </c>
      <c r="N140" s="3" t="s">
        <v>47</v>
      </c>
      <c r="O140" s="3" t="s">
        <v>48</v>
      </c>
      <c r="P140" s="3" t="s">
        <v>49</v>
      </c>
      <c r="Q140" s="3">
        <v>13.141517715799999</v>
      </c>
      <c r="R140" s="3" t="s">
        <v>50</v>
      </c>
      <c r="S140" s="3" t="s">
        <v>51</v>
      </c>
      <c r="T140" s="3" t="s">
        <v>52</v>
      </c>
      <c r="U140" s="3" t="s">
        <v>53</v>
      </c>
      <c r="V140" s="3" t="s">
        <v>54</v>
      </c>
      <c r="W140" s="3" t="s">
        <v>55</v>
      </c>
      <c r="X140" s="3" t="s">
        <v>56</v>
      </c>
      <c r="Y140" s="3">
        <v>127</v>
      </c>
      <c r="Z140" s="3">
        <v>21</v>
      </c>
      <c r="AA140" s="3" t="s">
        <v>45</v>
      </c>
      <c r="AB140" s="11">
        <v>13</v>
      </c>
      <c r="AC140" s="3" t="s">
        <v>57</v>
      </c>
      <c r="AD140" s="3" t="s">
        <v>58</v>
      </c>
      <c r="AE140" s="3" t="s">
        <v>58</v>
      </c>
      <c r="AF140" s="3" t="s">
        <v>58</v>
      </c>
      <c r="AG140" s="3" t="s">
        <v>51</v>
      </c>
      <c r="AH140" s="3" t="s">
        <v>59</v>
      </c>
      <c r="AI140" s="3" t="s">
        <v>60</v>
      </c>
      <c r="AJ140" s="3" t="s">
        <v>61</v>
      </c>
      <c r="AK140" s="3" t="s">
        <v>58</v>
      </c>
      <c r="AL140" s="3" t="s">
        <v>58</v>
      </c>
      <c r="AM140" s="3" t="s">
        <v>58</v>
      </c>
      <c r="AN140" s="3" t="s">
        <v>62</v>
      </c>
      <c r="AO140" s="3" t="s">
        <v>63</v>
      </c>
      <c r="AP140" s="3">
        <v>5.468397796572777</v>
      </c>
      <c r="AQ140" s="3">
        <v>1.1318762909845461</v>
      </c>
    </row>
    <row r="141" spans="1:43" x14ac:dyDescent="0.25">
      <c r="A141" s="2">
        <v>140</v>
      </c>
      <c r="B141" s="3" t="s">
        <v>43</v>
      </c>
      <c r="C141" s="3" t="s">
        <v>44</v>
      </c>
      <c r="D141" s="3" t="s">
        <v>45</v>
      </c>
      <c r="E141" s="3" t="s">
        <v>46</v>
      </c>
      <c r="F141" s="3">
        <v>0.56000000000000005</v>
      </c>
      <c r="G141" s="3">
        <v>0.48</v>
      </c>
      <c r="H141" s="3">
        <v>0.173057111904796</v>
      </c>
      <c r="I141" s="3">
        <v>9.1560573686199227</v>
      </c>
      <c r="J141" s="3">
        <v>1.346501288787749</v>
      </c>
      <c r="K141" s="3">
        <v>1.5845208446479899</v>
      </c>
      <c r="L141" s="3">
        <v>0.23302162421369352</v>
      </c>
      <c r="M141" s="2">
        <v>1200</v>
      </c>
      <c r="N141" s="3" t="s">
        <v>66</v>
      </c>
      <c r="O141" s="3" t="s">
        <v>48</v>
      </c>
      <c r="P141" s="3" t="s">
        <v>49</v>
      </c>
      <c r="Q141" s="3">
        <v>13.141517715799999</v>
      </c>
      <c r="R141" s="3" t="s">
        <v>50</v>
      </c>
      <c r="S141" s="3" t="s">
        <v>51</v>
      </c>
      <c r="T141" s="3" t="s">
        <v>52</v>
      </c>
      <c r="U141" s="3" t="s">
        <v>53</v>
      </c>
      <c r="V141" s="3" t="s">
        <v>54</v>
      </c>
      <c r="W141" s="3" t="s">
        <v>55</v>
      </c>
      <c r="X141" s="3" t="s">
        <v>56</v>
      </c>
      <c r="Y141" s="3">
        <v>127</v>
      </c>
      <c r="Z141" s="3">
        <v>21</v>
      </c>
      <c r="AA141" s="3" t="s">
        <v>45</v>
      </c>
      <c r="AB141" s="11">
        <v>13</v>
      </c>
      <c r="AC141" s="3" t="s">
        <v>57</v>
      </c>
      <c r="AD141" s="3" t="s">
        <v>58</v>
      </c>
      <c r="AE141" s="3" t="s">
        <v>58</v>
      </c>
      <c r="AF141" s="3" t="s">
        <v>58</v>
      </c>
      <c r="AG141" s="3" t="s">
        <v>51</v>
      </c>
      <c r="AH141" s="3" t="s">
        <v>59</v>
      </c>
      <c r="AI141" s="3" t="s">
        <v>60</v>
      </c>
      <c r="AJ141" s="3" t="s">
        <v>61</v>
      </c>
      <c r="AK141" s="3" t="s">
        <v>58</v>
      </c>
      <c r="AL141" s="3" t="s">
        <v>58</v>
      </c>
      <c r="AM141" s="3" t="s">
        <v>58</v>
      </c>
      <c r="AN141" s="3" t="s">
        <v>62</v>
      </c>
      <c r="AO141" s="3" t="s">
        <v>63</v>
      </c>
      <c r="AP141" s="3">
        <v>127.91851936580784</v>
      </c>
      <c r="AQ141" s="3">
        <v>700.33728475391854</v>
      </c>
    </row>
    <row r="142" spans="1:43" x14ac:dyDescent="0.25">
      <c r="A142" s="2">
        <v>141</v>
      </c>
      <c r="B142" s="3" t="s">
        <v>43</v>
      </c>
      <c r="C142" s="3" t="s">
        <v>44</v>
      </c>
      <c r="D142" s="3" t="s">
        <v>45</v>
      </c>
      <c r="E142" s="3" t="s">
        <v>46</v>
      </c>
      <c r="F142" s="3">
        <v>0.56000000000000005</v>
      </c>
      <c r="G142" s="3">
        <v>0.48</v>
      </c>
      <c r="H142" s="3">
        <v>3.1761046157833997E-2</v>
      </c>
      <c r="I142" s="3">
        <v>9.1560573686199227</v>
      </c>
      <c r="J142" s="3">
        <v>1.346501288787749</v>
      </c>
      <c r="K142" s="3">
        <v>0.29080596070851344</v>
      </c>
      <c r="L142" s="3">
        <v>4.2766289584770661E-2</v>
      </c>
      <c r="M142" s="2">
        <v>1210</v>
      </c>
      <c r="N142" s="3" t="s">
        <v>47</v>
      </c>
      <c r="O142" s="3" t="s">
        <v>48</v>
      </c>
      <c r="P142" s="3" t="s">
        <v>49</v>
      </c>
      <c r="Q142" s="3">
        <v>13.141517715799999</v>
      </c>
      <c r="R142" s="3" t="s">
        <v>50</v>
      </c>
      <c r="S142" s="3" t="s">
        <v>51</v>
      </c>
      <c r="T142" s="3" t="s">
        <v>52</v>
      </c>
      <c r="U142" s="3" t="s">
        <v>53</v>
      </c>
      <c r="V142" s="3" t="s">
        <v>54</v>
      </c>
      <c r="W142" s="3" t="s">
        <v>55</v>
      </c>
      <c r="X142" s="3" t="s">
        <v>56</v>
      </c>
      <c r="Y142" s="3">
        <v>127</v>
      </c>
      <c r="Z142" s="3">
        <v>21</v>
      </c>
      <c r="AA142" s="3" t="s">
        <v>45</v>
      </c>
      <c r="AB142" s="11">
        <v>13</v>
      </c>
      <c r="AC142" s="3" t="s">
        <v>57</v>
      </c>
      <c r="AD142" s="3" t="s">
        <v>58</v>
      </c>
      <c r="AE142" s="3" t="s">
        <v>58</v>
      </c>
      <c r="AF142" s="3" t="s">
        <v>58</v>
      </c>
      <c r="AG142" s="3" t="s">
        <v>51</v>
      </c>
      <c r="AH142" s="3" t="s">
        <v>59</v>
      </c>
      <c r="AI142" s="3" t="s">
        <v>60</v>
      </c>
      <c r="AJ142" s="3" t="s">
        <v>61</v>
      </c>
      <c r="AK142" s="3" t="s">
        <v>58</v>
      </c>
      <c r="AL142" s="3" t="s">
        <v>58</v>
      </c>
      <c r="AM142" s="3" t="s">
        <v>58</v>
      </c>
      <c r="AN142" s="3" t="s">
        <v>62</v>
      </c>
      <c r="AO142" s="3" t="s">
        <v>63</v>
      </c>
      <c r="AP142" s="3">
        <v>50.319961389781213</v>
      </c>
      <c r="AQ142" s="3">
        <v>128.53239362597341</v>
      </c>
    </row>
    <row r="143" spans="1:43" x14ac:dyDescent="0.25">
      <c r="A143" s="2">
        <v>142</v>
      </c>
      <c r="B143" s="3" t="s">
        <v>43</v>
      </c>
      <c r="C143" s="3" t="s">
        <v>44</v>
      </c>
      <c r="D143" s="3" t="s">
        <v>45</v>
      </c>
      <c r="E143" s="3" t="s">
        <v>46</v>
      </c>
      <c r="F143" s="3">
        <v>0.56000000000000005</v>
      </c>
      <c r="G143" s="3">
        <v>0.48</v>
      </c>
      <c r="H143" s="3">
        <v>0.112157959876903</v>
      </c>
      <c r="I143" s="3">
        <v>9.1560573686199227</v>
      </c>
      <c r="J143" s="3">
        <v>1.346501288787749</v>
      </c>
      <c r="K143" s="3">
        <v>1.0269247149802954</v>
      </c>
      <c r="L143" s="3">
        <v>0.15102083752205453</v>
      </c>
      <c r="M143" s="2">
        <v>1210</v>
      </c>
      <c r="N143" s="3" t="s">
        <v>47</v>
      </c>
      <c r="O143" s="3" t="s">
        <v>48</v>
      </c>
      <c r="P143" s="3" t="s">
        <v>49</v>
      </c>
      <c r="Q143" s="3">
        <v>13.141517715799999</v>
      </c>
      <c r="R143" s="3" t="s">
        <v>50</v>
      </c>
      <c r="S143" s="3" t="s">
        <v>51</v>
      </c>
      <c r="T143" s="3" t="s">
        <v>52</v>
      </c>
      <c r="U143" s="3" t="s">
        <v>53</v>
      </c>
      <c r="V143" s="3" t="s">
        <v>54</v>
      </c>
      <c r="W143" s="3" t="s">
        <v>55</v>
      </c>
      <c r="X143" s="3" t="s">
        <v>56</v>
      </c>
      <c r="Y143" s="3">
        <v>127</v>
      </c>
      <c r="Z143" s="3">
        <v>21</v>
      </c>
      <c r="AA143" s="3" t="s">
        <v>45</v>
      </c>
      <c r="AB143" s="11">
        <v>13</v>
      </c>
      <c r="AC143" s="3" t="s">
        <v>57</v>
      </c>
      <c r="AD143" s="3" t="s">
        <v>58</v>
      </c>
      <c r="AE143" s="3" t="s">
        <v>58</v>
      </c>
      <c r="AF143" s="3" t="s">
        <v>58</v>
      </c>
      <c r="AG143" s="3" t="s">
        <v>51</v>
      </c>
      <c r="AH143" s="3" t="s">
        <v>59</v>
      </c>
      <c r="AI143" s="3" t="s">
        <v>60</v>
      </c>
      <c r="AJ143" s="3" t="s">
        <v>61</v>
      </c>
      <c r="AK143" s="3" t="s">
        <v>58</v>
      </c>
      <c r="AL143" s="3" t="s">
        <v>58</v>
      </c>
      <c r="AM143" s="3" t="s">
        <v>58</v>
      </c>
      <c r="AN143" s="3" t="s">
        <v>62</v>
      </c>
      <c r="AO143" s="3" t="s">
        <v>63</v>
      </c>
      <c r="AP143" s="3">
        <v>87.334999595032031</v>
      </c>
      <c r="AQ143" s="3">
        <v>453.887160251127</v>
      </c>
    </row>
    <row r="144" spans="1:43" x14ac:dyDescent="0.25">
      <c r="A144" s="2">
        <v>143</v>
      </c>
      <c r="B144" s="3" t="s">
        <v>43</v>
      </c>
      <c r="C144" s="3" t="s">
        <v>44</v>
      </c>
      <c r="D144" s="3" t="s">
        <v>45</v>
      </c>
      <c r="E144" s="3" t="s">
        <v>46</v>
      </c>
      <c r="F144" s="3">
        <v>0.56000000000000005</v>
      </c>
      <c r="G144" s="3">
        <v>0.48</v>
      </c>
      <c r="H144" s="3">
        <v>6.4658757969999495E-2</v>
      </c>
      <c r="I144" s="3">
        <v>9.1560573686199227</v>
      </c>
      <c r="J144" s="3">
        <v>1.346501288787749</v>
      </c>
      <c r="K144" s="3">
        <v>0.59201929735702608</v>
      </c>
      <c r="L144" s="3">
        <v>8.7063100938019458E-2</v>
      </c>
      <c r="M144" s="2">
        <v>1210</v>
      </c>
      <c r="N144" s="3" t="s">
        <v>47</v>
      </c>
      <c r="O144" s="3" t="s">
        <v>48</v>
      </c>
      <c r="P144" s="3" t="s">
        <v>49</v>
      </c>
      <c r="Q144" s="3">
        <v>13.141517715799999</v>
      </c>
      <c r="R144" s="3" t="s">
        <v>50</v>
      </c>
      <c r="S144" s="3" t="s">
        <v>51</v>
      </c>
      <c r="T144" s="3" t="s">
        <v>52</v>
      </c>
      <c r="U144" s="3" t="s">
        <v>53</v>
      </c>
      <c r="V144" s="3" t="s">
        <v>54</v>
      </c>
      <c r="W144" s="3" t="s">
        <v>55</v>
      </c>
      <c r="X144" s="3" t="s">
        <v>56</v>
      </c>
      <c r="Y144" s="3">
        <v>127</v>
      </c>
      <c r="Z144" s="3">
        <v>21</v>
      </c>
      <c r="AA144" s="3" t="s">
        <v>45</v>
      </c>
      <c r="AB144" s="11">
        <v>13</v>
      </c>
      <c r="AC144" s="3" t="s">
        <v>57</v>
      </c>
      <c r="AD144" s="3" t="s">
        <v>58</v>
      </c>
      <c r="AE144" s="3" t="s">
        <v>58</v>
      </c>
      <c r="AF144" s="3" t="s">
        <v>58</v>
      </c>
      <c r="AG144" s="3" t="s">
        <v>51</v>
      </c>
      <c r="AH144" s="3" t="s">
        <v>59</v>
      </c>
      <c r="AI144" s="3" t="s">
        <v>60</v>
      </c>
      <c r="AJ144" s="3" t="s">
        <v>61</v>
      </c>
      <c r="AK144" s="3" t="s">
        <v>58</v>
      </c>
      <c r="AL144" s="3" t="s">
        <v>58</v>
      </c>
      <c r="AM144" s="3" t="s">
        <v>58</v>
      </c>
      <c r="AN144" s="3" t="s">
        <v>62</v>
      </c>
      <c r="AO144" s="3" t="s">
        <v>63</v>
      </c>
      <c r="AP144" s="3">
        <v>65.156095691878974</v>
      </c>
      <c r="AQ144" s="3">
        <v>261.6647099552996</v>
      </c>
    </row>
    <row r="145" spans="1:43" x14ac:dyDescent="0.25">
      <c r="A145" s="2">
        <v>144</v>
      </c>
      <c r="B145" s="3" t="s">
        <v>43</v>
      </c>
      <c r="C145" s="3" t="s">
        <v>44</v>
      </c>
      <c r="D145" s="3" t="s">
        <v>45</v>
      </c>
      <c r="E145" s="3" t="s">
        <v>46</v>
      </c>
      <c r="F145" s="3">
        <v>0.56000000000000005</v>
      </c>
      <c r="G145" s="3">
        <v>0.48</v>
      </c>
      <c r="H145" s="3">
        <v>6.9455240829596906E-2</v>
      </c>
      <c r="I145" s="3">
        <v>9.1560573686199227</v>
      </c>
      <c r="J145" s="3">
        <v>1.346501288787749</v>
      </c>
      <c r="K145" s="3">
        <v>0.63593616958710208</v>
      </c>
      <c r="L145" s="3">
        <v>9.3521571290115721E-2</v>
      </c>
      <c r="M145" s="2">
        <v>1210</v>
      </c>
      <c r="N145" s="3" t="s">
        <v>47</v>
      </c>
      <c r="O145" s="3" t="s">
        <v>48</v>
      </c>
      <c r="P145" s="3" t="s">
        <v>49</v>
      </c>
      <c r="Q145" s="3">
        <v>13.141517715799999</v>
      </c>
      <c r="R145" s="3" t="s">
        <v>50</v>
      </c>
      <c r="S145" s="3" t="s">
        <v>51</v>
      </c>
      <c r="T145" s="3" t="s">
        <v>52</v>
      </c>
      <c r="U145" s="3" t="s">
        <v>53</v>
      </c>
      <c r="V145" s="3" t="s">
        <v>54</v>
      </c>
      <c r="W145" s="3" t="s">
        <v>55</v>
      </c>
      <c r="X145" s="3" t="s">
        <v>56</v>
      </c>
      <c r="Y145" s="3">
        <v>127</v>
      </c>
      <c r="Z145" s="3">
        <v>21</v>
      </c>
      <c r="AA145" s="3" t="s">
        <v>45</v>
      </c>
      <c r="AB145" s="11">
        <v>13</v>
      </c>
      <c r="AC145" s="3" t="s">
        <v>57</v>
      </c>
      <c r="AD145" s="3" t="s">
        <v>58</v>
      </c>
      <c r="AE145" s="3" t="s">
        <v>58</v>
      </c>
      <c r="AF145" s="3" t="s">
        <v>58</v>
      </c>
      <c r="AG145" s="3" t="s">
        <v>51</v>
      </c>
      <c r="AH145" s="3" t="s">
        <v>59</v>
      </c>
      <c r="AI145" s="3" t="s">
        <v>60</v>
      </c>
      <c r="AJ145" s="3" t="s">
        <v>61</v>
      </c>
      <c r="AK145" s="3" t="s">
        <v>58</v>
      </c>
      <c r="AL145" s="3" t="s">
        <v>58</v>
      </c>
      <c r="AM145" s="3" t="s">
        <v>58</v>
      </c>
      <c r="AN145" s="3" t="s">
        <v>62</v>
      </c>
      <c r="AO145" s="3" t="s">
        <v>63</v>
      </c>
      <c r="AP145" s="3">
        <v>73.597935271204676</v>
      </c>
      <c r="AQ145" s="3">
        <v>281.07538742059273</v>
      </c>
    </row>
    <row r="146" spans="1:43" x14ac:dyDescent="0.25">
      <c r="A146" s="2">
        <v>145</v>
      </c>
      <c r="B146" s="3" t="s">
        <v>43</v>
      </c>
      <c r="C146" s="3" t="s">
        <v>44</v>
      </c>
      <c r="D146" s="3" t="s">
        <v>45</v>
      </c>
      <c r="E146" s="3" t="s">
        <v>46</v>
      </c>
      <c r="F146" s="3">
        <v>0.56000000000000005</v>
      </c>
      <c r="G146" s="3">
        <v>0.48</v>
      </c>
      <c r="H146" s="3">
        <v>6.7847752634862604E-2</v>
      </c>
      <c r="I146" s="3">
        <v>9.1560573686199227</v>
      </c>
      <c r="J146" s="3">
        <v>1.346501288787749</v>
      </c>
      <c r="K146" s="3">
        <v>0.62121791545673555</v>
      </c>
      <c r="L146" s="3">
        <v>9.1357086364194887E-2</v>
      </c>
      <c r="M146" s="2">
        <v>1210</v>
      </c>
      <c r="N146" s="3" t="s">
        <v>47</v>
      </c>
      <c r="O146" s="3" t="s">
        <v>48</v>
      </c>
      <c r="P146" s="3" t="s">
        <v>49</v>
      </c>
      <c r="Q146" s="3">
        <v>13.141517715799999</v>
      </c>
      <c r="R146" s="3" t="s">
        <v>50</v>
      </c>
      <c r="S146" s="3" t="s">
        <v>51</v>
      </c>
      <c r="T146" s="3" t="s">
        <v>52</v>
      </c>
      <c r="U146" s="3" t="s">
        <v>53</v>
      </c>
      <c r="V146" s="3" t="s">
        <v>54</v>
      </c>
      <c r="W146" s="3" t="s">
        <v>55</v>
      </c>
      <c r="X146" s="3" t="s">
        <v>56</v>
      </c>
      <c r="Y146" s="3">
        <v>127</v>
      </c>
      <c r="Z146" s="3">
        <v>21</v>
      </c>
      <c r="AA146" s="3" t="s">
        <v>45</v>
      </c>
      <c r="AB146" s="11">
        <v>13</v>
      </c>
      <c r="AC146" s="3" t="s">
        <v>57</v>
      </c>
      <c r="AD146" s="3" t="s">
        <v>58</v>
      </c>
      <c r="AE146" s="3" t="s">
        <v>58</v>
      </c>
      <c r="AF146" s="3" t="s">
        <v>58</v>
      </c>
      <c r="AG146" s="3" t="s">
        <v>51</v>
      </c>
      <c r="AH146" s="3" t="s">
        <v>59</v>
      </c>
      <c r="AI146" s="3" t="s">
        <v>60</v>
      </c>
      <c r="AJ146" s="3" t="s">
        <v>61</v>
      </c>
      <c r="AK146" s="3" t="s">
        <v>58</v>
      </c>
      <c r="AL146" s="3" t="s">
        <v>58</v>
      </c>
      <c r="AM146" s="3" t="s">
        <v>58</v>
      </c>
      <c r="AN146" s="3" t="s">
        <v>62</v>
      </c>
      <c r="AO146" s="3" t="s">
        <v>63</v>
      </c>
      <c r="AP146" s="3">
        <v>70.914442186813673</v>
      </c>
      <c r="AQ146" s="3">
        <v>274.57011349580023</v>
      </c>
    </row>
    <row r="147" spans="1:43" x14ac:dyDescent="0.25">
      <c r="A147" s="2">
        <v>146</v>
      </c>
      <c r="B147" s="3" t="s">
        <v>43</v>
      </c>
      <c r="C147" s="3" t="s">
        <v>44</v>
      </c>
      <c r="D147" s="3" t="s">
        <v>45</v>
      </c>
      <c r="E147" s="3" t="s">
        <v>46</v>
      </c>
      <c r="F147" s="3">
        <v>0.56000000000000005</v>
      </c>
      <c r="G147" s="3">
        <v>0.48</v>
      </c>
      <c r="H147" s="3">
        <v>0.171250007455232</v>
      </c>
      <c r="I147" s="3">
        <v>9.1751459484080495</v>
      </c>
      <c r="J147" s="3">
        <v>1.3492654668492097</v>
      </c>
      <c r="K147" s="3">
        <v>1.5712438120677201</v>
      </c>
      <c r="L147" s="3">
        <v>0.23106172125701424</v>
      </c>
      <c r="M147" s="2">
        <v>1200</v>
      </c>
      <c r="N147" s="3" t="s">
        <v>66</v>
      </c>
      <c r="O147" s="3" t="s">
        <v>48</v>
      </c>
      <c r="P147" s="3" t="s">
        <v>49</v>
      </c>
      <c r="Q147" s="3">
        <v>13.141517715799999</v>
      </c>
      <c r="R147" s="3" t="s">
        <v>50</v>
      </c>
      <c r="S147" s="3" t="s">
        <v>51</v>
      </c>
      <c r="T147" s="3" t="s">
        <v>52</v>
      </c>
      <c r="U147" s="3" t="s">
        <v>53</v>
      </c>
      <c r="V147" s="3" t="s">
        <v>54</v>
      </c>
      <c r="W147" s="3" t="s">
        <v>55</v>
      </c>
      <c r="X147" s="3" t="s">
        <v>56</v>
      </c>
      <c r="Y147" s="3">
        <v>127</v>
      </c>
      <c r="Z147" s="3">
        <v>21</v>
      </c>
      <c r="AA147" s="3" t="s">
        <v>45</v>
      </c>
      <c r="AB147" s="11">
        <v>13</v>
      </c>
      <c r="AC147" s="3" t="s">
        <v>57</v>
      </c>
      <c r="AD147" s="3" t="s">
        <v>58</v>
      </c>
      <c r="AE147" s="3" t="s">
        <v>58</v>
      </c>
      <c r="AF147" s="3" t="s">
        <v>58</v>
      </c>
      <c r="AG147" s="3" t="s">
        <v>51</v>
      </c>
      <c r="AH147" s="3" t="s">
        <v>59</v>
      </c>
      <c r="AI147" s="3" t="s">
        <v>60</v>
      </c>
      <c r="AJ147" s="3" t="s">
        <v>61</v>
      </c>
      <c r="AK147" s="3" t="s">
        <v>58</v>
      </c>
      <c r="AL147" s="3" t="s">
        <v>58</v>
      </c>
      <c r="AM147" s="3" t="s">
        <v>58</v>
      </c>
      <c r="AN147" s="3" t="s">
        <v>62</v>
      </c>
      <c r="AO147" s="3" t="s">
        <v>63</v>
      </c>
      <c r="AP147" s="3">
        <v>127.817397800682</v>
      </c>
      <c r="AQ147" s="3">
        <v>693.02419250625235</v>
      </c>
    </row>
    <row r="148" spans="1:43" x14ac:dyDescent="0.25">
      <c r="A148" s="2">
        <v>147</v>
      </c>
      <c r="B148" s="3" t="s">
        <v>43</v>
      </c>
      <c r="C148" s="3" t="s">
        <v>44</v>
      </c>
      <c r="D148" s="3" t="s">
        <v>45</v>
      </c>
      <c r="E148" s="3" t="s">
        <v>46</v>
      </c>
      <c r="F148" s="3">
        <v>0.56000000000000005</v>
      </c>
      <c r="G148" s="3">
        <v>0.48</v>
      </c>
      <c r="H148" s="3">
        <v>7.9933852475991399E-2</v>
      </c>
      <c r="I148" s="3">
        <v>9.1751459484080495</v>
      </c>
      <c r="J148" s="3">
        <v>1.3492654668492097</v>
      </c>
      <c r="K148" s="3">
        <v>0.73340476268573918</v>
      </c>
      <c r="L148" s="3">
        <v>0.10785198677807439</v>
      </c>
      <c r="M148" s="2">
        <v>1210</v>
      </c>
      <c r="N148" s="3" t="s">
        <v>47</v>
      </c>
      <c r="O148" s="3" t="s">
        <v>48</v>
      </c>
      <c r="P148" s="3" t="s">
        <v>49</v>
      </c>
      <c r="Q148" s="3">
        <v>13.141517715799999</v>
      </c>
      <c r="R148" s="3" t="s">
        <v>50</v>
      </c>
      <c r="S148" s="3" t="s">
        <v>51</v>
      </c>
      <c r="T148" s="3" t="s">
        <v>52</v>
      </c>
      <c r="U148" s="3" t="s">
        <v>53</v>
      </c>
      <c r="V148" s="3" t="s">
        <v>54</v>
      </c>
      <c r="W148" s="3" t="s">
        <v>55</v>
      </c>
      <c r="X148" s="3" t="s">
        <v>56</v>
      </c>
      <c r="Y148" s="3">
        <v>127</v>
      </c>
      <c r="Z148" s="3">
        <v>21</v>
      </c>
      <c r="AA148" s="3" t="s">
        <v>45</v>
      </c>
      <c r="AB148" s="11">
        <v>13</v>
      </c>
      <c r="AC148" s="3" t="s">
        <v>57</v>
      </c>
      <c r="AD148" s="3" t="s">
        <v>58</v>
      </c>
      <c r="AE148" s="3" t="s">
        <v>58</v>
      </c>
      <c r="AF148" s="3" t="s">
        <v>58</v>
      </c>
      <c r="AG148" s="3" t="s">
        <v>51</v>
      </c>
      <c r="AH148" s="3" t="s">
        <v>59</v>
      </c>
      <c r="AI148" s="3" t="s">
        <v>60</v>
      </c>
      <c r="AJ148" s="3" t="s">
        <v>61</v>
      </c>
      <c r="AK148" s="3" t="s">
        <v>58</v>
      </c>
      <c r="AL148" s="3" t="s">
        <v>58</v>
      </c>
      <c r="AM148" s="3" t="s">
        <v>58</v>
      </c>
      <c r="AN148" s="3" t="s">
        <v>62</v>
      </c>
      <c r="AO148" s="3" t="s">
        <v>63</v>
      </c>
      <c r="AP148" s="3">
        <v>71.964963484959583</v>
      </c>
      <c r="AQ148" s="3">
        <v>323.4808242596398</v>
      </c>
    </row>
    <row r="149" spans="1:43" x14ac:dyDescent="0.25">
      <c r="A149" s="2">
        <v>148</v>
      </c>
      <c r="B149" s="3" t="s">
        <v>43</v>
      </c>
      <c r="C149" s="3" t="s">
        <v>44</v>
      </c>
      <c r="D149" s="3" t="s">
        <v>45</v>
      </c>
      <c r="E149" s="3" t="s">
        <v>46</v>
      </c>
      <c r="F149" s="3">
        <v>0.56000000000000005</v>
      </c>
      <c r="G149" s="3">
        <v>0.48</v>
      </c>
      <c r="H149" s="3">
        <v>0.14043088175249999</v>
      </c>
      <c r="I149" s="3">
        <v>9.1751459484080495</v>
      </c>
      <c r="J149" s="3">
        <v>1.3492654668492097</v>
      </c>
      <c r="K149" s="3">
        <v>1.28847383574282</v>
      </c>
      <c r="L149" s="3">
        <v>0.18947853922783306</v>
      </c>
      <c r="M149" s="2">
        <v>1210</v>
      </c>
      <c r="N149" s="3" t="s">
        <v>47</v>
      </c>
      <c r="O149" s="3" t="s">
        <v>48</v>
      </c>
      <c r="P149" s="3" t="s">
        <v>49</v>
      </c>
      <c r="Q149" s="3">
        <v>13.141517715799999</v>
      </c>
      <c r="R149" s="3" t="s">
        <v>50</v>
      </c>
      <c r="S149" s="3" t="s">
        <v>51</v>
      </c>
      <c r="T149" s="3" t="s">
        <v>52</v>
      </c>
      <c r="U149" s="3" t="s">
        <v>53</v>
      </c>
      <c r="V149" s="3" t="s">
        <v>54</v>
      </c>
      <c r="W149" s="3" t="s">
        <v>55</v>
      </c>
      <c r="X149" s="3" t="s">
        <v>56</v>
      </c>
      <c r="Y149" s="3">
        <v>127</v>
      </c>
      <c r="Z149" s="3">
        <v>21</v>
      </c>
      <c r="AA149" s="3" t="s">
        <v>45</v>
      </c>
      <c r="AB149" s="11">
        <v>13</v>
      </c>
      <c r="AC149" s="3" t="s">
        <v>57</v>
      </c>
      <c r="AD149" s="3" t="s">
        <v>58</v>
      </c>
      <c r="AE149" s="3" t="s">
        <v>58</v>
      </c>
      <c r="AF149" s="3" t="s">
        <v>58</v>
      </c>
      <c r="AG149" s="3" t="s">
        <v>51</v>
      </c>
      <c r="AH149" s="3" t="s">
        <v>59</v>
      </c>
      <c r="AI149" s="3" t="s">
        <v>60</v>
      </c>
      <c r="AJ149" s="3" t="s">
        <v>61</v>
      </c>
      <c r="AK149" s="3" t="s">
        <v>58</v>
      </c>
      <c r="AL149" s="3" t="s">
        <v>58</v>
      </c>
      <c r="AM149" s="3" t="s">
        <v>58</v>
      </c>
      <c r="AN149" s="3" t="s">
        <v>62</v>
      </c>
      <c r="AO149" s="3" t="s">
        <v>63</v>
      </c>
      <c r="AP149" s="3">
        <v>100.16291807608373</v>
      </c>
      <c r="AQ149" s="3">
        <v>568.30361572340064</v>
      </c>
    </row>
    <row r="150" spans="1:43" x14ac:dyDescent="0.25">
      <c r="A150" s="2">
        <v>149</v>
      </c>
      <c r="B150" s="3" t="s">
        <v>43</v>
      </c>
      <c r="C150" s="3" t="s">
        <v>44</v>
      </c>
      <c r="D150" s="3" t="s">
        <v>45</v>
      </c>
      <c r="E150" s="3" t="s">
        <v>46</v>
      </c>
      <c r="F150" s="3">
        <v>0.56000000000000005</v>
      </c>
      <c r="G150" s="3">
        <v>0.48</v>
      </c>
      <c r="H150" s="3">
        <v>3.1348793046444501E-2</v>
      </c>
      <c r="I150" s="3">
        <v>9.1751459484080495</v>
      </c>
      <c r="J150" s="3">
        <v>1.3492654668492097</v>
      </c>
      <c r="K150" s="3">
        <v>0.2876297515075677</v>
      </c>
      <c r="L150" s="3">
        <v>4.2297843884970196E-2</v>
      </c>
      <c r="M150" s="2">
        <v>1210</v>
      </c>
      <c r="N150" s="3" t="s">
        <v>47</v>
      </c>
      <c r="O150" s="3" t="s">
        <v>48</v>
      </c>
      <c r="P150" s="3" t="s">
        <v>49</v>
      </c>
      <c r="Q150" s="3">
        <v>13.141517715799999</v>
      </c>
      <c r="R150" s="3" t="s">
        <v>50</v>
      </c>
      <c r="S150" s="3" t="s">
        <v>51</v>
      </c>
      <c r="T150" s="3" t="s">
        <v>52</v>
      </c>
      <c r="U150" s="3" t="s">
        <v>53</v>
      </c>
      <c r="V150" s="3" t="s">
        <v>54</v>
      </c>
      <c r="W150" s="3" t="s">
        <v>55</v>
      </c>
      <c r="X150" s="3" t="s">
        <v>56</v>
      </c>
      <c r="Y150" s="3">
        <v>127</v>
      </c>
      <c r="Z150" s="3">
        <v>21</v>
      </c>
      <c r="AA150" s="3" t="s">
        <v>45</v>
      </c>
      <c r="AB150" s="11">
        <v>13</v>
      </c>
      <c r="AC150" s="3" t="s">
        <v>57</v>
      </c>
      <c r="AD150" s="3" t="s">
        <v>58</v>
      </c>
      <c r="AE150" s="3" t="s">
        <v>58</v>
      </c>
      <c r="AF150" s="3" t="s">
        <v>58</v>
      </c>
      <c r="AG150" s="3" t="s">
        <v>51</v>
      </c>
      <c r="AH150" s="3" t="s">
        <v>59</v>
      </c>
      <c r="AI150" s="3" t="s">
        <v>60</v>
      </c>
      <c r="AJ150" s="3" t="s">
        <v>61</v>
      </c>
      <c r="AK150" s="3" t="s">
        <v>58</v>
      </c>
      <c r="AL150" s="3" t="s">
        <v>58</v>
      </c>
      <c r="AM150" s="3" t="s">
        <v>58</v>
      </c>
      <c r="AN150" s="3" t="s">
        <v>62</v>
      </c>
      <c r="AO150" s="3" t="s">
        <v>63</v>
      </c>
      <c r="AP150" s="3">
        <v>45.298388063425335</v>
      </c>
      <c r="AQ150" s="3">
        <v>126.86406447449222</v>
      </c>
    </row>
    <row r="151" spans="1:43" x14ac:dyDescent="0.25">
      <c r="A151" s="2">
        <v>150</v>
      </c>
      <c r="B151" s="3" t="s">
        <v>43</v>
      </c>
      <c r="C151" s="3" t="s">
        <v>44</v>
      </c>
      <c r="D151" s="3" t="s">
        <v>45</v>
      </c>
      <c r="E151" s="3" t="s">
        <v>46</v>
      </c>
      <c r="F151" s="3">
        <v>0.56000000000000005</v>
      </c>
      <c r="G151" s="3">
        <v>0.48</v>
      </c>
      <c r="H151" s="3">
        <v>7.8088686733759294E-2</v>
      </c>
      <c r="I151" s="3">
        <v>9.1751459484080495</v>
      </c>
      <c r="J151" s="3">
        <v>1.3492654668492097</v>
      </c>
      <c r="K151" s="3">
        <v>0.71647509770175699</v>
      </c>
      <c r="L151" s="3">
        <v>0.10536236836146742</v>
      </c>
      <c r="M151" s="2">
        <v>1210</v>
      </c>
      <c r="N151" s="3" t="s">
        <v>47</v>
      </c>
      <c r="O151" s="3" t="s">
        <v>48</v>
      </c>
      <c r="P151" s="3" t="s">
        <v>49</v>
      </c>
      <c r="Q151" s="3">
        <v>13.141517715799999</v>
      </c>
      <c r="R151" s="3" t="s">
        <v>50</v>
      </c>
      <c r="S151" s="3" t="s">
        <v>51</v>
      </c>
      <c r="T151" s="3" t="s">
        <v>52</v>
      </c>
      <c r="U151" s="3" t="s">
        <v>53</v>
      </c>
      <c r="V151" s="3" t="s">
        <v>54</v>
      </c>
      <c r="W151" s="3" t="s">
        <v>55</v>
      </c>
      <c r="X151" s="3" t="s">
        <v>56</v>
      </c>
      <c r="Y151" s="3">
        <v>127</v>
      </c>
      <c r="Z151" s="3">
        <v>21</v>
      </c>
      <c r="AA151" s="3" t="s">
        <v>45</v>
      </c>
      <c r="AB151" s="11">
        <v>13</v>
      </c>
      <c r="AC151" s="3" t="s">
        <v>57</v>
      </c>
      <c r="AD151" s="3" t="s">
        <v>58</v>
      </c>
      <c r="AE151" s="3" t="s">
        <v>58</v>
      </c>
      <c r="AF151" s="3" t="s">
        <v>58</v>
      </c>
      <c r="AG151" s="3" t="s">
        <v>51</v>
      </c>
      <c r="AH151" s="3" t="s">
        <v>59</v>
      </c>
      <c r="AI151" s="3" t="s">
        <v>60</v>
      </c>
      <c r="AJ151" s="3" t="s">
        <v>61</v>
      </c>
      <c r="AK151" s="3" t="s">
        <v>58</v>
      </c>
      <c r="AL151" s="3" t="s">
        <v>58</v>
      </c>
      <c r="AM151" s="3" t="s">
        <v>58</v>
      </c>
      <c r="AN151" s="3" t="s">
        <v>62</v>
      </c>
      <c r="AO151" s="3" t="s">
        <v>63</v>
      </c>
      <c r="AP151" s="3">
        <v>75.415700519407579</v>
      </c>
      <c r="AQ151" s="3">
        <v>316.01370342529572</v>
      </c>
    </row>
    <row r="152" spans="1:43" x14ac:dyDescent="0.25">
      <c r="A152" s="2">
        <v>151</v>
      </c>
      <c r="B152" s="3" t="s">
        <v>43</v>
      </c>
      <c r="C152" s="3" t="s">
        <v>44</v>
      </c>
      <c r="D152" s="3" t="s">
        <v>45</v>
      </c>
      <c r="E152" s="3" t="s">
        <v>46</v>
      </c>
      <c r="F152" s="3">
        <v>0.56000000000000005</v>
      </c>
      <c r="G152" s="3">
        <v>0.48</v>
      </c>
      <c r="H152" s="3">
        <v>1.51459024801999E-2</v>
      </c>
      <c r="I152" s="3">
        <v>9.1751459484080495</v>
      </c>
      <c r="J152" s="3">
        <v>1.3492654668492097</v>
      </c>
      <c r="K152" s="3">
        <v>0.13896586577618955</v>
      </c>
      <c r="L152" s="3">
        <v>2.043584318079952E-2</v>
      </c>
      <c r="M152" s="2">
        <v>1210</v>
      </c>
      <c r="N152" s="3" t="s">
        <v>47</v>
      </c>
      <c r="O152" s="3" t="s">
        <v>48</v>
      </c>
      <c r="P152" s="3" t="s">
        <v>49</v>
      </c>
      <c r="Q152" s="3">
        <v>13.141517715799999</v>
      </c>
      <c r="R152" s="3" t="s">
        <v>50</v>
      </c>
      <c r="S152" s="3" t="s">
        <v>51</v>
      </c>
      <c r="T152" s="3" t="s">
        <v>52</v>
      </c>
      <c r="U152" s="3" t="s">
        <v>53</v>
      </c>
      <c r="V152" s="3" t="s">
        <v>54</v>
      </c>
      <c r="W152" s="3" t="s">
        <v>55</v>
      </c>
      <c r="X152" s="3" t="s">
        <v>56</v>
      </c>
      <c r="Y152" s="3">
        <v>127</v>
      </c>
      <c r="Z152" s="3">
        <v>21</v>
      </c>
      <c r="AA152" s="3" t="s">
        <v>45</v>
      </c>
      <c r="AB152" s="11">
        <v>13</v>
      </c>
      <c r="AC152" s="3" t="s">
        <v>57</v>
      </c>
      <c r="AD152" s="3" t="s">
        <v>58</v>
      </c>
      <c r="AE152" s="3" t="s">
        <v>58</v>
      </c>
      <c r="AF152" s="3" t="s">
        <v>58</v>
      </c>
      <c r="AG152" s="3" t="s">
        <v>51</v>
      </c>
      <c r="AH152" s="3" t="s">
        <v>59</v>
      </c>
      <c r="AI152" s="3" t="s">
        <v>60</v>
      </c>
      <c r="AJ152" s="3" t="s">
        <v>61</v>
      </c>
      <c r="AK152" s="3" t="s">
        <v>58</v>
      </c>
      <c r="AL152" s="3" t="s">
        <v>58</v>
      </c>
      <c r="AM152" s="3" t="s">
        <v>58</v>
      </c>
      <c r="AN152" s="3" t="s">
        <v>62</v>
      </c>
      <c r="AO152" s="3" t="s">
        <v>63</v>
      </c>
      <c r="AP152" s="3">
        <v>37.322629512397775</v>
      </c>
      <c r="AQ152" s="3">
        <v>61.293292725041169</v>
      </c>
    </row>
    <row r="153" spans="1:43" x14ac:dyDescent="0.25">
      <c r="A153" s="2">
        <v>152</v>
      </c>
      <c r="B153" s="3" t="s">
        <v>43</v>
      </c>
      <c r="C153" s="3" t="s">
        <v>44</v>
      </c>
      <c r="D153" s="3" t="s">
        <v>45</v>
      </c>
      <c r="E153" s="3" t="s">
        <v>46</v>
      </c>
      <c r="F153" s="3">
        <v>0.56000000000000005</v>
      </c>
      <c r="G153" s="3">
        <v>0.48</v>
      </c>
      <c r="H153" s="3">
        <v>0.22284490355943801</v>
      </c>
      <c r="I153" s="3">
        <v>9.1974220037727061</v>
      </c>
      <c r="J153" s="3">
        <v>1.352489786071762</v>
      </c>
      <c r="K153" s="3">
        <v>2.0495986194261819</v>
      </c>
      <c r="L153" s="3">
        <v>0.30139545594228673</v>
      </c>
      <c r="M153" s="2">
        <v>1200</v>
      </c>
      <c r="N153" s="3" t="s">
        <v>66</v>
      </c>
      <c r="O153" s="3" t="s">
        <v>48</v>
      </c>
      <c r="P153" s="3" t="s">
        <v>49</v>
      </c>
      <c r="Q153" s="3">
        <v>13.141517715799999</v>
      </c>
      <c r="R153" s="3" t="s">
        <v>50</v>
      </c>
      <c r="S153" s="3" t="s">
        <v>51</v>
      </c>
      <c r="T153" s="3" t="s">
        <v>52</v>
      </c>
      <c r="U153" s="3" t="s">
        <v>53</v>
      </c>
      <c r="V153" s="3" t="s">
        <v>54</v>
      </c>
      <c r="W153" s="3" t="s">
        <v>55</v>
      </c>
      <c r="X153" s="3" t="s">
        <v>56</v>
      </c>
      <c r="Y153" s="3">
        <v>127</v>
      </c>
      <c r="Z153" s="3">
        <v>21</v>
      </c>
      <c r="AA153" s="3" t="s">
        <v>45</v>
      </c>
      <c r="AB153" s="11">
        <v>13</v>
      </c>
      <c r="AC153" s="3" t="s">
        <v>57</v>
      </c>
      <c r="AD153" s="3" t="s">
        <v>58</v>
      </c>
      <c r="AE153" s="3" t="s">
        <v>58</v>
      </c>
      <c r="AF153" s="3" t="s">
        <v>58</v>
      </c>
      <c r="AG153" s="3" t="s">
        <v>51</v>
      </c>
      <c r="AH153" s="3" t="s">
        <v>59</v>
      </c>
      <c r="AI153" s="3" t="s">
        <v>60</v>
      </c>
      <c r="AJ153" s="3" t="s">
        <v>61</v>
      </c>
      <c r="AK153" s="3" t="s">
        <v>58</v>
      </c>
      <c r="AL153" s="3" t="s">
        <v>58</v>
      </c>
      <c r="AM153" s="3" t="s">
        <v>58</v>
      </c>
      <c r="AN153" s="3" t="s">
        <v>62</v>
      </c>
      <c r="AO153" s="3" t="s">
        <v>63</v>
      </c>
      <c r="AP153" s="3">
        <v>192.53406952380448</v>
      </c>
      <c r="AQ153" s="3">
        <v>901.82132916862179</v>
      </c>
    </row>
    <row r="154" spans="1:43" x14ac:dyDescent="0.25">
      <c r="A154" s="2">
        <v>153</v>
      </c>
      <c r="B154" s="3" t="s">
        <v>43</v>
      </c>
      <c r="C154" s="3" t="s">
        <v>44</v>
      </c>
      <c r="D154" s="3" t="s">
        <v>45</v>
      </c>
      <c r="E154" s="3" t="s">
        <v>46</v>
      </c>
      <c r="F154" s="3">
        <v>0.56000000000000005</v>
      </c>
      <c r="G154" s="3">
        <v>0.48</v>
      </c>
      <c r="H154" s="3">
        <v>6.5010613037260301E-2</v>
      </c>
      <c r="I154" s="3">
        <v>9.1974220037727061</v>
      </c>
      <c r="J154" s="3">
        <v>1.352489786071762</v>
      </c>
      <c r="K154" s="3">
        <v>0.59793004282765061</v>
      </c>
      <c r="L154" s="3">
        <v>8.7926190119158282E-2</v>
      </c>
      <c r="M154" s="2">
        <v>1210</v>
      </c>
      <c r="N154" s="3" t="s">
        <v>47</v>
      </c>
      <c r="O154" s="3" t="s">
        <v>48</v>
      </c>
      <c r="P154" s="3" t="s">
        <v>49</v>
      </c>
      <c r="Q154" s="3">
        <v>13.141517715799999</v>
      </c>
      <c r="R154" s="3" t="s">
        <v>50</v>
      </c>
      <c r="S154" s="3" t="s">
        <v>51</v>
      </c>
      <c r="T154" s="3" t="s">
        <v>52</v>
      </c>
      <c r="U154" s="3" t="s">
        <v>53</v>
      </c>
      <c r="V154" s="3" t="s">
        <v>54</v>
      </c>
      <c r="W154" s="3" t="s">
        <v>55</v>
      </c>
      <c r="X154" s="3" t="s">
        <v>56</v>
      </c>
      <c r="Y154" s="3">
        <v>127</v>
      </c>
      <c r="Z154" s="3">
        <v>21</v>
      </c>
      <c r="AA154" s="3" t="s">
        <v>45</v>
      </c>
      <c r="AB154" s="11">
        <v>13</v>
      </c>
      <c r="AC154" s="3" t="s">
        <v>57</v>
      </c>
      <c r="AD154" s="3" t="s">
        <v>58</v>
      </c>
      <c r="AE154" s="3" t="s">
        <v>58</v>
      </c>
      <c r="AF154" s="3" t="s">
        <v>58</v>
      </c>
      <c r="AG154" s="3" t="s">
        <v>51</v>
      </c>
      <c r="AH154" s="3" t="s">
        <v>59</v>
      </c>
      <c r="AI154" s="3" t="s">
        <v>60</v>
      </c>
      <c r="AJ154" s="3" t="s">
        <v>61</v>
      </c>
      <c r="AK154" s="3" t="s">
        <v>58</v>
      </c>
      <c r="AL154" s="3" t="s">
        <v>58</v>
      </c>
      <c r="AM154" s="3" t="s">
        <v>58</v>
      </c>
      <c r="AN154" s="3" t="s">
        <v>62</v>
      </c>
      <c r="AO154" s="3" t="s">
        <v>63</v>
      </c>
      <c r="AP154" s="3">
        <v>89.888400335319858</v>
      </c>
      <c r="AQ154" s="3">
        <v>263.08861689399805</v>
      </c>
    </row>
    <row r="155" spans="1:43" x14ac:dyDescent="0.25">
      <c r="A155" s="2">
        <v>154</v>
      </c>
      <c r="B155" s="3" t="s">
        <v>43</v>
      </c>
      <c r="C155" s="3" t="s">
        <v>44</v>
      </c>
      <c r="D155" s="3" t="s">
        <v>45</v>
      </c>
      <c r="E155" s="3" t="s">
        <v>46</v>
      </c>
      <c r="F155" s="3">
        <v>0.56000000000000005</v>
      </c>
      <c r="G155" s="3">
        <v>0.48</v>
      </c>
      <c r="H155" s="3">
        <v>0.284344674094614</v>
      </c>
      <c r="I155" s="3">
        <v>9.1974220037727061</v>
      </c>
      <c r="J155" s="3">
        <v>1.352489786071762</v>
      </c>
      <c r="K155" s="3">
        <v>2.6152379621733819</v>
      </c>
      <c r="L155" s="3">
        <v>0.38457326743686937</v>
      </c>
      <c r="M155" s="2">
        <v>1210</v>
      </c>
      <c r="N155" s="3" t="s">
        <v>47</v>
      </c>
      <c r="O155" s="3" t="s">
        <v>48</v>
      </c>
      <c r="P155" s="3" t="s">
        <v>49</v>
      </c>
      <c r="Q155" s="3">
        <v>13.141517715799999</v>
      </c>
      <c r="R155" s="3" t="s">
        <v>50</v>
      </c>
      <c r="S155" s="3" t="s">
        <v>51</v>
      </c>
      <c r="T155" s="3" t="s">
        <v>52</v>
      </c>
      <c r="U155" s="3" t="s">
        <v>53</v>
      </c>
      <c r="V155" s="3" t="s">
        <v>54</v>
      </c>
      <c r="W155" s="3" t="s">
        <v>55</v>
      </c>
      <c r="X155" s="3" t="s">
        <v>56</v>
      </c>
      <c r="Y155" s="3">
        <v>127</v>
      </c>
      <c r="Z155" s="3">
        <v>21</v>
      </c>
      <c r="AA155" s="3" t="s">
        <v>45</v>
      </c>
      <c r="AB155" s="11">
        <v>13</v>
      </c>
      <c r="AC155" s="3" t="s">
        <v>57</v>
      </c>
      <c r="AD155" s="3" t="s">
        <v>58</v>
      </c>
      <c r="AE155" s="3" t="s">
        <v>58</v>
      </c>
      <c r="AF155" s="3" t="s">
        <v>58</v>
      </c>
      <c r="AG155" s="3" t="s">
        <v>51</v>
      </c>
      <c r="AH155" s="3" t="s">
        <v>59</v>
      </c>
      <c r="AI155" s="3" t="s">
        <v>60</v>
      </c>
      <c r="AJ155" s="3" t="s">
        <v>61</v>
      </c>
      <c r="AK155" s="3" t="s">
        <v>58</v>
      </c>
      <c r="AL155" s="3" t="s">
        <v>58</v>
      </c>
      <c r="AM155" s="3" t="s">
        <v>58</v>
      </c>
      <c r="AN155" s="3" t="s">
        <v>62</v>
      </c>
      <c r="AO155" s="3" t="s">
        <v>63</v>
      </c>
      <c r="AP155" s="3">
        <v>136.75884380375973</v>
      </c>
      <c r="AQ155" s="3">
        <v>1150.7020705350251</v>
      </c>
    </row>
    <row r="156" spans="1:43" x14ac:dyDescent="0.25">
      <c r="A156" s="2">
        <v>155</v>
      </c>
      <c r="B156" s="3" t="s">
        <v>43</v>
      </c>
      <c r="C156" s="3" t="s">
        <v>44</v>
      </c>
      <c r="D156" s="3" t="s">
        <v>45</v>
      </c>
      <c r="E156" s="3" t="s">
        <v>46</v>
      </c>
      <c r="F156" s="3">
        <v>0.56000000000000005</v>
      </c>
      <c r="G156" s="3">
        <v>0.48</v>
      </c>
      <c r="H156" s="3">
        <v>4.9804912237275803E-2</v>
      </c>
      <c r="I156" s="3">
        <v>10.584105052373939</v>
      </c>
      <c r="J156" s="3">
        <v>2.0056483529217859</v>
      </c>
      <c r="K156" s="3">
        <v>0.52714042324359145</v>
      </c>
      <c r="L156" s="3">
        <v>9.9891140196106315E-2</v>
      </c>
      <c r="M156" s="2">
        <v>1300</v>
      </c>
      <c r="N156" s="3" t="s">
        <v>65</v>
      </c>
      <c r="O156" s="3" t="s">
        <v>48</v>
      </c>
      <c r="P156" s="3" t="s">
        <v>49</v>
      </c>
      <c r="Q156" s="3">
        <v>13.141517715799999</v>
      </c>
      <c r="R156" s="3" t="s">
        <v>50</v>
      </c>
      <c r="S156" s="3" t="s">
        <v>51</v>
      </c>
      <c r="T156" s="3" t="s">
        <v>52</v>
      </c>
      <c r="U156" s="3" t="s">
        <v>53</v>
      </c>
      <c r="V156" s="3" t="s">
        <v>54</v>
      </c>
      <c r="W156" s="3" t="s">
        <v>55</v>
      </c>
      <c r="X156" s="3" t="s">
        <v>56</v>
      </c>
      <c r="Y156" s="3">
        <v>127</v>
      </c>
      <c r="Z156" s="3">
        <v>21</v>
      </c>
      <c r="AA156" s="3" t="s">
        <v>45</v>
      </c>
      <c r="AB156" s="11">
        <v>13</v>
      </c>
      <c r="AC156" s="3" t="s">
        <v>57</v>
      </c>
      <c r="AD156" s="3" t="s">
        <v>58</v>
      </c>
      <c r="AE156" s="3" t="s">
        <v>58</v>
      </c>
      <c r="AF156" s="3" t="s">
        <v>58</v>
      </c>
      <c r="AG156" s="3" t="s">
        <v>51</v>
      </c>
      <c r="AH156" s="3" t="s">
        <v>59</v>
      </c>
      <c r="AI156" s="3" t="s">
        <v>60</v>
      </c>
      <c r="AJ156" s="3" t="s">
        <v>61</v>
      </c>
      <c r="AK156" s="3" t="s">
        <v>58</v>
      </c>
      <c r="AL156" s="3" t="s">
        <v>58</v>
      </c>
      <c r="AM156" s="3" t="s">
        <v>58</v>
      </c>
      <c r="AN156" s="3" t="s">
        <v>62</v>
      </c>
      <c r="AO156" s="3" t="s">
        <v>63</v>
      </c>
      <c r="AP156" s="3">
        <v>60.764109256001248</v>
      </c>
      <c r="AQ156" s="3">
        <v>201.55332895448782</v>
      </c>
    </row>
    <row r="157" spans="1:43" x14ac:dyDescent="0.25">
      <c r="A157" s="2">
        <v>156</v>
      </c>
      <c r="B157" s="3" t="s">
        <v>43</v>
      </c>
      <c r="C157" s="3" t="s">
        <v>44</v>
      </c>
      <c r="D157" s="3" t="s">
        <v>45</v>
      </c>
      <c r="E157" s="3" t="s">
        <v>46</v>
      </c>
      <c r="F157" s="3">
        <v>0.56000000000000005</v>
      </c>
      <c r="G157" s="3">
        <v>0.48</v>
      </c>
      <c r="H157" s="3">
        <v>1.17894490242887E-2</v>
      </c>
      <c r="I157" s="3">
        <v>10.377338492414605</v>
      </c>
      <c r="J157" s="3">
        <v>1.908791862283842</v>
      </c>
      <c r="K157" s="3">
        <v>0.12234310316411093</v>
      </c>
      <c r="L157" s="3">
        <v>2.2503604358372453E-2</v>
      </c>
      <c r="M157" s="2">
        <v>1300</v>
      </c>
      <c r="N157" s="3" t="s">
        <v>65</v>
      </c>
      <c r="O157" s="3" t="s">
        <v>48</v>
      </c>
      <c r="P157" s="3" t="s">
        <v>49</v>
      </c>
      <c r="Q157" s="3">
        <v>13.141517715799999</v>
      </c>
      <c r="R157" s="3" t="s">
        <v>50</v>
      </c>
      <c r="S157" s="3" t="s">
        <v>51</v>
      </c>
      <c r="T157" s="3" t="s">
        <v>52</v>
      </c>
      <c r="U157" s="3" t="s">
        <v>53</v>
      </c>
      <c r="V157" s="3" t="s">
        <v>54</v>
      </c>
      <c r="W157" s="3" t="s">
        <v>55</v>
      </c>
      <c r="X157" s="3" t="s">
        <v>56</v>
      </c>
      <c r="Y157" s="3">
        <v>127</v>
      </c>
      <c r="Z157" s="3">
        <v>21</v>
      </c>
      <c r="AA157" s="3" t="s">
        <v>45</v>
      </c>
      <c r="AB157" s="11">
        <v>13</v>
      </c>
      <c r="AC157" s="3" t="s">
        <v>57</v>
      </c>
      <c r="AD157" s="3" t="s">
        <v>58</v>
      </c>
      <c r="AE157" s="3" t="s">
        <v>58</v>
      </c>
      <c r="AF157" s="3" t="s">
        <v>58</v>
      </c>
      <c r="AG157" s="3" t="s">
        <v>51</v>
      </c>
      <c r="AH157" s="3" t="s">
        <v>59</v>
      </c>
      <c r="AI157" s="3" t="s">
        <v>60</v>
      </c>
      <c r="AJ157" s="3" t="s">
        <v>61</v>
      </c>
      <c r="AK157" s="3" t="s">
        <v>58</v>
      </c>
      <c r="AL157" s="3" t="s">
        <v>58</v>
      </c>
      <c r="AM157" s="3" t="s">
        <v>58</v>
      </c>
      <c r="AN157" s="3" t="s">
        <v>62</v>
      </c>
      <c r="AO157" s="3" t="s">
        <v>63</v>
      </c>
      <c r="AP157" s="3">
        <v>40.986648868282423</v>
      </c>
      <c r="AQ157" s="3">
        <v>47.710207500500296</v>
      </c>
    </row>
    <row r="158" spans="1:43" x14ac:dyDescent="0.25">
      <c r="A158" s="2">
        <v>157</v>
      </c>
      <c r="B158" s="3" t="s">
        <v>43</v>
      </c>
      <c r="C158" s="3" t="s">
        <v>44</v>
      </c>
      <c r="D158" s="3" t="s">
        <v>45</v>
      </c>
      <c r="E158" s="3" t="s">
        <v>46</v>
      </c>
      <c r="F158" s="3">
        <v>0.56000000000000005</v>
      </c>
      <c r="G158" s="3">
        <v>0.48</v>
      </c>
      <c r="H158" s="3">
        <v>9.4308536466302904E-3</v>
      </c>
      <c r="I158" s="3">
        <v>10.377338492414605</v>
      </c>
      <c r="J158" s="3">
        <v>1.908791862283842</v>
      </c>
      <c r="K158" s="3">
        <v>9.7867160563505154E-2</v>
      </c>
      <c r="L158" s="3">
        <v>1.8001536695077796E-2</v>
      </c>
      <c r="M158" s="2">
        <v>1330</v>
      </c>
      <c r="N158" s="3" t="s">
        <v>64</v>
      </c>
      <c r="O158" s="3" t="s">
        <v>48</v>
      </c>
      <c r="P158" s="3" t="s">
        <v>49</v>
      </c>
      <c r="Q158" s="3">
        <v>13.141517715799999</v>
      </c>
      <c r="R158" s="3" t="s">
        <v>50</v>
      </c>
      <c r="S158" s="3" t="s">
        <v>51</v>
      </c>
      <c r="T158" s="3" t="s">
        <v>52</v>
      </c>
      <c r="U158" s="3" t="s">
        <v>53</v>
      </c>
      <c r="V158" s="3" t="s">
        <v>54</v>
      </c>
      <c r="W158" s="3" t="s">
        <v>55</v>
      </c>
      <c r="X158" s="3" t="s">
        <v>56</v>
      </c>
      <c r="Y158" s="3">
        <v>127</v>
      </c>
      <c r="Z158" s="3">
        <v>21</v>
      </c>
      <c r="AA158" s="3" t="s">
        <v>45</v>
      </c>
      <c r="AB158" s="11">
        <v>13</v>
      </c>
      <c r="AC158" s="3" t="s">
        <v>57</v>
      </c>
      <c r="AD158" s="3" t="s">
        <v>58</v>
      </c>
      <c r="AE158" s="3" t="s">
        <v>58</v>
      </c>
      <c r="AF158" s="3" t="s">
        <v>58</v>
      </c>
      <c r="AG158" s="3" t="s">
        <v>51</v>
      </c>
      <c r="AH158" s="3" t="s">
        <v>59</v>
      </c>
      <c r="AI158" s="3" t="s">
        <v>60</v>
      </c>
      <c r="AJ158" s="3" t="s">
        <v>61</v>
      </c>
      <c r="AK158" s="3" t="s">
        <v>58</v>
      </c>
      <c r="AL158" s="3" t="s">
        <v>58</v>
      </c>
      <c r="AM158" s="3" t="s">
        <v>58</v>
      </c>
      <c r="AN158" s="3" t="s">
        <v>62</v>
      </c>
      <c r="AO158" s="3" t="s">
        <v>63</v>
      </c>
      <c r="AP158" s="3">
        <v>26.265532437235233</v>
      </c>
      <c r="AQ158" s="3">
        <v>38.165310648580231</v>
      </c>
    </row>
    <row r="159" spans="1:43" x14ac:dyDescent="0.25">
      <c r="A159" s="2">
        <v>158</v>
      </c>
      <c r="B159" s="3" t="s">
        <v>43</v>
      </c>
      <c r="C159" s="3" t="s">
        <v>44</v>
      </c>
      <c r="D159" s="3" t="s">
        <v>45</v>
      </c>
      <c r="E159" s="3" t="s">
        <v>46</v>
      </c>
      <c r="F159" s="3">
        <v>0.56000000000000005</v>
      </c>
      <c r="G159" s="3">
        <v>0.48</v>
      </c>
      <c r="H159" s="3">
        <v>8.0633895591306903E-3</v>
      </c>
      <c r="I159" s="3">
        <v>10.377338492414605</v>
      </c>
      <c r="J159" s="3">
        <v>1.908791862283842</v>
      </c>
      <c r="K159" s="3">
        <v>8.367652285130095E-2</v>
      </c>
      <c r="L159" s="3">
        <v>1.5391332372893158E-2</v>
      </c>
      <c r="M159" s="2">
        <v>1330</v>
      </c>
      <c r="N159" s="3" t="s">
        <v>64</v>
      </c>
      <c r="O159" s="3" t="s">
        <v>48</v>
      </c>
      <c r="P159" s="3" t="s">
        <v>49</v>
      </c>
      <c r="Q159" s="3">
        <v>13.141517715799999</v>
      </c>
      <c r="R159" s="3" t="s">
        <v>50</v>
      </c>
      <c r="S159" s="3" t="s">
        <v>51</v>
      </c>
      <c r="T159" s="3" t="s">
        <v>52</v>
      </c>
      <c r="U159" s="3" t="s">
        <v>53</v>
      </c>
      <c r="V159" s="3" t="s">
        <v>54</v>
      </c>
      <c r="W159" s="3" t="s">
        <v>55</v>
      </c>
      <c r="X159" s="3" t="s">
        <v>56</v>
      </c>
      <c r="Y159" s="3">
        <v>127</v>
      </c>
      <c r="Z159" s="3">
        <v>21</v>
      </c>
      <c r="AA159" s="3" t="s">
        <v>45</v>
      </c>
      <c r="AB159" s="11">
        <v>13</v>
      </c>
      <c r="AC159" s="3" t="s">
        <v>57</v>
      </c>
      <c r="AD159" s="3" t="s">
        <v>58</v>
      </c>
      <c r="AE159" s="3" t="s">
        <v>58</v>
      </c>
      <c r="AF159" s="3" t="s">
        <v>58</v>
      </c>
      <c r="AG159" s="3" t="s">
        <v>51</v>
      </c>
      <c r="AH159" s="3" t="s">
        <v>59</v>
      </c>
      <c r="AI159" s="3" t="s">
        <v>60</v>
      </c>
      <c r="AJ159" s="3" t="s">
        <v>61</v>
      </c>
      <c r="AK159" s="3" t="s">
        <v>58</v>
      </c>
      <c r="AL159" s="3" t="s">
        <v>58</v>
      </c>
      <c r="AM159" s="3" t="s">
        <v>58</v>
      </c>
      <c r="AN159" s="3" t="s">
        <v>62</v>
      </c>
      <c r="AO159" s="3" t="s">
        <v>63</v>
      </c>
      <c r="AP159" s="3">
        <v>24.066316083253469</v>
      </c>
      <c r="AQ159" s="3">
        <v>32.631379823681158</v>
      </c>
    </row>
    <row r="160" spans="1:43" x14ac:dyDescent="0.25">
      <c r="A160" s="2">
        <v>159</v>
      </c>
      <c r="B160" s="3" t="s">
        <v>43</v>
      </c>
      <c r="C160" s="3" t="s">
        <v>44</v>
      </c>
      <c r="D160" s="3" t="s">
        <v>45</v>
      </c>
      <c r="E160" s="3" t="s">
        <v>46</v>
      </c>
      <c r="F160" s="3">
        <v>0.56000000000000005</v>
      </c>
      <c r="G160" s="3">
        <v>0.48</v>
      </c>
      <c r="H160" s="3">
        <v>1.38344945531556E-2</v>
      </c>
      <c r="I160" s="3">
        <v>10.377338492414605</v>
      </c>
      <c r="J160" s="3">
        <v>1.908791862283842</v>
      </c>
      <c r="K160" s="3">
        <v>0.1435652328495618</v>
      </c>
      <c r="L160" s="3">
        <v>2.6407170621873546E-2</v>
      </c>
      <c r="M160" s="2">
        <v>1330</v>
      </c>
      <c r="N160" s="3" t="s">
        <v>64</v>
      </c>
      <c r="O160" s="3" t="s">
        <v>48</v>
      </c>
      <c r="P160" s="3" t="s">
        <v>49</v>
      </c>
      <c r="Q160" s="3">
        <v>13.141517715799999</v>
      </c>
      <c r="R160" s="3" t="s">
        <v>50</v>
      </c>
      <c r="S160" s="3" t="s">
        <v>51</v>
      </c>
      <c r="T160" s="3" t="s">
        <v>52</v>
      </c>
      <c r="U160" s="3" t="s">
        <v>53</v>
      </c>
      <c r="V160" s="3" t="s">
        <v>54</v>
      </c>
      <c r="W160" s="3" t="s">
        <v>55</v>
      </c>
      <c r="X160" s="3" t="s">
        <v>56</v>
      </c>
      <c r="Y160" s="3">
        <v>127</v>
      </c>
      <c r="Z160" s="3">
        <v>21</v>
      </c>
      <c r="AA160" s="3" t="s">
        <v>45</v>
      </c>
      <c r="AB160" s="11">
        <v>13</v>
      </c>
      <c r="AC160" s="3" t="s">
        <v>57</v>
      </c>
      <c r="AD160" s="3" t="s">
        <v>58</v>
      </c>
      <c r="AE160" s="3" t="s">
        <v>58</v>
      </c>
      <c r="AF160" s="3" t="s">
        <v>58</v>
      </c>
      <c r="AG160" s="3" t="s">
        <v>51</v>
      </c>
      <c r="AH160" s="3" t="s">
        <v>59</v>
      </c>
      <c r="AI160" s="3" t="s">
        <v>60</v>
      </c>
      <c r="AJ160" s="3" t="s">
        <v>61</v>
      </c>
      <c r="AK160" s="3" t="s">
        <v>58</v>
      </c>
      <c r="AL160" s="3" t="s">
        <v>58</v>
      </c>
      <c r="AM160" s="3" t="s">
        <v>58</v>
      </c>
      <c r="AN160" s="3" t="s">
        <v>62</v>
      </c>
      <c r="AO160" s="3" t="s">
        <v>63</v>
      </c>
      <c r="AP160" s="3">
        <v>36.593447616191355</v>
      </c>
      <c r="AQ160" s="3">
        <v>55.986213133095532</v>
      </c>
    </row>
    <row r="161" spans="1:43" x14ac:dyDescent="0.25">
      <c r="A161" s="2">
        <v>160</v>
      </c>
      <c r="B161" s="3" t="s">
        <v>43</v>
      </c>
      <c r="C161" s="3" t="s">
        <v>44</v>
      </c>
      <c r="D161" s="3" t="s">
        <v>45</v>
      </c>
      <c r="E161" s="3" t="s">
        <v>46</v>
      </c>
      <c r="F161" s="3">
        <v>0.56000000000000005</v>
      </c>
      <c r="G161" s="3">
        <v>0.48</v>
      </c>
      <c r="H161" s="3">
        <v>1.3662712783374701E-2</v>
      </c>
      <c r="I161" s="3">
        <v>10.377338492414605</v>
      </c>
      <c r="J161" s="3">
        <v>1.908791862283842</v>
      </c>
      <c r="K161" s="3">
        <v>0.14178259527771936</v>
      </c>
      <c r="L161" s="3">
        <v>2.6079274977627048E-2</v>
      </c>
      <c r="M161" s="2">
        <v>1330</v>
      </c>
      <c r="N161" s="3" t="s">
        <v>64</v>
      </c>
      <c r="O161" s="3" t="s">
        <v>48</v>
      </c>
      <c r="P161" s="3" t="s">
        <v>49</v>
      </c>
      <c r="Q161" s="3">
        <v>13.141517715799999</v>
      </c>
      <c r="R161" s="3" t="s">
        <v>50</v>
      </c>
      <c r="S161" s="3" t="s">
        <v>51</v>
      </c>
      <c r="T161" s="3" t="s">
        <v>52</v>
      </c>
      <c r="U161" s="3" t="s">
        <v>53</v>
      </c>
      <c r="V161" s="3" t="s">
        <v>54</v>
      </c>
      <c r="W161" s="3" t="s">
        <v>55</v>
      </c>
      <c r="X161" s="3" t="s">
        <v>56</v>
      </c>
      <c r="Y161" s="3">
        <v>127</v>
      </c>
      <c r="Z161" s="3">
        <v>21</v>
      </c>
      <c r="AA161" s="3" t="s">
        <v>45</v>
      </c>
      <c r="AB161" s="11">
        <v>13</v>
      </c>
      <c r="AC161" s="3" t="s">
        <v>57</v>
      </c>
      <c r="AD161" s="3" t="s">
        <v>58</v>
      </c>
      <c r="AE161" s="3" t="s">
        <v>58</v>
      </c>
      <c r="AF161" s="3" t="s">
        <v>58</v>
      </c>
      <c r="AG161" s="3" t="s">
        <v>51</v>
      </c>
      <c r="AH161" s="3" t="s">
        <v>59</v>
      </c>
      <c r="AI161" s="3" t="s">
        <v>60</v>
      </c>
      <c r="AJ161" s="3" t="s">
        <v>61</v>
      </c>
      <c r="AK161" s="3" t="s">
        <v>58</v>
      </c>
      <c r="AL161" s="3" t="s">
        <v>58</v>
      </c>
      <c r="AM161" s="3" t="s">
        <v>58</v>
      </c>
      <c r="AN161" s="3" t="s">
        <v>62</v>
      </c>
      <c r="AO161" s="3" t="s">
        <v>63</v>
      </c>
      <c r="AP161" s="3">
        <v>31.197562864767296</v>
      </c>
      <c r="AQ161" s="3">
        <v>55.29103697480641</v>
      </c>
    </row>
    <row r="162" spans="1:43" x14ac:dyDescent="0.25">
      <c r="A162" s="2">
        <v>161</v>
      </c>
      <c r="B162" s="3" t="s">
        <v>43</v>
      </c>
      <c r="C162" s="3" t="s">
        <v>44</v>
      </c>
      <c r="D162" s="3" t="s">
        <v>45</v>
      </c>
      <c r="E162" s="3" t="s">
        <v>46</v>
      </c>
      <c r="F162" s="3">
        <v>0.56000000000000005</v>
      </c>
      <c r="G162" s="3">
        <v>0.48</v>
      </c>
      <c r="H162" s="3">
        <v>5.7998410991153696E-3</v>
      </c>
      <c r="I162" s="3">
        <v>10.377338492414605</v>
      </c>
      <c r="J162" s="3">
        <v>1.908791862283842</v>
      </c>
      <c r="K162" s="3">
        <v>6.0186914287738154E-2</v>
      </c>
      <c r="L162" s="3">
        <v>1.1070689492530792E-2</v>
      </c>
      <c r="M162" s="2">
        <v>1330</v>
      </c>
      <c r="N162" s="3" t="s">
        <v>64</v>
      </c>
      <c r="O162" s="3" t="s">
        <v>48</v>
      </c>
      <c r="P162" s="3" t="s">
        <v>49</v>
      </c>
      <c r="Q162" s="3">
        <v>13.141517715799999</v>
      </c>
      <c r="R162" s="3" t="s">
        <v>50</v>
      </c>
      <c r="S162" s="3" t="s">
        <v>51</v>
      </c>
      <c r="T162" s="3" t="s">
        <v>52</v>
      </c>
      <c r="U162" s="3" t="s">
        <v>53</v>
      </c>
      <c r="V162" s="3" t="s">
        <v>54</v>
      </c>
      <c r="W162" s="3" t="s">
        <v>55</v>
      </c>
      <c r="X162" s="3" t="s">
        <v>56</v>
      </c>
      <c r="Y162" s="3">
        <v>127</v>
      </c>
      <c r="Z162" s="3">
        <v>21</v>
      </c>
      <c r="AA162" s="3" t="s">
        <v>45</v>
      </c>
      <c r="AB162" s="11">
        <v>13</v>
      </c>
      <c r="AC162" s="3" t="s">
        <v>57</v>
      </c>
      <c r="AD162" s="3" t="s">
        <v>58</v>
      </c>
      <c r="AE162" s="3" t="s">
        <v>58</v>
      </c>
      <c r="AF162" s="3" t="s">
        <v>58</v>
      </c>
      <c r="AG162" s="3" t="s">
        <v>51</v>
      </c>
      <c r="AH162" s="3" t="s">
        <v>59</v>
      </c>
      <c r="AI162" s="3" t="s">
        <v>60</v>
      </c>
      <c r="AJ162" s="3" t="s">
        <v>61</v>
      </c>
      <c r="AK162" s="3" t="s">
        <v>58</v>
      </c>
      <c r="AL162" s="3" t="s">
        <v>58</v>
      </c>
      <c r="AM162" s="3" t="s">
        <v>58</v>
      </c>
      <c r="AN162" s="3" t="s">
        <v>62</v>
      </c>
      <c r="AO162" s="3" t="s">
        <v>63</v>
      </c>
      <c r="AP162" s="3">
        <v>20.002928520090698</v>
      </c>
      <c r="AQ162" s="3">
        <v>23.471124200854526</v>
      </c>
    </row>
    <row r="163" spans="1:43" x14ac:dyDescent="0.25">
      <c r="A163" s="2">
        <v>162</v>
      </c>
      <c r="B163" s="3" t="s">
        <v>43</v>
      </c>
      <c r="C163" s="3" t="s">
        <v>44</v>
      </c>
      <c r="D163" s="3" t="s">
        <v>45</v>
      </c>
      <c r="E163" s="3" t="s">
        <v>46</v>
      </c>
      <c r="F163" s="3">
        <v>0.56000000000000005</v>
      </c>
      <c r="G163" s="3">
        <v>0.48</v>
      </c>
      <c r="H163" s="3">
        <v>7.4027163957457497E-3</v>
      </c>
      <c r="I163" s="3">
        <v>10.377338492414605</v>
      </c>
      <c r="J163" s="3">
        <v>1.908791862283842</v>
      </c>
      <c r="K163" s="3">
        <v>7.682049380200108E-2</v>
      </c>
      <c r="L163" s="3">
        <v>1.413024481499466E-2</v>
      </c>
      <c r="M163" s="2">
        <v>1330</v>
      </c>
      <c r="N163" s="3" t="s">
        <v>64</v>
      </c>
      <c r="O163" s="3" t="s">
        <v>48</v>
      </c>
      <c r="P163" s="3" t="s">
        <v>49</v>
      </c>
      <c r="Q163" s="3">
        <v>13.141517715799999</v>
      </c>
      <c r="R163" s="3" t="s">
        <v>50</v>
      </c>
      <c r="S163" s="3" t="s">
        <v>51</v>
      </c>
      <c r="T163" s="3" t="s">
        <v>52</v>
      </c>
      <c r="U163" s="3" t="s">
        <v>53</v>
      </c>
      <c r="V163" s="3" t="s">
        <v>54</v>
      </c>
      <c r="W163" s="3" t="s">
        <v>55</v>
      </c>
      <c r="X163" s="3" t="s">
        <v>56</v>
      </c>
      <c r="Y163" s="3">
        <v>127</v>
      </c>
      <c r="Z163" s="3">
        <v>21</v>
      </c>
      <c r="AA163" s="3" t="s">
        <v>45</v>
      </c>
      <c r="AB163" s="11">
        <v>13</v>
      </c>
      <c r="AC163" s="3" t="s">
        <v>57</v>
      </c>
      <c r="AD163" s="3" t="s">
        <v>58</v>
      </c>
      <c r="AE163" s="3" t="s">
        <v>58</v>
      </c>
      <c r="AF163" s="3" t="s">
        <v>58</v>
      </c>
      <c r="AG163" s="3" t="s">
        <v>51</v>
      </c>
      <c r="AH163" s="3" t="s">
        <v>59</v>
      </c>
      <c r="AI163" s="3" t="s">
        <v>60</v>
      </c>
      <c r="AJ163" s="3" t="s">
        <v>61</v>
      </c>
      <c r="AK163" s="3" t="s">
        <v>58</v>
      </c>
      <c r="AL163" s="3" t="s">
        <v>58</v>
      </c>
      <c r="AM163" s="3" t="s">
        <v>58</v>
      </c>
      <c r="AN163" s="3" t="s">
        <v>62</v>
      </c>
      <c r="AO163" s="3" t="s">
        <v>63</v>
      </c>
      <c r="AP163" s="3">
        <v>22.328405783159759</v>
      </c>
      <c r="AQ163" s="3">
        <v>29.95773038932948</v>
      </c>
    </row>
    <row r="164" spans="1:43" x14ac:dyDescent="0.25">
      <c r="A164" s="2">
        <v>163</v>
      </c>
      <c r="B164" s="3" t="s">
        <v>43</v>
      </c>
      <c r="C164" s="3" t="s">
        <v>44</v>
      </c>
      <c r="D164" s="3" t="s">
        <v>45</v>
      </c>
      <c r="E164" s="3" t="s">
        <v>46</v>
      </c>
      <c r="F164" s="3">
        <v>0.56000000000000005</v>
      </c>
      <c r="G164" s="3">
        <v>0.48</v>
      </c>
      <c r="H164" s="3">
        <v>6.6552706552878704E-3</v>
      </c>
      <c r="I164" s="3">
        <v>10.377338492414605</v>
      </c>
      <c r="J164" s="3">
        <v>1.908791862283842</v>
      </c>
      <c r="K164" s="3">
        <v>6.9063996348556186E-2</v>
      </c>
      <c r="L164" s="3">
        <v>1.2703526468109939E-2</v>
      </c>
      <c r="M164" s="2">
        <v>1330</v>
      </c>
      <c r="N164" s="3" t="s">
        <v>64</v>
      </c>
      <c r="O164" s="3" t="s">
        <v>48</v>
      </c>
      <c r="P164" s="3" t="s">
        <v>49</v>
      </c>
      <c r="Q164" s="3">
        <v>13.141517715799999</v>
      </c>
      <c r="R164" s="3" t="s">
        <v>50</v>
      </c>
      <c r="S164" s="3" t="s">
        <v>51</v>
      </c>
      <c r="T164" s="3" t="s">
        <v>52</v>
      </c>
      <c r="U164" s="3" t="s">
        <v>53</v>
      </c>
      <c r="V164" s="3" t="s">
        <v>54</v>
      </c>
      <c r="W164" s="3" t="s">
        <v>55</v>
      </c>
      <c r="X164" s="3" t="s">
        <v>56</v>
      </c>
      <c r="Y164" s="3">
        <v>127</v>
      </c>
      <c r="Z164" s="3">
        <v>21</v>
      </c>
      <c r="AA164" s="3" t="s">
        <v>45</v>
      </c>
      <c r="AB164" s="11">
        <v>13</v>
      </c>
      <c r="AC164" s="3" t="s">
        <v>57</v>
      </c>
      <c r="AD164" s="3" t="s">
        <v>58</v>
      </c>
      <c r="AE164" s="3" t="s">
        <v>58</v>
      </c>
      <c r="AF164" s="3" t="s">
        <v>58</v>
      </c>
      <c r="AG164" s="3" t="s">
        <v>51</v>
      </c>
      <c r="AH164" s="3" t="s">
        <v>59</v>
      </c>
      <c r="AI164" s="3" t="s">
        <v>60</v>
      </c>
      <c r="AJ164" s="3" t="s">
        <v>61</v>
      </c>
      <c r="AK164" s="3" t="s">
        <v>58</v>
      </c>
      <c r="AL164" s="3" t="s">
        <v>58</v>
      </c>
      <c r="AM164" s="3" t="s">
        <v>58</v>
      </c>
      <c r="AN164" s="3" t="s">
        <v>62</v>
      </c>
      <c r="AO164" s="3" t="s">
        <v>63</v>
      </c>
      <c r="AP164" s="3">
        <v>21.721632511055688</v>
      </c>
      <c r="AQ164" s="3">
        <v>26.932924794161963</v>
      </c>
    </row>
    <row r="165" spans="1:43" x14ac:dyDescent="0.25">
      <c r="A165" s="2">
        <v>164</v>
      </c>
      <c r="B165" s="3" t="s">
        <v>43</v>
      </c>
      <c r="C165" s="3" t="s">
        <v>44</v>
      </c>
      <c r="D165" s="3" t="s">
        <v>45</v>
      </c>
      <c r="E165" s="3" t="s">
        <v>46</v>
      </c>
      <c r="F165" s="3">
        <v>0.56000000000000005</v>
      </c>
      <c r="G165" s="3">
        <v>0.48</v>
      </c>
      <c r="H165" s="3">
        <v>1.22149478651008E-2</v>
      </c>
      <c r="I165" s="3">
        <v>10.377338492414605</v>
      </c>
      <c r="J165" s="3">
        <v>1.908791862283842</v>
      </c>
      <c r="K165" s="3">
        <v>0.12675864866334813</v>
      </c>
      <c r="L165" s="3">
        <v>2.3315793083125796E-2</v>
      </c>
      <c r="M165" s="2">
        <v>1330</v>
      </c>
      <c r="N165" s="3" t="s">
        <v>64</v>
      </c>
      <c r="O165" s="3" t="s">
        <v>48</v>
      </c>
      <c r="P165" s="3" t="s">
        <v>49</v>
      </c>
      <c r="Q165" s="3">
        <v>13.141517715799999</v>
      </c>
      <c r="R165" s="3" t="s">
        <v>50</v>
      </c>
      <c r="S165" s="3" t="s">
        <v>51</v>
      </c>
      <c r="T165" s="3" t="s">
        <v>52</v>
      </c>
      <c r="U165" s="3" t="s">
        <v>53</v>
      </c>
      <c r="V165" s="3" t="s">
        <v>54</v>
      </c>
      <c r="W165" s="3" t="s">
        <v>55</v>
      </c>
      <c r="X165" s="3" t="s">
        <v>56</v>
      </c>
      <c r="Y165" s="3">
        <v>127</v>
      </c>
      <c r="Z165" s="3">
        <v>21</v>
      </c>
      <c r="AA165" s="3" t="s">
        <v>45</v>
      </c>
      <c r="AB165" s="11">
        <v>13</v>
      </c>
      <c r="AC165" s="3" t="s">
        <v>57</v>
      </c>
      <c r="AD165" s="3" t="s">
        <v>58</v>
      </c>
      <c r="AE165" s="3" t="s">
        <v>58</v>
      </c>
      <c r="AF165" s="3" t="s">
        <v>58</v>
      </c>
      <c r="AG165" s="3" t="s">
        <v>51</v>
      </c>
      <c r="AH165" s="3" t="s">
        <v>59</v>
      </c>
      <c r="AI165" s="3" t="s">
        <v>60</v>
      </c>
      <c r="AJ165" s="3" t="s">
        <v>61</v>
      </c>
      <c r="AK165" s="3" t="s">
        <v>58</v>
      </c>
      <c r="AL165" s="3" t="s">
        <v>58</v>
      </c>
      <c r="AM165" s="3" t="s">
        <v>58</v>
      </c>
      <c r="AN165" s="3" t="s">
        <v>62</v>
      </c>
      <c r="AO165" s="3" t="s">
        <v>63</v>
      </c>
      <c r="AP165" s="3">
        <v>29.73834120967598</v>
      </c>
      <c r="AQ165" s="3">
        <v>49.432140217164402</v>
      </c>
    </row>
    <row r="166" spans="1:43" x14ac:dyDescent="0.25">
      <c r="A166" s="2">
        <v>165</v>
      </c>
      <c r="B166" s="3" t="s">
        <v>43</v>
      </c>
      <c r="C166" s="3" t="s">
        <v>44</v>
      </c>
      <c r="D166" s="3" t="s">
        <v>45</v>
      </c>
      <c r="E166" s="3" t="s">
        <v>46</v>
      </c>
      <c r="F166" s="3">
        <v>0.56000000000000005</v>
      </c>
      <c r="G166" s="3">
        <v>0.48</v>
      </c>
      <c r="H166" s="3">
        <v>3.5084190827908299E-2</v>
      </c>
      <c r="I166" s="3">
        <v>9.1751459490916503</v>
      </c>
      <c r="J166" s="3">
        <v>1.3492654669497377</v>
      </c>
      <c r="K166" s="3">
        <v>0.32190257135184125</v>
      </c>
      <c r="L166" s="3">
        <v>4.7337887119971396E-2</v>
      </c>
      <c r="M166" s="2">
        <v>1210</v>
      </c>
      <c r="N166" s="3" t="s">
        <v>47</v>
      </c>
      <c r="O166" s="3" t="s">
        <v>48</v>
      </c>
      <c r="P166" s="3" t="s">
        <v>49</v>
      </c>
      <c r="Q166" s="3">
        <v>13.141517715799999</v>
      </c>
      <c r="R166" s="3" t="s">
        <v>50</v>
      </c>
      <c r="S166" s="3" t="s">
        <v>51</v>
      </c>
      <c r="T166" s="3" t="s">
        <v>52</v>
      </c>
      <c r="U166" s="3" t="s">
        <v>53</v>
      </c>
      <c r="V166" s="3" t="s">
        <v>54</v>
      </c>
      <c r="W166" s="3" t="s">
        <v>55</v>
      </c>
      <c r="X166" s="3" t="s">
        <v>56</v>
      </c>
      <c r="Y166" s="3">
        <v>127</v>
      </c>
      <c r="Z166" s="3">
        <v>21</v>
      </c>
      <c r="AA166" s="3" t="s">
        <v>45</v>
      </c>
      <c r="AB166" s="11">
        <v>13</v>
      </c>
      <c r="AC166" s="3" t="s">
        <v>57</v>
      </c>
      <c r="AD166" s="3" t="s">
        <v>58</v>
      </c>
      <c r="AE166" s="3" t="s">
        <v>58</v>
      </c>
      <c r="AF166" s="3" t="s">
        <v>58</v>
      </c>
      <c r="AG166" s="3" t="s">
        <v>51</v>
      </c>
      <c r="AH166" s="3" t="s">
        <v>59</v>
      </c>
      <c r="AI166" s="3" t="s">
        <v>60</v>
      </c>
      <c r="AJ166" s="3" t="s">
        <v>61</v>
      </c>
      <c r="AK166" s="3" t="s">
        <v>58</v>
      </c>
      <c r="AL166" s="3" t="s">
        <v>58</v>
      </c>
      <c r="AM166" s="3" t="s">
        <v>58</v>
      </c>
      <c r="AN166" s="3" t="s">
        <v>62</v>
      </c>
      <c r="AO166" s="3" t="s">
        <v>63</v>
      </c>
      <c r="AP166" s="3">
        <v>62.282263359992371</v>
      </c>
      <c r="AQ166" s="3">
        <v>141.98068297662795</v>
      </c>
    </row>
    <row r="167" spans="1:43" x14ac:dyDescent="0.25">
      <c r="A167" s="2">
        <v>166</v>
      </c>
      <c r="B167" s="3" t="s">
        <v>43</v>
      </c>
      <c r="C167" s="3" t="s">
        <v>44</v>
      </c>
      <c r="D167" s="3" t="s">
        <v>45</v>
      </c>
      <c r="E167" s="3" t="s">
        <v>46</v>
      </c>
      <c r="F167" s="3">
        <v>0.56000000000000005</v>
      </c>
      <c r="G167" s="3">
        <v>0.48</v>
      </c>
      <c r="H167" s="3">
        <v>0.14620684919853</v>
      </c>
      <c r="I167" s="3">
        <v>9.1751459490916503</v>
      </c>
      <c r="J167" s="3">
        <v>1.3492654669497377</v>
      </c>
      <c r="K167" s="3">
        <v>1.3414691801533463</v>
      </c>
      <c r="L167" s="3">
        <v>0.19727185265510447</v>
      </c>
      <c r="M167" s="2">
        <v>1210</v>
      </c>
      <c r="N167" s="3" t="s">
        <v>47</v>
      </c>
      <c r="O167" s="3" t="s">
        <v>48</v>
      </c>
      <c r="P167" s="3" t="s">
        <v>49</v>
      </c>
      <c r="Q167" s="3">
        <v>13.141517715799999</v>
      </c>
      <c r="R167" s="3" t="s">
        <v>50</v>
      </c>
      <c r="S167" s="3" t="s">
        <v>51</v>
      </c>
      <c r="T167" s="3" t="s">
        <v>52</v>
      </c>
      <c r="U167" s="3" t="s">
        <v>53</v>
      </c>
      <c r="V167" s="3" t="s">
        <v>54</v>
      </c>
      <c r="W167" s="3" t="s">
        <v>55</v>
      </c>
      <c r="X167" s="3" t="s">
        <v>56</v>
      </c>
      <c r="Y167" s="3">
        <v>127</v>
      </c>
      <c r="Z167" s="3">
        <v>21</v>
      </c>
      <c r="AA167" s="3" t="s">
        <v>45</v>
      </c>
      <c r="AB167" s="11">
        <v>13</v>
      </c>
      <c r="AC167" s="3" t="s">
        <v>57</v>
      </c>
      <c r="AD167" s="3" t="s">
        <v>58</v>
      </c>
      <c r="AE167" s="3" t="s">
        <v>58</v>
      </c>
      <c r="AF167" s="3" t="s">
        <v>58</v>
      </c>
      <c r="AG167" s="3" t="s">
        <v>51</v>
      </c>
      <c r="AH167" s="3" t="s">
        <v>59</v>
      </c>
      <c r="AI167" s="3" t="s">
        <v>60</v>
      </c>
      <c r="AJ167" s="3" t="s">
        <v>61</v>
      </c>
      <c r="AK167" s="3" t="s">
        <v>58</v>
      </c>
      <c r="AL167" s="3" t="s">
        <v>58</v>
      </c>
      <c r="AM167" s="3" t="s">
        <v>58</v>
      </c>
      <c r="AN167" s="3" t="s">
        <v>62</v>
      </c>
      <c r="AO167" s="3" t="s">
        <v>63</v>
      </c>
      <c r="AP167" s="3">
        <v>97.504925299747214</v>
      </c>
      <c r="AQ167" s="3">
        <v>591.67812667793874</v>
      </c>
    </row>
    <row r="168" spans="1:43" x14ac:dyDescent="0.25">
      <c r="A168" s="2">
        <v>167</v>
      </c>
      <c r="B168" s="3" t="s">
        <v>43</v>
      </c>
      <c r="C168" s="3" t="s">
        <v>44</v>
      </c>
      <c r="D168" s="3" t="s">
        <v>45</v>
      </c>
      <c r="E168" s="3" t="s">
        <v>46</v>
      </c>
      <c r="F168" s="3">
        <v>0.56000000000000005</v>
      </c>
      <c r="G168" s="3">
        <v>0.48</v>
      </c>
      <c r="H168" s="3">
        <v>0.14157715891778899</v>
      </c>
      <c r="I168" s="3">
        <v>9.1751459490916503</v>
      </c>
      <c r="J168" s="3">
        <v>1.3492654669497377</v>
      </c>
      <c r="K168" s="3">
        <v>1.2989910961284565</v>
      </c>
      <c r="L168" s="3">
        <v>0.19102517143662778</v>
      </c>
      <c r="M168" s="2">
        <v>1210</v>
      </c>
      <c r="N168" s="3" t="s">
        <v>47</v>
      </c>
      <c r="O168" s="3" t="s">
        <v>48</v>
      </c>
      <c r="P168" s="3" t="s">
        <v>49</v>
      </c>
      <c r="Q168" s="3">
        <v>13.141517715799999</v>
      </c>
      <c r="R168" s="3" t="s">
        <v>50</v>
      </c>
      <c r="S168" s="3" t="s">
        <v>51</v>
      </c>
      <c r="T168" s="3" t="s">
        <v>52</v>
      </c>
      <c r="U168" s="3" t="s">
        <v>53</v>
      </c>
      <c r="V168" s="3" t="s">
        <v>54</v>
      </c>
      <c r="W168" s="3" t="s">
        <v>55</v>
      </c>
      <c r="X168" s="3" t="s">
        <v>56</v>
      </c>
      <c r="Y168" s="3">
        <v>127</v>
      </c>
      <c r="Z168" s="3">
        <v>21</v>
      </c>
      <c r="AA168" s="3" t="s">
        <v>45</v>
      </c>
      <c r="AB168" s="11">
        <v>13</v>
      </c>
      <c r="AC168" s="3" t="s">
        <v>57</v>
      </c>
      <c r="AD168" s="3" t="s">
        <v>58</v>
      </c>
      <c r="AE168" s="3" t="s">
        <v>58</v>
      </c>
      <c r="AF168" s="3" t="s">
        <v>58</v>
      </c>
      <c r="AG168" s="3" t="s">
        <v>51</v>
      </c>
      <c r="AH168" s="3" t="s">
        <v>59</v>
      </c>
      <c r="AI168" s="3" t="s">
        <v>60</v>
      </c>
      <c r="AJ168" s="3" t="s">
        <v>61</v>
      </c>
      <c r="AK168" s="3" t="s">
        <v>58</v>
      </c>
      <c r="AL168" s="3" t="s">
        <v>58</v>
      </c>
      <c r="AM168" s="3" t="s">
        <v>58</v>
      </c>
      <c r="AN168" s="3" t="s">
        <v>62</v>
      </c>
      <c r="AO168" s="3" t="s">
        <v>63</v>
      </c>
      <c r="AP168" s="3">
        <v>96.238581977402191</v>
      </c>
      <c r="AQ168" s="3">
        <v>572.94243483159903</v>
      </c>
    </row>
    <row r="169" spans="1:43" x14ac:dyDescent="0.25">
      <c r="A169" s="2">
        <v>168</v>
      </c>
      <c r="B169" s="3" t="s">
        <v>43</v>
      </c>
      <c r="C169" s="3" t="s">
        <v>44</v>
      </c>
      <c r="D169" s="3" t="s">
        <v>45</v>
      </c>
      <c r="E169" s="3" t="s">
        <v>46</v>
      </c>
      <c r="F169" s="3">
        <v>0.56000000000000005</v>
      </c>
      <c r="G169" s="3">
        <v>0.48</v>
      </c>
      <c r="H169" s="3">
        <v>3.0791448084330299E-2</v>
      </c>
      <c r="I169" s="3">
        <v>9.1751459490916503</v>
      </c>
      <c r="J169" s="3">
        <v>1.3492654669497377</v>
      </c>
      <c r="K169" s="3">
        <v>0.28251603015760901</v>
      </c>
      <c r="L169" s="3">
        <v>4.1545837577562528E-2</v>
      </c>
      <c r="M169" s="2">
        <v>1210</v>
      </c>
      <c r="N169" s="3" t="s">
        <v>47</v>
      </c>
      <c r="O169" s="3" t="s">
        <v>48</v>
      </c>
      <c r="P169" s="3" t="s">
        <v>49</v>
      </c>
      <c r="Q169" s="3">
        <v>13.141517715799999</v>
      </c>
      <c r="R169" s="3" t="s">
        <v>50</v>
      </c>
      <c r="S169" s="3" t="s">
        <v>51</v>
      </c>
      <c r="T169" s="3" t="s">
        <v>52</v>
      </c>
      <c r="U169" s="3" t="s">
        <v>53</v>
      </c>
      <c r="V169" s="3" t="s">
        <v>54</v>
      </c>
      <c r="W169" s="3" t="s">
        <v>55</v>
      </c>
      <c r="X169" s="3" t="s">
        <v>56</v>
      </c>
      <c r="Y169" s="3">
        <v>127</v>
      </c>
      <c r="Z169" s="3">
        <v>21</v>
      </c>
      <c r="AA169" s="3" t="s">
        <v>45</v>
      </c>
      <c r="AB169" s="11">
        <v>13</v>
      </c>
      <c r="AC169" s="3" t="s">
        <v>57</v>
      </c>
      <c r="AD169" s="3" t="s">
        <v>58</v>
      </c>
      <c r="AE169" s="3" t="s">
        <v>58</v>
      </c>
      <c r="AF169" s="3" t="s">
        <v>58</v>
      </c>
      <c r="AG169" s="3" t="s">
        <v>51</v>
      </c>
      <c r="AH169" s="3" t="s">
        <v>59</v>
      </c>
      <c r="AI169" s="3" t="s">
        <v>60</v>
      </c>
      <c r="AJ169" s="3" t="s">
        <v>61</v>
      </c>
      <c r="AK169" s="3" t="s">
        <v>58</v>
      </c>
      <c r="AL169" s="3" t="s">
        <v>58</v>
      </c>
      <c r="AM169" s="3" t="s">
        <v>58</v>
      </c>
      <c r="AN169" s="3" t="s">
        <v>62</v>
      </c>
      <c r="AO169" s="3" t="s">
        <v>63</v>
      </c>
      <c r="AP169" s="3">
        <v>59.033812555620393</v>
      </c>
      <c r="AQ169" s="3">
        <v>124.60856943506838</v>
      </c>
    </row>
    <row r="170" spans="1:43" x14ac:dyDescent="0.25">
      <c r="A170" s="2">
        <v>169</v>
      </c>
      <c r="B170" s="3" t="s">
        <v>43</v>
      </c>
      <c r="C170" s="3" t="s">
        <v>44</v>
      </c>
      <c r="D170" s="3" t="s">
        <v>45</v>
      </c>
      <c r="E170" s="3" t="s">
        <v>46</v>
      </c>
      <c r="F170" s="3">
        <v>0.56000000000000005</v>
      </c>
      <c r="G170" s="3">
        <v>0.48</v>
      </c>
      <c r="H170" s="3">
        <v>0.13568481194284701</v>
      </c>
      <c r="I170" s="3">
        <v>9.1751459490916503</v>
      </c>
      <c r="J170" s="3">
        <v>1.3492654669497377</v>
      </c>
      <c r="K170" s="3">
        <v>1.2449279526506751</v>
      </c>
      <c r="L170" s="3">
        <v>0.18307483114405282</v>
      </c>
      <c r="M170" s="2">
        <v>1210</v>
      </c>
      <c r="N170" s="3" t="s">
        <v>47</v>
      </c>
      <c r="O170" s="3" t="s">
        <v>48</v>
      </c>
      <c r="P170" s="3" t="s">
        <v>49</v>
      </c>
      <c r="Q170" s="3">
        <v>13.141517715799999</v>
      </c>
      <c r="R170" s="3" t="s">
        <v>50</v>
      </c>
      <c r="S170" s="3" t="s">
        <v>51</v>
      </c>
      <c r="T170" s="3" t="s">
        <v>52</v>
      </c>
      <c r="U170" s="3" t="s">
        <v>53</v>
      </c>
      <c r="V170" s="3" t="s">
        <v>54</v>
      </c>
      <c r="W170" s="3" t="s">
        <v>55</v>
      </c>
      <c r="X170" s="3" t="s">
        <v>56</v>
      </c>
      <c r="Y170" s="3">
        <v>127</v>
      </c>
      <c r="Z170" s="3">
        <v>21</v>
      </c>
      <c r="AA170" s="3" t="s">
        <v>45</v>
      </c>
      <c r="AB170" s="11">
        <v>13</v>
      </c>
      <c r="AC170" s="3" t="s">
        <v>57</v>
      </c>
      <c r="AD170" s="3" t="s">
        <v>58</v>
      </c>
      <c r="AE170" s="3" t="s">
        <v>58</v>
      </c>
      <c r="AF170" s="3" t="s">
        <v>58</v>
      </c>
      <c r="AG170" s="3" t="s">
        <v>51</v>
      </c>
      <c r="AH170" s="3" t="s">
        <v>59</v>
      </c>
      <c r="AI170" s="3" t="s">
        <v>60</v>
      </c>
      <c r="AJ170" s="3" t="s">
        <v>61</v>
      </c>
      <c r="AK170" s="3" t="s">
        <v>58</v>
      </c>
      <c r="AL170" s="3" t="s">
        <v>58</v>
      </c>
      <c r="AM170" s="3" t="s">
        <v>58</v>
      </c>
      <c r="AN170" s="3" t="s">
        <v>62</v>
      </c>
      <c r="AO170" s="3" t="s">
        <v>63</v>
      </c>
      <c r="AP170" s="3">
        <v>93.768644853495999</v>
      </c>
      <c r="AQ170" s="3">
        <v>549.09695263304548</v>
      </c>
    </row>
    <row r="171" spans="1:43" x14ac:dyDescent="0.25">
      <c r="A171" s="2">
        <v>170</v>
      </c>
      <c r="B171" s="3" t="s">
        <v>43</v>
      </c>
      <c r="C171" s="3" t="s">
        <v>44</v>
      </c>
      <c r="D171" s="3" t="s">
        <v>45</v>
      </c>
      <c r="E171" s="3" t="s">
        <v>46</v>
      </c>
      <c r="F171" s="3">
        <v>0.56000000000000005</v>
      </c>
      <c r="G171" s="3">
        <v>0.48</v>
      </c>
      <c r="H171" s="3">
        <v>0.128418994857604</v>
      </c>
      <c r="I171" s="3">
        <v>9.1751459490916503</v>
      </c>
      <c r="J171" s="3">
        <v>1.3492654669497377</v>
      </c>
      <c r="K171" s="3">
        <v>1.1782630204541669</v>
      </c>
      <c r="L171" s="3">
        <v>0.17327131506176102</v>
      </c>
      <c r="M171" s="2">
        <v>1210</v>
      </c>
      <c r="N171" s="3" t="s">
        <v>47</v>
      </c>
      <c r="O171" s="3" t="s">
        <v>48</v>
      </c>
      <c r="P171" s="3" t="s">
        <v>49</v>
      </c>
      <c r="Q171" s="3">
        <v>13.141517715799999</v>
      </c>
      <c r="R171" s="3" t="s">
        <v>50</v>
      </c>
      <c r="S171" s="3" t="s">
        <v>51</v>
      </c>
      <c r="T171" s="3" t="s">
        <v>52</v>
      </c>
      <c r="U171" s="3" t="s">
        <v>53</v>
      </c>
      <c r="V171" s="3" t="s">
        <v>54</v>
      </c>
      <c r="W171" s="3" t="s">
        <v>55</v>
      </c>
      <c r="X171" s="3" t="s">
        <v>56</v>
      </c>
      <c r="Y171" s="3">
        <v>127</v>
      </c>
      <c r="Z171" s="3">
        <v>21</v>
      </c>
      <c r="AA171" s="3" t="s">
        <v>45</v>
      </c>
      <c r="AB171" s="11">
        <v>13</v>
      </c>
      <c r="AC171" s="3" t="s">
        <v>57</v>
      </c>
      <c r="AD171" s="3" t="s">
        <v>58</v>
      </c>
      <c r="AE171" s="3" t="s">
        <v>58</v>
      </c>
      <c r="AF171" s="3" t="s">
        <v>58</v>
      </c>
      <c r="AG171" s="3" t="s">
        <v>51</v>
      </c>
      <c r="AH171" s="3" t="s">
        <v>59</v>
      </c>
      <c r="AI171" s="3" t="s">
        <v>60</v>
      </c>
      <c r="AJ171" s="3" t="s">
        <v>61</v>
      </c>
      <c r="AK171" s="3" t="s">
        <v>58</v>
      </c>
      <c r="AL171" s="3" t="s">
        <v>58</v>
      </c>
      <c r="AM171" s="3" t="s">
        <v>58</v>
      </c>
      <c r="AN171" s="3" t="s">
        <v>62</v>
      </c>
      <c r="AO171" s="3" t="s">
        <v>63</v>
      </c>
      <c r="AP171" s="3">
        <v>91.237479774390039</v>
      </c>
      <c r="AQ171" s="3">
        <v>519.69323409764615</v>
      </c>
    </row>
    <row r="172" spans="1:43" x14ac:dyDescent="0.25">
      <c r="A172" s="2">
        <v>171</v>
      </c>
      <c r="B172" s="3" t="s">
        <v>43</v>
      </c>
      <c r="C172" s="3" t="s">
        <v>44</v>
      </c>
      <c r="D172" s="3" t="s">
        <v>45</v>
      </c>
      <c r="E172" s="3" t="s">
        <v>46</v>
      </c>
      <c r="F172" s="3">
        <v>0.56000000000000005</v>
      </c>
      <c r="G172" s="3">
        <v>0.48</v>
      </c>
      <c r="H172" s="3">
        <v>1.7620903382470299E-2</v>
      </c>
      <c r="I172" s="3">
        <v>9.4508754011226177</v>
      </c>
      <c r="J172" s="3">
        <v>1.4821517903280095</v>
      </c>
      <c r="K172" s="3">
        <v>0.16653296232294687</v>
      </c>
      <c r="L172" s="3">
        <v>2.6116853495525231E-2</v>
      </c>
      <c r="M172" s="2">
        <v>1300</v>
      </c>
      <c r="N172" s="3" t="s">
        <v>65</v>
      </c>
      <c r="O172" s="3" t="s">
        <v>48</v>
      </c>
      <c r="P172" s="3" t="s">
        <v>49</v>
      </c>
      <c r="Q172" s="3">
        <v>13.141517715799999</v>
      </c>
      <c r="R172" s="3" t="s">
        <v>50</v>
      </c>
      <c r="S172" s="3" t="s">
        <v>51</v>
      </c>
      <c r="T172" s="3" t="s">
        <v>52</v>
      </c>
      <c r="U172" s="3" t="s">
        <v>53</v>
      </c>
      <c r="V172" s="3" t="s">
        <v>54</v>
      </c>
      <c r="W172" s="3" t="s">
        <v>55</v>
      </c>
      <c r="X172" s="3" t="s">
        <v>56</v>
      </c>
      <c r="Y172" s="3">
        <v>127</v>
      </c>
      <c r="Z172" s="3">
        <v>21</v>
      </c>
      <c r="AA172" s="3" t="s">
        <v>45</v>
      </c>
      <c r="AB172" s="11">
        <v>13</v>
      </c>
      <c r="AC172" s="3" t="s">
        <v>57</v>
      </c>
      <c r="AD172" s="3" t="s">
        <v>58</v>
      </c>
      <c r="AE172" s="3" t="s">
        <v>58</v>
      </c>
      <c r="AF172" s="3" t="s">
        <v>58</v>
      </c>
      <c r="AG172" s="3" t="s">
        <v>51</v>
      </c>
      <c r="AH172" s="3" t="s">
        <v>59</v>
      </c>
      <c r="AI172" s="3" t="s">
        <v>60</v>
      </c>
      <c r="AJ172" s="3" t="s">
        <v>61</v>
      </c>
      <c r="AK172" s="3" t="s">
        <v>58</v>
      </c>
      <c r="AL172" s="3" t="s">
        <v>58</v>
      </c>
      <c r="AM172" s="3" t="s">
        <v>58</v>
      </c>
      <c r="AN172" s="3" t="s">
        <v>62</v>
      </c>
      <c r="AO172" s="3" t="s">
        <v>63</v>
      </c>
      <c r="AP172" s="3">
        <v>56.126158046437695</v>
      </c>
      <c r="AQ172" s="3">
        <v>71.309266021839704</v>
      </c>
    </row>
    <row r="173" spans="1:43" x14ac:dyDescent="0.25">
      <c r="A173" s="2">
        <v>172</v>
      </c>
      <c r="B173" s="3" t="s">
        <v>43</v>
      </c>
      <c r="C173" s="3" t="s">
        <v>44</v>
      </c>
      <c r="D173" s="3" t="s">
        <v>45</v>
      </c>
      <c r="E173" s="3" t="s">
        <v>46</v>
      </c>
      <c r="F173" s="3">
        <v>0.56000000000000005</v>
      </c>
      <c r="G173" s="3">
        <v>0.48</v>
      </c>
      <c r="H173" s="3">
        <v>4.4858835485179202E-2</v>
      </c>
      <c r="I173" s="3">
        <v>9.1560573706664616</v>
      </c>
      <c r="J173" s="3">
        <v>1.3465012890887154</v>
      </c>
      <c r="K173" s="3">
        <v>0.41073007128358924</v>
      </c>
      <c r="L173" s="3">
        <v>6.0402479807812402E-2</v>
      </c>
      <c r="M173" s="2">
        <v>1210</v>
      </c>
      <c r="N173" s="3" t="s">
        <v>47</v>
      </c>
      <c r="O173" s="3" t="s">
        <v>48</v>
      </c>
      <c r="P173" s="3" t="s">
        <v>49</v>
      </c>
      <c r="Q173" s="3">
        <v>13.141517715799999</v>
      </c>
      <c r="R173" s="3" t="s">
        <v>50</v>
      </c>
      <c r="S173" s="3" t="s">
        <v>51</v>
      </c>
      <c r="T173" s="3" t="s">
        <v>52</v>
      </c>
      <c r="U173" s="3" t="s">
        <v>53</v>
      </c>
      <c r="V173" s="3" t="s">
        <v>54</v>
      </c>
      <c r="W173" s="3" t="s">
        <v>55</v>
      </c>
      <c r="X173" s="3" t="s">
        <v>56</v>
      </c>
      <c r="Y173" s="3">
        <v>127</v>
      </c>
      <c r="Z173" s="3">
        <v>21</v>
      </c>
      <c r="AA173" s="3" t="s">
        <v>45</v>
      </c>
      <c r="AB173" s="11">
        <v>13</v>
      </c>
      <c r="AC173" s="3" t="s">
        <v>57</v>
      </c>
      <c r="AD173" s="3" t="s">
        <v>58</v>
      </c>
      <c r="AE173" s="3" t="s">
        <v>58</v>
      </c>
      <c r="AF173" s="3" t="s">
        <v>58</v>
      </c>
      <c r="AG173" s="3" t="s">
        <v>51</v>
      </c>
      <c r="AH173" s="3" t="s">
        <v>59</v>
      </c>
      <c r="AI173" s="3" t="s">
        <v>60</v>
      </c>
      <c r="AJ173" s="3" t="s">
        <v>61</v>
      </c>
      <c r="AK173" s="3" t="s">
        <v>58</v>
      </c>
      <c r="AL173" s="3" t="s">
        <v>58</v>
      </c>
      <c r="AM173" s="3" t="s">
        <v>58</v>
      </c>
      <c r="AN173" s="3" t="s">
        <v>62</v>
      </c>
      <c r="AO173" s="3" t="s">
        <v>63</v>
      </c>
      <c r="AP173" s="3">
        <v>66.164813138347341</v>
      </c>
      <c r="AQ173" s="3">
        <v>181.53726648458255</v>
      </c>
    </row>
    <row r="174" spans="1:43" x14ac:dyDescent="0.25">
      <c r="A174" s="2">
        <v>173</v>
      </c>
      <c r="B174" s="3" t="s">
        <v>43</v>
      </c>
      <c r="C174" s="3" t="s">
        <v>44</v>
      </c>
      <c r="D174" s="3" t="s">
        <v>45</v>
      </c>
      <c r="E174" s="3" t="s">
        <v>46</v>
      </c>
      <c r="F174" s="3">
        <v>0.56000000000000005</v>
      </c>
      <c r="G174" s="3">
        <v>0.48</v>
      </c>
      <c r="H174" s="3">
        <v>3.2334290601676301E-2</v>
      </c>
      <c r="I174" s="3">
        <v>9.1560573706664616</v>
      </c>
      <c r="J174" s="3">
        <v>1.3465012890887154</v>
      </c>
      <c r="K174" s="3">
        <v>0.29605461978874958</v>
      </c>
      <c r="L174" s="3">
        <v>4.3538163976926274E-2</v>
      </c>
      <c r="M174" s="2">
        <v>1210</v>
      </c>
      <c r="N174" s="3" t="s">
        <v>47</v>
      </c>
      <c r="O174" s="3" t="s">
        <v>48</v>
      </c>
      <c r="P174" s="3" t="s">
        <v>49</v>
      </c>
      <c r="Q174" s="3">
        <v>13.141517715799999</v>
      </c>
      <c r="R174" s="3" t="s">
        <v>50</v>
      </c>
      <c r="S174" s="3" t="s">
        <v>51</v>
      </c>
      <c r="T174" s="3" t="s">
        <v>52</v>
      </c>
      <c r="U174" s="3" t="s">
        <v>53</v>
      </c>
      <c r="V174" s="3" t="s">
        <v>54</v>
      </c>
      <c r="W174" s="3" t="s">
        <v>55</v>
      </c>
      <c r="X174" s="3" t="s">
        <v>56</v>
      </c>
      <c r="Y174" s="3">
        <v>127</v>
      </c>
      <c r="Z174" s="3">
        <v>21</v>
      </c>
      <c r="AA174" s="3" t="s">
        <v>45</v>
      </c>
      <c r="AB174" s="11">
        <v>13</v>
      </c>
      <c r="AC174" s="3" t="s">
        <v>57</v>
      </c>
      <c r="AD174" s="3" t="s">
        <v>58</v>
      </c>
      <c r="AE174" s="3" t="s">
        <v>58</v>
      </c>
      <c r="AF174" s="3" t="s">
        <v>58</v>
      </c>
      <c r="AG174" s="3" t="s">
        <v>51</v>
      </c>
      <c r="AH174" s="3" t="s">
        <v>59</v>
      </c>
      <c r="AI174" s="3" t="s">
        <v>60</v>
      </c>
      <c r="AJ174" s="3" t="s">
        <v>61</v>
      </c>
      <c r="AK174" s="3" t="s">
        <v>58</v>
      </c>
      <c r="AL174" s="3" t="s">
        <v>58</v>
      </c>
      <c r="AM174" s="3" t="s">
        <v>58</v>
      </c>
      <c r="AN174" s="3" t="s">
        <v>62</v>
      </c>
      <c r="AO174" s="3" t="s">
        <v>63</v>
      </c>
      <c r="AP174" s="3">
        <v>58.758343505870791</v>
      </c>
      <c r="AQ174" s="3">
        <v>130.85223158514151</v>
      </c>
    </row>
    <row r="175" spans="1:43" x14ac:dyDescent="0.25">
      <c r="A175" s="2">
        <v>174</v>
      </c>
      <c r="B175" s="3" t="s">
        <v>43</v>
      </c>
      <c r="C175" s="3" t="s">
        <v>44</v>
      </c>
      <c r="D175" s="3" t="s">
        <v>45</v>
      </c>
      <c r="E175" s="3" t="s">
        <v>46</v>
      </c>
      <c r="F175" s="3">
        <v>0.56000000000000005</v>
      </c>
      <c r="G175" s="3">
        <v>0.48</v>
      </c>
      <c r="H175" s="3">
        <v>1.34571228185398E-2</v>
      </c>
      <c r="I175" s="3">
        <v>9.8268508552387299</v>
      </c>
      <c r="J175" s="3">
        <v>1.6552228789129511</v>
      </c>
      <c r="K175" s="3">
        <v>0.13224113887842046</v>
      </c>
      <c r="L175" s="3">
        <v>2.2274537573588615E-2</v>
      </c>
      <c r="M175" s="2">
        <v>1330</v>
      </c>
      <c r="N175" s="3" t="s">
        <v>64</v>
      </c>
      <c r="O175" s="3" t="s">
        <v>48</v>
      </c>
      <c r="P175" s="3" t="s">
        <v>49</v>
      </c>
      <c r="Q175" s="3">
        <v>13.141517715799999</v>
      </c>
      <c r="R175" s="3" t="s">
        <v>50</v>
      </c>
      <c r="S175" s="3" t="s">
        <v>51</v>
      </c>
      <c r="T175" s="3" t="s">
        <v>52</v>
      </c>
      <c r="U175" s="3" t="s">
        <v>53</v>
      </c>
      <c r="V175" s="3" t="s">
        <v>54</v>
      </c>
      <c r="W175" s="3" t="s">
        <v>55</v>
      </c>
      <c r="X175" s="3" t="s">
        <v>56</v>
      </c>
      <c r="Y175" s="3">
        <v>127</v>
      </c>
      <c r="Z175" s="3">
        <v>21</v>
      </c>
      <c r="AA175" s="3" t="s">
        <v>45</v>
      </c>
      <c r="AB175" s="11">
        <v>13</v>
      </c>
      <c r="AC175" s="3" t="s">
        <v>57</v>
      </c>
      <c r="AD175" s="3" t="s">
        <v>58</v>
      </c>
      <c r="AE175" s="3" t="s">
        <v>58</v>
      </c>
      <c r="AF175" s="3" t="s">
        <v>58</v>
      </c>
      <c r="AG175" s="3" t="s">
        <v>51</v>
      </c>
      <c r="AH175" s="3" t="s">
        <v>59</v>
      </c>
      <c r="AI175" s="3" t="s">
        <v>60</v>
      </c>
      <c r="AJ175" s="3" t="s">
        <v>61</v>
      </c>
      <c r="AK175" s="3" t="s">
        <v>58</v>
      </c>
      <c r="AL175" s="3" t="s">
        <v>58</v>
      </c>
      <c r="AM175" s="3" t="s">
        <v>58</v>
      </c>
      <c r="AN175" s="3" t="s">
        <v>62</v>
      </c>
      <c r="AO175" s="3" t="s">
        <v>63</v>
      </c>
      <c r="AP175" s="3">
        <v>29.881424060374751</v>
      </c>
      <c r="AQ175" s="3">
        <v>54.459043905233237</v>
      </c>
    </row>
    <row r="176" spans="1:43" x14ac:dyDescent="0.25">
      <c r="A176" s="2">
        <v>175</v>
      </c>
      <c r="B176" s="3" t="s">
        <v>43</v>
      </c>
      <c r="C176" s="3" t="s">
        <v>44</v>
      </c>
      <c r="D176" s="3" t="s">
        <v>45</v>
      </c>
      <c r="E176" s="3" t="s">
        <v>46</v>
      </c>
      <c r="F176" s="3">
        <v>0.56000000000000005</v>
      </c>
      <c r="G176" s="3">
        <v>0.48</v>
      </c>
      <c r="H176" s="3">
        <v>1.86442818952357E-3</v>
      </c>
      <c r="I176" s="3">
        <v>9.8268508552387299</v>
      </c>
      <c r="J176" s="3">
        <v>1.6552228789129511</v>
      </c>
      <c r="K176" s="3">
        <v>1.832145774875089E-2</v>
      </c>
      <c r="L176" s="3">
        <v>3.0860441953896645E-3</v>
      </c>
      <c r="M176" s="2">
        <v>1330</v>
      </c>
      <c r="N176" s="3" t="s">
        <v>64</v>
      </c>
      <c r="O176" s="3" t="s">
        <v>48</v>
      </c>
      <c r="P176" s="3" t="s">
        <v>49</v>
      </c>
      <c r="Q176" s="3">
        <v>13.141517715799999</v>
      </c>
      <c r="R176" s="3" t="s">
        <v>50</v>
      </c>
      <c r="S176" s="3" t="s">
        <v>51</v>
      </c>
      <c r="T176" s="3" t="s">
        <v>52</v>
      </c>
      <c r="U176" s="3" t="s">
        <v>53</v>
      </c>
      <c r="V176" s="3" t="s">
        <v>54</v>
      </c>
      <c r="W176" s="3" t="s">
        <v>55</v>
      </c>
      <c r="X176" s="3" t="s">
        <v>56</v>
      </c>
      <c r="Y176" s="3">
        <v>127</v>
      </c>
      <c r="Z176" s="3">
        <v>21</v>
      </c>
      <c r="AA176" s="3" t="s">
        <v>45</v>
      </c>
      <c r="AB176" s="11">
        <v>13</v>
      </c>
      <c r="AC176" s="3" t="s">
        <v>57</v>
      </c>
      <c r="AD176" s="3" t="s">
        <v>58</v>
      </c>
      <c r="AE176" s="3" t="s">
        <v>58</v>
      </c>
      <c r="AF176" s="3" t="s">
        <v>58</v>
      </c>
      <c r="AG176" s="3" t="s">
        <v>51</v>
      </c>
      <c r="AH176" s="3" t="s">
        <v>59</v>
      </c>
      <c r="AI176" s="3" t="s">
        <v>60</v>
      </c>
      <c r="AJ176" s="3" t="s">
        <v>61</v>
      </c>
      <c r="AK176" s="3" t="s">
        <v>58</v>
      </c>
      <c r="AL176" s="3" t="s">
        <v>58</v>
      </c>
      <c r="AM176" s="3" t="s">
        <v>58</v>
      </c>
      <c r="AN176" s="3" t="s">
        <v>62</v>
      </c>
      <c r="AO176" s="3" t="s">
        <v>63</v>
      </c>
      <c r="AP176" s="3">
        <v>15.613809333224999</v>
      </c>
      <c r="AQ176" s="3">
        <v>7.5450731928770809</v>
      </c>
    </row>
    <row r="177" spans="1:43" x14ac:dyDescent="0.25">
      <c r="A177" s="2">
        <v>176</v>
      </c>
      <c r="B177" s="3" t="s">
        <v>43</v>
      </c>
      <c r="C177" s="3" t="s">
        <v>44</v>
      </c>
      <c r="D177" s="3" t="s">
        <v>45</v>
      </c>
      <c r="E177" s="3" t="s">
        <v>46</v>
      </c>
      <c r="F177" s="3">
        <v>0.56000000000000005</v>
      </c>
      <c r="G177" s="3">
        <v>0.48</v>
      </c>
      <c r="H177" s="3">
        <v>8.6400717677198702E-2</v>
      </c>
      <c r="I177" s="3">
        <v>9.8268508552387299</v>
      </c>
      <c r="J177" s="3">
        <v>1.6552228789129511</v>
      </c>
      <c r="K177" s="3">
        <v>0.84904696639942012</v>
      </c>
      <c r="L177" s="3">
        <v>0.14301244465379795</v>
      </c>
      <c r="M177" s="2">
        <v>1210</v>
      </c>
      <c r="N177" s="3" t="s">
        <v>47</v>
      </c>
      <c r="O177" s="3" t="s">
        <v>48</v>
      </c>
      <c r="P177" s="3" t="s">
        <v>49</v>
      </c>
      <c r="Q177" s="3">
        <v>13.141517715799999</v>
      </c>
      <c r="R177" s="3" t="s">
        <v>50</v>
      </c>
      <c r="S177" s="3" t="s">
        <v>51</v>
      </c>
      <c r="T177" s="3" t="s">
        <v>52</v>
      </c>
      <c r="U177" s="3" t="s">
        <v>53</v>
      </c>
      <c r="V177" s="3" t="s">
        <v>54</v>
      </c>
      <c r="W177" s="3" t="s">
        <v>55</v>
      </c>
      <c r="X177" s="3" t="s">
        <v>56</v>
      </c>
      <c r="Y177" s="3">
        <v>127</v>
      </c>
      <c r="Z177" s="3">
        <v>21</v>
      </c>
      <c r="AA177" s="3" t="s">
        <v>45</v>
      </c>
      <c r="AB177" s="11">
        <v>13</v>
      </c>
      <c r="AC177" s="3" t="s">
        <v>57</v>
      </c>
      <c r="AD177" s="3" t="s">
        <v>58</v>
      </c>
      <c r="AE177" s="3" t="s">
        <v>58</v>
      </c>
      <c r="AF177" s="3" t="s">
        <v>58</v>
      </c>
      <c r="AG177" s="3" t="s">
        <v>51</v>
      </c>
      <c r="AH177" s="3" t="s">
        <v>59</v>
      </c>
      <c r="AI177" s="3" t="s">
        <v>60</v>
      </c>
      <c r="AJ177" s="3" t="s">
        <v>61</v>
      </c>
      <c r="AK177" s="3" t="s">
        <v>58</v>
      </c>
      <c r="AL177" s="3" t="s">
        <v>58</v>
      </c>
      <c r="AM177" s="3" t="s">
        <v>58</v>
      </c>
      <c r="AN177" s="3" t="s">
        <v>62</v>
      </c>
      <c r="AO177" s="3" t="s">
        <v>63</v>
      </c>
      <c r="AP177" s="3">
        <v>86.98595898378565</v>
      </c>
      <c r="AQ177" s="3">
        <v>349.6512992319407</v>
      </c>
    </row>
    <row r="178" spans="1:43" x14ac:dyDescent="0.25">
      <c r="A178" s="2">
        <v>177</v>
      </c>
      <c r="B178" s="3" t="s">
        <v>43</v>
      </c>
      <c r="C178" s="3" t="s">
        <v>44</v>
      </c>
      <c r="D178" s="3" t="s">
        <v>45</v>
      </c>
      <c r="E178" s="3" t="s">
        <v>46</v>
      </c>
      <c r="F178" s="3">
        <v>0.56000000000000005</v>
      </c>
      <c r="G178" s="3">
        <v>0.48</v>
      </c>
      <c r="H178" s="3">
        <v>3.4608570527035698E-2</v>
      </c>
      <c r="I178" s="3">
        <v>9.8268508552387299</v>
      </c>
      <c r="J178" s="3">
        <v>1.6552228789129511</v>
      </c>
      <c r="K178" s="3">
        <v>0.34009326088219066</v>
      </c>
      <c r="L178" s="3">
        <v>5.7284897742821937E-2</v>
      </c>
      <c r="M178" s="2">
        <v>1300</v>
      </c>
      <c r="N178" s="3" t="s">
        <v>65</v>
      </c>
      <c r="O178" s="3" t="s">
        <v>48</v>
      </c>
      <c r="P178" s="3" t="s">
        <v>49</v>
      </c>
      <c r="Q178" s="3">
        <v>13.141517715799999</v>
      </c>
      <c r="R178" s="3" t="s">
        <v>50</v>
      </c>
      <c r="S178" s="3" t="s">
        <v>51</v>
      </c>
      <c r="T178" s="3" t="s">
        <v>52</v>
      </c>
      <c r="U178" s="3" t="s">
        <v>53</v>
      </c>
      <c r="V178" s="3" t="s">
        <v>54</v>
      </c>
      <c r="W178" s="3" t="s">
        <v>55</v>
      </c>
      <c r="X178" s="3" t="s">
        <v>56</v>
      </c>
      <c r="Y178" s="3">
        <v>127</v>
      </c>
      <c r="Z178" s="3">
        <v>21</v>
      </c>
      <c r="AA178" s="3" t="s">
        <v>45</v>
      </c>
      <c r="AB178" s="11">
        <v>13</v>
      </c>
      <c r="AC178" s="3" t="s">
        <v>57</v>
      </c>
      <c r="AD178" s="3" t="s">
        <v>58</v>
      </c>
      <c r="AE178" s="3" t="s">
        <v>58</v>
      </c>
      <c r="AF178" s="3" t="s">
        <v>58</v>
      </c>
      <c r="AG178" s="3" t="s">
        <v>51</v>
      </c>
      <c r="AH178" s="3" t="s">
        <v>59</v>
      </c>
      <c r="AI178" s="3" t="s">
        <v>60</v>
      </c>
      <c r="AJ178" s="3" t="s">
        <v>61</v>
      </c>
      <c r="AK178" s="3" t="s">
        <v>58</v>
      </c>
      <c r="AL178" s="3" t="s">
        <v>58</v>
      </c>
      <c r="AM178" s="3" t="s">
        <v>58</v>
      </c>
      <c r="AN178" s="3" t="s">
        <v>62</v>
      </c>
      <c r="AO178" s="3" t="s">
        <v>63</v>
      </c>
      <c r="AP178" s="3">
        <v>57.85635431270088</v>
      </c>
      <c r="AQ178" s="3">
        <v>140.05591590741787</v>
      </c>
    </row>
    <row r="179" spans="1:43" x14ac:dyDescent="0.25">
      <c r="A179" s="2">
        <v>178</v>
      </c>
      <c r="B179" s="3" t="s">
        <v>43</v>
      </c>
      <c r="C179" s="3" t="s">
        <v>44</v>
      </c>
      <c r="D179" s="3" t="s">
        <v>45</v>
      </c>
      <c r="E179" s="3" t="s">
        <v>46</v>
      </c>
      <c r="F179" s="3">
        <v>0.56000000000000005</v>
      </c>
      <c r="G179" s="3">
        <v>0.48</v>
      </c>
      <c r="H179" s="3">
        <v>2.9550844319536701E-3</v>
      </c>
      <c r="I179" s="3">
        <v>9.4184085202826857</v>
      </c>
      <c r="J179" s="3">
        <v>1.4612208191693312</v>
      </c>
      <c r="K179" s="3">
        <v>2.7832192392067166E-2</v>
      </c>
      <c r="L179" s="3">
        <v>4.3180308943738793E-3</v>
      </c>
      <c r="M179" s="2">
        <v>1210</v>
      </c>
      <c r="N179" s="3" t="s">
        <v>47</v>
      </c>
      <c r="O179" s="3" t="s">
        <v>48</v>
      </c>
      <c r="P179" s="3" t="s">
        <v>49</v>
      </c>
      <c r="Q179" s="3">
        <v>13.141517715799999</v>
      </c>
      <c r="R179" s="3" t="s">
        <v>50</v>
      </c>
      <c r="S179" s="3" t="s">
        <v>51</v>
      </c>
      <c r="T179" s="3" t="s">
        <v>52</v>
      </c>
      <c r="U179" s="3" t="s">
        <v>53</v>
      </c>
      <c r="V179" s="3" t="s">
        <v>54</v>
      </c>
      <c r="W179" s="3" t="s">
        <v>55</v>
      </c>
      <c r="X179" s="3" t="s">
        <v>56</v>
      </c>
      <c r="Y179" s="3">
        <v>127</v>
      </c>
      <c r="Z179" s="3">
        <v>21</v>
      </c>
      <c r="AA179" s="3" t="s">
        <v>45</v>
      </c>
      <c r="AB179" s="11">
        <v>13</v>
      </c>
      <c r="AC179" s="3" t="s">
        <v>57</v>
      </c>
      <c r="AD179" s="3" t="s">
        <v>58</v>
      </c>
      <c r="AE179" s="3" t="s">
        <v>58</v>
      </c>
      <c r="AF179" s="3" t="s">
        <v>58</v>
      </c>
      <c r="AG179" s="3" t="s">
        <v>51</v>
      </c>
      <c r="AH179" s="3" t="s">
        <v>59</v>
      </c>
      <c r="AI179" s="3" t="s">
        <v>60</v>
      </c>
      <c r="AJ179" s="3" t="s">
        <v>61</v>
      </c>
      <c r="AK179" s="3" t="s">
        <v>58</v>
      </c>
      <c r="AL179" s="3" t="s">
        <v>58</v>
      </c>
      <c r="AM179" s="3" t="s">
        <v>58</v>
      </c>
      <c r="AN179" s="3" t="s">
        <v>62</v>
      </c>
      <c r="AO179" s="3" t="s">
        <v>63</v>
      </c>
      <c r="AP179" s="3">
        <v>14.743366514485482</v>
      </c>
      <c r="AQ179" s="3">
        <v>11.95880241218596</v>
      </c>
    </row>
    <row r="180" spans="1:43" x14ac:dyDescent="0.25">
      <c r="A180" s="2">
        <v>179</v>
      </c>
      <c r="B180" s="3" t="s">
        <v>43</v>
      </c>
      <c r="C180" s="3" t="s">
        <v>44</v>
      </c>
      <c r="D180" s="3" t="s">
        <v>45</v>
      </c>
      <c r="E180" s="3" t="s">
        <v>46</v>
      </c>
      <c r="F180" s="3">
        <v>0.56000000000000005</v>
      </c>
      <c r="G180" s="3">
        <v>0.48</v>
      </c>
      <c r="H180" s="3">
        <v>1.6254333540927701E-2</v>
      </c>
      <c r="I180" s="3">
        <v>9.4184085202826857</v>
      </c>
      <c r="J180" s="3">
        <v>1.4612208191693312</v>
      </c>
      <c r="K180" s="3">
        <v>0.15308995351339011</v>
      </c>
      <c r="L180" s="3">
        <v>2.3751170571725912E-2</v>
      </c>
      <c r="M180" s="2">
        <v>1210</v>
      </c>
      <c r="N180" s="3" t="s">
        <v>47</v>
      </c>
      <c r="O180" s="3" t="s">
        <v>48</v>
      </c>
      <c r="P180" s="3" t="s">
        <v>49</v>
      </c>
      <c r="Q180" s="3">
        <v>13.141517715799999</v>
      </c>
      <c r="R180" s="3" t="s">
        <v>50</v>
      </c>
      <c r="S180" s="3" t="s">
        <v>51</v>
      </c>
      <c r="T180" s="3" t="s">
        <v>52</v>
      </c>
      <c r="U180" s="3" t="s">
        <v>53</v>
      </c>
      <c r="V180" s="3" t="s">
        <v>54</v>
      </c>
      <c r="W180" s="3" t="s">
        <v>55</v>
      </c>
      <c r="X180" s="3" t="s">
        <v>56</v>
      </c>
      <c r="Y180" s="3">
        <v>127</v>
      </c>
      <c r="Z180" s="3">
        <v>21</v>
      </c>
      <c r="AA180" s="3" t="s">
        <v>45</v>
      </c>
      <c r="AB180" s="11">
        <v>13</v>
      </c>
      <c r="AC180" s="3" t="s">
        <v>57</v>
      </c>
      <c r="AD180" s="3" t="s">
        <v>58</v>
      </c>
      <c r="AE180" s="3" t="s">
        <v>58</v>
      </c>
      <c r="AF180" s="3" t="s">
        <v>58</v>
      </c>
      <c r="AG180" s="3" t="s">
        <v>51</v>
      </c>
      <c r="AH180" s="3" t="s">
        <v>59</v>
      </c>
      <c r="AI180" s="3" t="s">
        <v>60</v>
      </c>
      <c r="AJ180" s="3" t="s">
        <v>61</v>
      </c>
      <c r="AK180" s="3" t="s">
        <v>58</v>
      </c>
      <c r="AL180" s="3" t="s">
        <v>58</v>
      </c>
      <c r="AM180" s="3" t="s">
        <v>58</v>
      </c>
      <c r="AN180" s="3" t="s">
        <v>62</v>
      </c>
      <c r="AO180" s="3" t="s">
        <v>63</v>
      </c>
      <c r="AP180" s="3">
        <v>51.395672214717699</v>
      </c>
      <c r="AQ180" s="3">
        <v>65.77895408193497</v>
      </c>
    </row>
    <row r="181" spans="1:43" x14ac:dyDescent="0.25">
      <c r="A181" s="2">
        <v>180</v>
      </c>
      <c r="B181" s="3" t="s">
        <v>43</v>
      </c>
      <c r="C181" s="3" t="s">
        <v>44</v>
      </c>
      <c r="D181" s="3" t="s">
        <v>45</v>
      </c>
      <c r="E181" s="3" t="s">
        <v>46</v>
      </c>
      <c r="F181" s="3">
        <v>0.56000000000000005</v>
      </c>
      <c r="G181" s="3">
        <v>0.48</v>
      </c>
      <c r="H181" s="3">
        <v>1.7842123189999101E-2</v>
      </c>
      <c r="I181" s="3">
        <v>9.4184085202826857</v>
      </c>
      <c r="J181" s="3">
        <v>1.4612208191693312</v>
      </c>
      <c r="K181" s="3">
        <v>0.16804440507262083</v>
      </c>
      <c r="L181" s="3">
        <v>2.6071281863410609E-2</v>
      </c>
      <c r="M181" s="2">
        <v>1210</v>
      </c>
      <c r="N181" s="3" t="s">
        <v>47</v>
      </c>
      <c r="O181" s="3" t="s">
        <v>48</v>
      </c>
      <c r="P181" s="3" t="s">
        <v>49</v>
      </c>
      <c r="Q181" s="3">
        <v>13.141517715799999</v>
      </c>
      <c r="R181" s="3" t="s">
        <v>50</v>
      </c>
      <c r="S181" s="3" t="s">
        <v>51</v>
      </c>
      <c r="T181" s="3" t="s">
        <v>52</v>
      </c>
      <c r="U181" s="3" t="s">
        <v>53</v>
      </c>
      <c r="V181" s="3" t="s">
        <v>54</v>
      </c>
      <c r="W181" s="3" t="s">
        <v>55</v>
      </c>
      <c r="X181" s="3" t="s">
        <v>56</v>
      </c>
      <c r="Y181" s="3">
        <v>127</v>
      </c>
      <c r="Z181" s="3">
        <v>21</v>
      </c>
      <c r="AA181" s="3" t="s">
        <v>45</v>
      </c>
      <c r="AB181" s="11">
        <v>13</v>
      </c>
      <c r="AC181" s="3" t="s">
        <v>57</v>
      </c>
      <c r="AD181" s="3" t="s">
        <v>58</v>
      </c>
      <c r="AE181" s="3" t="s">
        <v>58</v>
      </c>
      <c r="AF181" s="3" t="s">
        <v>58</v>
      </c>
      <c r="AG181" s="3" t="s">
        <v>51</v>
      </c>
      <c r="AH181" s="3" t="s">
        <v>59</v>
      </c>
      <c r="AI181" s="3" t="s">
        <v>60</v>
      </c>
      <c r="AJ181" s="3" t="s">
        <v>61</v>
      </c>
      <c r="AK181" s="3" t="s">
        <v>58</v>
      </c>
      <c r="AL181" s="3" t="s">
        <v>58</v>
      </c>
      <c r="AM181" s="3" t="s">
        <v>58</v>
      </c>
      <c r="AN181" s="3" t="s">
        <v>62</v>
      </c>
      <c r="AO181" s="3" t="s">
        <v>63</v>
      </c>
      <c r="AP181" s="3">
        <v>50.62433489228129</v>
      </c>
      <c r="AQ181" s="3">
        <v>72.204510820699994</v>
      </c>
    </row>
    <row r="182" spans="1:43" x14ac:dyDescent="0.25">
      <c r="A182" s="2">
        <v>181</v>
      </c>
      <c r="B182" s="3" t="s">
        <v>43</v>
      </c>
      <c r="C182" s="3" t="s">
        <v>44</v>
      </c>
      <c r="D182" s="3" t="s">
        <v>45</v>
      </c>
      <c r="E182" s="3" t="s">
        <v>46</v>
      </c>
      <c r="F182" s="3">
        <v>0.56000000000000005</v>
      </c>
      <c r="G182" s="3">
        <v>0.48</v>
      </c>
      <c r="H182" s="3">
        <v>0.17341782505886999</v>
      </c>
      <c r="I182" s="3">
        <v>9.1751459484080495</v>
      </c>
      <c r="J182" s="3">
        <v>1.3492654668492097</v>
      </c>
      <c r="K182" s="3">
        <v>1.5911338549706269</v>
      </c>
      <c r="L182" s="3">
        <v>0.2339866826880308</v>
      </c>
      <c r="M182" s="2">
        <v>1200</v>
      </c>
      <c r="N182" s="3" t="s">
        <v>66</v>
      </c>
      <c r="O182" s="3" t="s">
        <v>48</v>
      </c>
      <c r="P182" s="3" t="s">
        <v>49</v>
      </c>
      <c r="Q182" s="3">
        <v>13.141517715799999</v>
      </c>
      <c r="R182" s="3" t="s">
        <v>50</v>
      </c>
      <c r="S182" s="3" t="s">
        <v>51</v>
      </c>
      <c r="T182" s="3" t="s">
        <v>52</v>
      </c>
      <c r="U182" s="3" t="s">
        <v>53</v>
      </c>
      <c r="V182" s="3" t="s">
        <v>54</v>
      </c>
      <c r="W182" s="3" t="s">
        <v>55</v>
      </c>
      <c r="X182" s="3" t="s">
        <v>56</v>
      </c>
      <c r="Y182" s="3">
        <v>127</v>
      </c>
      <c r="Z182" s="3">
        <v>21</v>
      </c>
      <c r="AA182" s="3" t="s">
        <v>45</v>
      </c>
      <c r="AB182" s="11">
        <v>13</v>
      </c>
      <c r="AC182" s="3" t="s">
        <v>57</v>
      </c>
      <c r="AD182" s="3" t="s">
        <v>58</v>
      </c>
      <c r="AE182" s="3" t="s">
        <v>58</v>
      </c>
      <c r="AF182" s="3" t="s">
        <v>58</v>
      </c>
      <c r="AG182" s="3" t="s">
        <v>51</v>
      </c>
      <c r="AH182" s="3" t="s">
        <v>59</v>
      </c>
      <c r="AI182" s="3" t="s">
        <v>60</v>
      </c>
      <c r="AJ182" s="3" t="s">
        <v>61</v>
      </c>
      <c r="AK182" s="3" t="s">
        <v>58</v>
      </c>
      <c r="AL182" s="3" t="s">
        <v>58</v>
      </c>
      <c r="AM182" s="3" t="s">
        <v>58</v>
      </c>
      <c r="AN182" s="3" t="s">
        <v>62</v>
      </c>
      <c r="AO182" s="3" t="s">
        <v>63</v>
      </c>
      <c r="AP182" s="3">
        <v>128.10137238548356</v>
      </c>
      <c r="AQ182" s="3">
        <v>701.79703909812747</v>
      </c>
    </row>
    <row r="183" spans="1:43" x14ac:dyDescent="0.25">
      <c r="A183" s="2">
        <v>182</v>
      </c>
      <c r="B183" s="3" t="s">
        <v>43</v>
      </c>
      <c r="C183" s="3" t="s">
        <v>44</v>
      </c>
      <c r="D183" s="3" t="s">
        <v>45</v>
      </c>
      <c r="E183" s="3" t="s">
        <v>46</v>
      </c>
      <c r="F183" s="3">
        <v>0.56000000000000005</v>
      </c>
      <c r="G183" s="3">
        <v>0.48</v>
      </c>
      <c r="H183" s="3">
        <v>3.0040113097750301E-2</v>
      </c>
      <c r="I183" s="3">
        <v>9.1751459484080495</v>
      </c>
      <c r="J183" s="3">
        <v>1.3492654668492097</v>
      </c>
      <c r="K183" s="3">
        <v>0.27562242197854325</v>
      </c>
      <c r="L183" s="3">
        <v>4.0532087223039116E-2</v>
      </c>
      <c r="M183" s="2">
        <v>1210</v>
      </c>
      <c r="N183" s="3" t="s">
        <v>47</v>
      </c>
      <c r="O183" s="3" t="s">
        <v>48</v>
      </c>
      <c r="P183" s="3" t="s">
        <v>49</v>
      </c>
      <c r="Q183" s="3">
        <v>13.141517715799999</v>
      </c>
      <c r="R183" s="3" t="s">
        <v>50</v>
      </c>
      <c r="S183" s="3" t="s">
        <v>51</v>
      </c>
      <c r="T183" s="3" t="s">
        <v>52</v>
      </c>
      <c r="U183" s="3" t="s">
        <v>53</v>
      </c>
      <c r="V183" s="3" t="s">
        <v>54</v>
      </c>
      <c r="W183" s="3" t="s">
        <v>55</v>
      </c>
      <c r="X183" s="3" t="s">
        <v>56</v>
      </c>
      <c r="Y183" s="3">
        <v>127</v>
      </c>
      <c r="Z183" s="3">
        <v>21</v>
      </c>
      <c r="AA183" s="3" t="s">
        <v>45</v>
      </c>
      <c r="AB183" s="11">
        <v>13</v>
      </c>
      <c r="AC183" s="3" t="s">
        <v>57</v>
      </c>
      <c r="AD183" s="3" t="s">
        <v>58</v>
      </c>
      <c r="AE183" s="3" t="s">
        <v>58</v>
      </c>
      <c r="AF183" s="3" t="s">
        <v>58</v>
      </c>
      <c r="AG183" s="3" t="s">
        <v>51</v>
      </c>
      <c r="AH183" s="3" t="s">
        <v>59</v>
      </c>
      <c r="AI183" s="3" t="s">
        <v>60</v>
      </c>
      <c r="AJ183" s="3" t="s">
        <v>61</v>
      </c>
      <c r="AK183" s="3" t="s">
        <v>58</v>
      </c>
      <c r="AL183" s="3" t="s">
        <v>58</v>
      </c>
      <c r="AM183" s="3" t="s">
        <v>58</v>
      </c>
      <c r="AN183" s="3" t="s">
        <v>62</v>
      </c>
      <c r="AO183" s="3" t="s">
        <v>63</v>
      </c>
      <c r="AP183" s="3">
        <v>52.057863320536661</v>
      </c>
      <c r="AQ183" s="3">
        <v>121.56802461925332</v>
      </c>
    </row>
    <row r="184" spans="1:43" x14ac:dyDescent="0.25">
      <c r="A184" s="2">
        <v>183</v>
      </c>
      <c r="B184" s="3" t="s">
        <v>43</v>
      </c>
      <c r="C184" s="3" t="s">
        <v>44</v>
      </c>
      <c r="D184" s="3" t="s">
        <v>45</v>
      </c>
      <c r="E184" s="3" t="s">
        <v>46</v>
      </c>
      <c r="F184" s="3">
        <v>0.56000000000000005</v>
      </c>
      <c r="G184" s="3">
        <v>0.48</v>
      </c>
      <c r="H184" s="3">
        <v>0.110354993737326</v>
      </c>
      <c r="I184" s="3">
        <v>9.1751459484080495</v>
      </c>
      <c r="J184" s="3">
        <v>1.3492654668492097</v>
      </c>
      <c r="K184" s="3">
        <v>1.0125231736756224</v>
      </c>
      <c r="L184" s="3">
        <v>0.14889818214413478</v>
      </c>
      <c r="M184" s="2">
        <v>1210</v>
      </c>
      <c r="N184" s="3" t="s">
        <v>47</v>
      </c>
      <c r="O184" s="3" t="s">
        <v>48</v>
      </c>
      <c r="P184" s="3" t="s">
        <v>49</v>
      </c>
      <c r="Q184" s="3">
        <v>13.141517715799999</v>
      </c>
      <c r="R184" s="3" t="s">
        <v>50</v>
      </c>
      <c r="S184" s="3" t="s">
        <v>51</v>
      </c>
      <c r="T184" s="3" t="s">
        <v>52</v>
      </c>
      <c r="U184" s="3" t="s">
        <v>53</v>
      </c>
      <c r="V184" s="3" t="s">
        <v>54</v>
      </c>
      <c r="W184" s="3" t="s">
        <v>55</v>
      </c>
      <c r="X184" s="3" t="s">
        <v>56</v>
      </c>
      <c r="Y184" s="3">
        <v>127</v>
      </c>
      <c r="Z184" s="3">
        <v>21</v>
      </c>
      <c r="AA184" s="3" t="s">
        <v>45</v>
      </c>
      <c r="AB184" s="11">
        <v>13</v>
      </c>
      <c r="AC184" s="3" t="s">
        <v>57</v>
      </c>
      <c r="AD184" s="3" t="s">
        <v>58</v>
      </c>
      <c r="AE184" s="3" t="s">
        <v>58</v>
      </c>
      <c r="AF184" s="3" t="s">
        <v>58</v>
      </c>
      <c r="AG184" s="3" t="s">
        <v>51</v>
      </c>
      <c r="AH184" s="3" t="s">
        <v>59</v>
      </c>
      <c r="AI184" s="3" t="s">
        <v>60</v>
      </c>
      <c r="AJ184" s="3" t="s">
        <v>61</v>
      </c>
      <c r="AK184" s="3" t="s">
        <v>58</v>
      </c>
      <c r="AL184" s="3" t="s">
        <v>58</v>
      </c>
      <c r="AM184" s="3" t="s">
        <v>58</v>
      </c>
      <c r="AN184" s="3" t="s">
        <v>62</v>
      </c>
      <c r="AO184" s="3" t="s">
        <v>63</v>
      </c>
      <c r="AP184" s="3">
        <v>84.784869180389947</v>
      </c>
      <c r="AQ184" s="3">
        <v>446.59081514981085</v>
      </c>
    </row>
    <row r="185" spans="1:43" x14ac:dyDescent="0.25">
      <c r="A185" s="2">
        <v>184</v>
      </c>
      <c r="B185" s="3" t="s">
        <v>43</v>
      </c>
      <c r="C185" s="3" t="s">
        <v>44</v>
      </c>
      <c r="D185" s="3" t="s">
        <v>45</v>
      </c>
      <c r="E185" s="3" t="s">
        <v>46</v>
      </c>
      <c r="F185" s="3">
        <v>0.56000000000000005</v>
      </c>
      <c r="G185" s="3">
        <v>0.48</v>
      </c>
      <c r="H185" s="3">
        <v>9.9232764066246204E-2</v>
      </c>
      <c r="I185" s="3">
        <v>9.1751459484080495</v>
      </c>
      <c r="J185" s="3">
        <v>1.3492654668492097</v>
      </c>
      <c r="K185" s="3">
        <v>0.91047509317175079</v>
      </c>
      <c r="L185" s="3">
        <v>0.13389134173458117</v>
      </c>
      <c r="M185" s="2">
        <v>1210</v>
      </c>
      <c r="N185" s="3" t="s">
        <v>47</v>
      </c>
      <c r="O185" s="3" t="s">
        <v>48</v>
      </c>
      <c r="P185" s="3" t="s">
        <v>49</v>
      </c>
      <c r="Q185" s="3">
        <v>13.141517715799999</v>
      </c>
      <c r="R185" s="3" t="s">
        <v>50</v>
      </c>
      <c r="S185" s="3" t="s">
        <v>51</v>
      </c>
      <c r="T185" s="3" t="s">
        <v>52</v>
      </c>
      <c r="U185" s="3" t="s">
        <v>53</v>
      </c>
      <c r="V185" s="3" t="s">
        <v>54</v>
      </c>
      <c r="W185" s="3" t="s">
        <v>55</v>
      </c>
      <c r="X185" s="3" t="s">
        <v>56</v>
      </c>
      <c r="Y185" s="3">
        <v>127</v>
      </c>
      <c r="Z185" s="3">
        <v>21</v>
      </c>
      <c r="AA185" s="3" t="s">
        <v>45</v>
      </c>
      <c r="AB185" s="11">
        <v>13</v>
      </c>
      <c r="AC185" s="3" t="s">
        <v>57</v>
      </c>
      <c r="AD185" s="3" t="s">
        <v>58</v>
      </c>
      <c r="AE185" s="3" t="s">
        <v>58</v>
      </c>
      <c r="AF185" s="3" t="s">
        <v>58</v>
      </c>
      <c r="AG185" s="3" t="s">
        <v>51</v>
      </c>
      <c r="AH185" s="3" t="s">
        <v>59</v>
      </c>
      <c r="AI185" s="3" t="s">
        <v>60</v>
      </c>
      <c r="AJ185" s="3" t="s">
        <v>61</v>
      </c>
      <c r="AK185" s="3" t="s">
        <v>58</v>
      </c>
      <c r="AL185" s="3" t="s">
        <v>58</v>
      </c>
      <c r="AM185" s="3" t="s">
        <v>58</v>
      </c>
      <c r="AN185" s="3" t="s">
        <v>62</v>
      </c>
      <c r="AO185" s="3" t="s">
        <v>63</v>
      </c>
      <c r="AP185" s="3">
        <v>80.26822653921451</v>
      </c>
      <c r="AQ185" s="3">
        <v>401.58074857399254</v>
      </c>
    </row>
    <row r="186" spans="1:43" x14ac:dyDescent="0.25">
      <c r="A186" s="2">
        <v>185</v>
      </c>
      <c r="B186" s="3" t="s">
        <v>43</v>
      </c>
      <c r="C186" s="3" t="s">
        <v>44</v>
      </c>
      <c r="D186" s="3" t="s">
        <v>45</v>
      </c>
      <c r="E186" s="3" t="s">
        <v>46</v>
      </c>
      <c r="F186" s="3">
        <v>0.56000000000000005</v>
      </c>
      <c r="G186" s="3">
        <v>0.48</v>
      </c>
      <c r="H186" s="3">
        <v>1.92075750955975E-2</v>
      </c>
      <c r="I186" s="3">
        <v>9.1751459484080495</v>
      </c>
      <c r="J186" s="3">
        <v>1.3492654668492097</v>
      </c>
      <c r="K186" s="3">
        <v>0.17623230481711474</v>
      </c>
      <c r="L186" s="3">
        <v>2.5916117778402612E-2</v>
      </c>
      <c r="M186" s="2">
        <v>1210</v>
      </c>
      <c r="N186" s="3" t="s">
        <v>47</v>
      </c>
      <c r="O186" s="3" t="s">
        <v>48</v>
      </c>
      <c r="P186" s="3" t="s">
        <v>49</v>
      </c>
      <c r="Q186" s="3">
        <v>13.141517715799999</v>
      </c>
      <c r="R186" s="3" t="s">
        <v>50</v>
      </c>
      <c r="S186" s="3" t="s">
        <v>51</v>
      </c>
      <c r="T186" s="3" t="s">
        <v>52</v>
      </c>
      <c r="U186" s="3" t="s">
        <v>53</v>
      </c>
      <c r="V186" s="3" t="s">
        <v>54</v>
      </c>
      <c r="W186" s="3" t="s">
        <v>55</v>
      </c>
      <c r="X186" s="3" t="s">
        <v>56</v>
      </c>
      <c r="Y186" s="3">
        <v>127</v>
      </c>
      <c r="Z186" s="3">
        <v>21</v>
      </c>
      <c r="AA186" s="3" t="s">
        <v>45</v>
      </c>
      <c r="AB186" s="11">
        <v>13</v>
      </c>
      <c r="AC186" s="3" t="s">
        <v>57</v>
      </c>
      <c r="AD186" s="3" t="s">
        <v>58</v>
      </c>
      <c r="AE186" s="3" t="s">
        <v>58</v>
      </c>
      <c r="AF186" s="3" t="s">
        <v>58</v>
      </c>
      <c r="AG186" s="3" t="s">
        <v>51</v>
      </c>
      <c r="AH186" s="3" t="s">
        <v>59</v>
      </c>
      <c r="AI186" s="3" t="s">
        <v>60</v>
      </c>
      <c r="AJ186" s="3" t="s">
        <v>61</v>
      </c>
      <c r="AK186" s="3" t="s">
        <v>58</v>
      </c>
      <c r="AL186" s="3" t="s">
        <v>58</v>
      </c>
      <c r="AM186" s="3" t="s">
        <v>58</v>
      </c>
      <c r="AN186" s="3" t="s">
        <v>62</v>
      </c>
      <c r="AO186" s="3" t="s">
        <v>63</v>
      </c>
      <c r="AP186" s="3">
        <v>41.751409462552743</v>
      </c>
      <c r="AQ186" s="3">
        <v>77.730298634349111</v>
      </c>
    </row>
    <row r="187" spans="1:43" x14ac:dyDescent="0.25">
      <c r="A187" s="2">
        <v>186</v>
      </c>
      <c r="B187" s="3" t="s">
        <v>43</v>
      </c>
      <c r="C187" s="3" t="s">
        <v>44</v>
      </c>
      <c r="D187" s="3" t="s">
        <v>45</v>
      </c>
      <c r="E187" s="3" t="s">
        <v>46</v>
      </c>
      <c r="F187" s="3">
        <v>0.56000000000000005</v>
      </c>
      <c r="G187" s="3">
        <v>0.48</v>
      </c>
      <c r="H187" s="3">
        <v>9.6570234529246096E-2</v>
      </c>
      <c r="I187" s="3">
        <v>9.1751459484080495</v>
      </c>
      <c r="J187" s="3">
        <v>1.3492654668492097</v>
      </c>
      <c r="K187" s="3">
        <v>0.88604599607782741</v>
      </c>
      <c r="L187" s="3">
        <v>0.13029888257584091</v>
      </c>
      <c r="M187" s="2">
        <v>1210</v>
      </c>
      <c r="N187" s="3" t="s">
        <v>47</v>
      </c>
      <c r="O187" s="3" t="s">
        <v>48</v>
      </c>
      <c r="P187" s="3" t="s">
        <v>49</v>
      </c>
      <c r="Q187" s="3">
        <v>13.141517715799999</v>
      </c>
      <c r="R187" s="3" t="s">
        <v>50</v>
      </c>
      <c r="S187" s="3" t="s">
        <v>51</v>
      </c>
      <c r="T187" s="3" t="s">
        <v>52</v>
      </c>
      <c r="U187" s="3" t="s">
        <v>53</v>
      </c>
      <c r="V187" s="3" t="s">
        <v>54</v>
      </c>
      <c r="W187" s="3" t="s">
        <v>55</v>
      </c>
      <c r="X187" s="3" t="s">
        <v>56</v>
      </c>
      <c r="Y187" s="3">
        <v>127</v>
      </c>
      <c r="Z187" s="3">
        <v>21</v>
      </c>
      <c r="AA187" s="3" t="s">
        <v>45</v>
      </c>
      <c r="AB187" s="11">
        <v>13</v>
      </c>
      <c r="AC187" s="3" t="s">
        <v>57</v>
      </c>
      <c r="AD187" s="3" t="s">
        <v>58</v>
      </c>
      <c r="AE187" s="3" t="s">
        <v>58</v>
      </c>
      <c r="AF187" s="3" t="s">
        <v>58</v>
      </c>
      <c r="AG187" s="3" t="s">
        <v>51</v>
      </c>
      <c r="AH187" s="3" t="s">
        <v>59</v>
      </c>
      <c r="AI187" s="3" t="s">
        <v>60</v>
      </c>
      <c r="AJ187" s="3" t="s">
        <v>61</v>
      </c>
      <c r="AK187" s="3" t="s">
        <v>58</v>
      </c>
      <c r="AL187" s="3" t="s">
        <v>58</v>
      </c>
      <c r="AM187" s="3" t="s">
        <v>58</v>
      </c>
      <c r="AN187" s="3" t="s">
        <v>62</v>
      </c>
      <c r="AO187" s="3" t="s">
        <v>63</v>
      </c>
      <c r="AP187" s="3">
        <v>80.496453531891603</v>
      </c>
      <c r="AQ187" s="3">
        <v>390.80587381735393</v>
      </c>
    </row>
    <row r="188" spans="1:43" x14ac:dyDescent="0.25">
      <c r="A188" s="2">
        <v>187</v>
      </c>
      <c r="B188" s="3" t="s">
        <v>43</v>
      </c>
      <c r="C188" s="3" t="s">
        <v>44</v>
      </c>
      <c r="D188" s="3" t="s">
        <v>45</v>
      </c>
      <c r="E188" s="3" t="s">
        <v>46</v>
      </c>
      <c r="F188" s="3">
        <v>0.56000000000000005</v>
      </c>
      <c r="G188" s="3">
        <v>0.48</v>
      </c>
      <c r="H188" s="3">
        <v>8.8939948243971195E-2</v>
      </c>
      <c r="I188" s="3">
        <v>9.1751459484080495</v>
      </c>
      <c r="J188" s="3">
        <v>1.3492654668492097</v>
      </c>
      <c r="K188" s="3">
        <v>0.81603700578229388</v>
      </c>
      <c r="L188" s="3">
        <v>0.12000360078894634</v>
      </c>
      <c r="M188" s="2">
        <v>1210</v>
      </c>
      <c r="N188" s="3" t="s">
        <v>47</v>
      </c>
      <c r="O188" s="3" t="s">
        <v>48</v>
      </c>
      <c r="P188" s="3" t="s">
        <v>49</v>
      </c>
      <c r="Q188" s="3">
        <v>13.141517715799999</v>
      </c>
      <c r="R188" s="3" t="s">
        <v>50</v>
      </c>
      <c r="S188" s="3" t="s">
        <v>51</v>
      </c>
      <c r="T188" s="3" t="s">
        <v>52</v>
      </c>
      <c r="U188" s="3" t="s">
        <v>53</v>
      </c>
      <c r="V188" s="3" t="s">
        <v>54</v>
      </c>
      <c r="W188" s="3" t="s">
        <v>55</v>
      </c>
      <c r="X188" s="3" t="s">
        <v>56</v>
      </c>
      <c r="Y188" s="3">
        <v>127</v>
      </c>
      <c r="Z188" s="3">
        <v>21</v>
      </c>
      <c r="AA188" s="3" t="s">
        <v>45</v>
      </c>
      <c r="AB188" s="11">
        <v>13</v>
      </c>
      <c r="AC188" s="3" t="s">
        <v>57</v>
      </c>
      <c r="AD188" s="3" t="s">
        <v>58</v>
      </c>
      <c r="AE188" s="3" t="s">
        <v>58</v>
      </c>
      <c r="AF188" s="3" t="s">
        <v>58</v>
      </c>
      <c r="AG188" s="3" t="s">
        <v>51</v>
      </c>
      <c r="AH188" s="3" t="s">
        <v>59</v>
      </c>
      <c r="AI188" s="3" t="s">
        <v>60</v>
      </c>
      <c r="AJ188" s="3" t="s">
        <v>61</v>
      </c>
      <c r="AK188" s="3" t="s">
        <v>58</v>
      </c>
      <c r="AL188" s="3" t="s">
        <v>58</v>
      </c>
      <c r="AM188" s="3" t="s">
        <v>58</v>
      </c>
      <c r="AN188" s="3" t="s">
        <v>62</v>
      </c>
      <c r="AO188" s="3" t="s">
        <v>63</v>
      </c>
      <c r="AP188" s="3">
        <v>76.391028052689322</v>
      </c>
      <c r="AQ188" s="3">
        <v>359.92720075903856</v>
      </c>
    </row>
    <row r="189" spans="1:43" x14ac:dyDescent="0.25">
      <c r="A189" s="2">
        <v>188</v>
      </c>
      <c r="B189" s="3" t="s">
        <v>43</v>
      </c>
      <c r="C189" s="3" t="s">
        <v>44</v>
      </c>
      <c r="D189" s="3" t="s">
        <v>45</v>
      </c>
      <c r="E189" s="3" t="s">
        <v>46</v>
      </c>
      <c r="F189" s="3">
        <v>0.56000000000000005</v>
      </c>
      <c r="G189" s="3">
        <v>0.48</v>
      </c>
      <c r="H189" s="3">
        <v>9.7263170649625502E-2</v>
      </c>
      <c r="I189" s="3">
        <v>10.706886355925617</v>
      </c>
      <c r="J189" s="3">
        <v>2.0609861560358769</v>
      </c>
      <c r="K189" s="3">
        <v>1.0413857147625403</v>
      </c>
      <c r="L189" s="3">
        <v>0.20045804820103319</v>
      </c>
      <c r="M189" s="2">
        <v>1300</v>
      </c>
      <c r="N189" s="3" t="s">
        <v>65</v>
      </c>
      <c r="O189" s="3" t="s">
        <v>48</v>
      </c>
      <c r="P189" s="3" t="s">
        <v>49</v>
      </c>
      <c r="Q189" s="3">
        <v>13.141517715799999</v>
      </c>
      <c r="R189" s="3" t="s">
        <v>50</v>
      </c>
      <c r="S189" s="3" t="s">
        <v>51</v>
      </c>
      <c r="T189" s="3" t="s">
        <v>52</v>
      </c>
      <c r="U189" s="3" t="s">
        <v>53</v>
      </c>
      <c r="V189" s="3" t="s">
        <v>54</v>
      </c>
      <c r="W189" s="3" t="s">
        <v>55</v>
      </c>
      <c r="X189" s="3" t="s">
        <v>56</v>
      </c>
      <c r="Y189" s="3">
        <v>127</v>
      </c>
      <c r="Z189" s="3">
        <v>21</v>
      </c>
      <c r="AA189" s="3" t="s">
        <v>45</v>
      </c>
      <c r="AB189" s="11">
        <v>13</v>
      </c>
      <c r="AC189" s="3" t="s">
        <v>57</v>
      </c>
      <c r="AD189" s="3" t="s">
        <v>58</v>
      </c>
      <c r="AE189" s="3" t="s">
        <v>58</v>
      </c>
      <c r="AF189" s="3" t="s">
        <v>58</v>
      </c>
      <c r="AG189" s="3" t="s">
        <v>51</v>
      </c>
      <c r="AH189" s="3" t="s">
        <v>59</v>
      </c>
      <c r="AI189" s="3" t="s">
        <v>60</v>
      </c>
      <c r="AJ189" s="3" t="s">
        <v>61</v>
      </c>
      <c r="AK189" s="3" t="s">
        <v>58</v>
      </c>
      <c r="AL189" s="3" t="s">
        <v>58</v>
      </c>
      <c r="AM189" s="3" t="s">
        <v>58</v>
      </c>
      <c r="AN189" s="3" t="s">
        <v>62</v>
      </c>
      <c r="AO189" s="3" t="s">
        <v>63</v>
      </c>
      <c r="AP189" s="3">
        <v>110.98313217690648</v>
      </c>
      <c r="AQ189" s="3">
        <v>393.61008680642419</v>
      </c>
    </row>
    <row r="190" spans="1:43" x14ac:dyDescent="0.25">
      <c r="A190" s="2">
        <v>189</v>
      </c>
      <c r="B190" s="3" t="s">
        <v>43</v>
      </c>
      <c r="C190" s="3" t="s">
        <v>44</v>
      </c>
      <c r="D190" s="3" t="s">
        <v>45</v>
      </c>
      <c r="E190" s="3" t="s">
        <v>46</v>
      </c>
      <c r="F190" s="3">
        <v>0.56000000000000005</v>
      </c>
      <c r="G190" s="3">
        <v>0.48</v>
      </c>
      <c r="H190" s="3">
        <v>5.5035662461422E-3</v>
      </c>
      <c r="I190" s="3">
        <v>10.706886355925617</v>
      </c>
      <c r="J190" s="3">
        <v>2.0609861560358769</v>
      </c>
      <c r="K190" s="3">
        <v>5.8926058349752689E-2</v>
      </c>
      <c r="L190" s="3">
        <v>1.1342773842125413E-2</v>
      </c>
      <c r="M190" s="2">
        <v>1300</v>
      </c>
      <c r="N190" s="3" t="s">
        <v>65</v>
      </c>
      <c r="O190" s="3" t="s">
        <v>48</v>
      </c>
      <c r="P190" s="3" t="s">
        <v>49</v>
      </c>
      <c r="Q190" s="3">
        <v>13.141517715799999</v>
      </c>
      <c r="R190" s="3" t="s">
        <v>50</v>
      </c>
      <c r="S190" s="3" t="s">
        <v>51</v>
      </c>
      <c r="T190" s="3" t="s">
        <v>52</v>
      </c>
      <c r="U190" s="3" t="s">
        <v>53</v>
      </c>
      <c r="V190" s="3" t="s">
        <v>54</v>
      </c>
      <c r="W190" s="3" t="s">
        <v>55</v>
      </c>
      <c r="X190" s="3" t="s">
        <v>56</v>
      </c>
      <c r="Y190" s="3">
        <v>127</v>
      </c>
      <c r="Z190" s="3">
        <v>21</v>
      </c>
      <c r="AA190" s="3" t="s">
        <v>45</v>
      </c>
      <c r="AB190" s="11">
        <v>13</v>
      </c>
      <c r="AC190" s="3" t="s">
        <v>57</v>
      </c>
      <c r="AD190" s="3" t="s">
        <v>58</v>
      </c>
      <c r="AE190" s="3" t="s">
        <v>58</v>
      </c>
      <c r="AF190" s="3" t="s">
        <v>58</v>
      </c>
      <c r="AG190" s="3" t="s">
        <v>51</v>
      </c>
      <c r="AH190" s="3" t="s">
        <v>59</v>
      </c>
      <c r="AI190" s="3" t="s">
        <v>60</v>
      </c>
      <c r="AJ190" s="3" t="s">
        <v>61</v>
      </c>
      <c r="AK190" s="3" t="s">
        <v>58</v>
      </c>
      <c r="AL190" s="3" t="s">
        <v>58</v>
      </c>
      <c r="AM190" s="3" t="s">
        <v>58</v>
      </c>
      <c r="AN190" s="3" t="s">
        <v>62</v>
      </c>
      <c r="AO190" s="3" t="s">
        <v>63</v>
      </c>
      <c r="AP190" s="3">
        <v>20.364722223376475</v>
      </c>
      <c r="AQ190" s="3">
        <v>22.272142409304408</v>
      </c>
    </row>
    <row r="191" spans="1:43" x14ac:dyDescent="0.25">
      <c r="A191" s="2">
        <v>190</v>
      </c>
      <c r="B191" s="3" t="s">
        <v>67</v>
      </c>
      <c r="C191" s="3" t="s">
        <v>44</v>
      </c>
      <c r="D191" s="3" t="s">
        <v>45</v>
      </c>
      <c r="E191" s="3" t="s">
        <v>46</v>
      </c>
      <c r="F191" s="3">
        <v>0.56000000000000005</v>
      </c>
      <c r="G191" s="3">
        <v>0.48</v>
      </c>
      <c r="H191" s="3">
        <v>3.8036711367088502E-3</v>
      </c>
      <c r="I191" s="3">
        <v>10.707969367902248</v>
      </c>
      <c r="J191" s="3">
        <v>2.0611870865090793</v>
      </c>
      <c r="K191" s="3">
        <v>4.0729594017452291E-2</v>
      </c>
      <c r="L191" s="3">
        <v>7.8400778283115938E-3</v>
      </c>
      <c r="M191" s="2">
        <v>1300</v>
      </c>
      <c r="N191" s="3" t="s">
        <v>65</v>
      </c>
      <c r="O191" s="3" t="s">
        <v>48</v>
      </c>
      <c r="P191" s="3" t="s">
        <v>49</v>
      </c>
      <c r="Q191" s="3">
        <v>13.141517715799999</v>
      </c>
      <c r="R191" s="3" t="s">
        <v>50</v>
      </c>
      <c r="S191" s="3" t="s">
        <v>51</v>
      </c>
      <c r="T191" s="3" t="s">
        <v>52</v>
      </c>
      <c r="U191" s="3" t="s">
        <v>53</v>
      </c>
      <c r="V191" s="3" t="s">
        <v>54</v>
      </c>
      <c r="W191" s="3" t="s">
        <v>55</v>
      </c>
      <c r="X191" s="3" t="s">
        <v>56</v>
      </c>
      <c r="Y191" s="3">
        <v>127</v>
      </c>
      <c r="Z191" s="3">
        <v>21</v>
      </c>
      <c r="AA191" s="3" t="s">
        <v>45</v>
      </c>
      <c r="AB191" s="11">
        <v>13</v>
      </c>
      <c r="AC191" s="3" t="s">
        <v>57</v>
      </c>
      <c r="AD191" s="3" t="s">
        <v>58</v>
      </c>
      <c r="AE191" s="3" t="s">
        <v>58</v>
      </c>
      <c r="AF191" s="3" t="s">
        <v>58</v>
      </c>
      <c r="AG191" s="3" t="s">
        <v>51</v>
      </c>
      <c r="AH191" s="3" t="s">
        <v>59</v>
      </c>
      <c r="AI191" s="3" t="s">
        <v>60</v>
      </c>
      <c r="AJ191" s="3" t="s">
        <v>61</v>
      </c>
      <c r="AK191" s="3" t="s">
        <v>58</v>
      </c>
      <c r="AL191" s="3" t="s">
        <v>58</v>
      </c>
      <c r="AM191" s="3" t="s">
        <v>58</v>
      </c>
      <c r="AN191" s="3" t="s">
        <v>62</v>
      </c>
      <c r="AO191" s="3" t="s">
        <v>63</v>
      </c>
      <c r="AP191" s="3">
        <v>21.539507112340861</v>
      </c>
      <c r="AQ191" s="3">
        <v>15.39291096828771</v>
      </c>
    </row>
    <row r="192" spans="1:43" x14ac:dyDescent="0.25">
      <c r="A192" s="2">
        <v>191</v>
      </c>
      <c r="B192" s="3" t="s">
        <v>67</v>
      </c>
      <c r="C192" s="3" t="s">
        <v>44</v>
      </c>
      <c r="D192" s="3" t="s">
        <v>45</v>
      </c>
      <c r="E192" s="3" t="s">
        <v>46</v>
      </c>
      <c r="F192" s="3">
        <v>0.56000000000000005</v>
      </c>
      <c r="G192" s="3">
        <v>0.48</v>
      </c>
      <c r="H192" s="3">
        <v>7.3203952424455302E-4</v>
      </c>
      <c r="I192" s="3">
        <v>10.707969367902248</v>
      </c>
      <c r="J192" s="3">
        <v>2.0611870865090793</v>
      </c>
      <c r="K192" s="3">
        <v>7.8386568017044089E-3</v>
      </c>
      <c r="L192" s="3">
        <v>1.5088704141871228E-3</v>
      </c>
      <c r="M192" s="2">
        <v>1300</v>
      </c>
      <c r="N192" s="3" t="s">
        <v>65</v>
      </c>
      <c r="O192" s="3" t="s">
        <v>48</v>
      </c>
      <c r="P192" s="3" t="s">
        <v>49</v>
      </c>
      <c r="Q192" s="3">
        <v>13.141517715799999</v>
      </c>
      <c r="R192" s="3" t="s">
        <v>50</v>
      </c>
      <c r="S192" s="3" t="s">
        <v>51</v>
      </c>
      <c r="T192" s="3" t="s">
        <v>52</v>
      </c>
      <c r="U192" s="3" t="s">
        <v>53</v>
      </c>
      <c r="V192" s="3" t="s">
        <v>54</v>
      </c>
      <c r="W192" s="3" t="s">
        <v>55</v>
      </c>
      <c r="X192" s="3" t="s">
        <v>56</v>
      </c>
      <c r="Y192" s="3">
        <v>127</v>
      </c>
      <c r="Z192" s="3">
        <v>21</v>
      </c>
      <c r="AA192" s="3" t="s">
        <v>45</v>
      </c>
      <c r="AB192" s="11">
        <v>13</v>
      </c>
      <c r="AC192" s="3" t="s">
        <v>57</v>
      </c>
      <c r="AD192" s="3" t="s">
        <v>58</v>
      </c>
      <c r="AE192" s="3" t="s">
        <v>58</v>
      </c>
      <c r="AF192" s="3" t="s">
        <v>58</v>
      </c>
      <c r="AG192" s="3" t="s">
        <v>51</v>
      </c>
      <c r="AH192" s="3" t="s">
        <v>59</v>
      </c>
      <c r="AI192" s="3" t="s">
        <v>60</v>
      </c>
      <c r="AJ192" s="3" t="s">
        <v>61</v>
      </c>
      <c r="AK192" s="3" t="s">
        <v>58</v>
      </c>
      <c r="AL192" s="3" t="s">
        <v>58</v>
      </c>
      <c r="AM192" s="3" t="s">
        <v>58</v>
      </c>
      <c r="AN192" s="3" t="s">
        <v>62</v>
      </c>
      <c r="AO192" s="3" t="s">
        <v>63</v>
      </c>
      <c r="AP192" s="3">
        <v>20.344973588508246</v>
      </c>
      <c r="AQ192" s="3">
        <v>2.9624588501397113</v>
      </c>
    </row>
    <row r="193" spans="1:43" x14ac:dyDescent="0.25">
      <c r="A193" s="2">
        <v>192</v>
      </c>
      <c r="B193" s="3" t="s">
        <v>67</v>
      </c>
      <c r="C193" s="3" t="s">
        <v>44</v>
      </c>
      <c r="D193" s="3" t="s">
        <v>45</v>
      </c>
      <c r="E193" s="3" t="s">
        <v>46</v>
      </c>
      <c r="F193" s="3">
        <v>0.56000000000000005</v>
      </c>
      <c r="G193" s="3">
        <v>0.48</v>
      </c>
      <c r="H193" s="3">
        <v>1.3515321206496801E-2</v>
      </c>
      <c r="I193" s="3">
        <v>10.707969367902248</v>
      </c>
      <c r="J193" s="3">
        <v>2.0611870865090793</v>
      </c>
      <c r="K193" s="3">
        <v>0.14472164547652738</v>
      </c>
      <c r="L193" s="3">
        <v>2.7857605540853515E-2</v>
      </c>
      <c r="M193" s="2">
        <v>1300</v>
      </c>
      <c r="N193" s="3" t="s">
        <v>65</v>
      </c>
      <c r="O193" s="3" t="s">
        <v>48</v>
      </c>
      <c r="P193" s="3" t="s">
        <v>49</v>
      </c>
      <c r="Q193" s="3">
        <v>13.141517715799999</v>
      </c>
      <c r="R193" s="3" t="s">
        <v>50</v>
      </c>
      <c r="S193" s="3" t="s">
        <v>51</v>
      </c>
      <c r="T193" s="3" t="s">
        <v>52</v>
      </c>
      <c r="U193" s="3" t="s">
        <v>53</v>
      </c>
      <c r="V193" s="3" t="s">
        <v>54</v>
      </c>
      <c r="W193" s="3" t="s">
        <v>55</v>
      </c>
      <c r="X193" s="3" t="s">
        <v>56</v>
      </c>
      <c r="Y193" s="3">
        <v>127</v>
      </c>
      <c r="Z193" s="3">
        <v>21</v>
      </c>
      <c r="AA193" s="3" t="s">
        <v>45</v>
      </c>
      <c r="AB193" s="11">
        <v>13</v>
      </c>
      <c r="AC193" s="3" t="s">
        <v>57</v>
      </c>
      <c r="AD193" s="3" t="s">
        <v>58</v>
      </c>
      <c r="AE193" s="3" t="s">
        <v>58</v>
      </c>
      <c r="AF193" s="3" t="s">
        <v>58</v>
      </c>
      <c r="AG193" s="3" t="s">
        <v>51</v>
      </c>
      <c r="AH193" s="3" t="s">
        <v>59</v>
      </c>
      <c r="AI193" s="3" t="s">
        <v>60</v>
      </c>
      <c r="AJ193" s="3" t="s">
        <v>61</v>
      </c>
      <c r="AK193" s="3" t="s">
        <v>58</v>
      </c>
      <c r="AL193" s="3" t="s">
        <v>58</v>
      </c>
      <c r="AM193" s="3" t="s">
        <v>58</v>
      </c>
      <c r="AN193" s="3" t="s">
        <v>62</v>
      </c>
      <c r="AO193" s="3" t="s">
        <v>63</v>
      </c>
      <c r="AP193" s="3">
        <v>37.257784083096283</v>
      </c>
      <c r="AQ193" s="3">
        <v>54.69456442531046</v>
      </c>
    </row>
    <row r="194" spans="1:43" x14ac:dyDescent="0.25">
      <c r="A194" s="2">
        <v>193</v>
      </c>
      <c r="B194" s="3" t="s">
        <v>67</v>
      </c>
      <c r="C194" s="3" t="s">
        <v>44</v>
      </c>
      <c r="D194" s="3" t="s">
        <v>45</v>
      </c>
      <c r="E194" s="3" t="s">
        <v>46</v>
      </c>
      <c r="F194" s="3">
        <v>0.56000000000000005</v>
      </c>
      <c r="G194" s="3">
        <v>0.48</v>
      </c>
      <c r="H194" s="3">
        <v>4.5285562524141902E-4</v>
      </c>
      <c r="I194" s="3">
        <v>10.707969367902248</v>
      </c>
      <c r="J194" s="3">
        <v>2.0611870865090793</v>
      </c>
      <c r="K194" s="3">
        <v>4.8491641631673351E-3</v>
      </c>
      <c r="L194" s="3">
        <v>9.3342016680060796E-4</v>
      </c>
      <c r="M194" s="2">
        <v>1300</v>
      </c>
      <c r="N194" s="3" t="s">
        <v>65</v>
      </c>
      <c r="O194" s="3" t="s">
        <v>48</v>
      </c>
      <c r="P194" s="3" t="s">
        <v>49</v>
      </c>
      <c r="Q194" s="3">
        <v>13.141517715799999</v>
      </c>
      <c r="R194" s="3" t="s">
        <v>50</v>
      </c>
      <c r="S194" s="3" t="s">
        <v>51</v>
      </c>
      <c r="T194" s="3" t="s">
        <v>52</v>
      </c>
      <c r="U194" s="3" t="s">
        <v>53</v>
      </c>
      <c r="V194" s="3" t="s">
        <v>54</v>
      </c>
      <c r="W194" s="3" t="s">
        <v>55</v>
      </c>
      <c r="X194" s="3" t="s">
        <v>56</v>
      </c>
      <c r="Y194" s="3">
        <v>127</v>
      </c>
      <c r="Z194" s="3">
        <v>21</v>
      </c>
      <c r="AA194" s="3" t="s">
        <v>45</v>
      </c>
      <c r="AB194" s="11">
        <v>13</v>
      </c>
      <c r="AC194" s="3" t="s">
        <v>57</v>
      </c>
      <c r="AD194" s="3" t="s">
        <v>58</v>
      </c>
      <c r="AE194" s="3" t="s">
        <v>58</v>
      </c>
      <c r="AF194" s="3" t="s">
        <v>58</v>
      </c>
      <c r="AG194" s="3" t="s">
        <v>51</v>
      </c>
      <c r="AH194" s="3" t="s">
        <v>59</v>
      </c>
      <c r="AI194" s="3" t="s">
        <v>60</v>
      </c>
      <c r="AJ194" s="3" t="s">
        <v>61</v>
      </c>
      <c r="AK194" s="3" t="s">
        <v>58</v>
      </c>
      <c r="AL194" s="3" t="s">
        <v>58</v>
      </c>
      <c r="AM194" s="3" t="s">
        <v>58</v>
      </c>
      <c r="AN194" s="3" t="s">
        <v>62</v>
      </c>
      <c r="AO194" s="3" t="s">
        <v>63</v>
      </c>
      <c r="AP194" s="3">
        <v>13.031946377017917</v>
      </c>
      <c r="AQ194" s="3">
        <v>1.8326416954282054</v>
      </c>
    </row>
    <row r="195" spans="1:43" x14ac:dyDescent="0.25">
      <c r="A195" s="2">
        <v>194</v>
      </c>
      <c r="B195" s="3" t="s">
        <v>67</v>
      </c>
      <c r="C195" s="3" t="s">
        <v>44</v>
      </c>
      <c r="D195" s="3" t="s">
        <v>45</v>
      </c>
      <c r="E195" s="3" t="s">
        <v>46</v>
      </c>
      <c r="F195" s="3">
        <v>0.56000000000000005</v>
      </c>
      <c r="G195" s="3">
        <v>0.48</v>
      </c>
      <c r="H195" s="3">
        <v>3.1660849990386097E-2</v>
      </c>
      <c r="I195" s="3">
        <v>10.584105052373939</v>
      </c>
      <c r="J195" s="3">
        <v>2.0056483529217859</v>
      </c>
      <c r="K195" s="3">
        <v>0.33510176234569888</v>
      </c>
      <c r="L195" s="3">
        <v>6.3500531635321614E-2</v>
      </c>
      <c r="M195" s="2">
        <v>1300</v>
      </c>
      <c r="N195" s="3" t="s">
        <v>65</v>
      </c>
      <c r="O195" s="3" t="s">
        <v>48</v>
      </c>
      <c r="P195" s="3" t="s">
        <v>49</v>
      </c>
      <c r="Q195" s="3">
        <v>13.141517715799999</v>
      </c>
      <c r="R195" s="3" t="s">
        <v>50</v>
      </c>
      <c r="S195" s="3" t="s">
        <v>51</v>
      </c>
      <c r="T195" s="3" t="s">
        <v>52</v>
      </c>
      <c r="U195" s="3" t="s">
        <v>53</v>
      </c>
      <c r="V195" s="3" t="s">
        <v>54</v>
      </c>
      <c r="W195" s="3" t="s">
        <v>55</v>
      </c>
      <c r="X195" s="3" t="s">
        <v>56</v>
      </c>
      <c r="Y195" s="3">
        <v>127</v>
      </c>
      <c r="Z195" s="3">
        <v>21</v>
      </c>
      <c r="AA195" s="3" t="s">
        <v>45</v>
      </c>
      <c r="AB195" s="11">
        <v>13</v>
      </c>
      <c r="AC195" s="3" t="s">
        <v>57</v>
      </c>
      <c r="AD195" s="3" t="s">
        <v>58</v>
      </c>
      <c r="AE195" s="3" t="s">
        <v>58</v>
      </c>
      <c r="AF195" s="3" t="s">
        <v>58</v>
      </c>
      <c r="AG195" s="3" t="s">
        <v>51</v>
      </c>
      <c r="AH195" s="3" t="s">
        <v>59</v>
      </c>
      <c r="AI195" s="3" t="s">
        <v>60</v>
      </c>
      <c r="AJ195" s="3" t="s">
        <v>61</v>
      </c>
      <c r="AK195" s="3" t="s">
        <v>58</v>
      </c>
      <c r="AL195" s="3" t="s">
        <v>58</v>
      </c>
      <c r="AM195" s="3" t="s">
        <v>58</v>
      </c>
      <c r="AN195" s="3" t="s">
        <v>62</v>
      </c>
      <c r="AO195" s="3" t="s">
        <v>63</v>
      </c>
      <c r="AP195" s="3">
        <v>47.738295330859749</v>
      </c>
      <c r="AQ195" s="3">
        <v>128.12691412223697</v>
      </c>
    </row>
    <row r="196" spans="1:43" x14ac:dyDescent="0.25">
      <c r="A196" s="2">
        <v>195</v>
      </c>
      <c r="B196" s="3" t="s">
        <v>67</v>
      </c>
      <c r="C196" s="3" t="s">
        <v>44</v>
      </c>
      <c r="D196" s="3" t="s">
        <v>45</v>
      </c>
      <c r="E196" s="3" t="s">
        <v>46</v>
      </c>
      <c r="F196" s="3">
        <v>0.56000000000000005</v>
      </c>
      <c r="G196" s="3">
        <v>0.48</v>
      </c>
      <c r="H196" s="3">
        <v>0.112432853646147</v>
      </c>
      <c r="I196" s="3">
        <v>10.706886355925617</v>
      </c>
      <c r="J196" s="3">
        <v>2.0609861560358769</v>
      </c>
      <c r="K196" s="3">
        <v>1.2038057866617131</v>
      </c>
      <c r="L196" s="3">
        <v>0.23172255484831683</v>
      </c>
      <c r="M196" s="2">
        <v>1300</v>
      </c>
      <c r="N196" s="3" t="s">
        <v>65</v>
      </c>
      <c r="O196" s="3" t="s">
        <v>48</v>
      </c>
      <c r="P196" s="3" t="s">
        <v>49</v>
      </c>
      <c r="Q196" s="3">
        <v>13.141517715799999</v>
      </c>
      <c r="R196" s="3" t="s">
        <v>50</v>
      </c>
      <c r="S196" s="3" t="s">
        <v>51</v>
      </c>
      <c r="T196" s="3" t="s">
        <v>52</v>
      </c>
      <c r="U196" s="3" t="s">
        <v>53</v>
      </c>
      <c r="V196" s="3" t="s">
        <v>54</v>
      </c>
      <c r="W196" s="3" t="s">
        <v>55</v>
      </c>
      <c r="X196" s="3" t="s">
        <v>56</v>
      </c>
      <c r="Y196" s="3">
        <v>127</v>
      </c>
      <c r="Z196" s="3">
        <v>21</v>
      </c>
      <c r="AA196" s="3" t="s">
        <v>45</v>
      </c>
      <c r="AB196" s="11">
        <v>13</v>
      </c>
      <c r="AC196" s="3" t="s">
        <v>57</v>
      </c>
      <c r="AD196" s="3" t="s">
        <v>58</v>
      </c>
      <c r="AE196" s="3" t="s">
        <v>58</v>
      </c>
      <c r="AF196" s="3" t="s">
        <v>58</v>
      </c>
      <c r="AG196" s="3" t="s">
        <v>51</v>
      </c>
      <c r="AH196" s="3" t="s">
        <v>59</v>
      </c>
      <c r="AI196" s="3" t="s">
        <v>60</v>
      </c>
      <c r="AJ196" s="3" t="s">
        <v>61</v>
      </c>
      <c r="AK196" s="3" t="s">
        <v>58</v>
      </c>
      <c r="AL196" s="3" t="s">
        <v>58</v>
      </c>
      <c r="AM196" s="3" t="s">
        <v>58</v>
      </c>
      <c r="AN196" s="3" t="s">
        <v>62</v>
      </c>
      <c r="AO196" s="3" t="s">
        <v>63</v>
      </c>
      <c r="AP196" s="3">
        <v>122.57151049048925</v>
      </c>
      <c r="AQ196" s="3">
        <v>454.99961586666996</v>
      </c>
    </row>
    <row r="197" spans="1:43" x14ac:dyDescent="0.25">
      <c r="A197" s="2">
        <v>196</v>
      </c>
      <c r="B197" s="3" t="s">
        <v>67</v>
      </c>
      <c r="C197" s="3" t="s">
        <v>44</v>
      </c>
      <c r="D197" s="3" t="s">
        <v>45</v>
      </c>
      <c r="E197" s="3" t="s">
        <v>46</v>
      </c>
      <c r="F197" s="3">
        <v>0.56000000000000005</v>
      </c>
      <c r="G197" s="3">
        <v>0.48</v>
      </c>
      <c r="H197" s="3">
        <v>5.3045134602352801E-4</v>
      </c>
      <c r="I197" s="3">
        <v>10.706886355925617</v>
      </c>
      <c r="J197" s="3">
        <v>2.0609861560358769</v>
      </c>
      <c r="K197" s="3">
        <v>5.6794822792216905E-3</v>
      </c>
      <c r="L197" s="3">
        <v>1.0932528806050878E-3</v>
      </c>
      <c r="M197" s="2">
        <v>1300</v>
      </c>
      <c r="N197" s="3" t="s">
        <v>65</v>
      </c>
      <c r="O197" s="3" t="s">
        <v>48</v>
      </c>
      <c r="P197" s="3" t="s">
        <v>49</v>
      </c>
      <c r="Q197" s="3">
        <v>13.141517715799999</v>
      </c>
      <c r="R197" s="3" t="s">
        <v>50</v>
      </c>
      <c r="S197" s="3" t="s">
        <v>51</v>
      </c>
      <c r="T197" s="3" t="s">
        <v>52</v>
      </c>
      <c r="U197" s="3" t="s">
        <v>53</v>
      </c>
      <c r="V197" s="3" t="s">
        <v>54</v>
      </c>
      <c r="W197" s="3" t="s">
        <v>55</v>
      </c>
      <c r="X197" s="3" t="s">
        <v>56</v>
      </c>
      <c r="Y197" s="3">
        <v>127</v>
      </c>
      <c r="Z197" s="3">
        <v>21</v>
      </c>
      <c r="AA197" s="3" t="s">
        <v>45</v>
      </c>
      <c r="AB197" s="11">
        <v>13</v>
      </c>
      <c r="AC197" s="3" t="s">
        <v>57</v>
      </c>
      <c r="AD197" s="3" t="s">
        <v>58</v>
      </c>
      <c r="AE197" s="3" t="s">
        <v>58</v>
      </c>
      <c r="AF197" s="3" t="s">
        <v>58</v>
      </c>
      <c r="AG197" s="3" t="s">
        <v>51</v>
      </c>
      <c r="AH197" s="3" t="s">
        <v>59</v>
      </c>
      <c r="AI197" s="3" t="s">
        <v>60</v>
      </c>
      <c r="AJ197" s="3" t="s">
        <v>61</v>
      </c>
      <c r="AK197" s="3" t="s">
        <v>58</v>
      </c>
      <c r="AL197" s="3" t="s">
        <v>58</v>
      </c>
      <c r="AM197" s="3" t="s">
        <v>58</v>
      </c>
      <c r="AN197" s="3" t="s">
        <v>62</v>
      </c>
      <c r="AO197" s="3" t="s">
        <v>63</v>
      </c>
      <c r="AP197" s="3">
        <v>14.582812462301014</v>
      </c>
      <c r="AQ197" s="3">
        <v>2.1466604364260387</v>
      </c>
    </row>
    <row r="198" spans="1:43" x14ac:dyDescent="0.25">
      <c r="A198" s="2">
        <v>197</v>
      </c>
      <c r="B198" s="3" t="s">
        <v>43</v>
      </c>
      <c r="C198" s="3" t="s">
        <v>44</v>
      </c>
      <c r="D198" s="3" t="s">
        <v>45</v>
      </c>
      <c r="E198" s="3" t="s">
        <v>46</v>
      </c>
      <c r="F198" s="3">
        <v>0.56000000000000005</v>
      </c>
      <c r="G198" s="3">
        <v>0.48</v>
      </c>
      <c r="H198" s="3">
        <v>0.194889372673444</v>
      </c>
      <c r="I198" s="3">
        <v>9.2064256117013805</v>
      </c>
      <c r="J198" s="3">
        <v>1.3537952615478908</v>
      </c>
      <c r="K198" s="3">
        <v>1.79423451202921</v>
      </c>
      <c r="L198" s="3">
        <v>0.26384030925134949</v>
      </c>
      <c r="M198" s="2">
        <v>1200</v>
      </c>
      <c r="N198" s="3" t="s">
        <v>66</v>
      </c>
      <c r="O198" s="3" t="s">
        <v>68</v>
      </c>
      <c r="P198" s="3" t="s">
        <v>69</v>
      </c>
      <c r="Q198" s="3">
        <v>85.668934078099994</v>
      </c>
      <c r="R198" s="3" t="s">
        <v>50</v>
      </c>
      <c r="S198" s="3" t="s">
        <v>51</v>
      </c>
      <c r="T198" s="3" t="s">
        <v>70</v>
      </c>
      <c r="U198" s="3" t="s">
        <v>53</v>
      </c>
      <c r="V198" s="3" t="s">
        <v>71</v>
      </c>
      <c r="W198" s="3" t="s">
        <v>55</v>
      </c>
      <c r="X198" s="3" t="s">
        <v>56</v>
      </c>
      <c r="Y198" s="3">
        <v>42</v>
      </c>
      <c r="Z198" s="3">
        <v>5</v>
      </c>
      <c r="AA198" s="3" t="s">
        <v>45</v>
      </c>
      <c r="AB198" s="11">
        <v>86</v>
      </c>
      <c r="AC198" s="3" t="s">
        <v>57</v>
      </c>
      <c r="AD198" s="3" t="s">
        <v>58</v>
      </c>
      <c r="AE198" s="3" t="s">
        <v>58</v>
      </c>
      <c r="AF198" s="3" t="s">
        <v>58</v>
      </c>
      <c r="AG198" s="3" t="s">
        <v>51</v>
      </c>
      <c r="AH198" s="3" t="s">
        <v>59</v>
      </c>
      <c r="AI198" s="3" t="s">
        <v>60</v>
      </c>
      <c r="AJ198" s="3" t="s">
        <v>61</v>
      </c>
      <c r="AK198" s="3" t="s">
        <v>58</v>
      </c>
      <c r="AL198" s="3" t="s">
        <v>58</v>
      </c>
      <c r="AM198" s="3" t="s">
        <v>58</v>
      </c>
      <c r="AN198" s="3" t="s">
        <v>72</v>
      </c>
      <c r="AO198" s="3" t="s">
        <v>63</v>
      </c>
      <c r="AP198" s="3">
        <v>200.18566600203167</v>
      </c>
      <c r="AQ198" s="3">
        <v>788.68930946103501</v>
      </c>
    </row>
    <row r="199" spans="1:43" x14ac:dyDescent="0.25">
      <c r="A199" s="2">
        <v>198</v>
      </c>
      <c r="B199" s="3" t="s">
        <v>43</v>
      </c>
      <c r="C199" s="3" t="s">
        <v>44</v>
      </c>
      <c r="D199" s="3" t="s">
        <v>45</v>
      </c>
      <c r="E199" s="3" t="s">
        <v>46</v>
      </c>
      <c r="F199" s="3">
        <v>0.56000000000000005</v>
      </c>
      <c r="G199" s="3">
        <v>0.48</v>
      </c>
      <c r="H199" s="3">
        <v>0.120589561759221</v>
      </c>
      <c r="I199" s="3">
        <v>9.2064256117013805</v>
      </c>
      <c r="J199" s="3">
        <v>1.3537952615478908</v>
      </c>
      <c r="K199" s="3">
        <v>1.1101988298839376</v>
      </c>
      <c r="L199" s="3">
        <v>0.16325357730177012</v>
      </c>
      <c r="M199" s="2">
        <v>1210</v>
      </c>
      <c r="N199" s="3" t="s">
        <v>47</v>
      </c>
      <c r="O199" s="3" t="s">
        <v>68</v>
      </c>
      <c r="P199" s="3" t="s">
        <v>69</v>
      </c>
      <c r="Q199" s="3">
        <v>85.668934078099994</v>
      </c>
      <c r="R199" s="3" t="s">
        <v>50</v>
      </c>
      <c r="S199" s="3" t="s">
        <v>51</v>
      </c>
      <c r="T199" s="3" t="s">
        <v>70</v>
      </c>
      <c r="U199" s="3" t="s">
        <v>53</v>
      </c>
      <c r="V199" s="3" t="s">
        <v>71</v>
      </c>
      <c r="W199" s="3" t="s">
        <v>55</v>
      </c>
      <c r="X199" s="3" t="s">
        <v>56</v>
      </c>
      <c r="Y199" s="3">
        <v>42</v>
      </c>
      <c r="Z199" s="3">
        <v>5</v>
      </c>
      <c r="AA199" s="3" t="s">
        <v>45</v>
      </c>
      <c r="AB199" s="11">
        <v>86</v>
      </c>
      <c r="AC199" s="3" t="s">
        <v>57</v>
      </c>
      <c r="AD199" s="3" t="s">
        <v>58</v>
      </c>
      <c r="AE199" s="3" t="s">
        <v>58</v>
      </c>
      <c r="AF199" s="3" t="s">
        <v>58</v>
      </c>
      <c r="AG199" s="3" t="s">
        <v>51</v>
      </c>
      <c r="AH199" s="3" t="s">
        <v>59</v>
      </c>
      <c r="AI199" s="3" t="s">
        <v>60</v>
      </c>
      <c r="AJ199" s="3" t="s">
        <v>61</v>
      </c>
      <c r="AK199" s="3" t="s">
        <v>58</v>
      </c>
      <c r="AL199" s="3" t="s">
        <v>58</v>
      </c>
      <c r="AM199" s="3" t="s">
        <v>58</v>
      </c>
      <c r="AN199" s="3" t="s">
        <v>72</v>
      </c>
      <c r="AO199" s="3" t="s">
        <v>63</v>
      </c>
      <c r="AP199" s="3">
        <v>113.32589219355468</v>
      </c>
      <c r="AQ199" s="3">
        <v>488.00864247970583</v>
      </c>
    </row>
    <row r="200" spans="1:43" x14ac:dyDescent="0.25">
      <c r="A200" s="2">
        <v>199</v>
      </c>
      <c r="B200" s="3" t="s">
        <v>43</v>
      </c>
      <c r="C200" s="3" t="s">
        <v>44</v>
      </c>
      <c r="D200" s="3" t="s">
        <v>45</v>
      </c>
      <c r="E200" s="3" t="s">
        <v>46</v>
      </c>
      <c r="F200" s="3">
        <v>0.56000000000000005</v>
      </c>
      <c r="G200" s="3">
        <v>0.48</v>
      </c>
      <c r="H200" s="3">
        <v>0.275858082590063</v>
      </c>
      <c r="I200" s="3">
        <v>9.2064256117013805</v>
      </c>
      <c r="J200" s="3">
        <v>1.3537952615478908</v>
      </c>
      <c r="K200" s="3">
        <v>2.5396669167519907</v>
      </c>
      <c r="L200" s="3">
        <v>0.37345536507011401</v>
      </c>
      <c r="M200" s="2">
        <v>1210</v>
      </c>
      <c r="N200" s="3" t="s">
        <v>47</v>
      </c>
      <c r="O200" s="3" t="s">
        <v>68</v>
      </c>
      <c r="P200" s="3" t="s">
        <v>69</v>
      </c>
      <c r="Q200" s="3">
        <v>85.668934078099994</v>
      </c>
      <c r="R200" s="3" t="s">
        <v>50</v>
      </c>
      <c r="S200" s="3" t="s">
        <v>51</v>
      </c>
      <c r="T200" s="3" t="s">
        <v>70</v>
      </c>
      <c r="U200" s="3" t="s">
        <v>53</v>
      </c>
      <c r="V200" s="3" t="s">
        <v>71</v>
      </c>
      <c r="W200" s="3" t="s">
        <v>55</v>
      </c>
      <c r="X200" s="3" t="s">
        <v>56</v>
      </c>
      <c r="Y200" s="3">
        <v>42</v>
      </c>
      <c r="Z200" s="3">
        <v>5</v>
      </c>
      <c r="AA200" s="3" t="s">
        <v>45</v>
      </c>
      <c r="AB200" s="11">
        <v>86</v>
      </c>
      <c r="AC200" s="3" t="s">
        <v>57</v>
      </c>
      <c r="AD200" s="3" t="s">
        <v>58</v>
      </c>
      <c r="AE200" s="3" t="s">
        <v>58</v>
      </c>
      <c r="AF200" s="3" t="s">
        <v>58</v>
      </c>
      <c r="AG200" s="3" t="s">
        <v>51</v>
      </c>
      <c r="AH200" s="3" t="s">
        <v>59</v>
      </c>
      <c r="AI200" s="3" t="s">
        <v>60</v>
      </c>
      <c r="AJ200" s="3" t="s">
        <v>61</v>
      </c>
      <c r="AK200" s="3" t="s">
        <v>58</v>
      </c>
      <c r="AL200" s="3" t="s">
        <v>58</v>
      </c>
      <c r="AM200" s="3" t="s">
        <v>58</v>
      </c>
      <c r="AN200" s="3" t="s">
        <v>72</v>
      </c>
      <c r="AO200" s="3" t="s">
        <v>63</v>
      </c>
      <c r="AP200" s="3">
        <v>140.66876723294672</v>
      </c>
      <c r="AQ200" s="3">
        <v>1116.3580532005471</v>
      </c>
    </row>
    <row r="201" spans="1:43" x14ac:dyDescent="0.25">
      <c r="A201" s="2">
        <v>200</v>
      </c>
      <c r="B201" s="3" t="s">
        <v>43</v>
      </c>
      <c r="C201" s="3" t="s">
        <v>44</v>
      </c>
      <c r="D201" s="3" t="s">
        <v>45</v>
      </c>
      <c r="E201" s="3" t="s">
        <v>46</v>
      </c>
      <c r="F201" s="3">
        <v>0.56000000000000005</v>
      </c>
      <c r="G201" s="3">
        <v>0.48</v>
      </c>
      <c r="H201" s="3">
        <v>7.6528146870975602E-3</v>
      </c>
      <c r="I201" s="3">
        <v>9.2064256117013805</v>
      </c>
      <c r="J201" s="3">
        <v>1.3537952615478908</v>
      </c>
      <c r="K201" s="3">
        <v>7.0455069136899459E-2</v>
      </c>
      <c r="L201" s="3">
        <v>1.0360344260896782E-2</v>
      </c>
      <c r="M201" s="2">
        <v>1210</v>
      </c>
      <c r="N201" s="3" t="s">
        <v>47</v>
      </c>
      <c r="O201" s="3" t="s">
        <v>68</v>
      </c>
      <c r="P201" s="3" t="s">
        <v>69</v>
      </c>
      <c r="Q201" s="3">
        <v>85.668934078099994</v>
      </c>
      <c r="R201" s="3" t="s">
        <v>50</v>
      </c>
      <c r="S201" s="3" t="s">
        <v>51</v>
      </c>
      <c r="T201" s="3" t="s">
        <v>70</v>
      </c>
      <c r="U201" s="3" t="s">
        <v>53</v>
      </c>
      <c r="V201" s="3" t="s">
        <v>71</v>
      </c>
      <c r="W201" s="3" t="s">
        <v>55</v>
      </c>
      <c r="X201" s="3" t="s">
        <v>56</v>
      </c>
      <c r="Y201" s="3">
        <v>42</v>
      </c>
      <c r="Z201" s="3">
        <v>5</v>
      </c>
      <c r="AA201" s="3" t="s">
        <v>45</v>
      </c>
      <c r="AB201" s="11">
        <v>86</v>
      </c>
      <c r="AC201" s="3" t="s">
        <v>57</v>
      </c>
      <c r="AD201" s="3" t="s">
        <v>58</v>
      </c>
      <c r="AE201" s="3" t="s">
        <v>58</v>
      </c>
      <c r="AF201" s="3" t="s">
        <v>58</v>
      </c>
      <c r="AG201" s="3" t="s">
        <v>51</v>
      </c>
      <c r="AH201" s="3" t="s">
        <v>59</v>
      </c>
      <c r="AI201" s="3" t="s">
        <v>60</v>
      </c>
      <c r="AJ201" s="3" t="s">
        <v>61</v>
      </c>
      <c r="AK201" s="3" t="s">
        <v>58</v>
      </c>
      <c r="AL201" s="3" t="s">
        <v>58</v>
      </c>
      <c r="AM201" s="3" t="s">
        <v>58</v>
      </c>
      <c r="AN201" s="3" t="s">
        <v>72</v>
      </c>
      <c r="AO201" s="3" t="s">
        <v>63</v>
      </c>
      <c r="AP201" s="3">
        <v>27.430296373037482</v>
      </c>
      <c r="AQ201" s="3">
        <v>30.969842265917826</v>
      </c>
    </row>
    <row r="202" spans="1:43" x14ac:dyDescent="0.25">
      <c r="A202" s="2">
        <v>201</v>
      </c>
      <c r="B202" s="3" t="s">
        <v>43</v>
      </c>
      <c r="C202" s="3" t="s">
        <v>44</v>
      </c>
      <c r="D202" s="3" t="s">
        <v>45</v>
      </c>
      <c r="E202" s="3" t="s">
        <v>46</v>
      </c>
      <c r="F202" s="3">
        <v>0.56000000000000005</v>
      </c>
      <c r="G202" s="3">
        <v>0.48</v>
      </c>
      <c r="H202" s="3">
        <v>1.87736219811005E-2</v>
      </c>
      <c r="I202" s="3">
        <v>9.2064256117013805</v>
      </c>
      <c r="J202" s="3">
        <v>1.3537952615478908</v>
      </c>
      <c r="K202" s="3">
        <v>0.17283795423120366</v>
      </c>
      <c r="L202" s="3">
        <v>2.5415640480105181E-2</v>
      </c>
      <c r="M202" s="2">
        <v>1210</v>
      </c>
      <c r="N202" s="3" t="s">
        <v>47</v>
      </c>
      <c r="O202" s="3" t="s">
        <v>68</v>
      </c>
      <c r="P202" s="3" t="s">
        <v>69</v>
      </c>
      <c r="Q202" s="3">
        <v>85.668934078099994</v>
      </c>
      <c r="R202" s="3" t="s">
        <v>50</v>
      </c>
      <c r="S202" s="3" t="s">
        <v>51</v>
      </c>
      <c r="T202" s="3" t="s">
        <v>70</v>
      </c>
      <c r="U202" s="3" t="s">
        <v>53</v>
      </c>
      <c r="V202" s="3" t="s">
        <v>71</v>
      </c>
      <c r="W202" s="3" t="s">
        <v>55</v>
      </c>
      <c r="X202" s="3" t="s">
        <v>56</v>
      </c>
      <c r="Y202" s="3">
        <v>42</v>
      </c>
      <c r="Z202" s="3">
        <v>5</v>
      </c>
      <c r="AA202" s="3" t="s">
        <v>45</v>
      </c>
      <c r="AB202" s="11">
        <v>86</v>
      </c>
      <c r="AC202" s="3" t="s">
        <v>57</v>
      </c>
      <c r="AD202" s="3" t="s">
        <v>58</v>
      </c>
      <c r="AE202" s="3" t="s">
        <v>58</v>
      </c>
      <c r="AF202" s="3" t="s">
        <v>58</v>
      </c>
      <c r="AG202" s="3" t="s">
        <v>51</v>
      </c>
      <c r="AH202" s="3" t="s">
        <v>59</v>
      </c>
      <c r="AI202" s="3" t="s">
        <v>60</v>
      </c>
      <c r="AJ202" s="3" t="s">
        <v>61</v>
      </c>
      <c r="AK202" s="3" t="s">
        <v>58</v>
      </c>
      <c r="AL202" s="3" t="s">
        <v>58</v>
      </c>
      <c r="AM202" s="3" t="s">
        <v>58</v>
      </c>
      <c r="AN202" s="3" t="s">
        <v>72</v>
      </c>
      <c r="AO202" s="3" t="s">
        <v>63</v>
      </c>
      <c r="AP202" s="3">
        <v>53.662770603497528</v>
      </c>
      <c r="AQ202" s="3">
        <v>75.974152685926356</v>
      </c>
    </row>
    <row r="203" spans="1:43" x14ac:dyDescent="0.25">
      <c r="A203" s="2">
        <v>202</v>
      </c>
      <c r="B203" s="3" t="s">
        <v>43</v>
      </c>
      <c r="C203" s="3" t="s">
        <v>44</v>
      </c>
      <c r="D203" s="3" t="s">
        <v>45</v>
      </c>
      <c r="E203" s="3" t="s">
        <v>46</v>
      </c>
      <c r="F203" s="3">
        <v>0.56000000000000005</v>
      </c>
      <c r="G203" s="3">
        <v>0.48</v>
      </c>
      <c r="H203" s="3">
        <v>0.14181716810285699</v>
      </c>
      <c r="I203" s="3">
        <v>9.1996039415881707</v>
      </c>
      <c r="J203" s="3">
        <v>1.3528078089469631</v>
      </c>
      <c r="K203" s="3">
        <v>1.3046617786639154</v>
      </c>
      <c r="L203" s="3">
        <v>0.19185137245228912</v>
      </c>
      <c r="M203" s="2">
        <v>1200</v>
      </c>
      <c r="N203" s="3" t="s">
        <v>66</v>
      </c>
      <c r="O203" s="3" t="s">
        <v>68</v>
      </c>
      <c r="P203" s="3" t="s">
        <v>69</v>
      </c>
      <c r="Q203" s="3">
        <v>85.668934078099994</v>
      </c>
      <c r="R203" s="3" t="s">
        <v>50</v>
      </c>
      <c r="S203" s="3" t="s">
        <v>51</v>
      </c>
      <c r="T203" s="3" t="s">
        <v>70</v>
      </c>
      <c r="U203" s="3" t="s">
        <v>53</v>
      </c>
      <c r="V203" s="3" t="s">
        <v>71</v>
      </c>
      <c r="W203" s="3" t="s">
        <v>55</v>
      </c>
      <c r="X203" s="3" t="s">
        <v>56</v>
      </c>
      <c r="Y203" s="3">
        <v>42</v>
      </c>
      <c r="Z203" s="3">
        <v>5</v>
      </c>
      <c r="AA203" s="3" t="s">
        <v>45</v>
      </c>
      <c r="AB203" s="11">
        <v>86</v>
      </c>
      <c r="AC203" s="3" t="s">
        <v>57</v>
      </c>
      <c r="AD203" s="3" t="s">
        <v>58</v>
      </c>
      <c r="AE203" s="3" t="s">
        <v>58</v>
      </c>
      <c r="AF203" s="3" t="s">
        <v>58</v>
      </c>
      <c r="AG203" s="3" t="s">
        <v>51</v>
      </c>
      <c r="AH203" s="3" t="s">
        <v>59</v>
      </c>
      <c r="AI203" s="3" t="s">
        <v>60</v>
      </c>
      <c r="AJ203" s="3" t="s">
        <v>61</v>
      </c>
      <c r="AK203" s="3" t="s">
        <v>58</v>
      </c>
      <c r="AL203" s="3" t="s">
        <v>58</v>
      </c>
      <c r="AM203" s="3" t="s">
        <v>58</v>
      </c>
      <c r="AN203" s="3" t="s">
        <v>72</v>
      </c>
      <c r="AO203" s="3" t="s">
        <v>63</v>
      </c>
      <c r="AP203" s="3">
        <v>122.96562616263498</v>
      </c>
      <c r="AQ203" s="3">
        <v>573.91371754362603</v>
      </c>
    </row>
    <row r="204" spans="1:43" x14ac:dyDescent="0.25">
      <c r="A204" s="2">
        <v>203</v>
      </c>
      <c r="B204" s="3" t="s">
        <v>43</v>
      </c>
      <c r="C204" s="3" t="s">
        <v>44</v>
      </c>
      <c r="D204" s="3" t="s">
        <v>45</v>
      </c>
      <c r="E204" s="3" t="s">
        <v>46</v>
      </c>
      <c r="F204" s="3">
        <v>0.56000000000000005</v>
      </c>
      <c r="G204" s="3">
        <v>0.48</v>
      </c>
      <c r="H204" s="3">
        <v>9.8737940038977706E-2</v>
      </c>
      <c r="I204" s="3">
        <v>9.1996039415881707</v>
      </c>
      <c r="J204" s="3">
        <v>1.3528078089469631</v>
      </c>
      <c r="K204" s="3">
        <v>0.90834994236687572</v>
      </c>
      <c r="L204" s="3">
        <v>0.13357345632406606</v>
      </c>
      <c r="M204" s="2">
        <v>1210</v>
      </c>
      <c r="N204" s="3" t="s">
        <v>47</v>
      </c>
      <c r="O204" s="3" t="s">
        <v>68</v>
      </c>
      <c r="P204" s="3" t="s">
        <v>69</v>
      </c>
      <c r="Q204" s="3">
        <v>85.668934078099994</v>
      </c>
      <c r="R204" s="3" t="s">
        <v>50</v>
      </c>
      <c r="S204" s="3" t="s">
        <v>51</v>
      </c>
      <c r="T204" s="3" t="s">
        <v>70</v>
      </c>
      <c r="U204" s="3" t="s">
        <v>53</v>
      </c>
      <c r="V204" s="3" t="s">
        <v>71</v>
      </c>
      <c r="W204" s="3" t="s">
        <v>55</v>
      </c>
      <c r="X204" s="3" t="s">
        <v>56</v>
      </c>
      <c r="Y204" s="3">
        <v>42</v>
      </c>
      <c r="Z204" s="3">
        <v>5</v>
      </c>
      <c r="AA204" s="3" t="s">
        <v>45</v>
      </c>
      <c r="AB204" s="11">
        <v>86</v>
      </c>
      <c r="AC204" s="3" t="s">
        <v>57</v>
      </c>
      <c r="AD204" s="3" t="s">
        <v>58</v>
      </c>
      <c r="AE204" s="3" t="s">
        <v>58</v>
      </c>
      <c r="AF204" s="3" t="s">
        <v>58</v>
      </c>
      <c r="AG204" s="3" t="s">
        <v>51</v>
      </c>
      <c r="AH204" s="3" t="s">
        <v>59</v>
      </c>
      <c r="AI204" s="3" t="s">
        <v>60</v>
      </c>
      <c r="AJ204" s="3" t="s">
        <v>61</v>
      </c>
      <c r="AK204" s="3" t="s">
        <v>58</v>
      </c>
      <c r="AL204" s="3" t="s">
        <v>58</v>
      </c>
      <c r="AM204" s="3" t="s">
        <v>58</v>
      </c>
      <c r="AN204" s="3" t="s">
        <v>72</v>
      </c>
      <c r="AO204" s="3" t="s">
        <v>63</v>
      </c>
      <c r="AP204" s="3">
        <v>98.347898282745859</v>
      </c>
      <c r="AQ204" s="3">
        <v>399.57826678128322</v>
      </c>
    </row>
    <row r="205" spans="1:43" x14ac:dyDescent="0.25">
      <c r="A205" s="2">
        <v>204</v>
      </c>
      <c r="B205" s="3" t="s">
        <v>43</v>
      </c>
      <c r="C205" s="3" t="s">
        <v>44</v>
      </c>
      <c r="D205" s="3" t="s">
        <v>45</v>
      </c>
      <c r="E205" s="3" t="s">
        <v>46</v>
      </c>
      <c r="F205" s="3">
        <v>0.56000000000000005</v>
      </c>
      <c r="G205" s="3">
        <v>0.48</v>
      </c>
      <c r="H205" s="3">
        <v>0.26071436922765301</v>
      </c>
      <c r="I205" s="3">
        <v>9.1996039415881707</v>
      </c>
      <c r="J205" s="3">
        <v>1.3528078089469631</v>
      </c>
      <c r="K205" s="3">
        <v>2.3984689387753901</v>
      </c>
      <c r="L205" s="3">
        <v>0.35269643459585082</v>
      </c>
      <c r="M205" s="2">
        <v>1210</v>
      </c>
      <c r="N205" s="3" t="s">
        <v>47</v>
      </c>
      <c r="O205" s="3" t="s">
        <v>68</v>
      </c>
      <c r="P205" s="3" t="s">
        <v>69</v>
      </c>
      <c r="Q205" s="3">
        <v>85.668934078099994</v>
      </c>
      <c r="R205" s="3" t="s">
        <v>50</v>
      </c>
      <c r="S205" s="3" t="s">
        <v>51</v>
      </c>
      <c r="T205" s="3" t="s">
        <v>70</v>
      </c>
      <c r="U205" s="3" t="s">
        <v>53</v>
      </c>
      <c r="V205" s="3" t="s">
        <v>71</v>
      </c>
      <c r="W205" s="3" t="s">
        <v>55</v>
      </c>
      <c r="X205" s="3" t="s">
        <v>56</v>
      </c>
      <c r="Y205" s="3">
        <v>42</v>
      </c>
      <c r="Z205" s="3">
        <v>5</v>
      </c>
      <c r="AA205" s="3" t="s">
        <v>45</v>
      </c>
      <c r="AB205" s="11">
        <v>86</v>
      </c>
      <c r="AC205" s="3" t="s">
        <v>57</v>
      </c>
      <c r="AD205" s="3" t="s">
        <v>58</v>
      </c>
      <c r="AE205" s="3" t="s">
        <v>58</v>
      </c>
      <c r="AF205" s="3" t="s">
        <v>58</v>
      </c>
      <c r="AG205" s="3" t="s">
        <v>51</v>
      </c>
      <c r="AH205" s="3" t="s">
        <v>59</v>
      </c>
      <c r="AI205" s="3" t="s">
        <v>60</v>
      </c>
      <c r="AJ205" s="3" t="s">
        <v>61</v>
      </c>
      <c r="AK205" s="3" t="s">
        <v>58</v>
      </c>
      <c r="AL205" s="3" t="s">
        <v>58</v>
      </c>
      <c r="AM205" s="3" t="s">
        <v>58</v>
      </c>
      <c r="AN205" s="3" t="s">
        <v>72</v>
      </c>
      <c r="AO205" s="3" t="s">
        <v>63</v>
      </c>
      <c r="AP205" s="3">
        <v>131.83812634534789</v>
      </c>
      <c r="AQ205" s="3">
        <v>1055.0736195208924</v>
      </c>
    </row>
    <row r="206" spans="1:43" x14ac:dyDescent="0.25">
      <c r="A206" s="2">
        <v>205</v>
      </c>
      <c r="B206" s="3" t="s">
        <v>43</v>
      </c>
      <c r="C206" s="3" t="s">
        <v>44</v>
      </c>
      <c r="D206" s="3" t="s">
        <v>45</v>
      </c>
      <c r="E206" s="3" t="s">
        <v>46</v>
      </c>
      <c r="F206" s="3">
        <v>0.56000000000000005</v>
      </c>
      <c r="G206" s="3">
        <v>0.48</v>
      </c>
      <c r="H206" s="3">
        <v>0.116493976275412</v>
      </c>
      <c r="I206" s="3">
        <v>9.1996039415881707</v>
      </c>
      <c r="J206" s="3">
        <v>1.3528078089469631</v>
      </c>
      <c r="K206" s="3">
        <v>1.0716984433145591</v>
      </c>
      <c r="L206" s="3">
        <v>0.1575939608006596</v>
      </c>
      <c r="M206" s="2">
        <v>1210</v>
      </c>
      <c r="N206" s="3" t="s">
        <v>47</v>
      </c>
      <c r="O206" s="3" t="s">
        <v>68</v>
      </c>
      <c r="P206" s="3" t="s">
        <v>69</v>
      </c>
      <c r="Q206" s="3">
        <v>85.668934078099994</v>
      </c>
      <c r="R206" s="3" t="s">
        <v>50</v>
      </c>
      <c r="S206" s="3" t="s">
        <v>51</v>
      </c>
      <c r="T206" s="3" t="s">
        <v>70</v>
      </c>
      <c r="U206" s="3" t="s">
        <v>53</v>
      </c>
      <c r="V206" s="3" t="s">
        <v>71</v>
      </c>
      <c r="W206" s="3" t="s">
        <v>55</v>
      </c>
      <c r="X206" s="3" t="s">
        <v>56</v>
      </c>
      <c r="Y206" s="3">
        <v>42</v>
      </c>
      <c r="Z206" s="3">
        <v>5</v>
      </c>
      <c r="AA206" s="3" t="s">
        <v>45</v>
      </c>
      <c r="AB206" s="11">
        <v>86</v>
      </c>
      <c r="AC206" s="3" t="s">
        <v>57</v>
      </c>
      <c r="AD206" s="3" t="s">
        <v>58</v>
      </c>
      <c r="AE206" s="3" t="s">
        <v>58</v>
      </c>
      <c r="AF206" s="3" t="s">
        <v>58</v>
      </c>
      <c r="AG206" s="3" t="s">
        <v>51</v>
      </c>
      <c r="AH206" s="3" t="s">
        <v>59</v>
      </c>
      <c r="AI206" s="3" t="s">
        <v>60</v>
      </c>
      <c r="AJ206" s="3" t="s">
        <v>61</v>
      </c>
      <c r="AK206" s="3" t="s">
        <v>58</v>
      </c>
      <c r="AL206" s="3" t="s">
        <v>58</v>
      </c>
      <c r="AM206" s="3" t="s">
        <v>58</v>
      </c>
      <c r="AN206" s="3" t="s">
        <v>72</v>
      </c>
      <c r="AO206" s="3" t="s">
        <v>63</v>
      </c>
      <c r="AP206" s="3">
        <v>101.0331912064872</v>
      </c>
      <c r="AQ206" s="3">
        <v>471.43439606106608</v>
      </c>
    </row>
    <row r="207" spans="1:43" x14ac:dyDescent="0.25">
      <c r="A207" s="2">
        <v>206</v>
      </c>
      <c r="B207" s="3" t="s">
        <v>43</v>
      </c>
      <c r="C207" s="3" t="s">
        <v>44</v>
      </c>
      <c r="D207" s="3" t="s">
        <v>45</v>
      </c>
      <c r="E207" s="3" t="s">
        <v>46</v>
      </c>
      <c r="F207" s="3">
        <v>0.56000000000000005</v>
      </c>
      <c r="G207" s="3">
        <v>0.48</v>
      </c>
      <c r="H207" s="3">
        <v>0.18783959697771299</v>
      </c>
      <c r="I207" s="3">
        <v>9.200859719057723</v>
      </c>
      <c r="J207" s="3">
        <v>1.3529883286721831</v>
      </c>
      <c r="K207" s="3">
        <v>1.7282857814762762</v>
      </c>
      <c r="L207" s="3">
        <v>0.25414478237333238</v>
      </c>
      <c r="M207" s="2">
        <v>1200</v>
      </c>
      <c r="N207" s="3" t="s">
        <v>66</v>
      </c>
      <c r="O207" s="3" t="s">
        <v>68</v>
      </c>
      <c r="P207" s="3" t="s">
        <v>69</v>
      </c>
      <c r="Q207" s="3">
        <v>85.668934078099994</v>
      </c>
      <c r="R207" s="3" t="s">
        <v>50</v>
      </c>
      <c r="S207" s="3" t="s">
        <v>51</v>
      </c>
      <c r="T207" s="3" t="s">
        <v>70</v>
      </c>
      <c r="U207" s="3" t="s">
        <v>53</v>
      </c>
      <c r="V207" s="3" t="s">
        <v>71</v>
      </c>
      <c r="W207" s="3" t="s">
        <v>55</v>
      </c>
      <c r="X207" s="3" t="s">
        <v>56</v>
      </c>
      <c r="Y207" s="3">
        <v>42</v>
      </c>
      <c r="Z207" s="3">
        <v>5</v>
      </c>
      <c r="AA207" s="3" t="s">
        <v>45</v>
      </c>
      <c r="AB207" s="11">
        <v>86</v>
      </c>
      <c r="AC207" s="3" t="s">
        <v>57</v>
      </c>
      <c r="AD207" s="3" t="s">
        <v>58</v>
      </c>
      <c r="AE207" s="3" t="s">
        <v>58</v>
      </c>
      <c r="AF207" s="3" t="s">
        <v>58</v>
      </c>
      <c r="AG207" s="3" t="s">
        <v>51</v>
      </c>
      <c r="AH207" s="3" t="s">
        <v>59</v>
      </c>
      <c r="AI207" s="3" t="s">
        <v>60</v>
      </c>
      <c r="AJ207" s="3" t="s">
        <v>61</v>
      </c>
      <c r="AK207" s="3" t="s">
        <v>58</v>
      </c>
      <c r="AL207" s="3" t="s">
        <v>58</v>
      </c>
      <c r="AM207" s="3" t="s">
        <v>58</v>
      </c>
      <c r="AN207" s="3" t="s">
        <v>72</v>
      </c>
      <c r="AO207" s="3" t="s">
        <v>63</v>
      </c>
      <c r="AP207" s="3">
        <v>130.27010138734965</v>
      </c>
      <c r="AQ207" s="3">
        <v>760.15987941028641</v>
      </c>
    </row>
    <row r="208" spans="1:43" x14ac:dyDescent="0.25">
      <c r="A208" s="2">
        <v>207</v>
      </c>
      <c r="B208" s="3" t="s">
        <v>43</v>
      </c>
      <c r="C208" s="3" t="s">
        <v>44</v>
      </c>
      <c r="D208" s="3" t="s">
        <v>45</v>
      </c>
      <c r="E208" s="3" t="s">
        <v>46</v>
      </c>
      <c r="F208" s="3">
        <v>0.56000000000000005</v>
      </c>
      <c r="G208" s="3">
        <v>0.48</v>
      </c>
      <c r="H208" s="3">
        <v>1.6695424836666299E-2</v>
      </c>
      <c r="I208" s="3">
        <v>9.200859719057723</v>
      </c>
      <c r="J208" s="3">
        <v>1.3529883286721831</v>
      </c>
      <c r="K208" s="3">
        <v>0.15361226187223881</v>
      </c>
      <c r="L208" s="3">
        <v>2.2588714946233192E-2</v>
      </c>
      <c r="M208" s="2">
        <v>1210</v>
      </c>
      <c r="N208" s="3" t="s">
        <v>47</v>
      </c>
      <c r="O208" s="3" t="s">
        <v>68</v>
      </c>
      <c r="P208" s="3" t="s">
        <v>69</v>
      </c>
      <c r="Q208" s="3">
        <v>85.668934078099994</v>
      </c>
      <c r="R208" s="3" t="s">
        <v>50</v>
      </c>
      <c r="S208" s="3" t="s">
        <v>51</v>
      </c>
      <c r="T208" s="3" t="s">
        <v>70</v>
      </c>
      <c r="U208" s="3" t="s">
        <v>53</v>
      </c>
      <c r="V208" s="3" t="s">
        <v>71</v>
      </c>
      <c r="W208" s="3" t="s">
        <v>55</v>
      </c>
      <c r="X208" s="3" t="s">
        <v>56</v>
      </c>
      <c r="Y208" s="3">
        <v>42</v>
      </c>
      <c r="Z208" s="3">
        <v>5</v>
      </c>
      <c r="AA208" s="3" t="s">
        <v>45</v>
      </c>
      <c r="AB208" s="11">
        <v>86</v>
      </c>
      <c r="AC208" s="3" t="s">
        <v>57</v>
      </c>
      <c r="AD208" s="3" t="s">
        <v>58</v>
      </c>
      <c r="AE208" s="3" t="s">
        <v>58</v>
      </c>
      <c r="AF208" s="3" t="s">
        <v>58</v>
      </c>
      <c r="AG208" s="3" t="s">
        <v>51</v>
      </c>
      <c r="AH208" s="3" t="s">
        <v>59</v>
      </c>
      <c r="AI208" s="3" t="s">
        <v>60</v>
      </c>
      <c r="AJ208" s="3" t="s">
        <v>61</v>
      </c>
      <c r="AK208" s="3" t="s">
        <v>58</v>
      </c>
      <c r="AL208" s="3" t="s">
        <v>58</v>
      </c>
      <c r="AM208" s="3" t="s">
        <v>58</v>
      </c>
      <c r="AN208" s="3" t="s">
        <v>72</v>
      </c>
      <c r="AO208" s="3" t="s">
        <v>63</v>
      </c>
      <c r="AP208" s="3">
        <v>56.623687209987928</v>
      </c>
      <c r="AQ208" s="3">
        <v>67.56398722495932</v>
      </c>
    </row>
    <row r="209" spans="1:43" x14ac:dyDescent="0.25">
      <c r="A209" s="2">
        <v>208</v>
      </c>
      <c r="B209" s="3" t="s">
        <v>43</v>
      </c>
      <c r="C209" s="3" t="s">
        <v>44</v>
      </c>
      <c r="D209" s="3" t="s">
        <v>45</v>
      </c>
      <c r="E209" s="3" t="s">
        <v>46</v>
      </c>
      <c r="F209" s="3">
        <v>0.56000000000000005</v>
      </c>
      <c r="G209" s="3">
        <v>0.48</v>
      </c>
      <c r="H209" s="3">
        <v>0.14596141050942499</v>
      </c>
      <c r="I209" s="3">
        <v>9.200859719057723</v>
      </c>
      <c r="J209" s="3">
        <v>1.3529883286721831</v>
      </c>
      <c r="K209" s="3">
        <v>1.342970462493017</v>
      </c>
      <c r="L209" s="3">
        <v>0.19748408485578134</v>
      </c>
      <c r="M209" s="2">
        <v>1210</v>
      </c>
      <c r="N209" s="3" t="s">
        <v>47</v>
      </c>
      <c r="O209" s="3" t="s">
        <v>68</v>
      </c>
      <c r="P209" s="3" t="s">
        <v>69</v>
      </c>
      <c r="Q209" s="3">
        <v>85.668934078099994</v>
      </c>
      <c r="R209" s="3" t="s">
        <v>50</v>
      </c>
      <c r="S209" s="3" t="s">
        <v>51</v>
      </c>
      <c r="T209" s="3" t="s">
        <v>70</v>
      </c>
      <c r="U209" s="3" t="s">
        <v>53</v>
      </c>
      <c r="V209" s="3" t="s">
        <v>71</v>
      </c>
      <c r="W209" s="3" t="s">
        <v>55</v>
      </c>
      <c r="X209" s="3" t="s">
        <v>56</v>
      </c>
      <c r="Y209" s="3">
        <v>42</v>
      </c>
      <c r="Z209" s="3">
        <v>5</v>
      </c>
      <c r="AA209" s="3" t="s">
        <v>45</v>
      </c>
      <c r="AB209" s="11">
        <v>86</v>
      </c>
      <c r="AC209" s="3" t="s">
        <v>57</v>
      </c>
      <c r="AD209" s="3" t="s">
        <v>58</v>
      </c>
      <c r="AE209" s="3" t="s">
        <v>58</v>
      </c>
      <c r="AF209" s="3" t="s">
        <v>58</v>
      </c>
      <c r="AG209" s="3" t="s">
        <v>51</v>
      </c>
      <c r="AH209" s="3" t="s">
        <v>59</v>
      </c>
      <c r="AI209" s="3" t="s">
        <v>60</v>
      </c>
      <c r="AJ209" s="3" t="s">
        <v>61</v>
      </c>
      <c r="AK209" s="3" t="s">
        <v>58</v>
      </c>
      <c r="AL209" s="3" t="s">
        <v>58</v>
      </c>
      <c r="AM209" s="3" t="s">
        <v>58</v>
      </c>
      <c r="AN209" s="3" t="s">
        <v>72</v>
      </c>
      <c r="AO209" s="3" t="s">
        <v>63</v>
      </c>
      <c r="AP209" s="3">
        <v>97.312835220989257</v>
      </c>
      <c r="AQ209" s="3">
        <v>590.68487154263107</v>
      </c>
    </row>
    <row r="210" spans="1:43" x14ac:dyDescent="0.25">
      <c r="A210" s="2">
        <v>209</v>
      </c>
      <c r="B210" s="3" t="s">
        <v>43</v>
      </c>
      <c r="C210" s="3" t="s">
        <v>44</v>
      </c>
      <c r="D210" s="3" t="s">
        <v>45</v>
      </c>
      <c r="E210" s="3" t="s">
        <v>46</v>
      </c>
      <c r="F210" s="3">
        <v>0.56000000000000005</v>
      </c>
      <c r="G210" s="3">
        <v>0.48</v>
      </c>
      <c r="H210" s="3">
        <v>0.14388348315718699</v>
      </c>
      <c r="I210" s="3">
        <v>9.200859719057723</v>
      </c>
      <c r="J210" s="3">
        <v>1.3529883286721831</v>
      </c>
      <c r="K210" s="3">
        <v>1.3238517444186821</v>
      </c>
      <c r="L210" s="3">
        <v>0.19467267340037464</v>
      </c>
      <c r="M210" s="2">
        <v>1210</v>
      </c>
      <c r="N210" s="3" t="s">
        <v>47</v>
      </c>
      <c r="O210" s="3" t="s">
        <v>68</v>
      </c>
      <c r="P210" s="3" t="s">
        <v>69</v>
      </c>
      <c r="Q210" s="3">
        <v>85.668934078099994</v>
      </c>
      <c r="R210" s="3" t="s">
        <v>50</v>
      </c>
      <c r="S210" s="3" t="s">
        <v>51</v>
      </c>
      <c r="T210" s="3" t="s">
        <v>70</v>
      </c>
      <c r="U210" s="3" t="s">
        <v>53</v>
      </c>
      <c r="V210" s="3" t="s">
        <v>71</v>
      </c>
      <c r="W210" s="3" t="s">
        <v>55</v>
      </c>
      <c r="X210" s="3" t="s">
        <v>56</v>
      </c>
      <c r="Y210" s="3">
        <v>42</v>
      </c>
      <c r="Z210" s="3">
        <v>5</v>
      </c>
      <c r="AA210" s="3" t="s">
        <v>45</v>
      </c>
      <c r="AB210" s="11">
        <v>86</v>
      </c>
      <c r="AC210" s="3" t="s">
        <v>57</v>
      </c>
      <c r="AD210" s="3" t="s">
        <v>58</v>
      </c>
      <c r="AE210" s="3" t="s">
        <v>58</v>
      </c>
      <c r="AF210" s="3" t="s">
        <v>58</v>
      </c>
      <c r="AG210" s="3" t="s">
        <v>51</v>
      </c>
      <c r="AH210" s="3" t="s">
        <v>59</v>
      </c>
      <c r="AI210" s="3" t="s">
        <v>60</v>
      </c>
      <c r="AJ210" s="3" t="s">
        <v>61</v>
      </c>
      <c r="AK210" s="3" t="s">
        <v>58</v>
      </c>
      <c r="AL210" s="3" t="s">
        <v>58</v>
      </c>
      <c r="AM210" s="3" t="s">
        <v>58</v>
      </c>
      <c r="AN210" s="3" t="s">
        <v>72</v>
      </c>
      <c r="AO210" s="3" t="s">
        <v>63</v>
      </c>
      <c r="AP210" s="3">
        <v>96.581949803577331</v>
      </c>
      <c r="AQ210" s="3">
        <v>582.2757978919451</v>
      </c>
    </row>
    <row r="211" spans="1:43" x14ac:dyDescent="0.25">
      <c r="A211" s="2">
        <v>210</v>
      </c>
      <c r="B211" s="3" t="s">
        <v>43</v>
      </c>
      <c r="C211" s="3" t="s">
        <v>44</v>
      </c>
      <c r="D211" s="3" t="s">
        <v>45</v>
      </c>
      <c r="E211" s="3" t="s">
        <v>46</v>
      </c>
      <c r="F211" s="3">
        <v>0.56000000000000005</v>
      </c>
      <c r="G211" s="3">
        <v>0.48</v>
      </c>
      <c r="H211" s="3">
        <v>4.5471229466464997E-3</v>
      </c>
      <c r="I211" s="3">
        <v>9.200859719057723</v>
      </c>
      <c r="J211" s="3">
        <v>1.3529883286721831</v>
      </c>
      <c r="K211" s="3">
        <v>4.183744035740284E-2</v>
      </c>
      <c r="L211" s="3">
        <v>6.15220427585018E-3</v>
      </c>
      <c r="M211" s="2">
        <v>1210</v>
      </c>
      <c r="N211" s="3" t="s">
        <v>47</v>
      </c>
      <c r="O211" s="3" t="s">
        <v>68</v>
      </c>
      <c r="P211" s="3" t="s">
        <v>69</v>
      </c>
      <c r="Q211" s="3">
        <v>85.668934078099994</v>
      </c>
      <c r="R211" s="3" t="s">
        <v>50</v>
      </c>
      <c r="S211" s="3" t="s">
        <v>51</v>
      </c>
      <c r="T211" s="3" t="s">
        <v>70</v>
      </c>
      <c r="U211" s="3" t="s">
        <v>53</v>
      </c>
      <c r="V211" s="3" t="s">
        <v>71</v>
      </c>
      <c r="W211" s="3" t="s">
        <v>55</v>
      </c>
      <c r="X211" s="3" t="s">
        <v>56</v>
      </c>
      <c r="Y211" s="3">
        <v>42</v>
      </c>
      <c r="Z211" s="3">
        <v>5</v>
      </c>
      <c r="AA211" s="3" t="s">
        <v>45</v>
      </c>
      <c r="AB211" s="11">
        <v>86</v>
      </c>
      <c r="AC211" s="3" t="s">
        <v>57</v>
      </c>
      <c r="AD211" s="3" t="s">
        <v>58</v>
      </c>
      <c r="AE211" s="3" t="s">
        <v>58</v>
      </c>
      <c r="AF211" s="3" t="s">
        <v>58</v>
      </c>
      <c r="AG211" s="3" t="s">
        <v>51</v>
      </c>
      <c r="AH211" s="3" t="s">
        <v>59</v>
      </c>
      <c r="AI211" s="3" t="s">
        <v>60</v>
      </c>
      <c r="AJ211" s="3" t="s">
        <v>61</v>
      </c>
      <c r="AK211" s="3" t="s">
        <v>58</v>
      </c>
      <c r="AL211" s="3" t="s">
        <v>58</v>
      </c>
      <c r="AM211" s="3" t="s">
        <v>58</v>
      </c>
      <c r="AN211" s="3" t="s">
        <v>72</v>
      </c>
      <c r="AO211" s="3" t="s">
        <v>63</v>
      </c>
      <c r="AP211" s="3">
        <v>51.110711465904316</v>
      </c>
      <c r="AQ211" s="3">
        <v>18.401553700078814</v>
      </c>
    </row>
    <row r="212" spans="1:43" x14ac:dyDescent="0.25">
      <c r="A212" s="2">
        <v>211</v>
      </c>
      <c r="B212" s="3" t="s">
        <v>43</v>
      </c>
      <c r="C212" s="3" t="s">
        <v>44</v>
      </c>
      <c r="D212" s="3" t="s">
        <v>45</v>
      </c>
      <c r="E212" s="3" t="s">
        <v>46</v>
      </c>
      <c r="F212" s="3">
        <v>0.56000000000000005</v>
      </c>
      <c r="G212" s="3">
        <v>0.48</v>
      </c>
      <c r="H212" s="3">
        <v>2.93865165496618E-2</v>
      </c>
      <c r="I212" s="3">
        <v>9.200859719057723</v>
      </c>
      <c r="J212" s="3">
        <v>1.3529883286721831</v>
      </c>
      <c r="K212" s="3">
        <v>0.2703812164052064</v>
      </c>
      <c r="L212" s="3">
        <v>3.9759613912024365E-2</v>
      </c>
      <c r="M212" s="2">
        <v>1210</v>
      </c>
      <c r="N212" s="3" t="s">
        <v>47</v>
      </c>
      <c r="O212" s="3" t="s">
        <v>68</v>
      </c>
      <c r="P212" s="3" t="s">
        <v>69</v>
      </c>
      <c r="Q212" s="3">
        <v>85.668934078099994</v>
      </c>
      <c r="R212" s="3" t="s">
        <v>50</v>
      </c>
      <c r="S212" s="3" t="s">
        <v>51</v>
      </c>
      <c r="T212" s="3" t="s">
        <v>70</v>
      </c>
      <c r="U212" s="3" t="s">
        <v>53</v>
      </c>
      <c r="V212" s="3" t="s">
        <v>71</v>
      </c>
      <c r="W212" s="3" t="s">
        <v>55</v>
      </c>
      <c r="X212" s="3" t="s">
        <v>56</v>
      </c>
      <c r="Y212" s="3">
        <v>42</v>
      </c>
      <c r="Z212" s="3">
        <v>5</v>
      </c>
      <c r="AA212" s="3" t="s">
        <v>45</v>
      </c>
      <c r="AB212" s="11">
        <v>86</v>
      </c>
      <c r="AC212" s="3" t="s">
        <v>57</v>
      </c>
      <c r="AD212" s="3" t="s">
        <v>58</v>
      </c>
      <c r="AE212" s="3" t="s">
        <v>58</v>
      </c>
      <c r="AF212" s="3" t="s">
        <v>58</v>
      </c>
      <c r="AG212" s="3" t="s">
        <v>51</v>
      </c>
      <c r="AH212" s="3" t="s">
        <v>59</v>
      </c>
      <c r="AI212" s="3" t="s">
        <v>60</v>
      </c>
      <c r="AJ212" s="3" t="s">
        <v>61</v>
      </c>
      <c r="AK212" s="3" t="s">
        <v>58</v>
      </c>
      <c r="AL212" s="3" t="s">
        <v>58</v>
      </c>
      <c r="AM212" s="3" t="s">
        <v>58</v>
      </c>
      <c r="AN212" s="3" t="s">
        <v>72</v>
      </c>
      <c r="AO212" s="3" t="s">
        <v>63</v>
      </c>
      <c r="AP212" s="3">
        <v>44.283056982383236</v>
      </c>
      <c r="AQ212" s="3">
        <v>118.92301323096291</v>
      </c>
    </row>
    <row r="213" spans="1:43" x14ac:dyDescent="0.25">
      <c r="A213" s="2">
        <v>212</v>
      </c>
      <c r="B213" s="3" t="s">
        <v>43</v>
      </c>
      <c r="C213" s="3" t="s">
        <v>44</v>
      </c>
      <c r="D213" s="3" t="s">
        <v>45</v>
      </c>
      <c r="E213" s="3" t="s">
        <v>46</v>
      </c>
      <c r="F213" s="3">
        <v>0.56000000000000005</v>
      </c>
      <c r="G213" s="3">
        <v>0.48</v>
      </c>
      <c r="H213" s="3">
        <v>5.7697489570218898E-2</v>
      </c>
      <c r="I213" s="3">
        <v>9.200859719057723</v>
      </c>
      <c r="J213" s="3">
        <v>1.3529883286721831</v>
      </c>
      <c r="K213" s="3">
        <v>0.53086650767738019</v>
      </c>
      <c r="L213" s="3">
        <v>7.8064029982191183E-2</v>
      </c>
      <c r="M213" s="2">
        <v>1210</v>
      </c>
      <c r="N213" s="3" t="s">
        <v>47</v>
      </c>
      <c r="O213" s="3" t="s">
        <v>68</v>
      </c>
      <c r="P213" s="3" t="s">
        <v>69</v>
      </c>
      <c r="Q213" s="3">
        <v>85.668934078099994</v>
      </c>
      <c r="R213" s="3" t="s">
        <v>50</v>
      </c>
      <c r="S213" s="3" t="s">
        <v>51</v>
      </c>
      <c r="T213" s="3" t="s">
        <v>70</v>
      </c>
      <c r="U213" s="3" t="s">
        <v>53</v>
      </c>
      <c r="V213" s="3" t="s">
        <v>71</v>
      </c>
      <c r="W213" s="3" t="s">
        <v>55</v>
      </c>
      <c r="X213" s="3" t="s">
        <v>56</v>
      </c>
      <c r="Y213" s="3">
        <v>42</v>
      </c>
      <c r="Z213" s="3">
        <v>5</v>
      </c>
      <c r="AA213" s="3" t="s">
        <v>45</v>
      </c>
      <c r="AB213" s="11">
        <v>86</v>
      </c>
      <c r="AC213" s="3" t="s">
        <v>57</v>
      </c>
      <c r="AD213" s="3" t="s">
        <v>58</v>
      </c>
      <c r="AE213" s="3" t="s">
        <v>58</v>
      </c>
      <c r="AF213" s="3" t="s">
        <v>58</v>
      </c>
      <c r="AG213" s="3" t="s">
        <v>51</v>
      </c>
      <c r="AH213" s="3" t="s">
        <v>59</v>
      </c>
      <c r="AI213" s="3" t="s">
        <v>60</v>
      </c>
      <c r="AJ213" s="3" t="s">
        <v>61</v>
      </c>
      <c r="AK213" s="3" t="s">
        <v>58</v>
      </c>
      <c r="AL213" s="3" t="s">
        <v>58</v>
      </c>
      <c r="AM213" s="3" t="s">
        <v>58</v>
      </c>
      <c r="AN213" s="3" t="s">
        <v>72</v>
      </c>
      <c r="AO213" s="3" t="s">
        <v>63</v>
      </c>
      <c r="AP213" s="3">
        <v>67.788368833625157</v>
      </c>
      <c r="AQ213" s="3">
        <v>233.49345622359721</v>
      </c>
    </row>
    <row r="214" spans="1:43" x14ac:dyDescent="0.25">
      <c r="A214" s="2">
        <v>213</v>
      </c>
      <c r="B214" s="3" t="s">
        <v>43</v>
      </c>
      <c r="C214" s="3" t="s">
        <v>44</v>
      </c>
      <c r="D214" s="3" t="s">
        <v>45</v>
      </c>
      <c r="E214" s="3" t="s">
        <v>46</v>
      </c>
      <c r="F214" s="3">
        <v>0.56000000000000005</v>
      </c>
      <c r="G214" s="3">
        <v>0.48</v>
      </c>
      <c r="H214" s="3">
        <v>3.1752408982313199E-2</v>
      </c>
      <c r="I214" s="3">
        <v>9.200859719057723</v>
      </c>
      <c r="J214" s="3">
        <v>1.3529883286721831</v>
      </c>
      <c r="K214" s="3">
        <v>0.29214946078841214</v>
      </c>
      <c r="L214" s="3">
        <v>4.2960638760295551E-2</v>
      </c>
      <c r="M214" s="2">
        <v>1210</v>
      </c>
      <c r="N214" s="3" t="s">
        <v>47</v>
      </c>
      <c r="O214" s="3" t="s">
        <v>68</v>
      </c>
      <c r="P214" s="3" t="s">
        <v>69</v>
      </c>
      <c r="Q214" s="3">
        <v>85.668934078099994</v>
      </c>
      <c r="R214" s="3" t="s">
        <v>50</v>
      </c>
      <c r="S214" s="3" t="s">
        <v>51</v>
      </c>
      <c r="T214" s="3" t="s">
        <v>70</v>
      </c>
      <c r="U214" s="3" t="s">
        <v>53</v>
      </c>
      <c r="V214" s="3" t="s">
        <v>71</v>
      </c>
      <c r="W214" s="3" t="s">
        <v>55</v>
      </c>
      <c r="X214" s="3" t="s">
        <v>56</v>
      </c>
      <c r="Y214" s="3">
        <v>42</v>
      </c>
      <c r="Z214" s="3">
        <v>5</v>
      </c>
      <c r="AA214" s="3" t="s">
        <v>45</v>
      </c>
      <c r="AB214" s="11">
        <v>86</v>
      </c>
      <c r="AC214" s="3" t="s">
        <v>57</v>
      </c>
      <c r="AD214" s="3" t="s">
        <v>58</v>
      </c>
      <c r="AE214" s="3" t="s">
        <v>58</v>
      </c>
      <c r="AF214" s="3" t="s">
        <v>58</v>
      </c>
      <c r="AG214" s="3" t="s">
        <v>51</v>
      </c>
      <c r="AH214" s="3" t="s">
        <v>59</v>
      </c>
      <c r="AI214" s="3" t="s">
        <v>60</v>
      </c>
      <c r="AJ214" s="3" t="s">
        <v>61</v>
      </c>
      <c r="AK214" s="3" t="s">
        <v>58</v>
      </c>
      <c r="AL214" s="3" t="s">
        <v>58</v>
      </c>
      <c r="AM214" s="3" t="s">
        <v>58</v>
      </c>
      <c r="AN214" s="3" t="s">
        <v>72</v>
      </c>
      <c r="AO214" s="3" t="s">
        <v>63</v>
      </c>
      <c r="AP214" s="3">
        <v>45.663946586055573</v>
      </c>
      <c r="AQ214" s="3">
        <v>128.49744021674564</v>
      </c>
    </row>
    <row r="215" spans="1:43" x14ac:dyDescent="0.25">
      <c r="A215" s="2">
        <v>214</v>
      </c>
      <c r="B215" s="3" t="s">
        <v>43</v>
      </c>
      <c r="C215" s="3" t="s">
        <v>44</v>
      </c>
      <c r="D215" s="3" t="s">
        <v>45</v>
      </c>
      <c r="E215" s="3" t="s">
        <v>46</v>
      </c>
      <c r="F215" s="3">
        <v>0.56000000000000005</v>
      </c>
      <c r="G215" s="3">
        <v>0.48</v>
      </c>
      <c r="H215" s="3">
        <v>2.4803191402124902E-2</v>
      </c>
      <c r="I215" s="3">
        <v>10.707969367902248</v>
      </c>
      <c r="J215" s="3">
        <v>2.0611870865090793</v>
      </c>
      <c r="K215" s="3">
        <v>0.26559181376016983</v>
      </c>
      <c r="L215" s="3">
        <v>5.1124017822272876E-2</v>
      </c>
      <c r="M215" s="2">
        <v>1330</v>
      </c>
      <c r="N215" s="3" t="s">
        <v>64</v>
      </c>
      <c r="O215" s="3" t="s">
        <v>68</v>
      </c>
      <c r="P215" s="3" t="s">
        <v>69</v>
      </c>
      <c r="Q215" s="3">
        <v>85.668934078099994</v>
      </c>
      <c r="R215" s="3" t="s">
        <v>50</v>
      </c>
      <c r="S215" s="3" t="s">
        <v>51</v>
      </c>
      <c r="T215" s="3" t="s">
        <v>70</v>
      </c>
      <c r="U215" s="3" t="s">
        <v>53</v>
      </c>
      <c r="V215" s="3" t="s">
        <v>71</v>
      </c>
      <c r="W215" s="3" t="s">
        <v>55</v>
      </c>
      <c r="X215" s="3" t="s">
        <v>56</v>
      </c>
      <c r="Y215" s="3">
        <v>42</v>
      </c>
      <c r="Z215" s="3">
        <v>5</v>
      </c>
      <c r="AA215" s="3" t="s">
        <v>45</v>
      </c>
      <c r="AB215" s="11">
        <v>86</v>
      </c>
      <c r="AC215" s="3" t="s">
        <v>57</v>
      </c>
      <c r="AD215" s="3" t="s">
        <v>58</v>
      </c>
      <c r="AE215" s="3" t="s">
        <v>58</v>
      </c>
      <c r="AF215" s="3" t="s">
        <v>58</v>
      </c>
      <c r="AG215" s="3" t="s">
        <v>51</v>
      </c>
      <c r="AH215" s="3" t="s">
        <v>59</v>
      </c>
      <c r="AI215" s="3" t="s">
        <v>60</v>
      </c>
      <c r="AJ215" s="3" t="s">
        <v>61</v>
      </c>
      <c r="AK215" s="3" t="s">
        <v>58</v>
      </c>
      <c r="AL215" s="3" t="s">
        <v>58</v>
      </c>
      <c r="AM215" s="3" t="s">
        <v>58</v>
      </c>
      <c r="AN215" s="3" t="s">
        <v>72</v>
      </c>
      <c r="AO215" s="3" t="s">
        <v>63</v>
      </c>
      <c r="AP215" s="3">
        <v>49.178294818782845</v>
      </c>
      <c r="AQ215" s="3">
        <v>100.37495442170581</v>
      </c>
    </row>
    <row r="216" spans="1:43" x14ac:dyDescent="0.25">
      <c r="A216" s="2">
        <v>215</v>
      </c>
      <c r="B216" s="3" t="s">
        <v>43</v>
      </c>
      <c r="C216" s="3" t="s">
        <v>44</v>
      </c>
      <c r="D216" s="3" t="s">
        <v>45</v>
      </c>
      <c r="E216" s="3" t="s">
        <v>46</v>
      </c>
      <c r="F216" s="3">
        <v>0.56000000000000005</v>
      </c>
      <c r="G216" s="3">
        <v>0.48</v>
      </c>
      <c r="H216" s="3">
        <v>3.4654272267654898E-2</v>
      </c>
      <c r="I216" s="3">
        <v>10.707969367902248</v>
      </c>
      <c r="J216" s="3">
        <v>2.0611870865090793</v>
      </c>
      <c r="K216" s="3">
        <v>0.37107688590899301</v>
      </c>
      <c r="L216" s="3">
        <v>7.1428938490459989E-2</v>
      </c>
      <c r="M216" s="2">
        <v>1330</v>
      </c>
      <c r="N216" s="3" t="s">
        <v>64</v>
      </c>
      <c r="O216" s="3" t="s">
        <v>68</v>
      </c>
      <c r="P216" s="3" t="s">
        <v>69</v>
      </c>
      <c r="Q216" s="3">
        <v>85.668934078099994</v>
      </c>
      <c r="R216" s="3" t="s">
        <v>50</v>
      </c>
      <c r="S216" s="3" t="s">
        <v>51</v>
      </c>
      <c r="T216" s="3" t="s">
        <v>70</v>
      </c>
      <c r="U216" s="3" t="s">
        <v>53</v>
      </c>
      <c r="V216" s="3" t="s">
        <v>71</v>
      </c>
      <c r="W216" s="3" t="s">
        <v>55</v>
      </c>
      <c r="X216" s="3" t="s">
        <v>56</v>
      </c>
      <c r="Y216" s="3">
        <v>42</v>
      </c>
      <c r="Z216" s="3">
        <v>5</v>
      </c>
      <c r="AA216" s="3" t="s">
        <v>45</v>
      </c>
      <c r="AB216" s="11">
        <v>86</v>
      </c>
      <c r="AC216" s="3" t="s">
        <v>57</v>
      </c>
      <c r="AD216" s="3" t="s">
        <v>58</v>
      </c>
      <c r="AE216" s="3" t="s">
        <v>58</v>
      </c>
      <c r="AF216" s="3" t="s">
        <v>58</v>
      </c>
      <c r="AG216" s="3" t="s">
        <v>51</v>
      </c>
      <c r="AH216" s="3" t="s">
        <v>59</v>
      </c>
      <c r="AI216" s="3" t="s">
        <v>60</v>
      </c>
      <c r="AJ216" s="3" t="s">
        <v>61</v>
      </c>
      <c r="AK216" s="3" t="s">
        <v>58</v>
      </c>
      <c r="AL216" s="3" t="s">
        <v>58</v>
      </c>
      <c r="AM216" s="3" t="s">
        <v>58</v>
      </c>
      <c r="AN216" s="3" t="s">
        <v>72</v>
      </c>
      <c r="AO216" s="3" t="s">
        <v>63</v>
      </c>
      <c r="AP216" s="3">
        <v>57.724399144712358</v>
      </c>
      <c r="AQ216" s="3">
        <v>140.24086428995733</v>
      </c>
    </row>
    <row r="217" spans="1:43" x14ac:dyDescent="0.25">
      <c r="A217" s="2">
        <v>216</v>
      </c>
      <c r="B217" s="3" t="s">
        <v>43</v>
      </c>
      <c r="C217" s="3" t="s">
        <v>44</v>
      </c>
      <c r="D217" s="3" t="s">
        <v>45</v>
      </c>
      <c r="E217" s="3" t="s">
        <v>46</v>
      </c>
      <c r="F217" s="3">
        <v>0.56000000000000005</v>
      </c>
      <c r="G217" s="3">
        <v>0.48</v>
      </c>
      <c r="H217" s="3">
        <v>2.5190872078390301E-2</v>
      </c>
      <c r="I217" s="3">
        <v>10.707969367902248</v>
      </c>
      <c r="J217" s="3">
        <v>2.0611870865090793</v>
      </c>
      <c r="K217" s="3">
        <v>0.26974308656614737</v>
      </c>
      <c r="L217" s="3">
        <v>5.1923100225880217E-2</v>
      </c>
      <c r="M217" s="2">
        <v>1330</v>
      </c>
      <c r="N217" s="3" t="s">
        <v>64</v>
      </c>
      <c r="O217" s="3" t="s">
        <v>68</v>
      </c>
      <c r="P217" s="3" t="s">
        <v>69</v>
      </c>
      <c r="Q217" s="3">
        <v>85.668934078099994</v>
      </c>
      <c r="R217" s="3" t="s">
        <v>50</v>
      </c>
      <c r="S217" s="3" t="s">
        <v>51</v>
      </c>
      <c r="T217" s="3" t="s">
        <v>70</v>
      </c>
      <c r="U217" s="3" t="s">
        <v>53</v>
      </c>
      <c r="V217" s="3" t="s">
        <v>71</v>
      </c>
      <c r="W217" s="3" t="s">
        <v>55</v>
      </c>
      <c r="X217" s="3" t="s">
        <v>56</v>
      </c>
      <c r="Y217" s="3">
        <v>42</v>
      </c>
      <c r="Z217" s="3">
        <v>5</v>
      </c>
      <c r="AA217" s="3" t="s">
        <v>45</v>
      </c>
      <c r="AB217" s="11">
        <v>86</v>
      </c>
      <c r="AC217" s="3" t="s">
        <v>57</v>
      </c>
      <c r="AD217" s="3" t="s">
        <v>58</v>
      </c>
      <c r="AE217" s="3" t="s">
        <v>58</v>
      </c>
      <c r="AF217" s="3" t="s">
        <v>58</v>
      </c>
      <c r="AG217" s="3" t="s">
        <v>51</v>
      </c>
      <c r="AH217" s="3" t="s">
        <v>59</v>
      </c>
      <c r="AI217" s="3" t="s">
        <v>60</v>
      </c>
      <c r="AJ217" s="3" t="s">
        <v>61</v>
      </c>
      <c r="AK217" s="3" t="s">
        <v>58</v>
      </c>
      <c r="AL217" s="3" t="s">
        <v>58</v>
      </c>
      <c r="AM217" s="3" t="s">
        <v>58</v>
      </c>
      <c r="AN217" s="3" t="s">
        <v>72</v>
      </c>
      <c r="AO217" s="3" t="s">
        <v>63</v>
      </c>
      <c r="AP217" s="3">
        <v>49.038206222104343</v>
      </c>
      <c r="AQ217" s="3">
        <v>101.9438424562907</v>
      </c>
    </row>
    <row r="218" spans="1:43" x14ac:dyDescent="0.25">
      <c r="A218" s="2">
        <v>217</v>
      </c>
      <c r="B218" s="3" t="s">
        <v>43</v>
      </c>
      <c r="C218" s="3" t="s">
        <v>44</v>
      </c>
      <c r="D218" s="3" t="s">
        <v>45</v>
      </c>
      <c r="E218" s="3" t="s">
        <v>46</v>
      </c>
      <c r="F218" s="3">
        <v>0.56000000000000005</v>
      </c>
      <c r="G218" s="3">
        <v>0.48</v>
      </c>
      <c r="H218" s="3">
        <v>2.2350016479437799E-2</v>
      </c>
      <c r="I218" s="3">
        <v>10.707969367902248</v>
      </c>
      <c r="J218" s="3">
        <v>2.0611870865090793</v>
      </c>
      <c r="K218" s="3">
        <v>0.23932329183393039</v>
      </c>
      <c r="L218" s="3">
        <v>4.6067565350682307E-2</v>
      </c>
      <c r="M218" s="2">
        <v>1330</v>
      </c>
      <c r="N218" s="3" t="s">
        <v>64</v>
      </c>
      <c r="O218" s="3" t="s">
        <v>68</v>
      </c>
      <c r="P218" s="3" t="s">
        <v>69</v>
      </c>
      <c r="Q218" s="3">
        <v>85.668934078099994</v>
      </c>
      <c r="R218" s="3" t="s">
        <v>50</v>
      </c>
      <c r="S218" s="3" t="s">
        <v>51</v>
      </c>
      <c r="T218" s="3" t="s">
        <v>70</v>
      </c>
      <c r="U218" s="3" t="s">
        <v>53</v>
      </c>
      <c r="V218" s="3" t="s">
        <v>71</v>
      </c>
      <c r="W218" s="3" t="s">
        <v>55</v>
      </c>
      <c r="X218" s="3" t="s">
        <v>56</v>
      </c>
      <c r="Y218" s="3">
        <v>42</v>
      </c>
      <c r="Z218" s="3">
        <v>5</v>
      </c>
      <c r="AA218" s="3" t="s">
        <v>45</v>
      </c>
      <c r="AB218" s="11">
        <v>86</v>
      </c>
      <c r="AC218" s="3" t="s">
        <v>57</v>
      </c>
      <c r="AD218" s="3" t="s">
        <v>58</v>
      </c>
      <c r="AE218" s="3" t="s">
        <v>58</v>
      </c>
      <c r="AF218" s="3" t="s">
        <v>58</v>
      </c>
      <c r="AG218" s="3" t="s">
        <v>51</v>
      </c>
      <c r="AH218" s="3" t="s">
        <v>59</v>
      </c>
      <c r="AI218" s="3" t="s">
        <v>60</v>
      </c>
      <c r="AJ218" s="3" t="s">
        <v>61</v>
      </c>
      <c r="AK218" s="3" t="s">
        <v>58</v>
      </c>
      <c r="AL218" s="3" t="s">
        <v>58</v>
      </c>
      <c r="AM218" s="3" t="s">
        <v>58</v>
      </c>
      <c r="AN218" s="3" t="s">
        <v>72</v>
      </c>
      <c r="AO218" s="3" t="s">
        <v>63</v>
      </c>
      <c r="AP218" s="3">
        <v>48.077112130344986</v>
      </c>
      <c r="AQ218" s="3">
        <v>90.447307730558691</v>
      </c>
    </row>
    <row r="219" spans="1:43" x14ac:dyDescent="0.25">
      <c r="A219" s="2">
        <v>218</v>
      </c>
      <c r="B219" s="3" t="s">
        <v>43</v>
      </c>
      <c r="C219" s="3" t="s">
        <v>44</v>
      </c>
      <c r="D219" s="3" t="s">
        <v>45</v>
      </c>
      <c r="E219" s="3" t="s">
        <v>46</v>
      </c>
      <c r="F219" s="3">
        <v>0.56000000000000005</v>
      </c>
      <c r="G219" s="3">
        <v>0.48</v>
      </c>
      <c r="H219" s="3">
        <v>1.09197376691167E-2</v>
      </c>
      <c r="I219" s="3">
        <v>10.707969367902248</v>
      </c>
      <c r="J219" s="3">
        <v>2.0611870865090793</v>
      </c>
      <c r="K219" s="3">
        <v>0.11692821646642991</v>
      </c>
      <c r="L219" s="3">
        <v>2.2507622271650096E-2</v>
      </c>
      <c r="M219" s="2">
        <v>1330</v>
      </c>
      <c r="N219" s="3" t="s">
        <v>64</v>
      </c>
      <c r="O219" s="3" t="s">
        <v>68</v>
      </c>
      <c r="P219" s="3" t="s">
        <v>69</v>
      </c>
      <c r="Q219" s="3">
        <v>85.668934078099994</v>
      </c>
      <c r="R219" s="3" t="s">
        <v>50</v>
      </c>
      <c r="S219" s="3" t="s">
        <v>51</v>
      </c>
      <c r="T219" s="3" t="s">
        <v>70</v>
      </c>
      <c r="U219" s="3" t="s">
        <v>53</v>
      </c>
      <c r="V219" s="3" t="s">
        <v>71</v>
      </c>
      <c r="W219" s="3" t="s">
        <v>55</v>
      </c>
      <c r="X219" s="3" t="s">
        <v>56</v>
      </c>
      <c r="Y219" s="3">
        <v>42</v>
      </c>
      <c r="Z219" s="3">
        <v>5</v>
      </c>
      <c r="AA219" s="3" t="s">
        <v>45</v>
      </c>
      <c r="AB219" s="11">
        <v>86</v>
      </c>
      <c r="AC219" s="3" t="s">
        <v>57</v>
      </c>
      <c r="AD219" s="3" t="s">
        <v>58</v>
      </c>
      <c r="AE219" s="3" t="s">
        <v>58</v>
      </c>
      <c r="AF219" s="3" t="s">
        <v>58</v>
      </c>
      <c r="AG219" s="3" t="s">
        <v>51</v>
      </c>
      <c r="AH219" s="3" t="s">
        <v>59</v>
      </c>
      <c r="AI219" s="3" t="s">
        <v>60</v>
      </c>
      <c r="AJ219" s="3" t="s">
        <v>61</v>
      </c>
      <c r="AK219" s="3" t="s">
        <v>58</v>
      </c>
      <c r="AL219" s="3" t="s">
        <v>58</v>
      </c>
      <c r="AM219" s="3" t="s">
        <v>58</v>
      </c>
      <c r="AN219" s="3" t="s">
        <v>72</v>
      </c>
      <c r="AO219" s="3" t="s">
        <v>63</v>
      </c>
      <c r="AP219" s="3">
        <v>38.961109545537198</v>
      </c>
      <c r="AQ219" s="3">
        <v>44.190610517188006</v>
      </c>
    </row>
    <row r="220" spans="1:43" x14ac:dyDescent="0.25">
      <c r="A220" s="2">
        <v>219</v>
      </c>
      <c r="B220" s="3" t="s">
        <v>43</v>
      </c>
      <c r="C220" s="3" t="s">
        <v>44</v>
      </c>
      <c r="D220" s="3" t="s">
        <v>45</v>
      </c>
      <c r="E220" s="3" t="s">
        <v>46</v>
      </c>
      <c r="F220" s="3">
        <v>0.56000000000000005</v>
      </c>
      <c r="G220" s="3">
        <v>0.48</v>
      </c>
      <c r="H220" s="3">
        <v>3.2027018551722998E-2</v>
      </c>
      <c r="I220" s="3">
        <v>10.707969367902248</v>
      </c>
      <c r="J220" s="3">
        <v>2.0611870865090793</v>
      </c>
      <c r="K220" s="3">
        <v>0.34294433359708687</v>
      </c>
      <c r="L220" s="3">
        <v>6.6013677058198161E-2</v>
      </c>
      <c r="M220" s="2">
        <v>1330</v>
      </c>
      <c r="N220" s="3" t="s">
        <v>64</v>
      </c>
      <c r="O220" s="3" t="s">
        <v>68</v>
      </c>
      <c r="P220" s="3" t="s">
        <v>69</v>
      </c>
      <c r="Q220" s="3">
        <v>85.668934078099994</v>
      </c>
      <c r="R220" s="3" t="s">
        <v>50</v>
      </c>
      <c r="S220" s="3" t="s">
        <v>51</v>
      </c>
      <c r="T220" s="3" t="s">
        <v>70</v>
      </c>
      <c r="U220" s="3" t="s">
        <v>53</v>
      </c>
      <c r="V220" s="3" t="s">
        <v>71</v>
      </c>
      <c r="W220" s="3" t="s">
        <v>55</v>
      </c>
      <c r="X220" s="3" t="s">
        <v>56</v>
      </c>
      <c r="Y220" s="3">
        <v>42</v>
      </c>
      <c r="Z220" s="3">
        <v>5</v>
      </c>
      <c r="AA220" s="3" t="s">
        <v>45</v>
      </c>
      <c r="AB220" s="11">
        <v>86</v>
      </c>
      <c r="AC220" s="3" t="s">
        <v>57</v>
      </c>
      <c r="AD220" s="3" t="s">
        <v>58</v>
      </c>
      <c r="AE220" s="3" t="s">
        <v>58</v>
      </c>
      <c r="AF220" s="3" t="s">
        <v>58</v>
      </c>
      <c r="AG220" s="3" t="s">
        <v>51</v>
      </c>
      <c r="AH220" s="3" t="s">
        <v>59</v>
      </c>
      <c r="AI220" s="3" t="s">
        <v>60</v>
      </c>
      <c r="AJ220" s="3" t="s">
        <v>61</v>
      </c>
      <c r="AK220" s="3" t="s">
        <v>58</v>
      </c>
      <c r="AL220" s="3" t="s">
        <v>58</v>
      </c>
      <c r="AM220" s="3" t="s">
        <v>58</v>
      </c>
      <c r="AN220" s="3" t="s">
        <v>72</v>
      </c>
      <c r="AO220" s="3" t="s">
        <v>63</v>
      </c>
      <c r="AP220" s="3">
        <v>52.801355764466166</v>
      </c>
      <c r="AQ220" s="3">
        <v>129.60874571636401</v>
      </c>
    </row>
    <row r="221" spans="1:43" x14ac:dyDescent="0.25">
      <c r="A221" s="2">
        <v>220</v>
      </c>
      <c r="B221" s="3" t="s">
        <v>43</v>
      </c>
      <c r="C221" s="3" t="s">
        <v>44</v>
      </c>
      <c r="D221" s="3" t="s">
        <v>45</v>
      </c>
      <c r="E221" s="3" t="s">
        <v>46</v>
      </c>
      <c r="F221" s="3">
        <v>0.56000000000000005</v>
      </c>
      <c r="G221" s="3">
        <v>0.48</v>
      </c>
      <c r="H221" s="3">
        <v>3.1085748045054502E-2</v>
      </c>
      <c r="I221" s="3">
        <v>10.707969367902248</v>
      </c>
      <c r="J221" s="3">
        <v>2.0611870865090793</v>
      </c>
      <c r="K221" s="3">
        <v>0.33286523784477079</v>
      </c>
      <c r="L221" s="3">
        <v>6.4073542444941192E-2</v>
      </c>
      <c r="M221" s="2">
        <v>1330</v>
      </c>
      <c r="N221" s="3" t="s">
        <v>64</v>
      </c>
      <c r="O221" s="3" t="s">
        <v>68</v>
      </c>
      <c r="P221" s="3" t="s">
        <v>69</v>
      </c>
      <c r="Q221" s="3">
        <v>85.668934078099994</v>
      </c>
      <c r="R221" s="3" t="s">
        <v>50</v>
      </c>
      <c r="S221" s="3" t="s">
        <v>51</v>
      </c>
      <c r="T221" s="3" t="s">
        <v>70</v>
      </c>
      <c r="U221" s="3" t="s">
        <v>53</v>
      </c>
      <c r="V221" s="3" t="s">
        <v>71</v>
      </c>
      <c r="W221" s="3" t="s">
        <v>55</v>
      </c>
      <c r="X221" s="3" t="s">
        <v>56</v>
      </c>
      <c r="Y221" s="3">
        <v>42</v>
      </c>
      <c r="Z221" s="3">
        <v>5</v>
      </c>
      <c r="AA221" s="3" t="s">
        <v>45</v>
      </c>
      <c r="AB221" s="11">
        <v>86</v>
      </c>
      <c r="AC221" s="3" t="s">
        <v>57</v>
      </c>
      <c r="AD221" s="3" t="s">
        <v>58</v>
      </c>
      <c r="AE221" s="3" t="s">
        <v>58</v>
      </c>
      <c r="AF221" s="3" t="s">
        <v>58</v>
      </c>
      <c r="AG221" s="3" t="s">
        <v>51</v>
      </c>
      <c r="AH221" s="3" t="s">
        <v>59</v>
      </c>
      <c r="AI221" s="3" t="s">
        <v>60</v>
      </c>
      <c r="AJ221" s="3" t="s">
        <v>61</v>
      </c>
      <c r="AK221" s="3" t="s">
        <v>58</v>
      </c>
      <c r="AL221" s="3" t="s">
        <v>58</v>
      </c>
      <c r="AM221" s="3" t="s">
        <v>58</v>
      </c>
      <c r="AN221" s="3" t="s">
        <v>72</v>
      </c>
      <c r="AO221" s="3" t="s">
        <v>63</v>
      </c>
      <c r="AP221" s="3">
        <v>52.637467594582866</v>
      </c>
      <c r="AQ221" s="3">
        <v>125.79955912123702</v>
      </c>
    </row>
    <row r="222" spans="1:43" x14ac:dyDescent="0.25">
      <c r="A222" s="2">
        <v>221</v>
      </c>
      <c r="B222" s="3" t="s">
        <v>43</v>
      </c>
      <c r="C222" s="3" t="s">
        <v>44</v>
      </c>
      <c r="D222" s="3" t="s">
        <v>45</v>
      </c>
      <c r="E222" s="3" t="s">
        <v>46</v>
      </c>
      <c r="F222" s="3">
        <v>0.56000000000000005</v>
      </c>
      <c r="G222" s="3">
        <v>0.48</v>
      </c>
      <c r="H222" s="3">
        <v>2.54497950271531E-2</v>
      </c>
      <c r="I222" s="3">
        <v>10.707969367902248</v>
      </c>
      <c r="J222" s="3">
        <v>2.0611870865090793</v>
      </c>
      <c r="K222" s="3">
        <v>0.27251562557014636</v>
      </c>
      <c r="L222" s="3">
        <v>5.2456788864270951E-2</v>
      </c>
      <c r="M222" s="2">
        <v>1330</v>
      </c>
      <c r="N222" s="3" t="s">
        <v>64</v>
      </c>
      <c r="O222" s="3" t="s">
        <v>68</v>
      </c>
      <c r="P222" s="3" t="s">
        <v>69</v>
      </c>
      <c r="Q222" s="3">
        <v>85.668934078099994</v>
      </c>
      <c r="R222" s="3" t="s">
        <v>50</v>
      </c>
      <c r="S222" s="3" t="s">
        <v>51</v>
      </c>
      <c r="T222" s="3" t="s">
        <v>70</v>
      </c>
      <c r="U222" s="3" t="s">
        <v>53</v>
      </c>
      <c r="V222" s="3" t="s">
        <v>71</v>
      </c>
      <c r="W222" s="3" t="s">
        <v>55</v>
      </c>
      <c r="X222" s="3" t="s">
        <v>56</v>
      </c>
      <c r="Y222" s="3">
        <v>42</v>
      </c>
      <c r="Z222" s="3">
        <v>5</v>
      </c>
      <c r="AA222" s="3" t="s">
        <v>45</v>
      </c>
      <c r="AB222" s="11">
        <v>86</v>
      </c>
      <c r="AC222" s="3" t="s">
        <v>57</v>
      </c>
      <c r="AD222" s="3" t="s">
        <v>58</v>
      </c>
      <c r="AE222" s="3" t="s">
        <v>58</v>
      </c>
      <c r="AF222" s="3" t="s">
        <v>58</v>
      </c>
      <c r="AG222" s="3" t="s">
        <v>51</v>
      </c>
      <c r="AH222" s="3" t="s">
        <v>59</v>
      </c>
      <c r="AI222" s="3" t="s">
        <v>60</v>
      </c>
      <c r="AJ222" s="3" t="s">
        <v>61</v>
      </c>
      <c r="AK222" s="3" t="s">
        <v>58</v>
      </c>
      <c r="AL222" s="3" t="s">
        <v>58</v>
      </c>
      <c r="AM222" s="3" t="s">
        <v>58</v>
      </c>
      <c r="AN222" s="3" t="s">
        <v>72</v>
      </c>
      <c r="AO222" s="3" t="s">
        <v>63</v>
      </c>
      <c r="AP222" s="3">
        <v>50.490068213347733</v>
      </c>
      <c r="AQ222" s="3">
        <v>102.99166645439794</v>
      </c>
    </row>
    <row r="223" spans="1:43" x14ac:dyDescent="0.25">
      <c r="A223" s="2">
        <v>222</v>
      </c>
      <c r="B223" s="3" t="s">
        <v>43</v>
      </c>
      <c r="C223" s="3" t="s">
        <v>44</v>
      </c>
      <c r="D223" s="3" t="s">
        <v>45</v>
      </c>
      <c r="E223" s="3" t="s">
        <v>46</v>
      </c>
      <c r="F223" s="3">
        <v>0.56000000000000005</v>
      </c>
      <c r="G223" s="3">
        <v>0.48</v>
      </c>
      <c r="H223" s="3">
        <v>2.4287496376538001E-2</v>
      </c>
      <c r="I223" s="3">
        <v>10.707969367902248</v>
      </c>
      <c r="J223" s="3">
        <v>2.0611870865090793</v>
      </c>
      <c r="K223" s="3">
        <v>0.26006976722300573</v>
      </c>
      <c r="L223" s="3">
        <v>5.0061073894956183E-2</v>
      </c>
      <c r="M223" s="2">
        <v>1330</v>
      </c>
      <c r="N223" s="3" t="s">
        <v>64</v>
      </c>
      <c r="O223" s="3" t="s">
        <v>68</v>
      </c>
      <c r="P223" s="3" t="s">
        <v>69</v>
      </c>
      <c r="Q223" s="3">
        <v>85.668934078099994</v>
      </c>
      <c r="R223" s="3" t="s">
        <v>50</v>
      </c>
      <c r="S223" s="3" t="s">
        <v>51</v>
      </c>
      <c r="T223" s="3" t="s">
        <v>70</v>
      </c>
      <c r="U223" s="3" t="s">
        <v>53</v>
      </c>
      <c r="V223" s="3" t="s">
        <v>71</v>
      </c>
      <c r="W223" s="3" t="s">
        <v>55</v>
      </c>
      <c r="X223" s="3" t="s">
        <v>56</v>
      </c>
      <c r="Y223" s="3">
        <v>42</v>
      </c>
      <c r="Z223" s="3">
        <v>5</v>
      </c>
      <c r="AA223" s="3" t="s">
        <v>45</v>
      </c>
      <c r="AB223" s="11">
        <v>86</v>
      </c>
      <c r="AC223" s="3" t="s">
        <v>57</v>
      </c>
      <c r="AD223" s="3" t="s">
        <v>58</v>
      </c>
      <c r="AE223" s="3" t="s">
        <v>58</v>
      </c>
      <c r="AF223" s="3" t="s">
        <v>58</v>
      </c>
      <c r="AG223" s="3" t="s">
        <v>51</v>
      </c>
      <c r="AH223" s="3" t="s">
        <v>59</v>
      </c>
      <c r="AI223" s="3" t="s">
        <v>60</v>
      </c>
      <c r="AJ223" s="3" t="s">
        <v>61</v>
      </c>
      <c r="AK223" s="3" t="s">
        <v>58</v>
      </c>
      <c r="AL223" s="3" t="s">
        <v>58</v>
      </c>
      <c r="AM223" s="3" t="s">
        <v>58</v>
      </c>
      <c r="AN223" s="3" t="s">
        <v>72</v>
      </c>
      <c r="AO223" s="3" t="s">
        <v>63</v>
      </c>
      <c r="AP223" s="3">
        <v>48.731487493330313</v>
      </c>
      <c r="AQ223" s="3">
        <v>98.28801069540944</v>
      </c>
    </row>
    <row r="224" spans="1:43" x14ac:dyDescent="0.25">
      <c r="A224" s="2">
        <v>223</v>
      </c>
      <c r="B224" s="3" t="s">
        <v>43</v>
      </c>
      <c r="C224" s="3" t="s">
        <v>44</v>
      </c>
      <c r="D224" s="3" t="s">
        <v>45</v>
      </c>
      <c r="E224" s="3" t="s">
        <v>46</v>
      </c>
      <c r="F224" s="3">
        <v>0.56000000000000005</v>
      </c>
      <c r="G224" s="3">
        <v>0.48</v>
      </c>
      <c r="H224" s="3">
        <v>9.8005435391310992E-3</v>
      </c>
      <c r="I224" s="3">
        <v>10.707969367902248</v>
      </c>
      <c r="J224" s="3">
        <v>2.0611870865090793</v>
      </c>
      <c r="K224" s="3">
        <v>0.1049439200058081</v>
      </c>
      <c r="L224" s="3">
        <v>2.0200753783627012E-2</v>
      </c>
      <c r="M224" s="2">
        <v>1330</v>
      </c>
      <c r="N224" s="3" t="s">
        <v>64</v>
      </c>
      <c r="O224" s="3" t="s">
        <v>68</v>
      </c>
      <c r="P224" s="3" t="s">
        <v>69</v>
      </c>
      <c r="Q224" s="3">
        <v>85.668934078099994</v>
      </c>
      <c r="R224" s="3" t="s">
        <v>50</v>
      </c>
      <c r="S224" s="3" t="s">
        <v>51</v>
      </c>
      <c r="T224" s="3" t="s">
        <v>70</v>
      </c>
      <c r="U224" s="3" t="s">
        <v>53</v>
      </c>
      <c r="V224" s="3" t="s">
        <v>71</v>
      </c>
      <c r="W224" s="3" t="s">
        <v>55</v>
      </c>
      <c r="X224" s="3" t="s">
        <v>56</v>
      </c>
      <c r="Y224" s="3">
        <v>42</v>
      </c>
      <c r="Z224" s="3">
        <v>5</v>
      </c>
      <c r="AA224" s="3" t="s">
        <v>45</v>
      </c>
      <c r="AB224" s="11">
        <v>86</v>
      </c>
      <c r="AC224" s="3" t="s">
        <v>57</v>
      </c>
      <c r="AD224" s="3" t="s">
        <v>58</v>
      </c>
      <c r="AE224" s="3" t="s">
        <v>58</v>
      </c>
      <c r="AF224" s="3" t="s">
        <v>58</v>
      </c>
      <c r="AG224" s="3" t="s">
        <v>51</v>
      </c>
      <c r="AH224" s="3" t="s">
        <v>59</v>
      </c>
      <c r="AI224" s="3" t="s">
        <v>60</v>
      </c>
      <c r="AJ224" s="3" t="s">
        <v>61</v>
      </c>
      <c r="AK224" s="3" t="s">
        <v>58</v>
      </c>
      <c r="AL224" s="3" t="s">
        <v>58</v>
      </c>
      <c r="AM224" s="3" t="s">
        <v>58</v>
      </c>
      <c r="AN224" s="3" t="s">
        <v>72</v>
      </c>
      <c r="AO224" s="3" t="s">
        <v>63</v>
      </c>
      <c r="AP224" s="3">
        <v>34.781368411844866</v>
      </c>
      <c r="AQ224" s="3">
        <v>39.661392564343522</v>
      </c>
    </row>
    <row r="225" spans="1:43" x14ac:dyDescent="0.25">
      <c r="A225" s="2">
        <v>224</v>
      </c>
      <c r="B225" s="3" t="s">
        <v>43</v>
      </c>
      <c r="C225" s="3" t="s">
        <v>44</v>
      </c>
      <c r="D225" s="3" t="s">
        <v>45</v>
      </c>
      <c r="E225" s="3" t="s">
        <v>46</v>
      </c>
      <c r="F225" s="3">
        <v>0.56000000000000005</v>
      </c>
      <c r="G225" s="3">
        <v>0.48</v>
      </c>
      <c r="H225" s="3">
        <v>0.27540807724109301</v>
      </c>
      <c r="I225" s="3">
        <v>10.707969367902248</v>
      </c>
      <c r="J225" s="3">
        <v>2.0611870865090793</v>
      </c>
      <c r="K225" s="3">
        <v>2.9490612547704802</v>
      </c>
      <c r="L225" s="3">
        <v>0.56766757232963594</v>
      </c>
      <c r="M225" s="2">
        <v>1300</v>
      </c>
      <c r="N225" s="3" t="s">
        <v>65</v>
      </c>
      <c r="O225" s="3" t="s">
        <v>68</v>
      </c>
      <c r="P225" s="3" t="s">
        <v>69</v>
      </c>
      <c r="Q225" s="3">
        <v>85.668934078099994</v>
      </c>
      <c r="R225" s="3" t="s">
        <v>50</v>
      </c>
      <c r="S225" s="3" t="s">
        <v>51</v>
      </c>
      <c r="T225" s="3" t="s">
        <v>70</v>
      </c>
      <c r="U225" s="3" t="s">
        <v>53</v>
      </c>
      <c r="V225" s="3" t="s">
        <v>71</v>
      </c>
      <c r="W225" s="3" t="s">
        <v>55</v>
      </c>
      <c r="X225" s="3" t="s">
        <v>56</v>
      </c>
      <c r="Y225" s="3">
        <v>42</v>
      </c>
      <c r="Z225" s="3">
        <v>5</v>
      </c>
      <c r="AA225" s="3" t="s">
        <v>45</v>
      </c>
      <c r="AB225" s="11">
        <v>86</v>
      </c>
      <c r="AC225" s="3" t="s">
        <v>57</v>
      </c>
      <c r="AD225" s="3" t="s">
        <v>58</v>
      </c>
      <c r="AE225" s="3" t="s">
        <v>58</v>
      </c>
      <c r="AF225" s="3" t="s">
        <v>58</v>
      </c>
      <c r="AG225" s="3" t="s">
        <v>51</v>
      </c>
      <c r="AH225" s="3" t="s">
        <v>59</v>
      </c>
      <c r="AI225" s="3" t="s">
        <v>60</v>
      </c>
      <c r="AJ225" s="3" t="s">
        <v>61</v>
      </c>
      <c r="AK225" s="3" t="s">
        <v>58</v>
      </c>
      <c r="AL225" s="3" t="s">
        <v>58</v>
      </c>
      <c r="AM225" s="3" t="s">
        <v>58</v>
      </c>
      <c r="AN225" s="3" t="s">
        <v>72</v>
      </c>
      <c r="AO225" s="3" t="s">
        <v>63</v>
      </c>
      <c r="AP225" s="3">
        <v>327.34817236790502</v>
      </c>
      <c r="AQ225" s="3">
        <v>1114.5369461639523</v>
      </c>
    </row>
    <row r="226" spans="1:43" x14ac:dyDescent="0.25">
      <c r="A226" s="2">
        <v>225</v>
      </c>
      <c r="B226" s="3" t="s">
        <v>43</v>
      </c>
      <c r="C226" s="3" t="s">
        <v>44</v>
      </c>
      <c r="D226" s="3" t="s">
        <v>45</v>
      </c>
      <c r="E226" s="3" t="s">
        <v>46</v>
      </c>
      <c r="F226" s="3">
        <v>0.56000000000000005</v>
      </c>
      <c r="G226" s="3">
        <v>0.48</v>
      </c>
      <c r="H226" s="3">
        <v>8.8961716233303297E-3</v>
      </c>
      <c r="I226" s="3">
        <v>9.1560573693021023</v>
      </c>
      <c r="J226" s="3">
        <v>1.3465012888880712</v>
      </c>
      <c r="K226" s="3">
        <v>8.145385775036991E-2</v>
      </c>
      <c r="L226" s="3">
        <v>1.1978706556983774E-2</v>
      </c>
      <c r="M226" s="2">
        <v>1210</v>
      </c>
      <c r="N226" s="3" t="s">
        <v>47</v>
      </c>
      <c r="O226" s="3" t="s">
        <v>68</v>
      </c>
      <c r="P226" s="3" t="s">
        <v>69</v>
      </c>
      <c r="Q226" s="3">
        <v>85.668934078099994</v>
      </c>
      <c r="R226" s="3" t="s">
        <v>50</v>
      </c>
      <c r="S226" s="3" t="s">
        <v>51</v>
      </c>
      <c r="T226" s="3" t="s">
        <v>70</v>
      </c>
      <c r="U226" s="3" t="s">
        <v>53</v>
      </c>
      <c r="V226" s="3" t="s">
        <v>71</v>
      </c>
      <c r="W226" s="3" t="s">
        <v>55</v>
      </c>
      <c r="X226" s="3" t="s">
        <v>56</v>
      </c>
      <c r="Y226" s="3">
        <v>42</v>
      </c>
      <c r="Z226" s="3">
        <v>5</v>
      </c>
      <c r="AA226" s="3" t="s">
        <v>45</v>
      </c>
      <c r="AB226" s="11">
        <v>86</v>
      </c>
      <c r="AC226" s="3" t="s">
        <v>57</v>
      </c>
      <c r="AD226" s="3" t="s">
        <v>58</v>
      </c>
      <c r="AE226" s="3" t="s">
        <v>58</v>
      </c>
      <c r="AF226" s="3" t="s">
        <v>58</v>
      </c>
      <c r="AG226" s="3" t="s">
        <v>51</v>
      </c>
      <c r="AH226" s="3" t="s">
        <v>59</v>
      </c>
      <c r="AI226" s="3" t="s">
        <v>60</v>
      </c>
      <c r="AJ226" s="3" t="s">
        <v>61</v>
      </c>
      <c r="AK226" s="3" t="s">
        <v>58</v>
      </c>
      <c r="AL226" s="3" t="s">
        <v>58</v>
      </c>
      <c r="AM226" s="3" t="s">
        <v>58</v>
      </c>
      <c r="AN226" s="3" t="s">
        <v>72</v>
      </c>
      <c r="AO226" s="3" t="s">
        <v>63</v>
      </c>
      <c r="AP226" s="3">
        <v>42.671579268884784</v>
      </c>
      <c r="AQ226" s="3">
        <v>36.001529268647005</v>
      </c>
    </row>
    <row r="227" spans="1:43" x14ac:dyDescent="0.25">
      <c r="A227" s="2">
        <v>226</v>
      </c>
      <c r="B227" s="3" t="s">
        <v>43</v>
      </c>
      <c r="C227" s="3" t="s">
        <v>44</v>
      </c>
      <c r="D227" s="3" t="s">
        <v>45</v>
      </c>
      <c r="E227" s="3" t="s">
        <v>46</v>
      </c>
      <c r="F227" s="3">
        <v>0.56000000000000005</v>
      </c>
      <c r="G227" s="3">
        <v>0.48</v>
      </c>
      <c r="H227" s="3">
        <v>0.13824017245367801</v>
      </c>
      <c r="I227" s="3">
        <v>9.1560573693021023</v>
      </c>
      <c r="J227" s="3">
        <v>1.3465012888880712</v>
      </c>
      <c r="K227" s="3">
        <v>1.2657349497280921</v>
      </c>
      <c r="L227" s="3">
        <v>0.18614057038498666</v>
      </c>
      <c r="M227" s="2">
        <v>1210</v>
      </c>
      <c r="N227" s="3" t="s">
        <v>47</v>
      </c>
      <c r="O227" s="3" t="s">
        <v>68</v>
      </c>
      <c r="P227" s="3" t="s">
        <v>69</v>
      </c>
      <c r="Q227" s="3">
        <v>85.668934078099994</v>
      </c>
      <c r="R227" s="3" t="s">
        <v>50</v>
      </c>
      <c r="S227" s="3" t="s">
        <v>51</v>
      </c>
      <c r="T227" s="3" t="s">
        <v>70</v>
      </c>
      <c r="U227" s="3" t="s">
        <v>53</v>
      </c>
      <c r="V227" s="3" t="s">
        <v>71</v>
      </c>
      <c r="W227" s="3" t="s">
        <v>55</v>
      </c>
      <c r="X227" s="3" t="s">
        <v>56</v>
      </c>
      <c r="Y227" s="3">
        <v>42</v>
      </c>
      <c r="Z227" s="3">
        <v>5</v>
      </c>
      <c r="AA227" s="3" t="s">
        <v>45</v>
      </c>
      <c r="AB227" s="11">
        <v>86</v>
      </c>
      <c r="AC227" s="3" t="s">
        <v>57</v>
      </c>
      <c r="AD227" s="3" t="s">
        <v>58</v>
      </c>
      <c r="AE227" s="3" t="s">
        <v>58</v>
      </c>
      <c r="AF227" s="3" t="s">
        <v>58</v>
      </c>
      <c r="AG227" s="3" t="s">
        <v>51</v>
      </c>
      <c r="AH227" s="3" t="s">
        <v>59</v>
      </c>
      <c r="AI227" s="3" t="s">
        <v>60</v>
      </c>
      <c r="AJ227" s="3" t="s">
        <v>61</v>
      </c>
      <c r="AK227" s="3" t="s">
        <v>58</v>
      </c>
      <c r="AL227" s="3" t="s">
        <v>58</v>
      </c>
      <c r="AM227" s="3" t="s">
        <v>58</v>
      </c>
      <c r="AN227" s="3" t="s">
        <v>72</v>
      </c>
      <c r="AO227" s="3" t="s">
        <v>63</v>
      </c>
      <c r="AP227" s="3">
        <v>96.072708431962781</v>
      </c>
      <c r="AQ227" s="3">
        <v>559.43812972785133</v>
      </c>
    </row>
    <row r="228" spans="1:43" x14ac:dyDescent="0.25">
      <c r="A228" s="2">
        <v>227</v>
      </c>
      <c r="B228" s="3" t="s">
        <v>43</v>
      </c>
      <c r="C228" s="3" t="s">
        <v>44</v>
      </c>
      <c r="D228" s="3" t="s">
        <v>45</v>
      </c>
      <c r="E228" s="3" t="s">
        <v>46</v>
      </c>
      <c r="F228" s="3">
        <v>0.56000000000000005</v>
      </c>
      <c r="G228" s="3">
        <v>0.48</v>
      </c>
      <c r="H228" s="3">
        <v>0.100874556217543</v>
      </c>
      <c r="I228" s="3">
        <v>9.1560573693021023</v>
      </c>
      <c r="J228" s="3">
        <v>1.3465012888880712</v>
      </c>
      <c r="K228" s="3">
        <v>0.92361322383071376</v>
      </c>
      <c r="L228" s="3">
        <v>0.13582771996293386</v>
      </c>
      <c r="M228" s="2">
        <v>1210</v>
      </c>
      <c r="N228" s="3" t="s">
        <v>47</v>
      </c>
      <c r="O228" s="3" t="s">
        <v>68</v>
      </c>
      <c r="P228" s="3" t="s">
        <v>69</v>
      </c>
      <c r="Q228" s="3">
        <v>85.668934078099994</v>
      </c>
      <c r="R228" s="3" t="s">
        <v>50</v>
      </c>
      <c r="S228" s="3" t="s">
        <v>51</v>
      </c>
      <c r="T228" s="3" t="s">
        <v>70</v>
      </c>
      <c r="U228" s="3" t="s">
        <v>53</v>
      </c>
      <c r="V228" s="3" t="s">
        <v>71</v>
      </c>
      <c r="W228" s="3" t="s">
        <v>55</v>
      </c>
      <c r="X228" s="3" t="s">
        <v>56</v>
      </c>
      <c r="Y228" s="3">
        <v>42</v>
      </c>
      <c r="Z228" s="3">
        <v>5</v>
      </c>
      <c r="AA228" s="3" t="s">
        <v>45</v>
      </c>
      <c r="AB228" s="11">
        <v>86</v>
      </c>
      <c r="AC228" s="3" t="s">
        <v>57</v>
      </c>
      <c r="AD228" s="3" t="s">
        <v>58</v>
      </c>
      <c r="AE228" s="3" t="s">
        <v>58</v>
      </c>
      <c r="AF228" s="3" t="s">
        <v>58</v>
      </c>
      <c r="AG228" s="3" t="s">
        <v>51</v>
      </c>
      <c r="AH228" s="3" t="s">
        <v>59</v>
      </c>
      <c r="AI228" s="3" t="s">
        <v>60</v>
      </c>
      <c r="AJ228" s="3" t="s">
        <v>61</v>
      </c>
      <c r="AK228" s="3" t="s">
        <v>58</v>
      </c>
      <c r="AL228" s="3" t="s">
        <v>58</v>
      </c>
      <c r="AM228" s="3" t="s">
        <v>58</v>
      </c>
      <c r="AN228" s="3" t="s">
        <v>72</v>
      </c>
      <c r="AO228" s="3" t="s">
        <v>63</v>
      </c>
      <c r="AP228" s="3">
        <v>80.831466473961427</v>
      </c>
      <c r="AQ228" s="3">
        <v>408.22484568571474</v>
      </c>
    </row>
    <row r="229" spans="1:43" x14ac:dyDescent="0.25">
      <c r="A229" s="2">
        <v>228</v>
      </c>
      <c r="B229" s="3" t="s">
        <v>43</v>
      </c>
      <c r="C229" s="3" t="s">
        <v>44</v>
      </c>
      <c r="D229" s="3" t="s">
        <v>45</v>
      </c>
      <c r="E229" s="3" t="s">
        <v>46</v>
      </c>
      <c r="F229" s="3">
        <v>0.56000000000000005</v>
      </c>
      <c r="G229" s="3">
        <v>0.48</v>
      </c>
      <c r="H229" s="3">
        <v>1.1099134925231E-2</v>
      </c>
      <c r="I229" s="3">
        <v>9.1560573693021023</v>
      </c>
      <c r="J229" s="3">
        <v>1.3465012888880712</v>
      </c>
      <c r="K229" s="3">
        <v>0.10162431612503964</v>
      </c>
      <c r="L229" s="3">
        <v>1.4944999482366146E-2</v>
      </c>
      <c r="M229" s="2">
        <v>1210</v>
      </c>
      <c r="N229" s="3" t="s">
        <v>47</v>
      </c>
      <c r="O229" s="3" t="s">
        <v>68</v>
      </c>
      <c r="P229" s="3" t="s">
        <v>69</v>
      </c>
      <c r="Q229" s="3">
        <v>85.668934078099994</v>
      </c>
      <c r="R229" s="3" t="s">
        <v>50</v>
      </c>
      <c r="S229" s="3" t="s">
        <v>51</v>
      </c>
      <c r="T229" s="3" t="s">
        <v>70</v>
      </c>
      <c r="U229" s="3" t="s">
        <v>53</v>
      </c>
      <c r="V229" s="3" t="s">
        <v>71</v>
      </c>
      <c r="W229" s="3" t="s">
        <v>55</v>
      </c>
      <c r="X229" s="3" t="s">
        <v>56</v>
      </c>
      <c r="Y229" s="3">
        <v>42</v>
      </c>
      <c r="Z229" s="3">
        <v>5</v>
      </c>
      <c r="AA229" s="3" t="s">
        <v>45</v>
      </c>
      <c r="AB229" s="11">
        <v>86</v>
      </c>
      <c r="AC229" s="3" t="s">
        <v>57</v>
      </c>
      <c r="AD229" s="3" t="s">
        <v>58</v>
      </c>
      <c r="AE229" s="3" t="s">
        <v>58</v>
      </c>
      <c r="AF229" s="3" t="s">
        <v>58</v>
      </c>
      <c r="AG229" s="3" t="s">
        <v>51</v>
      </c>
      <c r="AH229" s="3" t="s">
        <v>59</v>
      </c>
      <c r="AI229" s="3" t="s">
        <v>60</v>
      </c>
      <c r="AJ229" s="3" t="s">
        <v>61</v>
      </c>
      <c r="AK229" s="3" t="s">
        <v>58</v>
      </c>
      <c r="AL229" s="3" t="s">
        <v>58</v>
      </c>
      <c r="AM229" s="3" t="s">
        <v>58</v>
      </c>
      <c r="AN229" s="3" t="s">
        <v>72</v>
      </c>
      <c r="AO229" s="3" t="s">
        <v>63</v>
      </c>
      <c r="AP229" s="3">
        <v>63.973685928307702</v>
      </c>
      <c r="AQ229" s="3">
        <v>44.916605455255244</v>
      </c>
    </row>
    <row r="230" spans="1:43" x14ac:dyDescent="0.25">
      <c r="A230" s="2">
        <v>229</v>
      </c>
      <c r="B230" s="3" t="s">
        <v>43</v>
      </c>
      <c r="C230" s="3" t="s">
        <v>44</v>
      </c>
      <c r="D230" s="3" t="s">
        <v>45</v>
      </c>
      <c r="E230" s="3" t="s">
        <v>46</v>
      </c>
      <c r="F230" s="3">
        <v>0.56000000000000005</v>
      </c>
      <c r="G230" s="3">
        <v>0.48</v>
      </c>
      <c r="H230" s="3">
        <v>0.15908496633650501</v>
      </c>
      <c r="I230" s="3">
        <v>9.1560573693021023</v>
      </c>
      <c r="J230" s="3">
        <v>1.3465012888880712</v>
      </c>
      <c r="K230" s="3">
        <v>1.4565910783705336</v>
      </c>
      <c r="L230" s="3">
        <v>0.21420811221481942</v>
      </c>
      <c r="M230" s="2">
        <v>1210</v>
      </c>
      <c r="N230" s="3" t="s">
        <v>47</v>
      </c>
      <c r="O230" s="3" t="s">
        <v>68</v>
      </c>
      <c r="P230" s="3" t="s">
        <v>69</v>
      </c>
      <c r="Q230" s="3">
        <v>85.668934078099994</v>
      </c>
      <c r="R230" s="3" t="s">
        <v>50</v>
      </c>
      <c r="S230" s="3" t="s">
        <v>51</v>
      </c>
      <c r="T230" s="3" t="s">
        <v>70</v>
      </c>
      <c r="U230" s="3" t="s">
        <v>53</v>
      </c>
      <c r="V230" s="3" t="s">
        <v>71</v>
      </c>
      <c r="W230" s="3" t="s">
        <v>55</v>
      </c>
      <c r="X230" s="3" t="s">
        <v>56</v>
      </c>
      <c r="Y230" s="3">
        <v>42</v>
      </c>
      <c r="Z230" s="3">
        <v>5</v>
      </c>
      <c r="AA230" s="3" t="s">
        <v>45</v>
      </c>
      <c r="AB230" s="11">
        <v>86</v>
      </c>
      <c r="AC230" s="3" t="s">
        <v>57</v>
      </c>
      <c r="AD230" s="3" t="s">
        <v>58</v>
      </c>
      <c r="AE230" s="3" t="s">
        <v>58</v>
      </c>
      <c r="AF230" s="3" t="s">
        <v>58</v>
      </c>
      <c r="AG230" s="3" t="s">
        <v>51</v>
      </c>
      <c r="AH230" s="3" t="s">
        <v>59</v>
      </c>
      <c r="AI230" s="3" t="s">
        <v>60</v>
      </c>
      <c r="AJ230" s="3" t="s">
        <v>61</v>
      </c>
      <c r="AK230" s="3" t="s">
        <v>58</v>
      </c>
      <c r="AL230" s="3" t="s">
        <v>58</v>
      </c>
      <c r="AM230" s="3" t="s">
        <v>58</v>
      </c>
      <c r="AN230" s="3" t="s">
        <v>72</v>
      </c>
      <c r="AO230" s="3" t="s">
        <v>63</v>
      </c>
      <c r="AP230" s="3">
        <v>103.06129332946739</v>
      </c>
      <c r="AQ230" s="3">
        <v>643.79401772617302</v>
      </c>
    </row>
    <row r="231" spans="1:43" x14ac:dyDescent="0.25">
      <c r="A231" s="2">
        <v>230</v>
      </c>
      <c r="B231" s="3" t="s">
        <v>43</v>
      </c>
      <c r="C231" s="3" t="s">
        <v>44</v>
      </c>
      <c r="D231" s="3" t="s">
        <v>45</v>
      </c>
      <c r="E231" s="3" t="s">
        <v>46</v>
      </c>
      <c r="F231" s="3">
        <v>0.56000000000000005</v>
      </c>
      <c r="G231" s="3">
        <v>0.48</v>
      </c>
      <c r="H231" s="3">
        <v>0.14750333952061501</v>
      </c>
      <c r="I231" s="3">
        <v>9.1560573693021023</v>
      </c>
      <c r="J231" s="3">
        <v>1.3465012888880712</v>
      </c>
      <c r="K231" s="3">
        <v>1.350549038814397</v>
      </c>
      <c r="L231" s="3">
        <v>0.19861343677980287</v>
      </c>
      <c r="M231" s="2">
        <v>1210</v>
      </c>
      <c r="N231" s="3" t="s">
        <v>47</v>
      </c>
      <c r="O231" s="3" t="s">
        <v>68</v>
      </c>
      <c r="P231" s="3" t="s">
        <v>69</v>
      </c>
      <c r="Q231" s="3">
        <v>85.668934078099994</v>
      </c>
      <c r="R231" s="3" t="s">
        <v>50</v>
      </c>
      <c r="S231" s="3" t="s">
        <v>51</v>
      </c>
      <c r="T231" s="3" t="s">
        <v>70</v>
      </c>
      <c r="U231" s="3" t="s">
        <v>53</v>
      </c>
      <c r="V231" s="3" t="s">
        <v>71</v>
      </c>
      <c r="W231" s="3" t="s">
        <v>55</v>
      </c>
      <c r="X231" s="3" t="s">
        <v>56</v>
      </c>
      <c r="Y231" s="3">
        <v>42</v>
      </c>
      <c r="Z231" s="3">
        <v>5</v>
      </c>
      <c r="AA231" s="3" t="s">
        <v>45</v>
      </c>
      <c r="AB231" s="11">
        <v>86</v>
      </c>
      <c r="AC231" s="3" t="s">
        <v>57</v>
      </c>
      <c r="AD231" s="3" t="s">
        <v>58</v>
      </c>
      <c r="AE231" s="3" t="s">
        <v>58</v>
      </c>
      <c r="AF231" s="3" t="s">
        <v>58</v>
      </c>
      <c r="AG231" s="3" t="s">
        <v>51</v>
      </c>
      <c r="AH231" s="3" t="s">
        <v>59</v>
      </c>
      <c r="AI231" s="3" t="s">
        <v>60</v>
      </c>
      <c r="AJ231" s="3" t="s">
        <v>61</v>
      </c>
      <c r="AK231" s="3" t="s">
        <v>58</v>
      </c>
      <c r="AL231" s="3" t="s">
        <v>58</v>
      </c>
      <c r="AM231" s="3" t="s">
        <v>58</v>
      </c>
      <c r="AN231" s="3" t="s">
        <v>72</v>
      </c>
      <c r="AO231" s="3" t="s">
        <v>63</v>
      </c>
      <c r="AP231" s="3">
        <v>99.623564926478224</v>
      </c>
      <c r="AQ231" s="3">
        <v>596.92483686444996</v>
      </c>
    </row>
    <row r="232" spans="1:43" x14ac:dyDescent="0.25">
      <c r="A232" s="2">
        <v>231</v>
      </c>
      <c r="B232" s="3" t="s">
        <v>43</v>
      </c>
      <c r="C232" s="3" t="s">
        <v>44</v>
      </c>
      <c r="D232" s="3" t="s">
        <v>45</v>
      </c>
      <c r="E232" s="3" t="s">
        <v>46</v>
      </c>
      <c r="F232" s="3">
        <v>0.56000000000000005</v>
      </c>
      <c r="G232" s="3">
        <v>0.48</v>
      </c>
      <c r="H232" s="3">
        <v>5.2065112660050698E-2</v>
      </c>
      <c r="I232" s="3">
        <v>9.1560573693021023</v>
      </c>
      <c r="J232" s="3">
        <v>1.3465012888880712</v>
      </c>
      <c r="K232" s="3">
        <v>0.47671115845460138</v>
      </c>
      <c r="L232" s="3">
        <v>7.0105741302860902E-2</v>
      </c>
      <c r="M232" s="2">
        <v>1210</v>
      </c>
      <c r="N232" s="3" t="s">
        <v>47</v>
      </c>
      <c r="O232" s="3" t="s">
        <v>68</v>
      </c>
      <c r="P232" s="3" t="s">
        <v>69</v>
      </c>
      <c r="Q232" s="3">
        <v>85.668934078099994</v>
      </c>
      <c r="R232" s="3" t="s">
        <v>50</v>
      </c>
      <c r="S232" s="3" t="s">
        <v>51</v>
      </c>
      <c r="T232" s="3" t="s">
        <v>70</v>
      </c>
      <c r="U232" s="3" t="s">
        <v>53</v>
      </c>
      <c r="V232" s="3" t="s">
        <v>71</v>
      </c>
      <c r="W232" s="3" t="s">
        <v>55</v>
      </c>
      <c r="X232" s="3" t="s">
        <v>56</v>
      </c>
      <c r="Y232" s="3">
        <v>42</v>
      </c>
      <c r="Z232" s="3">
        <v>5</v>
      </c>
      <c r="AA232" s="3" t="s">
        <v>45</v>
      </c>
      <c r="AB232" s="11">
        <v>86</v>
      </c>
      <c r="AC232" s="3" t="s">
        <v>57</v>
      </c>
      <c r="AD232" s="3" t="s">
        <v>58</v>
      </c>
      <c r="AE232" s="3" t="s">
        <v>58</v>
      </c>
      <c r="AF232" s="3" t="s">
        <v>58</v>
      </c>
      <c r="AG232" s="3" t="s">
        <v>51</v>
      </c>
      <c r="AH232" s="3" t="s">
        <v>59</v>
      </c>
      <c r="AI232" s="3" t="s">
        <v>60</v>
      </c>
      <c r="AJ232" s="3" t="s">
        <v>61</v>
      </c>
      <c r="AK232" s="3" t="s">
        <v>58</v>
      </c>
      <c r="AL232" s="3" t="s">
        <v>58</v>
      </c>
      <c r="AM232" s="3" t="s">
        <v>58</v>
      </c>
      <c r="AN232" s="3" t="s">
        <v>72</v>
      </c>
      <c r="AO232" s="3" t="s">
        <v>63</v>
      </c>
      <c r="AP232" s="3">
        <v>73.144117276912951</v>
      </c>
      <c r="AQ232" s="3">
        <v>210.70003555130555</v>
      </c>
    </row>
    <row r="233" spans="1:43" x14ac:dyDescent="0.25">
      <c r="A233" s="2">
        <v>232</v>
      </c>
      <c r="B233" s="3" t="s">
        <v>43</v>
      </c>
      <c r="C233" s="3" t="s">
        <v>44</v>
      </c>
      <c r="D233" s="3" t="s">
        <v>45</v>
      </c>
      <c r="E233" s="3" t="s">
        <v>46</v>
      </c>
      <c r="F233" s="3">
        <v>0.56000000000000005</v>
      </c>
      <c r="G233" s="3">
        <v>0.48</v>
      </c>
      <c r="H233" s="3">
        <v>0.127714175105306</v>
      </c>
      <c r="I233" s="3">
        <v>9.1574572287756837</v>
      </c>
      <c r="J233" s="3">
        <v>1.3467034245124938</v>
      </c>
      <c r="K233" s="3">
        <v>1.1695370960352078</v>
      </c>
      <c r="L233" s="3">
        <v>0.17199311697310388</v>
      </c>
      <c r="M233" s="2">
        <v>1200</v>
      </c>
      <c r="N233" s="3" t="s">
        <v>66</v>
      </c>
      <c r="O233" s="3" t="s">
        <v>68</v>
      </c>
      <c r="P233" s="3" t="s">
        <v>69</v>
      </c>
      <c r="Q233" s="3">
        <v>85.668934078099994</v>
      </c>
      <c r="R233" s="3" t="s">
        <v>50</v>
      </c>
      <c r="S233" s="3" t="s">
        <v>51</v>
      </c>
      <c r="T233" s="3" t="s">
        <v>70</v>
      </c>
      <c r="U233" s="3" t="s">
        <v>53</v>
      </c>
      <c r="V233" s="3" t="s">
        <v>71</v>
      </c>
      <c r="W233" s="3" t="s">
        <v>55</v>
      </c>
      <c r="X233" s="3" t="s">
        <v>56</v>
      </c>
      <c r="Y233" s="3">
        <v>42</v>
      </c>
      <c r="Z233" s="3">
        <v>5</v>
      </c>
      <c r="AA233" s="3" t="s">
        <v>45</v>
      </c>
      <c r="AB233" s="11">
        <v>86</v>
      </c>
      <c r="AC233" s="3" t="s">
        <v>57</v>
      </c>
      <c r="AD233" s="3" t="s">
        <v>58</v>
      </c>
      <c r="AE233" s="3" t="s">
        <v>58</v>
      </c>
      <c r="AF233" s="3" t="s">
        <v>58</v>
      </c>
      <c r="AG233" s="3" t="s">
        <v>51</v>
      </c>
      <c r="AH233" s="3" t="s">
        <v>59</v>
      </c>
      <c r="AI233" s="3" t="s">
        <v>60</v>
      </c>
      <c r="AJ233" s="3" t="s">
        <v>61</v>
      </c>
      <c r="AK233" s="3" t="s">
        <v>58</v>
      </c>
      <c r="AL233" s="3" t="s">
        <v>58</v>
      </c>
      <c r="AM233" s="3" t="s">
        <v>58</v>
      </c>
      <c r="AN233" s="3" t="s">
        <v>72</v>
      </c>
      <c r="AO233" s="3" t="s">
        <v>63</v>
      </c>
      <c r="AP233" s="3">
        <v>120.6236923122853</v>
      </c>
      <c r="AQ233" s="3">
        <v>516.84092975642659</v>
      </c>
    </row>
    <row r="234" spans="1:43" x14ac:dyDescent="0.25">
      <c r="A234" s="2">
        <v>233</v>
      </c>
      <c r="B234" s="3" t="s">
        <v>43</v>
      </c>
      <c r="C234" s="3" t="s">
        <v>44</v>
      </c>
      <c r="D234" s="3" t="s">
        <v>45</v>
      </c>
      <c r="E234" s="3" t="s">
        <v>46</v>
      </c>
      <c r="F234" s="3">
        <v>0.56000000000000005</v>
      </c>
      <c r="G234" s="3">
        <v>0.48</v>
      </c>
      <c r="H234" s="3">
        <v>0.15715145065901401</v>
      </c>
      <c r="I234" s="3">
        <v>9.1574572287756837</v>
      </c>
      <c r="J234" s="3">
        <v>1.3467034245124938</v>
      </c>
      <c r="K234" s="3">
        <v>1.4391076878499731</v>
      </c>
      <c r="L234" s="3">
        <v>0.21163639676960036</v>
      </c>
      <c r="M234" s="2">
        <v>1210</v>
      </c>
      <c r="N234" s="3" t="s">
        <v>47</v>
      </c>
      <c r="O234" s="3" t="s">
        <v>68</v>
      </c>
      <c r="P234" s="3" t="s">
        <v>69</v>
      </c>
      <c r="Q234" s="3">
        <v>85.668934078099994</v>
      </c>
      <c r="R234" s="3" t="s">
        <v>50</v>
      </c>
      <c r="S234" s="3" t="s">
        <v>51</v>
      </c>
      <c r="T234" s="3" t="s">
        <v>70</v>
      </c>
      <c r="U234" s="3" t="s">
        <v>53</v>
      </c>
      <c r="V234" s="3" t="s">
        <v>71</v>
      </c>
      <c r="W234" s="3" t="s">
        <v>55</v>
      </c>
      <c r="X234" s="3" t="s">
        <v>56</v>
      </c>
      <c r="Y234" s="3">
        <v>42</v>
      </c>
      <c r="Z234" s="3">
        <v>5</v>
      </c>
      <c r="AA234" s="3" t="s">
        <v>45</v>
      </c>
      <c r="AB234" s="11">
        <v>86</v>
      </c>
      <c r="AC234" s="3" t="s">
        <v>57</v>
      </c>
      <c r="AD234" s="3" t="s">
        <v>58</v>
      </c>
      <c r="AE234" s="3" t="s">
        <v>58</v>
      </c>
      <c r="AF234" s="3" t="s">
        <v>58</v>
      </c>
      <c r="AG234" s="3" t="s">
        <v>51</v>
      </c>
      <c r="AH234" s="3" t="s">
        <v>59</v>
      </c>
      <c r="AI234" s="3" t="s">
        <v>60</v>
      </c>
      <c r="AJ234" s="3" t="s">
        <v>61</v>
      </c>
      <c r="AK234" s="3" t="s">
        <v>58</v>
      </c>
      <c r="AL234" s="3" t="s">
        <v>58</v>
      </c>
      <c r="AM234" s="3" t="s">
        <v>58</v>
      </c>
      <c r="AN234" s="3" t="s">
        <v>72</v>
      </c>
      <c r="AO234" s="3" t="s">
        <v>63</v>
      </c>
      <c r="AP234" s="3">
        <v>103.87996340459733</v>
      </c>
      <c r="AQ234" s="3">
        <v>635.96935738890818</v>
      </c>
    </row>
    <row r="235" spans="1:43" x14ac:dyDescent="0.25">
      <c r="A235" s="2">
        <v>234</v>
      </c>
      <c r="B235" s="3" t="s">
        <v>43</v>
      </c>
      <c r="C235" s="3" t="s">
        <v>44</v>
      </c>
      <c r="D235" s="3" t="s">
        <v>45</v>
      </c>
      <c r="E235" s="3" t="s">
        <v>46</v>
      </c>
      <c r="F235" s="3">
        <v>0.56000000000000005</v>
      </c>
      <c r="G235" s="3">
        <v>0.48</v>
      </c>
      <c r="H235" s="3">
        <v>5.2570338825925099E-3</v>
      </c>
      <c r="I235" s="3">
        <v>9.1574572287756837</v>
      </c>
      <c r="J235" s="3">
        <v>1.3467034245124938</v>
      </c>
      <c r="K235" s="3">
        <v>4.8141062930065481E-2</v>
      </c>
      <c r="L235" s="3">
        <v>7.0796655324655445E-3</v>
      </c>
      <c r="M235" s="2">
        <v>1210</v>
      </c>
      <c r="N235" s="3" t="s">
        <v>47</v>
      </c>
      <c r="O235" s="3" t="s">
        <v>68</v>
      </c>
      <c r="P235" s="3" t="s">
        <v>69</v>
      </c>
      <c r="Q235" s="3">
        <v>85.668934078099994</v>
      </c>
      <c r="R235" s="3" t="s">
        <v>50</v>
      </c>
      <c r="S235" s="3" t="s">
        <v>51</v>
      </c>
      <c r="T235" s="3" t="s">
        <v>70</v>
      </c>
      <c r="U235" s="3" t="s">
        <v>53</v>
      </c>
      <c r="V235" s="3" t="s">
        <v>71</v>
      </c>
      <c r="W235" s="3" t="s">
        <v>55</v>
      </c>
      <c r="X235" s="3" t="s">
        <v>56</v>
      </c>
      <c r="Y235" s="3">
        <v>42</v>
      </c>
      <c r="Z235" s="3">
        <v>5</v>
      </c>
      <c r="AA235" s="3" t="s">
        <v>45</v>
      </c>
      <c r="AB235" s="11">
        <v>86</v>
      </c>
      <c r="AC235" s="3" t="s">
        <v>57</v>
      </c>
      <c r="AD235" s="3" t="s">
        <v>58</v>
      </c>
      <c r="AE235" s="3" t="s">
        <v>58</v>
      </c>
      <c r="AF235" s="3" t="s">
        <v>58</v>
      </c>
      <c r="AG235" s="3" t="s">
        <v>51</v>
      </c>
      <c r="AH235" s="3" t="s">
        <v>59</v>
      </c>
      <c r="AI235" s="3" t="s">
        <v>60</v>
      </c>
      <c r="AJ235" s="3" t="s">
        <v>61</v>
      </c>
      <c r="AK235" s="3" t="s">
        <v>58</v>
      </c>
      <c r="AL235" s="3" t="s">
        <v>58</v>
      </c>
      <c r="AM235" s="3" t="s">
        <v>58</v>
      </c>
      <c r="AN235" s="3" t="s">
        <v>72</v>
      </c>
      <c r="AO235" s="3" t="s">
        <v>63</v>
      </c>
      <c r="AP235" s="3">
        <v>40.937786339467976</v>
      </c>
      <c r="AQ235" s="3">
        <v>21.27446133054389</v>
      </c>
    </row>
    <row r="236" spans="1:43" x14ac:dyDescent="0.25">
      <c r="A236" s="2">
        <v>235</v>
      </c>
      <c r="B236" s="3" t="s">
        <v>43</v>
      </c>
      <c r="C236" s="3" t="s">
        <v>44</v>
      </c>
      <c r="D236" s="3" t="s">
        <v>45</v>
      </c>
      <c r="E236" s="3" t="s">
        <v>46</v>
      </c>
      <c r="F236" s="3">
        <v>0.56000000000000005</v>
      </c>
      <c r="G236" s="3">
        <v>0.48</v>
      </c>
      <c r="H236" s="3">
        <v>2.4415342662841299E-2</v>
      </c>
      <c r="I236" s="3">
        <v>9.1574572287756837</v>
      </c>
      <c r="J236" s="3">
        <v>1.3467034245124938</v>
      </c>
      <c r="K236" s="3">
        <v>0.22358245616087141</v>
      </c>
      <c r="L236" s="3">
        <v>3.2880225574694368E-2</v>
      </c>
      <c r="M236" s="2">
        <v>1210</v>
      </c>
      <c r="N236" s="3" t="s">
        <v>47</v>
      </c>
      <c r="O236" s="3" t="s">
        <v>68</v>
      </c>
      <c r="P236" s="3" t="s">
        <v>69</v>
      </c>
      <c r="Q236" s="3">
        <v>85.668934078099994</v>
      </c>
      <c r="R236" s="3" t="s">
        <v>50</v>
      </c>
      <c r="S236" s="3" t="s">
        <v>51</v>
      </c>
      <c r="T236" s="3" t="s">
        <v>70</v>
      </c>
      <c r="U236" s="3" t="s">
        <v>53</v>
      </c>
      <c r="V236" s="3" t="s">
        <v>71</v>
      </c>
      <c r="W236" s="3" t="s">
        <v>55</v>
      </c>
      <c r="X236" s="3" t="s">
        <v>56</v>
      </c>
      <c r="Y236" s="3">
        <v>42</v>
      </c>
      <c r="Z236" s="3">
        <v>5</v>
      </c>
      <c r="AA236" s="3" t="s">
        <v>45</v>
      </c>
      <c r="AB236" s="11">
        <v>86</v>
      </c>
      <c r="AC236" s="3" t="s">
        <v>57</v>
      </c>
      <c r="AD236" s="3" t="s">
        <v>58</v>
      </c>
      <c r="AE236" s="3" t="s">
        <v>58</v>
      </c>
      <c r="AF236" s="3" t="s">
        <v>58</v>
      </c>
      <c r="AG236" s="3" t="s">
        <v>51</v>
      </c>
      <c r="AH236" s="3" t="s">
        <v>59</v>
      </c>
      <c r="AI236" s="3" t="s">
        <v>60</v>
      </c>
      <c r="AJ236" s="3" t="s">
        <v>61</v>
      </c>
      <c r="AK236" s="3" t="s">
        <v>58</v>
      </c>
      <c r="AL236" s="3" t="s">
        <v>58</v>
      </c>
      <c r="AM236" s="3" t="s">
        <v>58</v>
      </c>
      <c r="AN236" s="3" t="s">
        <v>72</v>
      </c>
      <c r="AO236" s="3" t="s">
        <v>63</v>
      </c>
      <c r="AP236" s="3">
        <v>67.66549470788766</v>
      </c>
      <c r="AQ236" s="3">
        <v>98.805386260216224</v>
      </c>
    </row>
    <row r="237" spans="1:43" x14ac:dyDescent="0.25">
      <c r="A237" s="2">
        <v>236</v>
      </c>
      <c r="B237" s="3" t="s">
        <v>43</v>
      </c>
      <c r="C237" s="3" t="s">
        <v>44</v>
      </c>
      <c r="D237" s="3" t="s">
        <v>45</v>
      </c>
      <c r="E237" s="3" t="s">
        <v>46</v>
      </c>
      <c r="F237" s="3">
        <v>0.56000000000000005</v>
      </c>
      <c r="G237" s="3">
        <v>0.48</v>
      </c>
      <c r="H237" s="3">
        <v>0.22170492180673801</v>
      </c>
      <c r="I237" s="3">
        <v>9.1574572287756837</v>
      </c>
      <c r="J237" s="3">
        <v>1.3467034245124938</v>
      </c>
      <c r="K237" s="3">
        <v>2.0302533388542607</v>
      </c>
      <c r="L237" s="3">
        <v>0.29857077742840876</v>
      </c>
      <c r="M237" s="2">
        <v>1210</v>
      </c>
      <c r="N237" s="3" t="s">
        <v>47</v>
      </c>
      <c r="O237" s="3" t="s">
        <v>68</v>
      </c>
      <c r="P237" s="3" t="s">
        <v>69</v>
      </c>
      <c r="Q237" s="3">
        <v>85.668934078099994</v>
      </c>
      <c r="R237" s="3" t="s">
        <v>50</v>
      </c>
      <c r="S237" s="3" t="s">
        <v>51</v>
      </c>
      <c r="T237" s="3" t="s">
        <v>70</v>
      </c>
      <c r="U237" s="3" t="s">
        <v>53</v>
      </c>
      <c r="V237" s="3" t="s">
        <v>71</v>
      </c>
      <c r="W237" s="3" t="s">
        <v>55</v>
      </c>
      <c r="X237" s="3" t="s">
        <v>56</v>
      </c>
      <c r="Y237" s="3">
        <v>42</v>
      </c>
      <c r="Z237" s="3">
        <v>5</v>
      </c>
      <c r="AA237" s="3" t="s">
        <v>45</v>
      </c>
      <c r="AB237" s="11">
        <v>86</v>
      </c>
      <c r="AC237" s="3" t="s">
        <v>57</v>
      </c>
      <c r="AD237" s="3" t="s">
        <v>58</v>
      </c>
      <c r="AE237" s="3" t="s">
        <v>58</v>
      </c>
      <c r="AF237" s="3" t="s">
        <v>58</v>
      </c>
      <c r="AG237" s="3" t="s">
        <v>51</v>
      </c>
      <c r="AH237" s="3" t="s">
        <v>59</v>
      </c>
      <c r="AI237" s="3" t="s">
        <v>60</v>
      </c>
      <c r="AJ237" s="3" t="s">
        <v>61</v>
      </c>
      <c r="AK237" s="3" t="s">
        <v>58</v>
      </c>
      <c r="AL237" s="3" t="s">
        <v>58</v>
      </c>
      <c r="AM237" s="3" t="s">
        <v>58</v>
      </c>
      <c r="AN237" s="3" t="s">
        <v>72</v>
      </c>
      <c r="AO237" s="3" t="s">
        <v>63</v>
      </c>
      <c r="AP237" s="3">
        <v>119.82449269353603</v>
      </c>
      <c r="AQ237" s="3">
        <v>897.20798669128817</v>
      </c>
    </row>
    <row r="238" spans="1:43" x14ac:dyDescent="0.25">
      <c r="A238" s="2">
        <v>237</v>
      </c>
      <c r="B238" s="3" t="s">
        <v>43</v>
      </c>
      <c r="C238" s="3" t="s">
        <v>44</v>
      </c>
      <c r="D238" s="3" t="s">
        <v>45</v>
      </c>
      <c r="E238" s="3" t="s">
        <v>46</v>
      </c>
      <c r="F238" s="3">
        <v>0.56000000000000005</v>
      </c>
      <c r="G238" s="3">
        <v>0.48</v>
      </c>
      <c r="H238" s="3">
        <v>6.00161262503121E-2</v>
      </c>
      <c r="I238" s="3">
        <v>9.1675109093256317</v>
      </c>
      <c r="J238" s="3">
        <v>1.3481598497167311</v>
      </c>
      <c r="K238" s="3">
        <v>0.55019849213520056</v>
      </c>
      <c r="L238" s="3">
        <v>8.0911331746201118E-2</v>
      </c>
      <c r="M238" s="2">
        <v>1210</v>
      </c>
      <c r="N238" s="3" t="s">
        <v>47</v>
      </c>
      <c r="O238" s="3" t="s">
        <v>68</v>
      </c>
      <c r="P238" s="3" t="s">
        <v>69</v>
      </c>
      <c r="Q238" s="3">
        <v>85.668934078099994</v>
      </c>
      <c r="R238" s="3" t="s">
        <v>50</v>
      </c>
      <c r="S238" s="3" t="s">
        <v>51</v>
      </c>
      <c r="T238" s="3" t="s">
        <v>70</v>
      </c>
      <c r="U238" s="3" t="s">
        <v>53</v>
      </c>
      <c r="V238" s="3" t="s">
        <v>71</v>
      </c>
      <c r="W238" s="3" t="s">
        <v>55</v>
      </c>
      <c r="X238" s="3" t="s">
        <v>56</v>
      </c>
      <c r="Y238" s="3">
        <v>42</v>
      </c>
      <c r="Z238" s="3">
        <v>5</v>
      </c>
      <c r="AA238" s="3" t="s">
        <v>45</v>
      </c>
      <c r="AB238" s="11">
        <v>86</v>
      </c>
      <c r="AC238" s="3" t="s">
        <v>57</v>
      </c>
      <c r="AD238" s="3" t="s">
        <v>58</v>
      </c>
      <c r="AE238" s="3" t="s">
        <v>58</v>
      </c>
      <c r="AF238" s="3" t="s">
        <v>58</v>
      </c>
      <c r="AG238" s="3" t="s">
        <v>51</v>
      </c>
      <c r="AH238" s="3" t="s">
        <v>59</v>
      </c>
      <c r="AI238" s="3" t="s">
        <v>60</v>
      </c>
      <c r="AJ238" s="3" t="s">
        <v>61</v>
      </c>
      <c r="AK238" s="3" t="s">
        <v>58</v>
      </c>
      <c r="AL238" s="3" t="s">
        <v>58</v>
      </c>
      <c r="AM238" s="3" t="s">
        <v>58</v>
      </c>
      <c r="AN238" s="3" t="s">
        <v>72</v>
      </c>
      <c r="AO238" s="3" t="s">
        <v>63</v>
      </c>
      <c r="AP238" s="3">
        <v>66.108589736721427</v>
      </c>
      <c r="AQ238" s="3">
        <v>242.8766459636449</v>
      </c>
    </row>
    <row r="239" spans="1:43" x14ac:dyDescent="0.25">
      <c r="A239" s="2">
        <v>238</v>
      </c>
      <c r="B239" s="3" t="s">
        <v>43</v>
      </c>
      <c r="C239" s="3" t="s">
        <v>44</v>
      </c>
      <c r="D239" s="3" t="s">
        <v>45</v>
      </c>
      <c r="E239" s="3" t="s">
        <v>46</v>
      </c>
      <c r="F239" s="3">
        <v>0.56000000000000005</v>
      </c>
      <c r="G239" s="3">
        <v>0.48</v>
      </c>
      <c r="H239" s="3">
        <v>0.154674361510965</v>
      </c>
      <c r="I239" s="3">
        <v>9.1675109093256317</v>
      </c>
      <c r="J239" s="3">
        <v>1.3481598497167311</v>
      </c>
      <c r="K239" s="3">
        <v>1.4179788965447482</v>
      </c>
      <c r="L239" s="3">
        <v>0.20852576396965392</v>
      </c>
      <c r="M239" s="2">
        <v>1210</v>
      </c>
      <c r="N239" s="3" t="s">
        <v>47</v>
      </c>
      <c r="O239" s="3" t="s">
        <v>68</v>
      </c>
      <c r="P239" s="3" t="s">
        <v>69</v>
      </c>
      <c r="Q239" s="3">
        <v>85.668934078099994</v>
      </c>
      <c r="R239" s="3" t="s">
        <v>50</v>
      </c>
      <c r="S239" s="3" t="s">
        <v>51</v>
      </c>
      <c r="T239" s="3" t="s">
        <v>70</v>
      </c>
      <c r="U239" s="3" t="s">
        <v>53</v>
      </c>
      <c r="V239" s="3" t="s">
        <v>71</v>
      </c>
      <c r="W239" s="3" t="s">
        <v>55</v>
      </c>
      <c r="X239" s="3" t="s">
        <v>56</v>
      </c>
      <c r="Y239" s="3">
        <v>42</v>
      </c>
      <c r="Z239" s="3">
        <v>5</v>
      </c>
      <c r="AA239" s="3" t="s">
        <v>45</v>
      </c>
      <c r="AB239" s="11">
        <v>86</v>
      </c>
      <c r="AC239" s="3" t="s">
        <v>57</v>
      </c>
      <c r="AD239" s="3" t="s">
        <v>58</v>
      </c>
      <c r="AE239" s="3" t="s">
        <v>58</v>
      </c>
      <c r="AF239" s="3" t="s">
        <v>58</v>
      </c>
      <c r="AG239" s="3" t="s">
        <v>51</v>
      </c>
      <c r="AH239" s="3" t="s">
        <v>59</v>
      </c>
      <c r="AI239" s="3" t="s">
        <v>60</v>
      </c>
      <c r="AJ239" s="3" t="s">
        <v>61</v>
      </c>
      <c r="AK239" s="3" t="s">
        <v>58</v>
      </c>
      <c r="AL239" s="3" t="s">
        <v>58</v>
      </c>
      <c r="AM239" s="3" t="s">
        <v>58</v>
      </c>
      <c r="AN239" s="3" t="s">
        <v>72</v>
      </c>
      <c r="AO239" s="3" t="s">
        <v>63</v>
      </c>
      <c r="AP239" s="3">
        <v>100.81476176122784</v>
      </c>
      <c r="AQ239" s="3">
        <v>625.94493326126894</v>
      </c>
    </row>
    <row r="240" spans="1:43" x14ac:dyDescent="0.25">
      <c r="A240" s="2">
        <v>239</v>
      </c>
      <c r="B240" s="3" t="s">
        <v>43</v>
      </c>
      <c r="C240" s="3" t="s">
        <v>44</v>
      </c>
      <c r="D240" s="3" t="s">
        <v>45</v>
      </c>
      <c r="E240" s="3" t="s">
        <v>46</v>
      </c>
      <c r="F240" s="3">
        <v>0.56000000000000005</v>
      </c>
      <c r="G240" s="3">
        <v>0.48</v>
      </c>
      <c r="H240" s="3">
        <v>2.8298154844472699E-2</v>
      </c>
      <c r="I240" s="3">
        <v>9.1675109093256317</v>
      </c>
      <c r="J240" s="3">
        <v>1.3481598497167311</v>
      </c>
      <c r="K240" s="3">
        <v>0.25942364325048944</v>
      </c>
      <c r="L240" s="3">
        <v>3.8150436182385103E-2</v>
      </c>
      <c r="M240" s="2">
        <v>1210</v>
      </c>
      <c r="N240" s="3" t="s">
        <v>47</v>
      </c>
      <c r="O240" s="3" t="s">
        <v>68</v>
      </c>
      <c r="P240" s="3" t="s">
        <v>69</v>
      </c>
      <c r="Q240" s="3">
        <v>85.668934078099994</v>
      </c>
      <c r="R240" s="3" t="s">
        <v>50</v>
      </c>
      <c r="S240" s="3" t="s">
        <v>51</v>
      </c>
      <c r="T240" s="3" t="s">
        <v>70</v>
      </c>
      <c r="U240" s="3" t="s">
        <v>53</v>
      </c>
      <c r="V240" s="3" t="s">
        <v>71</v>
      </c>
      <c r="W240" s="3" t="s">
        <v>55</v>
      </c>
      <c r="X240" s="3" t="s">
        <v>56</v>
      </c>
      <c r="Y240" s="3">
        <v>42</v>
      </c>
      <c r="Z240" s="3">
        <v>5</v>
      </c>
      <c r="AA240" s="3" t="s">
        <v>45</v>
      </c>
      <c r="AB240" s="11">
        <v>86</v>
      </c>
      <c r="AC240" s="3" t="s">
        <v>57</v>
      </c>
      <c r="AD240" s="3" t="s">
        <v>58</v>
      </c>
      <c r="AE240" s="3" t="s">
        <v>58</v>
      </c>
      <c r="AF240" s="3" t="s">
        <v>58</v>
      </c>
      <c r="AG240" s="3" t="s">
        <v>51</v>
      </c>
      <c r="AH240" s="3" t="s">
        <v>59</v>
      </c>
      <c r="AI240" s="3" t="s">
        <v>60</v>
      </c>
      <c r="AJ240" s="3" t="s">
        <v>61</v>
      </c>
      <c r="AK240" s="3" t="s">
        <v>58</v>
      </c>
      <c r="AL240" s="3" t="s">
        <v>58</v>
      </c>
      <c r="AM240" s="3" t="s">
        <v>58</v>
      </c>
      <c r="AN240" s="3" t="s">
        <v>72</v>
      </c>
      <c r="AO240" s="3" t="s">
        <v>63</v>
      </c>
      <c r="AP240" s="3">
        <v>64.281291715250035</v>
      </c>
      <c r="AQ240" s="3">
        <v>114.51856967442393</v>
      </c>
    </row>
    <row r="241" spans="1:43" x14ac:dyDescent="0.25">
      <c r="A241" s="2">
        <v>240</v>
      </c>
      <c r="B241" s="3" t="s">
        <v>43</v>
      </c>
      <c r="C241" s="3" t="s">
        <v>44</v>
      </c>
      <c r="D241" s="3" t="s">
        <v>45</v>
      </c>
      <c r="E241" s="3" t="s">
        <v>46</v>
      </c>
      <c r="F241" s="3">
        <v>0.56000000000000005</v>
      </c>
      <c r="G241" s="3">
        <v>0.48</v>
      </c>
      <c r="H241" s="3">
        <v>0.140174100232627</v>
      </c>
      <c r="I241" s="3">
        <v>9.1675109093256317</v>
      </c>
      <c r="J241" s="3">
        <v>1.3481598497167311</v>
      </c>
      <c r="K241" s="3">
        <v>1.2850475930875125</v>
      </c>
      <c r="L241" s="3">
        <v>0.18897709390379641</v>
      </c>
      <c r="M241" s="2">
        <v>1210</v>
      </c>
      <c r="N241" s="3" t="s">
        <v>47</v>
      </c>
      <c r="O241" s="3" t="s">
        <v>68</v>
      </c>
      <c r="P241" s="3" t="s">
        <v>69</v>
      </c>
      <c r="Q241" s="3">
        <v>85.668934078099994</v>
      </c>
      <c r="R241" s="3" t="s">
        <v>50</v>
      </c>
      <c r="S241" s="3" t="s">
        <v>51</v>
      </c>
      <c r="T241" s="3" t="s">
        <v>70</v>
      </c>
      <c r="U241" s="3" t="s">
        <v>53</v>
      </c>
      <c r="V241" s="3" t="s">
        <v>71</v>
      </c>
      <c r="W241" s="3" t="s">
        <v>55</v>
      </c>
      <c r="X241" s="3" t="s">
        <v>56</v>
      </c>
      <c r="Y241" s="3">
        <v>42</v>
      </c>
      <c r="Z241" s="3">
        <v>5</v>
      </c>
      <c r="AA241" s="3" t="s">
        <v>45</v>
      </c>
      <c r="AB241" s="11">
        <v>86</v>
      </c>
      <c r="AC241" s="3" t="s">
        <v>57</v>
      </c>
      <c r="AD241" s="3" t="s">
        <v>58</v>
      </c>
      <c r="AE241" s="3" t="s">
        <v>58</v>
      </c>
      <c r="AF241" s="3" t="s">
        <v>58</v>
      </c>
      <c r="AG241" s="3" t="s">
        <v>51</v>
      </c>
      <c r="AH241" s="3" t="s">
        <v>59</v>
      </c>
      <c r="AI241" s="3" t="s">
        <v>60</v>
      </c>
      <c r="AJ241" s="3" t="s">
        <v>61</v>
      </c>
      <c r="AK241" s="3" t="s">
        <v>58</v>
      </c>
      <c r="AL241" s="3" t="s">
        <v>58</v>
      </c>
      <c r="AM241" s="3" t="s">
        <v>58</v>
      </c>
      <c r="AN241" s="3" t="s">
        <v>72</v>
      </c>
      <c r="AO241" s="3" t="s">
        <v>63</v>
      </c>
      <c r="AP241" s="3">
        <v>96.550601363931918</v>
      </c>
      <c r="AQ241" s="3">
        <v>567.26445778054881</v>
      </c>
    </row>
    <row r="242" spans="1:43" x14ac:dyDescent="0.25">
      <c r="A242" s="2">
        <v>241</v>
      </c>
      <c r="B242" s="3" t="s">
        <v>43</v>
      </c>
      <c r="C242" s="3" t="s">
        <v>44</v>
      </c>
      <c r="D242" s="3" t="s">
        <v>45</v>
      </c>
      <c r="E242" s="3" t="s">
        <v>46</v>
      </c>
      <c r="F242" s="3">
        <v>0.56000000000000005</v>
      </c>
      <c r="G242" s="3">
        <v>0.48</v>
      </c>
      <c r="H242" s="3">
        <v>0.142340574480325</v>
      </c>
      <c r="I242" s="3">
        <v>9.1675109093256317</v>
      </c>
      <c r="J242" s="3">
        <v>1.3481598497167311</v>
      </c>
      <c r="K242" s="3">
        <v>1.304908769388057</v>
      </c>
      <c r="L242" s="3">
        <v>0.19189784749998812</v>
      </c>
      <c r="M242" s="2">
        <v>1210</v>
      </c>
      <c r="N242" s="3" t="s">
        <v>47</v>
      </c>
      <c r="O242" s="3" t="s">
        <v>68</v>
      </c>
      <c r="P242" s="3" t="s">
        <v>69</v>
      </c>
      <c r="Q242" s="3">
        <v>85.668934078099994</v>
      </c>
      <c r="R242" s="3" t="s">
        <v>50</v>
      </c>
      <c r="S242" s="3" t="s">
        <v>51</v>
      </c>
      <c r="T242" s="3" t="s">
        <v>70</v>
      </c>
      <c r="U242" s="3" t="s">
        <v>53</v>
      </c>
      <c r="V242" s="3" t="s">
        <v>71</v>
      </c>
      <c r="W242" s="3" t="s">
        <v>55</v>
      </c>
      <c r="X242" s="3" t="s">
        <v>56</v>
      </c>
      <c r="Y242" s="3">
        <v>42</v>
      </c>
      <c r="Z242" s="3">
        <v>5</v>
      </c>
      <c r="AA242" s="3" t="s">
        <v>45</v>
      </c>
      <c r="AB242" s="11">
        <v>86</v>
      </c>
      <c r="AC242" s="3" t="s">
        <v>57</v>
      </c>
      <c r="AD242" s="3" t="s">
        <v>58</v>
      </c>
      <c r="AE242" s="3" t="s">
        <v>58</v>
      </c>
      <c r="AF242" s="3" t="s">
        <v>58</v>
      </c>
      <c r="AG242" s="3" t="s">
        <v>51</v>
      </c>
      <c r="AH242" s="3" t="s">
        <v>59</v>
      </c>
      <c r="AI242" s="3" t="s">
        <v>60</v>
      </c>
      <c r="AJ242" s="3" t="s">
        <v>61</v>
      </c>
      <c r="AK242" s="3" t="s">
        <v>58</v>
      </c>
      <c r="AL242" s="3" t="s">
        <v>58</v>
      </c>
      <c r="AM242" s="3" t="s">
        <v>58</v>
      </c>
      <c r="AN242" s="3" t="s">
        <v>72</v>
      </c>
      <c r="AO242" s="3" t="s">
        <v>63</v>
      </c>
      <c r="AP242" s="3">
        <v>97.177077908498887</v>
      </c>
      <c r="AQ242" s="3">
        <v>576.03186800380763</v>
      </c>
    </row>
    <row r="243" spans="1:43" x14ac:dyDescent="0.25">
      <c r="A243" s="2">
        <v>242</v>
      </c>
      <c r="B243" s="3" t="s">
        <v>43</v>
      </c>
      <c r="C243" s="3" t="s">
        <v>44</v>
      </c>
      <c r="D243" s="3" t="s">
        <v>45</v>
      </c>
      <c r="E243" s="3" t="s">
        <v>46</v>
      </c>
      <c r="F243" s="3">
        <v>0.56000000000000005</v>
      </c>
      <c r="G243" s="3">
        <v>0.48</v>
      </c>
      <c r="H243" s="3">
        <v>3.3388780077290701E-2</v>
      </c>
      <c r="I243" s="3">
        <v>9.1675109093256317</v>
      </c>
      <c r="J243" s="3">
        <v>1.3481598497167311</v>
      </c>
      <c r="K243" s="3">
        <v>0.30609200560763683</v>
      </c>
      <c r="L243" s="3">
        <v>4.5013412731225215E-2</v>
      </c>
      <c r="M243" s="2">
        <v>1210</v>
      </c>
      <c r="N243" s="3" t="s">
        <v>47</v>
      </c>
      <c r="O243" s="3" t="s">
        <v>68</v>
      </c>
      <c r="P243" s="3" t="s">
        <v>69</v>
      </c>
      <c r="Q243" s="3">
        <v>85.668934078099994</v>
      </c>
      <c r="R243" s="3" t="s">
        <v>50</v>
      </c>
      <c r="S243" s="3" t="s">
        <v>51</v>
      </c>
      <c r="T243" s="3" t="s">
        <v>70</v>
      </c>
      <c r="U243" s="3" t="s">
        <v>53</v>
      </c>
      <c r="V243" s="3" t="s">
        <v>71</v>
      </c>
      <c r="W243" s="3" t="s">
        <v>55</v>
      </c>
      <c r="X243" s="3" t="s">
        <v>56</v>
      </c>
      <c r="Y243" s="3">
        <v>42</v>
      </c>
      <c r="Z243" s="3">
        <v>5</v>
      </c>
      <c r="AA243" s="3" t="s">
        <v>45</v>
      </c>
      <c r="AB243" s="11">
        <v>86</v>
      </c>
      <c r="AC243" s="3" t="s">
        <v>57</v>
      </c>
      <c r="AD243" s="3" t="s">
        <v>58</v>
      </c>
      <c r="AE243" s="3" t="s">
        <v>58</v>
      </c>
      <c r="AF243" s="3" t="s">
        <v>58</v>
      </c>
      <c r="AG243" s="3" t="s">
        <v>51</v>
      </c>
      <c r="AH243" s="3" t="s">
        <v>59</v>
      </c>
      <c r="AI243" s="3" t="s">
        <v>60</v>
      </c>
      <c r="AJ243" s="3" t="s">
        <v>61</v>
      </c>
      <c r="AK243" s="3" t="s">
        <v>58</v>
      </c>
      <c r="AL243" s="3" t="s">
        <v>58</v>
      </c>
      <c r="AM243" s="3" t="s">
        <v>58</v>
      </c>
      <c r="AN243" s="3" t="s">
        <v>72</v>
      </c>
      <c r="AO243" s="3" t="s">
        <v>63</v>
      </c>
      <c r="AP243" s="3">
        <v>65.491218609957329</v>
      </c>
      <c r="AQ243" s="3">
        <v>135.11959909188508</v>
      </c>
    </row>
    <row r="244" spans="1:43" x14ac:dyDescent="0.25">
      <c r="A244" s="2">
        <v>243</v>
      </c>
      <c r="B244" s="3" t="s">
        <v>43</v>
      </c>
      <c r="C244" s="3" t="s">
        <v>44</v>
      </c>
      <c r="D244" s="3" t="s">
        <v>45</v>
      </c>
      <c r="E244" s="3" t="s">
        <v>46</v>
      </c>
      <c r="F244" s="3">
        <v>0.56000000000000005</v>
      </c>
      <c r="G244" s="3">
        <v>0.48</v>
      </c>
      <c r="H244" s="3">
        <v>5.88713562489072E-2</v>
      </c>
      <c r="I244" s="3">
        <v>9.1675109093256317</v>
      </c>
      <c r="J244" s="3">
        <v>1.3481598497167311</v>
      </c>
      <c r="K244" s="3">
        <v>0.53970380065865242</v>
      </c>
      <c r="L244" s="3">
        <v>7.9367998793146863E-2</v>
      </c>
      <c r="M244" s="2">
        <v>1210</v>
      </c>
      <c r="N244" s="3" t="s">
        <v>47</v>
      </c>
      <c r="O244" s="3" t="s">
        <v>68</v>
      </c>
      <c r="P244" s="3" t="s">
        <v>69</v>
      </c>
      <c r="Q244" s="3">
        <v>85.668934078099994</v>
      </c>
      <c r="R244" s="3" t="s">
        <v>50</v>
      </c>
      <c r="S244" s="3" t="s">
        <v>51</v>
      </c>
      <c r="T244" s="3" t="s">
        <v>70</v>
      </c>
      <c r="U244" s="3" t="s">
        <v>53</v>
      </c>
      <c r="V244" s="3" t="s">
        <v>71</v>
      </c>
      <c r="W244" s="3" t="s">
        <v>55</v>
      </c>
      <c r="X244" s="3" t="s">
        <v>56</v>
      </c>
      <c r="Y244" s="3">
        <v>42</v>
      </c>
      <c r="Z244" s="3">
        <v>5</v>
      </c>
      <c r="AA244" s="3" t="s">
        <v>45</v>
      </c>
      <c r="AB244" s="11">
        <v>86</v>
      </c>
      <c r="AC244" s="3" t="s">
        <v>57</v>
      </c>
      <c r="AD244" s="3" t="s">
        <v>58</v>
      </c>
      <c r="AE244" s="3" t="s">
        <v>58</v>
      </c>
      <c r="AF244" s="3" t="s">
        <v>58</v>
      </c>
      <c r="AG244" s="3" t="s">
        <v>51</v>
      </c>
      <c r="AH244" s="3" t="s">
        <v>59</v>
      </c>
      <c r="AI244" s="3" t="s">
        <v>60</v>
      </c>
      <c r="AJ244" s="3" t="s">
        <v>61</v>
      </c>
      <c r="AK244" s="3" t="s">
        <v>58</v>
      </c>
      <c r="AL244" s="3" t="s">
        <v>58</v>
      </c>
      <c r="AM244" s="3" t="s">
        <v>58</v>
      </c>
      <c r="AN244" s="3" t="s">
        <v>72</v>
      </c>
      <c r="AO244" s="3" t="s">
        <v>63</v>
      </c>
      <c r="AP244" s="3">
        <v>65.894084854968199</v>
      </c>
      <c r="AQ244" s="3">
        <v>238.24392613128842</v>
      </c>
    </row>
    <row r="245" spans="1:43" x14ac:dyDescent="0.25">
      <c r="A245" s="2">
        <v>244</v>
      </c>
      <c r="B245" s="3" t="s">
        <v>43</v>
      </c>
      <c r="C245" s="3" t="s">
        <v>44</v>
      </c>
      <c r="D245" s="3" t="s">
        <v>45</v>
      </c>
      <c r="E245" s="3" t="s">
        <v>46</v>
      </c>
      <c r="F245" s="3">
        <v>0.56000000000000005</v>
      </c>
      <c r="G245" s="3">
        <v>0.48</v>
      </c>
      <c r="H245" s="3">
        <v>5.7589023148351702E-2</v>
      </c>
      <c r="I245" s="3">
        <v>9.2785535200493534</v>
      </c>
      <c r="J245" s="3">
        <v>1.372549948970351</v>
      </c>
      <c r="K245" s="3">
        <v>0.53434283344934241</v>
      </c>
      <c r="L245" s="3">
        <v>7.9043810783522489E-2</v>
      </c>
      <c r="M245" s="2">
        <v>1210</v>
      </c>
      <c r="N245" s="3" t="s">
        <v>47</v>
      </c>
      <c r="O245" s="3" t="s">
        <v>68</v>
      </c>
      <c r="P245" s="3" t="s">
        <v>69</v>
      </c>
      <c r="Q245" s="3">
        <v>85.668934078099994</v>
      </c>
      <c r="R245" s="3" t="s">
        <v>50</v>
      </c>
      <c r="S245" s="3" t="s">
        <v>51</v>
      </c>
      <c r="T245" s="3" t="s">
        <v>70</v>
      </c>
      <c r="U245" s="3" t="s">
        <v>53</v>
      </c>
      <c r="V245" s="3" t="s">
        <v>71</v>
      </c>
      <c r="W245" s="3" t="s">
        <v>55</v>
      </c>
      <c r="X245" s="3" t="s">
        <v>56</v>
      </c>
      <c r="Y245" s="3">
        <v>42</v>
      </c>
      <c r="Z245" s="3">
        <v>5</v>
      </c>
      <c r="AA245" s="3" t="s">
        <v>45</v>
      </c>
      <c r="AB245" s="11">
        <v>86</v>
      </c>
      <c r="AC245" s="3" t="s">
        <v>57</v>
      </c>
      <c r="AD245" s="3" t="s">
        <v>58</v>
      </c>
      <c r="AE245" s="3" t="s">
        <v>58</v>
      </c>
      <c r="AF245" s="3" t="s">
        <v>58</v>
      </c>
      <c r="AG245" s="3" t="s">
        <v>51</v>
      </c>
      <c r="AH245" s="3" t="s">
        <v>59</v>
      </c>
      <c r="AI245" s="3" t="s">
        <v>60</v>
      </c>
      <c r="AJ245" s="3" t="s">
        <v>61</v>
      </c>
      <c r="AK245" s="3" t="s">
        <v>58</v>
      </c>
      <c r="AL245" s="3" t="s">
        <v>58</v>
      </c>
      <c r="AM245" s="3" t="s">
        <v>58</v>
      </c>
      <c r="AN245" s="3" t="s">
        <v>72</v>
      </c>
      <c r="AO245" s="3" t="s">
        <v>63</v>
      </c>
      <c r="AP245" s="3">
        <v>89.746771018055725</v>
      </c>
      <c r="AQ245" s="3">
        <v>233.0545081876493</v>
      </c>
    </row>
    <row r="246" spans="1:43" x14ac:dyDescent="0.25">
      <c r="A246" s="2">
        <v>245</v>
      </c>
      <c r="B246" s="3" t="s">
        <v>43</v>
      </c>
      <c r="C246" s="3" t="s">
        <v>44</v>
      </c>
      <c r="D246" s="3" t="s">
        <v>45</v>
      </c>
      <c r="E246" s="3" t="s">
        <v>46</v>
      </c>
      <c r="F246" s="3">
        <v>0.56000000000000005</v>
      </c>
      <c r="G246" s="3">
        <v>0.48</v>
      </c>
      <c r="H246" s="3">
        <v>1.4817303127939999E-2</v>
      </c>
      <c r="I246" s="3">
        <v>9.2785535200493534</v>
      </c>
      <c r="J246" s="3">
        <v>1.372549948970351</v>
      </c>
      <c r="K246" s="3">
        <v>0.13748314009538598</v>
      </c>
      <c r="L246" s="3">
        <v>2.0337488652132269E-2</v>
      </c>
      <c r="M246" s="2">
        <v>1210</v>
      </c>
      <c r="N246" s="3" t="s">
        <v>47</v>
      </c>
      <c r="O246" s="3" t="s">
        <v>68</v>
      </c>
      <c r="P246" s="3" t="s">
        <v>69</v>
      </c>
      <c r="Q246" s="3">
        <v>85.668934078099994</v>
      </c>
      <c r="R246" s="3" t="s">
        <v>50</v>
      </c>
      <c r="S246" s="3" t="s">
        <v>51</v>
      </c>
      <c r="T246" s="3" t="s">
        <v>70</v>
      </c>
      <c r="U246" s="3" t="s">
        <v>53</v>
      </c>
      <c r="V246" s="3" t="s">
        <v>71</v>
      </c>
      <c r="W246" s="3" t="s">
        <v>55</v>
      </c>
      <c r="X246" s="3" t="s">
        <v>56</v>
      </c>
      <c r="Y246" s="3">
        <v>42</v>
      </c>
      <c r="Z246" s="3">
        <v>5</v>
      </c>
      <c r="AA246" s="3" t="s">
        <v>45</v>
      </c>
      <c r="AB246" s="11">
        <v>86</v>
      </c>
      <c r="AC246" s="3" t="s">
        <v>57</v>
      </c>
      <c r="AD246" s="3" t="s">
        <v>58</v>
      </c>
      <c r="AE246" s="3" t="s">
        <v>58</v>
      </c>
      <c r="AF246" s="3" t="s">
        <v>58</v>
      </c>
      <c r="AG246" s="3" t="s">
        <v>51</v>
      </c>
      <c r="AH246" s="3" t="s">
        <v>59</v>
      </c>
      <c r="AI246" s="3" t="s">
        <v>60</v>
      </c>
      <c r="AJ246" s="3" t="s">
        <v>61</v>
      </c>
      <c r="AK246" s="3" t="s">
        <v>58</v>
      </c>
      <c r="AL246" s="3" t="s">
        <v>58</v>
      </c>
      <c r="AM246" s="3" t="s">
        <v>58</v>
      </c>
      <c r="AN246" s="3" t="s">
        <v>72</v>
      </c>
      <c r="AO246" s="3" t="s">
        <v>63</v>
      </c>
      <c r="AP246" s="3">
        <v>33.036012884172877</v>
      </c>
      <c r="AQ246" s="3">
        <v>59.963498325951704</v>
      </c>
    </row>
    <row r="247" spans="1:43" x14ac:dyDescent="0.25">
      <c r="A247" s="2">
        <v>246</v>
      </c>
      <c r="B247" s="3" t="s">
        <v>43</v>
      </c>
      <c r="C247" s="3" t="s">
        <v>44</v>
      </c>
      <c r="D247" s="3" t="s">
        <v>45</v>
      </c>
      <c r="E247" s="3" t="s">
        <v>46</v>
      </c>
      <c r="F247" s="3">
        <v>0.56000000000000005</v>
      </c>
      <c r="G247" s="3">
        <v>0.48</v>
      </c>
      <c r="H247" s="3">
        <v>4.16758746074286E-3</v>
      </c>
      <c r="I247" s="3">
        <v>9.2785535200493534</v>
      </c>
      <c r="J247" s="3">
        <v>1.372549948970351</v>
      </c>
      <c r="K247" s="3">
        <v>3.8669183303989212E-2</v>
      </c>
      <c r="L247" s="3">
        <v>5.7202219565720873E-3</v>
      </c>
      <c r="M247" s="2">
        <v>1410</v>
      </c>
      <c r="N247" s="3" t="s">
        <v>73</v>
      </c>
      <c r="O247" s="3" t="s">
        <v>68</v>
      </c>
      <c r="P247" s="3" t="s">
        <v>69</v>
      </c>
      <c r="Q247" s="3">
        <v>85.668934078099994</v>
      </c>
      <c r="R247" s="3" t="s">
        <v>50</v>
      </c>
      <c r="S247" s="3" t="s">
        <v>51</v>
      </c>
      <c r="T247" s="3" t="s">
        <v>70</v>
      </c>
      <c r="U247" s="3" t="s">
        <v>53</v>
      </c>
      <c r="V247" s="3" t="s">
        <v>71</v>
      </c>
      <c r="W247" s="3" t="s">
        <v>55</v>
      </c>
      <c r="X247" s="3" t="s">
        <v>56</v>
      </c>
      <c r="Y247" s="3">
        <v>42</v>
      </c>
      <c r="Z247" s="3">
        <v>5</v>
      </c>
      <c r="AA247" s="3" t="s">
        <v>45</v>
      </c>
      <c r="AB247" s="11">
        <v>86</v>
      </c>
      <c r="AC247" s="3" t="s">
        <v>57</v>
      </c>
      <c r="AD247" s="3" t="s">
        <v>58</v>
      </c>
      <c r="AE247" s="3" t="s">
        <v>58</v>
      </c>
      <c r="AF247" s="3" t="s">
        <v>58</v>
      </c>
      <c r="AG247" s="3" t="s">
        <v>51</v>
      </c>
      <c r="AH247" s="3" t="s">
        <v>59</v>
      </c>
      <c r="AI247" s="3" t="s">
        <v>60</v>
      </c>
      <c r="AJ247" s="3" t="s">
        <v>61</v>
      </c>
      <c r="AK247" s="3" t="s">
        <v>58</v>
      </c>
      <c r="AL247" s="3" t="s">
        <v>58</v>
      </c>
      <c r="AM247" s="3" t="s">
        <v>58</v>
      </c>
      <c r="AN247" s="3" t="s">
        <v>72</v>
      </c>
      <c r="AO247" s="3" t="s">
        <v>63</v>
      </c>
      <c r="AP247" s="3">
        <v>36.191316390124868</v>
      </c>
      <c r="AQ247" s="3">
        <v>16.865628081420969</v>
      </c>
    </row>
    <row r="248" spans="1:43" x14ac:dyDescent="0.25">
      <c r="A248" s="2">
        <v>247</v>
      </c>
      <c r="B248" s="3" t="s">
        <v>43</v>
      </c>
      <c r="C248" s="3" t="s">
        <v>44</v>
      </c>
      <c r="D248" s="3" t="s">
        <v>45</v>
      </c>
      <c r="E248" s="3" t="s">
        <v>46</v>
      </c>
      <c r="F248" s="3">
        <v>0.56000000000000005</v>
      </c>
      <c r="G248" s="3">
        <v>0.48</v>
      </c>
      <c r="H248" s="3">
        <v>8.6164456068334293E-3</v>
      </c>
      <c r="I248" s="3">
        <v>9.2785535200493534</v>
      </c>
      <c r="J248" s="3">
        <v>1.372549948970351</v>
      </c>
      <c r="K248" s="3">
        <v>7.9948151715598104E-2</v>
      </c>
      <c r="L248" s="3">
        <v>1.1826501977965028E-2</v>
      </c>
      <c r="M248" s="2">
        <v>1330</v>
      </c>
      <c r="N248" s="3" t="s">
        <v>64</v>
      </c>
      <c r="O248" s="3" t="s">
        <v>68</v>
      </c>
      <c r="P248" s="3" t="s">
        <v>69</v>
      </c>
      <c r="Q248" s="3">
        <v>85.668934078099994</v>
      </c>
      <c r="R248" s="3" t="s">
        <v>50</v>
      </c>
      <c r="S248" s="3" t="s">
        <v>51</v>
      </c>
      <c r="T248" s="3" t="s">
        <v>70</v>
      </c>
      <c r="U248" s="3" t="s">
        <v>53</v>
      </c>
      <c r="V248" s="3" t="s">
        <v>71</v>
      </c>
      <c r="W248" s="3" t="s">
        <v>55</v>
      </c>
      <c r="X248" s="3" t="s">
        <v>56</v>
      </c>
      <c r="Y248" s="3">
        <v>42</v>
      </c>
      <c r="Z248" s="3">
        <v>5</v>
      </c>
      <c r="AA248" s="3" t="s">
        <v>45</v>
      </c>
      <c r="AB248" s="11">
        <v>86</v>
      </c>
      <c r="AC248" s="3" t="s">
        <v>57</v>
      </c>
      <c r="AD248" s="3" t="s">
        <v>58</v>
      </c>
      <c r="AE248" s="3" t="s">
        <v>58</v>
      </c>
      <c r="AF248" s="3" t="s">
        <v>58</v>
      </c>
      <c r="AG248" s="3" t="s">
        <v>51</v>
      </c>
      <c r="AH248" s="3" t="s">
        <v>59</v>
      </c>
      <c r="AI248" s="3" t="s">
        <v>60</v>
      </c>
      <c r="AJ248" s="3" t="s">
        <v>61</v>
      </c>
      <c r="AK248" s="3" t="s">
        <v>58</v>
      </c>
      <c r="AL248" s="3" t="s">
        <v>58</v>
      </c>
      <c r="AM248" s="3" t="s">
        <v>58</v>
      </c>
      <c r="AN248" s="3" t="s">
        <v>72</v>
      </c>
      <c r="AO248" s="3" t="s">
        <v>63</v>
      </c>
      <c r="AP248" s="3">
        <v>44.29823634994667</v>
      </c>
      <c r="AQ248" s="3">
        <v>34.86951824227414</v>
      </c>
    </row>
    <row r="249" spans="1:43" x14ac:dyDescent="0.25">
      <c r="A249" s="2">
        <v>248</v>
      </c>
      <c r="B249" s="3" t="s">
        <v>43</v>
      </c>
      <c r="C249" s="3" t="s">
        <v>44</v>
      </c>
      <c r="D249" s="3" t="s">
        <v>45</v>
      </c>
      <c r="E249" s="3" t="s">
        <v>46</v>
      </c>
      <c r="F249" s="3">
        <v>0.56000000000000005</v>
      </c>
      <c r="G249" s="3">
        <v>0.48</v>
      </c>
      <c r="H249" s="3">
        <v>0.26308050898448798</v>
      </c>
      <c r="I249" s="3">
        <v>9.2785535200493534</v>
      </c>
      <c r="J249" s="3">
        <v>1.372549948970351</v>
      </c>
      <c r="K249" s="3">
        <v>2.4410065826943965</v>
      </c>
      <c r="L249" s="3">
        <v>0.36109113918175295</v>
      </c>
      <c r="M249" s="2">
        <v>1210</v>
      </c>
      <c r="N249" s="3" t="s">
        <v>47</v>
      </c>
      <c r="O249" s="3" t="s">
        <v>68</v>
      </c>
      <c r="P249" s="3" t="s">
        <v>69</v>
      </c>
      <c r="Q249" s="3">
        <v>85.668934078099994</v>
      </c>
      <c r="R249" s="3" t="s">
        <v>50</v>
      </c>
      <c r="S249" s="3" t="s">
        <v>51</v>
      </c>
      <c r="T249" s="3" t="s">
        <v>70</v>
      </c>
      <c r="U249" s="3" t="s">
        <v>53</v>
      </c>
      <c r="V249" s="3" t="s">
        <v>71</v>
      </c>
      <c r="W249" s="3" t="s">
        <v>55</v>
      </c>
      <c r="X249" s="3" t="s">
        <v>56</v>
      </c>
      <c r="Y249" s="3">
        <v>42</v>
      </c>
      <c r="Z249" s="3">
        <v>5</v>
      </c>
      <c r="AA249" s="3" t="s">
        <v>45</v>
      </c>
      <c r="AB249" s="11">
        <v>86</v>
      </c>
      <c r="AC249" s="3" t="s">
        <v>57</v>
      </c>
      <c r="AD249" s="3" t="s">
        <v>58</v>
      </c>
      <c r="AE249" s="3" t="s">
        <v>58</v>
      </c>
      <c r="AF249" s="3" t="s">
        <v>58</v>
      </c>
      <c r="AG249" s="3" t="s">
        <v>51</v>
      </c>
      <c r="AH249" s="3" t="s">
        <v>59</v>
      </c>
      <c r="AI249" s="3" t="s">
        <v>60</v>
      </c>
      <c r="AJ249" s="3" t="s">
        <v>61</v>
      </c>
      <c r="AK249" s="3" t="s">
        <v>58</v>
      </c>
      <c r="AL249" s="3" t="s">
        <v>58</v>
      </c>
      <c r="AM249" s="3" t="s">
        <v>58</v>
      </c>
      <c r="AN249" s="3" t="s">
        <v>72</v>
      </c>
      <c r="AO249" s="3" t="s">
        <v>63</v>
      </c>
      <c r="AP249" s="3">
        <v>131.9123807826067</v>
      </c>
      <c r="AQ249" s="3">
        <v>1064.6490473921347</v>
      </c>
    </row>
    <row r="250" spans="1:43" x14ac:dyDescent="0.25">
      <c r="A250" s="2">
        <v>249</v>
      </c>
      <c r="B250" s="3" t="s">
        <v>43</v>
      </c>
      <c r="C250" s="3" t="s">
        <v>44</v>
      </c>
      <c r="D250" s="3" t="s">
        <v>45</v>
      </c>
      <c r="E250" s="3" t="s">
        <v>46</v>
      </c>
      <c r="F250" s="3">
        <v>0.56000000000000005</v>
      </c>
      <c r="G250" s="3">
        <v>0.48</v>
      </c>
      <c r="H250" s="3">
        <v>0.18975031769068901</v>
      </c>
      <c r="I250" s="3">
        <v>9.2785535200493534</v>
      </c>
      <c r="J250" s="3">
        <v>1.372549948970351</v>
      </c>
      <c r="K250" s="3">
        <v>1.7606084781394256</v>
      </c>
      <c r="L250" s="3">
        <v>0.26044178886346309</v>
      </c>
      <c r="M250" s="2">
        <v>1210</v>
      </c>
      <c r="N250" s="3" t="s">
        <v>47</v>
      </c>
      <c r="O250" s="3" t="s">
        <v>68</v>
      </c>
      <c r="P250" s="3" t="s">
        <v>69</v>
      </c>
      <c r="Q250" s="3">
        <v>85.668934078099994</v>
      </c>
      <c r="R250" s="3" t="s">
        <v>50</v>
      </c>
      <c r="S250" s="3" t="s">
        <v>51</v>
      </c>
      <c r="T250" s="3" t="s">
        <v>70</v>
      </c>
      <c r="U250" s="3" t="s">
        <v>53</v>
      </c>
      <c r="V250" s="3" t="s">
        <v>71</v>
      </c>
      <c r="W250" s="3" t="s">
        <v>55</v>
      </c>
      <c r="X250" s="3" t="s">
        <v>56</v>
      </c>
      <c r="Y250" s="3">
        <v>42</v>
      </c>
      <c r="Z250" s="3">
        <v>5</v>
      </c>
      <c r="AA250" s="3" t="s">
        <v>45</v>
      </c>
      <c r="AB250" s="11">
        <v>86</v>
      </c>
      <c r="AC250" s="3" t="s">
        <v>57</v>
      </c>
      <c r="AD250" s="3" t="s">
        <v>58</v>
      </c>
      <c r="AE250" s="3" t="s">
        <v>58</v>
      </c>
      <c r="AF250" s="3" t="s">
        <v>58</v>
      </c>
      <c r="AG250" s="3" t="s">
        <v>51</v>
      </c>
      <c r="AH250" s="3" t="s">
        <v>59</v>
      </c>
      <c r="AI250" s="3" t="s">
        <v>60</v>
      </c>
      <c r="AJ250" s="3" t="s">
        <v>61</v>
      </c>
      <c r="AK250" s="3" t="s">
        <v>58</v>
      </c>
      <c r="AL250" s="3" t="s">
        <v>58</v>
      </c>
      <c r="AM250" s="3" t="s">
        <v>58</v>
      </c>
      <c r="AN250" s="3" t="s">
        <v>72</v>
      </c>
      <c r="AO250" s="3" t="s">
        <v>63</v>
      </c>
      <c r="AP250" s="3">
        <v>116.19825067093586</v>
      </c>
      <c r="AQ250" s="3">
        <v>767.89229179900587</v>
      </c>
    </row>
    <row r="251" spans="1:43" x14ac:dyDescent="0.25">
      <c r="A251" s="2">
        <v>250</v>
      </c>
      <c r="B251" s="3" t="s">
        <v>43</v>
      </c>
      <c r="C251" s="3" t="s">
        <v>44</v>
      </c>
      <c r="D251" s="3" t="s">
        <v>45</v>
      </c>
      <c r="E251" s="3" t="s">
        <v>46</v>
      </c>
      <c r="F251" s="3">
        <v>0.56000000000000005</v>
      </c>
      <c r="G251" s="3">
        <v>0.48</v>
      </c>
      <c r="H251" s="3">
        <v>6.3054761812066804E-2</v>
      </c>
      <c r="I251" s="3">
        <v>9.1974220051432276</v>
      </c>
      <c r="J251" s="3">
        <v>1.3524897862732987</v>
      </c>
      <c r="K251" s="3">
        <v>0.57994125381936812</v>
      </c>
      <c r="L251" s="3">
        <v>8.5280921326715997E-2</v>
      </c>
      <c r="M251" s="2">
        <v>1200</v>
      </c>
      <c r="N251" s="3" t="s">
        <v>66</v>
      </c>
      <c r="O251" s="3" t="s">
        <v>68</v>
      </c>
      <c r="P251" s="3" t="s">
        <v>69</v>
      </c>
      <c r="Q251" s="3">
        <v>85.668934078099994</v>
      </c>
      <c r="R251" s="3" t="s">
        <v>50</v>
      </c>
      <c r="S251" s="3" t="s">
        <v>51</v>
      </c>
      <c r="T251" s="3" t="s">
        <v>70</v>
      </c>
      <c r="U251" s="3" t="s">
        <v>53</v>
      </c>
      <c r="V251" s="3" t="s">
        <v>71</v>
      </c>
      <c r="W251" s="3" t="s">
        <v>55</v>
      </c>
      <c r="X251" s="3" t="s">
        <v>56</v>
      </c>
      <c r="Y251" s="3">
        <v>42</v>
      </c>
      <c r="Z251" s="3">
        <v>5</v>
      </c>
      <c r="AA251" s="3" t="s">
        <v>45</v>
      </c>
      <c r="AB251" s="11">
        <v>86</v>
      </c>
      <c r="AC251" s="3" t="s">
        <v>57</v>
      </c>
      <c r="AD251" s="3" t="s">
        <v>58</v>
      </c>
      <c r="AE251" s="3" t="s">
        <v>58</v>
      </c>
      <c r="AF251" s="3" t="s">
        <v>58</v>
      </c>
      <c r="AG251" s="3" t="s">
        <v>51</v>
      </c>
      <c r="AH251" s="3" t="s">
        <v>59</v>
      </c>
      <c r="AI251" s="3" t="s">
        <v>60</v>
      </c>
      <c r="AJ251" s="3" t="s">
        <v>61</v>
      </c>
      <c r="AK251" s="3" t="s">
        <v>58</v>
      </c>
      <c r="AL251" s="3" t="s">
        <v>58</v>
      </c>
      <c r="AM251" s="3" t="s">
        <v>58</v>
      </c>
      <c r="AN251" s="3" t="s">
        <v>72</v>
      </c>
      <c r="AO251" s="3" t="s">
        <v>63</v>
      </c>
      <c r="AP251" s="3">
        <v>110.19483406826271</v>
      </c>
      <c r="AQ251" s="3">
        <v>255.17356780206487</v>
      </c>
    </row>
    <row r="252" spans="1:43" x14ac:dyDescent="0.25">
      <c r="A252" s="2">
        <v>251</v>
      </c>
      <c r="B252" s="3" t="s">
        <v>43</v>
      </c>
      <c r="C252" s="3" t="s">
        <v>44</v>
      </c>
      <c r="D252" s="3" t="s">
        <v>45</v>
      </c>
      <c r="E252" s="3" t="s">
        <v>46</v>
      </c>
      <c r="F252" s="3">
        <v>0.56000000000000005</v>
      </c>
      <c r="G252" s="3">
        <v>0.48</v>
      </c>
      <c r="H252" s="3">
        <v>8.1253713146960102E-2</v>
      </c>
      <c r="I252" s="3">
        <v>9.1974220051432276</v>
      </c>
      <c r="J252" s="3">
        <v>1.3524897862732987</v>
      </c>
      <c r="K252" s="3">
        <v>0.74732468929744644</v>
      </c>
      <c r="L252" s="3">
        <v>0.109894817128044</v>
      </c>
      <c r="M252" s="2">
        <v>1210</v>
      </c>
      <c r="N252" s="3" t="s">
        <v>47</v>
      </c>
      <c r="O252" s="3" t="s">
        <v>68</v>
      </c>
      <c r="P252" s="3" t="s">
        <v>69</v>
      </c>
      <c r="Q252" s="3">
        <v>85.668934078099994</v>
      </c>
      <c r="R252" s="3" t="s">
        <v>50</v>
      </c>
      <c r="S252" s="3" t="s">
        <v>51</v>
      </c>
      <c r="T252" s="3" t="s">
        <v>70</v>
      </c>
      <c r="U252" s="3" t="s">
        <v>53</v>
      </c>
      <c r="V252" s="3" t="s">
        <v>71</v>
      </c>
      <c r="W252" s="3" t="s">
        <v>55</v>
      </c>
      <c r="X252" s="3" t="s">
        <v>56</v>
      </c>
      <c r="Y252" s="3">
        <v>42</v>
      </c>
      <c r="Z252" s="3">
        <v>5</v>
      </c>
      <c r="AA252" s="3" t="s">
        <v>45</v>
      </c>
      <c r="AB252" s="11">
        <v>86</v>
      </c>
      <c r="AC252" s="3" t="s">
        <v>57</v>
      </c>
      <c r="AD252" s="3" t="s">
        <v>58</v>
      </c>
      <c r="AE252" s="3" t="s">
        <v>58</v>
      </c>
      <c r="AF252" s="3" t="s">
        <v>58</v>
      </c>
      <c r="AG252" s="3" t="s">
        <v>51</v>
      </c>
      <c r="AH252" s="3" t="s">
        <v>59</v>
      </c>
      <c r="AI252" s="3" t="s">
        <v>60</v>
      </c>
      <c r="AJ252" s="3" t="s">
        <v>61</v>
      </c>
      <c r="AK252" s="3" t="s">
        <v>58</v>
      </c>
      <c r="AL252" s="3" t="s">
        <v>58</v>
      </c>
      <c r="AM252" s="3" t="s">
        <v>58</v>
      </c>
      <c r="AN252" s="3" t="s">
        <v>72</v>
      </c>
      <c r="AO252" s="3" t="s">
        <v>63</v>
      </c>
      <c r="AP252" s="3">
        <v>84.477339743995572</v>
      </c>
      <c r="AQ252" s="3">
        <v>328.82211089262302</v>
      </c>
    </row>
    <row r="253" spans="1:43" x14ac:dyDescent="0.25">
      <c r="A253" s="2">
        <v>252</v>
      </c>
      <c r="B253" s="3" t="s">
        <v>43</v>
      </c>
      <c r="C253" s="3" t="s">
        <v>44</v>
      </c>
      <c r="D253" s="3" t="s">
        <v>45</v>
      </c>
      <c r="E253" s="3" t="s">
        <v>46</v>
      </c>
      <c r="F253" s="3">
        <v>0.56000000000000005</v>
      </c>
      <c r="G253" s="3">
        <v>0.48</v>
      </c>
      <c r="H253" s="3">
        <v>8.63666441785301E-2</v>
      </c>
      <c r="I253" s="3">
        <v>9.1974220051432276</v>
      </c>
      <c r="J253" s="3">
        <v>1.3524897862732987</v>
      </c>
      <c r="K253" s="3">
        <v>0.79435047367798794</v>
      </c>
      <c r="L253" s="3">
        <v>0.11681000412616221</v>
      </c>
      <c r="M253" s="2">
        <v>1210</v>
      </c>
      <c r="N253" s="3" t="s">
        <v>47</v>
      </c>
      <c r="O253" s="3" t="s">
        <v>68</v>
      </c>
      <c r="P253" s="3" t="s">
        <v>69</v>
      </c>
      <c r="Q253" s="3">
        <v>85.668934078099994</v>
      </c>
      <c r="R253" s="3" t="s">
        <v>50</v>
      </c>
      <c r="S253" s="3" t="s">
        <v>51</v>
      </c>
      <c r="T253" s="3" t="s">
        <v>70</v>
      </c>
      <c r="U253" s="3" t="s">
        <v>53</v>
      </c>
      <c r="V253" s="3" t="s">
        <v>71</v>
      </c>
      <c r="W253" s="3" t="s">
        <v>55</v>
      </c>
      <c r="X253" s="3" t="s">
        <v>56</v>
      </c>
      <c r="Y253" s="3">
        <v>42</v>
      </c>
      <c r="Z253" s="3">
        <v>5</v>
      </c>
      <c r="AA253" s="3" t="s">
        <v>45</v>
      </c>
      <c r="AB253" s="11">
        <v>86</v>
      </c>
      <c r="AC253" s="3" t="s">
        <v>57</v>
      </c>
      <c r="AD253" s="3" t="s">
        <v>58</v>
      </c>
      <c r="AE253" s="3" t="s">
        <v>58</v>
      </c>
      <c r="AF253" s="3" t="s">
        <v>58</v>
      </c>
      <c r="AG253" s="3" t="s">
        <v>51</v>
      </c>
      <c r="AH253" s="3" t="s">
        <v>59</v>
      </c>
      <c r="AI253" s="3" t="s">
        <v>60</v>
      </c>
      <c r="AJ253" s="3" t="s">
        <v>61</v>
      </c>
      <c r="AK253" s="3" t="s">
        <v>58</v>
      </c>
      <c r="AL253" s="3" t="s">
        <v>58</v>
      </c>
      <c r="AM253" s="3" t="s">
        <v>58</v>
      </c>
      <c r="AN253" s="3" t="s">
        <v>72</v>
      </c>
      <c r="AO253" s="3" t="s">
        <v>63</v>
      </c>
      <c r="AP253" s="3">
        <v>79.587228544526511</v>
      </c>
      <c r="AQ253" s="3">
        <v>349.51340867502012</v>
      </c>
    </row>
    <row r="254" spans="1:43" x14ac:dyDescent="0.25">
      <c r="A254" s="2">
        <v>253</v>
      </c>
      <c r="B254" s="3" t="s">
        <v>43</v>
      </c>
      <c r="C254" s="3" t="s">
        <v>44</v>
      </c>
      <c r="D254" s="3" t="s">
        <v>45</v>
      </c>
      <c r="E254" s="3" t="s">
        <v>46</v>
      </c>
      <c r="F254" s="3">
        <v>0.56000000000000005</v>
      </c>
      <c r="G254" s="3">
        <v>0.48</v>
      </c>
      <c r="H254" s="3">
        <v>0.25675794722516998</v>
      </c>
      <c r="I254" s="3">
        <v>9.1974220051432276</v>
      </c>
      <c r="J254" s="3">
        <v>1.3524897862732987</v>
      </c>
      <c r="K254" s="3">
        <v>2.3615111938041817</v>
      </c>
      <c r="L254" s="3">
        <v>0.34726250116654106</v>
      </c>
      <c r="M254" s="2">
        <v>1210</v>
      </c>
      <c r="N254" s="3" t="s">
        <v>47</v>
      </c>
      <c r="O254" s="3" t="s">
        <v>68</v>
      </c>
      <c r="P254" s="3" t="s">
        <v>69</v>
      </c>
      <c r="Q254" s="3">
        <v>85.668934078099994</v>
      </c>
      <c r="R254" s="3" t="s">
        <v>50</v>
      </c>
      <c r="S254" s="3" t="s">
        <v>51</v>
      </c>
      <c r="T254" s="3" t="s">
        <v>70</v>
      </c>
      <c r="U254" s="3" t="s">
        <v>53</v>
      </c>
      <c r="V254" s="3" t="s">
        <v>71</v>
      </c>
      <c r="W254" s="3" t="s">
        <v>55</v>
      </c>
      <c r="X254" s="3" t="s">
        <v>56</v>
      </c>
      <c r="Y254" s="3">
        <v>42</v>
      </c>
      <c r="Z254" s="3">
        <v>5</v>
      </c>
      <c r="AA254" s="3" t="s">
        <v>45</v>
      </c>
      <c r="AB254" s="11">
        <v>86</v>
      </c>
      <c r="AC254" s="3" t="s">
        <v>57</v>
      </c>
      <c r="AD254" s="3" t="s">
        <v>58</v>
      </c>
      <c r="AE254" s="3" t="s">
        <v>58</v>
      </c>
      <c r="AF254" s="3" t="s">
        <v>58</v>
      </c>
      <c r="AG254" s="3" t="s">
        <v>51</v>
      </c>
      <c r="AH254" s="3" t="s">
        <v>59</v>
      </c>
      <c r="AI254" s="3" t="s">
        <v>60</v>
      </c>
      <c r="AJ254" s="3" t="s">
        <v>61</v>
      </c>
      <c r="AK254" s="3" t="s">
        <v>58</v>
      </c>
      <c r="AL254" s="3" t="s">
        <v>58</v>
      </c>
      <c r="AM254" s="3" t="s">
        <v>58</v>
      </c>
      <c r="AN254" s="3" t="s">
        <v>72</v>
      </c>
      <c r="AO254" s="3" t="s">
        <v>63</v>
      </c>
      <c r="AP254" s="3">
        <v>128.94071902506442</v>
      </c>
      <c r="AQ254" s="3">
        <v>1039.0625477304179</v>
      </c>
    </row>
    <row r="255" spans="1:43" x14ac:dyDescent="0.25">
      <c r="A255" s="2">
        <v>254</v>
      </c>
      <c r="B255" s="3" t="s">
        <v>43</v>
      </c>
      <c r="C255" s="3" t="s">
        <v>44</v>
      </c>
      <c r="D255" s="3" t="s">
        <v>45</v>
      </c>
      <c r="E255" s="3" t="s">
        <v>46</v>
      </c>
      <c r="F255" s="3">
        <v>0.56000000000000005</v>
      </c>
      <c r="G255" s="3">
        <v>0.48</v>
      </c>
      <c r="H255" s="3">
        <v>5.8449948951869397E-2</v>
      </c>
      <c r="I255" s="3">
        <v>9.1974220051432276</v>
      </c>
      <c r="J255" s="3">
        <v>1.3524897862732987</v>
      </c>
      <c r="K255" s="3">
        <v>0.53758884668942197</v>
      </c>
      <c r="L255" s="3">
        <v>7.9052958965599066E-2</v>
      </c>
      <c r="M255" s="2">
        <v>1210</v>
      </c>
      <c r="N255" s="3" t="s">
        <v>47</v>
      </c>
      <c r="O255" s="3" t="s">
        <v>68</v>
      </c>
      <c r="P255" s="3" t="s">
        <v>69</v>
      </c>
      <c r="Q255" s="3">
        <v>85.668934078099994</v>
      </c>
      <c r="R255" s="3" t="s">
        <v>50</v>
      </c>
      <c r="S255" s="3" t="s">
        <v>51</v>
      </c>
      <c r="T255" s="3" t="s">
        <v>70</v>
      </c>
      <c r="U255" s="3" t="s">
        <v>53</v>
      </c>
      <c r="V255" s="3" t="s">
        <v>71</v>
      </c>
      <c r="W255" s="3" t="s">
        <v>55</v>
      </c>
      <c r="X255" s="3" t="s">
        <v>56</v>
      </c>
      <c r="Y255" s="3">
        <v>42</v>
      </c>
      <c r="Z255" s="3">
        <v>5</v>
      </c>
      <c r="AA255" s="3" t="s">
        <v>45</v>
      </c>
      <c r="AB255" s="11">
        <v>86</v>
      </c>
      <c r="AC255" s="3" t="s">
        <v>57</v>
      </c>
      <c r="AD255" s="3" t="s">
        <v>58</v>
      </c>
      <c r="AE255" s="3" t="s">
        <v>58</v>
      </c>
      <c r="AF255" s="3" t="s">
        <v>58</v>
      </c>
      <c r="AG255" s="3" t="s">
        <v>51</v>
      </c>
      <c r="AH255" s="3" t="s">
        <v>59</v>
      </c>
      <c r="AI255" s="3" t="s">
        <v>60</v>
      </c>
      <c r="AJ255" s="3" t="s">
        <v>61</v>
      </c>
      <c r="AK255" s="3" t="s">
        <v>58</v>
      </c>
      <c r="AL255" s="3" t="s">
        <v>58</v>
      </c>
      <c r="AM255" s="3" t="s">
        <v>58</v>
      </c>
      <c r="AN255" s="3" t="s">
        <v>72</v>
      </c>
      <c r="AO255" s="3" t="s">
        <v>63</v>
      </c>
      <c r="AP255" s="3">
        <v>79.16687440929708</v>
      </c>
      <c r="AQ255" s="3">
        <v>236.53855130482469</v>
      </c>
    </row>
    <row r="256" spans="1:43" x14ac:dyDescent="0.25">
      <c r="A256" s="2">
        <v>255</v>
      </c>
      <c r="B256" s="3" t="s">
        <v>43</v>
      </c>
      <c r="C256" s="3" t="s">
        <v>44</v>
      </c>
      <c r="D256" s="3" t="s">
        <v>45</v>
      </c>
      <c r="E256" s="3" t="s">
        <v>46</v>
      </c>
      <c r="F256" s="3">
        <v>0.56000000000000005</v>
      </c>
      <c r="G256" s="3">
        <v>0.48</v>
      </c>
      <c r="H256" s="3">
        <v>7.1880438422357806E-2</v>
      </c>
      <c r="I256" s="3">
        <v>9.1974220051432276</v>
      </c>
      <c r="J256" s="3">
        <v>1.3524897862732987</v>
      </c>
      <c r="K256" s="3">
        <v>0.66111472608513644</v>
      </c>
      <c r="L256" s="3">
        <v>9.7217558799085724E-2</v>
      </c>
      <c r="M256" s="2">
        <v>1210</v>
      </c>
      <c r="N256" s="3" t="s">
        <v>47</v>
      </c>
      <c r="O256" s="3" t="s">
        <v>68</v>
      </c>
      <c r="P256" s="3" t="s">
        <v>69</v>
      </c>
      <c r="Q256" s="3">
        <v>85.668934078099994</v>
      </c>
      <c r="R256" s="3" t="s">
        <v>50</v>
      </c>
      <c r="S256" s="3" t="s">
        <v>51</v>
      </c>
      <c r="T256" s="3" t="s">
        <v>70</v>
      </c>
      <c r="U256" s="3" t="s">
        <v>53</v>
      </c>
      <c r="V256" s="3" t="s">
        <v>71</v>
      </c>
      <c r="W256" s="3" t="s">
        <v>55</v>
      </c>
      <c r="X256" s="3" t="s">
        <v>56</v>
      </c>
      <c r="Y256" s="3">
        <v>42</v>
      </c>
      <c r="Z256" s="3">
        <v>5</v>
      </c>
      <c r="AA256" s="3" t="s">
        <v>45</v>
      </c>
      <c r="AB256" s="11">
        <v>86</v>
      </c>
      <c r="AC256" s="3" t="s">
        <v>57</v>
      </c>
      <c r="AD256" s="3" t="s">
        <v>58</v>
      </c>
      <c r="AE256" s="3" t="s">
        <v>58</v>
      </c>
      <c r="AF256" s="3" t="s">
        <v>58</v>
      </c>
      <c r="AG256" s="3" t="s">
        <v>51</v>
      </c>
      <c r="AH256" s="3" t="s">
        <v>59</v>
      </c>
      <c r="AI256" s="3" t="s">
        <v>60</v>
      </c>
      <c r="AJ256" s="3" t="s">
        <v>61</v>
      </c>
      <c r="AK256" s="3" t="s">
        <v>58</v>
      </c>
      <c r="AL256" s="3" t="s">
        <v>58</v>
      </c>
      <c r="AM256" s="3" t="s">
        <v>58</v>
      </c>
      <c r="AN256" s="3" t="s">
        <v>72</v>
      </c>
      <c r="AO256" s="3" t="s">
        <v>63</v>
      </c>
      <c r="AP256" s="3">
        <v>71.57723368950947</v>
      </c>
      <c r="AQ256" s="3">
        <v>290.88981387444625</v>
      </c>
    </row>
    <row r="257" spans="1:43" x14ac:dyDescent="0.25">
      <c r="A257" s="2">
        <v>256</v>
      </c>
      <c r="B257" s="3" t="s">
        <v>43</v>
      </c>
      <c r="C257" s="3" t="s">
        <v>44</v>
      </c>
      <c r="D257" s="3" t="s">
        <v>45</v>
      </c>
      <c r="E257" s="3" t="s">
        <v>46</v>
      </c>
      <c r="F257" s="3">
        <v>0.56000000000000005</v>
      </c>
      <c r="G257" s="3">
        <v>0.48</v>
      </c>
      <c r="H257" s="3">
        <v>0.181391343398699</v>
      </c>
      <c r="I257" s="3">
        <v>9.2193788791312681</v>
      </c>
      <c r="J257" s="3">
        <v>1.3556703146449935</v>
      </c>
      <c r="K257" s="3">
        <v>1.6723155201872126</v>
      </c>
      <c r="L257" s="3">
        <v>0.24590685957919234</v>
      </c>
      <c r="M257" s="2">
        <v>1200</v>
      </c>
      <c r="N257" s="3" t="s">
        <v>66</v>
      </c>
      <c r="O257" s="3" t="s">
        <v>68</v>
      </c>
      <c r="P257" s="3" t="s">
        <v>69</v>
      </c>
      <c r="Q257" s="3">
        <v>85.668934078099994</v>
      </c>
      <c r="R257" s="3" t="s">
        <v>50</v>
      </c>
      <c r="S257" s="3" t="s">
        <v>51</v>
      </c>
      <c r="T257" s="3" t="s">
        <v>70</v>
      </c>
      <c r="U257" s="3" t="s">
        <v>53</v>
      </c>
      <c r="V257" s="3" t="s">
        <v>71</v>
      </c>
      <c r="W257" s="3" t="s">
        <v>55</v>
      </c>
      <c r="X257" s="3" t="s">
        <v>56</v>
      </c>
      <c r="Y257" s="3">
        <v>42</v>
      </c>
      <c r="Z257" s="3">
        <v>5</v>
      </c>
      <c r="AA257" s="3" t="s">
        <v>45</v>
      </c>
      <c r="AB257" s="11">
        <v>86</v>
      </c>
      <c r="AC257" s="3" t="s">
        <v>57</v>
      </c>
      <c r="AD257" s="3" t="s">
        <v>58</v>
      </c>
      <c r="AE257" s="3" t="s">
        <v>58</v>
      </c>
      <c r="AF257" s="3" t="s">
        <v>58</v>
      </c>
      <c r="AG257" s="3" t="s">
        <v>51</v>
      </c>
      <c r="AH257" s="3" t="s">
        <v>59</v>
      </c>
      <c r="AI257" s="3" t="s">
        <v>60</v>
      </c>
      <c r="AJ257" s="3" t="s">
        <v>61</v>
      </c>
      <c r="AK257" s="3" t="s">
        <v>58</v>
      </c>
      <c r="AL257" s="3" t="s">
        <v>58</v>
      </c>
      <c r="AM257" s="3" t="s">
        <v>58</v>
      </c>
      <c r="AN257" s="3" t="s">
        <v>72</v>
      </c>
      <c r="AO257" s="3" t="s">
        <v>63</v>
      </c>
      <c r="AP257" s="3">
        <v>129.4868783271022</v>
      </c>
      <c r="AQ257" s="3">
        <v>734.06472300078849</v>
      </c>
    </row>
    <row r="258" spans="1:43" x14ac:dyDescent="0.25">
      <c r="A258" s="2">
        <v>257</v>
      </c>
      <c r="B258" s="3" t="s">
        <v>43</v>
      </c>
      <c r="C258" s="3" t="s">
        <v>44</v>
      </c>
      <c r="D258" s="3" t="s">
        <v>45</v>
      </c>
      <c r="E258" s="3" t="s">
        <v>46</v>
      </c>
      <c r="F258" s="3">
        <v>0.56000000000000005</v>
      </c>
      <c r="G258" s="3">
        <v>0.48</v>
      </c>
      <c r="H258" s="3">
        <v>0.120791012754826</v>
      </c>
      <c r="I258" s="3">
        <v>9.2193788791312681</v>
      </c>
      <c r="J258" s="3">
        <v>1.3556703146449935</v>
      </c>
      <c r="K258" s="3">
        <v>1.1136181117807185</v>
      </c>
      <c r="L258" s="3">
        <v>0.16375279026762238</v>
      </c>
      <c r="M258" s="2">
        <v>1210</v>
      </c>
      <c r="N258" s="3" t="s">
        <v>47</v>
      </c>
      <c r="O258" s="3" t="s">
        <v>68</v>
      </c>
      <c r="P258" s="3" t="s">
        <v>69</v>
      </c>
      <c r="Q258" s="3">
        <v>85.668934078099994</v>
      </c>
      <c r="R258" s="3" t="s">
        <v>50</v>
      </c>
      <c r="S258" s="3" t="s">
        <v>51</v>
      </c>
      <c r="T258" s="3" t="s">
        <v>70</v>
      </c>
      <c r="U258" s="3" t="s">
        <v>53</v>
      </c>
      <c r="V258" s="3" t="s">
        <v>71</v>
      </c>
      <c r="W258" s="3" t="s">
        <v>55</v>
      </c>
      <c r="X258" s="3" t="s">
        <v>56</v>
      </c>
      <c r="Y258" s="3">
        <v>42</v>
      </c>
      <c r="Z258" s="3">
        <v>5</v>
      </c>
      <c r="AA258" s="3" t="s">
        <v>45</v>
      </c>
      <c r="AB258" s="11">
        <v>86</v>
      </c>
      <c r="AC258" s="3" t="s">
        <v>57</v>
      </c>
      <c r="AD258" s="3" t="s">
        <v>58</v>
      </c>
      <c r="AE258" s="3" t="s">
        <v>58</v>
      </c>
      <c r="AF258" s="3" t="s">
        <v>58</v>
      </c>
      <c r="AG258" s="3" t="s">
        <v>51</v>
      </c>
      <c r="AH258" s="3" t="s">
        <v>59</v>
      </c>
      <c r="AI258" s="3" t="s">
        <v>60</v>
      </c>
      <c r="AJ258" s="3" t="s">
        <v>61</v>
      </c>
      <c r="AK258" s="3" t="s">
        <v>58</v>
      </c>
      <c r="AL258" s="3" t="s">
        <v>58</v>
      </c>
      <c r="AM258" s="3" t="s">
        <v>58</v>
      </c>
      <c r="AN258" s="3" t="s">
        <v>72</v>
      </c>
      <c r="AO258" s="3" t="s">
        <v>63</v>
      </c>
      <c r="AP258" s="3">
        <v>95.722088942061674</v>
      </c>
      <c r="AQ258" s="3">
        <v>488.82388573506887</v>
      </c>
    </row>
    <row r="259" spans="1:43" x14ac:dyDescent="0.25">
      <c r="A259" s="2">
        <v>258</v>
      </c>
      <c r="B259" s="3" t="s">
        <v>43</v>
      </c>
      <c r="C259" s="3" t="s">
        <v>44</v>
      </c>
      <c r="D259" s="3" t="s">
        <v>45</v>
      </c>
      <c r="E259" s="3" t="s">
        <v>46</v>
      </c>
      <c r="F259" s="3">
        <v>0.56000000000000005</v>
      </c>
      <c r="G259" s="3">
        <v>0.48</v>
      </c>
      <c r="H259" s="3">
        <v>0.191213651270708</v>
      </c>
      <c r="I259" s="3">
        <v>9.2193788791312681</v>
      </c>
      <c r="J259" s="3">
        <v>1.3556703146449935</v>
      </c>
      <c r="K259" s="3">
        <v>1.762871097926737</v>
      </c>
      <c r="L259" s="3">
        <v>0.25922267078257877</v>
      </c>
      <c r="M259" s="2">
        <v>1210</v>
      </c>
      <c r="N259" s="3" t="s">
        <v>47</v>
      </c>
      <c r="O259" s="3" t="s">
        <v>68</v>
      </c>
      <c r="P259" s="3" t="s">
        <v>69</v>
      </c>
      <c r="Q259" s="3">
        <v>85.668934078099994</v>
      </c>
      <c r="R259" s="3" t="s">
        <v>50</v>
      </c>
      <c r="S259" s="3" t="s">
        <v>51</v>
      </c>
      <c r="T259" s="3" t="s">
        <v>70</v>
      </c>
      <c r="U259" s="3" t="s">
        <v>53</v>
      </c>
      <c r="V259" s="3" t="s">
        <v>71</v>
      </c>
      <c r="W259" s="3" t="s">
        <v>55</v>
      </c>
      <c r="X259" s="3" t="s">
        <v>56</v>
      </c>
      <c r="Y259" s="3">
        <v>42</v>
      </c>
      <c r="Z259" s="3">
        <v>5</v>
      </c>
      <c r="AA259" s="3" t="s">
        <v>45</v>
      </c>
      <c r="AB259" s="11">
        <v>86</v>
      </c>
      <c r="AC259" s="3" t="s">
        <v>57</v>
      </c>
      <c r="AD259" s="3" t="s">
        <v>58</v>
      </c>
      <c r="AE259" s="3" t="s">
        <v>58</v>
      </c>
      <c r="AF259" s="3" t="s">
        <v>58</v>
      </c>
      <c r="AG259" s="3" t="s">
        <v>51</v>
      </c>
      <c r="AH259" s="3" t="s">
        <v>59</v>
      </c>
      <c r="AI259" s="3" t="s">
        <v>60</v>
      </c>
      <c r="AJ259" s="3" t="s">
        <v>61</v>
      </c>
      <c r="AK259" s="3" t="s">
        <v>58</v>
      </c>
      <c r="AL259" s="3" t="s">
        <v>58</v>
      </c>
      <c r="AM259" s="3" t="s">
        <v>58</v>
      </c>
      <c r="AN259" s="3" t="s">
        <v>72</v>
      </c>
      <c r="AO259" s="3" t="s">
        <v>63</v>
      </c>
      <c r="AP259" s="3">
        <v>112.68619003074629</v>
      </c>
      <c r="AQ259" s="3">
        <v>773.81419269541743</v>
      </c>
    </row>
    <row r="260" spans="1:43" x14ac:dyDescent="0.25">
      <c r="A260" s="2">
        <v>259</v>
      </c>
      <c r="B260" s="3" t="s">
        <v>43</v>
      </c>
      <c r="C260" s="3" t="s">
        <v>44</v>
      </c>
      <c r="D260" s="3" t="s">
        <v>45</v>
      </c>
      <c r="E260" s="3" t="s">
        <v>46</v>
      </c>
      <c r="F260" s="3">
        <v>0.56000000000000005</v>
      </c>
      <c r="G260" s="3">
        <v>0.48</v>
      </c>
      <c r="H260" s="3">
        <v>9.1488554561628299E-2</v>
      </c>
      <c r="I260" s="3">
        <v>9.2193788791312681</v>
      </c>
      <c r="J260" s="3">
        <v>1.3556703146449935</v>
      </c>
      <c r="K260" s="3">
        <v>0.84346764760772452</v>
      </c>
      <c r="L260" s="3">
        <v>0.12402831754897829</v>
      </c>
      <c r="M260" s="2">
        <v>1210</v>
      </c>
      <c r="N260" s="3" t="s">
        <v>47</v>
      </c>
      <c r="O260" s="3" t="s">
        <v>68</v>
      </c>
      <c r="P260" s="3" t="s">
        <v>69</v>
      </c>
      <c r="Q260" s="3">
        <v>85.668934078099994</v>
      </c>
      <c r="R260" s="3" t="s">
        <v>50</v>
      </c>
      <c r="S260" s="3" t="s">
        <v>51</v>
      </c>
      <c r="T260" s="3" t="s">
        <v>70</v>
      </c>
      <c r="U260" s="3" t="s">
        <v>53</v>
      </c>
      <c r="V260" s="3" t="s">
        <v>71</v>
      </c>
      <c r="W260" s="3" t="s">
        <v>55</v>
      </c>
      <c r="X260" s="3" t="s">
        <v>56</v>
      </c>
      <c r="Y260" s="3">
        <v>42</v>
      </c>
      <c r="Z260" s="3">
        <v>5</v>
      </c>
      <c r="AA260" s="3" t="s">
        <v>45</v>
      </c>
      <c r="AB260" s="11">
        <v>86</v>
      </c>
      <c r="AC260" s="3" t="s">
        <v>57</v>
      </c>
      <c r="AD260" s="3" t="s">
        <v>58</v>
      </c>
      <c r="AE260" s="3" t="s">
        <v>58</v>
      </c>
      <c r="AF260" s="3" t="s">
        <v>58</v>
      </c>
      <c r="AG260" s="3" t="s">
        <v>51</v>
      </c>
      <c r="AH260" s="3" t="s">
        <v>59</v>
      </c>
      <c r="AI260" s="3" t="s">
        <v>60</v>
      </c>
      <c r="AJ260" s="3" t="s">
        <v>61</v>
      </c>
      <c r="AK260" s="3" t="s">
        <v>58</v>
      </c>
      <c r="AL260" s="3" t="s">
        <v>58</v>
      </c>
      <c r="AM260" s="3" t="s">
        <v>58</v>
      </c>
      <c r="AN260" s="3" t="s">
        <v>72</v>
      </c>
      <c r="AO260" s="3" t="s">
        <v>63</v>
      </c>
      <c r="AP260" s="3">
        <v>87.385496837420163</v>
      </c>
      <c r="AQ260" s="3">
        <v>370.24104460381835</v>
      </c>
    </row>
    <row r="261" spans="1:43" x14ac:dyDescent="0.25">
      <c r="A261" s="2">
        <v>260</v>
      </c>
      <c r="B261" s="3" t="s">
        <v>43</v>
      </c>
      <c r="C261" s="3" t="s">
        <v>44</v>
      </c>
      <c r="D261" s="3" t="s">
        <v>45</v>
      </c>
      <c r="E261" s="3" t="s">
        <v>46</v>
      </c>
      <c r="F261" s="3">
        <v>0.56000000000000005</v>
      </c>
      <c r="G261" s="3">
        <v>0.48</v>
      </c>
      <c r="H261" s="3">
        <v>5.9151598320614004E-3</v>
      </c>
      <c r="I261" s="3">
        <v>9.2193788791312681</v>
      </c>
      <c r="J261" s="3">
        <v>1.3556703146449935</v>
      </c>
      <c r="K261" s="3">
        <v>5.4534099622392536E-2</v>
      </c>
      <c r="L261" s="3">
        <v>8.019006590706106E-3</v>
      </c>
      <c r="M261" s="2">
        <v>1210</v>
      </c>
      <c r="N261" s="3" t="s">
        <v>47</v>
      </c>
      <c r="O261" s="3" t="s">
        <v>68</v>
      </c>
      <c r="P261" s="3" t="s">
        <v>69</v>
      </c>
      <c r="Q261" s="3">
        <v>85.668934078099994</v>
      </c>
      <c r="R261" s="3" t="s">
        <v>50</v>
      </c>
      <c r="S261" s="3" t="s">
        <v>51</v>
      </c>
      <c r="T261" s="3" t="s">
        <v>70</v>
      </c>
      <c r="U261" s="3" t="s">
        <v>53</v>
      </c>
      <c r="V261" s="3" t="s">
        <v>71</v>
      </c>
      <c r="W261" s="3" t="s">
        <v>55</v>
      </c>
      <c r="X261" s="3" t="s">
        <v>56</v>
      </c>
      <c r="Y261" s="3">
        <v>42</v>
      </c>
      <c r="Z261" s="3">
        <v>5</v>
      </c>
      <c r="AA261" s="3" t="s">
        <v>45</v>
      </c>
      <c r="AB261" s="11">
        <v>86</v>
      </c>
      <c r="AC261" s="3" t="s">
        <v>57</v>
      </c>
      <c r="AD261" s="3" t="s">
        <v>58</v>
      </c>
      <c r="AE261" s="3" t="s">
        <v>58</v>
      </c>
      <c r="AF261" s="3" t="s">
        <v>58</v>
      </c>
      <c r="AG261" s="3" t="s">
        <v>51</v>
      </c>
      <c r="AH261" s="3" t="s">
        <v>59</v>
      </c>
      <c r="AI261" s="3" t="s">
        <v>60</v>
      </c>
      <c r="AJ261" s="3" t="s">
        <v>61</v>
      </c>
      <c r="AK261" s="3" t="s">
        <v>58</v>
      </c>
      <c r="AL261" s="3" t="s">
        <v>58</v>
      </c>
      <c r="AM261" s="3" t="s">
        <v>58</v>
      </c>
      <c r="AN261" s="3" t="s">
        <v>72</v>
      </c>
      <c r="AO261" s="3" t="s">
        <v>63</v>
      </c>
      <c r="AP261" s="3">
        <v>26.154459666189783</v>
      </c>
      <c r="AQ261" s="3">
        <v>23.93780255590017</v>
      </c>
    </row>
    <row r="262" spans="1:43" x14ac:dyDescent="0.25">
      <c r="A262" s="2">
        <v>261</v>
      </c>
      <c r="B262" s="3" t="s">
        <v>43</v>
      </c>
      <c r="C262" s="3" t="s">
        <v>44</v>
      </c>
      <c r="D262" s="3" t="s">
        <v>45</v>
      </c>
      <c r="E262" s="3" t="s">
        <v>46</v>
      </c>
      <c r="F262" s="3">
        <v>0.56000000000000005</v>
      </c>
      <c r="G262" s="3">
        <v>0.48</v>
      </c>
      <c r="H262" s="3">
        <v>1.8049183188042901E-2</v>
      </c>
      <c r="I262" s="3">
        <v>9.2193788791312681</v>
      </c>
      <c r="J262" s="3">
        <v>1.3556703146449935</v>
      </c>
      <c r="K262" s="3">
        <v>0.16640225826941388</v>
      </c>
      <c r="L262" s="3">
        <v>2.4468741851619246E-2</v>
      </c>
      <c r="M262" s="2">
        <v>1210</v>
      </c>
      <c r="N262" s="3" t="s">
        <v>47</v>
      </c>
      <c r="O262" s="3" t="s">
        <v>68</v>
      </c>
      <c r="P262" s="3" t="s">
        <v>69</v>
      </c>
      <c r="Q262" s="3">
        <v>85.668934078099994</v>
      </c>
      <c r="R262" s="3" t="s">
        <v>50</v>
      </c>
      <c r="S262" s="3" t="s">
        <v>51</v>
      </c>
      <c r="T262" s="3" t="s">
        <v>70</v>
      </c>
      <c r="U262" s="3" t="s">
        <v>53</v>
      </c>
      <c r="V262" s="3" t="s">
        <v>71</v>
      </c>
      <c r="W262" s="3" t="s">
        <v>55</v>
      </c>
      <c r="X262" s="3" t="s">
        <v>56</v>
      </c>
      <c r="Y262" s="3">
        <v>42</v>
      </c>
      <c r="Z262" s="3">
        <v>5</v>
      </c>
      <c r="AA262" s="3" t="s">
        <v>45</v>
      </c>
      <c r="AB262" s="11">
        <v>86</v>
      </c>
      <c r="AC262" s="3" t="s">
        <v>57</v>
      </c>
      <c r="AD262" s="3" t="s">
        <v>58</v>
      </c>
      <c r="AE262" s="3" t="s">
        <v>58</v>
      </c>
      <c r="AF262" s="3" t="s">
        <v>58</v>
      </c>
      <c r="AG262" s="3" t="s">
        <v>51</v>
      </c>
      <c r="AH262" s="3" t="s">
        <v>59</v>
      </c>
      <c r="AI262" s="3" t="s">
        <v>60</v>
      </c>
      <c r="AJ262" s="3" t="s">
        <v>61</v>
      </c>
      <c r="AK262" s="3" t="s">
        <v>58</v>
      </c>
      <c r="AL262" s="3" t="s">
        <v>58</v>
      </c>
      <c r="AM262" s="3" t="s">
        <v>58</v>
      </c>
      <c r="AN262" s="3" t="s">
        <v>72</v>
      </c>
      <c r="AO262" s="3" t="s">
        <v>63</v>
      </c>
      <c r="AP262" s="3">
        <v>60.140021066725581</v>
      </c>
      <c r="AQ262" s="3">
        <v>73.042452903605451</v>
      </c>
    </row>
    <row r="263" spans="1:43" x14ac:dyDescent="0.25">
      <c r="A263" s="2">
        <v>262</v>
      </c>
      <c r="B263" s="3" t="s">
        <v>43</v>
      </c>
      <c r="C263" s="3" t="s">
        <v>44</v>
      </c>
      <c r="D263" s="3" t="s">
        <v>45</v>
      </c>
      <c r="E263" s="3" t="s">
        <v>46</v>
      </c>
      <c r="F263" s="3">
        <v>0.56000000000000005</v>
      </c>
      <c r="G263" s="3">
        <v>0.48</v>
      </c>
      <c r="H263" s="3">
        <v>8.9145486389344206E-3</v>
      </c>
      <c r="I263" s="3">
        <v>9.2193788791312681</v>
      </c>
      <c r="J263" s="3">
        <v>1.3556703146449935</v>
      </c>
      <c r="K263" s="3">
        <v>8.2186601438780385E-2</v>
      </c>
      <c r="L263" s="3">
        <v>1.2085188958262326E-2</v>
      </c>
      <c r="M263" s="2">
        <v>1210</v>
      </c>
      <c r="N263" s="3" t="s">
        <v>47</v>
      </c>
      <c r="O263" s="3" t="s">
        <v>68</v>
      </c>
      <c r="P263" s="3" t="s">
        <v>69</v>
      </c>
      <c r="Q263" s="3">
        <v>85.668934078099994</v>
      </c>
      <c r="R263" s="3" t="s">
        <v>50</v>
      </c>
      <c r="S263" s="3" t="s">
        <v>51</v>
      </c>
      <c r="T263" s="3" t="s">
        <v>70</v>
      </c>
      <c r="U263" s="3" t="s">
        <v>53</v>
      </c>
      <c r="V263" s="3" t="s">
        <v>71</v>
      </c>
      <c r="W263" s="3" t="s">
        <v>55</v>
      </c>
      <c r="X263" s="3" t="s">
        <v>56</v>
      </c>
      <c r="Y263" s="3">
        <v>42</v>
      </c>
      <c r="Z263" s="3">
        <v>5</v>
      </c>
      <c r="AA263" s="3" t="s">
        <v>45</v>
      </c>
      <c r="AB263" s="11">
        <v>86</v>
      </c>
      <c r="AC263" s="3" t="s">
        <v>57</v>
      </c>
      <c r="AD263" s="3" t="s">
        <v>58</v>
      </c>
      <c r="AE263" s="3" t="s">
        <v>58</v>
      </c>
      <c r="AF263" s="3" t="s">
        <v>58</v>
      </c>
      <c r="AG263" s="3" t="s">
        <v>51</v>
      </c>
      <c r="AH263" s="3" t="s">
        <v>59</v>
      </c>
      <c r="AI263" s="3" t="s">
        <v>60</v>
      </c>
      <c r="AJ263" s="3" t="s">
        <v>61</v>
      </c>
      <c r="AK263" s="3" t="s">
        <v>58</v>
      </c>
      <c r="AL263" s="3" t="s">
        <v>58</v>
      </c>
      <c r="AM263" s="3" t="s">
        <v>58</v>
      </c>
      <c r="AN263" s="3" t="s">
        <v>72</v>
      </c>
      <c r="AO263" s="3" t="s">
        <v>63</v>
      </c>
      <c r="AP263" s="3">
        <v>29.606185301386311</v>
      </c>
      <c r="AQ263" s="3">
        <v>36.075898412268941</v>
      </c>
    </row>
    <row r="264" spans="1:43" x14ac:dyDescent="0.25">
      <c r="A264" s="2">
        <v>263</v>
      </c>
      <c r="B264" s="3" t="s">
        <v>43</v>
      </c>
      <c r="C264" s="3" t="s">
        <v>44</v>
      </c>
      <c r="D264" s="3" t="s">
        <v>45</v>
      </c>
      <c r="E264" s="3" t="s">
        <v>46</v>
      </c>
      <c r="F264" s="3">
        <v>0.56000000000000005</v>
      </c>
      <c r="G264" s="3">
        <v>0.48</v>
      </c>
      <c r="H264" s="3">
        <v>4.2125171052446703E-2</v>
      </c>
      <c r="I264" s="3">
        <v>9.1751459490916503</v>
      </c>
      <c r="J264" s="3">
        <v>1.3492654669497379</v>
      </c>
      <c r="K264" s="3">
        <v>0.38650459253664921</v>
      </c>
      <c r="L264" s="3">
        <v>5.6838038590417084E-2</v>
      </c>
      <c r="M264" s="2">
        <v>1210</v>
      </c>
      <c r="N264" s="3" t="s">
        <v>47</v>
      </c>
      <c r="O264" s="3" t="s">
        <v>68</v>
      </c>
      <c r="P264" s="3" t="s">
        <v>69</v>
      </c>
      <c r="Q264" s="3">
        <v>85.668934078099994</v>
      </c>
      <c r="R264" s="3" t="s">
        <v>50</v>
      </c>
      <c r="S264" s="3" t="s">
        <v>51</v>
      </c>
      <c r="T264" s="3" t="s">
        <v>70</v>
      </c>
      <c r="U264" s="3" t="s">
        <v>53</v>
      </c>
      <c r="V264" s="3" t="s">
        <v>71</v>
      </c>
      <c r="W264" s="3" t="s">
        <v>55</v>
      </c>
      <c r="X264" s="3" t="s">
        <v>56</v>
      </c>
      <c r="Y264" s="3">
        <v>42</v>
      </c>
      <c r="Z264" s="3">
        <v>5</v>
      </c>
      <c r="AA264" s="3" t="s">
        <v>45</v>
      </c>
      <c r="AB264" s="11">
        <v>86</v>
      </c>
      <c r="AC264" s="3" t="s">
        <v>57</v>
      </c>
      <c r="AD264" s="3" t="s">
        <v>58</v>
      </c>
      <c r="AE264" s="3" t="s">
        <v>58</v>
      </c>
      <c r="AF264" s="3" t="s">
        <v>58</v>
      </c>
      <c r="AG264" s="3" t="s">
        <v>51</v>
      </c>
      <c r="AH264" s="3" t="s">
        <v>59</v>
      </c>
      <c r="AI264" s="3" t="s">
        <v>60</v>
      </c>
      <c r="AJ264" s="3" t="s">
        <v>61</v>
      </c>
      <c r="AK264" s="3" t="s">
        <v>58</v>
      </c>
      <c r="AL264" s="3" t="s">
        <v>58</v>
      </c>
      <c r="AM264" s="3" t="s">
        <v>58</v>
      </c>
      <c r="AN264" s="3" t="s">
        <v>72</v>
      </c>
      <c r="AO264" s="3" t="s">
        <v>63</v>
      </c>
      <c r="AP264" s="3">
        <v>78.088570689348998</v>
      </c>
      <c r="AQ264" s="3">
        <v>170.47451901829231</v>
      </c>
    </row>
    <row r="265" spans="1:43" x14ac:dyDescent="0.25">
      <c r="A265" s="2">
        <v>264</v>
      </c>
      <c r="B265" s="3" t="s">
        <v>43</v>
      </c>
      <c r="C265" s="3" t="s">
        <v>44</v>
      </c>
      <c r="D265" s="3" t="s">
        <v>45</v>
      </c>
      <c r="E265" s="3" t="s">
        <v>46</v>
      </c>
      <c r="F265" s="3">
        <v>0.56000000000000005</v>
      </c>
      <c r="G265" s="3">
        <v>0.48</v>
      </c>
      <c r="H265" s="3">
        <v>0.111549141424269</v>
      </c>
      <c r="I265" s="3">
        <v>9.1751459490916503</v>
      </c>
      <c r="J265" s="3">
        <v>1.3492654669497379</v>
      </c>
      <c r="K265" s="3">
        <v>1.0234796530635333</v>
      </c>
      <c r="L265" s="3">
        <v>0.15050940439165866</v>
      </c>
      <c r="M265" s="2">
        <v>1210</v>
      </c>
      <c r="N265" s="3" t="s">
        <v>47</v>
      </c>
      <c r="O265" s="3" t="s">
        <v>68</v>
      </c>
      <c r="P265" s="3" t="s">
        <v>69</v>
      </c>
      <c r="Q265" s="3">
        <v>85.668934078099994</v>
      </c>
      <c r="R265" s="3" t="s">
        <v>50</v>
      </c>
      <c r="S265" s="3" t="s">
        <v>51</v>
      </c>
      <c r="T265" s="3" t="s">
        <v>70</v>
      </c>
      <c r="U265" s="3" t="s">
        <v>53</v>
      </c>
      <c r="V265" s="3" t="s">
        <v>71</v>
      </c>
      <c r="W265" s="3" t="s">
        <v>55</v>
      </c>
      <c r="X265" s="3" t="s">
        <v>56</v>
      </c>
      <c r="Y265" s="3">
        <v>42</v>
      </c>
      <c r="Z265" s="3">
        <v>5</v>
      </c>
      <c r="AA265" s="3" t="s">
        <v>45</v>
      </c>
      <c r="AB265" s="11">
        <v>86</v>
      </c>
      <c r="AC265" s="3" t="s">
        <v>57</v>
      </c>
      <c r="AD265" s="3" t="s">
        <v>58</v>
      </c>
      <c r="AE265" s="3" t="s">
        <v>58</v>
      </c>
      <c r="AF265" s="3" t="s">
        <v>58</v>
      </c>
      <c r="AG265" s="3" t="s">
        <v>51</v>
      </c>
      <c r="AH265" s="3" t="s">
        <v>59</v>
      </c>
      <c r="AI265" s="3" t="s">
        <v>60</v>
      </c>
      <c r="AJ265" s="3" t="s">
        <v>61</v>
      </c>
      <c r="AK265" s="3" t="s">
        <v>58</v>
      </c>
      <c r="AL265" s="3" t="s">
        <v>58</v>
      </c>
      <c r="AM265" s="3" t="s">
        <v>58</v>
      </c>
      <c r="AN265" s="3" t="s">
        <v>72</v>
      </c>
      <c r="AO265" s="3" t="s">
        <v>63</v>
      </c>
      <c r="AP265" s="3">
        <v>88.078024475100506</v>
      </c>
      <c r="AQ265" s="3">
        <v>451.42335938601053</v>
      </c>
    </row>
    <row r="266" spans="1:43" x14ac:dyDescent="0.25">
      <c r="A266" s="2">
        <v>265</v>
      </c>
      <c r="B266" s="3" t="s">
        <v>43</v>
      </c>
      <c r="C266" s="3" t="s">
        <v>44</v>
      </c>
      <c r="D266" s="3" t="s">
        <v>45</v>
      </c>
      <c r="E266" s="3" t="s">
        <v>46</v>
      </c>
      <c r="F266" s="3">
        <v>0.56000000000000005</v>
      </c>
      <c r="G266" s="3">
        <v>0.48</v>
      </c>
      <c r="H266" s="3">
        <v>0.252512580536355</v>
      </c>
      <c r="I266" s="3">
        <v>9.1751459490916503</v>
      </c>
      <c r="J266" s="3">
        <v>1.3492654669497379</v>
      </c>
      <c r="K266" s="3">
        <v>2.3168397804028169</v>
      </c>
      <c r="L266" s="3">
        <v>0.34070650488806836</v>
      </c>
      <c r="M266" s="2">
        <v>1210</v>
      </c>
      <c r="N266" s="3" t="s">
        <v>47</v>
      </c>
      <c r="O266" s="3" t="s">
        <v>68</v>
      </c>
      <c r="P266" s="3" t="s">
        <v>69</v>
      </c>
      <c r="Q266" s="3">
        <v>85.668934078099994</v>
      </c>
      <c r="R266" s="3" t="s">
        <v>50</v>
      </c>
      <c r="S266" s="3" t="s">
        <v>51</v>
      </c>
      <c r="T266" s="3" t="s">
        <v>70</v>
      </c>
      <c r="U266" s="3" t="s">
        <v>53</v>
      </c>
      <c r="V266" s="3" t="s">
        <v>71</v>
      </c>
      <c r="W266" s="3" t="s">
        <v>55</v>
      </c>
      <c r="X266" s="3" t="s">
        <v>56</v>
      </c>
      <c r="Y266" s="3">
        <v>42</v>
      </c>
      <c r="Z266" s="3">
        <v>5</v>
      </c>
      <c r="AA266" s="3" t="s">
        <v>45</v>
      </c>
      <c r="AB266" s="11">
        <v>86</v>
      </c>
      <c r="AC266" s="3" t="s">
        <v>57</v>
      </c>
      <c r="AD266" s="3" t="s">
        <v>58</v>
      </c>
      <c r="AE266" s="3" t="s">
        <v>58</v>
      </c>
      <c r="AF266" s="3" t="s">
        <v>58</v>
      </c>
      <c r="AG266" s="3" t="s">
        <v>51</v>
      </c>
      <c r="AH266" s="3" t="s">
        <v>59</v>
      </c>
      <c r="AI266" s="3" t="s">
        <v>60</v>
      </c>
      <c r="AJ266" s="3" t="s">
        <v>61</v>
      </c>
      <c r="AK266" s="3" t="s">
        <v>58</v>
      </c>
      <c r="AL266" s="3" t="s">
        <v>58</v>
      </c>
      <c r="AM266" s="3" t="s">
        <v>58</v>
      </c>
      <c r="AN266" s="3" t="s">
        <v>72</v>
      </c>
      <c r="AO266" s="3" t="s">
        <v>63</v>
      </c>
      <c r="AP266" s="3">
        <v>128.04059188819753</v>
      </c>
      <c r="AQ266" s="3">
        <v>1021.8821582803446</v>
      </c>
    </row>
    <row r="267" spans="1:43" x14ac:dyDescent="0.25">
      <c r="A267" s="2">
        <v>266</v>
      </c>
      <c r="B267" s="3" t="s">
        <v>43</v>
      </c>
      <c r="C267" s="3" t="s">
        <v>44</v>
      </c>
      <c r="D267" s="3" t="s">
        <v>45</v>
      </c>
      <c r="E267" s="3" t="s">
        <v>46</v>
      </c>
      <c r="F267" s="3">
        <v>0.56000000000000005</v>
      </c>
      <c r="G267" s="3">
        <v>0.48</v>
      </c>
      <c r="H267" s="3">
        <v>9.2656155951050104E-2</v>
      </c>
      <c r="I267" s="3">
        <v>9.1751459490916503</v>
      </c>
      <c r="J267" s="3">
        <v>1.3492654669497379</v>
      </c>
      <c r="K267" s="3">
        <v>0.85013375393268154</v>
      </c>
      <c r="L267" s="3">
        <v>0.12501775152506137</v>
      </c>
      <c r="M267" s="2">
        <v>1210</v>
      </c>
      <c r="N267" s="3" t="s">
        <v>47</v>
      </c>
      <c r="O267" s="3" t="s">
        <v>68</v>
      </c>
      <c r="P267" s="3" t="s">
        <v>69</v>
      </c>
      <c r="Q267" s="3">
        <v>85.668934078099994</v>
      </c>
      <c r="R267" s="3" t="s">
        <v>50</v>
      </c>
      <c r="S267" s="3" t="s">
        <v>51</v>
      </c>
      <c r="T267" s="3" t="s">
        <v>70</v>
      </c>
      <c r="U267" s="3" t="s">
        <v>53</v>
      </c>
      <c r="V267" s="3" t="s">
        <v>71</v>
      </c>
      <c r="W267" s="3" t="s">
        <v>55</v>
      </c>
      <c r="X267" s="3" t="s">
        <v>56</v>
      </c>
      <c r="Y267" s="3">
        <v>42</v>
      </c>
      <c r="Z267" s="3">
        <v>5</v>
      </c>
      <c r="AA267" s="3" t="s">
        <v>45</v>
      </c>
      <c r="AB267" s="11">
        <v>86</v>
      </c>
      <c r="AC267" s="3" t="s">
        <v>57</v>
      </c>
      <c r="AD267" s="3" t="s">
        <v>58</v>
      </c>
      <c r="AE267" s="3" t="s">
        <v>58</v>
      </c>
      <c r="AF267" s="3" t="s">
        <v>58</v>
      </c>
      <c r="AG267" s="3" t="s">
        <v>51</v>
      </c>
      <c r="AH267" s="3" t="s">
        <v>59</v>
      </c>
      <c r="AI267" s="3" t="s">
        <v>60</v>
      </c>
      <c r="AJ267" s="3" t="s">
        <v>61</v>
      </c>
      <c r="AK267" s="3" t="s">
        <v>58</v>
      </c>
      <c r="AL267" s="3" t="s">
        <v>58</v>
      </c>
      <c r="AM267" s="3" t="s">
        <v>58</v>
      </c>
      <c r="AN267" s="3" t="s">
        <v>72</v>
      </c>
      <c r="AO267" s="3" t="s">
        <v>63</v>
      </c>
      <c r="AP267" s="3">
        <v>78.234407818303438</v>
      </c>
      <c r="AQ267" s="3">
        <v>374.96615978540319</v>
      </c>
    </row>
    <row r="268" spans="1:43" x14ac:dyDescent="0.25">
      <c r="A268" s="2">
        <v>267</v>
      </c>
      <c r="B268" s="3" t="s">
        <v>43</v>
      </c>
      <c r="C268" s="3" t="s">
        <v>44</v>
      </c>
      <c r="D268" s="3" t="s">
        <v>45</v>
      </c>
      <c r="E268" s="3" t="s">
        <v>46</v>
      </c>
      <c r="F268" s="3">
        <v>0.56000000000000005</v>
      </c>
      <c r="G268" s="3">
        <v>0.48</v>
      </c>
      <c r="H268" s="3">
        <v>0.118920404772833</v>
      </c>
      <c r="I268" s="3">
        <v>9.1751459490916503</v>
      </c>
      <c r="J268" s="3">
        <v>1.3492654669497379</v>
      </c>
      <c r="K268" s="3">
        <v>1.0911120701157981</v>
      </c>
      <c r="L268" s="3">
        <v>0.16045519547566836</v>
      </c>
      <c r="M268" s="2">
        <v>1210</v>
      </c>
      <c r="N268" s="3" t="s">
        <v>47</v>
      </c>
      <c r="O268" s="3" t="s">
        <v>68</v>
      </c>
      <c r="P268" s="3" t="s">
        <v>69</v>
      </c>
      <c r="Q268" s="3">
        <v>85.668934078099994</v>
      </c>
      <c r="R268" s="3" t="s">
        <v>50</v>
      </c>
      <c r="S268" s="3" t="s">
        <v>51</v>
      </c>
      <c r="T268" s="3" t="s">
        <v>70</v>
      </c>
      <c r="U268" s="3" t="s">
        <v>53</v>
      </c>
      <c r="V268" s="3" t="s">
        <v>71</v>
      </c>
      <c r="W268" s="3" t="s">
        <v>55</v>
      </c>
      <c r="X268" s="3" t="s">
        <v>56</v>
      </c>
      <c r="Y268" s="3">
        <v>42</v>
      </c>
      <c r="Z268" s="3">
        <v>5</v>
      </c>
      <c r="AA268" s="3" t="s">
        <v>45</v>
      </c>
      <c r="AB268" s="11">
        <v>86</v>
      </c>
      <c r="AC268" s="3" t="s">
        <v>57</v>
      </c>
      <c r="AD268" s="3" t="s">
        <v>58</v>
      </c>
      <c r="AE268" s="3" t="s">
        <v>58</v>
      </c>
      <c r="AF268" s="3" t="s">
        <v>58</v>
      </c>
      <c r="AG268" s="3" t="s">
        <v>51</v>
      </c>
      <c r="AH268" s="3" t="s">
        <v>59</v>
      </c>
      <c r="AI268" s="3" t="s">
        <v>60</v>
      </c>
      <c r="AJ268" s="3" t="s">
        <v>61</v>
      </c>
      <c r="AK268" s="3" t="s">
        <v>58</v>
      </c>
      <c r="AL268" s="3" t="s">
        <v>58</v>
      </c>
      <c r="AM268" s="3" t="s">
        <v>58</v>
      </c>
      <c r="AN268" s="3" t="s">
        <v>72</v>
      </c>
      <c r="AO268" s="3" t="s">
        <v>63</v>
      </c>
      <c r="AP268" s="3">
        <v>95.178289024944462</v>
      </c>
      <c r="AQ268" s="3">
        <v>481.25380380934621</v>
      </c>
    </row>
    <row r="269" spans="1:43" x14ac:dyDescent="0.25">
      <c r="A269" s="2">
        <v>268</v>
      </c>
      <c r="B269" s="3" t="s">
        <v>43</v>
      </c>
      <c r="C269" s="3" t="s">
        <v>44</v>
      </c>
      <c r="D269" s="3" t="s">
        <v>45</v>
      </c>
      <c r="E269" s="3" t="s">
        <v>46</v>
      </c>
      <c r="F269" s="3">
        <v>0.56000000000000005</v>
      </c>
      <c r="G269" s="3">
        <v>0.48</v>
      </c>
      <c r="H269" s="3">
        <v>1.3089269039643901E-3</v>
      </c>
      <c r="I269" s="3">
        <v>10.707969367902248</v>
      </c>
      <c r="J269" s="3">
        <v>2.0611870865090793</v>
      </c>
      <c r="K269" s="3">
        <v>1.4015949192473816E-2</v>
      </c>
      <c r="L269" s="3">
        <v>2.6979432316357106E-3</v>
      </c>
      <c r="M269" s="2">
        <v>1300</v>
      </c>
      <c r="N269" s="3" t="s">
        <v>65</v>
      </c>
      <c r="O269" s="3" t="s">
        <v>68</v>
      </c>
      <c r="P269" s="3" t="s">
        <v>69</v>
      </c>
      <c r="Q269" s="3">
        <v>85.668934078099994</v>
      </c>
      <c r="R269" s="3" t="s">
        <v>50</v>
      </c>
      <c r="S269" s="3" t="s">
        <v>51</v>
      </c>
      <c r="T269" s="3" t="s">
        <v>70</v>
      </c>
      <c r="U269" s="3" t="s">
        <v>53</v>
      </c>
      <c r="V269" s="3" t="s">
        <v>71</v>
      </c>
      <c r="W269" s="3" t="s">
        <v>55</v>
      </c>
      <c r="X269" s="3" t="s">
        <v>56</v>
      </c>
      <c r="Y269" s="3">
        <v>42</v>
      </c>
      <c r="Z269" s="3">
        <v>5</v>
      </c>
      <c r="AA269" s="3" t="s">
        <v>45</v>
      </c>
      <c r="AB269" s="11">
        <v>86</v>
      </c>
      <c r="AC269" s="3" t="s">
        <v>57</v>
      </c>
      <c r="AD269" s="3" t="s">
        <v>58</v>
      </c>
      <c r="AE269" s="3" t="s">
        <v>58</v>
      </c>
      <c r="AF269" s="3" t="s">
        <v>58</v>
      </c>
      <c r="AG269" s="3" t="s">
        <v>51</v>
      </c>
      <c r="AH269" s="3" t="s">
        <v>59</v>
      </c>
      <c r="AI269" s="3" t="s">
        <v>60</v>
      </c>
      <c r="AJ269" s="3" t="s">
        <v>61</v>
      </c>
      <c r="AK269" s="3" t="s">
        <v>58</v>
      </c>
      <c r="AL269" s="3" t="s">
        <v>58</v>
      </c>
      <c r="AM269" s="3" t="s">
        <v>58</v>
      </c>
      <c r="AN269" s="3" t="s">
        <v>72</v>
      </c>
      <c r="AO269" s="3" t="s">
        <v>63</v>
      </c>
      <c r="AP269" s="3">
        <v>12.67386003846751</v>
      </c>
      <c r="AQ269" s="3">
        <v>5.2970392477604502</v>
      </c>
    </row>
    <row r="270" spans="1:43" x14ac:dyDescent="0.25">
      <c r="A270" s="2">
        <v>269</v>
      </c>
      <c r="B270" s="3" t="s">
        <v>43</v>
      </c>
      <c r="C270" s="3" t="s">
        <v>44</v>
      </c>
      <c r="D270" s="3" t="s">
        <v>45</v>
      </c>
      <c r="E270" s="3" t="s">
        <v>46</v>
      </c>
      <c r="F270" s="3">
        <v>0.56000000000000005</v>
      </c>
      <c r="G270" s="3">
        <v>0.48</v>
      </c>
      <c r="H270" s="3">
        <v>0.21559243985832</v>
      </c>
      <c r="I270" s="3">
        <v>9.1974220048005968</v>
      </c>
      <c r="J270" s="3">
        <v>1.3524897862229144</v>
      </c>
      <c r="K270" s="3">
        <v>1.9828946504215617</v>
      </c>
      <c r="L270" s="3">
        <v>0.29158657289525575</v>
      </c>
      <c r="M270" s="2">
        <v>1200</v>
      </c>
      <c r="N270" s="3" t="s">
        <v>66</v>
      </c>
      <c r="O270" s="3" t="s">
        <v>68</v>
      </c>
      <c r="P270" s="3" t="s">
        <v>69</v>
      </c>
      <c r="Q270" s="3">
        <v>85.668934078099994</v>
      </c>
      <c r="R270" s="3" t="s">
        <v>50</v>
      </c>
      <c r="S270" s="3" t="s">
        <v>51</v>
      </c>
      <c r="T270" s="3" t="s">
        <v>70</v>
      </c>
      <c r="U270" s="3" t="s">
        <v>53</v>
      </c>
      <c r="V270" s="3" t="s">
        <v>71</v>
      </c>
      <c r="W270" s="3" t="s">
        <v>55</v>
      </c>
      <c r="X270" s="3" t="s">
        <v>56</v>
      </c>
      <c r="Y270" s="3">
        <v>42</v>
      </c>
      <c r="Z270" s="3">
        <v>5</v>
      </c>
      <c r="AA270" s="3" t="s">
        <v>45</v>
      </c>
      <c r="AB270" s="11">
        <v>86</v>
      </c>
      <c r="AC270" s="3" t="s">
        <v>57</v>
      </c>
      <c r="AD270" s="3" t="s">
        <v>58</v>
      </c>
      <c r="AE270" s="3" t="s">
        <v>58</v>
      </c>
      <c r="AF270" s="3" t="s">
        <v>58</v>
      </c>
      <c r="AG270" s="3" t="s">
        <v>51</v>
      </c>
      <c r="AH270" s="3" t="s">
        <v>59</v>
      </c>
      <c r="AI270" s="3" t="s">
        <v>60</v>
      </c>
      <c r="AJ270" s="3" t="s">
        <v>61</v>
      </c>
      <c r="AK270" s="3" t="s">
        <v>58</v>
      </c>
      <c r="AL270" s="3" t="s">
        <v>58</v>
      </c>
      <c r="AM270" s="3" t="s">
        <v>58</v>
      </c>
      <c r="AN270" s="3" t="s">
        <v>72</v>
      </c>
      <c r="AO270" s="3" t="s">
        <v>63</v>
      </c>
      <c r="AP270" s="3">
        <v>200.31116110883301</v>
      </c>
      <c r="AQ270" s="3">
        <v>872.47164986152745</v>
      </c>
    </row>
    <row r="271" spans="1:43" x14ac:dyDescent="0.25">
      <c r="A271" s="2">
        <v>270</v>
      </c>
      <c r="B271" s="3" t="s">
        <v>43</v>
      </c>
      <c r="C271" s="3" t="s">
        <v>44</v>
      </c>
      <c r="D271" s="3" t="s">
        <v>45</v>
      </c>
      <c r="E271" s="3" t="s">
        <v>46</v>
      </c>
      <c r="F271" s="3">
        <v>0.56000000000000005</v>
      </c>
      <c r="G271" s="3">
        <v>0.48</v>
      </c>
      <c r="H271" s="3">
        <v>9.3316673099713102E-2</v>
      </c>
      <c r="I271" s="3">
        <v>9.1974220048005968</v>
      </c>
      <c r="J271" s="3">
        <v>1.3524897862229144</v>
      </c>
      <c r="K271" s="3">
        <v>0.85827282258208515</v>
      </c>
      <c r="L271" s="3">
        <v>0.12620984725166456</v>
      </c>
      <c r="M271" s="2">
        <v>1210</v>
      </c>
      <c r="N271" s="3" t="s">
        <v>47</v>
      </c>
      <c r="O271" s="3" t="s">
        <v>68</v>
      </c>
      <c r="P271" s="3" t="s">
        <v>69</v>
      </c>
      <c r="Q271" s="3">
        <v>85.668934078099994</v>
      </c>
      <c r="R271" s="3" t="s">
        <v>50</v>
      </c>
      <c r="S271" s="3" t="s">
        <v>51</v>
      </c>
      <c r="T271" s="3" t="s">
        <v>70</v>
      </c>
      <c r="U271" s="3" t="s">
        <v>53</v>
      </c>
      <c r="V271" s="3" t="s">
        <v>71</v>
      </c>
      <c r="W271" s="3" t="s">
        <v>55</v>
      </c>
      <c r="X271" s="3" t="s">
        <v>56</v>
      </c>
      <c r="Y271" s="3">
        <v>42</v>
      </c>
      <c r="Z271" s="3">
        <v>5</v>
      </c>
      <c r="AA271" s="3" t="s">
        <v>45</v>
      </c>
      <c r="AB271" s="11">
        <v>86</v>
      </c>
      <c r="AC271" s="3" t="s">
        <v>57</v>
      </c>
      <c r="AD271" s="3" t="s">
        <v>58</v>
      </c>
      <c r="AE271" s="3" t="s">
        <v>58</v>
      </c>
      <c r="AF271" s="3" t="s">
        <v>58</v>
      </c>
      <c r="AG271" s="3" t="s">
        <v>51</v>
      </c>
      <c r="AH271" s="3" t="s">
        <v>59</v>
      </c>
      <c r="AI271" s="3" t="s">
        <v>60</v>
      </c>
      <c r="AJ271" s="3" t="s">
        <v>61</v>
      </c>
      <c r="AK271" s="3" t="s">
        <v>58</v>
      </c>
      <c r="AL271" s="3" t="s">
        <v>58</v>
      </c>
      <c r="AM271" s="3" t="s">
        <v>58</v>
      </c>
      <c r="AN271" s="3" t="s">
        <v>72</v>
      </c>
      <c r="AO271" s="3" t="s">
        <v>63</v>
      </c>
      <c r="AP271" s="3">
        <v>102.866003518036</v>
      </c>
      <c r="AQ271" s="3">
        <v>377.63917785057515</v>
      </c>
    </row>
    <row r="272" spans="1:43" x14ac:dyDescent="0.25">
      <c r="A272" s="2">
        <v>271</v>
      </c>
      <c r="B272" s="3" t="s">
        <v>43</v>
      </c>
      <c r="C272" s="3" t="s">
        <v>44</v>
      </c>
      <c r="D272" s="3" t="s">
        <v>45</v>
      </c>
      <c r="E272" s="3" t="s">
        <v>46</v>
      </c>
      <c r="F272" s="3">
        <v>0.56000000000000005</v>
      </c>
      <c r="G272" s="3">
        <v>0.48</v>
      </c>
      <c r="H272" s="3">
        <v>1.2911769170833899E-2</v>
      </c>
      <c r="I272" s="3">
        <v>9.1974220048005968</v>
      </c>
      <c r="J272" s="3">
        <v>1.3524897862229144</v>
      </c>
      <c r="K272" s="3">
        <v>0.11875498989273366</v>
      </c>
      <c r="L272" s="3">
        <v>1.7463035925620755E-2</v>
      </c>
      <c r="M272" s="2">
        <v>1210</v>
      </c>
      <c r="N272" s="3" t="s">
        <v>47</v>
      </c>
      <c r="O272" s="3" t="s">
        <v>68</v>
      </c>
      <c r="P272" s="3" t="s">
        <v>69</v>
      </c>
      <c r="Q272" s="3">
        <v>85.668934078099994</v>
      </c>
      <c r="R272" s="3" t="s">
        <v>50</v>
      </c>
      <c r="S272" s="3" t="s">
        <v>51</v>
      </c>
      <c r="T272" s="3" t="s">
        <v>70</v>
      </c>
      <c r="U272" s="3" t="s">
        <v>53</v>
      </c>
      <c r="V272" s="3" t="s">
        <v>71</v>
      </c>
      <c r="W272" s="3" t="s">
        <v>55</v>
      </c>
      <c r="X272" s="3" t="s">
        <v>56</v>
      </c>
      <c r="Y272" s="3">
        <v>42</v>
      </c>
      <c r="Z272" s="3">
        <v>5</v>
      </c>
      <c r="AA272" s="3" t="s">
        <v>45</v>
      </c>
      <c r="AB272" s="11">
        <v>86</v>
      </c>
      <c r="AC272" s="3" t="s">
        <v>57</v>
      </c>
      <c r="AD272" s="3" t="s">
        <v>58</v>
      </c>
      <c r="AE272" s="3" t="s">
        <v>58</v>
      </c>
      <c r="AF272" s="3" t="s">
        <v>58</v>
      </c>
      <c r="AG272" s="3" t="s">
        <v>51</v>
      </c>
      <c r="AH272" s="3" t="s">
        <v>59</v>
      </c>
      <c r="AI272" s="3" t="s">
        <v>60</v>
      </c>
      <c r="AJ272" s="3" t="s">
        <v>61</v>
      </c>
      <c r="AK272" s="3" t="s">
        <v>58</v>
      </c>
      <c r="AL272" s="3" t="s">
        <v>58</v>
      </c>
      <c r="AM272" s="3" t="s">
        <v>58</v>
      </c>
      <c r="AN272" s="3" t="s">
        <v>72</v>
      </c>
      <c r="AO272" s="3" t="s">
        <v>63</v>
      </c>
      <c r="AP272" s="3">
        <v>29.184012226210125</v>
      </c>
      <c r="AQ272" s="3">
        <v>52.25207599353557</v>
      </c>
    </row>
    <row r="273" spans="1:43" x14ac:dyDescent="0.25">
      <c r="A273" s="2">
        <v>272</v>
      </c>
      <c r="B273" s="3" t="s">
        <v>43</v>
      </c>
      <c r="C273" s="3" t="s">
        <v>44</v>
      </c>
      <c r="D273" s="3" t="s">
        <v>45</v>
      </c>
      <c r="E273" s="3" t="s">
        <v>46</v>
      </c>
      <c r="F273" s="3">
        <v>0.56000000000000005</v>
      </c>
      <c r="G273" s="3">
        <v>0.48</v>
      </c>
      <c r="H273" s="3">
        <v>0.15782734769307599</v>
      </c>
      <c r="I273" s="3">
        <v>9.1974220048005968</v>
      </c>
      <c r="J273" s="3">
        <v>1.3524897862229144</v>
      </c>
      <c r="K273" s="3">
        <v>1.4516047206316118</v>
      </c>
      <c r="L273" s="3">
        <v>0.21345987574153794</v>
      </c>
      <c r="M273" s="2">
        <v>1210</v>
      </c>
      <c r="N273" s="3" t="s">
        <v>47</v>
      </c>
      <c r="O273" s="3" t="s">
        <v>68</v>
      </c>
      <c r="P273" s="3" t="s">
        <v>69</v>
      </c>
      <c r="Q273" s="3">
        <v>85.668934078099994</v>
      </c>
      <c r="R273" s="3" t="s">
        <v>50</v>
      </c>
      <c r="S273" s="3" t="s">
        <v>51</v>
      </c>
      <c r="T273" s="3" t="s">
        <v>70</v>
      </c>
      <c r="U273" s="3" t="s">
        <v>53</v>
      </c>
      <c r="V273" s="3" t="s">
        <v>71</v>
      </c>
      <c r="W273" s="3" t="s">
        <v>55</v>
      </c>
      <c r="X273" s="3" t="s">
        <v>56</v>
      </c>
      <c r="Y273" s="3">
        <v>42</v>
      </c>
      <c r="Z273" s="3">
        <v>5</v>
      </c>
      <c r="AA273" s="3" t="s">
        <v>45</v>
      </c>
      <c r="AB273" s="11">
        <v>86</v>
      </c>
      <c r="AC273" s="3" t="s">
        <v>57</v>
      </c>
      <c r="AD273" s="3" t="s">
        <v>58</v>
      </c>
      <c r="AE273" s="3" t="s">
        <v>58</v>
      </c>
      <c r="AF273" s="3" t="s">
        <v>58</v>
      </c>
      <c r="AG273" s="3" t="s">
        <v>51</v>
      </c>
      <c r="AH273" s="3" t="s">
        <v>59</v>
      </c>
      <c r="AI273" s="3" t="s">
        <v>60</v>
      </c>
      <c r="AJ273" s="3" t="s">
        <v>61</v>
      </c>
      <c r="AK273" s="3" t="s">
        <v>58</v>
      </c>
      <c r="AL273" s="3" t="s">
        <v>58</v>
      </c>
      <c r="AM273" s="3" t="s">
        <v>58</v>
      </c>
      <c r="AN273" s="3" t="s">
        <v>72</v>
      </c>
      <c r="AO273" s="3" t="s">
        <v>63</v>
      </c>
      <c r="AP273" s="3">
        <v>101.12506493875827</v>
      </c>
      <c r="AQ273" s="3">
        <v>638.7046156420821</v>
      </c>
    </row>
    <row r="274" spans="1:43" x14ac:dyDescent="0.25">
      <c r="A274" s="2">
        <v>273</v>
      </c>
      <c r="B274" s="3" t="s">
        <v>43</v>
      </c>
      <c r="C274" s="3" t="s">
        <v>44</v>
      </c>
      <c r="D274" s="3" t="s">
        <v>45</v>
      </c>
      <c r="E274" s="3" t="s">
        <v>46</v>
      </c>
      <c r="F274" s="3">
        <v>0.56000000000000005</v>
      </c>
      <c r="G274" s="3">
        <v>0.48</v>
      </c>
      <c r="H274" s="3">
        <v>0.138115223938025</v>
      </c>
      <c r="I274" s="3">
        <v>9.1974220048005968</v>
      </c>
      <c r="J274" s="3">
        <v>1.3524897862229144</v>
      </c>
      <c r="K274" s="3">
        <v>1.2703039998455532</v>
      </c>
      <c r="L274" s="3">
        <v>0.18679942969806937</v>
      </c>
      <c r="M274" s="2">
        <v>1210</v>
      </c>
      <c r="N274" s="3" t="s">
        <v>47</v>
      </c>
      <c r="O274" s="3" t="s">
        <v>68</v>
      </c>
      <c r="P274" s="3" t="s">
        <v>69</v>
      </c>
      <c r="Q274" s="3">
        <v>85.668934078099994</v>
      </c>
      <c r="R274" s="3" t="s">
        <v>50</v>
      </c>
      <c r="S274" s="3" t="s">
        <v>51</v>
      </c>
      <c r="T274" s="3" t="s">
        <v>70</v>
      </c>
      <c r="U274" s="3" t="s">
        <v>53</v>
      </c>
      <c r="V274" s="3" t="s">
        <v>71</v>
      </c>
      <c r="W274" s="3" t="s">
        <v>55</v>
      </c>
      <c r="X274" s="3" t="s">
        <v>56</v>
      </c>
      <c r="Y274" s="3">
        <v>42</v>
      </c>
      <c r="Z274" s="3">
        <v>5</v>
      </c>
      <c r="AA274" s="3" t="s">
        <v>45</v>
      </c>
      <c r="AB274" s="11">
        <v>86</v>
      </c>
      <c r="AC274" s="3" t="s">
        <v>57</v>
      </c>
      <c r="AD274" s="3" t="s">
        <v>58</v>
      </c>
      <c r="AE274" s="3" t="s">
        <v>58</v>
      </c>
      <c r="AF274" s="3" t="s">
        <v>58</v>
      </c>
      <c r="AG274" s="3" t="s">
        <v>51</v>
      </c>
      <c r="AH274" s="3" t="s">
        <v>59</v>
      </c>
      <c r="AI274" s="3" t="s">
        <v>60</v>
      </c>
      <c r="AJ274" s="3" t="s">
        <v>61</v>
      </c>
      <c r="AK274" s="3" t="s">
        <v>58</v>
      </c>
      <c r="AL274" s="3" t="s">
        <v>58</v>
      </c>
      <c r="AM274" s="3" t="s">
        <v>58</v>
      </c>
      <c r="AN274" s="3" t="s">
        <v>72</v>
      </c>
      <c r="AO274" s="3" t="s">
        <v>63</v>
      </c>
      <c r="AP274" s="3">
        <v>94.805726991644903</v>
      </c>
      <c r="AQ274" s="3">
        <v>558.93248102480879</v>
      </c>
    </row>
    <row r="275" spans="1:43" x14ac:dyDescent="0.25">
      <c r="A275" s="2">
        <v>274</v>
      </c>
      <c r="B275" s="3" t="s">
        <v>43</v>
      </c>
      <c r="C275" s="3" t="s">
        <v>44</v>
      </c>
      <c r="D275" s="3" t="s">
        <v>45</v>
      </c>
      <c r="E275" s="3" t="s">
        <v>46</v>
      </c>
      <c r="F275" s="3">
        <v>0.56000000000000005</v>
      </c>
      <c r="G275" s="3">
        <v>0.48</v>
      </c>
      <c r="H275" s="3">
        <v>0.12083549240200001</v>
      </c>
      <c r="I275" s="3">
        <v>9.219378881191961</v>
      </c>
      <c r="J275" s="3">
        <v>1.3556703149480096</v>
      </c>
      <c r="K275" s="3">
        <v>1.1140281867494306</v>
      </c>
      <c r="L275" s="3">
        <v>0.16381309004151717</v>
      </c>
      <c r="M275" s="2">
        <v>1210</v>
      </c>
      <c r="N275" s="3" t="s">
        <v>47</v>
      </c>
      <c r="O275" s="3" t="s">
        <v>68</v>
      </c>
      <c r="P275" s="3" t="s">
        <v>69</v>
      </c>
      <c r="Q275" s="3">
        <v>85.668934078099994</v>
      </c>
      <c r="R275" s="3" t="s">
        <v>50</v>
      </c>
      <c r="S275" s="3" t="s">
        <v>51</v>
      </c>
      <c r="T275" s="3" t="s">
        <v>70</v>
      </c>
      <c r="U275" s="3" t="s">
        <v>53</v>
      </c>
      <c r="V275" s="3" t="s">
        <v>71</v>
      </c>
      <c r="W275" s="3" t="s">
        <v>55</v>
      </c>
      <c r="X275" s="3" t="s">
        <v>56</v>
      </c>
      <c r="Y275" s="3">
        <v>42</v>
      </c>
      <c r="Z275" s="3">
        <v>5</v>
      </c>
      <c r="AA275" s="3" t="s">
        <v>45</v>
      </c>
      <c r="AB275" s="11">
        <v>86</v>
      </c>
      <c r="AC275" s="3" t="s">
        <v>57</v>
      </c>
      <c r="AD275" s="3" t="s">
        <v>58</v>
      </c>
      <c r="AE275" s="3" t="s">
        <v>58</v>
      </c>
      <c r="AF275" s="3" t="s">
        <v>58</v>
      </c>
      <c r="AG275" s="3" t="s">
        <v>51</v>
      </c>
      <c r="AH275" s="3" t="s">
        <v>59</v>
      </c>
      <c r="AI275" s="3" t="s">
        <v>60</v>
      </c>
      <c r="AJ275" s="3" t="s">
        <v>61</v>
      </c>
      <c r="AK275" s="3" t="s">
        <v>58</v>
      </c>
      <c r="AL275" s="3" t="s">
        <v>58</v>
      </c>
      <c r="AM275" s="3" t="s">
        <v>58</v>
      </c>
      <c r="AN275" s="3" t="s">
        <v>72</v>
      </c>
      <c r="AO275" s="3" t="s">
        <v>63</v>
      </c>
      <c r="AP275" s="3">
        <v>110.12826643834396</v>
      </c>
      <c r="AQ275" s="3">
        <v>489.00388848089869</v>
      </c>
    </row>
    <row r="276" spans="1:43" x14ac:dyDescent="0.25">
      <c r="A276" s="2">
        <v>275</v>
      </c>
      <c r="B276" s="3" t="s">
        <v>43</v>
      </c>
      <c r="C276" s="3" t="s">
        <v>44</v>
      </c>
      <c r="D276" s="3" t="s">
        <v>45</v>
      </c>
      <c r="E276" s="3" t="s">
        <v>46</v>
      </c>
      <c r="F276" s="3">
        <v>0.56000000000000005</v>
      </c>
      <c r="G276" s="3">
        <v>0.48</v>
      </c>
      <c r="H276" s="3">
        <v>0.299157335186994</v>
      </c>
      <c r="I276" s="3">
        <v>9.219378881191961</v>
      </c>
      <c r="J276" s="3">
        <v>1.3556703149480096</v>
      </c>
      <c r="K276" s="3">
        <v>2.758044818176637</v>
      </c>
      <c r="L276" s="3">
        <v>0.40555871881195943</v>
      </c>
      <c r="M276" s="2">
        <v>1210</v>
      </c>
      <c r="N276" s="3" t="s">
        <v>47</v>
      </c>
      <c r="O276" s="3" t="s">
        <v>68</v>
      </c>
      <c r="P276" s="3" t="s">
        <v>69</v>
      </c>
      <c r="Q276" s="3">
        <v>85.668934078099994</v>
      </c>
      <c r="R276" s="3" t="s">
        <v>50</v>
      </c>
      <c r="S276" s="3" t="s">
        <v>51</v>
      </c>
      <c r="T276" s="3" t="s">
        <v>70</v>
      </c>
      <c r="U276" s="3" t="s">
        <v>53</v>
      </c>
      <c r="V276" s="3" t="s">
        <v>71</v>
      </c>
      <c r="W276" s="3" t="s">
        <v>55</v>
      </c>
      <c r="X276" s="3" t="s">
        <v>56</v>
      </c>
      <c r="Y276" s="3">
        <v>42</v>
      </c>
      <c r="Z276" s="3">
        <v>5</v>
      </c>
      <c r="AA276" s="3" t="s">
        <v>45</v>
      </c>
      <c r="AB276" s="11">
        <v>86</v>
      </c>
      <c r="AC276" s="3" t="s">
        <v>57</v>
      </c>
      <c r="AD276" s="3" t="s">
        <v>58</v>
      </c>
      <c r="AE276" s="3" t="s">
        <v>58</v>
      </c>
      <c r="AF276" s="3" t="s">
        <v>58</v>
      </c>
      <c r="AG276" s="3" t="s">
        <v>51</v>
      </c>
      <c r="AH276" s="3" t="s">
        <v>59</v>
      </c>
      <c r="AI276" s="3" t="s">
        <v>60</v>
      </c>
      <c r="AJ276" s="3" t="s">
        <v>61</v>
      </c>
      <c r="AK276" s="3" t="s">
        <v>58</v>
      </c>
      <c r="AL276" s="3" t="s">
        <v>58</v>
      </c>
      <c r="AM276" s="3" t="s">
        <v>58</v>
      </c>
      <c r="AN276" s="3" t="s">
        <v>72</v>
      </c>
      <c r="AO276" s="3" t="s">
        <v>63</v>
      </c>
      <c r="AP276" s="3">
        <v>142.64277711236423</v>
      </c>
      <c r="AQ276" s="3">
        <v>1210.6467832095557</v>
      </c>
    </row>
    <row r="277" spans="1:43" x14ac:dyDescent="0.25">
      <c r="A277" s="2">
        <v>276</v>
      </c>
      <c r="B277" s="3" t="s">
        <v>43</v>
      </c>
      <c r="C277" s="3" t="s">
        <v>44</v>
      </c>
      <c r="D277" s="3" t="s">
        <v>45</v>
      </c>
      <c r="E277" s="3" t="s">
        <v>46</v>
      </c>
      <c r="F277" s="3">
        <v>0.56000000000000005</v>
      </c>
      <c r="G277" s="3">
        <v>0.48</v>
      </c>
      <c r="H277" s="3">
        <v>0.116990101289694</v>
      </c>
      <c r="I277" s="3">
        <v>9.219378881191961</v>
      </c>
      <c r="J277" s="3">
        <v>1.3556703149480096</v>
      </c>
      <c r="K277" s="3">
        <v>1.0785760691387134</v>
      </c>
      <c r="L277" s="3">
        <v>0.15860000746119901</v>
      </c>
      <c r="M277" s="2">
        <v>1210</v>
      </c>
      <c r="N277" s="3" t="s">
        <v>47</v>
      </c>
      <c r="O277" s="3" t="s">
        <v>68</v>
      </c>
      <c r="P277" s="3" t="s">
        <v>69</v>
      </c>
      <c r="Q277" s="3">
        <v>85.668934078099994</v>
      </c>
      <c r="R277" s="3" t="s">
        <v>50</v>
      </c>
      <c r="S277" s="3" t="s">
        <v>51</v>
      </c>
      <c r="T277" s="3" t="s">
        <v>70</v>
      </c>
      <c r="U277" s="3" t="s">
        <v>53</v>
      </c>
      <c r="V277" s="3" t="s">
        <v>71</v>
      </c>
      <c r="W277" s="3" t="s">
        <v>55</v>
      </c>
      <c r="X277" s="3" t="s">
        <v>56</v>
      </c>
      <c r="Y277" s="3">
        <v>42</v>
      </c>
      <c r="Z277" s="3">
        <v>5</v>
      </c>
      <c r="AA277" s="3" t="s">
        <v>45</v>
      </c>
      <c r="AB277" s="11">
        <v>86</v>
      </c>
      <c r="AC277" s="3" t="s">
        <v>57</v>
      </c>
      <c r="AD277" s="3" t="s">
        <v>58</v>
      </c>
      <c r="AE277" s="3" t="s">
        <v>58</v>
      </c>
      <c r="AF277" s="3" t="s">
        <v>58</v>
      </c>
      <c r="AG277" s="3" t="s">
        <v>51</v>
      </c>
      <c r="AH277" s="3" t="s">
        <v>59</v>
      </c>
      <c r="AI277" s="3" t="s">
        <v>60</v>
      </c>
      <c r="AJ277" s="3" t="s">
        <v>61</v>
      </c>
      <c r="AK277" s="3" t="s">
        <v>58</v>
      </c>
      <c r="AL277" s="3" t="s">
        <v>58</v>
      </c>
      <c r="AM277" s="3" t="s">
        <v>58</v>
      </c>
      <c r="AN277" s="3" t="s">
        <v>72</v>
      </c>
      <c r="AO277" s="3" t="s">
        <v>63</v>
      </c>
      <c r="AP277" s="3">
        <v>108.01154903656709</v>
      </c>
      <c r="AQ277" s="3">
        <v>473.44214276142441</v>
      </c>
    </row>
    <row r="278" spans="1:43" x14ac:dyDescent="0.25">
      <c r="A278" s="2">
        <v>277</v>
      </c>
      <c r="B278" s="3" t="s">
        <v>43</v>
      </c>
      <c r="C278" s="3" t="s">
        <v>44</v>
      </c>
      <c r="D278" s="3" t="s">
        <v>45</v>
      </c>
      <c r="E278" s="3" t="s">
        <v>46</v>
      </c>
      <c r="F278" s="3">
        <v>0.56000000000000005</v>
      </c>
      <c r="G278" s="3">
        <v>0.48</v>
      </c>
      <c r="H278" s="3">
        <v>1.7237397883828501E-2</v>
      </c>
      <c r="I278" s="3">
        <v>9.219378881191961</v>
      </c>
      <c r="J278" s="3">
        <v>1.3556703149480096</v>
      </c>
      <c r="K278" s="3">
        <v>0.15891810201687148</v>
      </c>
      <c r="L278" s="3">
        <v>2.3368228618053939E-2</v>
      </c>
      <c r="M278" s="2">
        <v>1210</v>
      </c>
      <c r="N278" s="3" t="s">
        <v>47</v>
      </c>
      <c r="O278" s="3" t="s">
        <v>68</v>
      </c>
      <c r="P278" s="3" t="s">
        <v>69</v>
      </c>
      <c r="Q278" s="3">
        <v>85.668934078099994</v>
      </c>
      <c r="R278" s="3" t="s">
        <v>50</v>
      </c>
      <c r="S278" s="3" t="s">
        <v>51</v>
      </c>
      <c r="T278" s="3" t="s">
        <v>70</v>
      </c>
      <c r="U278" s="3" t="s">
        <v>53</v>
      </c>
      <c r="V278" s="3" t="s">
        <v>71</v>
      </c>
      <c r="W278" s="3" t="s">
        <v>55</v>
      </c>
      <c r="X278" s="3" t="s">
        <v>56</v>
      </c>
      <c r="Y278" s="3">
        <v>42</v>
      </c>
      <c r="Z278" s="3">
        <v>5</v>
      </c>
      <c r="AA278" s="3" t="s">
        <v>45</v>
      </c>
      <c r="AB278" s="11">
        <v>86</v>
      </c>
      <c r="AC278" s="3" t="s">
        <v>57</v>
      </c>
      <c r="AD278" s="3" t="s">
        <v>58</v>
      </c>
      <c r="AE278" s="3" t="s">
        <v>58</v>
      </c>
      <c r="AF278" s="3" t="s">
        <v>58</v>
      </c>
      <c r="AG278" s="3" t="s">
        <v>51</v>
      </c>
      <c r="AH278" s="3" t="s">
        <v>59</v>
      </c>
      <c r="AI278" s="3" t="s">
        <v>60</v>
      </c>
      <c r="AJ278" s="3" t="s">
        <v>61</v>
      </c>
      <c r="AK278" s="3" t="s">
        <v>58</v>
      </c>
      <c r="AL278" s="3" t="s">
        <v>58</v>
      </c>
      <c r="AM278" s="3" t="s">
        <v>58</v>
      </c>
      <c r="AN278" s="3" t="s">
        <v>72</v>
      </c>
      <c r="AO278" s="3" t="s">
        <v>63</v>
      </c>
      <c r="AP278" s="3">
        <v>35.127758894874653</v>
      </c>
      <c r="AQ278" s="3">
        <v>69.757274331635614</v>
      </c>
    </row>
    <row r="279" spans="1:43" x14ac:dyDescent="0.25">
      <c r="A279" s="2">
        <v>278</v>
      </c>
      <c r="B279" s="3" t="s">
        <v>43</v>
      </c>
      <c r="C279" s="3" t="s">
        <v>44</v>
      </c>
      <c r="D279" s="3" t="s">
        <v>45</v>
      </c>
      <c r="E279" s="3" t="s">
        <v>46</v>
      </c>
      <c r="F279" s="3">
        <v>0.56000000000000005</v>
      </c>
      <c r="G279" s="3">
        <v>0.48</v>
      </c>
      <c r="H279" s="3">
        <v>4.5777326566429202E-2</v>
      </c>
      <c r="I279" s="3">
        <v>9.219378881191961</v>
      </c>
      <c r="J279" s="3">
        <v>1.3556703149480096</v>
      </c>
      <c r="K279" s="3">
        <v>0.42203851778396512</v>
      </c>
      <c r="L279" s="3">
        <v>6.2058962723788962E-2</v>
      </c>
      <c r="M279" s="2">
        <v>1210</v>
      </c>
      <c r="N279" s="3" t="s">
        <v>47</v>
      </c>
      <c r="O279" s="3" t="s">
        <v>68</v>
      </c>
      <c r="P279" s="3" t="s">
        <v>69</v>
      </c>
      <c r="Q279" s="3">
        <v>85.668934078099994</v>
      </c>
      <c r="R279" s="3" t="s">
        <v>50</v>
      </c>
      <c r="S279" s="3" t="s">
        <v>51</v>
      </c>
      <c r="T279" s="3" t="s">
        <v>70</v>
      </c>
      <c r="U279" s="3" t="s">
        <v>53</v>
      </c>
      <c r="V279" s="3" t="s">
        <v>71</v>
      </c>
      <c r="W279" s="3" t="s">
        <v>55</v>
      </c>
      <c r="X279" s="3" t="s">
        <v>56</v>
      </c>
      <c r="Y279" s="3">
        <v>42</v>
      </c>
      <c r="Z279" s="3">
        <v>5</v>
      </c>
      <c r="AA279" s="3" t="s">
        <v>45</v>
      </c>
      <c r="AB279" s="11">
        <v>86</v>
      </c>
      <c r="AC279" s="3" t="s">
        <v>57</v>
      </c>
      <c r="AD279" s="3" t="s">
        <v>58</v>
      </c>
      <c r="AE279" s="3" t="s">
        <v>58</v>
      </c>
      <c r="AF279" s="3" t="s">
        <v>58</v>
      </c>
      <c r="AG279" s="3" t="s">
        <v>51</v>
      </c>
      <c r="AH279" s="3" t="s">
        <v>59</v>
      </c>
      <c r="AI279" s="3" t="s">
        <v>60</v>
      </c>
      <c r="AJ279" s="3" t="s">
        <v>61</v>
      </c>
      <c r="AK279" s="3" t="s">
        <v>58</v>
      </c>
      <c r="AL279" s="3" t="s">
        <v>58</v>
      </c>
      <c r="AM279" s="3" t="s">
        <v>58</v>
      </c>
      <c r="AN279" s="3" t="s">
        <v>72</v>
      </c>
      <c r="AO279" s="3" t="s">
        <v>63</v>
      </c>
      <c r="AP279" s="3">
        <v>69.654800592861221</v>
      </c>
      <c r="AQ279" s="3">
        <v>185.25426801565612</v>
      </c>
    </row>
    <row r="280" spans="1:43" x14ac:dyDescent="0.25">
      <c r="A280" s="2">
        <v>279</v>
      </c>
      <c r="B280" s="3" t="s">
        <v>43</v>
      </c>
      <c r="C280" s="3" t="s">
        <v>44</v>
      </c>
      <c r="D280" s="3" t="s">
        <v>45</v>
      </c>
      <c r="E280" s="3" t="s">
        <v>46</v>
      </c>
      <c r="F280" s="3">
        <v>0.56000000000000005</v>
      </c>
      <c r="G280" s="3">
        <v>0.48</v>
      </c>
      <c r="H280" s="3">
        <v>1.7765800131846799E-2</v>
      </c>
      <c r="I280" s="3">
        <v>9.219378881191961</v>
      </c>
      <c r="J280" s="3">
        <v>1.3556703149480096</v>
      </c>
      <c r="K280" s="3">
        <v>0.16378964254302575</v>
      </c>
      <c r="L280" s="3">
        <v>2.4084567860044141E-2</v>
      </c>
      <c r="M280" s="2">
        <v>1210</v>
      </c>
      <c r="N280" s="3" t="s">
        <v>47</v>
      </c>
      <c r="O280" s="3" t="s">
        <v>68</v>
      </c>
      <c r="P280" s="3" t="s">
        <v>69</v>
      </c>
      <c r="Q280" s="3">
        <v>85.668934078099994</v>
      </c>
      <c r="R280" s="3" t="s">
        <v>50</v>
      </c>
      <c r="S280" s="3" t="s">
        <v>51</v>
      </c>
      <c r="T280" s="3" t="s">
        <v>70</v>
      </c>
      <c r="U280" s="3" t="s">
        <v>53</v>
      </c>
      <c r="V280" s="3" t="s">
        <v>71</v>
      </c>
      <c r="W280" s="3" t="s">
        <v>55</v>
      </c>
      <c r="X280" s="3" t="s">
        <v>56</v>
      </c>
      <c r="Y280" s="3">
        <v>42</v>
      </c>
      <c r="Z280" s="3">
        <v>5</v>
      </c>
      <c r="AA280" s="3" t="s">
        <v>45</v>
      </c>
      <c r="AB280" s="11">
        <v>86</v>
      </c>
      <c r="AC280" s="3" t="s">
        <v>57</v>
      </c>
      <c r="AD280" s="3" t="s">
        <v>58</v>
      </c>
      <c r="AE280" s="3" t="s">
        <v>58</v>
      </c>
      <c r="AF280" s="3" t="s">
        <v>58</v>
      </c>
      <c r="AG280" s="3" t="s">
        <v>51</v>
      </c>
      <c r="AH280" s="3" t="s">
        <v>59</v>
      </c>
      <c r="AI280" s="3" t="s">
        <v>60</v>
      </c>
      <c r="AJ280" s="3" t="s">
        <v>61</v>
      </c>
      <c r="AK280" s="3" t="s">
        <v>58</v>
      </c>
      <c r="AL280" s="3" t="s">
        <v>58</v>
      </c>
      <c r="AM280" s="3" t="s">
        <v>58</v>
      </c>
      <c r="AN280" s="3" t="s">
        <v>72</v>
      </c>
      <c r="AO280" s="3" t="s">
        <v>63</v>
      </c>
      <c r="AP280" s="3">
        <v>34.526250038406964</v>
      </c>
      <c r="AQ280" s="3">
        <v>71.895642362639165</v>
      </c>
    </row>
    <row r="281" spans="1:43" x14ac:dyDescent="0.25">
      <c r="A281" s="2">
        <v>280</v>
      </c>
      <c r="B281" s="3" t="s">
        <v>43</v>
      </c>
      <c r="C281" s="3" t="s">
        <v>44</v>
      </c>
      <c r="D281" s="3" t="s">
        <v>45</v>
      </c>
      <c r="E281" s="3" t="s">
        <v>46</v>
      </c>
      <c r="F281" s="3">
        <v>0.56000000000000005</v>
      </c>
      <c r="G281" s="3">
        <v>0.48</v>
      </c>
      <c r="H281" s="3">
        <v>0.21024960297276199</v>
      </c>
      <c r="I281" s="3">
        <v>9.22801352586219</v>
      </c>
      <c r="J281" s="3">
        <v>1.3569202309735258</v>
      </c>
      <c r="K281" s="3">
        <v>1.940186180039803</v>
      </c>
      <c r="L281" s="3">
        <v>0.2852919398278923</v>
      </c>
      <c r="M281" s="2">
        <v>1200</v>
      </c>
      <c r="N281" s="3" t="s">
        <v>66</v>
      </c>
      <c r="O281" s="3" t="s">
        <v>68</v>
      </c>
      <c r="P281" s="3" t="s">
        <v>69</v>
      </c>
      <c r="Q281" s="3">
        <v>85.668934078099994</v>
      </c>
      <c r="R281" s="3" t="s">
        <v>50</v>
      </c>
      <c r="S281" s="3" t="s">
        <v>51</v>
      </c>
      <c r="T281" s="3" t="s">
        <v>70</v>
      </c>
      <c r="U281" s="3" t="s">
        <v>53</v>
      </c>
      <c r="V281" s="3" t="s">
        <v>71</v>
      </c>
      <c r="W281" s="3" t="s">
        <v>55</v>
      </c>
      <c r="X281" s="3" t="s">
        <v>56</v>
      </c>
      <c r="Y281" s="3">
        <v>42</v>
      </c>
      <c r="Z281" s="3">
        <v>5</v>
      </c>
      <c r="AA281" s="3" t="s">
        <v>45</v>
      </c>
      <c r="AB281" s="11">
        <v>86</v>
      </c>
      <c r="AC281" s="3" t="s">
        <v>57</v>
      </c>
      <c r="AD281" s="3" t="s">
        <v>58</v>
      </c>
      <c r="AE281" s="3" t="s">
        <v>58</v>
      </c>
      <c r="AF281" s="3" t="s">
        <v>58</v>
      </c>
      <c r="AG281" s="3" t="s">
        <v>51</v>
      </c>
      <c r="AH281" s="3" t="s">
        <v>59</v>
      </c>
      <c r="AI281" s="3" t="s">
        <v>60</v>
      </c>
      <c r="AJ281" s="3" t="s">
        <v>61</v>
      </c>
      <c r="AK281" s="3" t="s">
        <v>58</v>
      </c>
      <c r="AL281" s="3" t="s">
        <v>58</v>
      </c>
      <c r="AM281" s="3" t="s">
        <v>58</v>
      </c>
      <c r="AN281" s="3" t="s">
        <v>72</v>
      </c>
      <c r="AO281" s="3" t="s">
        <v>63</v>
      </c>
      <c r="AP281" s="3">
        <v>195.13799246570102</v>
      </c>
      <c r="AQ281" s="3">
        <v>850.84995609737052</v>
      </c>
    </row>
    <row r="282" spans="1:43" x14ac:dyDescent="0.25">
      <c r="A282" s="2">
        <v>281</v>
      </c>
      <c r="B282" s="3" t="s">
        <v>43</v>
      </c>
      <c r="C282" s="3" t="s">
        <v>44</v>
      </c>
      <c r="D282" s="3" t="s">
        <v>45</v>
      </c>
      <c r="E282" s="3" t="s">
        <v>46</v>
      </c>
      <c r="F282" s="3">
        <v>0.56000000000000005</v>
      </c>
      <c r="G282" s="3">
        <v>0.48</v>
      </c>
      <c r="H282" s="3">
        <v>0.12815032683060401</v>
      </c>
      <c r="I282" s="3">
        <v>9.22801352586219</v>
      </c>
      <c r="J282" s="3">
        <v>1.3569202309735258</v>
      </c>
      <c r="K282" s="3">
        <v>1.1825729493364741</v>
      </c>
      <c r="L282" s="3">
        <v>0.17388977108231601</v>
      </c>
      <c r="M282" s="2">
        <v>1210</v>
      </c>
      <c r="N282" s="3" t="s">
        <v>47</v>
      </c>
      <c r="O282" s="3" t="s">
        <v>68</v>
      </c>
      <c r="P282" s="3" t="s">
        <v>69</v>
      </c>
      <c r="Q282" s="3">
        <v>85.668934078099994</v>
      </c>
      <c r="R282" s="3" t="s">
        <v>50</v>
      </c>
      <c r="S282" s="3" t="s">
        <v>51</v>
      </c>
      <c r="T282" s="3" t="s">
        <v>70</v>
      </c>
      <c r="U282" s="3" t="s">
        <v>53</v>
      </c>
      <c r="V282" s="3" t="s">
        <v>71</v>
      </c>
      <c r="W282" s="3" t="s">
        <v>55</v>
      </c>
      <c r="X282" s="3" t="s">
        <v>56</v>
      </c>
      <c r="Y282" s="3">
        <v>42</v>
      </c>
      <c r="Z282" s="3">
        <v>5</v>
      </c>
      <c r="AA282" s="3" t="s">
        <v>45</v>
      </c>
      <c r="AB282" s="11">
        <v>86</v>
      </c>
      <c r="AC282" s="3" t="s">
        <v>57</v>
      </c>
      <c r="AD282" s="3" t="s">
        <v>58</v>
      </c>
      <c r="AE282" s="3" t="s">
        <v>58</v>
      </c>
      <c r="AF282" s="3" t="s">
        <v>58</v>
      </c>
      <c r="AG282" s="3" t="s">
        <v>51</v>
      </c>
      <c r="AH282" s="3" t="s">
        <v>59</v>
      </c>
      <c r="AI282" s="3" t="s">
        <v>60</v>
      </c>
      <c r="AJ282" s="3" t="s">
        <v>61</v>
      </c>
      <c r="AK282" s="3" t="s">
        <v>58</v>
      </c>
      <c r="AL282" s="3" t="s">
        <v>58</v>
      </c>
      <c r="AM282" s="3" t="s">
        <v>58</v>
      </c>
      <c r="AN282" s="3" t="s">
        <v>72</v>
      </c>
      <c r="AO282" s="3" t="s">
        <v>63</v>
      </c>
      <c r="AP282" s="3">
        <v>96.271220898228194</v>
      </c>
      <c r="AQ282" s="3">
        <v>518.60597316708845</v>
      </c>
    </row>
    <row r="283" spans="1:43" x14ac:dyDescent="0.25">
      <c r="A283" s="2">
        <v>282</v>
      </c>
      <c r="B283" s="3" t="s">
        <v>43</v>
      </c>
      <c r="C283" s="3" t="s">
        <v>44</v>
      </c>
      <c r="D283" s="3" t="s">
        <v>45</v>
      </c>
      <c r="E283" s="3" t="s">
        <v>46</v>
      </c>
      <c r="F283" s="3">
        <v>0.56000000000000005</v>
      </c>
      <c r="G283" s="3">
        <v>0.48</v>
      </c>
      <c r="H283" s="3">
        <v>0.209773477558101</v>
      </c>
      <c r="I283" s="3">
        <v>9.22801352586219</v>
      </c>
      <c r="J283" s="3">
        <v>1.3569202309735258</v>
      </c>
      <c r="K283" s="3">
        <v>1.9357924882733046</v>
      </c>
      <c r="L283" s="3">
        <v>0.28464587562025812</v>
      </c>
      <c r="M283" s="2">
        <v>1210</v>
      </c>
      <c r="N283" s="3" t="s">
        <v>47</v>
      </c>
      <c r="O283" s="3" t="s">
        <v>68</v>
      </c>
      <c r="P283" s="3" t="s">
        <v>69</v>
      </c>
      <c r="Q283" s="3">
        <v>85.668934078099994</v>
      </c>
      <c r="R283" s="3" t="s">
        <v>50</v>
      </c>
      <c r="S283" s="3" t="s">
        <v>51</v>
      </c>
      <c r="T283" s="3" t="s">
        <v>70</v>
      </c>
      <c r="U283" s="3" t="s">
        <v>53</v>
      </c>
      <c r="V283" s="3" t="s">
        <v>71</v>
      </c>
      <c r="W283" s="3" t="s">
        <v>55</v>
      </c>
      <c r="X283" s="3" t="s">
        <v>56</v>
      </c>
      <c r="Y283" s="3">
        <v>42</v>
      </c>
      <c r="Z283" s="3">
        <v>5</v>
      </c>
      <c r="AA283" s="3" t="s">
        <v>45</v>
      </c>
      <c r="AB283" s="11">
        <v>86</v>
      </c>
      <c r="AC283" s="3" t="s">
        <v>57</v>
      </c>
      <c r="AD283" s="3" t="s">
        <v>58</v>
      </c>
      <c r="AE283" s="3" t="s">
        <v>58</v>
      </c>
      <c r="AF283" s="3" t="s">
        <v>58</v>
      </c>
      <c r="AG283" s="3" t="s">
        <v>51</v>
      </c>
      <c r="AH283" s="3" t="s">
        <v>59</v>
      </c>
      <c r="AI283" s="3" t="s">
        <v>60</v>
      </c>
      <c r="AJ283" s="3" t="s">
        <v>61</v>
      </c>
      <c r="AK283" s="3" t="s">
        <v>58</v>
      </c>
      <c r="AL283" s="3" t="s">
        <v>58</v>
      </c>
      <c r="AM283" s="3" t="s">
        <v>58</v>
      </c>
      <c r="AN283" s="3" t="s">
        <v>72</v>
      </c>
      <c r="AO283" s="3" t="s">
        <v>63</v>
      </c>
      <c r="AP283" s="3">
        <v>116.89695533763353</v>
      </c>
      <c r="AQ283" s="3">
        <v>848.92314490518493</v>
      </c>
    </row>
    <row r="284" spans="1:43" x14ac:dyDescent="0.25">
      <c r="A284" s="2">
        <v>283</v>
      </c>
      <c r="B284" s="3" t="s">
        <v>43</v>
      </c>
      <c r="C284" s="3" t="s">
        <v>44</v>
      </c>
      <c r="D284" s="3" t="s">
        <v>45</v>
      </c>
      <c r="E284" s="3" t="s">
        <v>46</v>
      </c>
      <c r="F284" s="3">
        <v>0.56000000000000005</v>
      </c>
      <c r="G284" s="3">
        <v>0.48</v>
      </c>
      <c r="H284" s="3">
        <v>1.3347293849818901E-2</v>
      </c>
      <c r="I284" s="3">
        <v>9.22801352586219</v>
      </c>
      <c r="J284" s="3">
        <v>1.3569202309735258</v>
      </c>
      <c r="K284" s="3">
        <v>0.12316900817978604</v>
      </c>
      <c r="L284" s="3">
        <v>1.8111213053567783E-2</v>
      </c>
      <c r="M284" s="2">
        <v>1210</v>
      </c>
      <c r="N284" s="3" t="s">
        <v>47</v>
      </c>
      <c r="O284" s="3" t="s">
        <v>68</v>
      </c>
      <c r="P284" s="3" t="s">
        <v>69</v>
      </c>
      <c r="Q284" s="3">
        <v>85.668934078099994</v>
      </c>
      <c r="R284" s="3" t="s">
        <v>50</v>
      </c>
      <c r="S284" s="3" t="s">
        <v>51</v>
      </c>
      <c r="T284" s="3" t="s">
        <v>70</v>
      </c>
      <c r="U284" s="3" t="s">
        <v>53</v>
      </c>
      <c r="V284" s="3" t="s">
        <v>71</v>
      </c>
      <c r="W284" s="3" t="s">
        <v>55</v>
      </c>
      <c r="X284" s="3" t="s">
        <v>56</v>
      </c>
      <c r="Y284" s="3">
        <v>42</v>
      </c>
      <c r="Z284" s="3">
        <v>5</v>
      </c>
      <c r="AA284" s="3" t="s">
        <v>45</v>
      </c>
      <c r="AB284" s="11">
        <v>86</v>
      </c>
      <c r="AC284" s="3" t="s">
        <v>57</v>
      </c>
      <c r="AD284" s="3" t="s">
        <v>58</v>
      </c>
      <c r="AE284" s="3" t="s">
        <v>58</v>
      </c>
      <c r="AF284" s="3" t="s">
        <v>58</v>
      </c>
      <c r="AG284" s="3" t="s">
        <v>51</v>
      </c>
      <c r="AH284" s="3" t="s">
        <v>59</v>
      </c>
      <c r="AI284" s="3" t="s">
        <v>60</v>
      </c>
      <c r="AJ284" s="3" t="s">
        <v>61</v>
      </c>
      <c r="AK284" s="3" t="s">
        <v>58</v>
      </c>
      <c r="AL284" s="3" t="s">
        <v>58</v>
      </c>
      <c r="AM284" s="3" t="s">
        <v>58</v>
      </c>
      <c r="AN284" s="3" t="s">
        <v>72</v>
      </c>
      <c r="AO284" s="3" t="s">
        <v>63</v>
      </c>
      <c r="AP284" s="3">
        <v>39.602363512279616</v>
      </c>
      <c r="AQ284" s="3">
        <v>54.014581837799682</v>
      </c>
    </row>
    <row r="285" spans="1:43" x14ac:dyDescent="0.25">
      <c r="A285" s="2">
        <v>284</v>
      </c>
      <c r="B285" s="3" t="s">
        <v>43</v>
      </c>
      <c r="C285" s="3" t="s">
        <v>44</v>
      </c>
      <c r="D285" s="3" t="s">
        <v>45</v>
      </c>
      <c r="E285" s="3" t="s">
        <v>46</v>
      </c>
      <c r="F285" s="3">
        <v>0.56000000000000005</v>
      </c>
      <c r="G285" s="3">
        <v>0.48</v>
      </c>
      <c r="H285" s="3">
        <v>2.40785535571604E-2</v>
      </c>
      <c r="I285" s="3">
        <v>9.22801352586219</v>
      </c>
      <c r="J285" s="3">
        <v>1.3569202309735258</v>
      </c>
      <c r="K285" s="3">
        <v>0.22219721790867333</v>
      </c>
      <c r="L285" s="3">
        <v>3.2672676454290499E-2</v>
      </c>
      <c r="M285" s="2">
        <v>1210</v>
      </c>
      <c r="N285" s="3" t="s">
        <v>47</v>
      </c>
      <c r="O285" s="3" t="s">
        <v>68</v>
      </c>
      <c r="P285" s="3" t="s">
        <v>69</v>
      </c>
      <c r="Q285" s="3">
        <v>85.668934078099994</v>
      </c>
      <c r="R285" s="3" t="s">
        <v>50</v>
      </c>
      <c r="S285" s="3" t="s">
        <v>51</v>
      </c>
      <c r="T285" s="3" t="s">
        <v>70</v>
      </c>
      <c r="U285" s="3" t="s">
        <v>53</v>
      </c>
      <c r="V285" s="3" t="s">
        <v>71</v>
      </c>
      <c r="W285" s="3" t="s">
        <v>55</v>
      </c>
      <c r="X285" s="3" t="s">
        <v>56</v>
      </c>
      <c r="Y285" s="3">
        <v>42</v>
      </c>
      <c r="Z285" s="3">
        <v>5</v>
      </c>
      <c r="AA285" s="3" t="s">
        <v>45</v>
      </c>
      <c r="AB285" s="11">
        <v>86</v>
      </c>
      <c r="AC285" s="3" t="s">
        <v>57</v>
      </c>
      <c r="AD285" s="3" t="s">
        <v>58</v>
      </c>
      <c r="AE285" s="3" t="s">
        <v>58</v>
      </c>
      <c r="AF285" s="3" t="s">
        <v>58</v>
      </c>
      <c r="AG285" s="3" t="s">
        <v>51</v>
      </c>
      <c r="AH285" s="3" t="s">
        <v>59</v>
      </c>
      <c r="AI285" s="3" t="s">
        <v>60</v>
      </c>
      <c r="AJ285" s="3" t="s">
        <v>61</v>
      </c>
      <c r="AK285" s="3" t="s">
        <v>58</v>
      </c>
      <c r="AL285" s="3" t="s">
        <v>58</v>
      </c>
      <c r="AM285" s="3" t="s">
        <v>58</v>
      </c>
      <c r="AN285" s="3" t="s">
        <v>72</v>
      </c>
      <c r="AO285" s="3" t="s">
        <v>63</v>
      </c>
      <c r="AP285" s="3">
        <v>61.895012079792735</v>
      </c>
      <c r="AQ285" s="3">
        <v>97.442449104897008</v>
      </c>
    </row>
    <row r="286" spans="1:43" x14ac:dyDescent="0.25">
      <c r="A286" s="2">
        <v>285</v>
      </c>
      <c r="B286" s="3" t="s">
        <v>43</v>
      </c>
      <c r="C286" s="3" t="s">
        <v>44</v>
      </c>
      <c r="D286" s="3" t="s">
        <v>45</v>
      </c>
      <c r="E286" s="3" t="s">
        <v>46</v>
      </c>
      <c r="F286" s="3">
        <v>0.56000000000000005</v>
      </c>
      <c r="G286" s="3">
        <v>0.48</v>
      </c>
      <c r="H286" s="3">
        <v>3.13565005338571E-2</v>
      </c>
      <c r="I286" s="3">
        <v>9.2391250583354161</v>
      </c>
      <c r="J286" s="3">
        <v>1.3585304905197719</v>
      </c>
      <c r="K286" s="3">
        <v>0.28970662982406697</v>
      </c>
      <c r="L286" s="3">
        <v>4.2598762051244375E-2</v>
      </c>
      <c r="M286" s="2">
        <v>1210</v>
      </c>
      <c r="N286" s="3" t="s">
        <v>47</v>
      </c>
      <c r="O286" s="3" t="s">
        <v>68</v>
      </c>
      <c r="P286" s="3" t="s">
        <v>69</v>
      </c>
      <c r="Q286" s="3">
        <v>85.668934078099994</v>
      </c>
      <c r="R286" s="3" t="s">
        <v>50</v>
      </c>
      <c r="S286" s="3" t="s">
        <v>51</v>
      </c>
      <c r="T286" s="3" t="s">
        <v>70</v>
      </c>
      <c r="U286" s="3" t="s">
        <v>53</v>
      </c>
      <c r="V286" s="3" t="s">
        <v>71</v>
      </c>
      <c r="W286" s="3" t="s">
        <v>55</v>
      </c>
      <c r="X286" s="3" t="s">
        <v>56</v>
      </c>
      <c r="Y286" s="3">
        <v>42</v>
      </c>
      <c r="Z286" s="3">
        <v>5</v>
      </c>
      <c r="AA286" s="3" t="s">
        <v>45</v>
      </c>
      <c r="AB286" s="11">
        <v>86</v>
      </c>
      <c r="AC286" s="3" t="s">
        <v>57</v>
      </c>
      <c r="AD286" s="3" t="s">
        <v>58</v>
      </c>
      <c r="AE286" s="3" t="s">
        <v>58</v>
      </c>
      <c r="AF286" s="3" t="s">
        <v>58</v>
      </c>
      <c r="AG286" s="3" t="s">
        <v>51</v>
      </c>
      <c r="AH286" s="3" t="s">
        <v>59</v>
      </c>
      <c r="AI286" s="3" t="s">
        <v>60</v>
      </c>
      <c r="AJ286" s="3" t="s">
        <v>61</v>
      </c>
      <c r="AK286" s="3" t="s">
        <v>58</v>
      </c>
      <c r="AL286" s="3" t="s">
        <v>58</v>
      </c>
      <c r="AM286" s="3" t="s">
        <v>58</v>
      </c>
      <c r="AN286" s="3" t="s">
        <v>72</v>
      </c>
      <c r="AO286" s="3" t="s">
        <v>63</v>
      </c>
      <c r="AP286" s="3">
        <v>61.244435196816056</v>
      </c>
      <c r="AQ286" s="3">
        <v>126.89525556942844</v>
      </c>
    </row>
    <row r="287" spans="1:43" x14ac:dyDescent="0.25">
      <c r="A287" s="2">
        <v>286</v>
      </c>
      <c r="B287" s="3" t="s">
        <v>43</v>
      </c>
      <c r="C287" s="3" t="s">
        <v>44</v>
      </c>
      <c r="D287" s="3" t="s">
        <v>45</v>
      </c>
      <c r="E287" s="3" t="s">
        <v>46</v>
      </c>
      <c r="F287" s="3">
        <v>0.56000000000000005</v>
      </c>
      <c r="G287" s="3">
        <v>0.48</v>
      </c>
      <c r="H287" s="3">
        <v>2.6057331024272899E-2</v>
      </c>
      <c r="I287" s="3">
        <v>9.2391250583354161</v>
      </c>
      <c r="J287" s="3">
        <v>1.3585304905197719</v>
      </c>
      <c r="K287" s="3">
        <v>0.24074694001970059</v>
      </c>
      <c r="L287" s="3">
        <v>3.5399678698041531E-2</v>
      </c>
      <c r="M287" s="2">
        <v>1210</v>
      </c>
      <c r="N287" s="3" t="s">
        <v>47</v>
      </c>
      <c r="O287" s="3" t="s">
        <v>68</v>
      </c>
      <c r="P287" s="3" t="s">
        <v>69</v>
      </c>
      <c r="Q287" s="3">
        <v>85.668934078099994</v>
      </c>
      <c r="R287" s="3" t="s">
        <v>50</v>
      </c>
      <c r="S287" s="3" t="s">
        <v>51</v>
      </c>
      <c r="T287" s="3" t="s">
        <v>70</v>
      </c>
      <c r="U287" s="3" t="s">
        <v>53</v>
      </c>
      <c r="V287" s="3" t="s">
        <v>71</v>
      </c>
      <c r="W287" s="3" t="s">
        <v>55</v>
      </c>
      <c r="X287" s="3" t="s">
        <v>56</v>
      </c>
      <c r="Y287" s="3">
        <v>42</v>
      </c>
      <c r="Z287" s="3">
        <v>5</v>
      </c>
      <c r="AA287" s="3" t="s">
        <v>45</v>
      </c>
      <c r="AB287" s="11">
        <v>86</v>
      </c>
      <c r="AC287" s="3" t="s">
        <v>57</v>
      </c>
      <c r="AD287" s="3" t="s">
        <v>58</v>
      </c>
      <c r="AE287" s="3" t="s">
        <v>58</v>
      </c>
      <c r="AF287" s="3" t="s">
        <v>58</v>
      </c>
      <c r="AG287" s="3" t="s">
        <v>51</v>
      </c>
      <c r="AH287" s="3" t="s">
        <v>59</v>
      </c>
      <c r="AI287" s="3" t="s">
        <v>60</v>
      </c>
      <c r="AJ287" s="3" t="s">
        <v>61</v>
      </c>
      <c r="AK287" s="3" t="s">
        <v>58</v>
      </c>
      <c r="AL287" s="3" t="s">
        <v>58</v>
      </c>
      <c r="AM287" s="3" t="s">
        <v>58</v>
      </c>
      <c r="AN287" s="3" t="s">
        <v>72</v>
      </c>
      <c r="AO287" s="3" t="s">
        <v>63</v>
      </c>
      <c r="AP287" s="3">
        <v>57.32514003887929</v>
      </c>
      <c r="AQ287" s="3">
        <v>105.45027740618141</v>
      </c>
    </row>
    <row r="288" spans="1:43" x14ac:dyDescent="0.25">
      <c r="A288" s="2">
        <v>287</v>
      </c>
      <c r="B288" s="3" t="s">
        <v>43</v>
      </c>
      <c r="C288" s="3" t="s">
        <v>44</v>
      </c>
      <c r="D288" s="3" t="s">
        <v>45</v>
      </c>
      <c r="E288" s="3" t="s">
        <v>46</v>
      </c>
      <c r="F288" s="3">
        <v>0.56000000000000005</v>
      </c>
      <c r="G288" s="3">
        <v>0.48</v>
      </c>
      <c r="H288" s="3">
        <v>7.0273504117863095E-2</v>
      </c>
      <c r="I288" s="3">
        <v>9.2391250583354161</v>
      </c>
      <c r="J288" s="3">
        <v>1.3585304905197719</v>
      </c>
      <c r="K288" s="3">
        <v>0.649265692832386</v>
      </c>
      <c r="L288" s="3">
        <v>9.5468698019783763E-2</v>
      </c>
      <c r="M288" s="2">
        <v>1210</v>
      </c>
      <c r="N288" s="3" t="s">
        <v>47</v>
      </c>
      <c r="O288" s="3" t="s">
        <v>68</v>
      </c>
      <c r="P288" s="3" t="s">
        <v>69</v>
      </c>
      <c r="Q288" s="3">
        <v>85.668934078099994</v>
      </c>
      <c r="R288" s="3" t="s">
        <v>50</v>
      </c>
      <c r="S288" s="3" t="s">
        <v>51</v>
      </c>
      <c r="T288" s="3" t="s">
        <v>70</v>
      </c>
      <c r="U288" s="3" t="s">
        <v>53</v>
      </c>
      <c r="V288" s="3" t="s">
        <v>71</v>
      </c>
      <c r="W288" s="3" t="s">
        <v>55</v>
      </c>
      <c r="X288" s="3" t="s">
        <v>56</v>
      </c>
      <c r="Y288" s="3">
        <v>42</v>
      </c>
      <c r="Z288" s="3">
        <v>5</v>
      </c>
      <c r="AA288" s="3" t="s">
        <v>45</v>
      </c>
      <c r="AB288" s="11">
        <v>86</v>
      </c>
      <c r="AC288" s="3" t="s">
        <v>57</v>
      </c>
      <c r="AD288" s="3" t="s">
        <v>58</v>
      </c>
      <c r="AE288" s="3" t="s">
        <v>58</v>
      </c>
      <c r="AF288" s="3" t="s">
        <v>58</v>
      </c>
      <c r="AG288" s="3" t="s">
        <v>51</v>
      </c>
      <c r="AH288" s="3" t="s">
        <v>59</v>
      </c>
      <c r="AI288" s="3" t="s">
        <v>60</v>
      </c>
      <c r="AJ288" s="3" t="s">
        <v>61</v>
      </c>
      <c r="AK288" s="3" t="s">
        <v>58</v>
      </c>
      <c r="AL288" s="3" t="s">
        <v>58</v>
      </c>
      <c r="AM288" s="3" t="s">
        <v>58</v>
      </c>
      <c r="AN288" s="3" t="s">
        <v>72</v>
      </c>
      <c r="AO288" s="3" t="s">
        <v>63</v>
      </c>
      <c r="AP288" s="3">
        <v>90.706787687253112</v>
      </c>
      <c r="AQ288" s="3">
        <v>284.38678146392715</v>
      </c>
    </row>
    <row r="289" spans="1:43" x14ac:dyDescent="0.25">
      <c r="A289" s="2">
        <v>288</v>
      </c>
      <c r="B289" s="3" t="s">
        <v>43</v>
      </c>
      <c r="C289" s="3" t="s">
        <v>44</v>
      </c>
      <c r="D289" s="3" t="s">
        <v>45</v>
      </c>
      <c r="E289" s="3" t="s">
        <v>46</v>
      </c>
      <c r="F289" s="3">
        <v>0.56000000000000005</v>
      </c>
      <c r="G289" s="3">
        <v>0.48</v>
      </c>
      <c r="H289" s="3">
        <v>0.25775246688027897</v>
      </c>
      <c r="I289" s="3">
        <v>9.2391250583354161</v>
      </c>
      <c r="J289" s="3">
        <v>1.3585304905197719</v>
      </c>
      <c r="K289" s="3">
        <v>2.3814072756013549</v>
      </c>
      <c r="L289" s="3">
        <v>0.35016458526354666</v>
      </c>
      <c r="M289" s="2">
        <v>1210</v>
      </c>
      <c r="N289" s="3" t="s">
        <v>47</v>
      </c>
      <c r="O289" s="3" t="s">
        <v>68</v>
      </c>
      <c r="P289" s="3" t="s">
        <v>69</v>
      </c>
      <c r="Q289" s="3">
        <v>85.668934078099994</v>
      </c>
      <c r="R289" s="3" t="s">
        <v>50</v>
      </c>
      <c r="S289" s="3" t="s">
        <v>51</v>
      </c>
      <c r="T289" s="3" t="s">
        <v>70</v>
      </c>
      <c r="U289" s="3" t="s">
        <v>53</v>
      </c>
      <c r="V289" s="3" t="s">
        <v>71</v>
      </c>
      <c r="W289" s="3" t="s">
        <v>55</v>
      </c>
      <c r="X289" s="3" t="s">
        <v>56</v>
      </c>
      <c r="Y289" s="3">
        <v>42</v>
      </c>
      <c r="Z289" s="3">
        <v>5</v>
      </c>
      <c r="AA289" s="3" t="s">
        <v>45</v>
      </c>
      <c r="AB289" s="11">
        <v>86</v>
      </c>
      <c r="AC289" s="3" t="s">
        <v>57</v>
      </c>
      <c r="AD289" s="3" t="s">
        <v>58</v>
      </c>
      <c r="AE289" s="3" t="s">
        <v>58</v>
      </c>
      <c r="AF289" s="3" t="s">
        <v>58</v>
      </c>
      <c r="AG289" s="3" t="s">
        <v>51</v>
      </c>
      <c r="AH289" s="3" t="s">
        <v>59</v>
      </c>
      <c r="AI289" s="3" t="s">
        <v>60</v>
      </c>
      <c r="AJ289" s="3" t="s">
        <v>61</v>
      </c>
      <c r="AK289" s="3" t="s">
        <v>58</v>
      </c>
      <c r="AL289" s="3" t="s">
        <v>58</v>
      </c>
      <c r="AM289" s="3" t="s">
        <v>58</v>
      </c>
      <c r="AN289" s="3" t="s">
        <v>72</v>
      </c>
      <c r="AO289" s="3" t="s">
        <v>63</v>
      </c>
      <c r="AP289" s="3">
        <v>130.85914916926922</v>
      </c>
      <c r="AQ289" s="3">
        <v>1043.0872259838989</v>
      </c>
    </row>
    <row r="290" spans="1:43" x14ac:dyDescent="0.25">
      <c r="A290" s="2">
        <v>289</v>
      </c>
      <c r="B290" s="3" t="s">
        <v>43</v>
      </c>
      <c r="C290" s="3" t="s">
        <v>44</v>
      </c>
      <c r="D290" s="3" t="s">
        <v>45</v>
      </c>
      <c r="E290" s="3" t="s">
        <v>46</v>
      </c>
      <c r="F290" s="3">
        <v>0.56000000000000005</v>
      </c>
      <c r="G290" s="3">
        <v>0.48</v>
      </c>
      <c r="H290" s="3">
        <v>0.14091809599256899</v>
      </c>
      <c r="I290" s="3">
        <v>9.2391250583354161</v>
      </c>
      <c r="J290" s="3">
        <v>1.3585304905197719</v>
      </c>
      <c r="K290" s="3">
        <v>1.3019599118578598</v>
      </c>
      <c r="L290" s="3">
        <v>0.19144153007189707</v>
      </c>
      <c r="M290" s="2">
        <v>1210</v>
      </c>
      <c r="N290" s="3" t="s">
        <v>47</v>
      </c>
      <c r="O290" s="3" t="s">
        <v>68</v>
      </c>
      <c r="P290" s="3" t="s">
        <v>69</v>
      </c>
      <c r="Q290" s="3">
        <v>85.668934078099994</v>
      </c>
      <c r="R290" s="3" t="s">
        <v>50</v>
      </c>
      <c r="S290" s="3" t="s">
        <v>51</v>
      </c>
      <c r="T290" s="3" t="s">
        <v>70</v>
      </c>
      <c r="U290" s="3" t="s">
        <v>53</v>
      </c>
      <c r="V290" s="3" t="s">
        <v>71</v>
      </c>
      <c r="W290" s="3" t="s">
        <v>55</v>
      </c>
      <c r="X290" s="3" t="s">
        <v>56</v>
      </c>
      <c r="Y290" s="3">
        <v>42</v>
      </c>
      <c r="Z290" s="3">
        <v>5</v>
      </c>
      <c r="AA290" s="3" t="s">
        <v>45</v>
      </c>
      <c r="AB290" s="11">
        <v>86</v>
      </c>
      <c r="AC290" s="3" t="s">
        <v>57</v>
      </c>
      <c r="AD290" s="3" t="s">
        <v>58</v>
      </c>
      <c r="AE290" s="3" t="s">
        <v>58</v>
      </c>
      <c r="AF290" s="3" t="s">
        <v>58</v>
      </c>
      <c r="AG290" s="3" t="s">
        <v>51</v>
      </c>
      <c r="AH290" s="3" t="s">
        <v>59</v>
      </c>
      <c r="AI290" s="3" t="s">
        <v>60</v>
      </c>
      <c r="AJ290" s="3" t="s">
        <v>61</v>
      </c>
      <c r="AK290" s="3" t="s">
        <v>58</v>
      </c>
      <c r="AL290" s="3" t="s">
        <v>58</v>
      </c>
      <c r="AM290" s="3" t="s">
        <v>58</v>
      </c>
      <c r="AN290" s="3" t="s">
        <v>72</v>
      </c>
      <c r="AO290" s="3" t="s">
        <v>63</v>
      </c>
      <c r="AP290" s="3">
        <v>106.07270351166395</v>
      </c>
      <c r="AQ290" s="3">
        <v>570.2753017999089</v>
      </c>
    </row>
    <row r="291" spans="1:43" x14ac:dyDescent="0.25">
      <c r="A291" s="2">
        <v>290</v>
      </c>
      <c r="B291" s="3" t="s">
        <v>43</v>
      </c>
      <c r="C291" s="3" t="s">
        <v>44</v>
      </c>
      <c r="D291" s="3" t="s">
        <v>45</v>
      </c>
      <c r="E291" s="3" t="s">
        <v>46</v>
      </c>
      <c r="F291" s="3">
        <v>0.56000000000000005</v>
      </c>
      <c r="G291" s="3">
        <v>0.48</v>
      </c>
      <c r="H291" s="3">
        <v>4.9865671027576601E-2</v>
      </c>
      <c r="I291" s="3">
        <v>9.1893706184172164</v>
      </c>
      <c r="J291" s="3">
        <v>1.3513265174537388</v>
      </c>
      <c r="K291" s="3">
        <v>0.45823413220847103</v>
      </c>
      <c r="L291" s="3">
        <v>6.7384803570188889E-2</v>
      </c>
      <c r="M291" s="2">
        <v>1200</v>
      </c>
      <c r="N291" s="3" t="s">
        <v>66</v>
      </c>
      <c r="O291" s="3" t="s">
        <v>68</v>
      </c>
      <c r="P291" s="3" t="s">
        <v>69</v>
      </c>
      <c r="Q291" s="3">
        <v>85.668934078099994</v>
      </c>
      <c r="R291" s="3" t="s">
        <v>50</v>
      </c>
      <c r="S291" s="3" t="s">
        <v>51</v>
      </c>
      <c r="T291" s="3" t="s">
        <v>70</v>
      </c>
      <c r="U291" s="3" t="s">
        <v>53</v>
      </c>
      <c r="V291" s="3" t="s">
        <v>71</v>
      </c>
      <c r="W291" s="3" t="s">
        <v>55</v>
      </c>
      <c r="X291" s="3" t="s">
        <v>56</v>
      </c>
      <c r="Y291" s="3">
        <v>42</v>
      </c>
      <c r="Z291" s="3">
        <v>5</v>
      </c>
      <c r="AA291" s="3" t="s">
        <v>45</v>
      </c>
      <c r="AB291" s="11">
        <v>86</v>
      </c>
      <c r="AC291" s="3" t="s">
        <v>57</v>
      </c>
      <c r="AD291" s="3" t="s">
        <v>58</v>
      </c>
      <c r="AE291" s="3" t="s">
        <v>58</v>
      </c>
      <c r="AF291" s="3" t="s">
        <v>58</v>
      </c>
      <c r="AG291" s="3" t="s">
        <v>51</v>
      </c>
      <c r="AH291" s="3" t="s">
        <v>59</v>
      </c>
      <c r="AI291" s="3" t="s">
        <v>60</v>
      </c>
      <c r="AJ291" s="3" t="s">
        <v>61</v>
      </c>
      <c r="AK291" s="3" t="s">
        <v>58</v>
      </c>
      <c r="AL291" s="3" t="s">
        <v>58</v>
      </c>
      <c r="AM291" s="3" t="s">
        <v>58</v>
      </c>
      <c r="AN291" s="3" t="s">
        <v>72</v>
      </c>
      <c r="AO291" s="3" t="s">
        <v>63</v>
      </c>
      <c r="AP291" s="3">
        <v>108.08667217705448</v>
      </c>
      <c r="AQ291" s="3">
        <v>201.79921105523414</v>
      </c>
    </row>
    <row r="292" spans="1:43" x14ac:dyDescent="0.25">
      <c r="A292" s="2">
        <v>291</v>
      </c>
      <c r="B292" s="3" t="s">
        <v>43</v>
      </c>
      <c r="C292" s="3" t="s">
        <v>44</v>
      </c>
      <c r="D292" s="3" t="s">
        <v>45</v>
      </c>
      <c r="E292" s="3" t="s">
        <v>46</v>
      </c>
      <c r="F292" s="3">
        <v>0.56000000000000005</v>
      </c>
      <c r="G292" s="3">
        <v>0.48</v>
      </c>
      <c r="H292" s="3">
        <v>7.5608730601727498E-5</v>
      </c>
      <c r="I292" s="3">
        <v>9.1893706184172164</v>
      </c>
      <c r="J292" s="3">
        <v>1.3513265174537388</v>
      </c>
      <c r="K292" s="3">
        <v>6.9479664748733731E-4</v>
      </c>
      <c r="L292" s="3">
        <v>1.0217208261313035E-4</v>
      </c>
      <c r="M292" s="2">
        <v>1200</v>
      </c>
      <c r="N292" s="3" t="s">
        <v>66</v>
      </c>
      <c r="O292" s="3" t="s">
        <v>68</v>
      </c>
      <c r="P292" s="3" t="s">
        <v>69</v>
      </c>
      <c r="Q292" s="3">
        <v>85.668934078099994</v>
      </c>
      <c r="R292" s="3" t="s">
        <v>50</v>
      </c>
      <c r="S292" s="3" t="s">
        <v>51</v>
      </c>
      <c r="T292" s="3" t="s">
        <v>70</v>
      </c>
      <c r="U292" s="3" t="s">
        <v>53</v>
      </c>
      <c r="V292" s="3" t="s">
        <v>71</v>
      </c>
      <c r="W292" s="3" t="s">
        <v>55</v>
      </c>
      <c r="X292" s="3" t="s">
        <v>56</v>
      </c>
      <c r="Y292" s="3">
        <v>42</v>
      </c>
      <c r="Z292" s="3">
        <v>5</v>
      </c>
      <c r="AA292" s="3" t="s">
        <v>45</v>
      </c>
      <c r="AB292" s="11">
        <v>86</v>
      </c>
      <c r="AC292" s="3" t="s">
        <v>57</v>
      </c>
      <c r="AD292" s="3" t="s">
        <v>58</v>
      </c>
      <c r="AE292" s="3" t="s">
        <v>58</v>
      </c>
      <c r="AF292" s="3" t="s">
        <v>58</v>
      </c>
      <c r="AG292" s="3" t="s">
        <v>51</v>
      </c>
      <c r="AH292" s="3" t="s">
        <v>59</v>
      </c>
      <c r="AI292" s="3" t="s">
        <v>60</v>
      </c>
      <c r="AJ292" s="3" t="s">
        <v>61</v>
      </c>
      <c r="AK292" s="3" t="s">
        <v>58</v>
      </c>
      <c r="AL292" s="3" t="s">
        <v>58</v>
      </c>
      <c r="AM292" s="3" t="s">
        <v>58</v>
      </c>
      <c r="AN292" s="3" t="s">
        <v>72</v>
      </c>
      <c r="AO292" s="3" t="s">
        <v>63</v>
      </c>
      <c r="AP292" s="3">
        <v>10.593426554981292</v>
      </c>
      <c r="AQ292" s="3">
        <v>0.30597767702511236</v>
      </c>
    </row>
    <row r="293" spans="1:43" x14ac:dyDescent="0.25">
      <c r="A293" s="2">
        <v>292</v>
      </c>
      <c r="B293" s="3" t="s">
        <v>43</v>
      </c>
      <c r="C293" s="3" t="s">
        <v>44</v>
      </c>
      <c r="D293" s="3" t="s">
        <v>45</v>
      </c>
      <c r="E293" s="3" t="s">
        <v>46</v>
      </c>
      <c r="F293" s="3">
        <v>0.56000000000000005</v>
      </c>
      <c r="G293" s="3">
        <v>0.48</v>
      </c>
      <c r="H293" s="3">
        <v>3.5801532561699302E-2</v>
      </c>
      <c r="I293" s="3">
        <v>9.1893706184172164</v>
      </c>
      <c r="J293" s="3">
        <v>1.3513265174537388</v>
      </c>
      <c r="K293" s="3">
        <v>0.32899355141678682</v>
      </c>
      <c r="L293" s="3">
        <v>4.8379560316107746E-2</v>
      </c>
      <c r="M293" s="2">
        <v>1210</v>
      </c>
      <c r="N293" s="3" t="s">
        <v>47</v>
      </c>
      <c r="O293" s="3" t="s">
        <v>68</v>
      </c>
      <c r="P293" s="3" t="s">
        <v>69</v>
      </c>
      <c r="Q293" s="3">
        <v>85.668934078099994</v>
      </c>
      <c r="R293" s="3" t="s">
        <v>50</v>
      </c>
      <c r="S293" s="3" t="s">
        <v>51</v>
      </c>
      <c r="T293" s="3" t="s">
        <v>70</v>
      </c>
      <c r="U293" s="3" t="s">
        <v>53</v>
      </c>
      <c r="V293" s="3" t="s">
        <v>71</v>
      </c>
      <c r="W293" s="3" t="s">
        <v>55</v>
      </c>
      <c r="X293" s="3" t="s">
        <v>56</v>
      </c>
      <c r="Y293" s="3">
        <v>42</v>
      </c>
      <c r="Z293" s="3">
        <v>5</v>
      </c>
      <c r="AA293" s="3" t="s">
        <v>45</v>
      </c>
      <c r="AB293" s="11">
        <v>86</v>
      </c>
      <c r="AC293" s="3" t="s">
        <v>57</v>
      </c>
      <c r="AD293" s="3" t="s">
        <v>58</v>
      </c>
      <c r="AE293" s="3" t="s">
        <v>58</v>
      </c>
      <c r="AF293" s="3" t="s">
        <v>58</v>
      </c>
      <c r="AG293" s="3" t="s">
        <v>51</v>
      </c>
      <c r="AH293" s="3" t="s">
        <v>59</v>
      </c>
      <c r="AI293" s="3" t="s">
        <v>60</v>
      </c>
      <c r="AJ293" s="3" t="s">
        <v>61</v>
      </c>
      <c r="AK293" s="3" t="s">
        <v>58</v>
      </c>
      <c r="AL293" s="3" t="s">
        <v>58</v>
      </c>
      <c r="AM293" s="3" t="s">
        <v>58</v>
      </c>
      <c r="AN293" s="3" t="s">
        <v>72</v>
      </c>
      <c r="AO293" s="3" t="s">
        <v>63</v>
      </c>
      <c r="AP293" s="3">
        <v>99.136828015831966</v>
      </c>
      <c r="AQ293" s="3">
        <v>144.88366197907536</v>
      </c>
    </row>
    <row r="294" spans="1:43" x14ac:dyDescent="0.25">
      <c r="A294" s="2">
        <v>293</v>
      </c>
      <c r="B294" s="3" t="s">
        <v>43</v>
      </c>
      <c r="C294" s="3" t="s">
        <v>44</v>
      </c>
      <c r="D294" s="3" t="s">
        <v>45</v>
      </c>
      <c r="E294" s="3" t="s">
        <v>46</v>
      </c>
      <c r="F294" s="3">
        <v>0.56000000000000005</v>
      </c>
      <c r="G294" s="3">
        <v>0.48</v>
      </c>
      <c r="H294" s="3">
        <v>0.32774231064120402</v>
      </c>
      <c r="I294" s="3">
        <v>9.1893706184172164</v>
      </c>
      <c r="J294" s="3">
        <v>1.3513265174537388</v>
      </c>
      <c r="K294" s="3">
        <v>3.0117455598184484</v>
      </c>
      <c r="L294" s="3">
        <v>0.44288687526101966</v>
      </c>
      <c r="M294" s="2">
        <v>1210</v>
      </c>
      <c r="N294" s="3" t="s">
        <v>47</v>
      </c>
      <c r="O294" s="3" t="s">
        <v>68</v>
      </c>
      <c r="P294" s="3" t="s">
        <v>69</v>
      </c>
      <c r="Q294" s="3">
        <v>85.668934078099994</v>
      </c>
      <c r="R294" s="3" t="s">
        <v>50</v>
      </c>
      <c r="S294" s="3" t="s">
        <v>51</v>
      </c>
      <c r="T294" s="3" t="s">
        <v>70</v>
      </c>
      <c r="U294" s="3" t="s">
        <v>53</v>
      </c>
      <c r="V294" s="3" t="s">
        <v>71</v>
      </c>
      <c r="W294" s="3" t="s">
        <v>55</v>
      </c>
      <c r="X294" s="3" t="s">
        <v>56</v>
      </c>
      <c r="Y294" s="3">
        <v>42</v>
      </c>
      <c r="Z294" s="3">
        <v>5</v>
      </c>
      <c r="AA294" s="3" t="s">
        <v>45</v>
      </c>
      <c r="AB294" s="11">
        <v>86</v>
      </c>
      <c r="AC294" s="3" t="s">
        <v>57</v>
      </c>
      <c r="AD294" s="3" t="s">
        <v>58</v>
      </c>
      <c r="AE294" s="3" t="s">
        <v>58</v>
      </c>
      <c r="AF294" s="3" t="s">
        <v>58</v>
      </c>
      <c r="AG294" s="3" t="s">
        <v>51</v>
      </c>
      <c r="AH294" s="3" t="s">
        <v>59</v>
      </c>
      <c r="AI294" s="3" t="s">
        <v>60</v>
      </c>
      <c r="AJ294" s="3" t="s">
        <v>61</v>
      </c>
      <c r="AK294" s="3" t="s">
        <v>58</v>
      </c>
      <c r="AL294" s="3" t="s">
        <v>58</v>
      </c>
      <c r="AM294" s="3" t="s">
        <v>58</v>
      </c>
      <c r="AN294" s="3" t="s">
        <v>72</v>
      </c>
      <c r="AO294" s="3" t="s">
        <v>63</v>
      </c>
      <c r="AP294" s="3">
        <v>149.72335145214709</v>
      </c>
      <c r="AQ294" s="3">
        <v>1326.3260747105719</v>
      </c>
    </row>
    <row r="295" spans="1:43" x14ac:dyDescent="0.25">
      <c r="A295" s="2">
        <v>294</v>
      </c>
      <c r="B295" s="3" t="s">
        <v>43</v>
      </c>
      <c r="C295" s="3" t="s">
        <v>44</v>
      </c>
      <c r="D295" s="3" t="s">
        <v>45</v>
      </c>
      <c r="E295" s="3" t="s">
        <v>46</v>
      </c>
      <c r="F295" s="3">
        <v>0.56000000000000005</v>
      </c>
      <c r="G295" s="3">
        <v>0.48</v>
      </c>
      <c r="H295" s="3">
        <v>0.20427833077587201</v>
      </c>
      <c r="I295" s="3">
        <v>9.1893706184172164</v>
      </c>
      <c r="J295" s="3">
        <v>1.3513265174537388</v>
      </c>
      <c r="K295" s="3">
        <v>1.8771892908111116</v>
      </c>
      <c r="L295" s="3">
        <v>0.27604672531862201</v>
      </c>
      <c r="M295" s="2">
        <v>1210</v>
      </c>
      <c r="N295" s="3" t="s">
        <v>47</v>
      </c>
      <c r="O295" s="3" t="s">
        <v>68</v>
      </c>
      <c r="P295" s="3" t="s">
        <v>69</v>
      </c>
      <c r="Q295" s="3">
        <v>85.668934078099994</v>
      </c>
      <c r="R295" s="3" t="s">
        <v>50</v>
      </c>
      <c r="S295" s="3" t="s">
        <v>51</v>
      </c>
      <c r="T295" s="3" t="s">
        <v>70</v>
      </c>
      <c r="U295" s="3" t="s">
        <v>53</v>
      </c>
      <c r="V295" s="3" t="s">
        <v>71</v>
      </c>
      <c r="W295" s="3" t="s">
        <v>55</v>
      </c>
      <c r="X295" s="3" t="s">
        <v>56</v>
      </c>
      <c r="Y295" s="3">
        <v>42</v>
      </c>
      <c r="Z295" s="3">
        <v>5</v>
      </c>
      <c r="AA295" s="3" t="s">
        <v>45</v>
      </c>
      <c r="AB295" s="11">
        <v>86</v>
      </c>
      <c r="AC295" s="3" t="s">
        <v>57</v>
      </c>
      <c r="AD295" s="3" t="s">
        <v>58</v>
      </c>
      <c r="AE295" s="3" t="s">
        <v>58</v>
      </c>
      <c r="AF295" s="3" t="s">
        <v>58</v>
      </c>
      <c r="AG295" s="3" t="s">
        <v>51</v>
      </c>
      <c r="AH295" s="3" t="s">
        <v>59</v>
      </c>
      <c r="AI295" s="3" t="s">
        <v>60</v>
      </c>
      <c r="AJ295" s="3" t="s">
        <v>61</v>
      </c>
      <c r="AK295" s="3" t="s">
        <v>58</v>
      </c>
      <c r="AL295" s="3" t="s">
        <v>58</v>
      </c>
      <c r="AM295" s="3" t="s">
        <v>58</v>
      </c>
      <c r="AN295" s="3" t="s">
        <v>72</v>
      </c>
      <c r="AO295" s="3" t="s">
        <v>63</v>
      </c>
      <c r="AP295" s="3">
        <v>127.43617958800886</v>
      </c>
      <c r="AQ295" s="3">
        <v>826.68507485749024</v>
      </c>
    </row>
    <row r="296" spans="1:43" x14ac:dyDescent="0.25">
      <c r="A296" s="2">
        <v>295</v>
      </c>
      <c r="B296" s="3" t="s">
        <v>43</v>
      </c>
      <c r="C296" s="3" t="s">
        <v>44</v>
      </c>
      <c r="D296" s="3" t="s">
        <v>45</v>
      </c>
      <c r="E296" s="3" t="s">
        <v>46</v>
      </c>
      <c r="F296" s="3">
        <v>0.56000000000000005</v>
      </c>
      <c r="G296" s="3">
        <v>0.48</v>
      </c>
      <c r="H296" s="3">
        <v>0.115923770140831</v>
      </c>
      <c r="I296" s="3">
        <v>8.3516877744383322</v>
      </c>
      <c r="J296" s="3">
        <v>1.1938105768738012</v>
      </c>
      <c r="K296" s="3">
        <v>0.9681591338519776</v>
      </c>
      <c r="L296" s="3">
        <v>0.13839102290521138</v>
      </c>
      <c r="M296" s="2">
        <v>1210</v>
      </c>
      <c r="N296" s="3" t="s">
        <v>47</v>
      </c>
      <c r="O296" s="3" t="s">
        <v>68</v>
      </c>
      <c r="P296" s="3" t="s">
        <v>69</v>
      </c>
      <c r="Q296" s="3">
        <v>85.668934078099994</v>
      </c>
      <c r="R296" s="3" t="s">
        <v>50</v>
      </c>
      <c r="S296" s="3" t="s">
        <v>51</v>
      </c>
      <c r="T296" s="3" t="s">
        <v>70</v>
      </c>
      <c r="U296" s="3" t="s">
        <v>53</v>
      </c>
      <c r="V296" s="3" t="s">
        <v>71</v>
      </c>
      <c r="W296" s="3" t="s">
        <v>55</v>
      </c>
      <c r="X296" s="3" t="s">
        <v>56</v>
      </c>
      <c r="Y296" s="3">
        <v>42</v>
      </c>
      <c r="Z296" s="3">
        <v>5</v>
      </c>
      <c r="AA296" s="3" t="s">
        <v>45</v>
      </c>
      <c r="AB296" s="11">
        <v>86</v>
      </c>
      <c r="AC296" s="3" t="s">
        <v>57</v>
      </c>
      <c r="AD296" s="3" t="s">
        <v>58</v>
      </c>
      <c r="AE296" s="3" t="s">
        <v>58</v>
      </c>
      <c r="AF296" s="3" t="s">
        <v>58</v>
      </c>
      <c r="AG296" s="3" t="s">
        <v>51</v>
      </c>
      <c r="AH296" s="3" t="s">
        <v>59</v>
      </c>
      <c r="AI296" s="3" t="s">
        <v>60</v>
      </c>
      <c r="AJ296" s="3" t="s">
        <v>61</v>
      </c>
      <c r="AK296" s="3" t="s">
        <v>58</v>
      </c>
      <c r="AL296" s="3" t="s">
        <v>58</v>
      </c>
      <c r="AM296" s="3" t="s">
        <v>58</v>
      </c>
      <c r="AN296" s="3" t="s">
        <v>72</v>
      </c>
      <c r="AO296" s="3" t="s">
        <v>63</v>
      </c>
      <c r="AP296" s="3">
        <v>87.559054290057659</v>
      </c>
      <c r="AQ296" s="3">
        <v>469.12685370324357</v>
      </c>
    </row>
    <row r="297" spans="1:43" x14ac:dyDescent="0.25">
      <c r="A297" s="2">
        <v>296</v>
      </c>
      <c r="B297" s="3" t="s">
        <v>43</v>
      </c>
      <c r="C297" s="3" t="s">
        <v>44</v>
      </c>
      <c r="D297" s="3" t="s">
        <v>45</v>
      </c>
      <c r="E297" s="3" t="s">
        <v>46</v>
      </c>
      <c r="F297" s="3">
        <v>0.56000000000000005</v>
      </c>
      <c r="G297" s="3">
        <v>0.48</v>
      </c>
      <c r="H297" s="3">
        <v>0.197819251637914</v>
      </c>
      <c r="I297" s="3">
        <v>8.3516877744383322</v>
      </c>
      <c r="J297" s="3">
        <v>1.1938105768738012</v>
      </c>
      <c r="K297" s="3">
        <v>1.6521246254529063</v>
      </c>
      <c r="L297" s="3">
        <v>0.23615871491460175</v>
      </c>
      <c r="M297" s="2">
        <v>1210</v>
      </c>
      <c r="N297" s="3" t="s">
        <v>47</v>
      </c>
      <c r="O297" s="3" t="s">
        <v>68</v>
      </c>
      <c r="P297" s="3" t="s">
        <v>69</v>
      </c>
      <c r="Q297" s="3">
        <v>85.668934078099994</v>
      </c>
      <c r="R297" s="3" t="s">
        <v>50</v>
      </c>
      <c r="S297" s="3" t="s">
        <v>51</v>
      </c>
      <c r="T297" s="3" t="s">
        <v>70</v>
      </c>
      <c r="U297" s="3" t="s">
        <v>53</v>
      </c>
      <c r="V297" s="3" t="s">
        <v>71</v>
      </c>
      <c r="W297" s="3" t="s">
        <v>55</v>
      </c>
      <c r="X297" s="3" t="s">
        <v>56</v>
      </c>
      <c r="Y297" s="3">
        <v>42</v>
      </c>
      <c r="Z297" s="3">
        <v>5</v>
      </c>
      <c r="AA297" s="3" t="s">
        <v>45</v>
      </c>
      <c r="AB297" s="11">
        <v>86</v>
      </c>
      <c r="AC297" s="3" t="s">
        <v>57</v>
      </c>
      <c r="AD297" s="3" t="s">
        <v>58</v>
      </c>
      <c r="AE297" s="3" t="s">
        <v>58</v>
      </c>
      <c r="AF297" s="3" t="s">
        <v>58</v>
      </c>
      <c r="AG297" s="3" t="s">
        <v>51</v>
      </c>
      <c r="AH297" s="3" t="s">
        <v>59</v>
      </c>
      <c r="AI297" s="3" t="s">
        <v>60</v>
      </c>
      <c r="AJ297" s="3" t="s">
        <v>61</v>
      </c>
      <c r="AK297" s="3" t="s">
        <v>58</v>
      </c>
      <c r="AL297" s="3" t="s">
        <v>58</v>
      </c>
      <c r="AM297" s="3" t="s">
        <v>58</v>
      </c>
      <c r="AN297" s="3" t="s">
        <v>72</v>
      </c>
      <c r="AO297" s="3" t="s">
        <v>63</v>
      </c>
      <c r="AP297" s="3">
        <v>113.68886436333021</v>
      </c>
      <c r="AQ297" s="3">
        <v>800.54610896525526</v>
      </c>
    </row>
    <row r="298" spans="1:43" x14ac:dyDescent="0.25">
      <c r="A298" s="2">
        <v>297</v>
      </c>
      <c r="B298" s="3" t="s">
        <v>43</v>
      </c>
      <c r="C298" s="3" t="s">
        <v>44</v>
      </c>
      <c r="D298" s="3" t="s">
        <v>45</v>
      </c>
      <c r="E298" s="3" t="s">
        <v>46</v>
      </c>
      <c r="F298" s="3">
        <v>0.56000000000000005</v>
      </c>
      <c r="G298" s="3">
        <v>0.48</v>
      </c>
      <c r="H298" s="3">
        <v>4.4673602745834499E-4</v>
      </c>
      <c r="I298" s="3">
        <v>8.3516877744383322</v>
      </c>
      <c r="J298" s="3">
        <v>1.1938105768738012</v>
      </c>
      <c r="K298" s="3">
        <v>3.7309998189250068E-3</v>
      </c>
      <c r="L298" s="3">
        <v>5.333181946503571E-4</v>
      </c>
      <c r="M298" s="2">
        <v>1210</v>
      </c>
      <c r="N298" s="3" t="s">
        <v>47</v>
      </c>
      <c r="O298" s="3" t="s">
        <v>68</v>
      </c>
      <c r="P298" s="3" t="s">
        <v>69</v>
      </c>
      <c r="Q298" s="3">
        <v>85.668934078099994</v>
      </c>
      <c r="R298" s="3" t="s">
        <v>50</v>
      </c>
      <c r="S298" s="3" t="s">
        <v>51</v>
      </c>
      <c r="T298" s="3" t="s">
        <v>70</v>
      </c>
      <c r="U298" s="3" t="s">
        <v>53</v>
      </c>
      <c r="V298" s="3" t="s">
        <v>71</v>
      </c>
      <c r="W298" s="3" t="s">
        <v>55</v>
      </c>
      <c r="X298" s="3" t="s">
        <v>56</v>
      </c>
      <c r="Y298" s="3">
        <v>42</v>
      </c>
      <c r="Z298" s="3">
        <v>5</v>
      </c>
      <c r="AA298" s="3" t="s">
        <v>45</v>
      </c>
      <c r="AB298" s="11">
        <v>86</v>
      </c>
      <c r="AC298" s="3" t="s">
        <v>57</v>
      </c>
      <c r="AD298" s="3" t="s">
        <v>58</v>
      </c>
      <c r="AE298" s="3" t="s">
        <v>58</v>
      </c>
      <c r="AF298" s="3" t="s">
        <v>58</v>
      </c>
      <c r="AG298" s="3" t="s">
        <v>51</v>
      </c>
      <c r="AH298" s="3" t="s">
        <v>59</v>
      </c>
      <c r="AI298" s="3" t="s">
        <v>60</v>
      </c>
      <c r="AJ298" s="3" t="s">
        <v>61</v>
      </c>
      <c r="AK298" s="3" t="s">
        <v>58</v>
      </c>
      <c r="AL298" s="3" t="s">
        <v>58</v>
      </c>
      <c r="AM298" s="3" t="s">
        <v>58</v>
      </c>
      <c r="AN298" s="3" t="s">
        <v>72</v>
      </c>
      <c r="AO298" s="3" t="s">
        <v>63</v>
      </c>
      <c r="AP298" s="3">
        <v>41.770408795147219</v>
      </c>
      <c r="AQ298" s="3">
        <v>1.8078765618372656</v>
      </c>
    </row>
    <row r="299" spans="1:43" x14ac:dyDescent="0.25">
      <c r="A299" s="2">
        <v>298</v>
      </c>
      <c r="B299" s="3" t="s">
        <v>43</v>
      </c>
      <c r="C299" s="3" t="s">
        <v>44</v>
      </c>
      <c r="D299" s="3" t="s">
        <v>45</v>
      </c>
      <c r="E299" s="3" t="s">
        <v>46</v>
      </c>
      <c r="F299" s="3">
        <v>0.56000000000000005</v>
      </c>
      <c r="G299" s="3">
        <v>0.48</v>
      </c>
      <c r="H299" s="3">
        <v>0.21076697166557501</v>
      </c>
      <c r="I299" s="3">
        <v>9.1974220030874445</v>
      </c>
      <c r="J299" s="3">
        <v>1.3524897859709932</v>
      </c>
      <c r="K299" s="3">
        <v>1.9385127827210675</v>
      </c>
      <c r="L299" s="3">
        <v>0.28506017639772796</v>
      </c>
      <c r="M299" s="2">
        <v>1200</v>
      </c>
      <c r="N299" s="3" t="s">
        <v>66</v>
      </c>
      <c r="O299" s="3" t="s">
        <v>68</v>
      </c>
      <c r="P299" s="3" t="s">
        <v>69</v>
      </c>
      <c r="Q299" s="3">
        <v>85.668934078099994</v>
      </c>
      <c r="R299" s="3" t="s">
        <v>50</v>
      </c>
      <c r="S299" s="3" t="s">
        <v>51</v>
      </c>
      <c r="T299" s="3" t="s">
        <v>70</v>
      </c>
      <c r="U299" s="3" t="s">
        <v>53</v>
      </c>
      <c r="V299" s="3" t="s">
        <v>71</v>
      </c>
      <c r="W299" s="3" t="s">
        <v>55</v>
      </c>
      <c r="X299" s="3" t="s">
        <v>56</v>
      </c>
      <c r="Y299" s="3">
        <v>42</v>
      </c>
      <c r="Z299" s="3">
        <v>5</v>
      </c>
      <c r="AA299" s="3" t="s">
        <v>45</v>
      </c>
      <c r="AB299" s="11">
        <v>86</v>
      </c>
      <c r="AC299" s="3" t="s">
        <v>57</v>
      </c>
      <c r="AD299" s="3" t="s">
        <v>58</v>
      </c>
      <c r="AE299" s="3" t="s">
        <v>58</v>
      </c>
      <c r="AF299" s="3" t="s">
        <v>58</v>
      </c>
      <c r="AG299" s="3" t="s">
        <v>51</v>
      </c>
      <c r="AH299" s="3" t="s">
        <v>59</v>
      </c>
      <c r="AI299" s="3" t="s">
        <v>60</v>
      </c>
      <c r="AJ299" s="3" t="s">
        <v>61</v>
      </c>
      <c r="AK299" s="3" t="s">
        <v>58</v>
      </c>
      <c r="AL299" s="3" t="s">
        <v>58</v>
      </c>
      <c r="AM299" s="3" t="s">
        <v>58</v>
      </c>
      <c r="AN299" s="3" t="s">
        <v>72</v>
      </c>
      <c r="AO299" s="3" t="s">
        <v>63</v>
      </c>
      <c r="AP299" s="3">
        <v>200.33536022390746</v>
      </c>
      <c r="AQ299" s="3">
        <v>852.94367291463141</v>
      </c>
    </row>
    <row r="300" spans="1:43" x14ac:dyDescent="0.25">
      <c r="A300" s="2">
        <v>299</v>
      </c>
      <c r="B300" s="3" t="s">
        <v>43</v>
      </c>
      <c r="C300" s="3" t="s">
        <v>44</v>
      </c>
      <c r="D300" s="3" t="s">
        <v>45</v>
      </c>
      <c r="E300" s="3" t="s">
        <v>46</v>
      </c>
      <c r="F300" s="3">
        <v>0.56000000000000005</v>
      </c>
      <c r="G300" s="3">
        <v>0.48</v>
      </c>
      <c r="H300" s="3">
        <v>0.109348145825545</v>
      </c>
      <c r="I300" s="3">
        <v>9.1974220030874445</v>
      </c>
      <c r="J300" s="3">
        <v>1.3524897859709932</v>
      </c>
      <c r="K300" s="3">
        <v>1.0057210424126821</v>
      </c>
      <c r="L300" s="3">
        <v>0.14789225034391631</v>
      </c>
      <c r="M300" s="2">
        <v>1210</v>
      </c>
      <c r="N300" s="3" t="s">
        <v>47</v>
      </c>
      <c r="O300" s="3" t="s">
        <v>68</v>
      </c>
      <c r="P300" s="3" t="s">
        <v>69</v>
      </c>
      <c r="Q300" s="3">
        <v>85.668934078099994</v>
      </c>
      <c r="R300" s="3" t="s">
        <v>50</v>
      </c>
      <c r="S300" s="3" t="s">
        <v>51</v>
      </c>
      <c r="T300" s="3" t="s">
        <v>70</v>
      </c>
      <c r="U300" s="3" t="s">
        <v>53</v>
      </c>
      <c r="V300" s="3" t="s">
        <v>71</v>
      </c>
      <c r="W300" s="3" t="s">
        <v>55</v>
      </c>
      <c r="X300" s="3" t="s">
        <v>56</v>
      </c>
      <c r="Y300" s="3">
        <v>42</v>
      </c>
      <c r="Z300" s="3">
        <v>5</v>
      </c>
      <c r="AA300" s="3" t="s">
        <v>45</v>
      </c>
      <c r="AB300" s="11">
        <v>86</v>
      </c>
      <c r="AC300" s="3" t="s">
        <v>57</v>
      </c>
      <c r="AD300" s="3" t="s">
        <v>58</v>
      </c>
      <c r="AE300" s="3" t="s">
        <v>58</v>
      </c>
      <c r="AF300" s="3" t="s">
        <v>58</v>
      </c>
      <c r="AG300" s="3" t="s">
        <v>51</v>
      </c>
      <c r="AH300" s="3" t="s">
        <v>59</v>
      </c>
      <c r="AI300" s="3" t="s">
        <v>60</v>
      </c>
      <c r="AJ300" s="3" t="s">
        <v>61</v>
      </c>
      <c r="AK300" s="3" t="s">
        <v>58</v>
      </c>
      <c r="AL300" s="3" t="s">
        <v>58</v>
      </c>
      <c r="AM300" s="3" t="s">
        <v>58</v>
      </c>
      <c r="AN300" s="3" t="s">
        <v>72</v>
      </c>
      <c r="AO300" s="3" t="s">
        <v>63</v>
      </c>
      <c r="AP300" s="3">
        <v>86.957743216358125</v>
      </c>
      <c r="AQ300" s="3">
        <v>442.51624621163785</v>
      </c>
    </row>
    <row r="301" spans="1:43" x14ac:dyDescent="0.25">
      <c r="A301" s="2">
        <v>300</v>
      </c>
      <c r="B301" s="3" t="s">
        <v>43</v>
      </c>
      <c r="C301" s="3" t="s">
        <v>44</v>
      </c>
      <c r="D301" s="3" t="s">
        <v>45</v>
      </c>
      <c r="E301" s="3" t="s">
        <v>46</v>
      </c>
      <c r="F301" s="3">
        <v>0.56000000000000005</v>
      </c>
      <c r="G301" s="3">
        <v>0.48</v>
      </c>
      <c r="H301" s="3">
        <v>7.6236142771692605E-2</v>
      </c>
      <c r="I301" s="3">
        <v>9.1974220030874445</v>
      </c>
      <c r="J301" s="3">
        <v>1.3524897859709932</v>
      </c>
      <c r="K301" s="3">
        <v>0.70117597695888145</v>
      </c>
      <c r="L301" s="3">
        <v>0.10310860442054061</v>
      </c>
      <c r="M301" s="2">
        <v>1210</v>
      </c>
      <c r="N301" s="3" t="s">
        <v>47</v>
      </c>
      <c r="O301" s="3" t="s">
        <v>68</v>
      </c>
      <c r="P301" s="3" t="s">
        <v>69</v>
      </c>
      <c r="Q301" s="3">
        <v>85.668934078099994</v>
      </c>
      <c r="R301" s="3" t="s">
        <v>50</v>
      </c>
      <c r="S301" s="3" t="s">
        <v>51</v>
      </c>
      <c r="T301" s="3" t="s">
        <v>70</v>
      </c>
      <c r="U301" s="3" t="s">
        <v>53</v>
      </c>
      <c r="V301" s="3" t="s">
        <v>71</v>
      </c>
      <c r="W301" s="3" t="s">
        <v>55</v>
      </c>
      <c r="X301" s="3" t="s">
        <v>56</v>
      </c>
      <c r="Y301" s="3">
        <v>42</v>
      </c>
      <c r="Z301" s="3">
        <v>5</v>
      </c>
      <c r="AA301" s="3" t="s">
        <v>45</v>
      </c>
      <c r="AB301" s="11">
        <v>86</v>
      </c>
      <c r="AC301" s="3" t="s">
        <v>57</v>
      </c>
      <c r="AD301" s="3" t="s">
        <v>58</v>
      </c>
      <c r="AE301" s="3" t="s">
        <v>58</v>
      </c>
      <c r="AF301" s="3" t="s">
        <v>58</v>
      </c>
      <c r="AG301" s="3" t="s">
        <v>51</v>
      </c>
      <c r="AH301" s="3" t="s">
        <v>59</v>
      </c>
      <c r="AI301" s="3" t="s">
        <v>60</v>
      </c>
      <c r="AJ301" s="3" t="s">
        <v>61</v>
      </c>
      <c r="AK301" s="3" t="s">
        <v>58</v>
      </c>
      <c r="AL301" s="3" t="s">
        <v>58</v>
      </c>
      <c r="AM301" s="3" t="s">
        <v>58</v>
      </c>
      <c r="AN301" s="3" t="s">
        <v>72</v>
      </c>
      <c r="AO301" s="3" t="s">
        <v>63</v>
      </c>
      <c r="AP301" s="3">
        <v>70.713112834691032</v>
      </c>
      <c r="AQ301" s="3">
        <v>308.5167239946274</v>
      </c>
    </row>
    <row r="302" spans="1:43" x14ac:dyDescent="0.25">
      <c r="A302" s="2">
        <v>301</v>
      </c>
      <c r="B302" s="3" t="s">
        <v>43</v>
      </c>
      <c r="C302" s="3" t="s">
        <v>44</v>
      </c>
      <c r="D302" s="3" t="s">
        <v>45</v>
      </c>
      <c r="E302" s="3" t="s">
        <v>46</v>
      </c>
      <c r="F302" s="3">
        <v>0.56000000000000005</v>
      </c>
      <c r="G302" s="3">
        <v>0.48</v>
      </c>
      <c r="H302" s="3">
        <v>0.15378477349769901</v>
      </c>
      <c r="I302" s="3">
        <v>9.1974220030874445</v>
      </c>
      <c r="J302" s="3">
        <v>1.3524897859709932</v>
      </c>
      <c r="K302" s="3">
        <v>1.4144234595075558</v>
      </c>
      <c r="L302" s="3">
        <v>0.20799233539350059</v>
      </c>
      <c r="M302" s="2">
        <v>1210</v>
      </c>
      <c r="N302" s="3" t="s">
        <v>47</v>
      </c>
      <c r="O302" s="3" t="s">
        <v>68</v>
      </c>
      <c r="P302" s="3" t="s">
        <v>69</v>
      </c>
      <c r="Q302" s="3">
        <v>85.668934078099994</v>
      </c>
      <c r="R302" s="3" t="s">
        <v>50</v>
      </c>
      <c r="S302" s="3" t="s">
        <v>51</v>
      </c>
      <c r="T302" s="3" t="s">
        <v>70</v>
      </c>
      <c r="U302" s="3" t="s">
        <v>53</v>
      </c>
      <c r="V302" s="3" t="s">
        <v>71</v>
      </c>
      <c r="W302" s="3" t="s">
        <v>55</v>
      </c>
      <c r="X302" s="3" t="s">
        <v>56</v>
      </c>
      <c r="Y302" s="3">
        <v>42</v>
      </c>
      <c r="Z302" s="3">
        <v>5</v>
      </c>
      <c r="AA302" s="3" t="s">
        <v>45</v>
      </c>
      <c r="AB302" s="11">
        <v>86</v>
      </c>
      <c r="AC302" s="3" t="s">
        <v>57</v>
      </c>
      <c r="AD302" s="3" t="s">
        <v>58</v>
      </c>
      <c r="AE302" s="3" t="s">
        <v>58</v>
      </c>
      <c r="AF302" s="3" t="s">
        <v>58</v>
      </c>
      <c r="AG302" s="3" t="s">
        <v>51</v>
      </c>
      <c r="AH302" s="3" t="s">
        <v>59</v>
      </c>
      <c r="AI302" s="3" t="s">
        <v>60</v>
      </c>
      <c r="AJ302" s="3" t="s">
        <v>61</v>
      </c>
      <c r="AK302" s="3" t="s">
        <v>58</v>
      </c>
      <c r="AL302" s="3" t="s">
        <v>58</v>
      </c>
      <c r="AM302" s="3" t="s">
        <v>58</v>
      </c>
      <c r="AN302" s="3" t="s">
        <v>72</v>
      </c>
      <c r="AO302" s="3" t="s">
        <v>63</v>
      </c>
      <c r="AP302" s="3">
        <v>102.85701993502059</v>
      </c>
      <c r="AQ302" s="3">
        <v>622.34489829649158</v>
      </c>
    </row>
    <row r="303" spans="1:43" x14ac:dyDescent="0.25">
      <c r="A303" s="2">
        <v>302</v>
      </c>
      <c r="B303" s="3" t="s">
        <v>43</v>
      </c>
      <c r="C303" s="3" t="s">
        <v>44</v>
      </c>
      <c r="D303" s="3" t="s">
        <v>45</v>
      </c>
      <c r="E303" s="3" t="s">
        <v>46</v>
      </c>
      <c r="F303" s="3">
        <v>0.56000000000000005</v>
      </c>
      <c r="G303" s="3">
        <v>0.48</v>
      </c>
      <c r="H303" s="3">
        <v>6.7627420068496494E-2</v>
      </c>
      <c r="I303" s="3">
        <v>9.1974220030874445</v>
      </c>
      <c r="J303" s="3">
        <v>1.3524897859709932</v>
      </c>
      <c r="K303" s="3">
        <v>0.62199792135002707</v>
      </c>
      <c r="L303" s="3">
        <v>9.146539489421128E-2</v>
      </c>
      <c r="M303" s="2">
        <v>1210</v>
      </c>
      <c r="N303" s="3" t="s">
        <v>47</v>
      </c>
      <c r="O303" s="3" t="s">
        <v>68</v>
      </c>
      <c r="P303" s="3" t="s">
        <v>69</v>
      </c>
      <c r="Q303" s="3">
        <v>85.668934078099994</v>
      </c>
      <c r="R303" s="3" t="s">
        <v>50</v>
      </c>
      <c r="S303" s="3" t="s">
        <v>51</v>
      </c>
      <c r="T303" s="3" t="s">
        <v>70</v>
      </c>
      <c r="U303" s="3" t="s">
        <v>53</v>
      </c>
      <c r="V303" s="3" t="s">
        <v>71</v>
      </c>
      <c r="W303" s="3" t="s">
        <v>55</v>
      </c>
      <c r="X303" s="3" t="s">
        <v>56</v>
      </c>
      <c r="Y303" s="3">
        <v>42</v>
      </c>
      <c r="Z303" s="3">
        <v>5</v>
      </c>
      <c r="AA303" s="3" t="s">
        <v>45</v>
      </c>
      <c r="AB303" s="11">
        <v>86</v>
      </c>
      <c r="AC303" s="3" t="s">
        <v>57</v>
      </c>
      <c r="AD303" s="3" t="s">
        <v>58</v>
      </c>
      <c r="AE303" s="3" t="s">
        <v>58</v>
      </c>
      <c r="AF303" s="3" t="s">
        <v>58</v>
      </c>
      <c r="AG303" s="3" t="s">
        <v>51</v>
      </c>
      <c r="AH303" s="3" t="s">
        <v>59</v>
      </c>
      <c r="AI303" s="3" t="s">
        <v>60</v>
      </c>
      <c r="AJ303" s="3" t="s">
        <v>61</v>
      </c>
      <c r="AK303" s="3" t="s">
        <v>58</v>
      </c>
      <c r="AL303" s="3" t="s">
        <v>58</v>
      </c>
      <c r="AM303" s="3" t="s">
        <v>58</v>
      </c>
      <c r="AN303" s="3" t="s">
        <v>72</v>
      </c>
      <c r="AO303" s="3" t="s">
        <v>63</v>
      </c>
      <c r="AP303" s="3">
        <v>67.397064568937552</v>
      </c>
      <c r="AQ303" s="3">
        <v>273.67845923453774</v>
      </c>
    </row>
    <row r="304" spans="1:43" x14ac:dyDescent="0.25">
      <c r="A304" s="2">
        <v>303</v>
      </c>
      <c r="B304" s="3" t="s">
        <v>43</v>
      </c>
      <c r="C304" s="3" t="s">
        <v>44</v>
      </c>
      <c r="D304" s="3" t="s">
        <v>45</v>
      </c>
      <c r="E304" s="3" t="s">
        <v>46</v>
      </c>
      <c r="F304" s="3">
        <v>0.56000000000000005</v>
      </c>
      <c r="G304" s="3">
        <v>0.48</v>
      </c>
      <c r="H304" s="3">
        <v>0.29586636547367001</v>
      </c>
      <c r="I304" s="3">
        <v>9.206425609643583</v>
      </c>
      <c r="J304" s="3">
        <v>1.3537952612452941</v>
      </c>
      <c r="K304" s="3">
        <v>2.7238716841289636</v>
      </c>
      <c r="L304" s="3">
        <v>0.40054248354012278</v>
      </c>
      <c r="M304" s="2">
        <v>1200</v>
      </c>
      <c r="N304" s="3" t="s">
        <v>66</v>
      </c>
      <c r="O304" s="3" t="s">
        <v>68</v>
      </c>
      <c r="P304" s="3" t="s">
        <v>69</v>
      </c>
      <c r="Q304" s="3">
        <v>85.668934078099994</v>
      </c>
      <c r="R304" s="3" t="s">
        <v>50</v>
      </c>
      <c r="S304" s="3" t="s">
        <v>51</v>
      </c>
      <c r="T304" s="3" t="s">
        <v>70</v>
      </c>
      <c r="U304" s="3" t="s">
        <v>53</v>
      </c>
      <c r="V304" s="3" t="s">
        <v>71</v>
      </c>
      <c r="W304" s="3" t="s">
        <v>55</v>
      </c>
      <c r="X304" s="3" t="s">
        <v>56</v>
      </c>
      <c r="Y304" s="3">
        <v>42</v>
      </c>
      <c r="Z304" s="3">
        <v>5</v>
      </c>
      <c r="AA304" s="3" t="s">
        <v>45</v>
      </c>
      <c r="AB304" s="11">
        <v>86</v>
      </c>
      <c r="AC304" s="3" t="s">
        <v>57</v>
      </c>
      <c r="AD304" s="3" t="s">
        <v>58</v>
      </c>
      <c r="AE304" s="3" t="s">
        <v>58</v>
      </c>
      <c r="AF304" s="3" t="s">
        <v>58</v>
      </c>
      <c r="AG304" s="3" t="s">
        <v>51</v>
      </c>
      <c r="AH304" s="3" t="s">
        <v>59</v>
      </c>
      <c r="AI304" s="3" t="s">
        <v>60</v>
      </c>
      <c r="AJ304" s="3" t="s">
        <v>61</v>
      </c>
      <c r="AK304" s="3" t="s">
        <v>58</v>
      </c>
      <c r="AL304" s="3" t="s">
        <v>58</v>
      </c>
      <c r="AM304" s="3" t="s">
        <v>58</v>
      </c>
      <c r="AN304" s="3" t="s">
        <v>72</v>
      </c>
      <c r="AO304" s="3" t="s">
        <v>63</v>
      </c>
      <c r="AP304" s="3">
        <v>200.2445646557228</v>
      </c>
      <c r="AQ304" s="3">
        <v>1197.3287012892654</v>
      </c>
    </row>
    <row r="305" spans="1:43" x14ac:dyDescent="0.25">
      <c r="A305" s="2">
        <v>304</v>
      </c>
      <c r="B305" s="3" t="s">
        <v>43</v>
      </c>
      <c r="C305" s="3" t="s">
        <v>44</v>
      </c>
      <c r="D305" s="3" t="s">
        <v>45</v>
      </c>
      <c r="E305" s="3" t="s">
        <v>46</v>
      </c>
      <c r="F305" s="3">
        <v>0.56000000000000005</v>
      </c>
      <c r="G305" s="3">
        <v>0.48</v>
      </c>
      <c r="H305" s="3">
        <v>0.224596342676225</v>
      </c>
      <c r="I305" s="3">
        <v>9.206425609643583</v>
      </c>
      <c r="J305" s="3">
        <v>1.3537952612452941</v>
      </c>
      <c r="K305" s="3">
        <v>2.0677295210466839</v>
      </c>
      <c r="L305" s="3">
        <v>0.30405746440809761</v>
      </c>
      <c r="M305" s="2">
        <v>1210</v>
      </c>
      <c r="N305" s="3" t="s">
        <v>47</v>
      </c>
      <c r="O305" s="3" t="s">
        <v>68</v>
      </c>
      <c r="P305" s="3" t="s">
        <v>69</v>
      </c>
      <c r="Q305" s="3">
        <v>85.668934078099994</v>
      </c>
      <c r="R305" s="3" t="s">
        <v>50</v>
      </c>
      <c r="S305" s="3" t="s">
        <v>51</v>
      </c>
      <c r="T305" s="3" t="s">
        <v>70</v>
      </c>
      <c r="U305" s="3" t="s">
        <v>53</v>
      </c>
      <c r="V305" s="3" t="s">
        <v>71</v>
      </c>
      <c r="W305" s="3" t="s">
        <v>55</v>
      </c>
      <c r="X305" s="3" t="s">
        <v>56</v>
      </c>
      <c r="Y305" s="3">
        <v>42</v>
      </c>
      <c r="Z305" s="3">
        <v>5</v>
      </c>
      <c r="AA305" s="3" t="s">
        <v>45</v>
      </c>
      <c r="AB305" s="11">
        <v>86</v>
      </c>
      <c r="AC305" s="3" t="s">
        <v>57</v>
      </c>
      <c r="AD305" s="3" t="s">
        <v>58</v>
      </c>
      <c r="AE305" s="3" t="s">
        <v>58</v>
      </c>
      <c r="AF305" s="3" t="s">
        <v>58</v>
      </c>
      <c r="AG305" s="3" t="s">
        <v>51</v>
      </c>
      <c r="AH305" s="3" t="s">
        <v>59</v>
      </c>
      <c r="AI305" s="3" t="s">
        <v>60</v>
      </c>
      <c r="AJ305" s="3" t="s">
        <v>61</v>
      </c>
      <c r="AK305" s="3" t="s">
        <v>58</v>
      </c>
      <c r="AL305" s="3" t="s">
        <v>58</v>
      </c>
      <c r="AM305" s="3" t="s">
        <v>58</v>
      </c>
      <c r="AN305" s="3" t="s">
        <v>72</v>
      </c>
      <c r="AO305" s="3" t="s">
        <v>63</v>
      </c>
      <c r="AP305" s="3">
        <v>122.5010400239759</v>
      </c>
      <c r="AQ305" s="3">
        <v>908.90915180683146</v>
      </c>
    </row>
    <row r="306" spans="1:43" x14ac:dyDescent="0.25">
      <c r="A306" s="2">
        <v>305</v>
      </c>
      <c r="B306" s="3" t="s">
        <v>43</v>
      </c>
      <c r="C306" s="3" t="s">
        <v>44</v>
      </c>
      <c r="D306" s="3" t="s">
        <v>45</v>
      </c>
      <c r="E306" s="3" t="s">
        <v>46</v>
      </c>
      <c r="F306" s="3">
        <v>0.56000000000000005</v>
      </c>
      <c r="G306" s="3">
        <v>0.48</v>
      </c>
      <c r="H306" s="3">
        <v>9.7300745725140303E-2</v>
      </c>
      <c r="I306" s="3">
        <v>9.206425609643583</v>
      </c>
      <c r="J306" s="3">
        <v>1.3537952612452941</v>
      </c>
      <c r="K306" s="3">
        <v>0.89579207728135002</v>
      </c>
      <c r="L306" s="3">
        <v>0.13172528847832826</v>
      </c>
      <c r="M306" s="2">
        <v>1210</v>
      </c>
      <c r="N306" s="3" t="s">
        <v>47</v>
      </c>
      <c r="O306" s="3" t="s">
        <v>68</v>
      </c>
      <c r="P306" s="3" t="s">
        <v>69</v>
      </c>
      <c r="Q306" s="3">
        <v>85.668934078099994</v>
      </c>
      <c r="R306" s="3" t="s">
        <v>50</v>
      </c>
      <c r="S306" s="3" t="s">
        <v>51</v>
      </c>
      <c r="T306" s="3" t="s">
        <v>70</v>
      </c>
      <c r="U306" s="3" t="s">
        <v>53</v>
      </c>
      <c r="V306" s="3" t="s">
        <v>71</v>
      </c>
      <c r="W306" s="3" t="s">
        <v>55</v>
      </c>
      <c r="X306" s="3" t="s">
        <v>56</v>
      </c>
      <c r="Y306" s="3">
        <v>42</v>
      </c>
      <c r="Z306" s="3">
        <v>5</v>
      </c>
      <c r="AA306" s="3" t="s">
        <v>45</v>
      </c>
      <c r="AB306" s="11">
        <v>86</v>
      </c>
      <c r="AC306" s="3" t="s">
        <v>57</v>
      </c>
      <c r="AD306" s="3" t="s">
        <v>58</v>
      </c>
      <c r="AE306" s="3" t="s">
        <v>58</v>
      </c>
      <c r="AF306" s="3" t="s">
        <v>58</v>
      </c>
      <c r="AG306" s="3" t="s">
        <v>51</v>
      </c>
      <c r="AH306" s="3" t="s">
        <v>59</v>
      </c>
      <c r="AI306" s="3" t="s">
        <v>60</v>
      </c>
      <c r="AJ306" s="3" t="s">
        <v>61</v>
      </c>
      <c r="AK306" s="3" t="s">
        <v>58</v>
      </c>
      <c r="AL306" s="3" t="s">
        <v>58</v>
      </c>
      <c r="AM306" s="3" t="s">
        <v>58</v>
      </c>
      <c r="AN306" s="3" t="s">
        <v>72</v>
      </c>
      <c r="AO306" s="3" t="s">
        <v>63</v>
      </c>
      <c r="AP306" s="3">
        <v>95.267010147013565</v>
      </c>
      <c r="AQ306" s="3">
        <v>393.76214774209348</v>
      </c>
    </row>
    <row r="307" spans="1:43" x14ac:dyDescent="0.25">
      <c r="A307" s="2">
        <v>306</v>
      </c>
      <c r="B307" s="3" t="s">
        <v>43</v>
      </c>
      <c r="C307" s="3" t="s">
        <v>44</v>
      </c>
      <c r="D307" s="3" t="s">
        <v>45</v>
      </c>
      <c r="E307" s="3" t="s">
        <v>46</v>
      </c>
      <c r="F307" s="3">
        <v>0.56000000000000005</v>
      </c>
      <c r="G307" s="3">
        <v>0.48</v>
      </c>
      <c r="H307" s="3">
        <v>0.200082970713023</v>
      </c>
      <c r="I307" s="3">
        <v>9.1751459501170523</v>
      </c>
      <c r="J307" s="3">
        <v>1.34926546710053</v>
      </c>
      <c r="K307" s="3">
        <v>1.8357904584249818</v>
      </c>
      <c r="L307" s="3">
        <v>0.26996504293796864</v>
      </c>
      <c r="M307" s="2">
        <v>1200</v>
      </c>
      <c r="N307" s="3" t="s">
        <v>66</v>
      </c>
      <c r="O307" s="3" t="s">
        <v>68</v>
      </c>
      <c r="P307" s="3" t="s">
        <v>69</v>
      </c>
      <c r="Q307" s="3">
        <v>85.668934078099994</v>
      </c>
      <c r="R307" s="3" t="s">
        <v>50</v>
      </c>
      <c r="S307" s="3" t="s">
        <v>51</v>
      </c>
      <c r="T307" s="3" t="s">
        <v>70</v>
      </c>
      <c r="U307" s="3" t="s">
        <v>53</v>
      </c>
      <c r="V307" s="3" t="s">
        <v>71</v>
      </c>
      <c r="W307" s="3" t="s">
        <v>55</v>
      </c>
      <c r="X307" s="3" t="s">
        <v>56</v>
      </c>
      <c r="Y307" s="3">
        <v>42</v>
      </c>
      <c r="Z307" s="3">
        <v>5</v>
      </c>
      <c r="AA307" s="3" t="s">
        <v>45</v>
      </c>
      <c r="AB307" s="11">
        <v>86</v>
      </c>
      <c r="AC307" s="3" t="s">
        <v>57</v>
      </c>
      <c r="AD307" s="3" t="s">
        <v>58</v>
      </c>
      <c r="AE307" s="3" t="s">
        <v>58</v>
      </c>
      <c r="AF307" s="3" t="s">
        <v>58</v>
      </c>
      <c r="AG307" s="3" t="s">
        <v>51</v>
      </c>
      <c r="AH307" s="3" t="s">
        <v>59</v>
      </c>
      <c r="AI307" s="3" t="s">
        <v>60</v>
      </c>
      <c r="AJ307" s="3" t="s">
        <v>61</v>
      </c>
      <c r="AK307" s="3" t="s">
        <v>58</v>
      </c>
      <c r="AL307" s="3" t="s">
        <v>58</v>
      </c>
      <c r="AM307" s="3" t="s">
        <v>58</v>
      </c>
      <c r="AN307" s="3" t="s">
        <v>72</v>
      </c>
      <c r="AO307" s="3" t="s">
        <v>63</v>
      </c>
      <c r="AP307" s="3">
        <v>132.4177462865203</v>
      </c>
      <c r="AQ307" s="3">
        <v>809.7070550428698</v>
      </c>
    </row>
    <row r="308" spans="1:43" x14ac:dyDescent="0.25">
      <c r="A308" s="2">
        <v>307</v>
      </c>
      <c r="B308" s="3" t="s">
        <v>43</v>
      </c>
      <c r="C308" s="3" t="s">
        <v>44</v>
      </c>
      <c r="D308" s="3" t="s">
        <v>45</v>
      </c>
      <c r="E308" s="3" t="s">
        <v>46</v>
      </c>
      <c r="F308" s="3">
        <v>0.56000000000000005</v>
      </c>
      <c r="G308" s="3">
        <v>0.48</v>
      </c>
      <c r="H308" s="3">
        <v>9.5660746047748005E-2</v>
      </c>
      <c r="I308" s="3">
        <v>9.1751459501170523</v>
      </c>
      <c r="J308" s="3">
        <v>1.34926546710053</v>
      </c>
      <c r="K308" s="3">
        <v>0.87770130668517088</v>
      </c>
      <c r="L308" s="3">
        <v>0.1290717411992999</v>
      </c>
      <c r="M308" s="2">
        <v>1210</v>
      </c>
      <c r="N308" s="3" t="s">
        <v>47</v>
      </c>
      <c r="O308" s="3" t="s">
        <v>68</v>
      </c>
      <c r="P308" s="3" t="s">
        <v>69</v>
      </c>
      <c r="Q308" s="3">
        <v>85.668934078099994</v>
      </c>
      <c r="R308" s="3" t="s">
        <v>50</v>
      </c>
      <c r="S308" s="3" t="s">
        <v>51</v>
      </c>
      <c r="T308" s="3" t="s">
        <v>70</v>
      </c>
      <c r="U308" s="3" t="s">
        <v>53</v>
      </c>
      <c r="V308" s="3" t="s">
        <v>71</v>
      </c>
      <c r="W308" s="3" t="s">
        <v>55</v>
      </c>
      <c r="X308" s="3" t="s">
        <v>56</v>
      </c>
      <c r="Y308" s="3">
        <v>42</v>
      </c>
      <c r="Z308" s="3">
        <v>5</v>
      </c>
      <c r="AA308" s="3" t="s">
        <v>45</v>
      </c>
      <c r="AB308" s="11">
        <v>86</v>
      </c>
      <c r="AC308" s="3" t="s">
        <v>57</v>
      </c>
      <c r="AD308" s="3" t="s">
        <v>58</v>
      </c>
      <c r="AE308" s="3" t="s">
        <v>58</v>
      </c>
      <c r="AF308" s="3" t="s">
        <v>58</v>
      </c>
      <c r="AG308" s="3" t="s">
        <v>51</v>
      </c>
      <c r="AH308" s="3" t="s">
        <v>59</v>
      </c>
      <c r="AI308" s="3" t="s">
        <v>60</v>
      </c>
      <c r="AJ308" s="3" t="s">
        <v>61</v>
      </c>
      <c r="AK308" s="3" t="s">
        <v>58</v>
      </c>
      <c r="AL308" s="3" t="s">
        <v>58</v>
      </c>
      <c r="AM308" s="3" t="s">
        <v>58</v>
      </c>
      <c r="AN308" s="3" t="s">
        <v>72</v>
      </c>
      <c r="AO308" s="3" t="s">
        <v>63</v>
      </c>
      <c r="AP308" s="3">
        <v>83.437574168901421</v>
      </c>
      <c r="AQ308" s="3">
        <v>387.12530451490431</v>
      </c>
    </row>
    <row r="309" spans="1:43" x14ac:dyDescent="0.25">
      <c r="A309" s="2">
        <v>308</v>
      </c>
      <c r="B309" s="3" t="s">
        <v>43</v>
      </c>
      <c r="C309" s="3" t="s">
        <v>44</v>
      </c>
      <c r="D309" s="3" t="s">
        <v>45</v>
      </c>
      <c r="E309" s="3" t="s">
        <v>46</v>
      </c>
      <c r="F309" s="3">
        <v>0.56000000000000005</v>
      </c>
      <c r="G309" s="3">
        <v>0.48</v>
      </c>
      <c r="H309" s="3">
        <v>7.3187265656626393E-2</v>
      </c>
      <c r="I309" s="3">
        <v>9.1751459501170523</v>
      </c>
      <c r="J309" s="3">
        <v>1.34926546710053</v>
      </c>
      <c r="K309" s="3">
        <v>0.67150384408953645</v>
      </c>
      <c r="L309" s="3">
        <v>9.8749050181998588E-2</v>
      </c>
      <c r="M309" s="2">
        <v>1210</v>
      </c>
      <c r="N309" s="3" t="s">
        <v>47</v>
      </c>
      <c r="O309" s="3" t="s">
        <v>68</v>
      </c>
      <c r="P309" s="3" t="s">
        <v>69</v>
      </c>
      <c r="Q309" s="3">
        <v>85.668934078099994</v>
      </c>
      <c r="R309" s="3" t="s">
        <v>50</v>
      </c>
      <c r="S309" s="3" t="s">
        <v>51</v>
      </c>
      <c r="T309" s="3" t="s">
        <v>70</v>
      </c>
      <c r="U309" s="3" t="s">
        <v>53</v>
      </c>
      <c r="V309" s="3" t="s">
        <v>71</v>
      </c>
      <c r="W309" s="3" t="s">
        <v>55</v>
      </c>
      <c r="X309" s="3" t="s">
        <v>56</v>
      </c>
      <c r="Y309" s="3">
        <v>42</v>
      </c>
      <c r="Z309" s="3">
        <v>5</v>
      </c>
      <c r="AA309" s="3" t="s">
        <v>45</v>
      </c>
      <c r="AB309" s="11">
        <v>86</v>
      </c>
      <c r="AC309" s="3" t="s">
        <v>57</v>
      </c>
      <c r="AD309" s="3" t="s">
        <v>58</v>
      </c>
      <c r="AE309" s="3" t="s">
        <v>58</v>
      </c>
      <c r="AF309" s="3" t="s">
        <v>58</v>
      </c>
      <c r="AG309" s="3" t="s">
        <v>51</v>
      </c>
      <c r="AH309" s="3" t="s">
        <v>59</v>
      </c>
      <c r="AI309" s="3" t="s">
        <v>60</v>
      </c>
      <c r="AJ309" s="3" t="s">
        <v>61</v>
      </c>
      <c r="AK309" s="3" t="s">
        <v>58</v>
      </c>
      <c r="AL309" s="3" t="s">
        <v>58</v>
      </c>
      <c r="AM309" s="3" t="s">
        <v>58</v>
      </c>
      <c r="AN309" s="3" t="s">
        <v>72</v>
      </c>
      <c r="AO309" s="3" t="s">
        <v>63</v>
      </c>
      <c r="AP309" s="3">
        <v>71.104931221812137</v>
      </c>
      <c r="AQ309" s="3">
        <v>296.17835606041365</v>
      </c>
    </row>
    <row r="310" spans="1:43" x14ac:dyDescent="0.25">
      <c r="A310" s="2">
        <v>309</v>
      </c>
      <c r="B310" s="3" t="s">
        <v>43</v>
      </c>
      <c r="C310" s="3" t="s">
        <v>44</v>
      </c>
      <c r="D310" s="3" t="s">
        <v>45</v>
      </c>
      <c r="E310" s="3" t="s">
        <v>46</v>
      </c>
      <c r="F310" s="3">
        <v>0.56000000000000005</v>
      </c>
      <c r="G310" s="3">
        <v>0.48</v>
      </c>
      <c r="H310" s="3">
        <v>4.40281628038336E-2</v>
      </c>
      <c r="I310" s="3">
        <v>9.1751459501170523</v>
      </c>
      <c r="J310" s="3">
        <v>1.34926546710053</v>
      </c>
      <c r="K310" s="3">
        <v>0.40396481964068809</v>
      </c>
      <c r="L310" s="3">
        <v>5.9405679651092724E-2</v>
      </c>
      <c r="M310" s="2">
        <v>1210</v>
      </c>
      <c r="N310" s="3" t="s">
        <v>47</v>
      </c>
      <c r="O310" s="3" t="s">
        <v>68</v>
      </c>
      <c r="P310" s="3" t="s">
        <v>69</v>
      </c>
      <c r="Q310" s="3">
        <v>85.668934078099994</v>
      </c>
      <c r="R310" s="3" t="s">
        <v>50</v>
      </c>
      <c r="S310" s="3" t="s">
        <v>51</v>
      </c>
      <c r="T310" s="3" t="s">
        <v>70</v>
      </c>
      <c r="U310" s="3" t="s">
        <v>53</v>
      </c>
      <c r="V310" s="3" t="s">
        <v>71</v>
      </c>
      <c r="W310" s="3" t="s">
        <v>55</v>
      </c>
      <c r="X310" s="3" t="s">
        <v>56</v>
      </c>
      <c r="Y310" s="3">
        <v>42</v>
      </c>
      <c r="Z310" s="3">
        <v>5</v>
      </c>
      <c r="AA310" s="3" t="s">
        <v>45</v>
      </c>
      <c r="AB310" s="11">
        <v>86</v>
      </c>
      <c r="AC310" s="3" t="s">
        <v>57</v>
      </c>
      <c r="AD310" s="3" t="s">
        <v>58</v>
      </c>
      <c r="AE310" s="3" t="s">
        <v>58</v>
      </c>
      <c r="AF310" s="3" t="s">
        <v>58</v>
      </c>
      <c r="AG310" s="3" t="s">
        <v>51</v>
      </c>
      <c r="AH310" s="3" t="s">
        <v>59</v>
      </c>
      <c r="AI310" s="3" t="s">
        <v>60</v>
      </c>
      <c r="AJ310" s="3" t="s">
        <v>61</v>
      </c>
      <c r="AK310" s="3" t="s">
        <v>58</v>
      </c>
      <c r="AL310" s="3" t="s">
        <v>58</v>
      </c>
      <c r="AM310" s="3" t="s">
        <v>58</v>
      </c>
      <c r="AN310" s="3" t="s">
        <v>72</v>
      </c>
      <c r="AO310" s="3" t="s">
        <v>63</v>
      </c>
      <c r="AP310" s="3">
        <v>57.430176131787746</v>
      </c>
      <c r="AQ310" s="3">
        <v>178.17565340916667</v>
      </c>
    </row>
    <row r="311" spans="1:43" x14ac:dyDescent="0.25">
      <c r="A311" s="2">
        <v>310</v>
      </c>
      <c r="B311" s="3" t="s">
        <v>43</v>
      </c>
      <c r="C311" s="3" t="s">
        <v>44</v>
      </c>
      <c r="D311" s="3" t="s">
        <v>45</v>
      </c>
      <c r="E311" s="3" t="s">
        <v>46</v>
      </c>
      <c r="F311" s="3">
        <v>0.56000000000000005</v>
      </c>
      <c r="G311" s="3">
        <v>0.48</v>
      </c>
      <c r="H311" s="3">
        <v>0.11325328342198</v>
      </c>
      <c r="I311" s="3">
        <v>9.1751459501170523</v>
      </c>
      <c r="J311" s="3">
        <v>1.34926546710053</v>
      </c>
      <c r="K311" s="3">
        <v>1.0391154047266384</v>
      </c>
      <c r="L311" s="3">
        <v>0.15280874435702654</v>
      </c>
      <c r="M311" s="2">
        <v>1210</v>
      </c>
      <c r="N311" s="3" t="s">
        <v>47</v>
      </c>
      <c r="O311" s="3" t="s">
        <v>68</v>
      </c>
      <c r="P311" s="3" t="s">
        <v>69</v>
      </c>
      <c r="Q311" s="3">
        <v>85.668934078099994</v>
      </c>
      <c r="R311" s="3" t="s">
        <v>50</v>
      </c>
      <c r="S311" s="3" t="s">
        <v>51</v>
      </c>
      <c r="T311" s="3" t="s">
        <v>70</v>
      </c>
      <c r="U311" s="3" t="s">
        <v>53</v>
      </c>
      <c r="V311" s="3" t="s">
        <v>71</v>
      </c>
      <c r="W311" s="3" t="s">
        <v>55</v>
      </c>
      <c r="X311" s="3" t="s">
        <v>56</v>
      </c>
      <c r="Y311" s="3">
        <v>42</v>
      </c>
      <c r="Z311" s="3">
        <v>5</v>
      </c>
      <c r="AA311" s="3" t="s">
        <v>45</v>
      </c>
      <c r="AB311" s="11">
        <v>86</v>
      </c>
      <c r="AC311" s="3" t="s">
        <v>57</v>
      </c>
      <c r="AD311" s="3" t="s">
        <v>58</v>
      </c>
      <c r="AE311" s="3" t="s">
        <v>58</v>
      </c>
      <c r="AF311" s="3" t="s">
        <v>58</v>
      </c>
      <c r="AG311" s="3" t="s">
        <v>51</v>
      </c>
      <c r="AH311" s="3" t="s">
        <v>59</v>
      </c>
      <c r="AI311" s="3" t="s">
        <v>60</v>
      </c>
      <c r="AJ311" s="3" t="s">
        <v>61</v>
      </c>
      <c r="AK311" s="3" t="s">
        <v>58</v>
      </c>
      <c r="AL311" s="3" t="s">
        <v>58</v>
      </c>
      <c r="AM311" s="3" t="s">
        <v>58</v>
      </c>
      <c r="AN311" s="3" t="s">
        <v>72</v>
      </c>
      <c r="AO311" s="3" t="s">
        <v>63</v>
      </c>
      <c r="AP311" s="3">
        <v>85.831993653435148</v>
      </c>
      <c r="AQ311" s="3">
        <v>458.31977737412785</v>
      </c>
    </row>
    <row r="312" spans="1:43" x14ac:dyDescent="0.25">
      <c r="A312" s="2">
        <v>311</v>
      </c>
      <c r="B312" s="3" t="s">
        <v>43</v>
      </c>
      <c r="C312" s="3" t="s">
        <v>44</v>
      </c>
      <c r="D312" s="3" t="s">
        <v>45</v>
      </c>
      <c r="E312" s="3" t="s">
        <v>46</v>
      </c>
      <c r="F312" s="3">
        <v>0.56000000000000005</v>
      </c>
      <c r="G312" s="3">
        <v>0.48</v>
      </c>
      <c r="H312" s="3">
        <v>9.15510249786749E-2</v>
      </c>
      <c r="I312" s="3">
        <v>9.1751459501170523</v>
      </c>
      <c r="J312" s="3">
        <v>1.34926546710053</v>
      </c>
      <c r="K312" s="3">
        <v>0.83999401606215407</v>
      </c>
      <c r="L312" s="3">
        <v>0.12352663648138408</v>
      </c>
      <c r="M312" s="2">
        <v>1210</v>
      </c>
      <c r="N312" s="3" t="s">
        <v>47</v>
      </c>
      <c r="O312" s="3" t="s">
        <v>68</v>
      </c>
      <c r="P312" s="3" t="s">
        <v>69</v>
      </c>
      <c r="Q312" s="3">
        <v>85.668934078099994</v>
      </c>
      <c r="R312" s="3" t="s">
        <v>50</v>
      </c>
      <c r="S312" s="3" t="s">
        <v>51</v>
      </c>
      <c r="T312" s="3" t="s">
        <v>70</v>
      </c>
      <c r="U312" s="3" t="s">
        <v>53</v>
      </c>
      <c r="V312" s="3" t="s">
        <v>71</v>
      </c>
      <c r="W312" s="3" t="s">
        <v>55</v>
      </c>
      <c r="X312" s="3" t="s">
        <v>56</v>
      </c>
      <c r="Y312" s="3">
        <v>42</v>
      </c>
      <c r="Z312" s="3">
        <v>5</v>
      </c>
      <c r="AA312" s="3" t="s">
        <v>45</v>
      </c>
      <c r="AB312" s="11">
        <v>86</v>
      </c>
      <c r="AC312" s="3" t="s">
        <v>57</v>
      </c>
      <c r="AD312" s="3" t="s">
        <v>58</v>
      </c>
      <c r="AE312" s="3" t="s">
        <v>58</v>
      </c>
      <c r="AF312" s="3" t="s">
        <v>58</v>
      </c>
      <c r="AG312" s="3" t="s">
        <v>51</v>
      </c>
      <c r="AH312" s="3" t="s">
        <v>59</v>
      </c>
      <c r="AI312" s="3" t="s">
        <v>60</v>
      </c>
      <c r="AJ312" s="3" t="s">
        <v>61</v>
      </c>
      <c r="AK312" s="3" t="s">
        <v>58</v>
      </c>
      <c r="AL312" s="3" t="s">
        <v>58</v>
      </c>
      <c r="AM312" s="3" t="s">
        <v>58</v>
      </c>
      <c r="AN312" s="3" t="s">
        <v>72</v>
      </c>
      <c r="AO312" s="3" t="s">
        <v>63</v>
      </c>
      <c r="AP312" s="3">
        <v>77.159741450730692</v>
      </c>
      <c r="AQ312" s="3">
        <v>370.4938534122532</v>
      </c>
    </row>
    <row r="313" spans="1:43" x14ac:dyDescent="0.25">
      <c r="A313" s="2">
        <v>312</v>
      </c>
      <c r="B313" s="3" t="s">
        <v>43</v>
      </c>
      <c r="C313" s="3" t="s">
        <v>44</v>
      </c>
      <c r="D313" s="3" t="s">
        <v>45</v>
      </c>
      <c r="E313" s="3" t="s">
        <v>46</v>
      </c>
      <c r="F313" s="3">
        <v>0.56000000000000005</v>
      </c>
      <c r="G313" s="3">
        <v>0.48</v>
      </c>
      <c r="H313" s="3">
        <v>9.8089324976645104E-2</v>
      </c>
      <c r="I313" s="3">
        <v>9.2242523251740405</v>
      </c>
      <c r="J313" s="3">
        <v>1.3563741459304524</v>
      </c>
      <c r="K313" s="3">
        <v>0.90480068399057068</v>
      </c>
      <c r="L313" s="3">
        <v>0.1330458243900916</v>
      </c>
      <c r="M313" s="2">
        <v>1200</v>
      </c>
      <c r="N313" s="3" t="s">
        <v>66</v>
      </c>
      <c r="O313" s="3" t="s">
        <v>68</v>
      </c>
      <c r="P313" s="3" t="s">
        <v>69</v>
      </c>
      <c r="Q313" s="3">
        <v>85.668934078099994</v>
      </c>
      <c r="R313" s="3" t="s">
        <v>50</v>
      </c>
      <c r="S313" s="3" t="s">
        <v>51</v>
      </c>
      <c r="T313" s="3" t="s">
        <v>70</v>
      </c>
      <c r="U313" s="3" t="s">
        <v>53</v>
      </c>
      <c r="V313" s="3" t="s">
        <v>71</v>
      </c>
      <c r="W313" s="3" t="s">
        <v>55</v>
      </c>
      <c r="X313" s="3" t="s">
        <v>56</v>
      </c>
      <c r="Y313" s="3">
        <v>42</v>
      </c>
      <c r="Z313" s="3">
        <v>5</v>
      </c>
      <c r="AA313" s="3" t="s">
        <v>45</v>
      </c>
      <c r="AB313" s="11">
        <v>86</v>
      </c>
      <c r="AC313" s="3" t="s">
        <v>57</v>
      </c>
      <c r="AD313" s="3" t="s">
        <v>58</v>
      </c>
      <c r="AE313" s="3" t="s">
        <v>58</v>
      </c>
      <c r="AF313" s="3" t="s">
        <v>58</v>
      </c>
      <c r="AG313" s="3" t="s">
        <v>51</v>
      </c>
      <c r="AH313" s="3" t="s">
        <v>59</v>
      </c>
      <c r="AI313" s="3" t="s">
        <v>60</v>
      </c>
      <c r="AJ313" s="3" t="s">
        <v>61</v>
      </c>
      <c r="AK313" s="3" t="s">
        <v>58</v>
      </c>
      <c r="AL313" s="3" t="s">
        <v>58</v>
      </c>
      <c r="AM313" s="3" t="s">
        <v>58</v>
      </c>
      <c r="AN313" s="3" t="s">
        <v>72</v>
      </c>
      <c r="AO313" s="3" t="s">
        <v>63</v>
      </c>
      <c r="AP313" s="3">
        <v>115.75259480391044</v>
      </c>
      <c r="AQ313" s="3">
        <v>396.95341475061718</v>
      </c>
    </row>
    <row r="314" spans="1:43" x14ac:dyDescent="0.25">
      <c r="A314" s="2">
        <v>313</v>
      </c>
      <c r="B314" s="3" t="s">
        <v>43</v>
      </c>
      <c r="C314" s="3" t="s">
        <v>44</v>
      </c>
      <c r="D314" s="3" t="s">
        <v>45</v>
      </c>
      <c r="E314" s="3" t="s">
        <v>46</v>
      </c>
      <c r="F314" s="3">
        <v>0.56000000000000005</v>
      </c>
      <c r="G314" s="3">
        <v>0.48</v>
      </c>
      <c r="H314" s="3">
        <v>7.8676419056105507E-2</v>
      </c>
      <c r="I314" s="3">
        <v>9.2242523251740405</v>
      </c>
      <c r="J314" s="3">
        <v>1.3563741459304524</v>
      </c>
      <c r="K314" s="3">
        <v>0.72573114141464845</v>
      </c>
      <c r="L314" s="3">
        <v>0.10671466070209147</v>
      </c>
      <c r="M314" s="2">
        <v>1210</v>
      </c>
      <c r="N314" s="3" t="s">
        <v>47</v>
      </c>
      <c r="O314" s="3" t="s">
        <v>68</v>
      </c>
      <c r="P314" s="3" t="s">
        <v>69</v>
      </c>
      <c r="Q314" s="3">
        <v>85.668934078099994</v>
      </c>
      <c r="R314" s="3" t="s">
        <v>50</v>
      </c>
      <c r="S314" s="3" t="s">
        <v>51</v>
      </c>
      <c r="T314" s="3" t="s">
        <v>70</v>
      </c>
      <c r="U314" s="3" t="s">
        <v>53</v>
      </c>
      <c r="V314" s="3" t="s">
        <v>71</v>
      </c>
      <c r="W314" s="3" t="s">
        <v>55</v>
      </c>
      <c r="X314" s="3" t="s">
        <v>56</v>
      </c>
      <c r="Y314" s="3">
        <v>42</v>
      </c>
      <c r="Z314" s="3">
        <v>5</v>
      </c>
      <c r="AA314" s="3" t="s">
        <v>45</v>
      </c>
      <c r="AB314" s="11">
        <v>86</v>
      </c>
      <c r="AC314" s="3" t="s">
        <v>57</v>
      </c>
      <c r="AD314" s="3" t="s">
        <v>58</v>
      </c>
      <c r="AE314" s="3" t="s">
        <v>58</v>
      </c>
      <c r="AF314" s="3" t="s">
        <v>58</v>
      </c>
      <c r="AG314" s="3" t="s">
        <v>51</v>
      </c>
      <c r="AH314" s="3" t="s">
        <v>59</v>
      </c>
      <c r="AI314" s="3" t="s">
        <v>60</v>
      </c>
      <c r="AJ314" s="3" t="s">
        <v>61</v>
      </c>
      <c r="AK314" s="3" t="s">
        <v>58</v>
      </c>
      <c r="AL314" s="3" t="s">
        <v>58</v>
      </c>
      <c r="AM314" s="3" t="s">
        <v>58</v>
      </c>
      <c r="AN314" s="3" t="s">
        <v>72</v>
      </c>
      <c r="AO314" s="3" t="s">
        <v>63</v>
      </c>
      <c r="AP314" s="3">
        <v>71.482921056773961</v>
      </c>
      <c r="AQ314" s="3">
        <v>318.39217174863433</v>
      </c>
    </row>
    <row r="315" spans="1:43" x14ac:dyDescent="0.25">
      <c r="A315" s="2">
        <v>314</v>
      </c>
      <c r="B315" s="3" t="s">
        <v>43</v>
      </c>
      <c r="C315" s="3" t="s">
        <v>44</v>
      </c>
      <c r="D315" s="3" t="s">
        <v>45</v>
      </c>
      <c r="E315" s="3" t="s">
        <v>46</v>
      </c>
      <c r="F315" s="3">
        <v>0.56000000000000005</v>
      </c>
      <c r="G315" s="3">
        <v>0.48</v>
      </c>
      <c r="H315" s="3">
        <v>0.113228914301006</v>
      </c>
      <c r="I315" s="3">
        <v>9.2242523251740405</v>
      </c>
      <c r="J315" s="3">
        <v>1.3563741459304524</v>
      </c>
      <c r="K315" s="3">
        <v>1.0444520760179867</v>
      </c>
      <c r="L315" s="3">
        <v>0.15358077192965938</v>
      </c>
      <c r="M315" s="2">
        <v>1210</v>
      </c>
      <c r="N315" s="3" t="s">
        <v>47</v>
      </c>
      <c r="O315" s="3" t="s">
        <v>68</v>
      </c>
      <c r="P315" s="3" t="s">
        <v>69</v>
      </c>
      <c r="Q315" s="3">
        <v>85.668934078099994</v>
      </c>
      <c r="R315" s="3" t="s">
        <v>50</v>
      </c>
      <c r="S315" s="3" t="s">
        <v>51</v>
      </c>
      <c r="T315" s="3" t="s">
        <v>70</v>
      </c>
      <c r="U315" s="3" t="s">
        <v>53</v>
      </c>
      <c r="V315" s="3" t="s">
        <v>71</v>
      </c>
      <c r="W315" s="3" t="s">
        <v>55</v>
      </c>
      <c r="X315" s="3" t="s">
        <v>56</v>
      </c>
      <c r="Y315" s="3">
        <v>42</v>
      </c>
      <c r="Z315" s="3">
        <v>5</v>
      </c>
      <c r="AA315" s="3" t="s">
        <v>45</v>
      </c>
      <c r="AB315" s="11">
        <v>86</v>
      </c>
      <c r="AC315" s="3" t="s">
        <v>57</v>
      </c>
      <c r="AD315" s="3" t="s">
        <v>58</v>
      </c>
      <c r="AE315" s="3" t="s">
        <v>58</v>
      </c>
      <c r="AF315" s="3" t="s">
        <v>58</v>
      </c>
      <c r="AG315" s="3" t="s">
        <v>51</v>
      </c>
      <c r="AH315" s="3" t="s">
        <v>59</v>
      </c>
      <c r="AI315" s="3" t="s">
        <v>60</v>
      </c>
      <c r="AJ315" s="3" t="s">
        <v>61</v>
      </c>
      <c r="AK315" s="3" t="s">
        <v>58</v>
      </c>
      <c r="AL315" s="3" t="s">
        <v>58</v>
      </c>
      <c r="AM315" s="3" t="s">
        <v>58</v>
      </c>
      <c r="AN315" s="3" t="s">
        <v>72</v>
      </c>
      <c r="AO315" s="3" t="s">
        <v>63</v>
      </c>
      <c r="AP315" s="3">
        <v>86.11970864595159</v>
      </c>
      <c r="AQ315" s="3">
        <v>458.22115904040487</v>
      </c>
    </row>
    <row r="316" spans="1:43" x14ac:dyDescent="0.25">
      <c r="A316" s="2">
        <v>315</v>
      </c>
      <c r="B316" s="3" t="s">
        <v>43</v>
      </c>
      <c r="C316" s="3" t="s">
        <v>44</v>
      </c>
      <c r="D316" s="3" t="s">
        <v>45</v>
      </c>
      <c r="E316" s="3" t="s">
        <v>46</v>
      </c>
      <c r="F316" s="3">
        <v>0.56000000000000005</v>
      </c>
      <c r="G316" s="3">
        <v>0.48</v>
      </c>
      <c r="H316" s="3">
        <v>4.5041121681928198E-2</v>
      </c>
      <c r="I316" s="3">
        <v>9.2242523251740405</v>
      </c>
      <c r="J316" s="3">
        <v>1.3563741459304524</v>
      </c>
      <c r="K316" s="3">
        <v>0.41547067140297306</v>
      </c>
      <c r="L316" s="3">
        <v>6.1092612953074936E-2</v>
      </c>
      <c r="M316" s="2">
        <v>1210</v>
      </c>
      <c r="N316" s="3" t="s">
        <v>47</v>
      </c>
      <c r="O316" s="3" t="s">
        <v>68</v>
      </c>
      <c r="P316" s="3" t="s">
        <v>69</v>
      </c>
      <c r="Q316" s="3">
        <v>85.668934078099994</v>
      </c>
      <c r="R316" s="3" t="s">
        <v>50</v>
      </c>
      <c r="S316" s="3" t="s">
        <v>51</v>
      </c>
      <c r="T316" s="3" t="s">
        <v>70</v>
      </c>
      <c r="U316" s="3" t="s">
        <v>53</v>
      </c>
      <c r="V316" s="3" t="s">
        <v>71</v>
      </c>
      <c r="W316" s="3" t="s">
        <v>55</v>
      </c>
      <c r="X316" s="3" t="s">
        <v>56</v>
      </c>
      <c r="Y316" s="3">
        <v>42</v>
      </c>
      <c r="Z316" s="3">
        <v>5</v>
      </c>
      <c r="AA316" s="3" t="s">
        <v>45</v>
      </c>
      <c r="AB316" s="11">
        <v>86</v>
      </c>
      <c r="AC316" s="3" t="s">
        <v>57</v>
      </c>
      <c r="AD316" s="3" t="s">
        <v>58</v>
      </c>
      <c r="AE316" s="3" t="s">
        <v>58</v>
      </c>
      <c r="AF316" s="3" t="s">
        <v>58</v>
      </c>
      <c r="AG316" s="3" t="s">
        <v>51</v>
      </c>
      <c r="AH316" s="3" t="s">
        <v>59</v>
      </c>
      <c r="AI316" s="3" t="s">
        <v>60</v>
      </c>
      <c r="AJ316" s="3" t="s">
        <v>61</v>
      </c>
      <c r="AK316" s="3" t="s">
        <v>58</v>
      </c>
      <c r="AL316" s="3" t="s">
        <v>58</v>
      </c>
      <c r="AM316" s="3" t="s">
        <v>58</v>
      </c>
      <c r="AN316" s="3" t="s">
        <v>72</v>
      </c>
      <c r="AO316" s="3" t="s">
        <v>63</v>
      </c>
      <c r="AP316" s="3">
        <v>57.838528366274872</v>
      </c>
      <c r="AQ316" s="3">
        <v>182.27495255061098</v>
      </c>
    </row>
    <row r="317" spans="1:43" x14ac:dyDescent="0.25">
      <c r="A317" s="2">
        <v>316</v>
      </c>
      <c r="B317" s="3" t="s">
        <v>43</v>
      </c>
      <c r="C317" s="3" t="s">
        <v>44</v>
      </c>
      <c r="D317" s="3" t="s">
        <v>45</v>
      </c>
      <c r="E317" s="3" t="s">
        <v>46</v>
      </c>
      <c r="F317" s="3">
        <v>0.56000000000000005</v>
      </c>
      <c r="G317" s="3">
        <v>0.48</v>
      </c>
      <c r="H317" s="3">
        <v>3.1093115726710599E-4</v>
      </c>
      <c r="I317" s="3">
        <v>9.1675109106916963</v>
      </c>
      <c r="J317" s="3">
        <v>1.3481598499176222</v>
      </c>
      <c r="K317" s="3">
        <v>2.8504647767201899E-3</v>
      </c>
      <c r="L317" s="3">
        <v>4.1918490231593417E-4</v>
      </c>
      <c r="M317" s="2">
        <v>1200</v>
      </c>
      <c r="N317" s="3" t="s">
        <v>66</v>
      </c>
      <c r="O317" s="3" t="s">
        <v>68</v>
      </c>
      <c r="P317" s="3" t="s">
        <v>69</v>
      </c>
      <c r="Q317" s="3">
        <v>85.668934078099994</v>
      </c>
      <c r="R317" s="3" t="s">
        <v>50</v>
      </c>
      <c r="S317" s="3" t="s">
        <v>51</v>
      </c>
      <c r="T317" s="3" t="s">
        <v>70</v>
      </c>
      <c r="U317" s="3" t="s">
        <v>53</v>
      </c>
      <c r="V317" s="3" t="s">
        <v>71</v>
      </c>
      <c r="W317" s="3" t="s">
        <v>55</v>
      </c>
      <c r="X317" s="3" t="s">
        <v>56</v>
      </c>
      <c r="Y317" s="3">
        <v>42</v>
      </c>
      <c r="Z317" s="3">
        <v>5</v>
      </c>
      <c r="AA317" s="3" t="s">
        <v>45</v>
      </c>
      <c r="AB317" s="11">
        <v>86</v>
      </c>
      <c r="AC317" s="3" t="s">
        <v>57</v>
      </c>
      <c r="AD317" s="3" t="s">
        <v>58</v>
      </c>
      <c r="AE317" s="3" t="s">
        <v>58</v>
      </c>
      <c r="AF317" s="3" t="s">
        <v>58</v>
      </c>
      <c r="AG317" s="3" t="s">
        <v>51</v>
      </c>
      <c r="AH317" s="3" t="s">
        <v>59</v>
      </c>
      <c r="AI317" s="3" t="s">
        <v>60</v>
      </c>
      <c r="AJ317" s="3" t="s">
        <v>61</v>
      </c>
      <c r="AK317" s="3" t="s">
        <v>58</v>
      </c>
      <c r="AL317" s="3" t="s">
        <v>58</v>
      </c>
      <c r="AM317" s="3" t="s">
        <v>58</v>
      </c>
      <c r="AN317" s="3" t="s">
        <v>72</v>
      </c>
      <c r="AO317" s="3" t="s">
        <v>63</v>
      </c>
      <c r="AP317" s="3">
        <v>18.282892280592971</v>
      </c>
      <c r="AQ317" s="3">
        <v>1.2582937507106542</v>
      </c>
    </row>
    <row r="318" spans="1:43" x14ac:dyDescent="0.25">
      <c r="A318" s="2">
        <v>317</v>
      </c>
      <c r="B318" s="3" t="s">
        <v>43</v>
      </c>
      <c r="C318" s="3" t="s">
        <v>44</v>
      </c>
      <c r="D318" s="3" t="s">
        <v>45</v>
      </c>
      <c r="E318" s="3" t="s">
        <v>46</v>
      </c>
      <c r="F318" s="3">
        <v>0.56000000000000005</v>
      </c>
      <c r="G318" s="3">
        <v>0.48</v>
      </c>
      <c r="H318" s="3">
        <v>3.2768016337537301E-2</v>
      </c>
      <c r="I318" s="3">
        <v>9.1675109106916963</v>
      </c>
      <c r="J318" s="3">
        <v>1.3481598499176222</v>
      </c>
      <c r="K318" s="3">
        <v>0.30040114729609696</v>
      </c>
      <c r="L318" s="3">
        <v>4.4176523987712477E-2</v>
      </c>
      <c r="M318" s="2">
        <v>1210</v>
      </c>
      <c r="N318" s="3" t="s">
        <v>47</v>
      </c>
      <c r="O318" s="3" t="s">
        <v>68</v>
      </c>
      <c r="P318" s="3" t="s">
        <v>69</v>
      </c>
      <c r="Q318" s="3">
        <v>85.668934078099994</v>
      </c>
      <c r="R318" s="3" t="s">
        <v>50</v>
      </c>
      <c r="S318" s="3" t="s">
        <v>51</v>
      </c>
      <c r="T318" s="3" t="s">
        <v>70</v>
      </c>
      <c r="U318" s="3" t="s">
        <v>53</v>
      </c>
      <c r="V318" s="3" t="s">
        <v>71</v>
      </c>
      <c r="W318" s="3" t="s">
        <v>55</v>
      </c>
      <c r="X318" s="3" t="s">
        <v>56</v>
      </c>
      <c r="Y318" s="3">
        <v>42</v>
      </c>
      <c r="Z318" s="3">
        <v>5</v>
      </c>
      <c r="AA318" s="3" t="s">
        <v>45</v>
      </c>
      <c r="AB318" s="11">
        <v>86</v>
      </c>
      <c r="AC318" s="3" t="s">
        <v>57</v>
      </c>
      <c r="AD318" s="3" t="s">
        <v>58</v>
      </c>
      <c r="AE318" s="3" t="s">
        <v>58</v>
      </c>
      <c r="AF318" s="3" t="s">
        <v>58</v>
      </c>
      <c r="AG318" s="3" t="s">
        <v>51</v>
      </c>
      <c r="AH318" s="3" t="s">
        <v>59</v>
      </c>
      <c r="AI318" s="3" t="s">
        <v>60</v>
      </c>
      <c r="AJ318" s="3" t="s">
        <v>61</v>
      </c>
      <c r="AK318" s="3" t="s">
        <v>58</v>
      </c>
      <c r="AL318" s="3" t="s">
        <v>58</v>
      </c>
      <c r="AM318" s="3" t="s">
        <v>58</v>
      </c>
      <c r="AN318" s="3" t="s">
        <v>72</v>
      </c>
      <c r="AO318" s="3" t="s">
        <v>63</v>
      </c>
      <c r="AP318" s="3">
        <v>79.74033230299348</v>
      </c>
      <c r="AQ318" s="3">
        <v>132.60745736487112</v>
      </c>
    </row>
    <row r="319" spans="1:43" x14ac:dyDescent="0.25">
      <c r="A319" s="2">
        <v>318</v>
      </c>
      <c r="B319" s="3" t="s">
        <v>43</v>
      </c>
      <c r="C319" s="3" t="s">
        <v>44</v>
      </c>
      <c r="D319" s="3" t="s">
        <v>45</v>
      </c>
      <c r="E319" s="3" t="s">
        <v>46</v>
      </c>
      <c r="F319" s="3">
        <v>0.56000000000000005</v>
      </c>
      <c r="G319" s="3">
        <v>0.48</v>
      </c>
      <c r="H319" s="3">
        <v>0.25037729621009103</v>
      </c>
      <c r="I319" s="3">
        <v>9.1675109106916963</v>
      </c>
      <c r="J319" s="3">
        <v>1.3481598499176222</v>
      </c>
      <c r="K319" s="3">
        <v>2.2953365947954962</v>
      </c>
      <c r="L319" s="3">
        <v>0.33754861808137637</v>
      </c>
      <c r="M319" s="2">
        <v>1210</v>
      </c>
      <c r="N319" s="3" t="s">
        <v>47</v>
      </c>
      <c r="O319" s="3" t="s">
        <v>68</v>
      </c>
      <c r="P319" s="3" t="s">
        <v>69</v>
      </c>
      <c r="Q319" s="3">
        <v>85.668934078099994</v>
      </c>
      <c r="R319" s="3" t="s">
        <v>50</v>
      </c>
      <c r="S319" s="3" t="s">
        <v>51</v>
      </c>
      <c r="T319" s="3" t="s">
        <v>70</v>
      </c>
      <c r="U319" s="3" t="s">
        <v>53</v>
      </c>
      <c r="V319" s="3" t="s">
        <v>71</v>
      </c>
      <c r="W319" s="3" t="s">
        <v>55</v>
      </c>
      <c r="X319" s="3" t="s">
        <v>56</v>
      </c>
      <c r="Y319" s="3">
        <v>42</v>
      </c>
      <c r="Z319" s="3">
        <v>5</v>
      </c>
      <c r="AA319" s="3" t="s">
        <v>45</v>
      </c>
      <c r="AB319" s="11">
        <v>86</v>
      </c>
      <c r="AC319" s="3" t="s">
        <v>57</v>
      </c>
      <c r="AD319" s="3" t="s">
        <v>58</v>
      </c>
      <c r="AE319" s="3" t="s">
        <v>58</v>
      </c>
      <c r="AF319" s="3" t="s">
        <v>58</v>
      </c>
      <c r="AG319" s="3" t="s">
        <v>51</v>
      </c>
      <c r="AH319" s="3" t="s">
        <v>59</v>
      </c>
      <c r="AI319" s="3" t="s">
        <v>60</v>
      </c>
      <c r="AJ319" s="3" t="s">
        <v>61</v>
      </c>
      <c r="AK319" s="3" t="s">
        <v>58</v>
      </c>
      <c r="AL319" s="3" t="s">
        <v>58</v>
      </c>
      <c r="AM319" s="3" t="s">
        <v>58</v>
      </c>
      <c r="AN319" s="3" t="s">
        <v>72</v>
      </c>
      <c r="AO319" s="3" t="s">
        <v>63</v>
      </c>
      <c r="AP319" s="3">
        <v>128.22219283298395</v>
      </c>
      <c r="AQ319" s="3">
        <v>1013.2409691909556</v>
      </c>
    </row>
    <row r="320" spans="1:43" x14ac:dyDescent="0.25">
      <c r="A320" s="2">
        <v>319</v>
      </c>
      <c r="B320" s="3" t="s">
        <v>43</v>
      </c>
      <c r="C320" s="3" t="s">
        <v>44</v>
      </c>
      <c r="D320" s="3" t="s">
        <v>45</v>
      </c>
      <c r="E320" s="3" t="s">
        <v>46</v>
      </c>
      <c r="F320" s="3">
        <v>0.56000000000000005</v>
      </c>
      <c r="G320" s="3">
        <v>0.48</v>
      </c>
      <c r="H320" s="3">
        <v>0.15793212159227801</v>
      </c>
      <c r="I320" s="3">
        <v>9.1675109106916963</v>
      </c>
      <c r="J320" s="3">
        <v>1.3481598499176222</v>
      </c>
      <c r="K320" s="3">
        <v>1.4478444478458963</v>
      </c>
      <c r="L320" s="3">
        <v>0.21291774534301719</v>
      </c>
      <c r="M320" s="2">
        <v>1210</v>
      </c>
      <c r="N320" s="3" t="s">
        <v>47</v>
      </c>
      <c r="O320" s="3" t="s">
        <v>68</v>
      </c>
      <c r="P320" s="3" t="s">
        <v>69</v>
      </c>
      <c r="Q320" s="3">
        <v>85.668934078099994</v>
      </c>
      <c r="R320" s="3" t="s">
        <v>50</v>
      </c>
      <c r="S320" s="3" t="s">
        <v>51</v>
      </c>
      <c r="T320" s="3" t="s">
        <v>70</v>
      </c>
      <c r="U320" s="3" t="s">
        <v>53</v>
      </c>
      <c r="V320" s="3" t="s">
        <v>71</v>
      </c>
      <c r="W320" s="3" t="s">
        <v>55</v>
      </c>
      <c r="X320" s="3" t="s">
        <v>56</v>
      </c>
      <c r="Y320" s="3">
        <v>42</v>
      </c>
      <c r="Z320" s="3">
        <v>5</v>
      </c>
      <c r="AA320" s="3" t="s">
        <v>45</v>
      </c>
      <c r="AB320" s="11">
        <v>86</v>
      </c>
      <c r="AC320" s="3" t="s">
        <v>57</v>
      </c>
      <c r="AD320" s="3" t="s">
        <v>58</v>
      </c>
      <c r="AE320" s="3" t="s">
        <v>58</v>
      </c>
      <c r="AF320" s="3" t="s">
        <v>58</v>
      </c>
      <c r="AG320" s="3" t="s">
        <v>51</v>
      </c>
      <c r="AH320" s="3" t="s">
        <v>59</v>
      </c>
      <c r="AI320" s="3" t="s">
        <v>60</v>
      </c>
      <c r="AJ320" s="3" t="s">
        <v>61</v>
      </c>
      <c r="AK320" s="3" t="s">
        <v>58</v>
      </c>
      <c r="AL320" s="3" t="s">
        <v>58</v>
      </c>
      <c r="AM320" s="3" t="s">
        <v>58</v>
      </c>
      <c r="AN320" s="3" t="s">
        <v>72</v>
      </c>
      <c r="AO320" s="3" t="s">
        <v>63</v>
      </c>
      <c r="AP320" s="3">
        <v>106.92060947749368</v>
      </c>
      <c r="AQ320" s="3">
        <v>639.12862056896859</v>
      </c>
    </row>
    <row r="321" spans="1:43" x14ac:dyDescent="0.25">
      <c r="A321" s="2">
        <v>320</v>
      </c>
      <c r="B321" s="3" t="s">
        <v>43</v>
      </c>
      <c r="C321" s="3" t="s">
        <v>44</v>
      </c>
      <c r="D321" s="3" t="s">
        <v>45</v>
      </c>
      <c r="E321" s="3" t="s">
        <v>46</v>
      </c>
      <c r="F321" s="3">
        <v>0.56000000000000005</v>
      </c>
      <c r="G321" s="3">
        <v>0.48</v>
      </c>
      <c r="H321" s="3">
        <v>7.9101984623787203E-2</v>
      </c>
      <c r="I321" s="3">
        <v>9.1675109106916963</v>
      </c>
      <c r="J321" s="3">
        <v>1.3481598499176222</v>
      </c>
      <c r="K321" s="3">
        <v>0.72516830709593594</v>
      </c>
      <c r="L321" s="3">
        <v>0.10664211971859101</v>
      </c>
      <c r="M321" s="2">
        <v>1210</v>
      </c>
      <c r="N321" s="3" t="s">
        <v>47</v>
      </c>
      <c r="O321" s="3" t="s">
        <v>68</v>
      </c>
      <c r="P321" s="3" t="s">
        <v>69</v>
      </c>
      <c r="Q321" s="3">
        <v>85.668934078099994</v>
      </c>
      <c r="R321" s="3" t="s">
        <v>50</v>
      </c>
      <c r="S321" s="3" t="s">
        <v>51</v>
      </c>
      <c r="T321" s="3" t="s">
        <v>70</v>
      </c>
      <c r="U321" s="3" t="s">
        <v>53</v>
      </c>
      <c r="V321" s="3" t="s">
        <v>71</v>
      </c>
      <c r="W321" s="3" t="s">
        <v>55</v>
      </c>
      <c r="X321" s="3" t="s">
        <v>56</v>
      </c>
      <c r="Y321" s="3">
        <v>42</v>
      </c>
      <c r="Z321" s="3">
        <v>5</v>
      </c>
      <c r="AA321" s="3" t="s">
        <v>45</v>
      </c>
      <c r="AB321" s="11">
        <v>86</v>
      </c>
      <c r="AC321" s="3" t="s">
        <v>57</v>
      </c>
      <c r="AD321" s="3" t="s">
        <v>58</v>
      </c>
      <c r="AE321" s="3" t="s">
        <v>58</v>
      </c>
      <c r="AF321" s="3" t="s">
        <v>58</v>
      </c>
      <c r="AG321" s="3" t="s">
        <v>51</v>
      </c>
      <c r="AH321" s="3" t="s">
        <v>59</v>
      </c>
      <c r="AI321" s="3" t="s">
        <v>60</v>
      </c>
      <c r="AJ321" s="3" t="s">
        <v>61</v>
      </c>
      <c r="AK321" s="3" t="s">
        <v>58</v>
      </c>
      <c r="AL321" s="3" t="s">
        <v>58</v>
      </c>
      <c r="AM321" s="3" t="s">
        <v>58</v>
      </c>
      <c r="AN321" s="3" t="s">
        <v>72</v>
      </c>
      <c r="AO321" s="3" t="s">
        <v>63</v>
      </c>
      <c r="AP321" s="3">
        <v>73.705349365135802</v>
      </c>
      <c r="AQ321" s="3">
        <v>320.11437449935943</v>
      </c>
    </row>
    <row r="322" spans="1:43" x14ac:dyDescent="0.25">
      <c r="A322" s="2">
        <v>321</v>
      </c>
      <c r="B322" s="3" t="s">
        <v>43</v>
      </c>
      <c r="C322" s="3" t="s">
        <v>44</v>
      </c>
      <c r="D322" s="3" t="s">
        <v>45</v>
      </c>
      <c r="E322" s="3" t="s">
        <v>46</v>
      </c>
      <c r="F322" s="3">
        <v>0.56000000000000005</v>
      </c>
      <c r="G322" s="3">
        <v>0.48</v>
      </c>
      <c r="H322" s="3">
        <v>9.7273103585857695E-2</v>
      </c>
      <c r="I322" s="3">
        <v>9.1675109106916963</v>
      </c>
      <c r="J322" s="3">
        <v>1.3481598499176222</v>
      </c>
      <c r="K322" s="3">
        <v>0.89175223844019402</v>
      </c>
      <c r="L322" s="3">
        <v>0.13113969273133122</v>
      </c>
      <c r="M322" s="2">
        <v>1210</v>
      </c>
      <c r="N322" s="3" t="s">
        <v>47</v>
      </c>
      <c r="O322" s="3" t="s">
        <v>68</v>
      </c>
      <c r="P322" s="3" t="s">
        <v>69</v>
      </c>
      <c r="Q322" s="3">
        <v>85.668934078099994</v>
      </c>
      <c r="R322" s="3" t="s">
        <v>50</v>
      </c>
      <c r="S322" s="3" t="s">
        <v>51</v>
      </c>
      <c r="T322" s="3" t="s">
        <v>70</v>
      </c>
      <c r="U322" s="3" t="s">
        <v>53</v>
      </c>
      <c r="V322" s="3" t="s">
        <v>71</v>
      </c>
      <c r="W322" s="3" t="s">
        <v>55</v>
      </c>
      <c r="X322" s="3" t="s">
        <v>56</v>
      </c>
      <c r="Y322" s="3">
        <v>42</v>
      </c>
      <c r="Z322" s="3">
        <v>5</v>
      </c>
      <c r="AA322" s="3" t="s">
        <v>45</v>
      </c>
      <c r="AB322" s="11">
        <v>86</v>
      </c>
      <c r="AC322" s="3" t="s">
        <v>57</v>
      </c>
      <c r="AD322" s="3" t="s">
        <v>58</v>
      </c>
      <c r="AE322" s="3" t="s">
        <v>58</v>
      </c>
      <c r="AF322" s="3" t="s">
        <v>58</v>
      </c>
      <c r="AG322" s="3" t="s">
        <v>51</v>
      </c>
      <c r="AH322" s="3" t="s">
        <v>59</v>
      </c>
      <c r="AI322" s="3" t="s">
        <v>60</v>
      </c>
      <c r="AJ322" s="3" t="s">
        <v>61</v>
      </c>
      <c r="AK322" s="3" t="s">
        <v>58</v>
      </c>
      <c r="AL322" s="3" t="s">
        <v>58</v>
      </c>
      <c r="AM322" s="3" t="s">
        <v>58</v>
      </c>
      <c r="AN322" s="3" t="s">
        <v>72</v>
      </c>
      <c r="AO322" s="3" t="s">
        <v>63</v>
      </c>
      <c r="AP322" s="3">
        <v>83.032063979055224</v>
      </c>
      <c r="AQ322" s="3">
        <v>393.65028397320879</v>
      </c>
    </row>
    <row r="323" spans="1:43" x14ac:dyDescent="0.25">
      <c r="A323" s="2">
        <v>322</v>
      </c>
      <c r="B323" s="3" t="s">
        <v>43</v>
      </c>
      <c r="C323" s="3" t="s">
        <v>44</v>
      </c>
      <c r="D323" s="3" t="s">
        <v>45</v>
      </c>
      <c r="E323" s="3" t="s">
        <v>46</v>
      </c>
      <c r="F323" s="3">
        <v>0.56000000000000005</v>
      </c>
      <c r="G323" s="3">
        <v>0.48</v>
      </c>
      <c r="H323" s="3">
        <v>8.4182310852780398E-2</v>
      </c>
      <c r="I323" s="3">
        <v>9.2254524789723291</v>
      </c>
      <c r="J323" s="3">
        <v>1.3565486267818967</v>
      </c>
      <c r="K323" s="3">
        <v>0.77661990834240213</v>
      </c>
      <c r="L323" s="3">
        <v>0.11419739818666601</v>
      </c>
      <c r="M323" s="2">
        <v>1200</v>
      </c>
      <c r="N323" s="3" t="s">
        <v>66</v>
      </c>
      <c r="O323" s="3" t="s">
        <v>68</v>
      </c>
      <c r="P323" s="3" t="s">
        <v>69</v>
      </c>
      <c r="Q323" s="3">
        <v>85.668934078099994</v>
      </c>
      <c r="R323" s="3" t="s">
        <v>50</v>
      </c>
      <c r="S323" s="3" t="s">
        <v>51</v>
      </c>
      <c r="T323" s="3" t="s">
        <v>70</v>
      </c>
      <c r="U323" s="3" t="s">
        <v>53</v>
      </c>
      <c r="V323" s="3" t="s">
        <v>71</v>
      </c>
      <c r="W323" s="3" t="s">
        <v>55</v>
      </c>
      <c r="X323" s="3" t="s">
        <v>56</v>
      </c>
      <c r="Y323" s="3">
        <v>42</v>
      </c>
      <c r="Z323" s="3">
        <v>5</v>
      </c>
      <c r="AA323" s="3" t="s">
        <v>45</v>
      </c>
      <c r="AB323" s="11">
        <v>86</v>
      </c>
      <c r="AC323" s="3" t="s">
        <v>57</v>
      </c>
      <c r="AD323" s="3" t="s">
        <v>58</v>
      </c>
      <c r="AE323" s="3" t="s">
        <v>58</v>
      </c>
      <c r="AF323" s="3" t="s">
        <v>58</v>
      </c>
      <c r="AG323" s="3" t="s">
        <v>51</v>
      </c>
      <c r="AH323" s="3" t="s">
        <v>59</v>
      </c>
      <c r="AI323" s="3" t="s">
        <v>60</v>
      </c>
      <c r="AJ323" s="3" t="s">
        <v>61</v>
      </c>
      <c r="AK323" s="3" t="s">
        <v>58</v>
      </c>
      <c r="AL323" s="3" t="s">
        <v>58</v>
      </c>
      <c r="AM323" s="3" t="s">
        <v>58</v>
      </c>
      <c r="AN323" s="3" t="s">
        <v>72</v>
      </c>
      <c r="AO323" s="3" t="s">
        <v>63</v>
      </c>
      <c r="AP323" s="3">
        <v>113.6438960166756</v>
      </c>
      <c r="AQ323" s="3">
        <v>340.67372532704758</v>
      </c>
    </row>
    <row r="324" spans="1:43" x14ac:dyDescent="0.25">
      <c r="A324" s="2">
        <v>323</v>
      </c>
      <c r="B324" s="3" t="s">
        <v>43</v>
      </c>
      <c r="C324" s="3" t="s">
        <v>44</v>
      </c>
      <c r="D324" s="3" t="s">
        <v>45</v>
      </c>
      <c r="E324" s="3" t="s">
        <v>46</v>
      </c>
      <c r="F324" s="3">
        <v>0.56000000000000005</v>
      </c>
      <c r="G324" s="3">
        <v>0.48</v>
      </c>
      <c r="H324" s="3">
        <v>0.17946060391403901</v>
      </c>
      <c r="I324" s="3">
        <v>9.2254524789723291</v>
      </c>
      <c r="J324" s="3">
        <v>1.3565486267818967</v>
      </c>
      <c r="K324" s="3">
        <v>1.6556052732566424</v>
      </c>
      <c r="L324" s="3">
        <v>0.24344703580103949</v>
      </c>
      <c r="M324" s="2">
        <v>1210</v>
      </c>
      <c r="N324" s="3" t="s">
        <v>47</v>
      </c>
      <c r="O324" s="3" t="s">
        <v>68</v>
      </c>
      <c r="P324" s="3" t="s">
        <v>69</v>
      </c>
      <c r="Q324" s="3">
        <v>85.668934078099994</v>
      </c>
      <c r="R324" s="3" t="s">
        <v>50</v>
      </c>
      <c r="S324" s="3" t="s">
        <v>51</v>
      </c>
      <c r="T324" s="3" t="s">
        <v>70</v>
      </c>
      <c r="U324" s="3" t="s">
        <v>53</v>
      </c>
      <c r="V324" s="3" t="s">
        <v>71</v>
      </c>
      <c r="W324" s="3" t="s">
        <v>55</v>
      </c>
      <c r="X324" s="3" t="s">
        <v>56</v>
      </c>
      <c r="Y324" s="3">
        <v>42</v>
      </c>
      <c r="Z324" s="3">
        <v>5</v>
      </c>
      <c r="AA324" s="3" t="s">
        <v>45</v>
      </c>
      <c r="AB324" s="11">
        <v>86</v>
      </c>
      <c r="AC324" s="3" t="s">
        <v>57</v>
      </c>
      <c r="AD324" s="3" t="s">
        <v>58</v>
      </c>
      <c r="AE324" s="3" t="s">
        <v>58</v>
      </c>
      <c r="AF324" s="3" t="s">
        <v>58</v>
      </c>
      <c r="AG324" s="3" t="s">
        <v>51</v>
      </c>
      <c r="AH324" s="3" t="s">
        <v>59</v>
      </c>
      <c r="AI324" s="3" t="s">
        <v>60</v>
      </c>
      <c r="AJ324" s="3" t="s">
        <v>61</v>
      </c>
      <c r="AK324" s="3" t="s">
        <v>58</v>
      </c>
      <c r="AL324" s="3" t="s">
        <v>58</v>
      </c>
      <c r="AM324" s="3" t="s">
        <v>58</v>
      </c>
      <c r="AN324" s="3" t="s">
        <v>72</v>
      </c>
      <c r="AO324" s="3" t="s">
        <v>63</v>
      </c>
      <c r="AP324" s="3">
        <v>112.19013748733424</v>
      </c>
      <c r="AQ324" s="3">
        <v>726.25129751731038</v>
      </c>
    </row>
    <row r="325" spans="1:43" x14ac:dyDescent="0.25">
      <c r="A325" s="2">
        <v>324</v>
      </c>
      <c r="B325" s="3" t="s">
        <v>43</v>
      </c>
      <c r="C325" s="3" t="s">
        <v>44</v>
      </c>
      <c r="D325" s="3" t="s">
        <v>45</v>
      </c>
      <c r="E325" s="3" t="s">
        <v>46</v>
      </c>
      <c r="F325" s="3">
        <v>0.56000000000000005</v>
      </c>
      <c r="G325" s="3">
        <v>0.48</v>
      </c>
      <c r="H325" s="3">
        <v>6.9728429010258094E-2</v>
      </c>
      <c r="I325" s="3">
        <v>9.2254524789723291</v>
      </c>
      <c r="J325" s="3">
        <v>1.3565486267818967</v>
      </c>
      <c r="K325" s="3">
        <v>0.64327630826753157</v>
      </c>
      <c r="L325" s="3">
        <v>9.4590004621524587E-2</v>
      </c>
      <c r="M325" s="2">
        <v>1210</v>
      </c>
      <c r="N325" s="3" t="s">
        <v>47</v>
      </c>
      <c r="O325" s="3" t="s">
        <v>68</v>
      </c>
      <c r="P325" s="3" t="s">
        <v>69</v>
      </c>
      <c r="Q325" s="3">
        <v>85.668934078099994</v>
      </c>
      <c r="R325" s="3" t="s">
        <v>50</v>
      </c>
      <c r="S325" s="3" t="s">
        <v>51</v>
      </c>
      <c r="T325" s="3" t="s">
        <v>70</v>
      </c>
      <c r="U325" s="3" t="s">
        <v>53</v>
      </c>
      <c r="V325" s="3" t="s">
        <v>71</v>
      </c>
      <c r="W325" s="3" t="s">
        <v>55</v>
      </c>
      <c r="X325" s="3" t="s">
        <v>56</v>
      </c>
      <c r="Y325" s="3">
        <v>42</v>
      </c>
      <c r="Z325" s="3">
        <v>5</v>
      </c>
      <c r="AA325" s="3" t="s">
        <v>45</v>
      </c>
      <c r="AB325" s="11">
        <v>86</v>
      </c>
      <c r="AC325" s="3" t="s">
        <v>57</v>
      </c>
      <c r="AD325" s="3" t="s">
        <v>58</v>
      </c>
      <c r="AE325" s="3" t="s">
        <v>58</v>
      </c>
      <c r="AF325" s="3" t="s">
        <v>58</v>
      </c>
      <c r="AG325" s="3" t="s">
        <v>51</v>
      </c>
      <c r="AH325" s="3" t="s">
        <v>59</v>
      </c>
      <c r="AI325" s="3" t="s">
        <v>60</v>
      </c>
      <c r="AJ325" s="3" t="s">
        <v>61</v>
      </c>
      <c r="AK325" s="3" t="s">
        <v>58</v>
      </c>
      <c r="AL325" s="3" t="s">
        <v>58</v>
      </c>
      <c r="AM325" s="3" t="s">
        <v>58</v>
      </c>
      <c r="AN325" s="3" t="s">
        <v>72</v>
      </c>
      <c r="AO325" s="3" t="s">
        <v>63</v>
      </c>
      <c r="AP325" s="3">
        <v>68.158085585988232</v>
      </c>
      <c r="AQ325" s="3">
        <v>282.18094076402531</v>
      </c>
    </row>
    <row r="326" spans="1:43" x14ac:dyDescent="0.25">
      <c r="A326" s="2">
        <v>325</v>
      </c>
      <c r="B326" s="3" t="s">
        <v>43</v>
      </c>
      <c r="C326" s="3" t="s">
        <v>44</v>
      </c>
      <c r="D326" s="3" t="s">
        <v>45</v>
      </c>
      <c r="E326" s="3" t="s">
        <v>46</v>
      </c>
      <c r="F326" s="3">
        <v>0.56000000000000005</v>
      </c>
      <c r="G326" s="3">
        <v>0.48</v>
      </c>
      <c r="H326" s="3">
        <v>0.115914940276114</v>
      </c>
      <c r="I326" s="3">
        <v>9.1703297607685315</v>
      </c>
      <c r="J326" s="3">
        <v>1.3485665045809865</v>
      </c>
      <c r="K326" s="3">
        <v>1.0629782265317551</v>
      </c>
      <c r="L326" s="3">
        <v>0.15631900583687286</v>
      </c>
      <c r="M326" s="2">
        <v>1200</v>
      </c>
      <c r="N326" s="3" t="s">
        <v>66</v>
      </c>
      <c r="O326" s="3" t="s">
        <v>68</v>
      </c>
      <c r="P326" s="3" t="s">
        <v>69</v>
      </c>
      <c r="Q326" s="3">
        <v>85.668934078099994</v>
      </c>
      <c r="R326" s="3" t="s">
        <v>50</v>
      </c>
      <c r="S326" s="3" t="s">
        <v>51</v>
      </c>
      <c r="T326" s="3" t="s">
        <v>70</v>
      </c>
      <c r="U326" s="3" t="s">
        <v>53</v>
      </c>
      <c r="V326" s="3" t="s">
        <v>71</v>
      </c>
      <c r="W326" s="3" t="s">
        <v>55</v>
      </c>
      <c r="X326" s="3" t="s">
        <v>56</v>
      </c>
      <c r="Y326" s="3">
        <v>42</v>
      </c>
      <c r="Z326" s="3">
        <v>5</v>
      </c>
      <c r="AA326" s="3" t="s">
        <v>45</v>
      </c>
      <c r="AB326" s="11">
        <v>86</v>
      </c>
      <c r="AC326" s="3" t="s">
        <v>57</v>
      </c>
      <c r="AD326" s="3" t="s">
        <v>58</v>
      </c>
      <c r="AE326" s="3" t="s">
        <v>58</v>
      </c>
      <c r="AF326" s="3" t="s">
        <v>58</v>
      </c>
      <c r="AG326" s="3" t="s">
        <v>51</v>
      </c>
      <c r="AH326" s="3" t="s">
        <v>59</v>
      </c>
      <c r="AI326" s="3" t="s">
        <v>60</v>
      </c>
      <c r="AJ326" s="3" t="s">
        <v>61</v>
      </c>
      <c r="AK326" s="3" t="s">
        <v>58</v>
      </c>
      <c r="AL326" s="3" t="s">
        <v>58</v>
      </c>
      <c r="AM326" s="3" t="s">
        <v>58</v>
      </c>
      <c r="AN326" s="3" t="s">
        <v>72</v>
      </c>
      <c r="AO326" s="3" t="s">
        <v>63</v>
      </c>
      <c r="AP326" s="3">
        <v>143.01619463937701</v>
      </c>
      <c r="AQ326" s="3">
        <v>469.0911205085028</v>
      </c>
    </row>
    <row r="327" spans="1:43" x14ac:dyDescent="0.25">
      <c r="A327" s="2">
        <v>326</v>
      </c>
      <c r="B327" s="3" t="s">
        <v>43</v>
      </c>
      <c r="C327" s="3" t="s">
        <v>44</v>
      </c>
      <c r="D327" s="3" t="s">
        <v>45</v>
      </c>
      <c r="E327" s="3" t="s">
        <v>46</v>
      </c>
      <c r="F327" s="3">
        <v>0.56000000000000005</v>
      </c>
      <c r="G327" s="3">
        <v>0.48</v>
      </c>
      <c r="H327" s="3">
        <v>0.15648561802386801</v>
      </c>
      <c r="I327" s="3">
        <v>9.1703297607685315</v>
      </c>
      <c r="J327" s="3">
        <v>1.3485665045809865</v>
      </c>
      <c r="K327" s="3">
        <v>1.4350247200965334</v>
      </c>
      <c r="L327" s="3">
        <v>0.21103126291564311</v>
      </c>
      <c r="M327" s="2">
        <v>1210</v>
      </c>
      <c r="N327" s="3" t="s">
        <v>47</v>
      </c>
      <c r="O327" s="3" t="s">
        <v>68</v>
      </c>
      <c r="P327" s="3" t="s">
        <v>69</v>
      </c>
      <c r="Q327" s="3">
        <v>85.668934078099994</v>
      </c>
      <c r="R327" s="3" t="s">
        <v>50</v>
      </c>
      <c r="S327" s="3" t="s">
        <v>51</v>
      </c>
      <c r="T327" s="3" t="s">
        <v>70</v>
      </c>
      <c r="U327" s="3" t="s">
        <v>53</v>
      </c>
      <c r="V327" s="3" t="s">
        <v>71</v>
      </c>
      <c r="W327" s="3" t="s">
        <v>55</v>
      </c>
      <c r="X327" s="3" t="s">
        <v>56</v>
      </c>
      <c r="Y327" s="3">
        <v>42</v>
      </c>
      <c r="Z327" s="3">
        <v>5</v>
      </c>
      <c r="AA327" s="3" t="s">
        <v>45</v>
      </c>
      <c r="AB327" s="11">
        <v>86</v>
      </c>
      <c r="AC327" s="3" t="s">
        <v>57</v>
      </c>
      <c r="AD327" s="3" t="s">
        <v>58</v>
      </c>
      <c r="AE327" s="3" t="s">
        <v>58</v>
      </c>
      <c r="AF327" s="3" t="s">
        <v>58</v>
      </c>
      <c r="AG327" s="3" t="s">
        <v>51</v>
      </c>
      <c r="AH327" s="3" t="s">
        <v>59</v>
      </c>
      <c r="AI327" s="3" t="s">
        <v>60</v>
      </c>
      <c r="AJ327" s="3" t="s">
        <v>61</v>
      </c>
      <c r="AK327" s="3" t="s">
        <v>58</v>
      </c>
      <c r="AL327" s="3" t="s">
        <v>58</v>
      </c>
      <c r="AM327" s="3" t="s">
        <v>58</v>
      </c>
      <c r="AN327" s="3" t="s">
        <v>72</v>
      </c>
      <c r="AO327" s="3" t="s">
        <v>63</v>
      </c>
      <c r="AP327" s="3">
        <v>100.66049949267266</v>
      </c>
      <c r="AQ327" s="3">
        <v>633.27482831312409</v>
      </c>
    </row>
    <row r="328" spans="1:43" x14ac:dyDescent="0.25">
      <c r="A328" s="2">
        <v>327</v>
      </c>
      <c r="B328" s="3" t="s">
        <v>43</v>
      </c>
      <c r="C328" s="3" t="s">
        <v>44</v>
      </c>
      <c r="D328" s="3" t="s">
        <v>45</v>
      </c>
      <c r="E328" s="3" t="s">
        <v>46</v>
      </c>
      <c r="F328" s="3">
        <v>0.56000000000000005</v>
      </c>
      <c r="G328" s="3">
        <v>0.48</v>
      </c>
      <c r="H328" s="3">
        <v>0.14623407059780599</v>
      </c>
      <c r="I328" s="3">
        <v>9.1703297607685315</v>
      </c>
      <c r="J328" s="3">
        <v>1.3485665045809865</v>
      </c>
      <c r="K328" s="3">
        <v>1.3410146496413868</v>
      </c>
      <c r="L328" s="3">
        <v>0.19720636943673245</v>
      </c>
      <c r="M328" s="2">
        <v>1210</v>
      </c>
      <c r="N328" s="3" t="s">
        <v>47</v>
      </c>
      <c r="O328" s="3" t="s">
        <v>68</v>
      </c>
      <c r="P328" s="3" t="s">
        <v>69</v>
      </c>
      <c r="Q328" s="3">
        <v>85.668934078099994</v>
      </c>
      <c r="R328" s="3" t="s">
        <v>50</v>
      </c>
      <c r="S328" s="3" t="s">
        <v>51</v>
      </c>
      <c r="T328" s="3" t="s">
        <v>70</v>
      </c>
      <c r="U328" s="3" t="s">
        <v>53</v>
      </c>
      <c r="V328" s="3" t="s">
        <v>71</v>
      </c>
      <c r="W328" s="3" t="s">
        <v>55</v>
      </c>
      <c r="X328" s="3" t="s">
        <v>56</v>
      </c>
      <c r="Y328" s="3">
        <v>42</v>
      </c>
      <c r="Z328" s="3">
        <v>5</v>
      </c>
      <c r="AA328" s="3" t="s">
        <v>45</v>
      </c>
      <c r="AB328" s="11">
        <v>86</v>
      </c>
      <c r="AC328" s="3" t="s">
        <v>57</v>
      </c>
      <c r="AD328" s="3" t="s">
        <v>58</v>
      </c>
      <c r="AE328" s="3" t="s">
        <v>58</v>
      </c>
      <c r="AF328" s="3" t="s">
        <v>58</v>
      </c>
      <c r="AG328" s="3" t="s">
        <v>51</v>
      </c>
      <c r="AH328" s="3" t="s">
        <v>59</v>
      </c>
      <c r="AI328" s="3" t="s">
        <v>60</v>
      </c>
      <c r="AJ328" s="3" t="s">
        <v>61</v>
      </c>
      <c r="AK328" s="3" t="s">
        <v>58</v>
      </c>
      <c r="AL328" s="3" t="s">
        <v>58</v>
      </c>
      <c r="AM328" s="3" t="s">
        <v>58</v>
      </c>
      <c r="AN328" s="3" t="s">
        <v>72</v>
      </c>
      <c r="AO328" s="3" t="s">
        <v>63</v>
      </c>
      <c r="AP328" s="3">
        <v>97.342194180074443</v>
      </c>
      <c r="AQ328" s="3">
        <v>591.7882877724262</v>
      </c>
    </row>
    <row r="329" spans="1:43" x14ac:dyDescent="0.25">
      <c r="A329" s="2">
        <v>328</v>
      </c>
      <c r="B329" s="3" t="s">
        <v>43</v>
      </c>
      <c r="C329" s="3" t="s">
        <v>44</v>
      </c>
      <c r="D329" s="3" t="s">
        <v>45</v>
      </c>
      <c r="E329" s="3" t="s">
        <v>46</v>
      </c>
      <c r="F329" s="3">
        <v>0.56000000000000005</v>
      </c>
      <c r="G329" s="3">
        <v>0.48</v>
      </c>
      <c r="H329" s="3">
        <v>0.149243777200887</v>
      </c>
      <c r="I329" s="3">
        <v>9.1893706191018794</v>
      </c>
      <c r="J329" s="3">
        <v>1.3513265175544205</v>
      </c>
      <c r="K329" s="3">
        <v>1.3714563812936178</v>
      </c>
      <c r="L329" s="3">
        <v>0.20167707371154245</v>
      </c>
      <c r="M329" s="2">
        <v>1210</v>
      </c>
      <c r="N329" s="3" t="s">
        <v>47</v>
      </c>
      <c r="O329" s="3" t="s">
        <v>68</v>
      </c>
      <c r="P329" s="3" t="s">
        <v>69</v>
      </c>
      <c r="Q329" s="3">
        <v>85.668934078099994</v>
      </c>
      <c r="R329" s="3" t="s">
        <v>50</v>
      </c>
      <c r="S329" s="3" t="s">
        <v>51</v>
      </c>
      <c r="T329" s="3" t="s">
        <v>70</v>
      </c>
      <c r="U329" s="3" t="s">
        <v>53</v>
      </c>
      <c r="V329" s="3" t="s">
        <v>71</v>
      </c>
      <c r="W329" s="3" t="s">
        <v>55</v>
      </c>
      <c r="X329" s="3" t="s">
        <v>56</v>
      </c>
      <c r="Y329" s="3">
        <v>42</v>
      </c>
      <c r="Z329" s="3">
        <v>5</v>
      </c>
      <c r="AA329" s="3" t="s">
        <v>45</v>
      </c>
      <c r="AB329" s="11">
        <v>86</v>
      </c>
      <c r="AC329" s="3" t="s">
        <v>57</v>
      </c>
      <c r="AD329" s="3" t="s">
        <v>58</v>
      </c>
      <c r="AE329" s="3" t="s">
        <v>58</v>
      </c>
      <c r="AF329" s="3" t="s">
        <v>58</v>
      </c>
      <c r="AG329" s="3" t="s">
        <v>51</v>
      </c>
      <c r="AH329" s="3" t="s">
        <v>59</v>
      </c>
      <c r="AI329" s="3" t="s">
        <v>60</v>
      </c>
      <c r="AJ329" s="3" t="s">
        <v>61</v>
      </c>
      <c r="AK329" s="3" t="s">
        <v>58</v>
      </c>
      <c r="AL329" s="3" t="s">
        <v>58</v>
      </c>
      <c r="AM329" s="3" t="s">
        <v>58</v>
      </c>
      <c r="AN329" s="3" t="s">
        <v>72</v>
      </c>
      <c r="AO329" s="3" t="s">
        <v>63</v>
      </c>
      <c r="AP329" s="3">
        <v>115.45147077019664</v>
      </c>
      <c r="AQ329" s="3">
        <v>603.96813826864445</v>
      </c>
    </row>
    <row r="330" spans="1:43" x14ac:dyDescent="0.25">
      <c r="A330" s="2">
        <v>329</v>
      </c>
      <c r="B330" s="3" t="s">
        <v>43</v>
      </c>
      <c r="C330" s="3" t="s">
        <v>44</v>
      </c>
      <c r="D330" s="3" t="s">
        <v>45</v>
      </c>
      <c r="E330" s="3" t="s">
        <v>46</v>
      </c>
      <c r="F330" s="3">
        <v>0.56000000000000005</v>
      </c>
      <c r="G330" s="3">
        <v>0.48</v>
      </c>
      <c r="H330" s="3">
        <v>0.29495871883427399</v>
      </c>
      <c r="I330" s="3">
        <v>9.1893706191018794</v>
      </c>
      <c r="J330" s="3">
        <v>1.3513265175544205</v>
      </c>
      <c r="K330" s="3">
        <v>2.7104849847036094</v>
      </c>
      <c r="L330" s="3">
        <v>0.39858553834463289</v>
      </c>
      <c r="M330" s="2">
        <v>1210</v>
      </c>
      <c r="N330" s="3" t="s">
        <v>47</v>
      </c>
      <c r="O330" s="3" t="s">
        <v>68</v>
      </c>
      <c r="P330" s="3" t="s">
        <v>69</v>
      </c>
      <c r="Q330" s="3">
        <v>85.668934078099994</v>
      </c>
      <c r="R330" s="3" t="s">
        <v>50</v>
      </c>
      <c r="S330" s="3" t="s">
        <v>51</v>
      </c>
      <c r="T330" s="3" t="s">
        <v>70</v>
      </c>
      <c r="U330" s="3" t="s">
        <v>53</v>
      </c>
      <c r="V330" s="3" t="s">
        <v>71</v>
      </c>
      <c r="W330" s="3" t="s">
        <v>55</v>
      </c>
      <c r="X330" s="3" t="s">
        <v>56</v>
      </c>
      <c r="Y330" s="3">
        <v>42</v>
      </c>
      <c r="Z330" s="3">
        <v>5</v>
      </c>
      <c r="AA330" s="3" t="s">
        <v>45</v>
      </c>
      <c r="AB330" s="11">
        <v>86</v>
      </c>
      <c r="AC330" s="3" t="s">
        <v>57</v>
      </c>
      <c r="AD330" s="3" t="s">
        <v>58</v>
      </c>
      <c r="AE330" s="3" t="s">
        <v>58</v>
      </c>
      <c r="AF330" s="3" t="s">
        <v>58</v>
      </c>
      <c r="AG330" s="3" t="s">
        <v>51</v>
      </c>
      <c r="AH330" s="3" t="s">
        <v>59</v>
      </c>
      <c r="AI330" s="3" t="s">
        <v>60</v>
      </c>
      <c r="AJ330" s="3" t="s">
        <v>61</v>
      </c>
      <c r="AK330" s="3" t="s">
        <v>58</v>
      </c>
      <c r="AL330" s="3" t="s">
        <v>58</v>
      </c>
      <c r="AM330" s="3" t="s">
        <v>58</v>
      </c>
      <c r="AN330" s="3" t="s">
        <v>72</v>
      </c>
      <c r="AO330" s="3" t="s">
        <v>63</v>
      </c>
      <c r="AP330" s="3">
        <v>141.96299161185459</v>
      </c>
      <c r="AQ330" s="3">
        <v>1193.6555856573589</v>
      </c>
    </row>
    <row r="331" spans="1:43" x14ac:dyDescent="0.25">
      <c r="A331" s="2">
        <v>330</v>
      </c>
      <c r="B331" s="3" t="s">
        <v>43</v>
      </c>
      <c r="C331" s="3" t="s">
        <v>44</v>
      </c>
      <c r="D331" s="3" t="s">
        <v>45</v>
      </c>
      <c r="E331" s="3" t="s">
        <v>46</v>
      </c>
      <c r="F331" s="3">
        <v>0.56000000000000005</v>
      </c>
      <c r="G331" s="3">
        <v>0.48</v>
      </c>
      <c r="H331" s="3">
        <v>9.5108708964903504E-2</v>
      </c>
      <c r="I331" s="3">
        <v>9.1893706191018794</v>
      </c>
      <c r="J331" s="3">
        <v>1.3513265175544205</v>
      </c>
      <c r="K331" s="3">
        <v>0.87398917578279578</v>
      </c>
      <c r="L331" s="3">
        <v>0.12852292047463995</v>
      </c>
      <c r="M331" s="2">
        <v>1210</v>
      </c>
      <c r="N331" s="3" t="s">
        <v>47</v>
      </c>
      <c r="O331" s="3" t="s">
        <v>68</v>
      </c>
      <c r="P331" s="3" t="s">
        <v>69</v>
      </c>
      <c r="Q331" s="3">
        <v>85.668934078099994</v>
      </c>
      <c r="R331" s="3" t="s">
        <v>50</v>
      </c>
      <c r="S331" s="3" t="s">
        <v>51</v>
      </c>
      <c r="T331" s="3" t="s">
        <v>70</v>
      </c>
      <c r="U331" s="3" t="s">
        <v>53</v>
      </c>
      <c r="V331" s="3" t="s">
        <v>71</v>
      </c>
      <c r="W331" s="3" t="s">
        <v>55</v>
      </c>
      <c r="X331" s="3" t="s">
        <v>56</v>
      </c>
      <c r="Y331" s="3">
        <v>42</v>
      </c>
      <c r="Z331" s="3">
        <v>5</v>
      </c>
      <c r="AA331" s="3" t="s">
        <v>45</v>
      </c>
      <c r="AB331" s="11">
        <v>86</v>
      </c>
      <c r="AC331" s="3" t="s">
        <v>57</v>
      </c>
      <c r="AD331" s="3" t="s">
        <v>58</v>
      </c>
      <c r="AE331" s="3" t="s">
        <v>58</v>
      </c>
      <c r="AF331" s="3" t="s">
        <v>58</v>
      </c>
      <c r="AG331" s="3" t="s">
        <v>51</v>
      </c>
      <c r="AH331" s="3" t="s">
        <v>59</v>
      </c>
      <c r="AI331" s="3" t="s">
        <v>60</v>
      </c>
      <c r="AJ331" s="3" t="s">
        <v>61</v>
      </c>
      <c r="AK331" s="3" t="s">
        <v>58</v>
      </c>
      <c r="AL331" s="3" t="s">
        <v>58</v>
      </c>
      <c r="AM331" s="3" t="s">
        <v>58</v>
      </c>
      <c r="AN331" s="3" t="s">
        <v>72</v>
      </c>
      <c r="AO331" s="3" t="s">
        <v>63</v>
      </c>
      <c r="AP331" s="3">
        <v>104.31193726205353</v>
      </c>
      <c r="AQ331" s="3">
        <v>384.89128970079219</v>
      </c>
    </row>
    <row r="332" spans="1:43" x14ac:dyDescent="0.25">
      <c r="A332" s="2">
        <v>331</v>
      </c>
      <c r="B332" s="3" t="s">
        <v>43</v>
      </c>
      <c r="C332" s="3" t="s">
        <v>44</v>
      </c>
      <c r="D332" s="3" t="s">
        <v>45</v>
      </c>
      <c r="E332" s="3" t="s">
        <v>46</v>
      </c>
      <c r="F332" s="3">
        <v>0.56000000000000005</v>
      </c>
      <c r="G332" s="3">
        <v>0.48</v>
      </c>
      <c r="H332" s="3">
        <v>2.1090771185350899E-2</v>
      </c>
      <c r="I332" s="3">
        <v>9.1893706191018794</v>
      </c>
      <c r="J332" s="3">
        <v>1.3513265175544205</v>
      </c>
      <c r="K332" s="3">
        <v>0.19381091306486406</v>
      </c>
      <c r="L332" s="3">
        <v>2.8500518378437346E-2</v>
      </c>
      <c r="M332" s="2">
        <v>1210</v>
      </c>
      <c r="N332" s="3" t="s">
        <v>47</v>
      </c>
      <c r="O332" s="3" t="s">
        <v>68</v>
      </c>
      <c r="P332" s="3" t="s">
        <v>69</v>
      </c>
      <c r="Q332" s="3">
        <v>85.668934078099994</v>
      </c>
      <c r="R332" s="3" t="s">
        <v>50</v>
      </c>
      <c r="S332" s="3" t="s">
        <v>51</v>
      </c>
      <c r="T332" s="3" t="s">
        <v>70</v>
      </c>
      <c r="U332" s="3" t="s">
        <v>53</v>
      </c>
      <c r="V332" s="3" t="s">
        <v>71</v>
      </c>
      <c r="W332" s="3" t="s">
        <v>55</v>
      </c>
      <c r="X332" s="3" t="s">
        <v>56</v>
      </c>
      <c r="Y332" s="3">
        <v>42</v>
      </c>
      <c r="Z332" s="3">
        <v>5</v>
      </c>
      <c r="AA332" s="3" t="s">
        <v>45</v>
      </c>
      <c r="AB332" s="11">
        <v>86</v>
      </c>
      <c r="AC332" s="3" t="s">
        <v>57</v>
      </c>
      <c r="AD332" s="3" t="s">
        <v>58</v>
      </c>
      <c r="AE332" s="3" t="s">
        <v>58</v>
      </c>
      <c r="AF332" s="3" t="s">
        <v>58</v>
      </c>
      <c r="AG332" s="3" t="s">
        <v>51</v>
      </c>
      <c r="AH332" s="3" t="s">
        <v>59</v>
      </c>
      <c r="AI332" s="3" t="s">
        <v>60</v>
      </c>
      <c r="AJ332" s="3" t="s">
        <v>61</v>
      </c>
      <c r="AK332" s="3" t="s">
        <v>58</v>
      </c>
      <c r="AL332" s="3" t="s">
        <v>58</v>
      </c>
      <c r="AM332" s="3" t="s">
        <v>58</v>
      </c>
      <c r="AN332" s="3" t="s">
        <v>72</v>
      </c>
      <c r="AO332" s="3" t="s">
        <v>63</v>
      </c>
      <c r="AP332" s="3">
        <v>40.432217103075033</v>
      </c>
      <c r="AQ332" s="3">
        <v>85.35132282480609</v>
      </c>
    </row>
    <row r="333" spans="1:43" x14ac:dyDescent="0.25">
      <c r="A333" s="2">
        <v>332</v>
      </c>
      <c r="B333" s="3" t="s">
        <v>43</v>
      </c>
      <c r="C333" s="3" t="s">
        <v>44</v>
      </c>
      <c r="D333" s="3" t="s">
        <v>45</v>
      </c>
      <c r="E333" s="3" t="s">
        <v>46</v>
      </c>
      <c r="F333" s="3">
        <v>0.56000000000000005</v>
      </c>
      <c r="G333" s="3">
        <v>0.48</v>
      </c>
      <c r="H333" s="3">
        <v>2.8491015663482E-2</v>
      </c>
      <c r="I333" s="3">
        <v>9.1893706191018794</v>
      </c>
      <c r="J333" s="3">
        <v>1.3513265175544205</v>
      </c>
      <c r="K333" s="3">
        <v>0.26181450224637293</v>
      </c>
      <c r="L333" s="3">
        <v>3.8500664978121574E-2</v>
      </c>
      <c r="M333" s="2">
        <v>1210</v>
      </c>
      <c r="N333" s="3" t="s">
        <v>47</v>
      </c>
      <c r="O333" s="3" t="s">
        <v>68</v>
      </c>
      <c r="P333" s="3" t="s">
        <v>69</v>
      </c>
      <c r="Q333" s="3">
        <v>85.668934078099994</v>
      </c>
      <c r="R333" s="3" t="s">
        <v>50</v>
      </c>
      <c r="S333" s="3" t="s">
        <v>51</v>
      </c>
      <c r="T333" s="3" t="s">
        <v>70</v>
      </c>
      <c r="U333" s="3" t="s">
        <v>53</v>
      </c>
      <c r="V333" s="3" t="s">
        <v>71</v>
      </c>
      <c r="W333" s="3" t="s">
        <v>55</v>
      </c>
      <c r="X333" s="3" t="s">
        <v>56</v>
      </c>
      <c r="Y333" s="3">
        <v>42</v>
      </c>
      <c r="Z333" s="3">
        <v>5</v>
      </c>
      <c r="AA333" s="3" t="s">
        <v>45</v>
      </c>
      <c r="AB333" s="11">
        <v>86</v>
      </c>
      <c r="AC333" s="3" t="s">
        <v>57</v>
      </c>
      <c r="AD333" s="3" t="s">
        <v>58</v>
      </c>
      <c r="AE333" s="3" t="s">
        <v>58</v>
      </c>
      <c r="AF333" s="3" t="s">
        <v>58</v>
      </c>
      <c r="AG333" s="3" t="s">
        <v>51</v>
      </c>
      <c r="AH333" s="3" t="s">
        <v>59</v>
      </c>
      <c r="AI333" s="3" t="s">
        <v>60</v>
      </c>
      <c r="AJ333" s="3" t="s">
        <v>61</v>
      </c>
      <c r="AK333" s="3" t="s">
        <v>58</v>
      </c>
      <c r="AL333" s="3" t="s">
        <v>58</v>
      </c>
      <c r="AM333" s="3" t="s">
        <v>58</v>
      </c>
      <c r="AN333" s="3" t="s">
        <v>72</v>
      </c>
      <c r="AO333" s="3" t="s">
        <v>63</v>
      </c>
      <c r="AP333" s="3">
        <v>49.138654406191002</v>
      </c>
      <c r="AQ333" s="3">
        <v>115.29904971846119</v>
      </c>
    </row>
    <row r="334" spans="1:43" x14ac:dyDescent="0.25">
      <c r="A334" s="2">
        <v>333</v>
      </c>
      <c r="B334" s="3" t="s">
        <v>43</v>
      </c>
      <c r="C334" s="3" t="s">
        <v>44</v>
      </c>
      <c r="D334" s="3" t="s">
        <v>45</v>
      </c>
      <c r="E334" s="3" t="s">
        <v>46</v>
      </c>
      <c r="F334" s="3">
        <v>0.56000000000000005</v>
      </c>
      <c r="G334" s="3">
        <v>0.48</v>
      </c>
      <c r="H334" s="3">
        <v>2.8870461888056E-2</v>
      </c>
      <c r="I334" s="3">
        <v>9.1893706191018794</v>
      </c>
      <c r="J334" s="3">
        <v>1.3513265175544205</v>
      </c>
      <c r="K334" s="3">
        <v>0.26530137423400241</v>
      </c>
      <c r="L334" s="3">
        <v>3.9013420723374333E-2</v>
      </c>
      <c r="M334" s="2">
        <v>1210</v>
      </c>
      <c r="N334" s="3" t="s">
        <v>47</v>
      </c>
      <c r="O334" s="3" t="s">
        <v>68</v>
      </c>
      <c r="P334" s="3" t="s">
        <v>69</v>
      </c>
      <c r="Q334" s="3">
        <v>85.668934078099994</v>
      </c>
      <c r="R334" s="3" t="s">
        <v>50</v>
      </c>
      <c r="S334" s="3" t="s">
        <v>51</v>
      </c>
      <c r="T334" s="3" t="s">
        <v>70</v>
      </c>
      <c r="U334" s="3" t="s">
        <v>53</v>
      </c>
      <c r="V334" s="3" t="s">
        <v>71</v>
      </c>
      <c r="W334" s="3" t="s">
        <v>55</v>
      </c>
      <c r="X334" s="3" t="s">
        <v>56</v>
      </c>
      <c r="Y334" s="3">
        <v>42</v>
      </c>
      <c r="Z334" s="3">
        <v>5</v>
      </c>
      <c r="AA334" s="3" t="s">
        <v>45</v>
      </c>
      <c r="AB334" s="11">
        <v>86</v>
      </c>
      <c r="AC334" s="3" t="s">
        <v>57</v>
      </c>
      <c r="AD334" s="3" t="s">
        <v>58</v>
      </c>
      <c r="AE334" s="3" t="s">
        <v>58</v>
      </c>
      <c r="AF334" s="3" t="s">
        <v>58</v>
      </c>
      <c r="AG334" s="3" t="s">
        <v>51</v>
      </c>
      <c r="AH334" s="3" t="s">
        <v>59</v>
      </c>
      <c r="AI334" s="3" t="s">
        <v>60</v>
      </c>
      <c r="AJ334" s="3" t="s">
        <v>61</v>
      </c>
      <c r="AK334" s="3" t="s">
        <v>58</v>
      </c>
      <c r="AL334" s="3" t="s">
        <v>58</v>
      </c>
      <c r="AM334" s="3" t="s">
        <v>58</v>
      </c>
      <c r="AN334" s="3" t="s">
        <v>72</v>
      </c>
      <c r="AO334" s="3" t="s">
        <v>63</v>
      </c>
      <c r="AP334" s="3">
        <v>48.408953911788892</v>
      </c>
      <c r="AQ334" s="3">
        <v>116.83461410933398</v>
      </c>
    </row>
    <row r="335" spans="1:43" x14ac:dyDescent="0.25">
      <c r="A335" s="2">
        <v>334</v>
      </c>
      <c r="B335" s="3" t="s">
        <v>43</v>
      </c>
      <c r="C335" s="3" t="s">
        <v>44</v>
      </c>
      <c r="D335" s="3" t="s">
        <v>45</v>
      </c>
      <c r="E335" s="3" t="s">
        <v>46</v>
      </c>
      <c r="F335" s="3">
        <v>0.56000000000000005</v>
      </c>
      <c r="G335" s="3">
        <v>0.48</v>
      </c>
      <c r="H335" s="3">
        <v>0.20203958044197401</v>
      </c>
      <c r="I335" s="3">
        <v>9.1693836873159267</v>
      </c>
      <c r="J335" s="3">
        <v>1.3484315205532074</v>
      </c>
      <c r="K335" s="3">
        <v>1.8525784330967905</v>
      </c>
      <c r="L335" s="3">
        <v>0.27243653866730305</v>
      </c>
      <c r="M335" s="2">
        <v>1200</v>
      </c>
      <c r="N335" s="3" t="s">
        <v>66</v>
      </c>
      <c r="O335" s="3" t="s">
        <v>68</v>
      </c>
      <c r="P335" s="3" t="s">
        <v>69</v>
      </c>
      <c r="Q335" s="3">
        <v>85.668934078099994</v>
      </c>
      <c r="R335" s="3" t="s">
        <v>50</v>
      </c>
      <c r="S335" s="3" t="s">
        <v>51</v>
      </c>
      <c r="T335" s="3" t="s">
        <v>70</v>
      </c>
      <c r="U335" s="3" t="s">
        <v>53</v>
      </c>
      <c r="V335" s="3" t="s">
        <v>71</v>
      </c>
      <c r="W335" s="3" t="s">
        <v>55</v>
      </c>
      <c r="X335" s="3" t="s">
        <v>56</v>
      </c>
      <c r="Y335" s="3">
        <v>42</v>
      </c>
      <c r="Z335" s="3">
        <v>5</v>
      </c>
      <c r="AA335" s="3" t="s">
        <v>45</v>
      </c>
      <c r="AB335" s="11">
        <v>86</v>
      </c>
      <c r="AC335" s="3" t="s">
        <v>57</v>
      </c>
      <c r="AD335" s="3" t="s">
        <v>58</v>
      </c>
      <c r="AE335" s="3" t="s">
        <v>58</v>
      </c>
      <c r="AF335" s="3" t="s">
        <v>58</v>
      </c>
      <c r="AG335" s="3" t="s">
        <v>51</v>
      </c>
      <c r="AH335" s="3" t="s">
        <v>59</v>
      </c>
      <c r="AI335" s="3" t="s">
        <v>60</v>
      </c>
      <c r="AJ335" s="3" t="s">
        <v>61</v>
      </c>
      <c r="AK335" s="3" t="s">
        <v>58</v>
      </c>
      <c r="AL335" s="3" t="s">
        <v>58</v>
      </c>
      <c r="AM335" s="3" t="s">
        <v>58</v>
      </c>
      <c r="AN335" s="3" t="s">
        <v>72</v>
      </c>
      <c r="AO335" s="3" t="s">
        <v>63</v>
      </c>
      <c r="AP335" s="3">
        <v>132.68569910100689</v>
      </c>
      <c r="AQ335" s="3">
        <v>817.62517369060299</v>
      </c>
    </row>
    <row r="336" spans="1:43" x14ac:dyDescent="0.25">
      <c r="A336" s="2">
        <v>335</v>
      </c>
      <c r="B336" s="3" t="s">
        <v>43</v>
      </c>
      <c r="C336" s="3" t="s">
        <v>44</v>
      </c>
      <c r="D336" s="3" t="s">
        <v>45</v>
      </c>
      <c r="E336" s="3" t="s">
        <v>46</v>
      </c>
      <c r="F336" s="3">
        <v>0.56000000000000005</v>
      </c>
      <c r="G336" s="3">
        <v>0.48</v>
      </c>
      <c r="H336" s="3">
        <v>0.14244592384287899</v>
      </c>
      <c r="I336" s="3">
        <v>9.1693836873159267</v>
      </c>
      <c r="J336" s="3">
        <v>1.3484315205532074</v>
      </c>
      <c r="K336" s="3">
        <v>1.3061413304095415</v>
      </c>
      <c r="L336" s="3">
        <v>0.1920785736840597</v>
      </c>
      <c r="M336" s="2">
        <v>1210</v>
      </c>
      <c r="N336" s="3" t="s">
        <v>47</v>
      </c>
      <c r="O336" s="3" t="s">
        <v>68</v>
      </c>
      <c r="P336" s="3" t="s">
        <v>69</v>
      </c>
      <c r="Q336" s="3">
        <v>85.668934078099994</v>
      </c>
      <c r="R336" s="3" t="s">
        <v>50</v>
      </c>
      <c r="S336" s="3" t="s">
        <v>51</v>
      </c>
      <c r="T336" s="3" t="s">
        <v>70</v>
      </c>
      <c r="U336" s="3" t="s">
        <v>53</v>
      </c>
      <c r="V336" s="3" t="s">
        <v>71</v>
      </c>
      <c r="W336" s="3" t="s">
        <v>55</v>
      </c>
      <c r="X336" s="3" t="s">
        <v>56</v>
      </c>
      <c r="Y336" s="3">
        <v>42</v>
      </c>
      <c r="Z336" s="3">
        <v>5</v>
      </c>
      <c r="AA336" s="3" t="s">
        <v>45</v>
      </c>
      <c r="AB336" s="11">
        <v>86</v>
      </c>
      <c r="AC336" s="3" t="s">
        <v>57</v>
      </c>
      <c r="AD336" s="3" t="s">
        <v>58</v>
      </c>
      <c r="AE336" s="3" t="s">
        <v>58</v>
      </c>
      <c r="AF336" s="3" t="s">
        <v>58</v>
      </c>
      <c r="AG336" s="3" t="s">
        <v>51</v>
      </c>
      <c r="AH336" s="3" t="s">
        <v>59</v>
      </c>
      <c r="AI336" s="3" t="s">
        <v>60</v>
      </c>
      <c r="AJ336" s="3" t="s">
        <v>61</v>
      </c>
      <c r="AK336" s="3" t="s">
        <v>58</v>
      </c>
      <c r="AL336" s="3" t="s">
        <v>58</v>
      </c>
      <c r="AM336" s="3" t="s">
        <v>58</v>
      </c>
      <c r="AN336" s="3" t="s">
        <v>72</v>
      </c>
      <c r="AO336" s="3" t="s">
        <v>63</v>
      </c>
      <c r="AP336" s="3">
        <v>99.916668729518094</v>
      </c>
      <c r="AQ336" s="3">
        <v>576.45820174825622</v>
      </c>
    </row>
    <row r="337" spans="1:43" x14ac:dyDescent="0.25">
      <c r="A337" s="2">
        <v>336</v>
      </c>
      <c r="B337" s="3" t="s">
        <v>43</v>
      </c>
      <c r="C337" s="3" t="s">
        <v>44</v>
      </c>
      <c r="D337" s="3" t="s">
        <v>45</v>
      </c>
      <c r="E337" s="3" t="s">
        <v>46</v>
      </c>
      <c r="F337" s="3">
        <v>0.56000000000000005</v>
      </c>
      <c r="G337" s="3">
        <v>0.48</v>
      </c>
      <c r="H337" s="3">
        <v>0.21107867470236699</v>
      </c>
      <c r="I337" s="3">
        <v>9.1693836873159267</v>
      </c>
      <c r="J337" s="3">
        <v>1.3484315205532074</v>
      </c>
      <c r="K337" s="3">
        <v>1.9354613565561489</v>
      </c>
      <c r="L337" s="3">
        <v>0.28462513828526853</v>
      </c>
      <c r="M337" s="2">
        <v>1210</v>
      </c>
      <c r="N337" s="3" t="s">
        <v>47</v>
      </c>
      <c r="O337" s="3" t="s">
        <v>68</v>
      </c>
      <c r="P337" s="3" t="s">
        <v>69</v>
      </c>
      <c r="Q337" s="3">
        <v>85.668934078099994</v>
      </c>
      <c r="R337" s="3" t="s">
        <v>50</v>
      </c>
      <c r="S337" s="3" t="s">
        <v>51</v>
      </c>
      <c r="T337" s="3" t="s">
        <v>70</v>
      </c>
      <c r="U337" s="3" t="s">
        <v>53</v>
      </c>
      <c r="V337" s="3" t="s">
        <v>71</v>
      </c>
      <c r="W337" s="3" t="s">
        <v>55</v>
      </c>
      <c r="X337" s="3" t="s">
        <v>56</v>
      </c>
      <c r="Y337" s="3">
        <v>42</v>
      </c>
      <c r="Z337" s="3">
        <v>5</v>
      </c>
      <c r="AA337" s="3" t="s">
        <v>45</v>
      </c>
      <c r="AB337" s="11">
        <v>86</v>
      </c>
      <c r="AC337" s="3" t="s">
        <v>57</v>
      </c>
      <c r="AD337" s="3" t="s">
        <v>58</v>
      </c>
      <c r="AE337" s="3" t="s">
        <v>58</v>
      </c>
      <c r="AF337" s="3" t="s">
        <v>58</v>
      </c>
      <c r="AG337" s="3" t="s">
        <v>51</v>
      </c>
      <c r="AH337" s="3" t="s">
        <v>59</v>
      </c>
      <c r="AI337" s="3" t="s">
        <v>60</v>
      </c>
      <c r="AJ337" s="3" t="s">
        <v>61</v>
      </c>
      <c r="AK337" s="3" t="s">
        <v>58</v>
      </c>
      <c r="AL337" s="3" t="s">
        <v>58</v>
      </c>
      <c r="AM337" s="3" t="s">
        <v>58</v>
      </c>
      <c r="AN337" s="3" t="s">
        <v>72</v>
      </c>
      <c r="AO337" s="3" t="s">
        <v>63</v>
      </c>
      <c r="AP337" s="3">
        <v>117.19942115838101</v>
      </c>
      <c r="AQ337" s="3">
        <v>854.20509035095506</v>
      </c>
    </row>
    <row r="338" spans="1:43" x14ac:dyDescent="0.25">
      <c r="A338" s="2">
        <v>337</v>
      </c>
      <c r="B338" s="3" t="s">
        <v>43</v>
      </c>
      <c r="C338" s="3" t="s">
        <v>44</v>
      </c>
      <c r="D338" s="3" t="s">
        <v>45</v>
      </c>
      <c r="E338" s="3" t="s">
        <v>46</v>
      </c>
      <c r="F338" s="3">
        <v>0.56000000000000005</v>
      </c>
      <c r="G338" s="3">
        <v>0.48</v>
      </c>
      <c r="H338" s="3">
        <v>3.5302059621565199E-2</v>
      </c>
      <c r="I338" s="3">
        <v>9.1693836873159267</v>
      </c>
      <c r="J338" s="3">
        <v>1.3484315205532074</v>
      </c>
      <c r="K338" s="3">
        <v>0.32369812962263417</v>
      </c>
      <c r="L338" s="3">
        <v>4.7602409934167145E-2</v>
      </c>
      <c r="M338" s="2">
        <v>1210</v>
      </c>
      <c r="N338" s="3" t="s">
        <v>47</v>
      </c>
      <c r="O338" s="3" t="s">
        <v>68</v>
      </c>
      <c r="P338" s="3" t="s">
        <v>69</v>
      </c>
      <c r="Q338" s="3">
        <v>85.668934078099994</v>
      </c>
      <c r="R338" s="3" t="s">
        <v>50</v>
      </c>
      <c r="S338" s="3" t="s">
        <v>51</v>
      </c>
      <c r="T338" s="3" t="s">
        <v>70</v>
      </c>
      <c r="U338" s="3" t="s">
        <v>53</v>
      </c>
      <c r="V338" s="3" t="s">
        <v>71</v>
      </c>
      <c r="W338" s="3" t="s">
        <v>55</v>
      </c>
      <c r="X338" s="3" t="s">
        <v>56</v>
      </c>
      <c r="Y338" s="3">
        <v>42</v>
      </c>
      <c r="Z338" s="3">
        <v>5</v>
      </c>
      <c r="AA338" s="3" t="s">
        <v>45</v>
      </c>
      <c r="AB338" s="11">
        <v>86</v>
      </c>
      <c r="AC338" s="3" t="s">
        <v>57</v>
      </c>
      <c r="AD338" s="3" t="s">
        <v>58</v>
      </c>
      <c r="AE338" s="3" t="s">
        <v>58</v>
      </c>
      <c r="AF338" s="3" t="s">
        <v>58</v>
      </c>
      <c r="AG338" s="3" t="s">
        <v>51</v>
      </c>
      <c r="AH338" s="3" t="s">
        <v>59</v>
      </c>
      <c r="AI338" s="3" t="s">
        <v>60</v>
      </c>
      <c r="AJ338" s="3" t="s">
        <v>61</v>
      </c>
      <c r="AK338" s="3" t="s">
        <v>58</v>
      </c>
      <c r="AL338" s="3" t="s">
        <v>58</v>
      </c>
      <c r="AM338" s="3" t="s">
        <v>58</v>
      </c>
      <c r="AN338" s="3" t="s">
        <v>72</v>
      </c>
      <c r="AO338" s="3" t="s">
        <v>63</v>
      </c>
      <c r="AP338" s="3">
        <v>71.117561679528933</v>
      </c>
      <c r="AQ338" s="3">
        <v>142.86236670347898</v>
      </c>
    </row>
    <row r="339" spans="1:43" x14ac:dyDescent="0.25">
      <c r="A339" s="2">
        <v>338</v>
      </c>
      <c r="B339" s="3" t="s">
        <v>43</v>
      </c>
      <c r="C339" s="3" t="s">
        <v>44</v>
      </c>
      <c r="D339" s="3" t="s">
        <v>45</v>
      </c>
      <c r="E339" s="3" t="s">
        <v>46</v>
      </c>
      <c r="F339" s="3">
        <v>0.56000000000000005</v>
      </c>
      <c r="G339" s="3">
        <v>0.48</v>
      </c>
      <c r="H339" s="3">
        <v>5.9959057815983496E-3</v>
      </c>
      <c r="I339" s="3">
        <v>9.1693836873159267</v>
      </c>
      <c r="J339" s="3">
        <v>1.3484315205532074</v>
      </c>
      <c r="K339" s="3">
        <v>5.497876066447116E-2</v>
      </c>
      <c r="L339" s="3">
        <v>8.0850683501744302E-3</v>
      </c>
      <c r="M339" s="2">
        <v>1210</v>
      </c>
      <c r="N339" s="3" t="s">
        <v>47</v>
      </c>
      <c r="O339" s="3" t="s">
        <v>68</v>
      </c>
      <c r="P339" s="3" t="s">
        <v>69</v>
      </c>
      <c r="Q339" s="3">
        <v>85.668934078099994</v>
      </c>
      <c r="R339" s="3" t="s">
        <v>50</v>
      </c>
      <c r="S339" s="3" t="s">
        <v>51</v>
      </c>
      <c r="T339" s="3" t="s">
        <v>70</v>
      </c>
      <c r="U339" s="3" t="s">
        <v>53</v>
      </c>
      <c r="V339" s="3" t="s">
        <v>71</v>
      </c>
      <c r="W339" s="3" t="s">
        <v>55</v>
      </c>
      <c r="X339" s="3" t="s">
        <v>56</v>
      </c>
      <c r="Y339" s="3">
        <v>42</v>
      </c>
      <c r="Z339" s="3">
        <v>5</v>
      </c>
      <c r="AA339" s="3" t="s">
        <v>45</v>
      </c>
      <c r="AB339" s="11">
        <v>86</v>
      </c>
      <c r="AC339" s="3" t="s">
        <v>57</v>
      </c>
      <c r="AD339" s="3" t="s">
        <v>58</v>
      </c>
      <c r="AE339" s="3" t="s">
        <v>58</v>
      </c>
      <c r="AF339" s="3" t="s">
        <v>58</v>
      </c>
      <c r="AG339" s="3" t="s">
        <v>51</v>
      </c>
      <c r="AH339" s="3" t="s">
        <v>59</v>
      </c>
      <c r="AI339" s="3" t="s">
        <v>60</v>
      </c>
      <c r="AJ339" s="3" t="s">
        <v>61</v>
      </c>
      <c r="AK339" s="3" t="s">
        <v>58</v>
      </c>
      <c r="AL339" s="3" t="s">
        <v>58</v>
      </c>
      <c r="AM339" s="3" t="s">
        <v>58</v>
      </c>
      <c r="AN339" s="3" t="s">
        <v>72</v>
      </c>
      <c r="AO339" s="3" t="s">
        <v>63</v>
      </c>
      <c r="AP339" s="3">
        <v>30.230365332498881</v>
      </c>
      <c r="AQ339" s="3">
        <v>24.264569820366557</v>
      </c>
    </row>
    <row r="340" spans="1:43" x14ac:dyDescent="0.25">
      <c r="A340" s="2">
        <v>339</v>
      </c>
      <c r="B340" s="3" t="s">
        <v>43</v>
      </c>
      <c r="C340" s="3" t="s">
        <v>44</v>
      </c>
      <c r="D340" s="3" t="s">
        <v>45</v>
      </c>
      <c r="E340" s="3" t="s">
        <v>46</v>
      </c>
      <c r="F340" s="3">
        <v>0.56000000000000005</v>
      </c>
      <c r="G340" s="3">
        <v>0.48</v>
      </c>
      <c r="H340" s="3">
        <v>1.4981646663266001E-2</v>
      </c>
      <c r="I340" s="3">
        <v>9.1693836873159267</v>
      </c>
      <c r="J340" s="3">
        <v>1.3484315205532074</v>
      </c>
      <c r="K340" s="3">
        <v>0.13737246652328236</v>
      </c>
      <c r="L340" s="3">
        <v>2.020172459053866E-2</v>
      </c>
      <c r="M340" s="2">
        <v>1210</v>
      </c>
      <c r="N340" s="3" t="s">
        <v>47</v>
      </c>
      <c r="O340" s="3" t="s">
        <v>68</v>
      </c>
      <c r="P340" s="3" t="s">
        <v>69</v>
      </c>
      <c r="Q340" s="3">
        <v>85.668934078099994</v>
      </c>
      <c r="R340" s="3" t="s">
        <v>50</v>
      </c>
      <c r="S340" s="3" t="s">
        <v>51</v>
      </c>
      <c r="T340" s="3" t="s">
        <v>70</v>
      </c>
      <c r="U340" s="3" t="s">
        <v>53</v>
      </c>
      <c r="V340" s="3" t="s">
        <v>71</v>
      </c>
      <c r="W340" s="3" t="s">
        <v>55</v>
      </c>
      <c r="X340" s="3" t="s">
        <v>56</v>
      </c>
      <c r="Y340" s="3">
        <v>42</v>
      </c>
      <c r="Z340" s="3">
        <v>5</v>
      </c>
      <c r="AA340" s="3" t="s">
        <v>45</v>
      </c>
      <c r="AB340" s="11">
        <v>86</v>
      </c>
      <c r="AC340" s="3" t="s">
        <v>57</v>
      </c>
      <c r="AD340" s="3" t="s">
        <v>58</v>
      </c>
      <c r="AE340" s="3" t="s">
        <v>58</v>
      </c>
      <c r="AF340" s="3" t="s">
        <v>58</v>
      </c>
      <c r="AG340" s="3" t="s">
        <v>51</v>
      </c>
      <c r="AH340" s="3" t="s">
        <v>59</v>
      </c>
      <c r="AI340" s="3" t="s">
        <v>60</v>
      </c>
      <c r="AJ340" s="3" t="s">
        <v>61</v>
      </c>
      <c r="AK340" s="3" t="s">
        <v>58</v>
      </c>
      <c r="AL340" s="3" t="s">
        <v>58</v>
      </c>
      <c r="AM340" s="3" t="s">
        <v>58</v>
      </c>
      <c r="AN340" s="3" t="s">
        <v>72</v>
      </c>
      <c r="AO340" s="3" t="s">
        <v>63</v>
      </c>
      <c r="AP340" s="3">
        <v>59.184157536816556</v>
      </c>
      <c r="AQ340" s="3">
        <v>60.628573017365426</v>
      </c>
    </row>
    <row r="341" spans="1:43" x14ac:dyDescent="0.25">
      <c r="A341" s="2">
        <v>340</v>
      </c>
      <c r="B341" s="3" t="s">
        <v>43</v>
      </c>
      <c r="C341" s="3" t="s">
        <v>44</v>
      </c>
      <c r="D341" s="3" t="s">
        <v>45</v>
      </c>
      <c r="E341" s="3" t="s">
        <v>46</v>
      </c>
      <c r="F341" s="3">
        <v>0.56000000000000005</v>
      </c>
      <c r="G341" s="3">
        <v>0.48</v>
      </c>
      <c r="H341" s="3">
        <v>5.9196625682368404E-3</v>
      </c>
      <c r="I341" s="3">
        <v>9.1693836873159267</v>
      </c>
      <c r="J341" s="3">
        <v>1.3484315205532074</v>
      </c>
      <c r="K341" s="3">
        <v>5.4279657387605589E-2</v>
      </c>
      <c r="L341" s="3">
        <v>7.9822595980495077E-3</v>
      </c>
      <c r="M341" s="2">
        <v>1210</v>
      </c>
      <c r="N341" s="3" t="s">
        <v>47</v>
      </c>
      <c r="O341" s="3" t="s">
        <v>68</v>
      </c>
      <c r="P341" s="3" t="s">
        <v>69</v>
      </c>
      <c r="Q341" s="3">
        <v>85.668934078099994</v>
      </c>
      <c r="R341" s="3" t="s">
        <v>50</v>
      </c>
      <c r="S341" s="3" t="s">
        <v>51</v>
      </c>
      <c r="T341" s="3" t="s">
        <v>70</v>
      </c>
      <c r="U341" s="3" t="s">
        <v>53</v>
      </c>
      <c r="V341" s="3" t="s">
        <v>71</v>
      </c>
      <c r="W341" s="3" t="s">
        <v>55</v>
      </c>
      <c r="X341" s="3" t="s">
        <v>56</v>
      </c>
      <c r="Y341" s="3">
        <v>42</v>
      </c>
      <c r="Z341" s="3">
        <v>5</v>
      </c>
      <c r="AA341" s="3" t="s">
        <v>45</v>
      </c>
      <c r="AB341" s="11">
        <v>86</v>
      </c>
      <c r="AC341" s="3" t="s">
        <v>57</v>
      </c>
      <c r="AD341" s="3" t="s">
        <v>58</v>
      </c>
      <c r="AE341" s="3" t="s">
        <v>58</v>
      </c>
      <c r="AF341" s="3" t="s">
        <v>58</v>
      </c>
      <c r="AG341" s="3" t="s">
        <v>51</v>
      </c>
      <c r="AH341" s="3" t="s">
        <v>59</v>
      </c>
      <c r="AI341" s="3" t="s">
        <v>60</v>
      </c>
      <c r="AJ341" s="3" t="s">
        <v>61</v>
      </c>
      <c r="AK341" s="3" t="s">
        <v>58</v>
      </c>
      <c r="AL341" s="3" t="s">
        <v>58</v>
      </c>
      <c r="AM341" s="3" t="s">
        <v>58</v>
      </c>
      <c r="AN341" s="3" t="s">
        <v>72</v>
      </c>
      <c r="AO341" s="3" t="s">
        <v>63</v>
      </c>
      <c r="AP341" s="3">
        <v>23.807527532289345</v>
      </c>
      <c r="AQ341" s="3">
        <v>23.956024482710145</v>
      </c>
    </row>
    <row r="342" spans="1:43" x14ac:dyDescent="0.25">
      <c r="A342" s="2">
        <v>341</v>
      </c>
      <c r="B342" s="3" t="s">
        <v>43</v>
      </c>
      <c r="C342" s="3" t="s">
        <v>44</v>
      </c>
      <c r="D342" s="3" t="s">
        <v>45</v>
      </c>
      <c r="E342" s="3" t="s">
        <v>46</v>
      </c>
      <c r="F342" s="3">
        <v>0.56000000000000005</v>
      </c>
      <c r="G342" s="3">
        <v>0.48</v>
      </c>
      <c r="H342" s="3">
        <v>8.0255381941532103E-2</v>
      </c>
      <c r="I342" s="3">
        <v>9.1978612511261311</v>
      </c>
      <c r="J342" s="3">
        <v>1.3525513911520393</v>
      </c>
      <c r="K342" s="3">
        <v>0.73817786775434602</v>
      </c>
      <c r="L342" s="3">
        <v>0.1085495284924575</v>
      </c>
      <c r="M342" s="2">
        <v>1200</v>
      </c>
      <c r="N342" s="3" t="s">
        <v>66</v>
      </c>
      <c r="O342" s="3" t="s">
        <v>68</v>
      </c>
      <c r="P342" s="3" t="s">
        <v>69</v>
      </c>
      <c r="Q342" s="3">
        <v>85.668934078099994</v>
      </c>
      <c r="R342" s="3" t="s">
        <v>50</v>
      </c>
      <c r="S342" s="3" t="s">
        <v>51</v>
      </c>
      <c r="T342" s="3" t="s">
        <v>70</v>
      </c>
      <c r="U342" s="3" t="s">
        <v>53</v>
      </c>
      <c r="V342" s="3" t="s">
        <v>71</v>
      </c>
      <c r="W342" s="3" t="s">
        <v>55</v>
      </c>
      <c r="X342" s="3" t="s">
        <v>56</v>
      </c>
      <c r="Y342" s="3">
        <v>42</v>
      </c>
      <c r="Z342" s="3">
        <v>5</v>
      </c>
      <c r="AA342" s="3" t="s">
        <v>45</v>
      </c>
      <c r="AB342" s="11">
        <v>86</v>
      </c>
      <c r="AC342" s="3" t="s">
        <v>57</v>
      </c>
      <c r="AD342" s="3" t="s">
        <v>58</v>
      </c>
      <c r="AE342" s="3" t="s">
        <v>58</v>
      </c>
      <c r="AF342" s="3" t="s">
        <v>58</v>
      </c>
      <c r="AG342" s="3" t="s">
        <v>51</v>
      </c>
      <c r="AH342" s="3" t="s">
        <v>59</v>
      </c>
      <c r="AI342" s="3" t="s">
        <v>60</v>
      </c>
      <c r="AJ342" s="3" t="s">
        <v>61</v>
      </c>
      <c r="AK342" s="3" t="s">
        <v>58</v>
      </c>
      <c r="AL342" s="3" t="s">
        <v>58</v>
      </c>
      <c r="AM342" s="3" t="s">
        <v>58</v>
      </c>
      <c r="AN342" s="3" t="s">
        <v>72</v>
      </c>
      <c r="AO342" s="3" t="s">
        <v>63</v>
      </c>
      <c r="AP342" s="3">
        <v>108.27124674560399</v>
      </c>
      <c r="AQ342" s="3">
        <v>324.78200784225425</v>
      </c>
    </row>
    <row r="343" spans="1:43" x14ac:dyDescent="0.25">
      <c r="A343" s="2">
        <v>342</v>
      </c>
      <c r="B343" s="3" t="s">
        <v>43</v>
      </c>
      <c r="C343" s="3" t="s">
        <v>44</v>
      </c>
      <c r="D343" s="3" t="s">
        <v>45</v>
      </c>
      <c r="E343" s="3" t="s">
        <v>46</v>
      </c>
      <c r="F343" s="3">
        <v>0.56000000000000005</v>
      </c>
      <c r="G343" s="3">
        <v>0.48</v>
      </c>
      <c r="H343" s="3">
        <v>7.0019897787066798E-2</v>
      </c>
      <c r="I343" s="3">
        <v>9.1978612511261311</v>
      </c>
      <c r="J343" s="3">
        <v>1.3525513911520393</v>
      </c>
      <c r="K343" s="3">
        <v>0.64403330466347408</v>
      </c>
      <c r="L343" s="3">
        <v>9.4705510160220788E-2</v>
      </c>
      <c r="M343" s="2">
        <v>1210</v>
      </c>
      <c r="N343" s="3" t="s">
        <v>47</v>
      </c>
      <c r="O343" s="3" t="s">
        <v>68</v>
      </c>
      <c r="P343" s="3" t="s">
        <v>69</v>
      </c>
      <c r="Q343" s="3">
        <v>85.668934078099994</v>
      </c>
      <c r="R343" s="3" t="s">
        <v>50</v>
      </c>
      <c r="S343" s="3" t="s">
        <v>51</v>
      </c>
      <c r="T343" s="3" t="s">
        <v>70</v>
      </c>
      <c r="U343" s="3" t="s">
        <v>53</v>
      </c>
      <c r="V343" s="3" t="s">
        <v>71</v>
      </c>
      <c r="W343" s="3" t="s">
        <v>55</v>
      </c>
      <c r="X343" s="3" t="s">
        <v>56</v>
      </c>
      <c r="Y343" s="3">
        <v>42</v>
      </c>
      <c r="Z343" s="3">
        <v>5</v>
      </c>
      <c r="AA343" s="3" t="s">
        <v>45</v>
      </c>
      <c r="AB343" s="11">
        <v>86</v>
      </c>
      <c r="AC343" s="3" t="s">
        <v>57</v>
      </c>
      <c r="AD343" s="3" t="s">
        <v>58</v>
      </c>
      <c r="AE343" s="3" t="s">
        <v>58</v>
      </c>
      <c r="AF343" s="3" t="s">
        <v>58</v>
      </c>
      <c r="AG343" s="3" t="s">
        <v>51</v>
      </c>
      <c r="AH343" s="3" t="s">
        <v>59</v>
      </c>
      <c r="AI343" s="3" t="s">
        <v>60</v>
      </c>
      <c r="AJ343" s="3" t="s">
        <v>61</v>
      </c>
      <c r="AK343" s="3" t="s">
        <v>58</v>
      </c>
      <c r="AL343" s="3" t="s">
        <v>58</v>
      </c>
      <c r="AM343" s="3" t="s">
        <v>58</v>
      </c>
      <c r="AN343" s="3" t="s">
        <v>72</v>
      </c>
      <c r="AO343" s="3" t="s">
        <v>63</v>
      </c>
      <c r="AP343" s="3">
        <v>77.507840819912303</v>
      </c>
      <c r="AQ343" s="3">
        <v>283.36047305538295</v>
      </c>
    </row>
    <row r="344" spans="1:43" x14ac:dyDescent="0.25">
      <c r="A344" s="2">
        <v>343</v>
      </c>
      <c r="B344" s="3" t="s">
        <v>43</v>
      </c>
      <c r="C344" s="3" t="s">
        <v>44</v>
      </c>
      <c r="D344" s="3" t="s">
        <v>45</v>
      </c>
      <c r="E344" s="3" t="s">
        <v>46</v>
      </c>
      <c r="F344" s="3">
        <v>0.56000000000000005</v>
      </c>
      <c r="G344" s="3">
        <v>0.48</v>
      </c>
      <c r="H344" s="3">
        <v>2.83674584034945E-2</v>
      </c>
      <c r="I344" s="3">
        <v>9.206425609643583</v>
      </c>
      <c r="J344" s="3">
        <v>1.3537952612452941</v>
      </c>
      <c r="K344" s="3">
        <v>0.26116289552643085</v>
      </c>
      <c r="L344" s="3">
        <v>3.8403730760223853E-2</v>
      </c>
      <c r="M344" s="2">
        <v>1210</v>
      </c>
      <c r="N344" s="3" t="s">
        <v>47</v>
      </c>
      <c r="O344" s="3" t="s">
        <v>68</v>
      </c>
      <c r="P344" s="3" t="s">
        <v>69</v>
      </c>
      <c r="Q344" s="3">
        <v>85.668934078099994</v>
      </c>
      <c r="R344" s="3" t="s">
        <v>50</v>
      </c>
      <c r="S344" s="3" t="s">
        <v>51</v>
      </c>
      <c r="T344" s="3" t="s">
        <v>70</v>
      </c>
      <c r="U344" s="3" t="s">
        <v>53</v>
      </c>
      <c r="V344" s="3" t="s">
        <v>71</v>
      </c>
      <c r="W344" s="3" t="s">
        <v>55</v>
      </c>
      <c r="X344" s="3" t="s">
        <v>56</v>
      </c>
      <c r="Y344" s="3">
        <v>42</v>
      </c>
      <c r="Z344" s="3">
        <v>5</v>
      </c>
      <c r="AA344" s="3" t="s">
        <v>45</v>
      </c>
      <c r="AB344" s="11">
        <v>86</v>
      </c>
      <c r="AC344" s="3" t="s">
        <v>57</v>
      </c>
      <c r="AD344" s="3" t="s">
        <v>58</v>
      </c>
      <c r="AE344" s="3" t="s">
        <v>58</v>
      </c>
      <c r="AF344" s="3" t="s">
        <v>58</v>
      </c>
      <c r="AG344" s="3" t="s">
        <v>51</v>
      </c>
      <c r="AH344" s="3" t="s">
        <v>59</v>
      </c>
      <c r="AI344" s="3" t="s">
        <v>60</v>
      </c>
      <c r="AJ344" s="3" t="s">
        <v>61</v>
      </c>
      <c r="AK344" s="3" t="s">
        <v>58</v>
      </c>
      <c r="AL344" s="3" t="s">
        <v>58</v>
      </c>
      <c r="AM344" s="3" t="s">
        <v>58</v>
      </c>
      <c r="AN344" s="3" t="s">
        <v>72</v>
      </c>
      <c r="AO344" s="3" t="s">
        <v>63</v>
      </c>
      <c r="AP344" s="3">
        <v>75.715282903193824</v>
      </c>
      <c r="AQ344" s="3">
        <v>114.79903122734646</v>
      </c>
    </row>
    <row r="345" spans="1:43" x14ac:dyDescent="0.25">
      <c r="A345" s="2">
        <v>344</v>
      </c>
      <c r="B345" s="3" t="s">
        <v>43</v>
      </c>
      <c r="C345" s="3" t="s">
        <v>44</v>
      </c>
      <c r="D345" s="3" t="s">
        <v>45</v>
      </c>
      <c r="E345" s="3" t="s">
        <v>46</v>
      </c>
      <c r="F345" s="3">
        <v>0.56000000000000005</v>
      </c>
      <c r="G345" s="3">
        <v>0.48</v>
      </c>
      <c r="H345" s="3">
        <v>0.22582354084831699</v>
      </c>
      <c r="I345" s="3">
        <v>9.206425609643583</v>
      </c>
      <c r="J345" s="3">
        <v>1.3537952612452941</v>
      </c>
      <c r="K345" s="3">
        <v>2.0790276297263395</v>
      </c>
      <c r="L345" s="3">
        <v>0.30571883947808465</v>
      </c>
      <c r="M345" s="2">
        <v>1210</v>
      </c>
      <c r="N345" s="3" t="s">
        <v>47</v>
      </c>
      <c r="O345" s="3" t="s">
        <v>68</v>
      </c>
      <c r="P345" s="3" t="s">
        <v>69</v>
      </c>
      <c r="Q345" s="3">
        <v>85.668934078099994</v>
      </c>
      <c r="R345" s="3" t="s">
        <v>50</v>
      </c>
      <c r="S345" s="3" t="s">
        <v>51</v>
      </c>
      <c r="T345" s="3" t="s">
        <v>70</v>
      </c>
      <c r="U345" s="3" t="s">
        <v>53</v>
      </c>
      <c r="V345" s="3" t="s">
        <v>71</v>
      </c>
      <c r="W345" s="3" t="s">
        <v>55</v>
      </c>
      <c r="X345" s="3" t="s">
        <v>56</v>
      </c>
      <c r="Y345" s="3">
        <v>42</v>
      </c>
      <c r="Z345" s="3">
        <v>5</v>
      </c>
      <c r="AA345" s="3" t="s">
        <v>45</v>
      </c>
      <c r="AB345" s="11">
        <v>86</v>
      </c>
      <c r="AC345" s="3" t="s">
        <v>57</v>
      </c>
      <c r="AD345" s="3" t="s">
        <v>58</v>
      </c>
      <c r="AE345" s="3" t="s">
        <v>58</v>
      </c>
      <c r="AF345" s="3" t="s">
        <v>58</v>
      </c>
      <c r="AG345" s="3" t="s">
        <v>51</v>
      </c>
      <c r="AH345" s="3" t="s">
        <v>59</v>
      </c>
      <c r="AI345" s="3" t="s">
        <v>60</v>
      </c>
      <c r="AJ345" s="3" t="s">
        <v>61</v>
      </c>
      <c r="AK345" s="3" t="s">
        <v>58</v>
      </c>
      <c r="AL345" s="3" t="s">
        <v>58</v>
      </c>
      <c r="AM345" s="3" t="s">
        <v>58</v>
      </c>
      <c r="AN345" s="3" t="s">
        <v>72</v>
      </c>
      <c r="AO345" s="3" t="s">
        <v>63</v>
      </c>
      <c r="AP345" s="3">
        <v>121.84623068571698</v>
      </c>
      <c r="AQ345" s="3">
        <v>913.87544661112224</v>
      </c>
    </row>
    <row r="346" spans="1:43" x14ac:dyDescent="0.25">
      <c r="A346" s="2">
        <v>345</v>
      </c>
      <c r="B346" s="3" t="s">
        <v>43</v>
      </c>
      <c r="C346" s="3" t="s">
        <v>44</v>
      </c>
      <c r="D346" s="3" t="s">
        <v>45</v>
      </c>
      <c r="E346" s="3" t="s">
        <v>46</v>
      </c>
      <c r="F346" s="3">
        <v>0.56000000000000005</v>
      </c>
      <c r="G346" s="3">
        <v>0.48</v>
      </c>
      <c r="H346" s="3">
        <v>0.16551015459022</v>
      </c>
      <c r="I346" s="3">
        <v>9.206425609643583</v>
      </c>
      <c r="J346" s="3">
        <v>1.3537952612452941</v>
      </c>
      <c r="K346" s="3">
        <v>1.52375692587547</v>
      </c>
      <c r="L346" s="3">
        <v>0.22406686297221592</v>
      </c>
      <c r="M346" s="2">
        <v>1210</v>
      </c>
      <c r="N346" s="3" t="s">
        <v>47</v>
      </c>
      <c r="O346" s="3" t="s">
        <v>68</v>
      </c>
      <c r="P346" s="3" t="s">
        <v>69</v>
      </c>
      <c r="Q346" s="3">
        <v>85.668934078099994</v>
      </c>
      <c r="R346" s="3" t="s">
        <v>50</v>
      </c>
      <c r="S346" s="3" t="s">
        <v>51</v>
      </c>
      <c r="T346" s="3" t="s">
        <v>70</v>
      </c>
      <c r="U346" s="3" t="s">
        <v>53</v>
      </c>
      <c r="V346" s="3" t="s">
        <v>71</v>
      </c>
      <c r="W346" s="3" t="s">
        <v>55</v>
      </c>
      <c r="X346" s="3" t="s">
        <v>56</v>
      </c>
      <c r="Y346" s="3">
        <v>42</v>
      </c>
      <c r="Z346" s="3">
        <v>5</v>
      </c>
      <c r="AA346" s="3" t="s">
        <v>45</v>
      </c>
      <c r="AB346" s="11">
        <v>86</v>
      </c>
      <c r="AC346" s="3" t="s">
        <v>57</v>
      </c>
      <c r="AD346" s="3" t="s">
        <v>58</v>
      </c>
      <c r="AE346" s="3" t="s">
        <v>58</v>
      </c>
      <c r="AF346" s="3" t="s">
        <v>58</v>
      </c>
      <c r="AG346" s="3" t="s">
        <v>51</v>
      </c>
      <c r="AH346" s="3" t="s">
        <v>59</v>
      </c>
      <c r="AI346" s="3" t="s">
        <v>60</v>
      </c>
      <c r="AJ346" s="3" t="s">
        <v>61</v>
      </c>
      <c r="AK346" s="3" t="s">
        <v>58</v>
      </c>
      <c r="AL346" s="3" t="s">
        <v>58</v>
      </c>
      <c r="AM346" s="3" t="s">
        <v>58</v>
      </c>
      <c r="AN346" s="3" t="s">
        <v>72</v>
      </c>
      <c r="AO346" s="3" t="s">
        <v>63</v>
      </c>
      <c r="AP346" s="3">
        <v>107.08859355185098</v>
      </c>
      <c r="AQ346" s="3">
        <v>669.79583207584915</v>
      </c>
    </row>
    <row r="347" spans="1:43" x14ac:dyDescent="0.25">
      <c r="A347" s="2">
        <v>346</v>
      </c>
      <c r="B347" s="3" t="s">
        <v>43</v>
      </c>
      <c r="C347" s="3" t="s">
        <v>44</v>
      </c>
      <c r="D347" s="3" t="s">
        <v>45</v>
      </c>
      <c r="E347" s="3" t="s">
        <v>46</v>
      </c>
      <c r="F347" s="3">
        <v>0.56000000000000005</v>
      </c>
      <c r="G347" s="3">
        <v>0.48</v>
      </c>
      <c r="H347" s="3">
        <v>0.105148983840291</v>
      </c>
      <c r="I347" s="3">
        <v>9.2195063973183693</v>
      </c>
      <c r="J347" s="3">
        <v>1.3556894917936477</v>
      </c>
      <c r="K347" s="3">
        <v>0.9694217291870888</v>
      </c>
      <c r="L347" s="3">
        <v>0.14254937246506258</v>
      </c>
      <c r="M347" s="2">
        <v>1200</v>
      </c>
      <c r="N347" s="3" t="s">
        <v>66</v>
      </c>
      <c r="O347" s="3" t="s">
        <v>68</v>
      </c>
      <c r="P347" s="3" t="s">
        <v>69</v>
      </c>
      <c r="Q347" s="3">
        <v>85.668934078099994</v>
      </c>
      <c r="R347" s="3" t="s">
        <v>50</v>
      </c>
      <c r="S347" s="3" t="s">
        <v>51</v>
      </c>
      <c r="T347" s="3" t="s">
        <v>70</v>
      </c>
      <c r="U347" s="3" t="s">
        <v>53</v>
      </c>
      <c r="V347" s="3" t="s">
        <v>71</v>
      </c>
      <c r="W347" s="3" t="s">
        <v>55</v>
      </c>
      <c r="X347" s="3" t="s">
        <v>56</v>
      </c>
      <c r="Y347" s="3">
        <v>42</v>
      </c>
      <c r="Z347" s="3">
        <v>5</v>
      </c>
      <c r="AA347" s="3" t="s">
        <v>45</v>
      </c>
      <c r="AB347" s="11">
        <v>86</v>
      </c>
      <c r="AC347" s="3" t="s">
        <v>57</v>
      </c>
      <c r="AD347" s="3" t="s">
        <v>58</v>
      </c>
      <c r="AE347" s="3" t="s">
        <v>58</v>
      </c>
      <c r="AF347" s="3" t="s">
        <v>58</v>
      </c>
      <c r="AG347" s="3" t="s">
        <v>51</v>
      </c>
      <c r="AH347" s="3" t="s">
        <v>59</v>
      </c>
      <c r="AI347" s="3" t="s">
        <v>60</v>
      </c>
      <c r="AJ347" s="3" t="s">
        <v>61</v>
      </c>
      <c r="AK347" s="3" t="s">
        <v>58</v>
      </c>
      <c r="AL347" s="3" t="s">
        <v>58</v>
      </c>
      <c r="AM347" s="3" t="s">
        <v>58</v>
      </c>
      <c r="AN347" s="3" t="s">
        <v>72</v>
      </c>
      <c r="AO347" s="3" t="s">
        <v>63</v>
      </c>
      <c r="AP347" s="3">
        <v>117.02409454632802</v>
      </c>
      <c r="AQ347" s="3">
        <v>425.52284056291541</v>
      </c>
    </row>
    <row r="348" spans="1:43" x14ac:dyDescent="0.25">
      <c r="A348" s="2">
        <v>347</v>
      </c>
      <c r="B348" s="3" t="s">
        <v>43</v>
      </c>
      <c r="C348" s="3" t="s">
        <v>44</v>
      </c>
      <c r="D348" s="3" t="s">
        <v>45</v>
      </c>
      <c r="E348" s="3" t="s">
        <v>46</v>
      </c>
      <c r="F348" s="3">
        <v>0.56000000000000005</v>
      </c>
      <c r="G348" s="3">
        <v>0.48</v>
      </c>
      <c r="H348" s="3">
        <v>0.25625484085831501</v>
      </c>
      <c r="I348" s="3">
        <v>9.2195063973183693</v>
      </c>
      <c r="J348" s="3">
        <v>1.3556894917936477</v>
      </c>
      <c r="K348" s="3">
        <v>2.3625431446370357</v>
      </c>
      <c r="L348" s="3">
        <v>0.34740199497287116</v>
      </c>
      <c r="M348" s="2">
        <v>1210</v>
      </c>
      <c r="N348" s="3" t="s">
        <v>47</v>
      </c>
      <c r="O348" s="3" t="s">
        <v>68</v>
      </c>
      <c r="P348" s="3" t="s">
        <v>69</v>
      </c>
      <c r="Q348" s="3">
        <v>85.668934078099994</v>
      </c>
      <c r="R348" s="3" t="s">
        <v>50</v>
      </c>
      <c r="S348" s="3" t="s">
        <v>51</v>
      </c>
      <c r="T348" s="3" t="s">
        <v>70</v>
      </c>
      <c r="U348" s="3" t="s">
        <v>53</v>
      </c>
      <c r="V348" s="3" t="s">
        <v>71</v>
      </c>
      <c r="W348" s="3" t="s">
        <v>55</v>
      </c>
      <c r="X348" s="3" t="s">
        <v>56</v>
      </c>
      <c r="Y348" s="3">
        <v>42</v>
      </c>
      <c r="Z348" s="3">
        <v>5</v>
      </c>
      <c r="AA348" s="3" t="s">
        <v>45</v>
      </c>
      <c r="AB348" s="11">
        <v>86</v>
      </c>
      <c r="AC348" s="3" t="s">
        <v>57</v>
      </c>
      <c r="AD348" s="3" t="s">
        <v>58</v>
      </c>
      <c r="AE348" s="3" t="s">
        <v>58</v>
      </c>
      <c r="AF348" s="3" t="s">
        <v>58</v>
      </c>
      <c r="AG348" s="3" t="s">
        <v>51</v>
      </c>
      <c r="AH348" s="3" t="s">
        <v>59</v>
      </c>
      <c r="AI348" s="3" t="s">
        <v>60</v>
      </c>
      <c r="AJ348" s="3" t="s">
        <v>61</v>
      </c>
      <c r="AK348" s="3" t="s">
        <v>58</v>
      </c>
      <c r="AL348" s="3" t="s">
        <v>58</v>
      </c>
      <c r="AM348" s="3" t="s">
        <v>58</v>
      </c>
      <c r="AN348" s="3" t="s">
        <v>72</v>
      </c>
      <c r="AO348" s="3" t="s">
        <v>63</v>
      </c>
      <c r="AP348" s="3">
        <v>132.81814263318495</v>
      </c>
      <c r="AQ348" s="3">
        <v>1037.0265484985621</v>
      </c>
    </row>
    <row r="349" spans="1:43" x14ac:dyDescent="0.25">
      <c r="A349" s="2">
        <v>348</v>
      </c>
      <c r="B349" s="3" t="s">
        <v>43</v>
      </c>
      <c r="C349" s="3" t="s">
        <v>44</v>
      </c>
      <c r="D349" s="3" t="s">
        <v>45</v>
      </c>
      <c r="E349" s="3" t="s">
        <v>46</v>
      </c>
      <c r="F349" s="3">
        <v>0.56000000000000005</v>
      </c>
      <c r="G349" s="3">
        <v>0.48</v>
      </c>
      <c r="H349" s="3">
        <v>0.25635962892328001</v>
      </c>
      <c r="I349" s="3">
        <v>9.2195063973183693</v>
      </c>
      <c r="J349" s="3">
        <v>1.3556894917936477</v>
      </c>
      <c r="K349" s="3">
        <v>2.3635092388723433</v>
      </c>
      <c r="L349" s="3">
        <v>0.34754405505140962</v>
      </c>
      <c r="M349" s="2">
        <v>1210</v>
      </c>
      <c r="N349" s="3" t="s">
        <v>47</v>
      </c>
      <c r="O349" s="3" t="s">
        <v>68</v>
      </c>
      <c r="P349" s="3" t="s">
        <v>69</v>
      </c>
      <c r="Q349" s="3">
        <v>85.668934078099994</v>
      </c>
      <c r="R349" s="3" t="s">
        <v>50</v>
      </c>
      <c r="S349" s="3" t="s">
        <v>51</v>
      </c>
      <c r="T349" s="3" t="s">
        <v>70</v>
      </c>
      <c r="U349" s="3" t="s">
        <v>53</v>
      </c>
      <c r="V349" s="3" t="s">
        <v>71</v>
      </c>
      <c r="W349" s="3" t="s">
        <v>55</v>
      </c>
      <c r="X349" s="3" t="s">
        <v>56</v>
      </c>
      <c r="Y349" s="3">
        <v>42</v>
      </c>
      <c r="Z349" s="3">
        <v>5</v>
      </c>
      <c r="AA349" s="3" t="s">
        <v>45</v>
      </c>
      <c r="AB349" s="11">
        <v>86</v>
      </c>
      <c r="AC349" s="3" t="s">
        <v>57</v>
      </c>
      <c r="AD349" s="3" t="s">
        <v>58</v>
      </c>
      <c r="AE349" s="3" t="s">
        <v>58</v>
      </c>
      <c r="AF349" s="3" t="s">
        <v>58</v>
      </c>
      <c r="AG349" s="3" t="s">
        <v>51</v>
      </c>
      <c r="AH349" s="3" t="s">
        <v>59</v>
      </c>
      <c r="AI349" s="3" t="s">
        <v>60</v>
      </c>
      <c r="AJ349" s="3" t="s">
        <v>61</v>
      </c>
      <c r="AK349" s="3" t="s">
        <v>58</v>
      </c>
      <c r="AL349" s="3" t="s">
        <v>58</v>
      </c>
      <c r="AM349" s="3" t="s">
        <v>58</v>
      </c>
      <c r="AN349" s="3" t="s">
        <v>72</v>
      </c>
      <c r="AO349" s="3" t="s">
        <v>63</v>
      </c>
      <c r="AP349" s="3">
        <v>133.15850679236198</v>
      </c>
      <c r="AQ349" s="3">
        <v>1037.4506107522579</v>
      </c>
    </row>
    <row r="350" spans="1:43" x14ac:dyDescent="0.25">
      <c r="A350" s="2">
        <v>349</v>
      </c>
      <c r="B350" s="3" t="s">
        <v>43</v>
      </c>
      <c r="C350" s="3" t="s">
        <v>44</v>
      </c>
      <c r="D350" s="3" t="s">
        <v>45</v>
      </c>
      <c r="E350" s="3" t="s">
        <v>46</v>
      </c>
      <c r="F350" s="3">
        <v>0.56000000000000005</v>
      </c>
      <c r="G350" s="3">
        <v>0.48</v>
      </c>
      <c r="H350" s="3">
        <v>4.4826847523438601E-2</v>
      </c>
      <c r="I350" s="3">
        <v>9.1751459504588535</v>
      </c>
      <c r="J350" s="3">
        <v>1.349265467150794</v>
      </c>
      <c r="K350" s="3">
        <v>0.41129286852651414</v>
      </c>
      <c r="L350" s="3">
        <v>6.0483317364609795E-2</v>
      </c>
      <c r="M350" s="2">
        <v>1210</v>
      </c>
      <c r="N350" s="3" t="s">
        <v>47</v>
      </c>
      <c r="O350" s="3" t="s">
        <v>68</v>
      </c>
      <c r="P350" s="3" t="s">
        <v>69</v>
      </c>
      <c r="Q350" s="3">
        <v>85.668934078099994</v>
      </c>
      <c r="R350" s="3" t="s">
        <v>50</v>
      </c>
      <c r="S350" s="3" t="s">
        <v>51</v>
      </c>
      <c r="T350" s="3" t="s">
        <v>70</v>
      </c>
      <c r="U350" s="3" t="s">
        <v>53</v>
      </c>
      <c r="V350" s="3" t="s">
        <v>71</v>
      </c>
      <c r="W350" s="3" t="s">
        <v>55</v>
      </c>
      <c r="X350" s="3" t="s">
        <v>56</v>
      </c>
      <c r="Y350" s="3">
        <v>42</v>
      </c>
      <c r="Z350" s="3">
        <v>5</v>
      </c>
      <c r="AA350" s="3" t="s">
        <v>45</v>
      </c>
      <c r="AB350" s="11">
        <v>86</v>
      </c>
      <c r="AC350" s="3" t="s">
        <v>57</v>
      </c>
      <c r="AD350" s="3" t="s">
        <v>58</v>
      </c>
      <c r="AE350" s="3" t="s">
        <v>58</v>
      </c>
      <c r="AF350" s="3" t="s">
        <v>58</v>
      </c>
      <c r="AG350" s="3" t="s">
        <v>51</v>
      </c>
      <c r="AH350" s="3" t="s">
        <v>59</v>
      </c>
      <c r="AI350" s="3" t="s">
        <v>60</v>
      </c>
      <c r="AJ350" s="3" t="s">
        <v>61</v>
      </c>
      <c r="AK350" s="3" t="s">
        <v>58</v>
      </c>
      <c r="AL350" s="3" t="s">
        <v>58</v>
      </c>
      <c r="AM350" s="3" t="s">
        <v>58</v>
      </c>
      <c r="AN350" s="3" t="s">
        <v>72</v>
      </c>
      <c r="AO350" s="3" t="s">
        <v>63</v>
      </c>
      <c r="AP350" s="3">
        <v>74.745645223081425</v>
      </c>
      <c r="AQ350" s="3">
        <v>181.40781579617317</v>
      </c>
    </row>
    <row r="351" spans="1:43" x14ac:dyDescent="0.25">
      <c r="A351" s="2">
        <v>350</v>
      </c>
      <c r="B351" s="3" t="s">
        <v>43</v>
      </c>
      <c r="C351" s="3" t="s">
        <v>44</v>
      </c>
      <c r="D351" s="3" t="s">
        <v>45</v>
      </c>
      <c r="E351" s="3" t="s">
        <v>46</v>
      </c>
      <c r="F351" s="3">
        <v>0.56000000000000005</v>
      </c>
      <c r="G351" s="3">
        <v>0.48</v>
      </c>
      <c r="H351" s="3">
        <v>0.18099973493347399</v>
      </c>
      <c r="I351" s="3">
        <v>9.1751459504588535</v>
      </c>
      <c r="J351" s="3">
        <v>1.349265467150794</v>
      </c>
      <c r="K351" s="3">
        <v>1.6606989850089897</v>
      </c>
      <c r="L351" s="3">
        <v>0.24421669190918366</v>
      </c>
      <c r="M351" s="2">
        <v>1210</v>
      </c>
      <c r="N351" s="3" t="s">
        <v>47</v>
      </c>
      <c r="O351" s="3" t="s">
        <v>68</v>
      </c>
      <c r="P351" s="3" t="s">
        <v>69</v>
      </c>
      <c r="Q351" s="3">
        <v>85.668934078099994</v>
      </c>
      <c r="R351" s="3" t="s">
        <v>50</v>
      </c>
      <c r="S351" s="3" t="s">
        <v>51</v>
      </c>
      <c r="T351" s="3" t="s">
        <v>70</v>
      </c>
      <c r="U351" s="3" t="s">
        <v>53</v>
      </c>
      <c r="V351" s="3" t="s">
        <v>71</v>
      </c>
      <c r="W351" s="3" t="s">
        <v>55</v>
      </c>
      <c r="X351" s="3" t="s">
        <v>56</v>
      </c>
      <c r="Y351" s="3">
        <v>42</v>
      </c>
      <c r="Z351" s="3">
        <v>5</v>
      </c>
      <c r="AA351" s="3" t="s">
        <v>45</v>
      </c>
      <c r="AB351" s="11">
        <v>86</v>
      </c>
      <c r="AC351" s="3" t="s">
        <v>57</v>
      </c>
      <c r="AD351" s="3" t="s">
        <v>58</v>
      </c>
      <c r="AE351" s="3" t="s">
        <v>58</v>
      </c>
      <c r="AF351" s="3" t="s">
        <v>58</v>
      </c>
      <c r="AG351" s="3" t="s">
        <v>51</v>
      </c>
      <c r="AH351" s="3" t="s">
        <v>59</v>
      </c>
      <c r="AI351" s="3" t="s">
        <v>60</v>
      </c>
      <c r="AJ351" s="3" t="s">
        <v>61</v>
      </c>
      <c r="AK351" s="3" t="s">
        <v>58</v>
      </c>
      <c r="AL351" s="3" t="s">
        <v>58</v>
      </c>
      <c r="AM351" s="3" t="s">
        <v>58</v>
      </c>
      <c r="AN351" s="3" t="s">
        <v>72</v>
      </c>
      <c r="AO351" s="3" t="s">
        <v>63</v>
      </c>
      <c r="AP351" s="3">
        <v>109.40641329194187</v>
      </c>
      <c r="AQ351" s="3">
        <v>732.47993976822613</v>
      </c>
    </row>
    <row r="352" spans="1:43" x14ac:dyDescent="0.25">
      <c r="A352" s="2">
        <v>351</v>
      </c>
      <c r="B352" s="3" t="s">
        <v>43</v>
      </c>
      <c r="C352" s="3" t="s">
        <v>44</v>
      </c>
      <c r="D352" s="3" t="s">
        <v>45</v>
      </c>
      <c r="E352" s="3" t="s">
        <v>46</v>
      </c>
      <c r="F352" s="3">
        <v>0.56000000000000005</v>
      </c>
      <c r="G352" s="3">
        <v>0.48</v>
      </c>
      <c r="H352" s="3">
        <v>0.15837830474654299</v>
      </c>
      <c r="I352" s="3">
        <v>9.1751459504588535</v>
      </c>
      <c r="J352" s="3">
        <v>1.349265467150794</v>
      </c>
      <c r="K352" s="3">
        <v>1.4531440614357822</v>
      </c>
      <c r="L352" s="3">
        <v>0.21369437734039515</v>
      </c>
      <c r="M352" s="2">
        <v>1210</v>
      </c>
      <c r="N352" s="3" t="s">
        <v>47</v>
      </c>
      <c r="O352" s="3" t="s">
        <v>68</v>
      </c>
      <c r="P352" s="3" t="s">
        <v>69</v>
      </c>
      <c r="Q352" s="3">
        <v>85.668934078099994</v>
      </c>
      <c r="R352" s="3" t="s">
        <v>50</v>
      </c>
      <c r="S352" s="3" t="s">
        <v>51</v>
      </c>
      <c r="T352" s="3" t="s">
        <v>70</v>
      </c>
      <c r="U352" s="3" t="s">
        <v>53</v>
      </c>
      <c r="V352" s="3" t="s">
        <v>71</v>
      </c>
      <c r="W352" s="3" t="s">
        <v>55</v>
      </c>
      <c r="X352" s="3" t="s">
        <v>56</v>
      </c>
      <c r="Y352" s="3">
        <v>42</v>
      </c>
      <c r="Z352" s="3">
        <v>5</v>
      </c>
      <c r="AA352" s="3" t="s">
        <v>45</v>
      </c>
      <c r="AB352" s="11">
        <v>86</v>
      </c>
      <c r="AC352" s="3" t="s">
        <v>57</v>
      </c>
      <c r="AD352" s="3" t="s">
        <v>58</v>
      </c>
      <c r="AE352" s="3" t="s">
        <v>58</v>
      </c>
      <c r="AF352" s="3" t="s">
        <v>58</v>
      </c>
      <c r="AG352" s="3" t="s">
        <v>51</v>
      </c>
      <c r="AH352" s="3" t="s">
        <v>59</v>
      </c>
      <c r="AI352" s="3" t="s">
        <v>60</v>
      </c>
      <c r="AJ352" s="3" t="s">
        <v>61</v>
      </c>
      <c r="AK352" s="3" t="s">
        <v>58</v>
      </c>
      <c r="AL352" s="3" t="s">
        <v>58</v>
      </c>
      <c r="AM352" s="3" t="s">
        <v>58</v>
      </c>
      <c r="AN352" s="3" t="s">
        <v>72</v>
      </c>
      <c r="AO352" s="3" t="s">
        <v>63</v>
      </c>
      <c r="AP352" s="3">
        <v>103.18640637737973</v>
      </c>
      <c r="AQ352" s="3">
        <v>640.93425973237117</v>
      </c>
    </row>
    <row r="353" spans="1:43" x14ac:dyDescent="0.25">
      <c r="A353" s="2">
        <v>352</v>
      </c>
      <c r="B353" s="3" t="s">
        <v>43</v>
      </c>
      <c r="C353" s="3" t="s">
        <v>44</v>
      </c>
      <c r="D353" s="3" t="s">
        <v>45</v>
      </c>
      <c r="E353" s="3" t="s">
        <v>46</v>
      </c>
      <c r="F353" s="3">
        <v>0.56000000000000005</v>
      </c>
      <c r="G353" s="3">
        <v>0.48</v>
      </c>
      <c r="H353" s="3">
        <v>2.9996095750701599E-2</v>
      </c>
      <c r="I353" s="3">
        <v>9.1751459504588535</v>
      </c>
      <c r="J353" s="3">
        <v>1.349265467150794</v>
      </c>
      <c r="K353" s="3">
        <v>0.2752185564566258</v>
      </c>
      <c r="L353" s="3">
        <v>4.0472696145770336E-2</v>
      </c>
      <c r="M353" s="2">
        <v>1210</v>
      </c>
      <c r="N353" s="3" t="s">
        <v>47</v>
      </c>
      <c r="O353" s="3" t="s">
        <v>68</v>
      </c>
      <c r="P353" s="3" t="s">
        <v>69</v>
      </c>
      <c r="Q353" s="3">
        <v>85.668934078099994</v>
      </c>
      <c r="R353" s="3" t="s">
        <v>50</v>
      </c>
      <c r="S353" s="3" t="s">
        <v>51</v>
      </c>
      <c r="T353" s="3" t="s">
        <v>70</v>
      </c>
      <c r="U353" s="3" t="s">
        <v>53</v>
      </c>
      <c r="V353" s="3" t="s">
        <v>71</v>
      </c>
      <c r="W353" s="3" t="s">
        <v>55</v>
      </c>
      <c r="X353" s="3" t="s">
        <v>56</v>
      </c>
      <c r="Y353" s="3">
        <v>42</v>
      </c>
      <c r="Z353" s="3">
        <v>5</v>
      </c>
      <c r="AA353" s="3" t="s">
        <v>45</v>
      </c>
      <c r="AB353" s="11">
        <v>86</v>
      </c>
      <c r="AC353" s="3" t="s">
        <v>57</v>
      </c>
      <c r="AD353" s="3" t="s">
        <v>58</v>
      </c>
      <c r="AE353" s="3" t="s">
        <v>58</v>
      </c>
      <c r="AF353" s="3" t="s">
        <v>58</v>
      </c>
      <c r="AG353" s="3" t="s">
        <v>51</v>
      </c>
      <c r="AH353" s="3" t="s">
        <v>59</v>
      </c>
      <c r="AI353" s="3" t="s">
        <v>60</v>
      </c>
      <c r="AJ353" s="3" t="s">
        <v>61</v>
      </c>
      <c r="AK353" s="3" t="s">
        <v>58</v>
      </c>
      <c r="AL353" s="3" t="s">
        <v>58</v>
      </c>
      <c r="AM353" s="3" t="s">
        <v>58</v>
      </c>
      <c r="AN353" s="3" t="s">
        <v>72</v>
      </c>
      <c r="AO353" s="3" t="s">
        <v>63</v>
      </c>
      <c r="AP353" s="3">
        <v>49.968889702865283</v>
      </c>
      <c r="AQ353" s="3">
        <v>121.38989273565215</v>
      </c>
    </row>
    <row r="354" spans="1:43" x14ac:dyDescent="0.25">
      <c r="A354" s="2">
        <v>353</v>
      </c>
      <c r="B354" s="3" t="s">
        <v>43</v>
      </c>
      <c r="C354" s="3" t="s">
        <v>44</v>
      </c>
      <c r="D354" s="3" t="s">
        <v>45</v>
      </c>
      <c r="E354" s="3" t="s">
        <v>46</v>
      </c>
      <c r="F354" s="3">
        <v>0.56000000000000005</v>
      </c>
      <c r="G354" s="3">
        <v>0.48</v>
      </c>
      <c r="H354" s="3">
        <v>0.107042330299776</v>
      </c>
      <c r="I354" s="3">
        <v>9.1751459504588535</v>
      </c>
      <c r="J354" s="3">
        <v>1.349265467150794</v>
      </c>
      <c r="K354" s="3">
        <v>0.98212900337766884</v>
      </c>
      <c r="L354" s="3">
        <v>0.14442851979683685</v>
      </c>
      <c r="M354" s="2">
        <v>1210</v>
      </c>
      <c r="N354" s="3" t="s">
        <v>47</v>
      </c>
      <c r="O354" s="3" t="s">
        <v>68</v>
      </c>
      <c r="P354" s="3" t="s">
        <v>69</v>
      </c>
      <c r="Q354" s="3">
        <v>85.668934078099994</v>
      </c>
      <c r="R354" s="3" t="s">
        <v>50</v>
      </c>
      <c r="S354" s="3" t="s">
        <v>51</v>
      </c>
      <c r="T354" s="3" t="s">
        <v>70</v>
      </c>
      <c r="U354" s="3" t="s">
        <v>53</v>
      </c>
      <c r="V354" s="3" t="s">
        <v>71</v>
      </c>
      <c r="W354" s="3" t="s">
        <v>55</v>
      </c>
      <c r="X354" s="3" t="s">
        <v>56</v>
      </c>
      <c r="Y354" s="3">
        <v>42</v>
      </c>
      <c r="Z354" s="3">
        <v>5</v>
      </c>
      <c r="AA354" s="3" t="s">
        <v>45</v>
      </c>
      <c r="AB354" s="11">
        <v>86</v>
      </c>
      <c r="AC354" s="3" t="s">
        <v>57</v>
      </c>
      <c r="AD354" s="3" t="s">
        <v>58</v>
      </c>
      <c r="AE354" s="3" t="s">
        <v>58</v>
      </c>
      <c r="AF354" s="3" t="s">
        <v>58</v>
      </c>
      <c r="AG354" s="3" t="s">
        <v>51</v>
      </c>
      <c r="AH354" s="3" t="s">
        <v>59</v>
      </c>
      <c r="AI354" s="3" t="s">
        <v>60</v>
      </c>
      <c r="AJ354" s="3" t="s">
        <v>61</v>
      </c>
      <c r="AK354" s="3" t="s">
        <v>58</v>
      </c>
      <c r="AL354" s="3" t="s">
        <v>58</v>
      </c>
      <c r="AM354" s="3" t="s">
        <v>58</v>
      </c>
      <c r="AN354" s="3" t="s">
        <v>72</v>
      </c>
      <c r="AO354" s="3" t="s">
        <v>63</v>
      </c>
      <c r="AP354" s="3">
        <v>83.722882738996901</v>
      </c>
      <c r="AQ354" s="3">
        <v>433.18494184231088</v>
      </c>
    </row>
    <row r="355" spans="1:43" x14ac:dyDescent="0.25">
      <c r="A355" s="2">
        <v>354</v>
      </c>
      <c r="B355" s="3" t="s">
        <v>43</v>
      </c>
      <c r="C355" s="3" t="s">
        <v>44</v>
      </c>
      <c r="D355" s="3" t="s">
        <v>45</v>
      </c>
      <c r="E355" s="3" t="s">
        <v>46</v>
      </c>
      <c r="F355" s="3">
        <v>0.56000000000000005</v>
      </c>
      <c r="G355" s="3">
        <v>0.48</v>
      </c>
      <c r="H355" s="3">
        <v>9.6520140344939998E-2</v>
      </c>
      <c r="I355" s="3">
        <v>9.1751459504588535</v>
      </c>
      <c r="J355" s="3">
        <v>1.349265467150794</v>
      </c>
      <c r="K355" s="3">
        <v>0.88558637482359648</v>
      </c>
      <c r="L355" s="3">
        <v>0.13023129225197566</v>
      </c>
      <c r="M355" s="2">
        <v>1210</v>
      </c>
      <c r="N355" s="3" t="s">
        <v>47</v>
      </c>
      <c r="O355" s="3" t="s">
        <v>68</v>
      </c>
      <c r="P355" s="3" t="s">
        <v>69</v>
      </c>
      <c r="Q355" s="3">
        <v>85.668934078099994</v>
      </c>
      <c r="R355" s="3" t="s">
        <v>50</v>
      </c>
      <c r="S355" s="3" t="s">
        <v>51</v>
      </c>
      <c r="T355" s="3" t="s">
        <v>70</v>
      </c>
      <c r="U355" s="3" t="s">
        <v>53</v>
      </c>
      <c r="V355" s="3" t="s">
        <v>71</v>
      </c>
      <c r="W355" s="3" t="s">
        <v>55</v>
      </c>
      <c r="X355" s="3" t="s">
        <v>56</v>
      </c>
      <c r="Y355" s="3">
        <v>42</v>
      </c>
      <c r="Z355" s="3">
        <v>5</v>
      </c>
      <c r="AA355" s="3" t="s">
        <v>45</v>
      </c>
      <c r="AB355" s="11">
        <v>86</v>
      </c>
      <c r="AC355" s="3" t="s">
        <v>57</v>
      </c>
      <c r="AD355" s="3" t="s">
        <v>58</v>
      </c>
      <c r="AE355" s="3" t="s">
        <v>58</v>
      </c>
      <c r="AF355" s="3" t="s">
        <v>58</v>
      </c>
      <c r="AG355" s="3" t="s">
        <v>51</v>
      </c>
      <c r="AH355" s="3" t="s">
        <v>59</v>
      </c>
      <c r="AI355" s="3" t="s">
        <v>60</v>
      </c>
      <c r="AJ355" s="3" t="s">
        <v>61</v>
      </c>
      <c r="AK355" s="3" t="s">
        <v>58</v>
      </c>
      <c r="AL355" s="3" t="s">
        <v>58</v>
      </c>
      <c r="AM355" s="3" t="s">
        <v>58</v>
      </c>
      <c r="AN355" s="3" t="s">
        <v>72</v>
      </c>
      <c r="AO355" s="3" t="s">
        <v>63</v>
      </c>
      <c r="AP355" s="3">
        <v>79.088562822018758</v>
      </c>
      <c r="AQ355" s="3">
        <v>390.60314984586967</v>
      </c>
    </row>
    <row r="356" spans="1:43" x14ac:dyDescent="0.25">
      <c r="A356" s="2">
        <v>355</v>
      </c>
      <c r="B356" s="3" t="s">
        <v>43</v>
      </c>
      <c r="C356" s="3" t="s">
        <v>44</v>
      </c>
      <c r="D356" s="3" t="s">
        <v>45</v>
      </c>
      <c r="E356" s="3" t="s">
        <v>46</v>
      </c>
      <c r="F356" s="3">
        <v>0.56000000000000005</v>
      </c>
      <c r="G356" s="3">
        <v>0.48</v>
      </c>
      <c r="H356" s="3">
        <v>0.18952633632531499</v>
      </c>
      <c r="I356" s="3">
        <v>9.1751459490916503</v>
      </c>
      <c r="J356" s="3">
        <v>1.3492654669497379</v>
      </c>
      <c r="K356" s="3">
        <v>1.7389317969813956</v>
      </c>
      <c r="L356" s="3">
        <v>0.25572134068124919</v>
      </c>
      <c r="M356" s="2">
        <v>1200</v>
      </c>
      <c r="N356" s="3" t="s">
        <v>66</v>
      </c>
      <c r="O356" s="3" t="s">
        <v>68</v>
      </c>
      <c r="P356" s="3" t="s">
        <v>69</v>
      </c>
      <c r="Q356" s="3">
        <v>85.668934078099994</v>
      </c>
      <c r="R356" s="3" t="s">
        <v>50</v>
      </c>
      <c r="S356" s="3" t="s">
        <v>51</v>
      </c>
      <c r="T356" s="3" t="s">
        <v>70</v>
      </c>
      <c r="U356" s="3" t="s">
        <v>53</v>
      </c>
      <c r="V356" s="3" t="s">
        <v>71</v>
      </c>
      <c r="W356" s="3" t="s">
        <v>55</v>
      </c>
      <c r="X356" s="3" t="s">
        <v>56</v>
      </c>
      <c r="Y356" s="3">
        <v>42</v>
      </c>
      <c r="Z356" s="3">
        <v>5</v>
      </c>
      <c r="AA356" s="3" t="s">
        <v>45</v>
      </c>
      <c r="AB356" s="11">
        <v>86</v>
      </c>
      <c r="AC356" s="3" t="s">
        <v>57</v>
      </c>
      <c r="AD356" s="3" t="s">
        <v>58</v>
      </c>
      <c r="AE356" s="3" t="s">
        <v>58</v>
      </c>
      <c r="AF356" s="3" t="s">
        <v>58</v>
      </c>
      <c r="AG356" s="3" t="s">
        <v>51</v>
      </c>
      <c r="AH356" s="3" t="s">
        <v>59</v>
      </c>
      <c r="AI356" s="3" t="s">
        <v>60</v>
      </c>
      <c r="AJ356" s="3" t="s">
        <v>61</v>
      </c>
      <c r="AK356" s="3" t="s">
        <v>58</v>
      </c>
      <c r="AL356" s="3" t="s">
        <v>58</v>
      </c>
      <c r="AM356" s="3" t="s">
        <v>58</v>
      </c>
      <c r="AN356" s="3" t="s">
        <v>72</v>
      </c>
      <c r="AO356" s="3" t="s">
        <v>63</v>
      </c>
      <c r="AP356" s="3">
        <v>130.80152948854266</v>
      </c>
      <c r="AQ356" s="3">
        <v>766.98587137204538</v>
      </c>
    </row>
    <row r="357" spans="1:43" x14ac:dyDescent="0.25">
      <c r="A357" s="2">
        <v>356</v>
      </c>
      <c r="B357" s="3" t="s">
        <v>43</v>
      </c>
      <c r="C357" s="3" t="s">
        <v>44</v>
      </c>
      <c r="D357" s="3" t="s">
        <v>45</v>
      </c>
      <c r="E357" s="3" t="s">
        <v>46</v>
      </c>
      <c r="F357" s="3">
        <v>0.56000000000000005</v>
      </c>
      <c r="G357" s="3">
        <v>0.48</v>
      </c>
      <c r="H357" s="3">
        <v>3.12796358813705E-3</v>
      </c>
      <c r="I357" s="3">
        <v>9.1751459490916503</v>
      </c>
      <c r="J357" s="3">
        <v>1.3492654669497379</v>
      </c>
      <c r="K357" s="3">
        <v>2.8699522444601836E-2</v>
      </c>
      <c r="L357" s="3">
        <v>4.2204532513495149E-3</v>
      </c>
      <c r="M357" s="2">
        <v>1210</v>
      </c>
      <c r="N357" s="3" t="s">
        <v>47</v>
      </c>
      <c r="O357" s="3" t="s">
        <v>68</v>
      </c>
      <c r="P357" s="3" t="s">
        <v>69</v>
      </c>
      <c r="Q357" s="3">
        <v>85.668934078099994</v>
      </c>
      <c r="R357" s="3" t="s">
        <v>50</v>
      </c>
      <c r="S357" s="3" t="s">
        <v>51</v>
      </c>
      <c r="T357" s="3" t="s">
        <v>70</v>
      </c>
      <c r="U357" s="3" t="s">
        <v>53</v>
      </c>
      <c r="V357" s="3" t="s">
        <v>71</v>
      </c>
      <c r="W357" s="3" t="s">
        <v>55</v>
      </c>
      <c r="X357" s="3" t="s">
        <v>56</v>
      </c>
      <c r="Y357" s="3">
        <v>42</v>
      </c>
      <c r="Z357" s="3">
        <v>5</v>
      </c>
      <c r="AA357" s="3" t="s">
        <v>45</v>
      </c>
      <c r="AB357" s="11">
        <v>86</v>
      </c>
      <c r="AC357" s="3" t="s">
        <v>57</v>
      </c>
      <c r="AD357" s="3" t="s">
        <v>58</v>
      </c>
      <c r="AE357" s="3" t="s">
        <v>58</v>
      </c>
      <c r="AF357" s="3" t="s">
        <v>58</v>
      </c>
      <c r="AG357" s="3" t="s">
        <v>51</v>
      </c>
      <c r="AH357" s="3" t="s">
        <v>59</v>
      </c>
      <c r="AI357" s="3" t="s">
        <v>60</v>
      </c>
      <c r="AJ357" s="3" t="s">
        <v>61</v>
      </c>
      <c r="AK357" s="3" t="s">
        <v>58</v>
      </c>
      <c r="AL357" s="3" t="s">
        <v>58</v>
      </c>
      <c r="AM357" s="3" t="s">
        <v>58</v>
      </c>
      <c r="AN357" s="3" t="s">
        <v>72</v>
      </c>
      <c r="AO357" s="3" t="s">
        <v>63</v>
      </c>
      <c r="AP357" s="3">
        <v>14.675067047394702</v>
      </c>
      <c r="AQ357" s="3">
        <v>12.658419535685779</v>
      </c>
    </row>
    <row r="358" spans="1:43" x14ac:dyDescent="0.25">
      <c r="A358" s="2">
        <v>357</v>
      </c>
      <c r="B358" s="3" t="s">
        <v>43</v>
      </c>
      <c r="C358" s="3" t="s">
        <v>44</v>
      </c>
      <c r="D358" s="3" t="s">
        <v>45</v>
      </c>
      <c r="E358" s="3" t="s">
        <v>46</v>
      </c>
      <c r="F358" s="3">
        <v>0.56000000000000005</v>
      </c>
      <c r="G358" s="3">
        <v>0.48</v>
      </c>
      <c r="H358" s="3">
        <v>8.8948086807082702E-2</v>
      </c>
      <c r="I358" s="3">
        <v>9.1751459490916503</v>
      </c>
      <c r="J358" s="3">
        <v>1.3492654669497379</v>
      </c>
      <c r="K358" s="3">
        <v>0.81611167834745735</v>
      </c>
      <c r="L358" s="3">
        <v>0.12001458188004427</v>
      </c>
      <c r="M358" s="2">
        <v>1210</v>
      </c>
      <c r="N358" s="3" t="s">
        <v>47</v>
      </c>
      <c r="O358" s="3" t="s">
        <v>68</v>
      </c>
      <c r="P358" s="3" t="s">
        <v>69</v>
      </c>
      <c r="Q358" s="3">
        <v>85.668934078099994</v>
      </c>
      <c r="R358" s="3" t="s">
        <v>50</v>
      </c>
      <c r="S358" s="3" t="s">
        <v>51</v>
      </c>
      <c r="T358" s="3" t="s">
        <v>70</v>
      </c>
      <c r="U358" s="3" t="s">
        <v>53</v>
      </c>
      <c r="V358" s="3" t="s">
        <v>71</v>
      </c>
      <c r="W358" s="3" t="s">
        <v>55</v>
      </c>
      <c r="X358" s="3" t="s">
        <v>56</v>
      </c>
      <c r="Y358" s="3">
        <v>42</v>
      </c>
      <c r="Z358" s="3">
        <v>5</v>
      </c>
      <c r="AA358" s="3" t="s">
        <v>45</v>
      </c>
      <c r="AB358" s="11">
        <v>86</v>
      </c>
      <c r="AC358" s="3" t="s">
        <v>57</v>
      </c>
      <c r="AD358" s="3" t="s">
        <v>58</v>
      </c>
      <c r="AE358" s="3" t="s">
        <v>58</v>
      </c>
      <c r="AF358" s="3" t="s">
        <v>58</v>
      </c>
      <c r="AG358" s="3" t="s">
        <v>51</v>
      </c>
      <c r="AH358" s="3" t="s">
        <v>59</v>
      </c>
      <c r="AI358" s="3" t="s">
        <v>60</v>
      </c>
      <c r="AJ358" s="3" t="s">
        <v>61</v>
      </c>
      <c r="AK358" s="3" t="s">
        <v>58</v>
      </c>
      <c r="AL358" s="3" t="s">
        <v>58</v>
      </c>
      <c r="AM358" s="3" t="s">
        <v>58</v>
      </c>
      <c r="AN358" s="3" t="s">
        <v>72</v>
      </c>
      <c r="AO358" s="3" t="s">
        <v>63</v>
      </c>
      <c r="AP358" s="3">
        <v>85.942045254896314</v>
      </c>
      <c r="AQ358" s="3">
        <v>359.96013635543545</v>
      </c>
    </row>
    <row r="359" spans="1:43" x14ac:dyDescent="0.25">
      <c r="A359" s="2">
        <v>358</v>
      </c>
      <c r="B359" s="3" t="s">
        <v>43</v>
      </c>
      <c r="C359" s="3" t="s">
        <v>44</v>
      </c>
      <c r="D359" s="3" t="s">
        <v>45</v>
      </c>
      <c r="E359" s="3" t="s">
        <v>46</v>
      </c>
      <c r="F359" s="3">
        <v>0.56000000000000005</v>
      </c>
      <c r="G359" s="3">
        <v>0.48</v>
      </c>
      <c r="H359" s="3">
        <v>2.5044699857789399E-2</v>
      </c>
      <c r="I359" s="3">
        <v>9.1751459490916503</v>
      </c>
      <c r="J359" s="3">
        <v>1.3492654669497379</v>
      </c>
      <c r="K359" s="3">
        <v>0.22978877644641263</v>
      </c>
      <c r="L359" s="3">
        <v>3.3791948648236245E-2</v>
      </c>
      <c r="M359" s="2">
        <v>1210</v>
      </c>
      <c r="N359" s="3" t="s">
        <v>47</v>
      </c>
      <c r="O359" s="3" t="s">
        <v>68</v>
      </c>
      <c r="P359" s="3" t="s">
        <v>69</v>
      </c>
      <c r="Q359" s="3">
        <v>85.668934078099994</v>
      </c>
      <c r="R359" s="3" t="s">
        <v>50</v>
      </c>
      <c r="S359" s="3" t="s">
        <v>51</v>
      </c>
      <c r="T359" s="3" t="s">
        <v>70</v>
      </c>
      <c r="U359" s="3" t="s">
        <v>53</v>
      </c>
      <c r="V359" s="3" t="s">
        <v>71</v>
      </c>
      <c r="W359" s="3" t="s">
        <v>55</v>
      </c>
      <c r="X359" s="3" t="s">
        <v>56</v>
      </c>
      <c r="Y359" s="3">
        <v>42</v>
      </c>
      <c r="Z359" s="3">
        <v>5</v>
      </c>
      <c r="AA359" s="3" t="s">
        <v>45</v>
      </c>
      <c r="AB359" s="11">
        <v>86</v>
      </c>
      <c r="AC359" s="3" t="s">
        <v>57</v>
      </c>
      <c r="AD359" s="3" t="s">
        <v>58</v>
      </c>
      <c r="AE359" s="3" t="s">
        <v>58</v>
      </c>
      <c r="AF359" s="3" t="s">
        <v>58</v>
      </c>
      <c r="AG359" s="3" t="s">
        <v>51</v>
      </c>
      <c r="AH359" s="3" t="s">
        <v>59</v>
      </c>
      <c r="AI359" s="3" t="s">
        <v>60</v>
      </c>
      <c r="AJ359" s="3" t="s">
        <v>61</v>
      </c>
      <c r="AK359" s="3" t="s">
        <v>58</v>
      </c>
      <c r="AL359" s="3" t="s">
        <v>58</v>
      </c>
      <c r="AM359" s="3" t="s">
        <v>58</v>
      </c>
      <c r="AN359" s="3" t="s">
        <v>72</v>
      </c>
      <c r="AO359" s="3" t="s">
        <v>63</v>
      </c>
      <c r="AP359" s="3">
        <v>67.223223395998943</v>
      </c>
      <c r="AQ359" s="3">
        <v>101.35230446657553</v>
      </c>
    </row>
    <row r="360" spans="1:43" x14ac:dyDescent="0.25">
      <c r="A360" s="2">
        <v>359</v>
      </c>
      <c r="B360" s="3" t="s">
        <v>43</v>
      </c>
      <c r="C360" s="3" t="s">
        <v>44</v>
      </c>
      <c r="D360" s="3" t="s">
        <v>45</v>
      </c>
      <c r="E360" s="3" t="s">
        <v>46</v>
      </c>
      <c r="F360" s="3">
        <v>0.56000000000000005</v>
      </c>
      <c r="G360" s="3">
        <v>0.48</v>
      </c>
      <c r="H360" s="3">
        <v>0.232541136146133</v>
      </c>
      <c r="I360" s="3">
        <v>9.1751459490916503</v>
      </c>
      <c r="J360" s="3">
        <v>1.3492654669497379</v>
      </c>
      <c r="K360" s="3">
        <v>2.1335988633083622</v>
      </c>
      <c r="L360" s="3">
        <v>0.31375972464723473</v>
      </c>
      <c r="M360" s="2">
        <v>1210</v>
      </c>
      <c r="N360" s="3" t="s">
        <v>47</v>
      </c>
      <c r="O360" s="3" t="s">
        <v>68</v>
      </c>
      <c r="P360" s="3" t="s">
        <v>69</v>
      </c>
      <c r="Q360" s="3">
        <v>85.668934078099994</v>
      </c>
      <c r="R360" s="3" t="s">
        <v>50</v>
      </c>
      <c r="S360" s="3" t="s">
        <v>51</v>
      </c>
      <c r="T360" s="3" t="s">
        <v>70</v>
      </c>
      <c r="U360" s="3" t="s">
        <v>53</v>
      </c>
      <c r="V360" s="3" t="s">
        <v>71</v>
      </c>
      <c r="W360" s="3" t="s">
        <v>55</v>
      </c>
      <c r="X360" s="3" t="s">
        <v>56</v>
      </c>
      <c r="Y360" s="3">
        <v>42</v>
      </c>
      <c r="Z360" s="3">
        <v>5</v>
      </c>
      <c r="AA360" s="3" t="s">
        <v>45</v>
      </c>
      <c r="AB360" s="11">
        <v>86</v>
      </c>
      <c r="AC360" s="3" t="s">
        <v>57</v>
      </c>
      <c r="AD360" s="3" t="s">
        <v>58</v>
      </c>
      <c r="AE360" s="3" t="s">
        <v>58</v>
      </c>
      <c r="AF360" s="3" t="s">
        <v>58</v>
      </c>
      <c r="AG360" s="3" t="s">
        <v>51</v>
      </c>
      <c r="AH360" s="3" t="s">
        <v>59</v>
      </c>
      <c r="AI360" s="3" t="s">
        <v>60</v>
      </c>
      <c r="AJ360" s="3" t="s">
        <v>61</v>
      </c>
      <c r="AK360" s="3" t="s">
        <v>58</v>
      </c>
      <c r="AL360" s="3" t="s">
        <v>58</v>
      </c>
      <c r="AM360" s="3" t="s">
        <v>58</v>
      </c>
      <c r="AN360" s="3" t="s">
        <v>72</v>
      </c>
      <c r="AO360" s="3" t="s">
        <v>63</v>
      </c>
      <c r="AP360" s="3">
        <v>122.7283376727011</v>
      </c>
      <c r="AQ360" s="3">
        <v>941.06059028517029</v>
      </c>
    </row>
    <row r="361" spans="1:43" x14ac:dyDescent="0.25">
      <c r="A361" s="2">
        <v>360</v>
      </c>
      <c r="B361" s="3" t="s">
        <v>43</v>
      </c>
      <c r="C361" s="3" t="s">
        <v>44</v>
      </c>
      <c r="D361" s="3" t="s">
        <v>45</v>
      </c>
      <c r="E361" s="3" t="s">
        <v>46</v>
      </c>
      <c r="F361" s="3">
        <v>0.56000000000000005</v>
      </c>
      <c r="G361" s="3">
        <v>0.48</v>
      </c>
      <c r="H361" s="3">
        <v>6.3364027578223597E-2</v>
      </c>
      <c r="I361" s="3">
        <v>9.1751459490916503</v>
      </c>
      <c r="J361" s="3">
        <v>1.3492654669497379</v>
      </c>
      <c r="K361" s="3">
        <v>0.58137420095246983</v>
      </c>
      <c r="L361" s="3">
        <v>8.5494894258147935E-2</v>
      </c>
      <c r="M361" s="2">
        <v>1210</v>
      </c>
      <c r="N361" s="3" t="s">
        <v>47</v>
      </c>
      <c r="O361" s="3" t="s">
        <v>68</v>
      </c>
      <c r="P361" s="3" t="s">
        <v>69</v>
      </c>
      <c r="Q361" s="3">
        <v>85.668934078099994</v>
      </c>
      <c r="R361" s="3" t="s">
        <v>50</v>
      </c>
      <c r="S361" s="3" t="s">
        <v>51</v>
      </c>
      <c r="T361" s="3" t="s">
        <v>70</v>
      </c>
      <c r="U361" s="3" t="s">
        <v>53</v>
      </c>
      <c r="V361" s="3" t="s">
        <v>71</v>
      </c>
      <c r="W361" s="3" t="s">
        <v>55</v>
      </c>
      <c r="X361" s="3" t="s">
        <v>56</v>
      </c>
      <c r="Y361" s="3">
        <v>42</v>
      </c>
      <c r="Z361" s="3">
        <v>5</v>
      </c>
      <c r="AA361" s="3" t="s">
        <v>45</v>
      </c>
      <c r="AB361" s="11">
        <v>86</v>
      </c>
      <c r="AC361" s="3" t="s">
        <v>57</v>
      </c>
      <c r="AD361" s="3" t="s">
        <v>58</v>
      </c>
      <c r="AE361" s="3" t="s">
        <v>58</v>
      </c>
      <c r="AF361" s="3" t="s">
        <v>58</v>
      </c>
      <c r="AG361" s="3" t="s">
        <v>51</v>
      </c>
      <c r="AH361" s="3" t="s">
        <v>59</v>
      </c>
      <c r="AI361" s="3" t="s">
        <v>60</v>
      </c>
      <c r="AJ361" s="3" t="s">
        <v>61</v>
      </c>
      <c r="AK361" s="3" t="s">
        <v>58</v>
      </c>
      <c r="AL361" s="3" t="s">
        <v>58</v>
      </c>
      <c r="AM361" s="3" t="s">
        <v>58</v>
      </c>
      <c r="AN361" s="3" t="s">
        <v>72</v>
      </c>
      <c r="AO361" s="3" t="s">
        <v>63</v>
      </c>
      <c r="AP361" s="3">
        <v>78.093373074691414</v>
      </c>
      <c r="AQ361" s="3">
        <v>256.42512195406493</v>
      </c>
    </row>
    <row r="362" spans="1:43" x14ac:dyDescent="0.25">
      <c r="A362" s="2">
        <v>361</v>
      </c>
      <c r="B362" s="3" t="s">
        <v>43</v>
      </c>
      <c r="C362" s="3" t="s">
        <v>44</v>
      </c>
      <c r="D362" s="3" t="s">
        <v>45</v>
      </c>
      <c r="E362" s="3" t="s">
        <v>46</v>
      </c>
      <c r="F362" s="3">
        <v>0.56000000000000005</v>
      </c>
      <c r="G362" s="3">
        <v>0.48</v>
      </c>
      <c r="H362" s="3">
        <v>1.52112035723536E-2</v>
      </c>
      <c r="I362" s="3">
        <v>9.1751459490916503</v>
      </c>
      <c r="J362" s="3">
        <v>1.3492654669497379</v>
      </c>
      <c r="K362" s="3">
        <v>0.13956501283768857</v>
      </c>
      <c r="L362" s="3">
        <v>2.0523951690919202E-2</v>
      </c>
      <c r="M362" s="2">
        <v>1210</v>
      </c>
      <c r="N362" s="3" t="s">
        <v>47</v>
      </c>
      <c r="O362" s="3" t="s">
        <v>68</v>
      </c>
      <c r="P362" s="3" t="s">
        <v>69</v>
      </c>
      <c r="Q362" s="3">
        <v>85.668934078099994</v>
      </c>
      <c r="R362" s="3" t="s">
        <v>50</v>
      </c>
      <c r="S362" s="3" t="s">
        <v>51</v>
      </c>
      <c r="T362" s="3" t="s">
        <v>70</v>
      </c>
      <c r="U362" s="3" t="s">
        <v>53</v>
      </c>
      <c r="V362" s="3" t="s">
        <v>71</v>
      </c>
      <c r="W362" s="3" t="s">
        <v>55</v>
      </c>
      <c r="X362" s="3" t="s">
        <v>56</v>
      </c>
      <c r="Y362" s="3">
        <v>42</v>
      </c>
      <c r="Z362" s="3">
        <v>5</v>
      </c>
      <c r="AA362" s="3" t="s">
        <v>45</v>
      </c>
      <c r="AB362" s="11">
        <v>86</v>
      </c>
      <c r="AC362" s="3" t="s">
        <v>57</v>
      </c>
      <c r="AD362" s="3" t="s">
        <v>58</v>
      </c>
      <c r="AE362" s="3" t="s">
        <v>58</v>
      </c>
      <c r="AF362" s="3" t="s">
        <v>58</v>
      </c>
      <c r="AG362" s="3" t="s">
        <v>51</v>
      </c>
      <c r="AH362" s="3" t="s">
        <v>59</v>
      </c>
      <c r="AI362" s="3" t="s">
        <v>60</v>
      </c>
      <c r="AJ362" s="3" t="s">
        <v>61</v>
      </c>
      <c r="AK362" s="3" t="s">
        <v>58</v>
      </c>
      <c r="AL362" s="3" t="s">
        <v>58</v>
      </c>
      <c r="AM362" s="3" t="s">
        <v>58</v>
      </c>
      <c r="AN362" s="3" t="s">
        <v>72</v>
      </c>
      <c r="AO362" s="3" t="s">
        <v>63</v>
      </c>
      <c r="AP362" s="3">
        <v>38.48266358857272</v>
      </c>
      <c r="AQ362" s="3">
        <v>61.55755686921303</v>
      </c>
    </row>
    <row r="363" spans="1:43" x14ac:dyDescent="0.25">
      <c r="A363" s="2">
        <v>362</v>
      </c>
      <c r="B363" s="3" t="s">
        <v>43</v>
      </c>
      <c r="C363" s="3" t="s">
        <v>44</v>
      </c>
      <c r="D363" s="3" t="s">
        <v>45</v>
      </c>
      <c r="E363" s="3" t="s">
        <v>46</v>
      </c>
      <c r="F363" s="3">
        <v>0.56000000000000005</v>
      </c>
      <c r="G363" s="3">
        <v>0.48</v>
      </c>
      <c r="H363" s="3">
        <v>8.6011227557725001E-2</v>
      </c>
      <c r="I363" s="3">
        <v>9.1716839018393923</v>
      </c>
      <c r="J363" s="3">
        <v>1.3487629999348345</v>
      </c>
      <c r="K363" s="3">
        <v>0.78886779116863115</v>
      </c>
      <c r="L363" s="3">
        <v>0.11600876130883488</v>
      </c>
      <c r="M363" s="2">
        <v>1210</v>
      </c>
      <c r="N363" s="3" t="s">
        <v>47</v>
      </c>
      <c r="O363" s="3" t="s">
        <v>68</v>
      </c>
      <c r="P363" s="3" t="s">
        <v>69</v>
      </c>
      <c r="Q363" s="3">
        <v>85.668934078099994</v>
      </c>
      <c r="R363" s="3" t="s">
        <v>50</v>
      </c>
      <c r="S363" s="3" t="s">
        <v>51</v>
      </c>
      <c r="T363" s="3" t="s">
        <v>70</v>
      </c>
      <c r="U363" s="3" t="s">
        <v>53</v>
      </c>
      <c r="V363" s="3" t="s">
        <v>71</v>
      </c>
      <c r="W363" s="3" t="s">
        <v>55</v>
      </c>
      <c r="X363" s="3" t="s">
        <v>56</v>
      </c>
      <c r="Y363" s="3">
        <v>42</v>
      </c>
      <c r="Z363" s="3">
        <v>5</v>
      </c>
      <c r="AA363" s="3" t="s">
        <v>45</v>
      </c>
      <c r="AB363" s="11">
        <v>86</v>
      </c>
      <c r="AC363" s="3" t="s">
        <v>57</v>
      </c>
      <c r="AD363" s="3" t="s">
        <v>58</v>
      </c>
      <c r="AE363" s="3" t="s">
        <v>58</v>
      </c>
      <c r="AF363" s="3" t="s">
        <v>58</v>
      </c>
      <c r="AG363" s="3" t="s">
        <v>51</v>
      </c>
      <c r="AH363" s="3" t="s">
        <v>59</v>
      </c>
      <c r="AI363" s="3" t="s">
        <v>60</v>
      </c>
      <c r="AJ363" s="3" t="s">
        <v>61</v>
      </c>
      <c r="AK363" s="3" t="s">
        <v>58</v>
      </c>
      <c r="AL363" s="3" t="s">
        <v>58</v>
      </c>
      <c r="AM363" s="3" t="s">
        <v>58</v>
      </c>
      <c r="AN363" s="3" t="s">
        <v>72</v>
      </c>
      <c r="AO363" s="3" t="s">
        <v>63</v>
      </c>
      <c r="AP363" s="3">
        <v>75.103476668806493</v>
      </c>
      <c r="AQ363" s="3">
        <v>348.07508864048737</v>
      </c>
    </row>
    <row r="364" spans="1:43" x14ac:dyDescent="0.25">
      <c r="A364" s="2">
        <v>363</v>
      </c>
      <c r="B364" s="3" t="s">
        <v>43</v>
      </c>
      <c r="C364" s="3" t="s">
        <v>44</v>
      </c>
      <c r="D364" s="3" t="s">
        <v>45</v>
      </c>
      <c r="E364" s="3" t="s">
        <v>46</v>
      </c>
      <c r="F364" s="3">
        <v>0.56000000000000005</v>
      </c>
      <c r="G364" s="3">
        <v>0.48</v>
      </c>
      <c r="H364" s="3">
        <v>0.11566779943347701</v>
      </c>
      <c r="I364" s="3">
        <v>9.1716839018393923</v>
      </c>
      <c r="J364" s="3">
        <v>1.3487629999348345</v>
      </c>
      <c r="K364" s="3">
        <v>1.0608684940252087</v>
      </c>
      <c r="L364" s="3">
        <v>0.1560084481597572</v>
      </c>
      <c r="M364" s="2">
        <v>1210</v>
      </c>
      <c r="N364" s="3" t="s">
        <v>47</v>
      </c>
      <c r="O364" s="3" t="s">
        <v>68</v>
      </c>
      <c r="P364" s="3" t="s">
        <v>69</v>
      </c>
      <c r="Q364" s="3">
        <v>85.668934078099994</v>
      </c>
      <c r="R364" s="3" t="s">
        <v>50</v>
      </c>
      <c r="S364" s="3" t="s">
        <v>51</v>
      </c>
      <c r="T364" s="3" t="s">
        <v>70</v>
      </c>
      <c r="U364" s="3" t="s">
        <v>53</v>
      </c>
      <c r="V364" s="3" t="s">
        <v>71</v>
      </c>
      <c r="W364" s="3" t="s">
        <v>55</v>
      </c>
      <c r="X364" s="3" t="s">
        <v>56</v>
      </c>
      <c r="Y364" s="3">
        <v>42</v>
      </c>
      <c r="Z364" s="3">
        <v>5</v>
      </c>
      <c r="AA364" s="3" t="s">
        <v>45</v>
      </c>
      <c r="AB364" s="11">
        <v>86</v>
      </c>
      <c r="AC364" s="3" t="s">
        <v>57</v>
      </c>
      <c r="AD364" s="3" t="s">
        <v>58</v>
      </c>
      <c r="AE364" s="3" t="s">
        <v>58</v>
      </c>
      <c r="AF364" s="3" t="s">
        <v>58</v>
      </c>
      <c r="AG364" s="3" t="s">
        <v>51</v>
      </c>
      <c r="AH364" s="3" t="s">
        <v>59</v>
      </c>
      <c r="AI364" s="3" t="s">
        <v>60</v>
      </c>
      <c r="AJ364" s="3" t="s">
        <v>61</v>
      </c>
      <c r="AK364" s="3" t="s">
        <v>58</v>
      </c>
      <c r="AL364" s="3" t="s">
        <v>58</v>
      </c>
      <c r="AM364" s="3" t="s">
        <v>58</v>
      </c>
      <c r="AN364" s="3" t="s">
        <v>72</v>
      </c>
      <c r="AO364" s="3" t="s">
        <v>63</v>
      </c>
      <c r="AP364" s="3">
        <v>90.405011758284815</v>
      </c>
      <c r="AQ364" s="3">
        <v>468.09097700224117</v>
      </c>
    </row>
    <row r="365" spans="1:43" x14ac:dyDescent="0.25">
      <c r="A365" s="2">
        <v>364</v>
      </c>
      <c r="B365" s="3" t="s">
        <v>43</v>
      </c>
      <c r="C365" s="3" t="s">
        <v>44</v>
      </c>
      <c r="D365" s="3" t="s">
        <v>45</v>
      </c>
      <c r="E365" s="3" t="s">
        <v>46</v>
      </c>
      <c r="F365" s="3">
        <v>0.56000000000000005</v>
      </c>
      <c r="G365" s="3">
        <v>0.48</v>
      </c>
      <c r="H365" s="3">
        <v>0.15262708780612799</v>
      </c>
      <c r="I365" s="3">
        <v>9.1716839018393923</v>
      </c>
      <c r="J365" s="3">
        <v>1.3487629999348345</v>
      </c>
      <c r="K365" s="3">
        <v>1.3998474042160916</v>
      </c>
      <c r="L365" s="3">
        <v>0.20585776882071058</v>
      </c>
      <c r="M365" s="2">
        <v>1210</v>
      </c>
      <c r="N365" s="3" t="s">
        <v>47</v>
      </c>
      <c r="O365" s="3" t="s">
        <v>68</v>
      </c>
      <c r="P365" s="3" t="s">
        <v>69</v>
      </c>
      <c r="Q365" s="3">
        <v>85.668934078099994</v>
      </c>
      <c r="R365" s="3" t="s">
        <v>50</v>
      </c>
      <c r="S365" s="3" t="s">
        <v>51</v>
      </c>
      <c r="T365" s="3" t="s">
        <v>70</v>
      </c>
      <c r="U365" s="3" t="s">
        <v>53</v>
      </c>
      <c r="V365" s="3" t="s">
        <v>71</v>
      </c>
      <c r="W365" s="3" t="s">
        <v>55</v>
      </c>
      <c r="X365" s="3" t="s">
        <v>56</v>
      </c>
      <c r="Y365" s="3">
        <v>42</v>
      </c>
      <c r="Z365" s="3">
        <v>5</v>
      </c>
      <c r="AA365" s="3" t="s">
        <v>45</v>
      </c>
      <c r="AB365" s="11">
        <v>86</v>
      </c>
      <c r="AC365" s="3" t="s">
        <v>57</v>
      </c>
      <c r="AD365" s="3" t="s">
        <v>58</v>
      </c>
      <c r="AE365" s="3" t="s">
        <v>58</v>
      </c>
      <c r="AF365" s="3" t="s">
        <v>58</v>
      </c>
      <c r="AG365" s="3" t="s">
        <v>51</v>
      </c>
      <c r="AH365" s="3" t="s">
        <v>59</v>
      </c>
      <c r="AI365" s="3" t="s">
        <v>60</v>
      </c>
      <c r="AJ365" s="3" t="s">
        <v>61</v>
      </c>
      <c r="AK365" s="3" t="s">
        <v>58</v>
      </c>
      <c r="AL365" s="3" t="s">
        <v>58</v>
      </c>
      <c r="AM365" s="3" t="s">
        <v>58</v>
      </c>
      <c r="AN365" s="3" t="s">
        <v>72</v>
      </c>
      <c r="AO365" s="3" t="s">
        <v>63</v>
      </c>
      <c r="AP365" s="3">
        <v>103.7013722346618</v>
      </c>
      <c r="AQ365" s="3">
        <v>617.65991052043739</v>
      </c>
    </row>
    <row r="366" spans="1:43" x14ac:dyDescent="0.25">
      <c r="A366" s="2">
        <v>365</v>
      </c>
      <c r="B366" s="3" t="s">
        <v>43</v>
      </c>
      <c r="C366" s="3" t="s">
        <v>44</v>
      </c>
      <c r="D366" s="3" t="s">
        <v>45</v>
      </c>
      <c r="E366" s="3" t="s">
        <v>46</v>
      </c>
      <c r="F366" s="3">
        <v>0.56000000000000005</v>
      </c>
      <c r="G366" s="3">
        <v>0.48</v>
      </c>
      <c r="H366" s="3">
        <v>0.25632889165130701</v>
      </c>
      <c r="I366" s="3">
        <v>9.1716839018393923</v>
      </c>
      <c r="J366" s="3">
        <v>1.3487629999348345</v>
      </c>
      <c r="K366" s="3">
        <v>2.3509675691346263</v>
      </c>
      <c r="L366" s="3">
        <v>0.34572692487358803</v>
      </c>
      <c r="M366" s="2">
        <v>1210</v>
      </c>
      <c r="N366" s="3" t="s">
        <v>47</v>
      </c>
      <c r="O366" s="3" t="s">
        <v>68</v>
      </c>
      <c r="P366" s="3" t="s">
        <v>69</v>
      </c>
      <c r="Q366" s="3">
        <v>85.668934078099994</v>
      </c>
      <c r="R366" s="3" t="s">
        <v>50</v>
      </c>
      <c r="S366" s="3" t="s">
        <v>51</v>
      </c>
      <c r="T366" s="3" t="s">
        <v>70</v>
      </c>
      <c r="U366" s="3" t="s">
        <v>53</v>
      </c>
      <c r="V366" s="3" t="s">
        <v>71</v>
      </c>
      <c r="W366" s="3" t="s">
        <v>55</v>
      </c>
      <c r="X366" s="3" t="s">
        <v>56</v>
      </c>
      <c r="Y366" s="3">
        <v>42</v>
      </c>
      <c r="Z366" s="3">
        <v>5</v>
      </c>
      <c r="AA366" s="3" t="s">
        <v>45</v>
      </c>
      <c r="AB366" s="11">
        <v>86</v>
      </c>
      <c r="AC366" s="3" t="s">
        <v>57</v>
      </c>
      <c r="AD366" s="3" t="s">
        <v>58</v>
      </c>
      <c r="AE366" s="3" t="s">
        <v>58</v>
      </c>
      <c r="AF366" s="3" t="s">
        <v>58</v>
      </c>
      <c r="AG366" s="3" t="s">
        <v>51</v>
      </c>
      <c r="AH366" s="3" t="s">
        <v>59</v>
      </c>
      <c r="AI366" s="3" t="s">
        <v>60</v>
      </c>
      <c r="AJ366" s="3" t="s">
        <v>61</v>
      </c>
      <c r="AK366" s="3" t="s">
        <v>58</v>
      </c>
      <c r="AL366" s="3" t="s">
        <v>58</v>
      </c>
      <c r="AM366" s="3" t="s">
        <v>58</v>
      </c>
      <c r="AN366" s="3" t="s">
        <v>72</v>
      </c>
      <c r="AO366" s="3" t="s">
        <v>63</v>
      </c>
      <c r="AP366" s="3">
        <v>129.01017125557644</v>
      </c>
      <c r="AQ366" s="3">
        <v>1037.3262214257666</v>
      </c>
    </row>
    <row r="367" spans="1:43" x14ac:dyDescent="0.25">
      <c r="A367" s="2">
        <v>366</v>
      </c>
      <c r="B367" s="3" t="s">
        <v>43</v>
      </c>
      <c r="C367" s="3" t="s">
        <v>44</v>
      </c>
      <c r="D367" s="3" t="s">
        <v>45</v>
      </c>
      <c r="E367" s="3" t="s">
        <v>46</v>
      </c>
      <c r="F367" s="3">
        <v>0.56000000000000005</v>
      </c>
      <c r="G367" s="3">
        <v>0.48</v>
      </c>
      <c r="H367" s="3">
        <v>7.1284471962627704E-3</v>
      </c>
      <c r="I367" s="3">
        <v>9.1716839018393923</v>
      </c>
      <c r="J367" s="3">
        <v>1.3487629999348345</v>
      </c>
      <c r="K367" s="3">
        <v>6.5379864395075399E-2</v>
      </c>
      <c r="L367" s="3">
        <v>9.6145858253084346E-3</v>
      </c>
      <c r="M367" s="2">
        <v>1210</v>
      </c>
      <c r="N367" s="3" t="s">
        <v>47</v>
      </c>
      <c r="O367" s="3" t="s">
        <v>68</v>
      </c>
      <c r="P367" s="3" t="s">
        <v>69</v>
      </c>
      <c r="Q367" s="3">
        <v>85.668934078099994</v>
      </c>
      <c r="R367" s="3" t="s">
        <v>50</v>
      </c>
      <c r="S367" s="3" t="s">
        <v>51</v>
      </c>
      <c r="T367" s="3" t="s">
        <v>70</v>
      </c>
      <c r="U367" s="3" t="s">
        <v>53</v>
      </c>
      <c r="V367" s="3" t="s">
        <v>71</v>
      </c>
      <c r="W367" s="3" t="s">
        <v>55</v>
      </c>
      <c r="X367" s="3" t="s">
        <v>56</v>
      </c>
      <c r="Y367" s="3">
        <v>42</v>
      </c>
      <c r="Z367" s="3">
        <v>5</v>
      </c>
      <c r="AA367" s="3" t="s">
        <v>45</v>
      </c>
      <c r="AB367" s="11">
        <v>86</v>
      </c>
      <c r="AC367" s="3" t="s">
        <v>57</v>
      </c>
      <c r="AD367" s="3" t="s">
        <v>58</v>
      </c>
      <c r="AE367" s="3" t="s">
        <v>58</v>
      </c>
      <c r="AF367" s="3" t="s">
        <v>58</v>
      </c>
      <c r="AG367" s="3" t="s">
        <v>51</v>
      </c>
      <c r="AH367" s="3" t="s">
        <v>59</v>
      </c>
      <c r="AI367" s="3" t="s">
        <v>60</v>
      </c>
      <c r="AJ367" s="3" t="s">
        <v>61</v>
      </c>
      <c r="AK367" s="3" t="s">
        <v>58</v>
      </c>
      <c r="AL367" s="3" t="s">
        <v>58</v>
      </c>
      <c r="AM367" s="3" t="s">
        <v>58</v>
      </c>
      <c r="AN367" s="3" t="s">
        <v>72</v>
      </c>
      <c r="AO367" s="3" t="s">
        <v>63</v>
      </c>
      <c r="AP367" s="3">
        <v>70.230171316585995</v>
      </c>
      <c r="AQ367" s="3">
        <v>28.847802317935283</v>
      </c>
    </row>
    <row r="368" spans="1:43" x14ac:dyDescent="0.25">
      <c r="A368" s="2">
        <v>367</v>
      </c>
      <c r="B368" s="3" t="s">
        <v>43</v>
      </c>
      <c r="C368" s="3" t="s">
        <v>44</v>
      </c>
      <c r="D368" s="3" t="s">
        <v>45</v>
      </c>
      <c r="E368" s="3" t="s">
        <v>46</v>
      </c>
      <c r="F368" s="3">
        <v>0.56000000000000005</v>
      </c>
      <c r="G368" s="3">
        <v>0.48</v>
      </c>
      <c r="H368" s="3">
        <v>0.32072002235677399</v>
      </c>
      <c r="I368" s="3">
        <v>9.1703297607685315</v>
      </c>
      <c r="J368" s="3">
        <v>1.3485665045809865</v>
      </c>
      <c r="K368" s="3">
        <v>2.9411083658926733</v>
      </c>
      <c r="L368" s="3">
        <v>0.43251227949881055</v>
      </c>
      <c r="M368" s="2">
        <v>1200</v>
      </c>
      <c r="N368" s="3" t="s">
        <v>66</v>
      </c>
      <c r="O368" s="3" t="s">
        <v>68</v>
      </c>
      <c r="P368" s="3" t="s">
        <v>69</v>
      </c>
      <c r="Q368" s="3">
        <v>85.668934078099994</v>
      </c>
      <c r="R368" s="3" t="s">
        <v>50</v>
      </c>
      <c r="S368" s="3" t="s">
        <v>51</v>
      </c>
      <c r="T368" s="3" t="s">
        <v>70</v>
      </c>
      <c r="U368" s="3" t="s">
        <v>53</v>
      </c>
      <c r="V368" s="3" t="s">
        <v>71</v>
      </c>
      <c r="W368" s="3" t="s">
        <v>55</v>
      </c>
      <c r="X368" s="3" t="s">
        <v>56</v>
      </c>
      <c r="Y368" s="3">
        <v>42</v>
      </c>
      <c r="Z368" s="3">
        <v>5</v>
      </c>
      <c r="AA368" s="3" t="s">
        <v>45</v>
      </c>
      <c r="AB368" s="11">
        <v>86</v>
      </c>
      <c r="AC368" s="3" t="s">
        <v>57</v>
      </c>
      <c r="AD368" s="3" t="s">
        <v>58</v>
      </c>
      <c r="AE368" s="3" t="s">
        <v>58</v>
      </c>
      <c r="AF368" s="3" t="s">
        <v>58</v>
      </c>
      <c r="AG368" s="3" t="s">
        <v>51</v>
      </c>
      <c r="AH368" s="3" t="s">
        <v>59</v>
      </c>
      <c r="AI368" s="3" t="s">
        <v>60</v>
      </c>
      <c r="AJ368" s="3" t="s">
        <v>61</v>
      </c>
      <c r="AK368" s="3" t="s">
        <v>58</v>
      </c>
      <c r="AL368" s="3" t="s">
        <v>58</v>
      </c>
      <c r="AM368" s="3" t="s">
        <v>58</v>
      </c>
      <c r="AN368" s="3" t="s">
        <v>72</v>
      </c>
      <c r="AO368" s="3" t="s">
        <v>63</v>
      </c>
      <c r="AP368" s="3">
        <v>199.88840881377035</v>
      </c>
      <c r="AQ368" s="3">
        <v>1297.9078822667843</v>
      </c>
    </row>
    <row r="369" spans="1:43" x14ac:dyDescent="0.25">
      <c r="A369" s="2">
        <v>368</v>
      </c>
      <c r="B369" s="3" t="s">
        <v>43</v>
      </c>
      <c r="C369" s="3" t="s">
        <v>44</v>
      </c>
      <c r="D369" s="3" t="s">
        <v>45</v>
      </c>
      <c r="E369" s="3" t="s">
        <v>46</v>
      </c>
      <c r="F369" s="3">
        <v>0.56000000000000005</v>
      </c>
      <c r="G369" s="3">
        <v>0.48</v>
      </c>
      <c r="H369" s="3">
        <v>2.1414942996647701E-4</v>
      </c>
      <c r="I369" s="3">
        <v>9.1703297607685315</v>
      </c>
      <c r="J369" s="3">
        <v>1.3485665045809865</v>
      </c>
      <c r="K369" s="3">
        <v>1.9638208908732005E-3</v>
      </c>
      <c r="L369" s="3">
        <v>2.8879474822790269E-4</v>
      </c>
      <c r="M369" s="2">
        <v>1210</v>
      </c>
      <c r="N369" s="3" t="s">
        <v>47</v>
      </c>
      <c r="O369" s="3" t="s">
        <v>68</v>
      </c>
      <c r="P369" s="3" t="s">
        <v>69</v>
      </c>
      <c r="Q369" s="3">
        <v>85.668934078099994</v>
      </c>
      <c r="R369" s="3" t="s">
        <v>50</v>
      </c>
      <c r="S369" s="3" t="s">
        <v>51</v>
      </c>
      <c r="T369" s="3" t="s">
        <v>70</v>
      </c>
      <c r="U369" s="3" t="s">
        <v>53</v>
      </c>
      <c r="V369" s="3" t="s">
        <v>71</v>
      </c>
      <c r="W369" s="3" t="s">
        <v>55</v>
      </c>
      <c r="X369" s="3" t="s">
        <v>56</v>
      </c>
      <c r="Y369" s="3">
        <v>42</v>
      </c>
      <c r="Z369" s="3">
        <v>5</v>
      </c>
      <c r="AA369" s="3" t="s">
        <v>45</v>
      </c>
      <c r="AB369" s="11">
        <v>86</v>
      </c>
      <c r="AC369" s="3" t="s">
        <v>57</v>
      </c>
      <c r="AD369" s="3" t="s">
        <v>58</v>
      </c>
      <c r="AE369" s="3" t="s">
        <v>58</v>
      </c>
      <c r="AF369" s="3" t="s">
        <v>58</v>
      </c>
      <c r="AG369" s="3" t="s">
        <v>51</v>
      </c>
      <c r="AH369" s="3" t="s">
        <v>59</v>
      </c>
      <c r="AI369" s="3" t="s">
        <v>60</v>
      </c>
      <c r="AJ369" s="3" t="s">
        <v>61</v>
      </c>
      <c r="AK369" s="3" t="s">
        <v>58</v>
      </c>
      <c r="AL369" s="3" t="s">
        <v>58</v>
      </c>
      <c r="AM369" s="3" t="s">
        <v>58</v>
      </c>
      <c r="AN369" s="3" t="s">
        <v>72</v>
      </c>
      <c r="AO369" s="3" t="s">
        <v>63</v>
      </c>
      <c r="AP369" s="3">
        <v>20.343439373110133</v>
      </c>
      <c r="AQ369" s="3">
        <v>0.86663199601313512</v>
      </c>
    </row>
    <row r="370" spans="1:43" x14ac:dyDescent="0.25">
      <c r="A370" s="2">
        <v>369</v>
      </c>
      <c r="B370" s="3" t="s">
        <v>43</v>
      </c>
      <c r="C370" s="3" t="s">
        <v>44</v>
      </c>
      <c r="D370" s="3" t="s">
        <v>45</v>
      </c>
      <c r="E370" s="3" t="s">
        <v>46</v>
      </c>
      <c r="F370" s="3">
        <v>0.56000000000000005</v>
      </c>
      <c r="G370" s="3">
        <v>0.48</v>
      </c>
      <c r="H370" s="3">
        <v>8.1759922301239199E-2</v>
      </c>
      <c r="I370" s="3">
        <v>9.1703297607685315</v>
      </c>
      <c r="J370" s="3">
        <v>1.3485665045809865</v>
      </c>
      <c r="K370" s="3">
        <v>0.74976544871717654</v>
      </c>
      <c r="L370" s="3">
        <v>0.11025869263259519</v>
      </c>
      <c r="M370" s="2">
        <v>1210</v>
      </c>
      <c r="N370" s="3" t="s">
        <v>47</v>
      </c>
      <c r="O370" s="3" t="s">
        <v>68</v>
      </c>
      <c r="P370" s="3" t="s">
        <v>69</v>
      </c>
      <c r="Q370" s="3">
        <v>85.668934078099994</v>
      </c>
      <c r="R370" s="3" t="s">
        <v>50</v>
      </c>
      <c r="S370" s="3" t="s">
        <v>51</v>
      </c>
      <c r="T370" s="3" t="s">
        <v>70</v>
      </c>
      <c r="U370" s="3" t="s">
        <v>53</v>
      </c>
      <c r="V370" s="3" t="s">
        <v>71</v>
      </c>
      <c r="W370" s="3" t="s">
        <v>55</v>
      </c>
      <c r="X370" s="3" t="s">
        <v>56</v>
      </c>
      <c r="Y370" s="3">
        <v>42</v>
      </c>
      <c r="Z370" s="3">
        <v>5</v>
      </c>
      <c r="AA370" s="3" t="s">
        <v>45</v>
      </c>
      <c r="AB370" s="11">
        <v>86</v>
      </c>
      <c r="AC370" s="3" t="s">
        <v>57</v>
      </c>
      <c r="AD370" s="3" t="s">
        <v>58</v>
      </c>
      <c r="AE370" s="3" t="s">
        <v>58</v>
      </c>
      <c r="AF370" s="3" t="s">
        <v>58</v>
      </c>
      <c r="AG370" s="3" t="s">
        <v>51</v>
      </c>
      <c r="AH370" s="3" t="s">
        <v>59</v>
      </c>
      <c r="AI370" s="3" t="s">
        <v>60</v>
      </c>
      <c r="AJ370" s="3" t="s">
        <v>61</v>
      </c>
      <c r="AK370" s="3" t="s">
        <v>58</v>
      </c>
      <c r="AL370" s="3" t="s">
        <v>58</v>
      </c>
      <c r="AM370" s="3" t="s">
        <v>58</v>
      </c>
      <c r="AN370" s="3" t="s">
        <v>72</v>
      </c>
      <c r="AO370" s="3" t="s">
        <v>63</v>
      </c>
      <c r="AP370" s="3">
        <v>87.785401715958372</v>
      </c>
      <c r="AQ370" s="3">
        <v>330.87066665969473</v>
      </c>
    </row>
    <row r="371" spans="1:43" x14ac:dyDescent="0.25">
      <c r="A371" s="2">
        <v>370</v>
      </c>
      <c r="B371" s="3" t="s">
        <v>43</v>
      </c>
      <c r="C371" s="3" t="s">
        <v>44</v>
      </c>
      <c r="D371" s="3" t="s">
        <v>45</v>
      </c>
      <c r="E371" s="3" t="s">
        <v>46</v>
      </c>
      <c r="F371" s="3">
        <v>0.56000000000000005</v>
      </c>
      <c r="G371" s="3">
        <v>0.48</v>
      </c>
      <c r="H371" s="3">
        <v>2.72949500710104E-4</v>
      </c>
      <c r="I371" s="3">
        <v>9.1703297607685315</v>
      </c>
      <c r="J371" s="3">
        <v>1.3485665045809865</v>
      </c>
      <c r="K371" s="3">
        <v>2.5030369295487779E-3</v>
      </c>
      <c r="L371" s="3">
        <v>3.6809055409975041E-4</v>
      </c>
      <c r="M371" s="2">
        <v>1210</v>
      </c>
      <c r="N371" s="3" t="s">
        <v>47</v>
      </c>
      <c r="O371" s="3" t="s">
        <v>68</v>
      </c>
      <c r="P371" s="3" t="s">
        <v>69</v>
      </c>
      <c r="Q371" s="3">
        <v>85.668934078099994</v>
      </c>
      <c r="R371" s="3" t="s">
        <v>50</v>
      </c>
      <c r="S371" s="3" t="s">
        <v>51</v>
      </c>
      <c r="T371" s="3" t="s">
        <v>70</v>
      </c>
      <c r="U371" s="3" t="s">
        <v>53</v>
      </c>
      <c r="V371" s="3" t="s">
        <v>71</v>
      </c>
      <c r="W371" s="3" t="s">
        <v>55</v>
      </c>
      <c r="X371" s="3" t="s">
        <v>56</v>
      </c>
      <c r="Y371" s="3">
        <v>42</v>
      </c>
      <c r="Z371" s="3">
        <v>5</v>
      </c>
      <c r="AA371" s="3" t="s">
        <v>45</v>
      </c>
      <c r="AB371" s="11">
        <v>86</v>
      </c>
      <c r="AC371" s="3" t="s">
        <v>57</v>
      </c>
      <c r="AD371" s="3" t="s">
        <v>58</v>
      </c>
      <c r="AE371" s="3" t="s">
        <v>58</v>
      </c>
      <c r="AF371" s="3" t="s">
        <v>58</v>
      </c>
      <c r="AG371" s="3" t="s">
        <v>51</v>
      </c>
      <c r="AH371" s="3" t="s">
        <v>59</v>
      </c>
      <c r="AI371" s="3" t="s">
        <v>60</v>
      </c>
      <c r="AJ371" s="3" t="s">
        <v>61</v>
      </c>
      <c r="AK371" s="3" t="s">
        <v>58</v>
      </c>
      <c r="AL371" s="3" t="s">
        <v>58</v>
      </c>
      <c r="AM371" s="3" t="s">
        <v>58</v>
      </c>
      <c r="AN371" s="3" t="s">
        <v>72</v>
      </c>
      <c r="AO371" s="3" t="s">
        <v>63</v>
      </c>
      <c r="AP371" s="3">
        <v>23.643618249155068</v>
      </c>
      <c r="AQ371" s="3">
        <v>1.1045874399395559</v>
      </c>
    </row>
    <row r="372" spans="1:43" x14ac:dyDescent="0.25">
      <c r="A372" s="2">
        <v>371</v>
      </c>
      <c r="B372" s="3" t="s">
        <v>43</v>
      </c>
      <c r="C372" s="3" t="s">
        <v>44</v>
      </c>
      <c r="D372" s="3" t="s">
        <v>45</v>
      </c>
      <c r="E372" s="3" t="s">
        <v>46</v>
      </c>
      <c r="F372" s="3">
        <v>0.56000000000000005</v>
      </c>
      <c r="G372" s="3">
        <v>0.48</v>
      </c>
      <c r="H372" s="3">
        <v>1.0276313398298501E-2</v>
      </c>
      <c r="I372" s="3">
        <v>9.1703297607685315</v>
      </c>
      <c r="J372" s="3">
        <v>1.3485665045809865</v>
      </c>
      <c r="K372" s="3">
        <v>9.4237182587401144E-2</v>
      </c>
      <c r="L372" s="3">
        <v>1.3858292039522168E-2</v>
      </c>
      <c r="M372" s="2">
        <v>1210</v>
      </c>
      <c r="N372" s="3" t="s">
        <v>47</v>
      </c>
      <c r="O372" s="3" t="s">
        <v>68</v>
      </c>
      <c r="P372" s="3" t="s">
        <v>69</v>
      </c>
      <c r="Q372" s="3">
        <v>85.668934078099994</v>
      </c>
      <c r="R372" s="3" t="s">
        <v>50</v>
      </c>
      <c r="S372" s="3" t="s">
        <v>51</v>
      </c>
      <c r="T372" s="3" t="s">
        <v>70</v>
      </c>
      <c r="U372" s="3" t="s">
        <v>53</v>
      </c>
      <c r="V372" s="3" t="s">
        <v>71</v>
      </c>
      <c r="W372" s="3" t="s">
        <v>55</v>
      </c>
      <c r="X372" s="3" t="s">
        <v>56</v>
      </c>
      <c r="Y372" s="3">
        <v>42</v>
      </c>
      <c r="Z372" s="3">
        <v>5</v>
      </c>
      <c r="AA372" s="3" t="s">
        <v>45</v>
      </c>
      <c r="AB372" s="11">
        <v>86</v>
      </c>
      <c r="AC372" s="3" t="s">
        <v>57</v>
      </c>
      <c r="AD372" s="3" t="s">
        <v>58</v>
      </c>
      <c r="AE372" s="3" t="s">
        <v>58</v>
      </c>
      <c r="AF372" s="3" t="s">
        <v>58</v>
      </c>
      <c r="AG372" s="3" t="s">
        <v>51</v>
      </c>
      <c r="AH372" s="3" t="s">
        <v>59</v>
      </c>
      <c r="AI372" s="3" t="s">
        <v>60</v>
      </c>
      <c r="AJ372" s="3" t="s">
        <v>61</v>
      </c>
      <c r="AK372" s="3" t="s">
        <v>58</v>
      </c>
      <c r="AL372" s="3" t="s">
        <v>58</v>
      </c>
      <c r="AM372" s="3" t="s">
        <v>58</v>
      </c>
      <c r="AN372" s="3" t="s">
        <v>72</v>
      </c>
      <c r="AO372" s="3" t="s">
        <v>63</v>
      </c>
      <c r="AP372" s="3">
        <v>49.260347987443069</v>
      </c>
      <c r="AQ372" s="3">
        <v>41.586764874499266</v>
      </c>
    </row>
    <row r="373" spans="1:43" x14ac:dyDescent="0.25">
      <c r="A373" s="2">
        <v>372</v>
      </c>
      <c r="B373" s="3" t="s">
        <v>43</v>
      </c>
      <c r="C373" s="3" t="s">
        <v>44</v>
      </c>
      <c r="D373" s="3" t="s">
        <v>45</v>
      </c>
      <c r="E373" s="3" t="s">
        <v>46</v>
      </c>
      <c r="F373" s="3">
        <v>0.56000000000000005</v>
      </c>
      <c r="G373" s="3">
        <v>0.48</v>
      </c>
      <c r="H373" s="3">
        <v>0.19456895860669601</v>
      </c>
      <c r="I373" s="3">
        <v>9.1703297607685315</v>
      </c>
      <c r="J373" s="3">
        <v>1.3485665045809865</v>
      </c>
      <c r="K373" s="3">
        <v>1.784261511632725</v>
      </c>
      <c r="L373" s="3">
        <v>0.2623891804081947</v>
      </c>
      <c r="M373" s="2">
        <v>1210</v>
      </c>
      <c r="N373" s="3" t="s">
        <v>47</v>
      </c>
      <c r="O373" s="3" t="s">
        <v>68</v>
      </c>
      <c r="P373" s="3" t="s">
        <v>69</v>
      </c>
      <c r="Q373" s="3">
        <v>85.668934078099994</v>
      </c>
      <c r="R373" s="3" t="s">
        <v>50</v>
      </c>
      <c r="S373" s="3" t="s">
        <v>51</v>
      </c>
      <c r="T373" s="3" t="s">
        <v>70</v>
      </c>
      <c r="U373" s="3" t="s">
        <v>53</v>
      </c>
      <c r="V373" s="3" t="s">
        <v>71</v>
      </c>
      <c r="W373" s="3" t="s">
        <v>55</v>
      </c>
      <c r="X373" s="3" t="s">
        <v>56</v>
      </c>
      <c r="Y373" s="3">
        <v>42</v>
      </c>
      <c r="Z373" s="3">
        <v>5</v>
      </c>
      <c r="AA373" s="3" t="s">
        <v>45</v>
      </c>
      <c r="AB373" s="11">
        <v>86</v>
      </c>
      <c r="AC373" s="3" t="s">
        <v>57</v>
      </c>
      <c r="AD373" s="3" t="s">
        <v>58</v>
      </c>
      <c r="AE373" s="3" t="s">
        <v>58</v>
      </c>
      <c r="AF373" s="3" t="s">
        <v>58</v>
      </c>
      <c r="AG373" s="3" t="s">
        <v>51</v>
      </c>
      <c r="AH373" s="3" t="s">
        <v>59</v>
      </c>
      <c r="AI373" s="3" t="s">
        <v>60</v>
      </c>
      <c r="AJ373" s="3" t="s">
        <v>61</v>
      </c>
      <c r="AK373" s="3" t="s">
        <v>58</v>
      </c>
      <c r="AL373" s="3" t="s">
        <v>58</v>
      </c>
      <c r="AM373" s="3" t="s">
        <v>58</v>
      </c>
      <c r="AN373" s="3" t="s">
        <v>72</v>
      </c>
      <c r="AO373" s="3" t="s">
        <v>63</v>
      </c>
      <c r="AP373" s="3">
        <v>114.25488524943245</v>
      </c>
      <c r="AQ373" s="3">
        <v>787.39263973718585</v>
      </c>
    </row>
    <row r="374" spans="1:43" x14ac:dyDescent="0.25">
      <c r="A374" s="2">
        <v>373</v>
      </c>
      <c r="B374" s="3" t="s">
        <v>43</v>
      </c>
      <c r="C374" s="3" t="s">
        <v>44</v>
      </c>
      <c r="D374" s="3" t="s">
        <v>45</v>
      </c>
      <c r="E374" s="3" t="s">
        <v>46</v>
      </c>
      <c r="F374" s="3">
        <v>0.56000000000000005</v>
      </c>
      <c r="G374" s="3">
        <v>0.48</v>
      </c>
      <c r="H374" s="3">
        <v>3.9018609627164101E-2</v>
      </c>
      <c r="I374" s="3">
        <v>9.2391250583354161</v>
      </c>
      <c r="J374" s="3">
        <v>1.3585304905197719</v>
      </c>
      <c r="K374" s="3">
        <v>0.36049781394773933</v>
      </c>
      <c r="L374" s="3">
        <v>5.3007970876190739E-2</v>
      </c>
      <c r="M374" s="2">
        <v>1200</v>
      </c>
      <c r="N374" s="3" t="s">
        <v>66</v>
      </c>
      <c r="O374" s="3" t="s">
        <v>68</v>
      </c>
      <c r="P374" s="3" t="s">
        <v>69</v>
      </c>
      <c r="Q374" s="3">
        <v>85.668934078099994</v>
      </c>
      <c r="R374" s="3" t="s">
        <v>50</v>
      </c>
      <c r="S374" s="3" t="s">
        <v>51</v>
      </c>
      <c r="T374" s="3" t="s">
        <v>70</v>
      </c>
      <c r="U374" s="3" t="s">
        <v>53</v>
      </c>
      <c r="V374" s="3" t="s">
        <v>71</v>
      </c>
      <c r="W374" s="3" t="s">
        <v>55</v>
      </c>
      <c r="X374" s="3" t="s">
        <v>56</v>
      </c>
      <c r="Y374" s="3">
        <v>42</v>
      </c>
      <c r="Z374" s="3">
        <v>5</v>
      </c>
      <c r="AA374" s="3" t="s">
        <v>45</v>
      </c>
      <c r="AB374" s="11">
        <v>86</v>
      </c>
      <c r="AC374" s="3" t="s">
        <v>57</v>
      </c>
      <c r="AD374" s="3" t="s">
        <v>58</v>
      </c>
      <c r="AE374" s="3" t="s">
        <v>58</v>
      </c>
      <c r="AF374" s="3" t="s">
        <v>58</v>
      </c>
      <c r="AG374" s="3" t="s">
        <v>51</v>
      </c>
      <c r="AH374" s="3" t="s">
        <v>59</v>
      </c>
      <c r="AI374" s="3" t="s">
        <v>60</v>
      </c>
      <c r="AJ374" s="3" t="s">
        <v>61</v>
      </c>
      <c r="AK374" s="3" t="s">
        <v>58</v>
      </c>
      <c r="AL374" s="3" t="s">
        <v>58</v>
      </c>
      <c r="AM374" s="3" t="s">
        <v>58</v>
      </c>
      <c r="AN374" s="3" t="s">
        <v>72</v>
      </c>
      <c r="AO374" s="3" t="s">
        <v>63</v>
      </c>
      <c r="AP374" s="3">
        <v>86.368515784293805</v>
      </c>
      <c r="AQ374" s="3">
        <v>157.9027109628077</v>
      </c>
    </row>
    <row r="375" spans="1:43" x14ac:dyDescent="0.25">
      <c r="A375" s="2">
        <v>374</v>
      </c>
      <c r="B375" s="3" t="s">
        <v>43</v>
      </c>
      <c r="C375" s="3" t="s">
        <v>44</v>
      </c>
      <c r="D375" s="3" t="s">
        <v>45</v>
      </c>
      <c r="E375" s="3" t="s">
        <v>46</v>
      </c>
      <c r="F375" s="3">
        <v>0.56000000000000005</v>
      </c>
      <c r="G375" s="3">
        <v>0.48</v>
      </c>
      <c r="H375" s="3">
        <v>1.25760116802157E-2</v>
      </c>
      <c r="I375" s="3">
        <v>9.2391250583354161</v>
      </c>
      <c r="J375" s="3">
        <v>1.3585304905197719</v>
      </c>
      <c r="K375" s="3">
        <v>0.11619134464859975</v>
      </c>
      <c r="L375" s="3">
        <v>1.7084895316705817E-2</v>
      </c>
      <c r="M375" s="2">
        <v>1210</v>
      </c>
      <c r="N375" s="3" t="s">
        <v>47</v>
      </c>
      <c r="O375" s="3" t="s">
        <v>68</v>
      </c>
      <c r="P375" s="3" t="s">
        <v>69</v>
      </c>
      <c r="Q375" s="3">
        <v>85.668934078099994</v>
      </c>
      <c r="R375" s="3" t="s">
        <v>50</v>
      </c>
      <c r="S375" s="3" t="s">
        <v>51</v>
      </c>
      <c r="T375" s="3" t="s">
        <v>70</v>
      </c>
      <c r="U375" s="3" t="s">
        <v>53</v>
      </c>
      <c r="V375" s="3" t="s">
        <v>71</v>
      </c>
      <c r="W375" s="3" t="s">
        <v>55</v>
      </c>
      <c r="X375" s="3" t="s">
        <v>56</v>
      </c>
      <c r="Y375" s="3">
        <v>42</v>
      </c>
      <c r="Z375" s="3">
        <v>5</v>
      </c>
      <c r="AA375" s="3" t="s">
        <v>45</v>
      </c>
      <c r="AB375" s="11">
        <v>86</v>
      </c>
      <c r="AC375" s="3" t="s">
        <v>57</v>
      </c>
      <c r="AD375" s="3" t="s">
        <v>58</v>
      </c>
      <c r="AE375" s="3" t="s">
        <v>58</v>
      </c>
      <c r="AF375" s="3" t="s">
        <v>58</v>
      </c>
      <c r="AG375" s="3" t="s">
        <v>51</v>
      </c>
      <c r="AH375" s="3" t="s">
        <v>59</v>
      </c>
      <c r="AI375" s="3" t="s">
        <v>60</v>
      </c>
      <c r="AJ375" s="3" t="s">
        <v>61</v>
      </c>
      <c r="AK375" s="3" t="s">
        <v>58</v>
      </c>
      <c r="AL375" s="3" t="s">
        <v>58</v>
      </c>
      <c r="AM375" s="3" t="s">
        <v>58</v>
      </c>
      <c r="AN375" s="3" t="s">
        <v>72</v>
      </c>
      <c r="AO375" s="3" t="s">
        <v>63</v>
      </c>
      <c r="AP375" s="3">
        <v>33.992257573650249</v>
      </c>
      <c r="AQ375" s="3">
        <v>50.893313636258483</v>
      </c>
    </row>
    <row r="376" spans="1:43" x14ac:dyDescent="0.25">
      <c r="A376" s="2">
        <v>375</v>
      </c>
      <c r="B376" s="3" t="s">
        <v>43</v>
      </c>
      <c r="C376" s="3" t="s">
        <v>44</v>
      </c>
      <c r="D376" s="3" t="s">
        <v>45</v>
      </c>
      <c r="E376" s="3" t="s">
        <v>46</v>
      </c>
      <c r="F376" s="3">
        <v>0.56000000000000005</v>
      </c>
      <c r="G376" s="3">
        <v>0.48</v>
      </c>
      <c r="H376" s="3">
        <v>0.12539663835624201</v>
      </c>
      <c r="I376" s="3">
        <v>9.2391250583354161</v>
      </c>
      <c r="J376" s="3">
        <v>1.3585304905197719</v>
      </c>
      <c r="K376" s="3">
        <v>1.1585552236681795</v>
      </c>
      <c r="L376" s="3">
        <v>0.17035515661563591</v>
      </c>
      <c r="M376" s="2">
        <v>1210</v>
      </c>
      <c r="N376" s="3" t="s">
        <v>47</v>
      </c>
      <c r="O376" s="3" t="s">
        <v>68</v>
      </c>
      <c r="P376" s="3" t="s">
        <v>69</v>
      </c>
      <c r="Q376" s="3">
        <v>85.668934078099994</v>
      </c>
      <c r="R376" s="3" t="s">
        <v>50</v>
      </c>
      <c r="S376" s="3" t="s">
        <v>51</v>
      </c>
      <c r="T376" s="3" t="s">
        <v>70</v>
      </c>
      <c r="U376" s="3" t="s">
        <v>53</v>
      </c>
      <c r="V376" s="3" t="s">
        <v>71</v>
      </c>
      <c r="W376" s="3" t="s">
        <v>55</v>
      </c>
      <c r="X376" s="3" t="s">
        <v>56</v>
      </c>
      <c r="Y376" s="3">
        <v>42</v>
      </c>
      <c r="Z376" s="3">
        <v>5</v>
      </c>
      <c r="AA376" s="3" t="s">
        <v>45</v>
      </c>
      <c r="AB376" s="11">
        <v>86</v>
      </c>
      <c r="AC376" s="3" t="s">
        <v>57</v>
      </c>
      <c r="AD376" s="3" t="s">
        <v>58</v>
      </c>
      <c r="AE376" s="3" t="s">
        <v>58</v>
      </c>
      <c r="AF376" s="3" t="s">
        <v>58</v>
      </c>
      <c r="AG376" s="3" t="s">
        <v>51</v>
      </c>
      <c r="AH376" s="3" t="s">
        <v>59</v>
      </c>
      <c r="AI376" s="3" t="s">
        <v>60</v>
      </c>
      <c r="AJ376" s="3" t="s">
        <v>61</v>
      </c>
      <c r="AK376" s="3" t="s">
        <v>58</v>
      </c>
      <c r="AL376" s="3" t="s">
        <v>58</v>
      </c>
      <c r="AM376" s="3" t="s">
        <v>58</v>
      </c>
      <c r="AN376" s="3" t="s">
        <v>72</v>
      </c>
      <c r="AO376" s="3" t="s">
        <v>63</v>
      </c>
      <c r="AP376" s="3">
        <v>102.0511428299499</v>
      </c>
      <c r="AQ376" s="3">
        <v>507.46219127932773</v>
      </c>
    </row>
    <row r="377" spans="1:43" x14ac:dyDescent="0.25">
      <c r="A377" s="2">
        <v>376</v>
      </c>
      <c r="B377" s="3" t="s">
        <v>43</v>
      </c>
      <c r="C377" s="3" t="s">
        <v>44</v>
      </c>
      <c r="D377" s="3" t="s">
        <v>45</v>
      </c>
      <c r="E377" s="3" t="s">
        <v>46</v>
      </c>
      <c r="F377" s="3">
        <v>0.56000000000000005</v>
      </c>
      <c r="G377" s="3">
        <v>0.48</v>
      </c>
      <c r="H377" s="3">
        <v>0.123897276597169</v>
      </c>
      <c r="I377" s="3">
        <v>9.2193788798181657</v>
      </c>
      <c r="J377" s="3">
        <v>1.355670314745999</v>
      </c>
      <c r="K377" s="3">
        <v>1.1422559351269292</v>
      </c>
      <c r="L377" s="3">
        <v>0.16796385996065619</v>
      </c>
      <c r="M377" s="2">
        <v>1210</v>
      </c>
      <c r="N377" s="3" t="s">
        <v>47</v>
      </c>
      <c r="O377" s="3" t="s">
        <v>68</v>
      </c>
      <c r="P377" s="3" t="s">
        <v>69</v>
      </c>
      <c r="Q377" s="3">
        <v>85.668934078099994</v>
      </c>
      <c r="R377" s="3" t="s">
        <v>50</v>
      </c>
      <c r="S377" s="3" t="s">
        <v>51</v>
      </c>
      <c r="T377" s="3" t="s">
        <v>70</v>
      </c>
      <c r="U377" s="3" t="s">
        <v>53</v>
      </c>
      <c r="V377" s="3" t="s">
        <v>71</v>
      </c>
      <c r="W377" s="3" t="s">
        <v>55</v>
      </c>
      <c r="X377" s="3" t="s">
        <v>56</v>
      </c>
      <c r="Y377" s="3">
        <v>42</v>
      </c>
      <c r="Z377" s="3">
        <v>5</v>
      </c>
      <c r="AA377" s="3" t="s">
        <v>45</v>
      </c>
      <c r="AB377" s="11">
        <v>86</v>
      </c>
      <c r="AC377" s="3" t="s">
        <v>57</v>
      </c>
      <c r="AD377" s="3" t="s">
        <v>58</v>
      </c>
      <c r="AE377" s="3" t="s">
        <v>58</v>
      </c>
      <c r="AF377" s="3" t="s">
        <v>58</v>
      </c>
      <c r="AG377" s="3" t="s">
        <v>51</v>
      </c>
      <c r="AH377" s="3" t="s">
        <v>59</v>
      </c>
      <c r="AI377" s="3" t="s">
        <v>60</v>
      </c>
      <c r="AJ377" s="3" t="s">
        <v>61</v>
      </c>
      <c r="AK377" s="3" t="s">
        <v>58</v>
      </c>
      <c r="AL377" s="3" t="s">
        <v>58</v>
      </c>
      <c r="AM377" s="3" t="s">
        <v>58</v>
      </c>
      <c r="AN377" s="3" t="s">
        <v>72</v>
      </c>
      <c r="AO377" s="3" t="s">
        <v>63</v>
      </c>
      <c r="AP377" s="3">
        <v>100.67506451326398</v>
      </c>
      <c r="AQ377" s="3">
        <v>501.39448951512389</v>
      </c>
    </row>
    <row r="378" spans="1:43" x14ac:dyDescent="0.25">
      <c r="A378" s="2">
        <v>377</v>
      </c>
      <c r="B378" s="3" t="s">
        <v>43</v>
      </c>
      <c r="C378" s="3" t="s">
        <v>44</v>
      </c>
      <c r="D378" s="3" t="s">
        <v>45</v>
      </c>
      <c r="E378" s="3" t="s">
        <v>46</v>
      </c>
      <c r="F378" s="3">
        <v>0.56000000000000005</v>
      </c>
      <c r="G378" s="3">
        <v>0.48</v>
      </c>
      <c r="H378" s="3">
        <v>0.215268641025362</v>
      </c>
      <c r="I378" s="3">
        <v>9.2193788798181657</v>
      </c>
      <c r="J378" s="3">
        <v>1.355670314745999</v>
      </c>
      <c r="K378" s="3">
        <v>1.9846431625563807</v>
      </c>
      <c r="L378" s="3">
        <v>0.29183330633379595</v>
      </c>
      <c r="M378" s="2">
        <v>1210</v>
      </c>
      <c r="N378" s="3" t="s">
        <v>47</v>
      </c>
      <c r="O378" s="3" t="s">
        <v>68</v>
      </c>
      <c r="P378" s="3" t="s">
        <v>69</v>
      </c>
      <c r="Q378" s="3">
        <v>85.668934078099994</v>
      </c>
      <c r="R378" s="3" t="s">
        <v>50</v>
      </c>
      <c r="S378" s="3" t="s">
        <v>51</v>
      </c>
      <c r="T378" s="3" t="s">
        <v>70</v>
      </c>
      <c r="U378" s="3" t="s">
        <v>53</v>
      </c>
      <c r="V378" s="3" t="s">
        <v>71</v>
      </c>
      <c r="W378" s="3" t="s">
        <v>55</v>
      </c>
      <c r="X378" s="3" t="s">
        <v>56</v>
      </c>
      <c r="Y378" s="3">
        <v>42</v>
      </c>
      <c r="Z378" s="3">
        <v>5</v>
      </c>
      <c r="AA378" s="3" t="s">
        <v>45</v>
      </c>
      <c r="AB378" s="11">
        <v>86</v>
      </c>
      <c r="AC378" s="3" t="s">
        <v>57</v>
      </c>
      <c r="AD378" s="3" t="s">
        <v>58</v>
      </c>
      <c r="AE378" s="3" t="s">
        <v>58</v>
      </c>
      <c r="AF378" s="3" t="s">
        <v>58</v>
      </c>
      <c r="AG378" s="3" t="s">
        <v>51</v>
      </c>
      <c r="AH378" s="3" t="s">
        <v>59</v>
      </c>
      <c r="AI378" s="3" t="s">
        <v>60</v>
      </c>
      <c r="AJ378" s="3" t="s">
        <v>61</v>
      </c>
      <c r="AK378" s="3" t="s">
        <v>58</v>
      </c>
      <c r="AL378" s="3" t="s">
        <v>58</v>
      </c>
      <c r="AM378" s="3" t="s">
        <v>58</v>
      </c>
      <c r="AN378" s="3" t="s">
        <v>72</v>
      </c>
      <c r="AO378" s="3" t="s">
        <v>63</v>
      </c>
      <c r="AP378" s="3">
        <v>120.64315335205146</v>
      </c>
      <c r="AQ378" s="3">
        <v>871.16128247480663</v>
      </c>
    </row>
    <row r="379" spans="1:43" x14ac:dyDescent="0.25">
      <c r="A379" s="2">
        <v>378</v>
      </c>
      <c r="B379" s="3" t="s">
        <v>43</v>
      </c>
      <c r="C379" s="3" t="s">
        <v>44</v>
      </c>
      <c r="D379" s="3" t="s">
        <v>45</v>
      </c>
      <c r="E379" s="3" t="s">
        <v>46</v>
      </c>
      <c r="F379" s="3">
        <v>0.56000000000000005</v>
      </c>
      <c r="G379" s="3">
        <v>0.48</v>
      </c>
      <c r="H379" s="3">
        <v>0.11026852580412</v>
      </c>
      <c r="I379" s="3">
        <v>9.2193788798181657</v>
      </c>
      <c r="J379" s="3">
        <v>1.355670314745999</v>
      </c>
      <c r="K379" s="3">
        <v>1.0166073179071884</v>
      </c>
      <c r="L379" s="3">
        <v>0.14948776708344866</v>
      </c>
      <c r="M379" s="2">
        <v>1210</v>
      </c>
      <c r="N379" s="3" t="s">
        <v>47</v>
      </c>
      <c r="O379" s="3" t="s">
        <v>68</v>
      </c>
      <c r="P379" s="3" t="s">
        <v>69</v>
      </c>
      <c r="Q379" s="3">
        <v>85.668934078099994</v>
      </c>
      <c r="R379" s="3" t="s">
        <v>50</v>
      </c>
      <c r="S379" s="3" t="s">
        <v>51</v>
      </c>
      <c r="T379" s="3" t="s">
        <v>70</v>
      </c>
      <c r="U379" s="3" t="s">
        <v>53</v>
      </c>
      <c r="V379" s="3" t="s">
        <v>71</v>
      </c>
      <c r="W379" s="3" t="s">
        <v>55</v>
      </c>
      <c r="X379" s="3" t="s">
        <v>56</v>
      </c>
      <c r="Y379" s="3">
        <v>42</v>
      </c>
      <c r="Z379" s="3">
        <v>5</v>
      </c>
      <c r="AA379" s="3" t="s">
        <v>45</v>
      </c>
      <c r="AB379" s="11">
        <v>86</v>
      </c>
      <c r="AC379" s="3" t="s">
        <v>57</v>
      </c>
      <c r="AD379" s="3" t="s">
        <v>58</v>
      </c>
      <c r="AE379" s="3" t="s">
        <v>58</v>
      </c>
      <c r="AF379" s="3" t="s">
        <v>58</v>
      </c>
      <c r="AG379" s="3" t="s">
        <v>51</v>
      </c>
      <c r="AH379" s="3" t="s">
        <v>59</v>
      </c>
      <c r="AI379" s="3" t="s">
        <v>60</v>
      </c>
      <c r="AJ379" s="3" t="s">
        <v>61</v>
      </c>
      <c r="AK379" s="3" t="s">
        <v>58</v>
      </c>
      <c r="AL379" s="3" t="s">
        <v>58</v>
      </c>
      <c r="AM379" s="3" t="s">
        <v>58</v>
      </c>
      <c r="AN379" s="3" t="s">
        <v>72</v>
      </c>
      <c r="AO379" s="3" t="s">
        <v>63</v>
      </c>
      <c r="AP379" s="3">
        <v>96.960180431063691</v>
      </c>
      <c r="AQ379" s="3">
        <v>446.24089183898298</v>
      </c>
    </row>
    <row r="380" spans="1:43" x14ac:dyDescent="0.25">
      <c r="A380" s="2">
        <v>379</v>
      </c>
      <c r="B380" s="3" t="s">
        <v>43</v>
      </c>
      <c r="C380" s="3" t="s">
        <v>44</v>
      </c>
      <c r="D380" s="3" t="s">
        <v>45</v>
      </c>
      <c r="E380" s="3" t="s">
        <v>46</v>
      </c>
      <c r="F380" s="3">
        <v>0.56000000000000005</v>
      </c>
      <c r="G380" s="3">
        <v>0.48</v>
      </c>
      <c r="H380" s="3">
        <v>4.73934578522077E-2</v>
      </c>
      <c r="I380" s="3">
        <v>9.2193788798181657</v>
      </c>
      <c r="J380" s="3">
        <v>1.355670314745999</v>
      </c>
      <c r="K380" s="3">
        <v>0.43693824436419609</v>
      </c>
      <c r="L380" s="3">
        <v>6.4249903923403656E-2</v>
      </c>
      <c r="M380" s="2">
        <v>1210</v>
      </c>
      <c r="N380" s="3" t="s">
        <v>47</v>
      </c>
      <c r="O380" s="3" t="s">
        <v>68</v>
      </c>
      <c r="P380" s="3" t="s">
        <v>69</v>
      </c>
      <c r="Q380" s="3">
        <v>85.668934078099994</v>
      </c>
      <c r="R380" s="3" t="s">
        <v>50</v>
      </c>
      <c r="S380" s="3" t="s">
        <v>51</v>
      </c>
      <c r="T380" s="3" t="s">
        <v>70</v>
      </c>
      <c r="U380" s="3" t="s">
        <v>53</v>
      </c>
      <c r="V380" s="3" t="s">
        <v>71</v>
      </c>
      <c r="W380" s="3" t="s">
        <v>55</v>
      </c>
      <c r="X380" s="3" t="s">
        <v>56</v>
      </c>
      <c r="Y380" s="3">
        <v>42</v>
      </c>
      <c r="Z380" s="3">
        <v>5</v>
      </c>
      <c r="AA380" s="3" t="s">
        <v>45</v>
      </c>
      <c r="AB380" s="11">
        <v>86</v>
      </c>
      <c r="AC380" s="3" t="s">
        <v>57</v>
      </c>
      <c r="AD380" s="3" t="s">
        <v>58</v>
      </c>
      <c r="AE380" s="3" t="s">
        <v>58</v>
      </c>
      <c r="AF380" s="3" t="s">
        <v>58</v>
      </c>
      <c r="AG380" s="3" t="s">
        <v>51</v>
      </c>
      <c r="AH380" s="3" t="s">
        <v>59</v>
      </c>
      <c r="AI380" s="3" t="s">
        <v>60</v>
      </c>
      <c r="AJ380" s="3" t="s">
        <v>61</v>
      </c>
      <c r="AK380" s="3" t="s">
        <v>58</v>
      </c>
      <c r="AL380" s="3" t="s">
        <v>58</v>
      </c>
      <c r="AM380" s="3" t="s">
        <v>58</v>
      </c>
      <c r="AN380" s="3" t="s">
        <v>72</v>
      </c>
      <c r="AO380" s="3" t="s">
        <v>63</v>
      </c>
      <c r="AP380" s="3">
        <v>55.436176648347264</v>
      </c>
      <c r="AQ380" s="3">
        <v>191.79451928895054</v>
      </c>
    </row>
    <row r="381" spans="1:43" x14ac:dyDescent="0.25">
      <c r="A381" s="2">
        <v>380</v>
      </c>
      <c r="B381" s="3" t="s">
        <v>43</v>
      </c>
      <c r="C381" s="3" t="s">
        <v>44</v>
      </c>
      <c r="D381" s="3" t="s">
        <v>45</v>
      </c>
      <c r="E381" s="3" t="s">
        <v>46</v>
      </c>
      <c r="F381" s="3">
        <v>0.56000000000000005</v>
      </c>
      <c r="G381" s="3">
        <v>0.48</v>
      </c>
      <c r="H381" s="3">
        <v>8.00986207598995E-2</v>
      </c>
      <c r="I381" s="3">
        <v>9.2193788798181657</v>
      </c>
      <c r="J381" s="3">
        <v>1.355670314745999</v>
      </c>
      <c r="K381" s="3">
        <v>0.7384595325363823</v>
      </c>
      <c r="L381" s="3">
        <v>0.10858732241629336</v>
      </c>
      <c r="M381" s="2">
        <v>1210</v>
      </c>
      <c r="N381" s="3" t="s">
        <v>47</v>
      </c>
      <c r="O381" s="3" t="s">
        <v>68</v>
      </c>
      <c r="P381" s="3" t="s">
        <v>69</v>
      </c>
      <c r="Q381" s="3">
        <v>85.668934078099994</v>
      </c>
      <c r="R381" s="3" t="s">
        <v>50</v>
      </c>
      <c r="S381" s="3" t="s">
        <v>51</v>
      </c>
      <c r="T381" s="3" t="s">
        <v>70</v>
      </c>
      <c r="U381" s="3" t="s">
        <v>53</v>
      </c>
      <c r="V381" s="3" t="s">
        <v>71</v>
      </c>
      <c r="W381" s="3" t="s">
        <v>55</v>
      </c>
      <c r="X381" s="3" t="s">
        <v>56</v>
      </c>
      <c r="Y381" s="3">
        <v>42</v>
      </c>
      <c r="Z381" s="3">
        <v>5</v>
      </c>
      <c r="AA381" s="3" t="s">
        <v>45</v>
      </c>
      <c r="AB381" s="11">
        <v>86</v>
      </c>
      <c r="AC381" s="3" t="s">
        <v>57</v>
      </c>
      <c r="AD381" s="3" t="s">
        <v>58</v>
      </c>
      <c r="AE381" s="3" t="s">
        <v>58</v>
      </c>
      <c r="AF381" s="3" t="s">
        <v>58</v>
      </c>
      <c r="AG381" s="3" t="s">
        <v>51</v>
      </c>
      <c r="AH381" s="3" t="s">
        <v>59</v>
      </c>
      <c r="AI381" s="3" t="s">
        <v>60</v>
      </c>
      <c r="AJ381" s="3" t="s">
        <v>61</v>
      </c>
      <c r="AK381" s="3" t="s">
        <v>58</v>
      </c>
      <c r="AL381" s="3" t="s">
        <v>58</v>
      </c>
      <c r="AM381" s="3" t="s">
        <v>58</v>
      </c>
      <c r="AN381" s="3" t="s">
        <v>72</v>
      </c>
      <c r="AO381" s="3" t="s">
        <v>63</v>
      </c>
      <c r="AP381" s="3">
        <v>74.780499209808553</v>
      </c>
      <c r="AQ381" s="3">
        <v>324.14761784758116</v>
      </c>
    </row>
    <row r="382" spans="1:43" x14ac:dyDescent="0.25">
      <c r="A382" s="2">
        <v>381</v>
      </c>
      <c r="B382" s="3" t="s">
        <v>43</v>
      </c>
      <c r="C382" s="3" t="s">
        <v>44</v>
      </c>
      <c r="D382" s="3" t="s">
        <v>45</v>
      </c>
      <c r="E382" s="3" t="s">
        <v>46</v>
      </c>
      <c r="F382" s="3">
        <v>0.56000000000000005</v>
      </c>
      <c r="G382" s="3">
        <v>0.48</v>
      </c>
      <c r="H382" s="3">
        <v>4.0836931606141297E-2</v>
      </c>
      <c r="I382" s="3">
        <v>9.2193788798181657</v>
      </c>
      <c r="J382" s="3">
        <v>1.355670314745999</v>
      </c>
      <c r="K382" s="3">
        <v>0.37649114476623802</v>
      </c>
      <c r="L382" s="3">
        <v>5.5361415923758407E-2</v>
      </c>
      <c r="M382" s="2">
        <v>1210</v>
      </c>
      <c r="N382" s="3" t="s">
        <v>47</v>
      </c>
      <c r="O382" s="3" t="s">
        <v>68</v>
      </c>
      <c r="P382" s="3" t="s">
        <v>69</v>
      </c>
      <c r="Q382" s="3">
        <v>85.668934078099994</v>
      </c>
      <c r="R382" s="3" t="s">
        <v>50</v>
      </c>
      <c r="S382" s="3" t="s">
        <v>51</v>
      </c>
      <c r="T382" s="3" t="s">
        <v>70</v>
      </c>
      <c r="U382" s="3" t="s">
        <v>53</v>
      </c>
      <c r="V382" s="3" t="s">
        <v>71</v>
      </c>
      <c r="W382" s="3" t="s">
        <v>55</v>
      </c>
      <c r="X382" s="3" t="s">
        <v>56</v>
      </c>
      <c r="Y382" s="3">
        <v>42</v>
      </c>
      <c r="Z382" s="3">
        <v>5</v>
      </c>
      <c r="AA382" s="3" t="s">
        <v>45</v>
      </c>
      <c r="AB382" s="11">
        <v>86</v>
      </c>
      <c r="AC382" s="3" t="s">
        <v>57</v>
      </c>
      <c r="AD382" s="3" t="s">
        <v>58</v>
      </c>
      <c r="AE382" s="3" t="s">
        <v>58</v>
      </c>
      <c r="AF382" s="3" t="s">
        <v>58</v>
      </c>
      <c r="AG382" s="3" t="s">
        <v>51</v>
      </c>
      <c r="AH382" s="3" t="s">
        <v>59</v>
      </c>
      <c r="AI382" s="3" t="s">
        <v>60</v>
      </c>
      <c r="AJ382" s="3" t="s">
        <v>61</v>
      </c>
      <c r="AK382" s="3" t="s">
        <v>58</v>
      </c>
      <c r="AL382" s="3" t="s">
        <v>58</v>
      </c>
      <c r="AM382" s="3" t="s">
        <v>58</v>
      </c>
      <c r="AN382" s="3" t="s">
        <v>72</v>
      </c>
      <c r="AO382" s="3" t="s">
        <v>63</v>
      </c>
      <c r="AP382" s="3">
        <v>51.573364093018228</v>
      </c>
      <c r="AQ382" s="3">
        <v>165.26119894142249</v>
      </c>
    </row>
    <row r="383" spans="1:43" x14ac:dyDescent="0.25">
      <c r="A383" s="2">
        <v>382</v>
      </c>
      <c r="B383" s="3" t="s">
        <v>43</v>
      </c>
      <c r="C383" s="3" t="s">
        <v>44</v>
      </c>
      <c r="D383" s="3" t="s">
        <v>45</v>
      </c>
      <c r="E383" s="3" t="s">
        <v>46</v>
      </c>
      <c r="F383" s="3">
        <v>0.56000000000000005</v>
      </c>
      <c r="G383" s="3">
        <v>0.48</v>
      </c>
      <c r="H383" s="3">
        <v>0.24549167451314899</v>
      </c>
      <c r="I383" s="3">
        <v>9.2096594654569941</v>
      </c>
      <c r="J383" s="3">
        <v>1.3542620814797808</v>
      </c>
      <c r="K383" s="3">
        <v>2.2608947238709103</v>
      </c>
      <c r="L383" s="3">
        <v>0.33246006611213402</v>
      </c>
      <c r="M383" s="2">
        <v>1200</v>
      </c>
      <c r="N383" s="3" t="s">
        <v>66</v>
      </c>
      <c r="O383" s="3" t="s">
        <v>68</v>
      </c>
      <c r="P383" s="3" t="s">
        <v>69</v>
      </c>
      <c r="Q383" s="3">
        <v>85.668934078099994</v>
      </c>
      <c r="R383" s="3" t="s">
        <v>50</v>
      </c>
      <c r="S383" s="3" t="s">
        <v>51</v>
      </c>
      <c r="T383" s="3" t="s">
        <v>70</v>
      </c>
      <c r="U383" s="3" t="s">
        <v>53</v>
      </c>
      <c r="V383" s="3" t="s">
        <v>71</v>
      </c>
      <c r="W383" s="3" t="s">
        <v>55</v>
      </c>
      <c r="X383" s="3" t="s">
        <v>56</v>
      </c>
      <c r="Y383" s="3">
        <v>42</v>
      </c>
      <c r="Z383" s="3">
        <v>5</v>
      </c>
      <c r="AA383" s="3" t="s">
        <v>45</v>
      </c>
      <c r="AB383" s="11">
        <v>86</v>
      </c>
      <c r="AC383" s="3" t="s">
        <v>57</v>
      </c>
      <c r="AD383" s="3" t="s">
        <v>58</v>
      </c>
      <c r="AE383" s="3" t="s">
        <v>58</v>
      </c>
      <c r="AF383" s="3" t="s">
        <v>58</v>
      </c>
      <c r="AG383" s="3" t="s">
        <v>51</v>
      </c>
      <c r="AH383" s="3" t="s">
        <v>59</v>
      </c>
      <c r="AI383" s="3" t="s">
        <v>60</v>
      </c>
      <c r="AJ383" s="3" t="s">
        <v>61</v>
      </c>
      <c r="AK383" s="3" t="s">
        <v>58</v>
      </c>
      <c r="AL383" s="3" t="s">
        <v>58</v>
      </c>
      <c r="AM383" s="3" t="s">
        <v>58</v>
      </c>
      <c r="AN383" s="3" t="s">
        <v>72</v>
      </c>
      <c r="AO383" s="3" t="s">
        <v>63</v>
      </c>
      <c r="AP383" s="3">
        <v>197.12664531629375</v>
      </c>
      <c r="AQ383" s="3">
        <v>993.46955964926588</v>
      </c>
    </row>
    <row r="384" spans="1:43" x14ac:dyDescent="0.25">
      <c r="A384" s="2">
        <v>383</v>
      </c>
      <c r="B384" s="3" t="s">
        <v>43</v>
      </c>
      <c r="C384" s="3" t="s">
        <v>44</v>
      </c>
      <c r="D384" s="3" t="s">
        <v>45</v>
      </c>
      <c r="E384" s="3" t="s">
        <v>46</v>
      </c>
      <c r="F384" s="3">
        <v>0.56000000000000005</v>
      </c>
      <c r="G384" s="3">
        <v>0.48</v>
      </c>
      <c r="H384" s="3">
        <v>0.24920288535749499</v>
      </c>
      <c r="I384" s="3">
        <v>9.2096594654569941</v>
      </c>
      <c r="J384" s="3">
        <v>1.3542620814797808</v>
      </c>
      <c r="K384" s="3">
        <v>2.2950737119518481</v>
      </c>
      <c r="L384" s="3">
        <v>0.33748601823500834</v>
      </c>
      <c r="M384" s="2">
        <v>1210</v>
      </c>
      <c r="N384" s="3" t="s">
        <v>47</v>
      </c>
      <c r="O384" s="3" t="s">
        <v>68</v>
      </c>
      <c r="P384" s="3" t="s">
        <v>69</v>
      </c>
      <c r="Q384" s="3">
        <v>85.668934078099994</v>
      </c>
      <c r="R384" s="3" t="s">
        <v>50</v>
      </c>
      <c r="S384" s="3" t="s">
        <v>51</v>
      </c>
      <c r="T384" s="3" t="s">
        <v>70</v>
      </c>
      <c r="U384" s="3" t="s">
        <v>53</v>
      </c>
      <c r="V384" s="3" t="s">
        <v>71</v>
      </c>
      <c r="W384" s="3" t="s">
        <v>55</v>
      </c>
      <c r="X384" s="3" t="s">
        <v>56</v>
      </c>
      <c r="Y384" s="3">
        <v>42</v>
      </c>
      <c r="Z384" s="3">
        <v>5</v>
      </c>
      <c r="AA384" s="3" t="s">
        <v>45</v>
      </c>
      <c r="AB384" s="11">
        <v>86</v>
      </c>
      <c r="AC384" s="3" t="s">
        <v>57</v>
      </c>
      <c r="AD384" s="3" t="s">
        <v>58</v>
      </c>
      <c r="AE384" s="3" t="s">
        <v>58</v>
      </c>
      <c r="AF384" s="3" t="s">
        <v>58</v>
      </c>
      <c r="AG384" s="3" t="s">
        <v>51</v>
      </c>
      <c r="AH384" s="3" t="s">
        <v>59</v>
      </c>
      <c r="AI384" s="3" t="s">
        <v>60</v>
      </c>
      <c r="AJ384" s="3" t="s">
        <v>61</v>
      </c>
      <c r="AK384" s="3" t="s">
        <v>58</v>
      </c>
      <c r="AL384" s="3" t="s">
        <v>58</v>
      </c>
      <c r="AM384" s="3" t="s">
        <v>58</v>
      </c>
      <c r="AN384" s="3" t="s">
        <v>72</v>
      </c>
      <c r="AO384" s="3" t="s">
        <v>63</v>
      </c>
      <c r="AP384" s="3">
        <v>131.39376667244807</v>
      </c>
      <c r="AQ384" s="3">
        <v>1008.4882970895906</v>
      </c>
    </row>
    <row r="385" spans="1:43" x14ac:dyDescent="0.25">
      <c r="A385" s="2">
        <v>384</v>
      </c>
      <c r="B385" s="3" t="s">
        <v>43</v>
      </c>
      <c r="C385" s="3" t="s">
        <v>44</v>
      </c>
      <c r="D385" s="3" t="s">
        <v>45</v>
      </c>
      <c r="E385" s="3" t="s">
        <v>46</v>
      </c>
      <c r="F385" s="3">
        <v>0.56000000000000005</v>
      </c>
      <c r="G385" s="3">
        <v>0.48</v>
      </c>
      <c r="H385" s="3">
        <v>3.91532602941327E-2</v>
      </c>
      <c r="I385" s="3">
        <v>9.2096594654569941</v>
      </c>
      <c r="J385" s="3">
        <v>1.3542620814797808</v>
      </c>
      <c r="K385" s="3">
        <v>0.36058819427136068</v>
      </c>
      <c r="L385" s="3">
        <v>5.3023775782651807E-2</v>
      </c>
      <c r="M385" s="2">
        <v>1210</v>
      </c>
      <c r="N385" s="3" t="s">
        <v>47</v>
      </c>
      <c r="O385" s="3" t="s">
        <v>68</v>
      </c>
      <c r="P385" s="3" t="s">
        <v>69</v>
      </c>
      <c r="Q385" s="3">
        <v>85.668934078099994</v>
      </c>
      <c r="R385" s="3" t="s">
        <v>50</v>
      </c>
      <c r="S385" s="3" t="s">
        <v>51</v>
      </c>
      <c r="T385" s="3" t="s">
        <v>70</v>
      </c>
      <c r="U385" s="3" t="s">
        <v>53</v>
      </c>
      <c r="V385" s="3" t="s">
        <v>71</v>
      </c>
      <c r="W385" s="3" t="s">
        <v>55</v>
      </c>
      <c r="X385" s="3" t="s">
        <v>56</v>
      </c>
      <c r="Y385" s="3">
        <v>42</v>
      </c>
      <c r="Z385" s="3">
        <v>5</v>
      </c>
      <c r="AA385" s="3" t="s">
        <v>45</v>
      </c>
      <c r="AB385" s="11">
        <v>86</v>
      </c>
      <c r="AC385" s="3" t="s">
        <v>57</v>
      </c>
      <c r="AD385" s="3" t="s">
        <v>58</v>
      </c>
      <c r="AE385" s="3" t="s">
        <v>58</v>
      </c>
      <c r="AF385" s="3" t="s">
        <v>58</v>
      </c>
      <c r="AG385" s="3" t="s">
        <v>51</v>
      </c>
      <c r="AH385" s="3" t="s">
        <v>59</v>
      </c>
      <c r="AI385" s="3" t="s">
        <v>60</v>
      </c>
      <c r="AJ385" s="3" t="s">
        <v>61</v>
      </c>
      <c r="AK385" s="3" t="s">
        <v>58</v>
      </c>
      <c r="AL385" s="3" t="s">
        <v>58</v>
      </c>
      <c r="AM385" s="3" t="s">
        <v>58</v>
      </c>
      <c r="AN385" s="3" t="s">
        <v>72</v>
      </c>
      <c r="AO385" s="3" t="s">
        <v>63</v>
      </c>
      <c r="AP385" s="3">
        <v>51.265488097034705</v>
      </c>
      <c r="AQ385" s="3">
        <v>158.44762287920969</v>
      </c>
    </row>
    <row r="386" spans="1:43" x14ac:dyDescent="0.25">
      <c r="A386" s="2">
        <v>385</v>
      </c>
      <c r="B386" s="3" t="s">
        <v>43</v>
      </c>
      <c r="C386" s="3" t="s">
        <v>44</v>
      </c>
      <c r="D386" s="3" t="s">
        <v>45</v>
      </c>
      <c r="E386" s="3" t="s">
        <v>46</v>
      </c>
      <c r="F386" s="3">
        <v>0.56000000000000005</v>
      </c>
      <c r="G386" s="3">
        <v>0.48</v>
      </c>
      <c r="H386" s="3">
        <v>7.0474767238004193E-2</v>
      </c>
      <c r="I386" s="3">
        <v>9.2096594654569941</v>
      </c>
      <c r="J386" s="3">
        <v>1.3542620814797808</v>
      </c>
      <c r="K386" s="3">
        <v>0.64904860716936374</v>
      </c>
      <c r="L386" s="3">
        <v>9.5441304971542615E-2</v>
      </c>
      <c r="M386" s="2">
        <v>1210</v>
      </c>
      <c r="N386" s="3" t="s">
        <v>47</v>
      </c>
      <c r="O386" s="3" t="s">
        <v>68</v>
      </c>
      <c r="P386" s="3" t="s">
        <v>69</v>
      </c>
      <c r="Q386" s="3">
        <v>85.668934078099994</v>
      </c>
      <c r="R386" s="3" t="s">
        <v>50</v>
      </c>
      <c r="S386" s="3" t="s">
        <v>51</v>
      </c>
      <c r="T386" s="3" t="s">
        <v>70</v>
      </c>
      <c r="U386" s="3" t="s">
        <v>53</v>
      </c>
      <c r="V386" s="3" t="s">
        <v>71</v>
      </c>
      <c r="W386" s="3" t="s">
        <v>55</v>
      </c>
      <c r="X386" s="3" t="s">
        <v>56</v>
      </c>
      <c r="Y386" s="3">
        <v>42</v>
      </c>
      <c r="Z386" s="3">
        <v>5</v>
      </c>
      <c r="AA386" s="3" t="s">
        <v>45</v>
      </c>
      <c r="AB386" s="11">
        <v>86</v>
      </c>
      <c r="AC386" s="3" t="s">
        <v>57</v>
      </c>
      <c r="AD386" s="3" t="s">
        <v>58</v>
      </c>
      <c r="AE386" s="3" t="s">
        <v>58</v>
      </c>
      <c r="AF386" s="3" t="s">
        <v>58</v>
      </c>
      <c r="AG386" s="3" t="s">
        <v>51</v>
      </c>
      <c r="AH386" s="3" t="s">
        <v>59</v>
      </c>
      <c r="AI386" s="3" t="s">
        <v>60</v>
      </c>
      <c r="AJ386" s="3" t="s">
        <v>61</v>
      </c>
      <c r="AK386" s="3" t="s">
        <v>58</v>
      </c>
      <c r="AL386" s="3" t="s">
        <v>58</v>
      </c>
      <c r="AM386" s="3" t="s">
        <v>58</v>
      </c>
      <c r="AN386" s="3" t="s">
        <v>72</v>
      </c>
      <c r="AO386" s="3" t="s">
        <v>63</v>
      </c>
      <c r="AP386" s="3">
        <v>74.529715894165548</v>
      </c>
      <c r="AQ386" s="3">
        <v>285.20126441426231</v>
      </c>
    </row>
    <row r="387" spans="1:43" x14ac:dyDescent="0.25">
      <c r="A387" s="2">
        <v>386</v>
      </c>
      <c r="B387" s="3" t="s">
        <v>43</v>
      </c>
      <c r="C387" s="3" t="s">
        <v>44</v>
      </c>
      <c r="D387" s="3" t="s">
        <v>45</v>
      </c>
      <c r="E387" s="3" t="s">
        <v>46</v>
      </c>
      <c r="F387" s="3">
        <v>0.56000000000000005</v>
      </c>
      <c r="G387" s="3">
        <v>0.48</v>
      </c>
      <c r="H387" s="3">
        <v>3.5951482485005397E-2</v>
      </c>
      <c r="I387" s="3">
        <v>9.2135210129678153</v>
      </c>
      <c r="J387" s="3">
        <v>1.3548205144226102</v>
      </c>
      <c r="K387" s="3">
        <v>0.3312397393229416</v>
      </c>
      <c r="L387" s="3">
        <v>4.8707805994590472E-2</v>
      </c>
      <c r="M387" s="2">
        <v>1210</v>
      </c>
      <c r="N387" s="3" t="s">
        <v>47</v>
      </c>
      <c r="O387" s="3" t="s">
        <v>68</v>
      </c>
      <c r="P387" s="3" t="s">
        <v>69</v>
      </c>
      <c r="Q387" s="3">
        <v>85.668934078099994</v>
      </c>
      <c r="R387" s="3" t="s">
        <v>50</v>
      </c>
      <c r="S387" s="3" t="s">
        <v>51</v>
      </c>
      <c r="T387" s="3" t="s">
        <v>70</v>
      </c>
      <c r="U387" s="3" t="s">
        <v>53</v>
      </c>
      <c r="V387" s="3" t="s">
        <v>71</v>
      </c>
      <c r="W387" s="3" t="s">
        <v>55</v>
      </c>
      <c r="X387" s="3" t="s">
        <v>56</v>
      </c>
      <c r="Y387" s="3">
        <v>42</v>
      </c>
      <c r="Z387" s="3">
        <v>5</v>
      </c>
      <c r="AA387" s="3" t="s">
        <v>45</v>
      </c>
      <c r="AB387" s="11">
        <v>86</v>
      </c>
      <c r="AC387" s="3" t="s">
        <v>57</v>
      </c>
      <c r="AD387" s="3" t="s">
        <v>58</v>
      </c>
      <c r="AE387" s="3" t="s">
        <v>58</v>
      </c>
      <c r="AF387" s="3" t="s">
        <v>58</v>
      </c>
      <c r="AG387" s="3" t="s">
        <v>51</v>
      </c>
      <c r="AH387" s="3" t="s">
        <v>59</v>
      </c>
      <c r="AI387" s="3" t="s">
        <v>60</v>
      </c>
      <c r="AJ387" s="3" t="s">
        <v>61</v>
      </c>
      <c r="AK387" s="3" t="s">
        <v>58</v>
      </c>
      <c r="AL387" s="3" t="s">
        <v>58</v>
      </c>
      <c r="AM387" s="3" t="s">
        <v>58</v>
      </c>
      <c r="AN387" s="3" t="s">
        <v>72</v>
      </c>
      <c r="AO387" s="3" t="s">
        <v>63</v>
      </c>
      <c r="AP387" s="3">
        <v>50.543380970676921</v>
      </c>
      <c r="AQ387" s="3">
        <v>145.49048778924509</v>
      </c>
    </row>
    <row r="388" spans="1:43" x14ac:dyDescent="0.25">
      <c r="A388" s="2">
        <v>387</v>
      </c>
      <c r="B388" s="3" t="s">
        <v>43</v>
      </c>
      <c r="C388" s="3" t="s">
        <v>44</v>
      </c>
      <c r="D388" s="3" t="s">
        <v>45</v>
      </c>
      <c r="E388" s="3" t="s">
        <v>46</v>
      </c>
      <c r="F388" s="3">
        <v>0.56000000000000005</v>
      </c>
      <c r="G388" s="3">
        <v>0.48</v>
      </c>
      <c r="H388" s="3">
        <v>0.10385214307999401</v>
      </c>
      <c r="I388" s="3">
        <v>9.2135210129678153</v>
      </c>
      <c r="J388" s="3">
        <v>1.3548205144226102</v>
      </c>
      <c r="K388" s="3">
        <v>0.95684390250926488</v>
      </c>
      <c r="L388" s="3">
        <v>0.14070101391152801</v>
      </c>
      <c r="M388" s="2">
        <v>1210</v>
      </c>
      <c r="N388" s="3" t="s">
        <v>47</v>
      </c>
      <c r="O388" s="3" t="s">
        <v>68</v>
      </c>
      <c r="P388" s="3" t="s">
        <v>69</v>
      </c>
      <c r="Q388" s="3">
        <v>85.668934078099994</v>
      </c>
      <c r="R388" s="3" t="s">
        <v>50</v>
      </c>
      <c r="S388" s="3" t="s">
        <v>51</v>
      </c>
      <c r="T388" s="3" t="s">
        <v>70</v>
      </c>
      <c r="U388" s="3" t="s">
        <v>53</v>
      </c>
      <c r="V388" s="3" t="s">
        <v>71</v>
      </c>
      <c r="W388" s="3" t="s">
        <v>55</v>
      </c>
      <c r="X388" s="3" t="s">
        <v>56</v>
      </c>
      <c r="Y388" s="3">
        <v>42</v>
      </c>
      <c r="Z388" s="3">
        <v>5</v>
      </c>
      <c r="AA388" s="3" t="s">
        <v>45</v>
      </c>
      <c r="AB388" s="11">
        <v>86</v>
      </c>
      <c r="AC388" s="3" t="s">
        <v>57</v>
      </c>
      <c r="AD388" s="3" t="s">
        <v>58</v>
      </c>
      <c r="AE388" s="3" t="s">
        <v>58</v>
      </c>
      <c r="AF388" s="3" t="s">
        <v>58</v>
      </c>
      <c r="AG388" s="3" t="s">
        <v>51</v>
      </c>
      <c r="AH388" s="3" t="s">
        <v>59</v>
      </c>
      <c r="AI388" s="3" t="s">
        <v>60</v>
      </c>
      <c r="AJ388" s="3" t="s">
        <v>61</v>
      </c>
      <c r="AK388" s="3" t="s">
        <v>58</v>
      </c>
      <c r="AL388" s="3" t="s">
        <v>58</v>
      </c>
      <c r="AM388" s="3" t="s">
        <v>58</v>
      </c>
      <c r="AN388" s="3" t="s">
        <v>72</v>
      </c>
      <c r="AO388" s="3" t="s">
        <v>63</v>
      </c>
      <c r="AP388" s="3">
        <v>83.431380702691015</v>
      </c>
      <c r="AQ388" s="3">
        <v>420.27471220327624</v>
      </c>
    </row>
    <row r="389" spans="1:43" x14ac:dyDescent="0.25">
      <c r="A389" s="2">
        <v>388</v>
      </c>
      <c r="B389" s="3" t="s">
        <v>43</v>
      </c>
      <c r="C389" s="3" t="s">
        <v>44</v>
      </c>
      <c r="D389" s="3" t="s">
        <v>45</v>
      </c>
      <c r="E389" s="3" t="s">
        <v>46</v>
      </c>
      <c r="F389" s="3">
        <v>0.56000000000000005</v>
      </c>
      <c r="G389" s="3">
        <v>0.48</v>
      </c>
      <c r="H389" s="3">
        <v>0.102527040679895</v>
      </c>
      <c r="I389" s="3">
        <v>9.2135210129678153</v>
      </c>
      <c r="J389" s="3">
        <v>1.3548205144226102</v>
      </c>
      <c r="K389" s="3">
        <v>0.94463504370161855</v>
      </c>
      <c r="L389" s="3">
        <v>0.13890573799616324</v>
      </c>
      <c r="M389" s="2">
        <v>1210</v>
      </c>
      <c r="N389" s="3" t="s">
        <v>47</v>
      </c>
      <c r="O389" s="3" t="s">
        <v>68</v>
      </c>
      <c r="P389" s="3" t="s">
        <v>69</v>
      </c>
      <c r="Q389" s="3">
        <v>85.668934078099994</v>
      </c>
      <c r="R389" s="3" t="s">
        <v>50</v>
      </c>
      <c r="S389" s="3" t="s">
        <v>51</v>
      </c>
      <c r="T389" s="3" t="s">
        <v>70</v>
      </c>
      <c r="U389" s="3" t="s">
        <v>53</v>
      </c>
      <c r="V389" s="3" t="s">
        <v>71</v>
      </c>
      <c r="W389" s="3" t="s">
        <v>55</v>
      </c>
      <c r="X389" s="3" t="s">
        <v>56</v>
      </c>
      <c r="Y389" s="3">
        <v>42</v>
      </c>
      <c r="Z389" s="3">
        <v>5</v>
      </c>
      <c r="AA389" s="3" t="s">
        <v>45</v>
      </c>
      <c r="AB389" s="11">
        <v>86</v>
      </c>
      <c r="AC389" s="3" t="s">
        <v>57</v>
      </c>
      <c r="AD389" s="3" t="s">
        <v>58</v>
      </c>
      <c r="AE389" s="3" t="s">
        <v>58</v>
      </c>
      <c r="AF389" s="3" t="s">
        <v>58</v>
      </c>
      <c r="AG389" s="3" t="s">
        <v>51</v>
      </c>
      <c r="AH389" s="3" t="s">
        <v>59</v>
      </c>
      <c r="AI389" s="3" t="s">
        <v>60</v>
      </c>
      <c r="AJ389" s="3" t="s">
        <v>61</v>
      </c>
      <c r="AK389" s="3" t="s">
        <v>58</v>
      </c>
      <c r="AL389" s="3" t="s">
        <v>58</v>
      </c>
      <c r="AM389" s="3" t="s">
        <v>58</v>
      </c>
      <c r="AN389" s="3" t="s">
        <v>72</v>
      </c>
      <c r="AO389" s="3" t="s">
        <v>63</v>
      </c>
      <c r="AP389" s="3">
        <v>82.988946939741865</v>
      </c>
      <c r="AQ389" s="3">
        <v>414.91221304509907</v>
      </c>
    </row>
    <row r="390" spans="1:43" x14ac:dyDescent="0.25">
      <c r="A390" s="2">
        <v>389</v>
      </c>
      <c r="B390" s="3" t="s">
        <v>43</v>
      </c>
      <c r="C390" s="3" t="s">
        <v>44</v>
      </c>
      <c r="D390" s="3" t="s">
        <v>45</v>
      </c>
      <c r="E390" s="3" t="s">
        <v>46</v>
      </c>
      <c r="F390" s="3">
        <v>0.56000000000000005</v>
      </c>
      <c r="G390" s="3">
        <v>0.48</v>
      </c>
      <c r="H390" s="3">
        <v>0.12066523441315299</v>
      </c>
      <c r="I390" s="3">
        <v>9.2135210129678153</v>
      </c>
      <c r="J390" s="3">
        <v>1.3548205144226102</v>
      </c>
      <c r="K390" s="3">
        <v>1.1117516728002723</v>
      </c>
      <c r="L390" s="3">
        <v>0.16347973496055279</v>
      </c>
      <c r="M390" s="2">
        <v>1210</v>
      </c>
      <c r="N390" s="3" t="s">
        <v>47</v>
      </c>
      <c r="O390" s="3" t="s">
        <v>68</v>
      </c>
      <c r="P390" s="3" t="s">
        <v>69</v>
      </c>
      <c r="Q390" s="3">
        <v>85.668934078099994</v>
      </c>
      <c r="R390" s="3" t="s">
        <v>50</v>
      </c>
      <c r="S390" s="3" t="s">
        <v>51</v>
      </c>
      <c r="T390" s="3" t="s">
        <v>70</v>
      </c>
      <c r="U390" s="3" t="s">
        <v>53</v>
      </c>
      <c r="V390" s="3" t="s">
        <v>71</v>
      </c>
      <c r="W390" s="3" t="s">
        <v>55</v>
      </c>
      <c r="X390" s="3" t="s">
        <v>56</v>
      </c>
      <c r="Y390" s="3">
        <v>42</v>
      </c>
      <c r="Z390" s="3">
        <v>5</v>
      </c>
      <c r="AA390" s="3" t="s">
        <v>45</v>
      </c>
      <c r="AB390" s="11">
        <v>86</v>
      </c>
      <c r="AC390" s="3" t="s">
        <v>57</v>
      </c>
      <c r="AD390" s="3" t="s">
        <v>58</v>
      </c>
      <c r="AE390" s="3" t="s">
        <v>58</v>
      </c>
      <c r="AF390" s="3" t="s">
        <v>58</v>
      </c>
      <c r="AG390" s="3" t="s">
        <v>51</v>
      </c>
      <c r="AH390" s="3" t="s">
        <v>59</v>
      </c>
      <c r="AI390" s="3" t="s">
        <v>60</v>
      </c>
      <c r="AJ390" s="3" t="s">
        <v>61</v>
      </c>
      <c r="AK390" s="3" t="s">
        <v>58</v>
      </c>
      <c r="AL390" s="3" t="s">
        <v>58</v>
      </c>
      <c r="AM390" s="3" t="s">
        <v>58</v>
      </c>
      <c r="AN390" s="3" t="s">
        <v>72</v>
      </c>
      <c r="AO390" s="3" t="s">
        <v>63</v>
      </c>
      <c r="AP390" s="3">
        <v>93.913961878664765</v>
      </c>
      <c r="AQ390" s="3">
        <v>488.31487884527047</v>
      </c>
    </row>
    <row r="391" spans="1:43" x14ac:dyDescent="0.25">
      <c r="A391" s="2">
        <v>390</v>
      </c>
      <c r="B391" s="3" t="s">
        <v>43</v>
      </c>
      <c r="C391" s="3" t="s">
        <v>44</v>
      </c>
      <c r="D391" s="3" t="s">
        <v>45</v>
      </c>
      <c r="E391" s="3" t="s">
        <v>46</v>
      </c>
      <c r="F391" s="3">
        <v>0.56000000000000005</v>
      </c>
      <c r="G391" s="3">
        <v>0.48</v>
      </c>
      <c r="H391" s="3">
        <v>0.21936111885724699</v>
      </c>
      <c r="I391" s="3">
        <v>9.2135210129678153</v>
      </c>
      <c r="J391" s="3">
        <v>1.3548205144226102</v>
      </c>
      <c r="K391" s="3">
        <v>2.0210882780193757</v>
      </c>
      <c r="L391" s="3">
        <v>0.29719494389449469</v>
      </c>
      <c r="M391" s="2">
        <v>1210</v>
      </c>
      <c r="N391" s="3" t="s">
        <v>47</v>
      </c>
      <c r="O391" s="3" t="s">
        <v>68</v>
      </c>
      <c r="P391" s="3" t="s">
        <v>69</v>
      </c>
      <c r="Q391" s="3">
        <v>85.668934078099994</v>
      </c>
      <c r="R391" s="3" t="s">
        <v>50</v>
      </c>
      <c r="S391" s="3" t="s">
        <v>51</v>
      </c>
      <c r="T391" s="3" t="s">
        <v>70</v>
      </c>
      <c r="U391" s="3" t="s">
        <v>53</v>
      </c>
      <c r="V391" s="3" t="s">
        <v>71</v>
      </c>
      <c r="W391" s="3" t="s">
        <v>55</v>
      </c>
      <c r="X391" s="3" t="s">
        <v>56</v>
      </c>
      <c r="Y391" s="3">
        <v>42</v>
      </c>
      <c r="Z391" s="3">
        <v>5</v>
      </c>
      <c r="AA391" s="3" t="s">
        <v>45</v>
      </c>
      <c r="AB391" s="11">
        <v>86</v>
      </c>
      <c r="AC391" s="3" t="s">
        <v>57</v>
      </c>
      <c r="AD391" s="3" t="s">
        <v>58</v>
      </c>
      <c r="AE391" s="3" t="s">
        <v>58</v>
      </c>
      <c r="AF391" s="3" t="s">
        <v>58</v>
      </c>
      <c r="AG391" s="3" t="s">
        <v>51</v>
      </c>
      <c r="AH391" s="3" t="s">
        <v>59</v>
      </c>
      <c r="AI391" s="3" t="s">
        <v>60</v>
      </c>
      <c r="AJ391" s="3" t="s">
        <v>61</v>
      </c>
      <c r="AK391" s="3" t="s">
        <v>58</v>
      </c>
      <c r="AL391" s="3" t="s">
        <v>58</v>
      </c>
      <c r="AM391" s="3" t="s">
        <v>58</v>
      </c>
      <c r="AN391" s="3" t="s">
        <v>72</v>
      </c>
      <c r="AO391" s="3" t="s">
        <v>63</v>
      </c>
      <c r="AP391" s="3">
        <v>120.65996754959768</v>
      </c>
      <c r="AQ391" s="3">
        <v>887.72295267230152</v>
      </c>
    </row>
    <row r="392" spans="1:43" x14ac:dyDescent="0.25">
      <c r="A392" s="2">
        <v>391</v>
      </c>
      <c r="B392" s="3" t="s">
        <v>43</v>
      </c>
      <c r="C392" s="3" t="s">
        <v>44</v>
      </c>
      <c r="D392" s="3" t="s">
        <v>45</v>
      </c>
      <c r="E392" s="3" t="s">
        <v>46</v>
      </c>
      <c r="F392" s="3">
        <v>0.56000000000000005</v>
      </c>
      <c r="G392" s="3">
        <v>0.48</v>
      </c>
      <c r="H392" s="3">
        <v>3.5406433991524301E-2</v>
      </c>
      <c r="I392" s="3">
        <v>9.2135210129678153</v>
      </c>
      <c r="J392" s="3">
        <v>1.3548205144226102</v>
      </c>
      <c r="K392" s="3">
        <v>0.32621792357516705</v>
      </c>
      <c r="L392" s="3">
        <v>4.7969363114267145E-2</v>
      </c>
      <c r="M392" s="2">
        <v>1210</v>
      </c>
      <c r="N392" s="3" t="s">
        <v>47</v>
      </c>
      <c r="O392" s="3" t="s">
        <v>68</v>
      </c>
      <c r="P392" s="3" t="s">
        <v>69</v>
      </c>
      <c r="Q392" s="3">
        <v>85.668934078099994</v>
      </c>
      <c r="R392" s="3" t="s">
        <v>50</v>
      </c>
      <c r="S392" s="3" t="s">
        <v>51</v>
      </c>
      <c r="T392" s="3" t="s">
        <v>70</v>
      </c>
      <c r="U392" s="3" t="s">
        <v>53</v>
      </c>
      <c r="V392" s="3" t="s">
        <v>71</v>
      </c>
      <c r="W392" s="3" t="s">
        <v>55</v>
      </c>
      <c r="X392" s="3" t="s">
        <v>56</v>
      </c>
      <c r="Y392" s="3">
        <v>42</v>
      </c>
      <c r="Z392" s="3">
        <v>5</v>
      </c>
      <c r="AA392" s="3" t="s">
        <v>45</v>
      </c>
      <c r="AB392" s="11">
        <v>86</v>
      </c>
      <c r="AC392" s="3" t="s">
        <v>57</v>
      </c>
      <c r="AD392" s="3" t="s">
        <v>58</v>
      </c>
      <c r="AE392" s="3" t="s">
        <v>58</v>
      </c>
      <c r="AF392" s="3" t="s">
        <v>58</v>
      </c>
      <c r="AG392" s="3" t="s">
        <v>51</v>
      </c>
      <c r="AH392" s="3" t="s">
        <v>59</v>
      </c>
      <c r="AI392" s="3" t="s">
        <v>60</v>
      </c>
      <c r="AJ392" s="3" t="s">
        <v>61</v>
      </c>
      <c r="AK392" s="3" t="s">
        <v>58</v>
      </c>
      <c r="AL392" s="3" t="s">
        <v>58</v>
      </c>
      <c r="AM392" s="3" t="s">
        <v>58</v>
      </c>
      <c r="AN392" s="3" t="s">
        <v>72</v>
      </c>
      <c r="AO392" s="3" t="s">
        <v>63</v>
      </c>
      <c r="AP392" s="3">
        <v>48.902426249001849</v>
      </c>
      <c r="AQ392" s="3">
        <v>143.28475479288181</v>
      </c>
    </row>
    <row r="393" spans="1:43" x14ac:dyDescent="0.25">
      <c r="A393" s="2">
        <v>392</v>
      </c>
      <c r="B393" s="3" t="s">
        <v>43</v>
      </c>
      <c r="C393" s="3" t="s">
        <v>44</v>
      </c>
      <c r="D393" s="3" t="s">
        <v>45</v>
      </c>
      <c r="E393" s="3" t="s">
        <v>46</v>
      </c>
      <c r="F393" s="3">
        <v>0.56000000000000005</v>
      </c>
      <c r="G393" s="3">
        <v>0.48</v>
      </c>
      <c r="H393" s="3">
        <v>0.18875682159743301</v>
      </c>
      <c r="I393" s="3">
        <v>9.1876587278747941</v>
      </c>
      <c r="J393" s="3">
        <v>1.3510775106131003</v>
      </c>
      <c r="K393" s="3">
        <v>1.7342332593955609</v>
      </c>
      <c r="L393" s="3">
        <v>0.25502509663510087</v>
      </c>
      <c r="M393" s="2">
        <v>1200</v>
      </c>
      <c r="N393" s="3" t="s">
        <v>66</v>
      </c>
      <c r="O393" s="3" t="s">
        <v>68</v>
      </c>
      <c r="P393" s="3" t="s">
        <v>69</v>
      </c>
      <c r="Q393" s="3">
        <v>85.668934078099994</v>
      </c>
      <c r="R393" s="3" t="s">
        <v>50</v>
      </c>
      <c r="S393" s="3" t="s">
        <v>51</v>
      </c>
      <c r="T393" s="3" t="s">
        <v>70</v>
      </c>
      <c r="U393" s="3" t="s">
        <v>53</v>
      </c>
      <c r="V393" s="3" t="s">
        <v>71</v>
      </c>
      <c r="W393" s="3" t="s">
        <v>55</v>
      </c>
      <c r="X393" s="3" t="s">
        <v>56</v>
      </c>
      <c r="Y393" s="3">
        <v>42</v>
      </c>
      <c r="Z393" s="3">
        <v>5</v>
      </c>
      <c r="AA393" s="3" t="s">
        <v>45</v>
      </c>
      <c r="AB393" s="11">
        <v>86</v>
      </c>
      <c r="AC393" s="3" t="s">
        <v>57</v>
      </c>
      <c r="AD393" s="3" t="s">
        <v>58</v>
      </c>
      <c r="AE393" s="3" t="s">
        <v>58</v>
      </c>
      <c r="AF393" s="3" t="s">
        <v>58</v>
      </c>
      <c r="AG393" s="3" t="s">
        <v>51</v>
      </c>
      <c r="AH393" s="3" t="s">
        <v>59</v>
      </c>
      <c r="AI393" s="3" t="s">
        <v>60</v>
      </c>
      <c r="AJ393" s="3" t="s">
        <v>61</v>
      </c>
      <c r="AK393" s="3" t="s">
        <v>58</v>
      </c>
      <c r="AL393" s="3" t="s">
        <v>58</v>
      </c>
      <c r="AM393" s="3" t="s">
        <v>58</v>
      </c>
      <c r="AN393" s="3" t="s">
        <v>72</v>
      </c>
      <c r="AO393" s="3" t="s">
        <v>63</v>
      </c>
      <c r="AP393" s="3">
        <v>130.58437469575185</v>
      </c>
      <c r="AQ393" s="3">
        <v>763.87175575338188</v>
      </c>
    </row>
    <row r="394" spans="1:43" x14ac:dyDescent="0.25">
      <c r="A394" s="2">
        <v>393</v>
      </c>
      <c r="B394" s="3" t="s">
        <v>43</v>
      </c>
      <c r="C394" s="3" t="s">
        <v>44</v>
      </c>
      <c r="D394" s="3" t="s">
        <v>45</v>
      </c>
      <c r="E394" s="3" t="s">
        <v>46</v>
      </c>
      <c r="F394" s="3">
        <v>0.56000000000000005</v>
      </c>
      <c r="G394" s="3">
        <v>0.48</v>
      </c>
      <c r="H394" s="3">
        <v>4.8452933536346998E-2</v>
      </c>
      <c r="I394" s="3">
        <v>9.1876587278747941</v>
      </c>
      <c r="J394" s="3">
        <v>1.3510775106131003</v>
      </c>
      <c r="K394" s="3">
        <v>0.44516901769635581</v>
      </c>
      <c r="L394" s="3">
        <v>6.5463668824189705E-2</v>
      </c>
      <c r="M394" s="2">
        <v>1210</v>
      </c>
      <c r="N394" s="3" t="s">
        <v>47</v>
      </c>
      <c r="O394" s="3" t="s">
        <v>68</v>
      </c>
      <c r="P394" s="3" t="s">
        <v>69</v>
      </c>
      <c r="Q394" s="3">
        <v>85.668934078099994</v>
      </c>
      <c r="R394" s="3" t="s">
        <v>50</v>
      </c>
      <c r="S394" s="3" t="s">
        <v>51</v>
      </c>
      <c r="T394" s="3" t="s">
        <v>70</v>
      </c>
      <c r="U394" s="3" t="s">
        <v>53</v>
      </c>
      <c r="V394" s="3" t="s">
        <v>71</v>
      </c>
      <c r="W394" s="3" t="s">
        <v>55</v>
      </c>
      <c r="X394" s="3" t="s">
        <v>56</v>
      </c>
      <c r="Y394" s="3">
        <v>42</v>
      </c>
      <c r="Z394" s="3">
        <v>5</v>
      </c>
      <c r="AA394" s="3" t="s">
        <v>45</v>
      </c>
      <c r="AB394" s="11">
        <v>86</v>
      </c>
      <c r="AC394" s="3" t="s">
        <v>57</v>
      </c>
      <c r="AD394" s="3" t="s">
        <v>58</v>
      </c>
      <c r="AE394" s="3" t="s">
        <v>58</v>
      </c>
      <c r="AF394" s="3" t="s">
        <v>58</v>
      </c>
      <c r="AG394" s="3" t="s">
        <v>51</v>
      </c>
      <c r="AH394" s="3" t="s">
        <v>59</v>
      </c>
      <c r="AI394" s="3" t="s">
        <v>60</v>
      </c>
      <c r="AJ394" s="3" t="s">
        <v>61</v>
      </c>
      <c r="AK394" s="3" t="s">
        <v>58</v>
      </c>
      <c r="AL394" s="3" t="s">
        <v>58</v>
      </c>
      <c r="AM394" s="3" t="s">
        <v>58</v>
      </c>
      <c r="AN394" s="3" t="s">
        <v>72</v>
      </c>
      <c r="AO394" s="3" t="s">
        <v>63</v>
      </c>
      <c r="AP394" s="3">
        <v>68.289969378944676</v>
      </c>
      <c r="AQ394" s="3">
        <v>196.08206526568625</v>
      </c>
    </row>
    <row r="395" spans="1:43" x14ac:dyDescent="0.25">
      <c r="A395" s="2">
        <v>394</v>
      </c>
      <c r="B395" s="3" t="s">
        <v>43</v>
      </c>
      <c r="C395" s="3" t="s">
        <v>44</v>
      </c>
      <c r="D395" s="3" t="s">
        <v>45</v>
      </c>
      <c r="E395" s="3" t="s">
        <v>46</v>
      </c>
      <c r="F395" s="3">
        <v>0.56000000000000005</v>
      </c>
      <c r="G395" s="3">
        <v>0.48</v>
      </c>
      <c r="H395" s="3">
        <v>0.151195753106241</v>
      </c>
      <c r="I395" s="3">
        <v>9.1876587278747941</v>
      </c>
      <c r="J395" s="3">
        <v>1.3510775106131003</v>
      </c>
      <c r="K395" s="3">
        <v>1.3891349806441577</v>
      </c>
      <c r="L395" s="3">
        <v>0.20427718172205303</v>
      </c>
      <c r="M395" s="2">
        <v>1210</v>
      </c>
      <c r="N395" s="3" t="s">
        <v>47</v>
      </c>
      <c r="O395" s="3" t="s">
        <v>68</v>
      </c>
      <c r="P395" s="3" t="s">
        <v>69</v>
      </c>
      <c r="Q395" s="3">
        <v>85.668934078099994</v>
      </c>
      <c r="R395" s="3" t="s">
        <v>50</v>
      </c>
      <c r="S395" s="3" t="s">
        <v>51</v>
      </c>
      <c r="T395" s="3" t="s">
        <v>70</v>
      </c>
      <c r="U395" s="3" t="s">
        <v>53</v>
      </c>
      <c r="V395" s="3" t="s">
        <v>71</v>
      </c>
      <c r="W395" s="3" t="s">
        <v>55</v>
      </c>
      <c r="X395" s="3" t="s">
        <v>56</v>
      </c>
      <c r="Y395" s="3">
        <v>42</v>
      </c>
      <c r="Z395" s="3">
        <v>5</v>
      </c>
      <c r="AA395" s="3" t="s">
        <v>45</v>
      </c>
      <c r="AB395" s="11">
        <v>86</v>
      </c>
      <c r="AC395" s="3" t="s">
        <v>57</v>
      </c>
      <c r="AD395" s="3" t="s">
        <v>58</v>
      </c>
      <c r="AE395" s="3" t="s">
        <v>58</v>
      </c>
      <c r="AF395" s="3" t="s">
        <v>58</v>
      </c>
      <c r="AG395" s="3" t="s">
        <v>51</v>
      </c>
      <c r="AH395" s="3" t="s">
        <v>59</v>
      </c>
      <c r="AI395" s="3" t="s">
        <v>60</v>
      </c>
      <c r="AJ395" s="3" t="s">
        <v>61</v>
      </c>
      <c r="AK395" s="3" t="s">
        <v>58</v>
      </c>
      <c r="AL395" s="3" t="s">
        <v>58</v>
      </c>
      <c r="AM395" s="3" t="s">
        <v>58</v>
      </c>
      <c r="AN395" s="3" t="s">
        <v>72</v>
      </c>
      <c r="AO395" s="3" t="s">
        <v>63</v>
      </c>
      <c r="AP395" s="3">
        <v>99.182513947845365</v>
      </c>
      <c r="AQ395" s="3">
        <v>611.86750449759779</v>
      </c>
    </row>
    <row r="396" spans="1:43" x14ac:dyDescent="0.25">
      <c r="A396" s="2">
        <v>395</v>
      </c>
      <c r="B396" s="3" t="s">
        <v>43</v>
      </c>
      <c r="C396" s="3" t="s">
        <v>44</v>
      </c>
      <c r="D396" s="3" t="s">
        <v>45</v>
      </c>
      <c r="E396" s="3" t="s">
        <v>46</v>
      </c>
      <c r="F396" s="3">
        <v>0.56000000000000005</v>
      </c>
      <c r="G396" s="3">
        <v>0.48</v>
      </c>
      <c r="H396" s="3">
        <v>0.12551400838961899</v>
      </c>
      <c r="I396" s="3">
        <v>9.1876587278747941</v>
      </c>
      <c r="J396" s="3">
        <v>1.3510775106131003</v>
      </c>
      <c r="K396" s="3">
        <v>1.153179874651433</v>
      </c>
      <c r="L396" s="3">
        <v>0.1695791540021182</v>
      </c>
      <c r="M396" s="2">
        <v>1210</v>
      </c>
      <c r="N396" s="3" t="s">
        <v>47</v>
      </c>
      <c r="O396" s="3" t="s">
        <v>68</v>
      </c>
      <c r="P396" s="3" t="s">
        <v>69</v>
      </c>
      <c r="Q396" s="3">
        <v>85.668934078099994</v>
      </c>
      <c r="R396" s="3" t="s">
        <v>50</v>
      </c>
      <c r="S396" s="3" t="s">
        <v>51</v>
      </c>
      <c r="T396" s="3" t="s">
        <v>70</v>
      </c>
      <c r="U396" s="3" t="s">
        <v>53</v>
      </c>
      <c r="V396" s="3" t="s">
        <v>71</v>
      </c>
      <c r="W396" s="3" t="s">
        <v>55</v>
      </c>
      <c r="X396" s="3" t="s">
        <v>56</v>
      </c>
      <c r="Y396" s="3">
        <v>42</v>
      </c>
      <c r="Z396" s="3">
        <v>5</v>
      </c>
      <c r="AA396" s="3" t="s">
        <v>45</v>
      </c>
      <c r="AB396" s="11">
        <v>86</v>
      </c>
      <c r="AC396" s="3" t="s">
        <v>57</v>
      </c>
      <c r="AD396" s="3" t="s">
        <v>58</v>
      </c>
      <c r="AE396" s="3" t="s">
        <v>58</v>
      </c>
      <c r="AF396" s="3" t="s">
        <v>58</v>
      </c>
      <c r="AG396" s="3" t="s">
        <v>51</v>
      </c>
      <c r="AH396" s="3" t="s">
        <v>59</v>
      </c>
      <c r="AI396" s="3" t="s">
        <v>60</v>
      </c>
      <c r="AJ396" s="3" t="s">
        <v>61</v>
      </c>
      <c r="AK396" s="3" t="s">
        <v>58</v>
      </c>
      <c r="AL396" s="3" t="s">
        <v>58</v>
      </c>
      <c r="AM396" s="3" t="s">
        <v>58</v>
      </c>
      <c r="AN396" s="3" t="s">
        <v>72</v>
      </c>
      <c r="AO396" s="3" t="s">
        <v>63</v>
      </c>
      <c r="AP396" s="3">
        <v>91.055196498336613</v>
      </c>
      <c r="AQ396" s="3">
        <v>507.93717095269858</v>
      </c>
    </row>
    <row r="397" spans="1:43" x14ac:dyDescent="0.25">
      <c r="A397" s="2">
        <v>396</v>
      </c>
      <c r="B397" s="3" t="s">
        <v>43</v>
      </c>
      <c r="C397" s="3" t="s">
        <v>44</v>
      </c>
      <c r="D397" s="3" t="s">
        <v>45</v>
      </c>
      <c r="E397" s="3" t="s">
        <v>46</v>
      </c>
      <c r="F397" s="3">
        <v>0.56000000000000005</v>
      </c>
      <c r="G397" s="3">
        <v>0.48</v>
      </c>
      <c r="H397" s="3">
        <v>3.4880790132074103E-2</v>
      </c>
      <c r="I397" s="3">
        <v>9.1876587278747941</v>
      </c>
      <c r="J397" s="3">
        <v>1.3510775106131003</v>
      </c>
      <c r="K397" s="3">
        <v>0.32047279589211963</v>
      </c>
      <c r="L397" s="3">
        <v>4.7126651099860674E-2</v>
      </c>
      <c r="M397" s="2">
        <v>1210</v>
      </c>
      <c r="N397" s="3" t="s">
        <v>47</v>
      </c>
      <c r="O397" s="3" t="s">
        <v>68</v>
      </c>
      <c r="P397" s="3" t="s">
        <v>69</v>
      </c>
      <c r="Q397" s="3">
        <v>85.668934078099994</v>
      </c>
      <c r="R397" s="3" t="s">
        <v>50</v>
      </c>
      <c r="S397" s="3" t="s">
        <v>51</v>
      </c>
      <c r="T397" s="3" t="s">
        <v>70</v>
      </c>
      <c r="U397" s="3" t="s">
        <v>53</v>
      </c>
      <c r="V397" s="3" t="s">
        <v>71</v>
      </c>
      <c r="W397" s="3" t="s">
        <v>55</v>
      </c>
      <c r="X397" s="3" t="s">
        <v>56</v>
      </c>
      <c r="Y397" s="3">
        <v>42</v>
      </c>
      <c r="Z397" s="3">
        <v>5</v>
      </c>
      <c r="AA397" s="3" t="s">
        <v>45</v>
      </c>
      <c r="AB397" s="11">
        <v>86</v>
      </c>
      <c r="AC397" s="3" t="s">
        <v>57</v>
      </c>
      <c r="AD397" s="3" t="s">
        <v>58</v>
      </c>
      <c r="AE397" s="3" t="s">
        <v>58</v>
      </c>
      <c r="AF397" s="3" t="s">
        <v>58</v>
      </c>
      <c r="AG397" s="3" t="s">
        <v>51</v>
      </c>
      <c r="AH397" s="3" t="s">
        <v>59</v>
      </c>
      <c r="AI397" s="3" t="s">
        <v>60</v>
      </c>
      <c r="AJ397" s="3" t="s">
        <v>61</v>
      </c>
      <c r="AK397" s="3" t="s">
        <v>58</v>
      </c>
      <c r="AL397" s="3" t="s">
        <v>58</v>
      </c>
      <c r="AM397" s="3" t="s">
        <v>58</v>
      </c>
      <c r="AN397" s="3" t="s">
        <v>72</v>
      </c>
      <c r="AO397" s="3" t="s">
        <v>63</v>
      </c>
      <c r="AP397" s="3">
        <v>51.266033322383784</v>
      </c>
      <c r="AQ397" s="3">
        <v>141.15754956437058</v>
      </c>
    </row>
    <row r="398" spans="1:43" x14ac:dyDescent="0.25">
      <c r="A398" s="2">
        <v>397</v>
      </c>
      <c r="B398" s="3" t="s">
        <v>43</v>
      </c>
      <c r="C398" s="3" t="s">
        <v>44</v>
      </c>
      <c r="D398" s="3" t="s">
        <v>45</v>
      </c>
      <c r="E398" s="3" t="s">
        <v>46</v>
      </c>
      <c r="F398" s="3">
        <v>0.56000000000000005</v>
      </c>
      <c r="G398" s="3">
        <v>0.48</v>
      </c>
      <c r="H398" s="3">
        <v>4.5294502773715099E-2</v>
      </c>
      <c r="I398" s="3">
        <v>9.1876587278747941</v>
      </c>
      <c r="J398" s="3">
        <v>1.3510775106131003</v>
      </c>
      <c r="K398" s="3">
        <v>0.41615043373367261</v>
      </c>
      <c r="L398" s="3">
        <v>6.1196384051969165E-2</v>
      </c>
      <c r="M398" s="2">
        <v>1210</v>
      </c>
      <c r="N398" s="3" t="s">
        <v>47</v>
      </c>
      <c r="O398" s="3" t="s">
        <v>68</v>
      </c>
      <c r="P398" s="3" t="s">
        <v>69</v>
      </c>
      <c r="Q398" s="3">
        <v>85.668934078099994</v>
      </c>
      <c r="R398" s="3" t="s">
        <v>50</v>
      </c>
      <c r="S398" s="3" t="s">
        <v>51</v>
      </c>
      <c r="T398" s="3" t="s">
        <v>70</v>
      </c>
      <c r="U398" s="3" t="s">
        <v>53</v>
      </c>
      <c r="V398" s="3" t="s">
        <v>71</v>
      </c>
      <c r="W398" s="3" t="s">
        <v>55</v>
      </c>
      <c r="X398" s="3" t="s">
        <v>56</v>
      </c>
      <c r="Y398" s="3">
        <v>42</v>
      </c>
      <c r="Z398" s="3">
        <v>5</v>
      </c>
      <c r="AA398" s="3" t="s">
        <v>45</v>
      </c>
      <c r="AB398" s="11">
        <v>86</v>
      </c>
      <c r="AC398" s="3" t="s">
        <v>57</v>
      </c>
      <c r="AD398" s="3" t="s">
        <v>58</v>
      </c>
      <c r="AE398" s="3" t="s">
        <v>58</v>
      </c>
      <c r="AF398" s="3" t="s">
        <v>58</v>
      </c>
      <c r="AG398" s="3" t="s">
        <v>51</v>
      </c>
      <c r="AH398" s="3" t="s">
        <v>59</v>
      </c>
      <c r="AI398" s="3" t="s">
        <v>60</v>
      </c>
      <c r="AJ398" s="3" t="s">
        <v>61</v>
      </c>
      <c r="AK398" s="3" t="s">
        <v>58</v>
      </c>
      <c r="AL398" s="3" t="s">
        <v>58</v>
      </c>
      <c r="AM398" s="3" t="s">
        <v>58</v>
      </c>
      <c r="AN398" s="3" t="s">
        <v>72</v>
      </c>
      <c r="AO398" s="3" t="s">
        <v>63</v>
      </c>
      <c r="AP398" s="3">
        <v>60.173598764952345</v>
      </c>
      <c r="AQ398" s="3">
        <v>183.30034944922346</v>
      </c>
    </row>
    <row r="399" spans="1:43" x14ac:dyDescent="0.25">
      <c r="A399" s="2">
        <v>398</v>
      </c>
      <c r="B399" s="3" t="s">
        <v>43</v>
      </c>
      <c r="C399" s="3" t="s">
        <v>44</v>
      </c>
      <c r="D399" s="3" t="s">
        <v>45</v>
      </c>
      <c r="E399" s="3" t="s">
        <v>46</v>
      </c>
      <c r="F399" s="3">
        <v>0.56000000000000005</v>
      </c>
      <c r="G399" s="3">
        <v>0.48</v>
      </c>
      <c r="H399" s="3">
        <v>2.3668644086456699E-2</v>
      </c>
      <c r="I399" s="3">
        <v>9.1876587278747941</v>
      </c>
      <c r="J399" s="3">
        <v>1.3510775106131003</v>
      </c>
      <c r="K399" s="3">
        <v>0.21745942441789601</v>
      </c>
      <c r="L399" s="3">
        <v>3.1978172731917394E-2</v>
      </c>
      <c r="M399" s="2">
        <v>1210</v>
      </c>
      <c r="N399" s="3" t="s">
        <v>47</v>
      </c>
      <c r="O399" s="3" t="s">
        <v>68</v>
      </c>
      <c r="P399" s="3" t="s">
        <v>69</v>
      </c>
      <c r="Q399" s="3">
        <v>85.668934078099994</v>
      </c>
      <c r="R399" s="3" t="s">
        <v>50</v>
      </c>
      <c r="S399" s="3" t="s">
        <v>51</v>
      </c>
      <c r="T399" s="3" t="s">
        <v>70</v>
      </c>
      <c r="U399" s="3" t="s">
        <v>53</v>
      </c>
      <c r="V399" s="3" t="s">
        <v>71</v>
      </c>
      <c r="W399" s="3" t="s">
        <v>55</v>
      </c>
      <c r="X399" s="3" t="s">
        <v>56</v>
      </c>
      <c r="Y399" s="3">
        <v>42</v>
      </c>
      <c r="Z399" s="3">
        <v>5</v>
      </c>
      <c r="AA399" s="3" t="s">
        <v>45</v>
      </c>
      <c r="AB399" s="11">
        <v>86</v>
      </c>
      <c r="AC399" s="3" t="s">
        <v>57</v>
      </c>
      <c r="AD399" s="3" t="s">
        <v>58</v>
      </c>
      <c r="AE399" s="3" t="s">
        <v>58</v>
      </c>
      <c r="AF399" s="3" t="s">
        <v>58</v>
      </c>
      <c r="AG399" s="3" t="s">
        <v>51</v>
      </c>
      <c r="AH399" s="3" t="s">
        <v>59</v>
      </c>
      <c r="AI399" s="3" t="s">
        <v>60</v>
      </c>
      <c r="AJ399" s="3" t="s">
        <v>61</v>
      </c>
      <c r="AK399" s="3" t="s">
        <v>58</v>
      </c>
      <c r="AL399" s="3" t="s">
        <v>58</v>
      </c>
      <c r="AM399" s="3" t="s">
        <v>58</v>
      </c>
      <c r="AN399" s="3" t="s">
        <v>72</v>
      </c>
      <c r="AO399" s="3" t="s">
        <v>63</v>
      </c>
      <c r="AP399" s="3">
        <v>39.335759733387633</v>
      </c>
      <c r="AQ399" s="3">
        <v>95.783604330777024</v>
      </c>
    </row>
    <row r="400" spans="1:43" x14ac:dyDescent="0.25">
      <c r="A400" s="2">
        <v>399</v>
      </c>
      <c r="B400" s="3" t="s">
        <v>43</v>
      </c>
      <c r="C400" s="3" t="s">
        <v>44</v>
      </c>
      <c r="D400" s="3" t="s">
        <v>45</v>
      </c>
      <c r="E400" s="3" t="s">
        <v>46</v>
      </c>
      <c r="F400" s="3">
        <v>0.56000000000000005</v>
      </c>
      <c r="G400" s="3">
        <v>0.48</v>
      </c>
      <c r="H400" s="3">
        <v>0.19607875028497401</v>
      </c>
      <c r="I400" s="3">
        <v>9.1675109103501811</v>
      </c>
      <c r="J400" s="3">
        <v>1.3481598498673995</v>
      </c>
      <c r="K400" s="3">
        <v>1.797554082525328</v>
      </c>
      <c r="L400" s="3">
        <v>0.2643454985463779</v>
      </c>
      <c r="M400" s="2">
        <v>1200</v>
      </c>
      <c r="N400" s="3" t="s">
        <v>66</v>
      </c>
      <c r="O400" s="3" t="s">
        <v>68</v>
      </c>
      <c r="P400" s="3" t="s">
        <v>69</v>
      </c>
      <c r="Q400" s="3">
        <v>85.668934078099994</v>
      </c>
      <c r="R400" s="3" t="s">
        <v>50</v>
      </c>
      <c r="S400" s="3" t="s">
        <v>51</v>
      </c>
      <c r="T400" s="3" t="s">
        <v>70</v>
      </c>
      <c r="U400" s="3" t="s">
        <v>53</v>
      </c>
      <c r="V400" s="3" t="s">
        <v>71</v>
      </c>
      <c r="W400" s="3" t="s">
        <v>55</v>
      </c>
      <c r="X400" s="3" t="s">
        <v>56</v>
      </c>
      <c r="Y400" s="3">
        <v>42</v>
      </c>
      <c r="Z400" s="3">
        <v>5</v>
      </c>
      <c r="AA400" s="3" t="s">
        <v>45</v>
      </c>
      <c r="AB400" s="11">
        <v>86</v>
      </c>
      <c r="AC400" s="3" t="s">
        <v>57</v>
      </c>
      <c r="AD400" s="3" t="s">
        <v>58</v>
      </c>
      <c r="AE400" s="3" t="s">
        <v>58</v>
      </c>
      <c r="AF400" s="3" t="s">
        <v>58</v>
      </c>
      <c r="AG400" s="3" t="s">
        <v>51</v>
      </c>
      <c r="AH400" s="3" t="s">
        <v>59</v>
      </c>
      <c r="AI400" s="3" t="s">
        <v>60</v>
      </c>
      <c r="AJ400" s="3" t="s">
        <v>61</v>
      </c>
      <c r="AK400" s="3" t="s">
        <v>58</v>
      </c>
      <c r="AL400" s="3" t="s">
        <v>58</v>
      </c>
      <c r="AM400" s="3" t="s">
        <v>58</v>
      </c>
      <c r="AN400" s="3" t="s">
        <v>72</v>
      </c>
      <c r="AO400" s="3" t="s">
        <v>63</v>
      </c>
      <c r="AP400" s="3">
        <v>131.942881621916</v>
      </c>
      <c r="AQ400" s="3">
        <v>793.50254988691415</v>
      </c>
    </row>
    <row r="401" spans="1:43" x14ac:dyDescent="0.25">
      <c r="A401" s="2">
        <v>400</v>
      </c>
      <c r="B401" s="3" t="s">
        <v>43</v>
      </c>
      <c r="C401" s="3" t="s">
        <v>44</v>
      </c>
      <c r="D401" s="3" t="s">
        <v>45</v>
      </c>
      <c r="E401" s="3" t="s">
        <v>46</v>
      </c>
      <c r="F401" s="3">
        <v>0.56000000000000005</v>
      </c>
      <c r="G401" s="3">
        <v>0.48</v>
      </c>
      <c r="H401" s="3">
        <v>2.5805661438657999E-2</v>
      </c>
      <c r="I401" s="3">
        <v>9.1675109103501811</v>
      </c>
      <c r="J401" s="3">
        <v>1.3481598498673995</v>
      </c>
      <c r="K401" s="3">
        <v>0.23657368278770016</v>
      </c>
      <c r="L401" s="3">
        <v>3.479015665087011E-2</v>
      </c>
      <c r="M401" s="2">
        <v>1210</v>
      </c>
      <c r="N401" s="3" t="s">
        <v>47</v>
      </c>
      <c r="O401" s="3" t="s">
        <v>68</v>
      </c>
      <c r="P401" s="3" t="s">
        <v>69</v>
      </c>
      <c r="Q401" s="3">
        <v>85.668934078099994</v>
      </c>
      <c r="R401" s="3" t="s">
        <v>50</v>
      </c>
      <c r="S401" s="3" t="s">
        <v>51</v>
      </c>
      <c r="T401" s="3" t="s">
        <v>70</v>
      </c>
      <c r="U401" s="3" t="s">
        <v>53</v>
      </c>
      <c r="V401" s="3" t="s">
        <v>71</v>
      </c>
      <c r="W401" s="3" t="s">
        <v>55</v>
      </c>
      <c r="X401" s="3" t="s">
        <v>56</v>
      </c>
      <c r="Y401" s="3">
        <v>42</v>
      </c>
      <c r="Z401" s="3">
        <v>5</v>
      </c>
      <c r="AA401" s="3" t="s">
        <v>45</v>
      </c>
      <c r="AB401" s="11">
        <v>86</v>
      </c>
      <c r="AC401" s="3" t="s">
        <v>57</v>
      </c>
      <c r="AD401" s="3" t="s">
        <v>58</v>
      </c>
      <c r="AE401" s="3" t="s">
        <v>58</v>
      </c>
      <c r="AF401" s="3" t="s">
        <v>58</v>
      </c>
      <c r="AG401" s="3" t="s">
        <v>51</v>
      </c>
      <c r="AH401" s="3" t="s">
        <v>59</v>
      </c>
      <c r="AI401" s="3" t="s">
        <v>60</v>
      </c>
      <c r="AJ401" s="3" t="s">
        <v>61</v>
      </c>
      <c r="AK401" s="3" t="s">
        <v>58</v>
      </c>
      <c r="AL401" s="3" t="s">
        <v>58</v>
      </c>
      <c r="AM401" s="3" t="s">
        <v>58</v>
      </c>
      <c r="AN401" s="3" t="s">
        <v>72</v>
      </c>
      <c r="AO401" s="3" t="s">
        <v>63</v>
      </c>
      <c r="AP401" s="3">
        <v>41.847498773345343</v>
      </c>
      <c r="AQ401" s="3">
        <v>104.43180672731312</v>
      </c>
    </row>
    <row r="402" spans="1:43" x14ac:dyDescent="0.25">
      <c r="A402" s="2">
        <v>401</v>
      </c>
      <c r="B402" s="3" t="s">
        <v>43</v>
      </c>
      <c r="C402" s="3" t="s">
        <v>44</v>
      </c>
      <c r="D402" s="3" t="s">
        <v>45</v>
      </c>
      <c r="E402" s="3" t="s">
        <v>46</v>
      </c>
      <c r="F402" s="3">
        <v>0.56000000000000005</v>
      </c>
      <c r="G402" s="3">
        <v>0.48</v>
      </c>
      <c r="H402" s="3">
        <v>6.3701638274509198E-2</v>
      </c>
      <c r="I402" s="3">
        <v>9.1675109103501811</v>
      </c>
      <c r="J402" s="3">
        <v>1.3481598498673995</v>
      </c>
      <c r="K402" s="3">
        <v>0.58398546388874373</v>
      </c>
      <c r="L402" s="3">
        <v>8.5879991092469701E-2</v>
      </c>
      <c r="M402" s="2">
        <v>1210</v>
      </c>
      <c r="N402" s="3" t="s">
        <v>47</v>
      </c>
      <c r="O402" s="3" t="s">
        <v>68</v>
      </c>
      <c r="P402" s="3" t="s">
        <v>69</v>
      </c>
      <c r="Q402" s="3">
        <v>85.668934078099994</v>
      </c>
      <c r="R402" s="3" t="s">
        <v>50</v>
      </c>
      <c r="S402" s="3" t="s">
        <v>51</v>
      </c>
      <c r="T402" s="3" t="s">
        <v>70</v>
      </c>
      <c r="U402" s="3" t="s">
        <v>53</v>
      </c>
      <c r="V402" s="3" t="s">
        <v>71</v>
      </c>
      <c r="W402" s="3" t="s">
        <v>55</v>
      </c>
      <c r="X402" s="3" t="s">
        <v>56</v>
      </c>
      <c r="Y402" s="3">
        <v>42</v>
      </c>
      <c r="Z402" s="3">
        <v>5</v>
      </c>
      <c r="AA402" s="3" t="s">
        <v>45</v>
      </c>
      <c r="AB402" s="11">
        <v>86</v>
      </c>
      <c r="AC402" s="3" t="s">
        <v>57</v>
      </c>
      <c r="AD402" s="3" t="s">
        <v>58</v>
      </c>
      <c r="AE402" s="3" t="s">
        <v>58</v>
      </c>
      <c r="AF402" s="3" t="s">
        <v>58</v>
      </c>
      <c r="AG402" s="3" t="s">
        <v>51</v>
      </c>
      <c r="AH402" s="3" t="s">
        <v>59</v>
      </c>
      <c r="AI402" s="3" t="s">
        <v>60</v>
      </c>
      <c r="AJ402" s="3" t="s">
        <v>61</v>
      </c>
      <c r="AK402" s="3" t="s">
        <v>58</v>
      </c>
      <c r="AL402" s="3" t="s">
        <v>58</v>
      </c>
      <c r="AM402" s="3" t="s">
        <v>58</v>
      </c>
      <c r="AN402" s="3" t="s">
        <v>72</v>
      </c>
      <c r="AO402" s="3" t="s">
        <v>63</v>
      </c>
      <c r="AP402" s="3">
        <v>78.130970000015068</v>
      </c>
      <c r="AQ402" s="3">
        <v>257.79138396859923</v>
      </c>
    </row>
    <row r="403" spans="1:43" x14ac:dyDescent="0.25">
      <c r="A403" s="2">
        <v>402</v>
      </c>
      <c r="B403" s="3" t="s">
        <v>43</v>
      </c>
      <c r="C403" s="3" t="s">
        <v>44</v>
      </c>
      <c r="D403" s="3" t="s">
        <v>45</v>
      </c>
      <c r="E403" s="3" t="s">
        <v>46</v>
      </c>
      <c r="F403" s="3">
        <v>0.56000000000000005</v>
      </c>
      <c r="G403" s="3">
        <v>0.48</v>
      </c>
      <c r="H403" s="3">
        <v>1.3998942290295101E-2</v>
      </c>
      <c r="I403" s="3">
        <v>9.1675109103501811</v>
      </c>
      <c r="J403" s="3">
        <v>1.3481598498673995</v>
      </c>
      <c r="K403" s="3">
        <v>0.1283354561796429</v>
      </c>
      <c r="L403" s="3">
        <v>1.8872811936386631E-2</v>
      </c>
      <c r="M403" s="2">
        <v>1210</v>
      </c>
      <c r="N403" s="3" t="s">
        <v>47</v>
      </c>
      <c r="O403" s="3" t="s">
        <v>68</v>
      </c>
      <c r="P403" s="3" t="s">
        <v>69</v>
      </c>
      <c r="Q403" s="3">
        <v>85.668934078099994</v>
      </c>
      <c r="R403" s="3" t="s">
        <v>50</v>
      </c>
      <c r="S403" s="3" t="s">
        <v>51</v>
      </c>
      <c r="T403" s="3" t="s">
        <v>70</v>
      </c>
      <c r="U403" s="3" t="s">
        <v>53</v>
      </c>
      <c r="V403" s="3" t="s">
        <v>71</v>
      </c>
      <c r="W403" s="3" t="s">
        <v>55</v>
      </c>
      <c r="X403" s="3" t="s">
        <v>56</v>
      </c>
      <c r="Y403" s="3">
        <v>42</v>
      </c>
      <c r="Z403" s="3">
        <v>5</v>
      </c>
      <c r="AA403" s="3" t="s">
        <v>45</v>
      </c>
      <c r="AB403" s="11">
        <v>86</v>
      </c>
      <c r="AC403" s="3" t="s">
        <v>57</v>
      </c>
      <c r="AD403" s="3" t="s">
        <v>58</v>
      </c>
      <c r="AE403" s="3" t="s">
        <v>58</v>
      </c>
      <c r="AF403" s="3" t="s">
        <v>58</v>
      </c>
      <c r="AG403" s="3" t="s">
        <v>51</v>
      </c>
      <c r="AH403" s="3" t="s">
        <v>59</v>
      </c>
      <c r="AI403" s="3" t="s">
        <v>60</v>
      </c>
      <c r="AJ403" s="3" t="s">
        <v>61</v>
      </c>
      <c r="AK403" s="3" t="s">
        <v>58</v>
      </c>
      <c r="AL403" s="3" t="s">
        <v>58</v>
      </c>
      <c r="AM403" s="3" t="s">
        <v>58</v>
      </c>
      <c r="AN403" s="3" t="s">
        <v>72</v>
      </c>
      <c r="AO403" s="3" t="s">
        <v>63</v>
      </c>
      <c r="AP403" s="3">
        <v>30.344145233428421</v>
      </c>
      <c r="AQ403" s="3">
        <v>56.651709514287518</v>
      </c>
    </row>
    <row r="404" spans="1:43" x14ac:dyDescent="0.25">
      <c r="A404" s="2">
        <v>403</v>
      </c>
      <c r="B404" s="3" t="s">
        <v>43</v>
      </c>
      <c r="C404" s="3" t="s">
        <v>44</v>
      </c>
      <c r="D404" s="3" t="s">
        <v>45</v>
      </c>
      <c r="E404" s="3" t="s">
        <v>46</v>
      </c>
      <c r="F404" s="3">
        <v>0.56000000000000005</v>
      </c>
      <c r="G404" s="3">
        <v>0.48</v>
      </c>
      <c r="H404" s="3">
        <v>1.4090960883401799E-2</v>
      </c>
      <c r="I404" s="3">
        <v>9.1675109103501811</v>
      </c>
      <c r="J404" s="3">
        <v>1.3481598498673995</v>
      </c>
      <c r="K404" s="3">
        <v>0.12917903763590363</v>
      </c>
      <c r="L404" s="3">
        <v>1.8996867709054368E-2</v>
      </c>
      <c r="M404" s="2">
        <v>1210</v>
      </c>
      <c r="N404" s="3" t="s">
        <v>47</v>
      </c>
      <c r="O404" s="3" t="s">
        <v>68</v>
      </c>
      <c r="P404" s="3" t="s">
        <v>69</v>
      </c>
      <c r="Q404" s="3">
        <v>85.668934078099994</v>
      </c>
      <c r="R404" s="3" t="s">
        <v>50</v>
      </c>
      <c r="S404" s="3" t="s">
        <v>51</v>
      </c>
      <c r="T404" s="3" t="s">
        <v>70</v>
      </c>
      <c r="U404" s="3" t="s">
        <v>53</v>
      </c>
      <c r="V404" s="3" t="s">
        <v>71</v>
      </c>
      <c r="W404" s="3" t="s">
        <v>55</v>
      </c>
      <c r="X404" s="3" t="s">
        <v>56</v>
      </c>
      <c r="Y404" s="3">
        <v>42</v>
      </c>
      <c r="Z404" s="3">
        <v>5</v>
      </c>
      <c r="AA404" s="3" t="s">
        <v>45</v>
      </c>
      <c r="AB404" s="11">
        <v>86</v>
      </c>
      <c r="AC404" s="3" t="s">
        <v>57</v>
      </c>
      <c r="AD404" s="3" t="s">
        <v>58</v>
      </c>
      <c r="AE404" s="3" t="s">
        <v>58</v>
      </c>
      <c r="AF404" s="3" t="s">
        <v>58</v>
      </c>
      <c r="AG404" s="3" t="s">
        <v>51</v>
      </c>
      <c r="AH404" s="3" t="s">
        <v>59</v>
      </c>
      <c r="AI404" s="3" t="s">
        <v>60</v>
      </c>
      <c r="AJ404" s="3" t="s">
        <v>61</v>
      </c>
      <c r="AK404" s="3" t="s">
        <v>58</v>
      </c>
      <c r="AL404" s="3" t="s">
        <v>58</v>
      </c>
      <c r="AM404" s="3" t="s">
        <v>58</v>
      </c>
      <c r="AN404" s="3" t="s">
        <v>72</v>
      </c>
      <c r="AO404" s="3" t="s">
        <v>63</v>
      </c>
      <c r="AP404" s="3">
        <v>40.471649844404773</v>
      </c>
      <c r="AQ404" s="3">
        <v>57.024095548781688</v>
      </c>
    </row>
    <row r="405" spans="1:43" x14ac:dyDescent="0.25">
      <c r="A405" s="2">
        <v>404</v>
      </c>
      <c r="B405" s="3" t="s">
        <v>43</v>
      </c>
      <c r="C405" s="3" t="s">
        <v>44</v>
      </c>
      <c r="D405" s="3" t="s">
        <v>45</v>
      </c>
      <c r="E405" s="3" t="s">
        <v>46</v>
      </c>
      <c r="F405" s="3">
        <v>0.56000000000000005</v>
      </c>
      <c r="G405" s="3">
        <v>0.48</v>
      </c>
      <c r="H405" s="3">
        <v>8.8171957489058206E-2</v>
      </c>
      <c r="I405" s="3">
        <v>9.1675109103501811</v>
      </c>
      <c r="J405" s="3">
        <v>1.3481598498673995</v>
      </c>
      <c r="K405" s="3">
        <v>0.80831738226787342</v>
      </c>
      <c r="L405" s="3">
        <v>0.11886989297096344</v>
      </c>
      <c r="M405" s="2">
        <v>1210</v>
      </c>
      <c r="N405" s="3" t="s">
        <v>47</v>
      </c>
      <c r="O405" s="3" t="s">
        <v>68</v>
      </c>
      <c r="P405" s="3" t="s">
        <v>69</v>
      </c>
      <c r="Q405" s="3">
        <v>85.668934078099994</v>
      </c>
      <c r="R405" s="3" t="s">
        <v>50</v>
      </c>
      <c r="S405" s="3" t="s">
        <v>51</v>
      </c>
      <c r="T405" s="3" t="s">
        <v>70</v>
      </c>
      <c r="U405" s="3" t="s">
        <v>53</v>
      </c>
      <c r="V405" s="3" t="s">
        <v>71</v>
      </c>
      <c r="W405" s="3" t="s">
        <v>55</v>
      </c>
      <c r="X405" s="3" t="s">
        <v>56</v>
      </c>
      <c r="Y405" s="3">
        <v>42</v>
      </c>
      <c r="Z405" s="3">
        <v>5</v>
      </c>
      <c r="AA405" s="3" t="s">
        <v>45</v>
      </c>
      <c r="AB405" s="11">
        <v>86</v>
      </c>
      <c r="AC405" s="3" t="s">
        <v>57</v>
      </c>
      <c r="AD405" s="3" t="s">
        <v>58</v>
      </c>
      <c r="AE405" s="3" t="s">
        <v>58</v>
      </c>
      <c r="AF405" s="3" t="s">
        <v>58</v>
      </c>
      <c r="AG405" s="3" t="s">
        <v>51</v>
      </c>
      <c r="AH405" s="3" t="s">
        <v>59</v>
      </c>
      <c r="AI405" s="3" t="s">
        <v>60</v>
      </c>
      <c r="AJ405" s="3" t="s">
        <v>61</v>
      </c>
      <c r="AK405" s="3" t="s">
        <v>58</v>
      </c>
      <c r="AL405" s="3" t="s">
        <v>58</v>
      </c>
      <c r="AM405" s="3" t="s">
        <v>58</v>
      </c>
      <c r="AN405" s="3" t="s">
        <v>72</v>
      </c>
      <c r="AO405" s="3" t="s">
        <v>63</v>
      </c>
      <c r="AP405" s="3">
        <v>75.920800761265852</v>
      </c>
      <c r="AQ405" s="3">
        <v>356.81925244017498</v>
      </c>
    </row>
    <row r="406" spans="1:43" x14ac:dyDescent="0.25">
      <c r="A406" s="2">
        <v>405</v>
      </c>
      <c r="B406" s="3" t="s">
        <v>43</v>
      </c>
      <c r="C406" s="3" t="s">
        <v>44</v>
      </c>
      <c r="D406" s="3" t="s">
        <v>45</v>
      </c>
      <c r="E406" s="3" t="s">
        <v>46</v>
      </c>
      <c r="F406" s="3">
        <v>0.56000000000000005</v>
      </c>
      <c r="G406" s="3">
        <v>0.48</v>
      </c>
      <c r="H406" s="3">
        <v>8.7520296992859598E-2</v>
      </c>
      <c r="I406" s="3">
        <v>9.1675109103501811</v>
      </c>
      <c r="J406" s="3">
        <v>1.3481598498673995</v>
      </c>
      <c r="K406" s="3">
        <v>0.80234327755912849</v>
      </c>
      <c r="L406" s="3">
        <v>0.1179913504542438</v>
      </c>
      <c r="M406" s="2">
        <v>1210</v>
      </c>
      <c r="N406" s="3" t="s">
        <v>47</v>
      </c>
      <c r="O406" s="3" t="s">
        <v>68</v>
      </c>
      <c r="P406" s="3" t="s">
        <v>69</v>
      </c>
      <c r="Q406" s="3">
        <v>85.668934078099994</v>
      </c>
      <c r="R406" s="3" t="s">
        <v>50</v>
      </c>
      <c r="S406" s="3" t="s">
        <v>51</v>
      </c>
      <c r="T406" s="3" t="s">
        <v>70</v>
      </c>
      <c r="U406" s="3" t="s">
        <v>53</v>
      </c>
      <c r="V406" s="3" t="s">
        <v>71</v>
      </c>
      <c r="W406" s="3" t="s">
        <v>55</v>
      </c>
      <c r="X406" s="3" t="s">
        <v>56</v>
      </c>
      <c r="Y406" s="3">
        <v>42</v>
      </c>
      <c r="Z406" s="3">
        <v>5</v>
      </c>
      <c r="AA406" s="3" t="s">
        <v>45</v>
      </c>
      <c r="AB406" s="11">
        <v>86</v>
      </c>
      <c r="AC406" s="3" t="s">
        <v>57</v>
      </c>
      <c r="AD406" s="3" t="s">
        <v>58</v>
      </c>
      <c r="AE406" s="3" t="s">
        <v>58</v>
      </c>
      <c r="AF406" s="3" t="s">
        <v>58</v>
      </c>
      <c r="AG406" s="3" t="s">
        <v>51</v>
      </c>
      <c r="AH406" s="3" t="s">
        <v>59</v>
      </c>
      <c r="AI406" s="3" t="s">
        <v>60</v>
      </c>
      <c r="AJ406" s="3" t="s">
        <v>61</v>
      </c>
      <c r="AK406" s="3" t="s">
        <v>58</v>
      </c>
      <c r="AL406" s="3" t="s">
        <v>58</v>
      </c>
      <c r="AM406" s="3" t="s">
        <v>58</v>
      </c>
      <c r="AN406" s="3" t="s">
        <v>72</v>
      </c>
      <c r="AO406" s="3" t="s">
        <v>63</v>
      </c>
      <c r="AP406" s="3">
        <v>75.489143784866243</v>
      </c>
      <c r="AQ406" s="3">
        <v>354.18207597590913</v>
      </c>
    </row>
    <row r="407" spans="1:43" x14ac:dyDescent="0.25">
      <c r="A407" s="2">
        <v>406</v>
      </c>
      <c r="B407" s="3" t="s">
        <v>43</v>
      </c>
      <c r="C407" s="3" t="s">
        <v>44</v>
      </c>
      <c r="D407" s="3" t="s">
        <v>45</v>
      </c>
      <c r="E407" s="3" t="s">
        <v>46</v>
      </c>
      <c r="F407" s="3">
        <v>0.56000000000000005</v>
      </c>
      <c r="G407" s="3">
        <v>0.48</v>
      </c>
      <c r="H407" s="3">
        <v>2.4137743368792E-2</v>
      </c>
      <c r="I407" s="3">
        <v>9.1675109103501811</v>
      </c>
      <c r="J407" s="3">
        <v>1.3481598498673995</v>
      </c>
      <c r="K407" s="3">
        <v>0.2212830256846334</v>
      </c>
      <c r="L407" s="3">
        <v>3.2541536476208437E-2</v>
      </c>
      <c r="M407" s="2">
        <v>1210</v>
      </c>
      <c r="N407" s="3" t="s">
        <v>47</v>
      </c>
      <c r="O407" s="3" t="s">
        <v>68</v>
      </c>
      <c r="P407" s="3" t="s">
        <v>69</v>
      </c>
      <c r="Q407" s="3">
        <v>85.668934078099994</v>
      </c>
      <c r="R407" s="3" t="s">
        <v>50</v>
      </c>
      <c r="S407" s="3" t="s">
        <v>51</v>
      </c>
      <c r="T407" s="3" t="s">
        <v>70</v>
      </c>
      <c r="U407" s="3" t="s">
        <v>53</v>
      </c>
      <c r="V407" s="3" t="s">
        <v>71</v>
      </c>
      <c r="W407" s="3" t="s">
        <v>55</v>
      </c>
      <c r="X407" s="3" t="s">
        <v>56</v>
      </c>
      <c r="Y407" s="3">
        <v>42</v>
      </c>
      <c r="Z407" s="3">
        <v>5</v>
      </c>
      <c r="AA407" s="3" t="s">
        <v>45</v>
      </c>
      <c r="AB407" s="11">
        <v>86</v>
      </c>
      <c r="AC407" s="3" t="s">
        <v>57</v>
      </c>
      <c r="AD407" s="3" t="s">
        <v>58</v>
      </c>
      <c r="AE407" s="3" t="s">
        <v>58</v>
      </c>
      <c r="AF407" s="3" t="s">
        <v>58</v>
      </c>
      <c r="AG407" s="3" t="s">
        <v>51</v>
      </c>
      <c r="AH407" s="3" t="s">
        <v>59</v>
      </c>
      <c r="AI407" s="3" t="s">
        <v>60</v>
      </c>
      <c r="AJ407" s="3" t="s">
        <v>61</v>
      </c>
      <c r="AK407" s="3" t="s">
        <v>58</v>
      </c>
      <c r="AL407" s="3" t="s">
        <v>58</v>
      </c>
      <c r="AM407" s="3" t="s">
        <v>58</v>
      </c>
      <c r="AN407" s="3" t="s">
        <v>72</v>
      </c>
      <c r="AO407" s="3" t="s">
        <v>63</v>
      </c>
      <c r="AP407" s="3">
        <v>46.314529991235375</v>
      </c>
      <c r="AQ407" s="3">
        <v>97.681981774238807</v>
      </c>
    </row>
    <row r="408" spans="1:43" x14ac:dyDescent="0.25">
      <c r="A408" s="2">
        <v>407</v>
      </c>
      <c r="B408" s="3" t="s">
        <v>43</v>
      </c>
      <c r="C408" s="3" t="s">
        <v>44</v>
      </c>
      <c r="D408" s="3" t="s">
        <v>45</v>
      </c>
      <c r="E408" s="3" t="s">
        <v>46</v>
      </c>
      <c r="F408" s="3">
        <v>0.56000000000000005</v>
      </c>
      <c r="G408" s="3">
        <v>0.48</v>
      </c>
      <c r="H408" s="3">
        <v>6.2566119945746498E-2</v>
      </c>
      <c r="I408" s="3">
        <v>9.206425609643583</v>
      </c>
      <c r="J408" s="3">
        <v>1.3537952612452941</v>
      </c>
      <c r="K408" s="3">
        <v>0.57601032896455273</v>
      </c>
      <c r="L408" s="3">
        <v>8.4701716697056284E-2</v>
      </c>
      <c r="M408" s="2">
        <v>1210</v>
      </c>
      <c r="N408" s="3" t="s">
        <v>47</v>
      </c>
      <c r="O408" s="3" t="s">
        <v>68</v>
      </c>
      <c r="P408" s="3" t="s">
        <v>69</v>
      </c>
      <c r="Q408" s="3">
        <v>85.668934078099994</v>
      </c>
      <c r="R408" s="3" t="s">
        <v>50</v>
      </c>
      <c r="S408" s="3" t="s">
        <v>51</v>
      </c>
      <c r="T408" s="3" t="s">
        <v>70</v>
      </c>
      <c r="U408" s="3" t="s">
        <v>53</v>
      </c>
      <c r="V408" s="3" t="s">
        <v>71</v>
      </c>
      <c r="W408" s="3" t="s">
        <v>55</v>
      </c>
      <c r="X408" s="3" t="s">
        <v>56</v>
      </c>
      <c r="Y408" s="3">
        <v>42</v>
      </c>
      <c r="Z408" s="3">
        <v>5</v>
      </c>
      <c r="AA408" s="3" t="s">
        <v>45</v>
      </c>
      <c r="AB408" s="11">
        <v>86</v>
      </c>
      <c r="AC408" s="3" t="s">
        <v>57</v>
      </c>
      <c r="AD408" s="3" t="s">
        <v>58</v>
      </c>
      <c r="AE408" s="3" t="s">
        <v>58</v>
      </c>
      <c r="AF408" s="3" t="s">
        <v>58</v>
      </c>
      <c r="AG408" s="3" t="s">
        <v>51</v>
      </c>
      <c r="AH408" s="3" t="s">
        <v>59</v>
      </c>
      <c r="AI408" s="3" t="s">
        <v>60</v>
      </c>
      <c r="AJ408" s="3" t="s">
        <v>61</v>
      </c>
      <c r="AK408" s="3" t="s">
        <v>58</v>
      </c>
      <c r="AL408" s="3" t="s">
        <v>58</v>
      </c>
      <c r="AM408" s="3" t="s">
        <v>58</v>
      </c>
      <c r="AN408" s="3" t="s">
        <v>72</v>
      </c>
      <c r="AO408" s="3" t="s">
        <v>63</v>
      </c>
      <c r="AP408" s="3">
        <v>81.772649199695906</v>
      </c>
      <c r="AQ408" s="3">
        <v>253.19610432709288</v>
      </c>
    </row>
    <row r="409" spans="1:43" x14ac:dyDescent="0.25">
      <c r="A409" s="2">
        <v>408</v>
      </c>
      <c r="B409" s="3" t="s">
        <v>43</v>
      </c>
      <c r="C409" s="3" t="s">
        <v>44</v>
      </c>
      <c r="D409" s="3" t="s">
        <v>45</v>
      </c>
      <c r="E409" s="3" t="s">
        <v>46</v>
      </c>
      <c r="F409" s="3">
        <v>0.56000000000000005</v>
      </c>
      <c r="G409" s="3">
        <v>0.48</v>
      </c>
      <c r="H409" s="3">
        <v>0.22107221579946901</v>
      </c>
      <c r="I409" s="3">
        <v>9.206425609643583</v>
      </c>
      <c r="J409" s="3">
        <v>1.3537952612452941</v>
      </c>
      <c r="K409" s="3">
        <v>2.0352849091168843</v>
      </c>
      <c r="L409" s="3">
        <v>0.29928651814231821</v>
      </c>
      <c r="M409" s="2">
        <v>1210</v>
      </c>
      <c r="N409" s="3" t="s">
        <v>47</v>
      </c>
      <c r="O409" s="3" t="s">
        <v>68</v>
      </c>
      <c r="P409" s="3" t="s">
        <v>69</v>
      </c>
      <c r="Q409" s="3">
        <v>85.668934078099994</v>
      </c>
      <c r="R409" s="3" t="s">
        <v>50</v>
      </c>
      <c r="S409" s="3" t="s">
        <v>51</v>
      </c>
      <c r="T409" s="3" t="s">
        <v>70</v>
      </c>
      <c r="U409" s="3" t="s">
        <v>53</v>
      </c>
      <c r="V409" s="3" t="s">
        <v>71</v>
      </c>
      <c r="W409" s="3" t="s">
        <v>55</v>
      </c>
      <c r="X409" s="3" t="s">
        <v>56</v>
      </c>
      <c r="Y409" s="3">
        <v>42</v>
      </c>
      <c r="Z409" s="3">
        <v>5</v>
      </c>
      <c r="AA409" s="3" t="s">
        <v>45</v>
      </c>
      <c r="AB409" s="11">
        <v>86</v>
      </c>
      <c r="AC409" s="3" t="s">
        <v>57</v>
      </c>
      <c r="AD409" s="3" t="s">
        <v>58</v>
      </c>
      <c r="AE409" s="3" t="s">
        <v>58</v>
      </c>
      <c r="AF409" s="3" t="s">
        <v>58</v>
      </c>
      <c r="AG409" s="3" t="s">
        <v>51</v>
      </c>
      <c r="AH409" s="3" t="s">
        <v>59</v>
      </c>
      <c r="AI409" s="3" t="s">
        <v>60</v>
      </c>
      <c r="AJ409" s="3" t="s">
        <v>61</v>
      </c>
      <c r="AK409" s="3" t="s">
        <v>58</v>
      </c>
      <c r="AL409" s="3" t="s">
        <v>58</v>
      </c>
      <c r="AM409" s="3" t="s">
        <v>58</v>
      </c>
      <c r="AN409" s="3" t="s">
        <v>72</v>
      </c>
      <c r="AO409" s="3" t="s">
        <v>63</v>
      </c>
      <c r="AP409" s="3">
        <v>120.18141403410262</v>
      </c>
      <c r="AQ409" s="3">
        <v>894.64751632227888</v>
      </c>
    </row>
    <row r="410" spans="1:43" x14ac:dyDescent="0.25">
      <c r="A410" s="2">
        <v>409</v>
      </c>
      <c r="B410" s="3" t="s">
        <v>43</v>
      </c>
      <c r="C410" s="3" t="s">
        <v>44</v>
      </c>
      <c r="D410" s="3" t="s">
        <v>45</v>
      </c>
      <c r="E410" s="3" t="s">
        <v>46</v>
      </c>
      <c r="F410" s="3">
        <v>0.56000000000000005</v>
      </c>
      <c r="G410" s="3">
        <v>0.48</v>
      </c>
      <c r="H410" s="3">
        <v>0.12115021640802499</v>
      </c>
      <c r="I410" s="3">
        <v>9.206425609643583</v>
      </c>
      <c r="J410" s="3">
        <v>1.3537952612452941</v>
      </c>
      <c r="K410" s="3">
        <v>1.1153604549527034</v>
      </c>
      <c r="L410" s="3">
        <v>0.1640125888720261</v>
      </c>
      <c r="M410" s="2">
        <v>1210</v>
      </c>
      <c r="N410" s="3" t="s">
        <v>47</v>
      </c>
      <c r="O410" s="3" t="s">
        <v>68</v>
      </c>
      <c r="P410" s="3" t="s">
        <v>69</v>
      </c>
      <c r="Q410" s="3">
        <v>85.668934078099994</v>
      </c>
      <c r="R410" s="3" t="s">
        <v>50</v>
      </c>
      <c r="S410" s="3" t="s">
        <v>51</v>
      </c>
      <c r="T410" s="3" t="s">
        <v>70</v>
      </c>
      <c r="U410" s="3" t="s">
        <v>53</v>
      </c>
      <c r="V410" s="3" t="s">
        <v>71</v>
      </c>
      <c r="W410" s="3" t="s">
        <v>55</v>
      </c>
      <c r="X410" s="3" t="s">
        <v>56</v>
      </c>
      <c r="Y410" s="3">
        <v>42</v>
      </c>
      <c r="Z410" s="3">
        <v>5</v>
      </c>
      <c r="AA410" s="3" t="s">
        <v>45</v>
      </c>
      <c r="AB410" s="11">
        <v>86</v>
      </c>
      <c r="AC410" s="3" t="s">
        <v>57</v>
      </c>
      <c r="AD410" s="3" t="s">
        <v>58</v>
      </c>
      <c r="AE410" s="3" t="s">
        <v>58</v>
      </c>
      <c r="AF410" s="3" t="s">
        <v>58</v>
      </c>
      <c r="AG410" s="3" t="s">
        <v>51</v>
      </c>
      <c r="AH410" s="3" t="s">
        <v>59</v>
      </c>
      <c r="AI410" s="3" t="s">
        <v>60</v>
      </c>
      <c r="AJ410" s="3" t="s">
        <v>61</v>
      </c>
      <c r="AK410" s="3" t="s">
        <v>58</v>
      </c>
      <c r="AL410" s="3" t="s">
        <v>58</v>
      </c>
      <c r="AM410" s="3" t="s">
        <v>58</v>
      </c>
      <c r="AN410" s="3" t="s">
        <v>72</v>
      </c>
      <c r="AO410" s="3" t="s">
        <v>63</v>
      </c>
      <c r="AP410" s="3">
        <v>95.006698762106197</v>
      </c>
      <c r="AQ410" s="3">
        <v>490.27753134596628</v>
      </c>
    </row>
    <row r="411" spans="1:43" x14ac:dyDescent="0.25">
      <c r="A411" s="2">
        <v>410</v>
      </c>
      <c r="B411" s="3" t="s">
        <v>43</v>
      </c>
      <c r="C411" s="3" t="s">
        <v>44</v>
      </c>
      <c r="D411" s="3" t="s">
        <v>45</v>
      </c>
      <c r="E411" s="3" t="s">
        <v>46</v>
      </c>
      <c r="F411" s="3">
        <v>0.56000000000000005</v>
      </c>
      <c r="G411" s="3">
        <v>0.48</v>
      </c>
      <c r="H411" s="3">
        <v>0.1173461022694</v>
      </c>
      <c r="I411" s="3">
        <v>9.1974220051432276</v>
      </c>
      <c r="J411" s="3">
        <v>1.3524897862732985</v>
      </c>
      <c r="K411" s="3">
        <v>1.0792816232303672</v>
      </c>
      <c r="L411" s="3">
        <v>0.15870940477834544</v>
      </c>
      <c r="M411" s="2">
        <v>1200</v>
      </c>
      <c r="N411" s="3" t="s">
        <v>66</v>
      </c>
      <c r="O411" s="3" t="s">
        <v>68</v>
      </c>
      <c r="P411" s="3" t="s">
        <v>69</v>
      </c>
      <c r="Q411" s="3">
        <v>85.668934078099994</v>
      </c>
      <c r="R411" s="3" t="s">
        <v>50</v>
      </c>
      <c r="S411" s="3" t="s">
        <v>51</v>
      </c>
      <c r="T411" s="3" t="s">
        <v>70</v>
      </c>
      <c r="U411" s="3" t="s">
        <v>53</v>
      </c>
      <c r="V411" s="3" t="s">
        <v>71</v>
      </c>
      <c r="W411" s="3" t="s">
        <v>55</v>
      </c>
      <c r="X411" s="3" t="s">
        <v>56</v>
      </c>
      <c r="Y411" s="3">
        <v>42</v>
      </c>
      <c r="Z411" s="3">
        <v>5</v>
      </c>
      <c r="AA411" s="3" t="s">
        <v>45</v>
      </c>
      <c r="AB411" s="11">
        <v>86</v>
      </c>
      <c r="AC411" s="3" t="s">
        <v>57</v>
      </c>
      <c r="AD411" s="3" t="s">
        <v>58</v>
      </c>
      <c r="AE411" s="3" t="s">
        <v>58</v>
      </c>
      <c r="AF411" s="3" t="s">
        <v>58</v>
      </c>
      <c r="AG411" s="3" t="s">
        <v>51</v>
      </c>
      <c r="AH411" s="3" t="s">
        <v>59</v>
      </c>
      <c r="AI411" s="3" t="s">
        <v>60</v>
      </c>
      <c r="AJ411" s="3" t="s">
        <v>61</v>
      </c>
      <c r="AK411" s="3" t="s">
        <v>58</v>
      </c>
      <c r="AL411" s="3" t="s">
        <v>58</v>
      </c>
      <c r="AM411" s="3" t="s">
        <v>58</v>
      </c>
      <c r="AN411" s="3" t="s">
        <v>72</v>
      </c>
      <c r="AO411" s="3" t="s">
        <v>63</v>
      </c>
      <c r="AP411" s="3">
        <v>119.03137112746583</v>
      </c>
      <c r="AQ411" s="3">
        <v>474.88282761252947</v>
      </c>
    </row>
    <row r="412" spans="1:43" x14ac:dyDescent="0.25">
      <c r="A412" s="2">
        <v>411</v>
      </c>
      <c r="B412" s="3" t="s">
        <v>43</v>
      </c>
      <c r="C412" s="3" t="s">
        <v>44</v>
      </c>
      <c r="D412" s="3" t="s">
        <v>45</v>
      </c>
      <c r="E412" s="3" t="s">
        <v>46</v>
      </c>
      <c r="F412" s="3">
        <v>0.56000000000000005</v>
      </c>
      <c r="G412" s="3">
        <v>0.48</v>
      </c>
      <c r="H412" s="3">
        <v>0.138687117190709</v>
      </c>
      <c r="I412" s="3">
        <v>9.1974220051432276</v>
      </c>
      <c r="J412" s="3">
        <v>1.3524897862732985</v>
      </c>
      <c r="K412" s="3">
        <v>1.2755639434797046</v>
      </c>
      <c r="L412" s="3">
        <v>0.18757290948812191</v>
      </c>
      <c r="M412" s="2">
        <v>1210</v>
      </c>
      <c r="N412" s="3" t="s">
        <v>47</v>
      </c>
      <c r="O412" s="3" t="s">
        <v>68</v>
      </c>
      <c r="P412" s="3" t="s">
        <v>69</v>
      </c>
      <c r="Q412" s="3">
        <v>85.668934078099994</v>
      </c>
      <c r="R412" s="3" t="s">
        <v>50</v>
      </c>
      <c r="S412" s="3" t="s">
        <v>51</v>
      </c>
      <c r="T412" s="3" t="s">
        <v>70</v>
      </c>
      <c r="U412" s="3" t="s">
        <v>53</v>
      </c>
      <c r="V412" s="3" t="s">
        <v>71</v>
      </c>
      <c r="W412" s="3" t="s">
        <v>55</v>
      </c>
      <c r="X412" s="3" t="s">
        <v>56</v>
      </c>
      <c r="Y412" s="3">
        <v>42</v>
      </c>
      <c r="Z412" s="3">
        <v>5</v>
      </c>
      <c r="AA412" s="3" t="s">
        <v>45</v>
      </c>
      <c r="AB412" s="11">
        <v>86</v>
      </c>
      <c r="AC412" s="3" t="s">
        <v>57</v>
      </c>
      <c r="AD412" s="3" t="s">
        <v>58</v>
      </c>
      <c r="AE412" s="3" t="s">
        <v>58</v>
      </c>
      <c r="AF412" s="3" t="s">
        <v>58</v>
      </c>
      <c r="AG412" s="3" t="s">
        <v>51</v>
      </c>
      <c r="AH412" s="3" t="s">
        <v>59</v>
      </c>
      <c r="AI412" s="3" t="s">
        <v>60</v>
      </c>
      <c r="AJ412" s="3" t="s">
        <v>61</v>
      </c>
      <c r="AK412" s="3" t="s">
        <v>58</v>
      </c>
      <c r="AL412" s="3" t="s">
        <v>58</v>
      </c>
      <c r="AM412" s="3" t="s">
        <v>58</v>
      </c>
      <c r="AN412" s="3" t="s">
        <v>72</v>
      </c>
      <c r="AO412" s="3" t="s">
        <v>63</v>
      </c>
      <c r="AP412" s="3">
        <v>108.33558672135121</v>
      </c>
      <c r="AQ412" s="3">
        <v>561.24685090736045</v>
      </c>
    </row>
    <row r="413" spans="1:43" x14ac:dyDescent="0.25">
      <c r="A413" s="2">
        <v>412</v>
      </c>
      <c r="B413" s="3" t="s">
        <v>43</v>
      </c>
      <c r="C413" s="3" t="s">
        <v>44</v>
      </c>
      <c r="D413" s="3" t="s">
        <v>45</v>
      </c>
      <c r="E413" s="3" t="s">
        <v>46</v>
      </c>
      <c r="F413" s="3">
        <v>0.56000000000000005</v>
      </c>
      <c r="G413" s="3">
        <v>0.48</v>
      </c>
      <c r="H413" s="3">
        <v>0.27859777558177901</v>
      </c>
      <c r="I413" s="3">
        <v>9.1974220051432276</v>
      </c>
      <c r="J413" s="3">
        <v>1.3524897862732985</v>
      </c>
      <c r="K413" s="3">
        <v>2.5623813117198089</v>
      </c>
      <c r="L413" s="3">
        <v>0.37680064595281665</v>
      </c>
      <c r="M413" s="2">
        <v>1210</v>
      </c>
      <c r="N413" s="3" t="s">
        <v>47</v>
      </c>
      <c r="O413" s="3" t="s">
        <v>68</v>
      </c>
      <c r="P413" s="3" t="s">
        <v>69</v>
      </c>
      <c r="Q413" s="3">
        <v>85.668934078099994</v>
      </c>
      <c r="R413" s="3" t="s">
        <v>50</v>
      </c>
      <c r="S413" s="3" t="s">
        <v>51</v>
      </c>
      <c r="T413" s="3" t="s">
        <v>70</v>
      </c>
      <c r="U413" s="3" t="s">
        <v>53</v>
      </c>
      <c r="V413" s="3" t="s">
        <v>71</v>
      </c>
      <c r="W413" s="3" t="s">
        <v>55</v>
      </c>
      <c r="X413" s="3" t="s">
        <v>56</v>
      </c>
      <c r="Y413" s="3">
        <v>42</v>
      </c>
      <c r="Z413" s="3">
        <v>5</v>
      </c>
      <c r="AA413" s="3" t="s">
        <v>45</v>
      </c>
      <c r="AB413" s="11">
        <v>86</v>
      </c>
      <c r="AC413" s="3" t="s">
        <v>57</v>
      </c>
      <c r="AD413" s="3" t="s">
        <v>58</v>
      </c>
      <c r="AE413" s="3" t="s">
        <v>58</v>
      </c>
      <c r="AF413" s="3" t="s">
        <v>58</v>
      </c>
      <c r="AG413" s="3" t="s">
        <v>51</v>
      </c>
      <c r="AH413" s="3" t="s">
        <v>59</v>
      </c>
      <c r="AI413" s="3" t="s">
        <v>60</v>
      </c>
      <c r="AJ413" s="3" t="s">
        <v>61</v>
      </c>
      <c r="AK413" s="3" t="s">
        <v>58</v>
      </c>
      <c r="AL413" s="3" t="s">
        <v>58</v>
      </c>
      <c r="AM413" s="3" t="s">
        <v>58</v>
      </c>
      <c r="AN413" s="3" t="s">
        <v>72</v>
      </c>
      <c r="AO413" s="3" t="s">
        <v>63</v>
      </c>
      <c r="AP413" s="3">
        <v>136.73420635255633</v>
      </c>
      <c r="AQ413" s="3">
        <v>1127.4451973794776</v>
      </c>
    </row>
    <row r="414" spans="1:43" x14ac:dyDescent="0.25">
      <c r="A414" s="2">
        <v>413</v>
      </c>
      <c r="B414" s="3" t="s">
        <v>43</v>
      </c>
      <c r="C414" s="3" t="s">
        <v>44</v>
      </c>
      <c r="D414" s="3" t="s">
        <v>45</v>
      </c>
      <c r="E414" s="3" t="s">
        <v>46</v>
      </c>
      <c r="F414" s="3">
        <v>0.56000000000000005</v>
      </c>
      <c r="G414" s="3">
        <v>0.48</v>
      </c>
      <c r="H414" s="3">
        <v>8.3132458556984798E-2</v>
      </c>
      <c r="I414" s="3">
        <v>9.1974220051432276</v>
      </c>
      <c r="J414" s="3">
        <v>1.3524897862732985</v>
      </c>
      <c r="K414" s="3">
        <v>0.76460430367366938</v>
      </c>
      <c r="L414" s="3">
        <v>0.11243580110611022</v>
      </c>
      <c r="M414" s="2">
        <v>1210</v>
      </c>
      <c r="N414" s="3" t="s">
        <v>47</v>
      </c>
      <c r="O414" s="3" t="s">
        <v>68</v>
      </c>
      <c r="P414" s="3" t="s">
        <v>69</v>
      </c>
      <c r="Q414" s="3">
        <v>85.668934078099994</v>
      </c>
      <c r="R414" s="3" t="s">
        <v>50</v>
      </c>
      <c r="S414" s="3" t="s">
        <v>51</v>
      </c>
      <c r="T414" s="3" t="s">
        <v>70</v>
      </c>
      <c r="U414" s="3" t="s">
        <v>53</v>
      </c>
      <c r="V414" s="3" t="s">
        <v>71</v>
      </c>
      <c r="W414" s="3" t="s">
        <v>55</v>
      </c>
      <c r="X414" s="3" t="s">
        <v>56</v>
      </c>
      <c r="Y414" s="3">
        <v>42</v>
      </c>
      <c r="Z414" s="3">
        <v>5</v>
      </c>
      <c r="AA414" s="3" t="s">
        <v>45</v>
      </c>
      <c r="AB414" s="11">
        <v>86</v>
      </c>
      <c r="AC414" s="3" t="s">
        <v>57</v>
      </c>
      <c r="AD414" s="3" t="s">
        <v>58</v>
      </c>
      <c r="AE414" s="3" t="s">
        <v>58</v>
      </c>
      <c r="AF414" s="3" t="s">
        <v>58</v>
      </c>
      <c r="AG414" s="3" t="s">
        <v>51</v>
      </c>
      <c r="AH414" s="3" t="s">
        <v>59</v>
      </c>
      <c r="AI414" s="3" t="s">
        <v>60</v>
      </c>
      <c r="AJ414" s="3" t="s">
        <v>61</v>
      </c>
      <c r="AK414" s="3" t="s">
        <v>58</v>
      </c>
      <c r="AL414" s="3" t="s">
        <v>58</v>
      </c>
      <c r="AM414" s="3" t="s">
        <v>58</v>
      </c>
      <c r="AN414" s="3" t="s">
        <v>72</v>
      </c>
      <c r="AO414" s="3" t="s">
        <v>63</v>
      </c>
      <c r="AP414" s="3">
        <v>98.168738543168402</v>
      </c>
      <c r="AQ414" s="3">
        <v>336.42512382123573</v>
      </c>
    </row>
    <row r="415" spans="1:43" x14ac:dyDescent="0.25">
      <c r="A415" s="2">
        <v>414</v>
      </c>
      <c r="B415" s="3" t="s">
        <v>43</v>
      </c>
      <c r="C415" s="3" t="s">
        <v>44</v>
      </c>
      <c r="D415" s="3" t="s">
        <v>45</v>
      </c>
      <c r="E415" s="3" t="s">
        <v>46</v>
      </c>
      <c r="F415" s="3">
        <v>0.56000000000000005</v>
      </c>
      <c r="G415" s="3">
        <v>0.48</v>
      </c>
      <c r="H415" s="3">
        <v>0.206142062555427</v>
      </c>
      <c r="I415" s="3">
        <v>9.7089568854321637</v>
      </c>
      <c r="J415" s="3">
        <v>1.5905553587881029</v>
      </c>
      <c r="K415" s="3">
        <v>2.0014243976247008</v>
      </c>
      <c r="L415" s="3">
        <v>0.32788036226916673</v>
      </c>
      <c r="M415" s="2">
        <v>1300</v>
      </c>
      <c r="N415" s="3" t="s">
        <v>65</v>
      </c>
      <c r="O415" s="3" t="s">
        <v>68</v>
      </c>
      <c r="P415" s="3" t="s">
        <v>69</v>
      </c>
      <c r="Q415" s="3">
        <v>85.668934078099994</v>
      </c>
      <c r="R415" s="3" t="s">
        <v>50</v>
      </c>
      <c r="S415" s="3" t="s">
        <v>51</v>
      </c>
      <c r="T415" s="3" t="s">
        <v>70</v>
      </c>
      <c r="U415" s="3" t="s">
        <v>53</v>
      </c>
      <c r="V415" s="3" t="s">
        <v>71</v>
      </c>
      <c r="W415" s="3" t="s">
        <v>55</v>
      </c>
      <c r="X415" s="3" t="s">
        <v>56</v>
      </c>
      <c r="Y415" s="3">
        <v>42</v>
      </c>
      <c r="Z415" s="3">
        <v>5</v>
      </c>
      <c r="AA415" s="3" t="s">
        <v>45</v>
      </c>
      <c r="AB415" s="11">
        <v>86</v>
      </c>
      <c r="AC415" s="3" t="s">
        <v>57</v>
      </c>
      <c r="AD415" s="3" t="s">
        <v>58</v>
      </c>
      <c r="AE415" s="3" t="s">
        <v>58</v>
      </c>
      <c r="AF415" s="3" t="s">
        <v>58</v>
      </c>
      <c r="AG415" s="3" t="s">
        <v>51</v>
      </c>
      <c r="AH415" s="3" t="s">
        <v>59</v>
      </c>
      <c r="AI415" s="3" t="s">
        <v>60</v>
      </c>
      <c r="AJ415" s="3" t="s">
        <v>61</v>
      </c>
      <c r="AK415" s="3" t="s">
        <v>58</v>
      </c>
      <c r="AL415" s="3" t="s">
        <v>58</v>
      </c>
      <c r="AM415" s="3" t="s">
        <v>58</v>
      </c>
      <c r="AN415" s="3" t="s">
        <v>72</v>
      </c>
      <c r="AO415" s="3" t="s">
        <v>63</v>
      </c>
      <c r="AP415" s="3">
        <v>190.3018535897379</v>
      </c>
      <c r="AQ415" s="3">
        <v>834.22732977921441</v>
      </c>
    </row>
    <row r="416" spans="1:43" x14ac:dyDescent="0.25">
      <c r="A416" s="2">
        <v>415</v>
      </c>
      <c r="B416" s="3" t="s">
        <v>43</v>
      </c>
      <c r="C416" s="3" t="s">
        <v>44</v>
      </c>
      <c r="D416" s="3" t="s">
        <v>45</v>
      </c>
      <c r="E416" s="3" t="s">
        <v>46</v>
      </c>
      <c r="F416" s="3">
        <v>0.56000000000000005</v>
      </c>
      <c r="G416" s="3">
        <v>0.48</v>
      </c>
      <c r="H416" s="3">
        <v>1.1878995426422101E-2</v>
      </c>
      <c r="I416" s="3">
        <v>9.7089568854321637</v>
      </c>
      <c r="J416" s="3">
        <v>1.5905553587881029</v>
      </c>
      <c r="K416" s="3">
        <v>0.11533265443737803</v>
      </c>
      <c r="L416" s="3">
        <v>1.8894199832515036E-2</v>
      </c>
      <c r="M416" s="2">
        <v>1200</v>
      </c>
      <c r="N416" s="3" t="s">
        <v>66</v>
      </c>
      <c r="O416" s="3" t="s">
        <v>68</v>
      </c>
      <c r="P416" s="3" t="s">
        <v>69</v>
      </c>
      <c r="Q416" s="3">
        <v>85.668934078099994</v>
      </c>
      <c r="R416" s="3" t="s">
        <v>50</v>
      </c>
      <c r="S416" s="3" t="s">
        <v>51</v>
      </c>
      <c r="T416" s="3" t="s">
        <v>70</v>
      </c>
      <c r="U416" s="3" t="s">
        <v>53</v>
      </c>
      <c r="V416" s="3" t="s">
        <v>71</v>
      </c>
      <c r="W416" s="3" t="s">
        <v>55</v>
      </c>
      <c r="X416" s="3" t="s">
        <v>56</v>
      </c>
      <c r="Y416" s="3">
        <v>42</v>
      </c>
      <c r="Z416" s="3">
        <v>5</v>
      </c>
      <c r="AA416" s="3" t="s">
        <v>45</v>
      </c>
      <c r="AB416" s="11">
        <v>86</v>
      </c>
      <c r="AC416" s="3" t="s">
        <v>57</v>
      </c>
      <c r="AD416" s="3" t="s">
        <v>58</v>
      </c>
      <c r="AE416" s="3" t="s">
        <v>58</v>
      </c>
      <c r="AF416" s="3" t="s">
        <v>58</v>
      </c>
      <c r="AG416" s="3" t="s">
        <v>51</v>
      </c>
      <c r="AH416" s="3" t="s">
        <v>59</v>
      </c>
      <c r="AI416" s="3" t="s">
        <v>60</v>
      </c>
      <c r="AJ416" s="3" t="s">
        <v>61</v>
      </c>
      <c r="AK416" s="3" t="s">
        <v>58</v>
      </c>
      <c r="AL416" s="3" t="s">
        <v>58</v>
      </c>
      <c r="AM416" s="3" t="s">
        <v>58</v>
      </c>
      <c r="AN416" s="3" t="s">
        <v>72</v>
      </c>
      <c r="AO416" s="3" t="s">
        <v>63</v>
      </c>
      <c r="AP416" s="3">
        <v>29.631285624136716</v>
      </c>
      <c r="AQ416" s="3">
        <v>48.072588933076446</v>
      </c>
    </row>
    <row r="417" spans="1:43" x14ac:dyDescent="0.25">
      <c r="A417" s="2">
        <v>416</v>
      </c>
      <c r="B417" s="3" t="s">
        <v>43</v>
      </c>
      <c r="C417" s="3" t="s">
        <v>44</v>
      </c>
      <c r="D417" s="3" t="s">
        <v>45</v>
      </c>
      <c r="E417" s="3" t="s">
        <v>46</v>
      </c>
      <c r="F417" s="3">
        <v>0.56000000000000005</v>
      </c>
      <c r="G417" s="3">
        <v>0.48</v>
      </c>
      <c r="H417" s="3">
        <v>0.27369185747931202</v>
      </c>
      <c r="I417" s="3">
        <v>9.7089568854321637</v>
      </c>
      <c r="J417" s="3">
        <v>1.5905553587881029</v>
      </c>
      <c r="K417" s="3">
        <v>2.6572624441604851</v>
      </c>
      <c r="L417" s="3">
        <v>0.43532205057038947</v>
      </c>
      <c r="M417" s="2">
        <v>1210</v>
      </c>
      <c r="N417" s="3" t="s">
        <v>47</v>
      </c>
      <c r="O417" s="3" t="s">
        <v>68</v>
      </c>
      <c r="P417" s="3" t="s">
        <v>69</v>
      </c>
      <c r="Q417" s="3">
        <v>85.668934078099994</v>
      </c>
      <c r="R417" s="3" t="s">
        <v>50</v>
      </c>
      <c r="S417" s="3" t="s">
        <v>51</v>
      </c>
      <c r="T417" s="3" t="s">
        <v>70</v>
      </c>
      <c r="U417" s="3" t="s">
        <v>53</v>
      </c>
      <c r="V417" s="3" t="s">
        <v>71</v>
      </c>
      <c r="W417" s="3" t="s">
        <v>55</v>
      </c>
      <c r="X417" s="3" t="s">
        <v>56</v>
      </c>
      <c r="Y417" s="3">
        <v>42</v>
      </c>
      <c r="Z417" s="3">
        <v>5</v>
      </c>
      <c r="AA417" s="3" t="s">
        <v>45</v>
      </c>
      <c r="AB417" s="11">
        <v>86</v>
      </c>
      <c r="AC417" s="3" t="s">
        <v>57</v>
      </c>
      <c r="AD417" s="3" t="s">
        <v>58</v>
      </c>
      <c r="AE417" s="3" t="s">
        <v>58</v>
      </c>
      <c r="AF417" s="3" t="s">
        <v>58</v>
      </c>
      <c r="AG417" s="3" t="s">
        <v>51</v>
      </c>
      <c r="AH417" s="3" t="s">
        <v>59</v>
      </c>
      <c r="AI417" s="3" t="s">
        <v>60</v>
      </c>
      <c r="AJ417" s="3" t="s">
        <v>61</v>
      </c>
      <c r="AK417" s="3" t="s">
        <v>58</v>
      </c>
      <c r="AL417" s="3" t="s">
        <v>58</v>
      </c>
      <c r="AM417" s="3" t="s">
        <v>58</v>
      </c>
      <c r="AN417" s="3" t="s">
        <v>72</v>
      </c>
      <c r="AO417" s="3" t="s">
        <v>63</v>
      </c>
      <c r="AP417" s="3">
        <v>135.67525028893834</v>
      </c>
      <c r="AQ417" s="3">
        <v>1107.5916511987375</v>
      </c>
    </row>
    <row r="418" spans="1:43" x14ac:dyDescent="0.25">
      <c r="A418" s="2">
        <v>417</v>
      </c>
      <c r="B418" s="3" t="s">
        <v>43</v>
      </c>
      <c r="C418" s="3" t="s">
        <v>44</v>
      </c>
      <c r="D418" s="3" t="s">
        <v>45</v>
      </c>
      <c r="E418" s="3" t="s">
        <v>46</v>
      </c>
      <c r="F418" s="3">
        <v>0.56000000000000005</v>
      </c>
      <c r="G418" s="3">
        <v>0.48</v>
      </c>
      <c r="H418" s="3">
        <v>0.12605053827579299</v>
      </c>
      <c r="I418" s="3">
        <v>9.7089568854321637</v>
      </c>
      <c r="J418" s="3">
        <v>1.5905553587881029</v>
      </c>
      <c r="K418" s="3">
        <v>1.2238192415051909</v>
      </c>
      <c r="L418" s="3">
        <v>0.20049035913268742</v>
      </c>
      <c r="M418" s="2">
        <v>1210</v>
      </c>
      <c r="N418" s="3" t="s">
        <v>47</v>
      </c>
      <c r="O418" s="3" t="s">
        <v>68</v>
      </c>
      <c r="P418" s="3" t="s">
        <v>69</v>
      </c>
      <c r="Q418" s="3">
        <v>85.668934078099994</v>
      </c>
      <c r="R418" s="3" t="s">
        <v>50</v>
      </c>
      <c r="S418" s="3" t="s">
        <v>51</v>
      </c>
      <c r="T418" s="3" t="s">
        <v>70</v>
      </c>
      <c r="U418" s="3" t="s">
        <v>53</v>
      </c>
      <c r="V418" s="3" t="s">
        <v>71</v>
      </c>
      <c r="W418" s="3" t="s">
        <v>55</v>
      </c>
      <c r="X418" s="3" t="s">
        <v>56</v>
      </c>
      <c r="Y418" s="3">
        <v>42</v>
      </c>
      <c r="Z418" s="3">
        <v>5</v>
      </c>
      <c r="AA418" s="3" t="s">
        <v>45</v>
      </c>
      <c r="AB418" s="11">
        <v>86</v>
      </c>
      <c r="AC418" s="3" t="s">
        <v>57</v>
      </c>
      <c r="AD418" s="3" t="s">
        <v>58</v>
      </c>
      <c r="AE418" s="3" t="s">
        <v>58</v>
      </c>
      <c r="AF418" s="3" t="s">
        <v>58</v>
      </c>
      <c r="AG418" s="3" t="s">
        <v>51</v>
      </c>
      <c r="AH418" s="3" t="s">
        <v>59</v>
      </c>
      <c r="AI418" s="3" t="s">
        <v>60</v>
      </c>
      <c r="AJ418" s="3" t="s">
        <v>61</v>
      </c>
      <c r="AK418" s="3" t="s">
        <v>58</v>
      </c>
      <c r="AL418" s="3" t="s">
        <v>58</v>
      </c>
      <c r="AM418" s="3" t="s">
        <v>58</v>
      </c>
      <c r="AN418" s="3" t="s">
        <v>72</v>
      </c>
      <c r="AO418" s="3" t="s">
        <v>63</v>
      </c>
      <c r="AP418" s="3">
        <v>105.612842028697</v>
      </c>
      <c r="AQ418" s="3">
        <v>510.10843036836843</v>
      </c>
    </row>
    <row r="419" spans="1:43" x14ac:dyDescent="0.25">
      <c r="A419" s="2">
        <v>418</v>
      </c>
      <c r="B419" s="3" t="s">
        <v>43</v>
      </c>
      <c r="C419" s="3" t="s">
        <v>44</v>
      </c>
      <c r="D419" s="3" t="s">
        <v>45</v>
      </c>
      <c r="E419" s="3" t="s">
        <v>46</v>
      </c>
      <c r="F419" s="3">
        <v>0.56000000000000005</v>
      </c>
      <c r="G419" s="3">
        <v>0.48</v>
      </c>
      <c r="H419" s="3">
        <v>0.17346545602847799</v>
      </c>
      <c r="I419" s="3">
        <v>9.2242523244867805</v>
      </c>
      <c r="J419" s="3">
        <v>1.3563741458293945</v>
      </c>
      <c r="K419" s="3">
        <v>1.6000891359888474</v>
      </c>
      <c r="L419" s="3">
        <v>0.23528405975153321</v>
      </c>
      <c r="M419" s="2">
        <v>1200</v>
      </c>
      <c r="N419" s="3" t="s">
        <v>66</v>
      </c>
      <c r="O419" s="3" t="s">
        <v>68</v>
      </c>
      <c r="P419" s="3" t="s">
        <v>69</v>
      </c>
      <c r="Q419" s="3">
        <v>85.668934078099994</v>
      </c>
      <c r="R419" s="3" t="s">
        <v>50</v>
      </c>
      <c r="S419" s="3" t="s">
        <v>51</v>
      </c>
      <c r="T419" s="3" t="s">
        <v>70</v>
      </c>
      <c r="U419" s="3" t="s">
        <v>53</v>
      </c>
      <c r="V419" s="3" t="s">
        <v>71</v>
      </c>
      <c r="W419" s="3" t="s">
        <v>55</v>
      </c>
      <c r="X419" s="3" t="s">
        <v>56</v>
      </c>
      <c r="Y419" s="3">
        <v>42</v>
      </c>
      <c r="Z419" s="3">
        <v>5</v>
      </c>
      <c r="AA419" s="3" t="s">
        <v>45</v>
      </c>
      <c r="AB419" s="11">
        <v>86</v>
      </c>
      <c r="AC419" s="3" t="s">
        <v>57</v>
      </c>
      <c r="AD419" s="3" t="s">
        <v>58</v>
      </c>
      <c r="AE419" s="3" t="s">
        <v>58</v>
      </c>
      <c r="AF419" s="3" t="s">
        <v>58</v>
      </c>
      <c r="AG419" s="3" t="s">
        <v>51</v>
      </c>
      <c r="AH419" s="3" t="s">
        <v>59</v>
      </c>
      <c r="AI419" s="3" t="s">
        <v>60</v>
      </c>
      <c r="AJ419" s="3" t="s">
        <v>61</v>
      </c>
      <c r="AK419" s="3" t="s">
        <v>58</v>
      </c>
      <c r="AL419" s="3" t="s">
        <v>58</v>
      </c>
      <c r="AM419" s="3" t="s">
        <v>58</v>
      </c>
      <c r="AN419" s="3" t="s">
        <v>72</v>
      </c>
      <c r="AO419" s="3" t="s">
        <v>63</v>
      </c>
      <c r="AP419" s="3">
        <v>156.35475179063471</v>
      </c>
      <c r="AQ419" s="3">
        <v>701.98979479339255</v>
      </c>
    </row>
    <row r="420" spans="1:43" x14ac:dyDescent="0.25">
      <c r="A420" s="2">
        <v>419</v>
      </c>
      <c r="B420" s="3" t="s">
        <v>43</v>
      </c>
      <c r="C420" s="3" t="s">
        <v>44</v>
      </c>
      <c r="D420" s="3" t="s">
        <v>45</v>
      </c>
      <c r="E420" s="3" t="s">
        <v>46</v>
      </c>
      <c r="F420" s="3">
        <v>0.56000000000000005</v>
      </c>
      <c r="G420" s="3">
        <v>0.48</v>
      </c>
      <c r="H420" s="3">
        <v>6.2499592439512398E-2</v>
      </c>
      <c r="I420" s="3">
        <v>9.2242523244867805</v>
      </c>
      <c r="J420" s="3">
        <v>1.3563741458293945</v>
      </c>
      <c r="K420" s="3">
        <v>0.57651201083964865</v>
      </c>
      <c r="L420" s="3">
        <v>8.4772831309828919E-2</v>
      </c>
      <c r="M420" s="2">
        <v>1210</v>
      </c>
      <c r="N420" s="3" t="s">
        <v>47</v>
      </c>
      <c r="O420" s="3" t="s">
        <v>68</v>
      </c>
      <c r="P420" s="3" t="s">
        <v>69</v>
      </c>
      <c r="Q420" s="3">
        <v>85.668934078099994</v>
      </c>
      <c r="R420" s="3" t="s">
        <v>50</v>
      </c>
      <c r="S420" s="3" t="s">
        <v>51</v>
      </c>
      <c r="T420" s="3" t="s">
        <v>70</v>
      </c>
      <c r="U420" s="3" t="s">
        <v>53</v>
      </c>
      <c r="V420" s="3" t="s">
        <v>71</v>
      </c>
      <c r="W420" s="3" t="s">
        <v>55</v>
      </c>
      <c r="X420" s="3" t="s">
        <v>56</v>
      </c>
      <c r="Y420" s="3">
        <v>42</v>
      </c>
      <c r="Z420" s="3">
        <v>5</v>
      </c>
      <c r="AA420" s="3" t="s">
        <v>45</v>
      </c>
      <c r="AB420" s="11">
        <v>86</v>
      </c>
      <c r="AC420" s="3" t="s">
        <v>57</v>
      </c>
      <c r="AD420" s="3" t="s">
        <v>58</v>
      </c>
      <c r="AE420" s="3" t="s">
        <v>58</v>
      </c>
      <c r="AF420" s="3" t="s">
        <v>58</v>
      </c>
      <c r="AG420" s="3" t="s">
        <v>51</v>
      </c>
      <c r="AH420" s="3" t="s">
        <v>59</v>
      </c>
      <c r="AI420" s="3" t="s">
        <v>60</v>
      </c>
      <c r="AJ420" s="3" t="s">
        <v>61</v>
      </c>
      <c r="AK420" s="3" t="s">
        <v>58</v>
      </c>
      <c r="AL420" s="3" t="s">
        <v>58</v>
      </c>
      <c r="AM420" s="3" t="s">
        <v>58</v>
      </c>
      <c r="AN420" s="3" t="s">
        <v>72</v>
      </c>
      <c r="AO420" s="3" t="s">
        <v>63</v>
      </c>
      <c r="AP420" s="3">
        <v>65.224213116095129</v>
      </c>
      <c r="AQ420" s="3">
        <v>252.92687706122328</v>
      </c>
    </row>
    <row r="421" spans="1:43" x14ac:dyDescent="0.25">
      <c r="A421" s="2">
        <v>420</v>
      </c>
      <c r="B421" s="3" t="s">
        <v>43</v>
      </c>
      <c r="C421" s="3" t="s">
        <v>44</v>
      </c>
      <c r="D421" s="3" t="s">
        <v>45</v>
      </c>
      <c r="E421" s="3" t="s">
        <v>46</v>
      </c>
      <c r="F421" s="3">
        <v>0.56000000000000005</v>
      </c>
      <c r="G421" s="3">
        <v>0.48</v>
      </c>
      <c r="H421" s="3">
        <v>0.112516922094605</v>
      </c>
      <c r="I421" s="3">
        <v>9.2242523244867805</v>
      </c>
      <c r="J421" s="3">
        <v>1.3563741458293945</v>
      </c>
      <c r="K421" s="3">
        <v>1.037884480175258</v>
      </c>
      <c r="L421" s="3">
        <v>0.15261504409742238</v>
      </c>
      <c r="M421" s="2">
        <v>1210</v>
      </c>
      <c r="N421" s="3" t="s">
        <v>47</v>
      </c>
      <c r="O421" s="3" t="s">
        <v>68</v>
      </c>
      <c r="P421" s="3" t="s">
        <v>69</v>
      </c>
      <c r="Q421" s="3">
        <v>85.668934078099994</v>
      </c>
      <c r="R421" s="3" t="s">
        <v>50</v>
      </c>
      <c r="S421" s="3" t="s">
        <v>51</v>
      </c>
      <c r="T421" s="3" t="s">
        <v>70</v>
      </c>
      <c r="U421" s="3" t="s">
        <v>53</v>
      </c>
      <c r="V421" s="3" t="s">
        <v>71</v>
      </c>
      <c r="W421" s="3" t="s">
        <v>55</v>
      </c>
      <c r="X421" s="3" t="s">
        <v>56</v>
      </c>
      <c r="Y421" s="3">
        <v>42</v>
      </c>
      <c r="Z421" s="3">
        <v>5</v>
      </c>
      <c r="AA421" s="3" t="s">
        <v>45</v>
      </c>
      <c r="AB421" s="11">
        <v>86</v>
      </c>
      <c r="AC421" s="3" t="s">
        <v>57</v>
      </c>
      <c r="AD421" s="3" t="s">
        <v>58</v>
      </c>
      <c r="AE421" s="3" t="s">
        <v>58</v>
      </c>
      <c r="AF421" s="3" t="s">
        <v>58</v>
      </c>
      <c r="AG421" s="3" t="s">
        <v>51</v>
      </c>
      <c r="AH421" s="3" t="s">
        <v>59</v>
      </c>
      <c r="AI421" s="3" t="s">
        <v>60</v>
      </c>
      <c r="AJ421" s="3" t="s">
        <v>61</v>
      </c>
      <c r="AK421" s="3" t="s">
        <v>58</v>
      </c>
      <c r="AL421" s="3" t="s">
        <v>58</v>
      </c>
      <c r="AM421" s="3" t="s">
        <v>58</v>
      </c>
      <c r="AN421" s="3" t="s">
        <v>72</v>
      </c>
      <c r="AO421" s="3" t="s">
        <v>63</v>
      </c>
      <c r="AP421" s="3">
        <v>85.411810936970639</v>
      </c>
      <c r="AQ421" s="3">
        <v>455.33982880723215</v>
      </c>
    </row>
    <row r="422" spans="1:43" x14ac:dyDescent="0.25">
      <c r="A422" s="2">
        <v>421</v>
      </c>
      <c r="B422" s="3" t="s">
        <v>43</v>
      </c>
      <c r="C422" s="3" t="s">
        <v>44</v>
      </c>
      <c r="D422" s="3" t="s">
        <v>45</v>
      </c>
      <c r="E422" s="3" t="s">
        <v>46</v>
      </c>
      <c r="F422" s="3">
        <v>0.56000000000000005</v>
      </c>
      <c r="G422" s="3">
        <v>0.48</v>
      </c>
      <c r="H422" s="3">
        <v>5.8541859497377099E-2</v>
      </c>
      <c r="I422" s="3">
        <v>9.1974220037727061</v>
      </c>
      <c r="J422" s="3">
        <v>1.3524897860717617</v>
      </c>
      <c r="K422" s="3">
        <v>0.53843418668294629</v>
      </c>
      <c r="L422" s="3">
        <v>7.917726702785069E-2</v>
      </c>
      <c r="M422" s="2">
        <v>1210</v>
      </c>
      <c r="N422" s="3" t="s">
        <v>47</v>
      </c>
      <c r="O422" s="3" t="s">
        <v>68</v>
      </c>
      <c r="P422" s="3" t="s">
        <v>69</v>
      </c>
      <c r="Q422" s="3">
        <v>85.668934078099994</v>
      </c>
      <c r="R422" s="3" t="s">
        <v>50</v>
      </c>
      <c r="S422" s="3" t="s">
        <v>51</v>
      </c>
      <c r="T422" s="3" t="s">
        <v>70</v>
      </c>
      <c r="U422" s="3" t="s">
        <v>53</v>
      </c>
      <c r="V422" s="3" t="s">
        <v>71</v>
      </c>
      <c r="W422" s="3" t="s">
        <v>55</v>
      </c>
      <c r="X422" s="3" t="s">
        <v>56</v>
      </c>
      <c r="Y422" s="3">
        <v>42</v>
      </c>
      <c r="Z422" s="3">
        <v>5</v>
      </c>
      <c r="AA422" s="3" t="s">
        <v>45</v>
      </c>
      <c r="AB422" s="11">
        <v>86</v>
      </c>
      <c r="AC422" s="3" t="s">
        <v>57</v>
      </c>
      <c r="AD422" s="3" t="s">
        <v>58</v>
      </c>
      <c r="AE422" s="3" t="s">
        <v>58</v>
      </c>
      <c r="AF422" s="3" t="s">
        <v>58</v>
      </c>
      <c r="AG422" s="3" t="s">
        <v>51</v>
      </c>
      <c r="AH422" s="3" t="s">
        <v>59</v>
      </c>
      <c r="AI422" s="3" t="s">
        <v>60</v>
      </c>
      <c r="AJ422" s="3" t="s">
        <v>61</v>
      </c>
      <c r="AK422" s="3" t="s">
        <v>58</v>
      </c>
      <c r="AL422" s="3" t="s">
        <v>58</v>
      </c>
      <c r="AM422" s="3" t="s">
        <v>58</v>
      </c>
      <c r="AN422" s="3" t="s">
        <v>72</v>
      </c>
      <c r="AO422" s="3" t="s">
        <v>63</v>
      </c>
      <c r="AP422" s="3">
        <v>62.221097478376237</v>
      </c>
      <c r="AQ422" s="3">
        <v>236.91050008619916</v>
      </c>
    </row>
    <row r="423" spans="1:43" x14ac:dyDescent="0.25">
      <c r="A423" s="2">
        <v>422</v>
      </c>
      <c r="B423" s="3" t="s">
        <v>43</v>
      </c>
      <c r="C423" s="3" t="s">
        <v>44</v>
      </c>
      <c r="D423" s="3" t="s">
        <v>45</v>
      </c>
      <c r="E423" s="3" t="s">
        <v>46</v>
      </c>
      <c r="F423" s="3">
        <v>0.56000000000000005</v>
      </c>
      <c r="G423" s="3">
        <v>0.48</v>
      </c>
      <c r="H423" s="3">
        <v>0.119058854231283</v>
      </c>
      <c r="I423" s="3">
        <v>9.1974220037727061</v>
      </c>
      <c r="J423" s="3">
        <v>1.3524897860717617</v>
      </c>
      <c r="K423" s="3">
        <v>1.0950345256507694</v>
      </c>
      <c r="L423" s="3">
        <v>0.16102588428921702</v>
      </c>
      <c r="M423" s="2">
        <v>1210</v>
      </c>
      <c r="N423" s="3" t="s">
        <v>47</v>
      </c>
      <c r="O423" s="3" t="s">
        <v>68</v>
      </c>
      <c r="P423" s="3" t="s">
        <v>69</v>
      </c>
      <c r="Q423" s="3">
        <v>85.668934078099994</v>
      </c>
      <c r="R423" s="3" t="s">
        <v>50</v>
      </c>
      <c r="S423" s="3" t="s">
        <v>51</v>
      </c>
      <c r="T423" s="3" t="s">
        <v>70</v>
      </c>
      <c r="U423" s="3" t="s">
        <v>53</v>
      </c>
      <c r="V423" s="3" t="s">
        <v>71</v>
      </c>
      <c r="W423" s="3" t="s">
        <v>55</v>
      </c>
      <c r="X423" s="3" t="s">
        <v>56</v>
      </c>
      <c r="Y423" s="3">
        <v>42</v>
      </c>
      <c r="Z423" s="3">
        <v>5</v>
      </c>
      <c r="AA423" s="3" t="s">
        <v>45</v>
      </c>
      <c r="AB423" s="11">
        <v>86</v>
      </c>
      <c r="AC423" s="3" t="s">
        <v>57</v>
      </c>
      <c r="AD423" s="3" t="s">
        <v>58</v>
      </c>
      <c r="AE423" s="3" t="s">
        <v>58</v>
      </c>
      <c r="AF423" s="3" t="s">
        <v>58</v>
      </c>
      <c r="AG423" s="3" t="s">
        <v>51</v>
      </c>
      <c r="AH423" s="3" t="s">
        <v>59</v>
      </c>
      <c r="AI423" s="3" t="s">
        <v>60</v>
      </c>
      <c r="AJ423" s="3" t="s">
        <v>61</v>
      </c>
      <c r="AK423" s="3" t="s">
        <v>58</v>
      </c>
      <c r="AL423" s="3" t="s">
        <v>58</v>
      </c>
      <c r="AM423" s="3" t="s">
        <v>58</v>
      </c>
      <c r="AN423" s="3" t="s">
        <v>72</v>
      </c>
      <c r="AO423" s="3" t="s">
        <v>63</v>
      </c>
      <c r="AP423" s="3">
        <v>89.956185469941445</v>
      </c>
      <c r="AQ423" s="3">
        <v>481.81408888945168</v>
      </c>
    </row>
    <row r="424" spans="1:43" x14ac:dyDescent="0.25">
      <c r="A424" s="2">
        <v>423</v>
      </c>
      <c r="B424" s="3" t="s">
        <v>43</v>
      </c>
      <c r="C424" s="3" t="s">
        <v>44</v>
      </c>
      <c r="D424" s="3" t="s">
        <v>45</v>
      </c>
      <c r="E424" s="3" t="s">
        <v>46</v>
      </c>
      <c r="F424" s="3">
        <v>0.56000000000000005</v>
      </c>
      <c r="G424" s="3">
        <v>0.48</v>
      </c>
      <c r="H424" s="3">
        <v>4.0745535625453799E-2</v>
      </c>
      <c r="I424" s="3">
        <v>9.1974220037727061</v>
      </c>
      <c r="J424" s="3">
        <v>1.3524897860717617</v>
      </c>
      <c r="K424" s="3">
        <v>0.37475388591705344</v>
      </c>
      <c r="L424" s="3">
        <v>5.5107920761449353E-2</v>
      </c>
      <c r="M424" s="2">
        <v>1210</v>
      </c>
      <c r="N424" s="3" t="s">
        <v>47</v>
      </c>
      <c r="O424" s="3" t="s">
        <v>68</v>
      </c>
      <c r="P424" s="3" t="s">
        <v>69</v>
      </c>
      <c r="Q424" s="3">
        <v>85.668934078099994</v>
      </c>
      <c r="R424" s="3" t="s">
        <v>50</v>
      </c>
      <c r="S424" s="3" t="s">
        <v>51</v>
      </c>
      <c r="T424" s="3" t="s">
        <v>70</v>
      </c>
      <c r="U424" s="3" t="s">
        <v>53</v>
      </c>
      <c r="V424" s="3" t="s">
        <v>71</v>
      </c>
      <c r="W424" s="3" t="s">
        <v>55</v>
      </c>
      <c r="X424" s="3" t="s">
        <v>56</v>
      </c>
      <c r="Y424" s="3">
        <v>42</v>
      </c>
      <c r="Z424" s="3">
        <v>5</v>
      </c>
      <c r="AA424" s="3" t="s">
        <v>45</v>
      </c>
      <c r="AB424" s="11">
        <v>86</v>
      </c>
      <c r="AC424" s="3" t="s">
        <v>57</v>
      </c>
      <c r="AD424" s="3" t="s">
        <v>58</v>
      </c>
      <c r="AE424" s="3" t="s">
        <v>58</v>
      </c>
      <c r="AF424" s="3" t="s">
        <v>58</v>
      </c>
      <c r="AG424" s="3" t="s">
        <v>51</v>
      </c>
      <c r="AH424" s="3" t="s">
        <v>59</v>
      </c>
      <c r="AI424" s="3" t="s">
        <v>60</v>
      </c>
      <c r="AJ424" s="3" t="s">
        <v>61</v>
      </c>
      <c r="AK424" s="3" t="s">
        <v>58</v>
      </c>
      <c r="AL424" s="3" t="s">
        <v>58</v>
      </c>
      <c r="AM424" s="3" t="s">
        <v>58</v>
      </c>
      <c r="AN424" s="3" t="s">
        <v>72</v>
      </c>
      <c r="AO424" s="3" t="s">
        <v>63</v>
      </c>
      <c r="AP424" s="3">
        <v>53.787315081822186</v>
      </c>
      <c r="AQ424" s="3">
        <v>164.89133252999565</v>
      </c>
    </row>
    <row r="425" spans="1:43" x14ac:dyDescent="0.25">
      <c r="A425" s="2">
        <v>424</v>
      </c>
      <c r="B425" s="3" t="s">
        <v>43</v>
      </c>
      <c r="C425" s="3" t="s">
        <v>44</v>
      </c>
      <c r="D425" s="3" t="s">
        <v>45</v>
      </c>
      <c r="E425" s="3" t="s">
        <v>46</v>
      </c>
      <c r="F425" s="3">
        <v>0.56000000000000005</v>
      </c>
      <c r="G425" s="3">
        <v>0.48</v>
      </c>
      <c r="H425" s="3">
        <v>6.7476745075587999E-2</v>
      </c>
      <c r="I425" s="3">
        <v>9.1974220037727061</v>
      </c>
      <c r="J425" s="3">
        <v>1.3524897860717617</v>
      </c>
      <c r="K425" s="3">
        <v>0.62061209990117461</v>
      </c>
      <c r="L425" s="3">
        <v>9.1261608512100814E-2</v>
      </c>
      <c r="M425" s="2">
        <v>1210</v>
      </c>
      <c r="N425" s="3" t="s">
        <v>47</v>
      </c>
      <c r="O425" s="3" t="s">
        <v>68</v>
      </c>
      <c r="P425" s="3" t="s">
        <v>69</v>
      </c>
      <c r="Q425" s="3">
        <v>85.668934078099994</v>
      </c>
      <c r="R425" s="3" t="s">
        <v>50</v>
      </c>
      <c r="S425" s="3" t="s">
        <v>51</v>
      </c>
      <c r="T425" s="3" t="s">
        <v>70</v>
      </c>
      <c r="U425" s="3" t="s">
        <v>53</v>
      </c>
      <c r="V425" s="3" t="s">
        <v>71</v>
      </c>
      <c r="W425" s="3" t="s">
        <v>55</v>
      </c>
      <c r="X425" s="3" t="s">
        <v>56</v>
      </c>
      <c r="Y425" s="3">
        <v>42</v>
      </c>
      <c r="Z425" s="3">
        <v>5</v>
      </c>
      <c r="AA425" s="3" t="s">
        <v>45</v>
      </c>
      <c r="AB425" s="11">
        <v>86</v>
      </c>
      <c r="AC425" s="3" t="s">
        <v>57</v>
      </c>
      <c r="AD425" s="3" t="s">
        <v>58</v>
      </c>
      <c r="AE425" s="3" t="s">
        <v>58</v>
      </c>
      <c r="AF425" s="3" t="s">
        <v>58</v>
      </c>
      <c r="AG425" s="3" t="s">
        <v>51</v>
      </c>
      <c r="AH425" s="3" t="s">
        <v>59</v>
      </c>
      <c r="AI425" s="3" t="s">
        <v>60</v>
      </c>
      <c r="AJ425" s="3" t="s">
        <v>61</v>
      </c>
      <c r="AK425" s="3" t="s">
        <v>58</v>
      </c>
      <c r="AL425" s="3" t="s">
        <v>58</v>
      </c>
      <c r="AM425" s="3" t="s">
        <v>58</v>
      </c>
      <c r="AN425" s="3" t="s">
        <v>72</v>
      </c>
      <c r="AO425" s="3" t="s">
        <v>63</v>
      </c>
      <c r="AP425" s="3">
        <v>81.174423798441552</v>
      </c>
      <c r="AQ425" s="3">
        <v>273.06869917179102</v>
      </c>
    </row>
    <row r="426" spans="1:43" x14ac:dyDescent="0.25">
      <c r="A426" s="2">
        <v>425</v>
      </c>
      <c r="B426" s="3" t="s">
        <v>43</v>
      </c>
      <c r="C426" s="3" t="s">
        <v>44</v>
      </c>
      <c r="D426" s="3" t="s">
        <v>45</v>
      </c>
      <c r="E426" s="3" t="s">
        <v>46</v>
      </c>
      <c r="F426" s="3">
        <v>0.56000000000000005</v>
      </c>
      <c r="G426" s="3">
        <v>0.48</v>
      </c>
      <c r="H426" s="3">
        <v>0.29786230892305099</v>
      </c>
      <c r="I426" s="3">
        <v>9.1974220037727061</v>
      </c>
      <c r="J426" s="3">
        <v>1.3524897860717617</v>
      </c>
      <c r="K426" s="3">
        <v>2.7395653541834126</v>
      </c>
      <c r="L426" s="3">
        <v>0.40285573047417822</v>
      </c>
      <c r="M426" s="2">
        <v>1210</v>
      </c>
      <c r="N426" s="3" t="s">
        <v>47</v>
      </c>
      <c r="O426" s="3" t="s">
        <v>68</v>
      </c>
      <c r="P426" s="3" t="s">
        <v>69</v>
      </c>
      <c r="Q426" s="3">
        <v>85.668934078099994</v>
      </c>
      <c r="R426" s="3" t="s">
        <v>50</v>
      </c>
      <c r="S426" s="3" t="s">
        <v>51</v>
      </c>
      <c r="T426" s="3" t="s">
        <v>70</v>
      </c>
      <c r="U426" s="3" t="s">
        <v>53</v>
      </c>
      <c r="V426" s="3" t="s">
        <v>71</v>
      </c>
      <c r="W426" s="3" t="s">
        <v>55</v>
      </c>
      <c r="X426" s="3" t="s">
        <v>56</v>
      </c>
      <c r="Y426" s="3">
        <v>42</v>
      </c>
      <c r="Z426" s="3">
        <v>5</v>
      </c>
      <c r="AA426" s="3" t="s">
        <v>45</v>
      </c>
      <c r="AB426" s="11">
        <v>86</v>
      </c>
      <c r="AC426" s="3" t="s">
        <v>57</v>
      </c>
      <c r="AD426" s="3" t="s">
        <v>58</v>
      </c>
      <c r="AE426" s="3" t="s">
        <v>58</v>
      </c>
      <c r="AF426" s="3" t="s">
        <v>58</v>
      </c>
      <c r="AG426" s="3" t="s">
        <v>51</v>
      </c>
      <c r="AH426" s="3" t="s">
        <v>59</v>
      </c>
      <c r="AI426" s="3" t="s">
        <v>60</v>
      </c>
      <c r="AJ426" s="3" t="s">
        <v>61</v>
      </c>
      <c r="AK426" s="3" t="s">
        <v>58</v>
      </c>
      <c r="AL426" s="3" t="s">
        <v>58</v>
      </c>
      <c r="AM426" s="3" t="s">
        <v>58</v>
      </c>
      <c r="AN426" s="3" t="s">
        <v>72</v>
      </c>
      <c r="AO426" s="3" t="s">
        <v>63</v>
      </c>
      <c r="AP426" s="3">
        <v>138.98675749751195</v>
      </c>
      <c r="AQ426" s="3">
        <v>1205.4059978561413</v>
      </c>
    </row>
    <row r="427" spans="1:43" x14ac:dyDescent="0.25">
      <c r="A427" s="2">
        <v>426</v>
      </c>
      <c r="B427" s="3" t="s">
        <v>43</v>
      </c>
      <c r="C427" s="3" t="s">
        <v>44</v>
      </c>
      <c r="D427" s="3" t="s">
        <v>45</v>
      </c>
      <c r="E427" s="3" t="s">
        <v>46</v>
      </c>
      <c r="F427" s="3">
        <v>0.56000000000000005</v>
      </c>
      <c r="G427" s="3">
        <v>0.48</v>
      </c>
      <c r="H427" s="3">
        <v>3.4078150384201297E-2</v>
      </c>
      <c r="I427" s="3">
        <v>9.1974220037727061</v>
      </c>
      <c r="J427" s="3">
        <v>1.3524897860717617</v>
      </c>
      <c r="K427" s="3">
        <v>0.3134311301915283</v>
      </c>
      <c r="L427" s="3">
        <v>4.6090350322849735E-2</v>
      </c>
      <c r="M427" s="2">
        <v>1210</v>
      </c>
      <c r="N427" s="3" t="s">
        <v>47</v>
      </c>
      <c r="O427" s="3" t="s">
        <v>68</v>
      </c>
      <c r="P427" s="3" t="s">
        <v>69</v>
      </c>
      <c r="Q427" s="3">
        <v>85.668934078099994</v>
      </c>
      <c r="R427" s="3" t="s">
        <v>50</v>
      </c>
      <c r="S427" s="3" t="s">
        <v>51</v>
      </c>
      <c r="T427" s="3" t="s">
        <v>70</v>
      </c>
      <c r="U427" s="3" t="s">
        <v>53</v>
      </c>
      <c r="V427" s="3" t="s">
        <v>71</v>
      </c>
      <c r="W427" s="3" t="s">
        <v>55</v>
      </c>
      <c r="X427" s="3" t="s">
        <v>56</v>
      </c>
      <c r="Y427" s="3">
        <v>42</v>
      </c>
      <c r="Z427" s="3">
        <v>5</v>
      </c>
      <c r="AA427" s="3" t="s">
        <v>45</v>
      </c>
      <c r="AB427" s="11">
        <v>86</v>
      </c>
      <c r="AC427" s="3" t="s">
        <v>57</v>
      </c>
      <c r="AD427" s="3" t="s">
        <v>58</v>
      </c>
      <c r="AE427" s="3" t="s">
        <v>58</v>
      </c>
      <c r="AF427" s="3" t="s">
        <v>58</v>
      </c>
      <c r="AG427" s="3" t="s">
        <v>51</v>
      </c>
      <c r="AH427" s="3" t="s">
        <v>59</v>
      </c>
      <c r="AI427" s="3" t="s">
        <v>60</v>
      </c>
      <c r="AJ427" s="3" t="s">
        <v>61</v>
      </c>
      <c r="AK427" s="3" t="s">
        <v>58</v>
      </c>
      <c r="AL427" s="3" t="s">
        <v>58</v>
      </c>
      <c r="AM427" s="3" t="s">
        <v>58</v>
      </c>
      <c r="AN427" s="3" t="s">
        <v>72</v>
      </c>
      <c r="AO427" s="3" t="s">
        <v>63</v>
      </c>
      <c r="AP427" s="3">
        <v>73.341779228905182</v>
      </c>
      <c r="AQ427" s="3">
        <v>137.90938174581802</v>
      </c>
    </row>
    <row r="428" spans="1:43" x14ac:dyDescent="0.25">
      <c r="A428" s="2">
        <v>427</v>
      </c>
      <c r="B428" s="3" t="s">
        <v>43</v>
      </c>
      <c r="C428" s="3" t="s">
        <v>44</v>
      </c>
      <c r="D428" s="3" t="s">
        <v>45</v>
      </c>
      <c r="E428" s="3" t="s">
        <v>46</v>
      </c>
      <c r="F428" s="3">
        <v>0.56000000000000005</v>
      </c>
      <c r="G428" s="3">
        <v>0.48</v>
      </c>
      <c r="H428" s="3">
        <v>0.16982785933177499</v>
      </c>
      <c r="I428" s="3">
        <v>9.2064256103295143</v>
      </c>
      <c r="J428" s="3">
        <v>1.3537952613461597</v>
      </c>
      <c r="K428" s="3">
        <v>1.5635075534994916</v>
      </c>
      <c r="L428" s="3">
        <v>0.22991215120791916</v>
      </c>
      <c r="M428" s="2">
        <v>1210</v>
      </c>
      <c r="N428" s="3" t="s">
        <v>47</v>
      </c>
      <c r="O428" s="3" t="s">
        <v>68</v>
      </c>
      <c r="P428" s="3" t="s">
        <v>69</v>
      </c>
      <c r="Q428" s="3">
        <v>85.668934078099994</v>
      </c>
      <c r="R428" s="3" t="s">
        <v>50</v>
      </c>
      <c r="S428" s="3" t="s">
        <v>51</v>
      </c>
      <c r="T428" s="3" t="s">
        <v>70</v>
      </c>
      <c r="U428" s="3" t="s">
        <v>53</v>
      </c>
      <c r="V428" s="3" t="s">
        <v>71</v>
      </c>
      <c r="W428" s="3" t="s">
        <v>55</v>
      </c>
      <c r="X428" s="3" t="s">
        <v>56</v>
      </c>
      <c r="Y428" s="3">
        <v>42</v>
      </c>
      <c r="Z428" s="3">
        <v>5</v>
      </c>
      <c r="AA428" s="3" t="s">
        <v>45</v>
      </c>
      <c r="AB428" s="11">
        <v>86</v>
      </c>
      <c r="AC428" s="3" t="s">
        <v>57</v>
      </c>
      <c r="AD428" s="3" t="s">
        <v>58</v>
      </c>
      <c r="AE428" s="3" t="s">
        <v>58</v>
      </c>
      <c r="AF428" s="3" t="s">
        <v>58</v>
      </c>
      <c r="AG428" s="3" t="s">
        <v>51</v>
      </c>
      <c r="AH428" s="3" t="s">
        <v>59</v>
      </c>
      <c r="AI428" s="3" t="s">
        <v>60</v>
      </c>
      <c r="AJ428" s="3" t="s">
        <v>61</v>
      </c>
      <c r="AK428" s="3" t="s">
        <v>58</v>
      </c>
      <c r="AL428" s="3" t="s">
        <v>58</v>
      </c>
      <c r="AM428" s="3" t="s">
        <v>58</v>
      </c>
      <c r="AN428" s="3" t="s">
        <v>72</v>
      </c>
      <c r="AO428" s="3" t="s">
        <v>63</v>
      </c>
      <c r="AP428" s="3">
        <v>111.98313232123398</v>
      </c>
      <c r="AQ428" s="3">
        <v>687.26896323923779</v>
      </c>
    </row>
    <row r="429" spans="1:43" x14ac:dyDescent="0.25">
      <c r="A429" s="2">
        <v>428</v>
      </c>
      <c r="B429" s="3" t="s">
        <v>43</v>
      </c>
      <c r="C429" s="3" t="s">
        <v>44</v>
      </c>
      <c r="D429" s="3" t="s">
        <v>45</v>
      </c>
      <c r="E429" s="3" t="s">
        <v>46</v>
      </c>
      <c r="F429" s="3">
        <v>0.56000000000000005</v>
      </c>
      <c r="G429" s="3">
        <v>0.48</v>
      </c>
      <c r="H429" s="3">
        <v>0.19921623921448001</v>
      </c>
      <c r="I429" s="3">
        <v>9.2064256103295143</v>
      </c>
      <c r="J429" s="3">
        <v>1.3537952613461597</v>
      </c>
      <c r="K429" s="3">
        <v>1.8340694866977196</v>
      </c>
      <c r="L429" s="3">
        <v>0.26969800063176602</v>
      </c>
      <c r="M429" s="2">
        <v>1210</v>
      </c>
      <c r="N429" s="3" t="s">
        <v>47</v>
      </c>
      <c r="O429" s="3" t="s">
        <v>68</v>
      </c>
      <c r="P429" s="3" t="s">
        <v>69</v>
      </c>
      <c r="Q429" s="3">
        <v>85.668934078099994</v>
      </c>
      <c r="R429" s="3" t="s">
        <v>50</v>
      </c>
      <c r="S429" s="3" t="s">
        <v>51</v>
      </c>
      <c r="T429" s="3" t="s">
        <v>70</v>
      </c>
      <c r="U429" s="3" t="s">
        <v>53</v>
      </c>
      <c r="V429" s="3" t="s">
        <v>71</v>
      </c>
      <c r="W429" s="3" t="s">
        <v>55</v>
      </c>
      <c r="X429" s="3" t="s">
        <v>56</v>
      </c>
      <c r="Y429" s="3">
        <v>42</v>
      </c>
      <c r="Z429" s="3">
        <v>5</v>
      </c>
      <c r="AA429" s="3" t="s">
        <v>45</v>
      </c>
      <c r="AB429" s="11">
        <v>86</v>
      </c>
      <c r="AC429" s="3" t="s">
        <v>57</v>
      </c>
      <c r="AD429" s="3" t="s">
        <v>58</v>
      </c>
      <c r="AE429" s="3" t="s">
        <v>58</v>
      </c>
      <c r="AF429" s="3" t="s">
        <v>58</v>
      </c>
      <c r="AG429" s="3" t="s">
        <v>51</v>
      </c>
      <c r="AH429" s="3" t="s">
        <v>59</v>
      </c>
      <c r="AI429" s="3" t="s">
        <v>60</v>
      </c>
      <c r="AJ429" s="3" t="s">
        <v>61</v>
      </c>
      <c r="AK429" s="3" t="s">
        <v>58</v>
      </c>
      <c r="AL429" s="3" t="s">
        <v>58</v>
      </c>
      <c r="AM429" s="3" t="s">
        <v>58</v>
      </c>
      <c r="AN429" s="3" t="s">
        <v>72</v>
      </c>
      <c r="AO429" s="3" t="s">
        <v>63</v>
      </c>
      <c r="AP429" s="3">
        <v>117.86051180391442</v>
      </c>
      <c r="AQ429" s="3">
        <v>806.19951711149474</v>
      </c>
    </row>
    <row r="430" spans="1:43" x14ac:dyDescent="0.25">
      <c r="A430" s="2">
        <v>429</v>
      </c>
      <c r="B430" s="3" t="s">
        <v>43</v>
      </c>
      <c r="C430" s="3" t="s">
        <v>44</v>
      </c>
      <c r="D430" s="3" t="s">
        <v>45</v>
      </c>
      <c r="E430" s="3" t="s">
        <v>46</v>
      </c>
      <c r="F430" s="3">
        <v>0.56000000000000005</v>
      </c>
      <c r="G430" s="3">
        <v>0.48</v>
      </c>
      <c r="H430" s="3">
        <v>9.33842480646421E-2</v>
      </c>
      <c r="I430" s="3">
        <v>9.2064256103295143</v>
      </c>
      <c r="J430" s="3">
        <v>1.3537952613461597</v>
      </c>
      <c r="K430" s="3">
        <v>0.85973513298368542</v>
      </c>
      <c r="L430" s="3">
        <v>0.12642315251428676</v>
      </c>
      <c r="M430" s="2">
        <v>1210</v>
      </c>
      <c r="N430" s="3" t="s">
        <v>47</v>
      </c>
      <c r="O430" s="3" t="s">
        <v>68</v>
      </c>
      <c r="P430" s="3" t="s">
        <v>69</v>
      </c>
      <c r="Q430" s="3">
        <v>85.668934078099994</v>
      </c>
      <c r="R430" s="3" t="s">
        <v>50</v>
      </c>
      <c r="S430" s="3" t="s">
        <v>51</v>
      </c>
      <c r="T430" s="3" t="s">
        <v>70</v>
      </c>
      <c r="U430" s="3" t="s">
        <v>53</v>
      </c>
      <c r="V430" s="3" t="s">
        <v>71</v>
      </c>
      <c r="W430" s="3" t="s">
        <v>55</v>
      </c>
      <c r="X430" s="3" t="s">
        <v>56</v>
      </c>
      <c r="Y430" s="3">
        <v>42</v>
      </c>
      <c r="Z430" s="3">
        <v>5</v>
      </c>
      <c r="AA430" s="3" t="s">
        <v>45</v>
      </c>
      <c r="AB430" s="11">
        <v>86</v>
      </c>
      <c r="AC430" s="3" t="s">
        <v>57</v>
      </c>
      <c r="AD430" s="3" t="s">
        <v>58</v>
      </c>
      <c r="AE430" s="3" t="s">
        <v>58</v>
      </c>
      <c r="AF430" s="3" t="s">
        <v>58</v>
      </c>
      <c r="AG430" s="3" t="s">
        <v>51</v>
      </c>
      <c r="AH430" s="3" t="s">
        <v>59</v>
      </c>
      <c r="AI430" s="3" t="s">
        <v>60</v>
      </c>
      <c r="AJ430" s="3" t="s">
        <v>61</v>
      </c>
      <c r="AK430" s="3" t="s">
        <v>58</v>
      </c>
      <c r="AL430" s="3" t="s">
        <v>58</v>
      </c>
      <c r="AM430" s="3" t="s">
        <v>58</v>
      </c>
      <c r="AN430" s="3" t="s">
        <v>72</v>
      </c>
      <c r="AO430" s="3" t="s">
        <v>63</v>
      </c>
      <c r="AP430" s="3">
        <v>94.351183358361965</v>
      </c>
      <c r="AQ430" s="3">
        <v>377.91264403139178</v>
      </c>
    </row>
    <row r="431" spans="1:43" x14ac:dyDescent="0.25">
      <c r="A431" s="2">
        <v>430</v>
      </c>
      <c r="B431" s="3" t="s">
        <v>43</v>
      </c>
      <c r="C431" s="3" t="s">
        <v>44</v>
      </c>
      <c r="D431" s="3" t="s">
        <v>45</v>
      </c>
      <c r="E431" s="3" t="s">
        <v>46</v>
      </c>
      <c r="F431" s="3">
        <v>0.56000000000000005</v>
      </c>
      <c r="G431" s="3">
        <v>0.48</v>
      </c>
      <c r="H431" s="3">
        <v>5.6843035455024199E-2</v>
      </c>
      <c r="I431" s="3">
        <v>9.2064256103295143</v>
      </c>
      <c r="J431" s="3">
        <v>1.3537952613461597</v>
      </c>
      <c r="K431" s="3">
        <v>0.52332117738200334</v>
      </c>
      <c r="L431" s="3">
        <v>7.6953832039543507E-2</v>
      </c>
      <c r="M431" s="2">
        <v>1210</v>
      </c>
      <c r="N431" s="3" t="s">
        <v>47</v>
      </c>
      <c r="O431" s="3" t="s">
        <v>68</v>
      </c>
      <c r="P431" s="3" t="s">
        <v>69</v>
      </c>
      <c r="Q431" s="3">
        <v>85.668934078099994</v>
      </c>
      <c r="R431" s="3" t="s">
        <v>50</v>
      </c>
      <c r="S431" s="3" t="s">
        <v>51</v>
      </c>
      <c r="T431" s="3" t="s">
        <v>70</v>
      </c>
      <c r="U431" s="3" t="s">
        <v>53</v>
      </c>
      <c r="V431" s="3" t="s">
        <v>71</v>
      </c>
      <c r="W431" s="3" t="s">
        <v>55</v>
      </c>
      <c r="X431" s="3" t="s">
        <v>56</v>
      </c>
      <c r="Y431" s="3">
        <v>42</v>
      </c>
      <c r="Z431" s="3">
        <v>5</v>
      </c>
      <c r="AA431" s="3" t="s">
        <v>45</v>
      </c>
      <c r="AB431" s="11">
        <v>86</v>
      </c>
      <c r="AC431" s="3" t="s">
        <v>57</v>
      </c>
      <c r="AD431" s="3" t="s">
        <v>58</v>
      </c>
      <c r="AE431" s="3" t="s">
        <v>58</v>
      </c>
      <c r="AF431" s="3" t="s">
        <v>58</v>
      </c>
      <c r="AG431" s="3" t="s">
        <v>51</v>
      </c>
      <c r="AH431" s="3" t="s">
        <v>59</v>
      </c>
      <c r="AI431" s="3" t="s">
        <v>60</v>
      </c>
      <c r="AJ431" s="3" t="s">
        <v>61</v>
      </c>
      <c r="AK431" s="3" t="s">
        <v>58</v>
      </c>
      <c r="AL431" s="3" t="s">
        <v>58</v>
      </c>
      <c r="AM431" s="3" t="s">
        <v>58</v>
      </c>
      <c r="AN431" s="3" t="s">
        <v>72</v>
      </c>
      <c r="AO431" s="3" t="s">
        <v>63</v>
      </c>
      <c r="AP431" s="3">
        <v>62.125344214819208</v>
      </c>
      <c r="AQ431" s="3">
        <v>230.03560309987574</v>
      </c>
    </row>
    <row r="432" spans="1:43" x14ac:dyDescent="0.25">
      <c r="A432" s="2">
        <v>431</v>
      </c>
      <c r="B432" s="3" t="s">
        <v>43</v>
      </c>
      <c r="C432" s="3" t="s">
        <v>44</v>
      </c>
      <c r="D432" s="3" t="s">
        <v>45</v>
      </c>
      <c r="E432" s="3" t="s">
        <v>46</v>
      </c>
      <c r="F432" s="3">
        <v>0.56000000000000005</v>
      </c>
      <c r="G432" s="3">
        <v>0.48</v>
      </c>
      <c r="H432" s="3">
        <v>6.7570881493417695E-2</v>
      </c>
      <c r="I432" s="3">
        <v>9.2064256103295143</v>
      </c>
      <c r="J432" s="3">
        <v>1.3537952613461597</v>
      </c>
      <c r="K432" s="3">
        <v>0.62208629389354131</v>
      </c>
      <c r="L432" s="3">
        <v>9.1477139170771798E-2</v>
      </c>
      <c r="M432" s="2">
        <v>1210</v>
      </c>
      <c r="N432" s="3" t="s">
        <v>47</v>
      </c>
      <c r="O432" s="3" t="s">
        <v>68</v>
      </c>
      <c r="P432" s="3" t="s">
        <v>69</v>
      </c>
      <c r="Q432" s="3">
        <v>85.668934078099994</v>
      </c>
      <c r="R432" s="3" t="s">
        <v>50</v>
      </c>
      <c r="S432" s="3" t="s">
        <v>51</v>
      </c>
      <c r="T432" s="3" t="s">
        <v>70</v>
      </c>
      <c r="U432" s="3" t="s">
        <v>53</v>
      </c>
      <c r="V432" s="3" t="s">
        <v>71</v>
      </c>
      <c r="W432" s="3" t="s">
        <v>55</v>
      </c>
      <c r="X432" s="3" t="s">
        <v>56</v>
      </c>
      <c r="Y432" s="3">
        <v>42</v>
      </c>
      <c r="Z432" s="3">
        <v>5</v>
      </c>
      <c r="AA432" s="3" t="s">
        <v>45</v>
      </c>
      <c r="AB432" s="11">
        <v>86</v>
      </c>
      <c r="AC432" s="3" t="s">
        <v>57</v>
      </c>
      <c r="AD432" s="3" t="s">
        <v>58</v>
      </c>
      <c r="AE432" s="3" t="s">
        <v>58</v>
      </c>
      <c r="AF432" s="3" t="s">
        <v>58</v>
      </c>
      <c r="AG432" s="3" t="s">
        <v>51</v>
      </c>
      <c r="AH432" s="3" t="s">
        <v>59</v>
      </c>
      <c r="AI432" s="3" t="s">
        <v>60</v>
      </c>
      <c r="AJ432" s="3" t="s">
        <v>61</v>
      </c>
      <c r="AK432" s="3" t="s">
        <v>58</v>
      </c>
      <c r="AL432" s="3" t="s">
        <v>58</v>
      </c>
      <c r="AM432" s="3" t="s">
        <v>58</v>
      </c>
      <c r="AN432" s="3" t="s">
        <v>72</v>
      </c>
      <c r="AO432" s="3" t="s">
        <v>63</v>
      </c>
      <c r="AP432" s="3">
        <v>68.494493547378227</v>
      </c>
      <c r="AQ432" s="3">
        <v>273.44965573886657</v>
      </c>
    </row>
    <row r="433" spans="1:43" x14ac:dyDescent="0.25">
      <c r="A433" s="2">
        <v>432</v>
      </c>
      <c r="B433" s="3" t="s">
        <v>43</v>
      </c>
      <c r="C433" s="3" t="s">
        <v>44</v>
      </c>
      <c r="D433" s="3" t="s">
        <v>45</v>
      </c>
      <c r="E433" s="3" t="s">
        <v>46</v>
      </c>
      <c r="F433" s="3">
        <v>0.56000000000000005</v>
      </c>
      <c r="G433" s="3">
        <v>0.48</v>
      </c>
      <c r="H433" s="3">
        <v>3.0921190177614299E-2</v>
      </c>
      <c r="I433" s="3">
        <v>9.2064256103295143</v>
      </c>
      <c r="J433" s="3">
        <v>1.3537952613461597</v>
      </c>
      <c r="K433" s="3">
        <v>0.28467363715305771</v>
      </c>
      <c r="L433" s="3">
        <v>4.1860960737637655E-2</v>
      </c>
      <c r="M433" s="2">
        <v>1210</v>
      </c>
      <c r="N433" s="3" t="s">
        <v>47</v>
      </c>
      <c r="O433" s="3" t="s">
        <v>68</v>
      </c>
      <c r="P433" s="3" t="s">
        <v>69</v>
      </c>
      <c r="Q433" s="3">
        <v>85.668934078099994</v>
      </c>
      <c r="R433" s="3" t="s">
        <v>50</v>
      </c>
      <c r="S433" s="3" t="s">
        <v>51</v>
      </c>
      <c r="T433" s="3" t="s">
        <v>70</v>
      </c>
      <c r="U433" s="3" t="s">
        <v>53</v>
      </c>
      <c r="V433" s="3" t="s">
        <v>71</v>
      </c>
      <c r="W433" s="3" t="s">
        <v>55</v>
      </c>
      <c r="X433" s="3" t="s">
        <v>56</v>
      </c>
      <c r="Y433" s="3">
        <v>42</v>
      </c>
      <c r="Z433" s="3">
        <v>5</v>
      </c>
      <c r="AA433" s="3" t="s">
        <v>45</v>
      </c>
      <c r="AB433" s="11">
        <v>86</v>
      </c>
      <c r="AC433" s="3" t="s">
        <v>57</v>
      </c>
      <c r="AD433" s="3" t="s">
        <v>58</v>
      </c>
      <c r="AE433" s="3" t="s">
        <v>58</v>
      </c>
      <c r="AF433" s="3" t="s">
        <v>58</v>
      </c>
      <c r="AG433" s="3" t="s">
        <v>51</v>
      </c>
      <c r="AH433" s="3" t="s">
        <v>59</v>
      </c>
      <c r="AI433" s="3" t="s">
        <v>60</v>
      </c>
      <c r="AJ433" s="3" t="s">
        <v>61</v>
      </c>
      <c r="AK433" s="3" t="s">
        <v>58</v>
      </c>
      <c r="AL433" s="3" t="s">
        <v>58</v>
      </c>
      <c r="AM433" s="3" t="s">
        <v>58</v>
      </c>
      <c r="AN433" s="3" t="s">
        <v>72</v>
      </c>
      <c r="AO433" s="3" t="s">
        <v>63</v>
      </c>
      <c r="AP433" s="3">
        <v>45.288523334416418</v>
      </c>
      <c r="AQ433" s="3">
        <v>125.13361705853021</v>
      </c>
    </row>
    <row r="434" spans="1:43" x14ac:dyDescent="0.25">
      <c r="A434" s="2">
        <v>433</v>
      </c>
      <c r="B434" s="3" t="s">
        <v>43</v>
      </c>
      <c r="C434" s="3" t="s">
        <v>44</v>
      </c>
      <c r="D434" s="3" t="s">
        <v>45</v>
      </c>
      <c r="E434" s="3" t="s">
        <v>46</v>
      </c>
      <c r="F434" s="3">
        <v>0.56000000000000005</v>
      </c>
      <c r="G434" s="3">
        <v>0.48</v>
      </c>
      <c r="H434" s="3">
        <v>0.104968196087841</v>
      </c>
      <c r="I434" s="3">
        <v>9.2242523265485605</v>
      </c>
      <c r="J434" s="3">
        <v>1.3563741461325682</v>
      </c>
      <c r="K434" s="3">
        <v>0.96825312697687282</v>
      </c>
      <c r="L434" s="3">
        <v>0.14237614733972132</v>
      </c>
      <c r="M434" s="2">
        <v>1200</v>
      </c>
      <c r="N434" s="3" t="s">
        <v>66</v>
      </c>
      <c r="O434" s="3" t="s">
        <v>68</v>
      </c>
      <c r="P434" s="3" t="s">
        <v>69</v>
      </c>
      <c r="Q434" s="3">
        <v>85.668934078099994</v>
      </c>
      <c r="R434" s="3" t="s">
        <v>50</v>
      </c>
      <c r="S434" s="3" t="s">
        <v>51</v>
      </c>
      <c r="T434" s="3" t="s">
        <v>70</v>
      </c>
      <c r="U434" s="3" t="s">
        <v>53</v>
      </c>
      <c r="V434" s="3" t="s">
        <v>71</v>
      </c>
      <c r="W434" s="3" t="s">
        <v>55</v>
      </c>
      <c r="X434" s="3" t="s">
        <v>56</v>
      </c>
      <c r="Y434" s="3">
        <v>42</v>
      </c>
      <c r="Z434" s="3">
        <v>5</v>
      </c>
      <c r="AA434" s="3" t="s">
        <v>45</v>
      </c>
      <c r="AB434" s="11">
        <v>86</v>
      </c>
      <c r="AC434" s="3" t="s">
        <v>57</v>
      </c>
      <c r="AD434" s="3" t="s">
        <v>58</v>
      </c>
      <c r="AE434" s="3" t="s">
        <v>58</v>
      </c>
      <c r="AF434" s="3" t="s">
        <v>58</v>
      </c>
      <c r="AG434" s="3" t="s">
        <v>51</v>
      </c>
      <c r="AH434" s="3" t="s">
        <v>59</v>
      </c>
      <c r="AI434" s="3" t="s">
        <v>60</v>
      </c>
      <c r="AJ434" s="3" t="s">
        <v>61</v>
      </c>
      <c r="AK434" s="3" t="s">
        <v>58</v>
      </c>
      <c r="AL434" s="3" t="s">
        <v>58</v>
      </c>
      <c r="AM434" s="3" t="s">
        <v>58</v>
      </c>
      <c r="AN434" s="3" t="s">
        <v>72</v>
      </c>
      <c r="AO434" s="3" t="s">
        <v>63</v>
      </c>
      <c r="AP434" s="3">
        <v>117.02022101575807</v>
      </c>
      <c r="AQ434" s="3">
        <v>424.79121848582309</v>
      </c>
    </row>
    <row r="435" spans="1:43" x14ac:dyDescent="0.25">
      <c r="A435" s="2">
        <v>434</v>
      </c>
      <c r="B435" s="3" t="s">
        <v>43</v>
      </c>
      <c r="C435" s="3" t="s">
        <v>44</v>
      </c>
      <c r="D435" s="3" t="s">
        <v>45</v>
      </c>
      <c r="E435" s="3" t="s">
        <v>46</v>
      </c>
      <c r="F435" s="3">
        <v>0.56000000000000005</v>
      </c>
      <c r="G435" s="3">
        <v>0.48</v>
      </c>
      <c r="H435" s="3">
        <v>4.4876946676018499E-2</v>
      </c>
      <c r="I435" s="3">
        <v>9.2242523265485605</v>
      </c>
      <c r="J435" s="3">
        <v>1.3563741461325682</v>
      </c>
      <c r="K435" s="3">
        <v>0.41395627978465932</v>
      </c>
      <c r="L435" s="3">
        <v>6.0869930228721385E-2</v>
      </c>
      <c r="M435" s="2">
        <v>1210</v>
      </c>
      <c r="N435" s="3" t="s">
        <v>47</v>
      </c>
      <c r="O435" s="3" t="s">
        <v>68</v>
      </c>
      <c r="P435" s="3" t="s">
        <v>69</v>
      </c>
      <c r="Q435" s="3">
        <v>85.668934078099994</v>
      </c>
      <c r="R435" s="3" t="s">
        <v>50</v>
      </c>
      <c r="S435" s="3" t="s">
        <v>51</v>
      </c>
      <c r="T435" s="3" t="s">
        <v>70</v>
      </c>
      <c r="U435" s="3" t="s">
        <v>53</v>
      </c>
      <c r="V435" s="3" t="s">
        <v>71</v>
      </c>
      <c r="W435" s="3" t="s">
        <v>55</v>
      </c>
      <c r="X435" s="3" t="s">
        <v>56</v>
      </c>
      <c r="Y435" s="3">
        <v>42</v>
      </c>
      <c r="Z435" s="3">
        <v>5</v>
      </c>
      <c r="AA435" s="3" t="s">
        <v>45</v>
      </c>
      <c r="AB435" s="11">
        <v>86</v>
      </c>
      <c r="AC435" s="3" t="s">
        <v>57</v>
      </c>
      <c r="AD435" s="3" t="s">
        <v>58</v>
      </c>
      <c r="AE435" s="3" t="s">
        <v>58</v>
      </c>
      <c r="AF435" s="3" t="s">
        <v>58</v>
      </c>
      <c r="AG435" s="3" t="s">
        <v>51</v>
      </c>
      <c r="AH435" s="3" t="s">
        <v>59</v>
      </c>
      <c r="AI435" s="3" t="s">
        <v>60</v>
      </c>
      <c r="AJ435" s="3" t="s">
        <v>61</v>
      </c>
      <c r="AK435" s="3" t="s">
        <v>58</v>
      </c>
      <c r="AL435" s="3" t="s">
        <v>58</v>
      </c>
      <c r="AM435" s="3" t="s">
        <v>58</v>
      </c>
      <c r="AN435" s="3" t="s">
        <v>72</v>
      </c>
      <c r="AO435" s="3" t="s">
        <v>63</v>
      </c>
      <c r="AP435" s="3">
        <v>59.07123353144695</v>
      </c>
      <c r="AQ435" s="3">
        <v>181.61055987354788</v>
      </c>
    </row>
    <row r="436" spans="1:43" x14ac:dyDescent="0.25">
      <c r="A436" s="2">
        <v>435</v>
      </c>
      <c r="B436" s="3" t="s">
        <v>43</v>
      </c>
      <c r="C436" s="3" t="s">
        <v>44</v>
      </c>
      <c r="D436" s="3" t="s">
        <v>45</v>
      </c>
      <c r="E436" s="3" t="s">
        <v>46</v>
      </c>
      <c r="F436" s="3">
        <v>0.56000000000000005</v>
      </c>
      <c r="G436" s="3">
        <v>0.48</v>
      </c>
      <c r="H436" s="3">
        <v>0.16287280729324399</v>
      </c>
      <c r="I436" s="3">
        <v>9.2242523265485605</v>
      </c>
      <c r="J436" s="3">
        <v>1.3563741461325682</v>
      </c>
      <c r="K436" s="3">
        <v>1.5023798716062013</v>
      </c>
      <c r="L436" s="3">
        <v>0.22091646492058814</v>
      </c>
      <c r="M436" s="2">
        <v>1210</v>
      </c>
      <c r="N436" s="3" t="s">
        <v>47</v>
      </c>
      <c r="O436" s="3" t="s">
        <v>68</v>
      </c>
      <c r="P436" s="3" t="s">
        <v>69</v>
      </c>
      <c r="Q436" s="3">
        <v>85.668934078099994</v>
      </c>
      <c r="R436" s="3" t="s">
        <v>50</v>
      </c>
      <c r="S436" s="3" t="s">
        <v>51</v>
      </c>
      <c r="T436" s="3" t="s">
        <v>70</v>
      </c>
      <c r="U436" s="3" t="s">
        <v>53</v>
      </c>
      <c r="V436" s="3" t="s">
        <v>71</v>
      </c>
      <c r="W436" s="3" t="s">
        <v>55</v>
      </c>
      <c r="X436" s="3" t="s">
        <v>56</v>
      </c>
      <c r="Y436" s="3">
        <v>42</v>
      </c>
      <c r="Z436" s="3">
        <v>5</v>
      </c>
      <c r="AA436" s="3" t="s">
        <v>45</v>
      </c>
      <c r="AB436" s="11">
        <v>86</v>
      </c>
      <c r="AC436" s="3" t="s">
        <v>57</v>
      </c>
      <c r="AD436" s="3" t="s">
        <v>58</v>
      </c>
      <c r="AE436" s="3" t="s">
        <v>58</v>
      </c>
      <c r="AF436" s="3" t="s">
        <v>58</v>
      </c>
      <c r="AG436" s="3" t="s">
        <v>51</v>
      </c>
      <c r="AH436" s="3" t="s">
        <v>59</v>
      </c>
      <c r="AI436" s="3" t="s">
        <v>60</v>
      </c>
      <c r="AJ436" s="3" t="s">
        <v>61</v>
      </c>
      <c r="AK436" s="3" t="s">
        <v>58</v>
      </c>
      <c r="AL436" s="3" t="s">
        <v>58</v>
      </c>
      <c r="AM436" s="3" t="s">
        <v>58</v>
      </c>
      <c r="AN436" s="3" t="s">
        <v>72</v>
      </c>
      <c r="AO436" s="3" t="s">
        <v>63</v>
      </c>
      <c r="AP436" s="3">
        <v>104.68182960078965</v>
      </c>
      <c r="AQ436" s="3">
        <v>659.12286622898114</v>
      </c>
    </row>
    <row r="437" spans="1:43" x14ac:dyDescent="0.25">
      <c r="A437" s="2">
        <v>436</v>
      </c>
      <c r="B437" s="3" t="s">
        <v>43</v>
      </c>
      <c r="C437" s="3" t="s">
        <v>44</v>
      </c>
      <c r="D437" s="3" t="s">
        <v>45</v>
      </c>
      <c r="E437" s="3" t="s">
        <v>46</v>
      </c>
      <c r="F437" s="3">
        <v>0.56000000000000005</v>
      </c>
      <c r="G437" s="3">
        <v>0.48</v>
      </c>
      <c r="H437" s="3">
        <v>5.3022276271135198E-2</v>
      </c>
      <c r="I437" s="3">
        <v>9.2242523265485605</v>
      </c>
      <c r="J437" s="3">
        <v>1.3563741461325682</v>
      </c>
      <c r="K437" s="3">
        <v>0.4890908552529194</v>
      </c>
      <c r="L437" s="3">
        <v>7.191804470326614E-2</v>
      </c>
      <c r="M437" s="2">
        <v>1210</v>
      </c>
      <c r="N437" s="3" t="s">
        <v>47</v>
      </c>
      <c r="O437" s="3" t="s">
        <v>68</v>
      </c>
      <c r="P437" s="3" t="s">
        <v>69</v>
      </c>
      <c r="Q437" s="3">
        <v>85.668934078099994</v>
      </c>
      <c r="R437" s="3" t="s">
        <v>50</v>
      </c>
      <c r="S437" s="3" t="s">
        <v>51</v>
      </c>
      <c r="T437" s="3" t="s">
        <v>70</v>
      </c>
      <c r="U437" s="3" t="s">
        <v>53</v>
      </c>
      <c r="V437" s="3" t="s">
        <v>71</v>
      </c>
      <c r="W437" s="3" t="s">
        <v>55</v>
      </c>
      <c r="X437" s="3" t="s">
        <v>56</v>
      </c>
      <c r="Y437" s="3">
        <v>42</v>
      </c>
      <c r="Z437" s="3">
        <v>5</v>
      </c>
      <c r="AA437" s="3" t="s">
        <v>45</v>
      </c>
      <c r="AB437" s="11">
        <v>86</v>
      </c>
      <c r="AC437" s="3" t="s">
        <v>57</v>
      </c>
      <c r="AD437" s="3" t="s">
        <v>58</v>
      </c>
      <c r="AE437" s="3" t="s">
        <v>58</v>
      </c>
      <c r="AF437" s="3" t="s">
        <v>58</v>
      </c>
      <c r="AG437" s="3" t="s">
        <v>51</v>
      </c>
      <c r="AH437" s="3" t="s">
        <v>59</v>
      </c>
      <c r="AI437" s="3" t="s">
        <v>60</v>
      </c>
      <c r="AJ437" s="3" t="s">
        <v>61</v>
      </c>
      <c r="AK437" s="3" t="s">
        <v>58</v>
      </c>
      <c r="AL437" s="3" t="s">
        <v>58</v>
      </c>
      <c r="AM437" s="3" t="s">
        <v>58</v>
      </c>
      <c r="AN437" s="3" t="s">
        <v>72</v>
      </c>
      <c r="AO437" s="3" t="s">
        <v>63</v>
      </c>
      <c r="AP437" s="3">
        <v>62.848914355151379</v>
      </c>
      <c r="AQ437" s="3">
        <v>214.57353925811054</v>
      </c>
    </row>
    <row r="438" spans="1:43" x14ac:dyDescent="0.25">
      <c r="A438" s="2">
        <v>437</v>
      </c>
      <c r="B438" s="3" t="s">
        <v>43</v>
      </c>
      <c r="C438" s="3" t="s">
        <v>44</v>
      </c>
      <c r="D438" s="3" t="s">
        <v>45</v>
      </c>
      <c r="E438" s="3" t="s">
        <v>46</v>
      </c>
      <c r="F438" s="3">
        <v>0.56000000000000005</v>
      </c>
      <c r="G438" s="3">
        <v>0.48</v>
      </c>
      <c r="H438" s="3">
        <v>0.10250740514208</v>
      </c>
      <c r="I438" s="3">
        <v>9.1893706184172164</v>
      </c>
      <c r="J438" s="3">
        <v>1.3513265174537392</v>
      </c>
      <c r="K438" s="3">
        <v>0.94197853698281975</v>
      </c>
      <c r="L438" s="3">
        <v>0.13852097480386649</v>
      </c>
      <c r="M438" s="2">
        <v>1200</v>
      </c>
      <c r="N438" s="3" t="s">
        <v>66</v>
      </c>
      <c r="O438" s="3" t="s">
        <v>68</v>
      </c>
      <c r="P438" s="3" t="s">
        <v>69</v>
      </c>
      <c r="Q438" s="3">
        <v>85.668934078099994</v>
      </c>
      <c r="R438" s="3" t="s">
        <v>50</v>
      </c>
      <c r="S438" s="3" t="s">
        <v>51</v>
      </c>
      <c r="T438" s="3" t="s">
        <v>70</v>
      </c>
      <c r="U438" s="3" t="s">
        <v>53</v>
      </c>
      <c r="V438" s="3" t="s">
        <v>71</v>
      </c>
      <c r="W438" s="3" t="s">
        <v>55</v>
      </c>
      <c r="X438" s="3" t="s">
        <v>56</v>
      </c>
      <c r="Y438" s="3">
        <v>42</v>
      </c>
      <c r="Z438" s="3">
        <v>5</v>
      </c>
      <c r="AA438" s="3" t="s">
        <v>45</v>
      </c>
      <c r="AB438" s="11">
        <v>86</v>
      </c>
      <c r="AC438" s="3" t="s">
        <v>57</v>
      </c>
      <c r="AD438" s="3" t="s">
        <v>58</v>
      </c>
      <c r="AE438" s="3" t="s">
        <v>58</v>
      </c>
      <c r="AF438" s="3" t="s">
        <v>58</v>
      </c>
      <c r="AG438" s="3" t="s">
        <v>51</v>
      </c>
      <c r="AH438" s="3" t="s">
        <v>59</v>
      </c>
      <c r="AI438" s="3" t="s">
        <v>60</v>
      </c>
      <c r="AJ438" s="3" t="s">
        <v>61</v>
      </c>
      <c r="AK438" s="3" t="s">
        <v>58</v>
      </c>
      <c r="AL438" s="3" t="s">
        <v>58</v>
      </c>
      <c r="AM438" s="3" t="s">
        <v>58</v>
      </c>
      <c r="AN438" s="3" t="s">
        <v>72</v>
      </c>
      <c r="AO438" s="3" t="s">
        <v>63</v>
      </c>
      <c r="AP438" s="3">
        <v>101.46636706010011</v>
      </c>
      <c r="AQ438" s="3">
        <v>414.83275084278409</v>
      </c>
    </row>
    <row r="439" spans="1:43" x14ac:dyDescent="0.25">
      <c r="A439" s="2">
        <v>438</v>
      </c>
      <c r="B439" s="3" t="s">
        <v>43</v>
      </c>
      <c r="C439" s="3" t="s">
        <v>44</v>
      </c>
      <c r="D439" s="3" t="s">
        <v>45</v>
      </c>
      <c r="E439" s="3" t="s">
        <v>46</v>
      </c>
      <c r="F439" s="3">
        <v>0.56000000000000005</v>
      </c>
      <c r="G439" s="3">
        <v>0.48</v>
      </c>
      <c r="H439" s="3">
        <v>2.7501150804659601E-2</v>
      </c>
      <c r="I439" s="3">
        <v>9.1893706184172164</v>
      </c>
      <c r="J439" s="3">
        <v>1.3513265174537392</v>
      </c>
      <c r="K439" s="3">
        <v>0.25271826717699991</v>
      </c>
      <c r="L439" s="3">
        <v>3.7163034342830754E-2</v>
      </c>
      <c r="M439" s="2">
        <v>1200</v>
      </c>
      <c r="N439" s="3" t="s">
        <v>66</v>
      </c>
      <c r="O439" s="3" t="s">
        <v>68</v>
      </c>
      <c r="P439" s="3" t="s">
        <v>69</v>
      </c>
      <c r="Q439" s="3">
        <v>85.668934078099994</v>
      </c>
      <c r="R439" s="3" t="s">
        <v>50</v>
      </c>
      <c r="S439" s="3" t="s">
        <v>51</v>
      </c>
      <c r="T439" s="3" t="s">
        <v>70</v>
      </c>
      <c r="U439" s="3" t="s">
        <v>53</v>
      </c>
      <c r="V439" s="3" t="s">
        <v>71</v>
      </c>
      <c r="W439" s="3" t="s">
        <v>55</v>
      </c>
      <c r="X439" s="3" t="s">
        <v>56</v>
      </c>
      <c r="Y439" s="3">
        <v>42</v>
      </c>
      <c r="Z439" s="3">
        <v>5</v>
      </c>
      <c r="AA439" s="3" t="s">
        <v>45</v>
      </c>
      <c r="AB439" s="11">
        <v>86</v>
      </c>
      <c r="AC439" s="3" t="s">
        <v>57</v>
      </c>
      <c r="AD439" s="3" t="s">
        <v>58</v>
      </c>
      <c r="AE439" s="3" t="s">
        <v>58</v>
      </c>
      <c r="AF439" s="3" t="s">
        <v>58</v>
      </c>
      <c r="AG439" s="3" t="s">
        <v>51</v>
      </c>
      <c r="AH439" s="3" t="s">
        <v>59</v>
      </c>
      <c r="AI439" s="3" t="s">
        <v>60</v>
      </c>
      <c r="AJ439" s="3" t="s">
        <v>61</v>
      </c>
      <c r="AK439" s="3" t="s">
        <v>58</v>
      </c>
      <c r="AL439" s="3" t="s">
        <v>58</v>
      </c>
      <c r="AM439" s="3" t="s">
        <v>58</v>
      </c>
      <c r="AN439" s="3" t="s">
        <v>72</v>
      </c>
      <c r="AO439" s="3" t="s">
        <v>63</v>
      </c>
      <c r="AP439" s="3">
        <v>43.227455032662412</v>
      </c>
      <c r="AQ439" s="3">
        <v>111.29320875722763</v>
      </c>
    </row>
    <row r="440" spans="1:43" x14ac:dyDescent="0.25">
      <c r="A440" s="2">
        <v>439</v>
      </c>
      <c r="B440" s="3" t="s">
        <v>43</v>
      </c>
      <c r="C440" s="3" t="s">
        <v>44</v>
      </c>
      <c r="D440" s="3" t="s">
        <v>45</v>
      </c>
      <c r="E440" s="3" t="s">
        <v>46</v>
      </c>
      <c r="F440" s="3">
        <v>0.56000000000000005</v>
      </c>
      <c r="G440" s="3">
        <v>0.48</v>
      </c>
      <c r="H440" s="3">
        <v>0.144103737285036</v>
      </c>
      <c r="I440" s="3">
        <v>9.1893706184172164</v>
      </c>
      <c r="J440" s="3">
        <v>1.3513265174537392</v>
      </c>
      <c r="K440" s="3">
        <v>1.3242226494112235</v>
      </c>
      <c r="L440" s="3">
        <v>0.19473120145745626</v>
      </c>
      <c r="M440" s="2">
        <v>1210</v>
      </c>
      <c r="N440" s="3" t="s">
        <v>47</v>
      </c>
      <c r="O440" s="3" t="s">
        <v>68</v>
      </c>
      <c r="P440" s="3" t="s">
        <v>69</v>
      </c>
      <c r="Q440" s="3">
        <v>85.668934078099994</v>
      </c>
      <c r="R440" s="3" t="s">
        <v>50</v>
      </c>
      <c r="S440" s="3" t="s">
        <v>51</v>
      </c>
      <c r="T440" s="3" t="s">
        <v>70</v>
      </c>
      <c r="U440" s="3" t="s">
        <v>53</v>
      </c>
      <c r="V440" s="3" t="s">
        <v>71</v>
      </c>
      <c r="W440" s="3" t="s">
        <v>55</v>
      </c>
      <c r="X440" s="3" t="s">
        <v>56</v>
      </c>
      <c r="Y440" s="3">
        <v>42</v>
      </c>
      <c r="Z440" s="3">
        <v>5</v>
      </c>
      <c r="AA440" s="3" t="s">
        <v>45</v>
      </c>
      <c r="AB440" s="11">
        <v>86</v>
      </c>
      <c r="AC440" s="3" t="s">
        <v>57</v>
      </c>
      <c r="AD440" s="3" t="s">
        <v>58</v>
      </c>
      <c r="AE440" s="3" t="s">
        <v>58</v>
      </c>
      <c r="AF440" s="3" t="s">
        <v>58</v>
      </c>
      <c r="AG440" s="3" t="s">
        <v>51</v>
      </c>
      <c r="AH440" s="3" t="s">
        <v>59</v>
      </c>
      <c r="AI440" s="3" t="s">
        <v>60</v>
      </c>
      <c r="AJ440" s="3" t="s">
        <v>61</v>
      </c>
      <c r="AK440" s="3" t="s">
        <v>58</v>
      </c>
      <c r="AL440" s="3" t="s">
        <v>58</v>
      </c>
      <c r="AM440" s="3" t="s">
        <v>58</v>
      </c>
      <c r="AN440" s="3" t="s">
        <v>72</v>
      </c>
      <c r="AO440" s="3" t="s">
        <v>63</v>
      </c>
      <c r="AP440" s="3">
        <v>108.92699969655388</v>
      </c>
      <c r="AQ440" s="3">
        <v>583.16713472379115</v>
      </c>
    </row>
    <row r="441" spans="1:43" x14ac:dyDescent="0.25">
      <c r="A441" s="2">
        <v>440</v>
      </c>
      <c r="B441" s="3" t="s">
        <v>43</v>
      </c>
      <c r="C441" s="3" t="s">
        <v>44</v>
      </c>
      <c r="D441" s="3" t="s">
        <v>45</v>
      </c>
      <c r="E441" s="3" t="s">
        <v>46</v>
      </c>
      <c r="F441" s="3">
        <v>0.56000000000000005</v>
      </c>
      <c r="G441" s="3">
        <v>0.48</v>
      </c>
      <c r="H441" s="3">
        <v>0.178134831732287</v>
      </c>
      <c r="I441" s="3">
        <v>9.1893706184172164</v>
      </c>
      <c r="J441" s="3">
        <v>1.3513265174537392</v>
      </c>
      <c r="K441" s="3">
        <v>1.6369469888373729</v>
      </c>
      <c r="L441" s="3">
        <v>0.24071832180199923</v>
      </c>
      <c r="M441" s="2">
        <v>1210</v>
      </c>
      <c r="N441" s="3" t="s">
        <v>47</v>
      </c>
      <c r="O441" s="3" t="s">
        <v>68</v>
      </c>
      <c r="P441" s="3" t="s">
        <v>69</v>
      </c>
      <c r="Q441" s="3">
        <v>85.668934078099994</v>
      </c>
      <c r="R441" s="3" t="s">
        <v>50</v>
      </c>
      <c r="S441" s="3" t="s">
        <v>51</v>
      </c>
      <c r="T441" s="3" t="s">
        <v>70</v>
      </c>
      <c r="U441" s="3" t="s">
        <v>53</v>
      </c>
      <c r="V441" s="3" t="s">
        <v>71</v>
      </c>
      <c r="W441" s="3" t="s">
        <v>55</v>
      </c>
      <c r="X441" s="3" t="s">
        <v>56</v>
      </c>
      <c r="Y441" s="3">
        <v>42</v>
      </c>
      <c r="Z441" s="3">
        <v>5</v>
      </c>
      <c r="AA441" s="3" t="s">
        <v>45</v>
      </c>
      <c r="AB441" s="11">
        <v>86</v>
      </c>
      <c r="AC441" s="3" t="s">
        <v>57</v>
      </c>
      <c r="AD441" s="3" t="s">
        <v>58</v>
      </c>
      <c r="AE441" s="3" t="s">
        <v>58</v>
      </c>
      <c r="AF441" s="3" t="s">
        <v>58</v>
      </c>
      <c r="AG441" s="3" t="s">
        <v>51</v>
      </c>
      <c r="AH441" s="3" t="s">
        <v>59</v>
      </c>
      <c r="AI441" s="3" t="s">
        <v>60</v>
      </c>
      <c r="AJ441" s="3" t="s">
        <v>61</v>
      </c>
      <c r="AK441" s="3" t="s">
        <v>58</v>
      </c>
      <c r="AL441" s="3" t="s">
        <v>58</v>
      </c>
      <c r="AM441" s="3" t="s">
        <v>58</v>
      </c>
      <c r="AN441" s="3" t="s">
        <v>72</v>
      </c>
      <c r="AO441" s="3" t="s">
        <v>63</v>
      </c>
      <c r="AP441" s="3">
        <v>115.5049655043959</v>
      </c>
      <c r="AQ441" s="3">
        <v>720.88608784894791</v>
      </c>
    </row>
    <row r="442" spans="1:43" x14ac:dyDescent="0.25">
      <c r="A442" s="2">
        <v>441</v>
      </c>
      <c r="B442" s="3" t="s">
        <v>43</v>
      </c>
      <c r="C442" s="3" t="s">
        <v>44</v>
      </c>
      <c r="D442" s="3" t="s">
        <v>45</v>
      </c>
      <c r="E442" s="3" t="s">
        <v>46</v>
      </c>
      <c r="F442" s="3">
        <v>0.56000000000000005</v>
      </c>
      <c r="G442" s="3">
        <v>0.48</v>
      </c>
      <c r="H442" s="3">
        <v>0.16551632877289199</v>
      </c>
      <c r="I442" s="3">
        <v>9.1893706184172164</v>
      </c>
      <c r="J442" s="3">
        <v>1.3513265174537392</v>
      </c>
      <c r="K442" s="3">
        <v>1.5209908884938979</v>
      </c>
      <c r="L442" s="3">
        <v>0.22366660414240028</v>
      </c>
      <c r="M442" s="2">
        <v>1210</v>
      </c>
      <c r="N442" s="3" t="s">
        <v>47</v>
      </c>
      <c r="O442" s="3" t="s">
        <v>68</v>
      </c>
      <c r="P442" s="3" t="s">
        <v>69</v>
      </c>
      <c r="Q442" s="3">
        <v>85.668934078099994</v>
      </c>
      <c r="R442" s="3" t="s">
        <v>50</v>
      </c>
      <c r="S442" s="3" t="s">
        <v>51</v>
      </c>
      <c r="T442" s="3" t="s">
        <v>70</v>
      </c>
      <c r="U442" s="3" t="s">
        <v>53</v>
      </c>
      <c r="V442" s="3" t="s">
        <v>71</v>
      </c>
      <c r="W442" s="3" t="s">
        <v>55</v>
      </c>
      <c r="X442" s="3" t="s">
        <v>56</v>
      </c>
      <c r="Y442" s="3">
        <v>42</v>
      </c>
      <c r="Z442" s="3">
        <v>5</v>
      </c>
      <c r="AA442" s="3" t="s">
        <v>45</v>
      </c>
      <c r="AB442" s="11">
        <v>86</v>
      </c>
      <c r="AC442" s="3" t="s">
        <v>57</v>
      </c>
      <c r="AD442" s="3" t="s">
        <v>58</v>
      </c>
      <c r="AE442" s="3" t="s">
        <v>58</v>
      </c>
      <c r="AF442" s="3" t="s">
        <v>58</v>
      </c>
      <c r="AG442" s="3" t="s">
        <v>51</v>
      </c>
      <c r="AH442" s="3" t="s">
        <v>59</v>
      </c>
      <c r="AI442" s="3" t="s">
        <v>60</v>
      </c>
      <c r="AJ442" s="3" t="s">
        <v>61</v>
      </c>
      <c r="AK442" s="3" t="s">
        <v>58</v>
      </c>
      <c r="AL442" s="3" t="s">
        <v>58</v>
      </c>
      <c r="AM442" s="3" t="s">
        <v>58</v>
      </c>
      <c r="AN442" s="3" t="s">
        <v>72</v>
      </c>
      <c r="AO442" s="3" t="s">
        <v>63</v>
      </c>
      <c r="AP442" s="3">
        <v>112.53606742130759</v>
      </c>
      <c r="AQ442" s="3">
        <v>669.82081810664602</v>
      </c>
    </row>
    <row r="443" spans="1:43" x14ac:dyDescent="0.25">
      <c r="A443" s="2">
        <v>442</v>
      </c>
      <c r="B443" s="3" t="s">
        <v>43</v>
      </c>
      <c r="C443" s="3" t="s">
        <v>44</v>
      </c>
      <c r="D443" s="3" t="s">
        <v>45</v>
      </c>
      <c r="E443" s="3" t="s">
        <v>46</v>
      </c>
      <c r="F443" s="3">
        <v>0.56000000000000005</v>
      </c>
      <c r="G443" s="3">
        <v>0.48</v>
      </c>
      <c r="H443" s="3">
        <v>0.111814651105258</v>
      </c>
      <c r="I443" s="3">
        <v>9.1703297607685315</v>
      </c>
      <c r="J443" s="3">
        <v>1.3485665045809865</v>
      </c>
      <c r="K443" s="3">
        <v>1.0253772227204974</v>
      </c>
      <c r="L443" s="3">
        <v>0.15078949320196031</v>
      </c>
      <c r="M443" s="2">
        <v>1200</v>
      </c>
      <c r="N443" s="3" t="s">
        <v>66</v>
      </c>
      <c r="O443" s="3" t="s">
        <v>68</v>
      </c>
      <c r="P443" s="3" t="s">
        <v>69</v>
      </c>
      <c r="Q443" s="3">
        <v>85.668934078099994</v>
      </c>
      <c r="R443" s="3" t="s">
        <v>50</v>
      </c>
      <c r="S443" s="3" t="s">
        <v>51</v>
      </c>
      <c r="T443" s="3" t="s">
        <v>70</v>
      </c>
      <c r="U443" s="3" t="s">
        <v>53</v>
      </c>
      <c r="V443" s="3" t="s">
        <v>71</v>
      </c>
      <c r="W443" s="3" t="s">
        <v>55</v>
      </c>
      <c r="X443" s="3" t="s">
        <v>56</v>
      </c>
      <c r="Y443" s="3">
        <v>42</v>
      </c>
      <c r="Z443" s="3">
        <v>5</v>
      </c>
      <c r="AA443" s="3" t="s">
        <v>45</v>
      </c>
      <c r="AB443" s="11">
        <v>86</v>
      </c>
      <c r="AC443" s="3" t="s">
        <v>57</v>
      </c>
      <c r="AD443" s="3" t="s">
        <v>58</v>
      </c>
      <c r="AE443" s="3" t="s">
        <v>58</v>
      </c>
      <c r="AF443" s="3" t="s">
        <v>58</v>
      </c>
      <c r="AG443" s="3" t="s">
        <v>51</v>
      </c>
      <c r="AH443" s="3" t="s">
        <v>59</v>
      </c>
      <c r="AI443" s="3" t="s">
        <v>60</v>
      </c>
      <c r="AJ443" s="3" t="s">
        <v>61</v>
      </c>
      <c r="AK443" s="3" t="s">
        <v>58</v>
      </c>
      <c r="AL443" s="3" t="s">
        <v>58</v>
      </c>
      <c r="AM443" s="3" t="s">
        <v>58</v>
      </c>
      <c r="AN443" s="3" t="s">
        <v>72</v>
      </c>
      <c r="AO443" s="3" t="s">
        <v>63</v>
      </c>
      <c r="AP443" s="3">
        <v>118.12433473224507</v>
      </c>
      <c r="AQ443" s="3">
        <v>452.49783894372894</v>
      </c>
    </row>
    <row r="444" spans="1:43" x14ac:dyDescent="0.25">
      <c r="A444" s="2">
        <v>443</v>
      </c>
      <c r="B444" s="3" t="s">
        <v>43</v>
      </c>
      <c r="C444" s="3" t="s">
        <v>44</v>
      </c>
      <c r="D444" s="3" t="s">
        <v>45</v>
      </c>
      <c r="E444" s="3" t="s">
        <v>46</v>
      </c>
      <c r="F444" s="3">
        <v>0.56000000000000005</v>
      </c>
      <c r="G444" s="3">
        <v>0.48</v>
      </c>
      <c r="H444" s="3">
        <v>3.1549576218154102E-2</v>
      </c>
      <c r="I444" s="3">
        <v>9.1703297607685315</v>
      </c>
      <c r="J444" s="3">
        <v>1.3485665045809865</v>
      </c>
      <c r="K444" s="3">
        <v>0.28932001773297367</v>
      </c>
      <c r="L444" s="3">
        <v>4.2546701721527497E-2</v>
      </c>
      <c r="M444" s="2">
        <v>1210</v>
      </c>
      <c r="N444" s="3" t="s">
        <v>47</v>
      </c>
      <c r="O444" s="3" t="s">
        <v>68</v>
      </c>
      <c r="P444" s="3" t="s">
        <v>69</v>
      </c>
      <c r="Q444" s="3">
        <v>85.668934078099994</v>
      </c>
      <c r="R444" s="3" t="s">
        <v>50</v>
      </c>
      <c r="S444" s="3" t="s">
        <v>51</v>
      </c>
      <c r="T444" s="3" t="s">
        <v>70</v>
      </c>
      <c r="U444" s="3" t="s">
        <v>53</v>
      </c>
      <c r="V444" s="3" t="s">
        <v>71</v>
      </c>
      <c r="W444" s="3" t="s">
        <v>55</v>
      </c>
      <c r="X444" s="3" t="s">
        <v>56</v>
      </c>
      <c r="Y444" s="3">
        <v>42</v>
      </c>
      <c r="Z444" s="3">
        <v>5</v>
      </c>
      <c r="AA444" s="3" t="s">
        <v>45</v>
      </c>
      <c r="AB444" s="11">
        <v>86</v>
      </c>
      <c r="AC444" s="3" t="s">
        <v>57</v>
      </c>
      <c r="AD444" s="3" t="s">
        <v>58</v>
      </c>
      <c r="AE444" s="3" t="s">
        <v>58</v>
      </c>
      <c r="AF444" s="3" t="s">
        <v>58</v>
      </c>
      <c r="AG444" s="3" t="s">
        <v>51</v>
      </c>
      <c r="AH444" s="3" t="s">
        <v>59</v>
      </c>
      <c r="AI444" s="3" t="s">
        <v>60</v>
      </c>
      <c r="AJ444" s="3" t="s">
        <v>61</v>
      </c>
      <c r="AK444" s="3" t="s">
        <v>58</v>
      </c>
      <c r="AL444" s="3" t="s">
        <v>58</v>
      </c>
      <c r="AM444" s="3" t="s">
        <v>58</v>
      </c>
      <c r="AN444" s="3" t="s">
        <v>72</v>
      </c>
      <c r="AO444" s="3" t="s">
        <v>63</v>
      </c>
      <c r="AP444" s="3">
        <v>60.656638378228109</v>
      </c>
      <c r="AQ444" s="3">
        <v>127.67660514243524</v>
      </c>
    </row>
    <row r="445" spans="1:43" x14ac:dyDescent="0.25">
      <c r="A445" s="2">
        <v>444</v>
      </c>
      <c r="B445" s="3" t="s">
        <v>43</v>
      </c>
      <c r="C445" s="3" t="s">
        <v>44</v>
      </c>
      <c r="D445" s="3" t="s">
        <v>45</v>
      </c>
      <c r="E445" s="3" t="s">
        <v>46</v>
      </c>
      <c r="F445" s="3">
        <v>0.56000000000000005</v>
      </c>
      <c r="G445" s="3">
        <v>0.48</v>
      </c>
      <c r="H445" s="3">
        <v>0.18146381231615299</v>
      </c>
      <c r="I445" s="3">
        <v>9.1703297607685315</v>
      </c>
      <c r="J445" s="3">
        <v>1.3485665045809865</v>
      </c>
      <c r="K445" s="3">
        <v>1.6640829985853329</v>
      </c>
      <c r="L445" s="3">
        <v>0.24471601908313462</v>
      </c>
      <c r="M445" s="2">
        <v>1210</v>
      </c>
      <c r="N445" s="3" t="s">
        <v>47</v>
      </c>
      <c r="O445" s="3" t="s">
        <v>68</v>
      </c>
      <c r="P445" s="3" t="s">
        <v>69</v>
      </c>
      <c r="Q445" s="3">
        <v>85.668934078099994</v>
      </c>
      <c r="R445" s="3" t="s">
        <v>50</v>
      </c>
      <c r="S445" s="3" t="s">
        <v>51</v>
      </c>
      <c r="T445" s="3" t="s">
        <v>70</v>
      </c>
      <c r="U445" s="3" t="s">
        <v>53</v>
      </c>
      <c r="V445" s="3" t="s">
        <v>71</v>
      </c>
      <c r="W445" s="3" t="s">
        <v>55</v>
      </c>
      <c r="X445" s="3" t="s">
        <v>56</v>
      </c>
      <c r="Y445" s="3">
        <v>42</v>
      </c>
      <c r="Z445" s="3">
        <v>5</v>
      </c>
      <c r="AA445" s="3" t="s">
        <v>45</v>
      </c>
      <c r="AB445" s="11">
        <v>86</v>
      </c>
      <c r="AC445" s="3" t="s">
        <v>57</v>
      </c>
      <c r="AD445" s="3" t="s">
        <v>58</v>
      </c>
      <c r="AE445" s="3" t="s">
        <v>58</v>
      </c>
      <c r="AF445" s="3" t="s">
        <v>58</v>
      </c>
      <c r="AG445" s="3" t="s">
        <v>51</v>
      </c>
      <c r="AH445" s="3" t="s">
        <v>59</v>
      </c>
      <c r="AI445" s="3" t="s">
        <v>60</v>
      </c>
      <c r="AJ445" s="3" t="s">
        <v>61</v>
      </c>
      <c r="AK445" s="3" t="s">
        <v>58</v>
      </c>
      <c r="AL445" s="3" t="s">
        <v>58</v>
      </c>
      <c r="AM445" s="3" t="s">
        <v>58</v>
      </c>
      <c r="AN445" s="3" t="s">
        <v>72</v>
      </c>
      <c r="AO445" s="3" t="s">
        <v>63</v>
      </c>
      <c r="AP445" s="3">
        <v>108.57860462993506</v>
      </c>
      <c r="AQ445" s="3">
        <v>734.35799430481063</v>
      </c>
    </row>
    <row r="446" spans="1:43" x14ac:dyDescent="0.25">
      <c r="A446" s="2">
        <v>445</v>
      </c>
      <c r="B446" s="3" t="s">
        <v>43</v>
      </c>
      <c r="C446" s="3" t="s">
        <v>44</v>
      </c>
      <c r="D446" s="3" t="s">
        <v>45</v>
      </c>
      <c r="E446" s="3" t="s">
        <v>46</v>
      </c>
      <c r="F446" s="3">
        <v>0.56000000000000005</v>
      </c>
      <c r="G446" s="3">
        <v>0.48</v>
      </c>
      <c r="H446" s="3">
        <v>0.10595663728856999</v>
      </c>
      <c r="I446" s="3">
        <v>9.1703297607685315</v>
      </c>
      <c r="J446" s="3">
        <v>1.3485665045809865</v>
      </c>
      <c r="K446" s="3">
        <v>0.97165730427833008</v>
      </c>
      <c r="L446" s="3">
        <v>0.14288957198540225</v>
      </c>
      <c r="M446" s="2">
        <v>1210</v>
      </c>
      <c r="N446" s="3" t="s">
        <v>47</v>
      </c>
      <c r="O446" s="3" t="s">
        <v>68</v>
      </c>
      <c r="P446" s="3" t="s">
        <v>69</v>
      </c>
      <c r="Q446" s="3">
        <v>85.668934078099994</v>
      </c>
      <c r="R446" s="3" t="s">
        <v>50</v>
      </c>
      <c r="S446" s="3" t="s">
        <v>51</v>
      </c>
      <c r="T446" s="3" t="s">
        <v>70</v>
      </c>
      <c r="U446" s="3" t="s">
        <v>53</v>
      </c>
      <c r="V446" s="3" t="s">
        <v>71</v>
      </c>
      <c r="W446" s="3" t="s">
        <v>55</v>
      </c>
      <c r="X446" s="3" t="s">
        <v>56</v>
      </c>
      <c r="Y446" s="3">
        <v>42</v>
      </c>
      <c r="Z446" s="3">
        <v>5</v>
      </c>
      <c r="AA446" s="3" t="s">
        <v>45</v>
      </c>
      <c r="AB446" s="11">
        <v>86</v>
      </c>
      <c r="AC446" s="3" t="s">
        <v>57</v>
      </c>
      <c r="AD446" s="3" t="s">
        <v>58</v>
      </c>
      <c r="AE446" s="3" t="s">
        <v>58</v>
      </c>
      <c r="AF446" s="3" t="s">
        <v>58</v>
      </c>
      <c r="AG446" s="3" t="s">
        <v>51</v>
      </c>
      <c r="AH446" s="3" t="s">
        <v>59</v>
      </c>
      <c r="AI446" s="3" t="s">
        <v>60</v>
      </c>
      <c r="AJ446" s="3" t="s">
        <v>61</v>
      </c>
      <c r="AK446" s="3" t="s">
        <v>58</v>
      </c>
      <c r="AL446" s="3" t="s">
        <v>58</v>
      </c>
      <c r="AM446" s="3" t="s">
        <v>58</v>
      </c>
      <c r="AN446" s="3" t="s">
        <v>72</v>
      </c>
      <c r="AO446" s="3" t="s">
        <v>63</v>
      </c>
      <c r="AP446" s="3">
        <v>85.164222191947133</v>
      </c>
      <c r="AQ446" s="3">
        <v>428.7912981071575</v>
      </c>
    </row>
    <row r="447" spans="1:43" x14ac:dyDescent="0.25">
      <c r="A447" s="2">
        <v>446</v>
      </c>
      <c r="B447" s="3" t="s">
        <v>43</v>
      </c>
      <c r="C447" s="3" t="s">
        <v>44</v>
      </c>
      <c r="D447" s="3" t="s">
        <v>45</v>
      </c>
      <c r="E447" s="3" t="s">
        <v>46</v>
      </c>
      <c r="F447" s="3">
        <v>0.56000000000000005</v>
      </c>
      <c r="G447" s="3">
        <v>0.48</v>
      </c>
      <c r="H447" s="3">
        <v>0.20128310231618499</v>
      </c>
      <c r="I447" s="3">
        <v>9.180349077555956</v>
      </c>
      <c r="J447" s="3">
        <v>1.3500191649669129</v>
      </c>
      <c r="K447" s="3">
        <v>1.84784914267599</v>
      </c>
      <c r="L447" s="3">
        <v>0.27173604571084575</v>
      </c>
      <c r="M447" s="2">
        <v>1200</v>
      </c>
      <c r="N447" s="3" t="s">
        <v>66</v>
      </c>
      <c r="O447" s="3" t="s">
        <v>68</v>
      </c>
      <c r="P447" s="3" t="s">
        <v>69</v>
      </c>
      <c r="Q447" s="3">
        <v>85.668934078099994</v>
      </c>
      <c r="R447" s="3" t="s">
        <v>50</v>
      </c>
      <c r="S447" s="3" t="s">
        <v>51</v>
      </c>
      <c r="T447" s="3" t="s">
        <v>70</v>
      </c>
      <c r="U447" s="3" t="s">
        <v>53</v>
      </c>
      <c r="V447" s="3" t="s">
        <v>71</v>
      </c>
      <c r="W447" s="3" t="s">
        <v>55</v>
      </c>
      <c r="X447" s="3" t="s">
        <v>56</v>
      </c>
      <c r="Y447" s="3">
        <v>42</v>
      </c>
      <c r="Z447" s="3">
        <v>5</v>
      </c>
      <c r="AA447" s="3" t="s">
        <v>45</v>
      </c>
      <c r="AB447" s="11">
        <v>86</v>
      </c>
      <c r="AC447" s="3" t="s">
        <v>57</v>
      </c>
      <c r="AD447" s="3" t="s">
        <v>58</v>
      </c>
      <c r="AE447" s="3" t="s">
        <v>58</v>
      </c>
      <c r="AF447" s="3" t="s">
        <v>58</v>
      </c>
      <c r="AG447" s="3" t="s">
        <v>51</v>
      </c>
      <c r="AH447" s="3" t="s">
        <v>59</v>
      </c>
      <c r="AI447" s="3" t="s">
        <v>60</v>
      </c>
      <c r="AJ447" s="3" t="s">
        <v>61</v>
      </c>
      <c r="AK447" s="3" t="s">
        <v>58</v>
      </c>
      <c r="AL447" s="3" t="s">
        <v>58</v>
      </c>
      <c r="AM447" s="3" t="s">
        <v>58</v>
      </c>
      <c r="AN447" s="3" t="s">
        <v>72</v>
      </c>
      <c r="AO447" s="3" t="s">
        <v>63</v>
      </c>
      <c r="AP447" s="3">
        <v>132.5929856307543</v>
      </c>
      <c r="AQ447" s="3">
        <v>814.56381532884916</v>
      </c>
    </row>
    <row r="448" spans="1:43" x14ac:dyDescent="0.25">
      <c r="A448" s="2">
        <v>447</v>
      </c>
      <c r="B448" s="3" t="s">
        <v>43</v>
      </c>
      <c r="C448" s="3" t="s">
        <v>44</v>
      </c>
      <c r="D448" s="3" t="s">
        <v>45</v>
      </c>
      <c r="E448" s="3" t="s">
        <v>46</v>
      </c>
      <c r="F448" s="3">
        <v>0.56000000000000005</v>
      </c>
      <c r="G448" s="3">
        <v>0.48</v>
      </c>
      <c r="H448" s="3">
        <v>0.177583521651345</v>
      </c>
      <c r="I448" s="3">
        <v>9.180349077555956</v>
      </c>
      <c r="J448" s="3">
        <v>1.3500191649669129</v>
      </c>
      <c r="K448" s="3">
        <v>1.6302787191810633</v>
      </c>
      <c r="L448" s="3">
        <v>0.23974115761163248</v>
      </c>
      <c r="M448" s="2">
        <v>1210</v>
      </c>
      <c r="N448" s="3" t="s">
        <v>47</v>
      </c>
      <c r="O448" s="3" t="s">
        <v>68</v>
      </c>
      <c r="P448" s="3" t="s">
        <v>69</v>
      </c>
      <c r="Q448" s="3">
        <v>85.668934078099994</v>
      </c>
      <c r="R448" s="3" t="s">
        <v>50</v>
      </c>
      <c r="S448" s="3" t="s">
        <v>51</v>
      </c>
      <c r="T448" s="3" t="s">
        <v>70</v>
      </c>
      <c r="U448" s="3" t="s">
        <v>53</v>
      </c>
      <c r="V448" s="3" t="s">
        <v>71</v>
      </c>
      <c r="W448" s="3" t="s">
        <v>55</v>
      </c>
      <c r="X448" s="3" t="s">
        <v>56</v>
      </c>
      <c r="Y448" s="3">
        <v>42</v>
      </c>
      <c r="Z448" s="3">
        <v>5</v>
      </c>
      <c r="AA448" s="3" t="s">
        <v>45</v>
      </c>
      <c r="AB448" s="11">
        <v>86</v>
      </c>
      <c r="AC448" s="3" t="s">
        <v>57</v>
      </c>
      <c r="AD448" s="3" t="s">
        <v>58</v>
      </c>
      <c r="AE448" s="3" t="s">
        <v>58</v>
      </c>
      <c r="AF448" s="3" t="s">
        <v>58</v>
      </c>
      <c r="AG448" s="3" t="s">
        <v>51</v>
      </c>
      <c r="AH448" s="3" t="s">
        <v>59</v>
      </c>
      <c r="AI448" s="3" t="s">
        <v>60</v>
      </c>
      <c r="AJ448" s="3" t="s">
        <v>61</v>
      </c>
      <c r="AK448" s="3" t="s">
        <v>58</v>
      </c>
      <c r="AL448" s="3" t="s">
        <v>58</v>
      </c>
      <c r="AM448" s="3" t="s">
        <v>58</v>
      </c>
      <c r="AN448" s="3" t="s">
        <v>72</v>
      </c>
      <c r="AO448" s="3" t="s">
        <v>63</v>
      </c>
      <c r="AP448" s="3">
        <v>108.24892669256052</v>
      </c>
      <c r="AQ448" s="3">
        <v>718.65501510715399</v>
      </c>
    </row>
    <row r="449" spans="1:43" x14ac:dyDescent="0.25">
      <c r="A449" s="2">
        <v>448</v>
      </c>
      <c r="B449" s="3" t="s">
        <v>43</v>
      </c>
      <c r="C449" s="3" t="s">
        <v>44</v>
      </c>
      <c r="D449" s="3" t="s">
        <v>45</v>
      </c>
      <c r="E449" s="3" t="s">
        <v>46</v>
      </c>
      <c r="F449" s="3">
        <v>0.56000000000000005</v>
      </c>
      <c r="G449" s="3">
        <v>0.48</v>
      </c>
      <c r="H449" s="3">
        <v>0.20019144499000499</v>
      </c>
      <c r="I449" s="3">
        <v>9.180349077555956</v>
      </c>
      <c r="J449" s="3">
        <v>1.3500191649669129</v>
      </c>
      <c r="K449" s="3">
        <v>1.8378273473485862</v>
      </c>
      <c r="L449" s="3">
        <v>0.27026228739892622</v>
      </c>
      <c r="M449" s="2">
        <v>1210</v>
      </c>
      <c r="N449" s="3" t="s">
        <v>47</v>
      </c>
      <c r="O449" s="3" t="s">
        <v>68</v>
      </c>
      <c r="P449" s="3" t="s">
        <v>69</v>
      </c>
      <c r="Q449" s="3">
        <v>85.668934078099994</v>
      </c>
      <c r="R449" s="3" t="s">
        <v>50</v>
      </c>
      <c r="S449" s="3" t="s">
        <v>51</v>
      </c>
      <c r="T449" s="3" t="s">
        <v>70</v>
      </c>
      <c r="U449" s="3" t="s">
        <v>53</v>
      </c>
      <c r="V449" s="3" t="s">
        <v>71</v>
      </c>
      <c r="W449" s="3" t="s">
        <v>55</v>
      </c>
      <c r="X449" s="3" t="s">
        <v>56</v>
      </c>
      <c r="Y449" s="3">
        <v>42</v>
      </c>
      <c r="Z449" s="3">
        <v>5</v>
      </c>
      <c r="AA449" s="3" t="s">
        <v>45</v>
      </c>
      <c r="AB449" s="11">
        <v>86</v>
      </c>
      <c r="AC449" s="3" t="s">
        <v>57</v>
      </c>
      <c r="AD449" s="3" t="s">
        <v>58</v>
      </c>
      <c r="AE449" s="3" t="s">
        <v>58</v>
      </c>
      <c r="AF449" s="3" t="s">
        <v>58</v>
      </c>
      <c r="AG449" s="3" t="s">
        <v>51</v>
      </c>
      <c r="AH449" s="3" t="s">
        <v>59</v>
      </c>
      <c r="AI449" s="3" t="s">
        <v>60</v>
      </c>
      <c r="AJ449" s="3" t="s">
        <v>61</v>
      </c>
      <c r="AK449" s="3" t="s">
        <v>58</v>
      </c>
      <c r="AL449" s="3" t="s">
        <v>58</v>
      </c>
      <c r="AM449" s="3" t="s">
        <v>58</v>
      </c>
      <c r="AN449" s="3" t="s">
        <v>72</v>
      </c>
      <c r="AO449" s="3" t="s">
        <v>63</v>
      </c>
      <c r="AP449" s="3">
        <v>114.11088221435867</v>
      </c>
      <c r="AQ449" s="3">
        <v>810.14603486733836</v>
      </c>
    </row>
    <row r="450" spans="1:43" x14ac:dyDescent="0.25">
      <c r="A450" s="2">
        <v>449</v>
      </c>
      <c r="B450" s="3" t="s">
        <v>43</v>
      </c>
      <c r="C450" s="3" t="s">
        <v>44</v>
      </c>
      <c r="D450" s="3" t="s">
        <v>45</v>
      </c>
      <c r="E450" s="3" t="s">
        <v>46</v>
      </c>
      <c r="F450" s="3">
        <v>0.56000000000000005</v>
      </c>
      <c r="G450" s="3">
        <v>0.48</v>
      </c>
      <c r="H450" s="3">
        <v>1.2601597195103601E-2</v>
      </c>
      <c r="I450" s="3">
        <v>9.180349077555956</v>
      </c>
      <c r="J450" s="3">
        <v>1.3500191649669129</v>
      </c>
      <c r="K450" s="3">
        <v>0.11568706118580106</v>
      </c>
      <c r="L450" s="3">
        <v>1.7012397722583155E-2</v>
      </c>
      <c r="M450" s="2">
        <v>1210</v>
      </c>
      <c r="N450" s="3" t="s">
        <v>47</v>
      </c>
      <c r="O450" s="3" t="s">
        <v>68</v>
      </c>
      <c r="P450" s="3" t="s">
        <v>69</v>
      </c>
      <c r="Q450" s="3">
        <v>85.668934078099994</v>
      </c>
      <c r="R450" s="3" t="s">
        <v>50</v>
      </c>
      <c r="S450" s="3" t="s">
        <v>51</v>
      </c>
      <c r="T450" s="3" t="s">
        <v>70</v>
      </c>
      <c r="U450" s="3" t="s">
        <v>53</v>
      </c>
      <c r="V450" s="3" t="s">
        <v>71</v>
      </c>
      <c r="W450" s="3" t="s">
        <v>55</v>
      </c>
      <c r="X450" s="3" t="s">
        <v>56</v>
      </c>
      <c r="Y450" s="3">
        <v>42</v>
      </c>
      <c r="Z450" s="3">
        <v>5</v>
      </c>
      <c r="AA450" s="3" t="s">
        <v>45</v>
      </c>
      <c r="AB450" s="11">
        <v>86</v>
      </c>
      <c r="AC450" s="3" t="s">
        <v>57</v>
      </c>
      <c r="AD450" s="3" t="s">
        <v>58</v>
      </c>
      <c r="AE450" s="3" t="s">
        <v>58</v>
      </c>
      <c r="AF450" s="3" t="s">
        <v>58</v>
      </c>
      <c r="AG450" s="3" t="s">
        <v>51</v>
      </c>
      <c r="AH450" s="3" t="s">
        <v>59</v>
      </c>
      <c r="AI450" s="3" t="s">
        <v>60</v>
      </c>
      <c r="AJ450" s="3" t="s">
        <v>61</v>
      </c>
      <c r="AK450" s="3" t="s">
        <v>58</v>
      </c>
      <c r="AL450" s="3" t="s">
        <v>58</v>
      </c>
      <c r="AM450" s="3" t="s">
        <v>58</v>
      </c>
      <c r="AN450" s="3" t="s">
        <v>72</v>
      </c>
      <c r="AO450" s="3" t="s">
        <v>63</v>
      </c>
      <c r="AP450" s="3">
        <v>41.73324003327081</v>
      </c>
      <c r="AQ450" s="3">
        <v>50.996854541502771</v>
      </c>
    </row>
    <row r="451" spans="1:43" x14ac:dyDescent="0.25">
      <c r="A451" s="2">
        <v>450</v>
      </c>
      <c r="B451" s="3" t="s">
        <v>43</v>
      </c>
      <c r="C451" s="3" t="s">
        <v>44</v>
      </c>
      <c r="D451" s="3" t="s">
        <v>45</v>
      </c>
      <c r="E451" s="3" t="s">
        <v>46</v>
      </c>
      <c r="F451" s="3">
        <v>0.56000000000000005</v>
      </c>
      <c r="G451" s="3">
        <v>0.48</v>
      </c>
      <c r="H451" s="3">
        <v>2.2060604584133701E-2</v>
      </c>
      <c r="I451" s="3">
        <v>9.180349077555956</v>
      </c>
      <c r="J451" s="3">
        <v>1.3500191649669129</v>
      </c>
      <c r="K451" s="3">
        <v>0.2025240509442785</v>
      </c>
      <c r="L451" s="3">
        <v>2.978223897933743E-2</v>
      </c>
      <c r="M451" s="2">
        <v>1210</v>
      </c>
      <c r="N451" s="3" t="s">
        <v>47</v>
      </c>
      <c r="O451" s="3" t="s">
        <v>68</v>
      </c>
      <c r="P451" s="3" t="s">
        <v>69</v>
      </c>
      <c r="Q451" s="3">
        <v>85.668934078099994</v>
      </c>
      <c r="R451" s="3" t="s">
        <v>50</v>
      </c>
      <c r="S451" s="3" t="s">
        <v>51</v>
      </c>
      <c r="T451" s="3" t="s">
        <v>70</v>
      </c>
      <c r="U451" s="3" t="s">
        <v>53</v>
      </c>
      <c r="V451" s="3" t="s">
        <v>71</v>
      </c>
      <c r="W451" s="3" t="s">
        <v>55</v>
      </c>
      <c r="X451" s="3" t="s">
        <v>56</v>
      </c>
      <c r="Y451" s="3">
        <v>42</v>
      </c>
      <c r="Z451" s="3">
        <v>5</v>
      </c>
      <c r="AA451" s="3" t="s">
        <v>45</v>
      </c>
      <c r="AB451" s="11">
        <v>86</v>
      </c>
      <c r="AC451" s="3" t="s">
        <v>57</v>
      </c>
      <c r="AD451" s="3" t="s">
        <v>58</v>
      </c>
      <c r="AE451" s="3" t="s">
        <v>58</v>
      </c>
      <c r="AF451" s="3" t="s">
        <v>58</v>
      </c>
      <c r="AG451" s="3" t="s">
        <v>51</v>
      </c>
      <c r="AH451" s="3" t="s">
        <v>59</v>
      </c>
      <c r="AI451" s="3" t="s">
        <v>60</v>
      </c>
      <c r="AJ451" s="3" t="s">
        <v>61</v>
      </c>
      <c r="AK451" s="3" t="s">
        <v>58</v>
      </c>
      <c r="AL451" s="3" t="s">
        <v>58</v>
      </c>
      <c r="AM451" s="3" t="s">
        <v>58</v>
      </c>
      <c r="AN451" s="3" t="s">
        <v>72</v>
      </c>
      <c r="AO451" s="3" t="s">
        <v>63</v>
      </c>
      <c r="AP451" s="3">
        <v>61.277142575644206</v>
      </c>
      <c r="AQ451" s="3">
        <v>89.276099343328497</v>
      </c>
    </row>
    <row r="452" spans="1:43" x14ac:dyDescent="0.25">
      <c r="A452" s="2">
        <v>451</v>
      </c>
      <c r="B452" s="3" t="s">
        <v>43</v>
      </c>
      <c r="C452" s="3" t="s">
        <v>44</v>
      </c>
      <c r="D452" s="3" t="s">
        <v>45</v>
      </c>
      <c r="E452" s="3" t="s">
        <v>46</v>
      </c>
      <c r="F452" s="3">
        <v>0.56000000000000005</v>
      </c>
      <c r="G452" s="3">
        <v>0.48</v>
      </c>
      <c r="H452" s="3">
        <v>4.0431827930604196E-3</v>
      </c>
      <c r="I452" s="3">
        <v>9.180349077555956</v>
      </c>
      <c r="J452" s="3">
        <v>1.3500191649669129</v>
      </c>
      <c r="K452" s="3">
        <v>3.7117829424662338E-2</v>
      </c>
      <c r="L452" s="3">
        <v>5.4583742580960179E-3</v>
      </c>
      <c r="M452" s="2">
        <v>1210</v>
      </c>
      <c r="N452" s="3" t="s">
        <v>47</v>
      </c>
      <c r="O452" s="3" t="s">
        <v>68</v>
      </c>
      <c r="P452" s="3" t="s">
        <v>69</v>
      </c>
      <c r="Q452" s="3">
        <v>85.668934078099994</v>
      </c>
      <c r="R452" s="3" t="s">
        <v>50</v>
      </c>
      <c r="S452" s="3" t="s">
        <v>51</v>
      </c>
      <c r="T452" s="3" t="s">
        <v>70</v>
      </c>
      <c r="U452" s="3" t="s">
        <v>53</v>
      </c>
      <c r="V452" s="3" t="s">
        <v>71</v>
      </c>
      <c r="W452" s="3" t="s">
        <v>55</v>
      </c>
      <c r="X452" s="3" t="s">
        <v>56</v>
      </c>
      <c r="Y452" s="3">
        <v>42</v>
      </c>
      <c r="Z452" s="3">
        <v>5</v>
      </c>
      <c r="AA452" s="3" t="s">
        <v>45</v>
      </c>
      <c r="AB452" s="11">
        <v>86</v>
      </c>
      <c r="AC452" s="3" t="s">
        <v>57</v>
      </c>
      <c r="AD452" s="3" t="s">
        <v>58</v>
      </c>
      <c r="AE452" s="3" t="s">
        <v>58</v>
      </c>
      <c r="AF452" s="3" t="s">
        <v>58</v>
      </c>
      <c r="AG452" s="3" t="s">
        <v>51</v>
      </c>
      <c r="AH452" s="3" t="s">
        <v>59</v>
      </c>
      <c r="AI452" s="3" t="s">
        <v>60</v>
      </c>
      <c r="AJ452" s="3" t="s">
        <v>61</v>
      </c>
      <c r="AK452" s="3" t="s">
        <v>58</v>
      </c>
      <c r="AL452" s="3" t="s">
        <v>58</v>
      </c>
      <c r="AM452" s="3" t="s">
        <v>58</v>
      </c>
      <c r="AN452" s="3" t="s">
        <v>72</v>
      </c>
      <c r="AO452" s="3" t="s">
        <v>63</v>
      </c>
      <c r="AP452" s="3">
        <v>16.309188935708157</v>
      </c>
      <c r="AQ452" s="3">
        <v>16.362180253033735</v>
      </c>
    </row>
    <row r="453" spans="1:43" x14ac:dyDescent="0.25">
      <c r="A453" s="2">
        <v>452</v>
      </c>
      <c r="B453" s="3" t="s">
        <v>43</v>
      </c>
      <c r="C453" s="3" t="s">
        <v>44</v>
      </c>
      <c r="D453" s="3" t="s">
        <v>45</v>
      </c>
      <c r="E453" s="3" t="s">
        <v>46</v>
      </c>
      <c r="F453" s="3">
        <v>0.56000000000000005</v>
      </c>
      <c r="G453" s="3">
        <v>0.48</v>
      </c>
      <c r="H453" s="3">
        <v>0.209056454308328</v>
      </c>
      <c r="I453" s="3">
        <v>9.1560573706664616</v>
      </c>
      <c r="J453" s="3">
        <v>1.3465012890887154</v>
      </c>
      <c r="K453" s="3">
        <v>1.914132889355163</v>
      </c>
      <c r="L453" s="3">
        <v>0.28149478521847976</v>
      </c>
      <c r="M453" s="2">
        <v>1210</v>
      </c>
      <c r="N453" s="3" t="s">
        <v>47</v>
      </c>
      <c r="O453" s="3" t="s">
        <v>68</v>
      </c>
      <c r="P453" s="3" t="s">
        <v>69</v>
      </c>
      <c r="Q453" s="3">
        <v>85.668934078099994</v>
      </c>
      <c r="R453" s="3" t="s">
        <v>50</v>
      </c>
      <c r="S453" s="3" t="s">
        <v>51</v>
      </c>
      <c r="T453" s="3" t="s">
        <v>70</v>
      </c>
      <c r="U453" s="3" t="s">
        <v>53</v>
      </c>
      <c r="V453" s="3" t="s">
        <v>71</v>
      </c>
      <c r="W453" s="3" t="s">
        <v>55</v>
      </c>
      <c r="X453" s="3" t="s">
        <v>56</v>
      </c>
      <c r="Y453" s="3">
        <v>42</v>
      </c>
      <c r="Z453" s="3">
        <v>5</v>
      </c>
      <c r="AA453" s="3" t="s">
        <v>45</v>
      </c>
      <c r="AB453" s="11">
        <v>86</v>
      </c>
      <c r="AC453" s="3" t="s">
        <v>57</v>
      </c>
      <c r="AD453" s="3" t="s">
        <v>58</v>
      </c>
      <c r="AE453" s="3" t="s">
        <v>58</v>
      </c>
      <c r="AF453" s="3" t="s">
        <v>58</v>
      </c>
      <c r="AG453" s="3" t="s">
        <v>51</v>
      </c>
      <c r="AH453" s="3" t="s">
        <v>59</v>
      </c>
      <c r="AI453" s="3" t="s">
        <v>60</v>
      </c>
      <c r="AJ453" s="3" t="s">
        <v>61</v>
      </c>
      <c r="AK453" s="3" t="s">
        <v>58</v>
      </c>
      <c r="AL453" s="3" t="s">
        <v>58</v>
      </c>
      <c r="AM453" s="3" t="s">
        <v>58</v>
      </c>
      <c r="AN453" s="3" t="s">
        <v>72</v>
      </c>
      <c r="AO453" s="3" t="s">
        <v>63</v>
      </c>
      <c r="AP453" s="3">
        <v>120.88339287943307</v>
      </c>
      <c r="AQ453" s="3">
        <v>846.02145476182864</v>
      </c>
    </row>
    <row r="454" spans="1:43" x14ac:dyDescent="0.25">
      <c r="A454" s="2">
        <v>453</v>
      </c>
      <c r="B454" s="3" t="s">
        <v>43</v>
      </c>
      <c r="C454" s="3" t="s">
        <v>44</v>
      </c>
      <c r="D454" s="3" t="s">
        <v>45</v>
      </c>
      <c r="E454" s="3" t="s">
        <v>46</v>
      </c>
      <c r="F454" s="3">
        <v>0.56000000000000005</v>
      </c>
      <c r="G454" s="3">
        <v>0.48</v>
      </c>
      <c r="H454" s="3">
        <v>0.25579655189875</v>
      </c>
      <c r="I454" s="3">
        <v>9.1560573706664616</v>
      </c>
      <c r="J454" s="3">
        <v>1.3465012890887154</v>
      </c>
      <c r="K454" s="3">
        <v>2.3420879044036162</v>
      </c>
      <c r="L454" s="3">
        <v>0.34443038687611538</v>
      </c>
      <c r="M454" s="2">
        <v>1210</v>
      </c>
      <c r="N454" s="3" t="s">
        <v>47</v>
      </c>
      <c r="O454" s="3" t="s">
        <v>68</v>
      </c>
      <c r="P454" s="3" t="s">
        <v>69</v>
      </c>
      <c r="Q454" s="3">
        <v>85.668934078099994</v>
      </c>
      <c r="R454" s="3" t="s">
        <v>50</v>
      </c>
      <c r="S454" s="3" t="s">
        <v>51</v>
      </c>
      <c r="T454" s="3" t="s">
        <v>70</v>
      </c>
      <c r="U454" s="3" t="s">
        <v>53</v>
      </c>
      <c r="V454" s="3" t="s">
        <v>71</v>
      </c>
      <c r="W454" s="3" t="s">
        <v>55</v>
      </c>
      <c r="X454" s="3" t="s">
        <v>56</v>
      </c>
      <c r="Y454" s="3">
        <v>42</v>
      </c>
      <c r="Z454" s="3">
        <v>5</v>
      </c>
      <c r="AA454" s="3" t="s">
        <v>45</v>
      </c>
      <c r="AB454" s="11">
        <v>86</v>
      </c>
      <c r="AC454" s="3" t="s">
        <v>57</v>
      </c>
      <c r="AD454" s="3" t="s">
        <v>58</v>
      </c>
      <c r="AE454" s="3" t="s">
        <v>58</v>
      </c>
      <c r="AF454" s="3" t="s">
        <v>58</v>
      </c>
      <c r="AG454" s="3" t="s">
        <v>51</v>
      </c>
      <c r="AH454" s="3" t="s">
        <v>59</v>
      </c>
      <c r="AI454" s="3" t="s">
        <v>60</v>
      </c>
      <c r="AJ454" s="3" t="s">
        <v>61</v>
      </c>
      <c r="AK454" s="3" t="s">
        <v>58</v>
      </c>
      <c r="AL454" s="3" t="s">
        <v>58</v>
      </c>
      <c r="AM454" s="3" t="s">
        <v>58</v>
      </c>
      <c r="AN454" s="3" t="s">
        <v>72</v>
      </c>
      <c r="AO454" s="3" t="s">
        <v>63</v>
      </c>
      <c r="AP454" s="3">
        <v>130.39300929655991</v>
      </c>
      <c r="AQ454" s="3">
        <v>1035.171918879232</v>
      </c>
    </row>
    <row r="455" spans="1:43" x14ac:dyDescent="0.25">
      <c r="A455" s="2">
        <v>454</v>
      </c>
      <c r="B455" s="3" t="s">
        <v>43</v>
      </c>
      <c r="C455" s="3" t="s">
        <v>44</v>
      </c>
      <c r="D455" s="3" t="s">
        <v>45</v>
      </c>
      <c r="E455" s="3" t="s">
        <v>46</v>
      </c>
      <c r="F455" s="3">
        <v>0.56000000000000005</v>
      </c>
      <c r="G455" s="3">
        <v>0.48</v>
      </c>
      <c r="H455" s="3">
        <v>5.5350347264853002E-3</v>
      </c>
      <c r="I455" s="3">
        <v>9.1560573706664616</v>
      </c>
      <c r="J455" s="3">
        <v>1.3465012890887154</v>
      </c>
      <c r="K455" s="3">
        <v>5.0679095504330557E-2</v>
      </c>
      <c r="L455" s="3">
        <v>7.452931394363262E-3</v>
      </c>
      <c r="M455" s="2">
        <v>1210</v>
      </c>
      <c r="N455" s="3" t="s">
        <v>47</v>
      </c>
      <c r="O455" s="3" t="s">
        <v>68</v>
      </c>
      <c r="P455" s="3" t="s">
        <v>69</v>
      </c>
      <c r="Q455" s="3">
        <v>85.668934078099994</v>
      </c>
      <c r="R455" s="3" t="s">
        <v>50</v>
      </c>
      <c r="S455" s="3" t="s">
        <v>51</v>
      </c>
      <c r="T455" s="3" t="s">
        <v>70</v>
      </c>
      <c r="U455" s="3" t="s">
        <v>53</v>
      </c>
      <c r="V455" s="3" t="s">
        <v>71</v>
      </c>
      <c r="W455" s="3" t="s">
        <v>55</v>
      </c>
      <c r="X455" s="3" t="s">
        <v>56</v>
      </c>
      <c r="Y455" s="3">
        <v>42</v>
      </c>
      <c r="Z455" s="3">
        <v>5</v>
      </c>
      <c r="AA455" s="3" t="s">
        <v>45</v>
      </c>
      <c r="AB455" s="11">
        <v>86</v>
      </c>
      <c r="AC455" s="3" t="s">
        <v>57</v>
      </c>
      <c r="AD455" s="3" t="s">
        <v>58</v>
      </c>
      <c r="AE455" s="3" t="s">
        <v>58</v>
      </c>
      <c r="AF455" s="3" t="s">
        <v>58</v>
      </c>
      <c r="AG455" s="3" t="s">
        <v>51</v>
      </c>
      <c r="AH455" s="3" t="s">
        <v>59</v>
      </c>
      <c r="AI455" s="3" t="s">
        <v>60</v>
      </c>
      <c r="AJ455" s="3" t="s">
        <v>61</v>
      </c>
      <c r="AK455" s="3" t="s">
        <v>58</v>
      </c>
      <c r="AL455" s="3" t="s">
        <v>58</v>
      </c>
      <c r="AM455" s="3" t="s">
        <v>58</v>
      </c>
      <c r="AN455" s="3" t="s">
        <v>72</v>
      </c>
      <c r="AO455" s="3" t="s">
        <v>63</v>
      </c>
      <c r="AP455" s="3">
        <v>76.144244899703665</v>
      </c>
      <c r="AQ455" s="3">
        <v>22.399490831084066</v>
      </c>
    </row>
    <row r="456" spans="1:43" x14ac:dyDescent="0.25">
      <c r="A456" s="2">
        <v>455</v>
      </c>
      <c r="B456" s="3" t="s">
        <v>43</v>
      </c>
      <c r="C456" s="3" t="s">
        <v>44</v>
      </c>
      <c r="D456" s="3" t="s">
        <v>45</v>
      </c>
      <c r="E456" s="3" t="s">
        <v>46</v>
      </c>
      <c r="F456" s="3">
        <v>0.56000000000000005</v>
      </c>
      <c r="G456" s="3">
        <v>0.48</v>
      </c>
      <c r="H456" s="3">
        <v>3.6400910027134803E-2</v>
      </c>
      <c r="I456" s="3">
        <v>9.1560573706664616</v>
      </c>
      <c r="J456" s="3">
        <v>1.3465012890887154</v>
      </c>
      <c r="K456" s="3">
        <v>0.33328882055291431</v>
      </c>
      <c r="L456" s="3">
        <v>4.9013872275539355E-2</v>
      </c>
      <c r="M456" s="2">
        <v>1210</v>
      </c>
      <c r="N456" s="3" t="s">
        <v>47</v>
      </c>
      <c r="O456" s="3" t="s">
        <v>68</v>
      </c>
      <c r="P456" s="3" t="s">
        <v>69</v>
      </c>
      <c r="Q456" s="3">
        <v>85.668934078099994</v>
      </c>
      <c r="R456" s="3" t="s">
        <v>50</v>
      </c>
      <c r="S456" s="3" t="s">
        <v>51</v>
      </c>
      <c r="T456" s="3" t="s">
        <v>70</v>
      </c>
      <c r="U456" s="3" t="s">
        <v>53</v>
      </c>
      <c r="V456" s="3" t="s">
        <v>71</v>
      </c>
      <c r="W456" s="3" t="s">
        <v>55</v>
      </c>
      <c r="X456" s="3" t="s">
        <v>56</v>
      </c>
      <c r="Y456" s="3">
        <v>42</v>
      </c>
      <c r="Z456" s="3">
        <v>5</v>
      </c>
      <c r="AA456" s="3" t="s">
        <v>45</v>
      </c>
      <c r="AB456" s="11">
        <v>86</v>
      </c>
      <c r="AC456" s="3" t="s">
        <v>57</v>
      </c>
      <c r="AD456" s="3" t="s">
        <v>58</v>
      </c>
      <c r="AE456" s="3" t="s">
        <v>58</v>
      </c>
      <c r="AF456" s="3" t="s">
        <v>58</v>
      </c>
      <c r="AG456" s="3" t="s">
        <v>51</v>
      </c>
      <c r="AH456" s="3" t="s">
        <v>59</v>
      </c>
      <c r="AI456" s="3" t="s">
        <v>60</v>
      </c>
      <c r="AJ456" s="3" t="s">
        <v>61</v>
      </c>
      <c r="AK456" s="3" t="s">
        <v>58</v>
      </c>
      <c r="AL456" s="3" t="s">
        <v>58</v>
      </c>
      <c r="AM456" s="3" t="s">
        <v>58</v>
      </c>
      <c r="AN456" s="3" t="s">
        <v>72</v>
      </c>
      <c r="AO456" s="3" t="s">
        <v>63</v>
      </c>
      <c r="AP456" s="3">
        <v>48.633489111194336</v>
      </c>
      <c r="AQ456" s="3">
        <v>147.30925652451498</v>
      </c>
    </row>
    <row r="457" spans="1:43" x14ac:dyDescent="0.25">
      <c r="A457" s="2">
        <v>456</v>
      </c>
      <c r="B457" s="3" t="s">
        <v>43</v>
      </c>
      <c r="C457" s="3" t="s">
        <v>44</v>
      </c>
      <c r="D457" s="3" t="s">
        <v>45</v>
      </c>
      <c r="E457" s="3" t="s">
        <v>46</v>
      </c>
      <c r="F457" s="3">
        <v>0.56000000000000005</v>
      </c>
      <c r="G457" s="3">
        <v>0.48</v>
      </c>
      <c r="H457" s="3">
        <v>8.2425695628917495E-2</v>
      </c>
      <c r="I457" s="3">
        <v>9.1560573706664616</v>
      </c>
      <c r="J457" s="3">
        <v>1.3465012890887154</v>
      </c>
      <c r="K457" s="3">
        <v>0.75469439799546034</v>
      </c>
      <c r="L457" s="3">
        <v>0.1109863054183715</v>
      </c>
      <c r="M457" s="2">
        <v>1210</v>
      </c>
      <c r="N457" s="3" t="s">
        <v>47</v>
      </c>
      <c r="O457" s="3" t="s">
        <v>68</v>
      </c>
      <c r="P457" s="3" t="s">
        <v>69</v>
      </c>
      <c r="Q457" s="3">
        <v>85.668934078099994</v>
      </c>
      <c r="R457" s="3" t="s">
        <v>50</v>
      </c>
      <c r="S457" s="3" t="s">
        <v>51</v>
      </c>
      <c r="T457" s="3" t="s">
        <v>70</v>
      </c>
      <c r="U457" s="3" t="s">
        <v>53</v>
      </c>
      <c r="V457" s="3" t="s">
        <v>71</v>
      </c>
      <c r="W457" s="3" t="s">
        <v>55</v>
      </c>
      <c r="X457" s="3" t="s">
        <v>56</v>
      </c>
      <c r="Y457" s="3">
        <v>42</v>
      </c>
      <c r="Z457" s="3">
        <v>5</v>
      </c>
      <c r="AA457" s="3" t="s">
        <v>45</v>
      </c>
      <c r="AB457" s="11">
        <v>86</v>
      </c>
      <c r="AC457" s="3" t="s">
        <v>57</v>
      </c>
      <c r="AD457" s="3" t="s">
        <v>58</v>
      </c>
      <c r="AE457" s="3" t="s">
        <v>58</v>
      </c>
      <c r="AF457" s="3" t="s">
        <v>58</v>
      </c>
      <c r="AG457" s="3" t="s">
        <v>51</v>
      </c>
      <c r="AH457" s="3" t="s">
        <v>59</v>
      </c>
      <c r="AI457" s="3" t="s">
        <v>60</v>
      </c>
      <c r="AJ457" s="3" t="s">
        <v>61</v>
      </c>
      <c r="AK457" s="3" t="s">
        <v>58</v>
      </c>
      <c r="AL457" s="3" t="s">
        <v>58</v>
      </c>
      <c r="AM457" s="3" t="s">
        <v>58</v>
      </c>
      <c r="AN457" s="3" t="s">
        <v>72</v>
      </c>
      <c r="AO457" s="3" t="s">
        <v>63</v>
      </c>
      <c r="AP457" s="3">
        <v>79.684152409425991</v>
      </c>
      <c r="AQ457" s="3">
        <v>333.56495572667245</v>
      </c>
    </row>
    <row r="458" spans="1:43" x14ac:dyDescent="0.25">
      <c r="A458" s="2">
        <v>457</v>
      </c>
      <c r="B458" s="3" t="s">
        <v>43</v>
      </c>
      <c r="C458" s="3" t="s">
        <v>44</v>
      </c>
      <c r="D458" s="3" t="s">
        <v>45</v>
      </c>
      <c r="E458" s="3" t="s">
        <v>46</v>
      </c>
      <c r="F458" s="3">
        <v>0.56000000000000005</v>
      </c>
      <c r="G458" s="3">
        <v>0.48</v>
      </c>
      <c r="H458" s="3">
        <v>2.8548807009257299E-2</v>
      </c>
      <c r="I458" s="3">
        <v>9.1560573706664616</v>
      </c>
      <c r="J458" s="3">
        <v>1.3465012890887154</v>
      </c>
      <c r="K458" s="3">
        <v>0.26139451484084464</v>
      </c>
      <c r="L458" s="3">
        <v>3.8441005439909907E-2</v>
      </c>
      <c r="M458" s="2">
        <v>1210</v>
      </c>
      <c r="N458" s="3" t="s">
        <v>47</v>
      </c>
      <c r="O458" s="3" t="s">
        <v>68</v>
      </c>
      <c r="P458" s="3" t="s">
        <v>69</v>
      </c>
      <c r="Q458" s="3">
        <v>85.668934078099994</v>
      </c>
      <c r="R458" s="3" t="s">
        <v>50</v>
      </c>
      <c r="S458" s="3" t="s">
        <v>51</v>
      </c>
      <c r="T458" s="3" t="s">
        <v>70</v>
      </c>
      <c r="U458" s="3" t="s">
        <v>53</v>
      </c>
      <c r="V458" s="3" t="s">
        <v>71</v>
      </c>
      <c r="W458" s="3" t="s">
        <v>55</v>
      </c>
      <c r="X458" s="3" t="s">
        <v>56</v>
      </c>
      <c r="Y458" s="3">
        <v>42</v>
      </c>
      <c r="Z458" s="3">
        <v>5</v>
      </c>
      <c r="AA458" s="3" t="s">
        <v>45</v>
      </c>
      <c r="AB458" s="11">
        <v>86</v>
      </c>
      <c r="AC458" s="3" t="s">
        <v>57</v>
      </c>
      <c r="AD458" s="3" t="s">
        <v>58</v>
      </c>
      <c r="AE458" s="3" t="s">
        <v>58</v>
      </c>
      <c r="AF458" s="3" t="s">
        <v>58</v>
      </c>
      <c r="AG458" s="3" t="s">
        <v>51</v>
      </c>
      <c r="AH458" s="3" t="s">
        <v>59</v>
      </c>
      <c r="AI458" s="3" t="s">
        <v>60</v>
      </c>
      <c r="AJ458" s="3" t="s">
        <v>61</v>
      </c>
      <c r="AK458" s="3" t="s">
        <v>58</v>
      </c>
      <c r="AL458" s="3" t="s">
        <v>58</v>
      </c>
      <c r="AM458" s="3" t="s">
        <v>58</v>
      </c>
      <c r="AN458" s="3" t="s">
        <v>72</v>
      </c>
      <c r="AO458" s="3" t="s">
        <v>63</v>
      </c>
      <c r="AP458" s="3">
        <v>43.448083808118533</v>
      </c>
      <c r="AQ458" s="3">
        <v>115.53292299727124</v>
      </c>
    </row>
    <row r="459" spans="1:43" x14ac:dyDescent="0.25">
      <c r="A459" s="2">
        <v>458</v>
      </c>
      <c r="B459" s="3" t="s">
        <v>43</v>
      </c>
      <c r="C459" s="3" t="s">
        <v>44</v>
      </c>
      <c r="D459" s="3" t="s">
        <v>45</v>
      </c>
      <c r="E459" s="3" t="s">
        <v>46</v>
      </c>
      <c r="F459" s="3">
        <v>0.56000000000000005</v>
      </c>
      <c r="G459" s="3">
        <v>0.48</v>
      </c>
      <c r="H459" s="3">
        <v>7.0871089133956802E-2</v>
      </c>
      <c r="I459" s="3">
        <v>9.2195063973183693</v>
      </c>
      <c r="J459" s="3">
        <v>1.3556894917936477</v>
      </c>
      <c r="K459" s="3">
        <v>0.65339645965543514</v>
      </c>
      <c r="L459" s="3">
        <v>9.6079190810876208E-2</v>
      </c>
      <c r="M459" s="2">
        <v>1200</v>
      </c>
      <c r="N459" s="3" t="s">
        <v>66</v>
      </c>
      <c r="O459" s="3" t="s">
        <v>68</v>
      </c>
      <c r="P459" s="3" t="s">
        <v>69</v>
      </c>
      <c r="Q459" s="3">
        <v>85.668934078099994</v>
      </c>
      <c r="R459" s="3" t="s">
        <v>50</v>
      </c>
      <c r="S459" s="3" t="s">
        <v>51</v>
      </c>
      <c r="T459" s="3" t="s">
        <v>70</v>
      </c>
      <c r="U459" s="3" t="s">
        <v>53</v>
      </c>
      <c r="V459" s="3" t="s">
        <v>71</v>
      </c>
      <c r="W459" s="3" t="s">
        <v>55</v>
      </c>
      <c r="X459" s="3" t="s">
        <v>56</v>
      </c>
      <c r="Y459" s="3">
        <v>42</v>
      </c>
      <c r="Z459" s="3">
        <v>5</v>
      </c>
      <c r="AA459" s="3" t="s">
        <v>45</v>
      </c>
      <c r="AB459" s="11">
        <v>86</v>
      </c>
      <c r="AC459" s="3" t="s">
        <v>57</v>
      </c>
      <c r="AD459" s="3" t="s">
        <v>58</v>
      </c>
      <c r="AE459" s="3" t="s">
        <v>58</v>
      </c>
      <c r="AF459" s="3" t="s">
        <v>58</v>
      </c>
      <c r="AG459" s="3" t="s">
        <v>51</v>
      </c>
      <c r="AH459" s="3" t="s">
        <v>59</v>
      </c>
      <c r="AI459" s="3" t="s">
        <v>60</v>
      </c>
      <c r="AJ459" s="3" t="s">
        <v>61</v>
      </c>
      <c r="AK459" s="3" t="s">
        <v>58</v>
      </c>
      <c r="AL459" s="3" t="s">
        <v>58</v>
      </c>
      <c r="AM459" s="3" t="s">
        <v>58</v>
      </c>
      <c r="AN459" s="3" t="s">
        <v>72</v>
      </c>
      <c r="AO459" s="3" t="s">
        <v>63</v>
      </c>
      <c r="AP459" s="3">
        <v>132.83395113984491</v>
      </c>
      <c r="AQ459" s="3">
        <v>286.8051222242359</v>
      </c>
    </row>
    <row r="460" spans="1:43" x14ac:dyDescent="0.25">
      <c r="A460" s="2">
        <v>459</v>
      </c>
      <c r="B460" s="3" t="s">
        <v>43</v>
      </c>
      <c r="C460" s="3" t="s">
        <v>44</v>
      </c>
      <c r="D460" s="3" t="s">
        <v>45</v>
      </c>
      <c r="E460" s="3" t="s">
        <v>46</v>
      </c>
      <c r="F460" s="3">
        <v>0.56000000000000005</v>
      </c>
      <c r="G460" s="3">
        <v>0.48</v>
      </c>
      <c r="H460" s="3">
        <v>0.13347120747354299</v>
      </c>
      <c r="I460" s="3">
        <v>9.2195063973183693</v>
      </c>
      <c r="J460" s="3">
        <v>1.3556894917936477</v>
      </c>
      <c r="K460" s="3">
        <v>1.2305386511601371</v>
      </c>
      <c r="L460" s="3">
        <v>0.18094551342889201</v>
      </c>
      <c r="M460" s="2">
        <v>1210</v>
      </c>
      <c r="N460" s="3" t="s">
        <v>47</v>
      </c>
      <c r="O460" s="3" t="s">
        <v>68</v>
      </c>
      <c r="P460" s="3" t="s">
        <v>69</v>
      </c>
      <c r="Q460" s="3">
        <v>85.668934078099994</v>
      </c>
      <c r="R460" s="3" t="s">
        <v>50</v>
      </c>
      <c r="S460" s="3" t="s">
        <v>51</v>
      </c>
      <c r="T460" s="3" t="s">
        <v>70</v>
      </c>
      <c r="U460" s="3" t="s">
        <v>53</v>
      </c>
      <c r="V460" s="3" t="s">
        <v>71</v>
      </c>
      <c r="W460" s="3" t="s">
        <v>55</v>
      </c>
      <c r="X460" s="3" t="s">
        <v>56</v>
      </c>
      <c r="Y460" s="3">
        <v>42</v>
      </c>
      <c r="Z460" s="3">
        <v>5</v>
      </c>
      <c r="AA460" s="3" t="s">
        <v>45</v>
      </c>
      <c r="AB460" s="11">
        <v>86</v>
      </c>
      <c r="AC460" s="3" t="s">
        <v>57</v>
      </c>
      <c r="AD460" s="3" t="s">
        <v>58</v>
      </c>
      <c r="AE460" s="3" t="s">
        <v>58</v>
      </c>
      <c r="AF460" s="3" t="s">
        <v>58</v>
      </c>
      <c r="AG460" s="3" t="s">
        <v>51</v>
      </c>
      <c r="AH460" s="3" t="s">
        <v>59</v>
      </c>
      <c r="AI460" s="3" t="s">
        <v>60</v>
      </c>
      <c r="AJ460" s="3" t="s">
        <v>61</v>
      </c>
      <c r="AK460" s="3" t="s">
        <v>58</v>
      </c>
      <c r="AL460" s="3" t="s">
        <v>58</v>
      </c>
      <c r="AM460" s="3" t="s">
        <v>58</v>
      </c>
      <c r="AN460" s="3" t="s">
        <v>72</v>
      </c>
      <c r="AO460" s="3" t="s">
        <v>63</v>
      </c>
      <c r="AP460" s="3">
        <v>109.71877687124834</v>
      </c>
      <c r="AQ460" s="3">
        <v>540.13881316979041</v>
      </c>
    </row>
    <row r="461" spans="1:43" x14ac:dyDescent="0.25">
      <c r="A461" s="2">
        <v>460</v>
      </c>
      <c r="B461" s="3" t="s">
        <v>43</v>
      </c>
      <c r="C461" s="3" t="s">
        <v>44</v>
      </c>
      <c r="D461" s="3" t="s">
        <v>45</v>
      </c>
      <c r="E461" s="3" t="s">
        <v>46</v>
      </c>
      <c r="F461" s="3">
        <v>0.56000000000000005</v>
      </c>
      <c r="G461" s="3">
        <v>0.48</v>
      </c>
      <c r="H461" s="3">
        <v>0.27230163007813102</v>
      </c>
      <c r="I461" s="3">
        <v>9.4295424144785844</v>
      </c>
      <c r="J461" s="3">
        <v>1.4755862186466717</v>
      </c>
      <c r="K461" s="3">
        <v>2.567679770353394</v>
      </c>
      <c r="L461" s="3">
        <v>0.40180453265831417</v>
      </c>
      <c r="M461" s="2">
        <v>1200</v>
      </c>
      <c r="N461" s="3" t="s">
        <v>66</v>
      </c>
      <c r="O461" s="3" t="s">
        <v>68</v>
      </c>
      <c r="P461" s="3" t="s">
        <v>69</v>
      </c>
      <c r="Q461" s="3">
        <v>85.668934078099994</v>
      </c>
      <c r="R461" s="3" t="s">
        <v>50</v>
      </c>
      <c r="S461" s="3" t="s">
        <v>51</v>
      </c>
      <c r="T461" s="3" t="s">
        <v>70</v>
      </c>
      <c r="U461" s="3" t="s">
        <v>53</v>
      </c>
      <c r="V461" s="3" t="s">
        <v>71</v>
      </c>
      <c r="W461" s="3" t="s">
        <v>55</v>
      </c>
      <c r="X461" s="3" t="s">
        <v>56</v>
      </c>
      <c r="Y461" s="3">
        <v>42</v>
      </c>
      <c r="Z461" s="3">
        <v>5</v>
      </c>
      <c r="AA461" s="3" t="s">
        <v>45</v>
      </c>
      <c r="AB461" s="11">
        <v>86</v>
      </c>
      <c r="AC461" s="3" t="s">
        <v>57</v>
      </c>
      <c r="AD461" s="3" t="s">
        <v>58</v>
      </c>
      <c r="AE461" s="3" t="s">
        <v>58</v>
      </c>
      <c r="AF461" s="3" t="s">
        <v>58</v>
      </c>
      <c r="AG461" s="3" t="s">
        <v>51</v>
      </c>
      <c r="AH461" s="3" t="s">
        <v>59</v>
      </c>
      <c r="AI461" s="3" t="s">
        <v>60</v>
      </c>
      <c r="AJ461" s="3" t="s">
        <v>61</v>
      </c>
      <c r="AK461" s="3" t="s">
        <v>58</v>
      </c>
      <c r="AL461" s="3" t="s">
        <v>58</v>
      </c>
      <c r="AM461" s="3" t="s">
        <v>58</v>
      </c>
      <c r="AN461" s="3" t="s">
        <v>72</v>
      </c>
      <c r="AO461" s="3" t="s">
        <v>63</v>
      </c>
      <c r="AP461" s="3">
        <v>189.33861376375745</v>
      </c>
      <c r="AQ461" s="3">
        <v>1101.9656005116726</v>
      </c>
    </row>
    <row r="462" spans="1:43" x14ac:dyDescent="0.25">
      <c r="A462" s="2">
        <v>461</v>
      </c>
      <c r="B462" s="3" t="s">
        <v>43</v>
      </c>
      <c r="C462" s="3" t="s">
        <v>44</v>
      </c>
      <c r="D462" s="3" t="s">
        <v>45</v>
      </c>
      <c r="E462" s="3" t="s">
        <v>46</v>
      </c>
      <c r="F462" s="3">
        <v>0.56000000000000005</v>
      </c>
      <c r="G462" s="3">
        <v>0.48</v>
      </c>
      <c r="H462" s="3">
        <v>9.3165444204201392E-3</v>
      </c>
      <c r="I462" s="3">
        <v>9.4295424144785844</v>
      </c>
      <c r="J462" s="3">
        <v>1.4755862186466717</v>
      </c>
      <c r="K462" s="3">
        <v>8.7850750768725505E-2</v>
      </c>
      <c r="L462" s="3">
        <v>1.3747364552181502E-2</v>
      </c>
      <c r="M462" s="2">
        <v>1210</v>
      </c>
      <c r="N462" s="3" t="s">
        <v>47</v>
      </c>
      <c r="O462" s="3" t="s">
        <v>68</v>
      </c>
      <c r="P462" s="3" t="s">
        <v>69</v>
      </c>
      <c r="Q462" s="3">
        <v>85.668934078099994</v>
      </c>
      <c r="R462" s="3" t="s">
        <v>50</v>
      </c>
      <c r="S462" s="3" t="s">
        <v>51</v>
      </c>
      <c r="T462" s="3" t="s">
        <v>70</v>
      </c>
      <c r="U462" s="3" t="s">
        <v>53</v>
      </c>
      <c r="V462" s="3" t="s">
        <v>71</v>
      </c>
      <c r="W462" s="3" t="s">
        <v>55</v>
      </c>
      <c r="X462" s="3" t="s">
        <v>56</v>
      </c>
      <c r="Y462" s="3">
        <v>42</v>
      </c>
      <c r="Z462" s="3">
        <v>5</v>
      </c>
      <c r="AA462" s="3" t="s">
        <v>45</v>
      </c>
      <c r="AB462" s="11">
        <v>86</v>
      </c>
      <c r="AC462" s="3" t="s">
        <v>57</v>
      </c>
      <c r="AD462" s="3" t="s">
        <v>58</v>
      </c>
      <c r="AE462" s="3" t="s">
        <v>58</v>
      </c>
      <c r="AF462" s="3" t="s">
        <v>58</v>
      </c>
      <c r="AG462" s="3" t="s">
        <v>51</v>
      </c>
      <c r="AH462" s="3" t="s">
        <v>59</v>
      </c>
      <c r="AI462" s="3" t="s">
        <v>60</v>
      </c>
      <c r="AJ462" s="3" t="s">
        <v>61</v>
      </c>
      <c r="AK462" s="3" t="s">
        <v>58</v>
      </c>
      <c r="AL462" s="3" t="s">
        <v>58</v>
      </c>
      <c r="AM462" s="3" t="s">
        <v>58</v>
      </c>
      <c r="AN462" s="3" t="s">
        <v>72</v>
      </c>
      <c r="AO462" s="3" t="s">
        <v>63</v>
      </c>
      <c r="AP462" s="3">
        <v>33.004370568617141</v>
      </c>
      <c r="AQ462" s="3">
        <v>37.702717622352125</v>
      </c>
    </row>
    <row r="463" spans="1:43" x14ac:dyDescent="0.25">
      <c r="A463" s="2">
        <v>462</v>
      </c>
      <c r="B463" s="3" t="s">
        <v>43</v>
      </c>
      <c r="C463" s="3" t="s">
        <v>44</v>
      </c>
      <c r="D463" s="3" t="s">
        <v>45</v>
      </c>
      <c r="E463" s="3" t="s">
        <v>46</v>
      </c>
      <c r="F463" s="3">
        <v>0.56000000000000005</v>
      </c>
      <c r="G463" s="3">
        <v>0.48</v>
      </c>
      <c r="H463" s="3">
        <v>0.11293119399974701</v>
      </c>
      <c r="I463" s="3">
        <v>9.4295424144785844</v>
      </c>
      <c r="J463" s="3">
        <v>1.4755862186466717</v>
      </c>
      <c r="K463" s="3">
        <v>1.0648894837383238</v>
      </c>
      <c r="L463" s="3">
        <v>0.16663971352134038</v>
      </c>
      <c r="M463" s="2">
        <v>1330</v>
      </c>
      <c r="N463" s="3" t="s">
        <v>64</v>
      </c>
      <c r="O463" s="3" t="s">
        <v>68</v>
      </c>
      <c r="P463" s="3" t="s">
        <v>69</v>
      </c>
      <c r="Q463" s="3">
        <v>85.668934078099994</v>
      </c>
      <c r="R463" s="3" t="s">
        <v>50</v>
      </c>
      <c r="S463" s="3" t="s">
        <v>51</v>
      </c>
      <c r="T463" s="3" t="s">
        <v>70</v>
      </c>
      <c r="U463" s="3" t="s">
        <v>53</v>
      </c>
      <c r="V463" s="3" t="s">
        <v>71</v>
      </c>
      <c r="W463" s="3" t="s">
        <v>55</v>
      </c>
      <c r="X463" s="3" t="s">
        <v>56</v>
      </c>
      <c r="Y463" s="3">
        <v>42</v>
      </c>
      <c r="Z463" s="3">
        <v>5</v>
      </c>
      <c r="AA463" s="3" t="s">
        <v>45</v>
      </c>
      <c r="AB463" s="11">
        <v>86</v>
      </c>
      <c r="AC463" s="3" t="s">
        <v>57</v>
      </c>
      <c r="AD463" s="3" t="s">
        <v>58</v>
      </c>
      <c r="AE463" s="3" t="s">
        <v>58</v>
      </c>
      <c r="AF463" s="3" t="s">
        <v>58</v>
      </c>
      <c r="AG463" s="3" t="s">
        <v>51</v>
      </c>
      <c r="AH463" s="3" t="s">
        <v>59</v>
      </c>
      <c r="AI463" s="3" t="s">
        <v>60</v>
      </c>
      <c r="AJ463" s="3" t="s">
        <v>61</v>
      </c>
      <c r="AK463" s="3" t="s">
        <v>58</v>
      </c>
      <c r="AL463" s="3" t="s">
        <v>58</v>
      </c>
      <c r="AM463" s="3" t="s">
        <v>58</v>
      </c>
      <c r="AN463" s="3" t="s">
        <v>72</v>
      </c>
      <c r="AO463" s="3" t="s">
        <v>63</v>
      </c>
      <c r="AP463" s="3">
        <v>92.446216778087461</v>
      </c>
      <c r="AQ463" s="3">
        <v>457.01632772717653</v>
      </c>
    </row>
    <row r="464" spans="1:43" x14ac:dyDescent="0.25">
      <c r="A464" s="2">
        <v>463</v>
      </c>
      <c r="B464" s="3" t="s">
        <v>43</v>
      </c>
      <c r="C464" s="3" t="s">
        <v>44</v>
      </c>
      <c r="D464" s="3" t="s">
        <v>45</v>
      </c>
      <c r="E464" s="3" t="s">
        <v>46</v>
      </c>
      <c r="F464" s="3">
        <v>0.56000000000000005</v>
      </c>
      <c r="G464" s="3">
        <v>0.48</v>
      </c>
      <c r="H464" s="3">
        <v>0.148037021918456</v>
      </c>
      <c r="I464" s="3">
        <v>9.4295424144785844</v>
      </c>
      <c r="J464" s="3">
        <v>1.4755862186466717</v>
      </c>
      <c r="K464" s="3">
        <v>1.3959213770931767</v>
      </c>
      <c r="L464" s="3">
        <v>0.21844138939236896</v>
      </c>
      <c r="M464" s="2">
        <v>1210</v>
      </c>
      <c r="N464" s="3" t="s">
        <v>47</v>
      </c>
      <c r="O464" s="3" t="s">
        <v>68</v>
      </c>
      <c r="P464" s="3" t="s">
        <v>69</v>
      </c>
      <c r="Q464" s="3">
        <v>85.668934078099994</v>
      </c>
      <c r="R464" s="3" t="s">
        <v>50</v>
      </c>
      <c r="S464" s="3" t="s">
        <v>51</v>
      </c>
      <c r="T464" s="3" t="s">
        <v>70</v>
      </c>
      <c r="U464" s="3" t="s">
        <v>53</v>
      </c>
      <c r="V464" s="3" t="s">
        <v>71</v>
      </c>
      <c r="W464" s="3" t="s">
        <v>55</v>
      </c>
      <c r="X464" s="3" t="s">
        <v>56</v>
      </c>
      <c r="Y464" s="3">
        <v>42</v>
      </c>
      <c r="Z464" s="3">
        <v>5</v>
      </c>
      <c r="AA464" s="3" t="s">
        <v>45</v>
      </c>
      <c r="AB464" s="11">
        <v>86</v>
      </c>
      <c r="AC464" s="3" t="s">
        <v>57</v>
      </c>
      <c r="AD464" s="3" t="s">
        <v>58</v>
      </c>
      <c r="AE464" s="3" t="s">
        <v>58</v>
      </c>
      <c r="AF464" s="3" t="s">
        <v>58</v>
      </c>
      <c r="AG464" s="3" t="s">
        <v>51</v>
      </c>
      <c r="AH464" s="3" t="s">
        <v>59</v>
      </c>
      <c r="AI464" s="3" t="s">
        <v>60</v>
      </c>
      <c r="AJ464" s="3" t="s">
        <v>61</v>
      </c>
      <c r="AK464" s="3" t="s">
        <v>58</v>
      </c>
      <c r="AL464" s="3" t="s">
        <v>58</v>
      </c>
      <c r="AM464" s="3" t="s">
        <v>58</v>
      </c>
      <c r="AN464" s="3" t="s">
        <v>72</v>
      </c>
      <c r="AO464" s="3" t="s">
        <v>63</v>
      </c>
      <c r="AP464" s="3">
        <v>101.4591478684649</v>
      </c>
      <c r="AQ464" s="3">
        <v>599.08457290367426</v>
      </c>
    </row>
    <row r="465" spans="1:43" x14ac:dyDescent="0.25">
      <c r="A465" s="2">
        <v>464</v>
      </c>
      <c r="B465" s="3" t="s">
        <v>43</v>
      </c>
      <c r="C465" s="3" t="s">
        <v>44</v>
      </c>
      <c r="D465" s="3" t="s">
        <v>45</v>
      </c>
      <c r="E465" s="3" t="s">
        <v>46</v>
      </c>
      <c r="F465" s="3">
        <v>0.56000000000000005</v>
      </c>
      <c r="G465" s="3">
        <v>0.48</v>
      </c>
      <c r="H465" s="3">
        <v>7.3988896500084998E-3</v>
      </c>
      <c r="I465" s="3">
        <v>9.4295424144785844</v>
      </c>
      <c r="J465" s="3">
        <v>1.4755862186466717</v>
      </c>
      <c r="K465" s="3">
        <v>6.9768143774801755E-2</v>
      </c>
      <c r="L465" s="3">
        <v>1.0917699600840039E-2</v>
      </c>
      <c r="M465" s="2">
        <v>1210</v>
      </c>
      <c r="N465" s="3" t="s">
        <v>47</v>
      </c>
      <c r="O465" s="3" t="s">
        <v>68</v>
      </c>
      <c r="P465" s="3" t="s">
        <v>69</v>
      </c>
      <c r="Q465" s="3">
        <v>85.668934078099994</v>
      </c>
      <c r="R465" s="3" t="s">
        <v>50</v>
      </c>
      <c r="S465" s="3" t="s">
        <v>51</v>
      </c>
      <c r="T465" s="3" t="s">
        <v>70</v>
      </c>
      <c r="U465" s="3" t="s">
        <v>53</v>
      </c>
      <c r="V465" s="3" t="s">
        <v>71</v>
      </c>
      <c r="W465" s="3" t="s">
        <v>55</v>
      </c>
      <c r="X465" s="3" t="s">
        <v>56</v>
      </c>
      <c r="Y465" s="3">
        <v>42</v>
      </c>
      <c r="Z465" s="3">
        <v>5</v>
      </c>
      <c r="AA465" s="3" t="s">
        <v>45</v>
      </c>
      <c r="AB465" s="11">
        <v>86</v>
      </c>
      <c r="AC465" s="3" t="s">
        <v>57</v>
      </c>
      <c r="AD465" s="3" t="s">
        <v>58</v>
      </c>
      <c r="AE465" s="3" t="s">
        <v>58</v>
      </c>
      <c r="AF465" s="3" t="s">
        <v>58</v>
      </c>
      <c r="AG465" s="3" t="s">
        <v>51</v>
      </c>
      <c r="AH465" s="3" t="s">
        <v>59</v>
      </c>
      <c r="AI465" s="3" t="s">
        <v>60</v>
      </c>
      <c r="AJ465" s="3" t="s">
        <v>61</v>
      </c>
      <c r="AK465" s="3" t="s">
        <v>58</v>
      </c>
      <c r="AL465" s="3" t="s">
        <v>58</v>
      </c>
      <c r="AM465" s="3" t="s">
        <v>58</v>
      </c>
      <c r="AN465" s="3" t="s">
        <v>72</v>
      </c>
      <c r="AO465" s="3" t="s">
        <v>63</v>
      </c>
      <c r="AP465" s="3">
        <v>41.378161454729977</v>
      </c>
      <c r="AQ465" s="3">
        <v>29.94224409876578</v>
      </c>
    </row>
    <row r="466" spans="1:43" x14ac:dyDescent="0.25">
      <c r="A466" s="2">
        <v>465</v>
      </c>
      <c r="B466" s="3" t="s">
        <v>43</v>
      </c>
      <c r="C466" s="3" t="s">
        <v>44</v>
      </c>
      <c r="D466" s="3" t="s">
        <v>45</v>
      </c>
      <c r="E466" s="3" t="s">
        <v>46</v>
      </c>
      <c r="F466" s="3">
        <v>0.56000000000000005</v>
      </c>
      <c r="G466" s="3">
        <v>0.48</v>
      </c>
      <c r="H466" s="3">
        <v>0.241028467727292</v>
      </c>
      <c r="I466" s="3">
        <v>9.2064256103295143</v>
      </c>
      <c r="J466" s="3">
        <v>1.3537952613461597</v>
      </c>
      <c r="K466" s="3">
        <v>2.2190106581030218</v>
      </c>
      <c r="L466" s="3">
        <v>0.32630319745873371</v>
      </c>
      <c r="M466" s="2">
        <v>1210</v>
      </c>
      <c r="N466" s="3" t="s">
        <v>47</v>
      </c>
      <c r="O466" s="3" t="s">
        <v>68</v>
      </c>
      <c r="P466" s="3" t="s">
        <v>69</v>
      </c>
      <c r="Q466" s="3">
        <v>85.668934078099994</v>
      </c>
      <c r="R466" s="3" t="s">
        <v>50</v>
      </c>
      <c r="S466" s="3" t="s">
        <v>51</v>
      </c>
      <c r="T466" s="3" t="s">
        <v>70</v>
      </c>
      <c r="U466" s="3" t="s">
        <v>53</v>
      </c>
      <c r="V466" s="3" t="s">
        <v>71</v>
      </c>
      <c r="W466" s="3" t="s">
        <v>55</v>
      </c>
      <c r="X466" s="3" t="s">
        <v>56</v>
      </c>
      <c r="Y466" s="3">
        <v>42</v>
      </c>
      <c r="Z466" s="3">
        <v>5</v>
      </c>
      <c r="AA466" s="3" t="s">
        <v>45</v>
      </c>
      <c r="AB466" s="11">
        <v>86</v>
      </c>
      <c r="AC466" s="3" t="s">
        <v>57</v>
      </c>
      <c r="AD466" s="3" t="s">
        <v>58</v>
      </c>
      <c r="AE466" s="3" t="s">
        <v>58</v>
      </c>
      <c r="AF466" s="3" t="s">
        <v>58</v>
      </c>
      <c r="AG466" s="3" t="s">
        <v>51</v>
      </c>
      <c r="AH466" s="3" t="s">
        <v>59</v>
      </c>
      <c r="AI466" s="3" t="s">
        <v>60</v>
      </c>
      <c r="AJ466" s="3" t="s">
        <v>61</v>
      </c>
      <c r="AK466" s="3" t="s">
        <v>58</v>
      </c>
      <c r="AL466" s="3" t="s">
        <v>58</v>
      </c>
      <c r="AM466" s="3" t="s">
        <v>58</v>
      </c>
      <c r="AN466" s="3" t="s">
        <v>72</v>
      </c>
      <c r="AO466" s="3" t="s">
        <v>63</v>
      </c>
      <c r="AP466" s="3">
        <v>130.44752503390598</v>
      </c>
      <c r="AQ466" s="3">
        <v>975.40760260342097</v>
      </c>
    </row>
    <row r="467" spans="1:43" x14ac:dyDescent="0.25">
      <c r="A467" s="2">
        <v>466</v>
      </c>
      <c r="B467" s="3" t="s">
        <v>43</v>
      </c>
      <c r="C467" s="3" t="s">
        <v>44</v>
      </c>
      <c r="D467" s="3" t="s">
        <v>45</v>
      </c>
      <c r="E467" s="3" t="s">
        <v>46</v>
      </c>
      <c r="F467" s="3">
        <v>0.56000000000000005</v>
      </c>
      <c r="G467" s="3">
        <v>0.48</v>
      </c>
      <c r="H467" s="3">
        <v>0.27466582699180703</v>
      </c>
      <c r="I467" s="3">
        <v>9.2064256103295143</v>
      </c>
      <c r="J467" s="3">
        <v>1.3537952613461597</v>
      </c>
      <c r="K467" s="3">
        <v>2.5286905038997078</v>
      </c>
      <c r="L467" s="3">
        <v>0.3718412950352325</v>
      </c>
      <c r="M467" s="2">
        <v>1210</v>
      </c>
      <c r="N467" s="3" t="s">
        <v>47</v>
      </c>
      <c r="O467" s="3" t="s">
        <v>68</v>
      </c>
      <c r="P467" s="3" t="s">
        <v>69</v>
      </c>
      <c r="Q467" s="3">
        <v>85.668934078099994</v>
      </c>
      <c r="R467" s="3" t="s">
        <v>50</v>
      </c>
      <c r="S467" s="3" t="s">
        <v>51</v>
      </c>
      <c r="T467" s="3" t="s">
        <v>70</v>
      </c>
      <c r="U467" s="3" t="s">
        <v>53</v>
      </c>
      <c r="V467" s="3" t="s">
        <v>71</v>
      </c>
      <c r="W467" s="3" t="s">
        <v>55</v>
      </c>
      <c r="X467" s="3" t="s">
        <v>56</v>
      </c>
      <c r="Y467" s="3">
        <v>42</v>
      </c>
      <c r="Z467" s="3">
        <v>5</v>
      </c>
      <c r="AA467" s="3" t="s">
        <v>45</v>
      </c>
      <c r="AB467" s="11">
        <v>86</v>
      </c>
      <c r="AC467" s="3" t="s">
        <v>57</v>
      </c>
      <c r="AD467" s="3" t="s">
        <v>58</v>
      </c>
      <c r="AE467" s="3" t="s">
        <v>58</v>
      </c>
      <c r="AF467" s="3" t="s">
        <v>58</v>
      </c>
      <c r="AG467" s="3" t="s">
        <v>51</v>
      </c>
      <c r="AH467" s="3" t="s">
        <v>59</v>
      </c>
      <c r="AI467" s="3" t="s">
        <v>60</v>
      </c>
      <c r="AJ467" s="3" t="s">
        <v>61</v>
      </c>
      <c r="AK467" s="3" t="s">
        <v>58</v>
      </c>
      <c r="AL467" s="3" t="s">
        <v>58</v>
      </c>
      <c r="AM467" s="3" t="s">
        <v>58</v>
      </c>
      <c r="AN467" s="3" t="s">
        <v>72</v>
      </c>
      <c r="AO467" s="3" t="s">
        <v>63</v>
      </c>
      <c r="AP467" s="3">
        <v>136.58471687431233</v>
      </c>
      <c r="AQ467" s="3">
        <v>1111.5331659756002</v>
      </c>
    </row>
    <row r="468" spans="1:43" x14ac:dyDescent="0.25">
      <c r="A468" s="2">
        <v>467</v>
      </c>
      <c r="B468" s="3" t="s">
        <v>43</v>
      </c>
      <c r="C468" s="3" t="s">
        <v>44</v>
      </c>
      <c r="D468" s="3" t="s">
        <v>45</v>
      </c>
      <c r="E468" s="3" t="s">
        <v>46</v>
      </c>
      <c r="F468" s="3">
        <v>0.56000000000000005</v>
      </c>
      <c r="G468" s="3">
        <v>0.48</v>
      </c>
      <c r="H468" s="3">
        <v>4.6922034380754298E-2</v>
      </c>
      <c r="I468" s="3">
        <v>9.2064256103295143</v>
      </c>
      <c r="J468" s="3">
        <v>1.3537952613461597</v>
      </c>
      <c r="K468" s="3">
        <v>0.43198421901173834</v>
      </c>
      <c r="L468" s="3">
        <v>6.3522827797386758E-2</v>
      </c>
      <c r="M468" s="2">
        <v>1210</v>
      </c>
      <c r="N468" s="3" t="s">
        <v>47</v>
      </c>
      <c r="O468" s="3" t="s">
        <v>68</v>
      </c>
      <c r="P468" s="3" t="s">
        <v>69</v>
      </c>
      <c r="Q468" s="3">
        <v>85.668934078099994</v>
      </c>
      <c r="R468" s="3" t="s">
        <v>50</v>
      </c>
      <c r="S468" s="3" t="s">
        <v>51</v>
      </c>
      <c r="T468" s="3" t="s">
        <v>70</v>
      </c>
      <c r="U468" s="3" t="s">
        <v>53</v>
      </c>
      <c r="V468" s="3" t="s">
        <v>71</v>
      </c>
      <c r="W468" s="3" t="s">
        <v>55</v>
      </c>
      <c r="X468" s="3" t="s">
        <v>56</v>
      </c>
      <c r="Y468" s="3">
        <v>42</v>
      </c>
      <c r="Z468" s="3">
        <v>5</v>
      </c>
      <c r="AA468" s="3" t="s">
        <v>45</v>
      </c>
      <c r="AB468" s="11">
        <v>86</v>
      </c>
      <c r="AC468" s="3" t="s">
        <v>57</v>
      </c>
      <c r="AD468" s="3" t="s">
        <v>58</v>
      </c>
      <c r="AE468" s="3" t="s">
        <v>58</v>
      </c>
      <c r="AF468" s="3" t="s">
        <v>58</v>
      </c>
      <c r="AG468" s="3" t="s">
        <v>51</v>
      </c>
      <c r="AH468" s="3" t="s">
        <v>59</v>
      </c>
      <c r="AI468" s="3" t="s">
        <v>60</v>
      </c>
      <c r="AJ468" s="3" t="s">
        <v>61</v>
      </c>
      <c r="AK468" s="3" t="s">
        <v>58</v>
      </c>
      <c r="AL468" s="3" t="s">
        <v>58</v>
      </c>
      <c r="AM468" s="3" t="s">
        <v>58</v>
      </c>
      <c r="AN468" s="3" t="s">
        <v>72</v>
      </c>
      <c r="AO468" s="3" t="s">
        <v>63</v>
      </c>
      <c r="AP468" s="3">
        <v>63.437251556511001</v>
      </c>
      <c r="AQ468" s="3">
        <v>189.88673618582902</v>
      </c>
    </row>
    <row r="469" spans="1:43" x14ac:dyDescent="0.25">
      <c r="A469" s="2">
        <v>468</v>
      </c>
      <c r="B469" s="3" t="s">
        <v>43</v>
      </c>
      <c r="C469" s="3" t="s">
        <v>44</v>
      </c>
      <c r="D469" s="3" t="s">
        <v>45</v>
      </c>
      <c r="E469" s="3" t="s">
        <v>46</v>
      </c>
      <c r="F469" s="3">
        <v>0.56000000000000005</v>
      </c>
      <c r="G469" s="3">
        <v>0.48</v>
      </c>
      <c r="H469" s="3">
        <v>5.5147124637101301E-2</v>
      </c>
      <c r="I469" s="3">
        <v>9.2064256103295143</v>
      </c>
      <c r="J469" s="3">
        <v>1.3537952613461597</v>
      </c>
      <c r="K469" s="3">
        <v>0.50770790059504312</v>
      </c>
      <c r="L469" s="3">
        <v>7.4657916010573797E-2</v>
      </c>
      <c r="M469" s="2">
        <v>1210</v>
      </c>
      <c r="N469" s="3" t="s">
        <v>47</v>
      </c>
      <c r="O469" s="3" t="s">
        <v>68</v>
      </c>
      <c r="P469" s="3" t="s">
        <v>69</v>
      </c>
      <c r="Q469" s="3">
        <v>85.668934078099994</v>
      </c>
      <c r="R469" s="3" t="s">
        <v>50</v>
      </c>
      <c r="S469" s="3" t="s">
        <v>51</v>
      </c>
      <c r="T469" s="3" t="s">
        <v>70</v>
      </c>
      <c r="U469" s="3" t="s">
        <v>53</v>
      </c>
      <c r="V469" s="3" t="s">
        <v>71</v>
      </c>
      <c r="W469" s="3" t="s">
        <v>55</v>
      </c>
      <c r="X469" s="3" t="s">
        <v>56</v>
      </c>
      <c r="Y469" s="3">
        <v>42</v>
      </c>
      <c r="Z469" s="3">
        <v>5</v>
      </c>
      <c r="AA469" s="3" t="s">
        <v>45</v>
      </c>
      <c r="AB469" s="11">
        <v>86</v>
      </c>
      <c r="AC469" s="3" t="s">
        <v>57</v>
      </c>
      <c r="AD469" s="3" t="s">
        <v>58</v>
      </c>
      <c r="AE469" s="3" t="s">
        <v>58</v>
      </c>
      <c r="AF469" s="3" t="s">
        <v>58</v>
      </c>
      <c r="AG469" s="3" t="s">
        <v>51</v>
      </c>
      <c r="AH469" s="3" t="s">
        <v>59</v>
      </c>
      <c r="AI469" s="3" t="s">
        <v>60</v>
      </c>
      <c r="AJ469" s="3" t="s">
        <v>61</v>
      </c>
      <c r="AK469" s="3" t="s">
        <v>58</v>
      </c>
      <c r="AL469" s="3" t="s">
        <v>58</v>
      </c>
      <c r="AM469" s="3" t="s">
        <v>58</v>
      </c>
      <c r="AN469" s="3" t="s">
        <v>72</v>
      </c>
      <c r="AO469" s="3" t="s">
        <v>63</v>
      </c>
      <c r="AP469" s="3">
        <v>69.567183994493234</v>
      </c>
      <c r="AQ469" s="3">
        <v>223.17249551454654</v>
      </c>
    </row>
    <row r="470" spans="1:43" x14ac:dyDescent="0.25">
      <c r="A470" s="2">
        <v>469</v>
      </c>
      <c r="B470" s="3" t="s">
        <v>43</v>
      </c>
      <c r="C470" s="3" t="s">
        <v>44</v>
      </c>
      <c r="D470" s="3" t="s">
        <v>45</v>
      </c>
      <c r="E470" s="3" t="s">
        <v>46</v>
      </c>
      <c r="F470" s="3">
        <v>0.56000000000000005</v>
      </c>
      <c r="G470" s="3">
        <v>0.48</v>
      </c>
      <c r="H470" s="3">
        <v>0.37690880338865401</v>
      </c>
      <c r="I470" s="3">
        <v>10.707968962320233</v>
      </c>
      <c r="J470" s="3">
        <v>2.0611870084377517</v>
      </c>
      <c r="K470" s="3">
        <v>4.035927768310966</v>
      </c>
      <c r="L470" s="3">
        <v>0.77687952891051248</v>
      </c>
      <c r="M470" s="2">
        <v>1300</v>
      </c>
      <c r="N470" s="3" t="s">
        <v>65</v>
      </c>
      <c r="O470" s="3" t="s">
        <v>68</v>
      </c>
      <c r="P470" s="3" t="s">
        <v>69</v>
      </c>
      <c r="Q470" s="3">
        <v>85.668934078099994</v>
      </c>
      <c r="R470" s="3" t="s">
        <v>50</v>
      </c>
      <c r="S470" s="3" t="s">
        <v>51</v>
      </c>
      <c r="T470" s="3" t="s">
        <v>70</v>
      </c>
      <c r="U470" s="3" t="s">
        <v>53</v>
      </c>
      <c r="V470" s="3" t="s">
        <v>71</v>
      </c>
      <c r="W470" s="3" t="s">
        <v>55</v>
      </c>
      <c r="X470" s="3" t="s">
        <v>56</v>
      </c>
      <c r="Y470" s="3">
        <v>42</v>
      </c>
      <c r="Z470" s="3">
        <v>5</v>
      </c>
      <c r="AA470" s="3" t="s">
        <v>45</v>
      </c>
      <c r="AB470" s="11">
        <v>86</v>
      </c>
      <c r="AC470" s="3" t="s">
        <v>57</v>
      </c>
      <c r="AD470" s="3" t="s">
        <v>58</v>
      </c>
      <c r="AE470" s="3" t="s">
        <v>58</v>
      </c>
      <c r="AF470" s="3" t="s">
        <v>58</v>
      </c>
      <c r="AG470" s="3" t="s">
        <v>51</v>
      </c>
      <c r="AH470" s="3" t="s">
        <v>59</v>
      </c>
      <c r="AI470" s="3" t="s">
        <v>60</v>
      </c>
      <c r="AJ470" s="3" t="s">
        <v>61</v>
      </c>
      <c r="AK470" s="3" t="s">
        <v>58</v>
      </c>
      <c r="AL470" s="3" t="s">
        <v>58</v>
      </c>
      <c r="AM470" s="3" t="s">
        <v>58</v>
      </c>
      <c r="AN470" s="3" t="s">
        <v>72</v>
      </c>
      <c r="AO470" s="3" t="s">
        <v>63</v>
      </c>
      <c r="AP470" s="3">
        <v>221.04921063688184</v>
      </c>
      <c r="AQ470" s="3">
        <v>1525.2958116524733</v>
      </c>
    </row>
    <row r="471" spans="1:43" x14ac:dyDescent="0.25">
      <c r="A471" s="2">
        <v>470</v>
      </c>
      <c r="B471" s="3" t="s">
        <v>43</v>
      </c>
      <c r="C471" s="3" t="s">
        <v>44</v>
      </c>
      <c r="D471" s="3" t="s">
        <v>45</v>
      </c>
      <c r="E471" s="3" t="s">
        <v>46</v>
      </c>
      <c r="F471" s="3">
        <v>0.56000000000000005</v>
      </c>
      <c r="G471" s="3">
        <v>0.48</v>
      </c>
      <c r="H471" s="3">
        <v>2.03096204199671E-2</v>
      </c>
      <c r="I471" s="3">
        <v>10.707968962320233</v>
      </c>
      <c r="J471" s="3">
        <v>2.0611870084377517</v>
      </c>
      <c r="K471" s="3">
        <v>0.21747478509351292</v>
      </c>
      <c r="L471" s="3">
        <v>4.1861925755938258E-2</v>
      </c>
      <c r="M471" s="2">
        <v>1330</v>
      </c>
      <c r="N471" s="3" t="s">
        <v>64</v>
      </c>
      <c r="O471" s="3" t="s">
        <v>68</v>
      </c>
      <c r="P471" s="3" t="s">
        <v>69</v>
      </c>
      <c r="Q471" s="3">
        <v>85.668934078099994</v>
      </c>
      <c r="R471" s="3" t="s">
        <v>50</v>
      </c>
      <c r="S471" s="3" t="s">
        <v>51</v>
      </c>
      <c r="T471" s="3" t="s">
        <v>70</v>
      </c>
      <c r="U471" s="3" t="s">
        <v>53</v>
      </c>
      <c r="V471" s="3" t="s">
        <v>71</v>
      </c>
      <c r="W471" s="3" t="s">
        <v>55</v>
      </c>
      <c r="X471" s="3" t="s">
        <v>56</v>
      </c>
      <c r="Y471" s="3">
        <v>42</v>
      </c>
      <c r="Z471" s="3">
        <v>5</v>
      </c>
      <c r="AA471" s="3" t="s">
        <v>45</v>
      </c>
      <c r="AB471" s="11">
        <v>86</v>
      </c>
      <c r="AC471" s="3" t="s">
        <v>57</v>
      </c>
      <c r="AD471" s="3" t="s">
        <v>58</v>
      </c>
      <c r="AE471" s="3" t="s">
        <v>58</v>
      </c>
      <c r="AF471" s="3" t="s">
        <v>58</v>
      </c>
      <c r="AG471" s="3" t="s">
        <v>51</v>
      </c>
      <c r="AH471" s="3" t="s">
        <v>59</v>
      </c>
      <c r="AI471" s="3" t="s">
        <v>60</v>
      </c>
      <c r="AJ471" s="3" t="s">
        <v>61</v>
      </c>
      <c r="AK471" s="3" t="s">
        <v>58</v>
      </c>
      <c r="AL471" s="3" t="s">
        <v>58</v>
      </c>
      <c r="AM471" s="3" t="s">
        <v>58</v>
      </c>
      <c r="AN471" s="3" t="s">
        <v>72</v>
      </c>
      <c r="AO471" s="3" t="s">
        <v>63</v>
      </c>
      <c r="AP471" s="3">
        <v>45.524026918731366</v>
      </c>
      <c r="AQ471" s="3">
        <v>82.190117833049939</v>
      </c>
    </row>
    <row r="472" spans="1:43" x14ac:dyDescent="0.25">
      <c r="A472" s="2">
        <v>471</v>
      </c>
      <c r="B472" s="3" t="s">
        <v>43</v>
      </c>
      <c r="C472" s="3" t="s">
        <v>44</v>
      </c>
      <c r="D472" s="3" t="s">
        <v>45</v>
      </c>
      <c r="E472" s="3" t="s">
        <v>46</v>
      </c>
      <c r="F472" s="3">
        <v>0.56000000000000005</v>
      </c>
      <c r="G472" s="3">
        <v>0.48</v>
      </c>
      <c r="H472" s="3">
        <v>4.0356836257878503E-2</v>
      </c>
      <c r="I472" s="3">
        <v>10.707968962320233</v>
      </c>
      <c r="J472" s="3">
        <v>2.0611870084377517</v>
      </c>
      <c r="K472" s="3">
        <v>0.43213975006680283</v>
      </c>
      <c r="L472" s="3">
        <v>8.3182986596388786E-2</v>
      </c>
      <c r="M472" s="2">
        <v>1330</v>
      </c>
      <c r="N472" s="3" t="s">
        <v>64</v>
      </c>
      <c r="O472" s="3" t="s">
        <v>68</v>
      </c>
      <c r="P472" s="3" t="s">
        <v>69</v>
      </c>
      <c r="Q472" s="3">
        <v>85.668934078099994</v>
      </c>
      <c r="R472" s="3" t="s">
        <v>50</v>
      </c>
      <c r="S472" s="3" t="s">
        <v>51</v>
      </c>
      <c r="T472" s="3" t="s">
        <v>70</v>
      </c>
      <c r="U472" s="3" t="s">
        <v>53</v>
      </c>
      <c r="V472" s="3" t="s">
        <v>71</v>
      </c>
      <c r="W472" s="3" t="s">
        <v>55</v>
      </c>
      <c r="X472" s="3" t="s">
        <v>56</v>
      </c>
      <c r="Y472" s="3">
        <v>42</v>
      </c>
      <c r="Z472" s="3">
        <v>5</v>
      </c>
      <c r="AA472" s="3" t="s">
        <v>45</v>
      </c>
      <c r="AB472" s="11">
        <v>86</v>
      </c>
      <c r="AC472" s="3" t="s">
        <v>57</v>
      </c>
      <c r="AD472" s="3" t="s">
        <v>58</v>
      </c>
      <c r="AE472" s="3" t="s">
        <v>58</v>
      </c>
      <c r="AF472" s="3" t="s">
        <v>58</v>
      </c>
      <c r="AG472" s="3" t="s">
        <v>51</v>
      </c>
      <c r="AH472" s="3" t="s">
        <v>59</v>
      </c>
      <c r="AI472" s="3" t="s">
        <v>60</v>
      </c>
      <c r="AJ472" s="3" t="s">
        <v>61</v>
      </c>
      <c r="AK472" s="3" t="s">
        <v>58</v>
      </c>
      <c r="AL472" s="3" t="s">
        <v>58</v>
      </c>
      <c r="AM472" s="3" t="s">
        <v>58</v>
      </c>
      <c r="AN472" s="3" t="s">
        <v>72</v>
      </c>
      <c r="AO472" s="3" t="s">
        <v>63</v>
      </c>
      <c r="AP472" s="3">
        <v>60.165739299079647</v>
      </c>
      <c r="AQ472" s="3">
        <v>163.31832199794087</v>
      </c>
    </row>
    <row r="473" spans="1:43" x14ac:dyDescent="0.25">
      <c r="A473" s="2">
        <v>472</v>
      </c>
      <c r="B473" s="3" t="s">
        <v>43</v>
      </c>
      <c r="C473" s="3" t="s">
        <v>44</v>
      </c>
      <c r="D473" s="3" t="s">
        <v>45</v>
      </c>
      <c r="E473" s="3" t="s">
        <v>46</v>
      </c>
      <c r="F473" s="3">
        <v>0.56000000000000005</v>
      </c>
      <c r="G473" s="3">
        <v>0.48</v>
      </c>
      <c r="H473" s="3">
        <v>1.19128214150314E-3</v>
      </c>
      <c r="I473" s="3">
        <v>10.707968962320233</v>
      </c>
      <c r="J473" s="3">
        <v>2.0611870084377517</v>
      </c>
      <c r="K473" s="3">
        <v>1.2756212196582004E-2</v>
      </c>
      <c r="L473" s="3">
        <v>2.4554552734501757E-3</v>
      </c>
      <c r="M473" s="2">
        <v>1330</v>
      </c>
      <c r="N473" s="3" t="s">
        <v>64</v>
      </c>
      <c r="O473" s="3" t="s">
        <v>68</v>
      </c>
      <c r="P473" s="3" t="s">
        <v>69</v>
      </c>
      <c r="Q473" s="3">
        <v>85.668934078099994</v>
      </c>
      <c r="R473" s="3" t="s">
        <v>50</v>
      </c>
      <c r="S473" s="3" t="s">
        <v>51</v>
      </c>
      <c r="T473" s="3" t="s">
        <v>70</v>
      </c>
      <c r="U473" s="3" t="s">
        <v>53</v>
      </c>
      <c r="V473" s="3" t="s">
        <v>71</v>
      </c>
      <c r="W473" s="3" t="s">
        <v>55</v>
      </c>
      <c r="X473" s="3" t="s">
        <v>56</v>
      </c>
      <c r="Y473" s="3">
        <v>42</v>
      </c>
      <c r="Z473" s="3">
        <v>5</v>
      </c>
      <c r="AA473" s="3" t="s">
        <v>45</v>
      </c>
      <c r="AB473" s="11">
        <v>86</v>
      </c>
      <c r="AC473" s="3" t="s">
        <v>57</v>
      </c>
      <c r="AD473" s="3" t="s">
        <v>58</v>
      </c>
      <c r="AE473" s="3" t="s">
        <v>58</v>
      </c>
      <c r="AF473" s="3" t="s">
        <v>58</v>
      </c>
      <c r="AG473" s="3" t="s">
        <v>51</v>
      </c>
      <c r="AH473" s="3" t="s">
        <v>59</v>
      </c>
      <c r="AI473" s="3" t="s">
        <v>60</v>
      </c>
      <c r="AJ473" s="3" t="s">
        <v>61</v>
      </c>
      <c r="AK473" s="3" t="s">
        <v>58</v>
      </c>
      <c r="AL473" s="3" t="s">
        <v>58</v>
      </c>
      <c r="AM473" s="3" t="s">
        <v>58</v>
      </c>
      <c r="AN473" s="3" t="s">
        <v>72</v>
      </c>
      <c r="AO473" s="3" t="s">
        <v>63</v>
      </c>
      <c r="AP473" s="3">
        <v>10.646704987932811</v>
      </c>
      <c r="AQ473" s="3">
        <v>4.820947785232419</v>
      </c>
    </row>
    <row r="474" spans="1:43" x14ac:dyDescent="0.25">
      <c r="A474" s="2">
        <v>473</v>
      </c>
      <c r="B474" s="3" t="s">
        <v>43</v>
      </c>
      <c r="C474" s="3" t="s">
        <v>44</v>
      </c>
      <c r="D474" s="3" t="s">
        <v>45</v>
      </c>
      <c r="E474" s="3" t="s">
        <v>46</v>
      </c>
      <c r="F474" s="3">
        <v>0.56000000000000005</v>
      </c>
      <c r="G474" s="3">
        <v>0.48</v>
      </c>
      <c r="H474" s="3">
        <v>2.8501517943558902E-2</v>
      </c>
      <c r="I474" s="3">
        <v>10.707968962320233</v>
      </c>
      <c r="J474" s="3">
        <v>2.0611870084377517</v>
      </c>
      <c r="K474" s="3">
        <v>0.3051933695186419</v>
      </c>
      <c r="L474" s="3">
        <v>5.8746958506019076E-2</v>
      </c>
      <c r="M474" s="2">
        <v>1330</v>
      </c>
      <c r="N474" s="3" t="s">
        <v>64</v>
      </c>
      <c r="O474" s="3" t="s">
        <v>68</v>
      </c>
      <c r="P474" s="3" t="s">
        <v>69</v>
      </c>
      <c r="Q474" s="3">
        <v>85.668934078099994</v>
      </c>
      <c r="R474" s="3" t="s">
        <v>50</v>
      </c>
      <c r="S474" s="3" t="s">
        <v>51</v>
      </c>
      <c r="T474" s="3" t="s">
        <v>70</v>
      </c>
      <c r="U474" s="3" t="s">
        <v>53</v>
      </c>
      <c r="V474" s="3" t="s">
        <v>71</v>
      </c>
      <c r="W474" s="3" t="s">
        <v>55</v>
      </c>
      <c r="X474" s="3" t="s">
        <v>56</v>
      </c>
      <c r="Y474" s="3">
        <v>42</v>
      </c>
      <c r="Z474" s="3">
        <v>5</v>
      </c>
      <c r="AA474" s="3" t="s">
        <v>45</v>
      </c>
      <c r="AB474" s="11">
        <v>86</v>
      </c>
      <c r="AC474" s="3" t="s">
        <v>57</v>
      </c>
      <c r="AD474" s="3" t="s">
        <v>58</v>
      </c>
      <c r="AE474" s="3" t="s">
        <v>58</v>
      </c>
      <c r="AF474" s="3" t="s">
        <v>58</v>
      </c>
      <c r="AG474" s="3" t="s">
        <v>51</v>
      </c>
      <c r="AH474" s="3" t="s">
        <v>59</v>
      </c>
      <c r="AI474" s="3" t="s">
        <v>60</v>
      </c>
      <c r="AJ474" s="3" t="s">
        <v>61</v>
      </c>
      <c r="AK474" s="3" t="s">
        <v>58</v>
      </c>
      <c r="AL474" s="3" t="s">
        <v>58</v>
      </c>
      <c r="AM474" s="3" t="s">
        <v>58</v>
      </c>
      <c r="AN474" s="3" t="s">
        <v>72</v>
      </c>
      <c r="AO474" s="3" t="s">
        <v>63</v>
      </c>
      <c r="AP474" s="3">
        <v>43.128723421918657</v>
      </c>
      <c r="AQ474" s="3">
        <v>115.34155093804027</v>
      </c>
    </row>
    <row r="475" spans="1:43" x14ac:dyDescent="0.25">
      <c r="A475" s="2">
        <v>474</v>
      </c>
      <c r="B475" s="3" t="s">
        <v>43</v>
      </c>
      <c r="C475" s="3" t="s">
        <v>44</v>
      </c>
      <c r="D475" s="3" t="s">
        <v>45</v>
      </c>
      <c r="E475" s="3" t="s">
        <v>46</v>
      </c>
      <c r="F475" s="3">
        <v>0.56000000000000005</v>
      </c>
      <c r="G475" s="3">
        <v>0.48</v>
      </c>
      <c r="H475" s="3">
        <v>1.10227490091472E-2</v>
      </c>
      <c r="I475" s="3">
        <v>10.707968962320233</v>
      </c>
      <c r="J475" s="3">
        <v>2.0611870084377517</v>
      </c>
      <c r="K475" s="3">
        <v>0.11803125426939433</v>
      </c>
      <c r="L475" s="3">
        <v>2.2719947054924309E-2</v>
      </c>
      <c r="M475" s="2">
        <v>1330</v>
      </c>
      <c r="N475" s="3" t="s">
        <v>64</v>
      </c>
      <c r="O475" s="3" t="s">
        <v>68</v>
      </c>
      <c r="P475" s="3" t="s">
        <v>69</v>
      </c>
      <c r="Q475" s="3">
        <v>85.668934078099994</v>
      </c>
      <c r="R475" s="3" t="s">
        <v>50</v>
      </c>
      <c r="S475" s="3" t="s">
        <v>51</v>
      </c>
      <c r="T475" s="3" t="s">
        <v>70</v>
      </c>
      <c r="U475" s="3" t="s">
        <v>53</v>
      </c>
      <c r="V475" s="3" t="s">
        <v>71</v>
      </c>
      <c r="W475" s="3" t="s">
        <v>55</v>
      </c>
      <c r="X475" s="3" t="s">
        <v>56</v>
      </c>
      <c r="Y475" s="3">
        <v>42</v>
      </c>
      <c r="Z475" s="3">
        <v>5</v>
      </c>
      <c r="AA475" s="3" t="s">
        <v>45</v>
      </c>
      <c r="AB475" s="11">
        <v>86</v>
      </c>
      <c r="AC475" s="3" t="s">
        <v>57</v>
      </c>
      <c r="AD475" s="3" t="s">
        <v>58</v>
      </c>
      <c r="AE475" s="3" t="s">
        <v>58</v>
      </c>
      <c r="AF475" s="3" t="s">
        <v>58</v>
      </c>
      <c r="AG475" s="3" t="s">
        <v>51</v>
      </c>
      <c r="AH475" s="3" t="s">
        <v>59</v>
      </c>
      <c r="AI475" s="3" t="s">
        <v>60</v>
      </c>
      <c r="AJ475" s="3" t="s">
        <v>61</v>
      </c>
      <c r="AK475" s="3" t="s">
        <v>58</v>
      </c>
      <c r="AL475" s="3" t="s">
        <v>58</v>
      </c>
      <c r="AM475" s="3" t="s">
        <v>58</v>
      </c>
      <c r="AN475" s="3" t="s">
        <v>72</v>
      </c>
      <c r="AO475" s="3" t="s">
        <v>63</v>
      </c>
      <c r="AP475" s="3">
        <v>31.479959765652765</v>
      </c>
      <c r="AQ475" s="3">
        <v>44.607482620170536</v>
      </c>
    </row>
    <row r="476" spans="1:43" x14ac:dyDescent="0.25">
      <c r="A476" s="2">
        <v>475</v>
      </c>
      <c r="B476" s="3" t="s">
        <v>43</v>
      </c>
      <c r="C476" s="3" t="s">
        <v>44</v>
      </c>
      <c r="D476" s="3" t="s">
        <v>45</v>
      </c>
      <c r="E476" s="3" t="s">
        <v>46</v>
      </c>
      <c r="F476" s="3">
        <v>0.56000000000000005</v>
      </c>
      <c r="G476" s="3">
        <v>0.48</v>
      </c>
      <c r="H476" s="3">
        <v>1.3663513947337299E-2</v>
      </c>
      <c r="I476" s="3">
        <v>10.707968962320233</v>
      </c>
      <c r="J476" s="3">
        <v>2.0611870084377517</v>
      </c>
      <c r="K476" s="3">
        <v>0.14630848326431742</v>
      </c>
      <c r="L476" s="3">
        <v>2.8163057437859663E-2</v>
      </c>
      <c r="M476" s="2">
        <v>1330</v>
      </c>
      <c r="N476" s="3" t="s">
        <v>64</v>
      </c>
      <c r="O476" s="3" t="s">
        <v>68</v>
      </c>
      <c r="P476" s="3" t="s">
        <v>69</v>
      </c>
      <c r="Q476" s="3">
        <v>85.668934078099994</v>
      </c>
      <c r="R476" s="3" t="s">
        <v>50</v>
      </c>
      <c r="S476" s="3" t="s">
        <v>51</v>
      </c>
      <c r="T476" s="3" t="s">
        <v>70</v>
      </c>
      <c r="U476" s="3" t="s">
        <v>53</v>
      </c>
      <c r="V476" s="3" t="s">
        <v>71</v>
      </c>
      <c r="W476" s="3" t="s">
        <v>55</v>
      </c>
      <c r="X476" s="3" t="s">
        <v>56</v>
      </c>
      <c r="Y476" s="3">
        <v>42</v>
      </c>
      <c r="Z476" s="3">
        <v>5</v>
      </c>
      <c r="AA476" s="3" t="s">
        <v>45</v>
      </c>
      <c r="AB476" s="11">
        <v>86</v>
      </c>
      <c r="AC476" s="3" t="s">
        <v>57</v>
      </c>
      <c r="AD476" s="3" t="s">
        <v>58</v>
      </c>
      <c r="AE476" s="3" t="s">
        <v>58</v>
      </c>
      <c r="AF476" s="3" t="s">
        <v>58</v>
      </c>
      <c r="AG476" s="3" t="s">
        <v>51</v>
      </c>
      <c r="AH476" s="3" t="s">
        <v>59</v>
      </c>
      <c r="AI476" s="3" t="s">
        <v>60</v>
      </c>
      <c r="AJ476" s="3" t="s">
        <v>61</v>
      </c>
      <c r="AK476" s="3" t="s">
        <v>58</v>
      </c>
      <c r="AL476" s="3" t="s">
        <v>58</v>
      </c>
      <c r="AM476" s="3" t="s">
        <v>58</v>
      </c>
      <c r="AN476" s="3" t="s">
        <v>72</v>
      </c>
      <c r="AO476" s="3" t="s">
        <v>63</v>
      </c>
      <c r="AP476" s="3">
        <v>33.390128913817023</v>
      </c>
      <c r="AQ476" s="3">
        <v>55.294279170333994</v>
      </c>
    </row>
    <row r="477" spans="1:43" x14ac:dyDescent="0.25">
      <c r="A477" s="2">
        <v>476</v>
      </c>
      <c r="B477" s="3" t="s">
        <v>43</v>
      </c>
      <c r="C477" s="3" t="s">
        <v>44</v>
      </c>
      <c r="D477" s="3" t="s">
        <v>45</v>
      </c>
      <c r="E477" s="3" t="s">
        <v>46</v>
      </c>
      <c r="F477" s="3">
        <v>0.56000000000000005</v>
      </c>
      <c r="G477" s="3">
        <v>0.48</v>
      </c>
      <c r="H477" s="3">
        <v>1.18406392987123E-2</v>
      </c>
      <c r="I477" s="3">
        <v>10.707968962320233</v>
      </c>
      <c r="J477" s="3">
        <v>2.0611870084377517</v>
      </c>
      <c r="K477" s="3">
        <v>0.12678919810464051</v>
      </c>
      <c r="L477" s="3">
        <v>2.4405771894103284E-2</v>
      </c>
      <c r="M477" s="2">
        <v>1330</v>
      </c>
      <c r="N477" s="3" t="s">
        <v>64</v>
      </c>
      <c r="O477" s="3" t="s">
        <v>68</v>
      </c>
      <c r="P477" s="3" t="s">
        <v>69</v>
      </c>
      <c r="Q477" s="3">
        <v>85.668934078099994</v>
      </c>
      <c r="R477" s="3" t="s">
        <v>50</v>
      </c>
      <c r="S477" s="3" t="s">
        <v>51</v>
      </c>
      <c r="T477" s="3" t="s">
        <v>70</v>
      </c>
      <c r="U477" s="3" t="s">
        <v>53</v>
      </c>
      <c r="V477" s="3" t="s">
        <v>71</v>
      </c>
      <c r="W477" s="3" t="s">
        <v>55</v>
      </c>
      <c r="X477" s="3" t="s">
        <v>56</v>
      </c>
      <c r="Y477" s="3">
        <v>42</v>
      </c>
      <c r="Z477" s="3">
        <v>5</v>
      </c>
      <c r="AA477" s="3" t="s">
        <v>45</v>
      </c>
      <c r="AB477" s="11">
        <v>86</v>
      </c>
      <c r="AC477" s="3" t="s">
        <v>57</v>
      </c>
      <c r="AD477" s="3" t="s">
        <v>58</v>
      </c>
      <c r="AE477" s="3" t="s">
        <v>58</v>
      </c>
      <c r="AF477" s="3" t="s">
        <v>58</v>
      </c>
      <c r="AG477" s="3" t="s">
        <v>51</v>
      </c>
      <c r="AH477" s="3" t="s">
        <v>59</v>
      </c>
      <c r="AI477" s="3" t="s">
        <v>60</v>
      </c>
      <c r="AJ477" s="3" t="s">
        <v>61</v>
      </c>
      <c r="AK477" s="3" t="s">
        <v>58</v>
      </c>
      <c r="AL477" s="3" t="s">
        <v>58</v>
      </c>
      <c r="AM477" s="3" t="s">
        <v>58</v>
      </c>
      <c r="AN477" s="3" t="s">
        <v>72</v>
      </c>
      <c r="AO477" s="3" t="s">
        <v>63</v>
      </c>
      <c r="AP477" s="3">
        <v>32.307993981692725</v>
      </c>
      <c r="AQ477" s="3">
        <v>47.91736719131579</v>
      </c>
    </row>
    <row r="478" spans="1:43" x14ac:dyDescent="0.25">
      <c r="A478" s="2">
        <v>477</v>
      </c>
      <c r="B478" s="3" t="s">
        <v>43</v>
      </c>
      <c r="C478" s="3" t="s">
        <v>44</v>
      </c>
      <c r="D478" s="3" t="s">
        <v>45</v>
      </c>
      <c r="E478" s="3" t="s">
        <v>46</v>
      </c>
      <c r="F478" s="3">
        <v>0.56000000000000005</v>
      </c>
      <c r="G478" s="3">
        <v>0.48</v>
      </c>
      <c r="H478" s="3">
        <v>2.22723115670889E-2</v>
      </c>
      <c r="I478" s="3">
        <v>10.707968962320233</v>
      </c>
      <c r="J478" s="3">
        <v>2.0611870084377517</v>
      </c>
      <c r="K478" s="3">
        <v>0.23849122097951386</v>
      </c>
      <c r="L478" s="3">
        <v>4.5907399249961504E-2</v>
      </c>
      <c r="M478" s="2">
        <v>1330</v>
      </c>
      <c r="N478" s="3" t="s">
        <v>64</v>
      </c>
      <c r="O478" s="3" t="s">
        <v>68</v>
      </c>
      <c r="P478" s="3" t="s">
        <v>69</v>
      </c>
      <c r="Q478" s="3">
        <v>85.668934078099994</v>
      </c>
      <c r="R478" s="3" t="s">
        <v>50</v>
      </c>
      <c r="S478" s="3" t="s">
        <v>51</v>
      </c>
      <c r="T478" s="3" t="s">
        <v>70</v>
      </c>
      <c r="U478" s="3" t="s">
        <v>53</v>
      </c>
      <c r="V478" s="3" t="s">
        <v>71</v>
      </c>
      <c r="W478" s="3" t="s">
        <v>55</v>
      </c>
      <c r="X478" s="3" t="s">
        <v>56</v>
      </c>
      <c r="Y478" s="3">
        <v>42</v>
      </c>
      <c r="Z478" s="3">
        <v>5</v>
      </c>
      <c r="AA478" s="3" t="s">
        <v>45</v>
      </c>
      <c r="AB478" s="11">
        <v>86</v>
      </c>
      <c r="AC478" s="3" t="s">
        <v>57</v>
      </c>
      <c r="AD478" s="3" t="s">
        <v>58</v>
      </c>
      <c r="AE478" s="3" t="s">
        <v>58</v>
      </c>
      <c r="AF478" s="3" t="s">
        <v>58</v>
      </c>
      <c r="AG478" s="3" t="s">
        <v>51</v>
      </c>
      <c r="AH478" s="3" t="s">
        <v>59</v>
      </c>
      <c r="AI478" s="3" t="s">
        <v>60</v>
      </c>
      <c r="AJ478" s="3" t="s">
        <v>61</v>
      </c>
      <c r="AK478" s="3" t="s">
        <v>58</v>
      </c>
      <c r="AL478" s="3" t="s">
        <v>58</v>
      </c>
      <c r="AM478" s="3" t="s">
        <v>58</v>
      </c>
      <c r="AN478" s="3" t="s">
        <v>72</v>
      </c>
      <c r="AO478" s="3" t="s">
        <v>63</v>
      </c>
      <c r="AP478" s="3">
        <v>41.763089140722613</v>
      </c>
      <c r="AQ478" s="3">
        <v>90.132847106967631</v>
      </c>
    </row>
    <row r="479" spans="1:43" x14ac:dyDescent="0.25">
      <c r="A479" s="2">
        <v>478</v>
      </c>
      <c r="B479" s="3" t="s">
        <v>43</v>
      </c>
      <c r="C479" s="3" t="s">
        <v>44</v>
      </c>
      <c r="D479" s="3" t="s">
        <v>45</v>
      </c>
      <c r="E479" s="3" t="s">
        <v>46</v>
      </c>
      <c r="F479" s="3">
        <v>0.56000000000000005</v>
      </c>
      <c r="G479" s="3">
        <v>0.48</v>
      </c>
      <c r="H479" s="3">
        <v>9.16961797631064E-2</v>
      </c>
      <c r="I479" s="3">
        <v>10.707968962320233</v>
      </c>
      <c r="J479" s="3">
        <v>2.0611870084377517</v>
      </c>
      <c r="K479" s="3">
        <v>0.98187984686668006</v>
      </c>
      <c r="L479" s="3">
        <v>0.1890029744510876</v>
      </c>
      <c r="M479" s="2">
        <v>1300</v>
      </c>
      <c r="N479" s="3" t="s">
        <v>65</v>
      </c>
      <c r="O479" s="3" t="s">
        <v>68</v>
      </c>
      <c r="P479" s="3" t="s">
        <v>69</v>
      </c>
      <c r="Q479" s="3">
        <v>85.668934078099994</v>
      </c>
      <c r="R479" s="3" t="s">
        <v>50</v>
      </c>
      <c r="S479" s="3" t="s">
        <v>51</v>
      </c>
      <c r="T479" s="3" t="s">
        <v>70</v>
      </c>
      <c r="U479" s="3" t="s">
        <v>53</v>
      </c>
      <c r="V479" s="3" t="s">
        <v>71</v>
      </c>
      <c r="W479" s="3" t="s">
        <v>55</v>
      </c>
      <c r="X479" s="3" t="s">
        <v>56</v>
      </c>
      <c r="Y479" s="3">
        <v>42</v>
      </c>
      <c r="Z479" s="3">
        <v>5</v>
      </c>
      <c r="AA479" s="3" t="s">
        <v>45</v>
      </c>
      <c r="AB479" s="11">
        <v>86</v>
      </c>
      <c r="AC479" s="3" t="s">
        <v>57</v>
      </c>
      <c r="AD479" s="3" t="s">
        <v>58</v>
      </c>
      <c r="AE479" s="3" t="s">
        <v>58</v>
      </c>
      <c r="AF479" s="3" t="s">
        <v>58</v>
      </c>
      <c r="AG479" s="3" t="s">
        <v>51</v>
      </c>
      <c r="AH479" s="3" t="s">
        <v>59</v>
      </c>
      <c r="AI479" s="3" t="s">
        <v>60</v>
      </c>
      <c r="AJ479" s="3" t="s">
        <v>61</v>
      </c>
      <c r="AK479" s="3" t="s">
        <v>58</v>
      </c>
      <c r="AL479" s="3" t="s">
        <v>58</v>
      </c>
      <c r="AM479" s="3" t="s">
        <v>58</v>
      </c>
      <c r="AN479" s="3" t="s">
        <v>72</v>
      </c>
      <c r="AO479" s="3" t="s">
        <v>63</v>
      </c>
      <c r="AP479" s="3">
        <v>114.87006086385369</v>
      </c>
      <c r="AQ479" s="3">
        <v>371.08127398387205</v>
      </c>
    </row>
    <row r="480" spans="1:43" x14ac:dyDescent="0.25">
      <c r="A480" s="2">
        <v>479</v>
      </c>
      <c r="B480" s="3" t="s">
        <v>43</v>
      </c>
      <c r="C480" s="3" t="s">
        <v>44</v>
      </c>
      <c r="D480" s="3" t="s">
        <v>45</v>
      </c>
      <c r="E480" s="3" t="s">
        <v>46</v>
      </c>
      <c r="F480" s="3">
        <v>0.56000000000000005</v>
      </c>
      <c r="G480" s="3">
        <v>0.48</v>
      </c>
      <c r="H480" s="3">
        <v>0.31174397398515702</v>
      </c>
      <c r="I480" s="3">
        <v>10.052043608439913</v>
      </c>
      <c r="J480" s="3">
        <v>1.7589283372007753</v>
      </c>
      <c r="K480" s="3">
        <v>3.133664021167156</v>
      </c>
      <c r="L480" s="3">
        <v>0.54833530979407397</v>
      </c>
      <c r="M480" s="2">
        <v>1300</v>
      </c>
      <c r="N480" s="3" t="s">
        <v>65</v>
      </c>
      <c r="O480" s="3" t="s">
        <v>68</v>
      </c>
      <c r="P480" s="3" t="s">
        <v>69</v>
      </c>
      <c r="Q480" s="3">
        <v>85.668934078099994</v>
      </c>
      <c r="R480" s="3" t="s">
        <v>50</v>
      </c>
      <c r="S480" s="3" t="s">
        <v>51</v>
      </c>
      <c r="T480" s="3" t="s">
        <v>70</v>
      </c>
      <c r="U480" s="3" t="s">
        <v>53</v>
      </c>
      <c r="V480" s="3" t="s">
        <v>71</v>
      </c>
      <c r="W480" s="3" t="s">
        <v>55</v>
      </c>
      <c r="X480" s="3" t="s">
        <v>56</v>
      </c>
      <c r="Y480" s="3">
        <v>42</v>
      </c>
      <c r="Z480" s="3">
        <v>5</v>
      </c>
      <c r="AA480" s="3" t="s">
        <v>45</v>
      </c>
      <c r="AB480" s="11">
        <v>86</v>
      </c>
      <c r="AC480" s="3" t="s">
        <v>57</v>
      </c>
      <c r="AD480" s="3" t="s">
        <v>58</v>
      </c>
      <c r="AE480" s="3" t="s">
        <v>58</v>
      </c>
      <c r="AF480" s="3" t="s">
        <v>58</v>
      </c>
      <c r="AG480" s="3" t="s">
        <v>51</v>
      </c>
      <c r="AH480" s="3" t="s">
        <v>59</v>
      </c>
      <c r="AI480" s="3" t="s">
        <v>60</v>
      </c>
      <c r="AJ480" s="3" t="s">
        <v>61</v>
      </c>
      <c r="AK480" s="3" t="s">
        <v>58</v>
      </c>
      <c r="AL480" s="3" t="s">
        <v>58</v>
      </c>
      <c r="AM480" s="3" t="s">
        <v>58</v>
      </c>
      <c r="AN480" s="3" t="s">
        <v>72</v>
      </c>
      <c r="AO480" s="3" t="s">
        <v>63</v>
      </c>
      <c r="AP480" s="3">
        <v>166.27733913368758</v>
      </c>
      <c r="AQ480" s="3">
        <v>1261.5831032663293</v>
      </c>
    </row>
    <row r="481" spans="1:43" x14ac:dyDescent="0.25">
      <c r="A481" s="2">
        <v>480</v>
      </c>
      <c r="B481" s="3" t="s">
        <v>43</v>
      </c>
      <c r="C481" s="3" t="s">
        <v>44</v>
      </c>
      <c r="D481" s="3" t="s">
        <v>45</v>
      </c>
      <c r="E481" s="3" t="s">
        <v>46</v>
      </c>
      <c r="F481" s="3">
        <v>0.56000000000000005</v>
      </c>
      <c r="G481" s="3">
        <v>0.48</v>
      </c>
      <c r="H481" s="3">
        <v>1.73257960645599E-2</v>
      </c>
      <c r="I481" s="3">
        <v>10.052043608439913</v>
      </c>
      <c r="J481" s="3">
        <v>1.7589283372007753</v>
      </c>
      <c r="K481" s="3">
        <v>0.17415965759189275</v>
      </c>
      <c r="L481" s="3">
        <v>3.0474833662516083E-2</v>
      </c>
      <c r="M481" s="2">
        <v>1200</v>
      </c>
      <c r="N481" s="3" t="s">
        <v>66</v>
      </c>
      <c r="O481" s="3" t="s">
        <v>68</v>
      </c>
      <c r="P481" s="3" t="s">
        <v>69</v>
      </c>
      <c r="Q481" s="3">
        <v>85.668934078099994</v>
      </c>
      <c r="R481" s="3" t="s">
        <v>50</v>
      </c>
      <c r="S481" s="3" t="s">
        <v>51</v>
      </c>
      <c r="T481" s="3" t="s">
        <v>70</v>
      </c>
      <c r="U481" s="3" t="s">
        <v>53</v>
      </c>
      <c r="V481" s="3" t="s">
        <v>71</v>
      </c>
      <c r="W481" s="3" t="s">
        <v>55</v>
      </c>
      <c r="X481" s="3" t="s">
        <v>56</v>
      </c>
      <c r="Y481" s="3">
        <v>42</v>
      </c>
      <c r="Z481" s="3">
        <v>5</v>
      </c>
      <c r="AA481" s="3" t="s">
        <v>45</v>
      </c>
      <c r="AB481" s="11">
        <v>86</v>
      </c>
      <c r="AC481" s="3" t="s">
        <v>57</v>
      </c>
      <c r="AD481" s="3" t="s">
        <v>58</v>
      </c>
      <c r="AE481" s="3" t="s">
        <v>58</v>
      </c>
      <c r="AF481" s="3" t="s">
        <v>58</v>
      </c>
      <c r="AG481" s="3" t="s">
        <v>51</v>
      </c>
      <c r="AH481" s="3" t="s">
        <v>59</v>
      </c>
      <c r="AI481" s="3" t="s">
        <v>60</v>
      </c>
      <c r="AJ481" s="3" t="s">
        <v>61</v>
      </c>
      <c r="AK481" s="3" t="s">
        <v>58</v>
      </c>
      <c r="AL481" s="3" t="s">
        <v>58</v>
      </c>
      <c r="AM481" s="3" t="s">
        <v>58</v>
      </c>
      <c r="AN481" s="3" t="s">
        <v>72</v>
      </c>
      <c r="AO481" s="3" t="s">
        <v>63</v>
      </c>
      <c r="AP481" s="3">
        <v>34.737979973723085</v>
      </c>
      <c r="AQ481" s="3">
        <v>70.115009077056939</v>
      </c>
    </row>
    <row r="482" spans="1:43" x14ac:dyDescent="0.25">
      <c r="A482" s="2">
        <v>481</v>
      </c>
      <c r="B482" s="3" t="s">
        <v>43</v>
      </c>
      <c r="C482" s="3" t="s">
        <v>44</v>
      </c>
      <c r="D482" s="3" t="s">
        <v>45</v>
      </c>
      <c r="E482" s="3" t="s">
        <v>46</v>
      </c>
      <c r="F482" s="3">
        <v>0.56000000000000005</v>
      </c>
      <c r="G482" s="3">
        <v>0.48</v>
      </c>
      <c r="H482" s="3">
        <v>1.24250514360908E-2</v>
      </c>
      <c r="I482" s="3">
        <v>10.052043608439913</v>
      </c>
      <c r="J482" s="3">
        <v>1.7589283372007753</v>
      </c>
      <c r="K482" s="3">
        <v>0.12489715887269369</v>
      </c>
      <c r="L482" s="3">
        <v>2.1854775062117297E-2</v>
      </c>
      <c r="M482" s="2">
        <v>1200</v>
      </c>
      <c r="N482" s="3" t="s">
        <v>66</v>
      </c>
      <c r="O482" s="3" t="s">
        <v>68</v>
      </c>
      <c r="P482" s="3" t="s">
        <v>69</v>
      </c>
      <c r="Q482" s="3">
        <v>85.668934078099994</v>
      </c>
      <c r="R482" s="3" t="s">
        <v>50</v>
      </c>
      <c r="S482" s="3" t="s">
        <v>51</v>
      </c>
      <c r="T482" s="3" t="s">
        <v>70</v>
      </c>
      <c r="U482" s="3" t="s">
        <v>53</v>
      </c>
      <c r="V482" s="3" t="s">
        <v>71</v>
      </c>
      <c r="W482" s="3" t="s">
        <v>55</v>
      </c>
      <c r="X482" s="3" t="s">
        <v>56</v>
      </c>
      <c r="Y482" s="3">
        <v>42</v>
      </c>
      <c r="Z482" s="3">
        <v>5</v>
      </c>
      <c r="AA482" s="3" t="s">
        <v>45</v>
      </c>
      <c r="AB482" s="11">
        <v>86</v>
      </c>
      <c r="AC482" s="3" t="s">
        <v>57</v>
      </c>
      <c r="AD482" s="3" t="s">
        <v>58</v>
      </c>
      <c r="AE482" s="3" t="s">
        <v>58</v>
      </c>
      <c r="AF482" s="3" t="s">
        <v>58</v>
      </c>
      <c r="AG482" s="3" t="s">
        <v>51</v>
      </c>
      <c r="AH482" s="3" t="s">
        <v>59</v>
      </c>
      <c r="AI482" s="3" t="s">
        <v>60</v>
      </c>
      <c r="AJ482" s="3" t="s">
        <v>61</v>
      </c>
      <c r="AK482" s="3" t="s">
        <v>58</v>
      </c>
      <c r="AL482" s="3" t="s">
        <v>58</v>
      </c>
      <c r="AM482" s="3" t="s">
        <v>58</v>
      </c>
      <c r="AN482" s="3" t="s">
        <v>72</v>
      </c>
      <c r="AO482" s="3" t="s">
        <v>63</v>
      </c>
      <c r="AP482" s="3">
        <v>30.677857765547458</v>
      </c>
      <c r="AQ482" s="3">
        <v>50.282399202794515</v>
      </c>
    </row>
    <row r="483" spans="1:43" x14ac:dyDescent="0.25">
      <c r="A483" s="2">
        <v>482</v>
      </c>
      <c r="B483" s="3" t="s">
        <v>43</v>
      </c>
      <c r="C483" s="3" t="s">
        <v>44</v>
      </c>
      <c r="D483" s="3" t="s">
        <v>45</v>
      </c>
      <c r="E483" s="3" t="s">
        <v>46</v>
      </c>
      <c r="F483" s="3">
        <v>0.56000000000000005</v>
      </c>
      <c r="G483" s="3">
        <v>0.48</v>
      </c>
      <c r="H483" s="3">
        <v>8.7671003215291296E-3</v>
      </c>
      <c r="I483" s="3">
        <v>10.052043608439913</v>
      </c>
      <c r="J483" s="3">
        <v>1.7589283372007753</v>
      </c>
      <c r="K483" s="3">
        <v>8.8127274751578388E-2</v>
      </c>
      <c r="L483" s="3">
        <v>1.5420701190619614E-2</v>
      </c>
      <c r="M483" s="2">
        <v>1300</v>
      </c>
      <c r="N483" s="3" t="s">
        <v>65</v>
      </c>
      <c r="O483" s="3" t="s">
        <v>68</v>
      </c>
      <c r="P483" s="3" t="s">
        <v>69</v>
      </c>
      <c r="Q483" s="3">
        <v>85.668934078099994</v>
      </c>
      <c r="R483" s="3" t="s">
        <v>50</v>
      </c>
      <c r="S483" s="3" t="s">
        <v>51</v>
      </c>
      <c r="T483" s="3" t="s">
        <v>70</v>
      </c>
      <c r="U483" s="3" t="s">
        <v>53</v>
      </c>
      <c r="V483" s="3" t="s">
        <v>71</v>
      </c>
      <c r="W483" s="3" t="s">
        <v>55</v>
      </c>
      <c r="X483" s="3" t="s">
        <v>56</v>
      </c>
      <c r="Y483" s="3">
        <v>42</v>
      </c>
      <c r="Z483" s="3">
        <v>5</v>
      </c>
      <c r="AA483" s="3" t="s">
        <v>45</v>
      </c>
      <c r="AB483" s="11">
        <v>86</v>
      </c>
      <c r="AC483" s="3" t="s">
        <v>57</v>
      </c>
      <c r="AD483" s="3" t="s">
        <v>58</v>
      </c>
      <c r="AE483" s="3" t="s">
        <v>58</v>
      </c>
      <c r="AF483" s="3" t="s">
        <v>58</v>
      </c>
      <c r="AG483" s="3" t="s">
        <v>51</v>
      </c>
      <c r="AH483" s="3" t="s">
        <v>59</v>
      </c>
      <c r="AI483" s="3" t="s">
        <v>60</v>
      </c>
      <c r="AJ483" s="3" t="s">
        <v>61</v>
      </c>
      <c r="AK483" s="3" t="s">
        <v>58</v>
      </c>
      <c r="AL483" s="3" t="s">
        <v>58</v>
      </c>
      <c r="AM483" s="3" t="s">
        <v>58</v>
      </c>
      <c r="AN483" s="3" t="s">
        <v>72</v>
      </c>
      <c r="AO483" s="3" t="s">
        <v>63</v>
      </c>
      <c r="AP483" s="3">
        <v>25.531377156781758</v>
      </c>
      <c r="AQ483" s="3">
        <v>35.479196242005251</v>
      </c>
    </row>
    <row r="484" spans="1:43" x14ac:dyDescent="0.25">
      <c r="A484" s="2">
        <v>483</v>
      </c>
      <c r="B484" s="3" t="s">
        <v>43</v>
      </c>
      <c r="C484" s="3" t="s">
        <v>44</v>
      </c>
      <c r="D484" s="3" t="s">
        <v>45</v>
      </c>
      <c r="E484" s="3" t="s">
        <v>46</v>
      </c>
      <c r="F484" s="3">
        <v>0.56000000000000005</v>
      </c>
      <c r="G484" s="3">
        <v>0.48</v>
      </c>
      <c r="H484" s="3">
        <v>0.15850378257817299</v>
      </c>
      <c r="I484" s="3">
        <v>10.052043608439913</v>
      </c>
      <c r="J484" s="3">
        <v>1.7589283372007753</v>
      </c>
      <c r="K484" s="3">
        <v>1.5932869345784735</v>
      </c>
      <c r="L484" s="3">
        <v>0.27879679473025903</v>
      </c>
      <c r="M484" s="2">
        <v>1210</v>
      </c>
      <c r="N484" s="3" t="s">
        <v>47</v>
      </c>
      <c r="O484" s="3" t="s">
        <v>68</v>
      </c>
      <c r="P484" s="3" t="s">
        <v>69</v>
      </c>
      <c r="Q484" s="3">
        <v>85.668934078099994</v>
      </c>
      <c r="R484" s="3" t="s">
        <v>50</v>
      </c>
      <c r="S484" s="3" t="s">
        <v>51</v>
      </c>
      <c r="T484" s="3" t="s">
        <v>70</v>
      </c>
      <c r="U484" s="3" t="s">
        <v>53</v>
      </c>
      <c r="V484" s="3" t="s">
        <v>71</v>
      </c>
      <c r="W484" s="3" t="s">
        <v>55</v>
      </c>
      <c r="X484" s="3" t="s">
        <v>56</v>
      </c>
      <c r="Y484" s="3">
        <v>42</v>
      </c>
      <c r="Z484" s="3">
        <v>5</v>
      </c>
      <c r="AA484" s="3" t="s">
        <v>45</v>
      </c>
      <c r="AB484" s="11">
        <v>86</v>
      </c>
      <c r="AC484" s="3" t="s">
        <v>57</v>
      </c>
      <c r="AD484" s="3" t="s">
        <v>58</v>
      </c>
      <c r="AE484" s="3" t="s">
        <v>58</v>
      </c>
      <c r="AF484" s="3" t="s">
        <v>58</v>
      </c>
      <c r="AG484" s="3" t="s">
        <v>51</v>
      </c>
      <c r="AH484" s="3" t="s">
        <v>59</v>
      </c>
      <c r="AI484" s="3" t="s">
        <v>60</v>
      </c>
      <c r="AJ484" s="3" t="s">
        <v>61</v>
      </c>
      <c r="AK484" s="3" t="s">
        <v>58</v>
      </c>
      <c r="AL484" s="3" t="s">
        <v>58</v>
      </c>
      <c r="AM484" s="3" t="s">
        <v>58</v>
      </c>
      <c r="AN484" s="3" t="s">
        <v>72</v>
      </c>
      <c r="AO484" s="3" t="s">
        <v>63</v>
      </c>
      <c r="AP484" s="3">
        <v>101.51341900158124</v>
      </c>
      <c r="AQ484" s="3">
        <v>641.44205050117296</v>
      </c>
    </row>
    <row r="485" spans="1:43" x14ac:dyDescent="0.25">
      <c r="A485" s="2">
        <v>484</v>
      </c>
      <c r="B485" s="3" t="s">
        <v>43</v>
      </c>
      <c r="C485" s="3" t="s">
        <v>44</v>
      </c>
      <c r="D485" s="3" t="s">
        <v>45</v>
      </c>
      <c r="E485" s="3" t="s">
        <v>46</v>
      </c>
      <c r="F485" s="3">
        <v>0.56000000000000005</v>
      </c>
      <c r="G485" s="3">
        <v>0.48</v>
      </c>
      <c r="H485" s="3">
        <v>7.3084541696523703E-2</v>
      </c>
      <c r="I485" s="3">
        <v>10.052043608439913</v>
      </c>
      <c r="J485" s="3">
        <v>1.7589283372007753</v>
      </c>
      <c r="K485" s="3">
        <v>0.73464900023630142</v>
      </c>
      <c r="L485" s="3">
        <v>0.12855047140134718</v>
      </c>
      <c r="M485" s="2">
        <v>1210</v>
      </c>
      <c r="N485" s="3" t="s">
        <v>47</v>
      </c>
      <c r="O485" s="3" t="s">
        <v>68</v>
      </c>
      <c r="P485" s="3" t="s">
        <v>69</v>
      </c>
      <c r="Q485" s="3">
        <v>85.668934078099994</v>
      </c>
      <c r="R485" s="3" t="s">
        <v>50</v>
      </c>
      <c r="S485" s="3" t="s">
        <v>51</v>
      </c>
      <c r="T485" s="3" t="s">
        <v>70</v>
      </c>
      <c r="U485" s="3" t="s">
        <v>53</v>
      </c>
      <c r="V485" s="3" t="s">
        <v>71</v>
      </c>
      <c r="W485" s="3" t="s">
        <v>55</v>
      </c>
      <c r="X485" s="3" t="s">
        <v>56</v>
      </c>
      <c r="Y485" s="3">
        <v>42</v>
      </c>
      <c r="Z485" s="3">
        <v>5</v>
      </c>
      <c r="AA485" s="3" t="s">
        <v>45</v>
      </c>
      <c r="AB485" s="11">
        <v>86</v>
      </c>
      <c r="AC485" s="3" t="s">
        <v>57</v>
      </c>
      <c r="AD485" s="3" t="s">
        <v>58</v>
      </c>
      <c r="AE485" s="3" t="s">
        <v>58</v>
      </c>
      <c r="AF485" s="3" t="s">
        <v>58</v>
      </c>
      <c r="AG485" s="3" t="s">
        <v>51</v>
      </c>
      <c r="AH485" s="3" t="s">
        <v>59</v>
      </c>
      <c r="AI485" s="3" t="s">
        <v>60</v>
      </c>
      <c r="AJ485" s="3" t="s">
        <v>61</v>
      </c>
      <c r="AK485" s="3" t="s">
        <v>58</v>
      </c>
      <c r="AL485" s="3" t="s">
        <v>58</v>
      </c>
      <c r="AM485" s="3" t="s">
        <v>58</v>
      </c>
      <c r="AN485" s="3" t="s">
        <v>72</v>
      </c>
      <c r="AO485" s="3" t="s">
        <v>63</v>
      </c>
      <c r="AP485" s="3">
        <v>83.978202547779688</v>
      </c>
      <c r="AQ485" s="3">
        <v>295.7626469427376</v>
      </c>
    </row>
    <row r="486" spans="1:43" x14ac:dyDescent="0.25">
      <c r="A486" s="2">
        <v>485</v>
      </c>
      <c r="B486" s="3" t="s">
        <v>43</v>
      </c>
      <c r="C486" s="3" t="s">
        <v>44</v>
      </c>
      <c r="D486" s="3" t="s">
        <v>45</v>
      </c>
      <c r="E486" s="3" t="s">
        <v>46</v>
      </c>
      <c r="F486" s="3">
        <v>0.56000000000000005</v>
      </c>
      <c r="G486" s="3">
        <v>0.48</v>
      </c>
      <c r="H486" s="3">
        <v>3.5913207470812697E-2</v>
      </c>
      <c r="I486" s="3">
        <v>10.052043608439913</v>
      </c>
      <c r="J486" s="3">
        <v>1.7589283372007753</v>
      </c>
      <c r="K486" s="3">
        <v>0.3610011276155593</v>
      </c>
      <c r="L486" s="3">
        <v>6.3168758300183037E-2</v>
      </c>
      <c r="M486" s="2">
        <v>1300</v>
      </c>
      <c r="N486" s="3" t="s">
        <v>65</v>
      </c>
      <c r="O486" s="3" t="s">
        <v>68</v>
      </c>
      <c r="P486" s="3" t="s">
        <v>69</v>
      </c>
      <c r="Q486" s="3">
        <v>85.668934078099994</v>
      </c>
      <c r="R486" s="3" t="s">
        <v>50</v>
      </c>
      <c r="S486" s="3" t="s">
        <v>51</v>
      </c>
      <c r="T486" s="3" t="s">
        <v>70</v>
      </c>
      <c r="U486" s="3" t="s">
        <v>53</v>
      </c>
      <c r="V486" s="3" t="s">
        <v>71</v>
      </c>
      <c r="W486" s="3" t="s">
        <v>55</v>
      </c>
      <c r="X486" s="3" t="s">
        <v>56</v>
      </c>
      <c r="Y486" s="3">
        <v>42</v>
      </c>
      <c r="Z486" s="3">
        <v>5</v>
      </c>
      <c r="AA486" s="3" t="s">
        <v>45</v>
      </c>
      <c r="AB486" s="11">
        <v>86</v>
      </c>
      <c r="AC486" s="3" t="s">
        <v>57</v>
      </c>
      <c r="AD486" s="3" t="s">
        <v>58</v>
      </c>
      <c r="AE486" s="3" t="s">
        <v>58</v>
      </c>
      <c r="AF486" s="3" t="s">
        <v>58</v>
      </c>
      <c r="AG486" s="3" t="s">
        <v>51</v>
      </c>
      <c r="AH486" s="3" t="s">
        <v>59</v>
      </c>
      <c r="AI486" s="3" t="s">
        <v>60</v>
      </c>
      <c r="AJ486" s="3" t="s">
        <v>61</v>
      </c>
      <c r="AK486" s="3" t="s">
        <v>58</v>
      </c>
      <c r="AL486" s="3" t="s">
        <v>58</v>
      </c>
      <c r="AM486" s="3" t="s">
        <v>58</v>
      </c>
      <c r="AN486" s="3" t="s">
        <v>72</v>
      </c>
      <c r="AO486" s="3" t="s">
        <v>63</v>
      </c>
      <c r="AP486" s="3">
        <v>51.164842627335311</v>
      </c>
      <c r="AQ486" s="3">
        <v>145.33559430224221</v>
      </c>
    </row>
    <row r="487" spans="1:43" x14ac:dyDescent="0.25">
      <c r="A487" s="2">
        <v>486</v>
      </c>
      <c r="B487" s="3" t="s">
        <v>43</v>
      </c>
      <c r="C487" s="3" t="s">
        <v>44</v>
      </c>
      <c r="D487" s="3" t="s">
        <v>45</v>
      </c>
      <c r="E487" s="3" t="s">
        <v>46</v>
      </c>
      <c r="F487" s="3">
        <v>0.56000000000000005</v>
      </c>
      <c r="G487" s="3">
        <v>0.48</v>
      </c>
      <c r="H487" s="3">
        <v>0.196019283682486</v>
      </c>
      <c r="I487" s="3">
        <v>9.2242523262049314</v>
      </c>
      <c r="J487" s="3">
        <v>1.3563741460820393</v>
      </c>
      <c r="K487" s="3">
        <v>1.8081313334891957</v>
      </c>
      <c r="L487" s="3">
        <v>0.26587548852044496</v>
      </c>
      <c r="M487" s="2">
        <v>1200</v>
      </c>
      <c r="N487" s="3" t="s">
        <v>66</v>
      </c>
      <c r="O487" s="3" t="s">
        <v>68</v>
      </c>
      <c r="P487" s="3" t="s">
        <v>69</v>
      </c>
      <c r="Q487" s="3">
        <v>85.668934078099994</v>
      </c>
      <c r="R487" s="3" t="s">
        <v>50</v>
      </c>
      <c r="S487" s="3" t="s">
        <v>51</v>
      </c>
      <c r="T487" s="3" t="s">
        <v>70</v>
      </c>
      <c r="U487" s="3" t="s">
        <v>53</v>
      </c>
      <c r="V487" s="3" t="s">
        <v>71</v>
      </c>
      <c r="W487" s="3" t="s">
        <v>55</v>
      </c>
      <c r="X487" s="3" t="s">
        <v>56</v>
      </c>
      <c r="Y487" s="3">
        <v>42</v>
      </c>
      <c r="Z487" s="3">
        <v>5</v>
      </c>
      <c r="AA487" s="3" t="s">
        <v>45</v>
      </c>
      <c r="AB487" s="11">
        <v>86</v>
      </c>
      <c r="AC487" s="3" t="s">
        <v>57</v>
      </c>
      <c r="AD487" s="3" t="s">
        <v>58</v>
      </c>
      <c r="AE487" s="3" t="s">
        <v>58</v>
      </c>
      <c r="AF487" s="3" t="s">
        <v>58</v>
      </c>
      <c r="AG487" s="3" t="s">
        <v>51</v>
      </c>
      <c r="AH487" s="3" t="s">
        <v>59</v>
      </c>
      <c r="AI487" s="3" t="s">
        <v>60</v>
      </c>
      <c r="AJ487" s="3" t="s">
        <v>61</v>
      </c>
      <c r="AK487" s="3" t="s">
        <v>58</v>
      </c>
      <c r="AL487" s="3" t="s">
        <v>58</v>
      </c>
      <c r="AM487" s="3" t="s">
        <v>58</v>
      </c>
      <c r="AN487" s="3" t="s">
        <v>72</v>
      </c>
      <c r="AO487" s="3" t="s">
        <v>63</v>
      </c>
      <c r="AP487" s="3">
        <v>159.45685521824763</v>
      </c>
      <c r="AQ487" s="3">
        <v>793.26189708471622</v>
      </c>
    </row>
    <row r="488" spans="1:43" x14ac:dyDescent="0.25">
      <c r="A488" s="2">
        <v>487</v>
      </c>
      <c r="B488" s="3" t="s">
        <v>43</v>
      </c>
      <c r="C488" s="3" t="s">
        <v>44</v>
      </c>
      <c r="D488" s="3" t="s">
        <v>45</v>
      </c>
      <c r="E488" s="3" t="s">
        <v>46</v>
      </c>
      <c r="F488" s="3">
        <v>0.56000000000000005</v>
      </c>
      <c r="G488" s="3">
        <v>0.48</v>
      </c>
      <c r="H488" s="3">
        <v>2.1620597209649602E-2</v>
      </c>
      <c r="I488" s="3">
        <v>9.2242523262049314</v>
      </c>
      <c r="J488" s="3">
        <v>1.3563741460820393</v>
      </c>
      <c r="K488" s="3">
        <v>0.19943384410505019</v>
      </c>
      <c r="L488" s="3">
        <v>2.93256190780222E-2</v>
      </c>
      <c r="M488" s="2">
        <v>1210</v>
      </c>
      <c r="N488" s="3" t="s">
        <v>47</v>
      </c>
      <c r="O488" s="3" t="s">
        <v>68</v>
      </c>
      <c r="P488" s="3" t="s">
        <v>69</v>
      </c>
      <c r="Q488" s="3">
        <v>85.668934078099994</v>
      </c>
      <c r="R488" s="3" t="s">
        <v>50</v>
      </c>
      <c r="S488" s="3" t="s">
        <v>51</v>
      </c>
      <c r="T488" s="3" t="s">
        <v>70</v>
      </c>
      <c r="U488" s="3" t="s">
        <v>53</v>
      </c>
      <c r="V488" s="3" t="s">
        <v>71</v>
      </c>
      <c r="W488" s="3" t="s">
        <v>55</v>
      </c>
      <c r="X488" s="3" t="s">
        <v>56</v>
      </c>
      <c r="Y488" s="3">
        <v>42</v>
      </c>
      <c r="Z488" s="3">
        <v>5</v>
      </c>
      <c r="AA488" s="3" t="s">
        <v>45</v>
      </c>
      <c r="AB488" s="11">
        <v>86</v>
      </c>
      <c r="AC488" s="3" t="s">
        <v>57</v>
      </c>
      <c r="AD488" s="3" t="s">
        <v>58</v>
      </c>
      <c r="AE488" s="3" t="s">
        <v>58</v>
      </c>
      <c r="AF488" s="3" t="s">
        <v>58</v>
      </c>
      <c r="AG488" s="3" t="s">
        <v>51</v>
      </c>
      <c r="AH488" s="3" t="s">
        <v>59</v>
      </c>
      <c r="AI488" s="3" t="s">
        <v>60</v>
      </c>
      <c r="AJ488" s="3" t="s">
        <v>61</v>
      </c>
      <c r="AK488" s="3" t="s">
        <v>58</v>
      </c>
      <c r="AL488" s="3" t="s">
        <v>58</v>
      </c>
      <c r="AM488" s="3" t="s">
        <v>58</v>
      </c>
      <c r="AN488" s="3" t="s">
        <v>72</v>
      </c>
      <c r="AO488" s="3" t="s">
        <v>63</v>
      </c>
      <c r="AP488" s="3">
        <v>44.02587304376128</v>
      </c>
      <c r="AQ488" s="3">
        <v>87.49545267399418</v>
      </c>
    </row>
    <row r="489" spans="1:43" x14ac:dyDescent="0.25">
      <c r="A489" s="2">
        <v>488</v>
      </c>
      <c r="B489" s="3" t="s">
        <v>43</v>
      </c>
      <c r="C489" s="3" t="s">
        <v>44</v>
      </c>
      <c r="D489" s="3" t="s">
        <v>45</v>
      </c>
      <c r="E489" s="3" t="s">
        <v>46</v>
      </c>
      <c r="F489" s="3">
        <v>0.56000000000000005</v>
      </c>
      <c r="G489" s="3">
        <v>0.48</v>
      </c>
      <c r="H489" s="3">
        <v>0.103828646259288</v>
      </c>
      <c r="I489" s="3">
        <v>9.2242523262049314</v>
      </c>
      <c r="J489" s="3">
        <v>1.3563741460820393</v>
      </c>
      <c r="K489" s="3">
        <v>0.95774163178394633</v>
      </c>
      <c r="L489" s="3">
        <v>0.14083049140879589</v>
      </c>
      <c r="M489" s="2">
        <v>1210</v>
      </c>
      <c r="N489" s="3" t="s">
        <v>47</v>
      </c>
      <c r="O489" s="3" t="s">
        <v>68</v>
      </c>
      <c r="P489" s="3" t="s">
        <v>69</v>
      </c>
      <c r="Q489" s="3">
        <v>85.668934078099994</v>
      </c>
      <c r="R489" s="3" t="s">
        <v>50</v>
      </c>
      <c r="S489" s="3" t="s">
        <v>51</v>
      </c>
      <c r="T489" s="3" t="s">
        <v>70</v>
      </c>
      <c r="U489" s="3" t="s">
        <v>53</v>
      </c>
      <c r="V489" s="3" t="s">
        <v>71</v>
      </c>
      <c r="W489" s="3" t="s">
        <v>55</v>
      </c>
      <c r="X489" s="3" t="s">
        <v>56</v>
      </c>
      <c r="Y489" s="3">
        <v>42</v>
      </c>
      <c r="Z489" s="3">
        <v>5</v>
      </c>
      <c r="AA489" s="3" t="s">
        <v>45</v>
      </c>
      <c r="AB489" s="11">
        <v>86</v>
      </c>
      <c r="AC489" s="3" t="s">
        <v>57</v>
      </c>
      <c r="AD489" s="3" t="s">
        <v>58</v>
      </c>
      <c r="AE489" s="3" t="s">
        <v>58</v>
      </c>
      <c r="AF489" s="3" t="s">
        <v>58</v>
      </c>
      <c r="AG489" s="3" t="s">
        <v>51</v>
      </c>
      <c r="AH489" s="3" t="s">
        <v>59</v>
      </c>
      <c r="AI489" s="3" t="s">
        <v>60</v>
      </c>
      <c r="AJ489" s="3" t="s">
        <v>61</v>
      </c>
      <c r="AK489" s="3" t="s">
        <v>58</v>
      </c>
      <c r="AL489" s="3" t="s">
        <v>58</v>
      </c>
      <c r="AM489" s="3" t="s">
        <v>58</v>
      </c>
      <c r="AN489" s="3" t="s">
        <v>72</v>
      </c>
      <c r="AO489" s="3" t="s">
        <v>63</v>
      </c>
      <c r="AP489" s="3">
        <v>82.473633709645128</v>
      </c>
      <c r="AQ489" s="3">
        <v>420.17962394349797</v>
      </c>
    </row>
    <row r="490" spans="1:43" x14ac:dyDescent="0.25">
      <c r="A490" s="2">
        <v>489</v>
      </c>
      <c r="B490" s="3" t="s">
        <v>43</v>
      </c>
      <c r="C490" s="3" t="s">
        <v>44</v>
      </c>
      <c r="D490" s="3" t="s">
        <v>45</v>
      </c>
      <c r="E490" s="3" t="s">
        <v>46</v>
      </c>
      <c r="F490" s="3">
        <v>0.56000000000000005</v>
      </c>
      <c r="G490" s="3">
        <v>0.48</v>
      </c>
      <c r="H490" s="3">
        <v>2.9606382230723299E-2</v>
      </c>
      <c r="I490" s="3">
        <v>9.2242523262049314</v>
      </c>
      <c r="J490" s="3">
        <v>1.3563741460820393</v>
      </c>
      <c r="K490" s="3">
        <v>0.27309674016226171</v>
      </c>
      <c r="L490" s="3">
        <v>4.0157331416775778E-2</v>
      </c>
      <c r="M490" s="2">
        <v>1210</v>
      </c>
      <c r="N490" s="3" t="s">
        <v>47</v>
      </c>
      <c r="O490" s="3" t="s">
        <v>68</v>
      </c>
      <c r="P490" s="3" t="s">
        <v>69</v>
      </c>
      <c r="Q490" s="3">
        <v>85.668934078099994</v>
      </c>
      <c r="R490" s="3" t="s">
        <v>50</v>
      </c>
      <c r="S490" s="3" t="s">
        <v>51</v>
      </c>
      <c r="T490" s="3" t="s">
        <v>70</v>
      </c>
      <c r="U490" s="3" t="s">
        <v>53</v>
      </c>
      <c r="V490" s="3" t="s">
        <v>71</v>
      </c>
      <c r="W490" s="3" t="s">
        <v>55</v>
      </c>
      <c r="X490" s="3" t="s">
        <v>56</v>
      </c>
      <c r="Y490" s="3">
        <v>42</v>
      </c>
      <c r="Z490" s="3">
        <v>5</v>
      </c>
      <c r="AA490" s="3" t="s">
        <v>45</v>
      </c>
      <c r="AB490" s="11">
        <v>86</v>
      </c>
      <c r="AC490" s="3" t="s">
        <v>57</v>
      </c>
      <c r="AD490" s="3" t="s">
        <v>58</v>
      </c>
      <c r="AE490" s="3" t="s">
        <v>58</v>
      </c>
      <c r="AF490" s="3" t="s">
        <v>58</v>
      </c>
      <c r="AG490" s="3" t="s">
        <v>51</v>
      </c>
      <c r="AH490" s="3" t="s">
        <v>59</v>
      </c>
      <c r="AI490" s="3" t="s">
        <v>60</v>
      </c>
      <c r="AJ490" s="3" t="s">
        <v>61</v>
      </c>
      <c r="AK490" s="3" t="s">
        <v>58</v>
      </c>
      <c r="AL490" s="3" t="s">
        <v>58</v>
      </c>
      <c r="AM490" s="3" t="s">
        <v>58</v>
      </c>
      <c r="AN490" s="3" t="s">
        <v>72</v>
      </c>
      <c r="AO490" s="3" t="s">
        <v>63</v>
      </c>
      <c r="AP490" s="3">
        <v>50.236958608547511</v>
      </c>
      <c r="AQ490" s="3">
        <v>119.81277807443198</v>
      </c>
    </row>
    <row r="491" spans="1:43" x14ac:dyDescent="0.25">
      <c r="A491" s="2">
        <v>490</v>
      </c>
      <c r="B491" s="3" t="s">
        <v>43</v>
      </c>
      <c r="C491" s="3" t="s">
        <v>44</v>
      </c>
      <c r="D491" s="3" t="s">
        <v>45</v>
      </c>
      <c r="E491" s="3" t="s">
        <v>46</v>
      </c>
      <c r="F491" s="3">
        <v>0.56000000000000005</v>
      </c>
      <c r="G491" s="3">
        <v>0.48</v>
      </c>
      <c r="H491" s="3">
        <v>3.0575991453110699E-2</v>
      </c>
      <c r="I491" s="3">
        <v>9.1996039436444388</v>
      </c>
      <c r="J491" s="3">
        <v>1.3528078092493392</v>
      </c>
      <c r="K491" s="3">
        <v>0.28128701155287583</v>
      </c>
      <c r="L491" s="3">
        <v>4.1363440013309202E-2</v>
      </c>
      <c r="M491" s="2">
        <v>1200</v>
      </c>
      <c r="N491" s="3" t="s">
        <v>66</v>
      </c>
      <c r="O491" s="3" t="s">
        <v>68</v>
      </c>
      <c r="P491" s="3" t="s">
        <v>69</v>
      </c>
      <c r="Q491" s="3">
        <v>85.668934078099994</v>
      </c>
      <c r="R491" s="3" t="s">
        <v>50</v>
      </c>
      <c r="S491" s="3" t="s">
        <v>51</v>
      </c>
      <c r="T491" s="3" t="s">
        <v>70</v>
      </c>
      <c r="U491" s="3" t="s">
        <v>53</v>
      </c>
      <c r="V491" s="3" t="s">
        <v>71</v>
      </c>
      <c r="W491" s="3" t="s">
        <v>55</v>
      </c>
      <c r="X491" s="3" t="s">
        <v>56</v>
      </c>
      <c r="Y491" s="3">
        <v>42</v>
      </c>
      <c r="Z491" s="3">
        <v>5</v>
      </c>
      <c r="AA491" s="3" t="s">
        <v>45</v>
      </c>
      <c r="AB491" s="11">
        <v>86</v>
      </c>
      <c r="AC491" s="3" t="s">
        <v>57</v>
      </c>
      <c r="AD491" s="3" t="s">
        <v>58</v>
      </c>
      <c r="AE491" s="3" t="s">
        <v>58</v>
      </c>
      <c r="AF491" s="3" t="s">
        <v>58</v>
      </c>
      <c r="AG491" s="3" t="s">
        <v>51</v>
      </c>
      <c r="AH491" s="3" t="s">
        <v>59</v>
      </c>
      <c r="AI491" s="3" t="s">
        <v>60</v>
      </c>
      <c r="AJ491" s="3" t="s">
        <v>61</v>
      </c>
      <c r="AK491" s="3" t="s">
        <v>58</v>
      </c>
      <c r="AL491" s="3" t="s">
        <v>58</v>
      </c>
      <c r="AM491" s="3" t="s">
        <v>58</v>
      </c>
      <c r="AN491" s="3" t="s">
        <v>72</v>
      </c>
      <c r="AO491" s="3" t="s">
        <v>63</v>
      </c>
      <c r="AP491" s="3">
        <v>104.9641881967444</v>
      </c>
      <c r="AQ491" s="3">
        <v>123.73664738326846</v>
      </c>
    </row>
    <row r="492" spans="1:43" x14ac:dyDescent="0.25">
      <c r="A492" s="2">
        <v>491</v>
      </c>
      <c r="B492" s="3" t="s">
        <v>43</v>
      </c>
      <c r="C492" s="3" t="s">
        <v>44</v>
      </c>
      <c r="D492" s="3" t="s">
        <v>45</v>
      </c>
      <c r="E492" s="3" t="s">
        <v>46</v>
      </c>
      <c r="F492" s="3">
        <v>0.56000000000000005</v>
      </c>
      <c r="G492" s="3">
        <v>0.48</v>
      </c>
      <c r="H492" s="3">
        <v>0.30525884118996499</v>
      </c>
      <c r="I492" s="3">
        <v>9.1996039436444388</v>
      </c>
      <c r="J492" s="3">
        <v>1.3528078092493392</v>
      </c>
      <c r="K492" s="3">
        <v>2.8082604392435333</v>
      </c>
      <c r="L492" s="3">
        <v>0.41295654420418848</v>
      </c>
      <c r="M492" s="2">
        <v>1210</v>
      </c>
      <c r="N492" s="3" t="s">
        <v>47</v>
      </c>
      <c r="O492" s="3" t="s">
        <v>68</v>
      </c>
      <c r="P492" s="3" t="s">
        <v>69</v>
      </c>
      <c r="Q492" s="3">
        <v>85.668934078099994</v>
      </c>
      <c r="R492" s="3" t="s">
        <v>50</v>
      </c>
      <c r="S492" s="3" t="s">
        <v>51</v>
      </c>
      <c r="T492" s="3" t="s">
        <v>70</v>
      </c>
      <c r="U492" s="3" t="s">
        <v>53</v>
      </c>
      <c r="V492" s="3" t="s">
        <v>71</v>
      </c>
      <c r="W492" s="3" t="s">
        <v>55</v>
      </c>
      <c r="X492" s="3" t="s">
        <v>56</v>
      </c>
      <c r="Y492" s="3">
        <v>42</v>
      </c>
      <c r="Z492" s="3">
        <v>5</v>
      </c>
      <c r="AA492" s="3" t="s">
        <v>45</v>
      </c>
      <c r="AB492" s="11">
        <v>86</v>
      </c>
      <c r="AC492" s="3" t="s">
        <v>57</v>
      </c>
      <c r="AD492" s="3" t="s">
        <v>58</v>
      </c>
      <c r="AE492" s="3" t="s">
        <v>58</v>
      </c>
      <c r="AF492" s="3" t="s">
        <v>58</v>
      </c>
      <c r="AG492" s="3" t="s">
        <v>51</v>
      </c>
      <c r="AH492" s="3" t="s">
        <v>59</v>
      </c>
      <c r="AI492" s="3" t="s">
        <v>60</v>
      </c>
      <c r="AJ492" s="3" t="s">
        <v>61</v>
      </c>
      <c r="AK492" s="3" t="s">
        <v>58</v>
      </c>
      <c r="AL492" s="3" t="s">
        <v>58</v>
      </c>
      <c r="AM492" s="3" t="s">
        <v>58</v>
      </c>
      <c r="AN492" s="3" t="s">
        <v>72</v>
      </c>
      <c r="AO492" s="3" t="s">
        <v>63</v>
      </c>
      <c r="AP492" s="3">
        <v>145.57799426552447</v>
      </c>
      <c r="AQ492" s="3">
        <v>1235.3387019639931</v>
      </c>
    </row>
    <row r="493" spans="1:43" x14ac:dyDescent="0.25">
      <c r="A493" s="2">
        <v>492</v>
      </c>
      <c r="B493" s="3" t="s">
        <v>43</v>
      </c>
      <c r="C493" s="3" t="s">
        <v>44</v>
      </c>
      <c r="D493" s="3" t="s">
        <v>45</v>
      </c>
      <c r="E493" s="3" t="s">
        <v>46</v>
      </c>
      <c r="F493" s="3">
        <v>0.56000000000000005</v>
      </c>
      <c r="G493" s="3">
        <v>0.48</v>
      </c>
      <c r="H493" s="3">
        <v>0.26101187701857897</v>
      </c>
      <c r="I493" s="3">
        <v>9.1996039436444388</v>
      </c>
      <c r="J493" s="3">
        <v>1.3528078092493392</v>
      </c>
      <c r="K493" s="3">
        <v>2.4012058931581564</v>
      </c>
      <c r="L493" s="3">
        <v>0.35309890553756179</v>
      </c>
      <c r="M493" s="2">
        <v>1210</v>
      </c>
      <c r="N493" s="3" t="s">
        <v>47</v>
      </c>
      <c r="O493" s="3" t="s">
        <v>68</v>
      </c>
      <c r="P493" s="3" t="s">
        <v>69</v>
      </c>
      <c r="Q493" s="3">
        <v>85.668934078099994</v>
      </c>
      <c r="R493" s="3" t="s">
        <v>50</v>
      </c>
      <c r="S493" s="3" t="s">
        <v>51</v>
      </c>
      <c r="T493" s="3" t="s">
        <v>70</v>
      </c>
      <c r="U493" s="3" t="s">
        <v>53</v>
      </c>
      <c r="V493" s="3" t="s">
        <v>71</v>
      </c>
      <c r="W493" s="3" t="s">
        <v>55</v>
      </c>
      <c r="X493" s="3" t="s">
        <v>56</v>
      </c>
      <c r="Y493" s="3">
        <v>42</v>
      </c>
      <c r="Z493" s="3">
        <v>5</v>
      </c>
      <c r="AA493" s="3" t="s">
        <v>45</v>
      </c>
      <c r="AB493" s="11">
        <v>86</v>
      </c>
      <c r="AC493" s="3" t="s">
        <v>57</v>
      </c>
      <c r="AD493" s="3" t="s">
        <v>58</v>
      </c>
      <c r="AE493" s="3" t="s">
        <v>58</v>
      </c>
      <c r="AF493" s="3" t="s">
        <v>58</v>
      </c>
      <c r="AG493" s="3" t="s">
        <v>51</v>
      </c>
      <c r="AH493" s="3" t="s">
        <v>59</v>
      </c>
      <c r="AI493" s="3" t="s">
        <v>60</v>
      </c>
      <c r="AJ493" s="3" t="s">
        <v>61</v>
      </c>
      <c r="AK493" s="3" t="s">
        <v>58</v>
      </c>
      <c r="AL493" s="3" t="s">
        <v>58</v>
      </c>
      <c r="AM493" s="3" t="s">
        <v>58</v>
      </c>
      <c r="AN493" s="3" t="s">
        <v>72</v>
      </c>
      <c r="AO493" s="3" t="s">
        <v>63</v>
      </c>
      <c r="AP493" s="3">
        <v>137.76194036635439</v>
      </c>
      <c r="AQ493" s="3">
        <v>1056.2775908353135</v>
      </c>
    </row>
    <row r="494" spans="1:43" x14ac:dyDescent="0.25">
      <c r="A494" s="2">
        <v>493</v>
      </c>
      <c r="B494" s="3" t="s">
        <v>43</v>
      </c>
      <c r="C494" s="3" t="s">
        <v>44</v>
      </c>
      <c r="D494" s="3" t="s">
        <v>45</v>
      </c>
      <c r="E494" s="3" t="s">
        <v>46</v>
      </c>
      <c r="F494" s="3">
        <v>0.56000000000000005</v>
      </c>
      <c r="G494" s="3">
        <v>0.48</v>
      </c>
      <c r="H494" s="3">
        <v>5.39047354841254E-3</v>
      </c>
      <c r="I494" s="3">
        <v>9.1996039436444388</v>
      </c>
      <c r="J494" s="3">
        <v>1.3528078092493392</v>
      </c>
      <c r="K494" s="3">
        <v>4.9590221714087036E-2</v>
      </c>
      <c r="L494" s="3">
        <v>7.2922747118444797E-3</v>
      </c>
      <c r="M494" s="2">
        <v>1210</v>
      </c>
      <c r="N494" s="3" t="s">
        <v>47</v>
      </c>
      <c r="O494" s="3" t="s">
        <v>68</v>
      </c>
      <c r="P494" s="3" t="s">
        <v>69</v>
      </c>
      <c r="Q494" s="3">
        <v>85.668934078099994</v>
      </c>
      <c r="R494" s="3" t="s">
        <v>50</v>
      </c>
      <c r="S494" s="3" t="s">
        <v>51</v>
      </c>
      <c r="T494" s="3" t="s">
        <v>70</v>
      </c>
      <c r="U494" s="3" t="s">
        <v>53</v>
      </c>
      <c r="V494" s="3" t="s">
        <v>71</v>
      </c>
      <c r="W494" s="3" t="s">
        <v>55</v>
      </c>
      <c r="X494" s="3" t="s">
        <v>56</v>
      </c>
      <c r="Y494" s="3">
        <v>42</v>
      </c>
      <c r="Z494" s="3">
        <v>5</v>
      </c>
      <c r="AA494" s="3" t="s">
        <v>45</v>
      </c>
      <c r="AB494" s="11">
        <v>86</v>
      </c>
      <c r="AC494" s="3" t="s">
        <v>57</v>
      </c>
      <c r="AD494" s="3" t="s">
        <v>58</v>
      </c>
      <c r="AE494" s="3" t="s">
        <v>58</v>
      </c>
      <c r="AF494" s="3" t="s">
        <v>58</v>
      </c>
      <c r="AG494" s="3" t="s">
        <v>51</v>
      </c>
      <c r="AH494" s="3" t="s">
        <v>59</v>
      </c>
      <c r="AI494" s="3" t="s">
        <v>60</v>
      </c>
      <c r="AJ494" s="3" t="s">
        <v>61</v>
      </c>
      <c r="AK494" s="3" t="s">
        <v>58</v>
      </c>
      <c r="AL494" s="3" t="s">
        <v>58</v>
      </c>
      <c r="AM494" s="3" t="s">
        <v>58</v>
      </c>
      <c r="AN494" s="3" t="s">
        <v>72</v>
      </c>
      <c r="AO494" s="3" t="s">
        <v>63</v>
      </c>
      <c r="AP494" s="3">
        <v>36.377773904698131</v>
      </c>
      <c r="AQ494" s="3">
        <v>21.814472499170606</v>
      </c>
    </row>
    <row r="495" spans="1:43" x14ac:dyDescent="0.25">
      <c r="A495" s="2">
        <v>494</v>
      </c>
      <c r="B495" s="3" t="s">
        <v>43</v>
      </c>
      <c r="C495" s="3" t="s">
        <v>44</v>
      </c>
      <c r="D495" s="3" t="s">
        <v>45</v>
      </c>
      <c r="E495" s="3" t="s">
        <v>46</v>
      </c>
      <c r="F495" s="3">
        <v>0.56000000000000005</v>
      </c>
      <c r="G495" s="3">
        <v>0.48</v>
      </c>
      <c r="H495" s="3">
        <v>8.3320732184024894E-3</v>
      </c>
      <c r="I495" s="3">
        <v>9.1996039436444388</v>
      </c>
      <c r="J495" s="3">
        <v>1.3528078092493392</v>
      </c>
      <c r="K495" s="3">
        <v>7.6651773638749754E-2</v>
      </c>
      <c r="L495" s="3">
        <v>1.1271693717092163E-2</v>
      </c>
      <c r="M495" s="2">
        <v>1210</v>
      </c>
      <c r="N495" s="3" t="s">
        <v>47</v>
      </c>
      <c r="O495" s="3" t="s">
        <v>68</v>
      </c>
      <c r="P495" s="3" t="s">
        <v>69</v>
      </c>
      <c r="Q495" s="3">
        <v>85.668934078099994</v>
      </c>
      <c r="R495" s="3" t="s">
        <v>50</v>
      </c>
      <c r="S495" s="3" t="s">
        <v>51</v>
      </c>
      <c r="T495" s="3" t="s">
        <v>70</v>
      </c>
      <c r="U495" s="3" t="s">
        <v>53</v>
      </c>
      <c r="V495" s="3" t="s">
        <v>71</v>
      </c>
      <c r="W495" s="3" t="s">
        <v>55</v>
      </c>
      <c r="X495" s="3" t="s">
        <v>56</v>
      </c>
      <c r="Y495" s="3">
        <v>42</v>
      </c>
      <c r="Z495" s="3">
        <v>5</v>
      </c>
      <c r="AA495" s="3" t="s">
        <v>45</v>
      </c>
      <c r="AB495" s="11">
        <v>86</v>
      </c>
      <c r="AC495" s="3" t="s">
        <v>57</v>
      </c>
      <c r="AD495" s="3" t="s">
        <v>58</v>
      </c>
      <c r="AE495" s="3" t="s">
        <v>58</v>
      </c>
      <c r="AF495" s="3" t="s">
        <v>58</v>
      </c>
      <c r="AG495" s="3" t="s">
        <v>51</v>
      </c>
      <c r="AH495" s="3" t="s">
        <v>59</v>
      </c>
      <c r="AI495" s="3" t="s">
        <v>60</v>
      </c>
      <c r="AJ495" s="3" t="s">
        <v>61</v>
      </c>
      <c r="AK495" s="3" t="s">
        <v>58</v>
      </c>
      <c r="AL495" s="3" t="s">
        <v>58</v>
      </c>
      <c r="AM495" s="3" t="s">
        <v>58</v>
      </c>
      <c r="AN495" s="3" t="s">
        <v>72</v>
      </c>
      <c r="AO495" s="3" t="s">
        <v>63</v>
      </c>
      <c r="AP495" s="3">
        <v>42.397782547861588</v>
      </c>
      <c r="AQ495" s="3">
        <v>33.718704015799148</v>
      </c>
    </row>
    <row r="496" spans="1:43" x14ac:dyDescent="0.25">
      <c r="A496" s="2">
        <v>495</v>
      </c>
      <c r="B496" s="3" t="s">
        <v>43</v>
      </c>
      <c r="C496" s="3" t="s">
        <v>44</v>
      </c>
      <c r="D496" s="3" t="s">
        <v>45</v>
      </c>
      <c r="E496" s="3" t="s">
        <v>46</v>
      </c>
      <c r="F496" s="3">
        <v>0.56000000000000005</v>
      </c>
      <c r="G496" s="3">
        <v>0.48</v>
      </c>
      <c r="H496" s="3">
        <v>7.1941970323223803E-3</v>
      </c>
      <c r="I496" s="3">
        <v>9.1996039436444388</v>
      </c>
      <c r="J496" s="3">
        <v>1.3528078092493392</v>
      </c>
      <c r="K496" s="3">
        <v>6.6183763389908085E-2</v>
      </c>
      <c r="L496" s="3">
        <v>9.7323659266041369E-3</v>
      </c>
      <c r="M496" s="2">
        <v>1210</v>
      </c>
      <c r="N496" s="3" t="s">
        <v>47</v>
      </c>
      <c r="O496" s="3" t="s">
        <v>68</v>
      </c>
      <c r="P496" s="3" t="s">
        <v>69</v>
      </c>
      <c r="Q496" s="3">
        <v>85.668934078099994</v>
      </c>
      <c r="R496" s="3" t="s">
        <v>50</v>
      </c>
      <c r="S496" s="3" t="s">
        <v>51</v>
      </c>
      <c r="T496" s="3" t="s">
        <v>70</v>
      </c>
      <c r="U496" s="3" t="s">
        <v>53</v>
      </c>
      <c r="V496" s="3" t="s">
        <v>71</v>
      </c>
      <c r="W496" s="3" t="s">
        <v>55</v>
      </c>
      <c r="X496" s="3" t="s">
        <v>56</v>
      </c>
      <c r="Y496" s="3">
        <v>42</v>
      </c>
      <c r="Z496" s="3">
        <v>5</v>
      </c>
      <c r="AA496" s="3" t="s">
        <v>45</v>
      </c>
      <c r="AB496" s="11">
        <v>86</v>
      </c>
      <c r="AC496" s="3" t="s">
        <v>57</v>
      </c>
      <c r="AD496" s="3" t="s">
        <v>58</v>
      </c>
      <c r="AE496" s="3" t="s">
        <v>58</v>
      </c>
      <c r="AF496" s="3" t="s">
        <v>58</v>
      </c>
      <c r="AG496" s="3" t="s">
        <v>51</v>
      </c>
      <c r="AH496" s="3" t="s">
        <v>59</v>
      </c>
      <c r="AI496" s="3" t="s">
        <v>60</v>
      </c>
      <c r="AJ496" s="3" t="s">
        <v>61</v>
      </c>
      <c r="AK496" s="3" t="s">
        <v>58</v>
      </c>
      <c r="AL496" s="3" t="s">
        <v>58</v>
      </c>
      <c r="AM496" s="3" t="s">
        <v>58</v>
      </c>
      <c r="AN496" s="3" t="s">
        <v>72</v>
      </c>
      <c r="AO496" s="3" t="s">
        <v>63</v>
      </c>
      <c r="AP496" s="3">
        <v>31.555944939953459</v>
      </c>
      <c r="AQ496" s="3">
        <v>29.113882464264854</v>
      </c>
    </row>
    <row r="497" spans="1:43" x14ac:dyDescent="0.25">
      <c r="A497" s="2">
        <v>496</v>
      </c>
      <c r="B497" s="3" t="s">
        <v>43</v>
      </c>
      <c r="C497" s="3" t="s">
        <v>44</v>
      </c>
      <c r="D497" s="3" t="s">
        <v>45</v>
      </c>
      <c r="E497" s="3" t="s">
        <v>46</v>
      </c>
      <c r="F497" s="3">
        <v>0.56000000000000005</v>
      </c>
      <c r="G497" s="3">
        <v>0.48</v>
      </c>
      <c r="H497" s="3">
        <v>0.200082325069941</v>
      </c>
      <c r="I497" s="3">
        <v>9.1560573703253709</v>
      </c>
      <c r="J497" s="3">
        <v>1.3465012890385544</v>
      </c>
      <c r="K497" s="3">
        <v>1.83196524712847</v>
      </c>
      <c r="L497" s="3">
        <v>0.2694111086205066</v>
      </c>
      <c r="M497" s="2">
        <v>1200</v>
      </c>
      <c r="N497" s="3" t="s">
        <v>66</v>
      </c>
      <c r="O497" s="3" t="s">
        <v>68</v>
      </c>
      <c r="P497" s="3" t="s">
        <v>69</v>
      </c>
      <c r="Q497" s="3">
        <v>85.668934078099994</v>
      </c>
      <c r="R497" s="3" t="s">
        <v>50</v>
      </c>
      <c r="S497" s="3" t="s">
        <v>51</v>
      </c>
      <c r="T497" s="3" t="s">
        <v>70</v>
      </c>
      <c r="U497" s="3" t="s">
        <v>53</v>
      </c>
      <c r="V497" s="3" t="s">
        <v>71</v>
      </c>
      <c r="W497" s="3" t="s">
        <v>55</v>
      </c>
      <c r="X497" s="3" t="s">
        <v>56</v>
      </c>
      <c r="Y497" s="3">
        <v>42</v>
      </c>
      <c r="Z497" s="3">
        <v>5</v>
      </c>
      <c r="AA497" s="3" t="s">
        <v>45</v>
      </c>
      <c r="AB497" s="11">
        <v>86</v>
      </c>
      <c r="AC497" s="3" t="s">
        <v>57</v>
      </c>
      <c r="AD497" s="3" t="s">
        <v>58</v>
      </c>
      <c r="AE497" s="3" t="s">
        <v>58</v>
      </c>
      <c r="AF497" s="3" t="s">
        <v>58</v>
      </c>
      <c r="AG497" s="3" t="s">
        <v>51</v>
      </c>
      <c r="AH497" s="3" t="s">
        <v>59</v>
      </c>
      <c r="AI497" s="3" t="s">
        <v>60</v>
      </c>
      <c r="AJ497" s="3" t="s">
        <v>61</v>
      </c>
      <c r="AK497" s="3" t="s">
        <v>58</v>
      </c>
      <c r="AL497" s="3" t="s">
        <v>58</v>
      </c>
      <c r="AM497" s="3" t="s">
        <v>58</v>
      </c>
      <c r="AN497" s="3" t="s">
        <v>72</v>
      </c>
      <c r="AO497" s="3" t="s">
        <v>63</v>
      </c>
      <c r="AP497" s="3">
        <v>132.41771963931293</v>
      </c>
      <c r="AQ497" s="3">
        <v>809.70444221801677</v>
      </c>
    </row>
    <row r="498" spans="1:43" x14ac:dyDescent="0.25">
      <c r="A498" s="2">
        <v>497</v>
      </c>
      <c r="B498" s="3" t="s">
        <v>43</v>
      </c>
      <c r="C498" s="3" t="s">
        <v>44</v>
      </c>
      <c r="D498" s="3" t="s">
        <v>45</v>
      </c>
      <c r="E498" s="3" t="s">
        <v>46</v>
      </c>
      <c r="F498" s="3">
        <v>0.56000000000000005</v>
      </c>
      <c r="G498" s="3">
        <v>0.48</v>
      </c>
      <c r="H498" s="3">
        <v>1.5438865693065201E-3</v>
      </c>
      <c r="I498" s="3">
        <v>9.1560573703253709</v>
      </c>
      <c r="J498" s="3">
        <v>1.3465012890385544</v>
      </c>
      <c r="K498" s="3">
        <v>1.4135914001845315E-2</v>
      </c>
      <c r="L498" s="3">
        <v>2.0788452557005408E-3</v>
      </c>
      <c r="M498" s="2">
        <v>1210</v>
      </c>
      <c r="N498" s="3" t="s">
        <v>47</v>
      </c>
      <c r="O498" s="3" t="s">
        <v>68</v>
      </c>
      <c r="P498" s="3" t="s">
        <v>69</v>
      </c>
      <c r="Q498" s="3">
        <v>85.668934078099994</v>
      </c>
      <c r="R498" s="3" t="s">
        <v>50</v>
      </c>
      <c r="S498" s="3" t="s">
        <v>51</v>
      </c>
      <c r="T498" s="3" t="s">
        <v>70</v>
      </c>
      <c r="U498" s="3" t="s">
        <v>53</v>
      </c>
      <c r="V498" s="3" t="s">
        <v>71</v>
      </c>
      <c r="W498" s="3" t="s">
        <v>55</v>
      </c>
      <c r="X498" s="3" t="s">
        <v>56</v>
      </c>
      <c r="Y498" s="3">
        <v>42</v>
      </c>
      <c r="Z498" s="3">
        <v>5</v>
      </c>
      <c r="AA498" s="3" t="s">
        <v>45</v>
      </c>
      <c r="AB498" s="11">
        <v>86</v>
      </c>
      <c r="AC498" s="3" t="s">
        <v>57</v>
      </c>
      <c r="AD498" s="3" t="s">
        <v>58</v>
      </c>
      <c r="AE498" s="3" t="s">
        <v>58</v>
      </c>
      <c r="AF498" s="3" t="s">
        <v>58</v>
      </c>
      <c r="AG498" s="3" t="s">
        <v>51</v>
      </c>
      <c r="AH498" s="3" t="s">
        <v>59</v>
      </c>
      <c r="AI498" s="3" t="s">
        <v>60</v>
      </c>
      <c r="AJ498" s="3" t="s">
        <v>61</v>
      </c>
      <c r="AK498" s="3" t="s">
        <v>58</v>
      </c>
      <c r="AL498" s="3" t="s">
        <v>58</v>
      </c>
      <c r="AM498" s="3" t="s">
        <v>58</v>
      </c>
      <c r="AN498" s="3" t="s">
        <v>72</v>
      </c>
      <c r="AO498" s="3" t="s">
        <v>63</v>
      </c>
      <c r="AP498" s="3">
        <v>17.879873611054521</v>
      </c>
      <c r="AQ498" s="3">
        <v>6.2478872784552077</v>
      </c>
    </row>
    <row r="499" spans="1:43" x14ac:dyDescent="0.25">
      <c r="A499" s="2">
        <v>498</v>
      </c>
      <c r="B499" s="3" t="s">
        <v>43</v>
      </c>
      <c r="C499" s="3" t="s">
        <v>44</v>
      </c>
      <c r="D499" s="3" t="s">
        <v>45</v>
      </c>
      <c r="E499" s="3" t="s">
        <v>46</v>
      </c>
      <c r="F499" s="3">
        <v>0.56000000000000005</v>
      </c>
      <c r="G499" s="3">
        <v>0.48</v>
      </c>
      <c r="H499" s="3">
        <v>5.7350543856701103E-2</v>
      </c>
      <c r="I499" s="3">
        <v>9.1560573703253709</v>
      </c>
      <c r="J499" s="3">
        <v>1.3465012890385544</v>
      </c>
      <c r="K499" s="3">
        <v>0.52510486977131654</v>
      </c>
      <c r="L499" s="3">
        <v>7.7222581230110179E-2</v>
      </c>
      <c r="M499" s="2">
        <v>1210</v>
      </c>
      <c r="N499" s="3" t="s">
        <v>47</v>
      </c>
      <c r="O499" s="3" t="s">
        <v>68</v>
      </c>
      <c r="P499" s="3" t="s">
        <v>69</v>
      </c>
      <c r="Q499" s="3">
        <v>85.668934078099994</v>
      </c>
      <c r="R499" s="3" t="s">
        <v>50</v>
      </c>
      <c r="S499" s="3" t="s">
        <v>51</v>
      </c>
      <c r="T499" s="3" t="s">
        <v>70</v>
      </c>
      <c r="U499" s="3" t="s">
        <v>53</v>
      </c>
      <c r="V499" s="3" t="s">
        <v>71</v>
      </c>
      <c r="W499" s="3" t="s">
        <v>55</v>
      </c>
      <c r="X499" s="3" t="s">
        <v>56</v>
      </c>
      <c r="Y499" s="3">
        <v>42</v>
      </c>
      <c r="Z499" s="3">
        <v>5</v>
      </c>
      <c r="AA499" s="3" t="s">
        <v>45</v>
      </c>
      <c r="AB499" s="11">
        <v>86</v>
      </c>
      <c r="AC499" s="3" t="s">
        <v>57</v>
      </c>
      <c r="AD499" s="3" t="s">
        <v>58</v>
      </c>
      <c r="AE499" s="3" t="s">
        <v>58</v>
      </c>
      <c r="AF499" s="3" t="s">
        <v>58</v>
      </c>
      <c r="AG499" s="3" t="s">
        <v>51</v>
      </c>
      <c r="AH499" s="3" t="s">
        <v>59</v>
      </c>
      <c r="AI499" s="3" t="s">
        <v>60</v>
      </c>
      <c r="AJ499" s="3" t="s">
        <v>61</v>
      </c>
      <c r="AK499" s="3" t="s">
        <v>58</v>
      </c>
      <c r="AL499" s="3" t="s">
        <v>58</v>
      </c>
      <c r="AM499" s="3" t="s">
        <v>58</v>
      </c>
      <c r="AN499" s="3" t="s">
        <v>72</v>
      </c>
      <c r="AO499" s="3" t="s">
        <v>63</v>
      </c>
      <c r="AP499" s="3">
        <v>73.263846774436416</v>
      </c>
      <c r="AQ499" s="3">
        <v>232.08941673462365</v>
      </c>
    </row>
    <row r="500" spans="1:43" x14ac:dyDescent="0.25">
      <c r="A500" s="2">
        <v>499</v>
      </c>
      <c r="B500" s="3" t="s">
        <v>43</v>
      </c>
      <c r="C500" s="3" t="s">
        <v>44</v>
      </c>
      <c r="D500" s="3" t="s">
        <v>45</v>
      </c>
      <c r="E500" s="3" t="s">
        <v>46</v>
      </c>
      <c r="F500" s="3">
        <v>0.56000000000000005</v>
      </c>
      <c r="G500" s="3">
        <v>0.48</v>
      </c>
      <c r="H500" s="3">
        <v>4.1595226888166401E-2</v>
      </c>
      <c r="I500" s="3">
        <v>9.1560573703253709</v>
      </c>
      <c r="J500" s="3">
        <v>1.3465012890385544</v>
      </c>
      <c r="K500" s="3">
        <v>0.38084828371975199</v>
      </c>
      <c r="L500" s="3">
        <v>5.6008026622767194E-2</v>
      </c>
      <c r="M500" s="2">
        <v>1210</v>
      </c>
      <c r="N500" s="3" t="s">
        <v>47</v>
      </c>
      <c r="O500" s="3" t="s">
        <v>68</v>
      </c>
      <c r="P500" s="3" t="s">
        <v>69</v>
      </c>
      <c r="Q500" s="3">
        <v>85.668934078099994</v>
      </c>
      <c r="R500" s="3" t="s">
        <v>50</v>
      </c>
      <c r="S500" s="3" t="s">
        <v>51</v>
      </c>
      <c r="T500" s="3" t="s">
        <v>70</v>
      </c>
      <c r="U500" s="3" t="s">
        <v>53</v>
      </c>
      <c r="V500" s="3" t="s">
        <v>71</v>
      </c>
      <c r="W500" s="3" t="s">
        <v>55</v>
      </c>
      <c r="X500" s="3" t="s">
        <v>56</v>
      </c>
      <c r="Y500" s="3">
        <v>42</v>
      </c>
      <c r="Z500" s="3">
        <v>5</v>
      </c>
      <c r="AA500" s="3" t="s">
        <v>45</v>
      </c>
      <c r="AB500" s="11">
        <v>86</v>
      </c>
      <c r="AC500" s="3" t="s">
        <v>57</v>
      </c>
      <c r="AD500" s="3" t="s">
        <v>58</v>
      </c>
      <c r="AE500" s="3" t="s">
        <v>58</v>
      </c>
      <c r="AF500" s="3" t="s">
        <v>58</v>
      </c>
      <c r="AG500" s="3" t="s">
        <v>51</v>
      </c>
      <c r="AH500" s="3" t="s">
        <v>59</v>
      </c>
      <c r="AI500" s="3" t="s">
        <v>60</v>
      </c>
      <c r="AJ500" s="3" t="s">
        <v>61</v>
      </c>
      <c r="AK500" s="3" t="s">
        <v>58</v>
      </c>
      <c r="AL500" s="3" t="s">
        <v>58</v>
      </c>
      <c r="AM500" s="3" t="s">
        <v>58</v>
      </c>
      <c r="AN500" s="3" t="s">
        <v>72</v>
      </c>
      <c r="AO500" s="3" t="s">
        <v>63</v>
      </c>
      <c r="AP500" s="3">
        <v>57.751672979403295</v>
      </c>
      <c r="AQ500" s="3">
        <v>168.32991107356119</v>
      </c>
    </row>
    <row r="501" spans="1:43" x14ac:dyDescent="0.25">
      <c r="A501" s="2">
        <v>500</v>
      </c>
      <c r="B501" s="3" t="s">
        <v>43</v>
      </c>
      <c r="C501" s="3" t="s">
        <v>44</v>
      </c>
      <c r="D501" s="3" t="s">
        <v>45</v>
      </c>
      <c r="E501" s="3" t="s">
        <v>46</v>
      </c>
      <c r="F501" s="3">
        <v>0.56000000000000005</v>
      </c>
      <c r="G501" s="3">
        <v>0.48</v>
      </c>
      <c r="H501" s="3">
        <v>3.83686575488914E-3</v>
      </c>
      <c r="I501" s="3">
        <v>9.1560573703253709</v>
      </c>
      <c r="J501" s="3">
        <v>1.3465012890385544</v>
      </c>
      <c r="K501" s="3">
        <v>3.5130562974001731E-2</v>
      </c>
      <c r="L501" s="3">
        <v>5.1663446848261131E-3</v>
      </c>
      <c r="M501" s="2">
        <v>1210</v>
      </c>
      <c r="N501" s="3" t="s">
        <v>47</v>
      </c>
      <c r="O501" s="3" t="s">
        <v>68</v>
      </c>
      <c r="P501" s="3" t="s">
        <v>69</v>
      </c>
      <c r="Q501" s="3">
        <v>85.668934078099994</v>
      </c>
      <c r="R501" s="3" t="s">
        <v>50</v>
      </c>
      <c r="S501" s="3" t="s">
        <v>51</v>
      </c>
      <c r="T501" s="3" t="s">
        <v>70</v>
      </c>
      <c r="U501" s="3" t="s">
        <v>53</v>
      </c>
      <c r="V501" s="3" t="s">
        <v>71</v>
      </c>
      <c r="W501" s="3" t="s">
        <v>55</v>
      </c>
      <c r="X501" s="3" t="s">
        <v>56</v>
      </c>
      <c r="Y501" s="3">
        <v>42</v>
      </c>
      <c r="Z501" s="3">
        <v>5</v>
      </c>
      <c r="AA501" s="3" t="s">
        <v>45</v>
      </c>
      <c r="AB501" s="11">
        <v>86</v>
      </c>
      <c r="AC501" s="3" t="s">
        <v>57</v>
      </c>
      <c r="AD501" s="3" t="s">
        <v>58</v>
      </c>
      <c r="AE501" s="3" t="s">
        <v>58</v>
      </c>
      <c r="AF501" s="3" t="s">
        <v>58</v>
      </c>
      <c r="AG501" s="3" t="s">
        <v>51</v>
      </c>
      <c r="AH501" s="3" t="s">
        <v>59</v>
      </c>
      <c r="AI501" s="3" t="s">
        <v>60</v>
      </c>
      <c r="AJ501" s="3" t="s">
        <v>61</v>
      </c>
      <c r="AK501" s="3" t="s">
        <v>58</v>
      </c>
      <c r="AL501" s="3" t="s">
        <v>58</v>
      </c>
      <c r="AM501" s="3" t="s">
        <v>58</v>
      </c>
      <c r="AN501" s="3" t="s">
        <v>72</v>
      </c>
      <c r="AO501" s="3" t="s">
        <v>63</v>
      </c>
      <c r="AP501" s="3">
        <v>30.947363496996218</v>
      </c>
      <c r="AQ501" s="3">
        <v>15.527244822059753</v>
      </c>
    </row>
    <row r="502" spans="1:43" x14ac:dyDescent="0.25">
      <c r="A502" s="2">
        <v>501</v>
      </c>
      <c r="B502" s="3" t="s">
        <v>43</v>
      </c>
      <c r="C502" s="3" t="s">
        <v>44</v>
      </c>
      <c r="D502" s="3" t="s">
        <v>45</v>
      </c>
      <c r="E502" s="3" t="s">
        <v>46</v>
      </c>
      <c r="F502" s="3">
        <v>0.56000000000000005</v>
      </c>
      <c r="G502" s="3">
        <v>0.48</v>
      </c>
      <c r="H502" s="3">
        <v>7.7159737104224302E-2</v>
      </c>
      <c r="I502" s="3">
        <v>9.1560573703253709</v>
      </c>
      <c r="J502" s="3">
        <v>1.3465012890385544</v>
      </c>
      <c r="K502" s="3">
        <v>0.70647897960550088</v>
      </c>
      <c r="L502" s="3">
        <v>0.10389568547271399</v>
      </c>
      <c r="M502" s="2">
        <v>1210</v>
      </c>
      <c r="N502" s="3" t="s">
        <v>47</v>
      </c>
      <c r="O502" s="3" t="s">
        <v>68</v>
      </c>
      <c r="P502" s="3" t="s">
        <v>69</v>
      </c>
      <c r="Q502" s="3">
        <v>85.668934078099994</v>
      </c>
      <c r="R502" s="3" t="s">
        <v>50</v>
      </c>
      <c r="S502" s="3" t="s">
        <v>51</v>
      </c>
      <c r="T502" s="3" t="s">
        <v>70</v>
      </c>
      <c r="U502" s="3" t="s">
        <v>53</v>
      </c>
      <c r="V502" s="3" t="s">
        <v>71</v>
      </c>
      <c r="W502" s="3" t="s">
        <v>55</v>
      </c>
      <c r="X502" s="3" t="s">
        <v>56</v>
      </c>
      <c r="Y502" s="3">
        <v>42</v>
      </c>
      <c r="Z502" s="3">
        <v>5</v>
      </c>
      <c r="AA502" s="3" t="s">
        <v>45</v>
      </c>
      <c r="AB502" s="11">
        <v>86</v>
      </c>
      <c r="AC502" s="3" t="s">
        <v>57</v>
      </c>
      <c r="AD502" s="3" t="s">
        <v>58</v>
      </c>
      <c r="AE502" s="3" t="s">
        <v>58</v>
      </c>
      <c r="AF502" s="3" t="s">
        <v>58</v>
      </c>
      <c r="AG502" s="3" t="s">
        <v>51</v>
      </c>
      <c r="AH502" s="3" t="s">
        <v>59</v>
      </c>
      <c r="AI502" s="3" t="s">
        <v>60</v>
      </c>
      <c r="AJ502" s="3" t="s">
        <v>61</v>
      </c>
      <c r="AK502" s="3" t="s">
        <v>58</v>
      </c>
      <c r="AL502" s="3" t="s">
        <v>58</v>
      </c>
      <c r="AM502" s="3" t="s">
        <v>58</v>
      </c>
      <c r="AN502" s="3" t="s">
        <v>72</v>
      </c>
      <c r="AO502" s="3" t="s">
        <v>63</v>
      </c>
      <c r="AP502" s="3">
        <v>71.917919276428734</v>
      </c>
      <c r="AQ502" s="3">
        <v>312.2543776509259</v>
      </c>
    </row>
    <row r="503" spans="1:43" x14ac:dyDescent="0.25">
      <c r="A503" s="2">
        <v>502</v>
      </c>
      <c r="B503" s="3" t="s">
        <v>43</v>
      </c>
      <c r="C503" s="3" t="s">
        <v>44</v>
      </c>
      <c r="D503" s="3" t="s">
        <v>45</v>
      </c>
      <c r="E503" s="3" t="s">
        <v>46</v>
      </c>
      <c r="F503" s="3">
        <v>0.56000000000000005</v>
      </c>
      <c r="G503" s="3">
        <v>0.48</v>
      </c>
      <c r="H503" s="3">
        <v>7.5239716102721801E-2</v>
      </c>
      <c r="I503" s="3">
        <v>9.1560573703253709</v>
      </c>
      <c r="J503" s="3">
        <v>1.3465012890385544</v>
      </c>
      <c r="K503" s="3">
        <v>0.68889915716351446</v>
      </c>
      <c r="L503" s="3">
        <v>0.10131037471920978</v>
      </c>
      <c r="M503" s="2">
        <v>1210</v>
      </c>
      <c r="N503" s="3" t="s">
        <v>47</v>
      </c>
      <c r="O503" s="3" t="s">
        <v>68</v>
      </c>
      <c r="P503" s="3" t="s">
        <v>69</v>
      </c>
      <c r="Q503" s="3">
        <v>85.668934078099994</v>
      </c>
      <c r="R503" s="3" t="s">
        <v>50</v>
      </c>
      <c r="S503" s="3" t="s">
        <v>51</v>
      </c>
      <c r="T503" s="3" t="s">
        <v>70</v>
      </c>
      <c r="U503" s="3" t="s">
        <v>53</v>
      </c>
      <c r="V503" s="3" t="s">
        <v>71</v>
      </c>
      <c r="W503" s="3" t="s">
        <v>55</v>
      </c>
      <c r="X503" s="3" t="s">
        <v>56</v>
      </c>
      <c r="Y503" s="3">
        <v>42</v>
      </c>
      <c r="Z503" s="3">
        <v>5</v>
      </c>
      <c r="AA503" s="3" t="s">
        <v>45</v>
      </c>
      <c r="AB503" s="11">
        <v>86</v>
      </c>
      <c r="AC503" s="3" t="s">
        <v>57</v>
      </c>
      <c r="AD503" s="3" t="s">
        <v>58</v>
      </c>
      <c r="AE503" s="3" t="s">
        <v>58</v>
      </c>
      <c r="AF503" s="3" t="s">
        <v>58</v>
      </c>
      <c r="AG503" s="3" t="s">
        <v>51</v>
      </c>
      <c r="AH503" s="3" t="s">
        <v>59</v>
      </c>
      <c r="AI503" s="3" t="s">
        <v>60</v>
      </c>
      <c r="AJ503" s="3" t="s">
        <v>61</v>
      </c>
      <c r="AK503" s="3" t="s">
        <v>58</v>
      </c>
      <c r="AL503" s="3" t="s">
        <v>58</v>
      </c>
      <c r="AM503" s="3" t="s">
        <v>58</v>
      </c>
      <c r="AN503" s="3" t="s">
        <v>72</v>
      </c>
      <c r="AO503" s="3" t="s">
        <v>63</v>
      </c>
      <c r="AP503" s="3">
        <v>70.487898874115729</v>
      </c>
      <c r="AQ503" s="3">
        <v>304.4843283298523</v>
      </c>
    </row>
    <row r="504" spans="1:43" x14ac:dyDescent="0.25">
      <c r="A504" s="2">
        <v>503</v>
      </c>
      <c r="B504" s="3" t="s">
        <v>43</v>
      </c>
      <c r="C504" s="3" t="s">
        <v>44</v>
      </c>
      <c r="D504" s="3" t="s">
        <v>45</v>
      </c>
      <c r="E504" s="3" t="s">
        <v>46</v>
      </c>
      <c r="F504" s="3">
        <v>0.56000000000000005</v>
      </c>
      <c r="G504" s="3">
        <v>0.48</v>
      </c>
      <c r="H504" s="3">
        <v>2.8956765571836001E-2</v>
      </c>
      <c r="I504" s="3">
        <v>9.1560573703253709</v>
      </c>
      <c r="J504" s="3">
        <v>1.3465012890385544</v>
      </c>
      <c r="K504" s="3">
        <v>0.26512980683479298</v>
      </c>
      <c r="L504" s="3">
        <v>3.8990322168864409E-2</v>
      </c>
      <c r="M504" s="2">
        <v>1210</v>
      </c>
      <c r="N504" s="3" t="s">
        <v>47</v>
      </c>
      <c r="O504" s="3" t="s">
        <v>68</v>
      </c>
      <c r="P504" s="3" t="s">
        <v>69</v>
      </c>
      <c r="Q504" s="3">
        <v>85.668934078099994</v>
      </c>
      <c r="R504" s="3" t="s">
        <v>50</v>
      </c>
      <c r="S504" s="3" t="s">
        <v>51</v>
      </c>
      <c r="T504" s="3" t="s">
        <v>70</v>
      </c>
      <c r="U504" s="3" t="s">
        <v>53</v>
      </c>
      <c r="V504" s="3" t="s">
        <v>71</v>
      </c>
      <c r="W504" s="3" t="s">
        <v>55</v>
      </c>
      <c r="X504" s="3" t="s">
        <v>56</v>
      </c>
      <c r="Y504" s="3">
        <v>42</v>
      </c>
      <c r="Z504" s="3">
        <v>5</v>
      </c>
      <c r="AA504" s="3" t="s">
        <v>45</v>
      </c>
      <c r="AB504" s="11">
        <v>86</v>
      </c>
      <c r="AC504" s="3" t="s">
        <v>57</v>
      </c>
      <c r="AD504" s="3" t="s">
        <v>58</v>
      </c>
      <c r="AE504" s="3" t="s">
        <v>58</v>
      </c>
      <c r="AF504" s="3" t="s">
        <v>58</v>
      </c>
      <c r="AG504" s="3" t="s">
        <v>51</v>
      </c>
      <c r="AH504" s="3" t="s">
        <v>59</v>
      </c>
      <c r="AI504" s="3" t="s">
        <v>60</v>
      </c>
      <c r="AJ504" s="3" t="s">
        <v>61</v>
      </c>
      <c r="AK504" s="3" t="s">
        <v>58</v>
      </c>
      <c r="AL504" s="3" t="s">
        <v>58</v>
      </c>
      <c r="AM504" s="3" t="s">
        <v>58</v>
      </c>
      <c r="AN504" s="3" t="s">
        <v>72</v>
      </c>
      <c r="AO504" s="3" t="s">
        <v>63</v>
      </c>
      <c r="AP504" s="3">
        <v>46.125968495558283</v>
      </c>
      <c r="AQ504" s="3">
        <v>117.18387272631591</v>
      </c>
    </row>
    <row r="505" spans="1:43" x14ac:dyDescent="0.25">
      <c r="A505" s="2">
        <v>504</v>
      </c>
      <c r="B505" s="3" t="s">
        <v>43</v>
      </c>
      <c r="C505" s="3" t="s">
        <v>44</v>
      </c>
      <c r="D505" s="3" t="s">
        <v>45</v>
      </c>
      <c r="E505" s="3" t="s">
        <v>46</v>
      </c>
      <c r="F505" s="3">
        <v>0.56000000000000005</v>
      </c>
      <c r="G505" s="3">
        <v>0.48</v>
      </c>
      <c r="H505" s="3">
        <v>2.6928465730687599E-2</v>
      </c>
      <c r="I505" s="3">
        <v>9.22801352586219</v>
      </c>
      <c r="J505" s="3">
        <v>1.3569202309735258</v>
      </c>
      <c r="K505" s="3">
        <v>0.24849624599350162</v>
      </c>
      <c r="L505" s="3">
        <v>3.6539779939047293E-2</v>
      </c>
      <c r="M505" s="2">
        <v>1200</v>
      </c>
      <c r="N505" s="3" t="s">
        <v>66</v>
      </c>
      <c r="O505" s="3" t="s">
        <v>68</v>
      </c>
      <c r="P505" s="3" t="s">
        <v>69</v>
      </c>
      <c r="Q505" s="3">
        <v>85.668934078099994</v>
      </c>
      <c r="R505" s="3" t="s">
        <v>50</v>
      </c>
      <c r="S505" s="3" t="s">
        <v>51</v>
      </c>
      <c r="T505" s="3" t="s">
        <v>70</v>
      </c>
      <c r="U505" s="3" t="s">
        <v>53</v>
      </c>
      <c r="V505" s="3" t="s">
        <v>71</v>
      </c>
      <c r="W505" s="3" t="s">
        <v>55</v>
      </c>
      <c r="X505" s="3" t="s">
        <v>56</v>
      </c>
      <c r="Y505" s="3">
        <v>42</v>
      </c>
      <c r="Z505" s="3">
        <v>5</v>
      </c>
      <c r="AA505" s="3" t="s">
        <v>45</v>
      </c>
      <c r="AB505" s="11">
        <v>86</v>
      </c>
      <c r="AC505" s="3" t="s">
        <v>57</v>
      </c>
      <c r="AD505" s="3" t="s">
        <v>58</v>
      </c>
      <c r="AE505" s="3" t="s">
        <v>58</v>
      </c>
      <c r="AF505" s="3" t="s">
        <v>58</v>
      </c>
      <c r="AG505" s="3" t="s">
        <v>51</v>
      </c>
      <c r="AH505" s="3" t="s">
        <v>59</v>
      </c>
      <c r="AI505" s="3" t="s">
        <v>60</v>
      </c>
      <c r="AJ505" s="3" t="s">
        <v>61</v>
      </c>
      <c r="AK505" s="3" t="s">
        <v>58</v>
      </c>
      <c r="AL505" s="3" t="s">
        <v>58</v>
      </c>
      <c r="AM505" s="3" t="s">
        <v>58</v>
      </c>
      <c r="AN505" s="3" t="s">
        <v>72</v>
      </c>
      <c r="AO505" s="3" t="s">
        <v>63</v>
      </c>
      <c r="AP505" s="3">
        <v>62.237121209618707</v>
      </c>
      <c r="AQ505" s="3">
        <v>108.97563448761144</v>
      </c>
    </row>
    <row r="506" spans="1:43" x14ac:dyDescent="0.25">
      <c r="A506" s="2">
        <v>505</v>
      </c>
      <c r="B506" s="3" t="s">
        <v>43</v>
      </c>
      <c r="C506" s="3" t="s">
        <v>44</v>
      </c>
      <c r="D506" s="3" t="s">
        <v>45</v>
      </c>
      <c r="E506" s="3" t="s">
        <v>46</v>
      </c>
      <c r="F506" s="3">
        <v>0.56000000000000005</v>
      </c>
      <c r="G506" s="3">
        <v>0.48</v>
      </c>
      <c r="H506" s="3">
        <v>0.133492101238462</v>
      </c>
      <c r="I506" s="3">
        <v>9.22801352586219</v>
      </c>
      <c r="J506" s="3">
        <v>1.3569202309735258</v>
      </c>
      <c r="K506" s="3">
        <v>1.2318669158242921</v>
      </c>
      <c r="L506" s="3">
        <v>0.18113813284563515</v>
      </c>
      <c r="M506" s="2">
        <v>1210</v>
      </c>
      <c r="N506" s="3" t="s">
        <v>47</v>
      </c>
      <c r="O506" s="3" t="s">
        <v>68</v>
      </c>
      <c r="P506" s="3" t="s">
        <v>69</v>
      </c>
      <c r="Q506" s="3">
        <v>85.668934078099994</v>
      </c>
      <c r="R506" s="3" t="s">
        <v>50</v>
      </c>
      <c r="S506" s="3" t="s">
        <v>51</v>
      </c>
      <c r="T506" s="3" t="s">
        <v>70</v>
      </c>
      <c r="U506" s="3" t="s">
        <v>53</v>
      </c>
      <c r="V506" s="3" t="s">
        <v>71</v>
      </c>
      <c r="W506" s="3" t="s">
        <v>55</v>
      </c>
      <c r="X506" s="3" t="s">
        <v>56</v>
      </c>
      <c r="Y506" s="3">
        <v>42</v>
      </c>
      <c r="Z506" s="3">
        <v>5</v>
      </c>
      <c r="AA506" s="3" t="s">
        <v>45</v>
      </c>
      <c r="AB506" s="11">
        <v>86</v>
      </c>
      <c r="AC506" s="3" t="s">
        <v>57</v>
      </c>
      <c r="AD506" s="3" t="s">
        <v>58</v>
      </c>
      <c r="AE506" s="3" t="s">
        <v>58</v>
      </c>
      <c r="AF506" s="3" t="s">
        <v>58</v>
      </c>
      <c r="AG506" s="3" t="s">
        <v>51</v>
      </c>
      <c r="AH506" s="3" t="s">
        <v>59</v>
      </c>
      <c r="AI506" s="3" t="s">
        <v>60</v>
      </c>
      <c r="AJ506" s="3" t="s">
        <v>61</v>
      </c>
      <c r="AK506" s="3" t="s">
        <v>58</v>
      </c>
      <c r="AL506" s="3" t="s">
        <v>58</v>
      </c>
      <c r="AM506" s="3" t="s">
        <v>58</v>
      </c>
      <c r="AN506" s="3" t="s">
        <v>72</v>
      </c>
      <c r="AO506" s="3" t="s">
        <v>63</v>
      </c>
      <c r="AP506" s="3">
        <v>96.633004655662589</v>
      </c>
      <c r="AQ506" s="3">
        <v>540.2233672365403</v>
      </c>
    </row>
    <row r="507" spans="1:43" x14ac:dyDescent="0.25">
      <c r="A507" s="2">
        <v>506</v>
      </c>
      <c r="B507" s="3" t="s">
        <v>43</v>
      </c>
      <c r="C507" s="3" t="s">
        <v>44</v>
      </c>
      <c r="D507" s="3" t="s">
        <v>45</v>
      </c>
      <c r="E507" s="3" t="s">
        <v>46</v>
      </c>
      <c r="F507" s="3">
        <v>0.56000000000000005</v>
      </c>
      <c r="G507" s="3">
        <v>0.48</v>
      </c>
      <c r="H507" s="3">
        <v>0.205055457301872</v>
      </c>
      <c r="I507" s="3">
        <v>9.22801352586219</v>
      </c>
      <c r="J507" s="3">
        <v>1.3569202309735258</v>
      </c>
      <c r="K507" s="3">
        <v>1.8922545335335315</v>
      </c>
      <c r="L507" s="3">
        <v>0.27824389848443809</v>
      </c>
      <c r="M507" s="2">
        <v>1210</v>
      </c>
      <c r="N507" s="3" t="s">
        <v>47</v>
      </c>
      <c r="O507" s="3" t="s">
        <v>68</v>
      </c>
      <c r="P507" s="3" t="s">
        <v>69</v>
      </c>
      <c r="Q507" s="3">
        <v>85.668934078099994</v>
      </c>
      <c r="R507" s="3" t="s">
        <v>50</v>
      </c>
      <c r="S507" s="3" t="s">
        <v>51</v>
      </c>
      <c r="T507" s="3" t="s">
        <v>70</v>
      </c>
      <c r="U507" s="3" t="s">
        <v>53</v>
      </c>
      <c r="V507" s="3" t="s">
        <v>71</v>
      </c>
      <c r="W507" s="3" t="s">
        <v>55</v>
      </c>
      <c r="X507" s="3" t="s">
        <v>56</v>
      </c>
      <c r="Y507" s="3">
        <v>42</v>
      </c>
      <c r="Z507" s="3">
        <v>5</v>
      </c>
      <c r="AA507" s="3" t="s">
        <v>45</v>
      </c>
      <c r="AB507" s="11">
        <v>86</v>
      </c>
      <c r="AC507" s="3" t="s">
        <v>57</v>
      </c>
      <c r="AD507" s="3" t="s">
        <v>58</v>
      </c>
      <c r="AE507" s="3" t="s">
        <v>58</v>
      </c>
      <c r="AF507" s="3" t="s">
        <v>58</v>
      </c>
      <c r="AG507" s="3" t="s">
        <v>51</v>
      </c>
      <c r="AH507" s="3" t="s">
        <v>59</v>
      </c>
      <c r="AI507" s="3" t="s">
        <v>60</v>
      </c>
      <c r="AJ507" s="3" t="s">
        <v>61</v>
      </c>
      <c r="AK507" s="3" t="s">
        <v>58</v>
      </c>
      <c r="AL507" s="3" t="s">
        <v>58</v>
      </c>
      <c r="AM507" s="3" t="s">
        <v>58</v>
      </c>
      <c r="AN507" s="3" t="s">
        <v>72</v>
      </c>
      <c r="AO507" s="3" t="s">
        <v>63</v>
      </c>
      <c r="AP507" s="3">
        <v>114.49837882602877</v>
      </c>
      <c r="AQ507" s="3">
        <v>829.8299943302485</v>
      </c>
    </row>
    <row r="508" spans="1:43" x14ac:dyDescent="0.25">
      <c r="A508" s="2">
        <v>507</v>
      </c>
      <c r="B508" s="3" t="s">
        <v>43</v>
      </c>
      <c r="C508" s="3" t="s">
        <v>44</v>
      </c>
      <c r="D508" s="3" t="s">
        <v>45</v>
      </c>
      <c r="E508" s="3" t="s">
        <v>46</v>
      </c>
      <c r="F508" s="3">
        <v>0.56000000000000005</v>
      </c>
      <c r="G508" s="3">
        <v>0.48</v>
      </c>
      <c r="H508" s="3">
        <v>7.2710995133946302E-3</v>
      </c>
      <c r="I508" s="3">
        <v>9.188512151777001</v>
      </c>
      <c r="J508" s="3">
        <v>1.3512001368999651</v>
      </c>
      <c r="K508" s="3">
        <v>6.6810586235606401E-2</v>
      </c>
      <c r="L508" s="3">
        <v>9.8247106579120932E-3</v>
      </c>
      <c r="M508" s="2">
        <v>1210</v>
      </c>
      <c r="N508" s="3" t="s">
        <v>47</v>
      </c>
      <c r="O508" s="3" t="s">
        <v>68</v>
      </c>
      <c r="P508" s="3" t="s">
        <v>69</v>
      </c>
      <c r="Q508" s="3">
        <v>85.668934078099994</v>
      </c>
      <c r="R508" s="3" t="s">
        <v>50</v>
      </c>
      <c r="S508" s="3" t="s">
        <v>51</v>
      </c>
      <c r="T508" s="3" t="s">
        <v>70</v>
      </c>
      <c r="U508" s="3" t="s">
        <v>53</v>
      </c>
      <c r="V508" s="3" t="s">
        <v>71</v>
      </c>
      <c r="W508" s="3" t="s">
        <v>55</v>
      </c>
      <c r="X508" s="3" t="s">
        <v>56</v>
      </c>
      <c r="Y508" s="3">
        <v>42</v>
      </c>
      <c r="Z508" s="3">
        <v>5</v>
      </c>
      <c r="AA508" s="3" t="s">
        <v>45</v>
      </c>
      <c r="AB508" s="11">
        <v>86</v>
      </c>
      <c r="AC508" s="3" t="s">
        <v>57</v>
      </c>
      <c r="AD508" s="3" t="s">
        <v>58</v>
      </c>
      <c r="AE508" s="3" t="s">
        <v>58</v>
      </c>
      <c r="AF508" s="3" t="s">
        <v>58</v>
      </c>
      <c r="AG508" s="3" t="s">
        <v>51</v>
      </c>
      <c r="AH508" s="3" t="s">
        <v>59</v>
      </c>
      <c r="AI508" s="3" t="s">
        <v>60</v>
      </c>
      <c r="AJ508" s="3" t="s">
        <v>61</v>
      </c>
      <c r="AK508" s="3" t="s">
        <v>58</v>
      </c>
      <c r="AL508" s="3" t="s">
        <v>58</v>
      </c>
      <c r="AM508" s="3" t="s">
        <v>58</v>
      </c>
      <c r="AN508" s="3" t="s">
        <v>72</v>
      </c>
      <c r="AO508" s="3" t="s">
        <v>63</v>
      </c>
      <c r="AP508" s="3">
        <v>33.277798116466727</v>
      </c>
      <c r="AQ508" s="3">
        <v>29.425095763690582</v>
      </c>
    </row>
    <row r="509" spans="1:43" x14ac:dyDescent="0.25">
      <c r="A509" s="2">
        <v>508</v>
      </c>
      <c r="B509" s="3" t="s">
        <v>43</v>
      </c>
      <c r="C509" s="3" t="s">
        <v>44</v>
      </c>
      <c r="D509" s="3" t="s">
        <v>45</v>
      </c>
      <c r="E509" s="3" t="s">
        <v>46</v>
      </c>
      <c r="F509" s="3">
        <v>0.56000000000000005</v>
      </c>
      <c r="G509" s="3">
        <v>0.48</v>
      </c>
      <c r="H509" s="3">
        <v>1.0927313261068199E-2</v>
      </c>
      <c r="I509" s="3">
        <v>9.188512151777001</v>
      </c>
      <c r="J509" s="3">
        <v>1.3512001368999651</v>
      </c>
      <c r="K509" s="3">
        <v>0.10040575068559912</v>
      </c>
      <c r="L509" s="3">
        <v>1.4764987174304155E-2</v>
      </c>
      <c r="M509" s="2">
        <v>1210</v>
      </c>
      <c r="N509" s="3" t="s">
        <v>47</v>
      </c>
      <c r="O509" s="3" t="s">
        <v>68</v>
      </c>
      <c r="P509" s="3" t="s">
        <v>69</v>
      </c>
      <c r="Q509" s="3">
        <v>85.668934078099994</v>
      </c>
      <c r="R509" s="3" t="s">
        <v>50</v>
      </c>
      <c r="S509" s="3" t="s">
        <v>51</v>
      </c>
      <c r="T509" s="3" t="s">
        <v>70</v>
      </c>
      <c r="U509" s="3" t="s">
        <v>53</v>
      </c>
      <c r="V509" s="3" t="s">
        <v>71</v>
      </c>
      <c r="W509" s="3" t="s">
        <v>55</v>
      </c>
      <c r="X509" s="3" t="s">
        <v>56</v>
      </c>
      <c r="Y509" s="3">
        <v>42</v>
      </c>
      <c r="Z509" s="3">
        <v>5</v>
      </c>
      <c r="AA509" s="3" t="s">
        <v>45</v>
      </c>
      <c r="AB509" s="11">
        <v>86</v>
      </c>
      <c r="AC509" s="3" t="s">
        <v>57</v>
      </c>
      <c r="AD509" s="3" t="s">
        <v>58</v>
      </c>
      <c r="AE509" s="3" t="s">
        <v>58</v>
      </c>
      <c r="AF509" s="3" t="s">
        <v>58</v>
      </c>
      <c r="AG509" s="3" t="s">
        <v>51</v>
      </c>
      <c r="AH509" s="3" t="s">
        <v>59</v>
      </c>
      <c r="AI509" s="3" t="s">
        <v>60</v>
      </c>
      <c r="AJ509" s="3" t="s">
        <v>61</v>
      </c>
      <c r="AK509" s="3" t="s">
        <v>58</v>
      </c>
      <c r="AL509" s="3" t="s">
        <v>58</v>
      </c>
      <c r="AM509" s="3" t="s">
        <v>58</v>
      </c>
      <c r="AN509" s="3" t="s">
        <v>72</v>
      </c>
      <c r="AO509" s="3" t="s">
        <v>63</v>
      </c>
      <c r="AP509" s="3">
        <v>63.844676851661546</v>
      </c>
      <c r="AQ509" s="3">
        <v>44.221267850130701</v>
      </c>
    </row>
    <row r="510" spans="1:43" x14ac:dyDescent="0.25">
      <c r="A510" s="2">
        <v>509</v>
      </c>
      <c r="B510" s="3" t="s">
        <v>43</v>
      </c>
      <c r="C510" s="3" t="s">
        <v>44</v>
      </c>
      <c r="D510" s="3" t="s">
        <v>45</v>
      </c>
      <c r="E510" s="3" t="s">
        <v>46</v>
      </c>
      <c r="F510" s="3">
        <v>0.56000000000000005</v>
      </c>
      <c r="G510" s="3">
        <v>0.48</v>
      </c>
      <c r="H510" s="3">
        <v>0.177740724313355</v>
      </c>
      <c r="I510" s="3">
        <v>9.188512151777001</v>
      </c>
      <c r="J510" s="3">
        <v>1.3512001368999651</v>
      </c>
      <c r="K510" s="3">
        <v>1.6331728052189083</v>
      </c>
      <c r="L510" s="3">
        <v>0.24016329102490422</v>
      </c>
      <c r="M510" s="2">
        <v>1210</v>
      </c>
      <c r="N510" s="3" t="s">
        <v>47</v>
      </c>
      <c r="O510" s="3" t="s">
        <v>68</v>
      </c>
      <c r="P510" s="3" t="s">
        <v>69</v>
      </c>
      <c r="Q510" s="3">
        <v>85.668934078099994</v>
      </c>
      <c r="R510" s="3" t="s">
        <v>50</v>
      </c>
      <c r="S510" s="3" t="s">
        <v>51</v>
      </c>
      <c r="T510" s="3" t="s">
        <v>70</v>
      </c>
      <c r="U510" s="3" t="s">
        <v>53</v>
      </c>
      <c r="V510" s="3" t="s">
        <v>71</v>
      </c>
      <c r="W510" s="3" t="s">
        <v>55</v>
      </c>
      <c r="X510" s="3" t="s">
        <v>56</v>
      </c>
      <c r="Y510" s="3">
        <v>42</v>
      </c>
      <c r="Z510" s="3">
        <v>5</v>
      </c>
      <c r="AA510" s="3" t="s">
        <v>45</v>
      </c>
      <c r="AB510" s="11">
        <v>86</v>
      </c>
      <c r="AC510" s="3" t="s">
        <v>57</v>
      </c>
      <c r="AD510" s="3" t="s">
        <v>58</v>
      </c>
      <c r="AE510" s="3" t="s">
        <v>58</v>
      </c>
      <c r="AF510" s="3" t="s">
        <v>58</v>
      </c>
      <c r="AG510" s="3" t="s">
        <v>51</v>
      </c>
      <c r="AH510" s="3" t="s">
        <v>59</v>
      </c>
      <c r="AI510" s="3" t="s">
        <v>60</v>
      </c>
      <c r="AJ510" s="3" t="s">
        <v>61</v>
      </c>
      <c r="AK510" s="3" t="s">
        <v>58</v>
      </c>
      <c r="AL510" s="3" t="s">
        <v>58</v>
      </c>
      <c r="AM510" s="3" t="s">
        <v>58</v>
      </c>
      <c r="AN510" s="3" t="s">
        <v>72</v>
      </c>
      <c r="AO510" s="3" t="s">
        <v>63</v>
      </c>
      <c r="AP510" s="3">
        <v>108.08696389334085</v>
      </c>
      <c r="AQ510" s="3">
        <v>719.29119170952799</v>
      </c>
    </row>
    <row r="511" spans="1:43" x14ac:dyDescent="0.25">
      <c r="A511" s="2">
        <v>510</v>
      </c>
      <c r="B511" s="3" t="s">
        <v>43</v>
      </c>
      <c r="C511" s="3" t="s">
        <v>44</v>
      </c>
      <c r="D511" s="3" t="s">
        <v>45</v>
      </c>
      <c r="E511" s="3" t="s">
        <v>46</v>
      </c>
      <c r="F511" s="3">
        <v>0.56000000000000005</v>
      </c>
      <c r="G511" s="3">
        <v>0.48</v>
      </c>
      <c r="H511" s="3">
        <v>0.17053504209640899</v>
      </c>
      <c r="I511" s="3">
        <v>9.188512151777001</v>
      </c>
      <c r="J511" s="3">
        <v>1.3512001368999651</v>
      </c>
      <c r="K511" s="3">
        <v>1.5669633066066564</v>
      </c>
      <c r="L511" s="3">
        <v>0.23042697222690914</v>
      </c>
      <c r="M511" s="2">
        <v>1210</v>
      </c>
      <c r="N511" s="3" t="s">
        <v>47</v>
      </c>
      <c r="O511" s="3" t="s">
        <v>68</v>
      </c>
      <c r="P511" s="3" t="s">
        <v>69</v>
      </c>
      <c r="Q511" s="3">
        <v>85.668934078099994</v>
      </c>
      <c r="R511" s="3" t="s">
        <v>50</v>
      </c>
      <c r="S511" s="3" t="s">
        <v>51</v>
      </c>
      <c r="T511" s="3" t="s">
        <v>70</v>
      </c>
      <c r="U511" s="3" t="s">
        <v>53</v>
      </c>
      <c r="V511" s="3" t="s">
        <v>71</v>
      </c>
      <c r="W511" s="3" t="s">
        <v>55</v>
      </c>
      <c r="X511" s="3" t="s">
        <v>56</v>
      </c>
      <c r="Y511" s="3">
        <v>42</v>
      </c>
      <c r="Z511" s="3">
        <v>5</v>
      </c>
      <c r="AA511" s="3" t="s">
        <v>45</v>
      </c>
      <c r="AB511" s="11">
        <v>86</v>
      </c>
      <c r="AC511" s="3" t="s">
        <v>57</v>
      </c>
      <c r="AD511" s="3" t="s">
        <v>58</v>
      </c>
      <c r="AE511" s="3" t="s">
        <v>58</v>
      </c>
      <c r="AF511" s="3" t="s">
        <v>58</v>
      </c>
      <c r="AG511" s="3" t="s">
        <v>51</v>
      </c>
      <c r="AH511" s="3" t="s">
        <v>59</v>
      </c>
      <c r="AI511" s="3" t="s">
        <v>60</v>
      </c>
      <c r="AJ511" s="3" t="s">
        <v>61</v>
      </c>
      <c r="AK511" s="3" t="s">
        <v>58</v>
      </c>
      <c r="AL511" s="3" t="s">
        <v>58</v>
      </c>
      <c r="AM511" s="3" t="s">
        <v>58</v>
      </c>
      <c r="AN511" s="3" t="s">
        <v>72</v>
      </c>
      <c r="AO511" s="3" t="s">
        <v>63</v>
      </c>
      <c r="AP511" s="3">
        <v>106.10820566019548</v>
      </c>
      <c r="AQ511" s="3">
        <v>690.13083035210639</v>
      </c>
    </row>
    <row r="512" spans="1:43" x14ac:dyDescent="0.25">
      <c r="A512" s="2">
        <v>511</v>
      </c>
      <c r="B512" s="3" t="s">
        <v>43</v>
      </c>
      <c r="C512" s="3" t="s">
        <v>44</v>
      </c>
      <c r="D512" s="3" t="s">
        <v>45</v>
      </c>
      <c r="E512" s="3" t="s">
        <v>46</v>
      </c>
      <c r="F512" s="3">
        <v>0.56000000000000005</v>
      </c>
      <c r="G512" s="3">
        <v>0.48</v>
      </c>
      <c r="H512" s="3">
        <v>1.0749317340979701E-2</v>
      </c>
      <c r="I512" s="3">
        <v>9.188512151777001</v>
      </c>
      <c r="J512" s="3">
        <v>1.3512001368999651</v>
      </c>
      <c r="K512" s="3">
        <v>9.8770233010899225E-2</v>
      </c>
      <c r="L512" s="3">
        <v>1.4524479062712941E-2</v>
      </c>
      <c r="M512" s="2">
        <v>1210</v>
      </c>
      <c r="N512" s="3" t="s">
        <v>47</v>
      </c>
      <c r="O512" s="3" t="s">
        <v>68</v>
      </c>
      <c r="P512" s="3" t="s">
        <v>69</v>
      </c>
      <c r="Q512" s="3">
        <v>85.668934078099994</v>
      </c>
      <c r="R512" s="3" t="s">
        <v>50</v>
      </c>
      <c r="S512" s="3" t="s">
        <v>51</v>
      </c>
      <c r="T512" s="3" t="s">
        <v>70</v>
      </c>
      <c r="U512" s="3" t="s">
        <v>53</v>
      </c>
      <c r="V512" s="3" t="s">
        <v>71</v>
      </c>
      <c r="W512" s="3" t="s">
        <v>55</v>
      </c>
      <c r="X512" s="3" t="s">
        <v>56</v>
      </c>
      <c r="Y512" s="3">
        <v>42</v>
      </c>
      <c r="Z512" s="3">
        <v>5</v>
      </c>
      <c r="AA512" s="3" t="s">
        <v>45</v>
      </c>
      <c r="AB512" s="11">
        <v>86</v>
      </c>
      <c r="AC512" s="3" t="s">
        <v>57</v>
      </c>
      <c r="AD512" s="3" t="s">
        <v>58</v>
      </c>
      <c r="AE512" s="3" t="s">
        <v>58</v>
      </c>
      <c r="AF512" s="3" t="s">
        <v>58</v>
      </c>
      <c r="AG512" s="3" t="s">
        <v>51</v>
      </c>
      <c r="AH512" s="3" t="s">
        <v>59</v>
      </c>
      <c r="AI512" s="3" t="s">
        <v>60</v>
      </c>
      <c r="AJ512" s="3" t="s">
        <v>61</v>
      </c>
      <c r="AK512" s="3" t="s">
        <v>58</v>
      </c>
      <c r="AL512" s="3" t="s">
        <v>58</v>
      </c>
      <c r="AM512" s="3" t="s">
        <v>58</v>
      </c>
      <c r="AN512" s="3" t="s">
        <v>72</v>
      </c>
      <c r="AO512" s="3" t="s">
        <v>63</v>
      </c>
      <c r="AP512" s="3">
        <v>58.736625301228507</v>
      </c>
      <c r="AQ512" s="3">
        <v>43.500943917759287</v>
      </c>
    </row>
    <row r="513" spans="1:43" x14ac:dyDescent="0.25">
      <c r="A513" s="2">
        <v>512</v>
      </c>
      <c r="B513" s="3" t="s">
        <v>43</v>
      </c>
      <c r="C513" s="3" t="s">
        <v>44</v>
      </c>
      <c r="D513" s="3" t="s">
        <v>45</v>
      </c>
      <c r="E513" s="3" t="s">
        <v>46</v>
      </c>
      <c r="F513" s="3">
        <v>0.56000000000000005</v>
      </c>
      <c r="G513" s="3">
        <v>0.48</v>
      </c>
      <c r="H513" s="3">
        <v>9.3155075539108605E-3</v>
      </c>
      <c r="I513" s="3">
        <v>9.188512151777001</v>
      </c>
      <c r="J513" s="3">
        <v>1.3512001368999651</v>
      </c>
      <c r="K513" s="3">
        <v>8.5595654359080384E-2</v>
      </c>
      <c r="L513" s="3">
        <v>1.2587115082137014E-2</v>
      </c>
      <c r="M513" s="2">
        <v>1210</v>
      </c>
      <c r="N513" s="3" t="s">
        <v>47</v>
      </c>
      <c r="O513" s="3" t="s">
        <v>68</v>
      </c>
      <c r="P513" s="3" t="s">
        <v>69</v>
      </c>
      <c r="Q513" s="3">
        <v>85.668934078099994</v>
      </c>
      <c r="R513" s="3" t="s">
        <v>50</v>
      </c>
      <c r="S513" s="3" t="s">
        <v>51</v>
      </c>
      <c r="T513" s="3" t="s">
        <v>70</v>
      </c>
      <c r="U513" s="3" t="s">
        <v>53</v>
      </c>
      <c r="V513" s="3" t="s">
        <v>71</v>
      </c>
      <c r="W513" s="3" t="s">
        <v>55</v>
      </c>
      <c r="X513" s="3" t="s">
        <v>56</v>
      </c>
      <c r="Y513" s="3">
        <v>42</v>
      </c>
      <c r="Z513" s="3">
        <v>5</v>
      </c>
      <c r="AA513" s="3" t="s">
        <v>45</v>
      </c>
      <c r="AB513" s="11">
        <v>86</v>
      </c>
      <c r="AC513" s="3" t="s">
        <v>57</v>
      </c>
      <c r="AD513" s="3" t="s">
        <v>58</v>
      </c>
      <c r="AE513" s="3" t="s">
        <v>58</v>
      </c>
      <c r="AF513" s="3" t="s">
        <v>58</v>
      </c>
      <c r="AG513" s="3" t="s">
        <v>51</v>
      </c>
      <c r="AH513" s="3" t="s">
        <v>59</v>
      </c>
      <c r="AI513" s="3" t="s">
        <v>60</v>
      </c>
      <c r="AJ513" s="3" t="s">
        <v>61</v>
      </c>
      <c r="AK513" s="3" t="s">
        <v>58</v>
      </c>
      <c r="AL513" s="3" t="s">
        <v>58</v>
      </c>
      <c r="AM513" s="3" t="s">
        <v>58</v>
      </c>
      <c r="AN513" s="3" t="s">
        <v>72</v>
      </c>
      <c r="AO513" s="3" t="s">
        <v>63</v>
      </c>
      <c r="AP513" s="3">
        <v>42.93004671120589</v>
      </c>
      <c r="AQ513" s="3">
        <v>37.698521572459882</v>
      </c>
    </row>
    <row r="514" spans="1:43" x14ac:dyDescent="0.25">
      <c r="A514" s="2">
        <v>513</v>
      </c>
      <c r="B514" s="3" t="s">
        <v>43</v>
      </c>
      <c r="C514" s="3" t="s">
        <v>44</v>
      </c>
      <c r="D514" s="3" t="s">
        <v>45</v>
      </c>
      <c r="E514" s="3" t="s">
        <v>46</v>
      </c>
      <c r="F514" s="3">
        <v>0.56000000000000005</v>
      </c>
      <c r="G514" s="3">
        <v>0.48</v>
      </c>
      <c r="H514" s="3">
        <v>0.11479110436768999</v>
      </c>
      <c r="I514" s="3">
        <v>9.188512151777001</v>
      </c>
      <c r="J514" s="3">
        <v>1.3512001368999651</v>
      </c>
      <c r="K514" s="3">
        <v>1.0547594573984216</v>
      </c>
      <c r="L514" s="3">
        <v>0.1551057559365209</v>
      </c>
      <c r="M514" s="2">
        <v>1210</v>
      </c>
      <c r="N514" s="3" t="s">
        <v>47</v>
      </c>
      <c r="O514" s="3" t="s">
        <v>68</v>
      </c>
      <c r="P514" s="3" t="s">
        <v>69</v>
      </c>
      <c r="Q514" s="3">
        <v>85.668934078099994</v>
      </c>
      <c r="R514" s="3" t="s">
        <v>50</v>
      </c>
      <c r="S514" s="3" t="s">
        <v>51</v>
      </c>
      <c r="T514" s="3" t="s">
        <v>70</v>
      </c>
      <c r="U514" s="3" t="s">
        <v>53</v>
      </c>
      <c r="V514" s="3" t="s">
        <v>71</v>
      </c>
      <c r="W514" s="3" t="s">
        <v>55</v>
      </c>
      <c r="X514" s="3" t="s">
        <v>56</v>
      </c>
      <c r="Y514" s="3">
        <v>42</v>
      </c>
      <c r="Z514" s="3">
        <v>5</v>
      </c>
      <c r="AA514" s="3" t="s">
        <v>45</v>
      </c>
      <c r="AB514" s="11">
        <v>86</v>
      </c>
      <c r="AC514" s="3" t="s">
        <v>57</v>
      </c>
      <c r="AD514" s="3" t="s">
        <v>58</v>
      </c>
      <c r="AE514" s="3" t="s">
        <v>58</v>
      </c>
      <c r="AF514" s="3" t="s">
        <v>58</v>
      </c>
      <c r="AG514" s="3" t="s">
        <v>51</v>
      </c>
      <c r="AH514" s="3" t="s">
        <v>59</v>
      </c>
      <c r="AI514" s="3" t="s">
        <v>60</v>
      </c>
      <c r="AJ514" s="3" t="s">
        <v>61</v>
      </c>
      <c r="AK514" s="3" t="s">
        <v>58</v>
      </c>
      <c r="AL514" s="3" t="s">
        <v>58</v>
      </c>
      <c r="AM514" s="3" t="s">
        <v>58</v>
      </c>
      <c r="AN514" s="3" t="s">
        <v>72</v>
      </c>
      <c r="AO514" s="3" t="s">
        <v>63</v>
      </c>
      <c r="AP514" s="3">
        <v>86.575137376438278</v>
      </c>
      <c r="AQ514" s="3">
        <v>464.5431179447769</v>
      </c>
    </row>
    <row r="515" spans="1:43" x14ac:dyDescent="0.25">
      <c r="A515" s="2">
        <v>514</v>
      </c>
      <c r="B515" s="3" t="s">
        <v>43</v>
      </c>
      <c r="C515" s="3" t="s">
        <v>44</v>
      </c>
      <c r="D515" s="3" t="s">
        <v>45</v>
      </c>
      <c r="E515" s="3" t="s">
        <v>46</v>
      </c>
      <c r="F515" s="3">
        <v>0.56000000000000005</v>
      </c>
      <c r="G515" s="3">
        <v>0.48</v>
      </c>
      <c r="H515" s="3">
        <v>0.114308716615744</v>
      </c>
      <c r="I515" s="3">
        <v>9.188512151777001</v>
      </c>
      <c r="J515" s="3">
        <v>1.3512001368999651</v>
      </c>
      <c r="K515" s="3">
        <v>1.0503270316777973</v>
      </c>
      <c r="L515" s="3">
        <v>0.15445395354005262</v>
      </c>
      <c r="M515" s="2">
        <v>1210</v>
      </c>
      <c r="N515" s="3" t="s">
        <v>47</v>
      </c>
      <c r="O515" s="3" t="s">
        <v>68</v>
      </c>
      <c r="P515" s="3" t="s">
        <v>69</v>
      </c>
      <c r="Q515" s="3">
        <v>85.668934078099994</v>
      </c>
      <c r="R515" s="3" t="s">
        <v>50</v>
      </c>
      <c r="S515" s="3" t="s">
        <v>51</v>
      </c>
      <c r="T515" s="3" t="s">
        <v>70</v>
      </c>
      <c r="U515" s="3" t="s">
        <v>53</v>
      </c>
      <c r="V515" s="3" t="s">
        <v>71</v>
      </c>
      <c r="W515" s="3" t="s">
        <v>55</v>
      </c>
      <c r="X515" s="3" t="s">
        <v>56</v>
      </c>
      <c r="Y515" s="3">
        <v>42</v>
      </c>
      <c r="Z515" s="3">
        <v>5</v>
      </c>
      <c r="AA515" s="3" t="s">
        <v>45</v>
      </c>
      <c r="AB515" s="11">
        <v>86</v>
      </c>
      <c r="AC515" s="3" t="s">
        <v>57</v>
      </c>
      <c r="AD515" s="3" t="s">
        <v>58</v>
      </c>
      <c r="AE515" s="3" t="s">
        <v>58</v>
      </c>
      <c r="AF515" s="3" t="s">
        <v>58</v>
      </c>
      <c r="AG515" s="3" t="s">
        <v>51</v>
      </c>
      <c r="AH515" s="3" t="s">
        <v>59</v>
      </c>
      <c r="AI515" s="3" t="s">
        <v>60</v>
      </c>
      <c r="AJ515" s="3" t="s">
        <v>61</v>
      </c>
      <c r="AK515" s="3" t="s">
        <v>58</v>
      </c>
      <c r="AL515" s="3" t="s">
        <v>58</v>
      </c>
      <c r="AM515" s="3" t="s">
        <v>58</v>
      </c>
      <c r="AN515" s="3" t="s">
        <v>72</v>
      </c>
      <c r="AO515" s="3" t="s">
        <v>63</v>
      </c>
      <c r="AP515" s="3">
        <v>86.280784526383556</v>
      </c>
      <c r="AQ515" s="3">
        <v>462.5909639727235</v>
      </c>
    </row>
    <row r="516" spans="1:43" x14ac:dyDescent="0.25">
      <c r="A516" s="2">
        <v>515</v>
      </c>
      <c r="B516" s="3" t="s">
        <v>43</v>
      </c>
      <c r="C516" s="3" t="s">
        <v>44</v>
      </c>
      <c r="D516" s="3" t="s">
        <v>45</v>
      </c>
      <c r="E516" s="3" t="s">
        <v>46</v>
      </c>
      <c r="F516" s="3">
        <v>0.56000000000000005</v>
      </c>
      <c r="G516" s="3">
        <v>0.48</v>
      </c>
      <c r="H516" s="3">
        <v>2.1246284442678299E-3</v>
      </c>
      <c r="I516" s="3">
        <v>9.188512151777001</v>
      </c>
      <c r="J516" s="3">
        <v>1.3512001368999651</v>
      </c>
      <c r="K516" s="3">
        <v>1.9522174278166021E-2</v>
      </c>
      <c r="L516" s="3">
        <v>2.8707982447562517E-3</v>
      </c>
      <c r="M516" s="2">
        <v>1210</v>
      </c>
      <c r="N516" s="3" t="s">
        <v>47</v>
      </c>
      <c r="O516" s="3" t="s">
        <v>68</v>
      </c>
      <c r="P516" s="3" t="s">
        <v>69</v>
      </c>
      <c r="Q516" s="3">
        <v>85.668934078099994</v>
      </c>
      <c r="R516" s="3" t="s">
        <v>50</v>
      </c>
      <c r="S516" s="3" t="s">
        <v>51</v>
      </c>
      <c r="T516" s="3" t="s">
        <v>70</v>
      </c>
      <c r="U516" s="3" t="s">
        <v>53</v>
      </c>
      <c r="V516" s="3" t="s">
        <v>71</v>
      </c>
      <c r="W516" s="3" t="s">
        <v>55</v>
      </c>
      <c r="X516" s="3" t="s">
        <v>56</v>
      </c>
      <c r="Y516" s="3">
        <v>42</v>
      </c>
      <c r="Z516" s="3">
        <v>5</v>
      </c>
      <c r="AA516" s="3" t="s">
        <v>45</v>
      </c>
      <c r="AB516" s="11">
        <v>86</v>
      </c>
      <c r="AC516" s="3" t="s">
        <v>57</v>
      </c>
      <c r="AD516" s="3" t="s">
        <v>58</v>
      </c>
      <c r="AE516" s="3" t="s">
        <v>58</v>
      </c>
      <c r="AF516" s="3" t="s">
        <v>58</v>
      </c>
      <c r="AG516" s="3" t="s">
        <v>51</v>
      </c>
      <c r="AH516" s="3" t="s">
        <v>59</v>
      </c>
      <c r="AI516" s="3" t="s">
        <v>60</v>
      </c>
      <c r="AJ516" s="3" t="s">
        <v>61</v>
      </c>
      <c r="AK516" s="3" t="s">
        <v>58</v>
      </c>
      <c r="AL516" s="3" t="s">
        <v>58</v>
      </c>
      <c r="AM516" s="3" t="s">
        <v>58</v>
      </c>
      <c r="AN516" s="3" t="s">
        <v>72</v>
      </c>
      <c r="AO516" s="3" t="s">
        <v>63</v>
      </c>
      <c r="AP516" s="3">
        <v>17.422152031684337</v>
      </c>
      <c r="AQ516" s="3">
        <v>8.5980662648989856</v>
      </c>
    </row>
    <row r="517" spans="1:43" x14ac:dyDescent="0.25">
      <c r="A517" s="2">
        <v>516</v>
      </c>
      <c r="B517" s="3" t="s">
        <v>43</v>
      </c>
      <c r="C517" s="3" t="s">
        <v>44</v>
      </c>
      <c r="D517" s="3" t="s">
        <v>45</v>
      </c>
      <c r="E517" s="3" t="s">
        <v>46</v>
      </c>
      <c r="F517" s="3">
        <v>0.56000000000000005</v>
      </c>
      <c r="G517" s="3">
        <v>0.48</v>
      </c>
      <c r="H517" s="3">
        <v>7.0801729650390097E-2</v>
      </c>
      <c r="I517" s="3">
        <v>9.1751459504588535</v>
      </c>
      <c r="J517" s="3">
        <v>1.349265467150794</v>
      </c>
      <c r="K517" s="3">
        <v>0.6496162030872592</v>
      </c>
      <c r="L517" s="3">
        <v>9.5530328831817821E-2</v>
      </c>
      <c r="M517" s="2">
        <v>1200</v>
      </c>
      <c r="N517" s="3" t="s">
        <v>66</v>
      </c>
      <c r="O517" s="3" t="s">
        <v>68</v>
      </c>
      <c r="P517" s="3" t="s">
        <v>69</v>
      </c>
      <c r="Q517" s="3">
        <v>85.668934078099994</v>
      </c>
      <c r="R517" s="3" t="s">
        <v>50</v>
      </c>
      <c r="S517" s="3" t="s">
        <v>51</v>
      </c>
      <c r="T517" s="3" t="s">
        <v>70</v>
      </c>
      <c r="U517" s="3" t="s">
        <v>53</v>
      </c>
      <c r="V517" s="3" t="s">
        <v>71</v>
      </c>
      <c r="W517" s="3" t="s">
        <v>55</v>
      </c>
      <c r="X517" s="3" t="s">
        <v>56</v>
      </c>
      <c r="Y517" s="3">
        <v>42</v>
      </c>
      <c r="Z517" s="3">
        <v>5</v>
      </c>
      <c r="AA517" s="3" t="s">
        <v>45</v>
      </c>
      <c r="AB517" s="11">
        <v>86</v>
      </c>
      <c r="AC517" s="3" t="s">
        <v>57</v>
      </c>
      <c r="AD517" s="3" t="s">
        <v>58</v>
      </c>
      <c r="AE517" s="3" t="s">
        <v>58</v>
      </c>
      <c r="AF517" s="3" t="s">
        <v>58</v>
      </c>
      <c r="AG517" s="3" t="s">
        <v>51</v>
      </c>
      <c r="AH517" s="3" t="s">
        <v>59</v>
      </c>
      <c r="AI517" s="3" t="s">
        <v>60</v>
      </c>
      <c r="AJ517" s="3" t="s">
        <v>61</v>
      </c>
      <c r="AK517" s="3" t="s">
        <v>58</v>
      </c>
      <c r="AL517" s="3" t="s">
        <v>58</v>
      </c>
      <c r="AM517" s="3" t="s">
        <v>58</v>
      </c>
      <c r="AN517" s="3" t="s">
        <v>72</v>
      </c>
      <c r="AO517" s="3" t="s">
        <v>63</v>
      </c>
      <c r="AP517" s="3">
        <v>68.045043730811699</v>
      </c>
      <c r="AQ517" s="3">
        <v>286.5244343527097</v>
      </c>
    </row>
    <row r="518" spans="1:43" x14ac:dyDescent="0.25">
      <c r="A518" s="2">
        <v>517</v>
      </c>
      <c r="B518" s="3" t="s">
        <v>43</v>
      </c>
      <c r="C518" s="3" t="s">
        <v>44</v>
      </c>
      <c r="D518" s="3" t="s">
        <v>45</v>
      </c>
      <c r="E518" s="3" t="s">
        <v>46</v>
      </c>
      <c r="F518" s="3">
        <v>0.56000000000000005</v>
      </c>
      <c r="G518" s="3">
        <v>0.48</v>
      </c>
      <c r="H518" s="3">
        <v>8.9402621250835201E-2</v>
      </c>
      <c r="I518" s="3">
        <v>9.1751459504588535</v>
      </c>
      <c r="J518" s="3">
        <v>1.349265467150794</v>
      </c>
      <c r="K518" s="3">
        <v>0.8202820983300072</v>
      </c>
      <c r="L518" s="3">
        <v>0.12062786952651366</v>
      </c>
      <c r="M518" s="2">
        <v>1210</v>
      </c>
      <c r="N518" s="3" t="s">
        <v>47</v>
      </c>
      <c r="O518" s="3" t="s">
        <v>68</v>
      </c>
      <c r="P518" s="3" t="s">
        <v>69</v>
      </c>
      <c r="Q518" s="3">
        <v>85.668934078099994</v>
      </c>
      <c r="R518" s="3" t="s">
        <v>50</v>
      </c>
      <c r="S518" s="3" t="s">
        <v>51</v>
      </c>
      <c r="T518" s="3" t="s">
        <v>70</v>
      </c>
      <c r="U518" s="3" t="s">
        <v>53</v>
      </c>
      <c r="V518" s="3" t="s">
        <v>71</v>
      </c>
      <c r="W518" s="3" t="s">
        <v>55</v>
      </c>
      <c r="X518" s="3" t="s">
        <v>56</v>
      </c>
      <c r="Y518" s="3">
        <v>42</v>
      </c>
      <c r="Z518" s="3">
        <v>5</v>
      </c>
      <c r="AA518" s="3" t="s">
        <v>45</v>
      </c>
      <c r="AB518" s="11">
        <v>86</v>
      </c>
      <c r="AC518" s="3" t="s">
        <v>57</v>
      </c>
      <c r="AD518" s="3" t="s">
        <v>58</v>
      </c>
      <c r="AE518" s="3" t="s">
        <v>58</v>
      </c>
      <c r="AF518" s="3" t="s">
        <v>58</v>
      </c>
      <c r="AG518" s="3" t="s">
        <v>51</v>
      </c>
      <c r="AH518" s="3" t="s">
        <v>59</v>
      </c>
      <c r="AI518" s="3" t="s">
        <v>60</v>
      </c>
      <c r="AJ518" s="3" t="s">
        <v>61</v>
      </c>
      <c r="AK518" s="3" t="s">
        <v>58</v>
      </c>
      <c r="AL518" s="3" t="s">
        <v>58</v>
      </c>
      <c r="AM518" s="3" t="s">
        <v>58</v>
      </c>
      <c r="AN518" s="3" t="s">
        <v>72</v>
      </c>
      <c r="AO518" s="3" t="s">
        <v>63</v>
      </c>
      <c r="AP518" s="3">
        <v>90.985097351509808</v>
      </c>
      <c r="AQ518" s="3">
        <v>361.79957198833722</v>
      </c>
    </row>
    <row r="519" spans="1:43" x14ac:dyDescent="0.25">
      <c r="A519" s="2">
        <v>518</v>
      </c>
      <c r="B519" s="3" t="s">
        <v>43</v>
      </c>
      <c r="C519" s="3" t="s">
        <v>44</v>
      </c>
      <c r="D519" s="3" t="s">
        <v>45</v>
      </c>
      <c r="E519" s="3" t="s">
        <v>46</v>
      </c>
      <c r="F519" s="3">
        <v>0.56000000000000005</v>
      </c>
      <c r="G519" s="3">
        <v>0.48</v>
      </c>
      <c r="H519" s="3">
        <v>0.23497418034782899</v>
      </c>
      <c r="I519" s="3">
        <v>9.1751459504588535</v>
      </c>
      <c r="J519" s="3">
        <v>1.349265467150794</v>
      </c>
      <c r="K519" s="3">
        <v>2.1559223992807715</v>
      </c>
      <c r="L519" s="3">
        <v>0.31704254721538838</v>
      </c>
      <c r="M519" s="2">
        <v>1210</v>
      </c>
      <c r="N519" s="3" t="s">
        <v>47</v>
      </c>
      <c r="O519" s="3" t="s">
        <v>68</v>
      </c>
      <c r="P519" s="3" t="s">
        <v>69</v>
      </c>
      <c r="Q519" s="3">
        <v>85.668934078099994</v>
      </c>
      <c r="R519" s="3" t="s">
        <v>50</v>
      </c>
      <c r="S519" s="3" t="s">
        <v>51</v>
      </c>
      <c r="T519" s="3" t="s">
        <v>70</v>
      </c>
      <c r="U519" s="3" t="s">
        <v>53</v>
      </c>
      <c r="V519" s="3" t="s">
        <v>71</v>
      </c>
      <c r="W519" s="3" t="s">
        <v>55</v>
      </c>
      <c r="X519" s="3" t="s">
        <v>56</v>
      </c>
      <c r="Y519" s="3">
        <v>42</v>
      </c>
      <c r="Z519" s="3">
        <v>5</v>
      </c>
      <c r="AA519" s="3" t="s">
        <v>45</v>
      </c>
      <c r="AB519" s="11">
        <v>86</v>
      </c>
      <c r="AC519" s="3" t="s">
        <v>57</v>
      </c>
      <c r="AD519" s="3" t="s">
        <v>58</v>
      </c>
      <c r="AE519" s="3" t="s">
        <v>58</v>
      </c>
      <c r="AF519" s="3" t="s">
        <v>58</v>
      </c>
      <c r="AG519" s="3" t="s">
        <v>51</v>
      </c>
      <c r="AH519" s="3" t="s">
        <v>59</v>
      </c>
      <c r="AI519" s="3" t="s">
        <v>60</v>
      </c>
      <c r="AJ519" s="3" t="s">
        <v>61</v>
      </c>
      <c r="AK519" s="3" t="s">
        <v>58</v>
      </c>
      <c r="AL519" s="3" t="s">
        <v>58</v>
      </c>
      <c r="AM519" s="3" t="s">
        <v>58</v>
      </c>
      <c r="AN519" s="3" t="s">
        <v>72</v>
      </c>
      <c r="AO519" s="3" t="s">
        <v>63</v>
      </c>
      <c r="AP519" s="3">
        <v>124.14437735653368</v>
      </c>
      <c r="AQ519" s="3">
        <v>950.90677083878882</v>
      </c>
    </row>
    <row r="520" spans="1:43" x14ac:dyDescent="0.25">
      <c r="A520" s="2">
        <v>519</v>
      </c>
      <c r="B520" s="3" t="s">
        <v>43</v>
      </c>
      <c r="C520" s="3" t="s">
        <v>44</v>
      </c>
      <c r="D520" s="3" t="s">
        <v>45</v>
      </c>
      <c r="E520" s="3" t="s">
        <v>46</v>
      </c>
      <c r="F520" s="3">
        <v>0.56000000000000005</v>
      </c>
      <c r="G520" s="3">
        <v>0.48</v>
      </c>
      <c r="H520" s="3">
        <v>0.107773165782034</v>
      </c>
      <c r="I520" s="3">
        <v>9.1751459504588535</v>
      </c>
      <c r="J520" s="3">
        <v>1.349265467150794</v>
      </c>
      <c r="K520" s="3">
        <v>0.98883452559315987</v>
      </c>
      <c r="L520" s="3">
        <v>0.14541461087521607</v>
      </c>
      <c r="M520" s="2">
        <v>1210</v>
      </c>
      <c r="N520" s="3" t="s">
        <v>47</v>
      </c>
      <c r="O520" s="3" t="s">
        <v>68</v>
      </c>
      <c r="P520" s="3" t="s">
        <v>69</v>
      </c>
      <c r="Q520" s="3">
        <v>85.668934078099994</v>
      </c>
      <c r="R520" s="3" t="s">
        <v>50</v>
      </c>
      <c r="S520" s="3" t="s">
        <v>51</v>
      </c>
      <c r="T520" s="3" t="s">
        <v>70</v>
      </c>
      <c r="U520" s="3" t="s">
        <v>53</v>
      </c>
      <c r="V520" s="3" t="s">
        <v>71</v>
      </c>
      <c r="W520" s="3" t="s">
        <v>55</v>
      </c>
      <c r="X520" s="3" t="s">
        <v>56</v>
      </c>
      <c r="Y520" s="3">
        <v>42</v>
      </c>
      <c r="Z520" s="3">
        <v>5</v>
      </c>
      <c r="AA520" s="3" t="s">
        <v>45</v>
      </c>
      <c r="AB520" s="11">
        <v>86</v>
      </c>
      <c r="AC520" s="3" t="s">
        <v>57</v>
      </c>
      <c r="AD520" s="3" t="s">
        <v>58</v>
      </c>
      <c r="AE520" s="3" t="s">
        <v>58</v>
      </c>
      <c r="AF520" s="3" t="s">
        <v>58</v>
      </c>
      <c r="AG520" s="3" t="s">
        <v>51</v>
      </c>
      <c r="AH520" s="3" t="s">
        <v>59</v>
      </c>
      <c r="AI520" s="3" t="s">
        <v>60</v>
      </c>
      <c r="AJ520" s="3" t="s">
        <v>61</v>
      </c>
      <c r="AK520" s="3" t="s">
        <v>58</v>
      </c>
      <c r="AL520" s="3" t="s">
        <v>58</v>
      </c>
      <c r="AM520" s="3" t="s">
        <v>58</v>
      </c>
      <c r="AN520" s="3" t="s">
        <v>72</v>
      </c>
      <c r="AO520" s="3" t="s">
        <v>63</v>
      </c>
      <c r="AP520" s="3">
        <v>94.524538891541312</v>
      </c>
      <c r="AQ520" s="3">
        <v>436.14252810740561</v>
      </c>
    </row>
    <row r="521" spans="1:43" x14ac:dyDescent="0.25">
      <c r="A521" s="2">
        <v>520</v>
      </c>
      <c r="B521" s="3" t="s">
        <v>43</v>
      </c>
      <c r="C521" s="3" t="s">
        <v>44</v>
      </c>
      <c r="D521" s="3" t="s">
        <v>45</v>
      </c>
      <c r="E521" s="3" t="s">
        <v>46</v>
      </c>
      <c r="F521" s="3">
        <v>0.56000000000000005</v>
      </c>
      <c r="G521" s="3">
        <v>0.48</v>
      </c>
      <c r="H521" s="3">
        <v>1.22704757665664E-4</v>
      </c>
      <c r="I521" s="3">
        <v>9.1751459504588535</v>
      </c>
      <c r="J521" s="3">
        <v>1.349265467150794</v>
      </c>
      <c r="K521" s="3">
        <v>1.125834060398152E-3</v>
      </c>
      <c r="L521" s="3">
        <v>1.655612921733871E-4</v>
      </c>
      <c r="M521" s="2">
        <v>1210</v>
      </c>
      <c r="N521" s="3" t="s">
        <v>47</v>
      </c>
      <c r="O521" s="3" t="s">
        <v>68</v>
      </c>
      <c r="P521" s="3" t="s">
        <v>69</v>
      </c>
      <c r="Q521" s="3">
        <v>85.668934078099994</v>
      </c>
      <c r="R521" s="3" t="s">
        <v>50</v>
      </c>
      <c r="S521" s="3" t="s">
        <v>51</v>
      </c>
      <c r="T521" s="3" t="s">
        <v>70</v>
      </c>
      <c r="U521" s="3" t="s">
        <v>53</v>
      </c>
      <c r="V521" s="3" t="s">
        <v>71</v>
      </c>
      <c r="W521" s="3" t="s">
        <v>55</v>
      </c>
      <c r="X521" s="3" t="s">
        <v>56</v>
      </c>
      <c r="Y521" s="3">
        <v>42</v>
      </c>
      <c r="Z521" s="3">
        <v>5</v>
      </c>
      <c r="AA521" s="3" t="s">
        <v>45</v>
      </c>
      <c r="AB521" s="11">
        <v>86</v>
      </c>
      <c r="AC521" s="3" t="s">
        <v>57</v>
      </c>
      <c r="AD521" s="3" t="s">
        <v>58</v>
      </c>
      <c r="AE521" s="3" t="s">
        <v>58</v>
      </c>
      <c r="AF521" s="3" t="s">
        <v>58</v>
      </c>
      <c r="AG521" s="3" t="s">
        <v>51</v>
      </c>
      <c r="AH521" s="3" t="s">
        <v>59</v>
      </c>
      <c r="AI521" s="3" t="s">
        <v>60</v>
      </c>
      <c r="AJ521" s="3" t="s">
        <v>61</v>
      </c>
      <c r="AK521" s="3" t="s">
        <v>58</v>
      </c>
      <c r="AL521" s="3" t="s">
        <v>58</v>
      </c>
      <c r="AM521" s="3" t="s">
        <v>58</v>
      </c>
      <c r="AN521" s="3" t="s">
        <v>72</v>
      </c>
      <c r="AO521" s="3" t="s">
        <v>63</v>
      </c>
      <c r="AP521" s="3">
        <v>11.485344398564962</v>
      </c>
      <c r="AQ521" s="3">
        <v>0.49656853661832767</v>
      </c>
    </row>
    <row r="522" spans="1:43" x14ac:dyDescent="0.25">
      <c r="A522" s="2">
        <v>521</v>
      </c>
      <c r="B522" s="3" t="s">
        <v>43</v>
      </c>
      <c r="C522" s="3" t="s">
        <v>44</v>
      </c>
      <c r="D522" s="3" t="s">
        <v>45</v>
      </c>
      <c r="E522" s="3" t="s">
        <v>46</v>
      </c>
      <c r="F522" s="3">
        <v>0.56000000000000005</v>
      </c>
      <c r="G522" s="3">
        <v>0.48</v>
      </c>
      <c r="H522" s="3">
        <v>0.114689051810118</v>
      </c>
      <c r="I522" s="3">
        <v>9.1751459504588535</v>
      </c>
      <c r="J522" s="3">
        <v>1.349265467150794</v>
      </c>
      <c r="K522" s="3">
        <v>1.0522887892775699</v>
      </c>
      <c r="L522" s="3">
        <v>0.15474597706766047</v>
      </c>
      <c r="M522" s="2">
        <v>1210</v>
      </c>
      <c r="N522" s="3" t="s">
        <v>47</v>
      </c>
      <c r="O522" s="3" t="s">
        <v>68</v>
      </c>
      <c r="P522" s="3" t="s">
        <v>69</v>
      </c>
      <c r="Q522" s="3">
        <v>85.668934078099994</v>
      </c>
      <c r="R522" s="3" t="s">
        <v>50</v>
      </c>
      <c r="S522" s="3" t="s">
        <v>51</v>
      </c>
      <c r="T522" s="3" t="s">
        <v>70</v>
      </c>
      <c r="U522" s="3" t="s">
        <v>53</v>
      </c>
      <c r="V522" s="3" t="s">
        <v>71</v>
      </c>
      <c r="W522" s="3" t="s">
        <v>55</v>
      </c>
      <c r="X522" s="3" t="s">
        <v>56</v>
      </c>
      <c r="Y522" s="3">
        <v>42</v>
      </c>
      <c r="Z522" s="3">
        <v>5</v>
      </c>
      <c r="AA522" s="3" t="s">
        <v>45</v>
      </c>
      <c r="AB522" s="11">
        <v>86</v>
      </c>
      <c r="AC522" s="3" t="s">
        <v>57</v>
      </c>
      <c r="AD522" s="3" t="s">
        <v>58</v>
      </c>
      <c r="AE522" s="3" t="s">
        <v>58</v>
      </c>
      <c r="AF522" s="3" t="s">
        <v>58</v>
      </c>
      <c r="AG522" s="3" t="s">
        <v>51</v>
      </c>
      <c r="AH522" s="3" t="s">
        <v>59</v>
      </c>
      <c r="AI522" s="3" t="s">
        <v>60</v>
      </c>
      <c r="AJ522" s="3" t="s">
        <v>61</v>
      </c>
      <c r="AK522" s="3" t="s">
        <v>58</v>
      </c>
      <c r="AL522" s="3" t="s">
        <v>58</v>
      </c>
      <c r="AM522" s="3" t="s">
        <v>58</v>
      </c>
      <c r="AN522" s="3" t="s">
        <v>72</v>
      </c>
      <c r="AO522" s="3" t="s">
        <v>63</v>
      </c>
      <c r="AP522" s="3">
        <v>91.451627530568658</v>
      </c>
      <c r="AQ522" s="3">
        <v>464.13012589674355</v>
      </c>
    </row>
    <row r="523" spans="1:43" x14ac:dyDescent="0.25">
      <c r="A523" s="2">
        <v>522</v>
      </c>
      <c r="B523" s="3" t="s">
        <v>43</v>
      </c>
      <c r="C523" s="3" t="s">
        <v>44</v>
      </c>
      <c r="D523" s="3" t="s">
        <v>45</v>
      </c>
      <c r="E523" s="3" t="s">
        <v>46</v>
      </c>
      <c r="F523" s="3">
        <v>0.56000000000000005</v>
      </c>
      <c r="G523" s="3">
        <v>0.48</v>
      </c>
      <c r="H523" s="3">
        <v>7.9516626745008007E-2</v>
      </c>
      <c r="I523" s="3">
        <v>9.206425609643583</v>
      </c>
      <c r="J523" s="3">
        <v>1.3537952612452941</v>
      </c>
      <c r="K523" s="3">
        <v>0.73206390885771155</v>
      </c>
      <c r="L523" s="3">
        <v>0.10764923247760266</v>
      </c>
      <c r="M523" s="2">
        <v>1200</v>
      </c>
      <c r="N523" s="3" t="s">
        <v>66</v>
      </c>
      <c r="O523" s="3" t="s">
        <v>68</v>
      </c>
      <c r="P523" s="3" t="s">
        <v>69</v>
      </c>
      <c r="Q523" s="3">
        <v>85.668934078099994</v>
      </c>
      <c r="R523" s="3" t="s">
        <v>50</v>
      </c>
      <c r="S523" s="3" t="s">
        <v>51</v>
      </c>
      <c r="T523" s="3" t="s">
        <v>70</v>
      </c>
      <c r="U523" s="3" t="s">
        <v>53</v>
      </c>
      <c r="V523" s="3" t="s">
        <v>71</v>
      </c>
      <c r="W523" s="3" t="s">
        <v>55</v>
      </c>
      <c r="X523" s="3" t="s">
        <v>56</v>
      </c>
      <c r="Y523" s="3">
        <v>42</v>
      </c>
      <c r="Z523" s="3">
        <v>5</v>
      </c>
      <c r="AA523" s="3" t="s">
        <v>45</v>
      </c>
      <c r="AB523" s="11">
        <v>86</v>
      </c>
      <c r="AC523" s="3" t="s">
        <v>57</v>
      </c>
      <c r="AD523" s="3" t="s">
        <v>58</v>
      </c>
      <c r="AE523" s="3" t="s">
        <v>58</v>
      </c>
      <c r="AF523" s="3" t="s">
        <v>58</v>
      </c>
      <c r="AG523" s="3" t="s">
        <v>51</v>
      </c>
      <c r="AH523" s="3" t="s">
        <v>59</v>
      </c>
      <c r="AI523" s="3" t="s">
        <v>60</v>
      </c>
      <c r="AJ523" s="3" t="s">
        <v>61</v>
      </c>
      <c r="AK523" s="3" t="s">
        <v>58</v>
      </c>
      <c r="AL523" s="3" t="s">
        <v>58</v>
      </c>
      <c r="AM523" s="3" t="s">
        <v>58</v>
      </c>
      <c r="AN523" s="3" t="s">
        <v>72</v>
      </c>
      <c r="AO523" s="3" t="s">
        <v>63</v>
      </c>
      <c r="AP523" s="3">
        <v>112.76143423606975</v>
      </c>
      <c r="AQ523" s="3">
        <v>321.79237163061919</v>
      </c>
    </row>
    <row r="524" spans="1:43" x14ac:dyDescent="0.25">
      <c r="A524" s="2">
        <v>523</v>
      </c>
      <c r="B524" s="3" t="s">
        <v>43</v>
      </c>
      <c r="C524" s="3" t="s">
        <v>44</v>
      </c>
      <c r="D524" s="3" t="s">
        <v>45</v>
      </c>
      <c r="E524" s="3" t="s">
        <v>46</v>
      </c>
      <c r="F524" s="3">
        <v>0.56000000000000005</v>
      </c>
      <c r="G524" s="3">
        <v>0.48</v>
      </c>
      <c r="H524" s="3">
        <v>5.4698848134207299E-2</v>
      </c>
      <c r="I524" s="3">
        <v>9.206425609643583</v>
      </c>
      <c r="J524" s="3">
        <v>1.3537952612452941</v>
      </c>
      <c r="K524" s="3">
        <v>0.50358087628077119</v>
      </c>
      <c r="L524" s="3">
        <v>7.405104139966584E-2</v>
      </c>
      <c r="M524" s="2">
        <v>1210</v>
      </c>
      <c r="N524" s="3" t="s">
        <v>47</v>
      </c>
      <c r="O524" s="3" t="s">
        <v>68</v>
      </c>
      <c r="P524" s="3" t="s">
        <v>69</v>
      </c>
      <c r="Q524" s="3">
        <v>85.668934078099994</v>
      </c>
      <c r="R524" s="3" t="s">
        <v>50</v>
      </c>
      <c r="S524" s="3" t="s">
        <v>51</v>
      </c>
      <c r="T524" s="3" t="s">
        <v>70</v>
      </c>
      <c r="U524" s="3" t="s">
        <v>53</v>
      </c>
      <c r="V524" s="3" t="s">
        <v>71</v>
      </c>
      <c r="W524" s="3" t="s">
        <v>55</v>
      </c>
      <c r="X524" s="3" t="s">
        <v>56</v>
      </c>
      <c r="Y524" s="3">
        <v>42</v>
      </c>
      <c r="Z524" s="3">
        <v>5</v>
      </c>
      <c r="AA524" s="3" t="s">
        <v>45</v>
      </c>
      <c r="AB524" s="11">
        <v>86</v>
      </c>
      <c r="AC524" s="3" t="s">
        <v>57</v>
      </c>
      <c r="AD524" s="3" t="s">
        <v>58</v>
      </c>
      <c r="AE524" s="3" t="s">
        <v>58</v>
      </c>
      <c r="AF524" s="3" t="s">
        <v>58</v>
      </c>
      <c r="AG524" s="3" t="s">
        <v>51</v>
      </c>
      <c r="AH524" s="3" t="s">
        <v>59</v>
      </c>
      <c r="AI524" s="3" t="s">
        <v>60</v>
      </c>
      <c r="AJ524" s="3" t="s">
        <v>61</v>
      </c>
      <c r="AK524" s="3" t="s">
        <v>58</v>
      </c>
      <c r="AL524" s="3" t="s">
        <v>58</v>
      </c>
      <c r="AM524" s="3" t="s">
        <v>58</v>
      </c>
      <c r="AN524" s="3" t="s">
        <v>72</v>
      </c>
      <c r="AO524" s="3" t="s">
        <v>63</v>
      </c>
      <c r="AP524" s="3">
        <v>98.214457399160821</v>
      </c>
      <c r="AQ524" s="3">
        <v>221.35838486979895</v>
      </c>
    </row>
    <row r="525" spans="1:43" x14ac:dyDescent="0.25">
      <c r="A525" s="2">
        <v>524</v>
      </c>
      <c r="B525" s="3" t="s">
        <v>43</v>
      </c>
      <c r="C525" s="3" t="s">
        <v>44</v>
      </c>
      <c r="D525" s="3" t="s">
        <v>45</v>
      </c>
      <c r="E525" s="3" t="s">
        <v>46</v>
      </c>
      <c r="F525" s="3">
        <v>0.56000000000000005</v>
      </c>
      <c r="G525" s="3">
        <v>0.48</v>
      </c>
      <c r="H525" s="3">
        <v>0.31489822811645901</v>
      </c>
      <c r="I525" s="3">
        <v>9.206425609643583</v>
      </c>
      <c r="J525" s="3">
        <v>1.3537952612452941</v>
      </c>
      <c r="K525" s="3">
        <v>2.8990871117627552</v>
      </c>
      <c r="L525" s="3">
        <v>0.42630772899860186</v>
      </c>
      <c r="M525" s="2">
        <v>1210</v>
      </c>
      <c r="N525" s="3" t="s">
        <v>47</v>
      </c>
      <c r="O525" s="3" t="s">
        <v>68</v>
      </c>
      <c r="P525" s="3" t="s">
        <v>69</v>
      </c>
      <c r="Q525" s="3">
        <v>85.668934078099994</v>
      </c>
      <c r="R525" s="3" t="s">
        <v>50</v>
      </c>
      <c r="S525" s="3" t="s">
        <v>51</v>
      </c>
      <c r="T525" s="3" t="s">
        <v>70</v>
      </c>
      <c r="U525" s="3" t="s">
        <v>53</v>
      </c>
      <c r="V525" s="3" t="s">
        <v>71</v>
      </c>
      <c r="W525" s="3" t="s">
        <v>55</v>
      </c>
      <c r="X525" s="3" t="s">
        <v>56</v>
      </c>
      <c r="Y525" s="3">
        <v>42</v>
      </c>
      <c r="Z525" s="3">
        <v>5</v>
      </c>
      <c r="AA525" s="3" t="s">
        <v>45</v>
      </c>
      <c r="AB525" s="11">
        <v>86</v>
      </c>
      <c r="AC525" s="3" t="s">
        <v>57</v>
      </c>
      <c r="AD525" s="3" t="s">
        <v>58</v>
      </c>
      <c r="AE525" s="3" t="s">
        <v>58</v>
      </c>
      <c r="AF525" s="3" t="s">
        <v>58</v>
      </c>
      <c r="AG525" s="3" t="s">
        <v>51</v>
      </c>
      <c r="AH525" s="3" t="s">
        <v>59</v>
      </c>
      <c r="AI525" s="3" t="s">
        <v>60</v>
      </c>
      <c r="AJ525" s="3" t="s">
        <v>61</v>
      </c>
      <c r="AK525" s="3" t="s">
        <v>58</v>
      </c>
      <c r="AL525" s="3" t="s">
        <v>58</v>
      </c>
      <c r="AM525" s="3" t="s">
        <v>58</v>
      </c>
      <c r="AN525" s="3" t="s">
        <v>72</v>
      </c>
      <c r="AO525" s="3" t="s">
        <v>63</v>
      </c>
      <c r="AP525" s="3">
        <v>145.71177956953403</v>
      </c>
      <c r="AQ525" s="3">
        <v>1274.3479168554741</v>
      </c>
    </row>
    <row r="526" spans="1:43" x14ac:dyDescent="0.25">
      <c r="A526" s="2">
        <v>525</v>
      </c>
      <c r="B526" s="3" t="s">
        <v>43</v>
      </c>
      <c r="C526" s="3" t="s">
        <v>44</v>
      </c>
      <c r="D526" s="3" t="s">
        <v>45</v>
      </c>
      <c r="E526" s="3" t="s">
        <v>46</v>
      </c>
      <c r="F526" s="3">
        <v>0.56000000000000005</v>
      </c>
      <c r="G526" s="3">
        <v>0.48</v>
      </c>
      <c r="H526" s="3">
        <v>0.168649750741279</v>
      </c>
      <c r="I526" s="3">
        <v>9.206425609643583</v>
      </c>
      <c r="J526" s="3">
        <v>1.3537952612452941</v>
      </c>
      <c r="K526" s="3">
        <v>1.5526613842845178</v>
      </c>
      <c r="L526" s="3">
        <v>0.22831723336374354</v>
      </c>
      <c r="M526" s="2">
        <v>1210</v>
      </c>
      <c r="N526" s="3" t="s">
        <v>47</v>
      </c>
      <c r="O526" s="3" t="s">
        <v>68</v>
      </c>
      <c r="P526" s="3" t="s">
        <v>69</v>
      </c>
      <c r="Q526" s="3">
        <v>85.668934078099994</v>
      </c>
      <c r="R526" s="3" t="s">
        <v>50</v>
      </c>
      <c r="S526" s="3" t="s">
        <v>51</v>
      </c>
      <c r="T526" s="3" t="s">
        <v>70</v>
      </c>
      <c r="U526" s="3" t="s">
        <v>53</v>
      </c>
      <c r="V526" s="3" t="s">
        <v>71</v>
      </c>
      <c r="W526" s="3" t="s">
        <v>55</v>
      </c>
      <c r="X526" s="3" t="s">
        <v>56</v>
      </c>
      <c r="Y526" s="3">
        <v>42</v>
      </c>
      <c r="Z526" s="3">
        <v>5</v>
      </c>
      <c r="AA526" s="3" t="s">
        <v>45</v>
      </c>
      <c r="AB526" s="11">
        <v>86</v>
      </c>
      <c r="AC526" s="3" t="s">
        <v>57</v>
      </c>
      <c r="AD526" s="3" t="s">
        <v>58</v>
      </c>
      <c r="AE526" s="3" t="s">
        <v>58</v>
      </c>
      <c r="AF526" s="3" t="s">
        <v>58</v>
      </c>
      <c r="AG526" s="3" t="s">
        <v>51</v>
      </c>
      <c r="AH526" s="3" t="s">
        <v>59</v>
      </c>
      <c r="AI526" s="3" t="s">
        <v>60</v>
      </c>
      <c r="AJ526" s="3" t="s">
        <v>61</v>
      </c>
      <c r="AK526" s="3" t="s">
        <v>58</v>
      </c>
      <c r="AL526" s="3" t="s">
        <v>58</v>
      </c>
      <c r="AM526" s="3" t="s">
        <v>58</v>
      </c>
      <c r="AN526" s="3" t="s">
        <v>72</v>
      </c>
      <c r="AO526" s="3" t="s">
        <v>63</v>
      </c>
      <c r="AP526" s="3">
        <v>118.01027747961376</v>
      </c>
      <c r="AQ526" s="3">
        <v>682.50132692350462</v>
      </c>
    </row>
    <row r="527" spans="1:43" x14ac:dyDescent="0.25">
      <c r="A527" s="2">
        <v>526</v>
      </c>
      <c r="B527" s="3" t="s">
        <v>43</v>
      </c>
      <c r="C527" s="3" t="s">
        <v>44</v>
      </c>
      <c r="D527" s="3" t="s">
        <v>45</v>
      </c>
      <c r="E527" s="3" t="s">
        <v>46</v>
      </c>
      <c r="F527" s="3">
        <v>0.56000000000000005</v>
      </c>
      <c r="G527" s="3">
        <v>0.48</v>
      </c>
      <c r="H527" s="3">
        <v>9.0114682223181503E-2</v>
      </c>
      <c r="I527" s="3">
        <v>8.6314362274530048</v>
      </c>
      <c r="J527" s="3">
        <v>1.241423579488361</v>
      </c>
      <c r="K527" s="3">
        <v>0.7778191327665841</v>
      </c>
      <c r="L527" s="3">
        <v>0.11187049136995815</v>
      </c>
      <c r="M527" s="2">
        <v>1200</v>
      </c>
      <c r="N527" s="3" t="s">
        <v>66</v>
      </c>
      <c r="O527" s="3" t="s">
        <v>68</v>
      </c>
      <c r="P527" s="3" t="s">
        <v>69</v>
      </c>
      <c r="Q527" s="3">
        <v>85.668934078099994</v>
      </c>
      <c r="R527" s="3" t="s">
        <v>50</v>
      </c>
      <c r="S527" s="3" t="s">
        <v>51</v>
      </c>
      <c r="T527" s="3" t="s">
        <v>70</v>
      </c>
      <c r="U527" s="3" t="s">
        <v>53</v>
      </c>
      <c r="V527" s="3" t="s">
        <v>71</v>
      </c>
      <c r="W527" s="3" t="s">
        <v>55</v>
      </c>
      <c r="X527" s="3" t="s">
        <v>56</v>
      </c>
      <c r="Y527" s="3">
        <v>42</v>
      </c>
      <c r="Z527" s="3">
        <v>5</v>
      </c>
      <c r="AA527" s="3" t="s">
        <v>45</v>
      </c>
      <c r="AB527" s="11">
        <v>86</v>
      </c>
      <c r="AC527" s="3" t="s">
        <v>57</v>
      </c>
      <c r="AD527" s="3" t="s">
        <v>58</v>
      </c>
      <c r="AE527" s="3" t="s">
        <v>58</v>
      </c>
      <c r="AF527" s="3" t="s">
        <v>58</v>
      </c>
      <c r="AG527" s="3" t="s">
        <v>51</v>
      </c>
      <c r="AH527" s="3" t="s">
        <v>59</v>
      </c>
      <c r="AI527" s="3" t="s">
        <v>60</v>
      </c>
      <c r="AJ527" s="3" t="s">
        <v>61</v>
      </c>
      <c r="AK527" s="3" t="s">
        <v>58</v>
      </c>
      <c r="AL527" s="3" t="s">
        <v>58</v>
      </c>
      <c r="AM527" s="3" t="s">
        <v>58</v>
      </c>
      <c r="AN527" s="3" t="s">
        <v>72</v>
      </c>
      <c r="AO527" s="3" t="s">
        <v>63</v>
      </c>
      <c r="AP527" s="3">
        <v>81.04151955657187</v>
      </c>
      <c r="AQ527" s="3">
        <v>364.68118050741731</v>
      </c>
    </row>
    <row r="528" spans="1:43" x14ac:dyDescent="0.25">
      <c r="A528" s="2">
        <v>527</v>
      </c>
      <c r="B528" s="3" t="s">
        <v>43</v>
      </c>
      <c r="C528" s="3" t="s">
        <v>44</v>
      </c>
      <c r="D528" s="3" t="s">
        <v>45</v>
      </c>
      <c r="E528" s="3" t="s">
        <v>46</v>
      </c>
      <c r="F528" s="3">
        <v>0.56000000000000005</v>
      </c>
      <c r="G528" s="3">
        <v>0.48</v>
      </c>
      <c r="H528" s="3">
        <v>2.8322460261707E-5</v>
      </c>
      <c r="I528" s="3">
        <v>8.6314362274530048</v>
      </c>
      <c r="J528" s="3">
        <v>1.241423579488361</v>
      </c>
      <c r="K528" s="3">
        <v>2.4446350955349591E-4</v>
      </c>
      <c r="L528" s="3">
        <v>3.5160169998005163E-5</v>
      </c>
      <c r="M528" s="2">
        <v>1210</v>
      </c>
      <c r="N528" s="3" t="s">
        <v>47</v>
      </c>
      <c r="O528" s="3" t="s">
        <v>68</v>
      </c>
      <c r="P528" s="3" t="s">
        <v>69</v>
      </c>
      <c r="Q528" s="3">
        <v>85.668934078099994</v>
      </c>
      <c r="R528" s="3" t="s">
        <v>50</v>
      </c>
      <c r="S528" s="3" t="s">
        <v>51</v>
      </c>
      <c r="T528" s="3" t="s">
        <v>70</v>
      </c>
      <c r="U528" s="3" t="s">
        <v>53</v>
      </c>
      <c r="V528" s="3" t="s">
        <v>71</v>
      </c>
      <c r="W528" s="3" t="s">
        <v>55</v>
      </c>
      <c r="X528" s="3" t="s">
        <v>56</v>
      </c>
      <c r="Y528" s="3">
        <v>42</v>
      </c>
      <c r="Z528" s="3">
        <v>5</v>
      </c>
      <c r="AA528" s="3" t="s">
        <v>45</v>
      </c>
      <c r="AB528" s="11">
        <v>86</v>
      </c>
      <c r="AC528" s="3" t="s">
        <v>57</v>
      </c>
      <c r="AD528" s="3" t="s">
        <v>58</v>
      </c>
      <c r="AE528" s="3" t="s">
        <v>58</v>
      </c>
      <c r="AF528" s="3" t="s">
        <v>58</v>
      </c>
      <c r="AG528" s="3" t="s">
        <v>51</v>
      </c>
      <c r="AH528" s="3" t="s">
        <v>59</v>
      </c>
      <c r="AI528" s="3" t="s">
        <v>60</v>
      </c>
      <c r="AJ528" s="3" t="s">
        <v>61</v>
      </c>
      <c r="AK528" s="3" t="s">
        <v>58</v>
      </c>
      <c r="AL528" s="3" t="s">
        <v>58</v>
      </c>
      <c r="AM528" s="3" t="s">
        <v>58</v>
      </c>
      <c r="AN528" s="3" t="s">
        <v>72</v>
      </c>
      <c r="AO528" s="3" t="s">
        <v>63</v>
      </c>
      <c r="AP528" s="3">
        <v>10.517399692179922</v>
      </c>
      <c r="AQ528" s="3">
        <v>0.11461693020825781</v>
      </c>
    </row>
    <row r="529" spans="1:43" x14ac:dyDescent="0.25">
      <c r="A529" s="2">
        <v>528</v>
      </c>
      <c r="B529" s="3" t="s">
        <v>43</v>
      </c>
      <c r="C529" s="3" t="s">
        <v>44</v>
      </c>
      <c r="D529" s="3" t="s">
        <v>45</v>
      </c>
      <c r="E529" s="3" t="s">
        <v>46</v>
      </c>
      <c r="F529" s="3">
        <v>0.56000000000000005</v>
      </c>
      <c r="G529" s="3">
        <v>0.48</v>
      </c>
      <c r="H529" s="3">
        <v>0.21937771899067501</v>
      </c>
      <c r="I529" s="3">
        <v>8.6314362274530048</v>
      </c>
      <c r="J529" s="3">
        <v>1.241423579488361</v>
      </c>
      <c r="K529" s="3">
        <v>1.8935447911921173</v>
      </c>
      <c r="L529" s="3">
        <v>0.27234067316939559</v>
      </c>
      <c r="M529" s="2">
        <v>1210</v>
      </c>
      <c r="N529" s="3" t="s">
        <v>47</v>
      </c>
      <c r="O529" s="3" t="s">
        <v>68</v>
      </c>
      <c r="P529" s="3" t="s">
        <v>69</v>
      </c>
      <c r="Q529" s="3">
        <v>85.668934078099994</v>
      </c>
      <c r="R529" s="3" t="s">
        <v>50</v>
      </c>
      <c r="S529" s="3" t="s">
        <v>51</v>
      </c>
      <c r="T529" s="3" t="s">
        <v>70</v>
      </c>
      <c r="U529" s="3" t="s">
        <v>53</v>
      </c>
      <c r="V529" s="3" t="s">
        <v>71</v>
      </c>
      <c r="W529" s="3" t="s">
        <v>55</v>
      </c>
      <c r="X529" s="3" t="s">
        <v>56</v>
      </c>
      <c r="Y529" s="3">
        <v>42</v>
      </c>
      <c r="Z529" s="3">
        <v>5</v>
      </c>
      <c r="AA529" s="3" t="s">
        <v>45</v>
      </c>
      <c r="AB529" s="11">
        <v>86</v>
      </c>
      <c r="AC529" s="3" t="s">
        <v>57</v>
      </c>
      <c r="AD529" s="3" t="s">
        <v>58</v>
      </c>
      <c r="AE529" s="3" t="s">
        <v>58</v>
      </c>
      <c r="AF529" s="3" t="s">
        <v>58</v>
      </c>
      <c r="AG529" s="3" t="s">
        <v>51</v>
      </c>
      <c r="AH529" s="3" t="s">
        <v>59</v>
      </c>
      <c r="AI529" s="3" t="s">
        <v>60</v>
      </c>
      <c r="AJ529" s="3" t="s">
        <v>61</v>
      </c>
      <c r="AK529" s="3" t="s">
        <v>58</v>
      </c>
      <c r="AL529" s="3" t="s">
        <v>58</v>
      </c>
      <c r="AM529" s="3" t="s">
        <v>58</v>
      </c>
      <c r="AN529" s="3" t="s">
        <v>72</v>
      </c>
      <c r="AO529" s="3" t="s">
        <v>63</v>
      </c>
      <c r="AP529" s="3">
        <v>120.01638516289128</v>
      </c>
      <c r="AQ529" s="3">
        <v>887.79013102887484</v>
      </c>
    </row>
    <row r="530" spans="1:43" x14ac:dyDescent="0.25">
      <c r="A530" s="2">
        <v>529</v>
      </c>
      <c r="B530" s="3" t="s">
        <v>43</v>
      </c>
      <c r="C530" s="3" t="s">
        <v>44</v>
      </c>
      <c r="D530" s="3" t="s">
        <v>45</v>
      </c>
      <c r="E530" s="3" t="s">
        <v>46</v>
      </c>
      <c r="F530" s="3">
        <v>0.56000000000000005</v>
      </c>
      <c r="G530" s="3">
        <v>0.48</v>
      </c>
      <c r="H530" s="3">
        <v>0.18120667409306401</v>
      </c>
      <c r="I530" s="3">
        <v>9.206425609643583</v>
      </c>
      <c r="J530" s="3">
        <v>1.3537952612452941</v>
      </c>
      <c r="K530" s="3">
        <v>1.6682657650087229</v>
      </c>
      <c r="L530" s="3">
        <v>0.24531673669321047</v>
      </c>
      <c r="M530" s="2">
        <v>1200</v>
      </c>
      <c r="N530" s="3" t="s">
        <v>66</v>
      </c>
      <c r="O530" s="3" t="s">
        <v>68</v>
      </c>
      <c r="P530" s="3" t="s">
        <v>69</v>
      </c>
      <c r="Q530" s="3">
        <v>85.668934078099994</v>
      </c>
      <c r="R530" s="3" t="s">
        <v>50</v>
      </c>
      <c r="S530" s="3" t="s">
        <v>51</v>
      </c>
      <c r="T530" s="3" t="s">
        <v>70</v>
      </c>
      <c r="U530" s="3" t="s">
        <v>53</v>
      </c>
      <c r="V530" s="3" t="s">
        <v>71</v>
      </c>
      <c r="W530" s="3" t="s">
        <v>55</v>
      </c>
      <c r="X530" s="3" t="s">
        <v>56</v>
      </c>
      <c r="Y530" s="3">
        <v>42</v>
      </c>
      <c r="Z530" s="3">
        <v>5</v>
      </c>
      <c r="AA530" s="3" t="s">
        <v>45</v>
      </c>
      <c r="AB530" s="11">
        <v>86</v>
      </c>
      <c r="AC530" s="3" t="s">
        <v>57</v>
      </c>
      <c r="AD530" s="3" t="s">
        <v>58</v>
      </c>
      <c r="AE530" s="3" t="s">
        <v>58</v>
      </c>
      <c r="AF530" s="3" t="s">
        <v>58</v>
      </c>
      <c r="AG530" s="3" t="s">
        <v>51</v>
      </c>
      <c r="AH530" s="3" t="s">
        <v>59</v>
      </c>
      <c r="AI530" s="3" t="s">
        <v>60</v>
      </c>
      <c r="AJ530" s="3" t="s">
        <v>61</v>
      </c>
      <c r="AK530" s="3" t="s">
        <v>58</v>
      </c>
      <c r="AL530" s="3" t="s">
        <v>58</v>
      </c>
      <c r="AM530" s="3" t="s">
        <v>58</v>
      </c>
      <c r="AN530" s="3" t="s">
        <v>72</v>
      </c>
      <c r="AO530" s="3" t="s">
        <v>63</v>
      </c>
      <c r="AP530" s="3">
        <v>129.36215206590239</v>
      </c>
      <c r="AQ530" s="3">
        <v>733.31739283526053</v>
      </c>
    </row>
    <row r="531" spans="1:43" x14ac:dyDescent="0.25">
      <c r="A531" s="2">
        <v>530</v>
      </c>
      <c r="B531" s="3" t="s">
        <v>43</v>
      </c>
      <c r="C531" s="3" t="s">
        <v>44</v>
      </c>
      <c r="D531" s="3" t="s">
        <v>45</v>
      </c>
      <c r="E531" s="3" t="s">
        <v>46</v>
      </c>
      <c r="F531" s="3">
        <v>0.56000000000000005</v>
      </c>
      <c r="G531" s="3">
        <v>0.48</v>
      </c>
      <c r="H531" s="3">
        <v>0.16694192718585099</v>
      </c>
      <c r="I531" s="3">
        <v>9.206425609643583</v>
      </c>
      <c r="J531" s="3">
        <v>1.3537952612452941</v>
      </c>
      <c r="K531" s="3">
        <v>1.5369384337670728</v>
      </c>
      <c r="L531" s="3">
        <v>0.22600518992736202</v>
      </c>
      <c r="M531" s="2">
        <v>1210</v>
      </c>
      <c r="N531" s="3" t="s">
        <v>47</v>
      </c>
      <c r="O531" s="3" t="s">
        <v>68</v>
      </c>
      <c r="P531" s="3" t="s">
        <v>69</v>
      </c>
      <c r="Q531" s="3">
        <v>85.668934078099994</v>
      </c>
      <c r="R531" s="3" t="s">
        <v>50</v>
      </c>
      <c r="S531" s="3" t="s">
        <v>51</v>
      </c>
      <c r="T531" s="3" t="s">
        <v>70</v>
      </c>
      <c r="U531" s="3" t="s">
        <v>53</v>
      </c>
      <c r="V531" s="3" t="s">
        <v>71</v>
      </c>
      <c r="W531" s="3" t="s">
        <v>55</v>
      </c>
      <c r="X531" s="3" t="s">
        <v>56</v>
      </c>
      <c r="Y531" s="3">
        <v>42</v>
      </c>
      <c r="Z531" s="3">
        <v>5</v>
      </c>
      <c r="AA531" s="3" t="s">
        <v>45</v>
      </c>
      <c r="AB531" s="11">
        <v>86</v>
      </c>
      <c r="AC531" s="3" t="s">
        <v>57</v>
      </c>
      <c r="AD531" s="3" t="s">
        <v>58</v>
      </c>
      <c r="AE531" s="3" t="s">
        <v>58</v>
      </c>
      <c r="AF531" s="3" t="s">
        <v>58</v>
      </c>
      <c r="AG531" s="3" t="s">
        <v>51</v>
      </c>
      <c r="AH531" s="3" t="s">
        <v>59</v>
      </c>
      <c r="AI531" s="3" t="s">
        <v>60</v>
      </c>
      <c r="AJ531" s="3" t="s">
        <v>61</v>
      </c>
      <c r="AK531" s="3" t="s">
        <v>58</v>
      </c>
      <c r="AL531" s="3" t="s">
        <v>58</v>
      </c>
      <c r="AM531" s="3" t="s">
        <v>58</v>
      </c>
      <c r="AN531" s="3" t="s">
        <v>72</v>
      </c>
      <c r="AO531" s="3" t="s">
        <v>63</v>
      </c>
      <c r="AP531" s="3">
        <v>107.95473152350274</v>
      </c>
      <c r="AQ531" s="3">
        <v>675.59001019989364</v>
      </c>
    </row>
    <row r="532" spans="1:43" x14ac:dyDescent="0.25">
      <c r="A532" s="2">
        <v>531</v>
      </c>
      <c r="B532" s="3" t="s">
        <v>43</v>
      </c>
      <c r="C532" s="3" t="s">
        <v>44</v>
      </c>
      <c r="D532" s="3" t="s">
        <v>45</v>
      </c>
      <c r="E532" s="3" t="s">
        <v>46</v>
      </c>
      <c r="F532" s="3">
        <v>0.56000000000000005</v>
      </c>
      <c r="G532" s="3">
        <v>0.48</v>
      </c>
      <c r="H532" s="3">
        <v>0.178454054098689</v>
      </c>
      <c r="I532" s="3">
        <v>9.206425609643583</v>
      </c>
      <c r="J532" s="3">
        <v>1.3537952612452941</v>
      </c>
      <c r="K532" s="3">
        <v>1.6429239737988919</v>
      </c>
      <c r="L532" s="3">
        <v>0.24159025278881655</v>
      </c>
      <c r="M532" s="2">
        <v>1210</v>
      </c>
      <c r="N532" s="3" t="s">
        <v>47</v>
      </c>
      <c r="O532" s="3" t="s">
        <v>68</v>
      </c>
      <c r="P532" s="3" t="s">
        <v>69</v>
      </c>
      <c r="Q532" s="3">
        <v>85.668934078099994</v>
      </c>
      <c r="R532" s="3" t="s">
        <v>50</v>
      </c>
      <c r="S532" s="3" t="s">
        <v>51</v>
      </c>
      <c r="T532" s="3" t="s">
        <v>70</v>
      </c>
      <c r="U532" s="3" t="s">
        <v>53</v>
      </c>
      <c r="V532" s="3" t="s">
        <v>71</v>
      </c>
      <c r="W532" s="3" t="s">
        <v>55</v>
      </c>
      <c r="X532" s="3" t="s">
        <v>56</v>
      </c>
      <c r="Y532" s="3">
        <v>42</v>
      </c>
      <c r="Z532" s="3">
        <v>5</v>
      </c>
      <c r="AA532" s="3" t="s">
        <v>45</v>
      </c>
      <c r="AB532" s="11">
        <v>86</v>
      </c>
      <c r="AC532" s="3" t="s">
        <v>57</v>
      </c>
      <c r="AD532" s="3" t="s">
        <v>58</v>
      </c>
      <c r="AE532" s="3" t="s">
        <v>58</v>
      </c>
      <c r="AF532" s="3" t="s">
        <v>58</v>
      </c>
      <c r="AG532" s="3" t="s">
        <v>51</v>
      </c>
      <c r="AH532" s="3" t="s">
        <v>59</v>
      </c>
      <c r="AI532" s="3" t="s">
        <v>60</v>
      </c>
      <c r="AJ532" s="3" t="s">
        <v>61</v>
      </c>
      <c r="AK532" s="3" t="s">
        <v>58</v>
      </c>
      <c r="AL532" s="3" t="s">
        <v>58</v>
      </c>
      <c r="AM532" s="3" t="s">
        <v>58</v>
      </c>
      <c r="AN532" s="3" t="s">
        <v>72</v>
      </c>
      <c r="AO532" s="3" t="s">
        <v>63</v>
      </c>
      <c r="AP532" s="3">
        <v>110.30595297633215</v>
      </c>
      <c r="AQ532" s="3">
        <v>722.1779349325966</v>
      </c>
    </row>
    <row r="533" spans="1:43" x14ac:dyDescent="0.25">
      <c r="A533" s="2">
        <v>532</v>
      </c>
      <c r="B533" s="3" t="s">
        <v>43</v>
      </c>
      <c r="C533" s="3" t="s">
        <v>44</v>
      </c>
      <c r="D533" s="3" t="s">
        <v>45</v>
      </c>
      <c r="E533" s="3" t="s">
        <v>46</v>
      </c>
      <c r="F533" s="3">
        <v>0.56000000000000005</v>
      </c>
      <c r="G533" s="3">
        <v>0.48</v>
      </c>
      <c r="H533" s="3">
        <v>7.3090624527770598E-2</v>
      </c>
      <c r="I533" s="3">
        <v>9.206425609643583</v>
      </c>
      <c r="J533" s="3">
        <v>1.3537952612452941</v>
      </c>
      <c r="K533" s="3">
        <v>0.67290339747731065</v>
      </c>
      <c r="L533" s="3">
        <v>9.8949741127154905E-2</v>
      </c>
      <c r="M533" s="2">
        <v>1210</v>
      </c>
      <c r="N533" s="3" t="s">
        <v>47</v>
      </c>
      <c r="O533" s="3" t="s">
        <v>68</v>
      </c>
      <c r="P533" s="3" t="s">
        <v>69</v>
      </c>
      <c r="Q533" s="3">
        <v>85.668934078099994</v>
      </c>
      <c r="R533" s="3" t="s">
        <v>50</v>
      </c>
      <c r="S533" s="3" t="s">
        <v>51</v>
      </c>
      <c r="T533" s="3" t="s">
        <v>70</v>
      </c>
      <c r="U533" s="3" t="s">
        <v>53</v>
      </c>
      <c r="V533" s="3" t="s">
        <v>71</v>
      </c>
      <c r="W533" s="3" t="s">
        <v>55</v>
      </c>
      <c r="X533" s="3" t="s">
        <v>56</v>
      </c>
      <c r="Y533" s="3">
        <v>42</v>
      </c>
      <c r="Z533" s="3">
        <v>5</v>
      </c>
      <c r="AA533" s="3" t="s">
        <v>45</v>
      </c>
      <c r="AB533" s="11">
        <v>86</v>
      </c>
      <c r="AC533" s="3" t="s">
        <v>57</v>
      </c>
      <c r="AD533" s="3" t="s">
        <v>58</v>
      </c>
      <c r="AE533" s="3" t="s">
        <v>58</v>
      </c>
      <c r="AF533" s="3" t="s">
        <v>58</v>
      </c>
      <c r="AG533" s="3" t="s">
        <v>51</v>
      </c>
      <c r="AH533" s="3" t="s">
        <v>59</v>
      </c>
      <c r="AI533" s="3" t="s">
        <v>60</v>
      </c>
      <c r="AJ533" s="3" t="s">
        <v>61</v>
      </c>
      <c r="AK533" s="3" t="s">
        <v>58</v>
      </c>
      <c r="AL533" s="3" t="s">
        <v>58</v>
      </c>
      <c r="AM533" s="3" t="s">
        <v>58</v>
      </c>
      <c r="AN533" s="3" t="s">
        <v>72</v>
      </c>
      <c r="AO533" s="3" t="s">
        <v>63</v>
      </c>
      <c r="AP533" s="3">
        <v>84.476587664101018</v>
      </c>
      <c r="AQ533" s="3">
        <v>295.78726328743528</v>
      </c>
    </row>
    <row r="534" spans="1:43" x14ac:dyDescent="0.25">
      <c r="A534" s="2">
        <v>533</v>
      </c>
      <c r="B534" s="3" t="s">
        <v>43</v>
      </c>
      <c r="C534" s="3" t="s">
        <v>44</v>
      </c>
      <c r="D534" s="3" t="s">
        <v>45</v>
      </c>
      <c r="E534" s="3" t="s">
        <v>46</v>
      </c>
      <c r="F534" s="3">
        <v>0.56000000000000005</v>
      </c>
      <c r="G534" s="3">
        <v>0.48</v>
      </c>
      <c r="H534" s="3">
        <v>1.26235397429298E-3</v>
      </c>
      <c r="I534" s="3">
        <v>9.206425609643583</v>
      </c>
      <c r="J534" s="3">
        <v>1.3537952612452941</v>
      </c>
      <c r="K534" s="3">
        <v>1.1621767957366249E-2</v>
      </c>
      <c r="L534" s="3">
        <v>1.7089688284120002E-3</v>
      </c>
      <c r="M534" s="2">
        <v>1210</v>
      </c>
      <c r="N534" s="3" t="s">
        <v>47</v>
      </c>
      <c r="O534" s="3" t="s">
        <v>68</v>
      </c>
      <c r="P534" s="3" t="s">
        <v>69</v>
      </c>
      <c r="Q534" s="3">
        <v>85.668934078099994</v>
      </c>
      <c r="R534" s="3" t="s">
        <v>50</v>
      </c>
      <c r="S534" s="3" t="s">
        <v>51</v>
      </c>
      <c r="T534" s="3" t="s">
        <v>70</v>
      </c>
      <c r="U534" s="3" t="s">
        <v>53</v>
      </c>
      <c r="V534" s="3" t="s">
        <v>71</v>
      </c>
      <c r="W534" s="3" t="s">
        <v>55</v>
      </c>
      <c r="X534" s="3" t="s">
        <v>56</v>
      </c>
      <c r="Y534" s="3">
        <v>42</v>
      </c>
      <c r="Z534" s="3">
        <v>5</v>
      </c>
      <c r="AA534" s="3" t="s">
        <v>45</v>
      </c>
      <c r="AB534" s="11">
        <v>86</v>
      </c>
      <c r="AC534" s="3" t="s">
        <v>57</v>
      </c>
      <c r="AD534" s="3" t="s">
        <v>58</v>
      </c>
      <c r="AE534" s="3" t="s">
        <v>58</v>
      </c>
      <c r="AF534" s="3" t="s">
        <v>58</v>
      </c>
      <c r="AG534" s="3" t="s">
        <v>51</v>
      </c>
      <c r="AH534" s="3" t="s">
        <v>59</v>
      </c>
      <c r="AI534" s="3" t="s">
        <v>60</v>
      </c>
      <c r="AJ534" s="3" t="s">
        <v>61</v>
      </c>
      <c r="AK534" s="3" t="s">
        <v>58</v>
      </c>
      <c r="AL534" s="3" t="s">
        <v>58</v>
      </c>
      <c r="AM534" s="3" t="s">
        <v>58</v>
      </c>
      <c r="AN534" s="3" t="s">
        <v>72</v>
      </c>
      <c r="AO534" s="3" t="s">
        <v>63</v>
      </c>
      <c r="AP534" s="3">
        <v>12.917569836296231</v>
      </c>
      <c r="AQ534" s="3">
        <v>5.1085652882097197</v>
      </c>
    </row>
    <row r="535" spans="1:43" x14ac:dyDescent="0.25">
      <c r="A535" s="2">
        <v>534</v>
      </c>
      <c r="B535" s="3" t="s">
        <v>43</v>
      </c>
      <c r="C535" s="3" t="s">
        <v>44</v>
      </c>
      <c r="D535" s="3" t="s">
        <v>45</v>
      </c>
      <c r="E535" s="3" t="s">
        <v>46</v>
      </c>
      <c r="F535" s="3">
        <v>0.56000000000000005</v>
      </c>
      <c r="G535" s="3">
        <v>0.48</v>
      </c>
      <c r="H535" s="3">
        <v>8.9457304352902195E-3</v>
      </c>
      <c r="I535" s="3">
        <v>9.206425609643583</v>
      </c>
      <c r="J535" s="3">
        <v>1.3537952612452941</v>
      </c>
      <c r="K535" s="3">
        <v>8.2358201776423917E-2</v>
      </c>
      <c r="L535" s="3">
        <v>1.2110687471673702E-2</v>
      </c>
      <c r="M535" s="2">
        <v>1210</v>
      </c>
      <c r="N535" s="3" t="s">
        <v>47</v>
      </c>
      <c r="O535" s="3" t="s">
        <v>68</v>
      </c>
      <c r="P535" s="3" t="s">
        <v>69</v>
      </c>
      <c r="Q535" s="3">
        <v>85.668934078099994</v>
      </c>
      <c r="R535" s="3" t="s">
        <v>50</v>
      </c>
      <c r="S535" s="3" t="s">
        <v>51</v>
      </c>
      <c r="T535" s="3" t="s">
        <v>70</v>
      </c>
      <c r="U535" s="3" t="s">
        <v>53</v>
      </c>
      <c r="V535" s="3" t="s">
        <v>71</v>
      </c>
      <c r="W535" s="3" t="s">
        <v>55</v>
      </c>
      <c r="X535" s="3" t="s">
        <v>56</v>
      </c>
      <c r="Y535" s="3">
        <v>42</v>
      </c>
      <c r="Z535" s="3">
        <v>5</v>
      </c>
      <c r="AA535" s="3" t="s">
        <v>45</v>
      </c>
      <c r="AB535" s="11">
        <v>86</v>
      </c>
      <c r="AC535" s="3" t="s">
        <v>57</v>
      </c>
      <c r="AD535" s="3" t="s">
        <v>58</v>
      </c>
      <c r="AE535" s="3" t="s">
        <v>58</v>
      </c>
      <c r="AF535" s="3" t="s">
        <v>58</v>
      </c>
      <c r="AG535" s="3" t="s">
        <v>51</v>
      </c>
      <c r="AH535" s="3" t="s">
        <v>59</v>
      </c>
      <c r="AI535" s="3" t="s">
        <v>60</v>
      </c>
      <c r="AJ535" s="3" t="s">
        <v>61</v>
      </c>
      <c r="AK535" s="3" t="s">
        <v>58</v>
      </c>
      <c r="AL535" s="3" t="s">
        <v>58</v>
      </c>
      <c r="AM535" s="3" t="s">
        <v>58</v>
      </c>
      <c r="AN535" s="3" t="s">
        <v>72</v>
      </c>
      <c r="AO535" s="3" t="s">
        <v>63</v>
      </c>
      <c r="AP535" s="3">
        <v>57.407343106042212</v>
      </c>
      <c r="AQ535" s="3">
        <v>36.202086665113399</v>
      </c>
    </row>
    <row r="536" spans="1:43" x14ac:dyDescent="0.25">
      <c r="A536" s="2">
        <v>535</v>
      </c>
      <c r="B536" s="3" t="s">
        <v>43</v>
      </c>
      <c r="C536" s="3" t="s">
        <v>44</v>
      </c>
      <c r="D536" s="3" t="s">
        <v>45</v>
      </c>
      <c r="E536" s="3" t="s">
        <v>46</v>
      </c>
      <c r="F536" s="3">
        <v>0.56000000000000005</v>
      </c>
      <c r="G536" s="3">
        <v>0.48</v>
      </c>
      <c r="H536" s="3">
        <v>7.8620894219959703E-3</v>
      </c>
      <c r="I536" s="3">
        <v>9.206425609643583</v>
      </c>
      <c r="J536" s="3">
        <v>1.3537952612452941</v>
      </c>
      <c r="K536" s="3">
        <v>7.2381741399971611E-2</v>
      </c>
      <c r="L536" s="3">
        <v>1.0643659402984899E-2</v>
      </c>
      <c r="M536" s="2">
        <v>1210</v>
      </c>
      <c r="N536" s="3" t="s">
        <v>47</v>
      </c>
      <c r="O536" s="3" t="s">
        <v>68</v>
      </c>
      <c r="P536" s="3" t="s">
        <v>69</v>
      </c>
      <c r="Q536" s="3">
        <v>85.668934078099994</v>
      </c>
      <c r="R536" s="3" t="s">
        <v>50</v>
      </c>
      <c r="S536" s="3" t="s">
        <v>51</v>
      </c>
      <c r="T536" s="3" t="s">
        <v>70</v>
      </c>
      <c r="U536" s="3" t="s">
        <v>53</v>
      </c>
      <c r="V536" s="3" t="s">
        <v>71</v>
      </c>
      <c r="W536" s="3" t="s">
        <v>55</v>
      </c>
      <c r="X536" s="3" t="s">
        <v>56</v>
      </c>
      <c r="Y536" s="3">
        <v>42</v>
      </c>
      <c r="Z536" s="3">
        <v>5</v>
      </c>
      <c r="AA536" s="3" t="s">
        <v>45</v>
      </c>
      <c r="AB536" s="11">
        <v>86</v>
      </c>
      <c r="AC536" s="3" t="s">
        <v>57</v>
      </c>
      <c r="AD536" s="3" t="s">
        <v>58</v>
      </c>
      <c r="AE536" s="3" t="s">
        <v>58</v>
      </c>
      <c r="AF536" s="3" t="s">
        <v>58</v>
      </c>
      <c r="AG536" s="3" t="s">
        <v>51</v>
      </c>
      <c r="AH536" s="3" t="s">
        <v>59</v>
      </c>
      <c r="AI536" s="3" t="s">
        <v>60</v>
      </c>
      <c r="AJ536" s="3" t="s">
        <v>61</v>
      </c>
      <c r="AK536" s="3" t="s">
        <v>58</v>
      </c>
      <c r="AL536" s="3" t="s">
        <v>58</v>
      </c>
      <c r="AM536" s="3" t="s">
        <v>58</v>
      </c>
      <c r="AN536" s="3" t="s">
        <v>72</v>
      </c>
      <c r="AO536" s="3" t="s">
        <v>63</v>
      </c>
      <c r="AP536" s="3">
        <v>37.904868243044582</v>
      </c>
      <c r="AQ536" s="3">
        <v>31.816747070887487</v>
      </c>
    </row>
    <row r="537" spans="1:43" x14ac:dyDescent="0.25">
      <c r="A537" s="2">
        <v>536</v>
      </c>
      <c r="B537" s="3" t="s">
        <v>43</v>
      </c>
      <c r="C537" s="3" t="s">
        <v>44</v>
      </c>
      <c r="D537" s="3" t="s">
        <v>45</v>
      </c>
      <c r="E537" s="3" t="s">
        <v>46</v>
      </c>
      <c r="F537" s="3">
        <v>0.56000000000000005</v>
      </c>
      <c r="G537" s="3">
        <v>0.48</v>
      </c>
      <c r="H537" s="3">
        <v>6.9249962609911703E-2</v>
      </c>
      <c r="I537" s="3">
        <v>9.1974220037727061</v>
      </c>
      <c r="J537" s="3">
        <v>1.352489786071762</v>
      </c>
      <c r="K537" s="3">
        <v>0.63692112986883909</v>
      </c>
      <c r="L537" s="3">
        <v>9.3659867115756995E-2</v>
      </c>
      <c r="M537" s="2">
        <v>1200</v>
      </c>
      <c r="N537" s="3" t="s">
        <v>66</v>
      </c>
      <c r="O537" s="3" t="s">
        <v>68</v>
      </c>
      <c r="P537" s="3" t="s">
        <v>69</v>
      </c>
      <c r="Q537" s="3">
        <v>85.668934078099994</v>
      </c>
      <c r="R537" s="3" t="s">
        <v>50</v>
      </c>
      <c r="S537" s="3" t="s">
        <v>51</v>
      </c>
      <c r="T537" s="3" t="s">
        <v>70</v>
      </c>
      <c r="U537" s="3" t="s">
        <v>53</v>
      </c>
      <c r="V537" s="3" t="s">
        <v>71</v>
      </c>
      <c r="W537" s="3" t="s">
        <v>55</v>
      </c>
      <c r="X537" s="3" t="s">
        <v>56</v>
      </c>
      <c r="Y537" s="3">
        <v>42</v>
      </c>
      <c r="Z537" s="3">
        <v>5</v>
      </c>
      <c r="AA537" s="3" t="s">
        <v>45</v>
      </c>
      <c r="AB537" s="11">
        <v>86</v>
      </c>
      <c r="AC537" s="3" t="s">
        <v>57</v>
      </c>
      <c r="AD537" s="3" t="s">
        <v>58</v>
      </c>
      <c r="AE537" s="3" t="s">
        <v>58</v>
      </c>
      <c r="AF537" s="3" t="s">
        <v>58</v>
      </c>
      <c r="AG537" s="3" t="s">
        <v>51</v>
      </c>
      <c r="AH537" s="3" t="s">
        <v>59</v>
      </c>
      <c r="AI537" s="3" t="s">
        <v>60</v>
      </c>
      <c r="AJ537" s="3" t="s">
        <v>61</v>
      </c>
      <c r="AK537" s="3" t="s">
        <v>58</v>
      </c>
      <c r="AL537" s="3" t="s">
        <v>58</v>
      </c>
      <c r="AM537" s="3" t="s">
        <v>58</v>
      </c>
      <c r="AN537" s="3" t="s">
        <v>72</v>
      </c>
      <c r="AO537" s="3" t="s">
        <v>63</v>
      </c>
      <c r="AP537" s="3">
        <v>80.735635149334442</v>
      </c>
      <c r="AQ537" s="3">
        <v>280.2446559388809</v>
      </c>
    </row>
    <row r="538" spans="1:43" x14ac:dyDescent="0.25">
      <c r="A538" s="2">
        <v>537</v>
      </c>
      <c r="B538" s="3" t="s">
        <v>43</v>
      </c>
      <c r="C538" s="3" t="s">
        <v>44</v>
      </c>
      <c r="D538" s="3" t="s">
        <v>45</v>
      </c>
      <c r="E538" s="3" t="s">
        <v>46</v>
      </c>
      <c r="F538" s="3">
        <v>0.56000000000000005</v>
      </c>
      <c r="G538" s="3">
        <v>0.48</v>
      </c>
      <c r="H538" s="3">
        <v>4.1865346070286698E-2</v>
      </c>
      <c r="I538" s="3">
        <v>9.1974220037727061</v>
      </c>
      <c r="J538" s="3">
        <v>1.352489786071762</v>
      </c>
      <c r="K538" s="3">
        <v>0.38505325514241406</v>
      </c>
      <c r="L538" s="3">
        <v>5.6622452950422335E-2</v>
      </c>
      <c r="M538" s="2">
        <v>1210</v>
      </c>
      <c r="N538" s="3" t="s">
        <v>47</v>
      </c>
      <c r="O538" s="3" t="s">
        <v>68</v>
      </c>
      <c r="P538" s="3" t="s">
        <v>69</v>
      </c>
      <c r="Q538" s="3">
        <v>85.668934078099994</v>
      </c>
      <c r="R538" s="3" t="s">
        <v>50</v>
      </c>
      <c r="S538" s="3" t="s">
        <v>51</v>
      </c>
      <c r="T538" s="3" t="s">
        <v>70</v>
      </c>
      <c r="U538" s="3" t="s">
        <v>53</v>
      </c>
      <c r="V538" s="3" t="s">
        <v>71</v>
      </c>
      <c r="W538" s="3" t="s">
        <v>55</v>
      </c>
      <c r="X538" s="3" t="s">
        <v>56</v>
      </c>
      <c r="Y538" s="3">
        <v>42</v>
      </c>
      <c r="Z538" s="3">
        <v>5</v>
      </c>
      <c r="AA538" s="3" t="s">
        <v>45</v>
      </c>
      <c r="AB538" s="11">
        <v>86</v>
      </c>
      <c r="AC538" s="3" t="s">
        <v>57</v>
      </c>
      <c r="AD538" s="3" t="s">
        <v>58</v>
      </c>
      <c r="AE538" s="3" t="s">
        <v>58</v>
      </c>
      <c r="AF538" s="3" t="s">
        <v>58</v>
      </c>
      <c r="AG538" s="3" t="s">
        <v>51</v>
      </c>
      <c r="AH538" s="3" t="s">
        <v>59</v>
      </c>
      <c r="AI538" s="3" t="s">
        <v>60</v>
      </c>
      <c r="AJ538" s="3" t="s">
        <v>61</v>
      </c>
      <c r="AK538" s="3" t="s">
        <v>58</v>
      </c>
      <c r="AL538" s="3" t="s">
        <v>58</v>
      </c>
      <c r="AM538" s="3" t="s">
        <v>58</v>
      </c>
      <c r="AN538" s="3" t="s">
        <v>72</v>
      </c>
      <c r="AO538" s="3" t="s">
        <v>63</v>
      </c>
      <c r="AP538" s="3">
        <v>55.733750160610178</v>
      </c>
      <c r="AQ538" s="3">
        <v>169.42304462053843</v>
      </c>
    </row>
    <row r="539" spans="1:43" x14ac:dyDescent="0.25">
      <c r="A539" s="2">
        <v>538</v>
      </c>
      <c r="B539" s="3" t="s">
        <v>43</v>
      </c>
      <c r="C539" s="3" t="s">
        <v>44</v>
      </c>
      <c r="D539" s="3" t="s">
        <v>45</v>
      </c>
      <c r="E539" s="3" t="s">
        <v>46</v>
      </c>
      <c r="F539" s="3">
        <v>0.56000000000000005</v>
      </c>
      <c r="G539" s="3">
        <v>0.48</v>
      </c>
      <c r="H539" s="3">
        <v>0.13141114560398101</v>
      </c>
      <c r="I539" s="3">
        <v>9.1974220037727061</v>
      </c>
      <c r="J539" s="3">
        <v>1.352489786071762</v>
      </c>
      <c r="K539" s="3">
        <v>1.2086437621190338</v>
      </c>
      <c r="L539" s="3">
        <v>0.17773223220537343</v>
      </c>
      <c r="M539" s="2">
        <v>1210</v>
      </c>
      <c r="N539" s="3" t="s">
        <v>47</v>
      </c>
      <c r="O539" s="3" t="s">
        <v>68</v>
      </c>
      <c r="P539" s="3" t="s">
        <v>69</v>
      </c>
      <c r="Q539" s="3">
        <v>85.668934078099994</v>
      </c>
      <c r="R539" s="3" t="s">
        <v>50</v>
      </c>
      <c r="S539" s="3" t="s">
        <v>51</v>
      </c>
      <c r="T539" s="3" t="s">
        <v>70</v>
      </c>
      <c r="U539" s="3" t="s">
        <v>53</v>
      </c>
      <c r="V539" s="3" t="s">
        <v>71</v>
      </c>
      <c r="W539" s="3" t="s">
        <v>55</v>
      </c>
      <c r="X539" s="3" t="s">
        <v>56</v>
      </c>
      <c r="Y539" s="3">
        <v>42</v>
      </c>
      <c r="Z539" s="3">
        <v>5</v>
      </c>
      <c r="AA539" s="3" t="s">
        <v>45</v>
      </c>
      <c r="AB539" s="11">
        <v>86</v>
      </c>
      <c r="AC539" s="3" t="s">
        <v>57</v>
      </c>
      <c r="AD539" s="3" t="s">
        <v>58</v>
      </c>
      <c r="AE539" s="3" t="s">
        <v>58</v>
      </c>
      <c r="AF539" s="3" t="s">
        <v>58</v>
      </c>
      <c r="AG539" s="3" t="s">
        <v>51</v>
      </c>
      <c r="AH539" s="3" t="s">
        <v>59</v>
      </c>
      <c r="AI539" s="3" t="s">
        <v>60</v>
      </c>
      <c r="AJ539" s="3" t="s">
        <v>61</v>
      </c>
      <c r="AK539" s="3" t="s">
        <v>58</v>
      </c>
      <c r="AL539" s="3" t="s">
        <v>58</v>
      </c>
      <c r="AM539" s="3" t="s">
        <v>58</v>
      </c>
      <c r="AN539" s="3" t="s">
        <v>72</v>
      </c>
      <c r="AO539" s="3" t="s">
        <v>63</v>
      </c>
      <c r="AP539" s="3">
        <v>94.572007867116511</v>
      </c>
      <c r="AQ539" s="3">
        <v>531.80203856241189</v>
      </c>
    </row>
    <row r="540" spans="1:43" x14ac:dyDescent="0.25">
      <c r="A540" s="2">
        <v>539</v>
      </c>
      <c r="B540" s="3" t="s">
        <v>43</v>
      </c>
      <c r="C540" s="3" t="s">
        <v>44</v>
      </c>
      <c r="D540" s="3" t="s">
        <v>45</v>
      </c>
      <c r="E540" s="3" t="s">
        <v>46</v>
      </c>
      <c r="F540" s="3">
        <v>0.56000000000000005</v>
      </c>
      <c r="G540" s="3">
        <v>0.48</v>
      </c>
      <c r="H540" s="3">
        <v>5.4334582250644498E-2</v>
      </c>
      <c r="I540" s="3">
        <v>9.1974220037727061</v>
      </c>
      <c r="J540" s="3">
        <v>1.352489786071762</v>
      </c>
      <c r="K540" s="3">
        <v>0.49973808235787565</v>
      </c>
      <c r="L540" s="3">
        <v>7.3486967524472729E-2</v>
      </c>
      <c r="M540" s="2">
        <v>1210</v>
      </c>
      <c r="N540" s="3" t="s">
        <v>47</v>
      </c>
      <c r="O540" s="3" t="s">
        <v>68</v>
      </c>
      <c r="P540" s="3" t="s">
        <v>69</v>
      </c>
      <c r="Q540" s="3">
        <v>85.668934078099994</v>
      </c>
      <c r="R540" s="3" t="s">
        <v>50</v>
      </c>
      <c r="S540" s="3" t="s">
        <v>51</v>
      </c>
      <c r="T540" s="3" t="s">
        <v>70</v>
      </c>
      <c r="U540" s="3" t="s">
        <v>53</v>
      </c>
      <c r="V540" s="3" t="s">
        <v>71</v>
      </c>
      <c r="W540" s="3" t="s">
        <v>55</v>
      </c>
      <c r="X540" s="3" t="s">
        <v>56</v>
      </c>
      <c r="Y540" s="3">
        <v>42</v>
      </c>
      <c r="Z540" s="3">
        <v>5</v>
      </c>
      <c r="AA540" s="3" t="s">
        <v>45</v>
      </c>
      <c r="AB540" s="11">
        <v>86</v>
      </c>
      <c r="AC540" s="3" t="s">
        <v>57</v>
      </c>
      <c r="AD540" s="3" t="s">
        <v>58</v>
      </c>
      <c r="AE540" s="3" t="s">
        <v>58</v>
      </c>
      <c r="AF540" s="3" t="s">
        <v>58</v>
      </c>
      <c r="AG540" s="3" t="s">
        <v>51</v>
      </c>
      <c r="AH540" s="3" t="s">
        <v>59</v>
      </c>
      <c r="AI540" s="3" t="s">
        <v>60</v>
      </c>
      <c r="AJ540" s="3" t="s">
        <v>61</v>
      </c>
      <c r="AK540" s="3" t="s">
        <v>58</v>
      </c>
      <c r="AL540" s="3" t="s">
        <v>58</v>
      </c>
      <c r="AM540" s="3" t="s">
        <v>58</v>
      </c>
      <c r="AN540" s="3" t="s">
        <v>72</v>
      </c>
      <c r="AO540" s="3" t="s">
        <v>63</v>
      </c>
      <c r="AP540" s="3">
        <v>60.470566454859082</v>
      </c>
      <c r="AQ540" s="3">
        <v>219.8842531394418</v>
      </c>
    </row>
    <row r="541" spans="1:43" x14ac:dyDescent="0.25">
      <c r="A541" s="2">
        <v>540</v>
      </c>
      <c r="B541" s="3" t="s">
        <v>43</v>
      </c>
      <c r="C541" s="3" t="s">
        <v>44</v>
      </c>
      <c r="D541" s="3" t="s">
        <v>45</v>
      </c>
      <c r="E541" s="3" t="s">
        <v>46</v>
      </c>
      <c r="F541" s="3">
        <v>0.56000000000000005</v>
      </c>
      <c r="G541" s="3">
        <v>0.48</v>
      </c>
      <c r="H541" s="3">
        <v>0.10467680654092799</v>
      </c>
      <c r="I541" s="3">
        <v>9.1974220037727061</v>
      </c>
      <c r="J541" s="3">
        <v>1.352489786071762</v>
      </c>
      <c r="K541" s="3">
        <v>0.96275676376418984</v>
      </c>
      <c r="L541" s="3">
        <v>0.14157431168521492</v>
      </c>
      <c r="M541" s="2">
        <v>1210</v>
      </c>
      <c r="N541" s="3" t="s">
        <v>47</v>
      </c>
      <c r="O541" s="3" t="s">
        <v>68</v>
      </c>
      <c r="P541" s="3" t="s">
        <v>69</v>
      </c>
      <c r="Q541" s="3">
        <v>85.668934078099994</v>
      </c>
      <c r="R541" s="3" t="s">
        <v>50</v>
      </c>
      <c r="S541" s="3" t="s">
        <v>51</v>
      </c>
      <c r="T541" s="3" t="s">
        <v>70</v>
      </c>
      <c r="U541" s="3" t="s">
        <v>53</v>
      </c>
      <c r="V541" s="3" t="s">
        <v>71</v>
      </c>
      <c r="W541" s="3" t="s">
        <v>55</v>
      </c>
      <c r="X541" s="3" t="s">
        <v>56</v>
      </c>
      <c r="Y541" s="3">
        <v>42</v>
      </c>
      <c r="Z541" s="3">
        <v>5</v>
      </c>
      <c r="AA541" s="3" t="s">
        <v>45</v>
      </c>
      <c r="AB541" s="11">
        <v>86</v>
      </c>
      <c r="AC541" s="3" t="s">
        <v>57</v>
      </c>
      <c r="AD541" s="3" t="s">
        <v>58</v>
      </c>
      <c r="AE541" s="3" t="s">
        <v>58</v>
      </c>
      <c r="AF541" s="3" t="s">
        <v>58</v>
      </c>
      <c r="AG541" s="3" t="s">
        <v>51</v>
      </c>
      <c r="AH541" s="3" t="s">
        <v>59</v>
      </c>
      <c r="AI541" s="3" t="s">
        <v>60</v>
      </c>
      <c r="AJ541" s="3" t="s">
        <v>61</v>
      </c>
      <c r="AK541" s="3" t="s">
        <v>58</v>
      </c>
      <c r="AL541" s="3" t="s">
        <v>58</v>
      </c>
      <c r="AM541" s="3" t="s">
        <v>58</v>
      </c>
      <c r="AN541" s="3" t="s">
        <v>72</v>
      </c>
      <c r="AO541" s="3" t="s">
        <v>63</v>
      </c>
      <c r="AP541" s="3">
        <v>89.548073222665295</v>
      </c>
      <c r="AQ541" s="3">
        <v>423.61200682647802</v>
      </c>
    </row>
    <row r="542" spans="1:43" x14ac:dyDescent="0.25">
      <c r="A542" s="2">
        <v>541</v>
      </c>
      <c r="B542" s="3" t="s">
        <v>43</v>
      </c>
      <c r="C542" s="3" t="s">
        <v>44</v>
      </c>
      <c r="D542" s="3" t="s">
        <v>45</v>
      </c>
      <c r="E542" s="3" t="s">
        <v>46</v>
      </c>
      <c r="F542" s="3">
        <v>0.56000000000000005</v>
      </c>
      <c r="G542" s="3">
        <v>0.48</v>
      </c>
      <c r="H542" s="3">
        <v>8.1779791651933206E-2</v>
      </c>
      <c r="I542" s="3">
        <v>9.1974220037727061</v>
      </c>
      <c r="J542" s="3">
        <v>1.352489786071762</v>
      </c>
      <c r="K542" s="3">
        <v>0.75216325520343796</v>
      </c>
      <c r="L542" s="3">
        <v>0.11060633291631641</v>
      </c>
      <c r="M542" s="2">
        <v>1210</v>
      </c>
      <c r="N542" s="3" t="s">
        <v>47</v>
      </c>
      <c r="O542" s="3" t="s">
        <v>68</v>
      </c>
      <c r="P542" s="3" t="s">
        <v>69</v>
      </c>
      <c r="Q542" s="3">
        <v>85.668934078099994</v>
      </c>
      <c r="R542" s="3" t="s">
        <v>50</v>
      </c>
      <c r="S542" s="3" t="s">
        <v>51</v>
      </c>
      <c r="T542" s="3" t="s">
        <v>70</v>
      </c>
      <c r="U542" s="3" t="s">
        <v>53</v>
      </c>
      <c r="V542" s="3" t="s">
        <v>71</v>
      </c>
      <c r="W542" s="3" t="s">
        <v>55</v>
      </c>
      <c r="X542" s="3" t="s">
        <v>56</v>
      </c>
      <c r="Y542" s="3">
        <v>42</v>
      </c>
      <c r="Z542" s="3">
        <v>5</v>
      </c>
      <c r="AA542" s="3" t="s">
        <v>45</v>
      </c>
      <c r="AB542" s="11">
        <v>86</v>
      </c>
      <c r="AC542" s="3" t="s">
        <v>57</v>
      </c>
      <c r="AD542" s="3" t="s">
        <v>58</v>
      </c>
      <c r="AE542" s="3" t="s">
        <v>58</v>
      </c>
      <c r="AF542" s="3" t="s">
        <v>58</v>
      </c>
      <c r="AG542" s="3" t="s">
        <v>51</v>
      </c>
      <c r="AH542" s="3" t="s">
        <v>59</v>
      </c>
      <c r="AI542" s="3" t="s">
        <v>60</v>
      </c>
      <c r="AJ542" s="3" t="s">
        <v>61</v>
      </c>
      <c r="AK542" s="3" t="s">
        <v>58</v>
      </c>
      <c r="AL542" s="3" t="s">
        <v>58</v>
      </c>
      <c r="AM542" s="3" t="s">
        <v>58</v>
      </c>
      <c r="AN542" s="3" t="s">
        <v>72</v>
      </c>
      <c r="AO542" s="3" t="s">
        <v>63</v>
      </c>
      <c r="AP542" s="3">
        <v>84.68182177037832</v>
      </c>
      <c r="AQ542" s="3">
        <v>330.95107506915963</v>
      </c>
    </row>
    <row r="543" spans="1:43" x14ac:dyDescent="0.25">
      <c r="A543" s="2">
        <v>542</v>
      </c>
      <c r="B543" s="3" t="s">
        <v>43</v>
      </c>
      <c r="C543" s="3" t="s">
        <v>44</v>
      </c>
      <c r="D543" s="3" t="s">
        <v>45</v>
      </c>
      <c r="E543" s="3" t="s">
        <v>46</v>
      </c>
      <c r="F543" s="3">
        <v>0.56000000000000005</v>
      </c>
      <c r="G543" s="3">
        <v>0.48</v>
      </c>
      <c r="H543" s="3">
        <v>0.134445819009268</v>
      </c>
      <c r="I543" s="3">
        <v>9.1974220037727061</v>
      </c>
      <c r="J543" s="3">
        <v>1.352489786071762</v>
      </c>
      <c r="K543" s="3">
        <v>1.2365549340710842</v>
      </c>
      <c r="L543" s="3">
        <v>0.1818365969900877</v>
      </c>
      <c r="M543" s="2">
        <v>1210</v>
      </c>
      <c r="N543" s="3" t="s">
        <v>47</v>
      </c>
      <c r="O543" s="3" t="s">
        <v>68</v>
      </c>
      <c r="P543" s="3" t="s">
        <v>69</v>
      </c>
      <c r="Q543" s="3">
        <v>85.668934078099994</v>
      </c>
      <c r="R543" s="3" t="s">
        <v>50</v>
      </c>
      <c r="S543" s="3" t="s">
        <v>51</v>
      </c>
      <c r="T543" s="3" t="s">
        <v>70</v>
      </c>
      <c r="U543" s="3" t="s">
        <v>53</v>
      </c>
      <c r="V543" s="3" t="s">
        <v>71</v>
      </c>
      <c r="W543" s="3" t="s">
        <v>55</v>
      </c>
      <c r="X543" s="3" t="s">
        <v>56</v>
      </c>
      <c r="Y543" s="3">
        <v>42</v>
      </c>
      <c r="Z543" s="3">
        <v>5</v>
      </c>
      <c r="AA543" s="3" t="s">
        <v>45</v>
      </c>
      <c r="AB543" s="11">
        <v>86</v>
      </c>
      <c r="AC543" s="3" t="s">
        <v>57</v>
      </c>
      <c r="AD543" s="3" t="s">
        <v>58</v>
      </c>
      <c r="AE543" s="3" t="s">
        <v>58</v>
      </c>
      <c r="AF543" s="3" t="s">
        <v>58</v>
      </c>
      <c r="AG543" s="3" t="s">
        <v>51</v>
      </c>
      <c r="AH543" s="3" t="s">
        <v>59</v>
      </c>
      <c r="AI543" s="3" t="s">
        <v>60</v>
      </c>
      <c r="AJ543" s="3" t="s">
        <v>61</v>
      </c>
      <c r="AK543" s="3" t="s">
        <v>58</v>
      </c>
      <c r="AL543" s="3" t="s">
        <v>58</v>
      </c>
      <c r="AM543" s="3" t="s">
        <v>58</v>
      </c>
      <c r="AN543" s="3" t="s">
        <v>72</v>
      </c>
      <c r="AO543" s="3" t="s">
        <v>63</v>
      </c>
      <c r="AP543" s="3">
        <v>97.784374804025234</v>
      </c>
      <c r="AQ543" s="3">
        <v>544.08292612248601</v>
      </c>
    </row>
    <row r="544" spans="1:43" x14ac:dyDescent="0.25">
      <c r="A544" s="2">
        <v>543</v>
      </c>
      <c r="B544" s="3" t="s">
        <v>43</v>
      </c>
      <c r="C544" s="3" t="s">
        <v>44</v>
      </c>
      <c r="D544" s="3" t="s">
        <v>45</v>
      </c>
      <c r="E544" s="3" t="s">
        <v>46</v>
      </c>
      <c r="F544" s="3">
        <v>0.56000000000000005</v>
      </c>
      <c r="G544" s="3">
        <v>0.48</v>
      </c>
      <c r="H544" s="3">
        <v>0.16895216611900801</v>
      </c>
      <c r="I544" s="3">
        <v>9.1811672992452689</v>
      </c>
      <c r="J544" s="3">
        <v>1.3501359054652053</v>
      </c>
      <c r="K544" s="3">
        <v>1.5511781027084908</v>
      </c>
      <c r="L544" s="3">
        <v>0.22810838578339468</v>
      </c>
      <c r="M544" s="2">
        <v>1200</v>
      </c>
      <c r="N544" s="3" t="s">
        <v>66</v>
      </c>
      <c r="O544" s="3" t="s">
        <v>68</v>
      </c>
      <c r="P544" s="3" t="s">
        <v>69</v>
      </c>
      <c r="Q544" s="3">
        <v>85.668934078099994</v>
      </c>
      <c r="R544" s="3" t="s">
        <v>50</v>
      </c>
      <c r="S544" s="3" t="s">
        <v>51</v>
      </c>
      <c r="T544" s="3" t="s">
        <v>70</v>
      </c>
      <c r="U544" s="3" t="s">
        <v>53</v>
      </c>
      <c r="V544" s="3" t="s">
        <v>71</v>
      </c>
      <c r="W544" s="3" t="s">
        <v>55</v>
      </c>
      <c r="X544" s="3" t="s">
        <v>56</v>
      </c>
      <c r="Y544" s="3">
        <v>42</v>
      </c>
      <c r="Z544" s="3">
        <v>5</v>
      </c>
      <c r="AA544" s="3" t="s">
        <v>45</v>
      </c>
      <c r="AB544" s="11">
        <v>86</v>
      </c>
      <c r="AC544" s="3" t="s">
        <v>57</v>
      </c>
      <c r="AD544" s="3" t="s">
        <v>58</v>
      </c>
      <c r="AE544" s="3" t="s">
        <v>58</v>
      </c>
      <c r="AF544" s="3" t="s">
        <v>58</v>
      </c>
      <c r="AG544" s="3" t="s">
        <v>51</v>
      </c>
      <c r="AH544" s="3" t="s">
        <v>59</v>
      </c>
      <c r="AI544" s="3" t="s">
        <v>60</v>
      </c>
      <c r="AJ544" s="3" t="s">
        <v>61</v>
      </c>
      <c r="AK544" s="3" t="s">
        <v>58</v>
      </c>
      <c r="AL544" s="3" t="s">
        <v>58</v>
      </c>
      <c r="AM544" s="3" t="s">
        <v>58</v>
      </c>
      <c r="AN544" s="3" t="s">
        <v>72</v>
      </c>
      <c r="AO544" s="3" t="s">
        <v>63</v>
      </c>
      <c r="AP544" s="3">
        <v>127.34561706619343</v>
      </c>
      <c r="AQ544" s="3">
        <v>683.72515853709729</v>
      </c>
    </row>
    <row r="545" spans="1:43" x14ac:dyDescent="0.25">
      <c r="A545" s="2">
        <v>544</v>
      </c>
      <c r="B545" s="3" t="s">
        <v>43</v>
      </c>
      <c r="C545" s="3" t="s">
        <v>44</v>
      </c>
      <c r="D545" s="3" t="s">
        <v>45</v>
      </c>
      <c r="E545" s="3" t="s">
        <v>46</v>
      </c>
      <c r="F545" s="3">
        <v>0.56000000000000005</v>
      </c>
      <c r="G545" s="3">
        <v>0.48</v>
      </c>
      <c r="H545" s="3">
        <v>9.47028815918282E-3</v>
      </c>
      <c r="I545" s="3">
        <v>9.1811672992452689</v>
      </c>
      <c r="J545" s="3">
        <v>1.3501359054652053</v>
      </c>
      <c r="K545" s="3">
        <v>8.6948299961518982E-2</v>
      </c>
      <c r="L545" s="3">
        <v>1.278617607881471E-2</v>
      </c>
      <c r="M545" s="2">
        <v>1210</v>
      </c>
      <c r="N545" s="3" t="s">
        <v>47</v>
      </c>
      <c r="O545" s="3" t="s">
        <v>68</v>
      </c>
      <c r="P545" s="3" t="s">
        <v>69</v>
      </c>
      <c r="Q545" s="3">
        <v>85.668934078099994</v>
      </c>
      <c r="R545" s="3" t="s">
        <v>50</v>
      </c>
      <c r="S545" s="3" t="s">
        <v>51</v>
      </c>
      <c r="T545" s="3" t="s">
        <v>70</v>
      </c>
      <c r="U545" s="3" t="s">
        <v>53</v>
      </c>
      <c r="V545" s="3" t="s">
        <v>71</v>
      </c>
      <c r="W545" s="3" t="s">
        <v>55</v>
      </c>
      <c r="X545" s="3" t="s">
        <v>56</v>
      </c>
      <c r="Y545" s="3">
        <v>42</v>
      </c>
      <c r="Z545" s="3">
        <v>5</v>
      </c>
      <c r="AA545" s="3" t="s">
        <v>45</v>
      </c>
      <c r="AB545" s="11">
        <v>86</v>
      </c>
      <c r="AC545" s="3" t="s">
        <v>57</v>
      </c>
      <c r="AD545" s="3" t="s">
        <v>58</v>
      </c>
      <c r="AE545" s="3" t="s">
        <v>58</v>
      </c>
      <c r="AF545" s="3" t="s">
        <v>58</v>
      </c>
      <c r="AG545" s="3" t="s">
        <v>51</v>
      </c>
      <c r="AH545" s="3" t="s">
        <v>59</v>
      </c>
      <c r="AI545" s="3" t="s">
        <v>60</v>
      </c>
      <c r="AJ545" s="3" t="s">
        <v>61</v>
      </c>
      <c r="AK545" s="3" t="s">
        <v>58</v>
      </c>
      <c r="AL545" s="3" t="s">
        <v>58</v>
      </c>
      <c r="AM545" s="3" t="s">
        <v>58</v>
      </c>
      <c r="AN545" s="3" t="s">
        <v>72</v>
      </c>
      <c r="AO545" s="3" t="s">
        <v>63</v>
      </c>
      <c r="AP545" s="3">
        <v>36.262721642342527</v>
      </c>
      <c r="AQ545" s="3">
        <v>38.324896458967672</v>
      </c>
    </row>
    <row r="546" spans="1:43" x14ac:dyDescent="0.25">
      <c r="A546" s="2">
        <v>545</v>
      </c>
      <c r="B546" s="3" t="s">
        <v>43</v>
      </c>
      <c r="C546" s="3" t="s">
        <v>44</v>
      </c>
      <c r="D546" s="3" t="s">
        <v>45</v>
      </c>
      <c r="E546" s="3" t="s">
        <v>46</v>
      </c>
      <c r="F546" s="3">
        <v>0.56000000000000005</v>
      </c>
      <c r="G546" s="3">
        <v>0.48</v>
      </c>
      <c r="H546" s="3">
        <v>0.12780525391117301</v>
      </c>
      <c r="I546" s="3">
        <v>9.1811672992452689</v>
      </c>
      <c r="J546" s="3">
        <v>1.3501359054652053</v>
      </c>
      <c r="K546" s="3">
        <v>1.1734014178810002</v>
      </c>
      <c r="L546" s="3">
        <v>0.17255446221257204</v>
      </c>
      <c r="M546" s="2">
        <v>1210</v>
      </c>
      <c r="N546" s="3" t="s">
        <v>47</v>
      </c>
      <c r="O546" s="3" t="s">
        <v>68</v>
      </c>
      <c r="P546" s="3" t="s">
        <v>69</v>
      </c>
      <c r="Q546" s="3">
        <v>85.668934078099994</v>
      </c>
      <c r="R546" s="3" t="s">
        <v>50</v>
      </c>
      <c r="S546" s="3" t="s">
        <v>51</v>
      </c>
      <c r="T546" s="3" t="s">
        <v>70</v>
      </c>
      <c r="U546" s="3" t="s">
        <v>53</v>
      </c>
      <c r="V546" s="3" t="s">
        <v>71</v>
      </c>
      <c r="W546" s="3" t="s">
        <v>55</v>
      </c>
      <c r="X546" s="3" t="s">
        <v>56</v>
      </c>
      <c r="Y546" s="3">
        <v>42</v>
      </c>
      <c r="Z546" s="3">
        <v>5</v>
      </c>
      <c r="AA546" s="3" t="s">
        <v>45</v>
      </c>
      <c r="AB546" s="11">
        <v>86</v>
      </c>
      <c r="AC546" s="3" t="s">
        <v>57</v>
      </c>
      <c r="AD546" s="3" t="s">
        <v>58</v>
      </c>
      <c r="AE546" s="3" t="s">
        <v>58</v>
      </c>
      <c r="AF546" s="3" t="s">
        <v>58</v>
      </c>
      <c r="AG546" s="3" t="s">
        <v>51</v>
      </c>
      <c r="AH546" s="3" t="s">
        <v>59</v>
      </c>
      <c r="AI546" s="3" t="s">
        <v>60</v>
      </c>
      <c r="AJ546" s="3" t="s">
        <v>61</v>
      </c>
      <c r="AK546" s="3" t="s">
        <v>58</v>
      </c>
      <c r="AL546" s="3" t="s">
        <v>58</v>
      </c>
      <c r="AM546" s="3" t="s">
        <v>58</v>
      </c>
      <c r="AN546" s="3" t="s">
        <v>72</v>
      </c>
      <c r="AO546" s="3" t="s">
        <v>63</v>
      </c>
      <c r="AP546" s="3">
        <v>97.976521162516846</v>
      </c>
      <c r="AQ546" s="3">
        <v>517.2095126068923</v>
      </c>
    </row>
    <row r="547" spans="1:43" x14ac:dyDescent="0.25">
      <c r="A547" s="2">
        <v>546</v>
      </c>
      <c r="B547" s="3" t="s">
        <v>43</v>
      </c>
      <c r="C547" s="3" t="s">
        <v>44</v>
      </c>
      <c r="D547" s="3" t="s">
        <v>45</v>
      </c>
      <c r="E547" s="3" t="s">
        <v>46</v>
      </c>
      <c r="F547" s="3">
        <v>0.56000000000000005</v>
      </c>
      <c r="G547" s="3">
        <v>0.48</v>
      </c>
      <c r="H547" s="3">
        <v>0.311535745547591</v>
      </c>
      <c r="I547" s="3">
        <v>9.1811672992452689</v>
      </c>
      <c r="J547" s="3">
        <v>1.3501359054652053</v>
      </c>
      <c r="K547" s="3">
        <v>2.8602617995675375</v>
      </c>
      <c r="L547" s="3">
        <v>0.42061559589967457</v>
      </c>
      <c r="M547" s="2">
        <v>1210</v>
      </c>
      <c r="N547" s="3" t="s">
        <v>47</v>
      </c>
      <c r="O547" s="3" t="s">
        <v>68</v>
      </c>
      <c r="P547" s="3" t="s">
        <v>69</v>
      </c>
      <c r="Q547" s="3">
        <v>85.668934078099994</v>
      </c>
      <c r="R547" s="3" t="s">
        <v>50</v>
      </c>
      <c r="S547" s="3" t="s">
        <v>51</v>
      </c>
      <c r="T547" s="3" t="s">
        <v>70</v>
      </c>
      <c r="U547" s="3" t="s">
        <v>53</v>
      </c>
      <c r="V547" s="3" t="s">
        <v>71</v>
      </c>
      <c r="W547" s="3" t="s">
        <v>55</v>
      </c>
      <c r="X547" s="3" t="s">
        <v>56</v>
      </c>
      <c r="Y547" s="3">
        <v>42</v>
      </c>
      <c r="Z547" s="3">
        <v>5</v>
      </c>
      <c r="AA547" s="3" t="s">
        <v>45</v>
      </c>
      <c r="AB547" s="11">
        <v>86</v>
      </c>
      <c r="AC547" s="3" t="s">
        <v>57</v>
      </c>
      <c r="AD547" s="3" t="s">
        <v>58</v>
      </c>
      <c r="AE547" s="3" t="s">
        <v>58</v>
      </c>
      <c r="AF547" s="3" t="s">
        <v>58</v>
      </c>
      <c r="AG547" s="3" t="s">
        <v>51</v>
      </c>
      <c r="AH547" s="3" t="s">
        <v>59</v>
      </c>
      <c r="AI547" s="3" t="s">
        <v>60</v>
      </c>
      <c r="AJ547" s="3" t="s">
        <v>61</v>
      </c>
      <c r="AK547" s="3" t="s">
        <v>58</v>
      </c>
      <c r="AL547" s="3" t="s">
        <v>58</v>
      </c>
      <c r="AM547" s="3" t="s">
        <v>58</v>
      </c>
      <c r="AN547" s="3" t="s">
        <v>72</v>
      </c>
      <c r="AO547" s="3" t="s">
        <v>63</v>
      </c>
      <c r="AP547" s="3">
        <v>142.05958994075593</v>
      </c>
      <c r="AQ547" s="3">
        <v>1260.7404326764395</v>
      </c>
    </row>
    <row r="548" spans="1:43" x14ac:dyDescent="0.25">
      <c r="A548" s="2">
        <v>547</v>
      </c>
      <c r="B548" s="3" t="s">
        <v>43</v>
      </c>
      <c r="C548" s="3" t="s">
        <v>44</v>
      </c>
      <c r="D548" s="3" t="s">
        <v>45</v>
      </c>
      <c r="E548" s="3" t="s">
        <v>46</v>
      </c>
      <c r="F548" s="3">
        <v>0.56000000000000005</v>
      </c>
      <c r="G548" s="3">
        <v>0.48</v>
      </c>
      <c r="H548" s="3">
        <v>0.18334376194075</v>
      </c>
      <c r="I548" s="3">
        <v>9.1885121497232092</v>
      </c>
      <c r="J548" s="3">
        <v>1.3512001365979485</v>
      </c>
      <c r="K548" s="3">
        <v>1.6846563841685411</v>
      </c>
      <c r="L548" s="3">
        <v>0.24773411617872315</v>
      </c>
      <c r="M548" s="2">
        <v>1200</v>
      </c>
      <c r="N548" s="3" t="s">
        <v>66</v>
      </c>
      <c r="O548" s="3" t="s">
        <v>68</v>
      </c>
      <c r="P548" s="3" t="s">
        <v>69</v>
      </c>
      <c r="Q548" s="3">
        <v>85.668934078099994</v>
      </c>
      <c r="R548" s="3" t="s">
        <v>50</v>
      </c>
      <c r="S548" s="3" t="s">
        <v>51</v>
      </c>
      <c r="T548" s="3" t="s">
        <v>70</v>
      </c>
      <c r="U548" s="3" t="s">
        <v>53</v>
      </c>
      <c r="V548" s="3" t="s">
        <v>71</v>
      </c>
      <c r="W548" s="3" t="s">
        <v>55</v>
      </c>
      <c r="X548" s="3" t="s">
        <v>56</v>
      </c>
      <c r="Y548" s="3">
        <v>42</v>
      </c>
      <c r="Z548" s="3">
        <v>5</v>
      </c>
      <c r="AA548" s="3" t="s">
        <v>45</v>
      </c>
      <c r="AB548" s="11">
        <v>86</v>
      </c>
      <c r="AC548" s="3" t="s">
        <v>57</v>
      </c>
      <c r="AD548" s="3" t="s">
        <v>58</v>
      </c>
      <c r="AE548" s="3" t="s">
        <v>58</v>
      </c>
      <c r="AF548" s="3" t="s">
        <v>58</v>
      </c>
      <c r="AG548" s="3" t="s">
        <v>51</v>
      </c>
      <c r="AH548" s="3" t="s">
        <v>59</v>
      </c>
      <c r="AI548" s="3" t="s">
        <v>60</v>
      </c>
      <c r="AJ548" s="3" t="s">
        <v>61</v>
      </c>
      <c r="AK548" s="3" t="s">
        <v>58</v>
      </c>
      <c r="AL548" s="3" t="s">
        <v>58</v>
      </c>
      <c r="AM548" s="3" t="s">
        <v>58</v>
      </c>
      <c r="AN548" s="3" t="s">
        <v>72</v>
      </c>
      <c r="AO548" s="3" t="s">
        <v>63</v>
      </c>
      <c r="AP548" s="3">
        <v>164.04481588340533</v>
      </c>
      <c r="AQ548" s="3">
        <v>741.96588051690242</v>
      </c>
    </row>
    <row r="549" spans="1:43" x14ac:dyDescent="0.25">
      <c r="A549" s="2">
        <v>548</v>
      </c>
      <c r="B549" s="3" t="s">
        <v>43</v>
      </c>
      <c r="C549" s="3" t="s">
        <v>44</v>
      </c>
      <c r="D549" s="3" t="s">
        <v>45</v>
      </c>
      <c r="E549" s="3" t="s">
        <v>46</v>
      </c>
      <c r="F549" s="3">
        <v>0.56000000000000005</v>
      </c>
      <c r="G549" s="3">
        <v>0.48</v>
      </c>
      <c r="H549" s="3">
        <v>5.7633192821636503E-3</v>
      </c>
      <c r="I549" s="3">
        <v>9.1885121497232092</v>
      </c>
      <c r="J549" s="3">
        <v>1.3512001365979485</v>
      </c>
      <c r="K549" s="3">
        <v>5.2956329246894744E-2</v>
      </c>
      <c r="L549" s="3">
        <v>7.7873978013171148E-3</v>
      </c>
      <c r="M549" s="2">
        <v>1210</v>
      </c>
      <c r="N549" s="3" t="s">
        <v>47</v>
      </c>
      <c r="O549" s="3" t="s">
        <v>68</v>
      </c>
      <c r="P549" s="3" t="s">
        <v>69</v>
      </c>
      <c r="Q549" s="3">
        <v>85.668934078099994</v>
      </c>
      <c r="R549" s="3" t="s">
        <v>50</v>
      </c>
      <c r="S549" s="3" t="s">
        <v>51</v>
      </c>
      <c r="T549" s="3" t="s">
        <v>70</v>
      </c>
      <c r="U549" s="3" t="s">
        <v>53</v>
      </c>
      <c r="V549" s="3" t="s">
        <v>71</v>
      </c>
      <c r="W549" s="3" t="s">
        <v>55</v>
      </c>
      <c r="X549" s="3" t="s">
        <v>56</v>
      </c>
      <c r="Y549" s="3">
        <v>42</v>
      </c>
      <c r="Z549" s="3">
        <v>5</v>
      </c>
      <c r="AA549" s="3" t="s">
        <v>45</v>
      </c>
      <c r="AB549" s="11">
        <v>86</v>
      </c>
      <c r="AC549" s="3" t="s">
        <v>57</v>
      </c>
      <c r="AD549" s="3" t="s">
        <v>58</v>
      </c>
      <c r="AE549" s="3" t="s">
        <v>58</v>
      </c>
      <c r="AF549" s="3" t="s">
        <v>58</v>
      </c>
      <c r="AG549" s="3" t="s">
        <v>51</v>
      </c>
      <c r="AH549" s="3" t="s">
        <v>59</v>
      </c>
      <c r="AI549" s="3" t="s">
        <v>60</v>
      </c>
      <c r="AJ549" s="3" t="s">
        <v>61</v>
      </c>
      <c r="AK549" s="3" t="s">
        <v>58</v>
      </c>
      <c r="AL549" s="3" t="s">
        <v>58</v>
      </c>
      <c r="AM549" s="3" t="s">
        <v>58</v>
      </c>
      <c r="AN549" s="3" t="s">
        <v>72</v>
      </c>
      <c r="AO549" s="3" t="s">
        <v>63</v>
      </c>
      <c r="AP549" s="3">
        <v>40.029629236877874</v>
      </c>
      <c r="AQ549" s="3">
        <v>23.323325651365707</v>
      </c>
    </row>
    <row r="550" spans="1:43" x14ac:dyDescent="0.25">
      <c r="A550" s="2">
        <v>549</v>
      </c>
      <c r="B550" s="3" t="s">
        <v>43</v>
      </c>
      <c r="C550" s="3" t="s">
        <v>44</v>
      </c>
      <c r="D550" s="3" t="s">
        <v>45</v>
      </c>
      <c r="E550" s="3" t="s">
        <v>46</v>
      </c>
      <c r="F550" s="3">
        <v>0.56000000000000005</v>
      </c>
      <c r="G550" s="3">
        <v>0.48</v>
      </c>
      <c r="H550" s="3">
        <v>0.105533429024623</v>
      </c>
      <c r="I550" s="3">
        <v>9.1885121497232092</v>
      </c>
      <c r="J550" s="3">
        <v>1.3512001365979485</v>
      </c>
      <c r="K550" s="3">
        <v>0.96969519479470034</v>
      </c>
      <c r="L550" s="3">
        <v>0.1425967837137205</v>
      </c>
      <c r="M550" s="2">
        <v>1210</v>
      </c>
      <c r="N550" s="3" t="s">
        <v>47</v>
      </c>
      <c r="O550" s="3" t="s">
        <v>68</v>
      </c>
      <c r="P550" s="3" t="s">
        <v>69</v>
      </c>
      <c r="Q550" s="3">
        <v>85.668934078099994</v>
      </c>
      <c r="R550" s="3" t="s">
        <v>50</v>
      </c>
      <c r="S550" s="3" t="s">
        <v>51</v>
      </c>
      <c r="T550" s="3" t="s">
        <v>70</v>
      </c>
      <c r="U550" s="3" t="s">
        <v>53</v>
      </c>
      <c r="V550" s="3" t="s">
        <v>71</v>
      </c>
      <c r="W550" s="3" t="s">
        <v>55</v>
      </c>
      <c r="X550" s="3" t="s">
        <v>56</v>
      </c>
      <c r="Y550" s="3">
        <v>42</v>
      </c>
      <c r="Z550" s="3">
        <v>5</v>
      </c>
      <c r="AA550" s="3" t="s">
        <v>45</v>
      </c>
      <c r="AB550" s="11">
        <v>86</v>
      </c>
      <c r="AC550" s="3" t="s">
        <v>57</v>
      </c>
      <c r="AD550" s="3" t="s">
        <v>58</v>
      </c>
      <c r="AE550" s="3" t="s">
        <v>58</v>
      </c>
      <c r="AF550" s="3" t="s">
        <v>58</v>
      </c>
      <c r="AG550" s="3" t="s">
        <v>51</v>
      </c>
      <c r="AH550" s="3" t="s">
        <v>59</v>
      </c>
      <c r="AI550" s="3" t="s">
        <v>60</v>
      </c>
      <c r="AJ550" s="3" t="s">
        <v>61</v>
      </c>
      <c r="AK550" s="3" t="s">
        <v>58</v>
      </c>
      <c r="AL550" s="3" t="s">
        <v>58</v>
      </c>
      <c r="AM550" s="3" t="s">
        <v>58</v>
      </c>
      <c r="AN550" s="3" t="s">
        <v>72</v>
      </c>
      <c r="AO550" s="3" t="s">
        <v>63</v>
      </c>
      <c r="AP550" s="3">
        <v>83.186054240343907</v>
      </c>
      <c r="AQ550" s="3">
        <v>427.07863502618909</v>
      </c>
    </row>
    <row r="551" spans="1:43" x14ac:dyDescent="0.25">
      <c r="A551" s="2">
        <v>550</v>
      </c>
      <c r="B551" s="3" t="s">
        <v>43</v>
      </c>
      <c r="C551" s="3" t="s">
        <v>44</v>
      </c>
      <c r="D551" s="3" t="s">
        <v>45</v>
      </c>
      <c r="E551" s="3" t="s">
        <v>46</v>
      </c>
      <c r="F551" s="3">
        <v>0.56000000000000005</v>
      </c>
      <c r="G551" s="3">
        <v>0.48</v>
      </c>
      <c r="H551" s="3">
        <v>0.104459265121477</v>
      </c>
      <c r="I551" s="3">
        <v>9.1885121497232092</v>
      </c>
      <c r="J551" s="3">
        <v>1.3512001365979485</v>
      </c>
      <c r="K551" s="3">
        <v>0.95982522671984927</v>
      </c>
      <c r="L551" s="3">
        <v>0.14114537330106106</v>
      </c>
      <c r="M551" s="2">
        <v>1210</v>
      </c>
      <c r="N551" s="3" t="s">
        <v>47</v>
      </c>
      <c r="O551" s="3" t="s">
        <v>68</v>
      </c>
      <c r="P551" s="3" t="s">
        <v>69</v>
      </c>
      <c r="Q551" s="3">
        <v>85.668934078099994</v>
      </c>
      <c r="R551" s="3" t="s">
        <v>50</v>
      </c>
      <c r="S551" s="3" t="s">
        <v>51</v>
      </c>
      <c r="T551" s="3" t="s">
        <v>70</v>
      </c>
      <c r="U551" s="3" t="s">
        <v>53</v>
      </c>
      <c r="V551" s="3" t="s">
        <v>71</v>
      </c>
      <c r="W551" s="3" t="s">
        <v>55</v>
      </c>
      <c r="X551" s="3" t="s">
        <v>56</v>
      </c>
      <c r="Y551" s="3">
        <v>42</v>
      </c>
      <c r="Z551" s="3">
        <v>5</v>
      </c>
      <c r="AA551" s="3" t="s">
        <v>45</v>
      </c>
      <c r="AB551" s="11">
        <v>86</v>
      </c>
      <c r="AC551" s="3" t="s">
        <v>57</v>
      </c>
      <c r="AD551" s="3" t="s">
        <v>58</v>
      </c>
      <c r="AE551" s="3" t="s">
        <v>58</v>
      </c>
      <c r="AF551" s="3" t="s">
        <v>58</v>
      </c>
      <c r="AG551" s="3" t="s">
        <v>51</v>
      </c>
      <c r="AH551" s="3" t="s">
        <v>59</v>
      </c>
      <c r="AI551" s="3" t="s">
        <v>60</v>
      </c>
      <c r="AJ551" s="3" t="s">
        <v>61</v>
      </c>
      <c r="AK551" s="3" t="s">
        <v>58</v>
      </c>
      <c r="AL551" s="3" t="s">
        <v>58</v>
      </c>
      <c r="AM551" s="3" t="s">
        <v>58</v>
      </c>
      <c r="AN551" s="3" t="s">
        <v>72</v>
      </c>
      <c r="AO551" s="3" t="s">
        <v>63</v>
      </c>
      <c r="AP551" s="3">
        <v>83.031484559442731</v>
      </c>
      <c r="AQ551" s="3">
        <v>422.73164793603451</v>
      </c>
    </row>
    <row r="552" spans="1:43" x14ac:dyDescent="0.25">
      <c r="A552" s="2">
        <v>551</v>
      </c>
      <c r="B552" s="3" t="s">
        <v>43</v>
      </c>
      <c r="C552" s="3" t="s">
        <v>44</v>
      </c>
      <c r="D552" s="3" t="s">
        <v>45</v>
      </c>
      <c r="E552" s="3" t="s">
        <v>46</v>
      </c>
      <c r="F552" s="3">
        <v>0.56000000000000005</v>
      </c>
      <c r="G552" s="3">
        <v>0.48</v>
      </c>
      <c r="H552" s="3">
        <v>1.0062757255708101E-2</v>
      </c>
      <c r="I552" s="3">
        <v>9.1885121497232092</v>
      </c>
      <c r="J552" s="3">
        <v>1.3512001365979485</v>
      </c>
      <c r="K552" s="3">
        <v>9.2461767303789258E-2</v>
      </c>
      <c r="L552" s="3">
        <v>1.3596798978464783E-2</v>
      </c>
      <c r="M552" s="2">
        <v>1210</v>
      </c>
      <c r="N552" s="3" t="s">
        <v>47</v>
      </c>
      <c r="O552" s="3" t="s">
        <v>68</v>
      </c>
      <c r="P552" s="3" t="s">
        <v>69</v>
      </c>
      <c r="Q552" s="3">
        <v>85.668934078099994</v>
      </c>
      <c r="R552" s="3" t="s">
        <v>50</v>
      </c>
      <c r="S552" s="3" t="s">
        <v>51</v>
      </c>
      <c r="T552" s="3" t="s">
        <v>70</v>
      </c>
      <c r="U552" s="3" t="s">
        <v>53</v>
      </c>
      <c r="V552" s="3" t="s">
        <v>71</v>
      </c>
      <c r="W552" s="3" t="s">
        <v>55</v>
      </c>
      <c r="X552" s="3" t="s">
        <v>56</v>
      </c>
      <c r="Y552" s="3">
        <v>42</v>
      </c>
      <c r="Z552" s="3">
        <v>5</v>
      </c>
      <c r="AA552" s="3" t="s">
        <v>45</v>
      </c>
      <c r="AB552" s="11">
        <v>86</v>
      </c>
      <c r="AC552" s="3" t="s">
        <v>57</v>
      </c>
      <c r="AD552" s="3" t="s">
        <v>58</v>
      </c>
      <c r="AE552" s="3" t="s">
        <v>58</v>
      </c>
      <c r="AF552" s="3" t="s">
        <v>58</v>
      </c>
      <c r="AG552" s="3" t="s">
        <v>51</v>
      </c>
      <c r="AH552" s="3" t="s">
        <v>59</v>
      </c>
      <c r="AI552" s="3" t="s">
        <v>60</v>
      </c>
      <c r="AJ552" s="3" t="s">
        <v>61</v>
      </c>
      <c r="AK552" s="3" t="s">
        <v>58</v>
      </c>
      <c r="AL552" s="3" t="s">
        <v>58</v>
      </c>
      <c r="AM552" s="3" t="s">
        <v>58</v>
      </c>
      <c r="AN552" s="3" t="s">
        <v>72</v>
      </c>
      <c r="AO552" s="3" t="s">
        <v>63</v>
      </c>
      <c r="AP552" s="3">
        <v>40.60772333293049</v>
      </c>
      <c r="AQ552" s="3">
        <v>40.722533827314649</v>
      </c>
    </row>
    <row r="553" spans="1:43" x14ac:dyDescent="0.25">
      <c r="A553" s="2">
        <v>552</v>
      </c>
      <c r="B553" s="3" t="s">
        <v>43</v>
      </c>
      <c r="C553" s="3" t="s">
        <v>44</v>
      </c>
      <c r="D553" s="3" t="s">
        <v>45</v>
      </c>
      <c r="E553" s="3" t="s">
        <v>46</v>
      </c>
      <c r="F553" s="3">
        <v>0.56000000000000005</v>
      </c>
      <c r="G553" s="3">
        <v>0.48</v>
      </c>
      <c r="H553" s="3">
        <v>4.9979300865918798E-3</v>
      </c>
      <c r="I553" s="3">
        <v>9.1885121497232092</v>
      </c>
      <c r="J553" s="3">
        <v>1.3512001365979485</v>
      </c>
      <c r="K553" s="3">
        <v>4.5923541324116655E-2</v>
      </c>
      <c r="L553" s="3">
        <v>6.7532038157099442E-3</v>
      </c>
      <c r="M553" s="2">
        <v>1210</v>
      </c>
      <c r="N553" s="3" t="s">
        <v>47</v>
      </c>
      <c r="O553" s="3" t="s">
        <v>68</v>
      </c>
      <c r="P553" s="3" t="s">
        <v>69</v>
      </c>
      <c r="Q553" s="3">
        <v>85.668934078099994</v>
      </c>
      <c r="R553" s="3" t="s">
        <v>50</v>
      </c>
      <c r="S553" s="3" t="s">
        <v>51</v>
      </c>
      <c r="T553" s="3" t="s">
        <v>70</v>
      </c>
      <c r="U553" s="3" t="s">
        <v>53</v>
      </c>
      <c r="V553" s="3" t="s">
        <v>71</v>
      </c>
      <c r="W553" s="3" t="s">
        <v>55</v>
      </c>
      <c r="X553" s="3" t="s">
        <v>56</v>
      </c>
      <c r="Y553" s="3">
        <v>42</v>
      </c>
      <c r="Z553" s="3">
        <v>5</v>
      </c>
      <c r="AA553" s="3" t="s">
        <v>45</v>
      </c>
      <c r="AB553" s="11">
        <v>86</v>
      </c>
      <c r="AC553" s="3" t="s">
        <v>57</v>
      </c>
      <c r="AD553" s="3" t="s">
        <v>58</v>
      </c>
      <c r="AE553" s="3" t="s">
        <v>58</v>
      </c>
      <c r="AF553" s="3" t="s">
        <v>58</v>
      </c>
      <c r="AG553" s="3" t="s">
        <v>51</v>
      </c>
      <c r="AH553" s="3" t="s">
        <v>59</v>
      </c>
      <c r="AI553" s="3" t="s">
        <v>60</v>
      </c>
      <c r="AJ553" s="3" t="s">
        <v>61</v>
      </c>
      <c r="AK553" s="3" t="s">
        <v>58</v>
      </c>
      <c r="AL553" s="3" t="s">
        <v>58</v>
      </c>
      <c r="AM553" s="3" t="s">
        <v>58</v>
      </c>
      <c r="AN553" s="3" t="s">
        <v>72</v>
      </c>
      <c r="AO553" s="3" t="s">
        <v>63</v>
      </c>
      <c r="AP553" s="3">
        <v>36.732805285593315</v>
      </c>
      <c r="AQ553" s="3">
        <v>20.225905469630554</v>
      </c>
    </row>
    <row r="554" spans="1:43" x14ac:dyDescent="0.25">
      <c r="A554" s="2">
        <v>553</v>
      </c>
      <c r="B554" s="3" t="s">
        <v>43</v>
      </c>
      <c r="C554" s="3" t="s">
        <v>44</v>
      </c>
      <c r="D554" s="3" t="s">
        <v>45</v>
      </c>
      <c r="E554" s="3" t="s">
        <v>46</v>
      </c>
      <c r="F554" s="3">
        <v>0.56000000000000005</v>
      </c>
      <c r="G554" s="3">
        <v>0.48</v>
      </c>
      <c r="H554" s="3">
        <v>0.102537296770612</v>
      </c>
      <c r="I554" s="3">
        <v>9.1885121497232092</v>
      </c>
      <c r="J554" s="3">
        <v>1.3512001365979485</v>
      </c>
      <c r="K554" s="3">
        <v>0.94216519717654279</v>
      </c>
      <c r="L554" s="3">
        <v>0.13854840940283533</v>
      </c>
      <c r="M554" s="2">
        <v>1210</v>
      </c>
      <c r="N554" s="3" t="s">
        <v>47</v>
      </c>
      <c r="O554" s="3" t="s">
        <v>68</v>
      </c>
      <c r="P554" s="3" t="s">
        <v>69</v>
      </c>
      <c r="Q554" s="3">
        <v>85.668934078099994</v>
      </c>
      <c r="R554" s="3" t="s">
        <v>50</v>
      </c>
      <c r="S554" s="3" t="s">
        <v>51</v>
      </c>
      <c r="T554" s="3" t="s">
        <v>70</v>
      </c>
      <c r="U554" s="3" t="s">
        <v>53</v>
      </c>
      <c r="V554" s="3" t="s">
        <v>71</v>
      </c>
      <c r="W554" s="3" t="s">
        <v>55</v>
      </c>
      <c r="X554" s="3" t="s">
        <v>56</v>
      </c>
      <c r="Y554" s="3">
        <v>42</v>
      </c>
      <c r="Z554" s="3">
        <v>5</v>
      </c>
      <c r="AA554" s="3" t="s">
        <v>45</v>
      </c>
      <c r="AB554" s="11">
        <v>86</v>
      </c>
      <c r="AC554" s="3" t="s">
        <v>57</v>
      </c>
      <c r="AD554" s="3" t="s">
        <v>58</v>
      </c>
      <c r="AE554" s="3" t="s">
        <v>58</v>
      </c>
      <c r="AF554" s="3" t="s">
        <v>58</v>
      </c>
      <c r="AG554" s="3" t="s">
        <v>51</v>
      </c>
      <c r="AH554" s="3" t="s">
        <v>59</v>
      </c>
      <c r="AI554" s="3" t="s">
        <v>60</v>
      </c>
      <c r="AJ554" s="3" t="s">
        <v>61</v>
      </c>
      <c r="AK554" s="3" t="s">
        <v>58</v>
      </c>
      <c r="AL554" s="3" t="s">
        <v>58</v>
      </c>
      <c r="AM554" s="3" t="s">
        <v>58</v>
      </c>
      <c r="AN554" s="3" t="s">
        <v>72</v>
      </c>
      <c r="AO554" s="3" t="s">
        <v>63</v>
      </c>
      <c r="AP554" s="3">
        <v>82.433097243993842</v>
      </c>
      <c r="AQ554" s="3">
        <v>414.95371797168707</v>
      </c>
    </row>
    <row r="555" spans="1:43" x14ac:dyDescent="0.25">
      <c r="A555" s="2">
        <v>554</v>
      </c>
      <c r="B555" s="3" t="s">
        <v>43</v>
      </c>
      <c r="C555" s="3" t="s">
        <v>44</v>
      </c>
      <c r="D555" s="3" t="s">
        <v>45</v>
      </c>
      <c r="E555" s="3" t="s">
        <v>46</v>
      </c>
      <c r="F555" s="3">
        <v>0.56000000000000005</v>
      </c>
      <c r="G555" s="3">
        <v>0.48</v>
      </c>
      <c r="H555" s="3">
        <v>0.10106569411694701</v>
      </c>
      <c r="I555" s="3">
        <v>9.1885121497232092</v>
      </c>
      <c r="J555" s="3">
        <v>1.3512001365979485</v>
      </c>
      <c r="K555" s="3">
        <v>0.92864335831377698</v>
      </c>
      <c r="L555" s="3">
        <v>0.13655997969618527</v>
      </c>
      <c r="M555" s="2">
        <v>1210</v>
      </c>
      <c r="N555" s="3" t="s">
        <v>47</v>
      </c>
      <c r="O555" s="3" t="s">
        <v>68</v>
      </c>
      <c r="P555" s="3" t="s">
        <v>69</v>
      </c>
      <c r="Q555" s="3">
        <v>85.668934078099994</v>
      </c>
      <c r="R555" s="3" t="s">
        <v>50</v>
      </c>
      <c r="S555" s="3" t="s">
        <v>51</v>
      </c>
      <c r="T555" s="3" t="s">
        <v>70</v>
      </c>
      <c r="U555" s="3" t="s">
        <v>53</v>
      </c>
      <c r="V555" s="3" t="s">
        <v>71</v>
      </c>
      <c r="W555" s="3" t="s">
        <v>55</v>
      </c>
      <c r="X555" s="3" t="s">
        <v>56</v>
      </c>
      <c r="Y555" s="3">
        <v>42</v>
      </c>
      <c r="Z555" s="3">
        <v>5</v>
      </c>
      <c r="AA555" s="3" t="s">
        <v>45</v>
      </c>
      <c r="AB555" s="11">
        <v>86</v>
      </c>
      <c r="AC555" s="3" t="s">
        <v>57</v>
      </c>
      <c r="AD555" s="3" t="s">
        <v>58</v>
      </c>
      <c r="AE555" s="3" t="s">
        <v>58</v>
      </c>
      <c r="AF555" s="3" t="s">
        <v>58</v>
      </c>
      <c r="AG555" s="3" t="s">
        <v>51</v>
      </c>
      <c r="AH555" s="3" t="s">
        <v>59</v>
      </c>
      <c r="AI555" s="3" t="s">
        <v>60</v>
      </c>
      <c r="AJ555" s="3" t="s">
        <v>61</v>
      </c>
      <c r="AK555" s="3" t="s">
        <v>58</v>
      </c>
      <c r="AL555" s="3" t="s">
        <v>58</v>
      </c>
      <c r="AM555" s="3" t="s">
        <v>58</v>
      </c>
      <c r="AN555" s="3" t="s">
        <v>72</v>
      </c>
      <c r="AO555" s="3" t="s">
        <v>63</v>
      </c>
      <c r="AP555" s="3">
        <v>81.498384747347274</v>
      </c>
      <c r="AQ555" s="3">
        <v>408.99835332147927</v>
      </c>
    </row>
    <row r="556" spans="1:43" x14ac:dyDescent="0.25">
      <c r="A556" s="2">
        <v>555</v>
      </c>
      <c r="B556" s="3" t="s">
        <v>43</v>
      </c>
      <c r="C556" s="3" t="s">
        <v>44</v>
      </c>
      <c r="D556" s="3" t="s">
        <v>45</v>
      </c>
      <c r="E556" s="3" t="s">
        <v>46</v>
      </c>
      <c r="F556" s="3">
        <v>0.56000000000000005</v>
      </c>
      <c r="G556" s="3">
        <v>0.48</v>
      </c>
      <c r="H556" s="3">
        <v>6.7392102470048301E-2</v>
      </c>
      <c r="I556" s="3">
        <v>9.1974220051432276</v>
      </c>
      <c r="J556" s="3">
        <v>1.3524897862732985</v>
      </c>
      <c r="K556" s="3">
        <v>0.61983360623088946</v>
      </c>
      <c r="L556" s="3">
        <v>9.1147130266223855E-2</v>
      </c>
      <c r="M556" s="2">
        <v>1210</v>
      </c>
      <c r="N556" s="3" t="s">
        <v>47</v>
      </c>
      <c r="O556" s="3" t="s">
        <v>68</v>
      </c>
      <c r="P556" s="3" t="s">
        <v>69</v>
      </c>
      <c r="Q556" s="3">
        <v>85.668934078099994</v>
      </c>
      <c r="R556" s="3" t="s">
        <v>50</v>
      </c>
      <c r="S556" s="3" t="s">
        <v>51</v>
      </c>
      <c r="T556" s="3" t="s">
        <v>70</v>
      </c>
      <c r="U556" s="3" t="s">
        <v>53</v>
      </c>
      <c r="V556" s="3" t="s">
        <v>71</v>
      </c>
      <c r="W556" s="3" t="s">
        <v>55</v>
      </c>
      <c r="X556" s="3" t="s">
        <v>56</v>
      </c>
      <c r="Y556" s="3">
        <v>42</v>
      </c>
      <c r="Z556" s="3">
        <v>5</v>
      </c>
      <c r="AA556" s="3" t="s">
        <v>45</v>
      </c>
      <c r="AB556" s="11">
        <v>86</v>
      </c>
      <c r="AC556" s="3" t="s">
        <v>57</v>
      </c>
      <c r="AD556" s="3" t="s">
        <v>58</v>
      </c>
      <c r="AE556" s="3" t="s">
        <v>58</v>
      </c>
      <c r="AF556" s="3" t="s">
        <v>58</v>
      </c>
      <c r="AG556" s="3" t="s">
        <v>51</v>
      </c>
      <c r="AH556" s="3" t="s">
        <v>59</v>
      </c>
      <c r="AI556" s="3" t="s">
        <v>60</v>
      </c>
      <c r="AJ556" s="3" t="s">
        <v>61</v>
      </c>
      <c r="AK556" s="3" t="s">
        <v>58</v>
      </c>
      <c r="AL556" s="3" t="s">
        <v>58</v>
      </c>
      <c r="AM556" s="3" t="s">
        <v>58</v>
      </c>
      <c r="AN556" s="3" t="s">
        <v>72</v>
      </c>
      <c r="AO556" s="3" t="s">
        <v>63</v>
      </c>
      <c r="AP556" s="3">
        <v>72.046737534656643</v>
      </c>
      <c r="AQ556" s="3">
        <v>272.72616269995387</v>
      </c>
    </row>
    <row r="557" spans="1:43" x14ac:dyDescent="0.25">
      <c r="A557" s="2">
        <v>556</v>
      </c>
      <c r="B557" s="3" t="s">
        <v>43</v>
      </c>
      <c r="C557" s="3" t="s">
        <v>44</v>
      </c>
      <c r="D557" s="3" t="s">
        <v>45</v>
      </c>
      <c r="E557" s="3" t="s">
        <v>46</v>
      </c>
      <c r="F557" s="3">
        <v>0.56000000000000005</v>
      </c>
      <c r="G557" s="3">
        <v>0.48</v>
      </c>
      <c r="H557" s="3">
        <v>0.11137604892427699</v>
      </c>
      <c r="I557" s="3">
        <v>9.1974220051432276</v>
      </c>
      <c r="J557" s="3">
        <v>1.3524897862732985</v>
      </c>
      <c r="K557" s="3">
        <v>1.024372523222054</v>
      </c>
      <c r="L557" s="3">
        <v>0.15063496860555983</v>
      </c>
      <c r="M557" s="2">
        <v>1210</v>
      </c>
      <c r="N557" s="3" t="s">
        <v>47</v>
      </c>
      <c r="O557" s="3" t="s">
        <v>68</v>
      </c>
      <c r="P557" s="3" t="s">
        <v>69</v>
      </c>
      <c r="Q557" s="3">
        <v>85.668934078099994</v>
      </c>
      <c r="R557" s="3" t="s">
        <v>50</v>
      </c>
      <c r="S557" s="3" t="s">
        <v>51</v>
      </c>
      <c r="T557" s="3" t="s">
        <v>70</v>
      </c>
      <c r="U557" s="3" t="s">
        <v>53</v>
      </c>
      <c r="V557" s="3" t="s">
        <v>71</v>
      </c>
      <c r="W557" s="3" t="s">
        <v>55</v>
      </c>
      <c r="X557" s="3" t="s">
        <v>56</v>
      </c>
      <c r="Y557" s="3">
        <v>42</v>
      </c>
      <c r="Z557" s="3">
        <v>5</v>
      </c>
      <c r="AA557" s="3" t="s">
        <v>45</v>
      </c>
      <c r="AB557" s="11">
        <v>86</v>
      </c>
      <c r="AC557" s="3" t="s">
        <v>57</v>
      </c>
      <c r="AD557" s="3" t="s">
        <v>58</v>
      </c>
      <c r="AE557" s="3" t="s">
        <v>58</v>
      </c>
      <c r="AF557" s="3" t="s">
        <v>58</v>
      </c>
      <c r="AG557" s="3" t="s">
        <v>51</v>
      </c>
      <c r="AH557" s="3" t="s">
        <v>59</v>
      </c>
      <c r="AI557" s="3" t="s">
        <v>60</v>
      </c>
      <c r="AJ557" s="3" t="s">
        <v>61</v>
      </c>
      <c r="AK557" s="3" t="s">
        <v>58</v>
      </c>
      <c r="AL557" s="3" t="s">
        <v>58</v>
      </c>
      <c r="AM557" s="3" t="s">
        <v>58</v>
      </c>
      <c r="AN557" s="3" t="s">
        <v>72</v>
      </c>
      <c r="AO557" s="3" t="s">
        <v>63</v>
      </c>
      <c r="AP557" s="3">
        <v>86.064097537436794</v>
      </c>
      <c r="AQ557" s="3">
        <v>450.72287889074505</v>
      </c>
    </row>
    <row r="558" spans="1:43" x14ac:dyDescent="0.25">
      <c r="A558" s="2">
        <v>557</v>
      </c>
      <c r="B558" s="3" t="s">
        <v>43</v>
      </c>
      <c r="C558" s="3" t="s">
        <v>44</v>
      </c>
      <c r="D558" s="3" t="s">
        <v>45</v>
      </c>
      <c r="E558" s="3" t="s">
        <v>46</v>
      </c>
      <c r="F558" s="3">
        <v>0.56000000000000005</v>
      </c>
      <c r="G558" s="3">
        <v>0.48</v>
      </c>
      <c r="H558" s="3">
        <v>0.115349472373363</v>
      </c>
      <c r="I558" s="3">
        <v>9.1974220051432276</v>
      </c>
      <c r="J558" s="3">
        <v>1.3524897862732985</v>
      </c>
      <c r="K558" s="3">
        <v>1.0609177754884296</v>
      </c>
      <c r="L558" s="3">
        <v>0.15600898323698748</v>
      </c>
      <c r="M558" s="2">
        <v>1210</v>
      </c>
      <c r="N558" s="3" t="s">
        <v>47</v>
      </c>
      <c r="O558" s="3" t="s">
        <v>68</v>
      </c>
      <c r="P558" s="3" t="s">
        <v>69</v>
      </c>
      <c r="Q558" s="3">
        <v>85.668934078099994</v>
      </c>
      <c r="R558" s="3" t="s">
        <v>50</v>
      </c>
      <c r="S558" s="3" t="s">
        <v>51</v>
      </c>
      <c r="T558" s="3" t="s">
        <v>70</v>
      </c>
      <c r="U558" s="3" t="s">
        <v>53</v>
      </c>
      <c r="V558" s="3" t="s">
        <v>71</v>
      </c>
      <c r="W558" s="3" t="s">
        <v>55</v>
      </c>
      <c r="X558" s="3" t="s">
        <v>56</v>
      </c>
      <c r="Y558" s="3">
        <v>42</v>
      </c>
      <c r="Z558" s="3">
        <v>5</v>
      </c>
      <c r="AA558" s="3" t="s">
        <v>45</v>
      </c>
      <c r="AB558" s="11">
        <v>86</v>
      </c>
      <c r="AC558" s="3" t="s">
        <v>57</v>
      </c>
      <c r="AD558" s="3" t="s">
        <v>58</v>
      </c>
      <c r="AE558" s="3" t="s">
        <v>58</v>
      </c>
      <c r="AF558" s="3" t="s">
        <v>58</v>
      </c>
      <c r="AG558" s="3" t="s">
        <v>51</v>
      </c>
      <c r="AH558" s="3" t="s">
        <v>59</v>
      </c>
      <c r="AI558" s="3" t="s">
        <v>60</v>
      </c>
      <c r="AJ558" s="3" t="s">
        <v>61</v>
      </c>
      <c r="AK558" s="3" t="s">
        <v>58</v>
      </c>
      <c r="AL558" s="3" t="s">
        <v>58</v>
      </c>
      <c r="AM558" s="3" t="s">
        <v>58</v>
      </c>
      <c r="AN558" s="3" t="s">
        <v>72</v>
      </c>
      <c r="AO558" s="3" t="s">
        <v>63</v>
      </c>
      <c r="AP558" s="3">
        <v>87.280195727341223</v>
      </c>
      <c r="AQ558" s="3">
        <v>466.80275309459432</v>
      </c>
    </row>
    <row r="559" spans="1:43" x14ac:dyDescent="0.25">
      <c r="A559" s="2">
        <v>558</v>
      </c>
      <c r="B559" s="3" t="s">
        <v>43</v>
      </c>
      <c r="C559" s="3" t="s">
        <v>44</v>
      </c>
      <c r="D559" s="3" t="s">
        <v>45</v>
      </c>
      <c r="E559" s="3" t="s">
        <v>46</v>
      </c>
      <c r="F559" s="3">
        <v>0.56000000000000005</v>
      </c>
      <c r="G559" s="3">
        <v>0.48</v>
      </c>
      <c r="H559" s="3">
        <v>1.44795942164785E-2</v>
      </c>
      <c r="I559" s="3">
        <v>9.1974220051432276</v>
      </c>
      <c r="J559" s="3">
        <v>1.3524897862732985</v>
      </c>
      <c r="K559" s="3">
        <v>0.13317493847218398</v>
      </c>
      <c r="L559" s="3">
        <v>1.9583503287169096E-2</v>
      </c>
      <c r="M559" s="2">
        <v>1210</v>
      </c>
      <c r="N559" s="3" t="s">
        <v>47</v>
      </c>
      <c r="O559" s="3" t="s">
        <v>68</v>
      </c>
      <c r="P559" s="3" t="s">
        <v>69</v>
      </c>
      <c r="Q559" s="3">
        <v>85.668934078099994</v>
      </c>
      <c r="R559" s="3" t="s">
        <v>50</v>
      </c>
      <c r="S559" s="3" t="s">
        <v>51</v>
      </c>
      <c r="T559" s="3" t="s">
        <v>70</v>
      </c>
      <c r="U559" s="3" t="s">
        <v>53</v>
      </c>
      <c r="V559" s="3" t="s">
        <v>71</v>
      </c>
      <c r="W559" s="3" t="s">
        <v>55</v>
      </c>
      <c r="X559" s="3" t="s">
        <v>56</v>
      </c>
      <c r="Y559" s="3">
        <v>42</v>
      </c>
      <c r="Z559" s="3">
        <v>5</v>
      </c>
      <c r="AA559" s="3" t="s">
        <v>45</v>
      </c>
      <c r="AB559" s="11">
        <v>86</v>
      </c>
      <c r="AC559" s="3" t="s">
        <v>57</v>
      </c>
      <c r="AD559" s="3" t="s">
        <v>58</v>
      </c>
      <c r="AE559" s="3" t="s">
        <v>58</v>
      </c>
      <c r="AF559" s="3" t="s">
        <v>58</v>
      </c>
      <c r="AG559" s="3" t="s">
        <v>51</v>
      </c>
      <c r="AH559" s="3" t="s">
        <v>59</v>
      </c>
      <c r="AI559" s="3" t="s">
        <v>60</v>
      </c>
      <c r="AJ559" s="3" t="s">
        <v>61</v>
      </c>
      <c r="AK559" s="3" t="s">
        <v>58</v>
      </c>
      <c r="AL559" s="3" t="s">
        <v>58</v>
      </c>
      <c r="AM559" s="3" t="s">
        <v>58</v>
      </c>
      <c r="AN559" s="3" t="s">
        <v>72</v>
      </c>
      <c r="AO559" s="3" t="s">
        <v>63</v>
      </c>
      <c r="AP559" s="3">
        <v>54.27662717544338</v>
      </c>
      <c r="AQ559" s="3">
        <v>58.596838848702085</v>
      </c>
    </row>
    <row r="560" spans="1:43" x14ac:dyDescent="0.25">
      <c r="A560" s="2">
        <v>559</v>
      </c>
      <c r="B560" s="3" t="s">
        <v>43</v>
      </c>
      <c r="C560" s="3" t="s">
        <v>44</v>
      </c>
      <c r="D560" s="3" t="s">
        <v>45</v>
      </c>
      <c r="E560" s="3" t="s">
        <v>46</v>
      </c>
      <c r="F560" s="3">
        <v>0.56000000000000005</v>
      </c>
      <c r="G560" s="3">
        <v>0.48</v>
      </c>
      <c r="H560" s="3">
        <v>6.9561137283631405E-2</v>
      </c>
      <c r="I560" s="3">
        <v>9.1974220051432276</v>
      </c>
      <c r="J560" s="3">
        <v>1.3524897862732985</v>
      </c>
      <c r="K560" s="3">
        <v>0.6397831347552605</v>
      </c>
      <c r="L560" s="3">
        <v>9.4080727697666219E-2</v>
      </c>
      <c r="M560" s="2">
        <v>1210</v>
      </c>
      <c r="N560" s="3" t="s">
        <v>47</v>
      </c>
      <c r="O560" s="3" t="s">
        <v>68</v>
      </c>
      <c r="P560" s="3" t="s">
        <v>69</v>
      </c>
      <c r="Q560" s="3">
        <v>85.668934078099994</v>
      </c>
      <c r="R560" s="3" t="s">
        <v>50</v>
      </c>
      <c r="S560" s="3" t="s">
        <v>51</v>
      </c>
      <c r="T560" s="3" t="s">
        <v>70</v>
      </c>
      <c r="U560" s="3" t="s">
        <v>53</v>
      </c>
      <c r="V560" s="3" t="s">
        <v>71</v>
      </c>
      <c r="W560" s="3" t="s">
        <v>55</v>
      </c>
      <c r="X560" s="3" t="s">
        <v>56</v>
      </c>
      <c r="Y560" s="3">
        <v>42</v>
      </c>
      <c r="Z560" s="3">
        <v>5</v>
      </c>
      <c r="AA560" s="3" t="s">
        <v>45</v>
      </c>
      <c r="AB560" s="11">
        <v>86</v>
      </c>
      <c r="AC560" s="3" t="s">
        <v>57</v>
      </c>
      <c r="AD560" s="3" t="s">
        <v>58</v>
      </c>
      <c r="AE560" s="3" t="s">
        <v>58</v>
      </c>
      <c r="AF560" s="3" t="s">
        <v>58</v>
      </c>
      <c r="AG560" s="3" t="s">
        <v>51</v>
      </c>
      <c r="AH560" s="3" t="s">
        <v>59</v>
      </c>
      <c r="AI560" s="3" t="s">
        <v>60</v>
      </c>
      <c r="AJ560" s="3" t="s">
        <v>61</v>
      </c>
      <c r="AK560" s="3" t="s">
        <v>58</v>
      </c>
      <c r="AL560" s="3" t="s">
        <v>58</v>
      </c>
      <c r="AM560" s="3" t="s">
        <v>58</v>
      </c>
      <c r="AN560" s="3" t="s">
        <v>72</v>
      </c>
      <c r="AO560" s="3" t="s">
        <v>63</v>
      </c>
      <c r="AP560" s="3">
        <v>72.312025792228752</v>
      </c>
      <c r="AQ560" s="3">
        <v>281.50393516571171</v>
      </c>
    </row>
    <row r="561" spans="1:43" x14ac:dyDescent="0.25">
      <c r="A561" s="2">
        <v>560</v>
      </c>
      <c r="B561" s="3" t="s">
        <v>43</v>
      </c>
      <c r="C561" s="3" t="s">
        <v>44</v>
      </c>
      <c r="D561" s="3" t="s">
        <v>45</v>
      </c>
      <c r="E561" s="3" t="s">
        <v>46</v>
      </c>
      <c r="F561" s="3">
        <v>0.56000000000000005</v>
      </c>
      <c r="G561" s="3">
        <v>0.48</v>
      </c>
      <c r="H561" s="3">
        <v>0.11091193784862401</v>
      </c>
      <c r="I561" s="3">
        <v>9.1974220051432276</v>
      </c>
      <c r="J561" s="3">
        <v>1.3524897862732985</v>
      </c>
      <c r="K561" s="3">
        <v>1.0201038978020125</v>
      </c>
      <c r="L561" s="3">
        <v>0.15000726311604284</v>
      </c>
      <c r="M561" s="2">
        <v>1210</v>
      </c>
      <c r="N561" s="3" t="s">
        <v>47</v>
      </c>
      <c r="O561" s="3" t="s">
        <v>68</v>
      </c>
      <c r="P561" s="3" t="s">
        <v>69</v>
      </c>
      <c r="Q561" s="3">
        <v>85.668934078099994</v>
      </c>
      <c r="R561" s="3" t="s">
        <v>50</v>
      </c>
      <c r="S561" s="3" t="s">
        <v>51</v>
      </c>
      <c r="T561" s="3" t="s">
        <v>70</v>
      </c>
      <c r="U561" s="3" t="s">
        <v>53</v>
      </c>
      <c r="V561" s="3" t="s">
        <v>71</v>
      </c>
      <c r="W561" s="3" t="s">
        <v>55</v>
      </c>
      <c r="X561" s="3" t="s">
        <v>56</v>
      </c>
      <c r="Y561" s="3">
        <v>42</v>
      </c>
      <c r="Z561" s="3">
        <v>5</v>
      </c>
      <c r="AA561" s="3" t="s">
        <v>45</v>
      </c>
      <c r="AB561" s="11">
        <v>86</v>
      </c>
      <c r="AC561" s="3" t="s">
        <v>57</v>
      </c>
      <c r="AD561" s="3" t="s">
        <v>58</v>
      </c>
      <c r="AE561" s="3" t="s">
        <v>58</v>
      </c>
      <c r="AF561" s="3" t="s">
        <v>58</v>
      </c>
      <c r="AG561" s="3" t="s">
        <v>51</v>
      </c>
      <c r="AH561" s="3" t="s">
        <v>59</v>
      </c>
      <c r="AI561" s="3" t="s">
        <v>60</v>
      </c>
      <c r="AJ561" s="3" t="s">
        <v>61</v>
      </c>
      <c r="AK561" s="3" t="s">
        <v>58</v>
      </c>
      <c r="AL561" s="3" t="s">
        <v>58</v>
      </c>
      <c r="AM561" s="3" t="s">
        <v>58</v>
      </c>
      <c r="AN561" s="3" t="s">
        <v>72</v>
      </c>
      <c r="AO561" s="3" t="s">
        <v>63</v>
      </c>
      <c r="AP561" s="3">
        <v>85.916363085101423</v>
      </c>
      <c r="AQ561" s="3">
        <v>448.84468800353466</v>
      </c>
    </row>
    <row r="562" spans="1:43" x14ac:dyDescent="0.25">
      <c r="A562" s="2">
        <v>561</v>
      </c>
      <c r="B562" s="3" t="s">
        <v>43</v>
      </c>
      <c r="C562" s="3" t="s">
        <v>44</v>
      </c>
      <c r="D562" s="3" t="s">
        <v>45</v>
      </c>
      <c r="E562" s="3" t="s">
        <v>46</v>
      </c>
      <c r="F562" s="3">
        <v>0.56000000000000005</v>
      </c>
      <c r="G562" s="3">
        <v>0.48</v>
      </c>
      <c r="H562" s="3">
        <v>0.11720838371289199</v>
      </c>
      <c r="I562" s="3">
        <v>9.1974220051432276</v>
      </c>
      <c r="J562" s="3">
        <v>1.3524897862732985</v>
      </c>
      <c r="K562" s="3">
        <v>1.078014967548224</v>
      </c>
      <c r="L562" s="3">
        <v>0.15852314183728805</v>
      </c>
      <c r="M562" s="2">
        <v>1210</v>
      </c>
      <c r="N562" s="3" t="s">
        <v>47</v>
      </c>
      <c r="O562" s="3" t="s">
        <v>68</v>
      </c>
      <c r="P562" s="3" t="s">
        <v>69</v>
      </c>
      <c r="Q562" s="3">
        <v>85.668934078099994</v>
      </c>
      <c r="R562" s="3" t="s">
        <v>50</v>
      </c>
      <c r="S562" s="3" t="s">
        <v>51</v>
      </c>
      <c r="T562" s="3" t="s">
        <v>70</v>
      </c>
      <c r="U562" s="3" t="s">
        <v>53</v>
      </c>
      <c r="V562" s="3" t="s">
        <v>71</v>
      </c>
      <c r="W562" s="3" t="s">
        <v>55</v>
      </c>
      <c r="X562" s="3" t="s">
        <v>56</v>
      </c>
      <c r="Y562" s="3">
        <v>42</v>
      </c>
      <c r="Z562" s="3">
        <v>5</v>
      </c>
      <c r="AA562" s="3" t="s">
        <v>45</v>
      </c>
      <c r="AB562" s="11">
        <v>86</v>
      </c>
      <c r="AC562" s="3" t="s">
        <v>57</v>
      </c>
      <c r="AD562" s="3" t="s">
        <v>58</v>
      </c>
      <c r="AE562" s="3" t="s">
        <v>58</v>
      </c>
      <c r="AF562" s="3" t="s">
        <v>58</v>
      </c>
      <c r="AG562" s="3" t="s">
        <v>51</v>
      </c>
      <c r="AH562" s="3" t="s">
        <v>59</v>
      </c>
      <c r="AI562" s="3" t="s">
        <v>60</v>
      </c>
      <c r="AJ562" s="3" t="s">
        <v>61</v>
      </c>
      <c r="AK562" s="3" t="s">
        <v>58</v>
      </c>
      <c r="AL562" s="3" t="s">
        <v>58</v>
      </c>
      <c r="AM562" s="3" t="s">
        <v>58</v>
      </c>
      <c r="AN562" s="3" t="s">
        <v>72</v>
      </c>
      <c r="AO562" s="3" t="s">
        <v>63</v>
      </c>
      <c r="AP562" s="3">
        <v>88.023537212564406</v>
      </c>
      <c r="AQ562" s="3">
        <v>474.325500387641</v>
      </c>
    </row>
    <row r="563" spans="1:43" x14ac:dyDescent="0.25">
      <c r="A563" s="2">
        <v>562</v>
      </c>
      <c r="B563" s="3" t="s">
        <v>43</v>
      </c>
      <c r="C563" s="3" t="s">
        <v>44</v>
      </c>
      <c r="D563" s="3" t="s">
        <v>45</v>
      </c>
      <c r="E563" s="3" t="s">
        <v>46</v>
      </c>
      <c r="F563" s="3">
        <v>0.56000000000000005</v>
      </c>
      <c r="G563" s="3">
        <v>0.48</v>
      </c>
      <c r="H563" s="3">
        <v>1.1484776769559101E-2</v>
      </c>
      <c r="I563" s="3">
        <v>9.1974220051432276</v>
      </c>
      <c r="J563" s="3">
        <v>1.3524897862732985</v>
      </c>
      <c r="K563" s="3">
        <v>0.10563033858450062</v>
      </c>
      <c r="L563" s="3">
        <v>1.5533043278457533E-2</v>
      </c>
      <c r="M563" s="2">
        <v>1210</v>
      </c>
      <c r="N563" s="3" t="s">
        <v>47</v>
      </c>
      <c r="O563" s="3" t="s">
        <v>68</v>
      </c>
      <c r="P563" s="3" t="s">
        <v>69</v>
      </c>
      <c r="Q563" s="3">
        <v>85.668934078099994</v>
      </c>
      <c r="R563" s="3" t="s">
        <v>50</v>
      </c>
      <c r="S563" s="3" t="s">
        <v>51</v>
      </c>
      <c r="T563" s="3" t="s">
        <v>70</v>
      </c>
      <c r="U563" s="3" t="s">
        <v>53</v>
      </c>
      <c r="V563" s="3" t="s">
        <v>71</v>
      </c>
      <c r="W563" s="3" t="s">
        <v>55</v>
      </c>
      <c r="X563" s="3" t="s">
        <v>56</v>
      </c>
      <c r="Y563" s="3">
        <v>42</v>
      </c>
      <c r="Z563" s="3">
        <v>5</v>
      </c>
      <c r="AA563" s="3" t="s">
        <v>45</v>
      </c>
      <c r="AB563" s="11">
        <v>86</v>
      </c>
      <c r="AC563" s="3" t="s">
        <v>57</v>
      </c>
      <c r="AD563" s="3" t="s">
        <v>58</v>
      </c>
      <c r="AE563" s="3" t="s">
        <v>58</v>
      </c>
      <c r="AF563" s="3" t="s">
        <v>58</v>
      </c>
      <c r="AG563" s="3" t="s">
        <v>51</v>
      </c>
      <c r="AH563" s="3" t="s">
        <v>59</v>
      </c>
      <c r="AI563" s="3" t="s">
        <v>60</v>
      </c>
      <c r="AJ563" s="3" t="s">
        <v>61</v>
      </c>
      <c r="AK563" s="3" t="s">
        <v>58</v>
      </c>
      <c r="AL563" s="3" t="s">
        <v>58</v>
      </c>
      <c r="AM563" s="3" t="s">
        <v>58</v>
      </c>
      <c r="AN563" s="3" t="s">
        <v>72</v>
      </c>
      <c r="AO563" s="3" t="s">
        <v>63</v>
      </c>
      <c r="AP563" s="3">
        <v>54.149999335423523</v>
      </c>
      <c r="AQ563" s="3">
        <v>46.477242629720578</v>
      </c>
    </row>
    <row r="564" spans="1:43" x14ac:dyDescent="0.25">
      <c r="A564" s="2">
        <v>563</v>
      </c>
      <c r="B564" s="3" t="s">
        <v>43</v>
      </c>
      <c r="C564" s="3" t="s">
        <v>44</v>
      </c>
      <c r="D564" s="3" t="s">
        <v>45</v>
      </c>
      <c r="E564" s="3" t="s">
        <v>46</v>
      </c>
      <c r="F564" s="3">
        <v>0.56000000000000005</v>
      </c>
      <c r="G564" s="3">
        <v>0.48</v>
      </c>
      <c r="H564" s="3">
        <v>3.7739341194100599E-2</v>
      </c>
      <c r="I564" s="3">
        <v>9.1974220051432276</v>
      </c>
      <c r="J564" s="3">
        <v>1.3524897862732983</v>
      </c>
      <c r="K564" s="3">
        <v>0.34710464715822914</v>
      </c>
      <c r="L564" s="3">
        <v>5.1042073505704201E-2</v>
      </c>
      <c r="M564" s="2">
        <v>1210</v>
      </c>
      <c r="N564" s="3" t="s">
        <v>47</v>
      </c>
      <c r="O564" s="3" t="s">
        <v>68</v>
      </c>
      <c r="P564" s="3" t="s">
        <v>69</v>
      </c>
      <c r="Q564" s="3">
        <v>85.668934078099994</v>
      </c>
      <c r="R564" s="3" t="s">
        <v>50</v>
      </c>
      <c r="S564" s="3" t="s">
        <v>51</v>
      </c>
      <c r="T564" s="3" t="s">
        <v>70</v>
      </c>
      <c r="U564" s="3" t="s">
        <v>53</v>
      </c>
      <c r="V564" s="3" t="s">
        <v>71</v>
      </c>
      <c r="W564" s="3" t="s">
        <v>55</v>
      </c>
      <c r="X564" s="3" t="s">
        <v>56</v>
      </c>
      <c r="Y564" s="3">
        <v>42</v>
      </c>
      <c r="Z564" s="3">
        <v>5</v>
      </c>
      <c r="AA564" s="3" t="s">
        <v>45</v>
      </c>
      <c r="AB564" s="11">
        <v>86</v>
      </c>
      <c r="AC564" s="3" t="s">
        <v>57</v>
      </c>
      <c r="AD564" s="3" t="s">
        <v>58</v>
      </c>
      <c r="AE564" s="3" t="s">
        <v>58</v>
      </c>
      <c r="AF564" s="3" t="s">
        <v>58</v>
      </c>
      <c r="AG564" s="3" t="s">
        <v>51</v>
      </c>
      <c r="AH564" s="3" t="s">
        <v>59</v>
      </c>
      <c r="AI564" s="3" t="s">
        <v>60</v>
      </c>
      <c r="AJ564" s="3" t="s">
        <v>61</v>
      </c>
      <c r="AK564" s="3" t="s">
        <v>58</v>
      </c>
      <c r="AL564" s="3" t="s">
        <v>58</v>
      </c>
      <c r="AM564" s="3" t="s">
        <v>58</v>
      </c>
      <c r="AN564" s="3" t="s">
        <v>72</v>
      </c>
      <c r="AO564" s="3" t="s">
        <v>63</v>
      </c>
      <c r="AP564" s="3">
        <v>64.4869379160439</v>
      </c>
      <c r="AQ564" s="3">
        <v>152.7256952884907</v>
      </c>
    </row>
    <row r="565" spans="1:43" x14ac:dyDescent="0.25">
      <c r="A565" s="2">
        <v>564</v>
      </c>
      <c r="B565" s="3" t="s">
        <v>43</v>
      </c>
      <c r="C565" s="3" t="s">
        <v>44</v>
      </c>
      <c r="D565" s="3" t="s">
        <v>45</v>
      </c>
      <c r="E565" s="3" t="s">
        <v>46</v>
      </c>
      <c r="F565" s="3">
        <v>0.56000000000000005</v>
      </c>
      <c r="G565" s="3">
        <v>0.48</v>
      </c>
      <c r="H565" s="3">
        <v>0.118615234264717</v>
      </c>
      <c r="I565" s="3">
        <v>9.1974220051432276</v>
      </c>
      <c r="J565" s="3">
        <v>1.3524897862732983</v>
      </c>
      <c r="K565" s="3">
        <v>1.090954365771527</v>
      </c>
      <c r="L565" s="3">
        <v>0.16042589283944431</v>
      </c>
      <c r="M565" s="2">
        <v>1210</v>
      </c>
      <c r="N565" s="3" t="s">
        <v>47</v>
      </c>
      <c r="O565" s="3" t="s">
        <v>68</v>
      </c>
      <c r="P565" s="3" t="s">
        <v>69</v>
      </c>
      <c r="Q565" s="3">
        <v>85.668934078099994</v>
      </c>
      <c r="R565" s="3" t="s">
        <v>50</v>
      </c>
      <c r="S565" s="3" t="s">
        <v>51</v>
      </c>
      <c r="T565" s="3" t="s">
        <v>70</v>
      </c>
      <c r="U565" s="3" t="s">
        <v>53</v>
      </c>
      <c r="V565" s="3" t="s">
        <v>71</v>
      </c>
      <c r="W565" s="3" t="s">
        <v>55</v>
      </c>
      <c r="X565" s="3" t="s">
        <v>56</v>
      </c>
      <c r="Y565" s="3">
        <v>42</v>
      </c>
      <c r="Z565" s="3">
        <v>5</v>
      </c>
      <c r="AA565" s="3" t="s">
        <v>45</v>
      </c>
      <c r="AB565" s="11">
        <v>86</v>
      </c>
      <c r="AC565" s="3" t="s">
        <v>57</v>
      </c>
      <c r="AD565" s="3" t="s">
        <v>58</v>
      </c>
      <c r="AE565" s="3" t="s">
        <v>58</v>
      </c>
      <c r="AF565" s="3" t="s">
        <v>58</v>
      </c>
      <c r="AG565" s="3" t="s">
        <v>51</v>
      </c>
      <c r="AH565" s="3" t="s">
        <v>59</v>
      </c>
      <c r="AI565" s="3" t="s">
        <v>60</v>
      </c>
      <c r="AJ565" s="3" t="s">
        <v>61</v>
      </c>
      <c r="AK565" s="3" t="s">
        <v>58</v>
      </c>
      <c r="AL565" s="3" t="s">
        <v>58</v>
      </c>
      <c r="AM565" s="3" t="s">
        <v>58</v>
      </c>
      <c r="AN565" s="3" t="s">
        <v>72</v>
      </c>
      <c r="AO565" s="3" t="s">
        <v>63</v>
      </c>
      <c r="AP565" s="3">
        <v>89.035263301315098</v>
      </c>
      <c r="AQ565" s="3">
        <v>480.01882257864884</v>
      </c>
    </row>
    <row r="566" spans="1:43" x14ac:dyDescent="0.25">
      <c r="A566" s="2">
        <v>565</v>
      </c>
      <c r="B566" s="3" t="s">
        <v>43</v>
      </c>
      <c r="C566" s="3" t="s">
        <v>44</v>
      </c>
      <c r="D566" s="3" t="s">
        <v>45</v>
      </c>
      <c r="E566" s="3" t="s">
        <v>46</v>
      </c>
      <c r="F566" s="3">
        <v>0.56000000000000005</v>
      </c>
      <c r="G566" s="3">
        <v>0.48</v>
      </c>
      <c r="H566" s="3">
        <v>0.115533038499188</v>
      </c>
      <c r="I566" s="3">
        <v>9.1974220051432276</v>
      </c>
      <c r="J566" s="3">
        <v>1.3524897862732983</v>
      </c>
      <c r="K566" s="3">
        <v>1.0626061106134914</v>
      </c>
      <c r="L566" s="3">
        <v>0.15625725454727152</v>
      </c>
      <c r="M566" s="2">
        <v>1210</v>
      </c>
      <c r="N566" s="3" t="s">
        <v>47</v>
      </c>
      <c r="O566" s="3" t="s">
        <v>68</v>
      </c>
      <c r="P566" s="3" t="s">
        <v>69</v>
      </c>
      <c r="Q566" s="3">
        <v>85.668934078099994</v>
      </c>
      <c r="R566" s="3" t="s">
        <v>50</v>
      </c>
      <c r="S566" s="3" t="s">
        <v>51</v>
      </c>
      <c r="T566" s="3" t="s">
        <v>70</v>
      </c>
      <c r="U566" s="3" t="s">
        <v>53</v>
      </c>
      <c r="V566" s="3" t="s">
        <v>71</v>
      </c>
      <c r="W566" s="3" t="s">
        <v>55</v>
      </c>
      <c r="X566" s="3" t="s">
        <v>56</v>
      </c>
      <c r="Y566" s="3">
        <v>42</v>
      </c>
      <c r="Z566" s="3">
        <v>5</v>
      </c>
      <c r="AA566" s="3" t="s">
        <v>45</v>
      </c>
      <c r="AB566" s="11">
        <v>86</v>
      </c>
      <c r="AC566" s="3" t="s">
        <v>57</v>
      </c>
      <c r="AD566" s="3" t="s">
        <v>58</v>
      </c>
      <c r="AE566" s="3" t="s">
        <v>58</v>
      </c>
      <c r="AF566" s="3" t="s">
        <v>58</v>
      </c>
      <c r="AG566" s="3" t="s">
        <v>51</v>
      </c>
      <c r="AH566" s="3" t="s">
        <v>59</v>
      </c>
      <c r="AI566" s="3" t="s">
        <v>60</v>
      </c>
      <c r="AJ566" s="3" t="s">
        <v>61</v>
      </c>
      <c r="AK566" s="3" t="s">
        <v>58</v>
      </c>
      <c r="AL566" s="3" t="s">
        <v>58</v>
      </c>
      <c r="AM566" s="3" t="s">
        <v>58</v>
      </c>
      <c r="AN566" s="3" t="s">
        <v>72</v>
      </c>
      <c r="AO566" s="3" t="s">
        <v>63</v>
      </c>
      <c r="AP566" s="3">
        <v>87.811119529278628</v>
      </c>
      <c r="AQ566" s="3">
        <v>467.54561884982422</v>
      </c>
    </row>
    <row r="567" spans="1:43" x14ac:dyDescent="0.25">
      <c r="A567" s="2">
        <v>566</v>
      </c>
      <c r="B567" s="3" t="s">
        <v>43</v>
      </c>
      <c r="C567" s="3" t="s">
        <v>44</v>
      </c>
      <c r="D567" s="3" t="s">
        <v>45</v>
      </c>
      <c r="E567" s="3" t="s">
        <v>46</v>
      </c>
      <c r="F567" s="3">
        <v>0.56000000000000005</v>
      </c>
      <c r="G567" s="3">
        <v>0.48</v>
      </c>
      <c r="H567" s="3">
        <v>4.8569645101311697E-2</v>
      </c>
      <c r="I567" s="3">
        <v>9.1974220051432276</v>
      </c>
      <c r="J567" s="3">
        <v>1.3524897862732983</v>
      </c>
      <c r="K567" s="3">
        <v>0.44671552263680114</v>
      </c>
      <c r="L567" s="3">
        <v>6.5689948922443009E-2</v>
      </c>
      <c r="M567" s="2">
        <v>1210</v>
      </c>
      <c r="N567" s="3" t="s">
        <v>47</v>
      </c>
      <c r="O567" s="3" t="s">
        <v>68</v>
      </c>
      <c r="P567" s="3" t="s">
        <v>69</v>
      </c>
      <c r="Q567" s="3">
        <v>85.668934078099994</v>
      </c>
      <c r="R567" s="3" t="s">
        <v>50</v>
      </c>
      <c r="S567" s="3" t="s">
        <v>51</v>
      </c>
      <c r="T567" s="3" t="s">
        <v>70</v>
      </c>
      <c r="U567" s="3" t="s">
        <v>53</v>
      </c>
      <c r="V567" s="3" t="s">
        <v>71</v>
      </c>
      <c r="W567" s="3" t="s">
        <v>55</v>
      </c>
      <c r="X567" s="3" t="s">
        <v>56</v>
      </c>
      <c r="Y567" s="3">
        <v>42</v>
      </c>
      <c r="Z567" s="3">
        <v>5</v>
      </c>
      <c r="AA567" s="3" t="s">
        <v>45</v>
      </c>
      <c r="AB567" s="11">
        <v>86</v>
      </c>
      <c r="AC567" s="3" t="s">
        <v>57</v>
      </c>
      <c r="AD567" s="3" t="s">
        <v>58</v>
      </c>
      <c r="AE567" s="3" t="s">
        <v>58</v>
      </c>
      <c r="AF567" s="3" t="s">
        <v>58</v>
      </c>
      <c r="AG567" s="3" t="s">
        <v>51</v>
      </c>
      <c r="AH567" s="3" t="s">
        <v>59</v>
      </c>
      <c r="AI567" s="3" t="s">
        <v>60</v>
      </c>
      <c r="AJ567" s="3" t="s">
        <v>61</v>
      </c>
      <c r="AK567" s="3" t="s">
        <v>58</v>
      </c>
      <c r="AL567" s="3" t="s">
        <v>58</v>
      </c>
      <c r="AM567" s="3" t="s">
        <v>58</v>
      </c>
      <c r="AN567" s="3" t="s">
        <v>72</v>
      </c>
      <c r="AO567" s="3" t="s">
        <v>63</v>
      </c>
      <c r="AP567" s="3">
        <v>66.312324169372232</v>
      </c>
      <c r="AQ567" s="3">
        <v>196.55438021193203</v>
      </c>
    </row>
    <row r="568" spans="1:43" x14ac:dyDescent="0.25">
      <c r="A568" s="2">
        <v>567</v>
      </c>
      <c r="B568" s="3" t="s">
        <v>43</v>
      </c>
      <c r="C568" s="3" t="s">
        <v>44</v>
      </c>
      <c r="D568" s="3" t="s">
        <v>45</v>
      </c>
      <c r="E568" s="3" t="s">
        <v>46</v>
      </c>
      <c r="F568" s="3">
        <v>0.56000000000000005</v>
      </c>
      <c r="G568" s="3">
        <v>0.48</v>
      </c>
      <c r="H568" s="3">
        <v>3.6622793382949097E-2</v>
      </c>
      <c r="I568" s="3">
        <v>9.1974220051432276</v>
      </c>
      <c r="J568" s="3">
        <v>1.3524897862732983</v>
      </c>
      <c r="K568" s="3">
        <v>0.33683528575014982</v>
      </c>
      <c r="L568" s="3">
        <v>4.9531953995235987E-2</v>
      </c>
      <c r="M568" s="2">
        <v>1210</v>
      </c>
      <c r="N568" s="3" t="s">
        <v>47</v>
      </c>
      <c r="O568" s="3" t="s">
        <v>68</v>
      </c>
      <c r="P568" s="3" t="s">
        <v>69</v>
      </c>
      <c r="Q568" s="3">
        <v>85.668934078099994</v>
      </c>
      <c r="R568" s="3" t="s">
        <v>50</v>
      </c>
      <c r="S568" s="3" t="s">
        <v>51</v>
      </c>
      <c r="T568" s="3" t="s">
        <v>70</v>
      </c>
      <c r="U568" s="3" t="s">
        <v>53</v>
      </c>
      <c r="V568" s="3" t="s">
        <v>71</v>
      </c>
      <c r="W568" s="3" t="s">
        <v>55</v>
      </c>
      <c r="X568" s="3" t="s">
        <v>56</v>
      </c>
      <c r="Y568" s="3">
        <v>42</v>
      </c>
      <c r="Z568" s="3">
        <v>5</v>
      </c>
      <c r="AA568" s="3" t="s">
        <v>45</v>
      </c>
      <c r="AB568" s="11">
        <v>86</v>
      </c>
      <c r="AC568" s="3" t="s">
        <v>57</v>
      </c>
      <c r="AD568" s="3" t="s">
        <v>58</v>
      </c>
      <c r="AE568" s="3" t="s">
        <v>58</v>
      </c>
      <c r="AF568" s="3" t="s">
        <v>58</v>
      </c>
      <c r="AG568" s="3" t="s">
        <v>51</v>
      </c>
      <c r="AH568" s="3" t="s">
        <v>59</v>
      </c>
      <c r="AI568" s="3" t="s">
        <v>60</v>
      </c>
      <c r="AJ568" s="3" t="s">
        <v>61</v>
      </c>
      <c r="AK568" s="3" t="s">
        <v>58</v>
      </c>
      <c r="AL568" s="3" t="s">
        <v>58</v>
      </c>
      <c r="AM568" s="3" t="s">
        <v>58</v>
      </c>
      <c r="AN568" s="3" t="s">
        <v>72</v>
      </c>
      <c r="AO568" s="3" t="s">
        <v>63</v>
      </c>
      <c r="AP568" s="3">
        <v>59.661819631593026</v>
      </c>
      <c r="AQ568" s="3">
        <v>148.20718660801595</v>
      </c>
    </row>
    <row r="569" spans="1:43" x14ac:dyDescent="0.25">
      <c r="A569" s="2">
        <v>568</v>
      </c>
      <c r="B569" s="3" t="s">
        <v>43</v>
      </c>
      <c r="C569" s="3" t="s">
        <v>44</v>
      </c>
      <c r="D569" s="3" t="s">
        <v>45</v>
      </c>
      <c r="E569" s="3" t="s">
        <v>46</v>
      </c>
      <c r="F569" s="3">
        <v>0.56000000000000005</v>
      </c>
      <c r="G569" s="3">
        <v>0.48</v>
      </c>
      <c r="H569" s="3">
        <v>0.107460110869294</v>
      </c>
      <c r="I569" s="3">
        <v>9.1974220051432276</v>
      </c>
      <c r="J569" s="3">
        <v>1.3524897862732983</v>
      </c>
      <c r="K569" s="3">
        <v>0.98835598838437555</v>
      </c>
      <c r="L569" s="3">
        <v>0.14533870238251637</v>
      </c>
      <c r="M569" s="2">
        <v>1210</v>
      </c>
      <c r="N569" s="3" t="s">
        <v>47</v>
      </c>
      <c r="O569" s="3" t="s">
        <v>68</v>
      </c>
      <c r="P569" s="3" t="s">
        <v>69</v>
      </c>
      <c r="Q569" s="3">
        <v>85.668934078099994</v>
      </c>
      <c r="R569" s="3" t="s">
        <v>50</v>
      </c>
      <c r="S569" s="3" t="s">
        <v>51</v>
      </c>
      <c r="T569" s="3" t="s">
        <v>70</v>
      </c>
      <c r="U569" s="3" t="s">
        <v>53</v>
      </c>
      <c r="V569" s="3" t="s">
        <v>71</v>
      </c>
      <c r="W569" s="3" t="s">
        <v>55</v>
      </c>
      <c r="X569" s="3" t="s">
        <v>56</v>
      </c>
      <c r="Y569" s="3">
        <v>42</v>
      </c>
      <c r="Z569" s="3">
        <v>5</v>
      </c>
      <c r="AA569" s="3" t="s">
        <v>45</v>
      </c>
      <c r="AB569" s="11">
        <v>86</v>
      </c>
      <c r="AC569" s="3" t="s">
        <v>57</v>
      </c>
      <c r="AD569" s="3" t="s">
        <v>58</v>
      </c>
      <c r="AE569" s="3" t="s">
        <v>58</v>
      </c>
      <c r="AF569" s="3" t="s">
        <v>58</v>
      </c>
      <c r="AG569" s="3" t="s">
        <v>51</v>
      </c>
      <c r="AH569" s="3" t="s">
        <v>59</v>
      </c>
      <c r="AI569" s="3" t="s">
        <v>60</v>
      </c>
      <c r="AJ569" s="3" t="s">
        <v>61</v>
      </c>
      <c r="AK569" s="3" t="s">
        <v>58</v>
      </c>
      <c r="AL569" s="3" t="s">
        <v>58</v>
      </c>
      <c r="AM569" s="3" t="s">
        <v>58</v>
      </c>
      <c r="AN569" s="3" t="s">
        <v>72</v>
      </c>
      <c r="AO569" s="3" t="s">
        <v>63</v>
      </c>
      <c r="AP569" s="3">
        <v>84.161062793587348</v>
      </c>
      <c r="AQ569" s="3">
        <v>434.87563982322035</v>
      </c>
    </row>
    <row r="570" spans="1:43" x14ac:dyDescent="0.25">
      <c r="A570" s="2">
        <v>569</v>
      </c>
      <c r="B570" s="3" t="s">
        <v>43</v>
      </c>
      <c r="C570" s="3" t="s">
        <v>44</v>
      </c>
      <c r="D570" s="3" t="s">
        <v>45</v>
      </c>
      <c r="E570" s="3" t="s">
        <v>46</v>
      </c>
      <c r="F570" s="3">
        <v>0.56000000000000005</v>
      </c>
      <c r="G570" s="3">
        <v>0.48</v>
      </c>
      <c r="H570" s="3">
        <v>0.10994854978015201</v>
      </c>
      <c r="I570" s="3">
        <v>9.1974220051432276</v>
      </c>
      <c r="J570" s="3">
        <v>1.3524897862732983</v>
      </c>
      <c r="K570" s="3">
        <v>1.0112432111815557</v>
      </c>
      <c r="L570" s="3">
        <v>0.14870429059321688</v>
      </c>
      <c r="M570" s="2">
        <v>1210</v>
      </c>
      <c r="N570" s="3" t="s">
        <v>47</v>
      </c>
      <c r="O570" s="3" t="s">
        <v>68</v>
      </c>
      <c r="P570" s="3" t="s">
        <v>69</v>
      </c>
      <c r="Q570" s="3">
        <v>85.668934078099994</v>
      </c>
      <c r="R570" s="3" t="s">
        <v>50</v>
      </c>
      <c r="S570" s="3" t="s">
        <v>51</v>
      </c>
      <c r="T570" s="3" t="s">
        <v>70</v>
      </c>
      <c r="U570" s="3" t="s">
        <v>53</v>
      </c>
      <c r="V570" s="3" t="s">
        <v>71</v>
      </c>
      <c r="W570" s="3" t="s">
        <v>55</v>
      </c>
      <c r="X570" s="3" t="s">
        <v>56</v>
      </c>
      <c r="Y570" s="3">
        <v>42</v>
      </c>
      <c r="Z570" s="3">
        <v>5</v>
      </c>
      <c r="AA570" s="3" t="s">
        <v>45</v>
      </c>
      <c r="AB570" s="11">
        <v>86</v>
      </c>
      <c r="AC570" s="3" t="s">
        <v>57</v>
      </c>
      <c r="AD570" s="3" t="s">
        <v>58</v>
      </c>
      <c r="AE570" s="3" t="s">
        <v>58</v>
      </c>
      <c r="AF570" s="3" t="s">
        <v>58</v>
      </c>
      <c r="AG570" s="3" t="s">
        <v>51</v>
      </c>
      <c r="AH570" s="3" t="s">
        <v>59</v>
      </c>
      <c r="AI570" s="3" t="s">
        <v>60</v>
      </c>
      <c r="AJ570" s="3" t="s">
        <v>61</v>
      </c>
      <c r="AK570" s="3" t="s">
        <v>58</v>
      </c>
      <c r="AL570" s="3" t="s">
        <v>58</v>
      </c>
      <c r="AM570" s="3" t="s">
        <v>58</v>
      </c>
      <c r="AN570" s="3" t="s">
        <v>72</v>
      </c>
      <c r="AO570" s="3" t="s">
        <v>63</v>
      </c>
      <c r="AP570" s="3">
        <v>85.212575275057347</v>
      </c>
      <c r="AQ570" s="3">
        <v>444.94599481137436</v>
      </c>
    </row>
    <row r="571" spans="1:43" x14ac:dyDescent="0.25">
      <c r="A571" s="2">
        <v>570</v>
      </c>
      <c r="B571" s="3" t="s">
        <v>43</v>
      </c>
      <c r="C571" s="3" t="s">
        <v>44</v>
      </c>
      <c r="D571" s="3" t="s">
        <v>45</v>
      </c>
      <c r="E571" s="3" t="s">
        <v>46</v>
      </c>
      <c r="F571" s="3">
        <v>0.56000000000000005</v>
      </c>
      <c r="G571" s="3">
        <v>0.48</v>
      </c>
      <c r="H571" s="3">
        <v>4.3274740507160701E-2</v>
      </c>
      <c r="I571" s="3">
        <v>9.1974220051432276</v>
      </c>
      <c r="J571" s="3">
        <v>1.3524897862732983</v>
      </c>
      <c r="K571" s="3">
        <v>0.39801605060742284</v>
      </c>
      <c r="L571" s="3">
        <v>5.8528644539562219E-2</v>
      </c>
      <c r="M571" s="2">
        <v>1210</v>
      </c>
      <c r="N571" s="3" t="s">
        <v>47</v>
      </c>
      <c r="O571" s="3" t="s">
        <v>68</v>
      </c>
      <c r="P571" s="3" t="s">
        <v>69</v>
      </c>
      <c r="Q571" s="3">
        <v>85.668934078099994</v>
      </c>
      <c r="R571" s="3" t="s">
        <v>50</v>
      </c>
      <c r="S571" s="3" t="s">
        <v>51</v>
      </c>
      <c r="T571" s="3" t="s">
        <v>70</v>
      </c>
      <c r="U571" s="3" t="s">
        <v>53</v>
      </c>
      <c r="V571" s="3" t="s">
        <v>71</v>
      </c>
      <c r="W571" s="3" t="s">
        <v>55</v>
      </c>
      <c r="X571" s="3" t="s">
        <v>56</v>
      </c>
      <c r="Y571" s="3">
        <v>42</v>
      </c>
      <c r="Z571" s="3">
        <v>5</v>
      </c>
      <c r="AA571" s="3" t="s">
        <v>45</v>
      </c>
      <c r="AB571" s="11">
        <v>86</v>
      </c>
      <c r="AC571" s="3" t="s">
        <v>57</v>
      </c>
      <c r="AD571" s="3" t="s">
        <v>58</v>
      </c>
      <c r="AE571" s="3" t="s">
        <v>58</v>
      </c>
      <c r="AF571" s="3" t="s">
        <v>58</v>
      </c>
      <c r="AG571" s="3" t="s">
        <v>51</v>
      </c>
      <c r="AH571" s="3" t="s">
        <v>59</v>
      </c>
      <c r="AI571" s="3" t="s">
        <v>60</v>
      </c>
      <c r="AJ571" s="3" t="s">
        <v>61</v>
      </c>
      <c r="AK571" s="3" t="s">
        <v>58</v>
      </c>
      <c r="AL571" s="3" t="s">
        <v>58</v>
      </c>
      <c r="AM571" s="3" t="s">
        <v>58</v>
      </c>
      <c r="AN571" s="3" t="s">
        <v>72</v>
      </c>
      <c r="AO571" s="3" t="s">
        <v>63</v>
      </c>
      <c r="AP571" s="3">
        <v>63.416491486109805</v>
      </c>
      <c r="AQ571" s="3">
        <v>175.12666154909675</v>
      </c>
    </row>
    <row r="572" spans="1:43" x14ac:dyDescent="0.25">
      <c r="A572" s="2">
        <v>571</v>
      </c>
      <c r="B572" s="3" t="s">
        <v>43</v>
      </c>
      <c r="C572" s="3" t="s">
        <v>44</v>
      </c>
      <c r="D572" s="3" t="s">
        <v>45</v>
      </c>
      <c r="E572" s="3" t="s">
        <v>46</v>
      </c>
      <c r="F572" s="3">
        <v>0.56000000000000005</v>
      </c>
      <c r="G572" s="3">
        <v>0.48</v>
      </c>
      <c r="H572" s="3">
        <v>0.20008269582501401</v>
      </c>
      <c r="I572" s="3">
        <v>9.1885121514347023</v>
      </c>
      <c r="J572" s="3">
        <v>1.3512001368496294</v>
      </c>
      <c r="K572" s="3">
        <v>1.8384622818799545</v>
      </c>
      <c r="L572" s="3">
        <v>0.27035176598000171</v>
      </c>
      <c r="M572" s="2">
        <v>1200</v>
      </c>
      <c r="N572" s="3" t="s">
        <v>66</v>
      </c>
      <c r="O572" s="3" t="s">
        <v>68</v>
      </c>
      <c r="P572" s="3" t="s">
        <v>69</v>
      </c>
      <c r="Q572" s="3">
        <v>85.668934078099994</v>
      </c>
      <c r="R572" s="3" t="s">
        <v>50</v>
      </c>
      <c r="S572" s="3" t="s">
        <v>51</v>
      </c>
      <c r="T572" s="3" t="s">
        <v>70</v>
      </c>
      <c r="U572" s="3" t="s">
        <v>53</v>
      </c>
      <c r="V572" s="3" t="s">
        <v>71</v>
      </c>
      <c r="W572" s="3" t="s">
        <v>55</v>
      </c>
      <c r="X572" s="3" t="s">
        <v>56</v>
      </c>
      <c r="Y572" s="3">
        <v>42</v>
      </c>
      <c r="Z572" s="3">
        <v>5</v>
      </c>
      <c r="AA572" s="3" t="s">
        <v>45</v>
      </c>
      <c r="AB572" s="11">
        <v>86</v>
      </c>
      <c r="AC572" s="3" t="s">
        <v>57</v>
      </c>
      <c r="AD572" s="3" t="s">
        <v>58</v>
      </c>
      <c r="AE572" s="3" t="s">
        <v>58</v>
      </c>
      <c r="AF572" s="3" t="s">
        <v>58</v>
      </c>
      <c r="AG572" s="3" t="s">
        <v>51</v>
      </c>
      <c r="AH572" s="3" t="s">
        <v>59</v>
      </c>
      <c r="AI572" s="3" t="s">
        <v>60</v>
      </c>
      <c r="AJ572" s="3" t="s">
        <v>61</v>
      </c>
      <c r="AK572" s="3" t="s">
        <v>58</v>
      </c>
      <c r="AL572" s="3" t="s">
        <v>58</v>
      </c>
      <c r="AM572" s="3" t="s">
        <v>58</v>
      </c>
      <c r="AN572" s="3" t="s">
        <v>72</v>
      </c>
      <c r="AO572" s="3" t="s">
        <v>63</v>
      </c>
      <c r="AP572" s="3">
        <v>132.4176367699126</v>
      </c>
      <c r="AQ572" s="3">
        <v>809.70594261056362</v>
      </c>
    </row>
    <row r="573" spans="1:43" x14ac:dyDescent="0.25">
      <c r="A573" s="2">
        <v>572</v>
      </c>
      <c r="B573" s="3" t="s">
        <v>43</v>
      </c>
      <c r="C573" s="3" t="s">
        <v>44</v>
      </c>
      <c r="D573" s="3" t="s">
        <v>45</v>
      </c>
      <c r="E573" s="3" t="s">
        <v>46</v>
      </c>
      <c r="F573" s="3">
        <v>0.56000000000000005</v>
      </c>
      <c r="G573" s="3">
        <v>0.48</v>
      </c>
      <c r="H573" s="3">
        <v>5.5232641125545302E-2</v>
      </c>
      <c r="I573" s="3">
        <v>9.1885121514347023</v>
      </c>
      <c r="J573" s="3">
        <v>1.3512001368496294</v>
      </c>
      <c r="K573" s="3">
        <v>0.50750579413790509</v>
      </c>
      <c r="L573" s="3">
        <v>7.4630352247403275E-2</v>
      </c>
      <c r="M573" s="2">
        <v>1210</v>
      </c>
      <c r="N573" s="3" t="s">
        <v>47</v>
      </c>
      <c r="O573" s="3" t="s">
        <v>68</v>
      </c>
      <c r="P573" s="3" t="s">
        <v>69</v>
      </c>
      <c r="Q573" s="3">
        <v>85.668934078099994</v>
      </c>
      <c r="R573" s="3" t="s">
        <v>50</v>
      </c>
      <c r="S573" s="3" t="s">
        <v>51</v>
      </c>
      <c r="T573" s="3" t="s">
        <v>70</v>
      </c>
      <c r="U573" s="3" t="s">
        <v>53</v>
      </c>
      <c r="V573" s="3" t="s">
        <v>71</v>
      </c>
      <c r="W573" s="3" t="s">
        <v>55</v>
      </c>
      <c r="X573" s="3" t="s">
        <v>56</v>
      </c>
      <c r="Y573" s="3">
        <v>42</v>
      </c>
      <c r="Z573" s="3">
        <v>5</v>
      </c>
      <c r="AA573" s="3" t="s">
        <v>45</v>
      </c>
      <c r="AB573" s="11">
        <v>86</v>
      </c>
      <c r="AC573" s="3" t="s">
        <v>57</v>
      </c>
      <c r="AD573" s="3" t="s">
        <v>58</v>
      </c>
      <c r="AE573" s="3" t="s">
        <v>58</v>
      </c>
      <c r="AF573" s="3" t="s">
        <v>58</v>
      </c>
      <c r="AG573" s="3" t="s">
        <v>51</v>
      </c>
      <c r="AH573" s="3" t="s">
        <v>59</v>
      </c>
      <c r="AI573" s="3" t="s">
        <v>60</v>
      </c>
      <c r="AJ573" s="3" t="s">
        <v>61</v>
      </c>
      <c r="AK573" s="3" t="s">
        <v>58</v>
      </c>
      <c r="AL573" s="3" t="s">
        <v>58</v>
      </c>
      <c r="AM573" s="3" t="s">
        <v>58</v>
      </c>
      <c r="AN573" s="3" t="s">
        <v>72</v>
      </c>
      <c r="AO573" s="3" t="s">
        <v>63</v>
      </c>
      <c r="AP573" s="3">
        <v>61.728431577489793</v>
      </c>
      <c r="AQ573" s="3">
        <v>223.51856846502756</v>
      </c>
    </row>
    <row r="574" spans="1:43" x14ac:dyDescent="0.25">
      <c r="A574" s="2">
        <v>573</v>
      </c>
      <c r="B574" s="3" t="s">
        <v>43</v>
      </c>
      <c r="C574" s="3" t="s">
        <v>44</v>
      </c>
      <c r="D574" s="3" t="s">
        <v>45</v>
      </c>
      <c r="E574" s="3" t="s">
        <v>46</v>
      </c>
      <c r="F574" s="3">
        <v>0.56000000000000005</v>
      </c>
      <c r="G574" s="3">
        <v>0.48</v>
      </c>
      <c r="H574" s="3">
        <v>8.2850019890651397E-2</v>
      </c>
      <c r="I574" s="3">
        <v>9.1885121514347023</v>
      </c>
      <c r="J574" s="3">
        <v>1.3512001368496294</v>
      </c>
      <c r="K574" s="3">
        <v>0.76126841451185712</v>
      </c>
      <c r="L574" s="3">
        <v>0.11194695821424268</v>
      </c>
      <c r="M574" s="2">
        <v>1210</v>
      </c>
      <c r="N574" s="3" t="s">
        <v>47</v>
      </c>
      <c r="O574" s="3" t="s">
        <v>68</v>
      </c>
      <c r="P574" s="3" t="s">
        <v>69</v>
      </c>
      <c r="Q574" s="3">
        <v>85.668934078099994</v>
      </c>
      <c r="R574" s="3" t="s">
        <v>50</v>
      </c>
      <c r="S574" s="3" t="s">
        <v>51</v>
      </c>
      <c r="T574" s="3" t="s">
        <v>70</v>
      </c>
      <c r="U574" s="3" t="s">
        <v>53</v>
      </c>
      <c r="V574" s="3" t="s">
        <v>71</v>
      </c>
      <c r="W574" s="3" t="s">
        <v>55</v>
      </c>
      <c r="X574" s="3" t="s">
        <v>56</v>
      </c>
      <c r="Y574" s="3">
        <v>42</v>
      </c>
      <c r="Z574" s="3">
        <v>5</v>
      </c>
      <c r="AA574" s="3" t="s">
        <v>45</v>
      </c>
      <c r="AB574" s="11">
        <v>86</v>
      </c>
      <c r="AC574" s="3" t="s">
        <v>57</v>
      </c>
      <c r="AD574" s="3" t="s">
        <v>58</v>
      </c>
      <c r="AE574" s="3" t="s">
        <v>58</v>
      </c>
      <c r="AF574" s="3" t="s">
        <v>58</v>
      </c>
      <c r="AG574" s="3" t="s">
        <v>51</v>
      </c>
      <c r="AH574" s="3" t="s">
        <v>59</v>
      </c>
      <c r="AI574" s="3" t="s">
        <v>60</v>
      </c>
      <c r="AJ574" s="3" t="s">
        <v>61</v>
      </c>
      <c r="AK574" s="3" t="s">
        <v>58</v>
      </c>
      <c r="AL574" s="3" t="s">
        <v>58</v>
      </c>
      <c r="AM574" s="3" t="s">
        <v>58</v>
      </c>
      <c r="AN574" s="3" t="s">
        <v>72</v>
      </c>
      <c r="AO574" s="3" t="s">
        <v>63</v>
      </c>
      <c r="AP574" s="3">
        <v>82.938524871675014</v>
      </c>
      <c r="AQ574" s="3">
        <v>335.2821350904502</v>
      </c>
    </row>
    <row r="575" spans="1:43" x14ac:dyDescent="0.25">
      <c r="A575" s="2">
        <v>574</v>
      </c>
      <c r="B575" s="3" t="s">
        <v>43</v>
      </c>
      <c r="C575" s="3" t="s">
        <v>44</v>
      </c>
      <c r="D575" s="3" t="s">
        <v>45</v>
      </c>
      <c r="E575" s="3" t="s">
        <v>46</v>
      </c>
      <c r="F575" s="3">
        <v>0.56000000000000005</v>
      </c>
      <c r="G575" s="3">
        <v>0.48</v>
      </c>
      <c r="H575" s="3">
        <v>7.7878326783430499E-4</v>
      </c>
      <c r="I575" s="3">
        <v>9.1885121514347023</v>
      </c>
      <c r="J575" s="3">
        <v>1.3512001368496294</v>
      </c>
      <c r="K575" s="3">
        <v>7.1558595198295376E-3</v>
      </c>
      <c r="L575" s="3">
        <v>1.0522920580739144E-3</v>
      </c>
      <c r="M575" s="2">
        <v>1210</v>
      </c>
      <c r="N575" s="3" t="s">
        <v>47</v>
      </c>
      <c r="O575" s="3" t="s">
        <v>68</v>
      </c>
      <c r="P575" s="3" t="s">
        <v>69</v>
      </c>
      <c r="Q575" s="3">
        <v>85.668934078099994</v>
      </c>
      <c r="R575" s="3" t="s">
        <v>50</v>
      </c>
      <c r="S575" s="3" t="s">
        <v>51</v>
      </c>
      <c r="T575" s="3" t="s">
        <v>70</v>
      </c>
      <c r="U575" s="3" t="s">
        <v>53</v>
      </c>
      <c r="V575" s="3" t="s">
        <v>71</v>
      </c>
      <c r="W575" s="3" t="s">
        <v>55</v>
      </c>
      <c r="X575" s="3" t="s">
        <v>56</v>
      </c>
      <c r="Y575" s="3">
        <v>42</v>
      </c>
      <c r="Z575" s="3">
        <v>5</v>
      </c>
      <c r="AA575" s="3" t="s">
        <v>45</v>
      </c>
      <c r="AB575" s="11">
        <v>86</v>
      </c>
      <c r="AC575" s="3" t="s">
        <v>57</v>
      </c>
      <c r="AD575" s="3" t="s">
        <v>58</v>
      </c>
      <c r="AE575" s="3" t="s">
        <v>58</v>
      </c>
      <c r="AF575" s="3" t="s">
        <v>58</v>
      </c>
      <c r="AG575" s="3" t="s">
        <v>51</v>
      </c>
      <c r="AH575" s="3" t="s">
        <v>59</v>
      </c>
      <c r="AI575" s="3" t="s">
        <v>60</v>
      </c>
      <c r="AJ575" s="3" t="s">
        <v>61</v>
      </c>
      <c r="AK575" s="3" t="s">
        <v>58</v>
      </c>
      <c r="AL575" s="3" t="s">
        <v>58</v>
      </c>
      <c r="AM575" s="3" t="s">
        <v>58</v>
      </c>
      <c r="AN575" s="3" t="s">
        <v>72</v>
      </c>
      <c r="AO575" s="3" t="s">
        <v>63</v>
      </c>
      <c r="AP575" s="3">
        <v>21.864507213436674</v>
      </c>
      <c r="AQ575" s="3">
        <v>3.1516240690929154</v>
      </c>
    </row>
    <row r="576" spans="1:43" x14ac:dyDescent="0.25">
      <c r="A576" s="2">
        <v>575</v>
      </c>
      <c r="B576" s="3" t="s">
        <v>43</v>
      </c>
      <c r="C576" s="3" t="s">
        <v>44</v>
      </c>
      <c r="D576" s="3" t="s">
        <v>45</v>
      </c>
      <c r="E576" s="3" t="s">
        <v>46</v>
      </c>
      <c r="F576" s="3">
        <v>0.56000000000000005</v>
      </c>
      <c r="G576" s="3">
        <v>0.48</v>
      </c>
      <c r="H576" s="3">
        <v>2.1436207205851501E-2</v>
      </c>
      <c r="I576" s="3">
        <v>9.1885121514347023</v>
      </c>
      <c r="J576" s="3">
        <v>1.3512001368496294</v>
      </c>
      <c r="K576" s="3">
        <v>0.19696685039163864</v>
      </c>
      <c r="L576" s="3">
        <v>2.8964606110083561E-2</v>
      </c>
      <c r="M576" s="2">
        <v>1210</v>
      </c>
      <c r="N576" s="3" t="s">
        <v>47</v>
      </c>
      <c r="O576" s="3" t="s">
        <v>68</v>
      </c>
      <c r="P576" s="3" t="s">
        <v>69</v>
      </c>
      <c r="Q576" s="3">
        <v>85.668934078099994</v>
      </c>
      <c r="R576" s="3" t="s">
        <v>50</v>
      </c>
      <c r="S576" s="3" t="s">
        <v>51</v>
      </c>
      <c r="T576" s="3" t="s">
        <v>70</v>
      </c>
      <c r="U576" s="3" t="s">
        <v>53</v>
      </c>
      <c r="V576" s="3" t="s">
        <v>71</v>
      </c>
      <c r="W576" s="3" t="s">
        <v>55</v>
      </c>
      <c r="X576" s="3" t="s">
        <v>56</v>
      </c>
      <c r="Y576" s="3">
        <v>42</v>
      </c>
      <c r="Z576" s="3">
        <v>5</v>
      </c>
      <c r="AA576" s="3" t="s">
        <v>45</v>
      </c>
      <c r="AB576" s="11">
        <v>86</v>
      </c>
      <c r="AC576" s="3" t="s">
        <v>57</v>
      </c>
      <c r="AD576" s="3" t="s">
        <v>58</v>
      </c>
      <c r="AE576" s="3" t="s">
        <v>58</v>
      </c>
      <c r="AF576" s="3" t="s">
        <v>58</v>
      </c>
      <c r="AG576" s="3" t="s">
        <v>51</v>
      </c>
      <c r="AH576" s="3" t="s">
        <v>59</v>
      </c>
      <c r="AI576" s="3" t="s">
        <v>60</v>
      </c>
      <c r="AJ576" s="3" t="s">
        <v>61</v>
      </c>
      <c r="AK576" s="3" t="s">
        <v>58</v>
      </c>
      <c r="AL576" s="3" t="s">
        <v>58</v>
      </c>
      <c r="AM576" s="3" t="s">
        <v>58</v>
      </c>
      <c r="AN576" s="3" t="s">
        <v>72</v>
      </c>
      <c r="AO576" s="3" t="s">
        <v>63</v>
      </c>
      <c r="AP576" s="3">
        <v>53.758899155648066</v>
      </c>
      <c r="AQ576" s="3">
        <v>86.749252802897217</v>
      </c>
    </row>
    <row r="577" spans="1:43" x14ac:dyDescent="0.25">
      <c r="A577" s="2">
        <v>576</v>
      </c>
      <c r="B577" s="3" t="s">
        <v>43</v>
      </c>
      <c r="C577" s="3" t="s">
        <v>44</v>
      </c>
      <c r="D577" s="3" t="s">
        <v>45</v>
      </c>
      <c r="E577" s="3" t="s">
        <v>46</v>
      </c>
      <c r="F577" s="3">
        <v>0.56000000000000005</v>
      </c>
      <c r="G577" s="3">
        <v>0.48</v>
      </c>
      <c r="H577" s="3">
        <v>4.06648054204386E-4</v>
      </c>
      <c r="I577" s="3">
        <v>9.1885121514347023</v>
      </c>
      <c r="J577" s="3">
        <v>1.3512001368496294</v>
      </c>
      <c r="K577" s="3">
        <v>3.7364905874142781E-3</v>
      </c>
      <c r="L577" s="3">
        <v>5.4946290649060189E-4</v>
      </c>
      <c r="M577" s="2">
        <v>1210</v>
      </c>
      <c r="N577" s="3" t="s">
        <v>47</v>
      </c>
      <c r="O577" s="3" t="s">
        <v>68</v>
      </c>
      <c r="P577" s="3" t="s">
        <v>69</v>
      </c>
      <c r="Q577" s="3">
        <v>85.668934078099994</v>
      </c>
      <c r="R577" s="3" t="s">
        <v>50</v>
      </c>
      <c r="S577" s="3" t="s">
        <v>51</v>
      </c>
      <c r="T577" s="3" t="s">
        <v>70</v>
      </c>
      <c r="U577" s="3" t="s">
        <v>53</v>
      </c>
      <c r="V577" s="3" t="s">
        <v>71</v>
      </c>
      <c r="W577" s="3" t="s">
        <v>55</v>
      </c>
      <c r="X577" s="3" t="s">
        <v>56</v>
      </c>
      <c r="Y577" s="3">
        <v>42</v>
      </c>
      <c r="Z577" s="3">
        <v>5</v>
      </c>
      <c r="AA577" s="3" t="s">
        <v>45</v>
      </c>
      <c r="AB577" s="11">
        <v>86</v>
      </c>
      <c r="AC577" s="3" t="s">
        <v>57</v>
      </c>
      <c r="AD577" s="3" t="s">
        <v>58</v>
      </c>
      <c r="AE577" s="3" t="s">
        <v>58</v>
      </c>
      <c r="AF577" s="3" t="s">
        <v>58</v>
      </c>
      <c r="AG577" s="3" t="s">
        <v>51</v>
      </c>
      <c r="AH577" s="3" t="s">
        <v>59</v>
      </c>
      <c r="AI577" s="3" t="s">
        <v>60</v>
      </c>
      <c r="AJ577" s="3" t="s">
        <v>61</v>
      </c>
      <c r="AK577" s="3" t="s">
        <v>58</v>
      </c>
      <c r="AL577" s="3" t="s">
        <v>58</v>
      </c>
      <c r="AM577" s="3" t="s">
        <v>58</v>
      </c>
      <c r="AN577" s="3" t="s">
        <v>72</v>
      </c>
      <c r="AO577" s="3" t="s">
        <v>63</v>
      </c>
      <c r="AP577" s="3">
        <v>23.563707407707611</v>
      </c>
      <c r="AQ577" s="3">
        <v>1.6456462898134847</v>
      </c>
    </row>
    <row r="578" spans="1:43" x14ac:dyDescent="0.25">
      <c r="A578" s="2">
        <v>577</v>
      </c>
      <c r="B578" s="3" t="s">
        <v>43</v>
      </c>
      <c r="C578" s="3" t="s">
        <v>44</v>
      </c>
      <c r="D578" s="3" t="s">
        <v>45</v>
      </c>
      <c r="E578" s="3" t="s">
        <v>46</v>
      </c>
      <c r="F578" s="3">
        <v>0.56000000000000005</v>
      </c>
      <c r="G578" s="3">
        <v>0.48</v>
      </c>
      <c r="H578" s="3">
        <v>0.12672616202807499</v>
      </c>
      <c r="I578" s="3">
        <v>9.1885121514347023</v>
      </c>
      <c r="J578" s="3">
        <v>1.3512001368496294</v>
      </c>
      <c r="K578" s="3">
        <v>1.1644248796996499</v>
      </c>
      <c r="L578" s="3">
        <v>0.17123240747476323</v>
      </c>
      <c r="M578" s="2">
        <v>1210</v>
      </c>
      <c r="N578" s="3" t="s">
        <v>47</v>
      </c>
      <c r="O578" s="3" t="s">
        <v>68</v>
      </c>
      <c r="P578" s="3" t="s">
        <v>69</v>
      </c>
      <c r="Q578" s="3">
        <v>85.668934078099994</v>
      </c>
      <c r="R578" s="3" t="s">
        <v>50</v>
      </c>
      <c r="S578" s="3" t="s">
        <v>51</v>
      </c>
      <c r="T578" s="3" t="s">
        <v>70</v>
      </c>
      <c r="U578" s="3" t="s">
        <v>53</v>
      </c>
      <c r="V578" s="3" t="s">
        <v>71</v>
      </c>
      <c r="W578" s="3" t="s">
        <v>55</v>
      </c>
      <c r="X578" s="3" t="s">
        <v>56</v>
      </c>
      <c r="Y578" s="3">
        <v>42</v>
      </c>
      <c r="Z578" s="3">
        <v>5</v>
      </c>
      <c r="AA578" s="3" t="s">
        <v>45</v>
      </c>
      <c r="AB578" s="11">
        <v>86</v>
      </c>
      <c r="AC578" s="3" t="s">
        <v>57</v>
      </c>
      <c r="AD578" s="3" t="s">
        <v>58</v>
      </c>
      <c r="AE578" s="3" t="s">
        <v>58</v>
      </c>
      <c r="AF578" s="3" t="s">
        <v>58</v>
      </c>
      <c r="AG578" s="3" t="s">
        <v>51</v>
      </c>
      <c r="AH578" s="3" t="s">
        <v>59</v>
      </c>
      <c r="AI578" s="3" t="s">
        <v>60</v>
      </c>
      <c r="AJ578" s="3" t="s">
        <v>61</v>
      </c>
      <c r="AK578" s="3" t="s">
        <v>58</v>
      </c>
      <c r="AL578" s="3" t="s">
        <v>58</v>
      </c>
      <c r="AM578" s="3" t="s">
        <v>58</v>
      </c>
      <c r="AN578" s="3" t="s">
        <v>72</v>
      </c>
      <c r="AO578" s="3" t="s">
        <v>63</v>
      </c>
      <c r="AP578" s="3">
        <v>90.47432716220608</v>
      </c>
      <c r="AQ578" s="3">
        <v>512.84258268941846</v>
      </c>
    </row>
    <row r="579" spans="1:43" x14ac:dyDescent="0.25">
      <c r="A579" s="2">
        <v>578</v>
      </c>
      <c r="B579" s="3" t="s">
        <v>43</v>
      </c>
      <c r="C579" s="3" t="s">
        <v>44</v>
      </c>
      <c r="D579" s="3" t="s">
        <v>45</v>
      </c>
      <c r="E579" s="3" t="s">
        <v>46</v>
      </c>
      <c r="F579" s="3">
        <v>0.56000000000000005</v>
      </c>
      <c r="G579" s="3">
        <v>0.48</v>
      </c>
      <c r="H579" s="3">
        <v>0.13025029613265701</v>
      </c>
      <c r="I579" s="3">
        <v>9.1885121514347023</v>
      </c>
      <c r="J579" s="3">
        <v>1.3512001368496294</v>
      </c>
      <c r="K579" s="3">
        <v>1.1968064287428875</v>
      </c>
      <c r="L579" s="3">
        <v>0.17599421795915091</v>
      </c>
      <c r="M579" s="2">
        <v>1210</v>
      </c>
      <c r="N579" s="3" t="s">
        <v>47</v>
      </c>
      <c r="O579" s="3" t="s">
        <v>68</v>
      </c>
      <c r="P579" s="3" t="s">
        <v>69</v>
      </c>
      <c r="Q579" s="3">
        <v>85.668934078099994</v>
      </c>
      <c r="R579" s="3" t="s">
        <v>50</v>
      </c>
      <c r="S579" s="3" t="s">
        <v>51</v>
      </c>
      <c r="T579" s="3" t="s">
        <v>70</v>
      </c>
      <c r="U579" s="3" t="s">
        <v>53</v>
      </c>
      <c r="V579" s="3" t="s">
        <v>71</v>
      </c>
      <c r="W579" s="3" t="s">
        <v>55</v>
      </c>
      <c r="X579" s="3" t="s">
        <v>56</v>
      </c>
      <c r="Y579" s="3">
        <v>42</v>
      </c>
      <c r="Z579" s="3">
        <v>5</v>
      </c>
      <c r="AA579" s="3" t="s">
        <v>45</v>
      </c>
      <c r="AB579" s="11">
        <v>86</v>
      </c>
      <c r="AC579" s="3" t="s">
        <v>57</v>
      </c>
      <c r="AD579" s="3" t="s">
        <v>58</v>
      </c>
      <c r="AE579" s="3" t="s">
        <v>58</v>
      </c>
      <c r="AF579" s="3" t="s">
        <v>58</v>
      </c>
      <c r="AG579" s="3" t="s">
        <v>51</v>
      </c>
      <c r="AH579" s="3" t="s">
        <v>59</v>
      </c>
      <c r="AI579" s="3" t="s">
        <v>60</v>
      </c>
      <c r="AJ579" s="3" t="s">
        <v>61</v>
      </c>
      <c r="AK579" s="3" t="s">
        <v>58</v>
      </c>
      <c r="AL579" s="3" t="s">
        <v>58</v>
      </c>
      <c r="AM579" s="3" t="s">
        <v>58</v>
      </c>
      <c r="AN579" s="3" t="s">
        <v>72</v>
      </c>
      <c r="AO579" s="3" t="s">
        <v>63</v>
      </c>
      <c r="AP579" s="3">
        <v>91.843980471192737</v>
      </c>
      <c r="AQ579" s="3">
        <v>527.10424742394298</v>
      </c>
    </row>
    <row r="580" spans="1:43" x14ac:dyDescent="0.25">
      <c r="A580" s="2">
        <v>579</v>
      </c>
      <c r="B580" s="3" t="s">
        <v>43</v>
      </c>
      <c r="C580" s="3" t="s">
        <v>44</v>
      </c>
      <c r="D580" s="3" t="s">
        <v>45</v>
      </c>
      <c r="E580" s="3" t="s">
        <v>46</v>
      </c>
      <c r="F580" s="3">
        <v>0.56000000000000005</v>
      </c>
      <c r="G580" s="3">
        <v>0.48</v>
      </c>
      <c r="H580" s="3">
        <v>4.8119473786168702E-2</v>
      </c>
      <c r="I580" s="3">
        <v>9.2280135265497307</v>
      </c>
      <c r="J580" s="3">
        <v>1.356920231074624</v>
      </c>
      <c r="K580" s="3">
        <v>0.44404715498921998</v>
      </c>
      <c r="L580" s="3">
        <v>6.529428748911735E-2</v>
      </c>
      <c r="M580" s="2">
        <v>1200</v>
      </c>
      <c r="N580" s="3" t="s">
        <v>66</v>
      </c>
      <c r="O580" s="3" t="s">
        <v>68</v>
      </c>
      <c r="P580" s="3" t="s">
        <v>69</v>
      </c>
      <c r="Q580" s="3">
        <v>85.668934078099994</v>
      </c>
      <c r="R580" s="3" t="s">
        <v>50</v>
      </c>
      <c r="S580" s="3" t="s">
        <v>51</v>
      </c>
      <c r="T580" s="3" t="s">
        <v>70</v>
      </c>
      <c r="U580" s="3" t="s">
        <v>53</v>
      </c>
      <c r="V580" s="3" t="s">
        <v>71</v>
      </c>
      <c r="W580" s="3" t="s">
        <v>55</v>
      </c>
      <c r="X580" s="3" t="s">
        <v>56</v>
      </c>
      <c r="Y580" s="3">
        <v>42</v>
      </c>
      <c r="Z580" s="3">
        <v>5</v>
      </c>
      <c r="AA580" s="3" t="s">
        <v>45</v>
      </c>
      <c r="AB580" s="11">
        <v>86</v>
      </c>
      <c r="AC580" s="3" t="s">
        <v>57</v>
      </c>
      <c r="AD580" s="3" t="s">
        <v>58</v>
      </c>
      <c r="AE580" s="3" t="s">
        <v>58</v>
      </c>
      <c r="AF580" s="3" t="s">
        <v>58</v>
      </c>
      <c r="AG580" s="3" t="s">
        <v>51</v>
      </c>
      <c r="AH580" s="3" t="s">
        <v>59</v>
      </c>
      <c r="AI580" s="3" t="s">
        <v>60</v>
      </c>
      <c r="AJ580" s="3" t="s">
        <v>61</v>
      </c>
      <c r="AK580" s="3" t="s">
        <v>58</v>
      </c>
      <c r="AL580" s="3" t="s">
        <v>58</v>
      </c>
      <c r="AM580" s="3" t="s">
        <v>58</v>
      </c>
      <c r="AN580" s="3" t="s">
        <v>72</v>
      </c>
      <c r="AO580" s="3" t="s">
        <v>63</v>
      </c>
      <c r="AP580" s="3">
        <v>107.88155176204407</v>
      </c>
      <c r="AQ580" s="3">
        <v>194.73260153406531</v>
      </c>
    </row>
    <row r="581" spans="1:43" x14ac:dyDescent="0.25">
      <c r="A581" s="2">
        <v>580</v>
      </c>
      <c r="B581" s="3" t="s">
        <v>43</v>
      </c>
      <c r="C581" s="3" t="s">
        <v>44</v>
      </c>
      <c r="D581" s="3" t="s">
        <v>45</v>
      </c>
      <c r="E581" s="3" t="s">
        <v>46</v>
      </c>
      <c r="F581" s="3">
        <v>0.56000000000000005</v>
      </c>
      <c r="G581" s="3">
        <v>0.48</v>
      </c>
      <c r="H581" s="3">
        <v>0.13883487673534001</v>
      </c>
      <c r="I581" s="3">
        <v>9.2280135265497307</v>
      </c>
      <c r="J581" s="3">
        <v>1.356920231074624</v>
      </c>
      <c r="K581" s="3">
        <v>1.2811701204705821</v>
      </c>
      <c r="L581" s="3">
        <v>0.1883878530209345</v>
      </c>
      <c r="M581" s="2">
        <v>1210</v>
      </c>
      <c r="N581" s="3" t="s">
        <v>47</v>
      </c>
      <c r="O581" s="3" t="s">
        <v>68</v>
      </c>
      <c r="P581" s="3" t="s">
        <v>69</v>
      </c>
      <c r="Q581" s="3">
        <v>85.668934078099994</v>
      </c>
      <c r="R581" s="3" t="s">
        <v>50</v>
      </c>
      <c r="S581" s="3" t="s">
        <v>51</v>
      </c>
      <c r="T581" s="3" t="s">
        <v>70</v>
      </c>
      <c r="U581" s="3" t="s">
        <v>53</v>
      </c>
      <c r="V581" s="3" t="s">
        <v>71</v>
      </c>
      <c r="W581" s="3" t="s">
        <v>55</v>
      </c>
      <c r="X581" s="3" t="s">
        <v>56</v>
      </c>
      <c r="Y581" s="3">
        <v>42</v>
      </c>
      <c r="Z581" s="3">
        <v>5</v>
      </c>
      <c r="AA581" s="3" t="s">
        <v>45</v>
      </c>
      <c r="AB581" s="11">
        <v>86</v>
      </c>
      <c r="AC581" s="3" t="s">
        <v>57</v>
      </c>
      <c r="AD581" s="3" t="s">
        <v>58</v>
      </c>
      <c r="AE581" s="3" t="s">
        <v>58</v>
      </c>
      <c r="AF581" s="3" t="s">
        <v>58</v>
      </c>
      <c r="AG581" s="3" t="s">
        <v>51</v>
      </c>
      <c r="AH581" s="3" t="s">
        <v>59</v>
      </c>
      <c r="AI581" s="3" t="s">
        <v>60</v>
      </c>
      <c r="AJ581" s="3" t="s">
        <v>61</v>
      </c>
      <c r="AK581" s="3" t="s">
        <v>58</v>
      </c>
      <c r="AL581" s="3" t="s">
        <v>58</v>
      </c>
      <c r="AM581" s="3" t="s">
        <v>58</v>
      </c>
      <c r="AN581" s="3" t="s">
        <v>72</v>
      </c>
      <c r="AO581" s="3" t="s">
        <v>63</v>
      </c>
      <c r="AP581" s="3">
        <v>103.1483552983092</v>
      </c>
      <c r="AQ581" s="3">
        <v>561.84481256952131</v>
      </c>
    </row>
    <row r="582" spans="1:43" x14ac:dyDescent="0.25">
      <c r="A582" s="2">
        <v>581</v>
      </c>
      <c r="B582" s="3" t="s">
        <v>43</v>
      </c>
      <c r="C582" s="3" t="s">
        <v>44</v>
      </c>
      <c r="D582" s="3" t="s">
        <v>45</v>
      </c>
      <c r="E582" s="3" t="s">
        <v>46</v>
      </c>
      <c r="F582" s="3">
        <v>0.56000000000000005</v>
      </c>
      <c r="G582" s="3">
        <v>0.48</v>
      </c>
      <c r="H582" s="3">
        <v>0.23488535888906001</v>
      </c>
      <c r="I582" s="3">
        <v>9.2280135265497307</v>
      </c>
      <c r="J582" s="3">
        <v>1.356920231074624</v>
      </c>
      <c r="K582" s="3">
        <v>2.1675252690167337</v>
      </c>
      <c r="L582" s="3">
        <v>0.31872069545978932</v>
      </c>
      <c r="M582" s="2">
        <v>1210</v>
      </c>
      <c r="N582" s="3" t="s">
        <v>47</v>
      </c>
      <c r="O582" s="3" t="s">
        <v>68</v>
      </c>
      <c r="P582" s="3" t="s">
        <v>69</v>
      </c>
      <c r="Q582" s="3">
        <v>85.668934078099994</v>
      </c>
      <c r="R582" s="3" t="s">
        <v>50</v>
      </c>
      <c r="S582" s="3" t="s">
        <v>51</v>
      </c>
      <c r="T582" s="3" t="s">
        <v>70</v>
      </c>
      <c r="U582" s="3" t="s">
        <v>53</v>
      </c>
      <c r="V582" s="3" t="s">
        <v>71</v>
      </c>
      <c r="W582" s="3" t="s">
        <v>55</v>
      </c>
      <c r="X582" s="3" t="s">
        <v>56</v>
      </c>
      <c r="Y582" s="3">
        <v>42</v>
      </c>
      <c r="Z582" s="3">
        <v>5</v>
      </c>
      <c r="AA582" s="3" t="s">
        <v>45</v>
      </c>
      <c r="AB582" s="11">
        <v>86</v>
      </c>
      <c r="AC582" s="3" t="s">
        <v>57</v>
      </c>
      <c r="AD582" s="3" t="s">
        <v>58</v>
      </c>
      <c r="AE582" s="3" t="s">
        <v>58</v>
      </c>
      <c r="AF582" s="3" t="s">
        <v>58</v>
      </c>
      <c r="AG582" s="3" t="s">
        <v>51</v>
      </c>
      <c r="AH582" s="3" t="s">
        <v>59</v>
      </c>
      <c r="AI582" s="3" t="s">
        <v>60</v>
      </c>
      <c r="AJ582" s="3" t="s">
        <v>61</v>
      </c>
      <c r="AK582" s="3" t="s">
        <v>58</v>
      </c>
      <c r="AL582" s="3" t="s">
        <v>58</v>
      </c>
      <c r="AM582" s="3" t="s">
        <v>58</v>
      </c>
      <c r="AN582" s="3" t="s">
        <v>72</v>
      </c>
      <c r="AO582" s="3" t="s">
        <v>63</v>
      </c>
      <c r="AP582" s="3">
        <v>124.64240167278814</v>
      </c>
      <c r="AQ582" s="3">
        <v>950.5473231479225</v>
      </c>
    </row>
    <row r="583" spans="1:43" x14ac:dyDescent="0.25">
      <c r="A583" s="2">
        <v>582</v>
      </c>
      <c r="B583" s="3" t="s">
        <v>43</v>
      </c>
      <c r="C583" s="3" t="s">
        <v>44</v>
      </c>
      <c r="D583" s="3" t="s">
        <v>45</v>
      </c>
      <c r="E583" s="3" t="s">
        <v>46</v>
      </c>
      <c r="F583" s="3">
        <v>0.56000000000000005</v>
      </c>
      <c r="G583" s="3">
        <v>0.48</v>
      </c>
      <c r="H583" s="3">
        <v>5.5699767022000003E-2</v>
      </c>
      <c r="I583" s="3">
        <v>9.2280135265497307</v>
      </c>
      <c r="J583" s="3">
        <v>1.356920231074624</v>
      </c>
      <c r="K583" s="3">
        <v>0.51399820350468461</v>
      </c>
      <c r="L583" s="3">
        <v>7.5580140738294971E-2</v>
      </c>
      <c r="M583" s="2">
        <v>1210</v>
      </c>
      <c r="N583" s="3" t="s">
        <v>47</v>
      </c>
      <c r="O583" s="3" t="s">
        <v>68</v>
      </c>
      <c r="P583" s="3" t="s">
        <v>69</v>
      </c>
      <c r="Q583" s="3">
        <v>85.668934078099994</v>
      </c>
      <c r="R583" s="3" t="s">
        <v>50</v>
      </c>
      <c r="S583" s="3" t="s">
        <v>51</v>
      </c>
      <c r="T583" s="3" t="s">
        <v>70</v>
      </c>
      <c r="U583" s="3" t="s">
        <v>53</v>
      </c>
      <c r="V583" s="3" t="s">
        <v>71</v>
      </c>
      <c r="W583" s="3" t="s">
        <v>55</v>
      </c>
      <c r="X583" s="3" t="s">
        <v>56</v>
      </c>
      <c r="Y583" s="3">
        <v>42</v>
      </c>
      <c r="Z583" s="3">
        <v>5</v>
      </c>
      <c r="AA583" s="3" t="s">
        <v>45</v>
      </c>
      <c r="AB583" s="11">
        <v>86</v>
      </c>
      <c r="AC583" s="3" t="s">
        <v>57</v>
      </c>
      <c r="AD583" s="3" t="s">
        <v>58</v>
      </c>
      <c r="AE583" s="3" t="s">
        <v>58</v>
      </c>
      <c r="AF583" s="3" t="s">
        <v>58</v>
      </c>
      <c r="AG583" s="3" t="s">
        <v>51</v>
      </c>
      <c r="AH583" s="3" t="s">
        <v>59</v>
      </c>
      <c r="AI583" s="3" t="s">
        <v>60</v>
      </c>
      <c r="AJ583" s="3" t="s">
        <v>61</v>
      </c>
      <c r="AK583" s="3" t="s">
        <v>58</v>
      </c>
      <c r="AL583" s="3" t="s">
        <v>58</v>
      </c>
      <c r="AM583" s="3" t="s">
        <v>58</v>
      </c>
      <c r="AN583" s="3" t="s">
        <v>72</v>
      </c>
      <c r="AO583" s="3" t="s">
        <v>63</v>
      </c>
      <c r="AP583" s="3">
        <v>60.184335185299247</v>
      </c>
      <c r="AQ583" s="3">
        <v>225.40895989916453</v>
      </c>
    </row>
    <row r="584" spans="1:43" x14ac:dyDescent="0.25">
      <c r="A584" s="2">
        <v>583</v>
      </c>
      <c r="B584" s="3" t="s">
        <v>43</v>
      </c>
      <c r="C584" s="3" t="s">
        <v>44</v>
      </c>
      <c r="D584" s="3" t="s">
        <v>45</v>
      </c>
      <c r="E584" s="3" t="s">
        <v>46</v>
      </c>
      <c r="F584" s="3">
        <v>0.56000000000000005</v>
      </c>
      <c r="G584" s="3">
        <v>0.48</v>
      </c>
      <c r="H584" s="3">
        <v>9.5036314053720594E-2</v>
      </c>
      <c r="I584" s="3">
        <v>9.2280135265497307</v>
      </c>
      <c r="J584" s="3">
        <v>1.356920231074624</v>
      </c>
      <c r="K584" s="3">
        <v>0.87699639160116194</v>
      </c>
      <c r="L584" s="3">
        <v>0.12895669722625508</v>
      </c>
      <c r="M584" s="2">
        <v>1210</v>
      </c>
      <c r="N584" s="3" t="s">
        <v>47</v>
      </c>
      <c r="O584" s="3" t="s">
        <v>68</v>
      </c>
      <c r="P584" s="3" t="s">
        <v>69</v>
      </c>
      <c r="Q584" s="3">
        <v>85.668934078099994</v>
      </c>
      <c r="R584" s="3" t="s">
        <v>50</v>
      </c>
      <c r="S584" s="3" t="s">
        <v>51</v>
      </c>
      <c r="T584" s="3" t="s">
        <v>70</v>
      </c>
      <c r="U584" s="3" t="s">
        <v>53</v>
      </c>
      <c r="V584" s="3" t="s">
        <v>71</v>
      </c>
      <c r="W584" s="3" t="s">
        <v>55</v>
      </c>
      <c r="X584" s="3" t="s">
        <v>56</v>
      </c>
      <c r="Y584" s="3">
        <v>42</v>
      </c>
      <c r="Z584" s="3">
        <v>5</v>
      </c>
      <c r="AA584" s="3" t="s">
        <v>45</v>
      </c>
      <c r="AB584" s="11">
        <v>86</v>
      </c>
      <c r="AC584" s="3" t="s">
        <v>57</v>
      </c>
      <c r="AD584" s="3" t="s">
        <v>58</v>
      </c>
      <c r="AE584" s="3" t="s">
        <v>58</v>
      </c>
      <c r="AF584" s="3" t="s">
        <v>58</v>
      </c>
      <c r="AG584" s="3" t="s">
        <v>51</v>
      </c>
      <c r="AH584" s="3" t="s">
        <v>59</v>
      </c>
      <c r="AI584" s="3" t="s">
        <v>60</v>
      </c>
      <c r="AJ584" s="3" t="s">
        <v>61</v>
      </c>
      <c r="AK584" s="3" t="s">
        <v>58</v>
      </c>
      <c r="AL584" s="3" t="s">
        <v>58</v>
      </c>
      <c r="AM584" s="3" t="s">
        <v>58</v>
      </c>
      <c r="AN584" s="3" t="s">
        <v>72</v>
      </c>
      <c r="AO584" s="3" t="s">
        <v>63</v>
      </c>
      <c r="AP584" s="3">
        <v>82.319012615232538</v>
      </c>
      <c r="AQ584" s="3">
        <v>384.59831788952272</v>
      </c>
    </row>
    <row r="585" spans="1:43" x14ac:dyDescent="0.25">
      <c r="A585" s="2">
        <v>584</v>
      </c>
      <c r="B585" s="3" t="s">
        <v>43</v>
      </c>
      <c r="C585" s="3" t="s">
        <v>44</v>
      </c>
      <c r="D585" s="3" t="s">
        <v>45</v>
      </c>
      <c r="E585" s="3" t="s">
        <v>46</v>
      </c>
      <c r="F585" s="3">
        <v>0.56000000000000005</v>
      </c>
      <c r="G585" s="3">
        <v>0.48</v>
      </c>
      <c r="H585" s="3">
        <v>2.6251697552617002E-2</v>
      </c>
      <c r="I585" s="3">
        <v>10.399469110045112</v>
      </c>
      <c r="J585" s="3">
        <v>1.9087468109168781</v>
      </c>
      <c r="K585" s="3">
        <v>0.27300371778468741</v>
      </c>
      <c r="L585" s="3">
        <v>5.0107843984712117E-2</v>
      </c>
      <c r="M585" s="2">
        <v>1300</v>
      </c>
      <c r="N585" s="3" t="s">
        <v>65</v>
      </c>
      <c r="O585" s="3" t="s">
        <v>68</v>
      </c>
      <c r="P585" s="3" t="s">
        <v>69</v>
      </c>
      <c r="Q585" s="3">
        <v>85.668934078099994</v>
      </c>
      <c r="R585" s="3" t="s">
        <v>50</v>
      </c>
      <c r="S585" s="3" t="s">
        <v>51</v>
      </c>
      <c r="T585" s="3" t="s">
        <v>70</v>
      </c>
      <c r="U585" s="3" t="s">
        <v>53</v>
      </c>
      <c r="V585" s="3" t="s">
        <v>71</v>
      </c>
      <c r="W585" s="3" t="s">
        <v>55</v>
      </c>
      <c r="X585" s="3" t="s">
        <v>56</v>
      </c>
      <c r="Y585" s="3">
        <v>42</v>
      </c>
      <c r="Z585" s="3">
        <v>5</v>
      </c>
      <c r="AA585" s="3" t="s">
        <v>45</v>
      </c>
      <c r="AB585" s="11">
        <v>86</v>
      </c>
      <c r="AC585" s="3" t="s">
        <v>57</v>
      </c>
      <c r="AD585" s="3" t="s">
        <v>58</v>
      </c>
      <c r="AE585" s="3" t="s">
        <v>58</v>
      </c>
      <c r="AF585" s="3" t="s">
        <v>58</v>
      </c>
      <c r="AG585" s="3" t="s">
        <v>51</v>
      </c>
      <c r="AH585" s="3" t="s">
        <v>59</v>
      </c>
      <c r="AI585" s="3" t="s">
        <v>60</v>
      </c>
      <c r="AJ585" s="3" t="s">
        <v>61</v>
      </c>
      <c r="AK585" s="3" t="s">
        <v>58</v>
      </c>
      <c r="AL585" s="3" t="s">
        <v>58</v>
      </c>
      <c r="AM585" s="3" t="s">
        <v>58</v>
      </c>
      <c r="AN585" s="3" t="s">
        <v>72</v>
      </c>
      <c r="AO585" s="3" t="s">
        <v>63</v>
      </c>
      <c r="AP585" s="3">
        <v>48.923483058839075</v>
      </c>
      <c r="AQ585" s="3">
        <v>106.2368508397104</v>
      </c>
    </row>
    <row r="586" spans="1:43" x14ac:dyDescent="0.25">
      <c r="A586" s="2">
        <v>585</v>
      </c>
      <c r="B586" s="3" t="s">
        <v>43</v>
      </c>
      <c r="C586" s="3" t="s">
        <v>44</v>
      </c>
      <c r="D586" s="3" t="s">
        <v>45</v>
      </c>
      <c r="E586" s="3" t="s">
        <v>46</v>
      </c>
      <c r="F586" s="3">
        <v>0.56000000000000005</v>
      </c>
      <c r="G586" s="3">
        <v>0.48</v>
      </c>
      <c r="H586" s="3">
        <v>8.8539016208533605E-2</v>
      </c>
      <c r="I586" s="3">
        <v>10.399469110045112</v>
      </c>
      <c r="J586" s="3">
        <v>1.9087468109168781</v>
      </c>
      <c r="K586" s="3">
        <v>0.92075876409442881</v>
      </c>
      <c r="L586" s="3">
        <v>0.16899856482975631</v>
      </c>
      <c r="M586" s="2">
        <v>1300</v>
      </c>
      <c r="N586" s="3" t="s">
        <v>65</v>
      </c>
      <c r="O586" s="3" t="s">
        <v>68</v>
      </c>
      <c r="P586" s="3" t="s">
        <v>69</v>
      </c>
      <c r="Q586" s="3">
        <v>85.668934078099994</v>
      </c>
      <c r="R586" s="3" t="s">
        <v>50</v>
      </c>
      <c r="S586" s="3" t="s">
        <v>51</v>
      </c>
      <c r="T586" s="3" t="s">
        <v>70</v>
      </c>
      <c r="U586" s="3" t="s">
        <v>53</v>
      </c>
      <c r="V586" s="3" t="s">
        <v>71</v>
      </c>
      <c r="W586" s="3" t="s">
        <v>55</v>
      </c>
      <c r="X586" s="3" t="s">
        <v>56</v>
      </c>
      <c r="Y586" s="3">
        <v>42</v>
      </c>
      <c r="Z586" s="3">
        <v>5</v>
      </c>
      <c r="AA586" s="3" t="s">
        <v>45</v>
      </c>
      <c r="AB586" s="11">
        <v>86</v>
      </c>
      <c r="AC586" s="3" t="s">
        <v>57</v>
      </c>
      <c r="AD586" s="3" t="s">
        <v>58</v>
      </c>
      <c r="AE586" s="3" t="s">
        <v>58</v>
      </c>
      <c r="AF586" s="3" t="s">
        <v>58</v>
      </c>
      <c r="AG586" s="3" t="s">
        <v>51</v>
      </c>
      <c r="AH586" s="3" t="s">
        <v>59</v>
      </c>
      <c r="AI586" s="3" t="s">
        <v>60</v>
      </c>
      <c r="AJ586" s="3" t="s">
        <v>61</v>
      </c>
      <c r="AK586" s="3" t="s">
        <v>58</v>
      </c>
      <c r="AL586" s="3" t="s">
        <v>58</v>
      </c>
      <c r="AM586" s="3" t="s">
        <v>58</v>
      </c>
      <c r="AN586" s="3" t="s">
        <v>72</v>
      </c>
      <c r="AO586" s="3" t="s">
        <v>63</v>
      </c>
      <c r="AP586" s="3">
        <v>102.89449274184088</v>
      </c>
      <c r="AQ586" s="3">
        <v>358.30468637648181</v>
      </c>
    </row>
    <row r="587" spans="1:43" x14ac:dyDescent="0.25">
      <c r="A587" s="2">
        <v>586</v>
      </c>
      <c r="B587" s="3" t="s">
        <v>43</v>
      </c>
      <c r="C587" s="3" t="s">
        <v>44</v>
      </c>
      <c r="D587" s="3" t="s">
        <v>45</v>
      </c>
      <c r="E587" s="3" t="s">
        <v>46</v>
      </c>
      <c r="F587" s="3">
        <v>0.56000000000000005</v>
      </c>
      <c r="G587" s="3">
        <v>0.48</v>
      </c>
      <c r="H587" s="3">
        <v>6.9786667846578901E-2</v>
      </c>
      <c r="I587" s="3">
        <v>9.2064256117013805</v>
      </c>
      <c r="J587" s="3">
        <v>1.3537952615478908</v>
      </c>
      <c r="K587" s="3">
        <v>0.64248576621804121</v>
      </c>
      <c r="L587" s="3">
        <v>9.4476860249915057E-2</v>
      </c>
      <c r="M587" s="2">
        <v>1210</v>
      </c>
      <c r="N587" s="3" t="s">
        <v>47</v>
      </c>
      <c r="O587" s="3" t="s">
        <v>68</v>
      </c>
      <c r="P587" s="3" t="s">
        <v>69</v>
      </c>
      <c r="Q587" s="3">
        <v>85.668934078099994</v>
      </c>
      <c r="R587" s="3" t="s">
        <v>50</v>
      </c>
      <c r="S587" s="3" t="s">
        <v>51</v>
      </c>
      <c r="T587" s="3" t="s">
        <v>70</v>
      </c>
      <c r="U587" s="3" t="s">
        <v>53</v>
      </c>
      <c r="V587" s="3" t="s">
        <v>71</v>
      </c>
      <c r="W587" s="3" t="s">
        <v>55</v>
      </c>
      <c r="X587" s="3" t="s">
        <v>56</v>
      </c>
      <c r="Y587" s="3">
        <v>42</v>
      </c>
      <c r="Z587" s="3">
        <v>5</v>
      </c>
      <c r="AA587" s="3" t="s">
        <v>45</v>
      </c>
      <c r="AB587" s="11">
        <v>86</v>
      </c>
      <c r="AC587" s="3" t="s">
        <v>57</v>
      </c>
      <c r="AD587" s="3" t="s">
        <v>58</v>
      </c>
      <c r="AE587" s="3" t="s">
        <v>58</v>
      </c>
      <c r="AF587" s="3" t="s">
        <v>58</v>
      </c>
      <c r="AG587" s="3" t="s">
        <v>51</v>
      </c>
      <c r="AH587" s="3" t="s">
        <v>59</v>
      </c>
      <c r="AI587" s="3" t="s">
        <v>60</v>
      </c>
      <c r="AJ587" s="3" t="s">
        <v>61</v>
      </c>
      <c r="AK587" s="3" t="s">
        <v>58</v>
      </c>
      <c r="AL587" s="3" t="s">
        <v>58</v>
      </c>
      <c r="AM587" s="3" t="s">
        <v>58</v>
      </c>
      <c r="AN587" s="3" t="s">
        <v>72</v>
      </c>
      <c r="AO587" s="3" t="s">
        <v>63</v>
      </c>
      <c r="AP587" s="3">
        <v>102.91352480345721</v>
      </c>
      <c r="AQ587" s="3">
        <v>282.4166249728234</v>
      </c>
    </row>
    <row r="588" spans="1:43" x14ac:dyDescent="0.25">
      <c r="A588" s="2">
        <v>587</v>
      </c>
      <c r="B588" s="3" t="s">
        <v>43</v>
      </c>
      <c r="C588" s="3" t="s">
        <v>44</v>
      </c>
      <c r="D588" s="3" t="s">
        <v>45</v>
      </c>
      <c r="E588" s="3" t="s">
        <v>46</v>
      </c>
      <c r="F588" s="3">
        <v>0.56000000000000005</v>
      </c>
      <c r="G588" s="3">
        <v>0.48</v>
      </c>
      <c r="H588" s="3">
        <v>0.30306232041490699</v>
      </c>
      <c r="I588" s="3">
        <v>9.2064256117013805</v>
      </c>
      <c r="J588" s="3">
        <v>1.3537952615478908</v>
      </c>
      <c r="K588" s="3">
        <v>2.7901207086094497</v>
      </c>
      <c r="L588" s="3">
        <v>0.41028433333140968</v>
      </c>
      <c r="M588" s="2">
        <v>1210</v>
      </c>
      <c r="N588" s="3" t="s">
        <v>47</v>
      </c>
      <c r="O588" s="3" t="s">
        <v>68</v>
      </c>
      <c r="P588" s="3" t="s">
        <v>69</v>
      </c>
      <c r="Q588" s="3">
        <v>85.668934078099994</v>
      </c>
      <c r="R588" s="3" t="s">
        <v>50</v>
      </c>
      <c r="S588" s="3" t="s">
        <v>51</v>
      </c>
      <c r="T588" s="3" t="s">
        <v>70</v>
      </c>
      <c r="U588" s="3" t="s">
        <v>53</v>
      </c>
      <c r="V588" s="3" t="s">
        <v>71</v>
      </c>
      <c r="W588" s="3" t="s">
        <v>55</v>
      </c>
      <c r="X588" s="3" t="s">
        <v>56</v>
      </c>
      <c r="Y588" s="3">
        <v>42</v>
      </c>
      <c r="Z588" s="3">
        <v>5</v>
      </c>
      <c r="AA588" s="3" t="s">
        <v>45</v>
      </c>
      <c r="AB588" s="11">
        <v>86</v>
      </c>
      <c r="AC588" s="3" t="s">
        <v>57</v>
      </c>
      <c r="AD588" s="3" t="s">
        <v>58</v>
      </c>
      <c r="AE588" s="3" t="s">
        <v>58</v>
      </c>
      <c r="AF588" s="3" t="s">
        <v>58</v>
      </c>
      <c r="AG588" s="3" t="s">
        <v>51</v>
      </c>
      <c r="AH588" s="3" t="s">
        <v>59</v>
      </c>
      <c r="AI588" s="3" t="s">
        <v>60</v>
      </c>
      <c r="AJ588" s="3" t="s">
        <v>61</v>
      </c>
      <c r="AK588" s="3" t="s">
        <v>58</v>
      </c>
      <c r="AL588" s="3" t="s">
        <v>58</v>
      </c>
      <c r="AM588" s="3" t="s">
        <v>58</v>
      </c>
      <c r="AN588" s="3" t="s">
        <v>72</v>
      </c>
      <c r="AO588" s="3" t="s">
        <v>63</v>
      </c>
      <c r="AP588" s="3">
        <v>144.36811166403828</v>
      </c>
      <c r="AQ588" s="3">
        <v>1226.4496977585138</v>
      </c>
    </row>
    <row r="589" spans="1:43" x14ac:dyDescent="0.25">
      <c r="A589" s="2">
        <v>588</v>
      </c>
      <c r="B589" s="3" t="s">
        <v>43</v>
      </c>
      <c r="C589" s="3" t="s">
        <v>44</v>
      </c>
      <c r="D589" s="3" t="s">
        <v>45</v>
      </c>
      <c r="E589" s="3" t="s">
        <v>46</v>
      </c>
      <c r="F589" s="3">
        <v>0.56000000000000005</v>
      </c>
      <c r="G589" s="3">
        <v>0.48</v>
      </c>
      <c r="H589" s="3">
        <v>0.17912734940521299</v>
      </c>
      <c r="I589" s="3">
        <v>9.2064256117013805</v>
      </c>
      <c r="J589" s="3">
        <v>1.3537952615478908</v>
      </c>
      <c r="K589" s="3">
        <v>1.649122617320335</v>
      </c>
      <c r="L589" s="3">
        <v>0.24250175683841074</v>
      </c>
      <c r="M589" s="2">
        <v>1210</v>
      </c>
      <c r="N589" s="3" t="s">
        <v>47</v>
      </c>
      <c r="O589" s="3" t="s">
        <v>68</v>
      </c>
      <c r="P589" s="3" t="s">
        <v>69</v>
      </c>
      <c r="Q589" s="3">
        <v>85.668934078099994</v>
      </c>
      <c r="R589" s="3" t="s">
        <v>50</v>
      </c>
      <c r="S589" s="3" t="s">
        <v>51</v>
      </c>
      <c r="T589" s="3" t="s">
        <v>70</v>
      </c>
      <c r="U589" s="3" t="s">
        <v>53</v>
      </c>
      <c r="V589" s="3" t="s">
        <v>71</v>
      </c>
      <c r="W589" s="3" t="s">
        <v>55</v>
      </c>
      <c r="X589" s="3" t="s">
        <v>56</v>
      </c>
      <c r="Y589" s="3">
        <v>42</v>
      </c>
      <c r="Z589" s="3">
        <v>5</v>
      </c>
      <c r="AA589" s="3" t="s">
        <v>45</v>
      </c>
      <c r="AB589" s="11">
        <v>86</v>
      </c>
      <c r="AC589" s="3" t="s">
        <v>57</v>
      </c>
      <c r="AD589" s="3" t="s">
        <v>58</v>
      </c>
      <c r="AE589" s="3" t="s">
        <v>58</v>
      </c>
      <c r="AF589" s="3" t="s">
        <v>58</v>
      </c>
      <c r="AG589" s="3" t="s">
        <v>51</v>
      </c>
      <c r="AH589" s="3" t="s">
        <v>59</v>
      </c>
      <c r="AI589" s="3" t="s">
        <v>60</v>
      </c>
      <c r="AJ589" s="3" t="s">
        <v>61</v>
      </c>
      <c r="AK589" s="3" t="s">
        <v>58</v>
      </c>
      <c r="AL589" s="3" t="s">
        <v>58</v>
      </c>
      <c r="AM589" s="3" t="s">
        <v>58</v>
      </c>
      <c r="AN589" s="3" t="s">
        <v>72</v>
      </c>
      <c r="AO589" s="3" t="s">
        <v>63</v>
      </c>
      <c r="AP589" s="3">
        <v>121.29526902450132</v>
      </c>
      <c r="AQ589" s="3">
        <v>724.90266436797674</v>
      </c>
    </row>
    <row r="590" spans="1:43" x14ac:dyDescent="0.25">
      <c r="A590" s="2">
        <v>589</v>
      </c>
      <c r="B590" s="3" t="s">
        <v>43</v>
      </c>
      <c r="C590" s="3" t="s">
        <v>44</v>
      </c>
      <c r="D590" s="3" t="s">
        <v>45</v>
      </c>
      <c r="E590" s="3" t="s">
        <v>46</v>
      </c>
      <c r="F590" s="3">
        <v>0.56000000000000005</v>
      </c>
      <c r="G590" s="3">
        <v>0.48</v>
      </c>
      <c r="H590" s="3">
        <v>8.3315453604382705E-3</v>
      </c>
      <c r="I590" s="3">
        <v>9.2064256117013805</v>
      </c>
      <c r="J590" s="3">
        <v>1.3537952615478908</v>
      </c>
      <c r="K590" s="3">
        <v>7.67037525913907E-2</v>
      </c>
      <c r="L590" s="3">
        <v>1.1279206630332644E-2</v>
      </c>
      <c r="M590" s="2">
        <v>1210</v>
      </c>
      <c r="N590" s="3" t="s">
        <v>47</v>
      </c>
      <c r="O590" s="3" t="s">
        <v>68</v>
      </c>
      <c r="P590" s="3" t="s">
        <v>69</v>
      </c>
      <c r="Q590" s="3">
        <v>85.668934078099994</v>
      </c>
      <c r="R590" s="3" t="s">
        <v>50</v>
      </c>
      <c r="S590" s="3" t="s">
        <v>51</v>
      </c>
      <c r="T590" s="3" t="s">
        <v>70</v>
      </c>
      <c r="U590" s="3" t="s">
        <v>53</v>
      </c>
      <c r="V590" s="3" t="s">
        <v>71</v>
      </c>
      <c r="W590" s="3" t="s">
        <v>55</v>
      </c>
      <c r="X590" s="3" t="s">
        <v>56</v>
      </c>
      <c r="Y590" s="3">
        <v>42</v>
      </c>
      <c r="Z590" s="3">
        <v>5</v>
      </c>
      <c r="AA590" s="3" t="s">
        <v>45</v>
      </c>
      <c r="AB590" s="11">
        <v>86</v>
      </c>
      <c r="AC590" s="3" t="s">
        <v>57</v>
      </c>
      <c r="AD590" s="3" t="s">
        <v>58</v>
      </c>
      <c r="AE590" s="3" t="s">
        <v>58</v>
      </c>
      <c r="AF590" s="3" t="s">
        <v>58</v>
      </c>
      <c r="AG590" s="3" t="s">
        <v>51</v>
      </c>
      <c r="AH590" s="3" t="s">
        <v>59</v>
      </c>
      <c r="AI590" s="3" t="s">
        <v>60</v>
      </c>
      <c r="AJ590" s="3" t="s">
        <v>61</v>
      </c>
      <c r="AK590" s="3" t="s">
        <v>58</v>
      </c>
      <c r="AL590" s="3" t="s">
        <v>58</v>
      </c>
      <c r="AM590" s="3" t="s">
        <v>58</v>
      </c>
      <c r="AN590" s="3" t="s">
        <v>72</v>
      </c>
      <c r="AO590" s="3" t="s">
        <v>63</v>
      </c>
      <c r="AP590" s="3">
        <v>23.648284697590867</v>
      </c>
      <c r="AQ590" s="3">
        <v>33.716567850406534</v>
      </c>
    </row>
    <row r="591" spans="1:43" x14ac:dyDescent="0.25">
      <c r="A591" s="2">
        <v>590</v>
      </c>
      <c r="B591" s="3" t="s">
        <v>43</v>
      </c>
      <c r="C591" s="3" t="s">
        <v>44</v>
      </c>
      <c r="D591" s="3" t="s">
        <v>45</v>
      </c>
      <c r="E591" s="3" t="s">
        <v>46</v>
      </c>
      <c r="F591" s="3">
        <v>0.56000000000000005</v>
      </c>
      <c r="G591" s="3">
        <v>0.48</v>
      </c>
      <c r="H591" s="3">
        <v>3.5291220009849598E-2</v>
      </c>
      <c r="I591" s="3">
        <v>9.2064256117013805</v>
      </c>
      <c r="J591" s="3">
        <v>1.3537952615478908</v>
      </c>
      <c r="K591" s="3">
        <v>0.32490599176686757</v>
      </c>
      <c r="L591" s="3">
        <v>4.7777086423578495E-2</v>
      </c>
      <c r="M591" s="2">
        <v>1210</v>
      </c>
      <c r="N591" s="3" t="s">
        <v>47</v>
      </c>
      <c r="O591" s="3" t="s">
        <v>68</v>
      </c>
      <c r="P591" s="3" t="s">
        <v>69</v>
      </c>
      <c r="Q591" s="3">
        <v>85.668934078099994</v>
      </c>
      <c r="R591" s="3" t="s">
        <v>50</v>
      </c>
      <c r="S591" s="3" t="s">
        <v>51</v>
      </c>
      <c r="T591" s="3" t="s">
        <v>70</v>
      </c>
      <c r="U591" s="3" t="s">
        <v>53</v>
      </c>
      <c r="V591" s="3" t="s">
        <v>71</v>
      </c>
      <c r="W591" s="3" t="s">
        <v>55</v>
      </c>
      <c r="X591" s="3" t="s">
        <v>56</v>
      </c>
      <c r="Y591" s="3">
        <v>42</v>
      </c>
      <c r="Z591" s="3">
        <v>5</v>
      </c>
      <c r="AA591" s="3" t="s">
        <v>45</v>
      </c>
      <c r="AB591" s="11">
        <v>86</v>
      </c>
      <c r="AC591" s="3" t="s">
        <v>57</v>
      </c>
      <c r="AD591" s="3" t="s">
        <v>58</v>
      </c>
      <c r="AE591" s="3" t="s">
        <v>58</v>
      </c>
      <c r="AF591" s="3" t="s">
        <v>58</v>
      </c>
      <c r="AG591" s="3" t="s">
        <v>51</v>
      </c>
      <c r="AH591" s="3" t="s">
        <v>59</v>
      </c>
      <c r="AI591" s="3" t="s">
        <v>60</v>
      </c>
      <c r="AJ591" s="3" t="s">
        <v>61</v>
      </c>
      <c r="AK591" s="3" t="s">
        <v>58</v>
      </c>
      <c r="AL591" s="3" t="s">
        <v>58</v>
      </c>
      <c r="AM591" s="3" t="s">
        <v>58</v>
      </c>
      <c r="AN591" s="3" t="s">
        <v>72</v>
      </c>
      <c r="AO591" s="3" t="s">
        <v>63</v>
      </c>
      <c r="AP591" s="3">
        <v>65.166279074678769</v>
      </c>
      <c r="AQ591" s="3">
        <v>142.81850035119115</v>
      </c>
    </row>
    <row r="592" spans="1:43" x14ac:dyDescent="0.25">
      <c r="A592" s="2">
        <v>591</v>
      </c>
      <c r="B592" s="3" t="s">
        <v>43</v>
      </c>
      <c r="C592" s="3" t="s">
        <v>44</v>
      </c>
      <c r="D592" s="3" t="s">
        <v>45</v>
      </c>
      <c r="E592" s="3" t="s">
        <v>46</v>
      </c>
      <c r="F592" s="3">
        <v>0.56000000000000005</v>
      </c>
      <c r="G592" s="3">
        <v>0.48</v>
      </c>
      <c r="H592" s="3">
        <v>2.2164350515858602E-2</v>
      </c>
      <c r="I592" s="3">
        <v>9.2064256117013805</v>
      </c>
      <c r="J592" s="3">
        <v>1.3537952615478908</v>
      </c>
      <c r="K592" s="3">
        <v>0.20405444425592734</v>
      </c>
      <c r="L592" s="3">
        <v>3.0005992703655924E-2</v>
      </c>
      <c r="M592" s="2">
        <v>1210</v>
      </c>
      <c r="N592" s="3" t="s">
        <v>47</v>
      </c>
      <c r="O592" s="3" t="s">
        <v>68</v>
      </c>
      <c r="P592" s="3" t="s">
        <v>69</v>
      </c>
      <c r="Q592" s="3">
        <v>85.668934078099994</v>
      </c>
      <c r="R592" s="3" t="s">
        <v>50</v>
      </c>
      <c r="S592" s="3" t="s">
        <v>51</v>
      </c>
      <c r="T592" s="3" t="s">
        <v>70</v>
      </c>
      <c r="U592" s="3" t="s">
        <v>53</v>
      </c>
      <c r="V592" s="3" t="s">
        <v>71</v>
      </c>
      <c r="W592" s="3" t="s">
        <v>55</v>
      </c>
      <c r="X592" s="3" t="s">
        <v>56</v>
      </c>
      <c r="Y592" s="3">
        <v>42</v>
      </c>
      <c r="Z592" s="3">
        <v>5</v>
      </c>
      <c r="AA592" s="3" t="s">
        <v>45</v>
      </c>
      <c r="AB592" s="11">
        <v>86</v>
      </c>
      <c r="AC592" s="3" t="s">
        <v>57</v>
      </c>
      <c r="AD592" s="3" t="s">
        <v>58</v>
      </c>
      <c r="AE592" s="3" t="s">
        <v>58</v>
      </c>
      <c r="AF592" s="3" t="s">
        <v>58</v>
      </c>
      <c r="AG592" s="3" t="s">
        <v>51</v>
      </c>
      <c r="AH592" s="3" t="s">
        <v>59</v>
      </c>
      <c r="AI592" s="3" t="s">
        <v>60</v>
      </c>
      <c r="AJ592" s="3" t="s">
        <v>61</v>
      </c>
      <c r="AK592" s="3" t="s">
        <v>58</v>
      </c>
      <c r="AL592" s="3" t="s">
        <v>58</v>
      </c>
      <c r="AM592" s="3" t="s">
        <v>58</v>
      </c>
      <c r="AN592" s="3" t="s">
        <v>72</v>
      </c>
      <c r="AO592" s="3" t="s">
        <v>63</v>
      </c>
      <c r="AP592" s="3">
        <v>42.731412875808886</v>
      </c>
      <c r="AQ592" s="3">
        <v>89.695944233427042</v>
      </c>
    </row>
    <row r="593" spans="1:43" x14ac:dyDescent="0.25">
      <c r="A593" s="2">
        <v>592</v>
      </c>
      <c r="B593" s="3" t="s">
        <v>43</v>
      </c>
      <c r="C593" s="3" t="s">
        <v>44</v>
      </c>
      <c r="D593" s="3" t="s">
        <v>45</v>
      </c>
      <c r="E593" s="3" t="s">
        <v>46</v>
      </c>
      <c r="F593" s="3">
        <v>0.56000000000000005</v>
      </c>
      <c r="G593" s="3">
        <v>0.48</v>
      </c>
      <c r="H593" s="3">
        <v>0.207549656695206</v>
      </c>
      <c r="I593" s="3">
        <v>9.1974220030874445</v>
      </c>
      <c r="J593" s="3">
        <v>1.3524897859709932</v>
      </c>
      <c r="K593" s="3">
        <v>1.908921779221733</v>
      </c>
      <c r="L593" s="3">
        <v>0.2807087907620523</v>
      </c>
      <c r="M593" s="2">
        <v>1200</v>
      </c>
      <c r="N593" s="3" t="s">
        <v>66</v>
      </c>
      <c r="O593" s="3" t="s">
        <v>68</v>
      </c>
      <c r="P593" s="3" t="s">
        <v>69</v>
      </c>
      <c r="Q593" s="3">
        <v>85.668934078099994</v>
      </c>
      <c r="R593" s="3" t="s">
        <v>50</v>
      </c>
      <c r="S593" s="3" t="s">
        <v>51</v>
      </c>
      <c r="T593" s="3" t="s">
        <v>70</v>
      </c>
      <c r="U593" s="3" t="s">
        <v>53</v>
      </c>
      <c r="V593" s="3" t="s">
        <v>71</v>
      </c>
      <c r="W593" s="3" t="s">
        <v>55</v>
      </c>
      <c r="X593" s="3" t="s">
        <v>56</v>
      </c>
      <c r="Y593" s="3">
        <v>42</v>
      </c>
      <c r="Z593" s="3">
        <v>5</v>
      </c>
      <c r="AA593" s="3" t="s">
        <v>45</v>
      </c>
      <c r="AB593" s="11">
        <v>86</v>
      </c>
      <c r="AC593" s="3" t="s">
        <v>57</v>
      </c>
      <c r="AD593" s="3" t="s">
        <v>58</v>
      </c>
      <c r="AE593" s="3" t="s">
        <v>58</v>
      </c>
      <c r="AF593" s="3" t="s">
        <v>58</v>
      </c>
      <c r="AG593" s="3" t="s">
        <v>51</v>
      </c>
      <c r="AH593" s="3" t="s">
        <v>59</v>
      </c>
      <c r="AI593" s="3" t="s">
        <v>60</v>
      </c>
      <c r="AJ593" s="3" t="s">
        <v>61</v>
      </c>
      <c r="AK593" s="3" t="s">
        <v>58</v>
      </c>
      <c r="AL593" s="3" t="s">
        <v>58</v>
      </c>
      <c r="AM593" s="3" t="s">
        <v>58</v>
      </c>
      <c r="AN593" s="3" t="s">
        <v>72</v>
      </c>
      <c r="AO593" s="3" t="s">
        <v>63</v>
      </c>
      <c r="AP593" s="3">
        <v>159.34632142209159</v>
      </c>
      <c r="AQ593" s="3">
        <v>839.92366116390826</v>
      </c>
    </row>
    <row r="594" spans="1:43" x14ac:dyDescent="0.25">
      <c r="A594" s="2">
        <v>593</v>
      </c>
      <c r="B594" s="3" t="s">
        <v>43</v>
      </c>
      <c r="C594" s="3" t="s">
        <v>44</v>
      </c>
      <c r="D594" s="3" t="s">
        <v>45</v>
      </c>
      <c r="E594" s="3" t="s">
        <v>46</v>
      </c>
      <c r="F594" s="3">
        <v>0.56000000000000005</v>
      </c>
      <c r="G594" s="3">
        <v>0.48</v>
      </c>
      <c r="H594" s="3">
        <v>5.6876834054815903E-2</v>
      </c>
      <c r="I594" s="3">
        <v>9.1974220030874445</v>
      </c>
      <c r="J594" s="3">
        <v>1.3524897859709932</v>
      </c>
      <c r="K594" s="3">
        <v>0.52312024500171705</v>
      </c>
      <c r="L594" s="3">
        <v>7.6925337117505654E-2</v>
      </c>
      <c r="M594" s="2">
        <v>1210</v>
      </c>
      <c r="N594" s="3" t="s">
        <v>47</v>
      </c>
      <c r="O594" s="3" t="s">
        <v>68</v>
      </c>
      <c r="P594" s="3" t="s">
        <v>69</v>
      </c>
      <c r="Q594" s="3">
        <v>85.668934078099994</v>
      </c>
      <c r="R594" s="3" t="s">
        <v>50</v>
      </c>
      <c r="S594" s="3" t="s">
        <v>51</v>
      </c>
      <c r="T594" s="3" t="s">
        <v>70</v>
      </c>
      <c r="U594" s="3" t="s">
        <v>53</v>
      </c>
      <c r="V594" s="3" t="s">
        <v>71</v>
      </c>
      <c r="W594" s="3" t="s">
        <v>55</v>
      </c>
      <c r="X594" s="3" t="s">
        <v>56</v>
      </c>
      <c r="Y594" s="3">
        <v>42</v>
      </c>
      <c r="Z594" s="3">
        <v>5</v>
      </c>
      <c r="AA594" s="3" t="s">
        <v>45</v>
      </c>
      <c r="AB594" s="11">
        <v>86</v>
      </c>
      <c r="AC594" s="3" t="s">
        <v>57</v>
      </c>
      <c r="AD594" s="3" t="s">
        <v>58</v>
      </c>
      <c r="AE594" s="3" t="s">
        <v>58</v>
      </c>
      <c r="AF594" s="3" t="s">
        <v>58</v>
      </c>
      <c r="AG594" s="3" t="s">
        <v>51</v>
      </c>
      <c r="AH594" s="3" t="s">
        <v>59</v>
      </c>
      <c r="AI594" s="3" t="s">
        <v>60</v>
      </c>
      <c r="AJ594" s="3" t="s">
        <v>61</v>
      </c>
      <c r="AK594" s="3" t="s">
        <v>58</v>
      </c>
      <c r="AL594" s="3" t="s">
        <v>58</v>
      </c>
      <c r="AM594" s="3" t="s">
        <v>58</v>
      </c>
      <c r="AN594" s="3" t="s">
        <v>72</v>
      </c>
      <c r="AO594" s="3" t="s">
        <v>63</v>
      </c>
      <c r="AP594" s="3">
        <v>60.710095123919473</v>
      </c>
      <c r="AQ594" s="3">
        <v>230.17238118051063</v>
      </c>
    </row>
    <row r="595" spans="1:43" x14ac:dyDescent="0.25">
      <c r="A595" s="2">
        <v>594</v>
      </c>
      <c r="B595" s="3" t="s">
        <v>43</v>
      </c>
      <c r="C595" s="3" t="s">
        <v>44</v>
      </c>
      <c r="D595" s="3" t="s">
        <v>45</v>
      </c>
      <c r="E595" s="3" t="s">
        <v>46</v>
      </c>
      <c r="F595" s="3">
        <v>0.56000000000000005</v>
      </c>
      <c r="G595" s="3">
        <v>0.48</v>
      </c>
      <c r="H595" s="3">
        <v>3.3623207266087099E-2</v>
      </c>
      <c r="I595" s="3">
        <v>9.1974220030874445</v>
      </c>
      <c r="J595" s="3">
        <v>1.3524897859709932</v>
      </c>
      <c r="K595" s="3">
        <v>0.30924682632347911</v>
      </c>
      <c r="L595" s="3">
        <v>4.5475044398968482E-2</v>
      </c>
      <c r="M595" s="2">
        <v>1210</v>
      </c>
      <c r="N595" s="3" t="s">
        <v>47</v>
      </c>
      <c r="O595" s="3" t="s">
        <v>68</v>
      </c>
      <c r="P595" s="3" t="s">
        <v>69</v>
      </c>
      <c r="Q595" s="3">
        <v>85.668934078099994</v>
      </c>
      <c r="R595" s="3" t="s">
        <v>50</v>
      </c>
      <c r="S595" s="3" t="s">
        <v>51</v>
      </c>
      <c r="T595" s="3" t="s">
        <v>70</v>
      </c>
      <c r="U595" s="3" t="s">
        <v>53</v>
      </c>
      <c r="V595" s="3" t="s">
        <v>71</v>
      </c>
      <c r="W595" s="3" t="s">
        <v>55</v>
      </c>
      <c r="X595" s="3" t="s">
        <v>56</v>
      </c>
      <c r="Y595" s="3">
        <v>42</v>
      </c>
      <c r="Z595" s="3">
        <v>5</v>
      </c>
      <c r="AA595" s="3" t="s">
        <v>45</v>
      </c>
      <c r="AB595" s="11">
        <v>86</v>
      </c>
      <c r="AC595" s="3" t="s">
        <v>57</v>
      </c>
      <c r="AD595" s="3" t="s">
        <v>58</v>
      </c>
      <c r="AE595" s="3" t="s">
        <v>58</v>
      </c>
      <c r="AF595" s="3" t="s">
        <v>58</v>
      </c>
      <c r="AG595" s="3" t="s">
        <v>51</v>
      </c>
      <c r="AH595" s="3" t="s">
        <v>59</v>
      </c>
      <c r="AI595" s="3" t="s">
        <v>60</v>
      </c>
      <c r="AJ595" s="3" t="s">
        <v>61</v>
      </c>
      <c r="AK595" s="3" t="s">
        <v>58</v>
      </c>
      <c r="AL595" s="3" t="s">
        <v>58</v>
      </c>
      <c r="AM595" s="3" t="s">
        <v>58</v>
      </c>
      <c r="AN595" s="3" t="s">
        <v>72</v>
      </c>
      <c r="AO595" s="3" t="s">
        <v>63</v>
      </c>
      <c r="AP595" s="3">
        <v>47.673712964226681</v>
      </c>
      <c r="AQ595" s="3">
        <v>136.06829226645073</v>
      </c>
    </row>
    <row r="596" spans="1:43" x14ac:dyDescent="0.25">
      <c r="A596" s="2">
        <v>595</v>
      </c>
      <c r="B596" s="3" t="s">
        <v>43</v>
      </c>
      <c r="C596" s="3" t="s">
        <v>44</v>
      </c>
      <c r="D596" s="3" t="s">
        <v>45</v>
      </c>
      <c r="E596" s="3" t="s">
        <v>46</v>
      </c>
      <c r="F596" s="3">
        <v>0.56000000000000005</v>
      </c>
      <c r="G596" s="3">
        <v>0.48</v>
      </c>
      <c r="H596" s="3">
        <v>6.2722321739516904E-2</v>
      </c>
      <c r="I596" s="3">
        <v>9.1974220030874445</v>
      </c>
      <c r="J596" s="3">
        <v>1.3524897859709932</v>
      </c>
      <c r="K596" s="3">
        <v>0.57688366205176278</v>
      </c>
      <c r="L596" s="3">
        <v>8.4831299505082988E-2</v>
      </c>
      <c r="M596" s="2">
        <v>1210</v>
      </c>
      <c r="N596" s="3" t="s">
        <v>47</v>
      </c>
      <c r="O596" s="3" t="s">
        <v>68</v>
      </c>
      <c r="P596" s="3" t="s">
        <v>69</v>
      </c>
      <c r="Q596" s="3">
        <v>85.668934078099994</v>
      </c>
      <c r="R596" s="3" t="s">
        <v>50</v>
      </c>
      <c r="S596" s="3" t="s">
        <v>51</v>
      </c>
      <c r="T596" s="3" t="s">
        <v>70</v>
      </c>
      <c r="U596" s="3" t="s">
        <v>53</v>
      </c>
      <c r="V596" s="3" t="s">
        <v>71</v>
      </c>
      <c r="W596" s="3" t="s">
        <v>55</v>
      </c>
      <c r="X596" s="3" t="s">
        <v>56</v>
      </c>
      <c r="Y596" s="3">
        <v>42</v>
      </c>
      <c r="Z596" s="3">
        <v>5</v>
      </c>
      <c r="AA596" s="3" t="s">
        <v>45</v>
      </c>
      <c r="AB596" s="11">
        <v>86</v>
      </c>
      <c r="AC596" s="3" t="s">
        <v>57</v>
      </c>
      <c r="AD596" s="3" t="s">
        <v>58</v>
      </c>
      <c r="AE596" s="3" t="s">
        <v>58</v>
      </c>
      <c r="AF596" s="3" t="s">
        <v>58</v>
      </c>
      <c r="AG596" s="3" t="s">
        <v>51</v>
      </c>
      <c r="AH596" s="3" t="s">
        <v>59</v>
      </c>
      <c r="AI596" s="3" t="s">
        <v>60</v>
      </c>
      <c r="AJ596" s="3" t="s">
        <v>61</v>
      </c>
      <c r="AK596" s="3" t="s">
        <v>58</v>
      </c>
      <c r="AL596" s="3" t="s">
        <v>58</v>
      </c>
      <c r="AM596" s="3" t="s">
        <v>58</v>
      </c>
      <c r="AN596" s="3" t="s">
        <v>72</v>
      </c>
      <c r="AO596" s="3" t="s">
        <v>63</v>
      </c>
      <c r="AP596" s="3">
        <v>63.951821277047131</v>
      </c>
      <c r="AQ596" s="3">
        <v>253.82823055940327</v>
      </c>
    </row>
    <row r="597" spans="1:43" x14ac:dyDescent="0.25">
      <c r="A597" s="2">
        <v>596</v>
      </c>
      <c r="B597" s="3" t="s">
        <v>43</v>
      </c>
      <c r="C597" s="3" t="s">
        <v>44</v>
      </c>
      <c r="D597" s="3" t="s">
        <v>45</v>
      </c>
      <c r="E597" s="3" t="s">
        <v>46</v>
      </c>
      <c r="F597" s="3">
        <v>0.56000000000000005</v>
      </c>
      <c r="G597" s="3">
        <v>0.48</v>
      </c>
      <c r="H597" s="3">
        <v>2.6050707281082101E-2</v>
      </c>
      <c r="I597" s="3">
        <v>9.1974220030874445</v>
      </c>
      <c r="J597" s="3">
        <v>1.3524897859709932</v>
      </c>
      <c r="K597" s="3">
        <v>0.23959934834301483</v>
      </c>
      <c r="L597" s="3">
        <v>3.5233315514983723E-2</v>
      </c>
      <c r="M597" s="2">
        <v>1210</v>
      </c>
      <c r="N597" s="3" t="s">
        <v>47</v>
      </c>
      <c r="O597" s="3" t="s">
        <v>68</v>
      </c>
      <c r="P597" s="3" t="s">
        <v>69</v>
      </c>
      <c r="Q597" s="3">
        <v>85.668934078099994</v>
      </c>
      <c r="R597" s="3" t="s">
        <v>50</v>
      </c>
      <c r="S597" s="3" t="s">
        <v>51</v>
      </c>
      <c r="T597" s="3" t="s">
        <v>70</v>
      </c>
      <c r="U597" s="3" t="s">
        <v>53</v>
      </c>
      <c r="V597" s="3" t="s">
        <v>71</v>
      </c>
      <c r="W597" s="3" t="s">
        <v>55</v>
      </c>
      <c r="X597" s="3" t="s">
        <v>56</v>
      </c>
      <c r="Y597" s="3">
        <v>42</v>
      </c>
      <c r="Z597" s="3">
        <v>5</v>
      </c>
      <c r="AA597" s="3" t="s">
        <v>45</v>
      </c>
      <c r="AB597" s="11">
        <v>86</v>
      </c>
      <c r="AC597" s="3" t="s">
        <v>57</v>
      </c>
      <c r="AD597" s="3" t="s">
        <v>58</v>
      </c>
      <c r="AE597" s="3" t="s">
        <v>58</v>
      </c>
      <c r="AF597" s="3" t="s">
        <v>58</v>
      </c>
      <c r="AG597" s="3" t="s">
        <v>51</v>
      </c>
      <c r="AH597" s="3" t="s">
        <v>59</v>
      </c>
      <c r="AI597" s="3" t="s">
        <v>60</v>
      </c>
      <c r="AJ597" s="3" t="s">
        <v>61</v>
      </c>
      <c r="AK597" s="3" t="s">
        <v>58</v>
      </c>
      <c r="AL597" s="3" t="s">
        <v>58</v>
      </c>
      <c r="AM597" s="3" t="s">
        <v>58</v>
      </c>
      <c r="AN597" s="3" t="s">
        <v>72</v>
      </c>
      <c r="AO597" s="3" t="s">
        <v>63</v>
      </c>
      <c r="AP597" s="3">
        <v>50.941275038161862</v>
      </c>
      <c r="AQ597" s="3">
        <v>105.42347206850971</v>
      </c>
    </row>
    <row r="598" spans="1:43" x14ac:dyDescent="0.25">
      <c r="A598" s="2">
        <v>597</v>
      </c>
      <c r="B598" s="3" t="s">
        <v>43</v>
      </c>
      <c r="C598" s="3" t="s">
        <v>44</v>
      </c>
      <c r="D598" s="3" t="s">
        <v>45</v>
      </c>
      <c r="E598" s="3" t="s">
        <v>46</v>
      </c>
      <c r="F598" s="3">
        <v>0.56000000000000005</v>
      </c>
      <c r="G598" s="3">
        <v>0.48</v>
      </c>
      <c r="H598" s="3">
        <v>9.3902661155267103E-2</v>
      </c>
      <c r="I598" s="3">
        <v>9.1974220030874445</v>
      </c>
      <c r="J598" s="3">
        <v>1.3524897859709932</v>
      </c>
      <c r="K598" s="3">
        <v>0.86366240185791832</v>
      </c>
      <c r="L598" s="3">
        <v>0.12700239008799391</v>
      </c>
      <c r="M598" s="2">
        <v>1210</v>
      </c>
      <c r="N598" s="3" t="s">
        <v>47</v>
      </c>
      <c r="O598" s="3" t="s">
        <v>68</v>
      </c>
      <c r="P598" s="3" t="s">
        <v>69</v>
      </c>
      <c r="Q598" s="3">
        <v>85.668934078099994</v>
      </c>
      <c r="R598" s="3" t="s">
        <v>50</v>
      </c>
      <c r="S598" s="3" t="s">
        <v>51</v>
      </c>
      <c r="T598" s="3" t="s">
        <v>70</v>
      </c>
      <c r="U598" s="3" t="s">
        <v>53</v>
      </c>
      <c r="V598" s="3" t="s">
        <v>71</v>
      </c>
      <c r="W598" s="3" t="s">
        <v>55</v>
      </c>
      <c r="X598" s="3" t="s">
        <v>56</v>
      </c>
      <c r="Y598" s="3">
        <v>42</v>
      </c>
      <c r="Z598" s="3">
        <v>5</v>
      </c>
      <c r="AA598" s="3" t="s">
        <v>45</v>
      </c>
      <c r="AB598" s="11">
        <v>86</v>
      </c>
      <c r="AC598" s="3" t="s">
        <v>57</v>
      </c>
      <c r="AD598" s="3" t="s">
        <v>58</v>
      </c>
      <c r="AE598" s="3" t="s">
        <v>58</v>
      </c>
      <c r="AF598" s="3" t="s">
        <v>58</v>
      </c>
      <c r="AG598" s="3" t="s">
        <v>51</v>
      </c>
      <c r="AH598" s="3" t="s">
        <v>59</v>
      </c>
      <c r="AI598" s="3" t="s">
        <v>60</v>
      </c>
      <c r="AJ598" s="3" t="s">
        <v>61</v>
      </c>
      <c r="AK598" s="3" t="s">
        <v>58</v>
      </c>
      <c r="AL598" s="3" t="s">
        <v>58</v>
      </c>
      <c r="AM598" s="3" t="s">
        <v>58</v>
      </c>
      <c r="AN598" s="3" t="s">
        <v>72</v>
      </c>
      <c r="AO598" s="3" t="s">
        <v>63</v>
      </c>
      <c r="AP598" s="3">
        <v>78.089449359478209</v>
      </c>
      <c r="AQ598" s="3">
        <v>380.01058737664357</v>
      </c>
    </row>
    <row r="599" spans="1:43" x14ac:dyDescent="0.25">
      <c r="A599" s="2">
        <v>598</v>
      </c>
      <c r="B599" s="3" t="s">
        <v>43</v>
      </c>
      <c r="C599" s="3" t="s">
        <v>44</v>
      </c>
      <c r="D599" s="3" t="s">
        <v>45</v>
      </c>
      <c r="E599" s="3" t="s">
        <v>46</v>
      </c>
      <c r="F599" s="3">
        <v>0.56000000000000005</v>
      </c>
      <c r="G599" s="3">
        <v>0.48</v>
      </c>
      <c r="H599" s="3">
        <v>9.3470723323933497E-2</v>
      </c>
      <c r="I599" s="3">
        <v>9.1974220030874445</v>
      </c>
      <c r="J599" s="3">
        <v>1.3524897859709932</v>
      </c>
      <c r="K599" s="3">
        <v>0.85968968734404472</v>
      </c>
      <c r="L599" s="3">
        <v>0.12641819858294073</v>
      </c>
      <c r="M599" s="2">
        <v>1210</v>
      </c>
      <c r="N599" s="3" t="s">
        <v>47</v>
      </c>
      <c r="O599" s="3" t="s">
        <v>68</v>
      </c>
      <c r="P599" s="3" t="s">
        <v>69</v>
      </c>
      <c r="Q599" s="3">
        <v>85.668934078099994</v>
      </c>
      <c r="R599" s="3" t="s">
        <v>50</v>
      </c>
      <c r="S599" s="3" t="s">
        <v>51</v>
      </c>
      <c r="T599" s="3" t="s">
        <v>70</v>
      </c>
      <c r="U599" s="3" t="s">
        <v>53</v>
      </c>
      <c r="V599" s="3" t="s">
        <v>71</v>
      </c>
      <c r="W599" s="3" t="s">
        <v>55</v>
      </c>
      <c r="X599" s="3" t="s">
        <v>56</v>
      </c>
      <c r="Y599" s="3">
        <v>42</v>
      </c>
      <c r="Z599" s="3">
        <v>5</v>
      </c>
      <c r="AA599" s="3" t="s">
        <v>45</v>
      </c>
      <c r="AB599" s="11">
        <v>86</v>
      </c>
      <c r="AC599" s="3" t="s">
        <v>57</v>
      </c>
      <c r="AD599" s="3" t="s">
        <v>58</v>
      </c>
      <c r="AE599" s="3" t="s">
        <v>58</v>
      </c>
      <c r="AF599" s="3" t="s">
        <v>58</v>
      </c>
      <c r="AG599" s="3" t="s">
        <v>51</v>
      </c>
      <c r="AH599" s="3" t="s">
        <v>59</v>
      </c>
      <c r="AI599" s="3" t="s">
        <v>60</v>
      </c>
      <c r="AJ599" s="3" t="s">
        <v>61</v>
      </c>
      <c r="AK599" s="3" t="s">
        <v>58</v>
      </c>
      <c r="AL599" s="3" t="s">
        <v>58</v>
      </c>
      <c r="AM599" s="3" t="s">
        <v>58</v>
      </c>
      <c r="AN599" s="3" t="s">
        <v>72</v>
      </c>
      <c r="AO599" s="3" t="s">
        <v>63</v>
      </c>
      <c r="AP599" s="3">
        <v>78.028843291327973</v>
      </c>
      <c r="AQ599" s="3">
        <v>378.26259698983381</v>
      </c>
    </row>
    <row r="600" spans="1:43" x14ac:dyDescent="0.25">
      <c r="A600" s="2">
        <v>599</v>
      </c>
      <c r="B600" s="3" t="s">
        <v>43</v>
      </c>
      <c r="C600" s="3" t="s">
        <v>44</v>
      </c>
      <c r="D600" s="3" t="s">
        <v>45</v>
      </c>
      <c r="E600" s="3" t="s">
        <v>46</v>
      </c>
      <c r="F600" s="3">
        <v>0.56000000000000005</v>
      </c>
      <c r="G600" s="3">
        <v>0.48</v>
      </c>
      <c r="H600" s="3">
        <v>4.3567342175018599E-2</v>
      </c>
      <c r="I600" s="3">
        <v>9.1974220030874445</v>
      </c>
      <c r="J600" s="3">
        <v>1.3524897859709932</v>
      </c>
      <c r="K600" s="3">
        <v>0.40070723153655569</v>
      </c>
      <c r="L600" s="3">
        <v>5.8924385293615933E-2</v>
      </c>
      <c r="M600" s="2">
        <v>1210</v>
      </c>
      <c r="N600" s="3" t="s">
        <v>47</v>
      </c>
      <c r="O600" s="3" t="s">
        <v>68</v>
      </c>
      <c r="P600" s="3" t="s">
        <v>69</v>
      </c>
      <c r="Q600" s="3">
        <v>85.668934078099994</v>
      </c>
      <c r="R600" s="3" t="s">
        <v>50</v>
      </c>
      <c r="S600" s="3" t="s">
        <v>51</v>
      </c>
      <c r="T600" s="3" t="s">
        <v>70</v>
      </c>
      <c r="U600" s="3" t="s">
        <v>53</v>
      </c>
      <c r="V600" s="3" t="s">
        <v>71</v>
      </c>
      <c r="W600" s="3" t="s">
        <v>55</v>
      </c>
      <c r="X600" s="3" t="s">
        <v>56</v>
      </c>
      <c r="Y600" s="3">
        <v>42</v>
      </c>
      <c r="Z600" s="3">
        <v>5</v>
      </c>
      <c r="AA600" s="3" t="s">
        <v>45</v>
      </c>
      <c r="AB600" s="11">
        <v>86</v>
      </c>
      <c r="AC600" s="3" t="s">
        <v>57</v>
      </c>
      <c r="AD600" s="3" t="s">
        <v>58</v>
      </c>
      <c r="AE600" s="3" t="s">
        <v>58</v>
      </c>
      <c r="AF600" s="3" t="s">
        <v>58</v>
      </c>
      <c r="AG600" s="3" t="s">
        <v>51</v>
      </c>
      <c r="AH600" s="3" t="s">
        <v>59</v>
      </c>
      <c r="AI600" s="3" t="s">
        <v>60</v>
      </c>
      <c r="AJ600" s="3" t="s">
        <v>61</v>
      </c>
      <c r="AK600" s="3" t="s">
        <v>58</v>
      </c>
      <c r="AL600" s="3" t="s">
        <v>58</v>
      </c>
      <c r="AM600" s="3" t="s">
        <v>58</v>
      </c>
      <c r="AN600" s="3" t="s">
        <v>72</v>
      </c>
      <c r="AO600" s="3" t="s">
        <v>63</v>
      </c>
      <c r="AP600" s="3">
        <v>59.093126087867958</v>
      </c>
      <c r="AQ600" s="3">
        <v>176.31077848787226</v>
      </c>
    </row>
    <row r="601" spans="1:43" x14ac:dyDescent="0.25">
      <c r="A601" s="2">
        <v>600</v>
      </c>
      <c r="B601" s="3" t="s">
        <v>43</v>
      </c>
      <c r="C601" s="3" t="s">
        <v>44</v>
      </c>
      <c r="D601" s="3" t="s">
        <v>45</v>
      </c>
      <c r="E601" s="3" t="s">
        <v>46</v>
      </c>
      <c r="F601" s="3">
        <v>0.56000000000000005</v>
      </c>
      <c r="G601" s="3">
        <v>0.48</v>
      </c>
      <c r="H601" s="3">
        <v>0.17081737923966001</v>
      </c>
      <c r="I601" s="3">
        <v>9.1675109086425994</v>
      </c>
      <c r="J601" s="3">
        <v>1.348159849616285</v>
      </c>
      <c r="K601" s="3">
        <v>1.5659701875653229</v>
      </c>
      <c r="L601" s="3">
        <v>0.23028913230758796</v>
      </c>
      <c r="M601" s="2">
        <v>1200</v>
      </c>
      <c r="N601" s="3" t="s">
        <v>66</v>
      </c>
      <c r="O601" s="3" t="s">
        <v>68</v>
      </c>
      <c r="P601" s="3" t="s">
        <v>69</v>
      </c>
      <c r="Q601" s="3">
        <v>85.668934078099994</v>
      </c>
      <c r="R601" s="3" t="s">
        <v>50</v>
      </c>
      <c r="S601" s="3" t="s">
        <v>51</v>
      </c>
      <c r="T601" s="3" t="s">
        <v>70</v>
      </c>
      <c r="U601" s="3" t="s">
        <v>53</v>
      </c>
      <c r="V601" s="3" t="s">
        <v>71</v>
      </c>
      <c r="W601" s="3" t="s">
        <v>55</v>
      </c>
      <c r="X601" s="3" t="s">
        <v>56</v>
      </c>
      <c r="Y601" s="3">
        <v>42</v>
      </c>
      <c r="Z601" s="3">
        <v>5</v>
      </c>
      <c r="AA601" s="3" t="s">
        <v>45</v>
      </c>
      <c r="AB601" s="11">
        <v>86</v>
      </c>
      <c r="AC601" s="3" t="s">
        <v>57</v>
      </c>
      <c r="AD601" s="3" t="s">
        <v>58</v>
      </c>
      <c r="AE601" s="3" t="s">
        <v>58</v>
      </c>
      <c r="AF601" s="3" t="s">
        <v>58</v>
      </c>
      <c r="AG601" s="3" t="s">
        <v>51</v>
      </c>
      <c r="AH601" s="3" t="s">
        <v>59</v>
      </c>
      <c r="AI601" s="3" t="s">
        <v>60</v>
      </c>
      <c r="AJ601" s="3" t="s">
        <v>61</v>
      </c>
      <c r="AK601" s="3" t="s">
        <v>58</v>
      </c>
      <c r="AL601" s="3" t="s">
        <v>58</v>
      </c>
      <c r="AM601" s="3" t="s">
        <v>58</v>
      </c>
      <c r="AN601" s="3" t="s">
        <v>72</v>
      </c>
      <c r="AO601" s="3" t="s">
        <v>63</v>
      </c>
      <c r="AP601" s="3">
        <v>127.68831319321372</v>
      </c>
      <c r="AQ601" s="3">
        <v>691.27340823355473</v>
      </c>
    </row>
    <row r="602" spans="1:43" x14ac:dyDescent="0.25">
      <c r="A602" s="2">
        <v>601</v>
      </c>
      <c r="B602" s="3" t="s">
        <v>43</v>
      </c>
      <c r="C602" s="3" t="s">
        <v>44</v>
      </c>
      <c r="D602" s="3" t="s">
        <v>45</v>
      </c>
      <c r="E602" s="3" t="s">
        <v>46</v>
      </c>
      <c r="F602" s="3">
        <v>0.56000000000000005</v>
      </c>
      <c r="G602" s="3">
        <v>0.48</v>
      </c>
      <c r="H602" s="3">
        <v>6.7905568493145094E-2</v>
      </c>
      <c r="I602" s="3">
        <v>9.1675109086425994</v>
      </c>
      <c r="J602" s="3">
        <v>1.348159849616285</v>
      </c>
      <c r="K602" s="3">
        <v>0.62252503991848485</v>
      </c>
      <c r="L602" s="3">
        <v>9.1547561007826836E-2</v>
      </c>
      <c r="M602" s="2">
        <v>1210</v>
      </c>
      <c r="N602" s="3" t="s">
        <v>47</v>
      </c>
      <c r="O602" s="3" t="s">
        <v>68</v>
      </c>
      <c r="P602" s="3" t="s">
        <v>69</v>
      </c>
      <c r="Q602" s="3">
        <v>85.668934078099994</v>
      </c>
      <c r="R602" s="3" t="s">
        <v>50</v>
      </c>
      <c r="S602" s="3" t="s">
        <v>51</v>
      </c>
      <c r="T602" s="3" t="s">
        <v>70</v>
      </c>
      <c r="U602" s="3" t="s">
        <v>53</v>
      </c>
      <c r="V602" s="3" t="s">
        <v>71</v>
      </c>
      <c r="W602" s="3" t="s">
        <v>55</v>
      </c>
      <c r="X602" s="3" t="s">
        <v>56</v>
      </c>
      <c r="Y602" s="3">
        <v>42</v>
      </c>
      <c r="Z602" s="3">
        <v>5</v>
      </c>
      <c r="AA602" s="3" t="s">
        <v>45</v>
      </c>
      <c r="AB602" s="11">
        <v>86</v>
      </c>
      <c r="AC602" s="3" t="s">
        <v>57</v>
      </c>
      <c r="AD602" s="3" t="s">
        <v>58</v>
      </c>
      <c r="AE602" s="3" t="s">
        <v>58</v>
      </c>
      <c r="AF602" s="3" t="s">
        <v>58</v>
      </c>
      <c r="AG602" s="3" t="s">
        <v>51</v>
      </c>
      <c r="AH602" s="3" t="s">
        <v>59</v>
      </c>
      <c r="AI602" s="3" t="s">
        <v>60</v>
      </c>
      <c r="AJ602" s="3" t="s">
        <v>61</v>
      </c>
      <c r="AK602" s="3" t="s">
        <v>58</v>
      </c>
      <c r="AL602" s="3" t="s">
        <v>58</v>
      </c>
      <c r="AM602" s="3" t="s">
        <v>58</v>
      </c>
      <c r="AN602" s="3" t="s">
        <v>72</v>
      </c>
      <c r="AO602" s="3" t="s">
        <v>63</v>
      </c>
      <c r="AP602" s="3">
        <v>71.271037638034969</v>
      </c>
      <c r="AQ602" s="3">
        <v>274.80408597320752</v>
      </c>
    </row>
    <row r="603" spans="1:43" x14ac:dyDescent="0.25">
      <c r="A603" s="2">
        <v>602</v>
      </c>
      <c r="B603" s="3" t="s">
        <v>43</v>
      </c>
      <c r="C603" s="3" t="s">
        <v>44</v>
      </c>
      <c r="D603" s="3" t="s">
        <v>45</v>
      </c>
      <c r="E603" s="3" t="s">
        <v>46</v>
      </c>
      <c r="F603" s="3">
        <v>0.56000000000000005</v>
      </c>
      <c r="G603" s="3">
        <v>0.48</v>
      </c>
      <c r="H603" s="3">
        <v>0.17053294730221599</v>
      </c>
      <c r="I603" s="3">
        <v>9.1675109086425994</v>
      </c>
      <c r="J603" s="3">
        <v>1.348159849616285</v>
      </c>
      <c r="K603" s="3">
        <v>1.5633626546760386</v>
      </c>
      <c r="L603" s="3">
        <v>0.22990567258957736</v>
      </c>
      <c r="M603" s="2">
        <v>1210</v>
      </c>
      <c r="N603" s="3" t="s">
        <v>47</v>
      </c>
      <c r="O603" s="3" t="s">
        <v>68</v>
      </c>
      <c r="P603" s="3" t="s">
        <v>69</v>
      </c>
      <c r="Q603" s="3">
        <v>85.668934078099994</v>
      </c>
      <c r="R603" s="3" t="s">
        <v>50</v>
      </c>
      <c r="S603" s="3" t="s">
        <v>51</v>
      </c>
      <c r="T603" s="3" t="s">
        <v>70</v>
      </c>
      <c r="U603" s="3" t="s">
        <v>53</v>
      </c>
      <c r="V603" s="3" t="s">
        <v>71</v>
      </c>
      <c r="W603" s="3" t="s">
        <v>55</v>
      </c>
      <c r="X603" s="3" t="s">
        <v>56</v>
      </c>
      <c r="Y603" s="3">
        <v>42</v>
      </c>
      <c r="Z603" s="3">
        <v>5</v>
      </c>
      <c r="AA603" s="3" t="s">
        <v>45</v>
      </c>
      <c r="AB603" s="11">
        <v>86</v>
      </c>
      <c r="AC603" s="3" t="s">
        <v>57</v>
      </c>
      <c r="AD603" s="3" t="s">
        <v>58</v>
      </c>
      <c r="AE603" s="3" t="s">
        <v>58</v>
      </c>
      <c r="AF603" s="3" t="s">
        <v>58</v>
      </c>
      <c r="AG603" s="3" t="s">
        <v>51</v>
      </c>
      <c r="AH603" s="3" t="s">
        <v>59</v>
      </c>
      <c r="AI603" s="3" t="s">
        <v>60</v>
      </c>
      <c r="AJ603" s="3" t="s">
        <v>61</v>
      </c>
      <c r="AK603" s="3" t="s">
        <v>58</v>
      </c>
      <c r="AL603" s="3" t="s">
        <v>58</v>
      </c>
      <c r="AM603" s="3" t="s">
        <v>58</v>
      </c>
      <c r="AN603" s="3" t="s">
        <v>72</v>
      </c>
      <c r="AO603" s="3" t="s">
        <v>63</v>
      </c>
      <c r="AP603" s="3">
        <v>105.48840152592321</v>
      </c>
      <c r="AQ603" s="3">
        <v>690.12235302077283</v>
      </c>
    </row>
    <row r="604" spans="1:43" x14ac:dyDescent="0.25">
      <c r="A604" s="2">
        <v>603</v>
      </c>
      <c r="B604" s="3" t="s">
        <v>43</v>
      </c>
      <c r="C604" s="3" t="s">
        <v>44</v>
      </c>
      <c r="D604" s="3" t="s">
        <v>45</v>
      </c>
      <c r="E604" s="3" t="s">
        <v>46</v>
      </c>
      <c r="F604" s="3">
        <v>0.56000000000000005</v>
      </c>
      <c r="G604" s="3">
        <v>0.48</v>
      </c>
      <c r="H604" s="3">
        <v>5.9158275981588501E-2</v>
      </c>
      <c r="I604" s="3">
        <v>9.1675109086425994</v>
      </c>
      <c r="J604" s="3">
        <v>1.348159849616285</v>
      </c>
      <c r="K604" s="3">
        <v>0.54233414039770211</v>
      </c>
      <c r="L604" s="3">
        <v>7.9754812450897036E-2</v>
      </c>
      <c r="M604" s="2">
        <v>1210</v>
      </c>
      <c r="N604" s="3" t="s">
        <v>47</v>
      </c>
      <c r="O604" s="3" t="s">
        <v>68</v>
      </c>
      <c r="P604" s="3" t="s">
        <v>69</v>
      </c>
      <c r="Q604" s="3">
        <v>85.668934078099994</v>
      </c>
      <c r="R604" s="3" t="s">
        <v>50</v>
      </c>
      <c r="S604" s="3" t="s">
        <v>51</v>
      </c>
      <c r="T604" s="3" t="s">
        <v>70</v>
      </c>
      <c r="U604" s="3" t="s">
        <v>53</v>
      </c>
      <c r="V604" s="3" t="s">
        <v>71</v>
      </c>
      <c r="W604" s="3" t="s">
        <v>55</v>
      </c>
      <c r="X604" s="3" t="s">
        <v>56</v>
      </c>
      <c r="Y604" s="3">
        <v>42</v>
      </c>
      <c r="Z604" s="3">
        <v>5</v>
      </c>
      <c r="AA604" s="3" t="s">
        <v>45</v>
      </c>
      <c r="AB604" s="11">
        <v>86</v>
      </c>
      <c r="AC604" s="3" t="s">
        <v>57</v>
      </c>
      <c r="AD604" s="3" t="s">
        <v>58</v>
      </c>
      <c r="AE604" s="3" t="s">
        <v>58</v>
      </c>
      <c r="AF604" s="3" t="s">
        <v>58</v>
      </c>
      <c r="AG604" s="3" t="s">
        <v>51</v>
      </c>
      <c r="AH604" s="3" t="s">
        <v>59</v>
      </c>
      <c r="AI604" s="3" t="s">
        <v>60</v>
      </c>
      <c r="AJ604" s="3" t="s">
        <v>61</v>
      </c>
      <c r="AK604" s="3" t="s">
        <v>58</v>
      </c>
      <c r="AL604" s="3" t="s">
        <v>58</v>
      </c>
      <c r="AM604" s="3" t="s">
        <v>58</v>
      </c>
      <c r="AN604" s="3" t="s">
        <v>72</v>
      </c>
      <c r="AO604" s="3" t="s">
        <v>63</v>
      </c>
      <c r="AP604" s="3">
        <v>67.743330132190266</v>
      </c>
      <c r="AQ604" s="3">
        <v>239.40504909420304</v>
      </c>
    </row>
    <row r="605" spans="1:43" x14ac:dyDescent="0.25">
      <c r="A605" s="2">
        <v>604</v>
      </c>
      <c r="B605" s="3" t="s">
        <v>43</v>
      </c>
      <c r="C605" s="3" t="s">
        <v>44</v>
      </c>
      <c r="D605" s="3" t="s">
        <v>45</v>
      </c>
      <c r="E605" s="3" t="s">
        <v>46</v>
      </c>
      <c r="F605" s="3">
        <v>0.56000000000000005</v>
      </c>
      <c r="G605" s="3">
        <v>0.48</v>
      </c>
      <c r="H605" s="3">
        <v>8.9479790349216194E-3</v>
      </c>
      <c r="I605" s="3">
        <v>9.1675109086425994</v>
      </c>
      <c r="J605" s="3">
        <v>1.348159849616285</v>
      </c>
      <c r="K605" s="3">
        <v>8.2030695412949231E-2</v>
      </c>
      <c r="L605" s="3">
        <v>1.2063306070089602E-2</v>
      </c>
      <c r="M605" s="2">
        <v>1210</v>
      </c>
      <c r="N605" s="3" t="s">
        <v>47</v>
      </c>
      <c r="O605" s="3" t="s">
        <v>68</v>
      </c>
      <c r="P605" s="3" t="s">
        <v>69</v>
      </c>
      <c r="Q605" s="3">
        <v>85.668934078099994</v>
      </c>
      <c r="R605" s="3" t="s">
        <v>50</v>
      </c>
      <c r="S605" s="3" t="s">
        <v>51</v>
      </c>
      <c r="T605" s="3" t="s">
        <v>70</v>
      </c>
      <c r="U605" s="3" t="s">
        <v>53</v>
      </c>
      <c r="V605" s="3" t="s">
        <v>71</v>
      </c>
      <c r="W605" s="3" t="s">
        <v>55</v>
      </c>
      <c r="X605" s="3" t="s">
        <v>56</v>
      </c>
      <c r="Y605" s="3">
        <v>42</v>
      </c>
      <c r="Z605" s="3">
        <v>5</v>
      </c>
      <c r="AA605" s="3" t="s">
        <v>45</v>
      </c>
      <c r="AB605" s="11">
        <v>86</v>
      </c>
      <c r="AC605" s="3" t="s">
        <v>57</v>
      </c>
      <c r="AD605" s="3" t="s">
        <v>58</v>
      </c>
      <c r="AE605" s="3" t="s">
        <v>58</v>
      </c>
      <c r="AF605" s="3" t="s">
        <v>58</v>
      </c>
      <c r="AG605" s="3" t="s">
        <v>51</v>
      </c>
      <c r="AH605" s="3" t="s">
        <v>59</v>
      </c>
      <c r="AI605" s="3" t="s">
        <v>60</v>
      </c>
      <c r="AJ605" s="3" t="s">
        <v>61</v>
      </c>
      <c r="AK605" s="3" t="s">
        <v>58</v>
      </c>
      <c r="AL605" s="3" t="s">
        <v>58</v>
      </c>
      <c r="AM605" s="3" t="s">
        <v>58</v>
      </c>
      <c r="AN605" s="3" t="s">
        <v>72</v>
      </c>
      <c r="AO605" s="3" t="s">
        <v>63</v>
      </c>
      <c r="AP605" s="3">
        <v>29.674783522818359</v>
      </c>
      <c r="AQ605" s="3">
        <v>36.211186424973135</v>
      </c>
    </row>
    <row r="606" spans="1:43" x14ac:dyDescent="0.25">
      <c r="A606" s="2">
        <v>605</v>
      </c>
      <c r="B606" s="3" t="s">
        <v>43</v>
      </c>
      <c r="C606" s="3" t="s">
        <v>44</v>
      </c>
      <c r="D606" s="3" t="s">
        <v>45</v>
      </c>
      <c r="E606" s="3" t="s">
        <v>46</v>
      </c>
      <c r="F606" s="3">
        <v>0.56000000000000005</v>
      </c>
      <c r="G606" s="3">
        <v>0.48</v>
      </c>
      <c r="H606" s="3">
        <v>8.3774273844285596E-2</v>
      </c>
      <c r="I606" s="3">
        <v>9.1675109086425994</v>
      </c>
      <c r="J606" s="3">
        <v>1.348159849616285</v>
      </c>
      <c r="K606" s="3">
        <v>0.76800156933110064</v>
      </c>
      <c r="L606" s="3">
        <v>0.11294111242762554</v>
      </c>
      <c r="M606" s="2">
        <v>1210</v>
      </c>
      <c r="N606" s="3" t="s">
        <v>47</v>
      </c>
      <c r="O606" s="3" t="s">
        <v>68</v>
      </c>
      <c r="P606" s="3" t="s">
        <v>69</v>
      </c>
      <c r="Q606" s="3">
        <v>85.668934078099994</v>
      </c>
      <c r="R606" s="3" t="s">
        <v>50</v>
      </c>
      <c r="S606" s="3" t="s">
        <v>51</v>
      </c>
      <c r="T606" s="3" t="s">
        <v>70</v>
      </c>
      <c r="U606" s="3" t="s">
        <v>53</v>
      </c>
      <c r="V606" s="3" t="s">
        <v>71</v>
      </c>
      <c r="W606" s="3" t="s">
        <v>55</v>
      </c>
      <c r="X606" s="3" t="s">
        <v>56</v>
      </c>
      <c r="Y606" s="3">
        <v>42</v>
      </c>
      <c r="Z606" s="3">
        <v>5</v>
      </c>
      <c r="AA606" s="3" t="s">
        <v>45</v>
      </c>
      <c r="AB606" s="11">
        <v>86</v>
      </c>
      <c r="AC606" s="3" t="s">
        <v>57</v>
      </c>
      <c r="AD606" s="3" t="s">
        <v>58</v>
      </c>
      <c r="AE606" s="3" t="s">
        <v>58</v>
      </c>
      <c r="AF606" s="3" t="s">
        <v>58</v>
      </c>
      <c r="AG606" s="3" t="s">
        <v>51</v>
      </c>
      <c r="AH606" s="3" t="s">
        <v>59</v>
      </c>
      <c r="AI606" s="3" t="s">
        <v>60</v>
      </c>
      <c r="AJ606" s="3" t="s">
        <v>61</v>
      </c>
      <c r="AK606" s="3" t="s">
        <v>58</v>
      </c>
      <c r="AL606" s="3" t="s">
        <v>58</v>
      </c>
      <c r="AM606" s="3" t="s">
        <v>58</v>
      </c>
      <c r="AN606" s="3" t="s">
        <v>72</v>
      </c>
      <c r="AO606" s="3" t="s">
        <v>63</v>
      </c>
      <c r="AP606" s="3">
        <v>80.554773779837333</v>
      </c>
      <c r="AQ606" s="3">
        <v>339.02245813864351</v>
      </c>
    </row>
    <row r="607" spans="1:43" x14ac:dyDescent="0.25">
      <c r="A607" s="2">
        <v>606</v>
      </c>
      <c r="B607" s="3" t="s">
        <v>43</v>
      </c>
      <c r="C607" s="3" t="s">
        <v>44</v>
      </c>
      <c r="D607" s="3" t="s">
        <v>45</v>
      </c>
      <c r="E607" s="3" t="s">
        <v>46</v>
      </c>
      <c r="F607" s="3">
        <v>0.56000000000000005</v>
      </c>
      <c r="G607" s="3">
        <v>0.48</v>
      </c>
      <c r="H607" s="3">
        <v>5.6627029703056199E-2</v>
      </c>
      <c r="I607" s="3">
        <v>9.1675109086425994</v>
      </c>
      <c r="J607" s="3">
        <v>1.348159849616285</v>
      </c>
      <c r="K607" s="3">
        <v>0.51912891252679616</v>
      </c>
      <c r="L607" s="3">
        <v>7.6342287848689142E-2</v>
      </c>
      <c r="M607" s="2">
        <v>1210</v>
      </c>
      <c r="N607" s="3" t="s">
        <v>47</v>
      </c>
      <c r="O607" s="3" t="s">
        <v>68</v>
      </c>
      <c r="P607" s="3" t="s">
        <v>69</v>
      </c>
      <c r="Q607" s="3">
        <v>85.668934078099994</v>
      </c>
      <c r="R607" s="3" t="s">
        <v>50</v>
      </c>
      <c r="S607" s="3" t="s">
        <v>51</v>
      </c>
      <c r="T607" s="3" t="s">
        <v>70</v>
      </c>
      <c r="U607" s="3" t="s">
        <v>53</v>
      </c>
      <c r="V607" s="3" t="s">
        <v>71</v>
      </c>
      <c r="W607" s="3" t="s">
        <v>55</v>
      </c>
      <c r="X607" s="3" t="s">
        <v>56</v>
      </c>
      <c r="Y607" s="3">
        <v>42</v>
      </c>
      <c r="Z607" s="3">
        <v>5</v>
      </c>
      <c r="AA607" s="3" t="s">
        <v>45</v>
      </c>
      <c r="AB607" s="11">
        <v>86</v>
      </c>
      <c r="AC607" s="3" t="s">
        <v>57</v>
      </c>
      <c r="AD607" s="3" t="s">
        <v>58</v>
      </c>
      <c r="AE607" s="3" t="s">
        <v>58</v>
      </c>
      <c r="AF607" s="3" t="s">
        <v>58</v>
      </c>
      <c r="AG607" s="3" t="s">
        <v>51</v>
      </c>
      <c r="AH607" s="3" t="s">
        <v>59</v>
      </c>
      <c r="AI607" s="3" t="s">
        <v>60</v>
      </c>
      <c r="AJ607" s="3" t="s">
        <v>61</v>
      </c>
      <c r="AK607" s="3" t="s">
        <v>58</v>
      </c>
      <c r="AL607" s="3" t="s">
        <v>58</v>
      </c>
      <c r="AM607" s="3" t="s">
        <v>58</v>
      </c>
      <c r="AN607" s="3" t="s">
        <v>72</v>
      </c>
      <c r="AO607" s="3" t="s">
        <v>63</v>
      </c>
      <c r="AP607" s="3">
        <v>61.863821212867357</v>
      </c>
      <c r="AQ607" s="3">
        <v>229.1614588352484</v>
      </c>
    </row>
    <row r="608" spans="1:43" x14ac:dyDescent="0.25">
      <c r="A608" s="2">
        <v>607</v>
      </c>
      <c r="B608" s="3" t="s">
        <v>43</v>
      </c>
      <c r="C608" s="3" t="s">
        <v>44</v>
      </c>
      <c r="D608" s="3" t="s">
        <v>45</v>
      </c>
      <c r="E608" s="3" t="s">
        <v>46</v>
      </c>
      <c r="F608" s="3">
        <v>0.56000000000000005</v>
      </c>
      <c r="G608" s="3">
        <v>0.48</v>
      </c>
      <c r="H608" s="3">
        <v>5.4248783700690098E-2</v>
      </c>
      <c r="I608" s="3">
        <v>9.1975187334361319</v>
      </c>
      <c r="J608" s="3">
        <v>1.3525028239940371</v>
      </c>
      <c r="K608" s="3">
        <v>0.49895420435322185</v>
      </c>
      <c r="L608" s="3">
        <v>7.3371633153425042E-2</v>
      </c>
      <c r="M608" s="2">
        <v>1210</v>
      </c>
      <c r="N608" s="3" t="s">
        <v>47</v>
      </c>
      <c r="O608" s="3" t="s">
        <v>68</v>
      </c>
      <c r="P608" s="3" t="s">
        <v>69</v>
      </c>
      <c r="Q608" s="3">
        <v>85.668934078099994</v>
      </c>
      <c r="R608" s="3" t="s">
        <v>50</v>
      </c>
      <c r="S608" s="3" t="s">
        <v>51</v>
      </c>
      <c r="T608" s="3" t="s">
        <v>70</v>
      </c>
      <c r="U608" s="3" t="s">
        <v>53</v>
      </c>
      <c r="V608" s="3" t="s">
        <v>71</v>
      </c>
      <c r="W608" s="3" t="s">
        <v>55</v>
      </c>
      <c r="X608" s="3" t="s">
        <v>56</v>
      </c>
      <c r="Y608" s="3">
        <v>42</v>
      </c>
      <c r="Z608" s="3">
        <v>5</v>
      </c>
      <c r="AA608" s="3" t="s">
        <v>45</v>
      </c>
      <c r="AB608" s="11">
        <v>86</v>
      </c>
      <c r="AC608" s="3" t="s">
        <v>57</v>
      </c>
      <c r="AD608" s="3" t="s">
        <v>58</v>
      </c>
      <c r="AE608" s="3" t="s">
        <v>58</v>
      </c>
      <c r="AF608" s="3" t="s">
        <v>58</v>
      </c>
      <c r="AG608" s="3" t="s">
        <v>51</v>
      </c>
      <c r="AH608" s="3" t="s">
        <v>59</v>
      </c>
      <c r="AI608" s="3" t="s">
        <v>60</v>
      </c>
      <c r="AJ608" s="3" t="s">
        <v>61</v>
      </c>
      <c r="AK608" s="3" t="s">
        <v>58</v>
      </c>
      <c r="AL608" s="3" t="s">
        <v>58</v>
      </c>
      <c r="AM608" s="3" t="s">
        <v>58</v>
      </c>
      <c r="AN608" s="3" t="s">
        <v>72</v>
      </c>
      <c r="AO608" s="3" t="s">
        <v>63</v>
      </c>
      <c r="AP608" s="3">
        <v>64.709565501012094</v>
      </c>
      <c r="AQ608" s="3">
        <v>219.53703872652628</v>
      </c>
    </row>
    <row r="609" spans="1:43" x14ac:dyDescent="0.25">
      <c r="A609" s="2">
        <v>608</v>
      </c>
      <c r="B609" s="3" t="s">
        <v>43</v>
      </c>
      <c r="C609" s="3" t="s">
        <v>44</v>
      </c>
      <c r="D609" s="3" t="s">
        <v>45</v>
      </c>
      <c r="E609" s="3" t="s">
        <v>46</v>
      </c>
      <c r="F609" s="3">
        <v>0.56000000000000005</v>
      </c>
      <c r="G609" s="3">
        <v>0.48</v>
      </c>
      <c r="H609" s="3">
        <v>6.3412935540328799E-2</v>
      </c>
      <c r="I609" s="3">
        <v>9.1975187334361319</v>
      </c>
      <c r="J609" s="3">
        <v>1.3525028239940371</v>
      </c>
      <c r="K609" s="3">
        <v>0.58324166257435206</v>
      </c>
      <c r="L609" s="3">
        <v>8.5766174396046543E-2</v>
      </c>
      <c r="M609" s="2">
        <v>1210</v>
      </c>
      <c r="N609" s="3" t="s">
        <v>47</v>
      </c>
      <c r="O609" s="3" t="s">
        <v>68</v>
      </c>
      <c r="P609" s="3" t="s">
        <v>69</v>
      </c>
      <c r="Q609" s="3">
        <v>85.668934078099994</v>
      </c>
      <c r="R609" s="3" t="s">
        <v>50</v>
      </c>
      <c r="S609" s="3" t="s">
        <v>51</v>
      </c>
      <c r="T609" s="3" t="s">
        <v>70</v>
      </c>
      <c r="U609" s="3" t="s">
        <v>53</v>
      </c>
      <c r="V609" s="3" t="s">
        <v>71</v>
      </c>
      <c r="W609" s="3" t="s">
        <v>55</v>
      </c>
      <c r="X609" s="3" t="s">
        <v>56</v>
      </c>
      <c r="Y609" s="3">
        <v>42</v>
      </c>
      <c r="Z609" s="3">
        <v>5</v>
      </c>
      <c r="AA609" s="3" t="s">
        <v>45</v>
      </c>
      <c r="AB609" s="11">
        <v>86</v>
      </c>
      <c r="AC609" s="3" t="s">
        <v>57</v>
      </c>
      <c r="AD609" s="3" t="s">
        <v>58</v>
      </c>
      <c r="AE609" s="3" t="s">
        <v>58</v>
      </c>
      <c r="AF609" s="3" t="s">
        <v>58</v>
      </c>
      <c r="AG609" s="3" t="s">
        <v>51</v>
      </c>
      <c r="AH609" s="3" t="s">
        <v>59</v>
      </c>
      <c r="AI609" s="3" t="s">
        <v>60</v>
      </c>
      <c r="AJ609" s="3" t="s">
        <v>61</v>
      </c>
      <c r="AK609" s="3" t="s">
        <v>58</v>
      </c>
      <c r="AL609" s="3" t="s">
        <v>58</v>
      </c>
      <c r="AM609" s="3" t="s">
        <v>58</v>
      </c>
      <c r="AN609" s="3" t="s">
        <v>72</v>
      </c>
      <c r="AO609" s="3" t="s">
        <v>63</v>
      </c>
      <c r="AP609" s="3">
        <v>73.224447901474633</v>
      </c>
      <c r="AQ609" s="3">
        <v>256.62304545461677</v>
      </c>
    </row>
    <row r="610" spans="1:43" x14ac:dyDescent="0.25">
      <c r="A610" s="2">
        <v>609</v>
      </c>
      <c r="B610" s="3" t="s">
        <v>43</v>
      </c>
      <c r="C610" s="3" t="s">
        <v>44</v>
      </c>
      <c r="D610" s="3" t="s">
        <v>45</v>
      </c>
      <c r="E610" s="3" t="s">
        <v>46</v>
      </c>
      <c r="F610" s="3">
        <v>0.56000000000000005</v>
      </c>
      <c r="G610" s="3">
        <v>0.48</v>
      </c>
      <c r="H610" s="3">
        <v>3.0432702779360301E-2</v>
      </c>
      <c r="I610" s="3">
        <v>9.1975187334361319</v>
      </c>
      <c r="J610" s="3">
        <v>1.3525028239940371</v>
      </c>
      <c r="K610" s="3">
        <v>0.27990535392226018</v>
      </c>
      <c r="L610" s="3">
        <v>4.1160316450855987E-2</v>
      </c>
      <c r="M610" s="2">
        <v>1210</v>
      </c>
      <c r="N610" s="3" t="s">
        <v>47</v>
      </c>
      <c r="O610" s="3" t="s">
        <v>68</v>
      </c>
      <c r="P610" s="3" t="s">
        <v>69</v>
      </c>
      <c r="Q610" s="3">
        <v>85.668934078099994</v>
      </c>
      <c r="R610" s="3" t="s">
        <v>50</v>
      </c>
      <c r="S610" s="3" t="s">
        <v>51</v>
      </c>
      <c r="T610" s="3" t="s">
        <v>70</v>
      </c>
      <c r="U610" s="3" t="s">
        <v>53</v>
      </c>
      <c r="V610" s="3" t="s">
        <v>71</v>
      </c>
      <c r="W610" s="3" t="s">
        <v>55</v>
      </c>
      <c r="X610" s="3" t="s">
        <v>56</v>
      </c>
      <c r="Y610" s="3">
        <v>42</v>
      </c>
      <c r="Z610" s="3">
        <v>5</v>
      </c>
      <c r="AA610" s="3" t="s">
        <v>45</v>
      </c>
      <c r="AB610" s="11">
        <v>86</v>
      </c>
      <c r="AC610" s="3" t="s">
        <v>57</v>
      </c>
      <c r="AD610" s="3" t="s">
        <v>58</v>
      </c>
      <c r="AE610" s="3" t="s">
        <v>58</v>
      </c>
      <c r="AF610" s="3" t="s">
        <v>58</v>
      </c>
      <c r="AG610" s="3" t="s">
        <v>51</v>
      </c>
      <c r="AH610" s="3" t="s">
        <v>59</v>
      </c>
      <c r="AI610" s="3" t="s">
        <v>60</v>
      </c>
      <c r="AJ610" s="3" t="s">
        <v>61</v>
      </c>
      <c r="AK610" s="3" t="s">
        <v>58</v>
      </c>
      <c r="AL610" s="3" t="s">
        <v>58</v>
      </c>
      <c r="AM610" s="3" t="s">
        <v>58</v>
      </c>
      <c r="AN610" s="3" t="s">
        <v>72</v>
      </c>
      <c r="AO610" s="3" t="s">
        <v>63</v>
      </c>
      <c r="AP610" s="3">
        <v>86.383684933629496</v>
      </c>
      <c r="AQ610" s="3">
        <v>123.1567786936446</v>
      </c>
    </row>
    <row r="611" spans="1:43" x14ac:dyDescent="0.25">
      <c r="A611" s="2">
        <v>610</v>
      </c>
      <c r="B611" s="3" t="s">
        <v>43</v>
      </c>
      <c r="C611" s="3" t="s">
        <v>44</v>
      </c>
      <c r="D611" s="3" t="s">
        <v>45</v>
      </c>
      <c r="E611" s="3" t="s">
        <v>46</v>
      </c>
      <c r="F611" s="3">
        <v>0.56000000000000005</v>
      </c>
      <c r="G611" s="3">
        <v>0.48</v>
      </c>
      <c r="H611" s="3">
        <v>0.27648960097666098</v>
      </c>
      <c r="I611" s="3">
        <v>9.1975187334361319</v>
      </c>
      <c r="J611" s="3">
        <v>1.3525028239940371</v>
      </c>
      <c r="K611" s="3">
        <v>2.5430182845831202</v>
      </c>
      <c r="L611" s="3">
        <v>0.37395296612591844</v>
      </c>
      <c r="M611" s="2">
        <v>1210</v>
      </c>
      <c r="N611" s="3" t="s">
        <v>47</v>
      </c>
      <c r="O611" s="3" t="s">
        <v>68</v>
      </c>
      <c r="P611" s="3" t="s">
        <v>69</v>
      </c>
      <c r="Q611" s="3">
        <v>85.668934078099994</v>
      </c>
      <c r="R611" s="3" t="s">
        <v>50</v>
      </c>
      <c r="S611" s="3" t="s">
        <v>51</v>
      </c>
      <c r="T611" s="3" t="s">
        <v>70</v>
      </c>
      <c r="U611" s="3" t="s">
        <v>53</v>
      </c>
      <c r="V611" s="3" t="s">
        <v>71</v>
      </c>
      <c r="W611" s="3" t="s">
        <v>55</v>
      </c>
      <c r="X611" s="3" t="s">
        <v>56</v>
      </c>
      <c r="Y611" s="3">
        <v>42</v>
      </c>
      <c r="Z611" s="3">
        <v>5</v>
      </c>
      <c r="AA611" s="3" t="s">
        <v>45</v>
      </c>
      <c r="AB611" s="11">
        <v>86</v>
      </c>
      <c r="AC611" s="3" t="s">
        <v>57</v>
      </c>
      <c r="AD611" s="3" t="s">
        <v>58</v>
      </c>
      <c r="AE611" s="3" t="s">
        <v>58</v>
      </c>
      <c r="AF611" s="3" t="s">
        <v>58</v>
      </c>
      <c r="AG611" s="3" t="s">
        <v>51</v>
      </c>
      <c r="AH611" s="3" t="s">
        <v>59</v>
      </c>
      <c r="AI611" s="3" t="s">
        <v>60</v>
      </c>
      <c r="AJ611" s="3" t="s">
        <v>61</v>
      </c>
      <c r="AK611" s="3" t="s">
        <v>58</v>
      </c>
      <c r="AL611" s="3" t="s">
        <v>58</v>
      </c>
      <c r="AM611" s="3" t="s">
        <v>58</v>
      </c>
      <c r="AN611" s="3" t="s">
        <v>72</v>
      </c>
      <c r="AO611" s="3" t="s">
        <v>63</v>
      </c>
      <c r="AP611" s="3">
        <v>136.0070790658973</v>
      </c>
      <c r="AQ611" s="3">
        <v>1118.9137174392145</v>
      </c>
    </row>
    <row r="612" spans="1:43" x14ac:dyDescent="0.25">
      <c r="A612" s="2">
        <v>611</v>
      </c>
      <c r="B612" s="3" t="s">
        <v>43</v>
      </c>
      <c r="C612" s="3" t="s">
        <v>44</v>
      </c>
      <c r="D612" s="3" t="s">
        <v>45</v>
      </c>
      <c r="E612" s="3" t="s">
        <v>46</v>
      </c>
      <c r="F612" s="3">
        <v>0.56000000000000005</v>
      </c>
      <c r="G612" s="3">
        <v>0.48</v>
      </c>
      <c r="H612" s="3">
        <v>0.176891744250777</v>
      </c>
      <c r="I612" s="3">
        <v>9.1975187334361319</v>
      </c>
      <c r="J612" s="3">
        <v>1.3525028239940371</v>
      </c>
      <c r="K612" s="3">
        <v>1.6269651315367146</v>
      </c>
      <c r="L612" s="3">
        <v>0.23924658364040688</v>
      </c>
      <c r="M612" s="2">
        <v>1210</v>
      </c>
      <c r="N612" s="3" t="s">
        <v>47</v>
      </c>
      <c r="O612" s="3" t="s">
        <v>68</v>
      </c>
      <c r="P612" s="3" t="s">
        <v>69</v>
      </c>
      <c r="Q612" s="3">
        <v>85.668934078099994</v>
      </c>
      <c r="R612" s="3" t="s">
        <v>50</v>
      </c>
      <c r="S612" s="3" t="s">
        <v>51</v>
      </c>
      <c r="T612" s="3" t="s">
        <v>70</v>
      </c>
      <c r="U612" s="3" t="s">
        <v>53</v>
      </c>
      <c r="V612" s="3" t="s">
        <v>71</v>
      </c>
      <c r="W612" s="3" t="s">
        <v>55</v>
      </c>
      <c r="X612" s="3" t="s">
        <v>56</v>
      </c>
      <c r="Y612" s="3">
        <v>42</v>
      </c>
      <c r="Z612" s="3">
        <v>5</v>
      </c>
      <c r="AA612" s="3" t="s">
        <v>45</v>
      </c>
      <c r="AB612" s="11">
        <v>86</v>
      </c>
      <c r="AC612" s="3" t="s">
        <v>57</v>
      </c>
      <c r="AD612" s="3" t="s">
        <v>58</v>
      </c>
      <c r="AE612" s="3" t="s">
        <v>58</v>
      </c>
      <c r="AF612" s="3" t="s">
        <v>58</v>
      </c>
      <c r="AG612" s="3" t="s">
        <v>51</v>
      </c>
      <c r="AH612" s="3" t="s">
        <v>59</v>
      </c>
      <c r="AI612" s="3" t="s">
        <v>60</v>
      </c>
      <c r="AJ612" s="3" t="s">
        <v>61</v>
      </c>
      <c r="AK612" s="3" t="s">
        <v>58</v>
      </c>
      <c r="AL612" s="3" t="s">
        <v>58</v>
      </c>
      <c r="AM612" s="3" t="s">
        <v>58</v>
      </c>
      <c r="AN612" s="3" t="s">
        <v>72</v>
      </c>
      <c r="AO612" s="3" t="s">
        <v>63</v>
      </c>
      <c r="AP612" s="3">
        <v>116.48593864428335</v>
      </c>
      <c r="AQ612" s="3">
        <v>715.85549129079709</v>
      </c>
    </row>
    <row r="613" spans="1:43" x14ac:dyDescent="0.25">
      <c r="A613" s="2">
        <v>612</v>
      </c>
      <c r="B613" s="3" t="s">
        <v>43</v>
      </c>
      <c r="C613" s="3" t="s">
        <v>44</v>
      </c>
      <c r="D613" s="3" t="s">
        <v>45</v>
      </c>
      <c r="E613" s="3" t="s">
        <v>46</v>
      </c>
      <c r="F613" s="3">
        <v>0.56000000000000005</v>
      </c>
      <c r="G613" s="3">
        <v>0.48</v>
      </c>
      <c r="H613" s="3">
        <v>1.6287686397082099E-2</v>
      </c>
      <c r="I613" s="3">
        <v>9.1975187334361319</v>
      </c>
      <c r="J613" s="3">
        <v>1.3525028239940371</v>
      </c>
      <c r="K613" s="3">
        <v>0.14980630076149545</v>
      </c>
      <c r="L613" s="3">
        <v>2.2029141848382804E-2</v>
      </c>
      <c r="M613" s="2">
        <v>1210</v>
      </c>
      <c r="N613" s="3" t="s">
        <v>47</v>
      </c>
      <c r="O613" s="3" t="s">
        <v>68</v>
      </c>
      <c r="P613" s="3" t="s">
        <v>69</v>
      </c>
      <c r="Q613" s="3">
        <v>85.668934078099994</v>
      </c>
      <c r="R613" s="3" t="s">
        <v>50</v>
      </c>
      <c r="S613" s="3" t="s">
        <v>51</v>
      </c>
      <c r="T613" s="3" t="s">
        <v>70</v>
      </c>
      <c r="U613" s="3" t="s">
        <v>53</v>
      </c>
      <c r="V613" s="3" t="s">
        <v>71</v>
      </c>
      <c r="W613" s="3" t="s">
        <v>55</v>
      </c>
      <c r="X613" s="3" t="s">
        <v>56</v>
      </c>
      <c r="Y613" s="3">
        <v>42</v>
      </c>
      <c r="Z613" s="3">
        <v>5</v>
      </c>
      <c r="AA613" s="3" t="s">
        <v>45</v>
      </c>
      <c r="AB613" s="11">
        <v>86</v>
      </c>
      <c r="AC613" s="3" t="s">
        <v>57</v>
      </c>
      <c r="AD613" s="3" t="s">
        <v>58</v>
      </c>
      <c r="AE613" s="3" t="s">
        <v>58</v>
      </c>
      <c r="AF613" s="3" t="s">
        <v>58</v>
      </c>
      <c r="AG613" s="3" t="s">
        <v>51</v>
      </c>
      <c r="AH613" s="3" t="s">
        <v>59</v>
      </c>
      <c r="AI613" s="3" t="s">
        <v>60</v>
      </c>
      <c r="AJ613" s="3" t="s">
        <v>61</v>
      </c>
      <c r="AK613" s="3" t="s">
        <v>58</v>
      </c>
      <c r="AL613" s="3" t="s">
        <v>58</v>
      </c>
      <c r="AM613" s="3" t="s">
        <v>58</v>
      </c>
      <c r="AN613" s="3" t="s">
        <v>72</v>
      </c>
      <c r="AO613" s="3" t="s">
        <v>63</v>
      </c>
      <c r="AP613" s="3">
        <v>84.718965068399712</v>
      </c>
      <c r="AQ613" s="3">
        <v>65.913928302068783</v>
      </c>
    </row>
    <row r="614" spans="1:43" x14ac:dyDescent="0.25">
      <c r="A614" s="2">
        <v>613</v>
      </c>
      <c r="B614" s="3" t="s">
        <v>43</v>
      </c>
      <c r="C614" s="3" t="s">
        <v>44</v>
      </c>
      <c r="D614" s="3" t="s">
        <v>45</v>
      </c>
      <c r="E614" s="3" t="s">
        <v>46</v>
      </c>
      <c r="F614" s="3">
        <v>0.56000000000000005</v>
      </c>
      <c r="G614" s="3">
        <v>0.48</v>
      </c>
      <c r="H614" s="3">
        <v>2.4362948692732402E-2</v>
      </c>
      <c r="I614" s="3">
        <v>9.2351158628800718</v>
      </c>
      <c r="J614" s="3">
        <v>1.3786775387004766</v>
      </c>
      <c r="K614" s="3">
        <v>0.22499465393878632</v>
      </c>
      <c r="L614" s="3">
        <v>3.3588650139182302E-2</v>
      </c>
      <c r="M614" s="2">
        <v>1300</v>
      </c>
      <c r="N614" s="3" t="s">
        <v>65</v>
      </c>
      <c r="O614" s="3" t="s">
        <v>68</v>
      </c>
      <c r="P614" s="3" t="s">
        <v>69</v>
      </c>
      <c r="Q614" s="3">
        <v>85.668934078099994</v>
      </c>
      <c r="R614" s="3" t="s">
        <v>50</v>
      </c>
      <c r="S614" s="3" t="s">
        <v>51</v>
      </c>
      <c r="T614" s="3" t="s">
        <v>70</v>
      </c>
      <c r="U614" s="3" t="s">
        <v>53</v>
      </c>
      <c r="V614" s="3" t="s">
        <v>71</v>
      </c>
      <c r="W614" s="3" t="s">
        <v>55</v>
      </c>
      <c r="X614" s="3" t="s">
        <v>56</v>
      </c>
      <c r="Y614" s="3">
        <v>42</v>
      </c>
      <c r="Z614" s="3">
        <v>5</v>
      </c>
      <c r="AA614" s="3" t="s">
        <v>45</v>
      </c>
      <c r="AB614" s="11">
        <v>86</v>
      </c>
      <c r="AC614" s="3" t="s">
        <v>57</v>
      </c>
      <c r="AD614" s="3" t="s">
        <v>58</v>
      </c>
      <c r="AE614" s="3" t="s">
        <v>58</v>
      </c>
      <c r="AF614" s="3" t="s">
        <v>58</v>
      </c>
      <c r="AG614" s="3" t="s">
        <v>51</v>
      </c>
      <c r="AH614" s="3" t="s">
        <v>59</v>
      </c>
      <c r="AI614" s="3" t="s">
        <v>60</v>
      </c>
      <c r="AJ614" s="3" t="s">
        <v>61</v>
      </c>
      <c r="AK614" s="3" t="s">
        <v>58</v>
      </c>
      <c r="AL614" s="3" t="s">
        <v>58</v>
      </c>
      <c r="AM614" s="3" t="s">
        <v>58</v>
      </c>
      <c r="AN614" s="3" t="s">
        <v>72</v>
      </c>
      <c r="AO614" s="3" t="s">
        <v>63</v>
      </c>
      <c r="AP614" s="3">
        <v>44.328393119500198</v>
      </c>
      <c r="AQ614" s="3">
        <v>98.593355385785856</v>
      </c>
    </row>
    <row r="615" spans="1:43" x14ac:dyDescent="0.25">
      <c r="A615" s="2">
        <v>614</v>
      </c>
      <c r="B615" s="3" t="s">
        <v>43</v>
      </c>
      <c r="C615" s="3" t="s">
        <v>44</v>
      </c>
      <c r="D615" s="3" t="s">
        <v>45</v>
      </c>
      <c r="E615" s="3" t="s">
        <v>46</v>
      </c>
      <c r="F615" s="3">
        <v>0.56000000000000005</v>
      </c>
      <c r="G615" s="3">
        <v>0.48</v>
      </c>
      <c r="H615" s="3">
        <v>0.143913175685244</v>
      </c>
      <c r="I615" s="3">
        <v>9.2351158628800718</v>
      </c>
      <c r="J615" s="3">
        <v>1.3786775387004766</v>
      </c>
      <c r="K615" s="3">
        <v>1.3290548516482437</v>
      </c>
      <c r="L615" s="3">
        <v>0.19840986284030149</v>
      </c>
      <c r="M615" s="2">
        <v>1200</v>
      </c>
      <c r="N615" s="3" t="s">
        <v>66</v>
      </c>
      <c r="O615" s="3" t="s">
        <v>68</v>
      </c>
      <c r="P615" s="3" t="s">
        <v>69</v>
      </c>
      <c r="Q615" s="3">
        <v>85.668934078099994</v>
      </c>
      <c r="R615" s="3" t="s">
        <v>50</v>
      </c>
      <c r="S615" s="3" t="s">
        <v>51</v>
      </c>
      <c r="T615" s="3" t="s">
        <v>70</v>
      </c>
      <c r="U615" s="3" t="s">
        <v>53</v>
      </c>
      <c r="V615" s="3" t="s">
        <v>71</v>
      </c>
      <c r="W615" s="3" t="s">
        <v>55</v>
      </c>
      <c r="X615" s="3" t="s">
        <v>56</v>
      </c>
      <c r="Y615" s="3">
        <v>42</v>
      </c>
      <c r="Z615" s="3">
        <v>5</v>
      </c>
      <c r="AA615" s="3" t="s">
        <v>45</v>
      </c>
      <c r="AB615" s="11">
        <v>86</v>
      </c>
      <c r="AC615" s="3" t="s">
        <v>57</v>
      </c>
      <c r="AD615" s="3" t="s">
        <v>58</v>
      </c>
      <c r="AE615" s="3" t="s">
        <v>58</v>
      </c>
      <c r="AF615" s="3" t="s">
        <v>58</v>
      </c>
      <c r="AG615" s="3" t="s">
        <v>51</v>
      </c>
      <c r="AH615" s="3" t="s">
        <v>59</v>
      </c>
      <c r="AI615" s="3" t="s">
        <v>60</v>
      </c>
      <c r="AJ615" s="3" t="s">
        <v>61</v>
      </c>
      <c r="AK615" s="3" t="s">
        <v>58</v>
      </c>
      <c r="AL615" s="3" t="s">
        <v>58</v>
      </c>
      <c r="AM615" s="3" t="s">
        <v>58</v>
      </c>
      <c r="AN615" s="3" t="s">
        <v>72</v>
      </c>
      <c r="AO615" s="3" t="s">
        <v>63</v>
      </c>
      <c r="AP615" s="3">
        <v>106.02977502015595</v>
      </c>
      <c r="AQ615" s="3">
        <v>582.39595928980827</v>
      </c>
    </row>
    <row r="616" spans="1:43" x14ac:dyDescent="0.25">
      <c r="A616" s="2">
        <v>615</v>
      </c>
      <c r="B616" s="3" t="s">
        <v>43</v>
      </c>
      <c r="C616" s="3" t="s">
        <v>44</v>
      </c>
      <c r="D616" s="3" t="s">
        <v>45</v>
      </c>
      <c r="E616" s="3" t="s">
        <v>46</v>
      </c>
      <c r="F616" s="3">
        <v>0.56000000000000005</v>
      </c>
      <c r="G616" s="3">
        <v>0.48</v>
      </c>
      <c r="H616" s="3">
        <v>3.0604525683746199E-2</v>
      </c>
      <c r="I616" s="3">
        <v>9.2351158628800718</v>
      </c>
      <c r="J616" s="3">
        <v>1.3786775387004766</v>
      </c>
      <c r="K616" s="3">
        <v>0.28263634061788512</v>
      </c>
      <c r="L616" s="3">
        <v>4.219377214276273E-2</v>
      </c>
      <c r="M616" s="2">
        <v>1200</v>
      </c>
      <c r="N616" s="3" t="s">
        <v>66</v>
      </c>
      <c r="O616" s="3" t="s">
        <v>68</v>
      </c>
      <c r="P616" s="3" t="s">
        <v>69</v>
      </c>
      <c r="Q616" s="3">
        <v>85.668934078099994</v>
      </c>
      <c r="R616" s="3" t="s">
        <v>50</v>
      </c>
      <c r="S616" s="3" t="s">
        <v>51</v>
      </c>
      <c r="T616" s="3" t="s">
        <v>70</v>
      </c>
      <c r="U616" s="3" t="s">
        <v>53</v>
      </c>
      <c r="V616" s="3" t="s">
        <v>71</v>
      </c>
      <c r="W616" s="3" t="s">
        <v>55</v>
      </c>
      <c r="X616" s="3" t="s">
        <v>56</v>
      </c>
      <c r="Y616" s="3">
        <v>42</v>
      </c>
      <c r="Z616" s="3">
        <v>5</v>
      </c>
      <c r="AA616" s="3" t="s">
        <v>45</v>
      </c>
      <c r="AB616" s="11">
        <v>86</v>
      </c>
      <c r="AC616" s="3" t="s">
        <v>57</v>
      </c>
      <c r="AD616" s="3" t="s">
        <v>58</v>
      </c>
      <c r="AE616" s="3" t="s">
        <v>58</v>
      </c>
      <c r="AF616" s="3" t="s">
        <v>58</v>
      </c>
      <c r="AG616" s="3" t="s">
        <v>51</v>
      </c>
      <c r="AH616" s="3" t="s">
        <v>59</v>
      </c>
      <c r="AI616" s="3" t="s">
        <v>60</v>
      </c>
      <c r="AJ616" s="3" t="s">
        <v>61</v>
      </c>
      <c r="AK616" s="3" t="s">
        <v>58</v>
      </c>
      <c r="AL616" s="3" t="s">
        <v>58</v>
      </c>
      <c r="AM616" s="3" t="s">
        <v>58</v>
      </c>
      <c r="AN616" s="3" t="s">
        <v>72</v>
      </c>
      <c r="AO616" s="3" t="s">
        <v>63</v>
      </c>
      <c r="AP616" s="3">
        <v>49.119439449656284</v>
      </c>
      <c r="AQ616" s="3">
        <v>123.85212131777399</v>
      </c>
    </row>
    <row r="617" spans="1:43" x14ac:dyDescent="0.25">
      <c r="A617" s="2">
        <v>616</v>
      </c>
      <c r="B617" s="3" t="s">
        <v>43</v>
      </c>
      <c r="C617" s="3" t="s">
        <v>44</v>
      </c>
      <c r="D617" s="3" t="s">
        <v>45</v>
      </c>
      <c r="E617" s="3" t="s">
        <v>46</v>
      </c>
      <c r="F617" s="3">
        <v>0.56000000000000005</v>
      </c>
      <c r="G617" s="3">
        <v>0.48</v>
      </c>
      <c r="H617" s="3">
        <v>0.1132144899413</v>
      </c>
      <c r="I617" s="3">
        <v>9.2351158628800718</v>
      </c>
      <c r="J617" s="3">
        <v>1.3786775387004766</v>
      </c>
      <c r="K617" s="3">
        <v>1.0455489319647759</v>
      </c>
      <c r="L617" s="3">
        <v>0.15608627433750136</v>
      </c>
      <c r="M617" s="2">
        <v>1210</v>
      </c>
      <c r="N617" s="3" t="s">
        <v>47</v>
      </c>
      <c r="O617" s="3" t="s">
        <v>68</v>
      </c>
      <c r="P617" s="3" t="s">
        <v>69</v>
      </c>
      <c r="Q617" s="3">
        <v>85.668934078099994</v>
      </c>
      <c r="R617" s="3" t="s">
        <v>50</v>
      </c>
      <c r="S617" s="3" t="s">
        <v>51</v>
      </c>
      <c r="T617" s="3" t="s">
        <v>70</v>
      </c>
      <c r="U617" s="3" t="s">
        <v>53</v>
      </c>
      <c r="V617" s="3" t="s">
        <v>71</v>
      </c>
      <c r="W617" s="3" t="s">
        <v>55</v>
      </c>
      <c r="X617" s="3" t="s">
        <v>56</v>
      </c>
      <c r="Y617" s="3">
        <v>42</v>
      </c>
      <c r="Z617" s="3">
        <v>5</v>
      </c>
      <c r="AA617" s="3" t="s">
        <v>45</v>
      </c>
      <c r="AB617" s="11">
        <v>86</v>
      </c>
      <c r="AC617" s="3" t="s">
        <v>57</v>
      </c>
      <c r="AD617" s="3" t="s">
        <v>58</v>
      </c>
      <c r="AE617" s="3" t="s">
        <v>58</v>
      </c>
      <c r="AF617" s="3" t="s">
        <v>58</v>
      </c>
      <c r="AG617" s="3" t="s">
        <v>51</v>
      </c>
      <c r="AH617" s="3" t="s">
        <v>59</v>
      </c>
      <c r="AI617" s="3" t="s">
        <v>60</v>
      </c>
      <c r="AJ617" s="3" t="s">
        <v>61</v>
      </c>
      <c r="AK617" s="3" t="s">
        <v>58</v>
      </c>
      <c r="AL617" s="3" t="s">
        <v>58</v>
      </c>
      <c r="AM617" s="3" t="s">
        <v>58</v>
      </c>
      <c r="AN617" s="3" t="s">
        <v>72</v>
      </c>
      <c r="AO617" s="3" t="s">
        <v>63</v>
      </c>
      <c r="AP617" s="3">
        <v>93.926863986518185</v>
      </c>
      <c r="AQ617" s="3">
        <v>458.16278572768988</v>
      </c>
    </row>
    <row r="618" spans="1:43" x14ac:dyDescent="0.25">
      <c r="A618" s="2">
        <v>617</v>
      </c>
      <c r="B618" s="3" t="s">
        <v>43</v>
      </c>
      <c r="C618" s="3" t="s">
        <v>44</v>
      </c>
      <c r="D618" s="3" t="s">
        <v>45</v>
      </c>
      <c r="E618" s="3" t="s">
        <v>46</v>
      </c>
      <c r="F618" s="3">
        <v>0.56000000000000005</v>
      </c>
      <c r="G618" s="3">
        <v>0.48</v>
      </c>
      <c r="H618" s="3">
        <v>0.22092714766983801</v>
      </c>
      <c r="I618" s="3">
        <v>9.2351158628800718</v>
      </c>
      <c r="J618" s="3">
        <v>1.3786775387004766</v>
      </c>
      <c r="K618" s="3">
        <v>2.0402878059865692</v>
      </c>
      <c r="L618" s="3">
        <v>0.30458729618156899</v>
      </c>
      <c r="M618" s="2">
        <v>1210</v>
      </c>
      <c r="N618" s="3" t="s">
        <v>47</v>
      </c>
      <c r="O618" s="3" t="s">
        <v>68</v>
      </c>
      <c r="P618" s="3" t="s">
        <v>69</v>
      </c>
      <c r="Q618" s="3">
        <v>85.668934078099994</v>
      </c>
      <c r="R618" s="3" t="s">
        <v>50</v>
      </c>
      <c r="S618" s="3" t="s">
        <v>51</v>
      </c>
      <c r="T618" s="3" t="s">
        <v>70</v>
      </c>
      <c r="U618" s="3" t="s">
        <v>53</v>
      </c>
      <c r="V618" s="3" t="s">
        <v>71</v>
      </c>
      <c r="W618" s="3" t="s">
        <v>55</v>
      </c>
      <c r="X618" s="3" t="s">
        <v>56</v>
      </c>
      <c r="Y618" s="3">
        <v>42</v>
      </c>
      <c r="Z618" s="3">
        <v>5</v>
      </c>
      <c r="AA618" s="3" t="s">
        <v>45</v>
      </c>
      <c r="AB618" s="11">
        <v>86</v>
      </c>
      <c r="AC618" s="3" t="s">
        <v>57</v>
      </c>
      <c r="AD618" s="3" t="s">
        <v>58</v>
      </c>
      <c r="AE618" s="3" t="s">
        <v>58</v>
      </c>
      <c r="AF618" s="3" t="s">
        <v>58</v>
      </c>
      <c r="AG618" s="3" t="s">
        <v>51</v>
      </c>
      <c r="AH618" s="3" t="s">
        <v>59</v>
      </c>
      <c r="AI618" s="3" t="s">
        <v>60</v>
      </c>
      <c r="AJ618" s="3" t="s">
        <v>61</v>
      </c>
      <c r="AK618" s="3" t="s">
        <v>58</v>
      </c>
      <c r="AL618" s="3" t="s">
        <v>58</v>
      </c>
      <c r="AM618" s="3" t="s">
        <v>58</v>
      </c>
      <c r="AN618" s="3" t="s">
        <v>72</v>
      </c>
      <c r="AO618" s="3" t="s">
        <v>63</v>
      </c>
      <c r="AP618" s="3">
        <v>120.08022715597559</v>
      </c>
      <c r="AQ618" s="3">
        <v>894.0604464301972</v>
      </c>
    </row>
    <row r="619" spans="1:43" x14ac:dyDescent="0.25">
      <c r="A619" s="2">
        <v>618</v>
      </c>
      <c r="B619" s="3" t="s">
        <v>43</v>
      </c>
      <c r="C619" s="3" t="s">
        <v>44</v>
      </c>
      <c r="D619" s="3" t="s">
        <v>45</v>
      </c>
      <c r="E619" s="3" t="s">
        <v>46</v>
      </c>
      <c r="F619" s="3">
        <v>0.56000000000000005</v>
      </c>
      <c r="G619" s="3">
        <v>0.48</v>
      </c>
      <c r="H619" s="3">
        <v>6.9653578527164403E-2</v>
      </c>
      <c r="I619" s="3">
        <v>9.2351158628800718</v>
      </c>
      <c r="J619" s="3">
        <v>1.3786775387004766</v>
      </c>
      <c r="K619" s="3">
        <v>0.6432588679625787</v>
      </c>
      <c r="L619" s="3">
        <v>9.6029824205511385E-2</v>
      </c>
      <c r="M619" s="2">
        <v>1210</v>
      </c>
      <c r="N619" s="3" t="s">
        <v>47</v>
      </c>
      <c r="O619" s="3" t="s">
        <v>68</v>
      </c>
      <c r="P619" s="3" t="s">
        <v>69</v>
      </c>
      <c r="Q619" s="3">
        <v>85.668934078099994</v>
      </c>
      <c r="R619" s="3" t="s">
        <v>50</v>
      </c>
      <c r="S619" s="3" t="s">
        <v>51</v>
      </c>
      <c r="T619" s="3" t="s">
        <v>70</v>
      </c>
      <c r="U619" s="3" t="s">
        <v>53</v>
      </c>
      <c r="V619" s="3" t="s">
        <v>71</v>
      </c>
      <c r="W619" s="3" t="s">
        <v>55</v>
      </c>
      <c r="X619" s="3" t="s">
        <v>56</v>
      </c>
      <c r="Y619" s="3">
        <v>42</v>
      </c>
      <c r="Z619" s="3">
        <v>5</v>
      </c>
      <c r="AA619" s="3" t="s">
        <v>45</v>
      </c>
      <c r="AB619" s="11">
        <v>86</v>
      </c>
      <c r="AC619" s="3" t="s">
        <v>57</v>
      </c>
      <c r="AD619" s="3" t="s">
        <v>58</v>
      </c>
      <c r="AE619" s="3" t="s">
        <v>58</v>
      </c>
      <c r="AF619" s="3" t="s">
        <v>58</v>
      </c>
      <c r="AG619" s="3" t="s">
        <v>51</v>
      </c>
      <c r="AH619" s="3" t="s">
        <v>59</v>
      </c>
      <c r="AI619" s="3" t="s">
        <v>60</v>
      </c>
      <c r="AJ619" s="3" t="s">
        <v>61</v>
      </c>
      <c r="AK619" s="3" t="s">
        <v>58</v>
      </c>
      <c r="AL619" s="3" t="s">
        <v>58</v>
      </c>
      <c r="AM619" s="3" t="s">
        <v>58</v>
      </c>
      <c r="AN619" s="3" t="s">
        <v>72</v>
      </c>
      <c r="AO619" s="3" t="s">
        <v>63</v>
      </c>
      <c r="AP619" s="3">
        <v>81.883716794432445</v>
      </c>
      <c r="AQ619" s="3">
        <v>281.87803160579813</v>
      </c>
    </row>
    <row r="620" spans="1:43" x14ac:dyDescent="0.25">
      <c r="A620" s="2">
        <v>619</v>
      </c>
      <c r="B620" s="3" t="s">
        <v>43</v>
      </c>
      <c r="C620" s="3" t="s">
        <v>44</v>
      </c>
      <c r="D620" s="3" t="s">
        <v>45</v>
      </c>
      <c r="E620" s="3" t="s">
        <v>46</v>
      </c>
      <c r="F620" s="3">
        <v>0.56000000000000005</v>
      </c>
      <c r="G620" s="3">
        <v>0.48</v>
      </c>
      <c r="H620" s="3">
        <v>1.7403914573783201E-3</v>
      </c>
      <c r="I620" s="3">
        <v>9.2351158628800718</v>
      </c>
      <c r="J620" s="3">
        <v>1.3786775387004766</v>
      </c>
      <c r="K620" s="3">
        <v>1.607271675565549E-2</v>
      </c>
      <c r="L620" s="3">
        <v>2.3994386108336777E-3</v>
      </c>
      <c r="M620" s="2">
        <v>1300</v>
      </c>
      <c r="N620" s="3" t="s">
        <v>65</v>
      </c>
      <c r="O620" s="3" t="s">
        <v>68</v>
      </c>
      <c r="P620" s="3" t="s">
        <v>69</v>
      </c>
      <c r="Q620" s="3">
        <v>85.668934078099994</v>
      </c>
      <c r="R620" s="3" t="s">
        <v>50</v>
      </c>
      <c r="S620" s="3" t="s">
        <v>51</v>
      </c>
      <c r="T620" s="3" t="s">
        <v>70</v>
      </c>
      <c r="U620" s="3" t="s">
        <v>53</v>
      </c>
      <c r="V620" s="3" t="s">
        <v>71</v>
      </c>
      <c r="W620" s="3" t="s">
        <v>55</v>
      </c>
      <c r="X620" s="3" t="s">
        <v>56</v>
      </c>
      <c r="Y620" s="3">
        <v>42</v>
      </c>
      <c r="Z620" s="3">
        <v>5</v>
      </c>
      <c r="AA620" s="3" t="s">
        <v>45</v>
      </c>
      <c r="AB620" s="11">
        <v>86</v>
      </c>
      <c r="AC620" s="3" t="s">
        <v>57</v>
      </c>
      <c r="AD620" s="3" t="s">
        <v>58</v>
      </c>
      <c r="AE620" s="3" t="s">
        <v>58</v>
      </c>
      <c r="AF620" s="3" t="s">
        <v>58</v>
      </c>
      <c r="AG620" s="3" t="s">
        <v>51</v>
      </c>
      <c r="AH620" s="3" t="s">
        <v>59</v>
      </c>
      <c r="AI620" s="3" t="s">
        <v>60</v>
      </c>
      <c r="AJ620" s="3" t="s">
        <v>61</v>
      </c>
      <c r="AK620" s="3" t="s">
        <v>58</v>
      </c>
      <c r="AL620" s="3" t="s">
        <v>58</v>
      </c>
      <c r="AM620" s="3" t="s">
        <v>58</v>
      </c>
      <c r="AN620" s="3" t="s">
        <v>72</v>
      </c>
      <c r="AO620" s="3" t="s">
        <v>63</v>
      </c>
      <c r="AP620" s="3">
        <v>18.727512423989097</v>
      </c>
      <c r="AQ620" s="3">
        <v>7.043114346781536</v>
      </c>
    </row>
    <row r="621" spans="1:43" x14ac:dyDescent="0.25">
      <c r="A621" s="2">
        <v>620</v>
      </c>
      <c r="B621" s="3" t="s">
        <v>43</v>
      </c>
      <c r="C621" s="3" t="s">
        <v>44</v>
      </c>
      <c r="D621" s="3" t="s">
        <v>45</v>
      </c>
      <c r="E621" s="3" t="s">
        <v>46</v>
      </c>
      <c r="F621" s="3">
        <v>0.56000000000000005</v>
      </c>
      <c r="G621" s="3">
        <v>0.48</v>
      </c>
      <c r="H621" s="3">
        <v>7.9017010526394506E-3</v>
      </c>
      <c r="I621" s="3">
        <v>9.2351158628800718</v>
      </c>
      <c r="J621" s="3">
        <v>1.3786775387004766</v>
      </c>
      <c r="K621" s="3">
        <v>7.2973124734966754E-2</v>
      </c>
      <c r="L621" s="3">
        <v>1.0893897758799924E-2</v>
      </c>
      <c r="M621" s="2">
        <v>1210</v>
      </c>
      <c r="N621" s="3" t="s">
        <v>47</v>
      </c>
      <c r="O621" s="3" t="s">
        <v>68</v>
      </c>
      <c r="P621" s="3" t="s">
        <v>69</v>
      </c>
      <c r="Q621" s="3">
        <v>85.668934078099994</v>
      </c>
      <c r="R621" s="3" t="s">
        <v>50</v>
      </c>
      <c r="S621" s="3" t="s">
        <v>51</v>
      </c>
      <c r="T621" s="3" t="s">
        <v>70</v>
      </c>
      <c r="U621" s="3" t="s">
        <v>53</v>
      </c>
      <c r="V621" s="3" t="s">
        <v>71</v>
      </c>
      <c r="W621" s="3" t="s">
        <v>55</v>
      </c>
      <c r="X621" s="3" t="s">
        <v>56</v>
      </c>
      <c r="Y621" s="3">
        <v>42</v>
      </c>
      <c r="Z621" s="3">
        <v>5</v>
      </c>
      <c r="AA621" s="3" t="s">
        <v>45</v>
      </c>
      <c r="AB621" s="11">
        <v>86</v>
      </c>
      <c r="AC621" s="3" t="s">
        <v>57</v>
      </c>
      <c r="AD621" s="3" t="s">
        <v>58</v>
      </c>
      <c r="AE621" s="3" t="s">
        <v>58</v>
      </c>
      <c r="AF621" s="3" t="s">
        <v>58</v>
      </c>
      <c r="AG621" s="3" t="s">
        <v>51</v>
      </c>
      <c r="AH621" s="3" t="s">
        <v>59</v>
      </c>
      <c r="AI621" s="3" t="s">
        <v>60</v>
      </c>
      <c r="AJ621" s="3" t="s">
        <v>61</v>
      </c>
      <c r="AK621" s="3" t="s">
        <v>58</v>
      </c>
      <c r="AL621" s="3" t="s">
        <v>58</v>
      </c>
      <c r="AM621" s="3" t="s">
        <v>58</v>
      </c>
      <c r="AN621" s="3" t="s">
        <v>72</v>
      </c>
      <c r="AO621" s="3" t="s">
        <v>63</v>
      </c>
      <c r="AP621" s="3">
        <v>57.09105926423198</v>
      </c>
      <c r="AQ621" s="3">
        <v>31.977049652758815</v>
      </c>
    </row>
    <row r="622" spans="1:43" x14ac:dyDescent="0.25">
      <c r="A622" s="2">
        <v>621</v>
      </c>
      <c r="B622" s="3" t="s">
        <v>43</v>
      </c>
      <c r="C622" s="3" t="s">
        <v>44</v>
      </c>
      <c r="D622" s="3" t="s">
        <v>45</v>
      </c>
      <c r="E622" s="3" t="s">
        <v>46</v>
      </c>
      <c r="F622" s="3">
        <v>0.56000000000000005</v>
      </c>
      <c r="G622" s="3">
        <v>0.48</v>
      </c>
      <c r="H622" s="3">
        <v>5.4454949118438898E-3</v>
      </c>
      <c r="I622" s="3">
        <v>9.2351158628800718</v>
      </c>
      <c r="J622" s="3">
        <v>1.3786775387004766</v>
      </c>
      <c r="K622" s="3">
        <v>5.0289776441602228E-2</v>
      </c>
      <c r="L622" s="3">
        <v>7.5075815220669029E-3</v>
      </c>
      <c r="M622" s="2">
        <v>1210</v>
      </c>
      <c r="N622" s="3" t="s">
        <v>47</v>
      </c>
      <c r="O622" s="3" t="s">
        <v>68</v>
      </c>
      <c r="P622" s="3" t="s">
        <v>69</v>
      </c>
      <c r="Q622" s="3">
        <v>85.668934078099994</v>
      </c>
      <c r="R622" s="3" t="s">
        <v>50</v>
      </c>
      <c r="S622" s="3" t="s">
        <v>51</v>
      </c>
      <c r="T622" s="3" t="s">
        <v>70</v>
      </c>
      <c r="U622" s="3" t="s">
        <v>53</v>
      </c>
      <c r="V622" s="3" t="s">
        <v>71</v>
      </c>
      <c r="W622" s="3" t="s">
        <v>55</v>
      </c>
      <c r="X622" s="3" t="s">
        <v>56</v>
      </c>
      <c r="Y622" s="3">
        <v>42</v>
      </c>
      <c r="Z622" s="3">
        <v>5</v>
      </c>
      <c r="AA622" s="3" t="s">
        <v>45</v>
      </c>
      <c r="AB622" s="11">
        <v>86</v>
      </c>
      <c r="AC622" s="3" t="s">
        <v>57</v>
      </c>
      <c r="AD622" s="3" t="s">
        <v>58</v>
      </c>
      <c r="AE622" s="3" t="s">
        <v>58</v>
      </c>
      <c r="AF622" s="3" t="s">
        <v>58</v>
      </c>
      <c r="AG622" s="3" t="s">
        <v>51</v>
      </c>
      <c r="AH622" s="3" t="s">
        <v>59</v>
      </c>
      <c r="AI622" s="3" t="s">
        <v>60</v>
      </c>
      <c r="AJ622" s="3" t="s">
        <v>61</v>
      </c>
      <c r="AK622" s="3" t="s">
        <v>58</v>
      </c>
      <c r="AL622" s="3" t="s">
        <v>58</v>
      </c>
      <c r="AM622" s="3" t="s">
        <v>58</v>
      </c>
      <c r="AN622" s="3" t="s">
        <v>72</v>
      </c>
      <c r="AO622" s="3" t="s">
        <v>63</v>
      </c>
      <c r="AP622" s="3">
        <v>31.305343706013993</v>
      </c>
      <c r="AQ622" s="3">
        <v>22.03713605714195</v>
      </c>
    </row>
    <row r="623" spans="1:43" x14ac:dyDescent="0.25">
      <c r="A623" s="2">
        <v>622</v>
      </c>
      <c r="B623" s="3" t="s">
        <v>43</v>
      </c>
      <c r="C623" s="3" t="s">
        <v>44</v>
      </c>
      <c r="D623" s="3" t="s">
        <v>45</v>
      </c>
      <c r="E623" s="3" t="s">
        <v>46</v>
      </c>
      <c r="F623" s="3">
        <v>0.56000000000000005</v>
      </c>
      <c r="G623" s="3">
        <v>0.48</v>
      </c>
      <c r="H623" s="3">
        <v>7.4351182017501404E-4</v>
      </c>
      <c r="I623" s="3">
        <v>10.271856705275429</v>
      </c>
      <c r="J623" s="3">
        <v>1.86438006892121</v>
      </c>
      <c r="K623" s="3">
        <v>7.637246875516257E-3</v>
      </c>
      <c r="L623" s="3">
        <v>1.386188618541627E-3</v>
      </c>
      <c r="M623" s="2">
        <v>1300</v>
      </c>
      <c r="N623" s="3" t="s">
        <v>65</v>
      </c>
      <c r="O623" s="3" t="s">
        <v>68</v>
      </c>
      <c r="P623" s="3" t="s">
        <v>69</v>
      </c>
      <c r="Q623" s="3">
        <v>85.668934078099994</v>
      </c>
      <c r="R623" s="3" t="s">
        <v>50</v>
      </c>
      <c r="S623" s="3" t="s">
        <v>51</v>
      </c>
      <c r="T623" s="3" t="s">
        <v>70</v>
      </c>
      <c r="U623" s="3" t="s">
        <v>53</v>
      </c>
      <c r="V623" s="3" t="s">
        <v>71</v>
      </c>
      <c r="W623" s="3" t="s">
        <v>55</v>
      </c>
      <c r="X623" s="3" t="s">
        <v>56</v>
      </c>
      <c r="Y623" s="3">
        <v>42</v>
      </c>
      <c r="Z623" s="3">
        <v>5</v>
      </c>
      <c r="AA623" s="3" t="s">
        <v>45</v>
      </c>
      <c r="AB623" s="11">
        <v>86</v>
      </c>
      <c r="AC623" s="3" t="s">
        <v>57</v>
      </c>
      <c r="AD623" s="3" t="s">
        <v>58</v>
      </c>
      <c r="AE623" s="3" t="s">
        <v>58</v>
      </c>
      <c r="AF623" s="3" t="s">
        <v>58</v>
      </c>
      <c r="AG623" s="3" t="s">
        <v>51</v>
      </c>
      <c r="AH623" s="3" t="s">
        <v>59</v>
      </c>
      <c r="AI623" s="3" t="s">
        <v>60</v>
      </c>
      <c r="AJ623" s="3" t="s">
        <v>61</v>
      </c>
      <c r="AK623" s="3" t="s">
        <v>58</v>
      </c>
      <c r="AL623" s="3" t="s">
        <v>58</v>
      </c>
      <c r="AM623" s="3" t="s">
        <v>58</v>
      </c>
      <c r="AN623" s="3" t="s">
        <v>72</v>
      </c>
      <c r="AO623" s="3" t="s">
        <v>63</v>
      </c>
      <c r="AP623" s="3">
        <v>9.5072730191239678</v>
      </c>
      <c r="AQ623" s="3">
        <v>3.0088855846055709</v>
      </c>
    </row>
    <row r="624" spans="1:43" x14ac:dyDescent="0.25">
      <c r="A624" s="2">
        <v>623</v>
      </c>
      <c r="B624" s="3" t="s">
        <v>43</v>
      </c>
      <c r="C624" s="3" t="s">
        <v>44</v>
      </c>
      <c r="D624" s="3" t="s">
        <v>45</v>
      </c>
      <c r="E624" s="3" t="s">
        <v>46</v>
      </c>
      <c r="F624" s="3">
        <v>0.56000000000000005</v>
      </c>
      <c r="G624" s="3">
        <v>0.48</v>
      </c>
      <c r="H624" s="3">
        <v>7.0118320262395506E-2</v>
      </c>
      <c r="I624" s="3">
        <v>9.2656604599122954</v>
      </c>
      <c r="J624" s="3">
        <v>1.3823769091695455</v>
      </c>
      <c r="K624" s="3">
        <v>0.64969254757074513</v>
      </c>
      <c r="L624" s="3">
        <v>9.6929946840490611E-2</v>
      </c>
      <c r="M624" s="2">
        <v>1200</v>
      </c>
      <c r="N624" s="3" t="s">
        <v>66</v>
      </c>
      <c r="O624" s="3" t="s">
        <v>68</v>
      </c>
      <c r="P624" s="3" t="s">
        <v>69</v>
      </c>
      <c r="Q624" s="3">
        <v>85.668934078099994</v>
      </c>
      <c r="R624" s="3" t="s">
        <v>50</v>
      </c>
      <c r="S624" s="3" t="s">
        <v>51</v>
      </c>
      <c r="T624" s="3" t="s">
        <v>70</v>
      </c>
      <c r="U624" s="3" t="s">
        <v>53</v>
      </c>
      <c r="V624" s="3" t="s">
        <v>71</v>
      </c>
      <c r="W624" s="3" t="s">
        <v>55</v>
      </c>
      <c r="X624" s="3" t="s">
        <v>56</v>
      </c>
      <c r="Y624" s="3">
        <v>42</v>
      </c>
      <c r="Z624" s="3">
        <v>5</v>
      </c>
      <c r="AA624" s="3" t="s">
        <v>45</v>
      </c>
      <c r="AB624" s="11">
        <v>86</v>
      </c>
      <c r="AC624" s="3" t="s">
        <v>57</v>
      </c>
      <c r="AD624" s="3" t="s">
        <v>58</v>
      </c>
      <c r="AE624" s="3" t="s">
        <v>58</v>
      </c>
      <c r="AF624" s="3" t="s">
        <v>58</v>
      </c>
      <c r="AG624" s="3" t="s">
        <v>51</v>
      </c>
      <c r="AH624" s="3" t="s">
        <v>59</v>
      </c>
      <c r="AI624" s="3" t="s">
        <v>60</v>
      </c>
      <c r="AJ624" s="3" t="s">
        <v>61</v>
      </c>
      <c r="AK624" s="3" t="s">
        <v>58</v>
      </c>
      <c r="AL624" s="3" t="s">
        <v>58</v>
      </c>
      <c r="AM624" s="3" t="s">
        <v>58</v>
      </c>
      <c r="AN624" s="3" t="s">
        <v>72</v>
      </c>
      <c r="AO624" s="3" t="s">
        <v>63</v>
      </c>
      <c r="AP624" s="3">
        <v>73.288239214210165</v>
      </c>
      <c r="AQ624" s="3">
        <v>283.75877468177515</v>
      </c>
    </row>
    <row r="625" spans="1:43" x14ac:dyDescent="0.25">
      <c r="A625" s="2">
        <v>624</v>
      </c>
      <c r="B625" s="3" t="s">
        <v>43</v>
      </c>
      <c r="C625" s="3" t="s">
        <v>44</v>
      </c>
      <c r="D625" s="3" t="s">
        <v>45</v>
      </c>
      <c r="E625" s="3" t="s">
        <v>46</v>
      </c>
      <c r="F625" s="3">
        <v>0.56000000000000005</v>
      </c>
      <c r="G625" s="3">
        <v>0.48</v>
      </c>
      <c r="H625" s="3">
        <v>0.12964909427327501</v>
      </c>
      <c r="I625" s="3">
        <v>9.2656604599122954</v>
      </c>
      <c r="J625" s="3">
        <v>1.3823769091695455</v>
      </c>
      <c r="K625" s="3">
        <v>1.2012844864713259</v>
      </c>
      <c r="L625" s="3">
        <v>0.17922391421812092</v>
      </c>
      <c r="M625" s="2">
        <v>1210</v>
      </c>
      <c r="N625" s="3" t="s">
        <v>47</v>
      </c>
      <c r="O625" s="3" t="s">
        <v>68</v>
      </c>
      <c r="P625" s="3" t="s">
        <v>69</v>
      </c>
      <c r="Q625" s="3">
        <v>85.668934078099994</v>
      </c>
      <c r="R625" s="3" t="s">
        <v>50</v>
      </c>
      <c r="S625" s="3" t="s">
        <v>51</v>
      </c>
      <c r="T625" s="3" t="s">
        <v>70</v>
      </c>
      <c r="U625" s="3" t="s">
        <v>53</v>
      </c>
      <c r="V625" s="3" t="s">
        <v>71</v>
      </c>
      <c r="W625" s="3" t="s">
        <v>55</v>
      </c>
      <c r="X625" s="3" t="s">
        <v>56</v>
      </c>
      <c r="Y625" s="3">
        <v>42</v>
      </c>
      <c r="Z625" s="3">
        <v>5</v>
      </c>
      <c r="AA625" s="3" t="s">
        <v>45</v>
      </c>
      <c r="AB625" s="11">
        <v>86</v>
      </c>
      <c r="AC625" s="3" t="s">
        <v>57</v>
      </c>
      <c r="AD625" s="3" t="s">
        <v>58</v>
      </c>
      <c r="AE625" s="3" t="s">
        <v>58</v>
      </c>
      <c r="AF625" s="3" t="s">
        <v>58</v>
      </c>
      <c r="AG625" s="3" t="s">
        <v>51</v>
      </c>
      <c r="AH625" s="3" t="s">
        <v>59</v>
      </c>
      <c r="AI625" s="3" t="s">
        <v>60</v>
      </c>
      <c r="AJ625" s="3" t="s">
        <v>61</v>
      </c>
      <c r="AK625" s="3" t="s">
        <v>58</v>
      </c>
      <c r="AL625" s="3" t="s">
        <v>58</v>
      </c>
      <c r="AM625" s="3" t="s">
        <v>58</v>
      </c>
      <c r="AN625" s="3" t="s">
        <v>72</v>
      </c>
      <c r="AO625" s="3" t="s">
        <v>63</v>
      </c>
      <c r="AP625" s="3">
        <v>107.68014644353846</v>
      </c>
      <c r="AQ625" s="3">
        <v>524.67126981814795</v>
      </c>
    </row>
    <row r="626" spans="1:43" x14ac:dyDescent="0.25">
      <c r="A626" s="2">
        <v>625</v>
      </c>
      <c r="B626" s="3" t="s">
        <v>43</v>
      </c>
      <c r="C626" s="3" t="s">
        <v>44</v>
      </c>
      <c r="D626" s="3" t="s">
        <v>45</v>
      </c>
      <c r="E626" s="3" t="s">
        <v>46</v>
      </c>
      <c r="F626" s="3">
        <v>0.56000000000000005</v>
      </c>
      <c r="G626" s="3">
        <v>0.48</v>
      </c>
      <c r="H626" s="3">
        <v>9.4395971803752601E-2</v>
      </c>
      <c r="I626" s="3">
        <v>9.2096594654569941</v>
      </c>
      <c r="J626" s="3">
        <v>1.3542620814797808</v>
      </c>
      <c r="K626" s="3">
        <v>0.86935475522344163</v>
      </c>
      <c r="L626" s="3">
        <v>0.12783688525825671</v>
      </c>
      <c r="M626" s="2">
        <v>1200</v>
      </c>
      <c r="N626" s="3" t="s">
        <v>66</v>
      </c>
      <c r="O626" s="3" t="s">
        <v>68</v>
      </c>
      <c r="P626" s="3" t="s">
        <v>69</v>
      </c>
      <c r="Q626" s="3">
        <v>85.668934078099994</v>
      </c>
      <c r="R626" s="3" t="s">
        <v>50</v>
      </c>
      <c r="S626" s="3" t="s">
        <v>51</v>
      </c>
      <c r="T626" s="3" t="s">
        <v>70</v>
      </c>
      <c r="U626" s="3" t="s">
        <v>53</v>
      </c>
      <c r="V626" s="3" t="s">
        <v>71</v>
      </c>
      <c r="W626" s="3" t="s">
        <v>55</v>
      </c>
      <c r="X626" s="3" t="s">
        <v>56</v>
      </c>
      <c r="Y626" s="3">
        <v>42</v>
      </c>
      <c r="Z626" s="3">
        <v>5</v>
      </c>
      <c r="AA626" s="3" t="s">
        <v>45</v>
      </c>
      <c r="AB626" s="11">
        <v>86</v>
      </c>
      <c r="AC626" s="3" t="s">
        <v>57</v>
      </c>
      <c r="AD626" s="3" t="s">
        <v>58</v>
      </c>
      <c r="AE626" s="3" t="s">
        <v>58</v>
      </c>
      <c r="AF626" s="3" t="s">
        <v>58</v>
      </c>
      <c r="AG626" s="3" t="s">
        <v>51</v>
      </c>
      <c r="AH626" s="3" t="s">
        <v>59</v>
      </c>
      <c r="AI626" s="3" t="s">
        <v>60</v>
      </c>
      <c r="AJ626" s="3" t="s">
        <v>61</v>
      </c>
      <c r="AK626" s="3" t="s">
        <v>58</v>
      </c>
      <c r="AL626" s="3" t="s">
        <v>58</v>
      </c>
      <c r="AM626" s="3" t="s">
        <v>58</v>
      </c>
      <c r="AN626" s="3" t="s">
        <v>72</v>
      </c>
      <c r="AO626" s="3" t="s">
        <v>63</v>
      </c>
      <c r="AP626" s="3">
        <v>115.30977215211499</v>
      </c>
      <c r="AQ626" s="3">
        <v>382.00694474270563</v>
      </c>
    </row>
    <row r="627" spans="1:43" x14ac:dyDescent="0.25">
      <c r="A627" s="2">
        <v>626</v>
      </c>
      <c r="B627" s="3" t="s">
        <v>43</v>
      </c>
      <c r="C627" s="3" t="s">
        <v>44</v>
      </c>
      <c r="D627" s="3" t="s">
        <v>45</v>
      </c>
      <c r="E627" s="3" t="s">
        <v>46</v>
      </c>
      <c r="F627" s="3">
        <v>0.56000000000000005</v>
      </c>
      <c r="G627" s="3">
        <v>0.48</v>
      </c>
      <c r="H627" s="3">
        <v>3.6924087767039301E-2</v>
      </c>
      <c r="I627" s="3">
        <v>9.2096594654569941</v>
      </c>
      <c r="J627" s="3">
        <v>1.3542620814797808</v>
      </c>
      <c r="K627" s="3">
        <v>0.34005827440707831</v>
      </c>
      <c r="L627" s="3">
        <v>5.0004891956132752E-2</v>
      </c>
      <c r="M627" s="2">
        <v>1210</v>
      </c>
      <c r="N627" s="3" t="s">
        <v>47</v>
      </c>
      <c r="O627" s="3" t="s">
        <v>68</v>
      </c>
      <c r="P627" s="3" t="s">
        <v>69</v>
      </c>
      <c r="Q627" s="3">
        <v>85.668934078099994</v>
      </c>
      <c r="R627" s="3" t="s">
        <v>50</v>
      </c>
      <c r="S627" s="3" t="s">
        <v>51</v>
      </c>
      <c r="T627" s="3" t="s">
        <v>70</v>
      </c>
      <c r="U627" s="3" t="s">
        <v>53</v>
      </c>
      <c r="V627" s="3" t="s">
        <v>71</v>
      </c>
      <c r="W627" s="3" t="s">
        <v>55</v>
      </c>
      <c r="X627" s="3" t="s">
        <v>56</v>
      </c>
      <c r="Y627" s="3">
        <v>42</v>
      </c>
      <c r="Z627" s="3">
        <v>5</v>
      </c>
      <c r="AA627" s="3" t="s">
        <v>45</v>
      </c>
      <c r="AB627" s="11">
        <v>86</v>
      </c>
      <c r="AC627" s="3" t="s">
        <v>57</v>
      </c>
      <c r="AD627" s="3" t="s">
        <v>58</v>
      </c>
      <c r="AE627" s="3" t="s">
        <v>58</v>
      </c>
      <c r="AF627" s="3" t="s">
        <v>58</v>
      </c>
      <c r="AG627" s="3" t="s">
        <v>51</v>
      </c>
      <c r="AH627" s="3" t="s">
        <v>59</v>
      </c>
      <c r="AI627" s="3" t="s">
        <v>60</v>
      </c>
      <c r="AJ627" s="3" t="s">
        <v>61</v>
      </c>
      <c r="AK627" s="3" t="s">
        <v>58</v>
      </c>
      <c r="AL627" s="3" t="s">
        <v>58</v>
      </c>
      <c r="AM627" s="3" t="s">
        <v>58</v>
      </c>
      <c r="AN627" s="3" t="s">
        <v>72</v>
      </c>
      <c r="AO627" s="3" t="s">
        <v>63</v>
      </c>
      <c r="AP627" s="3">
        <v>57.994679580613841</v>
      </c>
      <c r="AQ627" s="3">
        <v>149.42648172130441</v>
      </c>
    </row>
    <row r="628" spans="1:43" x14ac:dyDescent="0.25">
      <c r="A628" s="2">
        <v>627</v>
      </c>
      <c r="B628" s="3" t="s">
        <v>43</v>
      </c>
      <c r="C628" s="3" t="s">
        <v>44</v>
      </c>
      <c r="D628" s="3" t="s">
        <v>45</v>
      </c>
      <c r="E628" s="3" t="s">
        <v>46</v>
      </c>
      <c r="F628" s="3">
        <v>0.56000000000000005</v>
      </c>
      <c r="G628" s="3">
        <v>0.48</v>
      </c>
      <c r="H628" s="3">
        <v>9.9168337406274204E-2</v>
      </c>
      <c r="I628" s="3">
        <v>9.2096594654569941</v>
      </c>
      <c r="J628" s="3">
        <v>1.3542620814797808</v>
      </c>
      <c r="K628" s="3">
        <v>0.91330661726732609</v>
      </c>
      <c r="L628" s="3">
        <v>0.1342999190327101</v>
      </c>
      <c r="M628" s="2">
        <v>1210</v>
      </c>
      <c r="N628" s="3" t="s">
        <v>47</v>
      </c>
      <c r="O628" s="3" t="s">
        <v>68</v>
      </c>
      <c r="P628" s="3" t="s">
        <v>69</v>
      </c>
      <c r="Q628" s="3">
        <v>85.668934078099994</v>
      </c>
      <c r="R628" s="3" t="s">
        <v>50</v>
      </c>
      <c r="S628" s="3" t="s">
        <v>51</v>
      </c>
      <c r="T628" s="3" t="s">
        <v>70</v>
      </c>
      <c r="U628" s="3" t="s">
        <v>53</v>
      </c>
      <c r="V628" s="3" t="s">
        <v>71</v>
      </c>
      <c r="W628" s="3" t="s">
        <v>55</v>
      </c>
      <c r="X628" s="3" t="s">
        <v>56</v>
      </c>
      <c r="Y628" s="3">
        <v>42</v>
      </c>
      <c r="Z628" s="3">
        <v>5</v>
      </c>
      <c r="AA628" s="3" t="s">
        <v>45</v>
      </c>
      <c r="AB628" s="11">
        <v>86</v>
      </c>
      <c r="AC628" s="3" t="s">
        <v>57</v>
      </c>
      <c r="AD628" s="3" t="s">
        <v>58</v>
      </c>
      <c r="AE628" s="3" t="s">
        <v>58</v>
      </c>
      <c r="AF628" s="3" t="s">
        <v>58</v>
      </c>
      <c r="AG628" s="3" t="s">
        <v>51</v>
      </c>
      <c r="AH628" s="3" t="s">
        <v>59</v>
      </c>
      <c r="AI628" s="3" t="s">
        <v>60</v>
      </c>
      <c r="AJ628" s="3" t="s">
        <v>61</v>
      </c>
      <c r="AK628" s="3" t="s">
        <v>58</v>
      </c>
      <c r="AL628" s="3" t="s">
        <v>58</v>
      </c>
      <c r="AM628" s="3" t="s">
        <v>58</v>
      </c>
      <c r="AN628" s="3" t="s">
        <v>72</v>
      </c>
      <c r="AO628" s="3" t="s">
        <v>63</v>
      </c>
      <c r="AP628" s="3">
        <v>80.483684024178018</v>
      </c>
      <c r="AQ628" s="3">
        <v>401.32002313131107</v>
      </c>
    </row>
    <row r="629" spans="1:43" x14ac:dyDescent="0.25">
      <c r="A629" s="2">
        <v>628</v>
      </c>
      <c r="B629" s="3" t="s">
        <v>43</v>
      </c>
      <c r="C629" s="3" t="s">
        <v>44</v>
      </c>
      <c r="D629" s="3" t="s">
        <v>45</v>
      </c>
      <c r="E629" s="3" t="s">
        <v>46</v>
      </c>
      <c r="F629" s="3">
        <v>0.56000000000000005</v>
      </c>
      <c r="G629" s="3">
        <v>0.48</v>
      </c>
      <c r="H629" s="3">
        <v>9.8400777813783299E-2</v>
      </c>
      <c r="I629" s="3">
        <v>9.2096594654569941</v>
      </c>
      <c r="J629" s="3">
        <v>1.3542620814797808</v>
      </c>
      <c r="K629" s="3">
        <v>0.9062376548010399</v>
      </c>
      <c r="L629" s="3">
        <v>0.1332604421813236</v>
      </c>
      <c r="M629" s="2">
        <v>1210</v>
      </c>
      <c r="N629" s="3" t="s">
        <v>47</v>
      </c>
      <c r="O629" s="3" t="s">
        <v>68</v>
      </c>
      <c r="P629" s="3" t="s">
        <v>69</v>
      </c>
      <c r="Q629" s="3">
        <v>85.668934078099994</v>
      </c>
      <c r="R629" s="3" t="s">
        <v>50</v>
      </c>
      <c r="S629" s="3" t="s">
        <v>51</v>
      </c>
      <c r="T629" s="3" t="s">
        <v>70</v>
      </c>
      <c r="U629" s="3" t="s">
        <v>53</v>
      </c>
      <c r="V629" s="3" t="s">
        <v>71</v>
      </c>
      <c r="W629" s="3" t="s">
        <v>55</v>
      </c>
      <c r="X629" s="3" t="s">
        <v>56</v>
      </c>
      <c r="Y629" s="3">
        <v>42</v>
      </c>
      <c r="Z629" s="3">
        <v>5</v>
      </c>
      <c r="AA629" s="3" t="s">
        <v>45</v>
      </c>
      <c r="AB629" s="11">
        <v>86</v>
      </c>
      <c r="AC629" s="3" t="s">
        <v>57</v>
      </c>
      <c r="AD629" s="3" t="s">
        <v>58</v>
      </c>
      <c r="AE629" s="3" t="s">
        <v>58</v>
      </c>
      <c r="AF629" s="3" t="s">
        <v>58</v>
      </c>
      <c r="AG629" s="3" t="s">
        <v>51</v>
      </c>
      <c r="AH629" s="3" t="s">
        <v>59</v>
      </c>
      <c r="AI629" s="3" t="s">
        <v>60</v>
      </c>
      <c r="AJ629" s="3" t="s">
        <v>61</v>
      </c>
      <c r="AK629" s="3" t="s">
        <v>58</v>
      </c>
      <c r="AL629" s="3" t="s">
        <v>58</v>
      </c>
      <c r="AM629" s="3" t="s">
        <v>58</v>
      </c>
      <c r="AN629" s="3" t="s">
        <v>72</v>
      </c>
      <c r="AO629" s="3" t="s">
        <v>63</v>
      </c>
      <c r="AP629" s="3">
        <v>80.060272071489678</v>
      </c>
      <c r="AQ629" s="3">
        <v>398.21381966486433</v>
      </c>
    </row>
    <row r="630" spans="1:43" x14ac:dyDescent="0.25">
      <c r="A630" s="2">
        <v>629</v>
      </c>
      <c r="B630" s="3" t="s">
        <v>43</v>
      </c>
      <c r="C630" s="3" t="s">
        <v>44</v>
      </c>
      <c r="D630" s="3" t="s">
        <v>45</v>
      </c>
      <c r="E630" s="3" t="s">
        <v>46</v>
      </c>
      <c r="F630" s="3">
        <v>0.56000000000000005</v>
      </c>
      <c r="G630" s="3">
        <v>0.48</v>
      </c>
      <c r="H630" s="3">
        <v>3.4471768796091103E-2</v>
      </c>
      <c r="I630" s="3">
        <v>9.2096594654569941</v>
      </c>
      <c r="J630" s="3">
        <v>1.3542620814797808</v>
      </c>
      <c r="K630" s="3">
        <v>0.31747325178396546</v>
      </c>
      <c r="L630" s="3">
        <v>4.6683809362084092E-2</v>
      </c>
      <c r="M630" s="2">
        <v>1210</v>
      </c>
      <c r="N630" s="3" t="s">
        <v>47</v>
      </c>
      <c r="O630" s="3" t="s">
        <v>68</v>
      </c>
      <c r="P630" s="3" t="s">
        <v>69</v>
      </c>
      <c r="Q630" s="3">
        <v>85.668934078099994</v>
      </c>
      <c r="R630" s="3" t="s">
        <v>50</v>
      </c>
      <c r="S630" s="3" t="s">
        <v>51</v>
      </c>
      <c r="T630" s="3" t="s">
        <v>70</v>
      </c>
      <c r="U630" s="3" t="s">
        <v>53</v>
      </c>
      <c r="V630" s="3" t="s">
        <v>71</v>
      </c>
      <c r="W630" s="3" t="s">
        <v>55</v>
      </c>
      <c r="X630" s="3" t="s">
        <v>56</v>
      </c>
      <c r="Y630" s="3">
        <v>42</v>
      </c>
      <c r="Z630" s="3">
        <v>5</v>
      </c>
      <c r="AA630" s="3" t="s">
        <v>45</v>
      </c>
      <c r="AB630" s="11">
        <v>86</v>
      </c>
      <c r="AC630" s="3" t="s">
        <v>57</v>
      </c>
      <c r="AD630" s="3" t="s">
        <v>58</v>
      </c>
      <c r="AE630" s="3" t="s">
        <v>58</v>
      </c>
      <c r="AF630" s="3" t="s">
        <v>58</v>
      </c>
      <c r="AG630" s="3" t="s">
        <v>51</v>
      </c>
      <c r="AH630" s="3" t="s">
        <v>59</v>
      </c>
      <c r="AI630" s="3" t="s">
        <v>60</v>
      </c>
      <c r="AJ630" s="3" t="s">
        <v>61</v>
      </c>
      <c r="AK630" s="3" t="s">
        <v>58</v>
      </c>
      <c r="AL630" s="3" t="s">
        <v>58</v>
      </c>
      <c r="AM630" s="3" t="s">
        <v>58</v>
      </c>
      <c r="AN630" s="3" t="s">
        <v>72</v>
      </c>
      <c r="AO630" s="3" t="s">
        <v>63</v>
      </c>
      <c r="AP630" s="3">
        <v>55.620728273014691</v>
      </c>
      <c r="AQ630" s="3">
        <v>139.50229894394926</v>
      </c>
    </row>
    <row r="631" spans="1:43" x14ac:dyDescent="0.25">
      <c r="A631" s="2">
        <v>630</v>
      </c>
      <c r="B631" s="3" t="s">
        <v>43</v>
      </c>
      <c r="C631" s="3" t="s">
        <v>44</v>
      </c>
      <c r="D631" s="3" t="s">
        <v>45</v>
      </c>
      <c r="E631" s="3" t="s">
        <v>46</v>
      </c>
      <c r="F631" s="3">
        <v>0.56000000000000005</v>
      </c>
      <c r="G631" s="3">
        <v>0.48</v>
      </c>
      <c r="H631" s="3">
        <v>0.196312207964877</v>
      </c>
      <c r="I631" s="3">
        <v>9.199603942273594</v>
      </c>
      <c r="J631" s="3">
        <v>1.3528078090477551</v>
      </c>
      <c r="K631" s="3">
        <v>1.8059945623101161</v>
      </c>
      <c r="L631" s="3">
        <v>0.26557268794629252</v>
      </c>
      <c r="M631" s="2">
        <v>1210</v>
      </c>
      <c r="N631" s="3" t="s">
        <v>47</v>
      </c>
      <c r="O631" s="3" t="s">
        <v>68</v>
      </c>
      <c r="P631" s="3" t="s">
        <v>69</v>
      </c>
      <c r="Q631" s="3">
        <v>85.668934078099994</v>
      </c>
      <c r="R631" s="3" t="s">
        <v>50</v>
      </c>
      <c r="S631" s="3" t="s">
        <v>51</v>
      </c>
      <c r="T631" s="3" t="s">
        <v>70</v>
      </c>
      <c r="U631" s="3" t="s">
        <v>53</v>
      </c>
      <c r="V631" s="3" t="s">
        <v>71</v>
      </c>
      <c r="W631" s="3" t="s">
        <v>55</v>
      </c>
      <c r="X631" s="3" t="s">
        <v>56</v>
      </c>
      <c r="Y631" s="3">
        <v>42</v>
      </c>
      <c r="Z631" s="3">
        <v>5</v>
      </c>
      <c r="AA631" s="3" t="s">
        <v>45</v>
      </c>
      <c r="AB631" s="11">
        <v>86</v>
      </c>
      <c r="AC631" s="3" t="s">
        <v>57</v>
      </c>
      <c r="AD631" s="3" t="s">
        <v>58</v>
      </c>
      <c r="AE631" s="3" t="s">
        <v>58</v>
      </c>
      <c r="AF631" s="3" t="s">
        <v>58</v>
      </c>
      <c r="AG631" s="3" t="s">
        <v>51</v>
      </c>
      <c r="AH631" s="3" t="s">
        <v>59</v>
      </c>
      <c r="AI631" s="3" t="s">
        <v>60</v>
      </c>
      <c r="AJ631" s="3" t="s">
        <v>61</v>
      </c>
      <c r="AK631" s="3" t="s">
        <v>58</v>
      </c>
      <c r="AL631" s="3" t="s">
        <v>58</v>
      </c>
      <c r="AM631" s="3" t="s">
        <v>58</v>
      </c>
      <c r="AN631" s="3" t="s">
        <v>72</v>
      </c>
      <c r="AO631" s="3" t="s">
        <v>63</v>
      </c>
      <c r="AP631" s="3">
        <v>122.94958088522849</v>
      </c>
      <c r="AQ631" s="3">
        <v>794.44731959818614</v>
      </c>
    </row>
    <row r="632" spans="1:43" x14ac:dyDescent="0.25">
      <c r="A632" s="2">
        <v>631</v>
      </c>
      <c r="B632" s="3" t="s">
        <v>43</v>
      </c>
      <c r="C632" s="3" t="s">
        <v>44</v>
      </c>
      <c r="D632" s="3" t="s">
        <v>45</v>
      </c>
      <c r="E632" s="3" t="s">
        <v>46</v>
      </c>
      <c r="F632" s="3">
        <v>0.56000000000000005</v>
      </c>
      <c r="G632" s="3">
        <v>0.48</v>
      </c>
      <c r="H632" s="3">
        <v>0.28787928839551702</v>
      </c>
      <c r="I632" s="3">
        <v>9.199603942273594</v>
      </c>
      <c r="J632" s="3">
        <v>1.3528078090477551</v>
      </c>
      <c r="K632" s="3">
        <v>2.6483754364223153</v>
      </c>
      <c r="L632" s="3">
        <v>0.38944534940456621</v>
      </c>
      <c r="M632" s="2">
        <v>1210</v>
      </c>
      <c r="N632" s="3" t="s">
        <v>47</v>
      </c>
      <c r="O632" s="3" t="s">
        <v>68</v>
      </c>
      <c r="P632" s="3" t="s">
        <v>69</v>
      </c>
      <c r="Q632" s="3">
        <v>85.668934078099994</v>
      </c>
      <c r="R632" s="3" t="s">
        <v>50</v>
      </c>
      <c r="S632" s="3" t="s">
        <v>51</v>
      </c>
      <c r="T632" s="3" t="s">
        <v>70</v>
      </c>
      <c r="U632" s="3" t="s">
        <v>53</v>
      </c>
      <c r="V632" s="3" t="s">
        <v>71</v>
      </c>
      <c r="W632" s="3" t="s">
        <v>55</v>
      </c>
      <c r="X632" s="3" t="s">
        <v>56</v>
      </c>
      <c r="Y632" s="3">
        <v>42</v>
      </c>
      <c r="Z632" s="3">
        <v>5</v>
      </c>
      <c r="AA632" s="3" t="s">
        <v>45</v>
      </c>
      <c r="AB632" s="11">
        <v>86</v>
      </c>
      <c r="AC632" s="3" t="s">
        <v>57</v>
      </c>
      <c r="AD632" s="3" t="s">
        <v>58</v>
      </c>
      <c r="AE632" s="3" t="s">
        <v>58</v>
      </c>
      <c r="AF632" s="3" t="s">
        <v>58</v>
      </c>
      <c r="AG632" s="3" t="s">
        <v>51</v>
      </c>
      <c r="AH632" s="3" t="s">
        <v>59</v>
      </c>
      <c r="AI632" s="3" t="s">
        <v>60</v>
      </c>
      <c r="AJ632" s="3" t="s">
        <v>61</v>
      </c>
      <c r="AK632" s="3" t="s">
        <v>58</v>
      </c>
      <c r="AL632" s="3" t="s">
        <v>58</v>
      </c>
      <c r="AM632" s="3" t="s">
        <v>58</v>
      </c>
      <c r="AN632" s="3" t="s">
        <v>72</v>
      </c>
      <c r="AO632" s="3" t="s">
        <v>63</v>
      </c>
      <c r="AP632" s="3">
        <v>139.86980232269195</v>
      </c>
      <c r="AQ632" s="3">
        <v>1165.0061471193389</v>
      </c>
    </row>
    <row r="633" spans="1:43" x14ac:dyDescent="0.25">
      <c r="A633" s="2">
        <v>632</v>
      </c>
      <c r="B633" s="3" t="s">
        <v>43</v>
      </c>
      <c r="C633" s="3" t="s">
        <v>44</v>
      </c>
      <c r="D633" s="3" t="s">
        <v>45</v>
      </c>
      <c r="E633" s="3" t="s">
        <v>46</v>
      </c>
      <c r="F633" s="3">
        <v>0.56000000000000005</v>
      </c>
      <c r="G633" s="3">
        <v>0.48</v>
      </c>
      <c r="H633" s="3">
        <v>4.3310901073620699E-2</v>
      </c>
      <c r="I633" s="3">
        <v>9.199603942273594</v>
      </c>
      <c r="J633" s="3">
        <v>1.3528078090477551</v>
      </c>
      <c r="K633" s="3">
        <v>0.39844313626030259</v>
      </c>
      <c r="L633" s="3">
        <v>5.8591325189288883E-2</v>
      </c>
      <c r="M633" s="2">
        <v>1210</v>
      </c>
      <c r="N633" s="3" t="s">
        <v>47</v>
      </c>
      <c r="O633" s="3" t="s">
        <v>68</v>
      </c>
      <c r="P633" s="3" t="s">
        <v>69</v>
      </c>
      <c r="Q633" s="3">
        <v>85.668934078099994</v>
      </c>
      <c r="R633" s="3" t="s">
        <v>50</v>
      </c>
      <c r="S633" s="3" t="s">
        <v>51</v>
      </c>
      <c r="T633" s="3" t="s">
        <v>70</v>
      </c>
      <c r="U633" s="3" t="s">
        <v>53</v>
      </c>
      <c r="V633" s="3" t="s">
        <v>71</v>
      </c>
      <c r="W633" s="3" t="s">
        <v>55</v>
      </c>
      <c r="X633" s="3" t="s">
        <v>56</v>
      </c>
      <c r="Y633" s="3">
        <v>42</v>
      </c>
      <c r="Z633" s="3">
        <v>5</v>
      </c>
      <c r="AA633" s="3" t="s">
        <v>45</v>
      </c>
      <c r="AB633" s="11">
        <v>86</v>
      </c>
      <c r="AC633" s="3" t="s">
        <v>57</v>
      </c>
      <c r="AD633" s="3" t="s">
        <v>58</v>
      </c>
      <c r="AE633" s="3" t="s">
        <v>58</v>
      </c>
      <c r="AF633" s="3" t="s">
        <v>58</v>
      </c>
      <c r="AG633" s="3" t="s">
        <v>51</v>
      </c>
      <c r="AH633" s="3" t="s">
        <v>59</v>
      </c>
      <c r="AI633" s="3" t="s">
        <v>60</v>
      </c>
      <c r="AJ633" s="3" t="s">
        <v>61</v>
      </c>
      <c r="AK633" s="3" t="s">
        <v>58</v>
      </c>
      <c r="AL633" s="3" t="s">
        <v>58</v>
      </c>
      <c r="AM633" s="3" t="s">
        <v>58</v>
      </c>
      <c r="AN633" s="3" t="s">
        <v>72</v>
      </c>
      <c r="AO633" s="3" t="s">
        <v>63</v>
      </c>
      <c r="AP633" s="3">
        <v>92.80920525278367</v>
      </c>
      <c r="AQ633" s="3">
        <v>175.27299816971293</v>
      </c>
    </row>
    <row r="634" spans="1:43" x14ac:dyDescent="0.25">
      <c r="A634" s="2">
        <v>633</v>
      </c>
      <c r="B634" s="3" t="s">
        <v>43</v>
      </c>
      <c r="C634" s="3" t="s">
        <v>44</v>
      </c>
      <c r="D634" s="3" t="s">
        <v>45</v>
      </c>
      <c r="E634" s="3" t="s">
        <v>46</v>
      </c>
      <c r="F634" s="3">
        <v>0.56000000000000005</v>
      </c>
      <c r="G634" s="3">
        <v>0.48</v>
      </c>
      <c r="H634" s="3">
        <v>1.6816154573761798E-2</v>
      </c>
      <c r="I634" s="3">
        <v>9.199603942273594</v>
      </c>
      <c r="J634" s="3">
        <v>1.3528078090477551</v>
      </c>
      <c r="K634" s="3">
        <v>0.15470196191066116</v>
      </c>
      <c r="L634" s="3">
        <v>2.2749025225539083E-2</v>
      </c>
      <c r="M634" s="2">
        <v>1210</v>
      </c>
      <c r="N634" s="3" t="s">
        <v>47</v>
      </c>
      <c r="O634" s="3" t="s">
        <v>68</v>
      </c>
      <c r="P634" s="3" t="s">
        <v>69</v>
      </c>
      <c r="Q634" s="3">
        <v>85.668934078099994</v>
      </c>
      <c r="R634" s="3" t="s">
        <v>50</v>
      </c>
      <c r="S634" s="3" t="s">
        <v>51</v>
      </c>
      <c r="T634" s="3" t="s">
        <v>70</v>
      </c>
      <c r="U634" s="3" t="s">
        <v>53</v>
      </c>
      <c r="V634" s="3" t="s">
        <v>71</v>
      </c>
      <c r="W634" s="3" t="s">
        <v>55</v>
      </c>
      <c r="X634" s="3" t="s">
        <v>56</v>
      </c>
      <c r="Y634" s="3">
        <v>42</v>
      </c>
      <c r="Z634" s="3">
        <v>5</v>
      </c>
      <c r="AA634" s="3" t="s">
        <v>45</v>
      </c>
      <c r="AB634" s="11">
        <v>86</v>
      </c>
      <c r="AC634" s="3" t="s">
        <v>57</v>
      </c>
      <c r="AD634" s="3" t="s">
        <v>58</v>
      </c>
      <c r="AE634" s="3" t="s">
        <v>58</v>
      </c>
      <c r="AF634" s="3" t="s">
        <v>58</v>
      </c>
      <c r="AG634" s="3" t="s">
        <v>51</v>
      </c>
      <c r="AH634" s="3" t="s">
        <v>59</v>
      </c>
      <c r="AI634" s="3" t="s">
        <v>60</v>
      </c>
      <c r="AJ634" s="3" t="s">
        <v>61</v>
      </c>
      <c r="AK634" s="3" t="s">
        <v>58</v>
      </c>
      <c r="AL634" s="3" t="s">
        <v>58</v>
      </c>
      <c r="AM634" s="3" t="s">
        <v>58</v>
      </c>
      <c r="AN634" s="3" t="s">
        <v>72</v>
      </c>
      <c r="AO634" s="3" t="s">
        <v>63</v>
      </c>
      <c r="AP634" s="3">
        <v>33.508855887734754</v>
      </c>
      <c r="AQ634" s="3">
        <v>68.052563136899039</v>
      </c>
    </row>
    <row r="635" spans="1:43" x14ac:dyDescent="0.25">
      <c r="A635" s="2">
        <v>634</v>
      </c>
      <c r="B635" s="3" t="s">
        <v>43</v>
      </c>
      <c r="C635" s="3" t="s">
        <v>44</v>
      </c>
      <c r="D635" s="3" t="s">
        <v>45</v>
      </c>
      <c r="E635" s="3" t="s">
        <v>46</v>
      </c>
      <c r="F635" s="3">
        <v>0.56000000000000005</v>
      </c>
      <c r="G635" s="3">
        <v>0.48</v>
      </c>
      <c r="H635" s="3">
        <v>4.9226549650580202E-2</v>
      </c>
      <c r="I635" s="3">
        <v>9.199603942273594</v>
      </c>
      <c r="J635" s="3">
        <v>1.3528078090477551</v>
      </c>
      <c r="K635" s="3">
        <v>0.45286476023000444</v>
      </c>
      <c r="L635" s="3">
        <v>6.6594060779781944E-2</v>
      </c>
      <c r="M635" s="2">
        <v>1210</v>
      </c>
      <c r="N635" s="3" t="s">
        <v>47</v>
      </c>
      <c r="O635" s="3" t="s">
        <v>68</v>
      </c>
      <c r="P635" s="3" t="s">
        <v>69</v>
      </c>
      <c r="Q635" s="3">
        <v>85.668934078099994</v>
      </c>
      <c r="R635" s="3" t="s">
        <v>50</v>
      </c>
      <c r="S635" s="3" t="s">
        <v>51</v>
      </c>
      <c r="T635" s="3" t="s">
        <v>70</v>
      </c>
      <c r="U635" s="3" t="s">
        <v>53</v>
      </c>
      <c r="V635" s="3" t="s">
        <v>71</v>
      </c>
      <c r="W635" s="3" t="s">
        <v>55</v>
      </c>
      <c r="X635" s="3" t="s">
        <v>56</v>
      </c>
      <c r="Y635" s="3">
        <v>42</v>
      </c>
      <c r="Z635" s="3">
        <v>5</v>
      </c>
      <c r="AA635" s="3" t="s">
        <v>45</v>
      </c>
      <c r="AB635" s="11">
        <v>86</v>
      </c>
      <c r="AC635" s="3" t="s">
        <v>57</v>
      </c>
      <c r="AD635" s="3" t="s">
        <v>58</v>
      </c>
      <c r="AE635" s="3" t="s">
        <v>58</v>
      </c>
      <c r="AF635" s="3" t="s">
        <v>58</v>
      </c>
      <c r="AG635" s="3" t="s">
        <v>51</v>
      </c>
      <c r="AH635" s="3" t="s">
        <v>59</v>
      </c>
      <c r="AI635" s="3" t="s">
        <v>60</v>
      </c>
      <c r="AJ635" s="3" t="s">
        <v>61</v>
      </c>
      <c r="AK635" s="3" t="s">
        <v>58</v>
      </c>
      <c r="AL635" s="3" t="s">
        <v>58</v>
      </c>
      <c r="AM635" s="3" t="s">
        <v>58</v>
      </c>
      <c r="AN635" s="3" t="s">
        <v>72</v>
      </c>
      <c r="AO635" s="3" t="s">
        <v>63</v>
      </c>
      <c r="AP635" s="3">
        <v>69.309117798003854</v>
      </c>
      <c r="AQ635" s="3">
        <v>199.212778606043</v>
      </c>
    </row>
    <row r="636" spans="1:43" x14ac:dyDescent="0.25">
      <c r="A636" s="2">
        <v>635</v>
      </c>
      <c r="B636" s="3" t="s">
        <v>43</v>
      </c>
      <c r="C636" s="3" t="s">
        <v>44</v>
      </c>
      <c r="D636" s="3" t="s">
        <v>45</v>
      </c>
      <c r="E636" s="3" t="s">
        <v>46</v>
      </c>
      <c r="F636" s="3">
        <v>0.56000000000000005</v>
      </c>
      <c r="G636" s="3">
        <v>0.48</v>
      </c>
      <c r="H636" s="3">
        <v>2.4218351986543599E-2</v>
      </c>
      <c r="I636" s="3">
        <v>9.199603942273594</v>
      </c>
      <c r="J636" s="3">
        <v>1.3528078090477551</v>
      </c>
      <c r="K636" s="3">
        <v>0.22279924641077603</v>
      </c>
      <c r="L636" s="3">
        <v>3.2762775689663397E-2</v>
      </c>
      <c r="M636" s="2">
        <v>1210</v>
      </c>
      <c r="N636" s="3" t="s">
        <v>47</v>
      </c>
      <c r="O636" s="3" t="s">
        <v>68</v>
      </c>
      <c r="P636" s="3" t="s">
        <v>69</v>
      </c>
      <c r="Q636" s="3">
        <v>85.668934078099994</v>
      </c>
      <c r="R636" s="3" t="s">
        <v>50</v>
      </c>
      <c r="S636" s="3" t="s">
        <v>51</v>
      </c>
      <c r="T636" s="3" t="s">
        <v>70</v>
      </c>
      <c r="U636" s="3" t="s">
        <v>53</v>
      </c>
      <c r="V636" s="3" t="s">
        <v>71</v>
      </c>
      <c r="W636" s="3" t="s">
        <v>55</v>
      </c>
      <c r="X636" s="3" t="s">
        <v>56</v>
      </c>
      <c r="Y636" s="3">
        <v>42</v>
      </c>
      <c r="Z636" s="3">
        <v>5</v>
      </c>
      <c r="AA636" s="3" t="s">
        <v>45</v>
      </c>
      <c r="AB636" s="11">
        <v>86</v>
      </c>
      <c r="AC636" s="3" t="s">
        <v>57</v>
      </c>
      <c r="AD636" s="3" t="s">
        <v>58</v>
      </c>
      <c r="AE636" s="3" t="s">
        <v>58</v>
      </c>
      <c r="AF636" s="3" t="s">
        <v>58</v>
      </c>
      <c r="AG636" s="3" t="s">
        <v>51</v>
      </c>
      <c r="AH636" s="3" t="s">
        <v>59</v>
      </c>
      <c r="AI636" s="3" t="s">
        <v>60</v>
      </c>
      <c r="AJ636" s="3" t="s">
        <v>61</v>
      </c>
      <c r="AK636" s="3" t="s">
        <v>58</v>
      </c>
      <c r="AL636" s="3" t="s">
        <v>58</v>
      </c>
      <c r="AM636" s="3" t="s">
        <v>58</v>
      </c>
      <c r="AN636" s="3" t="s">
        <v>72</v>
      </c>
      <c r="AO636" s="3" t="s">
        <v>63</v>
      </c>
      <c r="AP636" s="3">
        <v>40.910596885163883</v>
      </c>
      <c r="AQ636" s="3">
        <v>98.008193276687649</v>
      </c>
    </row>
    <row r="637" spans="1:43" x14ac:dyDescent="0.25">
      <c r="A637" s="2">
        <v>636</v>
      </c>
      <c r="B637" s="3" t="s">
        <v>43</v>
      </c>
      <c r="C637" s="3" t="s">
        <v>44</v>
      </c>
      <c r="D637" s="3" t="s">
        <v>45</v>
      </c>
      <c r="E637" s="3" t="s">
        <v>46</v>
      </c>
      <c r="F637" s="3">
        <v>0.56000000000000005</v>
      </c>
      <c r="G637" s="3">
        <v>0.48</v>
      </c>
      <c r="H637" s="3">
        <v>6.5131260085995405E-4</v>
      </c>
      <c r="I637" s="3">
        <v>9.2064256117013787</v>
      </c>
      <c r="J637" s="3">
        <v>1.3537952615478908</v>
      </c>
      <c r="K637" s="3">
        <v>5.9962610097809184E-3</v>
      </c>
      <c r="L637" s="3">
        <v>8.8174391283063849E-4</v>
      </c>
      <c r="M637" s="2">
        <v>1200</v>
      </c>
      <c r="N637" s="3" t="s">
        <v>66</v>
      </c>
      <c r="O637" s="3" t="s">
        <v>68</v>
      </c>
      <c r="P637" s="3" t="s">
        <v>69</v>
      </c>
      <c r="Q637" s="3">
        <v>85.668934078099994</v>
      </c>
      <c r="R637" s="3" t="s">
        <v>50</v>
      </c>
      <c r="S637" s="3" t="s">
        <v>51</v>
      </c>
      <c r="T637" s="3" t="s">
        <v>70</v>
      </c>
      <c r="U637" s="3" t="s">
        <v>53</v>
      </c>
      <c r="V637" s="3" t="s">
        <v>71</v>
      </c>
      <c r="W637" s="3" t="s">
        <v>55</v>
      </c>
      <c r="X637" s="3" t="s">
        <v>56</v>
      </c>
      <c r="Y637" s="3">
        <v>42</v>
      </c>
      <c r="Z637" s="3">
        <v>5</v>
      </c>
      <c r="AA637" s="3" t="s">
        <v>45</v>
      </c>
      <c r="AB637" s="11">
        <v>86</v>
      </c>
      <c r="AC637" s="3" t="s">
        <v>57</v>
      </c>
      <c r="AD637" s="3" t="s">
        <v>58</v>
      </c>
      <c r="AE637" s="3" t="s">
        <v>58</v>
      </c>
      <c r="AF637" s="3" t="s">
        <v>58</v>
      </c>
      <c r="AG637" s="3" t="s">
        <v>51</v>
      </c>
      <c r="AH637" s="3" t="s">
        <v>59</v>
      </c>
      <c r="AI637" s="3" t="s">
        <v>60</v>
      </c>
      <c r="AJ637" s="3" t="s">
        <v>61</v>
      </c>
      <c r="AK637" s="3" t="s">
        <v>58</v>
      </c>
      <c r="AL637" s="3" t="s">
        <v>58</v>
      </c>
      <c r="AM637" s="3" t="s">
        <v>58</v>
      </c>
      <c r="AN637" s="3" t="s">
        <v>72</v>
      </c>
      <c r="AO637" s="3" t="s">
        <v>63</v>
      </c>
      <c r="AP637" s="3">
        <v>29.835814513233203</v>
      </c>
      <c r="AQ637" s="3">
        <v>2.6357685817801522</v>
      </c>
    </row>
    <row r="638" spans="1:43" x14ac:dyDescent="0.25">
      <c r="A638" s="2">
        <v>637</v>
      </c>
      <c r="B638" s="3" t="s">
        <v>43</v>
      </c>
      <c r="C638" s="3" t="s">
        <v>44</v>
      </c>
      <c r="D638" s="3" t="s">
        <v>45</v>
      </c>
      <c r="E638" s="3" t="s">
        <v>46</v>
      </c>
      <c r="F638" s="3">
        <v>0.56000000000000005</v>
      </c>
      <c r="G638" s="3">
        <v>0.48</v>
      </c>
      <c r="H638" s="3">
        <v>2.2282192328826701E-2</v>
      </c>
      <c r="I638" s="3">
        <v>9.2064256117013787</v>
      </c>
      <c r="J638" s="3">
        <v>1.3537952615478908</v>
      </c>
      <c r="K638" s="3">
        <v>0.20513934614096613</v>
      </c>
      <c r="L638" s="3">
        <v>3.0165526391664348E-2</v>
      </c>
      <c r="M638" s="2">
        <v>1210</v>
      </c>
      <c r="N638" s="3" t="s">
        <v>47</v>
      </c>
      <c r="O638" s="3" t="s">
        <v>68</v>
      </c>
      <c r="P638" s="3" t="s">
        <v>69</v>
      </c>
      <c r="Q638" s="3">
        <v>85.668934078099994</v>
      </c>
      <c r="R638" s="3" t="s">
        <v>50</v>
      </c>
      <c r="S638" s="3" t="s">
        <v>51</v>
      </c>
      <c r="T638" s="3" t="s">
        <v>70</v>
      </c>
      <c r="U638" s="3" t="s">
        <v>53</v>
      </c>
      <c r="V638" s="3" t="s">
        <v>71</v>
      </c>
      <c r="W638" s="3" t="s">
        <v>55</v>
      </c>
      <c r="X638" s="3" t="s">
        <v>56</v>
      </c>
      <c r="Y638" s="3">
        <v>42</v>
      </c>
      <c r="Z638" s="3">
        <v>5</v>
      </c>
      <c r="AA638" s="3" t="s">
        <v>45</v>
      </c>
      <c r="AB638" s="11">
        <v>86</v>
      </c>
      <c r="AC638" s="3" t="s">
        <v>57</v>
      </c>
      <c r="AD638" s="3" t="s">
        <v>58</v>
      </c>
      <c r="AE638" s="3" t="s">
        <v>58</v>
      </c>
      <c r="AF638" s="3" t="s">
        <v>58</v>
      </c>
      <c r="AG638" s="3" t="s">
        <v>51</v>
      </c>
      <c r="AH638" s="3" t="s">
        <v>59</v>
      </c>
      <c r="AI638" s="3" t="s">
        <v>60</v>
      </c>
      <c r="AJ638" s="3" t="s">
        <v>61</v>
      </c>
      <c r="AK638" s="3" t="s">
        <v>58</v>
      </c>
      <c r="AL638" s="3" t="s">
        <v>58</v>
      </c>
      <c r="AM638" s="3" t="s">
        <v>58</v>
      </c>
      <c r="AN638" s="3" t="s">
        <v>72</v>
      </c>
      <c r="AO638" s="3" t="s">
        <v>63</v>
      </c>
      <c r="AP638" s="3">
        <v>96.176331748565602</v>
      </c>
      <c r="AQ638" s="3">
        <v>90.172833131064166</v>
      </c>
    </row>
    <row r="639" spans="1:43" x14ac:dyDescent="0.25">
      <c r="A639" s="2">
        <v>638</v>
      </c>
      <c r="B639" s="3" t="s">
        <v>43</v>
      </c>
      <c r="C639" s="3" t="s">
        <v>44</v>
      </c>
      <c r="D639" s="3" t="s">
        <v>45</v>
      </c>
      <c r="E639" s="3" t="s">
        <v>46</v>
      </c>
      <c r="F639" s="3">
        <v>0.56000000000000005</v>
      </c>
      <c r="G639" s="3">
        <v>0.48</v>
      </c>
      <c r="H639" s="3">
        <v>0.30453426084377799</v>
      </c>
      <c r="I639" s="3">
        <v>9.2064256117013787</v>
      </c>
      <c r="J639" s="3">
        <v>1.3537952615478908</v>
      </c>
      <c r="K639" s="3">
        <v>2.8036720186727062</v>
      </c>
      <c r="L639" s="3">
        <v>0.41227703930929599</v>
      </c>
      <c r="M639" s="2">
        <v>1210</v>
      </c>
      <c r="N639" s="3" t="s">
        <v>47</v>
      </c>
      <c r="O639" s="3" t="s">
        <v>68</v>
      </c>
      <c r="P639" s="3" t="s">
        <v>69</v>
      </c>
      <c r="Q639" s="3">
        <v>85.668934078099994</v>
      </c>
      <c r="R639" s="3" t="s">
        <v>50</v>
      </c>
      <c r="S639" s="3" t="s">
        <v>51</v>
      </c>
      <c r="T639" s="3" t="s">
        <v>70</v>
      </c>
      <c r="U639" s="3" t="s">
        <v>53</v>
      </c>
      <c r="V639" s="3" t="s">
        <v>71</v>
      </c>
      <c r="W639" s="3" t="s">
        <v>55</v>
      </c>
      <c r="X639" s="3" t="s">
        <v>56</v>
      </c>
      <c r="Y639" s="3">
        <v>42</v>
      </c>
      <c r="Z639" s="3">
        <v>5</v>
      </c>
      <c r="AA639" s="3" t="s">
        <v>45</v>
      </c>
      <c r="AB639" s="11">
        <v>86</v>
      </c>
      <c r="AC639" s="3" t="s">
        <v>57</v>
      </c>
      <c r="AD639" s="3" t="s">
        <v>58</v>
      </c>
      <c r="AE639" s="3" t="s">
        <v>58</v>
      </c>
      <c r="AF639" s="3" t="s">
        <v>58</v>
      </c>
      <c r="AG639" s="3" t="s">
        <v>51</v>
      </c>
      <c r="AH639" s="3" t="s">
        <v>59</v>
      </c>
      <c r="AI639" s="3" t="s">
        <v>60</v>
      </c>
      <c r="AJ639" s="3" t="s">
        <v>61</v>
      </c>
      <c r="AK639" s="3" t="s">
        <v>58</v>
      </c>
      <c r="AL639" s="3" t="s">
        <v>58</v>
      </c>
      <c r="AM639" s="3" t="s">
        <v>58</v>
      </c>
      <c r="AN639" s="3" t="s">
        <v>72</v>
      </c>
      <c r="AO639" s="3" t="s">
        <v>63</v>
      </c>
      <c r="AP639" s="3">
        <v>145.46417932769515</v>
      </c>
      <c r="AQ639" s="3">
        <v>1232.4064293364804</v>
      </c>
    </row>
    <row r="640" spans="1:43" x14ac:dyDescent="0.25">
      <c r="A640" s="2">
        <v>639</v>
      </c>
      <c r="B640" s="3" t="s">
        <v>43</v>
      </c>
      <c r="C640" s="3" t="s">
        <v>44</v>
      </c>
      <c r="D640" s="3" t="s">
        <v>45</v>
      </c>
      <c r="E640" s="3" t="s">
        <v>46</v>
      </c>
      <c r="F640" s="3">
        <v>0.56000000000000005</v>
      </c>
      <c r="G640" s="3">
        <v>0.48</v>
      </c>
      <c r="H640" s="3">
        <v>0.239501590287616</v>
      </c>
      <c r="I640" s="3">
        <v>9.2064256117013787</v>
      </c>
      <c r="J640" s="3">
        <v>1.3537952615478908</v>
      </c>
      <c r="K640" s="3">
        <v>2.2049535748671181</v>
      </c>
      <c r="L640" s="3">
        <v>0.32423611806455888</v>
      </c>
      <c r="M640" s="2">
        <v>1210</v>
      </c>
      <c r="N640" s="3" t="s">
        <v>47</v>
      </c>
      <c r="O640" s="3" t="s">
        <v>68</v>
      </c>
      <c r="P640" s="3" t="s">
        <v>69</v>
      </c>
      <c r="Q640" s="3">
        <v>85.668934078099994</v>
      </c>
      <c r="R640" s="3" t="s">
        <v>50</v>
      </c>
      <c r="S640" s="3" t="s">
        <v>51</v>
      </c>
      <c r="T640" s="3" t="s">
        <v>70</v>
      </c>
      <c r="U640" s="3" t="s">
        <v>53</v>
      </c>
      <c r="V640" s="3" t="s">
        <v>71</v>
      </c>
      <c r="W640" s="3" t="s">
        <v>55</v>
      </c>
      <c r="X640" s="3" t="s">
        <v>56</v>
      </c>
      <c r="Y640" s="3">
        <v>42</v>
      </c>
      <c r="Z640" s="3">
        <v>5</v>
      </c>
      <c r="AA640" s="3" t="s">
        <v>45</v>
      </c>
      <c r="AB640" s="11">
        <v>86</v>
      </c>
      <c r="AC640" s="3" t="s">
        <v>57</v>
      </c>
      <c r="AD640" s="3" t="s">
        <v>58</v>
      </c>
      <c r="AE640" s="3" t="s">
        <v>58</v>
      </c>
      <c r="AF640" s="3" t="s">
        <v>58</v>
      </c>
      <c r="AG640" s="3" t="s">
        <v>51</v>
      </c>
      <c r="AH640" s="3" t="s">
        <v>59</v>
      </c>
      <c r="AI640" s="3" t="s">
        <v>60</v>
      </c>
      <c r="AJ640" s="3" t="s">
        <v>61</v>
      </c>
      <c r="AK640" s="3" t="s">
        <v>58</v>
      </c>
      <c r="AL640" s="3" t="s">
        <v>58</v>
      </c>
      <c r="AM640" s="3" t="s">
        <v>58</v>
      </c>
      <c r="AN640" s="3" t="s">
        <v>72</v>
      </c>
      <c r="AO640" s="3" t="s">
        <v>63</v>
      </c>
      <c r="AP640" s="3">
        <v>133.6527055641705</v>
      </c>
      <c r="AQ640" s="3">
        <v>969.22854883045056</v>
      </c>
    </row>
    <row r="641" spans="1:43" x14ac:dyDescent="0.25">
      <c r="A641" s="2">
        <v>640</v>
      </c>
      <c r="B641" s="3" t="s">
        <v>43</v>
      </c>
      <c r="C641" s="3" t="s">
        <v>44</v>
      </c>
      <c r="D641" s="3" t="s">
        <v>45</v>
      </c>
      <c r="E641" s="3" t="s">
        <v>46</v>
      </c>
      <c r="F641" s="3">
        <v>0.56000000000000005</v>
      </c>
      <c r="G641" s="3">
        <v>0.48</v>
      </c>
      <c r="H641" s="3">
        <v>2.5029391289045702E-3</v>
      </c>
      <c r="I641" s="3">
        <v>9.2064256117013787</v>
      </c>
      <c r="J641" s="3">
        <v>1.3537952615478908</v>
      </c>
      <c r="K641" s="3">
        <v>2.3043122900876574E-2</v>
      </c>
      <c r="L641" s="3">
        <v>3.3884671326538125E-3</v>
      </c>
      <c r="M641" s="2">
        <v>1210</v>
      </c>
      <c r="N641" s="3" t="s">
        <v>47</v>
      </c>
      <c r="O641" s="3" t="s">
        <v>68</v>
      </c>
      <c r="P641" s="3" t="s">
        <v>69</v>
      </c>
      <c r="Q641" s="3">
        <v>85.668934078099994</v>
      </c>
      <c r="R641" s="3" t="s">
        <v>50</v>
      </c>
      <c r="S641" s="3" t="s">
        <v>51</v>
      </c>
      <c r="T641" s="3" t="s">
        <v>70</v>
      </c>
      <c r="U641" s="3" t="s">
        <v>53</v>
      </c>
      <c r="V641" s="3" t="s">
        <v>71</v>
      </c>
      <c r="W641" s="3" t="s">
        <v>55</v>
      </c>
      <c r="X641" s="3" t="s">
        <v>56</v>
      </c>
      <c r="Y641" s="3">
        <v>42</v>
      </c>
      <c r="Z641" s="3">
        <v>5</v>
      </c>
      <c r="AA641" s="3" t="s">
        <v>45</v>
      </c>
      <c r="AB641" s="11">
        <v>86</v>
      </c>
      <c r="AC641" s="3" t="s">
        <v>57</v>
      </c>
      <c r="AD641" s="3" t="s">
        <v>58</v>
      </c>
      <c r="AE641" s="3" t="s">
        <v>58</v>
      </c>
      <c r="AF641" s="3" t="s">
        <v>58</v>
      </c>
      <c r="AG641" s="3" t="s">
        <v>51</v>
      </c>
      <c r="AH641" s="3" t="s">
        <v>59</v>
      </c>
      <c r="AI641" s="3" t="s">
        <v>60</v>
      </c>
      <c r="AJ641" s="3" t="s">
        <v>61</v>
      </c>
      <c r="AK641" s="3" t="s">
        <v>58</v>
      </c>
      <c r="AL641" s="3" t="s">
        <v>58</v>
      </c>
      <c r="AM641" s="3" t="s">
        <v>58</v>
      </c>
      <c r="AN641" s="3" t="s">
        <v>72</v>
      </c>
      <c r="AO641" s="3" t="s">
        <v>63</v>
      </c>
      <c r="AP641" s="3">
        <v>12.803108490920577</v>
      </c>
      <c r="AQ641" s="3">
        <v>10.129035288683705</v>
      </c>
    </row>
    <row r="642" spans="1:43" x14ac:dyDescent="0.25">
      <c r="A642" s="2">
        <v>641</v>
      </c>
      <c r="B642" s="3" t="s">
        <v>43</v>
      </c>
      <c r="C642" s="3" t="s">
        <v>44</v>
      </c>
      <c r="D642" s="3" t="s">
        <v>45</v>
      </c>
      <c r="E642" s="3" t="s">
        <v>46</v>
      </c>
      <c r="F642" s="3">
        <v>0.56000000000000005</v>
      </c>
      <c r="G642" s="3">
        <v>0.48</v>
      </c>
      <c r="H642" s="3">
        <v>2.5498439048929199E-2</v>
      </c>
      <c r="I642" s="3">
        <v>9.2064256117013787</v>
      </c>
      <c r="J642" s="3">
        <v>1.3537952615478908</v>
      </c>
      <c r="K642" s="3">
        <v>0.23474948231846832</v>
      </c>
      <c r="L642" s="3">
        <v>3.4519665961308059E-2</v>
      </c>
      <c r="M642" s="2">
        <v>1210</v>
      </c>
      <c r="N642" s="3" t="s">
        <v>47</v>
      </c>
      <c r="O642" s="3" t="s">
        <v>68</v>
      </c>
      <c r="P642" s="3" t="s">
        <v>69</v>
      </c>
      <c r="Q642" s="3">
        <v>85.668934078099994</v>
      </c>
      <c r="R642" s="3" t="s">
        <v>50</v>
      </c>
      <c r="S642" s="3" t="s">
        <v>51</v>
      </c>
      <c r="T642" s="3" t="s">
        <v>70</v>
      </c>
      <c r="U642" s="3" t="s">
        <v>53</v>
      </c>
      <c r="V642" s="3" t="s">
        <v>71</v>
      </c>
      <c r="W642" s="3" t="s">
        <v>55</v>
      </c>
      <c r="X642" s="3" t="s">
        <v>56</v>
      </c>
      <c r="Y642" s="3">
        <v>42</v>
      </c>
      <c r="Z642" s="3">
        <v>5</v>
      </c>
      <c r="AA642" s="3" t="s">
        <v>45</v>
      </c>
      <c r="AB642" s="11">
        <v>86</v>
      </c>
      <c r="AC642" s="3" t="s">
        <v>57</v>
      </c>
      <c r="AD642" s="3" t="s">
        <v>58</v>
      </c>
      <c r="AE642" s="3" t="s">
        <v>58</v>
      </c>
      <c r="AF642" s="3" t="s">
        <v>58</v>
      </c>
      <c r="AG642" s="3" t="s">
        <v>51</v>
      </c>
      <c r="AH642" s="3" t="s">
        <v>59</v>
      </c>
      <c r="AI642" s="3" t="s">
        <v>60</v>
      </c>
      <c r="AJ642" s="3" t="s">
        <v>61</v>
      </c>
      <c r="AK642" s="3" t="s">
        <v>58</v>
      </c>
      <c r="AL642" s="3" t="s">
        <v>58</v>
      </c>
      <c r="AM642" s="3" t="s">
        <v>58</v>
      </c>
      <c r="AN642" s="3" t="s">
        <v>72</v>
      </c>
      <c r="AO642" s="3" t="s">
        <v>63</v>
      </c>
      <c r="AP642" s="3">
        <v>60.780626555885405</v>
      </c>
      <c r="AQ642" s="3">
        <v>103.18852182633415</v>
      </c>
    </row>
    <row r="643" spans="1:43" x14ac:dyDescent="0.25">
      <c r="A643" s="2">
        <v>642</v>
      </c>
      <c r="B643" s="3" t="s">
        <v>43</v>
      </c>
      <c r="C643" s="3" t="s">
        <v>44</v>
      </c>
      <c r="D643" s="3" t="s">
        <v>45</v>
      </c>
      <c r="E643" s="3" t="s">
        <v>46</v>
      </c>
      <c r="F643" s="3">
        <v>0.56000000000000005</v>
      </c>
      <c r="G643" s="3">
        <v>0.48</v>
      </c>
      <c r="H643" s="3">
        <v>2.2792719313931901E-2</v>
      </c>
      <c r="I643" s="3">
        <v>9.2064256117013787</v>
      </c>
      <c r="J643" s="3">
        <v>1.3537952615478908</v>
      </c>
      <c r="K643" s="3">
        <v>0.20983947485210333</v>
      </c>
      <c r="L643" s="3">
        <v>3.0856675404992099E-2</v>
      </c>
      <c r="M643" s="2">
        <v>1210</v>
      </c>
      <c r="N643" s="3" t="s">
        <v>47</v>
      </c>
      <c r="O643" s="3" t="s">
        <v>68</v>
      </c>
      <c r="P643" s="3" t="s">
        <v>69</v>
      </c>
      <c r="Q643" s="3">
        <v>85.668934078099994</v>
      </c>
      <c r="R643" s="3" t="s">
        <v>50</v>
      </c>
      <c r="S643" s="3" t="s">
        <v>51</v>
      </c>
      <c r="T643" s="3" t="s">
        <v>70</v>
      </c>
      <c r="U643" s="3" t="s">
        <v>53</v>
      </c>
      <c r="V643" s="3" t="s">
        <v>71</v>
      </c>
      <c r="W643" s="3" t="s">
        <v>55</v>
      </c>
      <c r="X643" s="3" t="s">
        <v>56</v>
      </c>
      <c r="Y643" s="3">
        <v>42</v>
      </c>
      <c r="Z643" s="3">
        <v>5</v>
      </c>
      <c r="AA643" s="3" t="s">
        <v>45</v>
      </c>
      <c r="AB643" s="11">
        <v>86</v>
      </c>
      <c r="AC643" s="3" t="s">
        <v>57</v>
      </c>
      <c r="AD643" s="3" t="s">
        <v>58</v>
      </c>
      <c r="AE643" s="3" t="s">
        <v>58</v>
      </c>
      <c r="AF643" s="3" t="s">
        <v>58</v>
      </c>
      <c r="AG643" s="3" t="s">
        <v>51</v>
      </c>
      <c r="AH643" s="3" t="s">
        <v>59</v>
      </c>
      <c r="AI643" s="3" t="s">
        <v>60</v>
      </c>
      <c r="AJ643" s="3" t="s">
        <v>61</v>
      </c>
      <c r="AK643" s="3" t="s">
        <v>58</v>
      </c>
      <c r="AL643" s="3" t="s">
        <v>58</v>
      </c>
      <c r="AM643" s="3" t="s">
        <v>58</v>
      </c>
      <c r="AN643" s="3" t="s">
        <v>72</v>
      </c>
      <c r="AO643" s="3" t="s">
        <v>63</v>
      </c>
      <c r="AP643" s="3">
        <v>50.236539422132566</v>
      </c>
      <c r="AQ643" s="3">
        <v>92.23886253954575</v>
      </c>
    </row>
    <row r="644" spans="1:43" x14ac:dyDescent="0.25">
      <c r="A644" s="2">
        <v>643</v>
      </c>
      <c r="B644" s="3" t="s">
        <v>43</v>
      </c>
      <c r="C644" s="3" t="s">
        <v>44</v>
      </c>
      <c r="D644" s="3" t="s">
        <v>45</v>
      </c>
      <c r="E644" s="3" t="s">
        <v>46</v>
      </c>
      <c r="F644" s="3">
        <v>0.56000000000000005</v>
      </c>
      <c r="G644" s="3">
        <v>0.48</v>
      </c>
      <c r="H644" s="3">
        <v>0.340595080350312</v>
      </c>
      <c r="I644" s="3">
        <v>9.1876587278747941</v>
      </c>
      <c r="J644" s="3">
        <v>1.3510775106131003</v>
      </c>
      <c r="K644" s="3">
        <v>3.1292713626517608</v>
      </c>
      <c r="L644" s="3">
        <v>0.46017035328676842</v>
      </c>
      <c r="M644" s="2">
        <v>1200</v>
      </c>
      <c r="N644" s="3" t="s">
        <v>66</v>
      </c>
      <c r="O644" s="3" t="s">
        <v>68</v>
      </c>
      <c r="P644" s="3" t="s">
        <v>69</v>
      </c>
      <c r="Q644" s="3">
        <v>85.668934078099994</v>
      </c>
      <c r="R644" s="3" t="s">
        <v>50</v>
      </c>
      <c r="S644" s="3" t="s">
        <v>51</v>
      </c>
      <c r="T644" s="3" t="s">
        <v>70</v>
      </c>
      <c r="U644" s="3" t="s">
        <v>53</v>
      </c>
      <c r="V644" s="3" t="s">
        <v>71</v>
      </c>
      <c r="W644" s="3" t="s">
        <v>55</v>
      </c>
      <c r="X644" s="3" t="s">
        <v>56</v>
      </c>
      <c r="Y644" s="3">
        <v>42</v>
      </c>
      <c r="Z644" s="3">
        <v>5</v>
      </c>
      <c r="AA644" s="3" t="s">
        <v>45</v>
      </c>
      <c r="AB644" s="11">
        <v>86</v>
      </c>
      <c r="AC644" s="3" t="s">
        <v>57</v>
      </c>
      <c r="AD644" s="3" t="s">
        <v>58</v>
      </c>
      <c r="AE644" s="3" t="s">
        <v>58</v>
      </c>
      <c r="AF644" s="3" t="s">
        <v>58</v>
      </c>
      <c r="AG644" s="3" t="s">
        <v>51</v>
      </c>
      <c r="AH644" s="3" t="s">
        <v>59</v>
      </c>
      <c r="AI644" s="3" t="s">
        <v>60</v>
      </c>
      <c r="AJ644" s="3" t="s">
        <v>61</v>
      </c>
      <c r="AK644" s="3" t="s">
        <v>58</v>
      </c>
      <c r="AL644" s="3" t="s">
        <v>58</v>
      </c>
      <c r="AM644" s="3" t="s">
        <v>58</v>
      </c>
      <c r="AN644" s="3" t="s">
        <v>72</v>
      </c>
      <c r="AO644" s="3" t="s">
        <v>63</v>
      </c>
      <c r="AP644" s="3">
        <v>192.52833239896802</v>
      </c>
      <c r="AQ644" s="3">
        <v>1378.3393883535036</v>
      </c>
    </row>
    <row r="645" spans="1:43" x14ac:dyDescent="0.25">
      <c r="A645" s="2">
        <v>644</v>
      </c>
      <c r="B645" s="3" t="s">
        <v>43</v>
      </c>
      <c r="C645" s="3" t="s">
        <v>44</v>
      </c>
      <c r="D645" s="3" t="s">
        <v>45</v>
      </c>
      <c r="E645" s="3" t="s">
        <v>46</v>
      </c>
      <c r="F645" s="3">
        <v>0.56000000000000005</v>
      </c>
      <c r="G645" s="3">
        <v>0.48</v>
      </c>
      <c r="H645" s="3">
        <v>4.8232859526412498E-3</v>
      </c>
      <c r="I645" s="3">
        <v>9.1876587278747941</v>
      </c>
      <c r="J645" s="3">
        <v>1.3510775106131003</v>
      </c>
      <c r="K645" s="3">
        <v>4.4314705279820267E-2</v>
      </c>
      <c r="L645" s="3">
        <v>6.5166331778696756E-3</v>
      </c>
      <c r="M645" s="2">
        <v>1210</v>
      </c>
      <c r="N645" s="3" t="s">
        <v>47</v>
      </c>
      <c r="O645" s="3" t="s">
        <v>68</v>
      </c>
      <c r="P645" s="3" t="s">
        <v>69</v>
      </c>
      <c r="Q645" s="3">
        <v>85.668934078099994</v>
      </c>
      <c r="R645" s="3" t="s">
        <v>50</v>
      </c>
      <c r="S645" s="3" t="s">
        <v>51</v>
      </c>
      <c r="T645" s="3" t="s">
        <v>70</v>
      </c>
      <c r="U645" s="3" t="s">
        <v>53</v>
      </c>
      <c r="V645" s="3" t="s">
        <v>71</v>
      </c>
      <c r="W645" s="3" t="s">
        <v>55</v>
      </c>
      <c r="X645" s="3" t="s">
        <v>56</v>
      </c>
      <c r="Y645" s="3">
        <v>42</v>
      </c>
      <c r="Z645" s="3">
        <v>5</v>
      </c>
      <c r="AA645" s="3" t="s">
        <v>45</v>
      </c>
      <c r="AB645" s="11">
        <v>86</v>
      </c>
      <c r="AC645" s="3" t="s">
        <v>57</v>
      </c>
      <c r="AD645" s="3" t="s">
        <v>58</v>
      </c>
      <c r="AE645" s="3" t="s">
        <v>58</v>
      </c>
      <c r="AF645" s="3" t="s">
        <v>58</v>
      </c>
      <c r="AG645" s="3" t="s">
        <v>51</v>
      </c>
      <c r="AH645" s="3" t="s">
        <v>59</v>
      </c>
      <c r="AI645" s="3" t="s">
        <v>60</v>
      </c>
      <c r="AJ645" s="3" t="s">
        <v>61</v>
      </c>
      <c r="AK645" s="3" t="s">
        <v>58</v>
      </c>
      <c r="AL645" s="3" t="s">
        <v>58</v>
      </c>
      <c r="AM645" s="3" t="s">
        <v>58</v>
      </c>
      <c r="AN645" s="3" t="s">
        <v>72</v>
      </c>
      <c r="AO645" s="3" t="s">
        <v>63</v>
      </c>
      <c r="AP645" s="3">
        <v>61.784737200360482</v>
      </c>
      <c r="AQ645" s="3">
        <v>19.519145734517934</v>
      </c>
    </row>
    <row r="646" spans="1:43" x14ac:dyDescent="0.25">
      <c r="A646" s="2">
        <v>645</v>
      </c>
      <c r="B646" s="3" t="s">
        <v>43</v>
      </c>
      <c r="C646" s="3" t="s">
        <v>44</v>
      </c>
      <c r="D646" s="3" t="s">
        <v>45</v>
      </c>
      <c r="E646" s="3" t="s">
        <v>46</v>
      </c>
      <c r="F646" s="3">
        <v>0.56000000000000005</v>
      </c>
      <c r="G646" s="3">
        <v>0.48</v>
      </c>
      <c r="H646" s="3">
        <v>0.22183171196913101</v>
      </c>
      <c r="I646" s="3">
        <v>9.1876587278747941</v>
      </c>
      <c r="J646" s="3">
        <v>1.3510775106131003</v>
      </c>
      <c r="K646" s="3">
        <v>2.0381140645925941</v>
      </c>
      <c r="L646" s="3">
        <v>0.29971183718229583</v>
      </c>
      <c r="M646" s="2">
        <v>1210</v>
      </c>
      <c r="N646" s="3" t="s">
        <v>47</v>
      </c>
      <c r="O646" s="3" t="s">
        <v>68</v>
      </c>
      <c r="P646" s="3" t="s">
        <v>69</v>
      </c>
      <c r="Q646" s="3">
        <v>85.668934078099994</v>
      </c>
      <c r="R646" s="3" t="s">
        <v>50</v>
      </c>
      <c r="S646" s="3" t="s">
        <v>51</v>
      </c>
      <c r="T646" s="3" t="s">
        <v>70</v>
      </c>
      <c r="U646" s="3" t="s">
        <v>53</v>
      </c>
      <c r="V646" s="3" t="s">
        <v>71</v>
      </c>
      <c r="W646" s="3" t="s">
        <v>55</v>
      </c>
      <c r="X646" s="3" t="s">
        <v>56</v>
      </c>
      <c r="Y646" s="3">
        <v>42</v>
      </c>
      <c r="Z646" s="3">
        <v>5</v>
      </c>
      <c r="AA646" s="3" t="s">
        <v>45</v>
      </c>
      <c r="AB646" s="11">
        <v>86</v>
      </c>
      <c r="AC646" s="3" t="s">
        <v>57</v>
      </c>
      <c r="AD646" s="3" t="s">
        <v>58</v>
      </c>
      <c r="AE646" s="3" t="s">
        <v>58</v>
      </c>
      <c r="AF646" s="3" t="s">
        <v>58</v>
      </c>
      <c r="AG646" s="3" t="s">
        <v>51</v>
      </c>
      <c r="AH646" s="3" t="s">
        <v>59</v>
      </c>
      <c r="AI646" s="3" t="s">
        <v>60</v>
      </c>
      <c r="AJ646" s="3" t="s">
        <v>61</v>
      </c>
      <c r="AK646" s="3" t="s">
        <v>58</v>
      </c>
      <c r="AL646" s="3" t="s">
        <v>58</v>
      </c>
      <c r="AM646" s="3" t="s">
        <v>58</v>
      </c>
      <c r="AN646" s="3" t="s">
        <v>72</v>
      </c>
      <c r="AO646" s="3" t="s">
        <v>63</v>
      </c>
      <c r="AP646" s="3">
        <v>119.85589958634912</v>
      </c>
      <c r="AQ646" s="3">
        <v>897.72108827426621</v>
      </c>
    </row>
    <row r="647" spans="1:43" x14ac:dyDescent="0.25">
      <c r="A647" s="2">
        <v>646</v>
      </c>
      <c r="B647" s="3" t="s">
        <v>43</v>
      </c>
      <c r="C647" s="3" t="s">
        <v>44</v>
      </c>
      <c r="D647" s="3" t="s">
        <v>45</v>
      </c>
      <c r="E647" s="3" t="s">
        <v>46</v>
      </c>
      <c r="F647" s="3">
        <v>0.56000000000000005</v>
      </c>
      <c r="G647" s="3">
        <v>0.48</v>
      </c>
      <c r="H647" s="3">
        <v>2.1556894792157999E-2</v>
      </c>
      <c r="I647" s="3">
        <v>9.1876587278747941</v>
      </c>
      <c r="J647" s="3">
        <v>1.3510775106131003</v>
      </c>
      <c r="K647" s="3">
        <v>0.19805739258304914</v>
      </c>
      <c r="L647" s="3">
        <v>2.9125035752337335E-2</v>
      </c>
      <c r="M647" s="2">
        <v>1210</v>
      </c>
      <c r="N647" s="3" t="s">
        <v>47</v>
      </c>
      <c r="O647" s="3" t="s">
        <v>68</v>
      </c>
      <c r="P647" s="3" t="s">
        <v>69</v>
      </c>
      <c r="Q647" s="3">
        <v>85.668934078099994</v>
      </c>
      <c r="R647" s="3" t="s">
        <v>50</v>
      </c>
      <c r="S647" s="3" t="s">
        <v>51</v>
      </c>
      <c r="T647" s="3" t="s">
        <v>70</v>
      </c>
      <c r="U647" s="3" t="s">
        <v>53</v>
      </c>
      <c r="V647" s="3" t="s">
        <v>71</v>
      </c>
      <c r="W647" s="3" t="s">
        <v>55</v>
      </c>
      <c r="X647" s="3" t="s">
        <v>56</v>
      </c>
      <c r="Y647" s="3">
        <v>42</v>
      </c>
      <c r="Z647" s="3">
        <v>5</v>
      </c>
      <c r="AA647" s="3" t="s">
        <v>45</v>
      </c>
      <c r="AB647" s="11">
        <v>86</v>
      </c>
      <c r="AC647" s="3" t="s">
        <v>57</v>
      </c>
      <c r="AD647" s="3" t="s">
        <v>58</v>
      </c>
      <c r="AE647" s="3" t="s">
        <v>58</v>
      </c>
      <c r="AF647" s="3" t="s">
        <v>58</v>
      </c>
      <c r="AG647" s="3" t="s">
        <v>51</v>
      </c>
      <c r="AH647" s="3" t="s">
        <v>59</v>
      </c>
      <c r="AI647" s="3" t="s">
        <v>60</v>
      </c>
      <c r="AJ647" s="3" t="s">
        <v>61</v>
      </c>
      <c r="AK647" s="3" t="s">
        <v>58</v>
      </c>
      <c r="AL647" s="3" t="s">
        <v>58</v>
      </c>
      <c r="AM647" s="3" t="s">
        <v>58</v>
      </c>
      <c r="AN647" s="3" t="s">
        <v>72</v>
      </c>
      <c r="AO647" s="3" t="s">
        <v>63</v>
      </c>
      <c r="AP647" s="3">
        <v>53.235580414930588</v>
      </c>
      <c r="AQ647" s="3">
        <v>87.237658136645535</v>
      </c>
    </row>
    <row r="648" spans="1:43" x14ac:dyDescent="0.25">
      <c r="A648" s="2">
        <v>647</v>
      </c>
      <c r="B648" s="3" t="s">
        <v>43</v>
      </c>
      <c r="C648" s="3" t="s">
        <v>44</v>
      </c>
      <c r="D648" s="3" t="s">
        <v>45</v>
      </c>
      <c r="E648" s="3" t="s">
        <v>46</v>
      </c>
      <c r="F648" s="3">
        <v>0.56000000000000005</v>
      </c>
      <c r="G648" s="3">
        <v>0.48</v>
      </c>
      <c r="H648" s="3">
        <v>2.89564805576439E-2</v>
      </c>
      <c r="I648" s="3">
        <v>9.1876587278747941</v>
      </c>
      <c r="J648" s="3">
        <v>1.3510775106131003</v>
      </c>
      <c r="K648" s="3">
        <v>0.26604226132397374</v>
      </c>
      <c r="L648" s="3">
        <v>3.912244966793816E-2</v>
      </c>
      <c r="M648" s="2">
        <v>1210</v>
      </c>
      <c r="N648" s="3" t="s">
        <v>47</v>
      </c>
      <c r="O648" s="3" t="s">
        <v>68</v>
      </c>
      <c r="P648" s="3" t="s">
        <v>69</v>
      </c>
      <c r="Q648" s="3">
        <v>85.668934078099994</v>
      </c>
      <c r="R648" s="3" t="s">
        <v>50</v>
      </c>
      <c r="S648" s="3" t="s">
        <v>51</v>
      </c>
      <c r="T648" s="3" t="s">
        <v>70</v>
      </c>
      <c r="U648" s="3" t="s">
        <v>53</v>
      </c>
      <c r="V648" s="3" t="s">
        <v>71</v>
      </c>
      <c r="W648" s="3" t="s">
        <v>55</v>
      </c>
      <c r="X648" s="3" t="s">
        <v>56</v>
      </c>
      <c r="Y648" s="3">
        <v>42</v>
      </c>
      <c r="Z648" s="3">
        <v>5</v>
      </c>
      <c r="AA648" s="3" t="s">
        <v>45</v>
      </c>
      <c r="AB648" s="11">
        <v>86</v>
      </c>
      <c r="AC648" s="3" t="s">
        <v>57</v>
      </c>
      <c r="AD648" s="3" t="s">
        <v>58</v>
      </c>
      <c r="AE648" s="3" t="s">
        <v>58</v>
      </c>
      <c r="AF648" s="3" t="s">
        <v>58</v>
      </c>
      <c r="AG648" s="3" t="s">
        <v>51</v>
      </c>
      <c r="AH648" s="3" t="s">
        <v>59</v>
      </c>
      <c r="AI648" s="3" t="s">
        <v>60</v>
      </c>
      <c r="AJ648" s="3" t="s">
        <v>61</v>
      </c>
      <c r="AK648" s="3" t="s">
        <v>58</v>
      </c>
      <c r="AL648" s="3" t="s">
        <v>58</v>
      </c>
      <c r="AM648" s="3" t="s">
        <v>58</v>
      </c>
      <c r="AN648" s="3" t="s">
        <v>72</v>
      </c>
      <c r="AO648" s="3" t="s">
        <v>63</v>
      </c>
      <c r="AP648" s="3">
        <v>63.042603150968773</v>
      </c>
      <c r="AQ648" s="3">
        <v>117.18271931480211</v>
      </c>
    </row>
    <row r="649" spans="1:43" x14ac:dyDescent="0.25">
      <c r="A649" s="2">
        <v>648</v>
      </c>
      <c r="B649" s="3" t="s">
        <v>43</v>
      </c>
      <c r="C649" s="3" t="s">
        <v>44</v>
      </c>
      <c r="D649" s="3" t="s">
        <v>45</v>
      </c>
      <c r="E649" s="3" t="s">
        <v>46</v>
      </c>
      <c r="F649" s="3">
        <v>0.56000000000000005</v>
      </c>
      <c r="G649" s="3">
        <v>0.48</v>
      </c>
      <c r="H649" s="3">
        <v>0.21164693394817</v>
      </c>
      <c r="I649" s="3">
        <v>9.145663494352565</v>
      </c>
      <c r="J649" s="3">
        <v>1.3449952235424665</v>
      </c>
      <c r="K649" s="3">
        <v>1.935651637501427</v>
      </c>
      <c r="L649" s="3">
        <v>0.28466411523769652</v>
      </c>
      <c r="M649" s="2">
        <v>1200</v>
      </c>
      <c r="N649" s="3" t="s">
        <v>66</v>
      </c>
      <c r="O649" s="3" t="s">
        <v>68</v>
      </c>
      <c r="P649" s="3" t="s">
        <v>69</v>
      </c>
      <c r="Q649" s="3">
        <v>85.668934078099994</v>
      </c>
      <c r="R649" s="3" t="s">
        <v>50</v>
      </c>
      <c r="S649" s="3" t="s">
        <v>51</v>
      </c>
      <c r="T649" s="3" t="s">
        <v>70</v>
      </c>
      <c r="U649" s="3" t="s">
        <v>53</v>
      </c>
      <c r="V649" s="3" t="s">
        <v>71</v>
      </c>
      <c r="W649" s="3" t="s">
        <v>55</v>
      </c>
      <c r="X649" s="3" t="s">
        <v>56</v>
      </c>
      <c r="Y649" s="3">
        <v>42</v>
      </c>
      <c r="Z649" s="3">
        <v>5</v>
      </c>
      <c r="AA649" s="3" t="s">
        <v>45</v>
      </c>
      <c r="AB649" s="11">
        <v>86</v>
      </c>
      <c r="AC649" s="3" t="s">
        <v>57</v>
      </c>
      <c r="AD649" s="3" t="s">
        <v>58</v>
      </c>
      <c r="AE649" s="3" t="s">
        <v>58</v>
      </c>
      <c r="AF649" s="3" t="s">
        <v>58</v>
      </c>
      <c r="AG649" s="3" t="s">
        <v>51</v>
      </c>
      <c r="AH649" s="3" t="s">
        <v>59</v>
      </c>
      <c r="AI649" s="3" t="s">
        <v>60</v>
      </c>
      <c r="AJ649" s="3" t="s">
        <v>61</v>
      </c>
      <c r="AK649" s="3" t="s">
        <v>58</v>
      </c>
      <c r="AL649" s="3" t="s">
        <v>58</v>
      </c>
      <c r="AM649" s="3" t="s">
        <v>58</v>
      </c>
      <c r="AN649" s="3" t="s">
        <v>72</v>
      </c>
      <c r="AO649" s="3" t="s">
        <v>63</v>
      </c>
      <c r="AP649" s="3">
        <v>134.28961545589561</v>
      </c>
      <c r="AQ649" s="3">
        <v>856.50475392941962</v>
      </c>
    </row>
    <row r="650" spans="1:43" x14ac:dyDescent="0.25">
      <c r="A650" s="2">
        <v>649</v>
      </c>
      <c r="B650" s="3" t="s">
        <v>43</v>
      </c>
      <c r="C650" s="3" t="s">
        <v>44</v>
      </c>
      <c r="D650" s="3" t="s">
        <v>45</v>
      </c>
      <c r="E650" s="3" t="s">
        <v>46</v>
      </c>
      <c r="F650" s="3">
        <v>0.56000000000000005</v>
      </c>
      <c r="G650" s="3">
        <v>0.48</v>
      </c>
      <c r="H650" s="3">
        <v>2.4848529482882901E-2</v>
      </c>
      <c r="I650" s="3">
        <v>9.145663494352565</v>
      </c>
      <c r="J650" s="3">
        <v>1.3449952235424665</v>
      </c>
      <c r="K650" s="3">
        <v>0.22725628897994557</v>
      </c>
      <c r="L650" s="3">
        <v>3.3421153466531656E-2</v>
      </c>
      <c r="M650" s="2">
        <v>1210</v>
      </c>
      <c r="N650" s="3" t="s">
        <v>47</v>
      </c>
      <c r="O650" s="3" t="s">
        <v>68</v>
      </c>
      <c r="P650" s="3" t="s">
        <v>69</v>
      </c>
      <c r="Q650" s="3">
        <v>85.668934078099994</v>
      </c>
      <c r="R650" s="3" t="s">
        <v>50</v>
      </c>
      <c r="S650" s="3" t="s">
        <v>51</v>
      </c>
      <c r="T650" s="3" t="s">
        <v>70</v>
      </c>
      <c r="U650" s="3" t="s">
        <v>53</v>
      </c>
      <c r="V650" s="3" t="s">
        <v>71</v>
      </c>
      <c r="W650" s="3" t="s">
        <v>55</v>
      </c>
      <c r="X650" s="3" t="s">
        <v>56</v>
      </c>
      <c r="Y650" s="3">
        <v>42</v>
      </c>
      <c r="Z650" s="3">
        <v>5</v>
      </c>
      <c r="AA650" s="3" t="s">
        <v>45</v>
      </c>
      <c r="AB650" s="11">
        <v>86</v>
      </c>
      <c r="AC650" s="3" t="s">
        <v>57</v>
      </c>
      <c r="AD650" s="3" t="s">
        <v>58</v>
      </c>
      <c r="AE650" s="3" t="s">
        <v>58</v>
      </c>
      <c r="AF650" s="3" t="s">
        <v>58</v>
      </c>
      <c r="AG650" s="3" t="s">
        <v>51</v>
      </c>
      <c r="AH650" s="3" t="s">
        <v>59</v>
      </c>
      <c r="AI650" s="3" t="s">
        <v>60</v>
      </c>
      <c r="AJ650" s="3" t="s">
        <v>61</v>
      </c>
      <c r="AK650" s="3" t="s">
        <v>58</v>
      </c>
      <c r="AL650" s="3" t="s">
        <v>58</v>
      </c>
      <c r="AM650" s="3" t="s">
        <v>58</v>
      </c>
      <c r="AN650" s="3" t="s">
        <v>72</v>
      </c>
      <c r="AO650" s="3" t="s">
        <v>63</v>
      </c>
      <c r="AP650" s="3">
        <v>41.034098668240929</v>
      </c>
      <c r="AQ650" s="3">
        <v>100.55843112500048</v>
      </c>
    </row>
    <row r="651" spans="1:43" x14ac:dyDescent="0.25">
      <c r="A651" s="2">
        <v>650</v>
      </c>
      <c r="B651" s="3" t="s">
        <v>43</v>
      </c>
      <c r="C651" s="3" t="s">
        <v>44</v>
      </c>
      <c r="D651" s="3" t="s">
        <v>45</v>
      </c>
      <c r="E651" s="3" t="s">
        <v>46</v>
      </c>
      <c r="F651" s="3">
        <v>0.56000000000000005</v>
      </c>
      <c r="G651" s="3">
        <v>0.48</v>
      </c>
      <c r="H651" s="3">
        <v>8.9945820867722903E-2</v>
      </c>
      <c r="I651" s="3">
        <v>9.145663494352565</v>
      </c>
      <c r="J651" s="3">
        <v>1.3449952235424665</v>
      </c>
      <c r="K651" s="3">
        <v>0.82261421037950855</v>
      </c>
      <c r="L651" s="3">
        <v>0.12097669944469361</v>
      </c>
      <c r="M651" s="2">
        <v>1210</v>
      </c>
      <c r="N651" s="3" t="s">
        <v>47</v>
      </c>
      <c r="O651" s="3" t="s">
        <v>68</v>
      </c>
      <c r="P651" s="3" t="s">
        <v>69</v>
      </c>
      <c r="Q651" s="3">
        <v>85.668934078099994</v>
      </c>
      <c r="R651" s="3" t="s">
        <v>50</v>
      </c>
      <c r="S651" s="3" t="s">
        <v>51</v>
      </c>
      <c r="T651" s="3" t="s">
        <v>70</v>
      </c>
      <c r="U651" s="3" t="s">
        <v>53</v>
      </c>
      <c r="V651" s="3" t="s">
        <v>71</v>
      </c>
      <c r="W651" s="3" t="s">
        <v>55</v>
      </c>
      <c r="X651" s="3" t="s">
        <v>56</v>
      </c>
      <c r="Y651" s="3">
        <v>42</v>
      </c>
      <c r="Z651" s="3">
        <v>5</v>
      </c>
      <c r="AA651" s="3" t="s">
        <v>45</v>
      </c>
      <c r="AB651" s="11">
        <v>86</v>
      </c>
      <c r="AC651" s="3" t="s">
        <v>57</v>
      </c>
      <c r="AD651" s="3" t="s">
        <v>58</v>
      </c>
      <c r="AE651" s="3" t="s">
        <v>58</v>
      </c>
      <c r="AF651" s="3" t="s">
        <v>58</v>
      </c>
      <c r="AG651" s="3" t="s">
        <v>51</v>
      </c>
      <c r="AH651" s="3" t="s">
        <v>59</v>
      </c>
      <c r="AI651" s="3" t="s">
        <v>60</v>
      </c>
      <c r="AJ651" s="3" t="s">
        <v>61</v>
      </c>
      <c r="AK651" s="3" t="s">
        <v>58</v>
      </c>
      <c r="AL651" s="3" t="s">
        <v>58</v>
      </c>
      <c r="AM651" s="3" t="s">
        <v>58</v>
      </c>
      <c r="AN651" s="3" t="s">
        <v>72</v>
      </c>
      <c r="AO651" s="3" t="s">
        <v>63</v>
      </c>
      <c r="AP651" s="3">
        <v>84.836868890229894</v>
      </c>
      <c r="AQ651" s="3">
        <v>363.99782284658443</v>
      </c>
    </row>
    <row r="652" spans="1:43" x14ac:dyDescent="0.25">
      <c r="A652" s="2">
        <v>651</v>
      </c>
      <c r="B652" s="3" t="s">
        <v>43</v>
      </c>
      <c r="C652" s="3" t="s">
        <v>44</v>
      </c>
      <c r="D652" s="3" t="s">
        <v>45</v>
      </c>
      <c r="E652" s="3" t="s">
        <v>46</v>
      </c>
      <c r="F652" s="3">
        <v>0.56000000000000005</v>
      </c>
      <c r="G652" s="3">
        <v>0.48</v>
      </c>
      <c r="H652" s="3">
        <v>3.2326304773066201E-2</v>
      </c>
      <c r="I652" s="3">
        <v>9.145663494352565</v>
      </c>
      <c r="J652" s="3">
        <v>1.3449952235424665</v>
      </c>
      <c r="K652" s="3">
        <v>0.29564550547034663</v>
      </c>
      <c r="L652" s="3">
        <v>4.3478725514552077E-2</v>
      </c>
      <c r="M652" s="2">
        <v>1210</v>
      </c>
      <c r="N652" s="3" t="s">
        <v>47</v>
      </c>
      <c r="O652" s="3" t="s">
        <v>68</v>
      </c>
      <c r="P652" s="3" t="s">
        <v>69</v>
      </c>
      <c r="Q652" s="3">
        <v>85.668934078099994</v>
      </c>
      <c r="R652" s="3" t="s">
        <v>50</v>
      </c>
      <c r="S652" s="3" t="s">
        <v>51</v>
      </c>
      <c r="T652" s="3" t="s">
        <v>70</v>
      </c>
      <c r="U652" s="3" t="s">
        <v>53</v>
      </c>
      <c r="V652" s="3" t="s">
        <v>71</v>
      </c>
      <c r="W652" s="3" t="s">
        <v>55</v>
      </c>
      <c r="X652" s="3" t="s">
        <v>56</v>
      </c>
      <c r="Y652" s="3">
        <v>42</v>
      </c>
      <c r="Z652" s="3">
        <v>5</v>
      </c>
      <c r="AA652" s="3" t="s">
        <v>45</v>
      </c>
      <c r="AB652" s="11">
        <v>86</v>
      </c>
      <c r="AC652" s="3" t="s">
        <v>57</v>
      </c>
      <c r="AD652" s="3" t="s">
        <v>58</v>
      </c>
      <c r="AE652" s="3" t="s">
        <v>58</v>
      </c>
      <c r="AF652" s="3" t="s">
        <v>58</v>
      </c>
      <c r="AG652" s="3" t="s">
        <v>51</v>
      </c>
      <c r="AH652" s="3" t="s">
        <v>59</v>
      </c>
      <c r="AI652" s="3" t="s">
        <v>60</v>
      </c>
      <c r="AJ652" s="3" t="s">
        <v>61</v>
      </c>
      <c r="AK652" s="3" t="s">
        <v>58</v>
      </c>
      <c r="AL652" s="3" t="s">
        <v>58</v>
      </c>
      <c r="AM652" s="3" t="s">
        <v>58</v>
      </c>
      <c r="AN652" s="3" t="s">
        <v>72</v>
      </c>
      <c r="AO652" s="3" t="s">
        <v>63</v>
      </c>
      <c r="AP652" s="3">
        <v>45.75398518424209</v>
      </c>
      <c r="AQ652" s="3">
        <v>130.81991408334272</v>
      </c>
    </row>
    <row r="653" spans="1:43" x14ac:dyDescent="0.25">
      <c r="A653" s="2">
        <v>652</v>
      </c>
      <c r="B653" s="3" t="s">
        <v>43</v>
      </c>
      <c r="C653" s="3" t="s">
        <v>44</v>
      </c>
      <c r="D653" s="3" t="s">
        <v>45</v>
      </c>
      <c r="E653" s="3" t="s">
        <v>46</v>
      </c>
      <c r="F653" s="3">
        <v>0.56000000000000005</v>
      </c>
      <c r="G653" s="3">
        <v>0.48</v>
      </c>
      <c r="H653" s="3">
        <v>4.8417953562675399E-2</v>
      </c>
      <c r="I653" s="3">
        <v>9.145663494352565</v>
      </c>
      <c r="J653" s="3">
        <v>1.3449952235424665</v>
      </c>
      <c r="K653" s="3">
        <v>0.4428143103694181</v>
      </c>
      <c r="L653" s="3">
        <v>6.5121916275499361E-2</v>
      </c>
      <c r="M653" s="2">
        <v>1210</v>
      </c>
      <c r="N653" s="3" t="s">
        <v>47</v>
      </c>
      <c r="O653" s="3" t="s">
        <v>68</v>
      </c>
      <c r="P653" s="3" t="s">
        <v>69</v>
      </c>
      <c r="Q653" s="3">
        <v>85.668934078099994</v>
      </c>
      <c r="R653" s="3" t="s">
        <v>50</v>
      </c>
      <c r="S653" s="3" t="s">
        <v>51</v>
      </c>
      <c r="T653" s="3" t="s">
        <v>70</v>
      </c>
      <c r="U653" s="3" t="s">
        <v>53</v>
      </c>
      <c r="V653" s="3" t="s">
        <v>71</v>
      </c>
      <c r="W653" s="3" t="s">
        <v>55</v>
      </c>
      <c r="X653" s="3" t="s">
        <v>56</v>
      </c>
      <c r="Y653" s="3">
        <v>42</v>
      </c>
      <c r="Z653" s="3">
        <v>5</v>
      </c>
      <c r="AA653" s="3" t="s">
        <v>45</v>
      </c>
      <c r="AB653" s="11">
        <v>86</v>
      </c>
      <c r="AC653" s="3" t="s">
        <v>57</v>
      </c>
      <c r="AD653" s="3" t="s">
        <v>58</v>
      </c>
      <c r="AE653" s="3" t="s">
        <v>58</v>
      </c>
      <c r="AF653" s="3" t="s">
        <v>58</v>
      </c>
      <c r="AG653" s="3" t="s">
        <v>51</v>
      </c>
      <c r="AH653" s="3" t="s">
        <v>59</v>
      </c>
      <c r="AI653" s="3" t="s">
        <v>60</v>
      </c>
      <c r="AJ653" s="3" t="s">
        <v>61</v>
      </c>
      <c r="AK653" s="3" t="s">
        <v>58</v>
      </c>
      <c r="AL653" s="3" t="s">
        <v>58</v>
      </c>
      <c r="AM653" s="3" t="s">
        <v>58</v>
      </c>
      <c r="AN653" s="3" t="s">
        <v>72</v>
      </c>
      <c r="AO653" s="3" t="s">
        <v>63</v>
      </c>
      <c r="AP653" s="3">
        <v>60.088874927220274</v>
      </c>
      <c r="AQ653" s="3">
        <v>195.94050633457783</v>
      </c>
    </row>
    <row r="654" spans="1:43" x14ac:dyDescent="0.25">
      <c r="A654" s="2">
        <v>653</v>
      </c>
      <c r="B654" s="3" t="s">
        <v>43</v>
      </c>
      <c r="C654" s="3" t="s">
        <v>44</v>
      </c>
      <c r="D654" s="3" t="s">
        <v>45</v>
      </c>
      <c r="E654" s="3" t="s">
        <v>46</v>
      </c>
      <c r="F654" s="3">
        <v>0.56000000000000005</v>
      </c>
      <c r="G654" s="3">
        <v>0.48</v>
      </c>
      <c r="H654" s="3">
        <v>0.15795924062106301</v>
      </c>
      <c r="I654" s="3">
        <v>9.145663494352565</v>
      </c>
      <c r="J654" s="3">
        <v>1.3449952235424665</v>
      </c>
      <c r="K654" s="3">
        <v>1.4446420605437087</v>
      </c>
      <c r="L654" s="3">
        <v>0.2124544241497249</v>
      </c>
      <c r="M654" s="2">
        <v>1210</v>
      </c>
      <c r="N654" s="3" t="s">
        <v>47</v>
      </c>
      <c r="O654" s="3" t="s">
        <v>68</v>
      </c>
      <c r="P654" s="3" t="s">
        <v>69</v>
      </c>
      <c r="Q654" s="3">
        <v>85.668934078099994</v>
      </c>
      <c r="R654" s="3" t="s">
        <v>50</v>
      </c>
      <c r="S654" s="3" t="s">
        <v>51</v>
      </c>
      <c r="T654" s="3" t="s">
        <v>70</v>
      </c>
      <c r="U654" s="3" t="s">
        <v>53</v>
      </c>
      <c r="V654" s="3" t="s">
        <v>71</v>
      </c>
      <c r="W654" s="3" t="s">
        <v>55</v>
      </c>
      <c r="X654" s="3" t="s">
        <v>56</v>
      </c>
      <c r="Y654" s="3">
        <v>42</v>
      </c>
      <c r="Z654" s="3">
        <v>5</v>
      </c>
      <c r="AA654" s="3" t="s">
        <v>45</v>
      </c>
      <c r="AB654" s="11">
        <v>86</v>
      </c>
      <c r="AC654" s="3" t="s">
        <v>57</v>
      </c>
      <c r="AD654" s="3" t="s">
        <v>58</v>
      </c>
      <c r="AE654" s="3" t="s">
        <v>58</v>
      </c>
      <c r="AF654" s="3" t="s">
        <v>58</v>
      </c>
      <c r="AG654" s="3" t="s">
        <v>51</v>
      </c>
      <c r="AH654" s="3" t="s">
        <v>59</v>
      </c>
      <c r="AI654" s="3" t="s">
        <v>60</v>
      </c>
      <c r="AJ654" s="3" t="s">
        <v>61</v>
      </c>
      <c r="AK654" s="3" t="s">
        <v>58</v>
      </c>
      <c r="AL654" s="3" t="s">
        <v>58</v>
      </c>
      <c r="AM654" s="3" t="s">
        <v>58</v>
      </c>
      <c r="AN654" s="3" t="s">
        <v>72</v>
      </c>
      <c r="AO654" s="3" t="s">
        <v>63</v>
      </c>
      <c r="AP654" s="3">
        <v>102.92954687296003</v>
      </c>
      <c r="AQ654" s="3">
        <v>639.23836738477439</v>
      </c>
    </row>
    <row r="655" spans="1:43" x14ac:dyDescent="0.25">
      <c r="A655" s="2">
        <v>654</v>
      </c>
      <c r="B655" s="3" t="s">
        <v>43</v>
      </c>
      <c r="C655" s="3" t="s">
        <v>44</v>
      </c>
      <c r="D655" s="3" t="s">
        <v>45</v>
      </c>
      <c r="E655" s="3" t="s">
        <v>46</v>
      </c>
      <c r="F655" s="3">
        <v>0.56000000000000005</v>
      </c>
      <c r="G655" s="3">
        <v>0.48</v>
      </c>
      <c r="H655" s="3">
        <v>5.2618670343292998E-2</v>
      </c>
      <c r="I655" s="3">
        <v>9.145663494352565</v>
      </c>
      <c r="J655" s="3">
        <v>1.3449952235424665</v>
      </c>
      <c r="K655" s="3">
        <v>0.48123265248002672</v>
      </c>
      <c r="L655" s="3">
        <v>7.077186028088471E-2</v>
      </c>
      <c r="M655" s="2">
        <v>1210</v>
      </c>
      <c r="N655" s="3" t="s">
        <v>47</v>
      </c>
      <c r="O655" s="3" t="s">
        <v>68</v>
      </c>
      <c r="P655" s="3" t="s">
        <v>69</v>
      </c>
      <c r="Q655" s="3">
        <v>85.668934078099994</v>
      </c>
      <c r="R655" s="3" t="s">
        <v>50</v>
      </c>
      <c r="S655" s="3" t="s">
        <v>51</v>
      </c>
      <c r="T655" s="3" t="s">
        <v>70</v>
      </c>
      <c r="U655" s="3" t="s">
        <v>53</v>
      </c>
      <c r="V655" s="3" t="s">
        <v>71</v>
      </c>
      <c r="W655" s="3" t="s">
        <v>55</v>
      </c>
      <c r="X655" s="3" t="s">
        <v>56</v>
      </c>
      <c r="Y655" s="3">
        <v>42</v>
      </c>
      <c r="Z655" s="3">
        <v>5</v>
      </c>
      <c r="AA655" s="3" t="s">
        <v>45</v>
      </c>
      <c r="AB655" s="11">
        <v>86</v>
      </c>
      <c r="AC655" s="3" t="s">
        <v>57</v>
      </c>
      <c r="AD655" s="3" t="s">
        <v>58</v>
      </c>
      <c r="AE655" s="3" t="s">
        <v>58</v>
      </c>
      <c r="AF655" s="3" t="s">
        <v>58</v>
      </c>
      <c r="AG655" s="3" t="s">
        <v>51</v>
      </c>
      <c r="AH655" s="3" t="s">
        <v>59</v>
      </c>
      <c r="AI655" s="3" t="s">
        <v>60</v>
      </c>
      <c r="AJ655" s="3" t="s">
        <v>61</v>
      </c>
      <c r="AK655" s="3" t="s">
        <v>58</v>
      </c>
      <c r="AL655" s="3" t="s">
        <v>58</v>
      </c>
      <c r="AM655" s="3" t="s">
        <v>58</v>
      </c>
      <c r="AN655" s="3" t="s">
        <v>72</v>
      </c>
      <c r="AO655" s="3" t="s">
        <v>63</v>
      </c>
      <c r="AP655" s="3">
        <v>62.758754016833336</v>
      </c>
      <c r="AQ655" s="3">
        <v>212.94020401690375</v>
      </c>
    </row>
    <row r="656" spans="1:43" x14ac:dyDescent="0.25">
      <c r="A656" s="2">
        <v>655</v>
      </c>
      <c r="B656" s="3" t="s">
        <v>43</v>
      </c>
      <c r="C656" s="3" t="s">
        <v>44</v>
      </c>
      <c r="D656" s="3" t="s">
        <v>45</v>
      </c>
      <c r="E656" s="3" t="s">
        <v>46</v>
      </c>
      <c r="F656" s="3">
        <v>0.56000000000000005</v>
      </c>
      <c r="G656" s="3">
        <v>0.48</v>
      </c>
      <c r="H656" s="3">
        <v>0.108971572404269</v>
      </c>
      <c r="I656" s="3">
        <v>9.1703297607685315</v>
      </c>
      <c r="J656" s="3">
        <v>1.3485665045809865</v>
      </c>
      <c r="K656" s="3">
        <v>0.99930525349661081</v>
      </c>
      <c r="L656" s="3">
        <v>0.14695541249591892</v>
      </c>
      <c r="M656" s="2">
        <v>1200</v>
      </c>
      <c r="N656" s="3" t="s">
        <v>66</v>
      </c>
      <c r="O656" s="3" t="s">
        <v>68</v>
      </c>
      <c r="P656" s="3" t="s">
        <v>69</v>
      </c>
      <c r="Q656" s="3">
        <v>85.668934078099994</v>
      </c>
      <c r="R656" s="3" t="s">
        <v>50</v>
      </c>
      <c r="S656" s="3" t="s">
        <v>51</v>
      </c>
      <c r="T656" s="3" t="s">
        <v>70</v>
      </c>
      <c r="U656" s="3" t="s">
        <v>53</v>
      </c>
      <c r="V656" s="3" t="s">
        <v>71</v>
      </c>
      <c r="W656" s="3" t="s">
        <v>55</v>
      </c>
      <c r="X656" s="3" t="s">
        <v>56</v>
      </c>
      <c r="Y656" s="3">
        <v>42</v>
      </c>
      <c r="Z656" s="3">
        <v>5</v>
      </c>
      <c r="AA656" s="3" t="s">
        <v>45</v>
      </c>
      <c r="AB656" s="11">
        <v>86</v>
      </c>
      <c r="AC656" s="3" t="s">
        <v>57</v>
      </c>
      <c r="AD656" s="3" t="s">
        <v>58</v>
      </c>
      <c r="AE656" s="3" t="s">
        <v>58</v>
      </c>
      <c r="AF656" s="3" t="s">
        <v>58</v>
      </c>
      <c r="AG656" s="3" t="s">
        <v>51</v>
      </c>
      <c r="AH656" s="3" t="s">
        <v>59</v>
      </c>
      <c r="AI656" s="3" t="s">
        <v>60</v>
      </c>
      <c r="AJ656" s="3" t="s">
        <v>61</v>
      </c>
      <c r="AK656" s="3" t="s">
        <v>58</v>
      </c>
      <c r="AL656" s="3" t="s">
        <v>58</v>
      </c>
      <c r="AM656" s="3" t="s">
        <v>58</v>
      </c>
      <c r="AN656" s="3" t="s">
        <v>72</v>
      </c>
      <c r="AO656" s="3" t="s">
        <v>63</v>
      </c>
      <c r="AP656" s="3">
        <v>117.66407733807232</v>
      </c>
      <c r="AQ656" s="3">
        <v>440.99230764324182</v>
      </c>
    </row>
    <row r="657" spans="1:43" x14ac:dyDescent="0.25">
      <c r="A657" s="2">
        <v>656</v>
      </c>
      <c r="B657" s="3" t="s">
        <v>43</v>
      </c>
      <c r="C657" s="3" t="s">
        <v>44</v>
      </c>
      <c r="D657" s="3" t="s">
        <v>45</v>
      </c>
      <c r="E657" s="3" t="s">
        <v>46</v>
      </c>
      <c r="F657" s="3">
        <v>0.56000000000000005</v>
      </c>
      <c r="G657" s="3">
        <v>0.48</v>
      </c>
      <c r="H657" s="3">
        <v>6.8940028027861103E-2</v>
      </c>
      <c r="I657" s="3">
        <v>9.1703297607685315</v>
      </c>
      <c r="J657" s="3">
        <v>1.3485665045809865</v>
      </c>
      <c r="K657" s="3">
        <v>0.63220279073211139</v>
      </c>
      <c r="L657" s="3">
        <v>9.297021262324788E-2</v>
      </c>
      <c r="M657" s="2">
        <v>1210</v>
      </c>
      <c r="N657" s="3" t="s">
        <v>47</v>
      </c>
      <c r="O657" s="3" t="s">
        <v>68</v>
      </c>
      <c r="P657" s="3" t="s">
        <v>69</v>
      </c>
      <c r="Q657" s="3">
        <v>85.668934078099994</v>
      </c>
      <c r="R657" s="3" t="s">
        <v>50</v>
      </c>
      <c r="S657" s="3" t="s">
        <v>51</v>
      </c>
      <c r="T657" s="3" t="s">
        <v>70</v>
      </c>
      <c r="U657" s="3" t="s">
        <v>53</v>
      </c>
      <c r="V657" s="3" t="s">
        <v>71</v>
      </c>
      <c r="W657" s="3" t="s">
        <v>55</v>
      </c>
      <c r="X657" s="3" t="s">
        <v>56</v>
      </c>
      <c r="Y657" s="3">
        <v>42</v>
      </c>
      <c r="Z657" s="3">
        <v>5</v>
      </c>
      <c r="AA657" s="3" t="s">
        <v>45</v>
      </c>
      <c r="AB657" s="11">
        <v>86</v>
      </c>
      <c r="AC657" s="3" t="s">
        <v>57</v>
      </c>
      <c r="AD657" s="3" t="s">
        <v>58</v>
      </c>
      <c r="AE657" s="3" t="s">
        <v>58</v>
      </c>
      <c r="AF657" s="3" t="s">
        <v>58</v>
      </c>
      <c r="AG657" s="3" t="s">
        <v>51</v>
      </c>
      <c r="AH657" s="3" t="s">
        <v>59</v>
      </c>
      <c r="AI657" s="3" t="s">
        <v>60</v>
      </c>
      <c r="AJ657" s="3" t="s">
        <v>61</v>
      </c>
      <c r="AK657" s="3" t="s">
        <v>58</v>
      </c>
      <c r="AL657" s="3" t="s">
        <v>58</v>
      </c>
      <c r="AM657" s="3" t="s">
        <v>58</v>
      </c>
      <c r="AN657" s="3" t="s">
        <v>72</v>
      </c>
      <c r="AO657" s="3" t="s">
        <v>63</v>
      </c>
      <c r="AP657" s="3">
        <v>74.12029848469767</v>
      </c>
      <c r="AQ657" s="3">
        <v>278.9903951849858</v>
      </c>
    </row>
    <row r="658" spans="1:43" x14ac:dyDescent="0.25">
      <c r="A658" s="2">
        <v>657</v>
      </c>
      <c r="B658" s="3" t="s">
        <v>43</v>
      </c>
      <c r="C658" s="3" t="s">
        <v>44</v>
      </c>
      <c r="D658" s="3" t="s">
        <v>45</v>
      </c>
      <c r="E658" s="3" t="s">
        <v>46</v>
      </c>
      <c r="F658" s="3">
        <v>0.56000000000000005</v>
      </c>
      <c r="G658" s="3">
        <v>0.48</v>
      </c>
      <c r="H658" s="3">
        <v>0.18812397630588701</v>
      </c>
      <c r="I658" s="3">
        <v>9.1703297607685315</v>
      </c>
      <c r="J658" s="3">
        <v>1.3485665045809865</v>
      </c>
      <c r="K658" s="3">
        <v>1.7251588986319897</v>
      </c>
      <c r="L658" s="3">
        <v>0.25369769315470636</v>
      </c>
      <c r="M658" s="2">
        <v>1210</v>
      </c>
      <c r="N658" s="3" t="s">
        <v>47</v>
      </c>
      <c r="O658" s="3" t="s">
        <v>68</v>
      </c>
      <c r="P658" s="3" t="s">
        <v>69</v>
      </c>
      <c r="Q658" s="3">
        <v>85.668934078099994</v>
      </c>
      <c r="R658" s="3" t="s">
        <v>50</v>
      </c>
      <c r="S658" s="3" t="s">
        <v>51</v>
      </c>
      <c r="T658" s="3" t="s">
        <v>70</v>
      </c>
      <c r="U658" s="3" t="s">
        <v>53</v>
      </c>
      <c r="V658" s="3" t="s">
        <v>71</v>
      </c>
      <c r="W658" s="3" t="s">
        <v>55</v>
      </c>
      <c r="X658" s="3" t="s">
        <v>56</v>
      </c>
      <c r="Y658" s="3">
        <v>42</v>
      </c>
      <c r="Z658" s="3">
        <v>5</v>
      </c>
      <c r="AA658" s="3" t="s">
        <v>45</v>
      </c>
      <c r="AB658" s="11">
        <v>86</v>
      </c>
      <c r="AC658" s="3" t="s">
        <v>57</v>
      </c>
      <c r="AD658" s="3" t="s">
        <v>58</v>
      </c>
      <c r="AE658" s="3" t="s">
        <v>58</v>
      </c>
      <c r="AF658" s="3" t="s">
        <v>58</v>
      </c>
      <c r="AG658" s="3" t="s">
        <v>51</v>
      </c>
      <c r="AH658" s="3" t="s">
        <v>59</v>
      </c>
      <c r="AI658" s="3" t="s">
        <v>60</v>
      </c>
      <c r="AJ658" s="3" t="s">
        <v>61</v>
      </c>
      <c r="AK658" s="3" t="s">
        <v>58</v>
      </c>
      <c r="AL658" s="3" t="s">
        <v>58</v>
      </c>
      <c r="AM658" s="3" t="s">
        <v>58</v>
      </c>
      <c r="AN658" s="3" t="s">
        <v>72</v>
      </c>
      <c r="AO658" s="3" t="s">
        <v>63</v>
      </c>
      <c r="AP658" s="3">
        <v>110.39811440903631</v>
      </c>
      <c r="AQ658" s="3">
        <v>761.31072172090444</v>
      </c>
    </row>
    <row r="659" spans="1:43" x14ac:dyDescent="0.25">
      <c r="A659" s="2">
        <v>658</v>
      </c>
      <c r="B659" s="3" t="s">
        <v>43</v>
      </c>
      <c r="C659" s="3" t="s">
        <v>44</v>
      </c>
      <c r="D659" s="3" t="s">
        <v>45</v>
      </c>
      <c r="E659" s="3" t="s">
        <v>46</v>
      </c>
      <c r="F659" s="3">
        <v>0.56000000000000005</v>
      </c>
      <c r="G659" s="3">
        <v>0.48</v>
      </c>
      <c r="H659" s="3">
        <v>7.6899221296975795E-2</v>
      </c>
      <c r="I659" s="3">
        <v>9.1703297607685315</v>
      </c>
      <c r="J659" s="3">
        <v>1.3485665045809865</v>
      </c>
      <c r="K659" s="3">
        <v>0.70519121763958237</v>
      </c>
      <c r="L659" s="3">
        <v>0.1037037140694624</v>
      </c>
      <c r="M659" s="2">
        <v>1210</v>
      </c>
      <c r="N659" s="3" t="s">
        <v>47</v>
      </c>
      <c r="O659" s="3" t="s">
        <v>68</v>
      </c>
      <c r="P659" s="3" t="s">
        <v>69</v>
      </c>
      <c r="Q659" s="3">
        <v>85.668934078099994</v>
      </c>
      <c r="R659" s="3" t="s">
        <v>50</v>
      </c>
      <c r="S659" s="3" t="s">
        <v>51</v>
      </c>
      <c r="T659" s="3" t="s">
        <v>70</v>
      </c>
      <c r="U659" s="3" t="s">
        <v>53</v>
      </c>
      <c r="V659" s="3" t="s">
        <v>71</v>
      </c>
      <c r="W659" s="3" t="s">
        <v>55</v>
      </c>
      <c r="X659" s="3" t="s">
        <v>56</v>
      </c>
      <c r="Y659" s="3">
        <v>42</v>
      </c>
      <c r="Z659" s="3">
        <v>5</v>
      </c>
      <c r="AA659" s="3" t="s">
        <v>45</v>
      </c>
      <c r="AB659" s="11">
        <v>86</v>
      </c>
      <c r="AC659" s="3" t="s">
        <v>57</v>
      </c>
      <c r="AD659" s="3" t="s">
        <v>58</v>
      </c>
      <c r="AE659" s="3" t="s">
        <v>58</v>
      </c>
      <c r="AF659" s="3" t="s">
        <v>58</v>
      </c>
      <c r="AG659" s="3" t="s">
        <v>51</v>
      </c>
      <c r="AH659" s="3" t="s">
        <v>59</v>
      </c>
      <c r="AI659" s="3" t="s">
        <v>60</v>
      </c>
      <c r="AJ659" s="3" t="s">
        <v>61</v>
      </c>
      <c r="AK659" s="3" t="s">
        <v>58</v>
      </c>
      <c r="AL659" s="3" t="s">
        <v>58</v>
      </c>
      <c r="AM659" s="3" t="s">
        <v>58</v>
      </c>
      <c r="AN659" s="3" t="s">
        <v>72</v>
      </c>
      <c r="AO659" s="3" t="s">
        <v>63</v>
      </c>
      <c r="AP659" s="3">
        <v>77.633627996734234</v>
      </c>
      <c r="AQ659" s="3">
        <v>311.2001075832253</v>
      </c>
    </row>
    <row r="660" spans="1:43" x14ac:dyDescent="0.25">
      <c r="A660" s="2">
        <v>659</v>
      </c>
      <c r="B660" s="3" t="s">
        <v>43</v>
      </c>
      <c r="C660" s="3" t="s">
        <v>44</v>
      </c>
      <c r="D660" s="3" t="s">
        <v>45</v>
      </c>
      <c r="E660" s="3" t="s">
        <v>46</v>
      </c>
      <c r="F660" s="3">
        <v>0.56000000000000005</v>
      </c>
      <c r="G660" s="3">
        <v>0.48</v>
      </c>
      <c r="H660" s="3">
        <v>7.5274395032604103E-3</v>
      </c>
      <c r="I660" s="3">
        <v>9.1885121504078064</v>
      </c>
      <c r="J660" s="3">
        <v>1.3512001366986208</v>
      </c>
      <c r="K660" s="3">
        <v>6.9165969337167982E-2</v>
      </c>
      <c r="L660" s="3">
        <v>1.0171077285796064E-2</v>
      </c>
      <c r="M660" s="2">
        <v>1200</v>
      </c>
      <c r="N660" s="3" t="s">
        <v>66</v>
      </c>
      <c r="O660" s="3" t="s">
        <v>68</v>
      </c>
      <c r="P660" s="3" t="s">
        <v>69</v>
      </c>
      <c r="Q660" s="3">
        <v>85.668934078099994</v>
      </c>
      <c r="R660" s="3" t="s">
        <v>50</v>
      </c>
      <c r="S660" s="3" t="s">
        <v>51</v>
      </c>
      <c r="T660" s="3" t="s">
        <v>70</v>
      </c>
      <c r="U660" s="3" t="s">
        <v>53</v>
      </c>
      <c r="V660" s="3" t="s">
        <v>71</v>
      </c>
      <c r="W660" s="3" t="s">
        <v>55</v>
      </c>
      <c r="X660" s="3" t="s">
        <v>56</v>
      </c>
      <c r="Y660" s="3">
        <v>42</v>
      </c>
      <c r="Z660" s="3">
        <v>5</v>
      </c>
      <c r="AA660" s="3" t="s">
        <v>45</v>
      </c>
      <c r="AB660" s="11">
        <v>86</v>
      </c>
      <c r="AC660" s="3" t="s">
        <v>57</v>
      </c>
      <c r="AD660" s="3" t="s">
        <v>58</v>
      </c>
      <c r="AE660" s="3" t="s">
        <v>58</v>
      </c>
      <c r="AF660" s="3" t="s">
        <v>58</v>
      </c>
      <c r="AG660" s="3" t="s">
        <v>51</v>
      </c>
      <c r="AH660" s="3" t="s">
        <v>59</v>
      </c>
      <c r="AI660" s="3" t="s">
        <v>60</v>
      </c>
      <c r="AJ660" s="3" t="s">
        <v>61</v>
      </c>
      <c r="AK660" s="3" t="s">
        <v>58</v>
      </c>
      <c r="AL660" s="3" t="s">
        <v>58</v>
      </c>
      <c r="AM660" s="3" t="s">
        <v>58</v>
      </c>
      <c r="AN660" s="3" t="s">
        <v>72</v>
      </c>
      <c r="AO660" s="3" t="s">
        <v>63</v>
      </c>
      <c r="AP660" s="3">
        <v>30.1097931505834</v>
      </c>
      <c r="AQ660" s="3">
        <v>30.46246689799684</v>
      </c>
    </row>
    <row r="661" spans="1:43" x14ac:dyDescent="0.25">
      <c r="A661" s="2">
        <v>660</v>
      </c>
      <c r="B661" s="3" t="s">
        <v>43</v>
      </c>
      <c r="C661" s="3" t="s">
        <v>44</v>
      </c>
      <c r="D661" s="3" t="s">
        <v>45</v>
      </c>
      <c r="E661" s="3" t="s">
        <v>46</v>
      </c>
      <c r="F661" s="3">
        <v>0.56000000000000005</v>
      </c>
      <c r="G661" s="3">
        <v>0.48</v>
      </c>
      <c r="H661" s="3">
        <v>6.5684724832642096E-3</v>
      </c>
      <c r="I661" s="3">
        <v>9.1885121504078064</v>
      </c>
      <c r="J661" s="3">
        <v>1.3512001366986208</v>
      </c>
      <c r="K661" s="3">
        <v>6.0354489222092529E-2</v>
      </c>
      <c r="L661" s="3">
        <v>8.8753209172877292E-3</v>
      </c>
      <c r="M661" s="2">
        <v>1210</v>
      </c>
      <c r="N661" s="3" t="s">
        <v>47</v>
      </c>
      <c r="O661" s="3" t="s">
        <v>68</v>
      </c>
      <c r="P661" s="3" t="s">
        <v>69</v>
      </c>
      <c r="Q661" s="3">
        <v>85.668934078099994</v>
      </c>
      <c r="R661" s="3" t="s">
        <v>50</v>
      </c>
      <c r="S661" s="3" t="s">
        <v>51</v>
      </c>
      <c r="T661" s="3" t="s">
        <v>70</v>
      </c>
      <c r="U661" s="3" t="s">
        <v>53</v>
      </c>
      <c r="V661" s="3" t="s">
        <v>71</v>
      </c>
      <c r="W661" s="3" t="s">
        <v>55</v>
      </c>
      <c r="X661" s="3" t="s">
        <v>56</v>
      </c>
      <c r="Y661" s="3">
        <v>42</v>
      </c>
      <c r="Z661" s="3">
        <v>5</v>
      </c>
      <c r="AA661" s="3" t="s">
        <v>45</v>
      </c>
      <c r="AB661" s="11">
        <v>86</v>
      </c>
      <c r="AC661" s="3" t="s">
        <v>57</v>
      </c>
      <c r="AD661" s="3" t="s">
        <v>58</v>
      </c>
      <c r="AE661" s="3" t="s">
        <v>58</v>
      </c>
      <c r="AF661" s="3" t="s">
        <v>58</v>
      </c>
      <c r="AG661" s="3" t="s">
        <v>51</v>
      </c>
      <c r="AH661" s="3" t="s">
        <v>59</v>
      </c>
      <c r="AI661" s="3" t="s">
        <v>60</v>
      </c>
      <c r="AJ661" s="3" t="s">
        <v>61</v>
      </c>
      <c r="AK661" s="3" t="s">
        <v>58</v>
      </c>
      <c r="AL661" s="3" t="s">
        <v>58</v>
      </c>
      <c r="AM661" s="3" t="s">
        <v>58</v>
      </c>
      <c r="AN661" s="3" t="s">
        <v>72</v>
      </c>
      <c r="AO661" s="3" t="s">
        <v>63</v>
      </c>
      <c r="AP661" s="3">
        <v>55.487352050956986</v>
      </c>
      <c r="AQ661" s="3">
        <v>26.581665054255453</v>
      </c>
    </row>
    <row r="662" spans="1:43" x14ac:dyDescent="0.25">
      <c r="A662" s="2">
        <v>661</v>
      </c>
      <c r="B662" s="3" t="s">
        <v>43</v>
      </c>
      <c r="C662" s="3" t="s">
        <v>44</v>
      </c>
      <c r="D662" s="3" t="s">
        <v>45</v>
      </c>
      <c r="E662" s="3" t="s">
        <v>46</v>
      </c>
      <c r="F662" s="3">
        <v>0.56000000000000005</v>
      </c>
      <c r="G662" s="3">
        <v>0.48</v>
      </c>
      <c r="H662" s="3">
        <v>0.15359924105376599</v>
      </c>
      <c r="I662" s="3">
        <v>9.1885121504078064</v>
      </c>
      <c r="J662" s="3">
        <v>1.3512001366986208</v>
      </c>
      <c r="K662" s="3">
        <v>1.4113484927159463</v>
      </c>
      <c r="L662" s="3">
        <v>0.20754331550865301</v>
      </c>
      <c r="M662" s="2">
        <v>1210</v>
      </c>
      <c r="N662" s="3" t="s">
        <v>47</v>
      </c>
      <c r="O662" s="3" t="s">
        <v>68</v>
      </c>
      <c r="P662" s="3" t="s">
        <v>69</v>
      </c>
      <c r="Q662" s="3">
        <v>85.668934078099994</v>
      </c>
      <c r="R662" s="3" t="s">
        <v>50</v>
      </c>
      <c r="S662" s="3" t="s">
        <v>51</v>
      </c>
      <c r="T662" s="3" t="s">
        <v>70</v>
      </c>
      <c r="U662" s="3" t="s">
        <v>53</v>
      </c>
      <c r="V662" s="3" t="s">
        <v>71</v>
      </c>
      <c r="W662" s="3" t="s">
        <v>55</v>
      </c>
      <c r="X662" s="3" t="s">
        <v>56</v>
      </c>
      <c r="Y662" s="3">
        <v>42</v>
      </c>
      <c r="Z662" s="3">
        <v>5</v>
      </c>
      <c r="AA662" s="3" t="s">
        <v>45</v>
      </c>
      <c r="AB662" s="11">
        <v>86</v>
      </c>
      <c r="AC662" s="3" t="s">
        <v>57</v>
      </c>
      <c r="AD662" s="3" t="s">
        <v>58</v>
      </c>
      <c r="AE662" s="3" t="s">
        <v>58</v>
      </c>
      <c r="AF662" s="3" t="s">
        <v>58</v>
      </c>
      <c r="AG662" s="3" t="s">
        <v>51</v>
      </c>
      <c r="AH662" s="3" t="s">
        <v>59</v>
      </c>
      <c r="AI662" s="3" t="s">
        <v>60</v>
      </c>
      <c r="AJ662" s="3" t="s">
        <v>61</v>
      </c>
      <c r="AK662" s="3" t="s">
        <v>58</v>
      </c>
      <c r="AL662" s="3" t="s">
        <v>58</v>
      </c>
      <c r="AM662" s="3" t="s">
        <v>58</v>
      </c>
      <c r="AN662" s="3" t="s">
        <v>72</v>
      </c>
      <c r="AO662" s="3" t="s">
        <v>63</v>
      </c>
      <c r="AP662" s="3">
        <v>100.01336223703194</v>
      </c>
      <c r="AQ662" s="3">
        <v>621.59407513419751</v>
      </c>
    </row>
    <row r="663" spans="1:43" x14ac:dyDescent="0.25">
      <c r="A663" s="2">
        <v>662</v>
      </c>
      <c r="B663" s="3" t="s">
        <v>43</v>
      </c>
      <c r="C663" s="3" t="s">
        <v>44</v>
      </c>
      <c r="D663" s="3" t="s">
        <v>45</v>
      </c>
      <c r="E663" s="3" t="s">
        <v>46</v>
      </c>
      <c r="F663" s="3">
        <v>0.56000000000000005</v>
      </c>
      <c r="G663" s="3">
        <v>0.48</v>
      </c>
      <c r="H663" s="3">
        <v>6.1988243492144901E-3</v>
      </c>
      <c r="I663" s="3">
        <v>9.1885121504078064</v>
      </c>
      <c r="J663" s="3">
        <v>1.3512001366986208</v>
      </c>
      <c r="K663" s="3">
        <v>5.6957972851001105E-2</v>
      </c>
      <c r="L663" s="3">
        <v>8.3758523080293586E-3</v>
      </c>
      <c r="M663" s="2">
        <v>1210</v>
      </c>
      <c r="N663" s="3" t="s">
        <v>47</v>
      </c>
      <c r="O663" s="3" t="s">
        <v>68</v>
      </c>
      <c r="P663" s="3" t="s">
        <v>69</v>
      </c>
      <c r="Q663" s="3">
        <v>85.668934078099994</v>
      </c>
      <c r="R663" s="3" t="s">
        <v>50</v>
      </c>
      <c r="S663" s="3" t="s">
        <v>51</v>
      </c>
      <c r="T663" s="3" t="s">
        <v>70</v>
      </c>
      <c r="U663" s="3" t="s">
        <v>53</v>
      </c>
      <c r="V663" s="3" t="s">
        <v>71</v>
      </c>
      <c r="W663" s="3" t="s">
        <v>55</v>
      </c>
      <c r="X663" s="3" t="s">
        <v>56</v>
      </c>
      <c r="Y663" s="3">
        <v>42</v>
      </c>
      <c r="Z663" s="3">
        <v>5</v>
      </c>
      <c r="AA663" s="3" t="s">
        <v>45</v>
      </c>
      <c r="AB663" s="11">
        <v>86</v>
      </c>
      <c r="AC663" s="3" t="s">
        <v>57</v>
      </c>
      <c r="AD663" s="3" t="s">
        <v>58</v>
      </c>
      <c r="AE663" s="3" t="s">
        <v>58</v>
      </c>
      <c r="AF663" s="3" t="s">
        <v>58</v>
      </c>
      <c r="AG663" s="3" t="s">
        <v>51</v>
      </c>
      <c r="AH663" s="3" t="s">
        <v>59</v>
      </c>
      <c r="AI663" s="3" t="s">
        <v>60</v>
      </c>
      <c r="AJ663" s="3" t="s">
        <v>61</v>
      </c>
      <c r="AK663" s="3" t="s">
        <v>58</v>
      </c>
      <c r="AL663" s="3" t="s">
        <v>58</v>
      </c>
      <c r="AM663" s="3" t="s">
        <v>58</v>
      </c>
      <c r="AN663" s="3" t="s">
        <v>72</v>
      </c>
      <c r="AO663" s="3" t="s">
        <v>63</v>
      </c>
      <c r="AP663" s="3">
        <v>21.605198020839239</v>
      </c>
      <c r="AQ663" s="3">
        <v>25.085752128948172</v>
      </c>
    </row>
    <row r="664" spans="1:43" x14ac:dyDescent="0.25">
      <c r="A664" s="2">
        <v>663</v>
      </c>
      <c r="B664" s="3" t="s">
        <v>43</v>
      </c>
      <c r="C664" s="3" t="s">
        <v>44</v>
      </c>
      <c r="D664" s="3" t="s">
        <v>45</v>
      </c>
      <c r="E664" s="3" t="s">
        <v>46</v>
      </c>
      <c r="F664" s="3">
        <v>0.56000000000000005</v>
      </c>
      <c r="G664" s="3">
        <v>0.48</v>
      </c>
      <c r="H664" s="3">
        <v>3.2476201149917901E-3</v>
      </c>
      <c r="I664" s="3">
        <v>9.1885121504078064</v>
      </c>
      <c r="J664" s="3">
        <v>1.3512001366986208</v>
      </c>
      <c r="K664" s="3">
        <v>2.9840796886510861E-2</v>
      </c>
      <c r="L664" s="3">
        <v>4.3881847433220973E-3</v>
      </c>
      <c r="M664" s="2">
        <v>1210</v>
      </c>
      <c r="N664" s="3" t="s">
        <v>47</v>
      </c>
      <c r="O664" s="3" t="s">
        <v>68</v>
      </c>
      <c r="P664" s="3" t="s">
        <v>69</v>
      </c>
      <c r="Q664" s="3">
        <v>85.668934078099994</v>
      </c>
      <c r="R664" s="3" t="s">
        <v>50</v>
      </c>
      <c r="S664" s="3" t="s">
        <v>51</v>
      </c>
      <c r="T664" s="3" t="s">
        <v>70</v>
      </c>
      <c r="U664" s="3" t="s">
        <v>53</v>
      </c>
      <c r="V664" s="3" t="s">
        <v>71</v>
      </c>
      <c r="W664" s="3" t="s">
        <v>55</v>
      </c>
      <c r="X664" s="3" t="s">
        <v>56</v>
      </c>
      <c r="Y664" s="3">
        <v>42</v>
      </c>
      <c r="Z664" s="3">
        <v>5</v>
      </c>
      <c r="AA664" s="3" t="s">
        <v>45</v>
      </c>
      <c r="AB664" s="11">
        <v>86</v>
      </c>
      <c r="AC664" s="3" t="s">
        <v>57</v>
      </c>
      <c r="AD664" s="3" t="s">
        <v>58</v>
      </c>
      <c r="AE664" s="3" t="s">
        <v>58</v>
      </c>
      <c r="AF664" s="3" t="s">
        <v>58</v>
      </c>
      <c r="AG664" s="3" t="s">
        <v>51</v>
      </c>
      <c r="AH664" s="3" t="s">
        <v>59</v>
      </c>
      <c r="AI664" s="3" t="s">
        <v>60</v>
      </c>
      <c r="AJ664" s="3" t="s">
        <v>61</v>
      </c>
      <c r="AK664" s="3" t="s">
        <v>58</v>
      </c>
      <c r="AL664" s="3" t="s">
        <v>58</v>
      </c>
      <c r="AM664" s="3" t="s">
        <v>58</v>
      </c>
      <c r="AN664" s="3" t="s">
        <v>72</v>
      </c>
      <c r="AO664" s="3" t="s">
        <v>63</v>
      </c>
      <c r="AP664" s="3">
        <v>47.639230696664221</v>
      </c>
      <c r="AQ664" s="3">
        <v>13.142652319869947</v>
      </c>
    </row>
    <row r="665" spans="1:43" x14ac:dyDescent="0.25">
      <c r="A665" s="2">
        <v>664</v>
      </c>
      <c r="B665" s="3" t="s">
        <v>43</v>
      </c>
      <c r="C665" s="3" t="s">
        <v>44</v>
      </c>
      <c r="D665" s="3" t="s">
        <v>45</v>
      </c>
      <c r="E665" s="3" t="s">
        <v>46</v>
      </c>
      <c r="F665" s="3">
        <v>0.56000000000000005</v>
      </c>
      <c r="G665" s="3">
        <v>0.48</v>
      </c>
      <c r="H665" s="3">
        <v>0.13206482063671701</v>
      </c>
      <c r="I665" s="3">
        <v>9.1885121504078064</v>
      </c>
      <c r="J665" s="3">
        <v>1.3512001366986208</v>
      </c>
      <c r="K665" s="3">
        <v>1.213479209061902</v>
      </c>
      <c r="L665" s="3">
        <v>0.17844600369741087</v>
      </c>
      <c r="M665" s="2">
        <v>1210</v>
      </c>
      <c r="N665" s="3" t="s">
        <v>47</v>
      </c>
      <c r="O665" s="3" t="s">
        <v>68</v>
      </c>
      <c r="P665" s="3" t="s">
        <v>69</v>
      </c>
      <c r="Q665" s="3">
        <v>85.668934078099994</v>
      </c>
      <c r="R665" s="3" t="s">
        <v>50</v>
      </c>
      <c r="S665" s="3" t="s">
        <v>51</v>
      </c>
      <c r="T665" s="3" t="s">
        <v>70</v>
      </c>
      <c r="U665" s="3" t="s">
        <v>53</v>
      </c>
      <c r="V665" s="3" t="s">
        <v>71</v>
      </c>
      <c r="W665" s="3" t="s">
        <v>55</v>
      </c>
      <c r="X665" s="3" t="s">
        <v>56</v>
      </c>
      <c r="Y665" s="3">
        <v>42</v>
      </c>
      <c r="Z665" s="3">
        <v>5</v>
      </c>
      <c r="AA665" s="3" t="s">
        <v>45</v>
      </c>
      <c r="AB665" s="11">
        <v>86</v>
      </c>
      <c r="AC665" s="3" t="s">
        <v>57</v>
      </c>
      <c r="AD665" s="3" t="s">
        <v>58</v>
      </c>
      <c r="AE665" s="3" t="s">
        <v>58</v>
      </c>
      <c r="AF665" s="3" t="s">
        <v>58</v>
      </c>
      <c r="AG665" s="3" t="s">
        <v>51</v>
      </c>
      <c r="AH665" s="3" t="s">
        <v>59</v>
      </c>
      <c r="AI665" s="3" t="s">
        <v>60</v>
      </c>
      <c r="AJ665" s="3" t="s">
        <v>61</v>
      </c>
      <c r="AK665" s="3" t="s">
        <v>58</v>
      </c>
      <c r="AL665" s="3" t="s">
        <v>58</v>
      </c>
      <c r="AM665" s="3" t="s">
        <v>58</v>
      </c>
      <c r="AN665" s="3" t="s">
        <v>72</v>
      </c>
      <c r="AO665" s="3" t="s">
        <v>63</v>
      </c>
      <c r="AP665" s="3">
        <v>92.481318833175777</v>
      </c>
      <c r="AQ665" s="3">
        <v>534.44736756680186</v>
      </c>
    </row>
    <row r="666" spans="1:43" x14ac:dyDescent="0.25">
      <c r="A666" s="2">
        <v>665</v>
      </c>
      <c r="B666" s="3" t="s">
        <v>43</v>
      </c>
      <c r="C666" s="3" t="s">
        <v>44</v>
      </c>
      <c r="D666" s="3" t="s">
        <v>45</v>
      </c>
      <c r="E666" s="3" t="s">
        <v>46</v>
      </c>
      <c r="F666" s="3">
        <v>0.56000000000000005</v>
      </c>
      <c r="G666" s="3">
        <v>0.48</v>
      </c>
      <c r="H666" s="3">
        <v>0.130605437104895</v>
      </c>
      <c r="I666" s="3">
        <v>9.1885121504078064</v>
      </c>
      <c r="J666" s="3">
        <v>1.3512001366986208</v>
      </c>
      <c r="K666" s="3">
        <v>1.2000696457476503</v>
      </c>
      <c r="L666" s="3">
        <v>0.17647408446971724</v>
      </c>
      <c r="M666" s="2">
        <v>1210</v>
      </c>
      <c r="N666" s="3" t="s">
        <v>47</v>
      </c>
      <c r="O666" s="3" t="s">
        <v>68</v>
      </c>
      <c r="P666" s="3" t="s">
        <v>69</v>
      </c>
      <c r="Q666" s="3">
        <v>85.668934078099994</v>
      </c>
      <c r="R666" s="3" t="s">
        <v>50</v>
      </c>
      <c r="S666" s="3" t="s">
        <v>51</v>
      </c>
      <c r="T666" s="3" t="s">
        <v>70</v>
      </c>
      <c r="U666" s="3" t="s">
        <v>53</v>
      </c>
      <c r="V666" s="3" t="s">
        <v>71</v>
      </c>
      <c r="W666" s="3" t="s">
        <v>55</v>
      </c>
      <c r="X666" s="3" t="s">
        <v>56</v>
      </c>
      <c r="Y666" s="3">
        <v>42</v>
      </c>
      <c r="Z666" s="3">
        <v>5</v>
      </c>
      <c r="AA666" s="3" t="s">
        <v>45</v>
      </c>
      <c r="AB666" s="11">
        <v>86</v>
      </c>
      <c r="AC666" s="3" t="s">
        <v>57</v>
      </c>
      <c r="AD666" s="3" t="s">
        <v>58</v>
      </c>
      <c r="AE666" s="3" t="s">
        <v>58</v>
      </c>
      <c r="AF666" s="3" t="s">
        <v>58</v>
      </c>
      <c r="AG666" s="3" t="s">
        <v>51</v>
      </c>
      <c r="AH666" s="3" t="s">
        <v>59</v>
      </c>
      <c r="AI666" s="3" t="s">
        <v>60</v>
      </c>
      <c r="AJ666" s="3" t="s">
        <v>61</v>
      </c>
      <c r="AK666" s="3" t="s">
        <v>58</v>
      </c>
      <c r="AL666" s="3" t="s">
        <v>58</v>
      </c>
      <c r="AM666" s="3" t="s">
        <v>58</v>
      </c>
      <c r="AN666" s="3" t="s">
        <v>72</v>
      </c>
      <c r="AO666" s="3" t="s">
        <v>63</v>
      </c>
      <c r="AP666" s="3">
        <v>91.970317167864536</v>
      </c>
      <c r="AQ666" s="3">
        <v>528.54145194830471</v>
      </c>
    </row>
    <row r="667" spans="1:43" x14ac:dyDescent="0.25">
      <c r="A667" s="2">
        <v>666</v>
      </c>
      <c r="B667" s="3" t="s">
        <v>43</v>
      </c>
      <c r="C667" s="3" t="s">
        <v>44</v>
      </c>
      <c r="D667" s="3" t="s">
        <v>45</v>
      </c>
      <c r="E667" s="3" t="s">
        <v>46</v>
      </c>
      <c r="F667" s="3">
        <v>0.56000000000000005</v>
      </c>
      <c r="G667" s="3">
        <v>0.48</v>
      </c>
      <c r="H667" s="3">
        <v>2.1647656525380501E-2</v>
      </c>
      <c r="I667" s="3">
        <v>9.1885121504078064</v>
      </c>
      <c r="J667" s="3">
        <v>1.3512001366986208</v>
      </c>
      <c r="K667" s="3">
        <v>0.19890975501131355</v>
      </c>
      <c r="L667" s="3">
        <v>2.9250316456298924E-2</v>
      </c>
      <c r="M667" s="2">
        <v>1210</v>
      </c>
      <c r="N667" s="3" t="s">
        <v>47</v>
      </c>
      <c r="O667" s="3" t="s">
        <v>68</v>
      </c>
      <c r="P667" s="3" t="s">
        <v>69</v>
      </c>
      <c r="Q667" s="3">
        <v>85.668934078099994</v>
      </c>
      <c r="R667" s="3" t="s">
        <v>50</v>
      </c>
      <c r="S667" s="3" t="s">
        <v>51</v>
      </c>
      <c r="T667" s="3" t="s">
        <v>70</v>
      </c>
      <c r="U667" s="3" t="s">
        <v>53</v>
      </c>
      <c r="V667" s="3" t="s">
        <v>71</v>
      </c>
      <c r="W667" s="3" t="s">
        <v>55</v>
      </c>
      <c r="X667" s="3" t="s">
        <v>56</v>
      </c>
      <c r="Y667" s="3">
        <v>42</v>
      </c>
      <c r="Z667" s="3">
        <v>5</v>
      </c>
      <c r="AA667" s="3" t="s">
        <v>45</v>
      </c>
      <c r="AB667" s="11">
        <v>86</v>
      </c>
      <c r="AC667" s="3" t="s">
        <v>57</v>
      </c>
      <c r="AD667" s="3" t="s">
        <v>58</v>
      </c>
      <c r="AE667" s="3" t="s">
        <v>58</v>
      </c>
      <c r="AF667" s="3" t="s">
        <v>58</v>
      </c>
      <c r="AG667" s="3" t="s">
        <v>51</v>
      </c>
      <c r="AH667" s="3" t="s">
        <v>59</v>
      </c>
      <c r="AI667" s="3" t="s">
        <v>60</v>
      </c>
      <c r="AJ667" s="3" t="s">
        <v>61</v>
      </c>
      <c r="AK667" s="3" t="s">
        <v>58</v>
      </c>
      <c r="AL667" s="3" t="s">
        <v>58</v>
      </c>
      <c r="AM667" s="3" t="s">
        <v>58</v>
      </c>
      <c r="AN667" s="3" t="s">
        <v>72</v>
      </c>
      <c r="AO667" s="3" t="s">
        <v>63</v>
      </c>
      <c r="AP667" s="3">
        <v>65.731861300949362</v>
      </c>
      <c r="AQ667" s="3">
        <v>87.604957839645181</v>
      </c>
    </row>
    <row r="668" spans="1:43" x14ac:dyDescent="0.25">
      <c r="A668" s="2">
        <v>667</v>
      </c>
      <c r="B668" s="3" t="s">
        <v>43</v>
      </c>
      <c r="C668" s="3" t="s">
        <v>44</v>
      </c>
      <c r="D668" s="3" t="s">
        <v>45</v>
      </c>
      <c r="E668" s="3" t="s">
        <v>46</v>
      </c>
      <c r="F668" s="3">
        <v>0.56000000000000005</v>
      </c>
      <c r="G668" s="3">
        <v>0.48</v>
      </c>
      <c r="H668" s="3">
        <v>0.15630394187341101</v>
      </c>
      <c r="I668" s="3">
        <v>9.1885121504078064</v>
      </c>
      <c r="J668" s="3">
        <v>1.3512001366986208</v>
      </c>
      <c r="K668" s="3">
        <v>1.4362006690604725</v>
      </c>
      <c r="L668" s="3">
        <v>0.21119790762588625</v>
      </c>
      <c r="M668" s="2">
        <v>1210</v>
      </c>
      <c r="N668" s="3" t="s">
        <v>47</v>
      </c>
      <c r="O668" s="3" t="s">
        <v>68</v>
      </c>
      <c r="P668" s="3" t="s">
        <v>69</v>
      </c>
      <c r="Q668" s="3">
        <v>85.668934078099994</v>
      </c>
      <c r="R668" s="3" t="s">
        <v>50</v>
      </c>
      <c r="S668" s="3" t="s">
        <v>51</v>
      </c>
      <c r="T668" s="3" t="s">
        <v>70</v>
      </c>
      <c r="U668" s="3" t="s">
        <v>53</v>
      </c>
      <c r="V668" s="3" t="s">
        <v>71</v>
      </c>
      <c r="W668" s="3" t="s">
        <v>55</v>
      </c>
      <c r="X668" s="3" t="s">
        <v>56</v>
      </c>
      <c r="Y668" s="3">
        <v>42</v>
      </c>
      <c r="Z668" s="3">
        <v>5</v>
      </c>
      <c r="AA668" s="3" t="s">
        <v>45</v>
      </c>
      <c r="AB668" s="11">
        <v>86</v>
      </c>
      <c r="AC668" s="3" t="s">
        <v>57</v>
      </c>
      <c r="AD668" s="3" t="s">
        <v>58</v>
      </c>
      <c r="AE668" s="3" t="s">
        <v>58</v>
      </c>
      <c r="AF668" s="3" t="s">
        <v>58</v>
      </c>
      <c r="AG668" s="3" t="s">
        <v>51</v>
      </c>
      <c r="AH668" s="3" t="s">
        <v>59</v>
      </c>
      <c r="AI668" s="3" t="s">
        <v>60</v>
      </c>
      <c r="AJ668" s="3" t="s">
        <v>61</v>
      </c>
      <c r="AK668" s="3" t="s">
        <v>58</v>
      </c>
      <c r="AL668" s="3" t="s">
        <v>58</v>
      </c>
      <c r="AM668" s="3" t="s">
        <v>58</v>
      </c>
      <c r="AN668" s="3" t="s">
        <v>72</v>
      </c>
      <c r="AO668" s="3" t="s">
        <v>63</v>
      </c>
      <c r="AP668" s="3">
        <v>100.90038217070781</v>
      </c>
      <c r="AQ668" s="3">
        <v>632.53961101684808</v>
      </c>
    </row>
    <row r="669" spans="1:43" x14ac:dyDescent="0.25">
      <c r="A669" s="2">
        <v>668</v>
      </c>
      <c r="B669" s="3" t="s">
        <v>43</v>
      </c>
      <c r="C669" s="3" t="s">
        <v>44</v>
      </c>
      <c r="D669" s="3" t="s">
        <v>45</v>
      </c>
      <c r="E669" s="3" t="s">
        <v>46</v>
      </c>
      <c r="F669" s="3">
        <v>0.56000000000000005</v>
      </c>
      <c r="G669" s="3">
        <v>0.48</v>
      </c>
      <c r="H669" s="3">
        <v>5.4229446596103702E-2</v>
      </c>
      <c r="I669" s="3">
        <v>9.614717292974662</v>
      </c>
      <c r="J669" s="3">
        <v>1.5634740724534559</v>
      </c>
      <c r="K669" s="3">
        <v>0.52140079797600414</v>
      </c>
      <c r="L669" s="3">
        <v>8.4786333716507456E-2</v>
      </c>
      <c r="M669" s="2">
        <v>1200</v>
      </c>
      <c r="N669" s="3" t="s">
        <v>66</v>
      </c>
      <c r="O669" s="3" t="s">
        <v>68</v>
      </c>
      <c r="P669" s="3" t="s">
        <v>69</v>
      </c>
      <c r="Q669" s="3">
        <v>85.668934078099994</v>
      </c>
      <c r="R669" s="3" t="s">
        <v>50</v>
      </c>
      <c r="S669" s="3" t="s">
        <v>51</v>
      </c>
      <c r="T669" s="3" t="s">
        <v>70</v>
      </c>
      <c r="U669" s="3" t="s">
        <v>53</v>
      </c>
      <c r="V669" s="3" t="s">
        <v>71</v>
      </c>
      <c r="W669" s="3" t="s">
        <v>55</v>
      </c>
      <c r="X669" s="3" t="s">
        <v>56</v>
      </c>
      <c r="Y669" s="3">
        <v>42</v>
      </c>
      <c r="Z669" s="3">
        <v>5</v>
      </c>
      <c r="AA669" s="3" t="s">
        <v>45</v>
      </c>
      <c r="AB669" s="11">
        <v>86</v>
      </c>
      <c r="AC669" s="3" t="s">
        <v>57</v>
      </c>
      <c r="AD669" s="3" t="s">
        <v>58</v>
      </c>
      <c r="AE669" s="3" t="s">
        <v>58</v>
      </c>
      <c r="AF669" s="3" t="s">
        <v>58</v>
      </c>
      <c r="AG669" s="3" t="s">
        <v>51</v>
      </c>
      <c r="AH669" s="3" t="s">
        <v>59</v>
      </c>
      <c r="AI669" s="3" t="s">
        <v>60</v>
      </c>
      <c r="AJ669" s="3" t="s">
        <v>61</v>
      </c>
      <c r="AK669" s="3" t="s">
        <v>58</v>
      </c>
      <c r="AL669" s="3" t="s">
        <v>58</v>
      </c>
      <c r="AM669" s="3" t="s">
        <v>58</v>
      </c>
      <c r="AN669" s="3" t="s">
        <v>72</v>
      </c>
      <c r="AO669" s="3" t="s">
        <v>63</v>
      </c>
      <c r="AP669" s="3">
        <v>63.332601889995551</v>
      </c>
      <c r="AQ669" s="3">
        <v>219.45878424064023</v>
      </c>
    </row>
    <row r="670" spans="1:43" x14ac:dyDescent="0.25">
      <c r="A670" s="2">
        <v>669</v>
      </c>
      <c r="B670" s="3" t="s">
        <v>43</v>
      </c>
      <c r="C670" s="3" t="s">
        <v>44</v>
      </c>
      <c r="D670" s="3" t="s">
        <v>45</v>
      </c>
      <c r="E670" s="3" t="s">
        <v>46</v>
      </c>
      <c r="F670" s="3">
        <v>0.56000000000000005</v>
      </c>
      <c r="G670" s="3">
        <v>0.48</v>
      </c>
      <c r="H670" s="3">
        <v>1.8344688836733E-2</v>
      </c>
      <c r="I670" s="3">
        <v>9.614717292974662</v>
      </c>
      <c r="J670" s="3">
        <v>1.5634740724534559</v>
      </c>
      <c r="K670" s="3">
        <v>0.17637899699277601</v>
      </c>
      <c r="L670" s="3">
        <v>2.8681445363458395E-2</v>
      </c>
      <c r="M670" s="2">
        <v>1210</v>
      </c>
      <c r="N670" s="3" t="s">
        <v>47</v>
      </c>
      <c r="O670" s="3" t="s">
        <v>68</v>
      </c>
      <c r="P670" s="3" t="s">
        <v>69</v>
      </c>
      <c r="Q670" s="3">
        <v>85.668934078099994</v>
      </c>
      <c r="R670" s="3" t="s">
        <v>50</v>
      </c>
      <c r="S670" s="3" t="s">
        <v>51</v>
      </c>
      <c r="T670" s="3" t="s">
        <v>70</v>
      </c>
      <c r="U670" s="3" t="s">
        <v>53</v>
      </c>
      <c r="V670" s="3" t="s">
        <v>71</v>
      </c>
      <c r="W670" s="3" t="s">
        <v>55</v>
      </c>
      <c r="X670" s="3" t="s">
        <v>56</v>
      </c>
      <c r="Y670" s="3">
        <v>42</v>
      </c>
      <c r="Z670" s="3">
        <v>5</v>
      </c>
      <c r="AA670" s="3" t="s">
        <v>45</v>
      </c>
      <c r="AB670" s="11">
        <v>86</v>
      </c>
      <c r="AC670" s="3" t="s">
        <v>57</v>
      </c>
      <c r="AD670" s="3" t="s">
        <v>58</v>
      </c>
      <c r="AE670" s="3" t="s">
        <v>58</v>
      </c>
      <c r="AF670" s="3" t="s">
        <v>58</v>
      </c>
      <c r="AG670" s="3" t="s">
        <v>51</v>
      </c>
      <c r="AH670" s="3" t="s">
        <v>59</v>
      </c>
      <c r="AI670" s="3" t="s">
        <v>60</v>
      </c>
      <c r="AJ670" s="3" t="s">
        <v>61</v>
      </c>
      <c r="AK670" s="3" t="s">
        <v>58</v>
      </c>
      <c r="AL670" s="3" t="s">
        <v>58</v>
      </c>
      <c r="AM670" s="3" t="s">
        <v>58</v>
      </c>
      <c r="AN670" s="3" t="s">
        <v>72</v>
      </c>
      <c r="AO670" s="3" t="s">
        <v>63</v>
      </c>
      <c r="AP670" s="3">
        <v>51.353401946133175</v>
      </c>
      <c r="AQ670" s="3">
        <v>74.23832183586255</v>
      </c>
    </row>
    <row r="671" spans="1:43" x14ac:dyDescent="0.25">
      <c r="A671" s="2">
        <v>670</v>
      </c>
      <c r="B671" s="3" t="s">
        <v>43</v>
      </c>
      <c r="C671" s="3" t="s">
        <v>44</v>
      </c>
      <c r="D671" s="3" t="s">
        <v>45</v>
      </c>
      <c r="E671" s="3" t="s">
        <v>46</v>
      </c>
      <c r="F671" s="3">
        <v>0.56000000000000005</v>
      </c>
      <c r="G671" s="3">
        <v>0.48</v>
      </c>
      <c r="H671" s="3">
        <v>0.17198797127445301</v>
      </c>
      <c r="I671" s="3">
        <v>9.614717292974662</v>
      </c>
      <c r="J671" s="3">
        <v>1.5634740724534559</v>
      </c>
      <c r="K671" s="3">
        <v>1.6536157215961127</v>
      </c>
      <c r="L671" s="3">
        <v>0.26889873386147706</v>
      </c>
      <c r="M671" s="2">
        <v>1330</v>
      </c>
      <c r="N671" s="3" t="s">
        <v>64</v>
      </c>
      <c r="O671" s="3" t="s">
        <v>68</v>
      </c>
      <c r="P671" s="3" t="s">
        <v>69</v>
      </c>
      <c r="Q671" s="3">
        <v>85.668934078099994</v>
      </c>
      <c r="R671" s="3" t="s">
        <v>50</v>
      </c>
      <c r="S671" s="3" t="s">
        <v>51</v>
      </c>
      <c r="T671" s="3" t="s">
        <v>70</v>
      </c>
      <c r="U671" s="3" t="s">
        <v>53</v>
      </c>
      <c r="V671" s="3" t="s">
        <v>71</v>
      </c>
      <c r="W671" s="3" t="s">
        <v>55</v>
      </c>
      <c r="X671" s="3" t="s">
        <v>56</v>
      </c>
      <c r="Y671" s="3">
        <v>42</v>
      </c>
      <c r="Z671" s="3">
        <v>5</v>
      </c>
      <c r="AA671" s="3" t="s">
        <v>45</v>
      </c>
      <c r="AB671" s="11">
        <v>86</v>
      </c>
      <c r="AC671" s="3" t="s">
        <v>57</v>
      </c>
      <c r="AD671" s="3" t="s">
        <v>58</v>
      </c>
      <c r="AE671" s="3" t="s">
        <v>58</v>
      </c>
      <c r="AF671" s="3" t="s">
        <v>58</v>
      </c>
      <c r="AG671" s="3" t="s">
        <v>51</v>
      </c>
      <c r="AH671" s="3" t="s">
        <v>59</v>
      </c>
      <c r="AI671" s="3" t="s">
        <v>60</v>
      </c>
      <c r="AJ671" s="3" t="s">
        <v>61</v>
      </c>
      <c r="AK671" s="3" t="s">
        <v>58</v>
      </c>
      <c r="AL671" s="3" t="s">
        <v>58</v>
      </c>
      <c r="AM671" s="3" t="s">
        <v>58</v>
      </c>
      <c r="AN671" s="3" t="s">
        <v>72</v>
      </c>
      <c r="AO671" s="3" t="s">
        <v>63</v>
      </c>
      <c r="AP671" s="3">
        <v>107.34933653428426</v>
      </c>
      <c r="AQ671" s="3">
        <v>696.01062612756846</v>
      </c>
    </row>
    <row r="672" spans="1:43" x14ac:dyDescent="0.25">
      <c r="A672" s="2">
        <v>671</v>
      </c>
      <c r="B672" s="3" t="s">
        <v>43</v>
      </c>
      <c r="C672" s="3" t="s">
        <v>44</v>
      </c>
      <c r="D672" s="3" t="s">
        <v>45</v>
      </c>
      <c r="E672" s="3" t="s">
        <v>46</v>
      </c>
      <c r="F672" s="3">
        <v>0.56000000000000005</v>
      </c>
      <c r="G672" s="3">
        <v>0.48</v>
      </c>
      <c r="H672" s="3">
        <v>0.18496448872829699</v>
      </c>
      <c r="I672" s="3">
        <v>9.2135210109084333</v>
      </c>
      <c r="J672" s="3">
        <v>1.3548205141197842</v>
      </c>
      <c r="K672" s="3">
        <v>1.7041742031701004</v>
      </c>
      <c r="L672" s="3">
        <v>0.25059368371277435</v>
      </c>
      <c r="M672" s="2">
        <v>1200</v>
      </c>
      <c r="N672" s="3" t="s">
        <v>66</v>
      </c>
      <c r="O672" s="3" t="s">
        <v>68</v>
      </c>
      <c r="P672" s="3" t="s">
        <v>69</v>
      </c>
      <c r="Q672" s="3">
        <v>85.668934078099994</v>
      </c>
      <c r="R672" s="3" t="s">
        <v>50</v>
      </c>
      <c r="S672" s="3" t="s">
        <v>51</v>
      </c>
      <c r="T672" s="3" t="s">
        <v>70</v>
      </c>
      <c r="U672" s="3" t="s">
        <v>53</v>
      </c>
      <c r="V672" s="3" t="s">
        <v>71</v>
      </c>
      <c r="W672" s="3" t="s">
        <v>55</v>
      </c>
      <c r="X672" s="3" t="s">
        <v>56</v>
      </c>
      <c r="Y672" s="3">
        <v>42</v>
      </c>
      <c r="Z672" s="3">
        <v>5</v>
      </c>
      <c r="AA672" s="3" t="s">
        <v>45</v>
      </c>
      <c r="AB672" s="11">
        <v>86</v>
      </c>
      <c r="AC672" s="3" t="s">
        <v>57</v>
      </c>
      <c r="AD672" s="3" t="s">
        <v>58</v>
      </c>
      <c r="AE672" s="3" t="s">
        <v>58</v>
      </c>
      <c r="AF672" s="3" t="s">
        <v>58</v>
      </c>
      <c r="AG672" s="3" t="s">
        <v>51</v>
      </c>
      <c r="AH672" s="3" t="s">
        <v>59</v>
      </c>
      <c r="AI672" s="3" t="s">
        <v>60</v>
      </c>
      <c r="AJ672" s="3" t="s">
        <v>61</v>
      </c>
      <c r="AK672" s="3" t="s">
        <v>58</v>
      </c>
      <c r="AL672" s="3" t="s">
        <v>58</v>
      </c>
      <c r="AM672" s="3" t="s">
        <v>58</v>
      </c>
      <c r="AN672" s="3" t="s">
        <v>72</v>
      </c>
      <c r="AO672" s="3" t="s">
        <v>63</v>
      </c>
      <c r="AP672" s="3">
        <v>130.04979420394949</v>
      </c>
      <c r="AQ672" s="3">
        <v>748.52472912604082</v>
      </c>
    </row>
    <row r="673" spans="1:43" x14ac:dyDescent="0.25">
      <c r="A673" s="2">
        <v>672</v>
      </c>
      <c r="B673" s="3" t="s">
        <v>43</v>
      </c>
      <c r="C673" s="3" t="s">
        <v>44</v>
      </c>
      <c r="D673" s="3" t="s">
        <v>45</v>
      </c>
      <c r="E673" s="3" t="s">
        <v>46</v>
      </c>
      <c r="F673" s="3">
        <v>0.56000000000000005</v>
      </c>
      <c r="G673" s="3">
        <v>0.48</v>
      </c>
      <c r="H673" s="3">
        <v>4.6898134211158002E-2</v>
      </c>
      <c r="I673" s="3">
        <v>9.2135210109084333</v>
      </c>
      <c r="J673" s="3">
        <v>1.3548205141197842</v>
      </c>
      <c r="K673" s="3">
        <v>0.43209694492690787</v>
      </c>
      <c r="L673" s="3">
        <v>6.3538554303219724E-2</v>
      </c>
      <c r="M673" s="2">
        <v>1210</v>
      </c>
      <c r="N673" s="3" t="s">
        <v>47</v>
      </c>
      <c r="O673" s="3" t="s">
        <v>68</v>
      </c>
      <c r="P673" s="3" t="s">
        <v>69</v>
      </c>
      <c r="Q673" s="3">
        <v>85.668934078099994</v>
      </c>
      <c r="R673" s="3" t="s">
        <v>50</v>
      </c>
      <c r="S673" s="3" t="s">
        <v>51</v>
      </c>
      <c r="T673" s="3" t="s">
        <v>70</v>
      </c>
      <c r="U673" s="3" t="s">
        <v>53</v>
      </c>
      <c r="V673" s="3" t="s">
        <v>71</v>
      </c>
      <c r="W673" s="3" t="s">
        <v>55</v>
      </c>
      <c r="X673" s="3" t="s">
        <v>56</v>
      </c>
      <c r="Y673" s="3">
        <v>42</v>
      </c>
      <c r="Z673" s="3">
        <v>5</v>
      </c>
      <c r="AA673" s="3" t="s">
        <v>45</v>
      </c>
      <c r="AB673" s="11">
        <v>86</v>
      </c>
      <c r="AC673" s="3" t="s">
        <v>57</v>
      </c>
      <c r="AD673" s="3" t="s">
        <v>58</v>
      </c>
      <c r="AE673" s="3" t="s">
        <v>58</v>
      </c>
      <c r="AF673" s="3" t="s">
        <v>58</v>
      </c>
      <c r="AG673" s="3" t="s">
        <v>51</v>
      </c>
      <c r="AH673" s="3" t="s">
        <v>59</v>
      </c>
      <c r="AI673" s="3" t="s">
        <v>60</v>
      </c>
      <c r="AJ673" s="3" t="s">
        <v>61</v>
      </c>
      <c r="AK673" s="3" t="s">
        <v>58</v>
      </c>
      <c r="AL673" s="3" t="s">
        <v>58</v>
      </c>
      <c r="AM673" s="3" t="s">
        <v>58</v>
      </c>
      <c r="AN673" s="3" t="s">
        <v>72</v>
      </c>
      <c r="AO673" s="3" t="s">
        <v>63</v>
      </c>
      <c r="AP673" s="3">
        <v>55.137931160485799</v>
      </c>
      <c r="AQ673" s="3">
        <v>189.79001563100189</v>
      </c>
    </row>
    <row r="674" spans="1:43" x14ac:dyDescent="0.25">
      <c r="A674" s="2">
        <v>673</v>
      </c>
      <c r="B674" s="3" t="s">
        <v>43</v>
      </c>
      <c r="C674" s="3" t="s">
        <v>44</v>
      </c>
      <c r="D674" s="3" t="s">
        <v>45</v>
      </c>
      <c r="E674" s="3" t="s">
        <v>46</v>
      </c>
      <c r="F674" s="3">
        <v>0.56000000000000005</v>
      </c>
      <c r="G674" s="3">
        <v>0.48</v>
      </c>
      <c r="H674" s="3">
        <v>6.1584397830804598E-2</v>
      </c>
      <c r="I674" s="3">
        <v>9.2135210109084333</v>
      </c>
      <c r="J674" s="3">
        <v>1.3548205141197842</v>
      </c>
      <c r="K674" s="3">
        <v>0.56740914335826187</v>
      </c>
      <c r="L674" s="3">
        <v>8.3435805530888002E-2</v>
      </c>
      <c r="M674" s="2">
        <v>1210</v>
      </c>
      <c r="N674" s="3" t="s">
        <v>47</v>
      </c>
      <c r="O674" s="3" t="s">
        <v>68</v>
      </c>
      <c r="P674" s="3" t="s">
        <v>69</v>
      </c>
      <c r="Q674" s="3">
        <v>85.668934078099994</v>
      </c>
      <c r="R674" s="3" t="s">
        <v>50</v>
      </c>
      <c r="S674" s="3" t="s">
        <v>51</v>
      </c>
      <c r="T674" s="3" t="s">
        <v>70</v>
      </c>
      <c r="U674" s="3" t="s">
        <v>53</v>
      </c>
      <c r="V674" s="3" t="s">
        <v>71</v>
      </c>
      <c r="W674" s="3" t="s">
        <v>55</v>
      </c>
      <c r="X674" s="3" t="s">
        <v>56</v>
      </c>
      <c r="Y674" s="3">
        <v>42</v>
      </c>
      <c r="Z674" s="3">
        <v>5</v>
      </c>
      <c r="AA674" s="3" t="s">
        <v>45</v>
      </c>
      <c r="AB674" s="11">
        <v>86</v>
      </c>
      <c r="AC674" s="3" t="s">
        <v>57</v>
      </c>
      <c r="AD674" s="3" t="s">
        <v>58</v>
      </c>
      <c r="AE674" s="3" t="s">
        <v>58</v>
      </c>
      <c r="AF674" s="3" t="s">
        <v>58</v>
      </c>
      <c r="AG674" s="3" t="s">
        <v>51</v>
      </c>
      <c r="AH674" s="3" t="s">
        <v>59</v>
      </c>
      <c r="AI674" s="3" t="s">
        <v>60</v>
      </c>
      <c r="AJ674" s="3" t="s">
        <v>61</v>
      </c>
      <c r="AK674" s="3" t="s">
        <v>58</v>
      </c>
      <c r="AL674" s="3" t="s">
        <v>58</v>
      </c>
      <c r="AM674" s="3" t="s">
        <v>58</v>
      </c>
      <c r="AN674" s="3" t="s">
        <v>72</v>
      </c>
      <c r="AO674" s="3" t="s">
        <v>63</v>
      </c>
      <c r="AP674" s="3">
        <v>64.155765055364554</v>
      </c>
      <c r="AQ674" s="3">
        <v>249.22321588122821</v>
      </c>
    </row>
    <row r="675" spans="1:43" x14ac:dyDescent="0.25">
      <c r="A675" s="2">
        <v>674</v>
      </c>
      <c r="B675" s="3" t="s">
        <v>43</v>
      </c>
      <c r="C675" s="3" t="s">
        <v>44</v>
      </c>
      <c r="D675" s="3" t="s">
        <v>45</v>
      </c>
      <c r="E675" s="3" t="s">
        <v>46</v>
      </c>
      <c r="F675" s="3">
        <v>0.56000000000000005</v>
      </c>
      <c r="G675" s="3">
        <v>0.48</v>
      </c>
      <c r="H675" s="3">
        <v>5.4324219659005003E-2</v>
      </c>
      <c r="I675" s="3">
        <v>9.2135210109084333</v>
      </c>
      <c r="J675" s="3">
        <v>1.3548205141197842</v>
      </c>
      <c r="K675" s="3">
        <v>0.50051733922944752</v>
      </c>
      <c r="L675" s="3">
        <v>7.3599567207569244E-2</v>
      </c>
      <c r="M675" s="2">
        <v>1210</v>
      </c>
      <c r="N675" s="3" t="s">
        <v>47</v>
      </c>
      <c r="O675" s="3" t="s">
        <v>68</v>
      </c>
      <c r="P675" s="3" t="s">
        <v>69</v>
      </c>
      <c r="Q675" s="3">
        <v>85.668934078099994</v>
      </c>
      <c r="R675" s="3" t="s">
        <v>50</v>
      </c>
      <c r="S675" s="3" t="s">
        <v>51</v>
      </c>
      <c r="T675" s="3" t="s">
        <v>70</v>
      </c>
      <c r="U675" s="3" t="s">
        <v>53</v>
      </c>
      <c r="V675" s="3" t="s">
        <v>71</v>
      </c>
      <c r="W675" s="3" t="s">
        <v>55</v>
      </c>
      <c r="X675" s="3" t="s">
        <v>56</v>
      </c>
      <c r="Y675" s="3">
        <v>42</v>
      </c>
      <c r="Z675" s="3">
        <v>5</v>
      </c>
      <c r="AA675" s="3" t="s">
        <v>45</v>
      </c>
      <c r="AB675" s="11">
        <v>86</v>
      </c>
      <c r="AC675" s="3" t="s">
        <v>57</v>
      </c>
      <c r="AD675" s="3" t="s">
        <v>58</v>
      </c>
      <c r="AE675" s="3" t="s">
        <v>58</v>
      </c>
      <c r="AF675" s="3" t="s">
        <v>58</v>
      </c>
      <c r="AG675" s="3" t="s">
        <v>51</v>
      </c>
      <c r="AH675" s="3" t="s">
        <v>59</v>
      </c>
      <c r="AI675" s="3" t="s">
        <v>60</v>
      </c>
      <c r="AJ675" s="3" t="s">
        <v>61</v>
      </c>
      <c r="AK675" s="3" t="s">
        <v>58</v>
      </c>
      <c r="AL675" s="3" t="s">
        <v>58</v>
      </c>
      <c r="AM675" s="3" t="s">
        <v>58</v>
      </c>
      <c r="AN675" s="3" t="s">
        <v>72</v>
      </c>
      <c r="AO675" s="3" t="s">
        <v>63</v>
      </c>
      <c r="AP675" s="3">
        <v>59.823499768677408</v>
      </c>
      <c r="AQ675" s="3">
        <v>219.84231721891285</v>
      </c>
    </row>
    <row r="676" spans="1:43" x14ac:dyDescent="0.25">
      <c r="A676" s="2">
        <v>675</v>
      </c>
      <c r="B676" s="3" t="s">
        <v>43</v>
      </c>
      <c r="C676" s="3" t="s">
        <v>44</v>
      </c>
      <c r="D676" s="3" t="s">
        <v>45</v>
      </c>
      <c r="E676" s="3" t="s">
        <v>46</v>
      </c>
      <c r="F676" s="3">
        <v>0.56000000000000005</v>
      </c>
      <c r="G676" s="3">
        <v>0.48</v>
      </c>
      <c r="H676" s="3">
        <v>9.1869277016451603E-2</v>
      </c>
      <c r="I676" s="3">
        <v>9.2135210109084333</v>
      </c>
      <c r="J676" s="3">
        <v>1.3548205141197842</v>
      </c>
      <c r="K676" s="3">
        <v>0.84643951404804407</v>
      </c>
      <c r="L676" s="3">
        <v>0.12446638111924184</v>
      </c>
      <c r="M676" s="2">
        <v>1210</v>
      </c>
      <c r="N676" s="3" t="s">
        <v>47</v>
      </c>
      <c r="O676" s="3" t="s">
        <v>68</v>
      </c>
      <c r="P676" s="3" t="s">
        <v>69</v>
      </c>
      <c r="Q676" s="3">
        <v>85.668934078099994</v>
      </c>
      <c r="R676" s="3" t="s">
        <v>50</v>
      </c>
      <c r="S676" s="3" t="s">
        <v>51</v>
      </c>
      <c r="T676" s="3" t="s">
        <v>70</v>
      </c>
      <c r="U676" s="3" t="s">
        <v>53</v>
      </c>
      <c r="V676" s="3" t="s">
        <v>71</v>
      </c>
      <c r="W676" s="3" t="s">
        <v>55</v>
      </c>
      <c r="X676" s="3" t="s">
        <v>56</v>
      </c>
      <c r="Y676" s="3">
        <v>42</v>
      </c>
      <c r="Z676" s="3">
        <v>5</v>
      </c>
      <c r="AA676" s="3" t="s">
        <v>45</v>
      </c>
      <c r="AB676" s="11">
        <v>86</v>
      </c>
      <c r="AC676" s="3" t="s">
        <v>57</v>
      </c>
      <c r="AD676" s="3" t="s">
        <v>58</v>
      </c>
      <c r="AE676" s="3" t="s">
        <v>58</v>
      </c>
      <c r="AF676" s="3" t="s">
        <v>58</v>
      </c>
      <c r="AG676" s="3" t="s">
        <v>51</v>
      </c>
      <c r="AH676" s="3" t="s">
        <v>59</v>
      </c>
      <c r="AI676" s="3" t="s">
        <v>60</v>
      </c>
      <c r="AJ676" s="3" t="s">
        <v>61</v>
      </c>
      <c r="AK676" s="3" t="s">
        <v>58</v>
      </c>
      <c r="AL676" s="3" t="s">
        <v>58</v>
      </c>
      <c r="AM676" s="3" t="s">
        <v>58</v>
      </c>
      <c r="AN676" s="3" t="s">
        <v>72</v>
      </c>
      <c r="AO676" s="3" t="s">
        <v>63</v>
      </c>
      <c r="AP676" s="3">
        <v>77.794646090400789</v>
      </c>
      <c r="AQ676" s="3">
        <v>371.78177371527175</v>
      </c>
    </row>
    <row r="677" spans="1:43" x14ac:dyDescent="0.25">
      <c r="A677" s="2">
        <v>676</v>
      </c>
      <c r="B677" s="3" t="s">
        <v>43</v>
      </c>
      <c r="C677" s="3" t="s">
        <v>44</v>
      </c>
      <c r="D677" s="3" t="s">
        <v>45</v>
      </c>
      <c r="E677" s="3" t="s">
        <v>46</v>
      </c>
      <c r="F677" s="3">
        <v>0.56000000000000005</v>
      </c>
      <c r="G677" s="3">
        <v>0.48</v>
      </c>
      <c r="H677" s="3">
        <v>8.7579192979765297E-2</v>
      </c>
      <c r="I677" s="3">
        <v>9.2135210109084333</v>
      </c>
      <c r="J677" s="3">
        <v>1.3548205141197842</v>
      </c>
      <c r="K677" s="3">
        <v>0.80691273463747193</v>
      </c>
      <c r="L677" s="3">
        <v>0.11865408725904142</v>
      </c>
      <c r="M677" s="2">
        <v>1210</v>
      </c>
      <c r="N677" s="3" t="s">
        <v>47</v>
      </c>
      <c r="O677" s="3" t="s">
        <v>68</v>
      </c>
      <c r="P677" s="3" t="s">
        <v>69</v>
      </c>
      <c r="Q677" s="3">
        <v>85.668934078099994</v>
      </c>
      <c r="R677" s="3" t="s">
        <v>50</v>
      </c>
      <c r="S677" s="3" t="s">
        <v>51</v>
      </c>
      <c r="T677" s="3" t="s">
        <v>70</v>
      </c>
      <c r="U677" s="3" t="s">
        <v>53</v>
      </c>
      <c r="V677" s="3" t="s">
        <v>71</v>
      </c>
      <c r="W677" s="3" t="s">
        <v>55</v>
      </c>
      <c r="X677" s="3" t="s">
        <v>56</v>
      </c>
      <c r="Y677" s="3">
        <v>42</v>
      </c>
      <c r="Z677" s="3">
        <v>5</v>
      </c>
      <c r="AA677" s="3" t="s">
        <v>45</v>
      </c>
      <c r="AB677" s="11">
        <v>86</v>
      </c>
      <c r="AC677" s="3" t="s">
        <v>57</v>
      </c>
      <c r="AD677" s="3" t="s">
        <v>58</v>
      </c>
      <c r="AE677" s="3" t="s">
        <v>58</v>
      </c>
      <c r="AF677" s="3" t="s">
        <v>58</v>
      </c>
      <c r="AG677" s="3" t="s">
        <v>51</v>
      </c>
      <c r="AH677" s="3" t="s">
        <v>59</v>
      </c>
      <c r="AI677" s="3" t="s">
        <v>60</v>
      </c>
      <c r="AJ677" s="3" t="s">
        <v>61</v>
      </c>
      <c r="AK677" s="3" t="s">
        <v>58</v>
      </c>
      <c r="AL677" s="3" t="s">
        <v>58</v>
      </c>
      <c r="AM677" s="3" t="s">
        <v>58</v>
      </c>
      <c r="AN677" s="3" t="s">
        <v>72</v>
      </c>
      <c r="AO677" s="3" t="s">
        <v>63</v>
      </c>
      <c r="AP677" s="3">
        <v>76.089938330992567</v>
      </c>
      <c r="AQ677" s="3">
        <v>354.42041957877223</v>
      </c>
    </row>
    <row r="678" spans="1:43" x14ac:dyDescent="0.25">
      <c r="A678" s="2">
        <v>677</v>
      </c>
      <c r="B678" s="3" t="s">
        <v>43</v>
      </c>
      <c r="C678" s="3" t="s">
        <v>44</v>
      </c>
      <c r="D678" s="3" t="s">
        <v>45</v>
      </c>
      <c r="E678" s="3" t="s">
        <v>46</v>
      </c>
      <c r="F678" s="3">
        <v>0.56000000000000005</v>
      </c>
      <c r="G678" s="3">
        <v>0.48</v>
      </c>
      <c r="H678" s="3">
        <v>9.0543743173391505E-2</v>
      </c>
      <c r="I678" s="3">
        <v>9.2135210109084333</v>
      </c>
      <c r="J678" s="3">
        <v>1.3548205141197842</v>
      </c>
      <c r="K678" s="3">
        <v>0.83422668013433965</v>
      </c>
      <c r="L678" s="3">
        <v>0.12267052067650398</v>
      </c>
      <c r="M678" s="2">
        <v>1210</v>
      </c>
      <c r="N678" s="3" t="s">
        <v>47</v>
      </c>
      <c r="O678" s="3" t="s">
        <v>68</v>
      </c>
      <c r="P678" s="3" t="s">
        <v>69</v>
      </c>
      <c r="Q678" s="3">
        <v>85.668934078099994</v>
      </c>
      <c r="R678" s="3" t="s">
        <v>50</v>
      </c>
      <c r="S678" s="3" t="s">
        <v>51</v>
      </c>
      <c r="T678" s="3" t="s">
        <v>70</v>
      </c>
      <c r="U678" s="3" t="s">
        <v>53</v>
      </c>
      <c r="V678" s="3" t="s">
        <v>71</v>
      </c>
      <c r="W678" s="3" t="s">
        <v>55</v>
      </c>
      <c r="X678" s="3" t="s">
        <v>56</v>
      </c>
      <c r="Y678" s="3">
        <v>42</v>
      </c>
      <c r="Z678" s="3">
        <v>5</v>
      </c>
      <c r="AA678" s="3" t="s">
        <v>45</v>
      </c>
      <c r="AB678" s="11">
        <v>86</v>
      </c>
      <c r="AC678" s="3" t="s">
        <v>57</v>
      </c>
      <c r="AD678" s="3" t="s">
        <v>58</v>
      </c>
      <c r="AE678" s="3" t="s">
        <v>58</v>
      </c>
      <c r="AF678" s="3" t="s">
        <v>58</v>
      </c>
      <c r="AG678" s="3" t="s">
        <v>51</v>
      </c>
      <c r="AH678" s="3" t="s">
        <v>59</v>
      </c>
      <c r="AI678" s="3" t="s">
        <v>60</v>
      </c>
      <c r="AJ678" s="3" t="s">
        <v>61</v>
      </c>
      <c r="AK678" s="3" t="s">
        <v>58</v>
      </c>
      <c r="AL678" s="3" t="s">
        <v>58</v>
      </c>
      <c r="AM678" s="3" t="s">
        <v>58</v>
      </c>
      <c r="AN678" s="3" t="s">
        <v>72</v>
      </c>
      <c r="AO678" s="3" t="s">
        <v>63</v>
      </c>
      <c r="AP678" s="3">
        <v>77.258678337362113</v>
      </c>
      <c r="AQ678" s="3">
        <v>366.41752856937546</v>
      </c>
    </row>
    <row r="679" spans="1:43" x14ac:dyDescent="0.25">
      <c r="A679" s="2">
        <v>678</v>
      </c>
      <c r="B679" s="3" t="s">
        <v>43</v>
      </c>
      <c r="C679" s="3" t="s">
        <v>44</v>
      </c>
      <c r="D679" s="3" t="s">
        <v>45</v>
      </c>
      <c r="E679" s="3" t="s">
        <v>46</v>
      </c>
      <c r="F679" s="3">
        <v>0.56000000000000005</v>
      </c>
      <c r="G679" s="3">
        <v>0.48</v>
      </c>
      <c r="H679" s="3">
        <v>4.6795868271267797E-2</v>
      </c>
      <c r="I679" s="3">
        <v>9.1751459504588535</v>
      </c>
      <c r="J679" s="3">
        <v>1.349265467150794</v>
      </c>
      <c r="K679" s="3">
        <v>0.42935892126732866</v>
      </c>
      <c r="L679" s="3">
        <v>6.3140049063759168E-2</v>
      </c>
      <c r="M679" s="2">
        <v>1210</v>
      </c>
      <c r="N679" s="3" t="s">
        <v>47</v>
      </c>
      <c r="O679" s="3" t="s">
        <v>68</v>
      </c>
      <c r="P679" s="3" t="s">
        <v>69</v>
      </c>
      <c r="Q679" s="3">
        <v>85.668934078099994</v>
      </c>
      <c r="R679" s="3" t="s">
        <v>50</v>
      </c>
      <c r="S679" s="3" t="s">
        <v>51</v>
      </c>
      <c r="T679" s="3" t="s">
        <v>70</v>
      </c>
      <c r="U679" s="3" t="s">
        <v>53</v>
      </c>
      <c r="V679" s="3" t="s">
        <v>71</v>
      </c>
      <c r="W679" s="3" t="s">
        <v>55</v>
      </c>
      <c r="X679" s="3" t="s">
        <v>56</v>
      </c>
      <c r="Y679" s="3">
        <v>42</v>
      </c>
      <c r="Z679" s="3">
        <v>5</v>
      </c>
      <c r="AA679" s="3" t="s">
        <v>45</v>
      </c>
      <c r="AB679" s="11">
        <v>86</v>
      </c>
      <c r="AC679" s="3" t="s">
        <v>57</v>
      </c>
      <c r="AD679" s="3" t="s">
        <v>58</v>
      </c>
      <c r="AE679" s="3" t="s">
        <v>58</v>
      </c>
      <c r="AF679" s="3" t="s">
        <v>58</v>
      </c>
      <c r="AG679" s="3" t="s">
        <v>51</v>
      </c>
      <c r="AH679" s="3" t="s">
        <v>59</v>
      </c>
      <c r="AI679" s="3" t="s">
        <v>60</v>
      </c>
      <c r="AJ679" s="3" t="s">
        <v>61</v>
      </c>
      <c r="AK679" s="3" t="s">
        <v>58</v>
      </c>
      <c r="AL679" s="3" t="s">
        <v>58</v>
      </c>
      <c r="AM679" s="3" t="s">
        <v>58</v>
      </c>
      <c r="AN679" s="3" t="s">
        <v>72</v>
      </c>
      <c r="AO679" s="3" t="s">
        <v>63</v>
      </c>
      <c r="AP679" s="3">
        <v>56.862551628506772</v>
      </c>
      <c r="AQ679" s="3">
        <v>189.37616005536449</v>
      </c>
    </row>
    <row r="680" spans="1:43" x14ac:dyDescent="0.25">
      <c r="A680" s="2">
        <v>679</v>
      </c>
      <c r="B680" s="3" t="s">
        <v>43</v>
      </c>
      <c r="C680" s="3" t="s">
        <v>44</v>
      </c>
      <c r="D680" s="3" t="s">
        <v>45</v>
      </c>
      <c r="E680" s="3" t="s">
        <v>46</v>
      </c>
      <c r="F680" s="3">
        <v>0.56000000000000005</v>
      </c>
      <c r="G680" s="3">
        <v>0.48</v>
      </c>
      <c r="H680" s="3">
        <v>0.178032539584671</v>
      </c>
      <c r="I680" s="3">
        <v>9.1751459504588535</v>
      </c>
      <c r="J680" s="3">
        <v>1.349265467150794</v>
      </c>
      <c r="K680" s="3">
        <v>1.6334745346201995</v>
      </c>
      <c r="L680" s="3">
        <v>0.24021315769075333</v>
      </c>
      <c r="M680" s="2">
        <v>1210</v>
      </c>
      <c r="N680" s="3" t="s">
        <v>47</v>
      </c>
      <c r="O680" s="3" t="s">
        <v>68</v>
      </c>
      <c r="P680" s="3" t="s">
        <v>69</v>
      </c>
      <c r="Q680" s="3">
        <v>85.668934078099994</v>
      </c>
      <c r="R680" s="3" t="s">
        <v>50</v>
      </c>
      <c r="S680" s="3" t="s">
        <v>51</v>
      </c>
      <c r="T680" s="3" t="s">
        <v>70</v>
      </c>
      <c r="U680" s="3" t="s">
        <v>53</v>
      </c>
      <c r="V680" s="3" t="s">
        <v>71</v>
      </c>
      <c r="W680" s="3" t="s">
        <v>55</v>
      </c>
      <c r="X680" s="3" t="s">
        <v>56</v>
      </c>
      <c r="Y680" s="3">
        <v>42</v>
      </c>
      <c r="Z680" s="3">
        <v>5</v>
      </c>
      <c r="AA680" s="3" t="s">
        <v>45</v>
      </c>
      <c r="AB680" s="11">
        <v>86</v>
      </c>
      <c r="AC680" s="3" t="s">
        <v>57</v>
      </c>
      <c r="AD680" s="3" t="s">
        <v>58</v>
      </c>
      <c r="AE680" s="3" t="s">
        <v>58</v>
      </c>
      <c r="AF680" s="3" t="s">
        <v>58</v>
      </c>
      <c r="AG680" s="3" t="s">
        <v>51</v>
      </c>
      <c r="AH680" s="3" t="s">
        <v>59</v>
      </c>
      <c r="AI680" s="3" t="s">
        <v>60</v>
      </c>
      <c r="AJ680" s="3" t="s">
        <v>61</v>
      </c>
      <c r="AK680" s="3" t="s">
        <v>58</v>
      </c>
      <c r="AL680" s="3" t="s">
        <v>58</v>
      </c>
      <c r="AM680" s="3" t="s">
        <v>58</v>
      </c>
      <c r="AN680" s="3" t="s">
        <v>72</v>
      </c>
      <c r="AO680" s="3" t="s">
        <v>63</v>
      </c>
      <c r="AP680" s="3">
        <v>109.34855940709554</v>
      </c>
      <c r="AQ680" s="3">
        <v>720.47212621440667</v>
      </c>
    </row>
    <row r="681" spans="1:43" x14ac:dyDescent="0.25">
      <c r="A681" s="2">
        <v>680</v>
      </c>
      <c r="B681" s="3" t="s">
        <v>43</v>
      </c>
      <c r="C681" s="3" t="s">
        <v>44</v>
      </c>
      <c r="D681" s="3" t="s">
        <v>45</v>
      </c>
      <c r="E681" s="3" t="s">
        <v>46</v>
      </c>
      <c r="F681" s="3">
        <v>0.56000000000000005</v>
      </c>
      <c r="G681" s="3">
        <v>0.48</v>
      </c>
      <c r="H681" s="3">
        <v>0.13306304748275599</v>
      </c>
      <c r="I681" s="3">
        <v>9.1751459504588535</v>
      </c>
      <c r="J681" s="3">
        <v>1.349265467150794</v>
      </c>
      <c r="K681" s="3">
        <v>1.2208728812671228</v>
      </c>
      <c r="L681" s="3">
        <v>0.17953737492232905</v>
      </c>
      <c r="M681" s="2">
        <v>1210</v>
      </c>
      <c r="N681" s="3" t="s">
        <v>47</v>
      </c>
      <c r="O681" s="3" t="s">
        <v>68</v>
      </c>
      <c r="P681" s="3" t="s">
        <v>69</v>
      </c>
      <c r="Q681" s="3">
        <v>85.668934078099994</v>
      </c>
      <c r="R681" s="3" t="s">
        <v>50</v>
      </c>
      <c r="S681" s="3" t="s">
        <v>51</v>
      </c>
      <c r="T681" s="3" t="s">
        <v>70</v>
      </c>
      <c r="U681" s="3" t="s">
        <v>53</v>
      </c>
      <c r="V681" s="3" t="s">
        <v>71</v>
      </c>
      <c r="W681" s="3" t="s">
        <v>55</v>
      </c>
      <c r="X681" s="3" t="s">
        <v>56</v>
      </c>
      <c r="Y681" s="3">
        <v>42</v>
      </c>
      <c r="Z681" s="3">
        <v>5</v>
      </c>
      <c r="AA681" s="3" t="s">
        <v>45</v>
      </c>
      <c r="AB681" s="11">
        <v>86</v>
      </c>
      <c r="AC681" s="3" t="s">
        <v>57</v>
      </c>
      <c r="AD681" s="3" t="s">
        <v>58</v>
      </c>
      <c r="AE681" s="3" t="s">
        <v>58</v>
      </c>
      <c r="AF681" s="3" t="s">
        <v>58</v>
      </c>
      <c r="AG681" s="3" t="s">
        <v>51</v>
      </c>
      <c r="AH681" s="3" t="s">
        <v>59</v>
      </c>
      <c r="AI681" s="3" t="s">
        <v>60</v>
      </c>
      <c r="AJ681" s="3" t="s">
        <v>61</v>
      </c>
      <c r="AK681" s="3" t="s">
        <v>58</v>
      </c>
      <c r="AL681" s="3" t="s">
        <v>58</v>
      </c>
      <c r="AM681" s="3" t="s">
        <v>58</v>
      </c>
      <c r="AN681" s="3" t="s">
        <v>72</v>
      </c>
      <c r="AO681" s="3" t="s">
        <v>63</v>
      </c>
      <c r="AP681" s="3">
        <v>97.573473796472456</v>
      </c>
      <c r="AQ681" s="3">
        <v>538.4870482897054</v>
      </c>
    </row>
    <row r="682" spans="1:43" x14ac:dyDescent="0.25">
      <c r="A682" s="2">
        <v>681</v>
      </c>
      <c r="B682" s="3" t="s">
        <v>43</v>
      </c>
      <c r="C682" s="3" t="s">
        <v>44</v>
      </c>
      <c r="D682" s="3" t="s">
        <v>45</v>
      </c>
      <c r="E682" s="3" t="s">
        <v>46</v>
      </c>
      <c r="F682" s="3">
        <v>0.56000000000000005</v>
      </c>
      <c r="G682" s="3">
        <v>0.48</v>
      </c>
      <c r="H682" s="3">
        <v>8.5609830419005606E-2</v>
      </c>
      <c r="I682" s="3">
        <v>9.1751459504588535</v>
      </c>
      <c r="J682" s="3">
        <v>1.349265467150794</v>
      </c>
      <c r="K682" s="3">
        <v>0.78548268888840844</v>
      </c>
      <c r="L682" s="3">
        <v>0.11551038783299986</v>
      </c>
      <c r="M682" s="2">
        <v>1210</v>
      </c>
      <c r="N682" s="3" t="s">
        <v>47</v>
      </c>
      <c r="O682" s="3" t="s">
        <v>68</v>
      </c>
      <c r="P682" s="3" t="s">
        <v>69</v>
      </c>
      <c r="Q682" s="3">
        <v>85.668934078099994</v>
      </c>
      <c r="R682" s="3" t="s">
        <v>50</v>
      </c>
      <c r="S682" s="3" t="s">
        <v>51</v>
      </c>
      <c r="T682" s="3" t="s">
        <v>70</v>
      </c>
      <c r="U682" s="3" t="s">
        <v>53</v>
      </c>
      <c r="V682" s="3" t="s">
        <v>71</v>
      </c>
      <c r="W682" s="3" t="s">
        <v>55</v>
      </c>
      <c r="X682" s="3" t="s">
        <v>56</v>
      </c>
      <c r="Y682" s="3">
        <v>42</v>
      </c>
      <c r="Z682" s="3">
        <v>5</v>
      </c>
      <c r="AA682" s="3" t="s">
        <v>45</v>
      </c>
      <c r="AB682" s="11">
        <v>86</v>
      </c>
      <c r="AC682" s="3" t="s">
        <v>57</v>
      </c>
      <c r="AD682" s="3" t="s">
        <v>58</v>
      </c>
      <c r="AE682" s="3" t="s">
        <v>58</v>
      </c>
      <c r="AF682" s="3" t="s">
        <v>58</v>
      </c>
      <c r="AG682" s="3" t="s">
        <v>51</v>
      </c>
      <c r="AH682" s="3" t="s">
        <v>59</v>
      </c>
      <c r="AI682" s="3" t="s">
        <v>60</v>
      </c>
      <c r="AJ682" s="3" t="s">
        <v>61</v>
      </c>
      <c r="AK682" s="3" t="s">
        <v>58</v>
      </c>
      <c r="AL682" s="3" t="s">
        <v>58</v>
      </c>
      <c r="AM682" s="3" t="s">
        <v>58</v>
      </c>
      <c r="AN682" s="3" t="s">
        <v>72</v>
      </c>
      <c r="AO682" s="3" t="s">
        <v>63</v>
      </c>
      <c r="AP682" s="3">
        <v>83.836840040740725</v>
      </c>
      <c r="AQ682" s="3">
        <v>346.45069205172786</v>
      </c>
    </row>
    <row r="683" spans="1:43" x14ac:dyDescent="0.25">
      <c r="A683" s="2">
        <v>682</v>
      </c>
      <c r="B683" s="3" t="s">
        <v>43</v>
      </c>
      <c r="C683" s="3" t="s">
        <v>44</v>
      </c>
      <c r="D683" s="3" t="s">
        <v>45</v>
      </c>
      <c r="E683" s="3" t="s">
        <v>46</v>
      </c>
      <c r="F683" s="3">
        <v>0.56000000000000005</v>
      </c>
      <c r="G683" s="3">
        <v>0.48</v>
      </c>
      <c r="H683" s="3">
        <v>4.75526464052764E-3</v>
      </c>
      <c r="I683" s="3">
        <v>9.1751459504588535</v>
      </c>
      <c r="J683" s="3">
        <v>1.349265467150794</v>
      </c>
      <c r="K683" s="3">
        <v>4.3630247109897352E-2</v>
      </c>
      <c r="L683" s="3">
        <v>6.4161143666271788E-3</v>
      </c>
      <c r="M683" s="2">
        <v>1210</v>
      </c>
      <c r="N683" s="3" t="s">
        <v>47</v>
      </c>
      <c r="O683" s="3" t="s">
        <v>68</v>
      </c>
      <c r="P683" s="3" t="s">
        <v>69</v>
      </c>
      <c r="Q683" s="3">
        <v>85.668934078099994</v>
      </c>
      <c r="R683" s="3" t="s">
        <v>50</v>
      </c>
      <c r="S683" s="3" t="s">
        <v>51</v>
      </c>
      <c r="T683" s="3" t="s">
        <v>70</v>
      </c>
      <c r="U683" s="3" t="s">
        <v>53</v>
      </c>
      <c r="V683" s="3" t="s">
        <v>71</v>
      </c>
      <c r="W683" s="3" t="s">
        <v>55</v>
      </c>
      <c r="X683" s="3" t="s">
        <v>56</v>
      </c>
      <c r="Y683" s="3">
        <v>42</v>
      </c>
      <c r="Z683" s="3">
        <v>5</v>
      </c>
      <c r="AA683" s="3" t="s">
        <v>45</v>
      </c>
      <c r="AB683" s="11">
        <v>86</v>
      </c>
      <c r="AC683" s="3" t="s">
        <v>57</v>
      </c>
      <c r="AD683" s="3" t="s">
        <v>58</v>
      </c>
      <c r="AE683" s="3" t="s">
        <v>58</v>
      </c>
      <c r="AF683" s="3" t="s">
        <v>58</v>
      </c>
      <c r="AG683" s="3" t="s">
        <v>51</v>
      </c>
      <c r="AH683" s="3" t="s">
        <v>59</v>
      </c>
      <c r="AI683" s="3" t="s">
        <v>60</v>
      </c>
      <c r="AJ683" s="3" t="s">
        <v>61</v>
      </c>
      <c r="AK683" s="3" t="s">
        <v>58</v>
      </c>
      <c r="AL683" s="3" t="s">
        <v>58</v>
      </c>
      <c r="AM683" s="3" t="s">
        <v>58</v>
      </c>
      <c r="AN683" s="3" t="s">
        <v>72</v>
      </c>
      <c r="AO683" s="3" t="s">
        <v>63</v>
      </c>
      <c r="AP683" s="3">
        <v>26.720921567038939</v>
      </c>
      <c r="AQ683" s="3">
        <v>19.243873250730914</v>
      </c>
    </row>
    <row r="684" spans="1:43" x14ac:dyDescent="0.25">
      <c r="A684" s="2">
        <v>683</v>
      </c>
      <c r="B684" s="3" t="s">
        <v>43</v>
      </c>
      <c r="C684" s="3" t="s">
        <v>44</v>
      </c>
      <c r="D684" s="3" t="s">
        <v>45</v>
      </c>
      <c r="E684" s="3" t="s">
        <v>46</v>
      </c>
      <c r="F684" s="3">
        <v>0.56000000000000005</v>
      </c>
      <c r="G684" s="3">
        <v>0.48</v>
      </c>
      <c r="H684" s="3">
        <v>9.67449007540927E-2</v>
      </c>
      <c r="I684" s="3">
        <v>9.1751459504588535</v>
      </c>
      <c r="J684" s="3">
        <v>1.349265467150794</v>
      </c>
      <c r="K684" s="3">
        <v>0.88764858438145733</v>
      </c>
      <c r="L684" s="3">
        <v>0.13053455371042808</v>
      </c>
      <c r="M684" s="2">
        <v>1210</v>
      </c>
      <c r="N684" s="3" t="s">
        <v>47</v>
      </c>
      <c r="O684" s="3" t="s">
        <v>68</v>
      </c>
      <c r="P684" s="3" t="s">
        <v>69</v>
      </c>
      <c r="Q684" s="3">
        <v>85.668934078099994</v>
      </c>
      <c r="R684" s="3" t="s">
        <v>50</v>
      </c>
      <c r="S684" s="3" t="s">
        <v>51</v>
      </c>
      <c r="T684" s="3" t="s">
        <v>70</v>
      </c>
      <c r="U684" s="3" t="s">
        <v>53</v>
      </c>
      <c r="V684" s="3" t="s">
        <v>71</v>
      </c>
      <c r="W684" s="3" t="s">
        <v>55</v>
      </c>
      <c r="X684" s="3" t="s">
        <v>56</v>
      </c>
      <c r="Y684" s="3">
        <v>42</v>
      </c>
      <c r="Z684" s="3">
        <v>5</v>
      </c>
      <c r="AA684" s="3" t="s">
        <v>45</v>
      </c>
      <c r="AB684" s="11">
        <v>86</v>
      </c>
      <c r="AC684" s="3" t="s">
        <v>57</v>
      </c>
      <c r="AD684" s="3" t="s">
        <v>58</v>
      </c>
      <c r="AE684" s="3" t="s">
        <v>58</v>
      </c>
      <c r="AF684" s="3" t="s">
        <v>58</v>
      </c>
      <c r="AG684" s="3" t="s">
        <v>51</v>
      </c>
      <c r="AH684" s="3" t="s">
        <v>59</v>
      </c>
      <c r="AI684" s="3" t="s">
        <v>60</v>
      </c>
      <c r="AJ684" s="3" t="s">
        <v>61</v>
      </c>
      <c r="AK684" s="3" t="s">
        <v>58</v>
      </c>
      <c r="AL684" s="3" t="s">
        <v>58</v>
      </c>
      <c r="AM684" s="3" t="s">
        <v>58</v>
      </c>
      <c r="AN684" s="3" t="s">
        <v>72</v>
      </c>
      <c r="AO684" s="3" t="s">
        <v>63</v>
      </c>
      <c r="AP684" s="3">
        <v>79.679630208766838</v>
      </c>
      <c r="AQ684" s="3">
        <v>391.51272295115069</v>
      </c>
    </row>
    <row r="685" spans="1:43" x14ac:dyDescent="0.25">
      <c r="A685" s="2">
        <v>684</v>
      </c>
      <c r="B685" s="3" t="s">
        <v>43</v>
      </c>
      <c r="C685" s="3" t="s">
        <v>44</v>
      </c>
      <c r="D685" s="3" t="s">
        <v>45</v>
      </c>
      <c r="E685" s="3" t="s">
        <v>46</v>
      </c>
      <c r="F685" s="3">
        <v>0.56000000000000005</v>
      </c>
      <c r="G685" s="3">
        <v>0.48</v>
      </c>
      <c r="H685" s="3">
        <v>7.2762002446552898E-2</v>
      </c>
      <c r="I685" s="3">
        <v>9.1751459504588535</v>
      </c>
      <c r="J685" s="3">
        <v>1.349265467150794</v>
      </c>
      <c r="K685" s="3">
        <v>0.667601992094767</v>
      </c>
      <c r="L685" s="3">
        <v>9.8175257221875409E-2</v>
      </c>
      <c r="M685" s="2">
        <v>1210</v>
      </c>
      <c r="N685" s="3" t="s">
        <v>47</v>
      </c>
      <c r="O685" s="3" t="s">
        <v>68</v>
      </c>
      <c r="P685" s="3" t="s">
        <v>69</v>
      </c>
      <c r="Q685" s="3">
        <v>85.668934078099994</v>
      </c>
      <c r="R685" s="3" t="s">
        <v>50</v>
      </c>
      <c r="S685" s="3" t="s">
        <v>51</v>
      </c>
      <c r="T685" s="3" t="s">
        <v>70</v>
      </c>
      <c r="U685" s="3" t="s">
        <v>53</v>
      </c>
      <c r="V685" s="3" t="s">
        <v>71</v>
      </c>
      <c r="W685" s="3" t="s">
        <v>55</v>
      </c>
      <c r="X685" s="3" t="s">
        <v>56</v>
      </c>
      <c r="Y685" s="3">
        <v>42</v>
      </c>
      <c r="Z685" s="3">
        <v>5</v>
      </c>
      <c r="AA685" s="3" t="s">
        <v>45</v>
      </c>
      <c r="AB685" s="11">
        <v>86</v>
      </c>
      <c r="AC685" s="3" t="s">
        <v>57</v>
      </c>
      <c r="AD685" s="3" t="s">
        <v>58</v>
      </c>
      <c r="AE685" s="3" t="s">
        <v>58</v>
      </c>
      <c r="AF685" s="3" t="s">
        <v>58</v>
      </c>
      <c r="AG685" s="3" t="s">
        <v>51</v>
      </c>
      <c r="AH685" s="3" t="s">
        <v>59</v>
      </c>
      <c r="AI685" s="3" t="s">
        <v>60</v>
      </c>
      <c r="AJ685" s="3" t="s">
        <v>61</v>
      </c>
      <c r="AK685" s="3" t="s">
        <v>58</v>
      </c>
      <c r="AL685" s="3" t="s">
        <v>58</v>
      </c>
      <c r="AM685" s="3" t="s">
        <v>58</v>
      </c>
      <c r="AN685" s="3" t="s">
        <v>72</v>
      </c>
      <c r="AO685" s="3" t="s">
        <v>63</v>
      </c>
      <c r="AP685" s="3">
        <v>68.741392381393467</v>
      </c>
      <c r="AQ685" s="3">
        <v>294.4573769075173</v>
      </c>
    </row>
    <row r="686" spans="1:43" x14ac:dyDescent="0.25">
      <c r="A686" s="2">
        <v>685</v>
      </c>
      <c r="B686" s="3" t="s">
        <v>43</v>
      </c>
      <c r="C686" s="3" t="s">
        <v>44</v>
      </c>
      <c r="D686" s="3" t="s">
        <v>45</v>
      </c>
      <c r="E686" s="3" t="s">
        <v>46</v>
      </c>
      <c r="F686" s="3">
        <v>0.56000000000000005</v>
      </c>
      <c r="G686" s="3">
        <v>0.48</v>
      </c>
      <c r="H686" s="3">
        <v>0.17675243794915599</v>
      </c>
      <c r="I686" s="3">
        <v>9.206425609643583</v>
      </c>
      <c r="J686" s="3">
        <v>1.3537952612452941</v>
      </c>
      <c r="K686" s="3">
        <v>1.627258171302048</v>
      </c>
      <c r="L686" s="3">
        <v>0.23928661290912026</v>
      </c>
      <c r="M686" s="2">
        <v>1200</v>
      </c>
      <c r="N686" s="3" t="s">
        <v>66</v>
      </c>
      <c r="O686" s="3" t="s">
        <v>68</v>
      </c>
      <c r="P686" s="3" t="s">
        <v>69</v>
      </c>
      <c r="Q686" s="3">
        <v>85.668934078099994</v>
      </c>
      <c r="R686" s="3" t="s">
        <v>50</v>
      </c>
      <c r="S686" s="3" t="s">
        <v>51</v>
      </c>
      <c r="T686" s="3" t="s">
        <v>70</v>
      </c>
      <c r="U686" s="3" t="s">
        <v>53</v>
      </c>
      <c r="V686" s="3" t="s">
        <v>71</v>
      </c>
      <c r="W686" s="3" t="s">
        <v>55</v>
      </c>
      <c r="X686" s="3" t="s">
        <v>56</v>
      </c>
      <c r="Y686" s="3">
        <v>42</v>
      </c>
      <c r="Z686" s="3">
        <v>5</v>
      </c>
      <c r="AA686" s="3" t="s">
        <v>45</v>
      </c>
      <c r="AB686" s="11">
        <v>86</v>
      </c>
      <c r="AC686" s="3" t="s">
        <v>57</v>
      </c>
      <c r="AD686" s="3" t="s">
        <v>58</v>
      </c>
      <c r="AE686" s="3" t="s">
        <v>58</v>
      </c>
      <c r="AF686" s="3" t="s">
        <v>58</v>
      </c>
      <c r="AG686" s="3" t="s">
        <v>51</v>
      </c>
      <c r="AH686" s="3" t="s">
        <v>59</v>
      </c>
      <c r="AI686" s="3" t="s">
        <v>60</v>
      </c>
      <c r="AJ686" s="3" t="s">
        <v>61</v>
      </c>
      <c r="AK686" s="3" t="s">
        <v>58</v>
      </c>
      <c r="AL686" s="3" t="s">
        <v>58</v>
      </c>
      <c r="AM686" s="3" t="s">
        <v>58</v>
      </c>
      <c r="AN686" s="3" t="s">
        <v>72</v>
      </c>
      <c r="AO686" s="3" t="s">
        <v>63</v>
      </c>
      <c r="AP686" s="3">
        <v>150.38804869981098</v>
      </c>
      <c r="AQ686" s="3">
        <v>715.29173868940006</v>
      </c>
    </row>
    <row r="687" spans="1:43" x14ac:dyDescent="0.25">
      <c r="A687" s="2">
        <v>686</v>
      </c>
      <c r="B687" s="3" t="s">
        <v>43</v>
      </c>
      <c r="C687" s="3" t="s">
        <v>44</v>
      </c>
      <c r="D687" s="3" t="s">
        <v>45</v>
      </c>
      <c r="E687" s="3" t="s">
        <v>46</v>
      </c>
      <c r="F687" s="3">
        <v>0.56000000000000005</v>
      </c>
      <c r="G687" s="3">
        <v>0.48</v>
      </c>
      <c r="H687" s="3">
        <v>0.118218173746993</v>
      </c>
      <c r="I687" s="3">
        <v>9.206425609643583</v>
      </c>
      <c r="J687" s="3">
        <v>1.3537952612452941</v>
      </c>
      <c r="K687" s="3">
        <v>1.088366822309611</v>
      </c>
      <c r="L687" s="3">
        <v>0.16004320341175196</v>
      </c>
      <c r="M687" s="2">
        <v>1210</v>
      </c>
      <c r="N687" s="3" t="s">
        <v>47</v>
      </c>
      <c r="O687" s="3" t="s">
        <v>68</v>
      </c>
      <c r="P687" s="3" t="s">
        <v>69</v>
      </c>
      <c r="Q687" s="3">
        <v>85.668934078099994</v>
      </c>
      <c r="R687" s="3" t="s">
        <v>50</v>
      </c>
      <c r="S687" s="3" t="s">
        <v>51</v>
      </c>
      <c r="T687" s="3" t="s">
        <v>70</v>
      </c>
      <c r="U687" s="3" t="s">
        <v>53</v>
      </c>
      <c r="V687" s="3" t="s">
        <v>71</v>
      </c>
      <c r="W687" s="3" t="s">
        <v>55</v>
      </c>
      <c r="X687" s="3" t="s">
        <v>56</v>
      </c>
      <c r="Y687" s="3">
        <v>42</v>
      </c>
      <c r="Z687" s="3">
        <v>5</v>
      </c>
      <c r="AA687" s="3" t="s">
        <v>45</v>
      </c>
      <c r="AB687" s="11">
        <v>86</v>
      </c>
      <c r="AC687" s="3" t="s">
        <v>57</v>
      </c>
      <c r="AD687" s="3" t="s">
        <v>58</v>
      </c>
      <c r="AE687" s="3" t="s">
        <v>58</v>
      </c>
      <c r="AF687" s="3" t="s">
        <v>58</v>
      </c>
      <c r="AG687" s="3" t="s">
        <v>51</v>
      </c>
      <c r="AH687" s="3" t="s">
        <v>59</v>
      </c>
      <c r="AI687" s="3" t="s">
        <v>60</v>
      </c>
      <c r="AJ687" s="3" t="s">
        <v>61</v>
      </c>
      <c r="AK687" s="3" t="s">
        <v>58</v>
      </c>
      <c r="AL687" s="3" t="s">
        <v>58</v>
      </c>
      <c r="AM687" s="3" t="s">
        <v>58</v>
      </c>
      <c r="AN687" s="3" t="s">
        <v>72</v>
      </c>
      <c r="AO687" s="3" t="s">
        <v>63</v>
      </c>
      <c r="AP687" s="3">
        <v>108.30373613529734</v>
      </c>
      <c r="AQ687" s="3">
        <v>478.41197567241898</v>
      </c>
    </row>
    <row r="688" spans="1:43" x14ac:dyDescent="0.25">
      <c r="A688" s="2">
        <v>687</v>
      </c>
      <c r="B688" s="3" t="s">
        <v>43</v>
      </c>
      <c r="C688" s="3" t="s">
        <v>44</v>
      </c>
      <c r="D688" s="3" t="s">
        <v>45</v>
      </c>
      <c r="E688" s="3" t="s">
        <v>46</v>
      </c>
      <c r="F688" s="3">
        <v>0.56000000000000005</v>
      </c>
      <c r="G688" s="3">
        <v>0.48</v>
      </c>
      <c r="H688" s="3">
        <v>0.20045778856167901</v>
      </c>
      <c r="I688" s="3">
        <v>9.206425609643583</v>
      </c>
      <c r="J688" s="3">
        <v>1.3537952612452941</v>
      </c>
      <c r="K688" s="3">
        <v>1.8454997182667601</v>
      </c>
      <c r="L688" s="3">
        <v>0.27137880423451216</v>
      </c>
      <c r="M688" s="2">
        <v>1210</v>
      </c>
      <c r="N688" s="3" t="s">
        <v>47</v>
      </c>
      <c r="O688" s="3" t="s">
        <v>68</v>
      </c>
      <c r="P688" s="3" t="s">
        <v>69</v>
      </c>
      <c r="Q688" s="3">
        <v>85.668934078099994</v>
      </c>
      <c r="R688" s="3" t="s">
        <v>50</v>
      </c>
      <c r="S688" s="3" t="s">
        <v>51</v>
      </c>
      <c r="T688" s="3" t="s">
        <v>70</v>
      </c>
      <c r="U688" s="3" t="s">
        <v>53</v>
      </c>
      <c r="V688" s="3" t="s">
        <v>71</v>
      </c>
      <c r="W688" s="3" t="s">
        <v>55</v>
      </c>
      <c r="X688" s="3" t="s">
        <v>56</v>
      </c>
      <c r="Y688" s="3">
        <v>42</v>
      </c>
      <c r="Z688" s="3">
        <v>5</v>
      </c>
      <c r="AA688" s="3" t="s">
        <v>45</v>
      </c>
      <c r="AB688" s="11">
        <v>86</v>
      </c>
      <c r="AC688" s="3" t="s">
        <v>57</v>
      </c>
      <c r="AD688" s="3" t="s">
        <v>58</v>
      </c>
      <c r="AE688" s="3" t="s">
        <v>58</v>
      </c>
      <c r="AF688" s="3" t="s">
        <v>58</v>
      </c>
      <c r="AG688" s="3" t="s">
        <v>51</v>
      </c>
      <c r="AH688" s="3" t="s">
        <v>59</v>
      </c>
      <c r="AI688" s="3" t="s">
        <v>60</v>
      </c>
      <c r="AJ688" s="3" t="s">
        <v>61</v>
      </c>
      <c r="AK688" s="3" t="s">
        <v>58</v>
      </c>
      <c r="AL688" s="3" t="s">
        <v>58</v>
      </c>
      <c r="AM688" s="3" t="s">
        <v>58</v>
      </c>
      <c r="AN688" s="3" t="s">
        <v>72</v>
      </c>
      <c r="AO688" s="3" t="s">
        <v>63</v>
      </c>
      <c r="AP688" s="3">
        <v>116.26245172849778</v>
      </c>
      <c r="AQ688" s="3">
        <v>811.22388906093283</v>
      </c>
    </row>
    <row r="689" spans="1:43" x14ac:dyDescent="0.25">
      <c r="A689" s="2">
        <v>688</v>
      </c>
      <c r="B689" s="3" t="s">
        <v>43</v>
      </c>
      <c r="C689" s="3" t="s">
        <v>44</v>
      </c>
      <c r="D689" s="3" t="s">
        <v>45</v>
      </c>
      <c r="E689" s="3" t="s">
        <v>46</v>
      </c>
      <c r="F689" s="3">
        <v>0.56000000000000005</v>
      </c>
      <c r="G689" s="3">
        <v>0.48</v>
      </c>
      <c r="H689" s="3">
        <v>0.128423077416771</v>
      </c>
      <c r="I689" s="3">
        <v>9.2096594654569941</v>
      </c>
      <c r="J689" s="3">
        <v>1.3542620814797808</v>
      </c>
      <c r="K689" s="3">
        <v>1.1827328105144814</v>
      </c>
      <c r="L689" s="3">
        <v>0.17391850413247534</v>
      </c>
      <c r="M689" s="2">
        <v>1200</v>
      </c>
      <c r="N689" s="3" t="s">
        <v>66</v>
      </c>
      <c r="O689" s="3" t="s">
        <v>68</v>
      </c>
      <c r="P689" s="3" t="s">
        <v>69</v>
      </c>
      <c r="Q689" s="3">
        <v>85.668934078099994</v>
      </c>
      <c r="R689" s="3" t="s">
        <v>50</v>
      </c>
      <c r="S689" s="3" t="s">
        <v>51</v>
      </c>
      <c r="T689" s="3" t="s">
        <v>70</v>
      </c>
      <c r="U689" s="3" t="s">
        <v>53</v>
      </c>
      <c r="V689" s="3" t="s">
        <v>71</v>
      </c>
      <c r="W689" s="3" t="s">
        <v>55</v>
      </c>
      <c r="X689" s="3" t="s">
        <v>56</v>
      </c>
      <c r="Y689" s="3">
        <v>42</v>
      </c>
      <c r="Z689" s="3">
        <v>5</v>
      </c>
      <c r="AA689" s="3" t="s">
        <v>45</v>
      </c>
      <c r="AB689" s="11">
        <v>86</v>
      </c>
      <c r="AC689" s="3" t="s">
        <v>57</v>
      </c>
      <c r="AD689" s="3" t="s">
        <v>58</v>
      </c>
      <c r="AE689" s="3" t="s">
        <v>58</v>
      </c>
      <c r="AF689" s="3" t="s">
        <v>58</v>
      </c>
      <c r="AG689" s="3" t="s">
        <v>51</v>
      </c>
      <c r="AH689" s="3" t="s">
        <v>59</v>
      </c>
      <c r="AI689" s="3" t="s">
        <v>60</v>
      </c>
      <c r="AJ689" s="3" t="s">
        <v>61</v>
      </c>
      <c r="AK689" s="3" t="s">
        <v>58</v>
      </c>
      <c r="AL689" s="3" t="s">
        <v>58</v>
      </c>
      <c r="AM689" s="3" t="s">
        <v>58</v>
      </c>
      <c r="AN689" s="3" t="s">
        <v>72</v>
      </c>
      <c r="AO689" s="3" t="s">
        <v>63</v>
      </c>
      <c r="AP689" s="3">
        <v>164.18910443090772</v>
      </c>
      <c r="AQ689" s="3">
        <v>519.70975562843341</v>
      </c>
    </row>
    <row r="690" spans="1:43" x14ac:dyDescent="0.25">
      <c r="A690" s="2">
        <v>689</v>
      </c>
      <c r="B690" s="3" t="s">
        <v>43</v>
      </c>
      <c r="C690" s="3" t="s">
        <v>44</v>
      </c>
      <c r="D690" s="3" t="s">
        <v>45</v>
      </c>
      <c r="E690" s="3" t="s">
        <v>46</v>
      </c>
      <c r="F690" s="3">
        <v>0.56000000000000005</v>
      </c>
      <c r="G690" s="3">
        <v>0.48</v>
      </c>
      <c r="H690" s="3">
        <v>0.183694119130767</v>
      </c>
      <c r="I690" s="3">
        <v>9.2096594654569941</v>
      </c>
      <c r="J690" s="3">
        <v>1.3542620814797808</v>
      </c>
      <c r="K690" s="3">
        <v>1.6917602830014529</v>
      </c>
      <c r="L690" s="3">
        <v>0.24876998012962734</v>
      </c>
      <c r="M690" s="2">
        <v>1210</v>
      </c>
      <c r="N690" s="3" t="s">
        <v>47</v>
      </c>
      <c r="O690" s="3" t="s">
        <v>68</v>
      </c>
      <c r="P690" s="3" t="s">
        <v>69</v>
      </c>
      <c r="Q690" s="3">
        <v>85.668934078099994</v>
      </c>
      <c r="R690" s="3" t="s">
        <v>50</v>
      </c>
      <c r="S690" s="3" t="s">
        <v>51</v>
      </c>
      <c r="T690" s="3" t="s">
        <v>70</v>
      </c>
      <c r="U690" s="3" t="s">
        <v>53</v>
      </c>
      <c r="V690" s="3" t="s">
        <v>71</v>
      </c>
      <c r="W690" s="3" t="s">
        <v>55</v>
      </c>
      <c r="X690" s="3" t="s">
        <v>56</v>
      </c>
      <c r="Y690" s="3">
        <v>42</v>
      </c>
      <c r="Z690" s="3">
        <v>5</v>
      </c>
      <c r="AA690" s="3" t="s">
        <v>45</v>
      </c>
      <c r="AB690" s="11">
        <v>86</v>
      </c>
      <c r="AC690" s="3" t="s">
        <v>57</v>
      </c>
      <c r="AD690" s="3" t="s">
        <v>58</v>
      </c>
      <c r="AE690" s="3" t="s">
        <v>58</v>
      </c>
      <c r="AF690" s="3" t="s">
        <v>58</v>
      </c>
      <c r="AG690" s="3" t="s">
        <v>51</v>
      </c>
      <c r="AH690" s="3" t="s">
        <v>59</v>
      </c>
      <c r="AI690" s="3" t="s">
        <v>60</v>
      </c>
      <c r="AJ690" s="3" t="s">
        <v>61</v>
      </c>
      <c r="AK690" s="3" t="s">
        <v>58</v>
      </c>
      <c r="AL690" s="3" t="s">
        <v>58</v>
      </c>
      <c r="AM690" s="3" t="s">
        <v>58</v>
      </c>
      <c r="AN690" s="3" t="s">
        <v>72</v>
      </c>
      <c r="AO690" s="3" t="s">
        <v>63</v>
      </c>
      <c r="AP690" s="3">
        <v>110.60601226430268</v>
      </c>
      <c r="AQ690" s="3">
        <v>743.38372576145525</v>
      </c>
    </row>
    <row r="691" spans="1:43" x14ac:dyDescent="0.25">
      <c r="A691" s="2">
        <v>690</v>
      </c>
      <c r="B691" s="3" t="s">
        <v>43</v>
      </c>
      <c r="C691" s="3" t="s">
        <v>44</v>
      </c>
      <c r="D691" s="3" t="s">
        <v>45</v>
      </c>
      <c r="E691" s="3" t="s">
        <v>46</v>
      </c>
      <c r="F691" s="3">
        <v>0.56000000000000005</v>
      </c>
      <c r="G691" s="3">
        <v>0.48</v>
      </c>
      <c r="H691" s="3">
        <v>6.6364625619877396E-2</v>
      </c>
      <c r="I691" s="3">
        <v>9.2096594654569941</v>
      </c>
      <c r="J691" s="3">
        <v>1.3542620814797808</v>
      </c>
      <c r="K691" s="3">
        <v>0.61119560251161364</v>
      </c>
      <c r="L691" s="3">
        <v>8.9875096028601553E-2</v>
      </c>
      <c r="M691" s="2">
        <v>1210</v>
      </c>
      <c r="N691" s="3" t="s">
        <v>47</v>
      </c>
      <c r="O691" s="3" t="s">
        <v>68</v>
      </c>
      <c r="P691" s="3" t="s">
        <v>69</v>
      </c>
      <c r="Q691" s="3">
        <v>85.668934078099994</v>
      </c>
      <c r="R691" s="3" t="s">
        <v>50</v>
      </c>
      <c r="S691" s="3" t="s">
        <v>51</v>
      </c>
      <c r="T691" s="3" t="s">
        <v>70</v>
      </c>
      <c r="U691" s="3" t="s">
        <v>53</v>
      </c>
      <c r="V691" s="3" t="s">
        <v>71</v>
      </c>
      <c r="W691" s="3" t="s">
        <v>55</v>
      </c>
      <c r="X691" s="3" t="s">
        <v>56</v>
      </c>
      <c r="Y691" s="3">
        <v>42</v>
      </c>
      <c r="Z691" s="3">
        <v>5</v>
      </c>
      <c r="AA691" s="3" t="s">
        <v>45</v>
      </c>
      <c r="AB691" s="11">
        <v>86</v>
      </c>
      <c r="AC691" s="3" t="s">
        <v>57</v>
      </c>
      <c r="AD691" s="3" t="s">
        <v>58</v>
      </c>
      <c r="AE691" s="3" t="s">
        <v>58</v>
      </c>
      <c r="AF691" s="3" t="s">
        <v>58</v>
      </c>
      <c r="AG691" s="3" t="s">
        <v>51</v>
      </c>
      <c r="AH691" s="3" t="s">
        <v>59</v>
      </c>
      <c r="AI691" s="3" t="s">
        <v>60</v>
      </c>
      <c r="AJ691" s="3" t="s">
        <v>61</v>
      </c>
      <c r="AK691" s="3" t="s">
        <v>58</v>
      </c>
      <c r="AL691" s="3" t="s">
        <v>58</v>
      </c>
      <c r="AM691" s="3" t="s">
        <v>58</v>
      </c>
      <c r="AN691" s="3" t="s">
        <v>72</v>
      </c>
      <c r="AO691" s="3" t="s">
        <v>63</v>
      </c>
      <c r="AP691" s="3">
        <v>68.895704178529428</v>
      </c>
      <c r="AQ691" s="3">
        <v>268.56811140997263</v>
      </c>
    </row>
    <row r="692" spans="1:43" x14ac:dyDescent="0.25">
      <c r="A692" s="2">
        <v>691</v>
      </c>
      <c r="B692" s="3" t="s">
        <v>43</v>
      </c>
      <c r="C692" s="3" t="s">
        <v>44</v>
      </c>
      <c r="D692" s="3" t="s">
        <v>45</v>
      </c>
      <c r="E692" s="3" t="s">
        <v>46</v>
      </c>
      <c r="F692" s="3">
        <v>0.56000000000000005</v>
      </c>
      <c r="G692" s="3">
        <v>0.48</v>
      </c>
      <c r="H692" s="3">
        <v>0.14251655493762899</v>
      </c>
      <c r="I692" s="3">
        <v>9.1751459490916503</v>
      </c>
      <c r="J692" s="3">
        <v>1.3492654669497379</v>
      </c>
      <c r="K692" s="3">
        <v>1.3076101917144842</v>
      </c>
      <c r="L692" s="3">
        <v>0.19229266604598796</v>
      </c>
      <c r="M692" s="2">
        <v>1210</v>
      </c>
      <c r="N692" s="3" t="s">
        <v>47</v>
      </c>
      <c r="O692" s="3" t="s">
        <v>68</v>
      </c>
      <c r="P692" s="3" t="s">
        <v>69</v>
      </c>
      <c r="Q692" s="3">
        <v>85.668934078099994</v>
      </c>
      <c r="R692" s="3" t="s">
        <v>50</v>
      </c>
      <c r="S692" s="3" t="s">
        <v>51</v>
      </c>
      <c r="T692" s="3" t="s">
        <v>70</v>
      </c>
      <c r="U692" s="3" t="s">
        <v>53</v>
      </c>
      <c r="V692" s="3" t="s">
        <v>71</v>
      </c>
      <c r="W692" s="3" t="s">
        <v>55</v>
      </c>
      <c r="X692" s="3" t="s">
        <v>56</v>
      </c>
      <c r="Y692" s="3">
        <v>42</v>
      </c>
      <c r="Z692" s="3">
        <v>5</v>
      </c>
      <c r="AA692" s="3" t="s">
        <v>45</v>
      </c>
      <c r="AB692" s="11">
        <v>86</v>
      </c>
      <c r="AC692" s="3" t="s">
        <v>57</v>
      </c>
      <c r="AD692" s="3" t="s">
        <v>58</v>
      </c>
      <c r="AE692" s="3" t="s">
        <v>58</v>
      </c>
      <c r="AF692" s="3" t="s">
        <v>58</v>
      </c>
      <c r="AG692" s="3" t="s">
        <v>51</v>
      </c>
      <c r="AH692" s="3" t="s">
        <v>59</v>
      </c>
      <c r="AI692" s="3" t="s">
        <v>60</v>
      </c>
      <c r="AJ692" s="3" t="s">
        <v>61</v>
      </c>
      <c r="AK692" s="3" t="s">
        <v>58</v>
      </c>
      <c r="AL692" s="3" t="s">
        <v>58</v>
      </c>
      <c r="AM692" s="3" t="s">
        <v>58</v>
      </c>
      <c r="AN692" s="3" t="s">
        <v>72</v>
      </c>
      <c r="AO692" s="3" t="s">
        <v>63</v>
      </c>
      <c r="AP692" s="3">
        <v>96.182947893469702</v>
      </c>
      <c r="AQ692" s="3">
        <v>576.74403564766487</v>
      </c>
    </row>
    <row r="693" spans="1:43" x14ac:dyDescent="0.25">
      <c r="A693" s="2">
        <v>692</v>
      </c>
      <c r="B693" s="3" t="s">
        <v>43</v>
      </c>
      <c r="C693" s="3" t="s">
        <v>44</v>
      </c>
      <c r="D693" s="3" t="s">
        <v>45</v>
      </c>
      <c r="E693" s="3" t="s">
        <v>46</v>
      </c>
      <c r="F693" s="3">
        <v>0.56000000000000005</v>
      </c>
      <c r="G693" s="3">
        <v>0.48</v>
      </c>
      <c r="H693" s="3">
        <v>0.10370574214804799</v>
      </c>
      <c r="I693" s="3">
        <v>9.1751459490916503</v>
      </c>
      <c r="J693" s="3">
        <v>1.3492654669497379</v>
      </c>
      <c r="K693" s="3">
        <v>0.95151531996720573</v>
      </c>
      <c r="L693" s="3">
        <v>0.1399265766047551</v>
      </c>
      <c r="M693" s="2">
        <v>1210</v>
      </c>
      <c r="N693" s="3" t="s">
        <v>47</v>
      </c>
      <c r="O693" s="3" t="s">
        <v>68</v>
      </c>
      <c r="P693" s="3" t="s">
        <v>69</v>
      </c>
      <c r="Q693" s="3">
        <v>85.668934078099994</v>
      </c>
      <c r="R693" s="3" t="s">
        <v>50</v>
      </c>
      <c r="S693" s="3" t="s">
        <v>51</v>
      </c>
      <c r="T693" s="3" t="s">
        <v>70</v>
      </c>
      <c r="U693" s="3" t="s">
        <v>53</v>
      </c>
      <c r="V693" s="3" t="s">
        <v>71</v>
      </c>
      <c r="W693" s="3" t="s">
        <v>55</v>
      </c>
      <c r="X693" s="3" t="s">
        <v>56</v>
      </c>
      <c r="Y693" s="3">
        <v>42</v>
      </c>
      <c r="Z693" s="3">
        <v>5</v>
      </c>
      <c r="AA693" s="3" t="s">
        <v>45</v>
      </c>
      <c r="AB693" s="11">
        <v>86</v>
      </c>
      <c r="AC693" s="3" t="s">
        <v>57</v>
      </c>
      <c r="AD693" s="3" t="s">
        <v>58</v>
      </c>
      <c r="AE693" s="3" t="s">
        <v>58</v>
      </c>
      <c r="AF693" s="3" t="s">
        <v>58</v>
      </c>
      <c r="AG693" s="3" t="s">
        <v>51</v>
      </c>
      <c r="AH693" s="3" t="s">
        <v>59</v>
      </c>
      <c r="AI693" s="3" t="s">
        <v>60</v>
      </c>
      <c r="AJ693" s="3" t="s">
        <v>61</v>
      </c>
      <c r="AK693" s="3" t="s">
        <v>58</v>
      </c>
      <c r="AL693" s="3" t="s">
        <v>58</v>
      </c>
      <c r="AM693" s="3" t="s">
        <v>58</v>
      </c>
      <c r="AN693" s="3" t="s">
        <v>72</v>
      </c>
      <c r="AO693" s="3" t="s">
        <v>63</v>
      </c>
      <c r="AP693" s="3">
        <v>83.800565946686561</v>
      </c>
      <c r="AQ693" s="3">
        <v>419.68224865158811</v>
      </c>
    </row>
    <row r="694" spans="1:43" x14ac:dyDescent="0.25">
      <c r="A694" s="2">
        <v>693</v>
      </c>
      <c r="B694" s="3" t="s">
        <v>43</v>
      </c>
      <c r="C694" s="3" t="s">
        <v>44</v>
      </c>
      <c r="D694" s="3" t="s">
        <v>45</v>
      </c>
      <c r="E694" s="3" t="s">
        <v>46</v>
      </c>
      <c r="F694" s="3">
        <v>0.56000000000000005</v>
      </c>
      <c r="G694" s="3">
        <v>0.48</v>
      </c>
      <c r="H694" s="3">
        <v>2.5447787715681999E-2</v>
      </c>
      <c r="I694" s="3">
        <v>9.1751459490916503</v>
      </c>
      <c r="J694" s="3">
        <v>1.3492654669497379</v>
      </c>
      <c r="K694" s="3">
        <v>0.23348716637288397</v>
      </c>
      <c r="L694" s="3">
        <v>3.433582117503748E-2</v>
      </c>
      <c r="M694" s="2">
        <v>1210</v>
      </c>
      <c r="N694" s="3" t="s">
        <v>47</v>
      </c>
      <c r="O694" s="3" t="s">
        <v>68</v>
      </c>
      <c r="P694" s="3" t="s">
        <v>69</v>
      </c>
      <c r="Q694" s="3">
        <v>85.668934078099994</v>
      </c>
      <c r="R694" s="3" t="s">
        <v>50</v>
      </c>
      <c r="S694" s="3" t="s">
        <v>51</v>
      </c>
      <c r="T694" s="3" t="s">
        <v>70</v>
      </c>
      <c r="U694" s="3" t="s">
        <v>53</v>
      </c>
      <c r="V694" s="3" t="s">
        <v>71</v>
      </c>
      <c r="W694" s="3" t="s">
        <v>55</v>
      </c>
      <c r="X694" s="3" t="s">
        <v>56</v>
      </c>
      <c r="Y694" s="3">
        <v>42</v>
      </c>
      <c r="Z694" s="3">
        <v>5</v>
      </c>
      <c r="AA694" s="3" t="s">
        <v>45</v>
      </c>
      <c r="AB694" s="11">
        <v>86</v>
      </c>
      <c r="AC694" s="3" t="s">
        <v>57</v>
      </c>
      <c r="AD694" s="3" t="s">
        <v>58</v>
      </c>
      <c r="AE694" s="3" t="s">
        <v>58</v>
      </c>
      <c r="AF694" s="3" t="s">
        <v>58</v>
      </c>
      <c r="AG694" s="3" t="s">
        <v>51</v>
      </c>
      <c r="AH694" s="3" t="s">
        <v>59</v>
      </c>
      <c r="AI694" s="3" t="s">
        <v>60</v>
      </c>
      <c r="AJ694" s="3" t="s">
        <v>61</v>
      </c>
      <c r="AK694" s="3" t="s">
        <v>58</v>
      </c>
      <c r="AL694" s="3" t="s">
        <v>58</v>
      </c>
      <c r="AM694" s="3" t="s">
        <v>58</v>
      </c>
      <c r="AN694" s="3" t="s">
        <v>72</v>
      </c>
      <c r="AO694" s="3" t="s">
        <v>63</v>
      </c>
      <c r="AP694" s="3">
        <v>40.70080206610271</v>
      </c>
      <c r="AQ694" s="3">
        <v>102.98354315307967</v>
      </c>
    </row>
    <row r="695" spans="1:43" x14ac:dyDescent="0.25">
      <c r="A695" s="2">
        <v>694</v>
      </c>
      <c r="B695" s="3" t="s">
        <v>43</v>
      </c>
      <c r="C695" s="3" t="s">
        <v>44</v>
      </c>
      <c r="D695" s="3" t="s">
        <v>45</v>
      </c>
      <c r="E695" s="3" t="s">
        <v>46</v>
      </c>
      <c r="F695" s="3">
        <v>0.56000000000000005</v>
      </c>
      <c r="G695" s="3">
        <v>0.48</v>
      </c>
      <c r="H695" s="3">
        <v>0.14328555709817301</v>
      </c>
      <c r="I695" s="3">
        <v>9.1751459490916503</v>
      </c>
      <c r="J695" s="3">
        <v>1.3492654669497379</v>
      </c>
      <c r="K695" s="3">
        <v>1.3146658987726425</v>
      </c>
      <c r="L695" s="3">
        <v>0.19333025410521973</v>
      </c>
      <c r="M695" s="2">
        <v>1210</v>
      </c>
      <c r="N695" s="3" t="s">
        <v>47</v>
      </c>
      <c r="O695" s="3" t="s">
        <v>68</v>
      </c>
      <c r="P695" s="3" t="s">
        <v>69</v>
      </c>
      <c r="Q695" s="3">
        <v>85.668934078099994</v>
      </c>
      <c r="R695" s="3" t="s">
        <v>50</v>
      </c>
      <c r="S695" s="3" t="s">
        <v>51</v>
      </c>
      <c r="T695" s="3" t="s">
        <v>70</v>
      </c>
      <c r="U695" s="3" t="s">
        <v>53</v>
      </c>
      <c r="V695" s="3" t="s">
        <v>71</v>
      </c>
      <c r="W695" s="3" t="s">
        <v>55</v>
      </c>
      <c r="X695" s="3" t="s">
        <v>56</v>
      </c>
      <c r="Y695" s="3">
        <v>42</v>
      </c>
      <c r="Z695" s="3">
        <v>5</v>
      </c>
      <c r="AA695" s="3" t="s">
        <v>45</v>
      </c>
      <c r="AB695" s="11">
        <v>86</v>
      </c>
      <c r="AC695" s="3" t="s">
        <v>57</v>
      </c>
      <c r="AD695" s="3" t="s">
        <v>58</v>
      </c>
      <c r="AE695" s="3" t="s">
        <v>58</v>
      </c>
      <c r="AF695" s="3" t="s">
        <v>58</v>
      </c>
      <c r="AG695" s="3" t="s">
        <v>51</v>
      </c>
      <c r="AH695" s="3" t="s">
        <v>59</v>
      </c>
      <c r="AI695" s="3" t="s">
        <v>60</v>
      </c>
      <c r="AJ695" s="3" t="s">
        <v>61</v>
      </c>
      <c r="AK695" s="3" t="s">
        <v>58</v>
      </c>
      <c r="AL695" s="3" t="s">
        <v>58</v>
      </c>
      <c r="AM695" s="3" t="s">
        <v>58</v>
      </c>
      <c r="AN695" s="3" t="s">
        <v>72</v>
      </c>
      <c r="AO695" s="3" t="s">
        <v>63</v>
      </c>
      <c r="AP695" s="3">
        <v>96.425465634992037</v>
      </c>
      <c r="AQ695" s="3">
        <v>579.85607697990213</v>
      </c>
    </row>
    <row r="696" spans="1:43" x14ac:dyDescent="0.25">
      <c r="A696" s="2">
        <v>695</v>
      </c>
      <c r="B696" s="3" t="s">
        <v>43</v>
      </c>
      <c r="C696" s="3" t="s">
        <v>44</v>
      </c>
      <c r="D696" s="3" t="s">
        <v>45</v>
      </c>
      <c r="E696" s="3" t="s">
        <v>46</v>
      </c>
      <c r="F696" s="3">
        <v>0.56000000000000005</v>
      </c>
      <c r="G696" s="3">
        <v>0.48</v>
      </c>
      <c r="H696" s="3">
        <v>0.105817157351849</v>
      </c>
      <c r="I696" s="3">
        <v>9.1751459490916503</v>
      </c>
      <c r="J696" s="3">
        <v>1.3492654669497379</v>
      </c>
      <c r="K696" s="3">
        <v>0.97088786262121107</v>
      </c>
      <c r="L696" s="3">
        <v>0.14277543622563643</v>
      </c>
      <c r="M696" s="2">
        <v>1210</v>
      </c>
      <c r="N696" s="3" t="s">
        <v>47</v>
      </c>
      <c r="O696" s="3" t="s">
        <v>68</v>
      </c>
      <c r="P696" s="3" t="s">
        <v>69</v>
      </c>
      <c r="Q696" s="3">
        <v>85.668934078099994</v>
      </c>
      <c r="R696" s="3" t="s">
        <v>50</v>
      </c>
      <c r="S696" s="3" t="s">
        <v>51</v>
      </c>
      <c r="T696" s="3" t="s">
        <v>70</v>
      </c>
      <c r="U696" s="3" t="s">
        <v>53</v>
      </c>
      <c r="V696" s="3" t="s">
        <v>71</v>
      </c>
      <c r="W696" s="3" t="s">
        <v>55</v>
      </c>
      <c r="X696" s="3" t="s">
        <v>56</v>
      </c>
      <c r="Y696" s="3">
        <v>42</v>
      </c>
      <c r="Z696" s="3">
        <v>5</v>
      </c>
      <c r="AA696" s="3" t="s">
        <v>45</v>
      </c>
      <c r="AB696" s="11">
        <v>86</v>
      </c>
      <c r="AC696" s="3" t="s">
        <v>57</v>
      </c>
      <c r="AD696" s="3" t="s">
        <v>58</v>
      </c>
      <c r="AE696" s="3" t="s">
        <v>58</v>
      </c>
      <c r="AF696" s="3" t="s">
        <v>58</v>
      </c>
      <c r="AG696" s="3" t="s">
        <v>51</v>
      </c>
      <c r="AH696" s="3" t="s">
        <v>59</v>
      </c>
      <c r="AI696" s="3" t="s">
        <v>60</v>
      </c>
      <c r="AJ696" s="3" t="s">
        <v>61</v>
      </c>
      <c r="AK696" s="3" t="s">
        <v>58</v>
      </c>
      <c r="AL696" s="3" t="s">
        <v>58</v>
      </c>
      <c r="AM696" s="3" t="s">
        <v>58</v>
      </c>
      <c r="AN696" s="3" t="s">
        <v>72</v>
      </c>
      <c r="AO696" s="3" t="s">
        <v>63</v>
      </c>
      <c r="AP696" s="3">
        <v>84.073224748863453</v>
      </c>
      <c r="AQ696" s="3">
        <v>428.22684282944056</v>
      </c>
    </row>
    <row r="697" spans="1:43" x14ac:dyDescent="0.25">
      <c r="A697" s="2">
        <v>696</v>
      </c>
      <c r="B697" s="3" t="s">
        <v>43</v>
      </c>
      <c r="C697" s="3" t="s">
        <v>44</v>
      </c>
      <c r="D697" s="3" t="s">
        <v>45</v>
      </c>
      <c r="E697" s="3" t="s">
        <v>46</v>
      </c>
      <c r="F697" s="3">
        <v>0.56000000000000005</v>
      </c>
      <c r="G697" s="3">
        <v>0.48</v>
      </c>
      <c r="H697" s="3">
        <v>7.42992828643253E-2</v>
      </c>
      <c r="I697" s="3">
        <v>9.1751459490916503</v>
      </c>
      <c r="J697" s="3">
        <v>1.3492654669497379</v>
      </c>
      <c r="K697" s="3">
        <v>0.68170676419302889</v>
      </c>
      <c r="L697" s="3">
        <v>0.10024945658796454</v>
      </c>
      <c r="M697" s="2">
        <v>1210</v>
      </c>
      <c r="N697" s="3" t="s">
        <v>47</v>
      </c>
      <c r="O697" s="3" t="s">
        <v>68</v>
      </c>
      <c r="P697" s="3" t="s">
        <v>69</v>
      </c>
      <c r="Q697" s="3">
        <v>85.668934078099994</v>
      </c>
      <c r="R697" s="3" t="s">
        <v>50</v>
      </c>
      <c r="S697" s="3" t="s">
        <v>51</v>
      </c>
      <c r="T697" s="3" t="s">
        <v>70</v>
      </c>
      <c r="U697" s="3" t="s">
        <v>53</v>
      </c>
      <c r="V697" s="3" t="s">
        <v>71</v>
      </c>
      <c r="W697" s="3" t="s">
        <v>55</v>
      </c>
      <c r="X697" s="3" t="s">
        <v>56</v>
      </c>
      <c r="Y697" s="3">
        <v>42</v>
      </c>
      <c r="Z697" s="3">
        <v>5</v>
      </c>
      <c r="AA697" s="3" t="s">
        <v>45</v>
      </c>
      <c r="AB697" s="11">
        <v>86</v>
      </c>
      <c r="AC697" s="3" t="s">
        <v>57</v>
      </c>
      <c r="AD697" s="3" t="s">
        <v>58</v>
      </c>
      <c r="AE697" s="3" t="s">
        <v>58</v>
      </c>
      <c r="AF697" s="3" t="s">
        <v>58</v>
      </c>
      <c r="AG697" s="3" t="s">
        <v>51</v>
      </c>
      <c r="AH697" s="3" t="s">
        <v>59</v>
      </c>
      <c r="AI697" s="3" t="s">
        <v>60</v>
      </c>
      <c r="AJ697" s="3" t="s">
        <v>61</v>
      </c>
      <c r="AK697" s="3" t="s">
        <v>58</v>
      </c>
      <c r="AL697" s="3" t="s">
        <v>58</v>
      </c>
      <c r="AM697" s="3" t="s">
        <v>58</v>
      </c>
      <c r="AN697" s="3" t="s">
        <v>72</v>
      </c>
      <c r="AO697" s="3" t="s">
        <v>63</v>
      </c>
      <c r="AP697" s="3">
        <v>80.375638663251507</v>
      </c>
      <c r="AQ697" s="3">
        <v>300.67853003920908</v>
      </c>
    </row>
    <row r="698" spans="1:43" x14ac:dyDescent="0.25">
      <c r="A698" s="2">
        <v>697</v>
      </c>
      <c r="B698" s="3" t="s">
        <v>43</v>
      </c>
      <c r="C698" s="3" t="s">
        <v>44</v>
      </c>
      <c r="D698" s="3" t="s">
        <v>45</v>
      </c>
      <c r="E698" s="3" t="s">
        <v>46</v>
      </c>
      <c r="F698" s="3">
        <v>0.56000000000000005</v>
      </c>
      <c r="G698" s="3">
        <v>0.48</v>
      </c>
      <c r="H698" s="3">
        <v>2.2691371621247899E-2</v>
      </c>
      <c r="I698" s="3">
        <v>9.1751459490916503</v>
      </c>
      <c r="J698" s="3">
        <v>1.3492654669497379</v>
      </c>
      <c r="K698" s="3">
        <v>0.20819664641002589</v>
      </c>
      <c r="L698" s="3">
        <v>3.0616684126273077E-2</v>
      </c>
      <c r="M698" s="2">
        <v>1210</v>
      </c>
      <c r="N698" s="3" t="s">
        <v>47</v>
      </c>
      <c r="O698" s="3" t="s">
        <v>68</v>
      </c>
      <c r="P698" s="3" t="s">
        <v>69</v>
      </c>
      <c r="Q698" s="3">
        <v>85.668934078099994</v>
      </c>
      <c r="R698" s="3" t="s">
        <v>50</v>
      </c>
      <c r="S698" s="3" t="s">
        <v>51</v>
      </c>
      <c r="T698" s="3" t="s">
        <v>70</v>
      </c>
      <c r="U698" s="3" t="s">
        <v>53</v>
      </c>
      <c r="V698" s="3" t="s">
        <v>71</v>
      </c>
      <c r="W698" s="3" t="s">
        <v>55</v>
      </c>
      <c r="X698" s="3" t="s">
        <v>56</v>
      </c>
      <c r="Y698" s="3">
        <v>42</v>
      </c>
      <c r="Z698" s="3">
        <v>5</v>
      </c>
      <c r="AA698" s="3" t="s">
        <v>45</v>
      </c>
      <c r="AB698" s="11">
        <v>86</v>
      </c>
      <c r="AC698" s="3" t="s">
        <v>57</v>
      </c>
      <c r="AD698" s="3" t="s">
        <v>58</v>
      </c>
      <c r="AE698" s="3" t="s">
        <v>58</v>
      </c>
      <c r="AF698" s="3" t="s">
        <v>58</v>
      </c>
      <c r="AG698" s="3" t="s">
        <v>51</v>
      </c>
      <c r="AH698" s="3" t="s">
        <v>59</v>
      </c>
      <c r="AI698" s="3" t="s">
        <v>60</v>
      </c>
      <c r="AJ698" s="3" t="s">
        <v>61</v>
      </c>
      <c r="AK698" s="3" t="s">
        <v>58</v>
      </c>
      <c r="AL698" s="3" t="s">
        <v>58</v>
      </c>
      <c r="AM698" s="3" t="s">
        <v>58</v>
      </c>
      <c r="AN698" s="3" t="s">
        <v>72</v>
      </c>
      <c r="AO698" s="3" t="s">
        <v>63</v>
      </c>
      <c r="AP698" s="3">
        <v>38.453062142998029</v>
      </c>
      <c r="AQ698" s="3">
        <v>91.828722978512332</v>
      </c>
    </row>
    <row r="699" spans="1:43" x14ac:dyDescent="0.25">
      <c r="A699" s="2">
        <v>698</v>
      </c>
      <c r="B699" s="3" t="s">
        <v>43</v>
      </c>
      <c r="C699" s="3" t="s">
        <v>44</v>
      </c>
      <c r="D699" s="3" t="s">
        <v>45</v>
      </c>
      <c r="E699" s="3" t="s">
        <v>46</v>
      </c>
      <c r="F699" s="3">
        <v>0.56000000000000005</v>
      </c>
      <c r="G699" s="3">
        <v>0.48</v>
      </c>
      <c r="H699" s="3">
        <v>1.17000470574088E-2</v>
      </c>
      <c r="I699" s="3">
        <v>9.4705436580873332</v>
      </c>
      <c r="J699" s="3">
        <v>1.4807638186694789</v>
      </c>
      <c r="K699" s="3">
        <v>0.11080580645886627</v>
      </c>
      <c r="L699" s="3">
        <v>1.7325006359341255E-2</v>
      </c>
      <c r="M699" s="2">
        <v>1300</v>
      </c>
      <c r="N699" s="3" t="s">
        <v>65</v>
      </c>
      <c r="O699" s="3" t="s">
        <v>68</v>
      </c>
      <c r="P699" s="3" t="s">
        <v>69</v>
      </c>
      <c r="Q699" s="3">
        <v>85.668934078099994</v>
      </c>
      <c r="R699" s="3" t="s">
        <v>50</v>
      </c>
      <c r="S699" s="3" t="s">
        <v>51</v>
      </c>
      <c r="T699" s="3" t="s">
        <v>70</v>
      </c>
      <c r="U699" s="3" t="s">
        <v>53</v>
      </c>
      <c r="V699" s="3" t="s">
        <v>71</v>
      </c>
      <c r="W699" s="3" t="s">
        <v>55</v>
      </c>
      <c r="X699" s="3" t="s">
        <v>56</v>
      </c>
      <c r="Y699" s="3">
        <v>42</v>
      </c>
      <c r="Z699" s="3">
        <v>5</v>
      </c>
      <c r="AA699" s="3" t="s">
        <v>45</v>
      </c>
      <c r="AB699" s="11">
        <v>86</v>
      </c>
      <c r="AC699" s="3" t="s">
        <v>57</v>
      </c>
      <c r="AD699" s="3" t="s">
        <v>58</v>
      </c>
      <c r="AE699" s="3" t="s">
        <v>58</v>
      </c>
      <c r="AF699" s="3" t="s">
        <v>58</v>
      </c>
      <c r="AG699" s="3" t="s">
        <v>51</v>
      </c>
      <c r="AH699" s="3" t="s">
        <v>59</v>
      </c>
      <c r="AI699" s="3" t="s">
        <v>60</v>
      </c>
      <c r="AJ699" s="3" t="s">
        <v>61</v>
      </c>
      <c r="AK699" s="3" t="s">
        <v>58</v>
      </c>
      <c r="AL699" s="3" t="s">
        <v>58</v>
      </c>
      <c r="AM699" s="3" t="s">
        <v>58</v>
      </c>
      <c r="AN699" s="3" t="s">
        <v>72</v>
      </c>
      <c r="AO699" s="3" t="s">
        <v>63</v>
      </c>
      <c r="AP699" s="3">
        <v>28.929745829418554</v>
      </c>
      <c r="AQ699" s="3">
        <v>47.348410576656889</v>
      </c>
    </row>
    <row r="700" spans="1:43" x14ac:dyDescent="0.25">
      <c r="A700" s="2">
        <v>699</v>
      </c>
      <c r="B700" s="3" t="s">
        <v>43</v>
      </c>
      <c r="C700" s="3" t="s">
        <v>44</v>
      </c>
      <c r="D700" s="3" t="s">
        <v>45</v>
      </c>
      <c r="E700" s="3" t="s">
        <v>46</v>
      </c>
      <c r="F700" s="3">
        <v>0.56000000000000005</v>
      </c>
      <c r="G700" s="3">
        <v>0.48</v>
      </c>
      <c r="H700" s="3">
        <v>3.7939767794081397E-2</v>
      </c>
      <c r="I700" s="3">
        <v>9.4705436580873332</v>
      </c>
      <c r="J700" s="3">
        <v>1.4807638186694789</v>
      </c>
      <c r="K700" s="3">
        <v>0.3593102272715436</v>
      </c>
      <c r="L700" s="3">
        <v>5.6179835438197281E-2</v>
      </c>
      <c r="M700" s="2">
        <v>1300</v>
      </c>
      <c r="N700" s="3" t="s">
        <v>65</v>
      </c>
      <c r="O700" s="3" t="s">
        <v>68</v>
      </c>
      <c r="P700" s="3" t="s">
        <v>69</v>
      </c>
      <c r="Q700" s="3">
        <v>85.668934078099994</v>
      </c>
      <c r="R700" s="3" t="s">
        <v>50</v>
      </c>
      <c r="S700" s="3" t="s">
        <v>51</v>
      </c>
      <c r="T700" s="3" t="s">
        <v>70</v>
      </c>
      <c r="U700" s="3" t="s">
        <v>53</v>
      </c>
      <c r="V700" s="3" t="s">
        <v>71</v>
      </c>
      <c r="W700" s="3" t="s">
        <v>55</v>
      </c>
      <c r="X700" s="3" t="s">
        <v>56</v>
      </c>
      <c r="Y700" s="3">
        <v>42</v>
      </c>
      <c r="Z700" s="3">
        <v>5</v>
      </c>
      <c r="AA700" s="3" t="s">
        <v>45</v>
      </c>
      <c r="AB700" s="11">
        <v>86</v>
      </c>
      <c r="AC700" s="3" t="s">
        <v>57</v>
      </c>
      <c r="AD700" s="3" t="s">
        <v>58</v>
      </c>
      <c r="AE700" s="3" t="s">
        <v>58</v>
      </c>
      <c r="AF700" s="3" t="s">
        <v>58</v>
      </c>
      <c r="AG700" s="3" t="s">
        <v>51</v>
      </c>
      <c r="AH700" s="3" t="s">
        <v>59</v>
      </c>
      <c r="AI700" s="3" t="s">
        <v>60</v>
      </c>
      <c r="AJ700" s="3" t="s">
        <v>61</v>
      </c>
      <c r="AK700" s="3" t="s">
        <v>58</v>
      </c>
      <c r="AL700" s="3" t="s">
        <v>58</v>
      </c>
      <c r="AM700" s="3" t="s">
        <v>58</v>
      </c>
      <c r="AN700" s="3" t="s">
        <v>72</v>
      </c>
      <c r="AO700" s="3" t="s">
        <v>63</v>
      </c>
      <c r="AP700" s="3">
        <v>52.666497989395396</v>
      </c>
      <c r="AQ700" s="3">
        <v>153.53679296184319</v>
      </c>
    </row>
    <row r="701" spans="1:43" x14ac:dyDescent="0.25">
      <c r="A701" s="2">
        <v>700</v>
      </c>
      <c r="B701" s="3" t="s">
        <v>43</v>
      </c>
      <c r="C701" s="3" t="s">
        <v>44</v>
      </c>
      <c r="D701" s="3" t="s">
        <v>45</v>
      </c>
      <c r="E701" s="3" t="s">
        <v>46</v>
      </c>
      <c r="F701" s="3">
        <v>0.56000000000000005</v>
      </c>
      <c r="G701" s="3">
        <v>0.48</v>
      </c>
      <c r="H701" s="3">
        <v>0.30203704311965301</v>
      </c>
      <c r="I701" s="3">
        <v>9.4705436580873332</v>
      </c>
      <c r="J701" s="3">
        <v>1.4807638186694789</v>
      </c>
      <c r="K701" s="3">
        <v>2.8604550032242804</v>
      </c>
      <c r="L701" s="3">
        <v>0.44724552534949547</v>
      </c>
      <c r="M701" s="2">
        <v>1210</v>
      </c>
      <c r="N701" s="3" t="s">
        <v>47</v>
      </c>
      <c r="O701" s="3" t="s">
        <v>68</v>
      </c>
      <c r="P701" s="3" t="s">
        <v>69</v>
      </c>
      <c r="Q701" s="3">
        <v>85.668934078099994</v>
      </c>
      <c r="R701" s="3" t="s">
        <v>50</v>
      </c>
      <c r="S701" s="3" t="s">
        <v>51</v>
      </c>
      <c r="T701" s="3" t="s">
        <v>70</v>
      </c>
      <c r="U701" s="3" t="s">
        <v>53</v>
      </c>
      <c r="V701" s="3" t="s">
        <v>71</v>
      </c>
      <c r="W701" s="3" t="s">
        <v>55</v>
      </c>
      <c r="X701" s="3" t="s">
        <v>56</v>
      </c>
      <c r="Y701" s="3">
        <v>42</v>
      </c>
      <c r="Z701" s="3">
        <v>5</v>
      </c>
      <c r="AA701" s="3" t="s">
        <v>45</v>
      </c>
      <c r="AB701" s="11">
        <v>86</v>
      </c>
      <c r="AC701" s="3" t="s">
        <v>57</v>
      </c>
      <c r="AD701" s="3" t="s">
        <v>58</v>
      </c>
      <c r="AE701" s="3" t="s">
        <v>58</v>
      </c>
      <c r="AF701" s="3" t="s">
        <v>58</v>
      </c>
      <c r="AG701" s="3" t="s">
        <v>51</v>
      </c>
      <c r="AH701" s="3" t="s">
        <v>59</v>
      </c>
      <c r="AI701" s="3" t="s">
        <v>60</v>
      </c>
      <c r="AJ701" s="3" t="s">
        <v>61</v>
      </c>
      <c r="AK701" s="3" t="s">
        <v>58</v>
      </c>
      <c r="AL701" s="3" t="s">
        <v>58</v>
      </c>
      <c r="AM701" s="3" t="s">
        <v>58</v>
      </c>
      <c r="AN701" s="3" t="s">
        <v>72</v>
      </c>
      <c r="AO701" s="3" t="s">
        <v>63</v>
      </c>
      <c r="AP701" s="3">
        <v>144.05597330242963</v>
      </c>
      <c r="AQ701" s="3">
        <v>1222.3005477514716</v>
      </c>
    </row>
    <row r="702" spans="1:43" x14ac:dyDescent="0.25">
      <c r="A702" s="2">
        <v>701</v>
      </c>
      <c r="B702" s="3" t="s">
        <v>43</v>
      </c>
      <c r="C702" s="3" t="s">
        <v>44</v>
      </c>
      <c r="D702" s="3" t="s">
        <v>45</v>
      </c>
      <c r="E702" s="3" t="s">
        <v>46</v>
      </c>
      <c r="F702" s="3">
        <v>0.56000000000000005</v>
      </c>
      <c r="G702" s="3">
        <v>0.48</v>
      </c>
      <c r="H702" s="3">
        <v>0.149255512757415</v>
      </c>
      <c r="I702" s="3">
        <v>9.4705436580873332</v>
      </c>
      <c r="J702" s="3">
        <v>1.4807638186694789</v>
      </c>
      <c r="K702" s="3">
        <v>1.4135308497793098</v>
      </c>
      <c r="L702" s="3">
        <v>0.22101216302814097</v>
      </c>
      <c r="M702" s="2">
        <v>1210</v>
      </c>
      <c r="N702" s="3" t="s">
        <v>47</v>
      </c>
      <c r="O702" s="3" t="s">
        <v>68</v>
      </c>
      <c r="P702" s="3" t="s">
        <v>69</v>
      </c>
      <c r="Q702" s="3">
        <v>85.668934078099994</v>
      </c>
      <c r="R702" s="3" t="s">
        <v>50</v>
      </c>
      <c r="S702" s="3" t="s">
        <v>51</v>
      </c>
      <c r="T702" s="3" t="s">
        <v>70</v>
      </c>
      <c r="U702" s="3" t="s">
        <v>53</v>
      </c>
      <c r="V702" s="3" t="s">
        <v>71</v>
      </c>
      <c r="W702" s="3" t="s">
        <v>55</v>
      </c>
      <c r="X702" s="3" t="s">
        <v>56</v>
      </c>
      <c r="Y702" s="3">
        <v>42</v>
      </c>
      <c r="Z702" s="3">
        <v>5</v>
      </c>
      <c r="AA702" s="3" t="s">
        <v>45</v>
      </c>
      <c r="AB702" s="11">
        <v>86</v>
      </c>
      <c r="AC702" s="3" t="s">
        <v>57</v>
      </c>
      <c r="AD702" s="3" t="s">
        <v>58</v>
      </c>
      <c r="AE702" s="3" t="s">
        <v>58</v>
      </c>
      <c r="AF702" s="3" t="s">
        <v>58</v>
      </c>
      <c r="AG702" s="3" t="s">
        <v>51</v>
      </c>
      <c r="AH702" s="3" t="s">
        <v>59</v>
      </c>
      <c r="AI702" s="3" t="s">
        <v>60</v>
      </c>
      <c r="AJ702" s="3" t="s">
        <v>61</v>
      </c>
      <c r="AK702" s="3" t="s">
        <v>58</v>
      </c>
      <c r="AL702" s="3" t="s">
        <v>58</v>
      </c>
      <c r="AM702" s="3" t="s">
        <v>58</v>
      </c>
      <c r="AN702" s="3" t="s">
        <v>72</v>
      </c>
      <c r="AO702" s="3" t="s">
        <v>63</v>
      </c>
      <c r="AP702" s="3">
        <v>115.81452180599547</v>
      </c>
      <c r="AQ702" s="3">
        <v>604.01563038094821</v>
      </c>
    </row>
    <row r="703" spans="1:43" x14ac:dyDescent="0.25">
      <c r="A703" s="2">
        <v>702</v>
      </c>
      <c r="B703" s="3" t="s">
        <v>43</v>
      </c>
      <c r="C703" s="3" t="s">
        <v>44</v>
      </c>
      <c r="D703" s="3" t="s">
        <v>45</v>
      </c>
      <c r="E703" s="3" t="s">
        <v>46</v>
      </c>
      <c r="F703" s="3">
        <v>0.56000000000000005</v>
      </c>
      <c r="G703" s="3">
        <v>0.48</v>
      </c>
      <c r="H703" s="3">
        <v>3.6247025170769401E-2</v>
      </c>
      <c r="I703" s="3">
        <v>9.4705436580873332</v>
      </c>
      <c r="J703" s="3">
        <v>1.4807638186694789</v>
      </c>
      <c r="K703" s="3">
        <v>0.34327903435556206</v>
      </c>
      <c r="L703" s="3">
        <v>5.3673283407277221E-2</v>
      </c>
      <c r="M703" s="2">
        <v>1210</v>
      </c>
      <c r="N703" s="3" t="s">
        <v>47</v>
      </c>
      <c r="O703" s="3" t="s">
        <v>68</v>
      </c>
      <c r="P703" s="3" t="s">
        <v>69</v>
      </c>
      <c r="Q703" s="3">
        <v>85.668934078099994</v>
      </c>
      <c r="R703" s="3" t="s">
        <v>50</v>
      </c>
      <c r="S703" s="3" t="s">
        <v>51</v>
      </c>
      <c r="T703" s="3" t="s">
        <v>70</v>
      </c>
      <c r="U703" s="3" t="s">
        <v>53</v>
      </c>
      <c r="V703" s="3" t="s">
        <v>71</v>
      </c>
      <c r="W703" s="3" t="s">
        <v>55</v>
      </c>
      <c r="X703" s="3" t="s">
        <v>56</v>
      </c>
      <c r="Y703" s="3">
        <v>42</v>
      </c>
      <c r="Z703" s="3">
        <v>5</v>
      </c>
      <c r="AA703" s="3" t="s">
        <v>45</v>
      </c>
      <c r="AB703" s="11">
        <v>86</v>
      </c>
      <c r="AC703" s="3" t="s">
        <v>57</v>
      </c>
      <c r="AD703" s="3" t="s">
        <v>58</v>
      </c>
      <c r="AE703" s="3" t="s">
        <v>58</v>
      </c>
      <c r="AF703" s="3" t="s">
        <v>58</v>
      </c>
      <c r="AG703" s="3" t="s">
        <v>51</v>
      </c>
      <c r="AH703" s="3" t="s">
        <v>59</v>
      </c>
      <c r="AI703" s="3" t="s">
        <v>60</v>
      </c>
      <c r="AJ703" s="3" t="s">
        <v>61</v>
      </c>
      <c r="AK703" s="3" t="s">
        <v>58</v>
      </c>
      <c r="AL703" s="3" t="s">
        <v>58</v>
      </c>
      <c r="AM703" s="3" t="s">
        <v>58</v>
      </c>
      <c r="AN703" s="3" t="s">
        <v>72</v>
      </c>
      <c r="AO703" s="3" t="s">
        <v>63</v>
      </c>
      <c r="AP703" s="3">
        <v>65.471238831444182</v>
      </c>
      <c r="AQ703" s="3">
        <v>146.68650660522258</v>
      </c>
    </row>
    <row r="704" spans="1:43" x14ac:dyDescent="0.25">
      <c r="A704" s="2">
        <v>703</v>
      </c>
      <c r="B704" s="3" t="s">
        <v>43</v>
      </c>
      <c r="C704" s="3" t="s">
        <v>44</v>
      </c>
      <c r="D704" s="3" t="s">
        <v>45</v>
      </c>
      <c r="E704" s="3" t="s">
        <v>46</v>
      </c>
      <c r="F704" s="3">
        <v>0.56000000000000005</v>
      </c>
      <c r="G704" s="3">
        <v>0.48</v>
      </c>
      <c r="H704" s="3">
        <v>1.8696472578671301E-2</v>
      </c>
      <c r="I704" s="3">
        <v>9.4705436580873332</v>
      </c>
      <c r="J704" s="3">
        <v>1.4807638186694789</v>
      </c>
      <c r="K704" s="3">
        <v>0.17706575980853922</v>
      </c>
      <c r="L704" s="3">
        <v>2.7685060131242514E-2</v>
      </c>
      <c r="M704" s="2">
        <v>1210</v>
      </c>
      <c r="N704" s="3" t="s">
        <v>47</v>
      </c>
      <c r="O704" s="3" t="s">
        <v>68</v>
      </c>
      <c r="P704" s="3" t="s">
        <v>69</v>
      </c>
      <c r="Q704" s="3">
        <v>85.668934078099994</v>
      </c>
      <c r="R704" s="3" t="s">
        <v>50</v>
      </c>
      <c r="S704" s="3" t="s">
        <v>51</v>
      </c>
      <c r="T704" s="3" t="s">
        <v>70</v>
      </c>
      <c r="U704" s="3" t="s">
        <v>53</v>
      </c>
      <c r="V704" s="3" t="s">
        <v>71</v>
      </c>
      <c r="W704" s="3" t="s">
        <v>55</v>
      </c>
      <c r="X704" s="3" t="s">
        <v>56</v>
      </c>
      <c r="Y704" s="3">
        <v>42</v>
      </c>
      <c r="Z704" s="3">
        <v>5</v>
      </c>
      <c r="AA704" s="3" t="s">
        <v>45</v>
      </c>
      <c r="AB704" s="11">
        <v>86</v>
      </c>
      <c r="AC704" s="3" t="s">
        <v>57</v>
      </c>
      <c r="AD704" s="3" t="s">
        <v>58</v>
      </c>
      <c r="AE704" s="3" t="s">
        <v>58</v>
      </c>
      <c r="AF704" s="3" t="s">
        <v>58</v>
      </c>
      <c r="AG704" s="3" t="s">
        <v>51</v>
      </c>
      <c r="AH704" s="3" t="s">
        <v>59</v>
      </c>
      <c r="AI704" s="3" t="s">
        <v>60</v>
      </c>
      <c r="AJ704" s="3" t="s">
        <v>61</v>
      </c>
      <c r="AK704" s="3" t="s">
        <v>58</v>
      </c>
      <c r="AL704" s="3" t="s">
        <v>58</v>
      </c>
      <c r="AM704" s="3" t="s">
        <v>58</v>
      </c>
      <c r="AN704" s="3" t="s">
        <v>72</v>
      </c>
      <c r="AO704" s="3" t="s">
        <v>63</v>
      </c>
      <c r="AP704" s="3">
        <v>37.829890864629505</v>
      </c>
      <c r="AQ704" s="3">
        <v>75.661940131221314</v>
      </c>
    </row>
    <row r="705" spans="1:43" x14ac:dyDescent="0.25">
      <c r="A705" s="2">
        <v>704</v>
      </c>
      <c r="B705" s="3" t="s">
        <v>43</v>
      </c>
      <c r="C705" s="3" t="s">
        <v>44</v>
      </c>
      <c r="D705" s="3" t="s">
        <v>45</v>
      </c>
      <c r="E705" s="3" t="s">
        <v>46</v>
      </c>
      <c r="F705" s="3">
        <v>0.56000000000000005</v>
      </c>
      <c r="G705" s="3">
        <v>0.48</v>
      </c>
      <c r="H705" s="3">
        <v>6.1887585258955803E-2</v>
      </c>
      <c r="I705" s="3">
        <v>9.4705436580873332</v>
      </c>
      <c r="J705" s="3">
        <v>1.4807638186694789</v>
      </c>
      <c r="K705" s="3">
        <v>0.58610907808854296</v>
      </c>
      <c r="L705" s="3">
        <v>9.1640897076284353E-2</v>
      </c>
      <c r="M705" s="2">
        <v>1300</v>
      </c>
      <c r="N705" s="3" t="s">
        <v>65</v>
      </c>
      <c r="O705" s="3" t="s">
        <v>68</v>
      </c>
      <c r="P705" s="3" t="s">
        <v>69</v>
      </c>
      <c r="Q705" s="3">
        <v>85.668934078099994</v>
      </c>
      <c r="R705" s="3" t="s">
        <v>50</v>
      </c>
      <c r="S705" s="3" t="s">
        <v>51</v>
      </c>
      <c r="T705" s="3" t="s">
        <v>70</v>
      </c>
      <c r="U705" s="3" t="s">
        <v>53</v>
      </c>
      <c r="V705" s="3" t="s">
        <v>71</v>
      </c>
      <c r="W705" s="3" t="s">
        <v>55</v>
      </c>
      <c r="X705" s="3" t="s">
        <v>56</v>
      </c>
      <c r="Y705" s="3">
        <v>42</v>
      </c>
      <c r="Z705" s="3">
        <v>5</v>
      </c>
      <c r="AA705" s="3" t="s">
        <v>45</v>
      </c>
      <c r="AB705" s="11">
        <v>86</v>
      </c>
      <c r="AC705" s="3" t="s">
        <v>57</v>
      </c>
      <c r="AD705" s="3" t="s">
        <v>58</v>
      </c>
      <c r="AE705" s="3" t="s">
        <v>58</v>
      </c>
      <c r="AF705" s="3" t="s">
        <v>58</v>
      </c>
      <c r="AG705" s="3" t="s">
        <v>51</v>
      </c>
      <c r="AH705" s="3" t="s">
        <v>59</v>
      </c>
      <c r="AI705" s="3" t="s">
        <v>60</v>
      </c>
      <c r="AJ705" s="3" t="s">
        <v>61</v>
      </c>
      <c r="AK705" s="3" t="s">
        <v>58</v>
      </c>
      <c r="AL705" s="3" t="s">
        <v>58</v>
      </c>
      <c r="AM705" s="3" t="s">
        <v>58</v>
      </c>
      <c r="AN705" s="3" t="s">
        <v>72</v>
      </c>
      <c r="AO705" s="3" t="s">
        <v>63</v>
      </c>
      <c r="AP705" s="3">
        <v>73.057217620139852</v>
      </c>
      <c r="AQ705" s="3">
        <v>250.45017187203297</v>
      </c>
    </row>
    <row r="706" spans="1:43" x14ac:dyDescent="0.25">
      <c r="A706" s="2">
        <v>705</v>
      </c>
      <c r="B706" s="3" t="s">
        <v>43</v>
      </c>
      <c r="C706" s="3" t="s">
        <v>44</v>
      </c>
      <c r="D706" s="3" t="s">
        <v>45</v>
      </c>
      <c r="E706" s="3" t="s">
        <v>46</v>
      </c>
      <c r="F706" s="3">
        <v>0.56000000000000005</v>
      </c>
      <c r="G706" s="3">
        <v>0.48</v>
      </c>
      <c r="H706" s="3">
        <v>0.28303340431283702</v>
      </c>
      <c r="I706" s="3">
        <v>9.1893706204712018</v>
      </c>
      <c r="J706" s="3">
        <v>1.3513265177557841</v>
      </c>
      <c r="K706" s="3">
        <v>2.6008988502043318</v>
      </c>
      <c r="L706" s="3">
        <v>0.38247054465863095</v>
      </c>
      <c r="M706" s="2">
        <v>1200</v>
      </c>
      <c r="N706" s="3" t="s">
        <v>66</v>
      </c>
      <c r="O706" s="3" t="s">
        <v>68</v>
      </c>
      <c r="P706" s="3" t="s">
        <v>69</v>
      </c>
      <c r="Q706" s="3">
        <v>85.668934078099994</v>
      </c>
      <c r="R706" s="3" t="s">
        <v>50</v>
      </c>
      <c r="S706" s="3" t="s">
        <v>51</v>
      </c>
      <c r="T706" s="3" t="s">
        <v>70</v>
      </c>
      <c r="U706" s="3" t="s">
        <v>53</v>
      </c>
      <c r="V706" s="3" t="s">
        <v>71</v>
      </c>
      <c r="W706" s="3" t="s">
        <v>55</v>
      </c>
      <c r="X706" s="3" t="s">
        <v>56</v>
      </c>
      <c r="Y706" s="3">
        <v>42</v>
      </c>
      <c r="Z706" s="3">
        <v>5</v>
      </c>
      <c r="AA706" s="3" t="s">
        <v>45</v>
      </c>
      <c r="AB706" s="11">
        <v>86</v>
      </c>
      <c r="AC706" s="3" t="s">
        <v>57</v>
      </c>
      <c r="AD706" s="3" t="s">
        <v>58</v>
      </c>
      <c r="AE706" s="3" t="s">
        <v>58</v>
      </c>
      <c r="AF706" s="3" t="s">
        <v>58</v>
      </c>
      <c r="AG706" s="3" t="s">
        <v>51</v>
      </c>
      <c r="AH706" s="3" t="s">
        <v>59</v>
      </c>
      <c r="AI706" s="3" t="s">
        <v>60</v>
      </c>
      <c r="AJ706" s="3" t="s">
        <v>61</v>
      </c>
      <c r="AK706" s="3" t="s">
        <v>58</v>
      </c>
      <c r="AL706" s="3" t="s">
        <v>58</v>
      </c>
      <c r="AM706" s="3" t="s">
        <v>58</v>
      </c>
      <c r="AN706" s="3" t="s">
        <v>72</v>
      </c>
      <c r="AO706" s="3" t="s">
        <v>63</v>
      </c>
      <c r="AP706" s="3">
        <v>186.15475982886133</v>
      </c>
      <c r="AQ706" s="3">
        <v>1145.3955499971412</v>
      </c>
    </row>
    <row r="707" spans="1:43" x14ac:dyDescent="0.25">
      <c r="A707" s="2">
        <v>706</v>
      </c>
      <c r="B707" s="3" t="s">
        <v>43</v>
      </c>
      <c r="C707" s="3" t="s">
        <v>44</v>
      </c>
      <c r="D707" s="3" t="s">
        <v>45</v>
      </c>
      <c r="E707" s="3" t="s">
        <v>46</v>
      </c>
      <c r="F707" s="3">
        <v>0.56000000000000005</v>
      </c>
      <c r="G707" s="3">
        <v>0.48</v>
      </c>
      <c r="H707" s="3">
        <v>5.4908245397343397E-3</v>
      </c>
      <c r="I707" s="3">
        <v>9.1893706204712018</v>
      </c>
      <c r="J707" s="3">
        <v>1.3513265177557841</v>
      </c>
      <c r="K707" s="3">
        <v>5.0457221707597054E-2</v>
      </c>
      <c r="L707" s="3">
        <v>7.4198968048872112E-3</v>
      </c>
      <c r="M707" s="2">
        <v>1200</v>
      </c>
      <c r="N707" s="3" t="s">
        <v>66</v>
      </c>
      <c r="O707" s="3" t="s">
        <v>68</v>
      </c>
      <c r="P707" s="3" t="s">
        <v>69</v>
      </c>
      <c r="Q707" s="3">
        <v>85.668934078099994</v>
      </c>
      <c r="R707" s="3" t="s">
        <v>50</v>
      </c>
      <c r="S707" s="3" t="s">
        <v>51</v>
      </c>
      <c r="T707" s="3" t="s">
        <v>70</v>
      </c>
      <c r="U707" s="3" t="s">
        <v>53</v>
      </c>
      <c r="V707" s="3" t="s">
        <v>71</v>
      </c>
      <c r="W707" s="3" t="s">
        <v>55</v>
      </c>
      <c r="X707" s="3" t="s">
        <v>56</v>
      </c>
      <c r="Y707" s="3">
        <v>42</v>
      </c>
      <c r="Z707" s="3">
        <v>5</v>
      </c>
      <c r="AA707" s="3" t="s">
        <v>45</v>
      </c>
      <c r="AB707" s="11">
        <v>86</v>
      </c>
      <c r="AC707" s="3" t="s">
        <v>57</v>
      </c>
      <c r="AD707" s="3" t="s">
        <v>58</v>
      </c>
      <c r="AE707" s="3" t="s">
        <v>58</v>
      </c>
      <c r="AF707" s="3" t="s">
        <v>58</v>
      </c>
      <c r="AG707" s="3" t="s">
        <v>51</v>
      </c>
      <c r="AH707" s="3" t="s">
        <v>59</v>
      </c>
      <c r="AI707" s="3" t="s">
        <v>60</v>
      </c>
      <c r="AJ707" s="3" t="s">
        <v>61</v>
      </c>
      <c r="AK707" s="3" t="s">
        <v>58</v>
      </c>
      <c r="AL707" s="3" t="s">
        <v>58</v>
      </c>
      <c r="AM707" s="3" t="s">
        <v>58</v>
      </c>
      <c r="AN707" s="3" t="s">
        <v>72</v>
      </c>
      <c r="AO707" s="3" t="s">
        <v>63</v>
      </c>
      <c r="AP707" s="3">
        <v>20.674605919328936</v>
      </c>
      <c r="AQ707" s="3">
        <v>22.220578552895432</v>
      </c>
    </row>
    <row r="708" spans="1:43" x14ac:dyDescent="0.25">
      <c r="A708" s="2">
        <v>707</v>
      </c>
      <c r="B708" s="3" t="s">
        <v>43</v>
      </c>
      <c r="C708" s="3" t="s">
        <v>44</v>
      </c>
      <c r="D708" s="3" t="s">
        <v>45</v>
      </c>
      <c r="E708" s="3" t="s">
        <v>46</v>
      </c>
      <c r="F708" s="3">
        <v>0.56000000000000005</v>
      </c>
      <c r="G708" s="3">
        <v>0.48</v>
      </c>
      <c r="H708" s="3">
        <v>0.30821961133548698</v>
      </c>
      <c r="I708" s="3">
        <v>9.1893706204712018</v>
      </c>
      <c r="J708" s="3">
        <v>1.3513265177557841</v>
      </c>
      <c r="K708" s="3">
        <v>2.8323442410593764</v>
      </c>
      <c r="L708" s="3">
        <v>0.41650533409002483</v>
      </c>
      <c r="M708" s="2">
        <v>1210</v>
      </c>
      <c r="N708" s="3" t="s">
        <v>47</v>
      </c>
      <c r="O708" s="3" t="s">
        <v>68</v>
      </c>
      <c r="P708" s="3" t="s">
        <v>69</v>
      </c>
      <c r="Q708" s="3">
        <v>85.668934078099994</v>
      </c>
      <c r="R708" s="3" t="s">
        <v>50</v>
      </c>
      <c r="S708" s="3" t="s">
        <v>51</v>
      </c>
      <c r="T708" s="3" t="s">
        <v>70</v>
      </c>
      <c r="U708" s="3" t="s">
        <v>53</v>
      </c>
      <c r="V708" s="3" t="s">
        <v>71</v>
      </c>
      <c r="W708" s="3" t="s">
        <v>55</v>
      </c>
      <c r="X708" s="3" t="s">
        <v>56</v>
      </c>
      <c r="Y708" s="3">
        <v>42</v>
      </c>
      <c r="Z708" s="3">
        <v>5</v>
      </c>
      <c r="AA708" s="3" t="s">
        <v>45</v>
      </c>
      <c r="AB708" s="11">
        <v>86</v>
      </c>
      <c r="AC708" s="3" t="s">
        <v>57</v>
      </c>
      <c r="AD708" s="3" t="s">
        <v>58</v>
      </c>
      <c r="AE708" s="3" t="s">
        <v>58</v>
      </c>
      <c r="AF708" s="3" t="s">
        <v>58</v>
      </c>
      <c r="AG708" s="3" t="s">
        <v>51</v>
      </c>
      <c r="AH708" s="3" t="s">
        <v>59</v>
      </c>
      <c r="AI708" s="3" t="s">
        <v>60</v>
      </c>
      <c r="AJ708" s="3" t="s">
        <v>61</v>
      </c>
      <c r="AK708" s="3" t="s">
        <v>58</v>
      </c>
      <c r="AL708" s="3" t="s">
        <v>58</v>
      </c>
      <c r="AM708" s="3" t="s">
        <v>58</v>
      </c>
      <c r="AN708" s="3" t="s">
        <v>72</v>
      </c>
      <c r="AO708" s="3" t="s">
        <v>63</v>
      </c>
      <c r="AP708" s="3">
        <v>146.08447781348437</v>
      </c>
      <c r="AQ708" s="3">
        <v>1247.3205136426479</v>
      </c>
    </row>
    <row r="709" spans="1:43" x14ac:dyDescent="0.25">
      <c r="A709" s="2">
        <v>708</v>
      </c>
      <c r="B709" s="3" t="s">
        <v>43</v>
      </c>
      <c r="C709" s="3" t="s">
        <v>44</v>
      </c>
      <c r="D709" s="3" t="s">
        <v>45</v>
      </c>
      <c r="E709" s="3" t="s">
        <v>46</v>
      </c>
      <c r="F709" s="3">
        <v>0.56000000000000005</v>
      </c>
      <c r="G709" s="3">
        <v>0.48</v>
      </c>
      <c r="H709" s="3">
        <v>1.50133586450635E-2</v>
      </c>
      <c r="I709" s="3">
        <v>9.1893706204712018</v>
      </c>
      <c r="J709" s="3">
        <v>1.3513265177557841</v>
      </c>
      <c r="K709" s="3">
        <v>0.13796331684754387</v>
      </c>
      <c r="L709" s="3">
        <v>2.0287949657652356E-2</v>
      </c>
      <c r="M709" s="2">
        <v>1210</v>
      </c>
      <c r="N709" s="3" t="s">
        <v>47</v>
      </c>
      <c r="O709" s="3" t="s">
        <v>68</v>
      </c>
      <c r="P709" s="3" t="s">
        <v>69</v>
      </c>
      <c r="Q709" s="3">
        <v>85.668934078099994</v>
      </c>
      <c r="R709" s="3" t="s">
        <v>50</v>
      </c>
      <c r="S709" s="3" t="s">
        <v>51</v>
      </c>
      <c r="T709" s="3" t="s">
        <v>70</v>
      </c>
      <c r="U709" s="3" t="s">
        <v>53</v>
      </c>
      <c r="V709" s="3" t="s">
        <v>71</v>
      </c>
      <c r="W709" s="3" t="s">
        <v>55</v>
      </c>
      <c r="X709" s="3" t="s">
        <v>56</v>
      </c>
      <c r="Y709" s="3">
        <v>42</v>
      </c>
      <c r="Z709" s="3">
        <v>5</v>
      </c>
      <c r="AA709" s="3" t="s">
        <v>45</v>
      </c>
      <c r="AB709" s="11">
        <v>86</v>
      </c>
      <c r="AC709" s="3" t="s">
        <v>57</v>
      </c>
      <c r="AD709" s="3" t="s">
        <v>58</v>
      </c>
      <c r="AE709" s="3" t="s">
        <v>58</v>
      </c>
      <c r="AF709" s="3" t="s">
        <v>58</v>
      </c>
      <c r="AG709" s="3" t="s">
        <v>51</v>
      </c>
      <c r="AH709" s="3" t="s">
        <v>59</v>
      </c>
      <c r="AI709" s="3" t="s">
        <v>60</v>
      </c>
      <c r="AJ709" s="3" t="s">
        <v>61</v>
      </c>
      <c r="AK709" s="3" t="s">
        <v>58</v>
      </c>
      <c r="AL709" s="3" t="s">
        <v>58</v>
      </c>
      <c r="AM709" s="3" t="s">
        <v>58</v>
      </c>
      <c r="AN709" s="3" t="s">
        <v>72</v>
      </c>
      <c r="AO709" s="3" t="s">
        <v>63</v>
      </c>
      <c r="AP709" s="3">
        <v>94.303364063688974</v>
      </c>
      <c r="AQ709" s="3">
        <v>60.756906854569749</v>
      </c>
    </row>
    <row r="710" spans="1:43" x14ac:dyDescent="0.25">
      <c r="A710" s="2">
        <v>709</v>
      </c>
      <c r="B710" s="3" t="s">
        <v>43</v>
      </c>
      <c r="C710" s="3" t="s">
        <v>44</v>
      </c>
      <c r="D710" s="3" t="s">
        <v>45</v>
      </c>
      <c r="E710" s="3" t="s">
        <v>46</v>
      </c>
      <c r="F710" s="3">
        <v>0.56000000000000005</v>
      </c>
      <c r="G710" s="3">
        <v>0.48</v>
      </c>
      <c r="H710" s="3">
        <v>2.0354657721811898E-3</v>
      </c>
      <c r="I710" s="3">
        <v>9.1893706204712018</v>
      </c>
      <c r="J710" s="3">
        <v>1.3513265177557841</v>
      </c>
      <c r="K710" s="3">
        <v>1.8704649365856554E-2</v>
      </c>
      <c r="L710" s="3">
        <v>2.7505788739326954E-3</v>
      </c>
      <c r="M710" s="2">
        <v>1210</v>
      </c>
      <c r="N710" s="3" t="s">
        <v>47</v>
      </c>
      <c r="O710" s="3" t="s">
        <v>68</v>
      </c>
      <c r="P710" s="3" t="s">
        <v>69</v>
      </c>
      <c r="Q710" s="3">
        <v>85.668934078099994</v>
      </c>
      <c r="R710" s="3" t="s">
        <v>50</v>
      </c>
      <c r="S710" s="3" t="s">
        <v>51</v>
      </c>
      <c r="T710" s="3" t="s">
        <v>70</v>
      </c>
      <c r="U710" s="3" t="s">
        <v>53</v>
      </c>
      <c r="V710" s="3" t="s">
        <v>71</v>
      </c>
      <c r="W710" s="3" t="s">
        <v>55</v>
      </c>
      <c r="X710" s="3" t="s">
        <v>56</v>
      </c>
      <c r="Y710" s="3">
        <v>42</v>
      </c>
      <c r="Z710" s="3">
        <v>5</v>
      </c>
      <c r="AA710" s="3" t="s">
        <v>45</v>
      </c>
      <c r="AB710" s="11">
        <v>86</v>
      </c>
      <c r="AC710" s="3" t="s">
        <v>57</v>
      </c>
      <c r="AD710" s="3" t="s">
        <v>58</v>
      </c>
      <c r="AE710" s="3" t="s">
        <v>58</v>
      </c>
      <c r="AF710" s="3" t="s">
        <v>58</v>
      </c>
      <c r="AG710" s="3" t="s">
        <v>51</v>
      </c>
      <c r="AH710" s="3" t="s">
        <v>59</v>
      </c>
      <c r="AI710" s="3" t="s">
        <v>60</v>
      </c>
      <c r="AJ710" s="3" t="s">
        <v>61</v>
      </c>
      <c r="AK710" s="3" t="s">
        <v>58</v>
      </c>
      <c r="AL710" s="3" t="s">
        <v>58</v>
      </c>
      <c r="AM710" s="3" t="s">
        <v>58</v>
      </c>
      <c r="AN710" s="3" t="s">
        <v>72</v>
      </c>
      <c r="AO710" s="3" t="s">
        <v>63</v>
      </c>
      <c r="AP710" s="3">
        <v>52.747961203943291</v>
      </c>
      <c r="AQ710" s="3">
        <v>8.237237732726836</v>
      </c>
    </row>
    <row r="711" spans="1:43" x14ac:dyDescent="0.25">
      <c r="A711" s="2">
        <v>710</v>
      </c>
      <c r="B711" s="3" t="s">
        <v>43</v>
      </c>
      <c r="C711" s="3" t="s">
        <v>44</v>
      </c>
      <c r="D711" s="3" t="s">
        <v>45</v>
      </c>
      <c r="E711" s="3" t="s">
        <v>46</v>
      </c>
      <c r="F711" s="3">
        <v>0.56000000000000005</v>
      </c>
      <c r="G711" s="3">
        <v>0.48</v>
      </c>
      <c r="H711" s="3">
        <v>3.9707889475425404E-3</v>
      </c>
      <c r="I711" s="3">
        <v>9.1893706204712018</v>
      </c>
      <c r="J711" s="3">
        <v>1.3513265177557841</v>
      </c>
      <c r="K711" s="3">
        <v>3.6489051294639183E-2</v>
      </c>
      <c r="L711" s="3">
        <v>5.3658324012258157E-3</v>
      </c>
      <c r="M711" s="2">
        <v>1210</v>
      </c>
      <c r="N711" s="3" t="s">
        <v>47</v>
      </c>
      <c r="O711" s="3" t="s">
        <v>68</v>
      </c>
      <c r="P711" s="3" t="s">
        <v>69</v>
      </c>
      <c r="Q711" s="3">
        <v>85.668934078099994</v>
      </c>
      <c r="R711" s="3" t="s">
        <v>50</v>
      </c>
      <c r="S711" s="3" t="s">
        <v>51</v>
      </c>
      <c r="T711" s="3" t="s">
        <v>70</v>
      </c>
      <c r="U711" s="3" t="s">
        <v>53</v>
      </c>
      <c r="V711" s="3" t="s">
        <v>71</v>
      </c>
      <c r="W711" s="3" t="s">
        <v>55</v>
      </c>
      <c r="X711" s="3" t="s">
        <v>56</v>
      </c>
      <c r="Y711" s="3">
        <v>42</v>
      </c>
      <c r="Z711" s="3">
        <v>5</v>
      </c>
      <c r="AA711" s="3" t="s">
        <v>45</v>
      </c>
      <c r="AB711" s="11">
        <v>86</v>
      </c>
      <c r="AC711" s="3" t="s">
        <v>57</v>
      </c>
      <c r="AD711" s="3" t="s">
        <v>58</v>
      </c>
      <c r="AE711" s="3" t="s">
        <v>58</v>
      </c>
      <c r="AF711" s="3" t="s">
        <v>58</v>
      </c>
      <c r="AG711" s="3" t="s">
        <v>51</v>
      </c>
      <c r="AH711" s="3" t="s">
        <v>59</v>
      </c>
      <c r="AI711" s="3" t="s">
        <v>60</v>
      </c>
      <c r="AJ711" s="3" t="s">
        <v>61</v>
      </c>
      <c r="AK711" s="3" t="s">
        <v>58</v>
      </c>
      <c r="AL711" s="3" t="s">
        <v>58</v>
      </c>
      <c r="AM711" s="3" t="s">
        <v>58</v>
      </c>
      <c r="AN711" s="3" t="s">
        <v>72</v>
      </c>
      <c r="AO711" s="3" t="s">
        <v>63</v>
      </c>
      <c r="AP711" s="3">
        <v>39.127874337558254</v>
      </c>
      <c r="AQ711" s="3">
        <v>16.069212754357473</v>
      </c>
    </row>
    <row r="712" spans="1:43" x14ac:dyDescent="0.25">
      <c r="A712" s="2">
        <v>711</v>
      </c>
      <c r="B712" s="3" t="s">
        <v>43</v>
      </c>
      <c r="C712" s="3" t="s">
        <v>44</v>
      </c>
      <c r="D712" s="3" t="s">
        <v>45</v>
      </c>
      <c r="E712" s="3" t="s">
        <v>46</v>
      </c>
      <c r="F712" s="3">
        <v>0.56000000000000005</v>
      </c>
      <c r="G712" s="3">
        <v>0.48</v>
      </c>
      <c r="H712" s="3">
        <v>5.2900168507744497E-2</v>
      </c>
      <c r="I712" s="3">
        <v>10.744836763326745</v>
      </c>
      <c r="J712" s="3">
        <v>2.0680200375856717</v>
      </c>
      <c r="K712" s="3">
        <v>0.56840367536819281</v>
      </c>
      <c r="L712" s="3">
        <v>0.10939860846567413</v>
      </c>
      <c r="M712" s="2">
        <v>1300</v>
      </c>
      <c r="N712" s="3" t="s">
        <v>65</v>
      </c>
      <c r="O712" s="3" t="s">
        <v>68</v>
      </c>
      <c r="P712" s="3" t="s">
        <v>69</v>
      </c>
      <c r="Q712" s="3">
        <v>85.668934078099994</v>
      </c>
      <c r="R712" s="3" t="s">
        <v>50</v>
      </c>
      <c r="S712" s="3" t="s">
        <v>51</v>
      </c>
      <c r="T712" s="3" t="s">
        <v>70</v>
      </c>
      <c r="U712" s="3" t="s">
        <v>53</v>
      </c>
      <c r="V712" s="3" t="s">
        <v>71</v>
      </c>
      <c r="W712" s="3" t="s">
        <v>55</v>
      </c>
      <c r="X712" s="3" t="s">
        <v>56</v>
      </c>
      <c r="Y712" s="3">
        <v>42</v>
      </c>
      <c r="Z712" s="3">
        <v>5</v>
      </c>
      <c r="AA712" s="3" t="s">
        <v>45</v>
      </c>
      <c r="AB712" s="11">
        <v>86</v>
      </c>
      <c r="AC712" s="3" t="s">
        <v>57</v>
      </c>
      <c r="AD712" s="3" t="s">
        <v>58</v>
      </c>
      <c r="AE712" s="3" t="s">
        <v>58</v>
      </c>
      <c r="AF712" s="3" t="s">
        <v>58</v>
      </c>
      <c r="AG712" s="3" t="s">
        <v>51</v>
      </c>
      <c r="AH712" s="3" t="s">
        <v>59</v>
      </c>
      <c r="AI712" s="3" t="s">
        <v>60</v>
      </c>
      <c r="AJ712" s="3" t="s">
        <v>61</v>
      </c>
      <c r="AK712" s="3" t="s">
        <v>58</v>
      </c>
      <c r="AL712" s="3" t="s">
        <v>58</v>
      </c>
      <c r="AM712" s="3" t="s">
        <v>58</v>
      </c>
      <c r="AN712" s="3" t="s">
        <v>72</v>
      </c>
      <c r="AO712" s="3" t="s">
        <v>63</v>
      </c>
      <c r="AP712" s="3">
        <v>162.77616564349262</v>
      </c>
      <c r="AQ712" s="3">
        <v>214.07938667160815</v>
      </c>
    </row>
    <row r="713" spans="1:43" x14ac:dyDescent="0.25">
      <c r="A713" s="2">
        <v>712</v>
      </c>
      <c r="B713" s="3" t="s">
        <v>43</v>
      </c>
      <c r="C713" s="3" t="s">
        <v>44</v>
      </c>
      <c r="D713" s="3" t="s">
        <v>45</v>
      </c>
      <c r="E713" s="3" t="s">
        <v>46</v>
      </c>
      <c r="F713" s="3">
        <v>0.56000000000000005</v>
      </c>
      <c r="G713" s="3">
        <v>0.48</v>
      </c>
      <c r="H713" s="3">
        <v>6.4093307853431702E-2</v>
      </c>
      <c r="I713" s="3">
        <v>10.744836763326745</v>
      </c>
      <c r="J713" s="3">
        <v>2.0680200375856717</v>
      </c>
      <c r="K713" s="3">
        <v>0.68867213050677178</v>
      </c>
      <c r="L713" s="3">
        <v>0.13254624491604386</v>
      </c>
      <c r="M713" s="2">
        <v>1300</v>
      </c>
      <c r="N713" s="3" t="s">
        <v>65</v>
      </c>
      <c r="O713" s="3" t="s">
        <v>68</v>
      </c>
      <c r="P713" s="3" t="s">
        <v>69</v>
      </c>
      <c r="Q713" s="3">
        <v>85.668934078099994</v>
      </c>
      <c r="R713" s="3" t="s">
        <v>50</v>
      </c>
      <c r="S713" s="3" t="s">
        <v>51</v>
      </c>
      <c r="T713" s="3" t="s">
        <v>70</v>
      </c>
      <c r="U713" s="3" t="s">
        <v>53</v>
      </c>
      <c r="V713" s="3" t="s">
        <v>71</v>
      </c>
      <c r="W713" s="3" t="s">
        <v>55</v>
      </c>
      <c r="X713" s="3" t="s">
        <v>56</v>
      </c>
      <c r="Y713" s="3">
        <v>42</v>
      </c>
      <c r="Z713" s="3">
        <v>5</v>
      </c>
      <c r="AA713" s="3" t="s">
        <v>45</v>
      </c>
      <c r="AB713" s="11">
        <v>86</v>
      </c>
      <c r="AC713" s="3" t="s">
        <v>57</v>
      </c>
      <c r="AD713" s="3" t="s">
        <v>58</v>
      </c>
      <c r="AE713" s="3" t="s">
        <v>58</v>
      </c>
      <c r="AF713" s="3" t="s">
        <v>58</v>
      </c>
      <c r="AG713" s="3" t="s">
        <v>51</v>
      </c>
      <c r="AH713" s="3" t="s">
        <v>59</v>
      </c>
      <c r="AI713" s="3" t="s">
        <v>60</v>
      </c>
      <c r="AJ713" s="3" t="s">
        <v>61</v>
      </c>
      <c r="AK713" s="3" t="s">
        <v>58</v>
      </c>
      <c r="AL713" s="3" t="s">
        <v>58</v>
      </c>
      <c r="AM713" s="3" t="s">
        <v>58</v>
      </c>
      <c r="AN713" s="3" t="s">
        <v>72</v>
      </c>
      <c r="AO713" s="3" t="s">
        <v>63</v>
      </c>
      <c r="AP713" s="3">
        <v>69.682649521066111</v>
      </c>
      <c r="AQ713" s="3">
        <v>259.37641451952032</v>
      </c>
    </row>
    <row r="714" spans="1:43" x14ac:dyDescent="0.25">
      <c r="A714" s="2">
        <v>713</v>
      </c>
      <c r="B714" s="3" t="s">
        <v>43</v>
      </c>
      <c r="C714" s="3" t="s">
        <v>44</v>
      </c>
      <c r="D714" s="3" t="s">
        <v>45</v>
      </c>
      <c r="E714" s="3" t="s">
        <v>46</v>
      </c>
      <c r="F714" s="3">
        <v>0.56000000000000005</v>
      </c>
      <c r="G714" s="3">
        <v>0.48</v>
      </c>
      <c r="H714" s="3">
        <v>0.47049397728799203</v>
      </c>
      <c r="I714" s="3">
        <v>10.744836763326745</v>
      </c>
      <c r="J714" s="3">
        <v>2.0680200375856717</v>
      </c>
      <c r="K714" s="3">
        <v>5.0553809840878356</v>
      </c>
      <c r="L714" s="3">
        <v>0.97299097259494538</v>
      </c>
      <c r="M714" s="2">
        <v>1300</v>
      </c>
      <c r="N714" s="3" t="s">
        <v>65</v>
      </c>
      <c r="O714" s="3" t="s">
        <v>68</v>
      </c>
      <c r="P714" s="3" t="s">
        <v>69</v>
      </c>
      <c r="Q714" s="3">
        <v>85.668934078099994</v>
      </c>
      <c r="R714" s="3" t="s">
        <v>50</v>
      </c>
      <c r="S714" s="3" t="s">
        <v>51</v>
      </c>
      <c r="T714" s="3" t="s">
        <v>70</v>
      </c>
      <c r="U714" s="3" t="s">
        <v>53</v>
      </c>
      <c r="V714" s="3" t="s">
        <v>71</v>
      </c>
      <c r="W714" s="3" t="s">
        <v>55</v>
      </c>
      <c r="X714" s="3" t="s">
        <v>56</v>
      </c>
      <c r="Y714" s="3">
        <v>42</v>
      </c>
      <c r="Z714" s="3">
        <v>5</v>
      </c>
      <c r="AA714" s="3" t="s">
        <v>45</v>
      </c>
      <c r="AB714" s="11">
        <v>86</v>
      </c>
      <c r="AC714" s="3" t="s">
        <v>57</v>
      </c>
      <c r="AD714" s="3" t="s">
        <v>58</v>
      </c>
      <c r="AE714" s="3" t="s">
        <v>58</v>
      </c>
      <c r="AF714" s="3" t="s">
        <v>58</v>
      </c>
      <c r="AG714" s="3" t="s">
        <v>51</v>
      </c>
      <c r="AH714" s="3" t="s">
        <v>59</v>
      </c>
      <c r="AI714" s="3" t="s">
        <v>60</v>
      </c>
      <c r="AJ714" s="3" t="s">
        <v>61</v>
      </c>
      <c r="AK714" s="3" t="s">
        <v>58</v>
      </c>
      <c r="AL714" s="3" t="s">
        <v>58</v>
      </c>
      <c r="AM714" s="3" t="s">
        <v>58</v>
      </c>
      <c r="AN714" s="3" t="s">
        <v>72</v>
      </c>
      <c r="AO714" s="3" t="s">
        <v>63</v>
      </c>
      <c r="AP714" s="3">
        <v>186.76617873735302</v>
      </c>
      <c r="AQ714" s="3">
        <v>1904.0215736884304</v>
      </c>
    </row>
    <row r="715" spans="1:43" x14ac:dyDescent="0.25">
      <c r="A715" s="2">
        <v>714</v>
      </c>
      <c r="B715" s="3" t="s">
        <v>43</v>
      </c>
      <c r="C715" s="3" t="s">
        <v>44</v>
      </c>
      <c r="D715" s="3" t="s">
        <v>45</v>
      </c>
      <c r="E715" s="3" t="s">
        <v>46</v>
      </c>
      <c r="F715" s="3">
        <v>0.56000000000000005</v>
      </c>
      <c r="G715" s="3">
        <v>0.48</v>
      </c>
      <c r="H715" s="3">
        <v>5.3933432230415898E-2</v>
      </c>
      <c r="I715" s="3">
        <v>10.720870647422812</v>
      </c>
      <c r="J715" s="3">
        <v>2.0635781311965924</v>
      </c>
      <c r="K715" s="3">
        <v>0.57821335051383327</v>
      </c>
      <c r="L715" s="3">
        <v>0.11129585129105971</v>
      </c>
      <c r="M715" s="2">
        <v>1300</v>
      </c>
      <c r="N715" s="3" t="s">
        <v>65</v>
      </c>
      <c r="O715" s="3" t="s">
        <v>68</v>
      </c>
      <c r="P715" s="3" t="s">
        <v>69</v>
      </c>
      <c r="Q715" s="3">
        <v>85.668934078099994</v>
      </c>
      <c r="R715" s="3" t="s">
        <v>50</v>
      </c>
      <c r="S715" s="3" t="s">
        <v>51</v>
      </c>
      <c r="T715" s="3" t="s">
        <v>70</v>
      </c>
      <c r="U715" s="3" t="s">
        <v>53</v>
      </c>
      <c r="V715" s="3" t="s">
        <v>71</v>
      </c>
      <c r="W715" s="3" t="s">
        <v>55</v>
      </c>
      <c r="X715" s="3" t="s">
        <v>56</v>
      </c>
      <c r="Y715" s="3">
        <v>42</v>
      </c>
      <c r="Z715" s="3">
        <v>5</v>
      </c>
      <c r="AA715" s="3" t="s">
        <v>45</v>
      </c>
      <c r="AB715" s="11">
        <v>86</v>
      </c>
      <c r="AC715" s="3" t="s">
        <v>57</v>
      </c>
      <c r="AD715" s="3" t="s">
        <v>58</v>
      </c>
      <c r="AE715" s="3" t="s">
        <v>58</v>
      </c>
      <c r="AF715" s="3" t="s">
        <v>58</v>
      </c>
      <c r="AG715" s="3" t="s">
        <v>51</v>
      </c>
      <c r="AH715" s="3" t="s">
        <v>59</v>
      </c>
      <c r="AI715" s="3" t="s">
        <v>60</v>
      </c>
      <c r="AJ715" s="3" t="s">
        <v>61</v>
      </c>
      <c r="AK715" s="3" t="s">
        <v>58</v>
      </c>
      <c r="AL715" s="3" t="s">
        <v>58</v>
      </c>
      <c r="AM715" s="3" t="s">
        <v>58</v>
      </c>
      <c r="AN715" s="3" t="s">
        <v>72</v>
      </c>
      <c r="AO715" s="3" t="s">
        <v>63</v>
      </c>
      <c r="AP715" s="3">
        <v>60.635701634053568</v>
      </c>
      <c r="AQ715" s="3">
        <v>218.26085660373377</v>
      </c>
    </row>
    <row r="716" spans="1:43" x14ac:dyDescent="0.25">
      <c r="A716" s="2">
        <v>715</v>
      </c>
      <c r="B716" s="3" t="s">
        <v>43</v>
      </c>
      <c r="C716" s="3" t="s">
        <v>44</v>
      </c>
      <c r="D716" s="3" t="s">
        <v>45</v>
      </c>
      <c r="E716" s="3" t="s">
        <v>46</v>
      </c>
      <c r="F716" s="3">
        <v>0.56000000000000005</v>
      </c>
      <c r="G716" s="3">
        <v>0.48</v>
      </c>
      <c r="H716" s="3">
        <v>1.5177453843287099E-3</v>
      </c>
      <c r="I716" s="3">
        <v>10.720870647422812</v>
      </c>
      <c r="J716" s="3">
        <v>2.0635781311965924</v>
      </c>
      <c r="K716" s="3">
        <v>1.6271551941111122E-2</v>
      </c>
      <c r="L716" s="3">
        <v>3.1319861838252933E-3</v>
      </c>
      <c r="M716" s="2">
        <v>1330</v>
      </c>
      <c r="N716" s="3" t="s">
        <v>64</v>
      </c>
      <c r="O716" s="3" t="s">
        <v>68</v>
      </c>
      <c r="P716" s="3" t="s">
        <v>69</v>
      </c>
      <c r="Q716" s="3">
        <v>85.668934078099994</v>
      </c>
      <c r="R716" s="3" t="s">
        <v>50</v>
      </c>
      <c r="S716" s="3" t="s">
        <v>51</v>
      </c>
      <c r="T716" s="3" t="s">
        <v>70</v>
      </c>
      <c r="U716" s="3" t="s">
        <v>53</v>
      </c>
      <c r="V716" s="3" t="s">
        <v>71</v>
      </c>
      <c r="W716" s="3" t="s">
        <v>55</v>
      </c>
      <c r="X716" s="3" t="s">
        <v>56</v>
      </c>
      <c r="Y716" s="3">
        <v>42</v>
      </c>
      <c r="Z716" s="3">
        <v>5</v>
      </c>
      <c r="AA716" s="3" t="s">
        <v>45</v>
      </c>
      <c r="AB716" s="11">
        <v>86</v>
      </c>
      <c r="AC716" s="3" t="s">
        <v>57</v>
      </c>
      <c r="AD716" s="3" t="s">
        <v>58</v>
      </c>
      <c r="AE716" s="3" t="s">
        <v>58</v>
      </c>
      <c r="AF716" s="3" t="s">
        <v>58</v>
      </c>
      <c r="AG716" s="3" t="s">
        <v>51</v>
      </c>
      <c r="AH716" s="3" t="s">
        <v>59</v>
      </c>
      <c r="AI716" s="3" t="s">
        <v>60</v>
      </c>
      <c r="AJ716" s="3" t="s">
        <v>61</v>
      </c>
      <c r="AK716" s="3" t="s">
        <v>58</v>
      </c>
      <c r="AL716" s="3" t="s">
        <v>58</v>
      </c>
      <c r="AM716" s="3" t="s">
        <v>58</v>
      </c>
      <c r="AN716" s="3" t="s">
        <v>72</v>
      </c>
      <c r="AO716" s="3" t="s">
        <v>63</v>
      </c>
      <c r="AP716" s="3">
        <v>13.894949603241255</v>
      </c>
      <c r="AQ716" s="3">
        <v>6.1420976561386142</v>
      </c>
    </row>
    <row r="717" spans="1:43" x14ac:dyDescent="0.25">
      <c r="A717" s="2">
        <v>716</v>
      </c>
      <c r="B717" s="3" t="s">
        <v>43</v>
      </c>
      <c r="C717" s="3" t="s">
        <v>44</v>
      </c>
      <c r="D717" s="3" t="s">
        <v>45</v>
      </c>
      <c r="E717" s="3" t="s">
        <v>46</v>
      </c>
      <c r="F717" s="3">
        <v>0.56000000000000005</v>
      </c>
      <c r="G717" s="3">
        <v>0.48</v>
      </c>
      <c r="H717" s="3">
        <v>1.3800972694409001E-2</v>
      </c>
      <c r="I717" s="3">
        <v>10.720870647422812</v>
      </c>
      <c r="J717" s="3">
        <v>2.0635781311965924</v>
      </c>
      <c r="K717" s="3">
        <v>0.14795844306537317</v>
      </c>
      <c r="L717" s="3">
        <v>2.8479385441423727E-2</v>
      </c>
      <c r="M717" s="2">
        <v>1330</v>
      </c>
      <c r="N717" s="3" t="s">
        <v>64</v>
      </c>
      <c r="O717" s="3" t="s">
        <v>68</v>
      </c>
      <c r="P717" s="3" t="s">
        <v>69</v>
      </c>
      <c r="Q717" s="3">
        <v>85.668934078099994</v>
      </c>
      <c r="R717" s="3" t="s">
        <v>50</v>
      </c>
      <c r="S717" s="3" t="s">
        <v>51</v>
      </c>
      <c r="T717" s="3" t="s">
        <v>70</v>
      </c>
      <c r="U717" s="3" t="s">
        <v>53</v>
      </c>
      <c r="V717" s="3" t="s">
        <v>71</v>
      </c>
      <c r="W717" s="3" t="s">
        <v>55</v>
      </c>
      <c r="X717" s="3" t="s">
        <v>56</v>
      </c>
      <c r="Y717" s="3">
        <v>42</v>
      </c>
      <c r="Z717" s="3">
        <v>5</v>
      </c>
      <c r="AA717" s="3" t="s">
        <v>45</v>
      </c>
      <c r="AB717" s="11">
        <v>86</v>
      </c>
      <c r="AC717" s="3" t="s">
        <v>57</v>
      </c>
      <c r="AD717" s="3" t="s">
        <v>58</v>
      </c>
      <c r="AE717" s="3" t="s">
        <v>58</v>
      </c>
      <c r="AF717" s="3" t="s">
        <v>58</v>
      </c>
      <c r="AG717" s="3" t="s">
        <v>51</v>
      </c>
      <c r="AH717" s="3" t="s">
        <v>59</v>
      </c>
      <c r="AI717" s="3" t="s">
        <v>60</v>
      </c>
      <c r="AJ717" s="3" t="s">
        <v>61</v>
      </c>
      <c r="AK717" s="3" t="s">
        <v>58</v>
      </c>
      <c r="AL717" s="3" t="s">
        <v>58</v>
      </c>
      <c r="AM717" s="3" t="s">
        <v>58</v>
      </c>
      <c r="AN717" s="3" t="s">
        <v>72</v>
      </c>
      <c r="AO717" s="3" t="s">
        <v>63</v>
      </c>
      <c r="AP717" s="3">
        <v>42.096160001864256</v>
      </c>
      <c r="AQ717" s="3">
        <v>55.850554983735911</v>
      </c>
    </row>
    <row r="718" spans="1:43" x14ac:dyDescent="0.25">
      <c r="A718" s="2">
        <v>717</v>
      </c>
      <c r="B718" s="3" t="s">
        <v>43</v>
      </c>
      <c r="C718" s="3" t="s">
        <v>44</v>
      </c>
      <c r="D718" s="3" t="s">
        <v>45</v>
      </c>
      <c r="E718" s="3" t="s">
        <v>46</v>
      </c>
      <c r="F718" s="3">
        <v>0.56000000000000005</v>
      </c>
      <c r="G718" s="3">
        <v>0.48</v>
      </c>
      <c r="H718" s="3">
        <v>2.25472367740286E-2</v>
      </c>
      <c r="I718" s="3">
        <v>10.720870647422812</v>
      </c>
      <c r="J718" s="3">
        <v>2.0635781311965924</v>
      </c>
      <c r="K718" s="3">
        <v>0.24172600891117543</v>
      </c>
      <c r="L718" s="3">
        <v>4.6527984725797021E-2</v>
      </c>
      <c r="M718" s="2">
        <v>1330</v>
      </c>
      <c r="N718" s="3" t="s">
        <v>64</v>
      </c>
      <c r="O718" s="3" t="s">
        <v>68</v>
      </c>
      <c r="P718" s="3" t="s">
        <v>69</v>
      </c>
      <c r="Q718" s="3">
        <v>85.668934078099994</v>
      </c>
      <c r="R718" s="3" t="s">
        <v>50</v>
      </c>
      <c r="S718" s="3" t="s">
        <v>51</v>
      </c>
      <c r="T718" s="3" t="s">
        <v>70</v>
      </c>
      <c r="U718" s="3" t="s">
        <v>53</v>
      </c>
      <c r="V718" s="3" t="s">
        <v>71</v>
      </c>
      <c r="W718" s="3" t="s">
        <v>55</v>
      </c>
      <c r="X718" s="3" t="s">
        <v>56</v>
      </c>
      <c r="Y718" s="3">
        <v>42</v>
      </c>
      <c r="Z718" s="3">
        <v>5</v>
      </c>
      <c r="AA718" s="3" t="s">
        <v>45</v>
      </c>
      <c r="AB718" s="11">
        <v>86</v>
      </c>
      <c r="AC718" s="3" t="s">
        <v>57</v>
      </c>
      <c r="AD718" s="3" t="s">
        <v>58</v>
      </c>
      <c r="AE718" s="3" t="s">
        <v>58</v>
      </c>
      <c r="AF718" s="3" t="s">
        <v>58</v>
      </c>
      <c r="AG718" s="3" t="s">
        <v>51</v>
      </c>
      <c r="AH718" s="3" t="s">
        <v>59</v>
      </c>
      <c r="AI718" s="3" t="s">
        <v>60</v>
      </c>
      <c r="AJ718" s="3" t="s">
        <v>61</v>
      </c>
      <c r="AK718" s="3" t="s">
        <v>58</v>
      </c>
      <c r="AL718" s="3" t="s">
        <v>58</v>
      </c>
      <c r="AM718" s="3" t="s">
        <v>58</v>
      </c>
      <c r="AN718" s="3" t="s">
        <v>72</v>
      </c>
      <c r="AO718" s="3" t="s">
        <v>63</v>
      </c>
      <c r="AP718" s="3">
        <v>44.908481900856437</v>
      </c>
      <c r="AQ718" s="3">
        <v>91.245429946351237</v>
      </c>
    </row>
    <row r="719" spans="1:43" x14ac:dyDescent="0.25">
      <c r="A719" s="2">
        <v>718</v>
      </c>
      <c r="B719" s="3" t="s">
        <v>43</v>
      </c>
      <c r="C719" s="3" t="s">
        <v>44</v>
      </c>
      <c r="D719" s="3" t="s">
        <v>45</v>
      </c>
      <c r="E719" s="3" t="s">
        <v>46</v>
      </c>
      <c r="F719" s="3">
        <v>0.56000000000000005</v>
      </c>
      <c r="G719" s="3">
        <v>0.48</v>
      </c>
      <c r="H719" s="3">
        <v>1.2605586617166801E-2</v>
      </c>
      <c r="I719" s="3">
        <v>10.720870647422812</v>
      </c>
      <c r="J719" s="3">
        <v>2.0635781311965924</v>
      </c>
      <c r="K719" s="3">
        <v>0.13514286355752936</v>
      </c>
      <c r="L719" s="3">
        <v>2.601261287408984E-2</v>
      </c>
      <c r="M719" s="2">
        <v>1330</v>
      </c>
      <c r="N719" s="3" t="s">
        <v>64</v>
      </c>
      <c r="O719" s="3" t="s">
        <v>68</v>
      </c>
      <c r="P719" s="3" t="s">
        <v>69</v>
      </c>
      <c r="Q719" s="3">
        <v>85.668934078099994</v>
      </c>
      <c r="R719" s="3" t="s">
        <v>50</v>
      </c>
      <c r="S719" s="3" t="s">
        <v>51</v>
      </c>
      <c r="T719" s="3" t="s">
        <v>70</v>
      </c>
      <c r="U719" s="3" t="s">
        <v>53</v>
      </c>
      <c r="V719" s="3" t="s">
        <v>71</v>
      </c>
      <c r="W719" s="3" t="s">
        <v>55</v>
      </c>
      <c r="X719" s="3" t="s">
        <v>56</v>
      </c>
      <c r="Y719" s="3">
        <v>42</v>
      </c>
      <c r="Z719" s="3">
        <v>5</v>
      </c>
      <c r="AA719" s="3" t="s">
        <v>45</v>
      </c>
      <c r="AB719" s="11">
        <v>86</v>
      </c>
      <c r="AC719" s="3" t="s">
        <v>57</v>
      </c>
      <c r="AD719" s="3" t="s">
        <v>58</v>
      </c>
      <c r="AE719" s="3" t="s">
        <v>58</v>
      </c>
      <c r="AF719" s="3" t="s">
        <v>58</v>
      </c>
      <c r="AG719" s="3" t="s">
        <v>51</v>
      </c>
      <c r="AH719" s="3" t="s">
        <v>59</v>
      </c>
      <c r="AI719" s="3" t="s">
        <v>60</v>
      </c>
      <c r="AJ719" s="3" t="s">
        <v>61</v>
      </c>
      <c r="AK719" s="3" t="s">
        <v>58</v>
      </c>
      <c r="AL719" s="3" t="s">
        <v>58</v>
      </c>
      <c r="AM719" s="3" t="s">
        <v>58</v>
      </c>
      <c r="AN719" s="3" t="s">
        <v>72</v>
      </c>
      <c r="AO719" s="3" t="s">
        <v>63</v>
      </c>
      <c r="AP719" s="3">
        <v>33.71955813679628</v>
      </c>
      <c r="AQ719" s="3">
        <v>51.012999159800991</v>
      </c>
    </row>
    <row r="720" spans="1:43" x14ac:dyDescent="0.25">
      <c r="A720" s="2">
        <v>719</v>
      </c>
      <c r="B720" s="3" t="s">
        <v>43</v>
      </c>
      <c r="C720" s="3" t="s">
        <v>44</v>
      </c>
      <c r="D720" s="3" t="s">
        <v>45</v>
      </c>
      <c r="E720" s="3" t="s">
        <v>46</v>
      </c>
      <c r="F720" s="3">
        <v>0.56000000000000005</v>
      </c>
      <c r="G720" s="3">
        <v>0.48</v>
      </c>
      <c r="H720" s="3">
        <v>0.15913963750676499</v>
      </c>
      <c r="I720" s="3">
        <v>10.720870647422812</v>
      </c>
      <c r="J720" s="3">
        <v>2.0635781311965924</v>
      </c>
      <c r="K720" s="3">
        <v>1.7061154685877833</v>
      </c>
      <c r="L720" s="3">
        <v>0.32839707576551325</v>
      </c>
      <c r="M720" s="2">
        <v>1300</v>
      </c>
      <c r="N720" s="3" t="s">
        <v>65</v>
      </c>
      <c r="O720" s="3" t="s">
        <v>68</v>
      </c>
      <c r="P720" s="3" t="s">
        <v>69</v>
      </c>
      <c r="Q720" s="3">
        <v>85.668934078099994</v>
      </c>
      <c r="R720" s="3" t="s">
        <v>50</v>
      </c>
      <c r="S720" s="3" t="s">
        <v>51</v>
      </c>
      <c r="T720" s="3" t="s">
        <v>70</v>
      </c>
      <c r="U720" s="3" t="s">
        <v>53</v>
      </c>
      <c r="V720" s="3" t="s">
        <v>71</v>
      </c>
      <c r="W720" s="3" t="s">
        <v>55</v>
      </c>
      <c r="X720" s="3" t="s">
        <v>56</v>
      </c>
      <c r="Y720" s="3">
        <v>42</v>
      </c>
      <c r="Z720" s="3">
        <v>5</v>
      </c>
      <c r="AA720" s="3" t="s">
        <v>45</v>
      </c>
      <c r="AB720" s="11">
        <v>86</v>
      </c>
      <c r="AC720" s="3" t="s">
        <v>57</v>
      </c>
      <c r="AD720" s="3" t="s">
        <v>58</v>
      </c>
      <c r="AE720" s="3" t="s">
        <v>58</v>
      </c>
      <c r="AF720" s="3" t="s">
        <v>58</v>
      </c>
      <c r="AG720" s="3" t="s">
        <v>51</v>
      </c>
      <c r="AH720" s="3" t="s">
        <v>59</v>
      </c>
      <c r="AI720" s="3" t="s">
        <v>60</v>
      </c>
      <c r="AJ720" s="3" t="s">
        <v>61</v>
      </c>
      <c r="AK720" s="3" t="s">
        <v>58</v>
      </c>
      <c r="AL720" s="3" t="s">
        <v>58</v>
      </c>
      <c r="AM720" s="3" t="s">
        <v>58</v>
      </c>
      <c r="AN720" s="3" t="s">
        <v>72</v>
      </c>
      <c r="AO720" s="3" t="s">
        <v>63</v>
      </c>
      <c r="AP720" s="3">
        <v>150.49108408815624</v>
      </c>
      <c r="AQ720" s="3">
        <v>644.0152641026599</v>
      </c>
    </row>
    <row r="721" spans="1:43" x14ac:dyDescent="0.25">
      <c r="A721" s="2">
        <v>720</v>
      </c>
      <c r="B721" s="3" t="s">
        <v>43</v>
      </c>
      <c r="C721" s="3" t="s">
        <v>44</v>
      </c>
      <c r="D721" s="3" t="s">
        <v>45</v>
      </c>
      <c r="E721" s="3" t="s">
        <v>46</v>
      </c>
      <c r="F721" s="3">
        <v>0.56000000000000005</v>
      </c>
      <c r="G721" s="3">
        <v>0.48</v>
      </c>
      <c r="H721" s="3">
        <v>0.18055525801024799</v>
      </c>
      <c r="I721" s="3">
        <v>9.206425609643583</v>
      </c>
      <c r="J721" s="3">
        <v>1.3537952612452941</v>
      </c>
      <c r="K721" s="3">
        <v>1.6622685513013518</v>
      </c>
      <c r="L721" s="3">
        <v>0.24443485268719517</v>
      </c>
      <c r="M721" s="2">
        <v>1200</v>
      </c>
      <c r="N721" s="3" t="s">
        <v>66</v>
      </c>
      <c r="O721" s="3" t="s">
        <v>68</v>
      </c>
      <c r="P721" s="3" t="s">
        <v>69</v>
      </c>
      <c r="Q721" s="3">
        <v>85.668934078099994</v>
      </c>
      <c r="R721" s="3" t="s">
        <v>50</v>
      </c>
      <c r="S721" s="3" t="s">
        <v>51</v>
      </c>
      <c r="T721" s="3" t="s">
        <v>70</v>
      </c>
      <c r="U721" s="3" t="s">
        <v>53</v>
      </c>
      <c r="V721" s="3" t="s">
        <v>71</v>
      </c>
      <c r="W721" s="3" t="s">
        <v>55</v>
      </c>
      <c r="X721" s="3" t="s">
        <v>56</v>
      </c>
      <c r="Y721" s="3">
        <v>42</v>
      </c>
      <c r="Z721" s="3">
        <v>5</v>
      </c>
      <c r="AA721" s="3" t="s">
        <v>45</v>
      </c>
      <c r="AB721" s="11">
        <v>86</v>
      </c>
      <c r="AC721" s="3" t="s">
        <v>57</v>
      </c>
      <c r="AD721" s="3" t="s">
        <v>58</v>
      </c>
      <c r="AE721" s="3" t="s">
        <v>58</v>
      </c>
      <c r="AF721" s="3" t="s">
        <v>58</v>
      </c>
      <c r="AG721" s="3" t="s">
        <v>51</v>
      </c>
      <c r="AH721" s="3" t="s">
        <v>59</v>
      </c>
      <c r="AI721" s="3" t="s">
        <v>60</v>
      </c>
      <c r="AJ721" s="3" t="s">
        <v>61</v>
      </c>
      <c r="AK721" s="3" t="s">
        <v>58</v>
      </c>
      <c r="AL721" s="3" t="s">
        <v>58</v>
      </c>
      <c r="AM721" s="3" t="s">
        <v>58</v>
      </c>
      <c r="AN721" s="3" t="s">
        <v>72</v>
      </c>
      <c r="AO721" s="3" t="s">
        <v>63</v>
      </c>
      <c r="AP721" s="3">
        <v>129.00017366248423</v>
      </c>
      <c r="AQ721" s="3">
        <v>730.68120547686112</v>
      </c>
    </row>
    <row r="722" spans="1:43" x14ac:dyDescent="0.25">
      <c r="A722" s="2">
        <v>721</v>
      </c>
      <c r="B722" s="3" t="s">
        <v>43</v>
      </c>
      <c r="C722" s="3" t="s">
        <v>44</v>
      </c>
      <c r="D722" s="3" t="s">
        <v>45</v>
      </c>
      <c r="E722" s="3" t="s">
        <v>46</v>
      </c>
      <c r="F722" s="3">
        <v>0.56000000000000005</v>
      </c>
      <c r="G722" s="3">
        <v>0.48</v>
      </c>
      <c r="H722" s="3">
        <v>9.6665687168481802E-3</v>
      </c>
      <c r="I722" s="3">
        <v>9.206425609643583</v>
      </c>
      <c r="J722" s="3">
        <v>1.3537952612452941</v>
      </c>
      <c r="K722" s="3">
        <v>8.8994545792170601E-2</v>
      </c>
      <c r="L722" s="3">
        <v>1.308655492137107E-2</v>
      </c>
      <c r="M722" s="2">
        <v>1210</v>
      </c>
      <c r="N722" s="3" t="s">
        <v>47</v>
      </c>
      <c r="O722" s="3" t="s">
        <v>68</v>
      </c>
      <c r="P722" s="3" t="s">
        <v>69</v>
      </c>
      <c r="Q722" s="3">
        <v>85.668934078099994</v>
      </c>
      <c r="R722" s="3" t="s">
        <v>50</v>
      </c>
      <c r="S722" s="3" t="s">
        <v>51</v>
      </c>
      <c r="T722" s="3" t="s">
        <v>70</v>
      </c>
      <c r="U722" s="3" t="s">
        <v>53</v>
      </c>
      <c r="V722" s="3" t="s">
        <v>71</v>
      </c>
      <c r="W722" s="3" t="s">
        <v>55</v>
      </c>
      <c r="X722" s="3" t="s">
        <v>56</v>
      </c>
      <c r="Y722" s="3">
        <v>42</v>
      </c>
      <c r="Z722" s="3">
        <v>5</v>
      </c>
      <c r="AA722" s="3" t="s">
        <v>45</v>
      </c>
      <c r="AB722" s="11">
        <v>86</v>
      </c>
      <c r="AC722" s="3" t="s">
        <v>57</v>
      </c>
      <c r="AD722" s="3" t="s">
        <v>58</v>
      </c>
      <c r="AE722" s="3" t="s">
        <v>58</v>
      </c>
      <c r="AF722" s="3" t="s">
        <v>58</v>
      </c>
      <c r="AG722" s="3" t="s">
        <v>51</v>
      </c>
      <c r="AH722" s="3" t="s">
        <v>59</v>
      </c>
      <c r="AI722" s="3" t="s">
        <v>60</v>
      </c>
      <c r="AJ722" s="3" t="s">
        <v>61</v>
      </c>
      <c r="AK722" s="3" t="s">
        <v>58</v>
      </c>
      <c r="AL722" s="3" t="s">
        <v>58</v>
      </c>
      <c r="AM722" s="3" t="s">
        <v>58</v>
      </c>
      <c r="AN722" s="3" t="s">
        <v>72</v>
      </c>
      <c r="AO722" s="3" t="s">
        <v>63</v>
      </c>
      <c r="AP722" s="3">
        <v>73.55280002161598</v>
      </c>
      <c r="AQ722" s="3">
        <v>39.119215694347972</v>
      </c>
    </row>
    <row r="723" spans="1:43" x14ac:dyDescent="0.25">
      <c r="A723" s="2">
        <v>722</v>
      </c>
      <c r="B723" s="3" t="s">
        <v>43</v>
      </c>
      <c r="C723" s="3" t="s">
        <v>44</v>
      </c>
      <c r="D723" s="3" t="s">
        <v>45</v>
      </c>
      <c r="E723" s="3" t="s">
        <v>46</v>
      </c>
      <c r="F723" s="3">
        <v>0.56000000000000005</v>
      </c>
      <c r="G723" s="3">
        <v>0.48</v>
      </c>
      <c r="H723" s="3">
        <v>0.19521915838378101</v>
      </c>
      <c r="I723" s="3">
        <v>9.206425609643583</v>
      </c>
      <c r="J723" s="3">
        <v>1.3537952612452941</v>
      </c>
      <c r="K723" s="3">
        <v>1.7972706592375083</v>
      </c>
      <c r="L723" s="3">
        <v>0.26428677152425728</v>
      </c>
      <c r="M723" s="2">
        <v>1210</v>
      </c>
      <c r="N723" s="3" t="s">
        <v>47</v>
      </c>
      <c r="O723" s="3" t="s">
        <v>68</v>
      </c>
      <c r="P723" s="3" t="s">
        <v>69</v>
      </c>
      <c r="Q723" s="3">
        <v>85.668934078099994</v>
      </c>
      <c r="R723" s="3" t="s">
        <v>50</v>
      </c>
      <c r="S723" s="3" t="s">
        <v>51</v>
      </c>
      <c r="T723" s="3" t="s">
        <v>70</v>
      </c>
      <c r="U723" s="3" t="s">
        <v>53</v>
      </c>
      <c r="V723" s="3" t="s">
        <v>71</v>
      </c>
      <c r="W723" s="3" t="s">
        <v>55</v>
      </c>
      <c r="X723" s="3" t="s">
        <v>56</v>
      </c>
      <c r="Y723" s="3">
        <v>42</v>
      </c>
      <c r="Z723" s="3">
        <v>5</v>
      </c>
      <c r="AA723" s="3" t="s">
        <v>45</v>
      </c>
      <c r="AB723" s="11">
        <v>86</v>
      </c>
      <c r="AC723" s="3" t="s">
        <v>57</v>
      </c>
      <c r="AD723" s="3" t="s">
        <v>58</v>
      </c>
      <c r="AE723" s="3" t="s">
        <v>58</v>
      </c>
      <c r="AF723" s="3" t="s">
        <v>58</v>
      </c>
      <c r="AG723" s="3" t="s">
        <v>51</v>
      </c>
      <c r="AH723" s="3" t="s">
        <v>59</v>
      </c>
      <c r="AI723" s="3" t="s">
        <v>60</v>
      </c>
      <c r="AJ723" s="3" t="s">
        <v>61</v>
      </c>
      <c r="AK723" s="3" t="s">
        <v>58</v>
      </c>
      <c r="AL723" s="3" t="s">
        <v>58</v>
      </c>
      <c r="AM723" s="3" t="s">
        <v>58</v>
      </c>
      <c r="AN723" s="3" t="s">
        <v>72</v>
      </c>
      <c r="AO723" s="3" t="s">
        <v>63</v>
      </c>
      <c r="AP723" s="3">
        <v>115.43981632746581</v>
      </c>
      <c r="AQ723" s="3">
        <v>790.0239048809251</v>
      </c>
    </row>
    <row r="724" spans="1:43" x14ac:dyDescent="0.25">
      <c r="A724" s="2">
        <v>723</v>
      </c>
      <c r="B724" s="3" t="s">
        <v>43</v>
      </c>
      <c r="C724" s="3" t="s">
        <v>44</v>
      </c>
      <c r="D724" s="3" t="s">
        <v>45</v>
      </c>
      <c r="E724" s="3" t="s">
        <v>46</v>
      </c>
      <c r="F724" s="3">
        <v>0.56000000000000005</v>
      </c>
      <c r="G724" s="3">
        <v>0.48</v>
      </c>
      <c r="H724" s="3">
        <v>0.19709348792253401</v>
      </c>
      <c r="I724" s="3">
        <v>9.206425609643583</v>
      </c>
      <c r="J724" s="3">
        <v>1.3537952612452941</v>
      </c>
      <c r="K724" s="3">
        <v>1.8145265347039954</v>
      </c>
      <c r="L724" s="3">
        <v>0.26682422997183314</v>
      </c>
      <c r="M724" s="2">
        <v>1210</v>
      </c>
      <c r="N724" s="3" t="s">
        <v>47</v>
      </c>
      <c r="O724" s="3" t="s">
        <v>68</v>
      </c>
      <c r="P724" s="3" t="s">
        <v>69</v>
      </c>
      <c r="Q724" s="3">
        <v>85.668934078099994</v>
      </c>
      <c r="R724" s="3" t="s">
        <v>50</v>
      </c>
      <c r="S724" s="3" t="s">
        <v>51</v>
      </c>
      <c r="T724" s="3" t="s">
        <v>70</v>
      </c>
      <c r="U724" s="3" t="s">
        <v>53</v>
      </c>
      <c r="V724" s="3" t="s">
        <v>71</v>
      </c>
      <c r="W724" s="3" t="s">
        <v>55</v>
      </c>
      <c r="X724" s="3" t="s">
        <v>56</v>
      </c>
      <c r="Y724" s="3">
        <v>42</v>
      </c>
      <c r="Z724" s="3">
        <v>5</v>
      </c>
      <c r="AA724" s="3" t="s">
        <v>45</v>
      </c>
      <c r="AB724" s="11">
        <v>86</v>
      </c>
      <c r="AC724" s="3" t="s">
        <v>57</v>
      </c>
      <c r="AD724" s="3" t="s">
        <v>58</v>
      </c>
      <c r="AE724" s="3" t="s">
        <v>58</v>
      </c>
      <c r="AF724" s="3" t="s">
        <v>58</v>
      </c>
      <c r="AG724" s="3" t="s">
        <v>51</v>
      </c>
      <c r="AH724" s="3" t="s">
        <v>59</v>
      </c>
      <c r="AI724" s="3" t="s">
        <v>60</v>
      </c>
      <c r="AJ724" s="3" t="s">
        <v>61</v>
      </c>
      <c r="AK724" s="3" t="s">
        <v>58</v>
      </c>
      <c r="AL724" s="3" t="s">
        <v>58</v>
      </c>
      <c r="AM724" s="3" t="s">
        <v>58</v>
      </c>
      <c r="AN724" s="3" t="s">
        <v>72</v>
      </c>
      <c r="AO724" s="3" t="s">
        <v>63</v>
      </c>
      <c r="AP724" s="3">
        <v>115.48568351526652</v>
      </c>
      <c r="AQ724" s="3">
        <v>797.60904741252318</v>
      </c>
    </row>
    <row r="725" spans="1:43" x14ac:dyDescent="0.25">
      <c r="A725" s="2">
        <v>724</v>
      </c>
      <c r="B725" s="3" t="s">
        <v>43</v>
      </c>
      <c r="C725" s="3" t="s">
        <v>44</v>
      </c>
      <c r="D725" s="3" t="s">
        <v>45</v>
      </c>
      <c r="E725" s="3" t="s">
        <v>46</v>
      </c>
      <c r="F725" s="3">
        <v>0.56000000000000005</v>
      </c>
      <c r="G725" s="3">
        <v>0.48</v>
      </c>
      <c r="H725" s="3">
        <v>3.1500123436785397E-2</v>
      </c>
      <c r="I725" s="3">
        <v>9.206425609643583</v>
      </c>
      <c r="J725" s="3">
        <v>1.3537952612452941</v>
      </c>
      <c r="K725" s="3">
        <v>0.29000354311535514</v>
      </c>
      <c r="L725" s="3">
        <v>4.2644717837361901E-2</v>
      </c>
      <c r="M725" s="2">
        <v>1210</v>
      </c>
      <c r="N725" s="3" t="s">
        <v>47</v>
      </c>
      <c r="O725" s="3" t="s">
        <v>68</v>
      </c>
      <c r="P725" s="3" t="s">
        <v>69</v>
      </c>
      <c r="Q725" s="3">
        <v>85.668934078099994</v>
      </c>
      <c r="R725" s="3" t="s">
        <v>50</v>
      </c>
      <c r="S725" s="3" t="s">
        <v>51</v>
      </c>
      <c r="T725" s="3" t="s">
        <v>70</v>
      </c>
      <c r="U725" s="3" t="s">
        <v>53</v>
      </c>
      <c r="V725" s="3" t="s">
        <v>71</v>
      </c>
      <c r="W725" s="3" t="s">
        <v>55</v>
      </c>
      <c r="X725" s="3" t="s">
        <v>56</v>
      </c>
      <c r="Y725" s="3">
        <v>42</v>
      </c>
      <c r="Z725" s="3">
        <v>5</v>
      </c>
      <c r="AA725" s="3" t="s">
        <v>45</v>
      </c>
      <c r="AB725" s="11">
        <v>86</v>
      </c>
      <c r="AC725" s="3" t="s">
        <v>57</v>
      </c>
      <c r="AD725" s="3" t="s">
        <v>58</v>
      </c>
      <c r="AE725" s="3" t="s">
        <v>58</v>
      </c>
      <c r="AF725" s="3" t="s">
        <v>58</v>
      </c>
      <c r="AG725" s="3" t="s">
        <v>51</v>
      </c>
      <c r="AH725" s="3" t="s">
        <v>59</v>
      </c>
      <c r="AI725" s="3" t="s">
        <v>60</v>
      </c>
      <c r="AJ725" s="3" t="s">
        <v>61</v>
      </c>
      <c r="AK725" s="3" t="s">
        <v>58</v>
      </c>
      <c r="AL725" s="3" t="s">
        <v>58</v>
      </c>
      <c r="AM725" s="3" t="s">
        <v>58</v>
      </c>
      <c r="AN725" s="3" t="s">
        <v>72</v>
      </c>
      <c r="AO725" s="3" t="s">
        <v>63</v>
      </c>
      <c r="AP725" s="3">
        <v>76.440023668234716</v>
      </c>
      <c r="AQ725" s="3">
        <v>127.4764768365477</v>
      </c>
    </row>
    <row r="726" spans="1:43" x14ac:dyDescent="0.25">
      <c r="A726" s="2">
        <v>725</v>
      </c>
      <c r="B726" s="3" t="s">
        <v>43</v>
      </c>
      <c r="C726" s="3" t="s">
        <v>44</v>
      </c>
      <c r="D726" s="3" t="s">
        <v>45</v>
      </c>
      <c r="E726" s="3" t="s">
        <v>46</v>
      </c>
      <c r="F726" s="3">
        <v>0.56000000000000005</v>
      </c>
      <c r="G726" s="3">
        <v>0.48</v>
      </c>
      <c r="H726" s="3">
        <v>5.4011500470767498E-4</v>
      </c>
      <c r="I726" s="3">
        <v>9.206425609643583</v>
      </c>
      <c r="J726" s="3">
        <v>1.3537952612452941</v>
      </c>
      <c r="K726" s="3">
        <v>4.9725286114935038E-3</v>
      </c>
      <c r="L726" s="3">
        <v>7.3120513390073009E-4</v>
      </c>
      <c r="M726" s="2">
        <v>1210</v>
      </c>
      <c r="N726" s="3" t="s">
        <v>47</v>
      </c>
      <c r="O726" s="3" t="s">
        <v>68</v>
      </c>
      <c r="P726" s="3" t="s">
        <v>69</v>
      </c>
      <c r="Q726" s="3">
        <v>85.668934078099994</v>
      </c>
      <c r="R726" s="3" t="s">
        <v>50</v>
      </c>
      <c r="S726" s="3" t="s">
        <v>51</v>
      </c>
      <c r="T726" s="3" t="s">
        <v>70</v>
      </c>
      <c r="U726" s="3" t="s">
        <v>53</v>
      </c>
      <c r="V726" s="3" t="s">
        <v>71</v>
      </c>
      <c r="W726" s="3" t="s">
        <v>55</v>
      </c>
      <c r="X726" s="3" t="s">
        <v>56</v>
      </c>
      <c r="Y726" s="3">
        <v>42</v>
      </c>
      <c r="Z726" s="3">
        <v>5</v>
      </c>
      <c r="AA726" s="3" t="s">
        <v>45</v>
      </c>
      <c r="AB726" s="11">
        <v>86</v>
      </c>
      <c r="AC726" s="3" t="s">
        <v>57</v>
      </c>
      <c r="AD726" s="3" t="s">
        <v>58</v>
      </c>
      <c r="AE726" s="3" t="s">
        <v>58</v>
      </c>
      <c r="AF726" s="3" t="s">
        <v>58</v>
      </c>
      <c r="AG726" s="3" t="s">
        <v>51</v>
      </c>
      <c r="AH726" s="3" t="s">
        <v>59</v>
      </c>
      <c r="AI726" s="3" t="s">
        <v>60</v>
      </c>
      <c r="AJ726" s="3" t="s">
        <v>61</v>
      </c>
      <c r="AK726" s="3" t="s">
        <v>58</v>
      </c>
      <c r="AL726" s="3" t="s">
        <v>58</v>
      </c>
      <c r="AM726" s="3" t="s">
        <v>58</v>
      </c>
      <c r="AN726" s="3" t="s">
        <v>72</v>
      </c>
      <c r="AO726" s="3" t="s">
        <v>63</v>
      </c>
      <c r="AP726" s="3">
        <v>27.169776214448575</v>
      </c>
      <c r="AQ726" s="3">
        <v>2.1857678756358627</v>
      </c>
    </row>
    <row r="727" spans="1:43" x14ac:dyDescent="0.25">
      <c r="A727" s="2">
        <v>726</v>
      </c>
      <c r="B727" s="3" t="s">
        <v>43</v>
      </c>
      <c r="C727" s="3" t="s">
        <v>44</v>
      </c>
      <c r="D727" s="3" t="s">
        <v>45</v>
      </c>
      <c r="E727" s="3" t="s">
        <v>46</v>
      </c>
      <c r="F727" s="3">
        <v>0.56000000000000005</v>
      </c>
      <c r="G727" s="3">
        <v>0.48</v>
      </c>
      <c r="H727" s="3">
        <v>3.1887422620501199E-3</v>
      </c>
      <c r="I727" s="3">
        <v>9.206425609643583</v>
      </c>
      <c r="J727" s="3">
        <v>1.3537952612452941</v>
      </c>
      <c r="K727" s="3">
        <v>2.9356918423891033E-2</v>
      </c>
      <c r="L727" s="3">
        <v>4.3169041636960523E-3</v>
      </c>
      <c r="M727" s="2">
        <v>1210</v>
      </c>
      <c r="N727" s="3" t="s">
        <v>47</v>
      </c>
      <c r="O727" s="3" t="s">
        <v>68</v>
      </c>
      <c r="P727" s="3" t="s">
        <v>69</v>
      </c>
      <c r="Q727" s="3">
        <v>85.668934078099994</v>
      </c>
      <c r="R727" s="3" t="s">
        <v>50</v>
      </c>
      <c r="S727" s="3" t="s">
        <v>51</v>
      </c>
      <c r="T727" s="3" t="s">
        <v>70</v>
      </c>
      <c r="U727" s="3" t="s">
        <v>53</v>
      </c>
      <c r="V727" s="3" t="s">
        <v>71</v>
      </c>
      <c r="W727" s="3" t="s">
        <v>55</v>
      </c>
      <c r="X727" s="3" t="s">
        <v>56</v>
      </c>
      <c r="Y727" s="3">
        <v>42</v>
      </c>
      <c r="Z727" s="3">
        <v>5</v>
      </c>
      <c r="AA727" s="3" t="s">
        <v>45</v>
      </c>
      <c r="AB727" s="11">
        <v>86</v>
      </c>
      <c r="AC727" s="3" t="s">
        <v>57</v>
      </c>
      <c r="AD727" s="3" t="s">
        <v>58</v>
      </c>
      <c r="AE727" s="3" t="s">
        <v>58</v>
      </c>
      <c r="AF727" s="3" t="s">
        <v>58</v>
      </c>
      <c r="AG727" s="3" t="s">
        <v>51</v>
      </c>
      <c r="AH727" s="3" t="s">
        <v>59</v>
      </c>
      <c r="AI727" s="3" t="s">
        <v>60</v>
      </c>
      <c r="AJ727" s="3" t="s">
        <v>61</v>
      </c>
      <c r="AK727" s="3" t="s">
        <v>58</v>
      </c>
      <c r="AL727" s="3" t="s">
        <v>58</v>
      </c>
      <c r="AM727" s="3" t="s">
        <v>58</v>
      </c>
      <c r="AN727" s="3" t="s">
        <v>72</v>
      </c>
      <c r="AO727" s="3" t="s">
        <v>63</v>
      </c>
      <c r="AP727" s="3">
        <v>44.874137404750428</v>
      </c>
      <c r="AQ727" s="3">
        <v>12.904382102555836</v>
      </c>
    </row>
    <row r="728" spans="1:43" x14ac:dyDescent="0.25">
      <c r="A728" s="2">
        <v>727</v>
      </c>
      <c r="B728" s="3" t="s">
        <v>43</v>
      </c>
      <c r="C728" s="3" t="s">
        <v>44</v>
      </c>
      <c r="D728" s="3" t="s">
        <v>45</v>
      </c>
      <c r="E728" s="3" t="s">
        <v>46</v>
      </c>
      <c r="F728" s="3">
        <v>0.56000000000000005</v>
      </c>
      <c r="G728" s="3">
        <v>0.48</v>
      </c>
      <c r="H728" s="3">
        <v>0.16592876734703199</v>
      </c>
      <c r="I728" s="3">
        <v>9.1748998317773882</v>
      </c>
      <c r="J728" s="3">
        <v>1.3551694183925602</v>
      </c>
      <c r="K728" s="3">
        <v>1.5223798196193132</v>
      </c>
      <c r="L728" s="3">
        <v>0.22486159114027179</v>
      </c>
      <c r="M728" s="2">
        <v>1200</v>
      </c>
      <c r="N728" s="3" t="s">
        <v>66</v>
      </c>
      <c r="O728" s="3" t="s">
        <v>68</v>
      </c>
      <c r="P728" s="3" t="s">
        <v>69</v>
      </c>
      <c r="Q728" s="3">
        <v>85.668934078099994</v>
      </c>
      <c r="R728" s="3" t="s">
        <v>50</v>
      </c>
      <c r="S728" s="3" t="s">
        <v>51</v>
      </c>
      <c r="T728" s="3" t="s">
        <v>70</v>
      </c>
      <c r="U728" s="3" t="s">
        <v>53</v>
      </c>
      <c r="V728" s="3" t="s">
        <v>71</v>
      </c>
      <c r="W728" s="3" t="s">
        <v>55</v>
      </c>
      <c r="X728" s="3" t="s">
        <v>56</v>
      </c>
      <c r="Y728" s="3">
        <v>42</v>
      </c>
      <c r="Z728" s="3">
        <v>5</v>
      </c>
      <c r="AA728" s="3" t="s">
        <v>45</v>
      </c>
      <c r="AB728" s="11">
        <v>86</v>
      </c>
      <c r="AC728" s="3" t="s">
        <v>57</v>
      </c>
      <c r="AD728" s="3" t="s">
        <v>58</v>
      </c>
      <c r="AE728" s="3" t="s">
        <v>58</v>
      </c>
      <c r="AF728" s="3" t="s">
        <v>58</v>
      </c>
      <c r="AG728" s="3" t="s">
        <v>51</v>
      </c>
      <c r="AH728" s="3" t="s">
        <v>59</v>
      </c>
      <c r="AI728" s="3" t="s">
        <v>60</v>
      </c>
      <c r="AJ728" s="3" t="s">
        <v>61</v>
      </c>
      <c r="AK728" s="3" t="s">
        <v>58</v>
      </c>
      <c r="AL728" s="3" t="s">
        <v>58</v>
      </c>
      <c r="AM728" s="3" t="s">
        <v>58</v>
      </c>
      <c r="AN728" s="3" t="s">
        <v>72</v>
      </c>
      <c r="AO728" s="3" t="s">
        <v>63</v>
      </c>
      <c r="AP728" s="3">
        <v>128.4334856489246</v>
      </c>
      <c r="AQ728" s="3">
        <v>671.48989779925171</v>
      </c>
    </row>
    <row r="729" spans="1:43" x14ac:dyDescent="0.25">
      <c r="A729" s="2">
        <v>728</v>
      </c>
      <c r="B729" s="3" t="s">
        <v>43</v>
      </c>
      <c r="C729" s="3" t="s">
        <v>44</v>
      </c>
      <c r="D729" s="3" t="s">
        <v>45</v>
      </c>
      <c r="E729" s="3" t="s">
        <v>46</v>
      </c>
      <c r="F729" s="3">
        <v>0.56000000000000005</v>
      </c>
      <c r="G729" s="3">
        <v>0.48</v>
      </c>
      <c r="H729" s="3">
        <v>7.4891221949734497E-3</v>
      </c>
      <c r="I729" s="3">
        <v>9.1748998317773882</v>
      </c>
      <c r="J729" s="3">
        <v>1.3551694183925602</v>
      </c>
      <c r="K729" s="3">
        <v>6.8711945966822202E-2</v>
      </c>
      <c r="L729" s="3">
        <v>1.0149029369232983E-2</v>
      </c>
      <c r="M729" s="2">
        <v>1300</v>
      </c>
      <c r="N729" s="3" t="s">
        <v>65</v>
      </c>
      <c r="O729" s="3" t="s">
        <v>68</v>
      </c>
      <c r="P729" s="3" t="s">
        <v>69</v>
      </c>
      <c r="Q729" s="3">
        <v>85.668934078099994</v>
      </c>
      <c r="R729" s="3" t="s">
        <v>50</v>
      </c>
      <c r="S729" s="3" t="s">
        <v>51</v>
      </c>
      <c r="T729" s="3" t="s">
        <v>70</v>
      </c>
      <c r="U729" s="3" t="s">
        <v>53</v>
      </c>
      <c r="V729" s="3" t="s">
        <v>71</v>
      </c>
      <c r="W729" s="3" t="s">
        <v>55</v>
      </c>
      <c r="X729" s="3" t="s">
        <v>56</v>
      </c>
      <c r="Y729" s="3">
        <v>42</v>
      </c>
      <c r="Z729" s="3">
        <v>5</v>
      </c>
      <c r="AA729" s="3" t="s">
        <v>45</v>
      </c>
      <c r="AB729" s="11">
        <v>86</v>
      </c>
      <c r="AC729" s="3" t="s">
        <v>57</v>
      </c>
      <c r="AD729" s="3" t="s">
        <v>58</v>
      </c>
      <c r="AE729" s="3" t="s">
        <v>58</v>
      </c>
      <c r="AF729" s="3" t="s">
        <v>58</v>
      </c>
      <c r="AG729" s="3" t="s">
        <v>51</v>
      </c>
      <c r="AH729" s="3" t="s">
        <v>59</v>
      </c>
      <c r="AI729" s="3" t="s">
        <v>60</v>
      </c>
      <c r="AJ729" s="3" t="s">
        <v>61</v>
      </c>
      <c r="AK729" s="3" t="s">
        <v>58</v>
      </c>
      <c r="AL729" s="3" t="s">
        <v>58</v>
      </c>
      <c r="AM729" s="3" t="s">
        <v>58</v>
      </c>
      <c r="AN729" s="3" t="s">
        <v>72</v>
      </c>
      <c r="AO729" s="3" t="s">
        <v>63</v>
      </c>
      <c r="AP729" s="3">
        <v>22.743180350449251</v>
      </c>
      <c r="AQ729" s="3">
        <v>30.307402252866698</v>
      </c>
    </row>
    <row r="730" spans="1:43" x14ac:dyDescent="0.25">
      <c r="A730" s="2">
        <v>729</v>
      </c>
      <c r="B730" s="3" t="s">
        <v>43</v>
      </c>
      <c r="C730" s="3" t="s">
        <v>44</v>
      </c>
      <c r="D730" s="3" t="s">
        <v>45</v>
      </c>
      <c r="E730" s="3" t="s">
        <v>46</v>
      </c>
      <c r="F730" s="3">
        <v>0.56000000000000005</v>
      </c>
      <c r="G730" s="3">
        <v>0.48</v>
      </c>
      <c r="H730" s="3">
        <v>1.38494609033054E-2</v>
      </c>
      <c r="I730" s="3">
        <v>9.1748998317773882</v>
      </c>
      <c r="J730" s="3">
        <v>1.3551694183925602</v>
      </c>
      <c r="K730" s="3">
        <v>0.12706741651194423</v>
      </c>
      <c r="L730" s="3">
        <v>1.876836587738288E-2</v>
      </c>
      <c r="M730" s="2">
        <v>1210</v>
      </c>
      <c r="N730" s="3" t="s">
        <v>47</v>
      </c>
      <c r="O730" s="3" t="s">
        <v>68</v>
      </c>
      <c r="P730" s="3" t="s">
        <v>69</v>
      </c>
      <c r="Q730" s="3">
        <v>85.668934078099994</v>
      </c>
      <c r="R730" s="3" t="s">
        <v>50</v>
      </c>
      <c r="S730" s="3" t="s">
        <v>51</v>
      </c>
      <c r="T730" s="3" t="s">
        <v>70</v>
      </c>
      <c r="U730" s="3" t="s">
        <v>53</v>
      </c>
      <c r="V730" s="3" t="s">
        <v>71</v>
      </c>
      <c r="W730" s="3" t="s">
        <v>55</v>
      </c>
      <c r="X730" s="3" t="s">
        <v>56</v>
      </c>
      <c r="Y730" s="3">
        <v>42</v>
      </c>
      <c r="Z730" s="3">
        <v>5</v>
      </c>
      <c r="AA730" s="3" t="s">
        <v>45</v>
      </c>
      <c r="AB730" s="11">
        <v>86</v>
      </c>
      <c r="AC730" s="3" t="s">
        <v>57</v>
      </c>
      <c r="AD730" s="3" t="s">
        <v>58</v>
      </c>
      <c r="AE730" s="3" t="s">
        <v>58</v>
      </c>
      <c r="AF730" s="3" t="s">
        <v>58</v>
      </c>
      <c r="AG730" s="3" t="s">
        <v>51</v>
      </c>
      <c r="AH730" s="3" t="s">
        <v>59</v>
      </c>
      <c r="AI730" s="3" t="s">
        <v>60</v>
      </c>
      <c r="AJ730" s="3" t="s">
        <v>61</v>
      </c>
      <c r="AK730" s="3" t="s">
        <v>58</v>
      </c>
      <c r="AL730" s="3" t="s">
        <v>58</v>
      </c>
      <c r="AM730" s="3" t="s">
        <v>58</v>
      </c>
      <c r="AN730" s="3" t="s">
        <v>72</v>
      </c>
      <c r="AO730" s="3" t="s">
        <v>63</v>
      </c>
      <c r="AP730" s="3">
        <v>57.497212422170627</v>
      </c>
      <c r="AQ730" s="3">
        <v>56.046779803319183</v>
      </c>
    </row>
    <row r="731" spans="1:43" x14ac:dyDescent="0.25">
      <c r="A731" s="2">
        <v>730</v>
      </c>
      <c r="B731" s="3" t="s">
        <v>43</v>
      </c>
      <c r="C731" s="3" t="s">
        <v>44</v>
      </c>
      <c r="D731" s="3" t="s">
        <v>45</v>
      </c>
      <c r="E731" s="3" t="s">
        <v>46</v>
      </c>
      <c r="F731" s="3">
        <v>0.56000000000000005</v>
      </c>
      <c r="G731" s="3">
        <v>0.48</v>
      </c>
      <c r="H731" s="3">
        <v>0.185901414340509</v>
      </c>
      <c r="I731" s="3">
        <v>9.1748998317773882</v>
      </c>
      <c r="J731" s="3">
        <v>1.3551694183925602</v>
      </c>
      <c r="K731" s="3">
        <v>1.7056268551599145</v>
      </c>
      <c r="L731" s="3">
        <v>0.2519279115501819</v>
      </c>
      <c r="M731" s="2">
        <v>1210</v>
      </c>
      <c r="N731" s="3" t="s">
        <v>47</v>
      </c>
      <c r="O731" s="3" t="s">
        <v>68</v>
      </c>
      <c r="P731" s="3" t="s">
        <v>69</v>
      </c>
      <c r="Q731" s="3">
        <v>85.668934078099994</v>
      </c>
      <c r="R731" s="3" t="s">
        <v>50</v>
      </c>
      <c r="S731" s="3" t="s">
        <v>51</v>
      </c>
      <c r="T731" s="3" t="s">
        <v>70</v>
      </c>
      <c r="U731" s="3" t="s">
        <v>53</v>
      </c>
      <c r="V731" s="3" t="s">
        <v>71</v>
      </c>
      <c r="W731" s="3" t="s">
        <v>55</v>
      </c>
      <c r="X731" s="3" t="s">
        <v>56</v>
      </c>
      <c r="Y731" s="3">
        <v>42</v>
      </c>
      <c r="Z731" s="3">
        <v>5</v>
      </c>
      <c r="AA731" s="3" t="s">
        <v>45</v>
      </c>
      <c r="AB731" s="11">
        <v>86</v>
      </c>
      <c r="AC731" s="3" t="s">
        <v>57</v>
      </c>
      <c r="AD731" s="3" t="s">
        <v>58</v>
      </c>
      <c r="AE731" s="3" t="s">
        <v>58</v>
      </c>
      <c r="AF731" s="3" t="s">
        <v>58</v>
      </c>
      <c r="AG731" s="3" t="s">
        <v>51</v>
      </c>
      <c r="AH731" s="3" t="s">
        <v>59</v>
      </c>
      <c r="AI731" s="3" t="s">
        <v>60</v>
      </c>
      <c r="AJ731" s="3" t="s">
        <v>61</v>
      </c>
      <c r="AK731" s="3" t="s">
        <v>58</v>
      </c>
      <c r="AL731" s="3" t="s">
        <v>58</v>
      </c>
      <c r="AM731" s="3" t="s">
        <v>58</v>
      </c>
      <c r="AN731" s="3" t="s">
        <v>72</v>
      </c>
      <c r="AO731" s="3" t="s">
        <v>63</v>
      </c>
      <c r="AP731" s="3">
        <v>109.82424607280736</v>
      </c>
      <c r="AQ731" s="3">
        <v>752.3163325571328</v>
      </c>
    </row>
    <row r="732" spans="1:43" x14ac:dyDescent="0.25">
      <c r="A732" s="2">
        <v>731</v>
      </c>
      <c r="B732" s="3" t="s">
        <v>43</v>
      </c>
      <c r="C732" s="3" t="s">
        <v>44</v>
      </c>
      <c r="D732" s="3" t="s">
        <v>45</v>
      </c>
      <c r="E732" s="3" t="s">
        <v>46</v>
      </c>
      <c r="F732" s="3">
        <v>0.56000000000000005</v>
      </c>
      <c r="G732" s="3">
        <v>0.48</v>
      </c>
      <c r="H732" s="3">
        <v>0.122284839013276</v>
      </c>
      <c r="I732" s="3">
        <v>9.1748998317773882</v>
      </c>
      <c r="J732" s="3">
        <v>1.3551694183925602</v>
      </c>
      <c r="K732" s="3">
        <v>1.121951148891831</v>
      </c>
      <c r="L732" s="3">
        <v>0.16571667416384908</v>
      </c>
      <c r="M732" s="2">
        <v>1210</v>
      </c>
      <c r="N732" s="3" t="s">
        <v>47</v>
      </c>
      <c r="O732" s="3" t="s">
        <v>68</v>
      </c>
      <c r="P732" s="3" t="s">
        <v>69</v>
      </c>
      <c r="Q732" s="3">
        <v>85.668934078099994</v>
      </c>
      <c r="R732" s="3" t="s">
        <v>50</v>
      </c>
      <c r="S732" s="3" t="s">
        <v>51</v>
      </c>
      <c r="T732" s="3" t="s">
        <v>70</v>
      </c>
      <c r="U732" s="3" t="s">
        <v>53</v>
      </c>
      <c r="V732" s="3" t="s">
        <v>71</v>
      </c>
      <c r="W732" s="3" t="s">
        <v>55</v>
      </c>
      <c r="X732" s="3" t="s">
        <v>56</v>
      </c>
      <c r="Y732" s="3">
        <v>42</v>
      </c>
      <c r="Z732" s="3">
        <v>5</v>
      </c>
      <c r="AA732" s="3" t="s">
        <v>45</v>
      </c>
      <c r="AB732" s="11">
        <v>86</v>
      </c>
      <c r="AC732" s="3" t="s">
        <v>57</v>
      </c>
      <c r="AD732" s="3" t="s">
        <v>58</v>
      </c>
      <c r="AE732" s="3" t="s">
        <v>58</v>
      </c>
      <c r="AF732" s="3" t="s">
        <v>58</v>
      </c>
      <c r="AG732" s="3" t="s">
        <v>51</v>
      </c>
      <c r="AH732" s="3" t="s">
        <v>59</v>
      </c>
      <c r="AI732" s="3" t="s">
        <v>60</v>
      </c>
      <c r="AJ732" s="3" t="s">
        <v>61</v>
      </c>
      <c r="AK732" s="3" t="s">
        <v>58</v>
      </c>
      <c r="AL732" s="3" t="s">
        <v>58</v>
      </c>
      <c r="AM732" s="3" t="s">
        <v>58</v>
      </c>
      <c r="AN732" s="3" t="s">
        <v>72</v>
      </c>
      <c r="AO732" s="3" t="s">
        <v>63</v>
      </c>
      <c r="AP732" s="3">
        <v>89.915389563890841</v>
      </c>
      <c r="AQ732" s="3">
        <v>494.86918612302736</v>
      </c>
    </row>
    <row r="733" spans="1:43" x14ac:dyDescent="0.25">
      <c r="A733" s="2">
        <v>732</v>
      </c>
      <c r="B733" s="3" t="s">
        <v>43</v>
      </c>
      <c r="C733" s="3" t="s">
        <v>44</v>
      </c>
      <c r="D733" s="3" t="s">
        <v>45</v>
      </c>
      <c r="E733" s="3" t="s">
        <v>46</v>
      </c>
      <c r="F733" s="3">
        <v>0.56000000000000005</v>
      </c>
      <c r="G733" s="3">
        <v>0.48</v>
      </c>
      <c r="H733" s="3">
        <v>5.0248414727388897E-2</v>
      </c>
      <c r="I733" s="3">
        <v>9.1748998317773882</v>
      </c>
      <c r="J733" s="3">
        <v>1.3551694183925602</v>
      </c>
      <c r="K733" s="3">
        <v>0.46102417182940081</v>
      </c>
      <c r="L733" s="3">
        <v>6.8095114961263775E-2</v>
      </c>
      <c r="M733" s="2">
        <v>1210</v>
      </c>
      <c r="N733" s="3" t="s">
        <v>47</v>
      </c>
      <c r="O733" s="3" t="s">
        <v>68</v>
      </c>
      <c r="P733" s="3" t="s">
        <v>69</v>
      </c>
      <c r="Q733" s="3">
        <v>85.668934078099994</v>
      </c>
      <c r="R733" s="3" t="s">
        <v>50</v>
      </c>
      <c r="S733" s="3" t="s">
        <v>51</v>
      </c>
      <c r="T733" s="3" t="s">
        <v>70</v>
      </c>
      <c r="U733" s="3" t="s">
        <v>53</v>
      </c>
      <c r="V733" s="3" t="s">
        <v>71</v>
      </c>
      <c r="W733" s="3" t="s">
        <v>55</v>
      </c>
      <c r="X733" s="3" t="s">
        <v>56</v>
      </c>
      <c r="Y733" s="3">
        <v>42</v>
      </c>
      <c r="Z733" s="3">
        <v>5</v>
      </c>
      <c r="AA733" s="3" t="s">
        <v>45</v>
      </c>
      <c r="AB733" s="11">
        <v>86</v>
      </c>
      <c r="AC733" s="3" t="s">
        <v>57</v>
      </c>
      <c r="AD733" s="3" t="s">
        <v>58</v>
      </c>
      <c r="AE733" s="3" t="s">
        <v>58</v>
      </c>
      <c r="AF733" s="3" t="s">
        <v>58</v>
      </c>
      <c r="AG733" s="3" t="s">
        <v>51</v>
      </c>
      <c r="AH733" s="3" t="s">
        <v>59</v>
      </c>
      <c r="AI733" s="3" t="s">
        <v>60</v>
      </c>
      <c r="AJ733" s="3" t="s">
        <v>61</v>
      </c>
      <c r="AK733" s="3" t="s">
        <v>58</v>
      </c>
      <c r="AL733" s="3" t="s">
        <v>58</v>
      </c>
      <c r="AM733" s="3" t="s">
        <v>58</v>
      </c>
      <c r="AN733" s="3" t="s">
        <v>72</v>
      </c>
      <c r="AO733" s="3" t="s">
        <v>63</v>
      </c>
      <c r="AP733" s="3">
        <v>61.690776293105245</v>
      </c>
      <c r="AQ733" s="3">
        <v>203.34811985495247</v>
      </c>
    </row>
    <row r="734" spans="1:43" x14ac:dyDescent="0.25">
      <c r="A734" s="2">
        <v>733</v>
      </c>
      <c r="B734" s="3" t="s">
        <v>43</v>
      </c>
      <c r="C734" s="3" t="s">
        <v>44</v>
      </c>
      <c r="D734" s="3" t="s">
        <v>45</v>
      </c>
      <c r="E734" s="3" t="s">
        <v>46</v>
      </c>
      <c r="F734" s="3">
        <v>0.56000000000000005</v>
      </c>
      <c r="G734" s="3">
        <v>0.48</v>
      </c>
      <c r="H734" s="3">
        <v>6.8607810512511996E-2</v>
      </c>
      <c r="I734" s="3">
        <v>9.1748998317773882</v>
      </c>
      <c r="J734" s="3">
        <v>1.3551694183925602</v>
      </c>
      <c r="K734" s="3">
        <v>0.62946978912986129</v>
      </c>
      <c r="L734" s="3">
        <v>9.2975206669427865E-2</v>
      </c>
      <c r="M734" s="2">
        <v>1210</v>
      </c>
      <c r="N734" s="3" t="s">
        <v>47</v>
      </c>
      <c r="O734" s="3" t="s">
        <v>68</v>
      </c>
      <c r="P734" s="3" t="s">
        <v>69</v>
      </c>
      <c r="Q734" s="3">
        <v>85.668934078099994</v>
      </c>
      <c r="R734" s="3" t="s">
        <v>50</v>
      </c>
      <c r="S734" s="3" t="s">
        <v>51</v>
      </c>
      <c r="T734" s="3" t="s">
        <v>70</v>
      </c>
      <c r="U734" s="3" t="s">
        <v>53</v>
      </c>
      <c r="V734" s="3" t="s">
        <v>71</v>
      </c>
      <c r="W734" s="3" t="s">
        <v>55</v>
      </c>
      <c r="X734" s="3" t="s">
        <v>56</v>
      </c>
      <c r="Y734" s="3">
        <v>42</v>
      </c>
      <c r="Z734" s="3">
        <v>5</v>
      </c>
      <c r="AA734" s="3" t="s">
        <v>45</v>
      </c>
      <c r="AB734" s="11">
        <v>86</v>
      </c>
      <c r="AC734" s="3" t="s">
        <v>57</v>
      </c>
      <c r="AD734" s="3" t="s">
        <v>58</v>
      </c>
      <c r="AE734" s="3" t="s">
        <v>58</v>
      </c>
      <c r="AF734" s="3" t="s">
        <v>58</v>
      </c>
      <c r="AG734" s="3" t="s">
        <v>51</v>
      </c>
      <c r="AH734" s="3" t="s">
        <v>59</v>
      </c>
      <c r="AI734" s="3" t="s">
        <v>60</v>
      </c>
      <c r="AJ734" s="3" t="s">
        <v>61</v>
      </c>
      <c r="AK734" s="3" t="s">
        <v>58</v>
      </c>
      <c r="AL734" s="3" t="s">
        <v>58</v>
      </c>
      <c r="AM734" s="3" t="s">
        <v>58</v>
      </c>
      <c r="AN734" s="3" t="s">
        <v>72</v>
      </c>
      <c r="AO734" s="3" t="s">
        <v>63</v>
      </c>
      <c r="AP734" s="3">
        <v>75.047050419456482</v>
      </c>
      <c r="AQ734" s="3">
        <v>277.64595859936151</v>
      </c>
    </row>
    <row r="735" spans="1:43" x14ac:dyDescent="0.25">
      <c r="A735" s="2">
        <v>734</v>
      </c>
      <c r="B735" s="3" t="s">
        <v>43</v>
      </c>
      <c r="C735" s="3" t="s">
        <v>44</v>
      </c>
      <c r="D735" s="3" t="s">
        <v>45</v>
      </c>
      <c r="E735" s="3" t="s">
        <v>46</v>
      </c>
      <c r="F735" s="3">
        <v>0.56000000000000005</v>
      </c>
      <c r="G735" s="3">
        <v>0.48</v>
      </c>
      <c r="H735" s="3">
        <v>3.4536246519296702E-3</v>
      </c>
      <c r="I735" s="3">
        <v>9.1748998317773882</v>
      </c>
      <c r="J735" s="3">
        <v>1.3551694183925602</v>
      </c>
      <c r="K735" s="3">
        <v>3.1686660238011768E-2</v>
      </c>
      <c r="L735" s="3">
        <v>4.6802465109017392E-3</v>
      </c>
      <c r="M735" s="2">
        <v>1210</v>
      </c>
      <c r="N735" s="3" t="s">
        <v>47</v>
      </c>
      <c r="O735" s="3" t="s">
        <v>68</v>
      </c>
      <c r="P735" s="3" t="s">
        <v>69</v>
      </c>
      <c r="Q735" s="3">
        <v>85.668934078099994</v>
      </c>
      <c r="R735" s="3" t="s">
        <v>50</v>
      </c>
      <c r="S735" s="3" t="s">
        <v>51</v>
      </c>
      <c r="T735" s="3" t="s">
        <v>70</v>
      </c>
      <c r="U735" s="3" t="s">
        <v>53</v>
      </c>
      <c r="V735" s="3" t="s">
        <v>71</v>
      </c>
      <c r="W735" s="3" t="s">
        <v>55</v>
      </c>
      <c r="X735" s="3" t="s">
        <v>56</v>
      </c>
      <c r="Y735" s="3">
        <v>42</v>
      </c>
      <c r="Z735" s="3">
        <v>5</v>
      </c>
      <c r="AA735" s="3" t="s">
        <v>45</v>
      </c>
      <c r="AB735" s="11">
        <v>86</v>
      </c>
      <c r="AC735" s="3" t="s">
        <v>57</v>
      </c>
      <c r="AD735" s="3" t="s">
        <v>58</v>
      </c>
      <c r="AE735" s="3" t="s">
        <v>58</v>
      </c>
      <c r="AF735" s="3" t="s">
        <v>58</v>
      </c>
      <c r="AG735" s="3" t="s">
        <v>51</v>
      </c>
      <c r="AH735" s="3" t="s">
        <v>59</v>
      </c>
      <c r="AI735" s="3" t="s">
        <v>60</v>
      </c>
      <c r="AJ735" s="3" t="s">
        <v>61</v>
      </c>
      <c r="AK735" s="3" t="s">
        <v>58</v>
      </c>
      <c r="AL735" s="3" t="s">
        <v>58</v>
      </c>
      <c r="AM735" s="3" t="s">
        <v>58</v>
      </c>
      <c r="AN735" s="3" t="s">
        <v>72</v>
      </c>
      <c r="AO735" s="3" t="s">
        <v>63</v>
      </c>
      <c r="AP735" s="3">
        <v>23.646116743293511</v>
      </c>
      <c r="AQ735" s="3">
        <v>13.976323103220565</v>
      </c>
    </row>
    <row r="736" spans="1:43" x14ac:dyDescent="0.25">
      <c r="A736" s="2">
        <v>735</v>
      </c>
      <c r="B736" s="3" t="s">
        <v>43</v>
      </c>
      <c r="C736" s="3" t="s">
        <v>44</v>
      </c>
      <c r="D736" s="3" t="s">
        <v>45</v>
      </c>
      <c r="E736" s="3" t="s">
        <v>46</v>
      </c>
      <c r="F736" s="3">
        <v>0.56000000000000005</v>
      </c>
      <c r="G736" s="3">
        <v>0.48</v>
      </c>
      <c r="H736" s="3">
        <v>0.15610389255965501</v>
      </c>
      <c r="I736" s="3">
        <v>8.2531175714578637</v>
      </c>
      <c r="J736" s="3">
        <v>1.1758020896701584</v>
      </c>
      <c r="K736" s="3">
        <v>1.2883437786570593</v>
      </c>
      <c r="L736" s="3">
        <v>0.18354728307728826</v>
      </c>
      <c r="M736" s="2">
        <v>1210</v>
      </c>
      <c r="N736" s="3" t="s">
        <v>47</v>
      </c>
      <c r="O736" s="3" t="s">
        <v>68</v>
      </c>
      <c r="P736" s="3" t="s">
        <v>69</v>
      </c>
      <c r="Q736" s="3">
        <v>85.668934078099994</v>
      </c>
      <c r="R736" s="3" t="s">
        <v>50</v>
      </c>
      <c r="S736" s="3" t="s">
        <v>51</v>
      </c>
      <c r="T736" s="3" t="s">
        <v>70</v>
      </c>
      <c r="U736" s="3" t="s">
        <v>53</v>
      </c>
      <c r="V736" s="3" t="s">
        <v>71</v>
      </c>
      <c r="W736" s="3" t="s">
        <v>55</v>
      </c>
      <c r="X736" s="3" t="s">
        <v>56</v>
      </c>
      <c r="Y736" s="3">
        <v>42</v>
      </c>
      <c r="Z736" s="3">
        <v>5</v>
      </c>
      <c r="AA736" s="3" t="s">
        <v>45</v>
      </c>
      <c r="AB736" s="11">
        <v>86</v>
      </c>
      <c r="AC736" s="3" t="s">
        <v>57</v>
      </c>
      <c r="AD736" s="3" t="s">
        <v>58</v>
      </c>
      <c r="AE736" s="3" t="s">
        <v>58</v>
      </c>
      <c r="AF736" s="3" t="s">
        <v>58</v>
      </c>
      <c r="AG736" s="3" t="s">
        <v>51</v>
      </c>
      <c r="AH736" s="3" t="s">
        <v>59</v>
      </c>
      <c r="AI736" s="3" t="s">
        <v>60</v>
      </c>
      <c r="AJ736" s="3" t="s">
        <v>61</v>
      </c>
      <c r="AK736" s="3" t="s">
        <v>58</v>
      </c>
      <c r="AL736" s="3" t="s">
        <v>58</v>
      </c>
      <c r="AM736" s="3" t="s">
        <v>58</v>
      </c>
      <c r="AN736" s="3" t="s">
        <v>72</v>
      </c>
      <c r="AO736" s="3" t="s">
        <v>63</v>
      </c>
      <c r="AP736" s="3">
        <v>101.05159168138729</v>
      </c>
      <c r="AQ736" s="3">
        <v>631.73004016667892</v>
      </c>
    </row>
    <row r="737" spans="1:43" x14ac:dyDescent="0.25">
      <c r="A737" s="2">
        <v>736</v>
      </c>
      <c r="B737" s="3" t="s">
        <v>43</v>
      </c>
      <c r="C737" s="3" t="s">
        <v>44</v>
      </c>
      <c r="D737" s="3" t="s">
        <v>45</v>
      </c>
      <c r="E737" s="3" t="s">
        <v>46</v>
      </c>
      <c r="F737" s="3">
        <v>0.56000000000000005</v>
      </c>
      <c r="G737" s="3">
        <v>0.48</v>
      </c>
      <c r="H737" s="3">
        <v>0.128081659354983</v>
      </c>
      <c r="I737" s="3">
        <v>8.2531175714578637</v>
      </c>
      <c r="J737" s="3">
        <v>1.1758020896701584</v>
      </c>
      <c r="K737" s="3">
        <v>1.0570729934040908</v>
      </c>
      <c r="L737" s="3">
        <v>0.15059868271801041</v>
      </c>
      <c r="M737" s="2">
        <v>1210</v>
      </c>
      <c r="N737" s="3" t="s">
        <v>47</v>
      </c>
      <c r="O737" s="3" t="s">
        <v>68</v>
      </c>
      <c r="P737" s="3" t="s">
        <v>69</v>
      </c>
      <c r="Q737" s="3">
        <v>85.668934078099994</v>
      </c>
      <c r="R737" s="3" t="s">
        <v>50</v>
      </c>
      <c r="S737" s="3" t="s">
        <v>51</v>
      </c>
      <c r="T737" s="3" t="s">
        <v>70</v>
      </c>
      <c r="U737" s="3" t="s">
        <v>53</v>
      </c>
      <c r="V737" s="3" t="s">
        <v>71</v>
      </c>
      <c r="W737" s="3" t="s">
        <v>55</v>
      </c>
      <c r="X737" s="3" t="s">
        <v>56</v>
      </c>
      <c r="Y737" s="3">
        <v>42</v>
      </c>
      <c r="Z737" s="3">
        <v>5</v>
      </c>
      <c r="AA737" s="3" t="s">
        <v>45</v>
      </c>
      <c r="AB737" s="11">
        <v>86</v>
      </c>
      <c r="AC737" s="3" t="s">
        <v>57</v>
      </c>
      <c r="AD737" s="3" t="s">
        <v>58</v>
      </c>
      <c r="AE737" s="3" t="s">
        <v>58</v>
      </c>
      <c r="AF737" s="3" t="s">
        <v>58</v>
      </c>
      <c r="AG737" s="3" t="s">
        <v>51</v>
      </c>
      <c r="AH737" s="3" t="s">
        <v>59</v>
      </c>
      <c r="AI737" s="3" t="s">
        <v>60</v>
      </c>
      <c r="AJ737" s="3" t="s">
        <v>61</v>
      </c>
      <c r="AK737" s="3" t="s">
        <v>58</v>
      </c>
      <c r="AL737" s="3" t="s">
        <v>58</v>
      </c>
      <c r="AM737" s="3" t="s">
        <v>58</v>
      </c>
      <c r="AN737" s="3" t="s">
        <v>72</v>
      </c>
      <c r="AO737" s="3" t="s">
        <v>63</v>
      </c>
      <c r="AP737" s="3">
        <v>91.10037097406132</v>
      </c>
      <c r="AQ737" s="3">
        <v>518.32808575236322</v>
      </c>
    </row>
    <row r="738" spans="1:43" x14ac:dyDescent="0.25">
      <c r="A738" s="2">
        <v>737</v>
      </c>
      <c r="B738" s="3" t="s">
        <v>43</v>
      </c>
      <c r="C738" s="3" t="s">
        <v>44</v>
      </c>
      <c r="D738" s="3" t="s">
        <v>45</v>
      </c>
      <c r="E738" s="3" t="s">
        <v>46</v>
      </c>
      <c r="F738" s="3">
        <v>0.56000000000000005</v>
      </c>
      <c r="G738" s="3">
        <v>0.48</v>
      </c>
      <c r="H738" s="3">
        <v>3.36881924913051E-2</v>
      </c>
      <c r="I738" s="3">
        <v>9.1974220037727061</v>
      </c>
      <c r="J738" s="3">
        <v>1.3524897860717617</v>
      </c>
      <c r="K738" s="3">
        <v>0.30984452288685999</v>
      </c>
      <c r="L738" s="3">
        <v>4.5562936255709563E-2</v>
      </c>
      <c r="M738" s="2">
        <v>1200</v>
      </c>
      <c r="N738" s="3" t="s">
        <v>66</v>
      </c>
      <c r="O738" s="3" t="s">
        <v>68</v>
      </c>
      <c r="P738" s="3" t="s">
        <v>69</v>
      </c>
      <c r="Q738" s="3">
        <v>85.668934078099994</v>
      </c>
      <c r="R738" s="3" t="s">
        <v>50</v>
      </c>
      <c r="S738" s="3" t="s">
        <v>51</v>
      </c>
      <c r="T738" s="3" t="s">
        <v>70</v>
      </c>
      <c r="U738" s="3" t="s">
        <v>53</v>
      </c>
      <c r="V738" s="3" t="s">
        <v>71</v>
      </c>
      <c r="W738" s="3" t="s">
        <v>55</v>
      </c>
      <c r="X738" s="3" t="s">
        <v>56</v>
      </c>
      <c r="Y738" s="3">
        <v>42</v>
      </c>
      <c r="Z738" s="3">
        <v>5</v>
      </c>
      <c r="AA738" s="3" t="s">
        <v>45</v>
      </c>
      <c r="AB738" s="11">
        <v>86</v>
      </c>
      <c r="AC738" s="3" t="s">
        <v>57</v>
      </c>
      <c r="AD738" s="3" t="s">
        <v>58</v>
      </c>
      <c r="AE738" s="3" t="s">
        <v>58</v>
      </c>
      <c r="AF738" s="3" t="s">
        <v>58</v>
      </c>
      <c r="AG738" s="3" t="s">
        <v>51</v>
      </c>
      <c r="AH738" s="3" t="s">
        <v>59</v>
      </c>
      <c r="AI738" s="3" t="s">
        <v>60</v>
      </c>
      <c r="AJ738" s="3" t="s">
        <v>61</v>
      </c>
      <c r="AK738" s="3" t="s">
        <v>58</v>
      </c>
      <c r="AL738" s="3" t="s">
        <v>58</v>
      </c>
      <c r="AM738" s="3" t="s">
        <v>58</v>
      </c>
      <c r="AN738" s="3" t="s">
        <v>72</v>
      </c>
      <c r="AO738" s="3" t="s">
        <v>63</v>
      </c>
      <c r="AP738" s="3">
        <v>105.38262687021124</v>
      </c>
      <c r="AQ738" s="3">
        <v>136.3312781424855</v>
      </c>
    </row>
    <row r="739" spans="1:43" x14ac:dyDescent="0.25">
      <c r="A739" s="2">
        <v>738</v>
      </c>
      <c r="B739" s="3" t="s">
        <v>43</v>
      </c>
      <c r="C739" s="3" t="s">
        <v>44</v>
      </c>
      <c r="D739" s="3" t="s">
        <v>45</v>
      </c>
      <c r="E739" s="3" t="s">
        <v>46</v>
      </c>
      <c r="F739" s="3">
        <v>0.56000000000000005</v>
      </c>
      <c r="G739" s="3">
        <v>0.48</v>
      </c>
      <c r="H739" s="3">
        <v>0.12876469337480001</v>
      </c>
      <c r="I739" s="3">
        <v>9.1974220037727061</v>
      </c>
      <c r="J739" s="3">
        <v>1.3524897860717617</v>
      </c>
      <c r="K739" s="3">
        <v>1.1843032241544311</v>
      </c>
      <c r="L739" s="3">
        <v>0.17415293259607925</v>
      </c>
      <c r="M739" s="2">
        <v>1210</v>
      </c>
      <c r="N739" s="3" t="s">
        <v>47</v>
      </c>
      <c r="O739" s="3" t="s">
        <v>68</v>
      </c>
      <c r="P739" s="3" t="s">
        <v>69</v>
      </c>
      <c r="Q739" s="3">
        <v>85.668934078099994</v>
      </c>
      <c r="R739" s="3" t="s">
        <v>50</v>
      </c>
      <c r="S739" s="3" t="s">
        <v>51</v>
      </c>
      <c r="T739" s="3" t="s">
        <v>70</v>
      </c>
      <c r="U739" s="3" t="s">
        <v>53</v>
      </c>
      <c r="V739" s="3" t="s">
        <v>71</v>
      </c>
      <c r="W739" s="3" t="s">
        <v>55</v>
      </c>
      <c r="X739" s="3" t="s">
        <v>56</v>
      </c>
      <c r="Y739" s="3">
        <v>42</v>
      </c>
      <c r="Z739" s="3">
        <v>5</v>
      </c>
      <c r="AA739" s="3" t="s">
        <v>45</v>
      </c>
      <c r="AB739" s="11">
        <v>86</v>
      </c>
      <c r="AC739" s="3" t="s">
        <v>57</v>
      </c>
      <c r="AD739" s="3" t="s">
        <v>58</v>
      </c>
      <c r="AE739" s="3" t="s">
        <v>58</v>
      </c>
      <c r="AF739" s="3" t="s">
        <v>58</v>
      </c>
      <c r="AG739" s="3" t="s">
        <v>51</v>
      </c>
      <c r="AH739" s="3" t="s">
        <v>59</v>
      </c>
      <c r="AI739" s="3" t="s">
        <v>60</v>
      </c>
      <c r="AJ739" s="3" t="s">
        <v>61</v>
      </c>
      <c r="AK739" s="3" t="s">
        <v>58</v>
      </c>
      <c r="AL739" s="3" t="s">
        <v>58</v>
      </c>
      <c r="AM739" s="3" t="s">
        <v>58</v>
      </c>
      <c r="AN739" s="3" t="s">
        <v>72</v>
      </c>
      <c r="AO739" s="3" t="s">
        <v>63</v>
      </c>
      <c r="AP739" s="3">
        <v>92.218890546901832</v>
      </c>
      <c r="AQ739" s="3">
        <v>521.09222636217521</v>
      </c>
    </row>
    <row r="740" spans="1:43" x14ac:dyDescent="0.25">
      <c r="A740" s="2">
        <v>739</v>
      </c>
      <c r="B740" s="3" t="s">
        <v>43</v>
      </c>
      <c r="C740" s="3" t="s">
        <v>44</v>
      </c>
      <c r="D740" s="3" t="s">
        <v>45</v>
      </c>
      <c r="E740" s="3" t="s">
        <v>46</v>
      </c>
      <c r="F740" s="3">
        <v>0.56000000000000005</v>
      </c>
      <c r="G740" s="3">
        <v>0.48</v>
      </c>
      <c r="H740" s="3">
        <v>0.10101685624908301</v>
      </c>
      <c r="I740" s="3">
        <v>9.1974220037727061</v>
      </c>
      <c r="J740" s="3">
        <v>1.3524897860717617</v>
      </c>
      <c r="K740" s="3">
        <v>0.92909465641726041</v>
      </c>
      <c r="L740" s="3">
        <v>0.13662426629796418</v>
      </c>
      <c r="M740" s="2">
        <v>1210</v>
      </c>
      <c r="N740" s="3" t="s">
        <v>47</v>
      </c>
      <c r="O740" s="3" t="s">
        <v>68</v>
      </c>
      <c r="P740" s="3" t="s">
        <v>69</v>
      </c>
      <c r="Q740" s="3">
        <v>85.668934078099994</v>
      </c>
      <c r="R740" s="3" t="s">
        <v>50</v>
      </c>
      <c r="S740" s="3" t="s">
        <v>51</v>
      </c>
      <c r="T740" s="3" t="s">
        <v>70</v>
      </c>
      <c r="U740" s="3" t="s">
        <v>53</v>
      </c>
      <c r="V740" s="3" t="s">
        <v>71</v>
      </c>
      <c r="W740" s="3" t="s">
        <v>55</v>
      </c>
      <c r="X740" s="3" t="s">
        <v>56</v>
      </c>
      <c r="Y740" s="3">
        <v>42</v>
      </c>
      <c r="Z740" s="3">
        <v>5</v>
      </c>
      <c r="AA740" s="3" t="s">
        <v>45</v>
      </c>
      <c r="AB740" s="11">
        <v>86</v>
      </c>
      <c r="AC740" s="3" t="s">
        <v>57</v>
      </c>
      <c r="AD740" s="3" t="s">
        <v>58</v>
      </c>
      <c r="AE740" s="3" t="s">
        <v>58</v>
      </c>
      <c r="AF740" s="3" t="s">
        <v>58</v>
      </c>
      <c r="AG740" s="3" t="s">
        <v>51</v>
      </c>
      <c r="AH740" s="3" t="s">
        <v>59</v>
      </c>
      <c r="AI740" s="3" t="s">
        <v>60</v>
      </c>
      <c r="AJ740" s="3" t="s">
        <v>61</v>
      </c>
      <c r="AK740" s="3" t="s">
        <v>58</v>
      </c>
      <c r="AL740" s="3" t="s">
        <v>58</v>
      </c>
      <c r="AM740" s="3" t="s">
        <v>58</v>
      </c>
      <c r="AN740" s="3" t="s">
        <v>72</v>
      </c>
      <c r="AO740" s="3" t="s">
        <v>63</v>
      </c>
      <c r="AP740" s="3">
        <v>80.980691924087125</v>
      </c>
      <c r="AQ740" s="3">
        <v>408.80071348225908</v>
      </c>
    </row>
    <row r="741" spans="1:43" x14ac:dyDescent="0.25">
      <c r="A741" s="2">
        <v>740</v>
      </c>
      <c r="B741" s="3" t="s">
        <v>43</v>
      </c>
      <c r="C741" s="3" t="s">
        <v>44</v>
      </c>
      <c r="D741" s="3" t="s">
        <v>45</v>
      </c>
      <c r="E741" s="3" t="s">
        <v>46</v>
      </c>
      <c r="F741" s="3">
        <v>0.56000000000000005</v>
      </c>
      <c r="G741" s="3">
        <v>0.48</v>
      </c>
      <c r="H741" s="3">
        <v>0.19949186559131599</v>
      </c>
      <c r="I741" s="3">
        <v>9.1974220037727061</v>
      </c>
      <c r="J741" s="3">
        <v>1.3524897860717617</v>
      </c>
      <c r="K741" s="3">
        <v>1.834810874163237</v>
      </c>
      <c r="L741" s="3">
        <v>0.26981071061665562</v>
      </c>
      <c r="M741" s="2">
        <v>1210</v>
      </c>
      <c r="N741" s="3" t="s">
        <v>47</v>
      </c>
      <c r="O741" s="3" t="s">
        <v>68</v>
      </c>
      <c r="P741" s="3" t="s">
        <v>69</v>
      </c>
      <c r="Q741" s="3">
        <v>85.668934078099994</v>
      </c>
      <c r="R741" s="3" t="s">
        <v>50</v>
      </c>
      <c r="S741" s="3" t="s">
        <v>51</v>
      </c>
      <c r="T741" s="3" t="s">
        <v>70</v>
      </c>
      <c r="U741" s="3" t="s">
        <v>53</v>
      </c>
      <c r="V741" s="3" t="s">
        <v>71</v>
      </c>
      <c r="W741" s="3" t="s">
        <v>55</v>
      </c>
      <c r="X741" s="3" t="s">
        <v>56</v>
      </c>
      <c r="Y741" s="3">
        <v>42</v>
      </c>
      <c r="Z741" s="3">
        <v>5</v>
      </c>
      <c r="AA741" s="3" t="s">
        <v>45</v>
      </c>
      <c r="AB741" s="11">
        <v>86</v>
      </c>
      <c r="AC741" s="3" t="s">
        <v>57</v>
      </c>
      <c r="AD741" s="3" t="s">
        <v>58</v>
      </c>
      <c r="AE741" s="3" t="s">
        <v>58</v>
      </c>
      <c r="AF741" s="3" t="s">
        <v>58</v>
      </c>
      <c r="AG741" s="3" t="s">
        <v>51</v>
      </c>
      <c r="AH741" s="3" t="s">
        <v>59</v>
      </c>
      <c r="AI741" s="3" t="s">
        <v>60</v>
      </c>
      <c r="AJ741" s="3" t="s">
        <v>61</v>
      </c>
      <c r="AK741" s="3" t="s">
        <v>58</v>
      </c>
      <c r="AL741" s="3" t="s">
        <v>58</v>
      </c>
      <c r="AM741" s="3" t="s">
        <v>58</v>
      </c>
      <c r="AN741" s="3" t="s">
        <v>72</v>
      </c>
      <c r="AO741" s="3" t="s">
        <v>63</v>
      </c>
      <c r="AP741" s="3">
        <v>113.86683991417434</v>
      </c>
      <c r="AQ741" s="3">
        <v>807.31493748477408</v>
      </c>
    </row>
    <row r="742" spans="1:43" x14ac:dyDescent="0.25">
      <c r="A742" s="2">
        <v>741</v>
      </c>
      <c r="B742" s="3" t="s">
        <v>43</v>
      </c>
      <c r="C742" s="3" t="s">
        <v>44</v>
      </c>
      <c r="D742" s="3" t="s">
        <v>45</v>
      </c>
      <c r="E742" s="3" t="s">
        <v>46</v>
      </c>
      <c r="F742" s="3">
        <v>0.56000000000000005</v>
      </c>
      <c r="G742" s="3">
        <v>0.48</v>
      </c>
      <c r="H742" s="3">
        <v>0.15480184616853099</v>
      </c>
      <c r="I742" s="3">
        <v>9.1974220037727061</v>
      </c>
      <c r="J742" s="3">
        <v>1.3524897860717617</v>
      </c>
      <c r="K742" s="3">
        <v>1.4237779061750846</v>
      </c>
      <c r="L742" s="3">
        <v>0.20936791580799025</v>
      </c>
      <c r="M742" s="2">
        <v>1210</v>
      </c>
      <c r="N742" s="3" t="s">
        <v>47</v>
      </c>
      <c r="O742" s="3" t="s">
        <v>68</v>
      </c>
      <c r="P742" s="3" t="s">
        <v>69</v>
      </c>
      <c r="Q742" s="3">
        <v>85.668934078099994</v>
      </c>
      <c r="R742" s="3" t="s">
        <v>50</v>
      </c>
      <c r="S742" s="3" t="s">
        <v>51</v>
      </c>
      <c r="T742" s="3" t="s">
        <v>70</v>
      </c>
      <c r="U742" s="3" t="s">
        <v>53</v>
      </c>
      <c r="V742" s="3" t="s">
        <v>71</v>
      </c>
      <c r="W742" s="3" t="s">
        <v>55</v>
      </c>
      <c r="X742" s="3" t="s">
        <v>56</v>
      </c>
      <c r="Y742" s="3">
        <v>42</v>
      </c>
      <c r="Z742" s="3">
        <v>5</v>
      </c>
      <c r="AA742" s="3" t="s">
        <v>45</v>
      </c>
      <c r="AB742" s="11">
        <v>86</v>
      </c>
      <c r="AC742" s="3" t="s">
        <v>57</v>
      </c>
      <c r="AD742" s="3" t="s">
        <v>58</v>
      </c>
      <c r="AE742" s="3" t="s">
        <v>58</v>
      </c>
      <c r="AF742" s="3" t="s">
        <v>58</v>
      </c>
      <c r="AG742" s="3" t="s">
        <v>51</v>
      </c>
      <c r="AH742" s="3" t="s">
        <v>59</v>
      </c>
      <c r="AI742" s="3" t="s">
        <v>60</v>
      </c>
      <c r="AJ742" s="3" t="s">
        <v>61</v>
      </c>
      <c r="AK742" s="3" t="s">
        <v>58</v>
      </c>
      <c r="AL742" s="3" t="s">
        <v>58</v>
      </c>
      <c r="AM742" s="3" t="s">
        <v>58</v>
      </c>
      <c r="AN742" s="3" t="s">
        <v>72</v>
      </c>
      <c r="AO742" s="3" t="s">
        <v>63</v>
      </c>
      <c r="AP742" s="3">
        <v>102.24987211217305</v>
      </c>
      <c r="AQ742" s="3">
        <v>626.46084536649641</v>
      </c>
    </row>
    <row r="743" spans="1:43" x14ac:dyDescent="0.25">
      <c r="A743" s="2">
        <v>742</v>
      </c>
      <c r="B743" s="3" t="s">
        <v>43</v>
      </c>
      <c r="C743" s="3" t="s">
        <v>44</v>
      </c>
      <c r="D743" s="3" t="s">
        <v>45</v>
      </c>
      <c r="E743" s="3" t="s">
        <v>46</v>
      </c>
      <c r="F743" s="3">
        <v>0.56000000000000005</v>
      </c>
      <c r="G743" s="3">
        <v>0.48</v>
      </c>
      <c r="H743" s="3">
        <v>3.4151245373724499E-2</v>
      </c>
      <c r="I743" s="3">
        <v>9.1560573693021023</v>
      </c>
      <c r="J743" s="3">
        <v>1.3465012888880712</v>
      </c>
      <c r="K743" s="3">
        <v>0.31269076187493455</v>
      </c>
      <c r="L743" s="3">
        <v>4.598469591285282E-2</v>
      </c>
      <c r="M743" s="2">
        <v>1210</v>
      </c>
      <c r="N743" s="3" t="s">
        <v>47</v>
      </c>
      <c r="O743" s="3" t="s">
        <v>68</v>
      </c>
      <c r="P743" s="3" t="s">
        <v>69</v>
      </c>
      <c r="Q743" s="3">
        <v>85.668934078099994</v>
      </c>
      <c r="R743" s="3" t="s">
        <v>50</v>
      </c>
      <c r="S743" s="3" t="s">
        <v>51</v>
      </c>
      <c r="T743" s="3" t="s">
        <v>70</v>
      </c>
      <c r="U743" s="3" t="s">
        <v>53</v>
      </c>
      <c r="V743" s="3" t="s">
        <v>71</v>
      </c>
      <c r="W743" s="3" t="s">
        <v>55</v>
      </c>
      <c r="X743" s="3" t="s">
        <v>56</v>
      </c>
      <c r="Y743" s="3">
        <v>42</v>
      </c>
      <c r="Z743" s="3">
        <v>5</v>
      </c>
      <c r="AA743" s="3" t="s">
        <v>45</v>
      </c>
      <c r="AB743" s="11">
        <v>86</v>
      </c>
      <c r="AC743" s="3" t="s">
        <v>57</v>
      </c>
      <c r="AD743" s="3" t="s">
        <v>58</v>
      </c>
      <c r="AE743" s="3" t="s">
        <v>58</v>
      </c>
      <c r="AF743" s="3" t="s">
        <v>58</v>
      </c>
      <c r="AG743" s="3" t="s">
        <v>51</v>
      </c>
      <c r="AH743" s="3" t="s">
        <v>59</v>
      </c>
      <c r="AI743" s="3" t="s">
        <v>60</v>
      </c>
      <c r="AJ743" s="3" t="s">
        <v>61</v>
      </c>
      <c r="AK743" s="3" t="s">
        <v>58</v>
      </c>
      <c r="AL743" s="3" t="s">
        <v>58</v>
      </c>
      <c r="AM743" s="3" t="s">
        <v>58</v>
      </c>
      <c r="AN743" s="3" t="s">
        <v>72</v>
      </c>
      <c r="AO743" s="3" t="s">
        <v>63</v>
      </c>
      <c r="AP743" s="3">
        <v>54.836345778216682</v>
      </c>
      <c r="AQ743" s="3">
        <v>138.20518667361515</v>
      </c>
    </row>
    <row r="744" spans="1:43" x14ac:dyDescent="0.25">
      <c r="A744" s="2">
        <v>743</v>
      </c>
      <c r="B744" s="3" t="s">
        <v>43</v>
      </c>
      <c r="C744" s="3" t="s">
        <v>44</v>
      </c>
      <c r="D744" s="3" t="s">
        <v>45</v>
      </c>
      <c r="E744" s="3" t="s">
        <v>46</v>
      </c>
      <c r="F744" s="3">
        <v>0.56000000000000005</v>
      </c>
      <c r="G744" s="3">
        <v>0.48</v>
      </c>
      <c r="H744" s="3">
        <v>0.140848903874354</v>
      </c>
      <c r="I744" s="3">
        <v>9.1560573693021023</v>
      </c>
      <c r="J744" s="3">
        <v>1.3465012888880712</v>
      </c>
      <c r="K744" s="3">
        <v>1.2896206442769025</v>
      </c>
      <c r="L744" s="3">
        <v>0.18965323060528971</v>
      </c>
      <c r="M744" s="2">
        <v>1210</v>
      </c>
      <c r="N744" s="3" t="s">
        <v>47</v>
      </c>
      <c r="O744" s="3" t="s">
        <v>68</v>
      </c>
      <c r="P744" s="3" t="s">
        <v>69</v>
      </c>
      <c r="Q744" s="3">
        <v>85.668934078099994</v>
      </c>
      <c r="R744" s="3" t="s">
        <v>50</v>
      </c>
      <c r="S744" s="3" t="s">
        <v>51</v>
      </c>
      <c r="T744" s="3" t="s">
        <v>70</v>
      </c>
      <c r="U744" s="3" t="s">
        <v>53</v>
      </c>
      <c r="V744" s="3" t="s">
        <v>71</v>
      </c>
      <c r="W744" s="3" t="s">
        <v>55</v>
      </c>
      <c r="X744" s="3" t="s">
        <v>56</v>
      </c>
      <c r="Y744" s="3">
        <v>42</v>
      </c>
      <c r="Z744" s="3">
        <v>5</v>
      </c>
      <c r="AA744" s="3" t="s">
        <v>45</v>
      </c>
      <c r="AB744" s="11">
        <v>86</v>
      </c>
      <c r="AC744" s="3" t="s">
        <v>57</v>
      </c>
      <c r="AD744" s="3" t="s">
        <v>58</v>
      </c>
      <c r="AE744" s="3" t="s">
        <v>58</v>
      </c>
      <c r="AF744" s="3" t="s">
        <v>58</v>
      </c>
      <c r="AG744" s="3" t="s">
        <v>51</v>
      </c>
      <c r="AH744" s="3" t="s">
        <v>59</v>
      </c>
      <c r="AI744" s="3" t="s">
        <v>60</v>
      </c>
      <c r="AJ744" s="3" t="s">
        <v>61</v>
      </c>
      <c r="AK744" s="3" t="s">
        <v>58</v>
      </c>
      <c r="AL744" s="3" t="s">
        <v>58</v>
      </c>
      <c r="AM744" s="3" t="s">
        <v>58</v>
      </c>
      <c r="AN744" s="3" t="s">
        <v>72</v>
      </c>
      <c r="AO744" s="3" t="s">
        <v>63</v>
      </c>
      <c r="AP744" s="3">
        <v>96.195989720553953</v>
      </c>
      <c r="AQ744" s="3">
        <v>569.99529123192951</v>
      </c>
    </row>
    <row r="745" spans="1:43" x14ac:dyDescent="0.25">
      <c r="A745" s="2">
        <v>744</v>
      </c>
      <c r="B745" s="3" t="s">
        <v>43</v>
      </c>
      <c r="C745" s="3" t="s">
        <v>44</v>
      </c>
      <c r="D745" s="3" t="s">
        <v>45</v>
      </c>
      <c r="E745" s="3" t="s">
        <v>46</v>
      </c>
      <c r="F745" s="3">
        <v>0.56000000000000005</v>
      </c>
      <c r="G745" s="3">
        <v>0.48</v>
      </c>
      <c r="H745" s="3">
        <v>8.8003621205877805E-2</v>
      </c>
      <c r="I745" s="3">
        <v>9.1560573693021023</v>
      </c>
      <c r="J745" s="3">
        <v>1.3465012888880712</v>
      </c>
      <c r="K745" s="3">
        <v>0.80576620446734826</v>
      </c>
      <c r="L745" s="3">
        <v>0.11849698938053206</v>
      </c>
      <c r="M745" s="2">
        <v>1210</v>
      </c>
      <c r="N745" s="3" t="s">
        <v>47</v>
      </c>
      <c r="O745" s="3" t="s">
        <v>68</v>
      </c>
      <c r="P745" s="3" t="s">
        <v>69</v>
      </c>
      <c r="Q745" s="3">
        <v>85.668934078099994</v>
      </c>
      <c r="R745" s="3" t="s">
        <v>50</v>
      </c>
      <c r="S745" s="3" t="s">
        <v>51</v>
      </c>
      <c r="T745" s="3" t="s">
        <v>70</v>
      </c>
      <c r="U745" s="3" t="s">
        <v>53</v>
      </c>
      <c r="V745" s="3" t="s">
        <v>71</v>
      </c>
      <c r="W745" s="3" t="s">
        <v>55</v>
      </c>
      <c r="X745" s="3" t="s">
        <v>56</v>
      </c>
      <c r="Y745" s="3">
        <v>42</v>
      </c>
      <c r="Z745" s="3">
        <v>5</v>
      </c>
      <c r="AA745" s="3" t="s">
        <v>45</v>
      </c>
      <c r="AB745" s="11">
        <v>86</v>
      </c>
      <c r="AC745" s="3" t="s">
        <v>57</v>
      </c>
      <c r="AD745" s="3" t="s">
        <v>58</v>
      </c>
      <c r="AE745" s="3" t="s">
        <v>58</v>
      </c>
      <c r="AF745" s="3" t="s">
        <v>58</v>
      </c>
      <c r="AG745" s="3" t="s">
        <v>51</v>
      </c>
      <c r="AH745" s="3" t="s">
        <v>59</v>
      </c>
      <c r="AI745" s="3" t="s">
        <v>60</v>
      </c>
      <c r="AJ745" s="3" t="s">
        <v>61</v>
      </c>
      <c r="AK745" s="3" t="s">
        <v>58</v>
      </c>
      <c r="AL745" s="3" t="s">
        <v>58</v>
      </c>
      <c r="AM745" s="3" t="s">
        <v>58</v>
      </c>
      <c r="AN745" s="3" t="s">
        <v>72</v>
      </c>
      <c r="AO745" s="3" t="s">
        <v>63</v>
      </c>
      <c r="AP745" s="3">
        <v>76.22490826497139</v>
      </c>
      <c r="AQ745" s="3">
        <v>356.13801967146333</v>
      </c>
    </row>
    <row r="746" spans="1:43" x14ac:dyDescent="0.25">
      <c r="A746" s="2">
        <v>745</v>
      </c>
      <c r="B746" s="3" t="s">
        <v>43</v>
      </c>
      <c r="C746" s="3" t="s">
        <v>44</v>
      </c>
      <c r="D746" s="3" t="s">
        <v>45</v>
      </c>
      <c r="E746" s="3" t="s">
        <v>46</v>
      </c>
      <c r="F746" s="3">
        <v>0.56000000000000005</v>
      </c>
      <c r="G746" s="3">
        <v>0.48</v>
      </c>
      <c r="H746" s="3">
        <v>9.1613847272572393E-2</v>
      </c>
      <c r="I746" s="3">
        <v>9.1560573693021023</v>
      </c>
      <c r="J746" s="3">
        <v>1.3465012888880712</v>
      </c>
      <c r="K746" s="3">
        <v>0.83882164145015381</v>
      </c>
      <c r="L746" s="3">
        <v>0.12335816343251363</v>
      </c>
      <c r="M746" s="2">
        <v>1210</v>
      </c>
      <c r="N746" s="3" t="s">
        <v>47</v>
      </c>
      <c r="O746" s="3" t="s">
        <v>68</v>
      </c>
      <c r="P746" s="3" t="s">
        <v>69</v>
      </c>
      <c r="Q746" s="3">
        <v>85.668934078099994</v>
      </c>
      <c r="R746" s="3" t="s">
        <v>50</v>
      </c>
      <c r="S746" s="3" t="s">
        <v>51</v>
      </c>
      <c r="T746" s="3" t="s">
        <v>70</v>
      </c>
      <c r="U746" s="3" t="s">
        <v>53</v>
      </c>
      <c r="V746" s="3" t="s">
        <v>71</v>
      </c>
      <c r="W746" s="3" t="s">
        <v>55</v>
      </c>
      <c r="X746" s="3" t="s">
        <v>56</v>
      </c>
      <c r="Y746" s="3">
        <v>42</v>
      </c>
      <c r="Z746" s="3">
        <v>5</v>
      </c>
      <c r="AA746" s="3" t="s">
        <v>45</v>
      </c>
      <c r="AB746" s="11">
        <v>86</v>
      </c>
      <c r="AC746" s="3" t="s">
        <v>57</v>
      </c>
      <c r="AD746" s="3" t="s">
        <v>58</v>
      </c>
      <c r="AE746" s="3" t="s">
        <v>58</v>
      </c>
      <c r="AF746" s="3" t="s">
        <v>58</v>
      </c>
      <c r="AG746" s="3" t="s">
        <v>51</v>
      </c>
      <c r="AH746" s="3" t="s">
        <v>59</v>
      </c>
      <c r="AI746" s="3" t="s">
        <v>60</v>
      </c>
      <c r="AJ746" s="3" t="s">
        <v>61</v>
      </c>
      <c r="AK746" s="3" t="s">
        <v>58</v>
      </c>
      <c r="AL746" s="3" t="s">
        <v>58</v>
      </c>
      <c r="AM746" s="3" t="s">
        <v>58</v>
      </c>
      <c r="AN746" s="3" t="s">
        <v>72</v>
      </c>
      <c r="AO746" s="3" t="s">
        <v>63</v>
      </c>
      <c r="AP746" s="3">
        <v>83.761754285266875</v>
      </c>
      <c r="AQ746" s="3">
        <v>370.74808621578217</v>
      </c>
    </row>
    <row r="747" spans="1:43" x14ac:dyDescent="0.25">
      <c r="A747" s="2">
        <v>746</v>
      </c>
      <c r="B747" s="3" t="s">
        <v>43</v>
      </c>
      <c r="C747" s="3" t="s">
        <v>44</v>
      </c>
      <c r="D747" s="3" t="s">
        <v>45</v>
      </c>
      <c r="E747" s="3" t="s">
        <v>46</v>
      </c>
      <c r="F747" s="3">
        <v>0.56000000000000005</v>
      </c>
      <c r="G747" s="3">
        <v>0.48</v>
      </c>
      <c r="H747" s="3">
        <v>0.146903285295822</v>
      </c>
      <c r="I747" s="3">
        <v>9.1560573693021023</v>
      </c>
      <c r="J747" s="3">
        <v>1.3465012888880712</v>
      </c>
      <c r="K747" s="3">
        <v>1.3450549079075003</v>
      </c>
      <c r="L747" s="3">
        <v>0.19780546299271637</v>
      </c>
      <c r="M747" s="2">
        <v>1210</v>
      </c>
      <c r="N747" s="3" t="s">
        <v>47</v>
      </c>
      <c r="O747" s="3" t="s">
        <v>68</v>
      </c>
      <c r="P747" s="3" t="s">
        <v>69</v>
      </c>
      <c r="Q747" s="3">
        <v>85.668934078099994</v>
      </c>
      <c r="R747" s="3" t="s">
        <v>50</v>
      </c>
      <c r="S747" s="3" t="s">
        <v>51</v>
      </c>
      <c r="T747" s="3" t="s">
        <v>70</v>
      </c>
      <c r="U747" s="3" t="s">
        <v>53</v>
      </c>
      <c r="V747" s="3" t="s">
        <v>71</v>
      </c>
      <c r="W747" s="3" t="s">
        <v>55</v>
      </c>
      <c r="X747" s="3" t="s">
        <v>56</v>
      </c>
      <c r="Y747" s="3">
        <v>42</v>
      </c>
      <c r="Z747" s="3">
        <v>5</v>
      </c>
      <c r="AA747" s="3" t="s">
        <v>45</v>
      </c>
      <c r="AB747" s="11">
        <v>86</v>
      </c>
      <c r="AC747" s="3" t="s">
        <v>57</v>
      </c>
      <c r="AD747" s="3" t="s">
        <v>58</v>
      </c>
      <c r="AE747" s="3" t="s">
        <v>58</v>
      </c>
      <c r="AF747" s="3" t="s">
        <v>58</v>
      </c>
      <c r="AG747" s="3" t="s">
        <v>51</v>
      </c>
      <c r="AH747" s="3" t="s">
        <v>59</v>
      </c>
      <c r="AI747" s="3" t="s">
        <v>60</v>
      </c>
      <c r="AJ747" s="3" t="s">
        <v>61</v>
      </c>
      <c r="AK747" s="3" t="s">
        <v>58</v>
      </c>
      <c r="AL747" s="3" t="s">
        <v>58</v>
      </c>
      <c r="AM747" s="3" t="s">
        <v>58</v>
      </c>
      <c r="AN747" s="3" t="s">
        <v>72</v>
      </c>
      <c r="AO747" s="3" t="s">
        <v>63</v>
      </c>
      <c r="AP747" s="3">
        <v>98.869393007859514</v>
      </c>
      <c r="AQ747" s="3">
        <v>594.49650357105611</v>
      </c>
    </row>
    <row r="748" spans="1:43" x14ac:dyDescent="0.25">
      <c r="A748" s="2">
        <v>747</v>
      </c>
      <c r="B748" s="3" t="s">
        <v>43</v>
      </c>
      <c r="C748" s="3" t="s">
        <v>44</v>
      </c>
      <c r="D748" s="3" t="s">
        <v>45</v>
      </c>
      <c r="E748" s="3" t="s">
        <v>46</v>
      </c>
      <c r="F748" s="3">
        <v>0.56000000000000005</v>
      </c>
      <c r="G748" s="3">
        <v>0.48</v>
      </c>
      <c r="H748" s="3">
        <v>0.116242550714603</v>
      </c>
      <c r="I748" s="3">
        <v>9.1560573693021023</v>
      </c>
      <c r="J748" s="3">
        <v>1.3465012888880712</v>
      </c>
      <c r="K748" s="3">
        <v>1.0643234630969143</v>
      </c>
      <c r="L748" s="3">
        <v>0.15652074436084992</v>
      </c>
      <c r="M748" s="2">
        <v>1210</v>
      </c>
      <c r="N748" s="3" t="s">
        <v>47</v>
      </c>
      <c r="O748" s="3" t="s">
        <v>68</v>
      </c>
      <c r="P748" s="3" t="s">
        <v>69</v>
      </c>
      <c r="Q748" s="3">
        <v>85.668934078099994</v>
      </c>
      <c r="R748" s="3" t="s">
        <v>50</v>
      </c>
      <c r="S748" s="3" t="s">
        <v>51</v>
      </c>
      <c r="T748" s="3" t="s">
        <v>70</v>
      </c>
      <c r="U748" s="3" t="s">
        <v>53</v>
      </c>
      <c r="V748" s="3" t="s">
        <v>71</v>
      </c>
      <c r="W748" s="3" t="s">
        <v>55</v>
      </c>
      <c r="X748" s="3" t="s">
        <v>56</v>
      </c>
      <c r="Y748" s="3">
        <v>42</v>
      </c>
      <c r="Z748" s="3">
        <v>5</v>
      </c>
      <c r="AA748" s="3" t="s">
        <v>45</v>
      </c>
      <c r="AB748" s="11">
        <v>86</v>
      </c>
      <c r="AC748" s="3" t="s">
        <v>57</v>
      </c>
      <c r="AD748" s="3" t="s">
        <v>58</v>
      </c>
      <c r="AE748" s="3" t="s">
        <v>58</v>
      </c>
      <c r="AF748" s="3" t="s">
        <v>58</v>
      </c>
      <c r="AG748" s="3" t="s">
        <v>51</v>
      </c>
      <c r="AH748" s="3" t="s">
        <v>59</v>
      </c>
      <c r="AI748" s="3" t="s">
        <v>60</v>
      </c>
      <c r="AJ748" s="3" t="s">
        <v>61</v>
      </c>
      <c r="AK748" s="3" t="s">
        <v>58</v>
      </c>
      <c r="AL748" s="3" t="s">
        <v>58</v>
      </c>
      <c r="AM748" s="3" t="s">
        <v>58</v>
      </c>
      <c r="AN748" s="3" t="s">
        <v>72</v>
      </c>
      <c r="AO748" s="3" t="s">
        <v>63</v>
      </c>
      <c r="AP748" s="3">
        <v>89.854507677156434</v>
      </c>
      <c r="AQ748" s="3">
        <v>470.4169129155506</v>
      </c>
    </row>
    <row r="749" spans="1:43" x14ac:dyDescent="0.25">
      <c r="A749" s="2">
        <v>748</v>
      </c>
      <c r="B749" s="3" t="s">
        <v>43</v>
      </c>
      <c r="C749" s="3" t="s">
        <v>44</v>
      </c>
      <c r="D749" s="3" t="s">
        <v>45</v>
      </c>
      <c r="E749" s="3" t="s">
        <v>46</v>
      </c>
      <c r="F749" s="3">
        <v>0.56000000000000005</v>
      </c>
      <c r="G749" s="3">
        <v>0.48</v>
      </c>
      <c r="H749" s="3">
        <v>5.0094070598949603E-2</v>
      </c>
      <c r="I749" s="3">
        <v>9.2280135279248121</v>
      </c>
      <c r="J749" s="3">
        <v>1.3569202312768209</v>
      </c>
      <c r="K749" s="3">
        <v>0.46226876115592752</v>
      </c>
      <c r="L749" s="3">
        <v>6.7973657862724093E-2</v>
      </c>
      <c r="M749" s="2">
        <v>1200</v>
      </c>
      <c r="N749" s="3" t="s">
        <v>66</v>
      </c>
      <c r="O749" s="3" t="s">
        <v>68</v>
      </c>
      <c r="P749" s="3" t="s">
        <v>69</v>
      </c>
      <c r="Q749" s="3">
        <v>85.668934078099994</v>
      </c>
      <c r="R749" s="3" t="s">
        <v>50</v>
      </c>
      <c r="S749" s="3" t="s">
        <v>51</v>
      </c>
      <c r="T749" s="3" t="s">
        <v>70</v>
      </c>
      <c r="U749" s="3" t="s">
        <v>53</v>
      </c>
      <c r="V749" s="3" t="s">
        <v>71</v>
      </c>
      <c r="W749" s="3" t="s">
        <v>55</v>
      </c>
      <c r="X749" s="3" t="s">
        <v>56</v>
      </c>
      <c r="Y749" s="3">
        <v>42</v>
      </c>
      <c r="Z749" s="3">
        <v>5</v>
      </c>
      <c r="AA749" s="3" t="s">
        <v>45</v>
      </c>
      <c r="AB749" s="11">
        <v>86</v>
      </c>
      <c r="AC749" s="3" t="s">
        <v>57</v>
      </c>
      <c r="AD749" s="3" t="s">
        <v>58</v>
      </c>
      <c r="AE749" s="3" t="s">
        <v>58</v>
      </c>
      <c r="AF749" s="3" t="s">
        <v>58</v>
      </c>
      <c r="AG749" s="3" t="s">
        <v>51</v>
      </c>
      <c r="AH749" s="3" t="s">
        <v>59</v>
      </c>
      <c r="AI749" s="3" t="s">
        <v>60</v>
      </c>
      <c r="AJ749" s="3" t="s">
        <v>61</v>
      </c>
      <c r="AK749" s="3" t="s">
        <v>58</v>
      </c>
      <c r="AL749" s="3" t="s">
        <v>58</v>
      </c>
      <c r="AM749" s="3" t="s">
        <v>58</v>
      </c>
      <c r="AN749" s="3" t="s">
        <v>72</v>
      </c>
      <c r="AO749" s="3" t="s">
        <v>63</v>
      </c>
      <c r="AP749" s="3">
        <v>108.12815986599585</v>
      </c>
      <c r="AQ749" s="3">
        <v>202.72351132751831</v>
      </c>
    </row>
    <row r="750" spans="1:43" x14ac:dyDescent="0.25">
      <c r="A750" s="2">
        <v>749</v>
      </c>
      <c r="B750" s="3" t="s">
        <v>43</v>
      </c>
      <c r="C750" s="3" t="s">
        <v>44</v>
      </c>
      <c r="D750" s="3" t="s">
        <v>45</v>
      </c>
      <c r="E750" s="3" t="s">
        <v>46</v>
      </c>
      <c r="F750" s="3">
        <v>0.56000000000000005</v>
      </c>
      <c r="G750" s="3">
        <v>0.48</v>
      </c>
      <c r="H750" s="3">
        <v>0.176912577740716</v>
      </c>
      <c r="I750" s="3">
        <v>9.2280135279248121</v>
      </c>
      <c r="J750" s="3">
        <v>1.3569202312768209</v>
      </c>
      <c r="K750" s="3">
        <v>1.6325516606513772</v>
      </c>
      <c r="L750" s="3">
        <v>0.24005625590371094</v>
      </c>
      <c r="M750" s="2">
        <v>1210</v>
      </c>
      <c r="N750" s="3" t="s">
        <v>47</v>
      </c>
      <c r="O750" s="3" t="s">
        <v>68</v>
      </c>
      <c r="P750" s="3" t="s">
        <v>69</v>
      </c>
      <c r="Q750" s="3">
        <v>85.668934078099994</v>
      </c>
      <c r="R750" s="3" t="s">
        <v>50</v>
      </c>
      <c r="S750" s="3" t="s">
        <v>51</v>
      </c>
      <c r="T750" s="3" t="s">
        <v>70</v>
      </c>
      <c r="U750" s="3" t="s">
        <v>53</v>
      </c>
      <c r="V750" s="3" t="s">
        <v>71</v>
      </c>
      <c r="W750" s="3" t="s">
        <v>55</v>
      </c>
      <c r="X750" s="3" t="s">
        <v>56</v>
      </c>
      <c r="Y750" s="3">
        <v>42</v>
      </c>
      <c r="Z750" s="3">
        <v>5</v>
      </c>
      <c r="AA750" s="3" t="s">
        <v>45</v>
      </c>
      <c r="AB750" s="11">
        <v>86</v>
      </c>
      <c r="AC750" s="3" t="s">
        <v>57</v>
      </c>
      <c r="AD750" s="3" t="s">
        <v>58</v>
      </c>
      <c r="AE750" s="3" t="s">
        <v>58</v>
      </c>
      <c r="AF750" s="3" t="s">
        <v>58</v>
      </c>
      <c r="AG750" s="3" t="s">
        <v>51</v>
      </c>
      <c r="AH750" s="3" t="s">
        <v>59</v>
      </c>
      <c r="AI750" s="3" t="s">
        <v>60</v>
      </c>
      <c r="AJ750" s="3" t="s">
        <v>61</v>
      </c>
      <c r="AK750" s="3" t="s">
        <v>58</v>
      </c>
      <c r="AL750" s="3" t="s">
        <v>58</v>
      </c>
      <c r="AM750" s="3" t="s">
        <v>58</v>
      </c>
      <c r="AN750" s="3" t="s">
        <v>72</v>
      </c>
      <c r="AO750" s="3" t="s">
        <v>63</v>
      </c>
      <c r="AP750" s="3">
        <v>118.87639591295969</v>
      </c>
      <c r="AQ750" s="3">
        <v>715.93980143335455</v>
      </c>
    </row>
    <row r="751" spans="1:43" x14ac:dyDescent="0.25">
      <c r="A751" s="2">
        <v>750</v>
      </c>
      <c r="B751" s="3" t="s">
        <v>43</v>
      </c>
      <c r="C751" s="3" t="s">
        <v>44</v>
      </c>
      <c r="D751" s="3" t="s">
        <v>45</v>
      </c>
      <c r="E751" s="3" t="s">
        <v>46</v>
      </c>
      <c r="F751" s="3">
        <v>0.56000000000000005</v>
      </c>
      <c r="G751" s="3">
        <v>0.48</v>
      </c>
      <c r="H751" s="3">
        <v>0.28761790692054801</v>
      </c>
      <c r="I751" s="3">
        <v>9.2280135279248121</v>
      </c>
      <c r="J751" s="3">
        <v>1.3569202312768209</v>
      </c>
      <c r="K751" s="3">
        <v>2.6541419359362366</v>
      </c>
      <c r="L751" s="3">
        <v>0.39027455677798517</v>
      </c>
      <c r="M751" s="2">
        <v>1210</v>
      </c>
      <c r="N751" s="3" t="s">
        <v>47</v>
      </c>
      <c r="O751" s="3" t="s">
        <v>68</v>
      </c>
      <c r="P751" s="3" t="s">
        <v>69</v>
      </c>
      <c r="Q751" s="3">
        <v>85.668934078099994</v>
      </c>
      <c r="R751" s="3" t="s">
        <v>50</v>
      </c>
      <c r="S751" s="3" t="s">
        <v>51</v>
      </c>
      <c r="T751" s="3" t="s">
        <v>70</v>
      </c>
      <c r="U751" s="3" t="s">
        <v>53</v>
      </c>
      <c r="V751" s="3" t="s">
        <v>71</v>
      </c>
      <c r="W751" s="3" t="s">
        <v>55</v>
      </c>
      <c r="X751" s="3" t="s">
        <v>56</v>
      </c>
      <c r="Y751" s="3">
        <v>42</v>
      </c>
      <c r="Z751" s="3">
        <v>5</v>
      </c>
      <c r="AA751" s="3" t="s">
        <v>45</v>
      </c>
      <c r="AB751" s="11">
        <v>86</v>
      </c>
      <c r="AC751" s="3" t="s">
        <v>57</v>
      </c>
      <c r="AD751" s="3" t="s">
        <v>58</v>
      </c>
      <c r="AE751" s="3" t="s">
        <v>58</v>
      </c>
      <c r="AF751" s="3" t="s">
        <v>58</v>
      </c>
      <c r="AG751" s="3" t="s">
        <v>51</v>
      </c>
      <c r="AH751" s="3" t="s">
        <v>59</v>
      </c>
      <c r="AI751" s="3" t="s">
        <v>60</v>
      </c>
      <c r="AJ751" s="3" t="s">
        <v>61</v>
      </c>
      <c r="AK751" s="3" t="s">
        <v>58</v>
      </c>
      <c r="AL751" s="3" t="s">
        <v>58</v>
      </c>
      <c r="AM751" s="3" t="s">
        <v>58</v>
      </c>
      <c r="AN751" s="3" t="s">
        <v>72</v>
      </c>
      <c r="AO751" s="3" t="s">
        <v>63</v>
      </c>
      <c r="AP751" s="3">
        <v>139.61072373017686</v>
      </c>
      <c r="AQ751" s="3">
        <v>1163.9483738186659</v>
      </c>
    </row>
    <row r="752" spans="1:43" x14ac:dyDescent="0.25">
      <c r="A752" s="2">
        <v>751</v>
      </c>
      <c r="B752" s="3" t="s">
        <v>43</v>
      </c>
      <c r="C752" s="3" t="s">
        <v>44</v>
      </c>
      <c r="D752" s="3" t="s">
        <v>45</v>
      </c>
      <c r="E752" s="3" t="s">
        <v>46</v>
      </c>
      <c r="F752" s="3">
        <v>0.56000000000000005</v>
      </c>
      <c r="G752" s="3">
        <v>0.48</v>
      </c>
      <c r="H752" s="3">
        <v>3.10887964599918E-2</v>
      </c>
      <c r="I752" s="3">
        <v>9.2280135279248121</v>
      </c>
      <c r="J752" s="3">
        <v>1.3569202312768209</v>
      </c>
      <c r="K752" s="3">
        <v>0.28688783429970532</v>
      </c>
      <c r="L752" s="3">
        <v>4.2185016882610088E-2</v>
      </c>
      <c r="M752" s="2">
        <v>1210</v>
      </c>
      <c r="N752" s="3" t="s">
        <v>47</v>
      </c>
      <c r="O752" s="3" t="s">
        <v>68</v>
      </c>
      <c r="P752" s="3" t="s">
        <v>69</v>
      </c>
      <c r="Q752" s="3">
        <v>85.668934078099994</v>
      </c>
      <c r="R752" s="3" t="s">
        <v>50</v>
      </c>
      <c r="S752" s="3" t="s">
        <v>51</v>
      </c>
      <c r="T752" s="3" t="s">
        <v>70</v>
      </c>
      <c r="U752" s="3" t="s">
        <v>53</v>
      </c>
      <c r="V752" s="3" t="s">
        <v>71</v>
      </c>
      <c r="W752" s="3" t="s">
        <v>55</v>
      </c>
      <c r="X752" s="3" t="s">
        <v>56</v>
      </c>
      <c r="Y752" s="3">
        <v>42</v>
      </c>
      <c r="Z752" s="3">
        <v>5</v>
      </c>
      <c r="AA752" s="3" t="s">
        <v>45</v>
      </c>
      <c r="AB752" s="11">
        <v>86</v>
      </c>
      <c r="AC752" s="3" t="s">
        <v>57</v>
      </c>
      <c r="AD752" s="3" t="s">
        <v>58</v>
      </c>
      <c r="AE752" s="3" t="s">
        <v>58</v>
      </c>
      <c r="AF752" s="3" t="s">
        <v>58</v>
      </c>
      <c r="AG752" s="3" t="s">
        <v>51</v>
      </c>
      <c r="AH752" s="3" t="s">
        <v>59</v>
      </c>
      <c r="AI752" s="3" t="s">
        <v>60</v>
      </c>
      <c r="AJ752" s="3" t="s">
        <v>61</v>
      </c>
      <c r="AK752" s="3" t="s">
        <v>58</v>
      </c>
      <c r="AL752" s="3" t="s">
        <v>58</v>
      </c>
      <c r="AM752" s="3" t="s">
        <v>58</v>
      </c>
      <c r="AN752" s="3" t="s">
        <v>72</v>
      </c>
      <c r="AO752" s="3" t="s">
        <v>63</v>
      </c>
      <c r="AP752" s="3">
        <v>48.932846585361951</v>
      </c>
      <c r="AQ752" s="3">
        <v>125.81189561880406</v>
      </c>
    </row>
    <row r="753" spans="1:43" x14ac:dyDescent="0.25">
      <c r="A753" s="2">
        <v>752</v>
      </c>
      <c r="B753" s="3" t="s">
        <v>43</v>
      </c>
      <c r="C753" s="3" t="s">
        <v>44</v>
      </c>
      <c r="D753" s="3" t="s">
        <v>45</v>
      </c>
      <c r="E753" s="3" t="s">
        <v>46</v>
      </c>
      <c r="F753" s="3">
        <v>0.56000000000000005</v>
      </c>
      <c r="G753" s="3">
        <v>0.48</v>
      </c>
      <c r="H753" s="3">
        <v>5.2909367151994603E-2</v>
      </c>
      <c r="I753" s="3">
        <v>9.2280135279248121</v>
      </c>
      <c r="J753" s="3">
        <v>1.3569202312768209</v>
      </c>
      <c r="K753" s="3">
        <v>0.48824835583254689</v>
      </c>
      <c r="L753" s="3">
        <v>7.1793790712594743E-2</v>
      </c>
      <c r="M753" s="2">
        <v>1210</v>
      </c>
      <c r="N753" s="3" t="s">
        <v>47</v>
      </c>
      <c r="O753" s="3" t="s">
        <v>68</v>
      </c>
      <c r="P753" s="3" t="s">
        <v>69</v>
      </c>
      <c r="Q753" s="3">
        <v>85.668934078099994</v>
      </c>
      <c r="R753" s="3" t="s">
        <v>50</v>
      </c>
      <c r="S753" s="3" t="s">
        <v>51</v>
      </c>
      <c r="T753" s="3" t="s">
        <v>70</v>
      </c>
      <c r="U753" s="3" t="s">
        <v>53</v>
      </c>
      <c r="V753" s="3" t="s">
        <v>71</v>
      </c>
      <c r="W753" s="3" t="s">
        <v>55</v>
      </c>
      <c r="X753" s="3" t="s">
        <v>56</v>
      </c>
      <c r="Y753" s="3">
        <v>42</v>
      </c>
      <c r="Z753" s="3">
        <v>5</v>
      </c>
      <c r="AA753" s="3" t="s">
        <v>45</v>
      </c>
      <c r="AB753" s="11">
        <v>86</v>
      </c>
      <c r="AC753" s="3" t="s">
        <v>57</v>
      </c>
      <c r="AD753" s="3" t="s">
        <v>58</v>
      </c>
      <c r="AE753" s="3" t="s">
        <v>58</v>
      </c>
      <c r="AF753" s="3" t="s">
        <v>58</v>
      </c>
      <c r="AG753" s="3" t="s">
        <v>51</v>
      </c>
      <c r="AH753" s="3" t="s">
        <v>59</v>
      </c>
      <c r="AI753" s="3" t="s">
        <v>60</v>
      </c>
      <c r="AJ753" s="3" t="s">
        <v>61</v>
      </c>
      <c r="AK753" s="3" t="s">
        <v>58</v>
      </c>
      <c r="AL753" s="3" t="s">
        <v>58</v>
      </c>
      <c r="AM753" s="3" t="s">
        <v>58</v>
      </c>
      <c r="AN753" s="3" t="s">
        <v>72</v>
      </c>
      <c r="AO753" s="3" t="s">
        <v>63</v>
      </c>
      <c r="AP753" s="3">
        <v>70.800376372584083</v>
      </c>
      <c r="AQ753" s="3">
        <v>214.11661226416902</v>
      </c>
    </row>
    <row r="754" spans="1:43" x14ac:dyDescent="0.25">
      <c r="A754" s="2">
        <v>753</v>
      </c>
      <c r="B754" s="3" t="s">
        <v>43</v>
      </c>
      <c r="C754" s="3" t="s">
        <v>44</v>
      </c>
      <c r="D754" s="3" t="s">
        <v>45</v>
      </c>
      <c r="E754" s="3" t="s">
        <v>46</v>
      </c>
      <c r="F754" s="3">
        <v>0.56000000000000005</v>
      </c>
      <c r="G754" s="3">
        <v>0.48</v>
      </c>
      <c r="H754" s="3">
        <v>0.18875728227595701</v>
      </c>
      <c r="I754" s="3">
        <v>9.1876587278747941</v>
      </c>
      <c r="J754" s="3">
        <v>1.3510775106131003</v>
      </c>
      <c r="K754" s="3">
        <v>1.7342374919526227</v>
      </c>
      <c r="L754" s="3">
        <v>0.25502571904749427</v>
      </c>
      <c r="M754" s="2">
        <v>1200</v>
      </c>
      <c r="N754" s="3" t="s">
        <v>66</v>
      </c>
      <c r="O754" s="3" t="s">
        <v>68</v>
      </c>
      <c r="P754" s="3" t="s">
        <v>69</v>
      </c>
      <c r="Q754" s="3">
        <v>85.668934078099994</v>
      </c>
      <c r="R754" s="3" t="s">
        <v>50</v>
      </c>
      <c r="S754" s="3" t="s">
        <v>51</v>
      </c>
      <c r="T754" s="3" t="s">
        <v>70</v>
      </c>
      <c r="U754" s="3" t="s">
        <v>53</v>
      </c>
      <c r="V754" s="3" t="s">
        <v>71</v>
      </c>
      <c r="W754" s="3" t="s">
        <v>55</v>
      </c>
      <c r="X754" s="3" t="s">
        <v>56</v>
      </c>
      <c r="Y754" s="3">
        <v>42</v>
      </c>
      <c r="Z754" s="3">
        <v>5</v>
      </c>
      <c r="AA754" s="3" t="s">
        <v>45</v>
      </c>
      <c r="AB754" s="11">
        <v>86</v>
      </c>
      <c r="AC754" s="3" t="s">
        <v>57</v>
      </c>
      <c r="AD754" s="3" t="s">
        <v>58</v>
      </c>
      <c r="AE754" s="3" t="s">
        <v>58</v>
      </c>
      <c r="AF754" s="3" t="s">
        <v>58</v>
      </c>
      <c r="AG754" s="3" t="s">
        <v>51</v>
      </c>
      <c r="AH754" s="3" t="s">
        <v>59</v>
      </c>
      <c r="AI754" s="3" t="s">
        <v>60</v>
      </c>
      <c r="AJ754" s="3" t="s">
        <v>61</v>
      </c>
      <c r="AK754" s="3" t="s">
        <v>58</v>
      </c>
      <c r="AL754" s="3" t="s">
        <v>58</v>
      </c>
      <c r="AM754" s="3" t="s">
        <v>58</v>
      </c>
      <c r="AN754" s="3" t="s">
        <v>72</v>
      </c>
      <c r="AO754" s="3" t="s">
        <v>63</v>
      </c>
      <c r="AP754" s="3">
        <v>130.58437725480016</v>
      </c>
      <c r="AQ754" s="3">
        <v>763.87362005322723</v>
      </c>
    </row>
    <row r="755" spans="1:43" x14ac:dyDescent="0.25">
      <c r="A755" s="2">
        <v>754</v>
      </c>
      <c r="B755" s="3" t="s">
        <v>43</v>
      </c>
      <c r="C755" s="3" t="s">
        <v>44</v>
      </c>
      <c r="D755" s="3" t="s">
        <v>45</v>
      </c>
      <c r="E755" s="3" t="s">
        <v>46</v>
      </c>
      <c r="F755" s="3">
        <v>0.56000000000000005</v>
      </c>
      <c r="G755" s="3">
        <v>0.48</v>
      </c>
      <c r="H755" s="3">
        <v>8.3528584363563696E-2</v>
      </c>
      <c r="I755" s="3">
        <v>9.1876587278747941</v>
      </c>
      <c r="J755" s="3">
        <v>1.3510775106131003</v>
      </c>
      <c r="K755" s="3">
        <v>0.76743212715492204</v>
      </c>
      <c r="L755" s="3">
        <v>0.11285359182695998</v>
      </c>
      <c r="M755" s="2">
        <v>1210</v>
      </c>
      <c r="N755" s="3" t="s">
        <v>47</v>
      </c>
      <c r="O755" s="3" t="s">
        <v>68</v>
      </c>
      <c r="P755" s="3" t="s">
        <v>69</v>
      </c>
      <c r="Q755" s="3">
        <v>85.668934078099994</v>
      </c>
      <c r="R755" s="3" t="s">
        <v>50</v>
      </c>
      <c r="S755" s="3" t="s">
        <v>51</v>
      </c>
      <c r="T755" s="3" t="s">
        <v>70</v>
      </c>
      <c r="U755" s="3" t="s">
        <v>53</v>
      </c>
      <c r="V755" s="3" t="s">
        <v>71</v>
      </c>
      <c r="W755" s="3" t="s">
        <v>55</v>
      </c>
      <c r="X755" s="3" t="s">
        <v>56</v>
      </c>
      <c r="Y755" s="3">
        <v>42</v>
      </c>
      <c r="Z755" s="3">
        <v>5</v>
      </c>
      <c r="AA755" s="3" t="s">
        <v>45</v>
      </c>
      <c r="AB755" s="11">
        <v>86</v>
      </c>
      <c r="AC755" s="3" t="s">
        <v>57</v>
      </c>
      <c r="AD755" s="3" t="s">
        <v>58</v>
      </c>
      <c r="AE755" s="3" t="s">
        <v>58</v>
      </c>
      <c r="AF755" s="3" t="s">
        <v>58</v>
      </c>
      <c r="AG755" s="3" t="s">
        <v>51</v>
      </c>
      <c r="AH755" s="3" t="s">
        <v>59</v>
      </c>
      <c r="AI755" s="3" t="s">
        <v>60</v>
      </c>
      <c r="AJ755" s="3" t="s">
        <v>61</v>
      </c>
      <c r="AK755" s="3" t="s">
        <v>58</v>
      </c>
      <c r="AL755" s="3" t="s">
        <v>58</v>
      </c>
      <c r="AM755" s="3" t="s">
        <v>58</v>
      </c>
      <c r="AN755" s="3" t="s">
        <v>72</v>
      </c>
      <c r="AO755" s="3" t="s">
        <v>63</v>
      </c>
      <c r="AP755" s="3">
        <v>80.138658485347946</v>
      </c>
      <c r="AQ755" s="3">
        <v>338.02818808566809</v>
      </c>
    </row>
    <row r="756" spans="1:43" x14ac:dyDescent="0.25">
      <c r="A756" s="2">
        <v>755</v>
      </c>
      <c r="B756" s="3" t="s">
        <v>43</v>
      </c>
      <c r="C756" s="3" t="s">
        <v>44</v>
      </c>
      <c r="D756" s="3" t="s">
        <v>45</v>
      </c>
      <c r="E756" s="3" t="s">
        <v>46</v>
      </c>
      <c r="F756" s="3">
        <v>0.56000000000000005</v>
      </c>
      <c r="G756" s="3">
        <v>0.48</v>
      </c>
      <c r="H756" s="3">
        <v>0.151299149144385</v>
      </c>
      <c r="I756" s="3">
        <v>9.1876587278747941</v>
      </c>
      <c r="J756" s="3">
        <v>1.3510775106131003</v>
      </c>
      <c r="K756" s="3">
        <v>1.390084948156439</v>
      </c>
      <c r="L756" s="3">
        <v>0.20441687778387588</v>
      </c>
      <c r="M756" s="2">
        <v>1210</v>
      </c>
      <c r="N756" s="3" t="s">
        <v>47</v>
      </c>
      <c r="O756" s="3" t="s">
        <v>68</v>
      </c>
      <c r="P756" s="3" t="s">
        <v>69</v>
      </c>
      <c r="Q756" s="3">
        <v>85.668934078099994</v>
      </c>
      <c r="R756" s="3" t="s">
        <v>50</v>
      </c>
      <c r="S756" s="3" t="s">
        <v>51</v>
      </c>
      <c r="T756" s="3" t="s">
        <v>70</v>
      </c>
      <c r="U756" s="3" t="s">
        <v>53</v>
      </c>
      <c r="V756" s="3" t="s">
        <v>71</v>
      </c>
      <c r="W756" s="3" t="s">
        <v>55</v>
      </c>
      <c r="X756" s="3" t="s">
        <v>56</v>
      </c>
      <c r="Y756" s="3">
        <v>42</v>
      </c>
      <c r="Z756" s="3">
        <v>5</v>
      </c>
      <c r="AA756" s="3" t="s">
        <v>45</v>
      </c>
      <c r="AB756" s="11">
        <v>86</v>
      </c>
      <c r="AC756" s="3" t="s">
        <v>57</v>
      </c>
      <c r="AD756" s="3" t="s">
        <v>58</v>
      </c>
      <c r="AE756" s="3" t="s">
        <v>58</v>
      </c>
      <c r="AF756" s="3" t="s">
        <v>58</v>
      </c>
      <c r="AG756" s="3" t="s">
        <v>51</v>
      </c>
      <c r="AH756" s="3" t="s">
        <v>59</v>
      </c>
      <c r="AI756" s="3" t="s">
        <v>60</v>
      </c>
      <c r="AJ756" s="3" t="s">
        <v>61</v>
      </c>
      <c r="AK756" s="3" t="s">
        <v>58</v>
      </c>
      <c r="AL756" s="3" t="s">
        <v>58</v>
      </c>
      <c r="AM756" s="3" t="s">
        <v>58</v>
      </c>
      <c r="AN756" s="3" t="s">
        <v>72</v>
      </c>
      <c r="AO756" s="3" t="s">
        <v>63</v>
      </c>
      <c r="AP756" s="3">
        <v>99.565493858708663</v>
      </c>
      <c r="AQ756" s="3">
        <v>612.28593341861188</v>
      </c>
    </row>
    <row r="757" spans="1:43" x14ac:dyDescent="0.25">
      <c r="A757" s="2">
        <v>756</v>
      </c>
      <c r="B757" s="3" t="s">
        <v>43</v>
      </c>
      <c r="C757" s="3" t="s">
        <v>44</v>
      </c>
      <c r="D757" s="3" t="s">
        <v>45</v>
      </c>
      <c r="E757" s="3" t="s">
        <v>46</v>
      </c>
      <c r="F757" s="3">
        <v>0.56000000000000005</v>
      </c>
      <c r="G757" s="3">
        <v>0.48</v>
      </c>
      <c r="H757" s="3">
        <v>0.105327765886106</v>
      </c>
      <c r="I757" s="3">
        <v>9.1876587278747941</v>
      </c>
      <c r="J757" s="3">
        <v>1.3510775106131003</v>
      </c>
      <c r="K757" s="3">
        <v>0.96771556753103471</v>
      </c>
      <c r="L757" s="3">
        <v>0.14230597573183953</v>
      </c>
      <c r="M757" s="2">
        <v>1210</v>
      </c>
      <c r="N757" s="3" t="s">
        <v>47</v>
      </c>
      <c r="O757" s="3" t="s">
        <v>68</v>
      </c>
      <c r="P757" s="3" t="s">
        <v>69</v>
      </c>
      <c r="Q757" s="3">
        <v>85.668934078099994</v>
      </c>
      <c r="R757" s="3" t="s">
        <v>50</v>
      </c>
      <c r="S757" s="3" t="s">
        <v>51</v>
      </c>
      <c r="T757" s="3" t="s">
        <v>70</v>
      </c>
      <c r="U757" s="3" t="s">
        <v>53</v>
      </c>
      <c r="V757" s="3" t="s">
        <v>71</v>
      </c>
      <c r="W757" s="3" t="s">
        <v>55</v>
      </c>
      <c r="X757" s="3" t="s">
        <v>56</v>
      </c>
      <c r="Y757" s="3">
        <v>42</v>
      </c>
      <c r="Z757" s="3">
        <v>5</v>
      </c>
      <c r="AA757" s="3" t="s">
        <v>45</v>
      </c>
      <c r="AB757" s="11">
        <v>86</v>
      </c>
      <c r="AC757" s="3" t="s">
        <v>57</v>
      </c>
      <c r="AD757" s="3" t="s">
        <v>58</v>
      </c>
      <c r="AE757" s="3" t="s">
        <v>58</v>
      </c>
      <c r="AF757" s="3" t="s">
        <v>58</v>
      </c>
      <c r="AG757" s="3" t="s">
        <v>51</v>
      </c>
      <c r="AH757" s="3" t="s">
        <v>59</v>
      </c>
      <c r="AI757" s="3" t="s">
        <v>60</v>
      </c>
      <c r="AJ757" s="3" t="s">
        <v>61</v>
      </c>
      <c r="AK757" s="3" t="s">
        <v>58</v>
      </c>
      <c r="AL757" s="3" t="s">
        <v>58</v>
      </c>
      <c r="AM757" s="3" t="s">
        <v>58</v>
      </c>
      <c r="AN757" s="3" t="s">
        <v>72</v>
      </c>
      <c r="AO757" s="3" t="s">
        <v>63</v>
      </c>
      <c r="AP757" s="3">
        <v>85.674722344693407</v>
      </c>
      <c r="AQ757" s="3">
        <v>426.24634583323126</v>
      </c>
    </row>
    <row r="758" spans="1:43" x14ac:dyDescent="0.25">
      <c r="A758" s="2">
        <v>757</v>
      </c>
      <c r="B758" s="3" t="s">
        <v>43</v>
      </c>
      <c r="C758" s="3" t="s">
        <v>44</v>
      </c>
      <c r="D758" s="3" t="s">
        <v>45</v>
      </c>
      <c r="E758" s="3" t="s">
        <v>46</v>
      </c>
      <c r="F758" s="3">
        <v>0.56000000000000005</v>
      </c>
      <c r="G758" s="3">
        <v>0.48</v>
      </c>
      <c r="H758" s="3">
        <v>3.7194727604033299E-2</v>
      </c>
      <c r="I758" s="3">
        <v>9.1876587278747941</v>
      </c>
      <c r="J758" s="3">
        <v>1.3510775106131003</v>
      </c>
      <c r="K758" s="3">
        <v>0.34173246370212207</v>
      </c>
      <c r="L758" s="3">
        <v>5.0252959979189674E-2</v>
      </c>
      <c r="M758" s="2">
        <v>1210</v>
      </c>
      <c r="N758" s="3" t="s">
        <v>47</v>
      </c>
      <c r="O758" s="3" t="s">
        <v>68</v>
      </c>
      <c r="P758" s="3" t="s">
        <v>69</v>
      </c>
      <c r="Q758" s="3">
        <v>85.668934078099994</v>
      </c>
      <c r="R758" s="3" t="s">
        <v>50</v>
      </c>
      <c r="S758" s="3" t="s">
        <v>51</v>
      </c>
      <c r="T758" s="3" t="s">
        <v>70</v>
      </c>
      <c r="U758" s="3" t="s">
        <v>53</v>
      </c>
      <c r="V758" s="3" t="s">
        <v>71</v>
      </c>
      <c r="W758" s="3" t="s">
        <v>55</v>
      </c>
      <c r="X758" s="3" t="s">
        <v>56</v>
      </c>
      <c r="Y758" s="3">
        <v>42</v>
      </c>
      <c r="Z758" s="3">
        <v>5</v>
      </c>
      <c r="AA758" s="3" t="s">
        <v>45</v>
      </c>
      <c r="AB758" s="11">
        <v>86</v>
      </c>
      <c r="AC758" s="3" t="s">
        <v>57</v>
      </c>
      <c r="AD758" s="3" t="s">
        <v>58</v>
      </c>
      <c r="AE758" s="3" t="s">
        <v>58</v>
      </c>
      <c r="AF758" s="3" t="s">
        <v>58</v>
      </c>
      <c r="AG758" s="3" t="s">
        <v>51</v>
      </c>
      <c r="AH758" s="3" t="s">
        <v>59</v>
      </c>
      <c r="AI758" s="3" t="s">
        <v>60</v>
      </c>
      <c r="AJ758" s="3" t="s">
        <v>61</v>
      </c>
      <c r="AK758" s="3" t="s">
        <v>58</v>
      </c>
      <c r="AL758" s="3" t="s">
        <v>58</v>
      </c>
      <c r="AM758" s="3" t="s">
        <v>58</v>
      </c>
      <c r="AN758" s="3" t="s">
        <v>72</v>
      </c>
      <c r="AO758" s="3" t="s">
        <v>63</v>
      </c>
      <c r="AP758" s="3">
        <v>57.648771490886318</v>
      </c>
      <c r="AQ758" s="3">
        <v>150.5217222838009</v>
      </c>
    </row>
    <row r="759" spans="1:43" x14ac:dyDescent="0.25">
      <c r="A759" s="2">
        <v>758</v>
      </c>
      <c r="B759" s="3" t="s">
        <v>43</v>
      </c>
      <c r="C759" s="3" t="s">
        <v>44</v>
      </c>
      <c r="D759" s="3" t="s">
        <v>45</v>
      </c>
      <c r="E759" s="3" t="s">
        <v>46</v>
      </c>
      <c r="F759" s="3">
        <v>0.56000000000000005</v>
      </c>
      <c r="G759" s="3">
        <v>0.48</v>
      </c>
      <c r="H759" s="3">
        <v>4.1632194369447401E-2</v>
      </c>
      <c r="I759" s="3">
        <v>9.1876587278747941</v>
      </c>
      <c r="J759" s="3">
        <v>1.3510775106131003</v>
      </c>
      <c r="K759" s="3">
        <v>0.38250239395903329</v>
      </c>
      <c r="L759" s="3">
        <v>5.6248321530033729E-2</v>
      </c>
      <c r="M759" s="2">
        <v>1210</v>
      </c>
      <c r="N759" s="3" t="s">
        <v>47</v>
      </c>
      <c r="O759" s="3" t="s">
        <v>68</v>
      </c>
      <c r="P759" s="3" t="s">
        <v>69</v>
      </c>
      <c r="Q759" s="3">
        <v>85.668934078099994</v>
      </c>
      <c r="R759" s="3" t="s">
        <v>50</v>
      </c>
      <c r="S759" s="3" t="s">
        <v>51</v>
      </c>
      <c r="T759" s="3" t="s">
        <v>70</v>
      </c>
      <c r="U759" s="3" t="s">
        <v>53</v>
      </c>
      <c r="V759" s="3" t="s">
        <v>71</v>
      </c>
      <c r="W759" s="3" t="s">
        <v>55</v>
      </c>
      <c r="X759" s="3" t="s">
        <v>56</v>
      </c>
      <c r="Y759" s="3">
        <v>42</v>
      </c>
      <c r="Z759" s="3">
        <v>5</v>
      </c>
      <c r="AA759" s="3" t="s">
        <v>45</v>
      </c>
      <c r="AB759" s="11">
        <v>86</v>
      </c>
      <c r="AC759" s="3" t="s">
        <v>57</v>
      </c>
      <c r="AD759" s="3" t="s">
        <v>58</v>
      </c>
      <c r="AE759" s="3" t="s">
        <v>58</v>
      </c>
      <c r="AF759" s="3" t="s">
        <v>58</v>
      </c>
      <c r="AG759" s="3" t="s">
        <v>51</v>
      </c>
      <c r="AH759" s="3" t="s">
        <v>59</v>
      </c>
      <c r="AI759" s="3" t="s">
        <v>60</v>
      </c>
      <c r="AJ759" s="3" t="s">
        <v>61</v>
      </c>
      <c r="AK759" s="3" t="s">
        <v>58</v>
      </c>
      <c r="AL759" s="3" t="s">
        <v>58</v>
      </c>
      <c r="AM759" s="3" t="s">
        <v>58</v>
      </c>
      <c r="AN759" s="3" t="s">
        <v>72</v>
      </c>
      <c r="AO759" s="3" t="s">
        <v>63</v>
      </c>
      <c r="AP759" s="3">
        <v>60.364538888877959</v>
      </c>
      <c r="AQ759" s="3">
        <v>168.47951316260344</v>
      </c>
    </row>
    <row r="760" spans="1:43" x14ac:dyDescent="0.25">
      <c r="A760" s="2">
        <v>759</v>
      </c>
      <c r="B760" s="3" t="s">
        <v>43</v>
      </c>
      <c r="C760" s="3" t="s">
        <v>44</v>
      </c>
      <c r="D760" s="3" t="s">
        <v>45</v>
      </c>
      <c r="E760" s="3" t="s">
        <v>46</v>
      </c>
      <c r="F760" s="3">
        <v>0.56000000000000005</v>
      </c>
      <c r="G760" s="3">
        <v>0.48</v>
      </c>
      <c r="H760" s="3">
        <v>1.0023749978393301E-2</v>
      </c>
      <c r="I760" s="3">
        <v>9.1876587278747941</v>
      </c>
      <c r="J760" s="3">
        <v>1.3510775106131003</v>
      </c>
      <c r="K760" s="3">
        <v>9.209479397501999E-2</v>
      </c>
      <c r="L760" s="3">
        <v>1.3542863167815739E-2</v>
      </c>
      <c r="M760" s="2">
        <v>1210</v>
      </c>
      <c r="N760" s="3" t="s">
        <v>47</v>
      </c>
      <c r="O760" s="3" t="s">
        <v>68</v>
      </c>
      <c r="P760" s="3" t="s">
        <v>69</v>
      </c>
      <c r="Q760" s="3">
        <v>85.668934078099994</v>
      </c>
      <c r="R760" s="3" t="s">
        <v>50</v>
      </c>
      <c r="S760" s="3" t="s">
        <v>51</v>
      </c>
      <c r="T760" s="3" t="s">
        <v>70</v>
      </c>
      <c r="U760" s="3" t="s">
        <v>53</v>
      </c>
      <c r="V760" s="3" t="s">
        <v>71</v>
      </c>
      <c r="W760" s="3" t="s">
        <v>55</v>
      </c>
      <c r="X760" s="3" t="s">
        <v>56</v>
      </c>
      <c r="Y760" s="3">
        <v>42</v>
      </c>
      <c r="Z760" s="3">
        <v>5</v>
      </c>
      <c r="AA760" s="3" t="s">
        <v>45</v>
      </c>
      <c r="AB760" s="11">
        <v>86</v>
      </c>
      <c r="AC760" s="3" t="s">
        <v>57</v>
      </c>
      <c r="AD760" s="3" t="s">
        <v>58</v>
      </c>
      <c r="AE760" s="3" t="s">
        <v>58</v>
      </c>
      <c r="AF760" s="3" t="s">
        <v>58</v>
      </c>
      <c r="AG760" s="3" t="s">
        <v>51</v>
      </c>
      <c r="AH760" s="3" t="s">
        <v>59</v>
      </c>
      <c r="AI760" s="3" t="s">
        <v>60</v>
      </c>
      <c r="AJ760" s="3" t="s">
        <v>61</v>
      </c>
      <c r="AK760" s="3" t="s">
        <v>58</v>
      </c>
      <c r="AL760" s="3" t="s">
        <v>58</v>
      </c>
      <c r="AM760" s="3" t="s">
        <v>58</v>
      </c>
      <c r="AN760" s="3" t="s">
        <v>72</v>
      </c>
      <c r="AO760" s="3" t="s">
        <v>63</v>
      </c>
      <c r="AP760" s="3">
        <v>25.95922302179201</v>
      </c>
      <c r="AQ760" s="3">
        <v>40.56467697659275</v>
      </c>
    </row>
    <row r="761" spans="1:43" x14ac:dyDescent="0.25">
      <c r="A761" s="2">
        <v>760</v>
      </c>
      <c r="B761" s="3" t="s">
        <v>43</v>
      </c>
      <c r="C761" s="3" t="s">
        <v>44</v>
      </c>
      <c r="D761" s="3" t="s">
        <v>45</v>
      </c>
      <c r="E761" s="3" t="s">
        <v>46</v>
      </c>
      <c r="F761" s="3">
        <v>0.56000000000000005</v>
      </c>
      <c r="G761" s="3">
        <v>0.48</v>
      </c>
      <c r="H761" s="3">
        <v>0.15362455332087599</v>
      </c>
      <c r="I761" s="3">
        <v>9.206425609643583</v>
      </c>
      <c r="J761" s="3">
        <v>1.3537952612452941</v>
      </c>
      <c r="K761" s="3">
        <v>1.414333021963369</v>
      </c>
      <c r="L761" s="3">
        <v>0.20797619229672692</v>
      </c>
      <c r="M761" s="2">
        <v>1200</v>
      </c>
      <c r="N761" s="3" t="s">
        <v>66</v>
      </c>
      <c r="O761" s="3" t="s">
        <v>68</v>
      </c>
      <c r="P761" s="3" t="s">
        <v>69</v>
      </c>
      <c r="Q761" s="3">
        <v>85.668934078099994</v>
      </c>
      <c r="R761" s="3" t="s">
        <v>50</v>
      </c>
      <c r="S761" s="3" t="s">
        <v>51</v>
      </c>
      <c r="T761" s="3" t="s">
        <v>70</v>
      </c>
      <c r="U761" s="3" t="s">
        <v>53</v>
      </c>
      <c r="V761" s="3" t="s">
        <v>71</v>
      </c>
      <c r="W761" s="3" t="s">
        <v>55</v>
      </c>
      <c r="X761" s="3" t="s">
        <v>56</v>
      </c>
      <c r="Y761" s="3">
        <v>42</v>
      </c>
      <c r="Z761" s="3">
        <v>5</v>
      </c>
      <c r="AA761" s="3" t="s">
        <v>45</v>
      </c>
      <c r="AB761" s="11">
        <v>86</v>
      </c>
      <c r="AC761" s="3" t="s">
        <v>57</v>
      </c>
      <c r="AD761" s="3" t="s">
        <v>58</v>
      </c>
      <c r="AE761" s="3" t="s">
        <v>58</v>
      </c>
      <c r="AF761" s="3" t="s">
        <v>58</v>
      </c>
      <c r="AG761" s="3" t="s">
        <v>51</v>
      </c>
      <c r="AH761" s="3" t="s">
        <v>59</v>
      </c>
      <c r="AI761" s="3" t="s">
        <v>60</v>
      </c>
      <c r="AJ761" s="3" t="s">
        <v>61</v>
      </c>
      <c r="AK761" s="3" t="s">
        <v>58</v>
      </c>
      <c r="AL761" s="3" t="s">
        <v>58</v>
      </c>
      <c r="AM761" s="3" t="s">
        <v>58</v>
      </c>
      <c r="AN761" s="3" t="s">
        <v>72</v>
      </c>
      <c r="AO761" s="3" t="s">
        <v>63</v>
      </c>
      <c r="AP761" s="3">
        <v>124.87709654527835</v>
      </c>
      <c r="AQ761" s="3">
        <v>621.69651024491691</v>
      </c>
    </row>
    <row r="762" spans="1:43" x14ac:dyDescent="0.25">
      <c r="A762" s="2">
        <v>761</v>
      </c>
      <c r="B762" s="3" t="s">
        <v>43</v>
      </c>
      <c r="C762" s="3" t="s">
        <v>44</v>
      </c>
      <c r="D762" s="3" t="s">
        <v>45</v>
      </c>
      <c r="E762" s="3" t="s">
        <v>46</v>
      </c>
      <c r="F762" s="3">
        <v>0.56000000000000005</v>
      </c>
      <c r="G762" s="3">
        <v>0.48</v>
      </c>
      <c r="H762" s="3">
        <v>0.22561835330638499</v>
      </c>
      <c r="I762" s="3">
        <v>9.206425609643583</v>
      </c>
      <c r="J762" s="3">
        <v>1.3537952612452941</v>
      </c>
      <c r="K762" s="3">
        <v>2.0771385858855167</v>
      </c>
      <c r="L762" s="3">
        <v>0.30544105755615053</v>
      </c>
      <c r="M762" s="2">
        <v>1210</v>
      </c>
      <c r="N762" s="3" t="s">
        <v>47</v>
      </c>
      <c r="O762" s="3" t="s">
        <v>68</v>
      </c>
      <c r="P762" s="3" t="s">
        <v>69</v>
      </c>
      <c r="Q762" s="3">
        <v>85.668934078099994</v>
      </c>
      <c r="R762" s="3" t="s">
        <v>50</v>
      </c>
      <c r="S762" s="3" t="s">
        <v>51</v>
      </c>
      <c r="T762" s="3" t="s">
        <v>70</v>
      </c>
      <c r="U762" s="3" t="s">
        <v>53</v>
      </c>
      <c r="V762" s="3" t="s">
        <v>71</v>
      </c>
      <c r="W762" s="3" t="s">
        <v>55</v>
      </c>
      <c r="X762" s="3" t="s">
        <v>56</v>
      </c>
      <c r="Y762" s="3">
        <v>42</v>
      </c>
      <c r="Z762" s="3">
        <v>5</v>
      </c>
      <c r="AA762" s="3" t="s">
        <v>45</v>
      </c>
      <c r="AB762" s="11">
        <v>86</v>
      </c>
      <c r="AC762" s="3" t="s">
        <v>57</v>
      </c>
      <c r="AD762" s="3" t="s">
        <v>58</v>
      </c>
      <c r="AE762" s="3" t="s">
        <v>58</v>
      </c>
      <c r="AF762" s="3" t="s">
        <v>58</v>
      </c>
      <c r="AG762" s="3" t="s">
        <v>51</v>
      </c>
      <c r="AH762" s="3" t="s">
        <v>59</v>
      </c>
      <c r="AI762" s="3" t="s">
        <v>60</v>
      </c>
      <c r="AJ762" s="3" t="s">
        <v>61</v>
      </c>
      <c r="AK762" s="3" t="s">
        <v>58</v>
      </c>
      <c r="AL762" s="3" t="s">
        <v>58</v>
      </c>
      <c r="AM762" s="3" t="s">
        <v>58</v>
      </c>
      <c r="AN762" s="3" t="s">
        <v>72</v>
      </c>
      <c r="AO762" s="3" t="s">
        <v>63</v>
      </c>
      <c r="AP762" s="3">
        <v>123.92321011026257</v>
      </c>
      <c r="AQ762" s="3">
        <v>913.04508208925483</v>
      </c>
    </row>
    <row r="763" spans="1:43" x14ac:dyDescent="0.25">
      <c r="A763" s="2">
        <v>762</v>
      </c>
      <c r="B763" s="3" t="s">
        <v>43</v>
      </c>
      <c r="C763" s="3" t="s">
        <v>44</v>
      </c>
      <c r="D763" s="3" t="s">
        <v>45</v>
      </c>
      <c r="E763" s="3" t="s">
        <v>46</v>
      </c>
      <c r="F763" s="3">
        <v>0.56000000000000005</v>
      </c>
      <c r="G763" s="3">
        <v>0.48</v>
      </c>
      <c r="H763" s="3">
        <v>0.238520547109694</v>
      </c>
      <c r="I763" s="3">
        <v>9.206425609643583</v>
      </c>
      <c r="J763" s="3">
        <v>1.3537952612452941</v>
      </c>
      <c r="K763" s="3">
        <v>2.1959216733368856</v>
      </c>
      <c r="L763" s="3">
        <v>0.32290798638673868</v>
      </c>
      <c r="M763" s="2">
        <v>1210</v>
      </c>
      <c r="N763" s="3" t="s">
        <v>47</v>
      </c>
      <c r="O763" s="3" t="s">
        <v>68</v>
      </c>
      <c r="P763" s="3" t="s">
        <v>69</v>
      </c>
      <c r="Q763" s="3">
        <v>85.668934078099994</v>
      </c>
      <c r="R763" s="3" t="s">
        <v>50</v>
      </c>
      <c r="S763" s="3" t="s">
        <v>51</v>
      </c>
      <c r="T763" s="3" t="s">
        <v>70</v>
      </c>
      <c r="U763" s="3" t="s">
        <v>53</v>
      </c>
      <c r="V763" s="3" t="s">
        <v>71</v>
      </c>
      <c r="W763" s="3" t="s">
        <v>55</v>
      </c>
      <c r="X763" s="3" t="s">
        <v>56</v>
      </c>
      <c r="Y763" s="3">
        <v>42</v>
      </c>
      <c r="Z763" s="3">
        <v>5</v>
      </c>
      <c r="AA763" s="3" t="s">
        <v>45</v>
      </c>
      <c r="AB763" s="11">
        <v>86</v>
      </c>
      <c r="AC763" s="3" t="s">
        <v>57</v>
      </c>
      <c r="AD763" s="3" t="s">
        <v>58</v>
      </c>
      <c r="AE763" s="3" t="s">
        <v>58</v>
      </c>
      <c r="AF763" s="3" t="s">
        <v>58</v>
      </c>
      <c r="AG763" s="3" t="s">
        <v>51</v>
      </c>
      <c r="AH763" s="3" t="s">
        <v>59</v>
      </c>
      <c r="AI763" s="3" t="s">
        <v>60</v>
      </c>
      <c r="AJ763" s="3" t="s">
        <v>61</v>
      </c>
      <c r="AK763" s="3" t="s">
        <v>58</v>
      </c>
      <c r="AL763" s="3" t="s">
        <v>58</v>
      </c>
      <c r="AM763" s="3" t="s">
        <v>58</v>
      </c>
      <c r="AN763" s="3" t="s">
        <v>72</v>
      </c>
      <c r="AO763" s="3" t="s">
        <v>63</v>
      </c>
      <c r="AP763" s="3">
        <v>126.38289761647276</v>
      </c>
      <c r="AQ763" s="3">
        <v>965.25840794522503</v>
      </c>
    </row>
    <row r="764" spans="1:43" x14ac:dyDescent="0.25">
      <c r="A764" s="2">
        <v>763</v>
      </c>
      <c r="B764" s="3" t="s">
        <v>43</v>
      </c>
      <c r="C764" s="3" t="s">
        <v>44</v>
      </c>
      <c r="D764" s="3" t="s">
        <v>45</v>
      </c>
      <c r="E764" s="3" t="s">
        <v>46</v>
      </c>
      <c r="F764" s="3">
        <v>0.56000000000000005</v>
      </c>
      <c r="G764" s="3">
        <v>0.48</v>
      </c>
      <c r="H764" s="3">
        <v>0.18682145048118401</v>
      </c>
      <c r="I764" s="3">
        <v>9.1751459504588535</v>
      </c>
      <c r="J764" s="3">
        <v>1.349265467150794</v>
      </c>
      <c r="K764" s="3">
        <v>1.7141140748412846</v>
      </c>
      <c r="L764" s="3">
        <v>0.25207173165728369</v>
      </c>
      <c r="M764" s="2">
        <v>1200</v>
      </c>
      <c r="N764" s="3" t="s">
        <v>66</v>
      </c>
      <c r="O764" s="3" t="s">
        <v>68</v>
      </c>
      <c r="P764" s="3" t="s">
        <v>69</v>
      </c>
      <c r="Q764" s="3">
        <v>85.668934078099994</v>
      </c>
      <c r="R764" s="3" t="s">
        <v>50</v>
      </c>
      <c r="S764" s="3" t="s">
        <v>51</v>
      </c>
      <c r="T764" s="3" t="s">
        <v>70</v>
      </c>
      <c r="U764" s="3" t="s">
        <v>53</v>
      </c>
      <c r="V764" s="3" t="s">
        <v>71</v>
      </c>
      <c r="W764" s="3" t="s">
        <v>55</v>
      </c>
      <c r="X764" s="3" t="s">
        <v>56</v>
      </c>
      <c r="Y764" s="3">
        <v>42</v>
      </c>
      <c r="Z764" s="3">
        <v>5</v>
      </c>
      <c r="AA764" s="3" t="s">
        <v>45</v>
      </c>
      <c r="AB764" s="11">
        <v>86</v>
      </c>
      <c r="AC764" s="3" t="s">
        <v>57</v>
      </c>
      <c r="AD764" s="3" t="s">
        <v>58</v>
      </c>
      <c r="AE764" s="3" t="s">
        <v>58</v>
      </c>
      <c r="AF764" s="3" t="s">
        <v>58</v>
      </c>
      <c r="AG764" s="3" t="s">
        <v>51</v>
      </c>
      <c r="AH764" s="3" t="s">
        <v>59</v>
      </c>
      <c r="AI764" s="3" t="s">
        <v>60</v>
      </c>
      <c r="AJ764" s="3" t="s">
        <v>61</v>
      </c>
      <c r="AK764" s="3" t="s">
        <v>58</v>
      </c>
      <c r="AL764" s="3" t="s">
        <v>58</v>
      </c>
      <c r="AM764" s="3" t="s">
        <v>58</v>
      </c>
      <c r="AN764" s="3" t="s">
        <v>72</v>
      </c>
      <c r="AO764" s="3" t="s">
        <v>63</v>
      </c>
      <c r="AP764" s="3">
        <v>130.16432156141514</v>
      </c>
      <c r="AQ764" s="3">
        <v>756.03958672186184</v>
      </c>
    </row>
    <row r="765" spans="1:43" x14ac:dyDescent="0.25">
      <c r="A765" s="2">
        <v>764</v>
      </c>
      <c r="B765" s="3" t="s">
        <v>43</v>
      </c>
      <c r="C765" s="3" t="s">
        <v>44</v>
      </c>
      <c r="D765" s="3" t="s">
        <v>45</v>
      </c>
      <c r="E765" s="3" t="s">
        <v>46</v>
      </c>
      <c r="F765" s="3">
        <v>0.56000000000000005</v>
      </c>
      <c r="G765" s="3">
        <v>0.48</v>
      </c>
      <c r="H765" s="3">
        <v>0.13061252139767199</v>
      </c>
      <c r="I765" s="3">
        <v>9.1751459504588535</v>
      </c>
      <c r="J765" s="3">
        <v>1.349265467150794</v>
      </c>
      <c r="K765" s="3">
        <v>1.1983889467810704</v>
      </c>
      <c r="L765" s="3">
        <v>0.17623096469937297</v>
      </c>
      <c r="M765" s="2">
        <v>1210</v>
      </c>
      <c r="N765" s="3" t="s">
        <v>47</v>
      </c>
      <c r="O765" s="3" t="s">
        <v>68</v>
      </c>
      <c r="P765" s="3" t="s">
        <v>69</v>
      </c>
      <c r="Q765" s="3">
        <v>85.668934078099994</v>
      </c>
      <c r="R765" s="3" t="s">
        <v>50</v>
      </c>
      <c r="S765" s="3" t="s">
        <v>51</v>
      </c>
      <c r="T765" s="3" t="s">
        <v>70</v>
      </c>
      <c r="U765" s="3" t="s">
        <v>53</v>
      </c>
      <c r="V765" s="3" t="s">
        <v>71</v>
      </c>
      <c r="W765" s="3" t="s">
        <v>55</v>
      </c>
      <c r="X765" s="3" t="s">
        <v>56</v>
      </c>
      <c r="Y765" s="3">
        <v>42</v>
      </c>
      <c r="Z765" s="3">
        <v>5</v>
      </c>
      <c r="AA765" s="3" t="s">
        <v>45</v>
      </c>
      <c r="AB765" s="11">
        <v>86</v>
      </c>
      <c r="AC765" s="3" t="s">
        <v>57</v>
      </c>
      <c r="AD765" s="3" t="s">
        <v>58</v>
      </c>
      <c r="AE765" s="3" t="s">
        <v>58</v>
      </c>
      <c r="AF765" s="3" t="s">
        <v>58</v>
      </c>
      <c r="AG765" s="3" t="s">
        <v>51</v>
      </c>
      <c r="AH765" s="3" t="s">
        <v>59</v>
      </c>
      <c r="AI765" s="3" t="s">
        <v>60</v>
      </c>
      <c r="AJ765" s="3" t="s">
        <v>61</v>
      </c>
      <c r="AK765" s="3" t="s">
        <v>58</v>
      </c>
      <c r="AL765" s="3" t="s">
        <v>58</v>
      </c>
      <c r="AM765" s="3" t="s">
        <v>58</v>
      </c>
      <c r="AN765" s="3" t="s">
        <v>72</v>
      </c>
      <c r="AO765" s="3" t="s">
        <v>63</v>
      </c>
      <c r="AP765" s="3">
        <v>94.611007738242648</v>
      </c>
      <c r="AQ765" s="3">
        <v>528.57012106402703</v>
      </c>
    </row>
    <row r="766" spans="1:43" x14ac:dyDescent="0.25">
      <c r="A766" s="2">
        <v>765</v>
      </c>
      <c r="B766" s="3" t="s">
        <v>43</v>
      </c>
      <c r="C766" s="3" t="s">
        <v>44</v>
      </c>
      <c r="D766" s="3" t="s">
        <v>45</v>
      </c>
      <c r="E766" s="3" t="s">
        <v>46</v>
      </c>
      <c r="F766" s="3">
        <v>0.56000000000000005</v>
      </c>
      <c r="G766" s="3">
        <v>0.48</v>
      </c>
      <c r="H766" s="3">
        <v>5.11802211208984E-2</v>
      </c>
      <c r="I766" s="3">
        <v>9.1751459504588535</v>
      </c>
      <c r="J766" s="3">
        <v>1.349265467150794</v>
      </c>
      <c r="K766" s="3">
        <v>0.46958599856099964</v>
      </c>
      <c r="L766" s="3">
        <v>6.9055704959569919E-2</v>
      </c>
      <c r="M766" s="2">
        <v>1210</v>
      </c>
      <c r="N766" s="3" t="s">
        <v>47</v>
      </c>
      <c r="O766" s="3" t="s">
        <v>68</v>
      </c>
      <c r="P766" s="3" t="s">
        <v>69</v>
      </c>
      <c r="Q766" s="3">
        <v>85.668934078099994</v>
      </c>
      <c r="R766" s="3" t="s">
        <v>50</v>
      </c>
      <c r="S766" s="3" t="s">
        <v>51</v>
      </c>
      <c r="T766" s="3" t="s">
        <v>70</v>
      </c>
      <c r="U766" s="3" t="s">
        <v>53</v>
      </c>
      <c r="V766" s="3" t="s">
        <v>71</v>
      </c>
      <c r="W766" s="3" t="s">
        <v>55</v>
      </c>
      <c r="X766" s="3" t="s">
        <v>56</v>
      </c>
      <c r="Y766" s="3">
        <v>42</v>
      </c>
      <c r="Z766" s="3">
        <v>5</v>
      </c>
      <c r="AA766" s="3" t="s">
        <v>45</v>
      </c>
      <c r="AB766" s="11">
        <v>86</v>
      </c>
      <c r="AC766" s="3" t="s">
        <v>57</v>
      </c>
      <c r="AD766" s="3" t="s">
        <v>58</v>
      </c>
      <c r="AE766" s="3" t="s">
        <v>58</v>
      </c>
      <c r="AF766" s="3" t="s">
        <v>58</v>
      </c>
      <c r="AG766" s="3" t="s">
        <v>51</v>
      </c>
      <c r="AH766" s="3" t="s">
        <v>59</v>
      </c>
      <c r="AI766" s="3" t="s">
        <v>60</v>
      </c>
      <c r="AJ766" s="3" t="s">
        <v>61</v>
      </c>
      <c r="AK766" s="3" t="s">
        <v>58</v>
      </c>
      <c r="AL766" s="3" t="s">
        <v>58</v>
      </c>
      <c r="AM766" s="3" t="s">
        <v>58</v>
      </c>
      <c r="AN766" s="3" t="s">
        <v>72</v>
      </c>
      <c r="AO766" s="3" t="s">
        <v>63</v>
      </c>
      <c r="AP766" s="3">
        <v>81.199309695279098</v>
      </c>
      <c r="AQ766" s="3">
        <v>207.11900654295982</v>
      </c>
    </row>
    <row r="767" spans="1:43" x14ac:dyDescent="0.25">
      <c r="A767" s="2">
        <v>766</v>
      </c>
      <c r="B767" s="3" t="s">
        <v>43</v>
      </c>
      <c r="C767" s="3" t="s">
        <v>44</v>
      </c>
      <c r="D767" s="3" t="s">
        <v>45</v>
      </c>
      <c r="E767" s="3" t="s">
        <v>46</v>
      </c>
      <c r="F767" s="3">
        <v>0.56000000000000005</v>
      </c>
      <c r="G767" s="3">
        <v>0.48</v>
      </c>
      <c r="H767" s="3">
        <v>0.21665097618669399</v>
      </c>
      <c r="I767" s="3">
        <v>9.1751459504588535</v>
      </c>
      <c r="J767" s="3">
        <v>1.349265467150794</v>
      </c>
      <c r="K767" s="3">
        <v>1.9878043268223029</v>
      </c>
      <c r="L767" s="3">
        <v>0.29231968059321523</v>
      </c>
      <c r="M767" s="2">
        <v>1210</v>
      </c>
      <c r="N767" s="3" t="s">
        <v>47</v>
      </c>
      <c r="O767" s="3" t="s">
        <v>68</v>
      </c>
      <c r="P767" s="3" t="s">
        <v>69</v>
      </c>
      <c r="Q767" s="3">
        <v>85.668934078099994</v>
      </c>
      <c r="R767" s="3" t="s">
        <v>50</v>
      </c>
      <c r="S767" s="3" t="s">
        <v>51</v>
      </c>
      <c r="T767" s="3" t="s">
        <v>70</v>
      </c>
      <c r="U767" s="3" t="s">
        <v>53</v>
      </c>
      <c r="V767" s="3" t="s">
        <v>71</v>
      </c>
      <c r="W767" s="3" t="s">
        <v>55</v>
      </c>
      <c r="X767" s="3" t="s">
        <v>56</v>
      </c>
      <c r="Y767" s="3">
        <v>42</v>
      </c>
      <c r="Z767" s="3">
        <v>5</v>
      </c>
      <c r="AA767" s="3" t="s">
        <v>45</v>
      </c>
      <c r="AB767" s="11">
        <v>86</v>
      </c>
      <c r="AC767" s="3" t="s">
        <v>57</v>
      </c>
      <c r="AD767" s="3" t="s">
        <v>58</v>
      </c>
      <c r="AE767" s="3" t="s">
        <v>58</v>
      </c>
      <c r="AF767" s="3" t="s">
        <v>58</v>
      </c>
      <c r="AG767" s="3" t="s">
        <v>51</v>
      </c>
      <c r="AH767" s="3" t="s">
        <v>59</v>
      </c>
      <c r="AI767" s="3" t="s">
        <v>60</v>
      </c>
      <c r="AJ767" s="3" t="s">
        <v>61</v>
      </c>
      <c r="AK767" s="3" t="s">
        <v>58</v>
      </c>
      <c r="AL767" s="3" t="s">
        <v>58</v>
      </c>
      <c r="AM767" s="3" t="s">
        <v>58</v>
      </c>
      <c r="AN767" s="3" t="s">
        <v>72</v>
      </c>
      <c r="AO767" s="3" t="s">
        <v>63</v>
      </c>
      <c r="AP767" s="3">
        <v>118.53057370833454</v>
      </c>
      <c r="AQ767" s="3">
        <v>876.75539440035368</v>
      </c>
    </row>
    <row r="768" spans="1:43" x14ac:dyDescent="0.25">
      <c r="A768" s="2">
        <v>767</v>
      </c>
      <c r="B768" s="3" t="s">
        <v>43</v>
      </c>
      <c r="C768" s="3" t="s">
        <v>44</v>
      </c>
      <c r="D768" s="3" t="s">
        <v>45</v>
      </c>
      <c r="E768" s="3" t="s">
        <v>46</v>
      </c>
      <c r="F768" s="3">
        <v>0.56000000000000005</v>
      </c>
      <c r="G768" s="3">
        <v>0.48</v>
      </c>
      <c r="H768" s="3">
        <v>8.0557993983475708E-3</v>
      </c>
      <c r="I768" s="3">
        <v>9.1751459504588535</v>
      </c>
      <c r="J768" s="3">
        <v>1.349265467150794</v>
      </c>
      <c r="K768" s="3">
        <v>7.3913135227457585E-2</v>
      </c>
      <c r="L768" s="3">
        <v>1.086941193848452E-2</v>
      </c>
      <c r="M768" s="2">
        <v>1210</v>
      </c>
      <c r="N768" s="3" t="s">
        <v>47</v>
      </c>
      <c r="O768" s="3" t="s">
        <v>68</v>
      </c>
      <c r="P768" s="3" t="s">
        <v>69</v>
      </c>
      <c r="Q768" s="3">
        <v>85.668934078099994</v>
      </c>
      <c r="R768" s="3" t="s">
        <v>50</v>
      </c>
      <c r="S768" s="3" t="s">
        <v>51</v>
      </c>
      <c r="T768" s="3" t="s">
        <v>70</v>
      </c>
      <c r="U768" s="3" t="s">
        <v>53</v>
      </c>
      <c r="V768" s="3" t="s">
        <v>71</v>
      </c>
      <c r="W768" s="3" t="s">
        <v>55</v>
      </c>
      <c r="X768" s="3" t="s">
        <v>56</v>
      </c>
      <c r="Y768" s="3">
        <v>42</v>
      </c>
      <c r="Z768" s="3">
        <v>5</v>
      </c>
      <c r="AA768" s="3" t="s">
        <v>45</v>
      </c>
      <c r="AB768" s="11">
        <v>86</v>
      </c>
      <c r="AC768" s="3" t="s">
        <v>57</v>
      </c>
      <c r="AD768" s="3" t="s">
        <v>58</v>
      </c>
      <c r="AE768" s="3" t="s">
        <v>58</v>
      </c>
      <c r="AF768" s="3" t="s">
        <v>58</v>
      </c>
      <c r="AG768" s="3" t="s">
        <v>51</v>
      </c>
      <c r="AH768" s="3" t="s">
        <v>59</v>
      </c>
      <c r="AI768" s="3" t="s">
        <v>60</v>
      </c>
      <c r="AJ768" s="3" t="s">
        <v>61</v>
      </c>
      <c r="AK768" s="3" t="s">
        <v>58</v>
      </c>
      <c r="AL768" s="3" t="s">
        <v>58</v>
      </c>
      <c r="AM768" s="3" t="s">
        <v>58</v>
      </c>
      <c r="AN768" s="3" t="s">
        <v>72</v>
      </c>
      <c r="AO768" s="3" t="s">
        <v>63</v>
      </c>
      <c r="AP768" s="3">
        <v>58.58500098501802</v>
      </c>
      <c r="AQ768" s="3">
        <v>32.600663532768905</v>
      </c>
    </row>
    <row r="769" spans="1:43" x14ac:dyDescent="0.25">
      <c r="A769" s="2">
        <v>768</v>
      </c>
      <c r="B769" s="3" t="s">
        <v>43</v>
      </c>
      <c r="C769" s="3" t="s">
        <v>44</v>
      </c>
      <c r="D769" s="3" t="s">
        <v>45</v>
      </c>
      <c r="E769" s="3" t="s">
        <v>46</v>
      </c>
      <c r="F769" s="3">
        <v>0.56000000000000005</v>
      </c>
      <c r="G769" s="3">
        <v>0.48</v>
      </c>
      <c r="H769" s="3">
        <v>2.4442485152157599E-2</v>
      </c>
      <c r="I769" s="3">
        <v>9.1751459504588535</v>
      </c>
      <c r="J769" s="3">
        <v>1.349265467150794</v>
      </c>
      <c r="K769" s="3">
        <v>0.22426336866296945</v>
      </c>
      <c r="L769" s="3">
        <v>3.2979401147152268E-2</v>
      </c>
      <c r="M769" s="2">
        <v>1210</v>
      </c>
      <c r="N769" s="3" t="s">
        <v>47</v>
      </c>
      <c r="O769" s="3" t="s">
        <v>68</v>
      </c>
      <c r="P769" s="3" t="s">
        <v>69</v>
      </c>
      <c r="Q769" s="3">
        <v>85.668934078099994</v>
      </c>
      <c r="R769" s="3" t="s">
        <v>50</v>
      </c>
      <c r="S769" s="3" t="s">
        <v>51</v>
      </c>
      <c r="T769" s="3" t="s">
        <v>70</v>
      </c>
      <c r="U769" s="3" t="s">
        <v>53</v>
      </c>
      <c r="V769" s="3" t="s">
        <v>71</v>
      </c>
      <c r="W769" s="3" t="s">
        <v>55</v>
      </c>
      <c r="X769" s="3" t="s">
        <v>56</v>
      </c>
      <c r="Y769" s="3">
        <v>42</v>
      </c>
      <c r="Z769" s="3">
        <v>5</v>
      </c>
      <c r="AA769" s="3" t="s">
        <v>45</v>
      </c>
      <c r="AB769" s="11">
        <v>86</v>
      </c>
      <c r="AC769" s="3" t="s">
        <v>57</v>
      </c>
      <c r="AD769" s="3" t="s">
        <v>58</v>
      </c>
      <c r="AE769" s="3" t="s">
        <v>58</v>
      </c>
      <c r="AF769" s="3" t="s">
        <v>58</v>
      </c>
      <c r="AG769" s="3" t="s">
        <v>51</v>
      </c>
      <c r="AH769" s="3" t="s">
        <v>59</v>
      </c>
      <c r="AI769" s="3" t="s">
        <v>60</v>
      </c>
      <c r="AJ769" s="3" t="s">
        <v>61</v>
      </c>
      <c r="AK769" s="3" t="s">
        <v>58</v>
      </c>
      <c r="AL769" s="3" t="s">
        <v>58</v>
      </c>
      <c r="AM769" s="3" t="s">
        <v>58</v>
      </c>
      <c r="AN769" s="3" t="s">
        <v>72</v>
      </c>
      <c r="AO769" s="3" t="s">
        <v>63</v>
      </c>
      <c r="AP769" s="3">
        <v>43.632894550084188</v>
      </c>
      <c r="AQ769" s="3">
        <v>98.915228017425591</v>
      </c>
    </row>
    <row r="770" spans="1:43" x14ac:dyDescent="0.25">
      <c r="A770" s="2">
        <v>769</v>
      </c>
      <c r="B770" s="3" t="s">
        <v>43</v>
      </c>
      <c r="C770" s="3" t="s">
        <v>44</v>
      </c>
      <c r="D770" s="3" t="s">
        <v>45</v>
      </c>
      <c r="E770" s="3" t="s">
        <v>46</v>
      </c>
      <c r="F770" s="3">
        <v>0.56000000000000005</v>
      </c>
      <c r="G770" s="3">
        <v>0.48</v>
      </c>
      <c r="H770" s="3">
        <v>7.6086959797692097E-3</v>
      </c>
      <c r="I770" s="3">
        <v>9.1811672992452689</v>
      </c>
      <c r="J770" s="3">
        <v>1.3501359054652049</v>
      </c>
      <c r="K770" s="3">
        <v>6.9856710719356008E-2</v>
      </c>
      <c r="L770" s="3">
        <v>1.0272773636055166E-2</v>
      </c>
      <c r="M770" s="2">
        <v>1200</v>
      </c>
      <c r="N770" s="3" t="s">
        <v>66</v>
      </c>
      <c r="O770" s="3" t="s">
        <v>68</v>
      </c>
      <c r="P770" s="3" t="s">
        <v>69</v>
      </c>
      <c r="Q770" s="3">
        <v>85.668934078099994</v>
      </c>
      <c r="R770" s="3" t="s">
        <v>50</v>
      </c>
      <c r="S770" s="3" t="s">
        <v>51</v>
      </c>
      <c r="T770" s="3" t="s">
        <v>70</v>
      </c>
      <c r="U770" s="3" t="s">
        <v>53</v>
      </c>
      <c r="V770" s="3" t="s">
        <v>71</v>
      </c>
      <c r="W770" s="3" t="s">
        <v>55</v>
      </c>
      <c r="X770" s="3" t="s">
        <v>56</v>
      </c>
      <c r="Y770" s="3">
        <v>42</v>
      </c>
      <c r="Z770" s="3">
        <v>5</v>
      </c>
      <c r="AA770" s="3" t="s">
        <v>45</v>
      </c>
      <c r="AB770" s="11">
        <v>86</v>
      </c>
      <c r="AC770" s="3" t="s">
        <v>57</v>
      </c>
      <c r="AD770" s="3" t="s">
        <v>58</v>
      </c>
      <c r="AE770" s="3" t="s">
        <v>58</v>
      </c>
      <c r="AF770" s="3" t="s">
        <v>58</v>
      </c>
      <c r="AG770" s="3" t="s">
        <v>51</v>
      </c>
      <c r="AH770" s="3" t="s">
        <v>59</v>
      </c>
      <c r="AI770" s="3" t="s">
        <v>60</v>
      </c>
      <c r="AJ770" s="3" t="s">
        <v>61</v>
      </c>
      <c r="AK770" s="3" t="s">
        <v>58</v>
      </c>
      <c r="AL770" s="3" t="s">
        <v>58</v>
      </c>
      <c r="AM770" s="3" t="s">
        <v>58</v>
      </c>
      <c r="AN770" s="3" t="s">
        <v>72</v>
      </c>
      <c r="AO770" s="3" t="s">
        <v>63</v>
      </c>
      <c r="AP770" s="3">
        <v>101.25504002835596</v>
      </c>
      <c r="AQ770" s="3">
        <v>30.79130019181807</v>
      </c>
    </row>
    <row r="771" spans="1:43" x14ac:dyDescent="0.25">
      <c r="A771" s="2">
        <v>770</v>
      </c>
      <c r="B771" s="3" t="s">
        <v>43</v>
      </c>
      <c r="C771" s="3" t="s">
        <v>44</v>
      </c>
      <c r="D771" s="3" t="s">
        <v>45</v>
      </c>
      <c r="E771" s="3" t="s">
        <v>46</v>
      </c>
      <c r="F771" s="3">
        <v>0.56000000000000005</v>
      </c>
      <c r="G771" s="3">
        <v>0.48</v>
      </c>
      <c r="H771" s="3">
        <v>8.4525601428953601E-2</v>
      </c>
      <c r="I771" s="3">
        <v>9.1811672992452689</v>
      </c>
      <c r="J771" s="3">
        <v>1.3501359054652049</v>
      </c>
      <c r="K771" s="3">
        <v>0.77604368778854793</v>
      </c>
      <c r="L771" s="3">
        <v>0.11412104942027129</v>
      </c>
      <c r="M771" s="2">
        <v>1210</v>
      </c>
      <c r="N771" s="3" t="s">
        <v>47</v>
      </c>
      <c r="O771" s="3" t="s">
        <v>68</v>
      </c>
      <c r="P771" s="3" t="s">
        <v>69</v>
      </c>
      <c r="Q771" s="3">
        <v>85.668934078099994</v>
      </c>
      <c r="R771" s="3" t="s">
        <v>50</v>
      </c>
      <c r="S771" s="3" t="s">
        <v>51</v>
      </c>
      <c r="T771" s="3" t="s">
        <v>70</v>
      </c>
      <c r="U771" s="3" t="s">
        <v>53</v>
      </c>
      <c r="V771" s="3" t="s">
        <v>71</v>
      </c>
      <c r="W771" s="3" t="s">
        <v>55</v>
      </c>
      <c r="X771" s="3" t="s">
        <v>56</v>
      </c>
      <c r="Y771" s="3">
        <v>42</v>
      </c>
      <c r="Z771" s="3">
        <v>5</v>
      </c>
      <c r="AA771" s="3" t="s">
        <v>45</v>
      </c>
      <c r="AB771" s="11">
        <v>86</v>
      </c>
      <c r="AC771" s="3" t="s">
        <v>57</v>
      </c>
      <c r="AD771" s="3" t="s">
        <v>58</v>
      </c>
      <c r="AE771" s="3" t="s">
        <v>58</v>
      </c>
      <c r="AF771" s="3" t="s">
        <v>58</v>
      </c>
      <c r="AG771" s="3" t="s">
        <v>51</v>
      </c>
      <c r="AH771" s="3" t="s">
        <v>59</v>
      </c>
      <c r="AI771" s="3" t="s">
        <v>60</v>
      </c>
      <c r="AJ771" s="3" t="s">
        <v>61</v>
      </c>
      <c r="AK771" s="3" t="s">
        <v>58</v>
      </c>
      <c r="AL771" s="3" t="s">
        <v>58</v>
      </c>
      <c r="AM771" s="3" t="s">
        <v>58</v>
      </c>
      <c r="AN771" s="3" t="s">
        <v>72</v>
      </c>
      <c r="AO771" s="3" t="s">
        <v>63</v>
      </c>
      <c r="AP771" s="3">
        <v>78.728701975157804</v>
      </c>
      <c r="AQ771" s="3">
        <v>342.0629729999834</v>
      </c>
    </row>
    <row r="772" spans="1:43" x14ac:dyDescent="0.25">
      <c r="A772" s="2">
        <v>771</v>
      </c>
      <c r="B772" s="3" t="s">
        <v>43</v>
      </c>
      <c r="C772" s="3" t="s">
        <v>44</v>
      </c>
      <c r="D772" s="3" t="s">
        <v>45</v>
      </c>
      <c r="E772" s="3" t="s">
        <v>46</v>
      </c>
      <c r="F772" s="3">
        <v>0.56000000000000005</v>
      </c>
      <c r="G772" s="3">
        <v>0.48</v>
      </c>
      <c r="H772" s="3">
        <v>7.1085545544868595E-2</v>
      </c>
      <c r="I772" s="3">
        <v>9.1811672992452689</v>
      </c>
      <c r="J772" s="3">
        <v>1.3501359054652049</v>
      </c>
      <c r="K772" s="3">
        <v>0.6526482862055577</v>
      </c>
      <c r="L772" s="3">
        <v>9.5975147399709221E-2</v>
      </c>
      <c r="M772" s="2">
        <v>1210</v>
      </c>
      <c r="N772" s="3" t="s">
        <v>47</v>
      </c>
      <c r="O772" s="3" t="s">
        <v>68</v>
      </c>
      <c r="P772" s="3" t="s">
        <v>69</v>
      </c>
      <c r="Q772" s="3">
        <v>85.668934078099994</v>
      </c>
      <c r="R772" s="3" t="s">
        <v>50</v>
      </c>
      <c r="S772" s="3" t="s">
        <v>51</v>
      </c>
      <c r="T772" s="3" t="s">
        <v>70</v>
      </c>
      <c r="U772" s="3" t="s">
        <v>53</v>
      </c>
      <c r="V772" s="3" t="s">
        <v>71</v>
      </c>
      <c r="W772" s="3" t="s">
        <v>55</v>
      </c>
      <c r="X772" s="3" t="s">
        <v>56</v>
      </c>
      <c r="Y772" s="3">
        <v>42</v>
      </c>
      <c r="Z772" s="3">
        <v>5</v>
      </c>
      <c r="AA772" s="3" t="s">
        <v>45</v>
      </c>
      <c r="AB772" s="11">
        <v>86</v>
      </c>
      <c r="AC772" s="3" t="s">
        <v>57</v>
      </c>
      <c r="AD772" s="3" t="s">
        <v>58</v>
      </c>
      <c r="AE772" s="3" t="s">
        <v>58</v>
      </c>
      <c r="AF772" s="3" t="s">
        <v>58</v>
      </c>
      <c r="AG772" s="3" t="s">
        <v>51</v>
      </c>
      <c r="AH772" s="3" t="s">
        <v>59</v>
      </c>
      <c r="AI772" s="3" t="s">
        <v>60</v>
      </c>
      <c r="AJ772" s="3" t="s">
        <v>61</v>
      </c>
      <c r="AK772" s="3" t="s">
        <v>58</v>
      </c>
      <c r="AL772" s="3" t="s">
        <v>58</v>
      </c>
      <c r="AM772" s="3" t="s">
        <v>58</v>
      </c>
      <c r="AN772" s="3" t="s">
        <v>72</v>
      </c>
      <c r="AO772" s="3" t="s">
        <v>63</v>
      </c>
      <c r="AP772" s="3">
        <v>71.293622487986994</v>
      </c>
      <c r="AQ772" s="3">
        <v>287.67299652805923</v>
      </c>
    </row>
    <row r="773" spans="1:43" x14ac:dyDescent="0.25">
      <c r="A773" s="2">
        <v>772</v>
      </c>
      <c r="B773" s="3" t="s">
        <v>43</v>
      </c>
      <c r="C773" s="3" t="s">
        <v>44</v>
      </c>
      <c r="D773" s="3" t="s">
        <v>45</v>
      </c>
      <c r="E773" s="3" t="s">
        <v>46</v>
      </c>
      <c r="F773" s="3">
        <v>0.56000000000000005</v>
      </c>
      <c r="G773" s="3">
        <v>0.48</v>
      </c>
      <c r="H773" s="3">
        <v>0.39029452290467298</v>
      </c>
      <c r="I773" s="3">
        <v>9.1811672992452689</v>
      </c>
      <c r="J773" s="3">
        <v>1.3501359054652049</v>
      </c>
      <c r="K773" s="3">
        <v>3.5833593107669173</v>
      </c>
      <c r="L773" s="3">
        <v>0.52695064908001077</v>
      </c>
      <c r="M773" s="2">
        <v>1210</v>
      </c>
      <c r="N773" s="3" t="s">
        <v>47</v>
      </c>
      <c r="O773" s="3" t="s">
        <v>68</v>
      </c>
      <c r="P773" s="3" t="s">
        <v>69</v>
      </c>
      <c r="Q773" s="3">
        <v>85.668934078099994</v>
      </c>
      <c r="R773" s="3" t="s">
        <v>50</v>
      </c>
      <c r="S773" s="3" t="s">
        <v>51</v>
      </c>
      <c r="T773" s="3" t="s">
        <v>70</v>
      </c>
      <c r="U773" s="3" t="s">
        <v>53</v>
      </c>
      <c r="V773" s="3" t="s">
        <v>71</v>
      </c>
      <c r="W773" s="3" t="s">
        <v>55</v>
      </c>
      <c r="X773" s="3" t="s">
        <v>56</v>
      </c>
      <c r="Y773" s="3">
        <v>42</v>
      </c>
      <c r="Z773" s="3">
        <v>5</v>
      </c>
      <c r="AA773" s="3" t="s">
        <v>45</v>
      </c>
      <c r="AB773" s="11">
        <v>86</v>
      </c>
      <c r="AC773" s="3" t="s">
        <v>57</v>
      </c>
      <c r="AD773" s="3" t="s">
        <v>58</v>
      </c>
      <c r="AE773" s="3" t="s">
        <v>58</v>
      </c>
      <c r="AF773" s="3" t="s">
        <v>58</v>
      </c>
      <c r="AG773" s="3" t="s">
        <v>51</v>
      </c>
      <c r="AH773" s="3" t="s">
        <v>59</v>
      </c>
      <c r="AI773" s="3" t="s">
        <v>60</v>
      </c>
      <c r="AJ773" s="3" t="s">
        <v>61</v>
      </c>
      <c r="AK773" s="3" t="s">
        <v>58</v>
      </c>
      <c r="AL773" s="3" t="s">
        <v>58</v>
      </c>
      <c r="AM773" s="3" t="s">
        <v>58</v>
      </c>
      <c r="AN773" s="3" t="s">
        <v>72</v>
      </c>
      <c r="AO773" s="3" t="s">
        <v>63</v>
      </c>
      <c r="AP773" s="3">
        <v>159.31357803416375</v>
      </c>
      <c r="AQ773" s="3">
        <v>1579.4658966443208</v>
      </c>
    </row>
    <row r="774" spans="1:43" x14ac:dyDescent="0.25">
      <c r="A774" s="2">
        <v>773</v>
      </c>
      <c r="B774" s="3" t="s">
        <v>43</v>
      </c>
      <c r="C774" s="3" t="s">
        <v>44</v>
      </c>
      <c r="D774" s="3" t="s">
        <v>45</v>
      </c>
      <c r="E774" s="3" t="s">
        <v>46</v>
      </c>
      <c r="F774" s="3">
        <v>0.56000000000000005</v>
      </c>
      <c r="G774" s="3">
        <v>0.48</v>
      </c>
      <c r="H774" s="3">
        <v>6.4249088016770095E-2</v>
      </c>
      <c r="I774" s="3">
        <v>9.1811672992452689</v>
      </c>
      <c r="J774" s="3">
        <v>1.3501359054652049</v>
      </c>
      <c r="K774" s="3">
        <v>0.58988162590590065</v>
      </c>
      <c r="L774" s="3">
        <v>8.6745000624835533E-2</v>
      </c>
      <c r="M774" s="2">
        <v>1210</v>
      </c>
      <c r="N774" s="3" t="s">
        <v>47</v>
      </c>
      <c r="O774" s="3" t="s">
        <v>68</v>
      </c>
      <c r="P774" s="3" t="s">
        <v>69</v>
      </c>
      <c r="Q774" s="3">
        <v>85.668934078099994</v>
      </c>
      <c r="R774" s="3" t="s">
        <v>50</v>
      </c>
      <c r="S774" s="3" t="s">
        <v>51</v>
      </c>
      <c r="T774" s="3" t="s">
        <v>70</v>
      </c>
      <c r="U774" s="3" t="s">
        <v>53</v>
      </c>
      <c r="V774" s="3" t="s">
        <v>71</v>
      </c>
      <c r="W774" s="3" t="s">
        <v>55</v>
      </c>
      <c r="X774" s="3" t="s">
        <v>56</v>
      </c>
      <c r="Y774" s="3">
        <v>42</v>
      </c>
      <c r="Z774" s="3">
        <v>5</v>
      </c>
      <c r="AA774" s="3" t="s">
        <v>45</v>
      </c>
      <c r="AB774" s="11">
        <v>86</v>
      </c>
      <c r="AC774" s="3" t="s">
        <v>57</v>
      </c>
      <c r="AD774" s="3" t="s">
        <v>58</v>
      </c>
      <c r="AE774" s="3" t="s">
        <v>58</v>
      </c>
      <c r="AF774" s="3" t="s">
        <v>58</v>
      </c>
      <c r="AG774" s="3" t="s">
        <v>51</v>
      </c>
      <c r="AH774" s="3" t="s">
        <v>59</v>
      </c>
      <c r="AI774" s="3" t="s">
        <v>60</v>
      </c>
      <c r="AJ774" s="3" t="s">
        <v>61</v>
      </c>
      <c r="AK774" s="3" t="s">
        <v>58</v>
      </c>
      <c r="AL774" s="3" t="s">
        <v>58</v>
      </c>
      <c r="AM774" s="3" t="s">
        <v>58</v>
      </c>
      <c r="AN774" s="3" t="s">
        <v>72</v>
      </c>
      <c r="AO774" s="3" t="s">
        <v>63</v>
      </c>
      <c r="AP774" s="3">
        <v>89.43979980168541</v>
      </c>
      <c r="AQ774" s="3">
        <v>260.00683447400905</v>
      </c>
    </row>
    <row r="775" spans="1:43" x14ac:dyDescent="0.25">
      <c r="A775" s="2">
        <v>774</v>
      </c>
      <c r="B775" s="3" t="s">
        <v>43</v>
      </c>
      <c r="C775" s="3" t="s">
        <v>44</v>
      </c>
      <c r="D775" s="3" t="s">
        <v>45</v>
      </c>
      <c r="E775" s="3" t="s">
        <v>46</v>
      </c>
      <c r="F775" s="3">
        <v>0.56000000000000005</v>
      </c>
      <c r="G775" s="3">
        <v>0.48</v>
      </c>
      <c r="H775" s="3">
        <v>0.14152117005326401</v>
      </c>
      <c r="I775" s="3">
        <v>9.1574572287756837</v>
      </c>
      <c r="J775" s="3">
        <v>1.3467034245124938</v>
      </c>
      <c r="K775" s="3">
        <v>1.2959740617290554</v>
      </c>
      <c r="L775" s="3">
        <v>0.19058704435174562</v>
      </c>
      <c r="M775" s="2">
        <v>1210</v>
      </c>
      <c r="N775" s="3" t="s">
        <v>47</v>
      </c>
      <c r="O775" s="3" t="s">
        <v>68</v>
      </c>
      <c r="P775" s="3" t="s">
        <v>69</v>
      </c>
      <c r="Q775" s="3">
        <v>85.668934078099994</v>
      </c>
      <c r="R775" s="3" t="s">
        <v>50</v>
      </c>
      <c r="S775" s="3" t="s">
        <v>51</v>
      </c>
      <c r="T775" s="3" t="s">
        <v>70</v>
      </c>
      <c r="U775" s="3" t="s">
        <v>53</v>
      </c>
      <c r="V775" s="3" t="s">
        <v>71</v>
      </c>
      <c r="W775" s="3" t="s">
        <v>55</v>
      </c>
      <c r="X775" s="3" t="s">
        <v>56</v>
      </c>
      <c r="Y775" s="3">
        <v>42</v>
      </c>
      <c r="Z775" s="3">
        <v>5</v>
      </c>
      <c r="AA775" s="3" t="s">
        <v>45</v>
      </c>
      <c r="AB775" s="11">
        <v>86</v>
      </c>
      <c r="AC775" s="3" t="s">
        <v>57</v>
      </c>
      <c r="AD775" s="3" t="s">
        <v>58</v>
      </c>
      <c r="AE775" s="3" t="s">
        <v>58</v>
      </c>
      <c r="AF775" s="3" t="s">
        <v>58</v>
      </c>
      <c r="AG775" s="3" t="s">
        <v>51</v>
      </c>
      <c r="AH775" s="3" t="s">
        <v>59</v>
      </c>
      <c r="AI775" s="3" t="s">
        <v>60</v>
      </c>
      <c r="AJ775" s="3" t="s">
        <v>61</v>
      </c>
      <c r="AK775" s="3" t="s">
        <v>58</v>
      </c>
      <c r="AL775" s="3" t="s">
        <v>58</v>
      </c>
      <c r="AM775" s="3" t="s">
        <v>58</v>
      </c>
      <c r="AN775" s="3" t="s">
        <v>72</v>
      </c>
      <c r="AO775" s="3" t="s">
        <v>63</v>
      </c>
      <c r="AP775" s="3">
        <v>98.307522928115219</v>
      </c>
      <c r="AQ775" s="3">
        <v>572.71585593561599</v>
      </c>
    </row>
    <row r="776" spans="1:43" x14ac:dyDescent="0.25">
      <c r="A776" s="2">
        <v>775</v>
      </c>
      <c r="B776" s="3" t="s">
        <v>43</v>
      </c>
      <c r="C776" s="3" t="s">
        <v>44</v>
      </c>
      <c r="D776" s="3" t="s">
        <v>45</v>
      </c>
      <c r="E776" s="3" t="s">
        <v>46</v>
      </c>
      <c r="F776" s="3">
        <v>0.56000000000000005</v>
      </c>
      <c r="G776" s="3">
        <v>0.48</v>
      </c>
      <c r="H776" s="3">
        <v>9.0143909521052903E-2</v>
      </c>
      <c r="I776" s="3">
        <v>9.1574572287756837</v>
      </c>
      <c r="J776" s="3">
        <v>1.3467034245124938</v>
      </c>
      <c r="K776" s="3">
        <v>0.82548899587366709</v>
      </c>
      <c r="L776" s="3">
        <v>0.12139711165094634</v>
      </c>
      <c r="M776" s="2">
        <v>1210</v>
      </c>
      <c r="N776" s="3" t="s">
        <v>47</v>
      </c>
      <c r="O776" s="3" t="s">
        <v>68</v>
      </c>
      <c r="P776" s="3" t="s">
        <v>69</v>
      </c>
      <c r="Q776" s="3">
        <v>85.668934078099994</v>
      </c>
      <c r="R776" s="3" t="s">
        <v>50</v>
      </c>
      <c r="S776" s="3" t="s">
        <v>51</v>
      </c>
      <c r="T776" s="3" t="s">
        <v>70</v>
      </c>
      <c r="U776" s="3" t="s">
        <v>53</v>
      </c>
      <c r="V776" s="3" t="s">
        <v>71</v>
      </c>
      <c r="W776" s="3" t="s">
        <v>55</v>
      </c>
      <c r="X776" s="3" t="s">
        <v>56</v>
      </c>
      <c r="Y776" s="3">
        <v>42</v>
      </c>
      <c r="Z776" s="3">
        <v>5</v>
      </c>
      <c r="AA776" s="3" t="s">
        <v>45</v>
      </c>
      <c r="AB776" s="11">
        <v>86</v>
      </c>
      <c r="AC776" s="3" t="s">
        <v>57</v>
      </c>
      <c r="AD776" s="3" t="s">
        <v>58</v>
      </c>
      <c r="AE776" s="3" t="s">
        <v>58</v>
      </c>
      <c r="AF776" s="3" t="s">
        <v>58</v>
      </c>
      <c r="AG776" s="3" t="s">
        <v>51</v>
      </c>
      <c r="AH776" s="3" t="s">
        <v>59</v>
      </c>
      <c r="AI776" s="3" t="s">
        <v>60</v>
      </c>
      <c r="AJ776" s="3" t="s">
        <v>61</v>
      </c>
      <c r="AK776" s="3" t="s">
        <v>58</v>
      </c>
      <c r="AL776" s="3" t="s">
        <v>58</v>
      </c>
      <c r="AM776" s="3" t="s">
        <v>58</v>
      </c>
      <c r="AN776" s="3" t="s">
        <v>72</v>
      </c>
      <c r="AO776" s="3" t="s">
        <v>63</v>
      </c>
      <c r="AP776" s="3">
        <v>76.462824638388525</v>
      </c>
      <c r="AQ776" s="3">
        <v>364.79945918551743</v>
      </c>
    </row>
    <row r="777" spans="1:43" x14ac:dyDescent="0.25">
      <c r="A777" s="2">
        <v>776</v>
      </c>
      <c r="B777" s="3" t="s">
        <v>43</v>
      </c>
      <c r="C777" s="3" t="s">
        <v>44</v>
      </c>
      <c r="D777" s="3" t="s">
        <v>45</v>
      </c>
      <c r="E777" s="3" t="s">
        <v>46</v>
      </c>
      <c r="F777" s="3">
        <v>0.56000000000000005</v>
      </c>
      <c r="G777" s="3">
        <v>0.48</v>
      </c>
      <c r="H777" s="3">
        <v>0.20961737351698101</v>
      </c>
      <c r="I777" s="3">
        <v>9.1574572287756837</v>
      </c>
      <c r="J777" s="3">
        <v>1.3467034245124938</v>
      </c>
      <c r="K777" s="3">
        <v>1.9195621323900502</v>
      </c>
      <c r="L777" s="3">
        <v>0.28229243475263283</v>
      </c>
      <c r="M777" s="2">
        <v>1210</v>
      </c>
      <c r="N777" s="3" t="s">
        <v>47</v>
      </c>
      <c r="O777" s="3" t="s">
        <v>68</v>
      </c>
      <c r="P777" s="3" t="s">
        <v>69</v>
      </c>
      <c r="Q777" s="3">
        <v>85.668934078099994</v>
      </c>
      <c r="R777" s="3" t="s">
        <v>50</v>
      </c>
      <c r="S777" s="3" t="s">
        <v>51</v>
      </c>
      <c r="T777" s="3" t="s">
        <v>70</v>
      </c>
      <c r="U777" s="3" t="s">
        <v>53</v>
      </c>
      <c r="V777" s="3" t="s">
        <v>71</v>
      </c>
      <c r="W777" s="3" t="s">
        <v>55</v>
      </c>
      <c r="X777" s="3" t="s">
        <v>56</v>
      </c>
      <c r="Y777" s="3">
        <v>42</v>
      </c>
      <c r="Z777" s="3">
        <v>5</v>
      </c>
      <c r="AA777" s="3" t="s">
        <v>45</v>
      </c>
      <c r="AB777" s="11">
        <v>86</v>
      </c>
      <c r="AC777" s="3" t="s">
        <v>57</v>
      </c>
      <c r="AD777" s="3" t="s">
        <v>58</v>
      </c>
      <c r="AE777" s="3" t="s">
        <v>58</v>
      </c>
      <c r="AF777" s="3" t="s">
        <v>58</v>
      </c>
      <c r="AG777" s="3" t="s">
        <v>51</v>
      </c>
      <c r="AH777" s="3" t="s">
        <v>59</v>
      </c>
      <c r="AI777" s="3" t="s">
        <v>60</v>
      </c>
      <c r="AJ777" s="3" t="s">
        <v>61</v>
      </c>
      <c r="AK777" s="3" t="s">
        <v>58</v>
      </c>
      <c r="AL777" s="3" t="s">
        <v>58</v>
      </c>
      <c r="AM777" s="3" t="s">
        <v>58</v>
      </c>
      <c r="AN777" s="3" t="s">
        <v>72</v>
      </c>
      <c r="AO777" s="3" t="s">
        <v>63</v>
      </c>
      <c r="AP777" s="3">
        <v>116.72889967797379</v>
      </c>
      <c r="AQ777" s="3">
        <v>848.29141426381602</v>
      </c>
    </row>
    <row r="778" spans="1:43" x14ac:dyDescent="0.25">
      <c r="A778" s="2">
        <v>777</v>
      </c>
      <c r="B778" s="3" t="s">
        <v>43</v>
      </c>
      <c r="C778" s="3" t="s">
        <v>44</v>
      </c>
      <c r="D778" s="3" t="s">
        <v>45</v>
      </c>
      <c r="E778" s="3" t="s">
        <v>46</v>
      </c>
      <c r="F778" s="3">
        <v>0.56000000000000005</v>
      </c>
      <c r="G778" s="3">
        <v>0.48</v>
      </c>
      <c r="H778" s="3">
        <v>0.176481000645655</v>
      </c>
      <c r="I778" s="3">
        <v>9.1574572287756837</v>
      </c>
      <c r="J778" s="3">
        <v>1.3467034245124938</v>
      </c>
      <c r="K778" s="3">
        <v>1.6161172151041194</v>
      </c>
      <c r="L778" s="3">
        <v>0.23766756793089522</v>
      </c>
      <c r="M778" s="2">
        <v>1210</v>
      </c>
      <c r="N778" s="3" t="s">
        <v>47</v>
      </c>
      <c r="O778" s="3" t="s">
        <v>68</v>
      </c>
      <c r="P778" s="3" t="s">
        <v>69</v>
      </c>
      <c r="Q778" s="3">
        <v>85.668934078099994</v>
      </c>
      <c r="R778" s="3" t="s">
        <v>50</v>
      </c>
      <c r="S778" s="3" t="s">
        <v>51</v>
      </c>
      <c r="T778" s="3" t="s">
        <v>70</v>
      </c>
      <c r="U778" s="3" t="s">
        <v>53</v>
      </c>
      <c r="V778" s="3" t="s">
        <v>71</v>
      </c>
      <c r="W778" s="3" t="s">
        <v>55</v>
      </c>
      <c r="X778" s="3" t="s">
        <v>56</v>
      </c>
      <c r="Y778" s="3">
        <v>42</v>
      </c>
      <c r="Z778" s="3">
        <v>5</v>
      </c>
      <c r="AA778" s="3" t="s">
        <v>45</v>
      </c>
      <c r="AB778" s="11">
        <v>86</v>
      </c>
      <c r="AC778" s="3" t="s">
        <v>57</v>
      </c>
      <c r="AD778" s="3" t="s">
        <v>58</v>
      </c>
      <c r="AE778" s="3" t="s">
        <v>58</v>
      </c>
      <c r="AF778" s="3" t="s">
        <v>58</v>
      </c>
      <c r="AG778" s="3" t="s">
        <v>51</v>
      </c>
      <c r="AH778" s="3" t="s">
        <v>59</v>
      </c>
      <c r="AI778" s="3" t="s">
        <v>60</v>
      </c>
      <c r="AJ778" s="3" t="s">
        <v>61</v>
      </c>
      <c r="AK778" s="3" t="s">
        <v>58</v>
      </c>
      <c r="AL778" s="3" t="s">
        <v>58</v>
      </c>
      <c r="AM778" s="3" t="s">
        <v>58</v>
      </c>
      <c r="AN778" s="3" t="s">
        <v>72</v>
      </c>
      <c r="AO778" s="3" t="s">
        <v>63</v>
      </c>
      <c r="AP778" s="3">
        <v>108.39671414920534</v>
      </c>
      <c r="AQ778" s="3">
        <v>714.19327089444721</v>
      </c>
    </row>
    <row r="779" spans="1:43" x14ac:dyDescent="0.25">
      <c r="A779" s="2">
        <v>778</v>
      </c>
      <c r="B779" s="3" t="s">
        <v>43</v>
      </c>
      <c r="C779" s="3" t="s">
        <v>44</v>
      </c>
      <c r="D779" s="3" t="s">
        <v>45</v>
      </c>
      <c r="E779" s="3" t="s">
        <v>46</v>
      </c>
      <c r="F779" s="3">
        <v>0.56000000000000005</v>
      </c>
      <c r="G779" s="3">
        <v>0.48</v>
      </c>
      <c r="H779" s="3">
        <v>0.320590125210927</v>
      </c>
      <c r="I779" s="3">
        <v>9.1876587278747941</v>
      </c>
      <c r="J779" s="3">
        <v>1.3510775106131003</v>
      </c>
      <c r="K779" s="3">
        <v>2.9454726619646467</v>
      </c>
      <c r="L779" s="3">
        <v>0.43314210829712141</v>
      </c>
      <c r="M779" s="2">
        <v>1200</v>
      </c>
      <c r="N779" s="3" t="s">
        <v>66</v>
      </c>
      <c r="O779" s="3" t="s">
        <v>68</v>
      </c>
      <c r="P779" s="3" t="s">
        <v>69</v>
      </c>
      <c r="Q779" s="3">
        <v>85.668934078099994</v>
      </c>
      <c r="R779" s="3" t="s">
        <v>50</v>
      </c>
      <c r="S779" s="3" t="s">
        <v>51</v>
      </c>
      <c r="T779" s="3" t="s">
        <v>70</v>
      </c>
      <c r="U779" s="3" t="s">
        <v>53</v>
      </c>
      <c r="V779" s="3" t="s">
        <v>71</v>
      </c>
      <c r="W779" s="3" t="s">
        <v>55</v>
      </c>
      <c r="X779" s="3" t="s">
        <v>56</v>
      </c>
      <c r="Y779" s="3">
        <v>42</v>
      </c>
      <c r="Z779" s="3">
        <v>5</v>
      </c>
      <c r="AA779" s="3" t="s">
        <v>45</v>
      </c>
      <c r="AB779" s="11">
        <v>86</v>
      </c>
      <c r="AC779" s="3" t="s">
        <v>57</v>
      </c>
      <c r="AD779" s="3" t="s">
        <v>58</v>
      </c>
      <c r="AE779" s="3" t="s">
        <v>58</v>
      </c>
      <c r="AF779" s="3" t="s">
        <v>58</v>
      </c>
      <c r="AG779" s="3" t="s">
        <v>51</v>
      </c>
      <c r="AH779" s="3" t="s">
        <v>59</v>
      </c>
      <c r="AI779" s="3" t="s">
        <v>60</v>
      </c>
      <c r="AJ779" s="3" t="s">
        <v>61</v>
      </c>
      <c r="AK779" s="3" t="s">
        <v>58</v>
      </c>
      <c r="AL779" s="3" t="s">
        <v>58</v>
      </c>
      <c r="AM779" s="3" t="s">
        <v>58</v>
      </c>
      <c r="AN779" s="3" t="s">
        <v>72</v>
      </c>
      <c r="AO779" s="3" t="s">
        <v>63</v>
      </c>
      <c r="AP779" s="3">
        <v>199.94389133253355</v>
      </c>
      <c r="AQ779" s="3">
        <v>1297.3822071678601</v>
      </c>
    </row>
    <row r="780" spans="1:43" x14ac:dyDescent="0.25">
      <c r="A780" s="2">
        <v>779</v>
      </c>
      <c r="B780" s="3" t="s">
        <v>43</v>
      </c>
      <c r="C780" s="3" t="s">
        <v>44</v>
      </c>
      <c r="D780" s="3" t="s">
        <v>45</v>
      </c>
      <c r="E780" s="3" t="s">
        <v>46</v>
      </c>
      <c r="F780" s="3">
        <v>0.56000000000000005</v>
      </c>
      <c r="G780" s="3">
        <v>0.48</v>
      </c>
      <c r="H780" s="3">
        <v>0.19539524424882199</v>
      </c>
      <c r="I780" s="3">
        <v>9.1876587278747941</v>
      </c>
      <c r="J780" s="3">
        <v>1.3510775106131003</v>
      </c>
      <c r="K780" s="3">
        <v>1.7952248212079165</v>
      </c>
      <c r="L780" s="3">
        <v>0.26399412018533713</v>
      </c>
      <c r="M780" s="2">
        <v>1210</v>
      </c>
      <c r="N780" s="3" t="s">
        <v>47</v>
      </c>
      <c r="O780" s="3" t="s">
        <v>68</v>
      </c>
      <c r="P780" s="3" t="s">
        <v>69</v>
      </c>
      <c r="Q780" s="3">
        <v>85.668934078099994</v>
      </c>
      <c r="R780" s="3" t="s">
        <v>50</v>
      </c>
      <c r="S780" s="3" t="s">
        <v>51</v>
      </c>
      <c r="T780" s="3" t="s">
        <v>70</v>
      </c>
      <c r="U780" s="3" t="s">
        <v>53</v>
      </c>
      <c r="V780" s="3" t="s">
        <v>71</v>
      </c>
      <c r="W780" s="3" t="s">
        <v>55</v>
      </c>
      <c r="X780" s="3" t="s">
        <v>56</v>
      </c>
      <c r="Y780" s="3">
        <v>42</v>
      </c>
      <c r="Z780" s="3">
        <v>5</v>
      </c>
      <c r="AA780" s="3" t="s">
        <v>45</v>
      </c>
      <c r="AB780" s="11">
        <v>86</v>
      </c>
      <c r="AC780" s="3" t="s">
        <v>57</v>
      </c>
      <c r="AD780" s="3" t="s">
        <v>58</v>
      </c>
      <c r="AE780" s="3" t="s">
        <v>58</v>
      </c>
      <c r="AF780" s="3" t="s">
        <v>58</v>
      </c>
      <c r="AG780" s="3" t="s">
        <v>51</v>
      </c>
      <c r="AH780" s="3" t="s">
        <v>59</v>
      </c>
      <c r="AI780" s="3" t="s">
        <v>60</v>
      </c>
      <c r="AJ780" s="3" t="s">
        <v>61</v>
      </c>
      <c r="AK780" s="3" t="s">
        <v>58</v>
      </c>
      <c r="AL780" s="3" t="s">
        <v>58</v>
      </c>
      <c r="AM780" s="3" t="s">
        <v>58</v>
      </c>
      <c r="AN780" s="3" t="s">
        <v>72</v>
      </c>
      <c r="AO780" s="3" t="s">
        <v>63</v>
      </c>
      <c r="AP780" s="3">
        <v>112.49718240176372</v>
      </c>
      <c r="AQ780" s="3">
        <v>790.73649909476148</v>
      </c>
    </row>
    <row r="781" spans="1:43" x14ac:dyDescent="0.25">
      <c r="A781" s="2">
        <v>780</v>
      </c>
      <c r="B781" s="3" t="s">
        <v>43</v>
      </c>
      <c r="C781" s="3" t="s">
        <v>44</v>
      </c>
      <c r="D781" s="3" t="s">
        <v>45</v>
      </c>
      <c r="E781" s="3" t="s">
        <v>46</v>
      </c>
      <c r="F781" s="3">
        <v>0.56000000000000005</v>
      </c>
      <c r="G781" s="3">
        <v>0.48</v>
      </c>
      <c r="H781" s="3">
        <v>4.9800860195278698E-2</v>
      </c>
      <c r="I781" s="3">
        <v>9.1876587278747941</v>
      </c>
      <c r="J781" s="3">
        <v>1.3510775106131003</v>
      </c>
      <c r="K781" s="3">
        <v>0.45755330782882475</v>
      </c>
      <c r="L781" s="3">
        <v>6.7284822219028179E-2</v>
      </c>
      <c r="M781" s="2">
        <v>1210</v>
      </c>
      <c r="N781" s="3" t="s">
        <v>47</v>
      </c>
      <c r="O781" s="3" t="s">
        <v>68</v>
      </c>
      <c r="P781" s="3" t="s">
        <v>69</v>
      </c>
      <c r="Q781" s="3">
        <v>85.668934078099994</v>
      </c>
      <c r="R781" s="3" t="s">
        <v>50</v>
      </c>
      <c r="S781" s="3" t="s">
        <v>51</v>
      </c>
      <c r="T781" s="3" t="s">
        <v>70</v>
      </c>
      <c r="U781" s="3" t="s">
        <v>53</v>
      </c>
      <c r="V781" s="3" t="s">
        <v>71</v>
      </c>
      <c r="W781" s="3" t="s">
        <v>55</v>
      </c>
      <c r="X781" s="3" t="s">
        <v>56</v>
      </c>
      <c r="Y781" s="3">
        <v>42</v>
      </c>
      <c r="Z781" s="3">
        <v>5</v>
      </c>
      <c r="AA781" s="3" t="s">
        <v>45</v>
      </c>
      <c r="AB781" s="11">
        <v>86</v>
      </c>
      <c r="AC781" s="3" t="s">
        <v>57</v>
      </c>
      <c r="AD781" s="3" t="s">
        <v>58</v>
      </c>
      <c r="AE781" s="3" t="s">
        <v>58</v>
      </c>
      <c r="AF781" s="3" t="s">
        <v>58</v>
      </c>
      <c r="AG781" s="3" t="s">
        <v>51</v>
      </c>
      <c r="AH781" s="3" t="s">
        <v>59</v>
      </c>
      <c r="AI781" s="3" t="s">
        <v>60</v>
      </c>
      <c r="AJ781" s="3" t="s">
        <v>61</v>
      </c>
      <c r="AK781" s="3" t="s">
        <v>58</v>
      </c>
      <c r="AL781" s="3" t="s">
        <v>58</v>
      </c>
      <c r="AM781" s="3" t="s">
        <v>58</v>
      </c>
      <c r="AN781" s="3" t="s">
        <v>72</v>
      </c>
      <c r="AO781" s="3" t="s">
        <v>63</v>
      </c>
      <c r="AP781" s="3">
        <v>72.732182176749006</v>
      </c>
      <c r="AQ781" s="3">
        <v>201.5369309223081</v>
      </c>
    </row>
    <row r="782" spans="1:43" x14ac:dyDescent="0.25">
      <c r="A782" s="2">
        <v>781</v>
      </c>
      <c r="B782" s="3" t="s">
        <v>43</v>
      </c>
      <c r="C782" s="3" t="s">
        <v>44</v>
      </c>
      <c r="D782" s="3" t="s">
        <v>45</v>
      </c>
      <c r="E782" s="3" t="s">
        <v>46</v>
      </c>
      <c r="F782" s="3">
        <v>0.56000000000000005</v>
      </c>
      <c r="G782" s="3">
        <v>0.48</v>
      </c>
      <c r="H782" s="3">
        <v>4.0881233507395399E-2</v>
      </c>
      <c r="I782" s="3">
        <v>9.1876587278747941</v>
      </c>
      <c r="J782" s="3">
        <v>1.3510775106131003</v>
      </c>
      <c r="K782" s="3">
        <v>0.3756028218405088</v>
      </c>
      <c r="L782" s="3">
        <v>5.523371519796464E-2</v>
      </c>
      <c r="M782" s="2">
        <v>1210</v>
      </c>
      <c r="N782" s="3" t="s">
        <v>47</v>
      </c>
      <c r="O782" s="3" t="s">
        <v>68</v>
      </c>
      <c r="P782" s="3" t="s">
        <v>69</v>
      </c>
      <c r="Q782" s="3">
        <v>85.668934078099994</v>
      </c>
      <c r="R782" s="3" t="s">
        <v>50</v>
      </c>
      <c r="S782" s="3" t="s">
        <v>51</v>
      </c>
      <c r="T782" s="3" t="s">
        <v>70</v>
      </c>
      <c r="U782" s="3" t="s">
        <v>53</v>
      </c>
      <c r="V782" s="3" t="s">
        <v>71</v>
      </c>
      <c r="W782" s="3" t="s">
        <v>55</v>
      </c>
      <c r="X782" s="3" t="s">
        <v>56</v>
      </c>
      <c r="Y782" s="3">
        <v>42</v>
      </c>
      <c r="Z782" s="3">
        <v>5</v>
      </c>
      <c r="AA782" s="3" t="s">
        <v>45</v>
      </c>
      <c r="AB782" s="11">
        <v>86</v>
      </c>
      <c r="AC782" s="3" t="s">
        <v>57</v>
      </c>
      <c r="AD782" s="3" t="s">
        <v>58</v>
      </c>
      <c r="AE782" s="3" t="s">
        <v>58</v>
      </c>
      <c r="AF782" s="3" t="s">
        <v>58</v>
      </c>
      <c r="AG782" s="3" t="s">
        <v>51</v>
      </c>
      <c r="AH782" s="3" t="s">
        <v>59</v>
      </c>
      <c r="AI782" s="3" t="s">
        <v>60</v>
      </c>
      <c r="AJ782" s="3" t="s">
        <v>61</v>
      </c>
      <c r="AK782" s="3" t="s">
        <v>58</v>
      </c>
      <c r="AL782" s="3" t="s">
        <v>58</v>
      </c>
      <c r="AM782" s="3" t="s">
        <v>58</v>
      </c>
      <c r="AN782" s="3" t="s">
        <v>72</v>
      </c>
      <c r="AO782" s="3" t="s">
        <v>63</v>
      </c>
      <c r="AP782" s="3">
        <v>65.398967213307827</v>
      </c>
      <c r="AQ782" s="3">
        <v>165.44048237503702</v>
      </c>
    </row>
    <row r="783" spans="1:43" x14ac:dyDescent="0.25">
      <c r="A783" s="2">
        <v>782</v>
      </c>
      <c r="B783" s="3" t="s">
        <v>43</v>
      </c>
      <c r="C783" s="3" t="s">
        <v>44</v>
      </c>
      <c r="D783" s="3" t="s">
        <v>45</v>
      </c>
      <c r="E783" s="3" t="s">
        <v>46</v>
      </c>
      <c r="F783" s="3">
        <v>0.56000000000000005</v>
      </c>
      <c r="G783" s="3">
        <v>0.48</v>
      </c>
      <c r="H783" s="3">
        <v>4.12939492622744E-4</v>
      </c>
      <c r="I783" s="3">
        <v>9.1876587278747941</v>
      </c>
      <c r="J783" s="3">
        <v>1.3510775106131003</v>
      </c>
      <c r="K783" s="3">
        <v>3.7939471334795432E-3</v>
      </c>
      <c r="L783" s="3">
        <v>5.5791326172657362E-4</v>
      </c>
      <c r="M783" s="2">
        <v>1210</v>
      </c>
      <c r="N783" s="3" t="s">
        <v>47</v>
      </c>
      <c r="O783" s="3" t="s">
        <v>68</v>
      </c>
      <c r="P783" s="3" t="s">
        <v>69</v>
      </c>
      <c r="Q783" s="3">
        <v>85.668934078099994</v>
      </c>
      <c r="R783" s="3" t="s">
        <v>50</v>
      </c>
      <c r="S783" s="3" t="s">
        <v>51</v>
      </c>
      <c r="T783" s="3" t="s">
        <v>70</v>
      </c>
      <c r="U783" s="3" t="s">
        <v>53</v>
      </c>
      <c r="V783" s="3" t="s">
        <v>71</v>
      </c>
      <c r="W783" s="3" t="s">
        <v>55</v>
      </c>
      <c r="X783" s="3" t="s">
        <v>56</v>
      </c>
      <c r="Y783" s="3">
        <v>42</v>
      </c>
      <c r="Z783" s="3">
        <v>5</v>
      </c>
      <c r="AA783" s="3" t="s">
        <v>45</v>
      </c>
      <c r="AB783" s="11">
        <v>86</v>
      </c>
      <c r="AC783" s="3" t="s">
        <v>57</v>
      </c>
      <c r="AD783" s="3" t="s">
        <v>58</v>
      </c>
      <c r="AE783" s="3" t="s">
        <v>58</v>
      </c>
      <c r="AF783" s="3" t="s">
        <v>58</v>
      </c>
      <c r="AG783" s="3" t="s">
        <v>51</v>
      </c>
      <c r="AH783" s="3" t="s">
        <v>59</v>
      </c>
      <c r="AI783" s="3" t="s">
        <v>60</v>
      </c>
      <c r="AJ783" s="3" t="s">
        <v>61</v>
      </c>
      <c r="AK783" s="3" t="s">
        <v>58</v>
      </c>
      <c r="AL783" s="3" t="s">
        <v>58</v>
      </c>
      <c r="AM783" s="3" t="s">
        <v>58</v>
      </c>
      <c r="AN783" s="3" t="s">
        <v>72</v>
      </c>
      <c r="AO783" s="3" t="s">
        <v>63</v>
      </c>
      <c r="AP783" s="3">
        <v>13.670441004051426</v>
      </c>
      <c r="AQ783" s="3">
        <v>1.6711068377829474</v>
      </c>
    </row>
    <row r="784" spans="1:43" x14ac:dyDescent="0.25">
      <c r="A784" s="2">
        <v>783</v>
      </c>
      <c r="B784" s="3" t="s">
        <v>43</v>
      </c>
      <c r="C784" s="3" t="s">
        <v>44</v>
      </c>
      <c r="D784" s="3" t="s">
        <v>45</v>
      </c>
      <c r="E784" s="3" t="s">
        <v>46</v>
      </c>
      <c r="F784" s="3">
        <v>0.56000000000000005</v>
      </c>
      <c r="G784" s="3">
        <v>0.48</v>
      </c>
      <c r="H784" s="3">
        <v>1.06830511049216E-2</v>
      </c>
      <c r="I784" s="3">
        <v>9.1876587278747941</v>
      </c>
      <c r="J784" s="3">
        <v>1.3510775106131003</v>
      </c>
      <c r="K784" s="3">
        <v>9.8152227724465399E-2</v>
      </c>
      <c r="L784" s="3">
        <v>1.4433630092590006E-2</v>
      </c>
      <c r="M784" s="2">
        <v>1210</v>
      </c>
      <c r="N784" s="3" t="s">
        <v>47</v>
      </c>
      <c r="O784" s="3" t="s">
        <v>68</v>
      </c>
      <c r="P784" s="3" t="s">
        <v>69</v>
      </c>
      <c r="Q784" s="3">
        <v>85.668934078099994</v>
      </c>
      <c r="R784" s="3" t="s">
        <v>50</v>
      </c>
      <c r="S784" s="3" t="s">
        <v>51</v>
      </c>
      <c r="T784" s="3" t="s">
        <v>70</v>
      </c>
      <c r="U784" s="3" t="s">
        <v>53</v>
      </c>
      <c r="V784" s="3" t="s">
        <v>71</v>
      </c>
      <c r="W784" s="3" t="s">
        <v>55</v>
      </c>
      <c r="X784" s="3" t="s">
        <v>56</v>
      </c>
      <c r="Y784" s="3">
        <v>42</v>
      </c>
      <c r="Z784" s="3">
        <v>5</v>
      </c>
      <c r="AA784" s="3" t="s">
        <v>45</v>
      </c>
      <c r="AB784" s="11">
        <v>86</v>
      </c>
      <c r="AC784" s="3" t="s">
        <v>57</v>
      </c>
      <c r="AD784" s="3" t="s">
        <v>58</v>
      </c>
      <c r="AE784" s="3" t="s">
        <v>58</v>
      </c>
      <c r="AF784" s="3" t="s">
        <v>58</v>
      </c>
      <c r="AG784" s="3" t="s">
        <v>51</v>
      </c>
      <c r="AH784" s="3" t="s">
        <v>59</v>
      </c>
      <c r="AI784" s="3" t="s">
        <v>60</v>
      </c>
      <c r="AJ784" s="3" t="s">
        <v>61</v>
      </c>
      <c r="AK784" s="3" t="s">
        <v>58</v>
      </c>
      <c r="AL784" s="3" t="s">
        <v>58</v>
      </c>
      <c r="AM784" s="3" t="s">
        <v>58</v>
      </c>
      <c r="AN784" s="3" t="s">
        <v>72</v>
      </c>
      <c r="AO784" s="3" t="s">
        <v>63</v>
      </c>
      <c r="AP784" s="3">
        <v>27.886362278401258</v>
      </c>
      <c r="AQ784" s="3">
        <v>43.232773974779462</v>
      </c>
    </row>
    <row r="785" spans="1:43" x14ac:dyDescent="0.25">
      <c r="A785" s="2">
        <v>784</v>
      </c>
      <c r="B785" s="3" t="s">
        <v>43</v>
      </c>
      <c r="C785" s="3" t="s">
        <v>44</v>
      </c>
      <c r="D785" s="3" t="s">
        <v>45</v>
      </c>
      <c r="E785" s="3" t="s">
        <v>46</v>
      </c>
      <c r="F785" s="3">
        <v>0.56000000000000005</v>
      </c>
      <c r="G785" s="3">
        <v>0.48</v>
      </c>
      <c r="H785" s="3">
        <v>0.17331191467589099</v>
      </c>
      <c r="I785" s="3">
        <v>9.1751459484080495</v>
      </c>
      <c r="J785" s="3">
        <v>1.3492654668492097</v>
      </c>
      <c r="K785" s="3">
        <v>1.5901621117493427</v>
      </c>
      <c r="L785" s="3">
        <v>0.23384378146569645</v>
      </c>
      <c r="M785" s="2">
        <v>1200</v>
      </c>
      <c r="N785" s="3" t="s">
        <v>66</v>
      </c>
      <c r="O785" s="3" t="s">
        <v>68</v>
      </c>
      <c r="P785" s="3" t="s">
        <v>69</v>
      </c>
      <c r="Q785" s="3">
        <v>85.668934078099994</v>
      </c>
      <c r="R785" s="3" t="s">
        <v>50</v>
      </c>
      <c r="S785" s="3" t="s">
        <v>51</v>
      </c>
      <c r="T785" s="3" t="s">
        <v>70</v>
      </c>
      <c r="U785" s="3" t="s">
        <v>53</v>
      </c>
      <c r="V785" s="3" t="s">
        <v>71</v>
      </c>
      <c r="W785" s="3" t="s">
        <v>55</v>
      </c>
      <c r="X785" s="3" t="s">
        <v>56</v>
      </c>
      <c r="Y785" s="3">
        <v>42</v>
      </c>
      <c r="Z785" s="3">
        <v>5</v>
      </c>
      <c r="AA785" s="3" t="s">
        <v>45</v>
      </c>
      <c r="AB785" s="11">
        <v>86</v>
      </c>
      <c r="AC785" s="3" t="s">
        <v>57</v>
      </c>
      <c r="AD785" s="3" t="s">
        <v>58</v>
      </c>
      <c r="AE785" s="3" t="s">
        <v>58</v>
      </c>
      <c r="AF785" s="3" t="s">
        <v>58</v>
      </c>
      <c r="AG785" s="3" t="s">
        <v>51</v>
      </c>
      <c r="AH785" s="3" t="s">
        <v>59</v>
      </c>
      <c r="AI785" s="3" t="s">
        <v>60</v>
      </c>
      <c r="AJ785" s="3" t="s">
        <v>61</v>
      </c>
      <c r="AK785" s="3" t="s">
        <v>58</v>
      </c>
      <c r="AL785" s="3" t="s">
        <v>58</v>
      </c>
      <c r="AM785" s="3" t="s">
        <v>58</v>
      </c>
      <c r="AN785" s="3" t="s">
        <v>72</v>
      </c>
      <c r="AO785" s="3" t="s">
        <v>63</v>
      </c>
      <c r="AP785" s="3">
        <v>128.02369720969688</v>
      </c>
      <c r="AQ785" s="3">
        <v>701.36843498457108</v>
      </c>
    </row>
    <row r="786" spans="1:43" x14ac:dyDescent="0.25">
      <c r="A786" s="2">
        <v>785</v>
      </c>
      <c r="B786" s="3" t="s">
        <v>43</v>
      </c>
      <c r="C786" s="3" t="s">
        <v>44</v>
      </c>
      <c r="D786" s="3" t="s">
        <v>45</v>
      </c>
      <c r="E786" s="3" t="s">
        <v>46</v>
      </c>
      <c r="F786" s="3">
        <v>0.56000000000000005</v>
      </c>
      <c r="G786" s="3">
        <v>0.48</v>
      </c>
      <c r="H786" s="3">
        <v>0.12030147170798899</v>
      </c>
      <c r="I786" s="3">
        <v>9.1751459484080495</v>
      </c>
      <c r="J786" s="3">
        <v>1.3492654668492097</v>
      </c>
      <c r="K786" s="3">
        <v>1.1037835607290809</v>
      </c>
      <c r="L786" s="3">
        <v>0.16231862138672676</v>
      </c>
      <c r="M786" s="2">
        <v>1210</v>
      </c>
      <c r="N786" s="3" t="s">
        <v>47</v>
      </c>
      <c r="O786" s="3" t="s">
        <v>68</v>
      </c>
      <c r="P786" s="3" t="s">
        <v>69</v>
      </c>
      <c r="Q786" s="3">
        <v>85.668934078099994</v>
      </c>
      <c r="R786" s="3" t="s">
        <v>50</v>
      </c>
      <c r="S786" s="3" t="s">
        <v>51</v>
      </c>
      <c r="T786" s="3" t="s">
        <v>70</v>
      </c>
      <c r="U786" s="3" t="s">
        <v>53</v>
      </c>
      <c r="V786" s="3" t="s">
        <v>71</v>
      </c>
      <c r="W786" s="3" t="s">
        <v>55</v>
      </c>
      <c r="X786" s="3" t="s">
        <v>56</v>
      </c>
      <c r="Y786" s="3">
        <v>42</v>
      </c>
      <c r="Z786" s="3">
        <v>5</v>
      </c>
      <c r="AA786" s="3" t="s">
        <v>45</v>
      </c>
      <c r="AB786" s="11">
        <v>86</v>
      </c>
      <c r="AC786" s="3" t="s">
        <v>57</v>
      </c>
      <c r="AD786" s="3" t="s">
        <v>58</v>
      </c>
      <c r="AE786" s="3" t="s">
        <v>58</v>
      </c>
      <c r="AF786" s="3" t="s">
        <v>58</v>
      </c>
      <c r="AG786" s="3" t="s">
        <v>51</v>
      </c>
      <c r="AH786" s="3" t="s">
        <v>59</v>
      </c>
      <c r="AI786" s="3" t="s">
        <v>60</v>
      </c>
      <c r="AJ786" s="3" t="s">
        <v>61</v>
      </c>
      <c r="AK786" s="3" t="s">
        <v>58</v>
      </c>
      <c r="AL786" s="3" t="s">
        <v>58</v>
      </c>
      <c r="AM786" s="3" t="s">
        <v>58</v>
      </c>
      <c r="AN786" s="3" t="s">
        <v>72</v>
      </c>
      <c r="AO786" s="3" t="s">
        <v>63</v>
      </c>
      <c r="AP786" s="3">
        <v>88.453053264777083</v>
      </c>
      <c r="AQ786" s="3">
        <v>486.84278340564919</v>
      </c>
    </row>
    <row r="787" spans="1:43" x14ac:dyDescent="0.25">
      <c r="A787" s="2">
        <v>786</v>
      </c>
      <c r="B787" s="3" t="s">
        <v>43</v>
      </c>
      <c r="C787" s="3" t="s">
        <v>44</v>
      </c>
      <c r="D787" s="3" t="s">
        <v>45</v>
      </c>
      <c r="E787" s="3" t="s">
        <v>46</v>
      </c>
      <c r="F787" s="3">
        <v>0.56000000000000005</v>
      </c>
      <c r="G787" s="3">
        <v>0.48</v>
      </c>
      <c r="H787" s="3">
        <v>7.9179841085230004E-2</v>
      </c>
      <c r="I787" s="3">
        <v>9.1751459484080495</v>
      </c>
      <c r="J787" s="3">
        <v>1.3492654668492097</v>
      </c>
      <c r="K787" s="3">
        <v>0.72648659812874128</v>
      </c>
      <c r="L787" s="3">
        <v>0.10683462524690909</v>
      </c>
      <c r="M787" s="2">
        <v>1210</v>
      </c>
      <c r="N787" s="3" t="s">
        <v>47</v>
      </c>
      <c r="O787" s="3" t="s">
        <v>68</v>
      </c>
      <c r="P787" s="3" t="s">
        <v>69</v>
      </c>
      <c r="Q787" s="3">
        <v>85.668934078099994</v>
      </c>
      <c r="R787" s="3" t="s">
        <v>50</v>
      </c>
      <c r="S787" s="3" t="s">
        <v>51</v>
      </c>
      <c r="T787" s="3" t="s">
        <v>70</v>
      </c>
      <c r="U787" s="3" t="s">
        <v>53</v>
      </c>
      <c r="V787" s="3" t="s">
        <v>71</v>
      </c>
      <c r="W787" s="3" t="s">
        <v>55</v>
      </c>
      <c r="X787" s="3" t="s">
        <v>56</v>
      </c>
      <c r="Y787" s="3">
        <v>42</v>
      </c>
      <c r="Z787" s="3">
        <v>5</v>
      </c>
      <c r="AA787" s="3" t="s">
        <v>45</v>
      </c>
      <c r="AB787" s="11">
        <v>86</v>
      </c>
      <c r="AC787" s="3" t="s">
        <v>57</v>
      </c>
      <c r="AD787" s="3" t="s">
        <v>58</v>
      </c>
      <c r="AE787" s="3" t="s">
        <v>58</v>
      </c>
      <c r="AF787" s="3" t="s">
        <v>58</v>
      </c>
      <c r="AG787" s="3" t="s">
        <v>51</v>
      </c>
      <c r="AH787" s="3" t="s">
        <v>59</v>
      </c>
      <c r="AI787" s="3" t="s">
        <v>60</v>
      </c>
      <c r="AJ787" s="3" t="s">
        <v>61</v>
      </c>
      <c r="AK787" s="3" t="s">
        <v>58</v>
      </c>
      <c r="AL787" s="3" t="s">
        <v>58</v>
      </c>
      <c r="AM787" s="3" t="s">
        <v>58</v>
      </c>
      <c r="AN787" s="3" t="s">
        <v>72</v>
      </c>
      <c r="AO787" s="3" t="s">
        <v>63</v>
      </c>
      <c r="AP787" s="3">
        <v>72.129964449531457</v>
      </c>
      <c r="AQ787" s="3">
        <v>320.42944842037457</v>
      </c>
    </row>
    <row r="788" spans="1:43" x14ac:dyDescent="0.25">
      <c r="A788" s="2">
        <v>787</v>
      </c>
      <c r="B788" s="3" t="s">
        <v>43</v>
      </c>
      <c r="C788" s="3" t="s">
        <v>44</v>
      </c>
      <c r="D788" s="3" t="s">
        <v>45</v>
      </c>
      <c r="E788" s="3" t="s">
        <v>46</v>
      </c>
      <c r="F788" s="3">
        <v>0.56000000000000005</v>
      </c>
      <c r="G788" s="3">
        <v>0.48</v>
      </c>
      <c r="H788" s="3">
        <v>5.5245551513191202E-2</v>
      </c>
      <c r="I788" s="3">
        <v>9.1751459484080495</v>
      </c>
      <c r="J788" s="3">
        <v>1.3492654668492097</v>
      </c>
      <c r="K788" s="3">
        <v>0.5068859981338244</v>
      </c>
      <c r="L788" s="3">
        <v>7.4540914853787985E-2</v>
      </c>
      <c r="M788" s="2">
        <v>1210</v>
      </c>
      <c r="N788" s="3" t="s">
        <v>47</v>
      </c>
      <c r="O788" s="3" t="s">
        <v>68</v>
      </c>
      <c r="P788" s="3" t="s">
        <v>69</v>
      </c>
      <c r="Q788" s="3">
        <v>85.668934078099994</v>
      </c>
      <c r="R788" s="3" t="s">
        <v>50</v>
      </c>
      <c r="S788" s="3" t="s">
        <v>51</v>
      </c>
      <c r="T788" s="3" t="s">
        <v>70</v>
      </c>
      <c r="U788" s="3" t="s">
        <v>53</v>
      </c>
      <c r="V788" s="3" t="s">
        <v>71</v>
      </c>
      <c r="W788" s="3" t="s">
        <v>55</v>
      </c>
      <c r="X788" s="3" t="s">
        <v>56</v>
      </c>
      <c r="Y788" s="3">
        <v>42</v>
      </c>
      <c r="Z788" s="3">
        <v>5</v>
      </c>
      <c r="AA788" s="3" t="s">
        <v>45</v>
      </c>
      <c r="AB788" s="11">
        <v>86</v>
      </c>
      <c r="AC788" s="3" t="s">
        <v>57</v>
      </c>
      <c r="AD788" s="3" t="s">
        <v>58</v>
      </c>
      <c r="AE788" s="3" t="s">
        <v>58</v>
      </c>
      <c r="AF788" s="3" t="s">
        <v>58</v>
      </c>
      <c r="AG788" s="3" t="s">
        <v>51</v>
      </c>
      <c r="AH788" s="3" t="s">
        <v>59</v>
      </c>
      <c r="AI788" s="3" t="s">
        <v>60</v>
      </c>
      <c r="AJ788" s="3" t="s">
        <v>61</v>
      </c>
      <c r="AK788" s="3" t="s">
        <v>58</v>
      </c>
      <c r="AL788" s="3" t="s">
        <v>58</v>
      </c>
      <c r="AM788" s="3" t="s">
        <v>58</v>
      </c>
      <c r="AN788" s="3" t="s">
        <v>72</v>
      </c>
      <c r="AO788" s="3" t="s">
        <v>63</v>
      </c>
      <c r="AP788" s="3">
        <v>63.421363015507993</v>
      </c>
      <c r="AQ788" s="3">
        <v>223.57081495018778</v>
      </c>
    </row>
    <row r="789" spans="1:43" x14ac:dyDescent="0.25">
      <c r="A789" s="2">
        <v>788</v>
      </c>
      <c r="B789" s="3" t="s">
        <v>43</v>
      </c>
      <c r="C789" s="3" t="s">
        <v>44</v>
      </c>
      <c r="D789" s="3" t="s">
        <v>45</v>
      </c>
      <c r="E789" s="3" t="s">
        <v>46</v>
      </c>
      <c r="F789" s="3">
        <v>0.56000000000000005</v>
      </c>
      <c r="G789" s="3">
        <v>0.48</v>
      </c>
      <c r="H789" s="3">
        <v>3.7140236059965699E-2</v>
      </c>
      <c r="I789" s="3">
        <v>9.1751459484080495</v>
      </c>
      <c r="J789" s="3">
        <v>1.3492654668492097</v>
      </c>
      <c r="K789" s="3">
        <v>0.34076708640851283</v>
      </c>
      <c r="L789" s="3">
        <v>5.011203794633947E-2</v>
      </c>
      <c r="M789" s="2">
        <v>1210</v>
      </c>
      <c r="N789" s="3" t="s">
        <v>47</v>
      </c>
      <c r="O789" s="3" t="s">
        <v>68</v>
      </c>
      <c r="P789" s="3" t="s">
        <v>69</v>
      </c>
      <c r="Q789" s="3">
        <v>85.668934078099994</v>
      </c>
      <c r="R789" s="3" t="s">
        <v>50</v>
      </c>
      <c r="S789" s="3" t="s">
        <v>51</v>
      </c>
      <c r="T789" s="3" t="s">
        <v>70</v>
      </c>
      <c r="U789" s="3" t="s">
        <v>53</v>
      </c>
      <c r="V789" s="3" t="s">
        <v>71</v>
      </c>
      <c r="W789" s="3" t="s">
        <v>55</v>
      </c>
      <c r="X789" s="3" t="s">
        <v>56</v>
      </c>
      <c r="Y789" s="3">
        <v>42</v>
      </c>
      <c r="Z789" s="3">
        <v>5</v>
      </c>
      <c r="AA789" s="3" t="s">
        <v>45</v>
      </c>
      <c r="AB789" s="11">
        <v>86</v>
      </c>
      <c r="AC789" s="3" t="s">
        <v>57</v>
      </c>
      <c r="AD789" s="3" t="s">
        <v>58</v>
      </c>
      <c r="AE789" s="3" t="s">
        <v>58</v>
      </c>
      <c r="AF789" s="3" t="s">
        <v>58</v>
      </c>
      <c r="AG789" s="3" t="s">
        <v>51</v>
      </c>
      <c r="AH789" s="3" t="s">
        <v>59</v>
      </c>
      <c r="AI789" s="3" t="s">
        <v>60</v>
      </c>
      <c r="AJ789" s="3" t="s">
        <v>61</v>
      </c>
      <c r="AK789" s="3" t="s">
        <v>58</v>
      </c>
      <c r="AL789" s="3" t="s">
        <v>58</v>
      </c>
      <c r="AM789" s="3" t="s">
        <v>58</v>
      </c>
      <c r="AN789" s="3" t="s">
        <v>72</v>
      </c>
      <c r="AO789" s="3" t="s">
        <v>63</v>
      </c>
      <c r="AP789" s="3">
        <v>49.96175060525384</v>
      </c>
      <c r="AQ789" s="3">
        <v>150.30120282872412</v>
      </c>
    </row>
    <row r="790" spans="1:43" x14ac:dyDescent="0.25">
      <c r="A790" s="2">
        <v>789</v>
      </c>
      <c r="B790" s="3" t="s">
        <v>43</v>
      </c>
      <c r="C790" s="3" t="s">
        <v>44</v>
      </c>
      <c r="D790" s="3" t="s">
        <v>45</v>
      </c>
      <c r="E790" s="3" t="s">
        <v>46</v>
      </c>
      <c r="F790" s="3">
        <v>0.56000000000000005</v>
      </c>
      <c r="G790" s="3">
        <v>0.48</v>
      </c>
      <c r="H790" s="3">
        <v>8.4648123623395702E-2</v>
      </c>
      <c r="I790" s="3">
        <v>9.1751459484080495</v>
      </c>
      <c r="J790" s="3">
        <v>1.3492654668492097</v>
      </c>
      <c r="K790" s="3">
        <v>0.77665888850354281</v>
      </c>
      <c r="L790" s="3">
        <v>0.11421279003863062</v>
      </c>
      <c r="M790" s="2">
        <v>1210</v>
      </c>
      <c r="N790" s="3" t="s">
        <v>47</v>
      </c>
      <c r="O790" s="3" t="s">
        <v>68</v>
      </c>
      <c r="P790" s="3" t="s">
        <v>69</v>
      </c>
      <c r="Q790" s="3">
        <v>85.668934078099994</v>
      </c>
      <c r="R790" s="3" t="s">
        <v>50</v>
      </c>
      <c r="S790" s="3" t="s">
        <v>51</v>
      </c>
      <c r="T790" s="3" t="s">
        <v>70</v>
      </c>
      <c r="U790" s="3" t="s">
        <v>53</v>
      </c>
      <c r="V790" s="3" t="s">
        <v>71</v>
      </c>
      <c r="W790" s="3" t="s">
        <v>55</v>
      </c>
      <c r="X790" s="3" t="s">
        <v>56</v>
      </c>
      <c r="Y790" s="3">
        <v>42</v>
      </c>
      <c r="Z790" s="3">
        <v>5</v>
      </c>
      <c r="AA790" s="3" t="s">
        <v>45</v>
      </c>
      <c r="AB790" s="11">
        <v>86</v>
      </c>
      <c r="AC790" s="3" t="s">
        <v>57</v>
      </c>
      <c r="AD790" s="3" t="s">
        <v>58</v>
      </c>
      <c r="AE790" s="3" t="s">
        <v>58</v>
      </c>
      <c r="AF790" s="3" t="s">
        <v>58</v>
      </c>
      <c r="AG790" s="3" t="s">
        <v>51</v>
      </c>
      <c r="AH790" s="3" t="s">
        <v>59</v>
      </c>
      <c r="AI790" s="3" t="s">
        <v>60</v>
      </c>
      <c r="AJ790" s="3" t="s">
        <v>61</v>
      </c>
      <c r="AK790" s="3" t="s">
        <v>58</v>
      </c>
      <c r="AL790" s="3" t="s">
        <v>58</v>
      </c>
      <c r="AM790" s="3" t="s">
        <v>58</v>
      </c>
      <c r="AN790" s="3" t="s">
        <v>72</v>
      </c>
      <c r="AO790" s="3" t="s">
        <v>63</v>
      </c>
      <c r="AP790" s="3">
        <v>75.419032744129893</v>
      </c>
      <c r="AQ790" s="3">
        <v>342.55880272944796</v>
      </c>
    </row>
    <row r="791" spans="1:43" x14ac:dyDescent="0.25">
      <c r="A791" s="2">
        <v>790</v>
      </c>
      <c r="B791" s="3" t="s">
        <v>43</v>
      </c>
      <c r="C791" s="3" t="s">
        <v>44</v>
      </c>
      <c r="D791" s="3" t="s">
        <v>45</v>
      </c>
      <c r="E791" s="3" t="s">
        <v>46</v>
      </c>
      <c r="F791" s="3">
        <v>0.56000000000000005</v>
      </c>
      <c r="G791" s="3">
        <v>0.48</v>
      </c>
      <c r="H791" s="3">
        <v>6.7936315025263594E-2</v>
      </c>
      <c r="I791" s="3">
        <v>9.1751459484080495</v>
      </c>
      <c r="J791" s="3">
        <v>1.3492654668492097</v>
      </c>
      <c r="K791" s="3">
        <v>0.62332560555382022</v>
      </c>
      <c r="L791" s="3">
        <v>9.1664123808577261E-2</v>
      </c>
      <c r="M791" s="2">
        <v>1210</v>
      </c>
      <c r="N791" s="3" t="s">
        <v>47</v>
      </c>
      <c r="O791" s="3" t="s">
        <v>68</v>
      </c>
      <c r="P791" s="3" t="s">
        <v>69</v>
      </c>
      <c r="Q791" s="3">
        <v>85.668934078099994</v>
      </c>
      <c r="R791" s="3" t="s">
        <v>50</v>
      </c>
      <c r="S791" s="3" t="s">
        <v>51</v>
      </c>
      <c r="T791" s="3" t="s">
        <v>70</v>
      </c>
      <c r="U791" s="3" t="s">
        <v>53</v>
      </c>
      <c r="V791" s="3" t="s">
        <v>71</v>
      </c>
      <c r="W791" s="3" t="s">
        <v>55</v>
      </c>
      <c r="X791" s="3" t="s">
        <v>56</v>
      </c>
      <c r="Y791" s="3">
        <v>42</v>
      </c>
      <c r="Z791" s="3">
        <v>5</v>
      </c>
      <c r="AA791" s="3" t="s">
        <v>45</v>
      </c>
      <c r="AB791" s="11">
        <v>86</v>
      </c>
      <c r="AC791" s="3" t="s">
        <v>57</v>
      </c>
      <c r="AD791" s="3" t="s">
        <v>58</v>
      </c>
      <c r="AE791" s="3" t="s">
        <v>58</v>
      </c>
      <c r="AF791" s="3" t="s">
        <v>58</v>
      </c>
      <c r="AG791" s="3" t="s">
        <v>51</v>
      </c>
      <c r="AH791" s="3" t="s">
        <v>59</v>
      </c>
      <c r="AI791" s="3" t="s">
        <v>60</v>
      </c>
      <c r="AJ791" s="3" t="s">
        <v>61</v>
      </c>
      <c r="AK791" s="3" t="s">
        <v>58</v>
      </c>
      <c r="AL791" s="3" t="s">
        <v>58</v>
      </c>
      <c r="AM791" s="3" t="s">
        <v>58</v>
      </c>
      <c r="AN791" s="3" t="s">
        <v>72</v>
      </c>
      <c r="AO791" s="3" t="s">
        <v>63</v>
      </c>
      <c r="AP791" s="3">
        <v>66.41654251045297</v>
      </c>
      <c r="AQ791" s="3">
        <v>274.92851277417753</v>
      </c>
    </row>
    <row r="792" spans="1:43" x14ac:dyDescent="0.25">
      <c r="A792" s="2">
        <v>791</v>
      </c>
      <c r="B792" s="3" t="s">
        <v>43</v>
      </c>
      <c r="C792" s="3" t="s">
        <v>44</v>
      </c>
      <c r="D792" s="3" t="s">
        <v>45</v>
      </c>
      <c r="E792" s="3" t="s">
        <v>46</v>
      </c>
      <c r="F792" s="3">
        <v>0.56000000000000005</v>
      </c>
      <c r="G792" s="3">
        <v>0.48</v>
      </c>
      <c r="H792" s="3">
        <v>9.1389304201181298E-2</v>
      </c>
      <c r="I792" s="3">
        <v>9.2096594654569905</v>
      </c>
      <c r="J792" s="3">
        <v>1.3542620814797808</v>
      </c>
      <c r="K792" s="3">
        <v>0.84166437047793763</v>
      </c>
      <c r="L792" s="3">
        <v>0.12376506933248066</v>
      </c>
      <c r="M792" s="2">
        <v>1200</v>
      </c>
      <c r="N792" s="3" t="s">
        <v>66</v>
      </c>
      <c r="O792" s="3" t="s">
        <v>68</v>
      </c>
      <c r="P792" s="3" t="s">
        <v>69</v>
      </c>
      <c r="Q792" s="3">
        <v>85.668934078099994</v>
      </c>
      <c r="R792" s="3" t="s">
        <v>50</v>
      </c>
      <c r="S792" s="3" t="s">
        <v>51</v>
      </c>
      <c r="T792" s="3" t="s">
        <v>70</v>
      </c>
      <c r="U792" s="3" t="s">
        <v>53</v>
      </c>
      <c r="V792" s="3" t="s">
        <v>71</v>
      </c>
      <c r="W792" s="3" t="s">
        <v>55</v>
      </c>
      <c r="X792" s="3" t="s">
        <v>56</v>
      </c>
      <c r="Y792" s="3">
        <v>42</v>
      </c>
      <c r="Z792" s="3">
        <v>5</v>
      </c>
      <c r="AA792" s="3" t="s">
        <v>45</v>
      </c>
      <c r="AB792" s="11">
        <v>86</v>
      </c>
      <c r="AC792" s="3" t="s">
        <v>57</v>
      </c>
      <c r="AD792" s="3" t="s">
        <v>58</v>
      </c>
      <c r="AE792" s="3" t="s">
        <v>58</v>
      </c>
      <c r="AF792" s="3" t="s">
        <v>58</v>
      </c>
      <c r="AG792" s="3" t="s">
        <v>51</v>
      </c>
      <c r="AH792" s="3" t="s">
        <v>59</v>
      </c>
      <c r="AI792" s="3" t="s">
        <v>60</v>
      </c>
      <c r="AJ792" s="3" t="s">
        <v>61</v>
      </c>
      <c r="AK792" s="3" t="s">
        <v>58</v>
      </c>
      <c r="AL792" s="3" t="s">
        <v>58</v>
      </c>
      <c r="AM792" s="3" t="s">
        <v>58</v>
      </c>
      <c r="AN792" s="3" t="s">
        <v>72</v>
      </c>
      <c r="AO792" s="3" t="s">
        <v>63</v>
      </c>
      <c r="AP792" s="3">
        <v>114.67809402569495</v>
      </c>
      <c r="AQ792" s="3">
        <v>369.8393926452178</v>
      </c>
    </row>
    <row r="793" spans="1:43" x14ac:dyDescent="0.25">
      <c r="A793" s="2">
        <v>792</v>
      </c>
      <c r="B793" s="3" t="s">
        <v>43</v>
      </c>
      <c r="C793" s="3" t="s">
        <v>44</v>
      </c>
      <c r="D793" s="3" t="s">
        <v>45</v>
      </c>
      <c r="E793" s="3" t="s">
        <v>46</v>
      </c>
      <c r="F793" s="3">
        <v>0.56000000000000005</v>
      </c>
      <c r="G793" s="3">
        <v>0.48</v>
      </c>
      <c r="H793" s="3">
        <v>6.1041096891926799E-2</v>
      </c>
      <c r="I793" s="3">
        <v>9.2096594654569905</v>
      </c>
      <c r="J793" s="3">
        <v>1.3542620814797808</v>
      </c>
      <c r="K793" s="3">
        <v>0.56216771577261093</v>
      </c>
      <c r="L793" s="3">
        <v>8.2665642932669758E-2</v>
      </c>
      <c r="M793" s="2">
        <v>1210</v>
      </c>
      <c r="N793" s="3" t="s">
        <v>47</v>
      </c>
      <c r="O793" s="3" t="s">
        <v>68</v>
      </c>
      <c r="P793" s="3" t="s">
        <v>69</v>
      </c>
      <c r="Q793" s="3">
        <v>85.668934078099994</v>
      </c>
      <c r="R793" s="3" t="s">
        <v>50</v>
      </c>
      <c r="S793" s="3" t="s">
        <v>51</v>
      </c>
      <c r="T793" s="3" t="s">
        <v>70</v>
      </c>
      <c r="U793" s="3" t="s">
        <v>53</v>
      </c>
      <c r="V793" s="3" t="s">
        <v>71</v>
      </c>
      <c r="W793" s="3" t="s">
        <v>55</v>
      </c>
      <c r="X793" s="3" t="s">
        <v>56</v>
      </c>
      <c r="Y793" s="3">
        <v>42</v>
      </c>
      <c r="Z793" s="3">
        <v>5</v>
      </c>
      <c r="AA793" s="3" t="s">
        <v>45</v>
      </c>
      <c r="AB793" s="11">
        <v>86</v>
      </c>
      <c r="AC793" s="3" t="s">
        <v>57</v>
      </c>
      <c r="AD793" s="3" t="s">
        <v>58</v>
      </c>
      <c r="AE793" s="3" t="s">
        <v>58</v>
      </c>
      <c r="AF793" s="3" t="s">
        <v>58</v>
      </c>
      <c r="AG793" s="3" t="s">
        <v>51</v>
      </c>
      <c r="AH793" s="3" t="s">
        <v>59</v>
      </c>
      <c r="AI793" s="3" t="s">
        <v>60</v>
      </c>
      <c r="AJ793" s="3" t="s">
        <v>61</v>
      </c>
      <c r="AK793" s="3" t="s">
        <v>58</v>
      </c>
      <c r="AL793" s="3" t="s">
        <v>58</v>
      </c>
      <c r="AM793" s="3" t="s">
        <v>58</v>
      </c>
      <c r="AN793" s="3" t="s">
        <v>72</v>
      </c>
      <c r="AO793" s="3" t="s">
        <v>63</v>
      </c>
      <c r="AP793" s="3">
        <v>65.545930613864897</v>
      </c>
      <c r="AQ793" s="3">
        <v>247.02455498743456</v>
      </c>
    </row>
    <row r="794" spans="1:43" x14ac:dyDescent="0.25">
      <c r="A794" s="2">
        <v>793</v>
      </c>
      <c r="B794" s="3" t="s">
        <v>43</v>
      </c>
      <c r="C794" s="3" t="s">
        <v>44</v>
      </c>
      <c r="D794" s="3" t="s">
        <v>45</v>
      </c>
      <c r="E794" s="3" t="s">
        <v>46</v>
      </c>
      <c r="F794" s="3">
        <v>0.56000000000000005</v>
      </c>
      <c r="G794" s="3">
        <v>0.48</v>
      </c>
      <c r="H794" s="3">
        <v>9.2294870647960006E-2</v>
      </c>
      <c r="I794" s="3">
        <v>9.2096594654569905</v>
      </c>
      <c r="J794" s="3">
        <v>1.3542620814797808</v>
      </c>
      <c r="K794" s="3">
        <v>0.85000432907611345</v>
      </c>
      <c r="L794" s="3">
        <v>0.12499144363361345</v>
      </c>
      <c r="M794" s="2">
        <v>1210</v>
      </c>
      <c r="N794" s="3" t="s">
        <v>47</v>
      </c>
      <c r="O794" s="3" t="s">
        <v>68</v>
      </c>
      <c r="P794" s="3" t="s">
        <v>69</v>
      </c>
      <c r="Q794" s="3">
        <v>85.668934078099994</v>
      </c>
      <c r="R794" s="3" t="s">
        <v>50</v>
      </c>
      <c r="S794" s="3" t="s">
        <v>51</v>
      </c>
      <c r="T794" s="3" t="s">
        <v>70</v>
      </c>
      <c r="U794" s="3" t="s">
        <v>53</v>
      </c>
      <c r="V794" s="3" t="s">
        <v>71</v>
      </c>
      <c r="W794" s="3" t="s">
        <v>55</v>
      </c>
      <c r="X794" s="3" t="s">
        <v>56</v>
      </c>
      <c r="Y794" s="3">
        <v>42</v>
      </c>
      <c r="Z794" s="3">
        <v>5</v>
      </c>
      <c r="AA794" s="3" t="s">
        <v>45</v>
      </c>
      <c r="AB794" s="11">
        <v>86</v>
      </c>
      <c r="AC794" s="3" t="s">
        <v>57</v>
      </c>
      <c r="AD794" s="3" t="s">
        <v>58</v>
      </c>
      <c r="AE794" s="3" t="s">
        <v>58</v>
      </c>
      <c r="AF794" s="3" t="s">
        <v>58</v>
      </c>
      <c r="AG794" s="3" t="s">
        <v>51</v>
      </c>
      <c r="AH794" s="3" t="s">
        <v>59</v>
      </c>
      <c r="AI794" s="3" t="s">
        <v>60</v>
      </c>
      <c r="AJ794" s="3" t="s">
        <v>61</v>
      </c>
      <c r="AK794" s="3" t="s">
        <v>58</v>
      </c>
      <c r="AL794" s="3" t="s">
        <v>58</v>
      </c>
      <c r="AM794" s="3" t="s">
        <v>58</v>
      </c>
      <c r="AN794" s="3" t="s">
        <v>72</v>
      </c>
      <c r="AO794" s="3" t="s">
        <v>63</v>
      </c>
      <c r="AP794" s="3">
        <v>77.520651468478036</v>
      </c>
      <c r="AQ794" s="3">
        <v>373.50409003627436</v>
      </c>
    </row>
    <row r="795" spans="1:43" x14ac:dyDescent="0.25">
      <c r="A795" s="2">
        <v>794</v>
      </c>
      <c r="B795" s="3" t="s">
        <v>43</v>
      </c>
      <c r="C795" s="3" t="s">
        <v>44</v>
      </c>
      <c r="D795" s="3" t="s">
        <v>45</v>
      </c>
      <c r="E795" s="3" t="s">
        <v>46</v>
      </c>
      <c r="F795" s="3">
        <v>0.56000000000000005</v>
      </c>
      <c r="G795" s="3">
        <v>0.48</v>
      </c>
      <c r="H795" s="3">
        <v>9.6329463280523497E-2</v>
      </c>
      <c r="I795" s="3">
        <v>9.2096594654569905</v>
      </c>
      <c r="J795" s="3">
        <v>1.3542620814797808</v>
      </c>
      <c r="K795" s="3">
        <v>0.88716155330386481</v>
      </c>
      <c r="L795" s="3">
        <v>0.13045533945011187</v>
      </c>
      <c r="M795" s="2">
        <v>1210</v>
      </c>
      <c r="N795" s="3" t="s">
        <v>47</v>
      </c>
      <c r="O795" s="3" t="s">
        <v>68</v>
      </c>
      <c r="P795" s="3" t="s">
        <v>69</v>
      </c>
      <c r="Q795" s="3">
        <v>85.668934078099994</v>
      </c>
      <c r="R795" s="3" t="s">
        <v>50</v>
      </c>
      <c r="S795" s="3" t="s">
        <v>51</v>
      </c>
      <c r="T795" s="3" t="s">
        <v>70</v>
      </c>
      <c r="U795" s="3" t="s">
        <v>53</v>
      </c>
      <c r="V795" s="3" t="s">
        <v>71</v>
      </c>
      <c r="W795" s="3" t="s">
        <v>55</v>
      </c>
      <c r="X795" s="3" t="s">
        <v>56</v>
      </c>
      <c r="Y795" s="3">
        <v>42</v>
      </c>
      <c r="Z795" s="3">
        <v>5</v>
      </c>
      <c r="AA795" s="3" t="s">
        <v>45</v>
      </c>
      <c r="AB795" s="11">
        <v>86</v>
      </c>
      <c r="AC795" s="3" t="s">
        <v>57</v>
      </c>
      <c r="AD795" s="3" t="s">
        <v>58</v>
      </c>
      <c r="AE795" s="3" t="s">
        <v>58</v>
      </c>
      <c r="AF795" s="3" t="s">
        <v>58</v>
      </c>
      <c r="AG795" s="3" t="s">
        <v>51</v>
      </c>
      <c r="AH795" s="3" t="s">
        <v>59</v>
      </c>
      <c r="AI795" s="3" t="s">
        <v>60</v>
      </c>
      <c r="AJ795" s="3" t="s">
        <v>61</v>
      </c>
      <c r="AK795" s="3" t="s">
        <v>58</v>
      </c>
      <c r="AL795" s="3" t="s">
        <v>58</v>
      </c>
      <c r="AM795" s="3" t="s">
        <v>58</v>
      </c>
      <c r="AN795" s="3" t="s">
        <v>72</v>
      </c>
      <c r="AO795" s="3" t="s">
        <v>63</v>
      </c>
      <c r="AP795" s="3">
        <v>79.063337676153594</v>
      </c>
      <c r="AQ795" s="3">
        <v>389.83150714313149</v>
      </c>
    </row>
    <row r="796" spans="1:43" x14ac:dyDescent="0.25">
      <c r="A796" s="2">
        <v>795</v>
      </c>
      <c r="B796" s="3" t="s">
        <v>43</v>
      </c>
      <c r="C796" s="3" t="s">
        <v>44</v>
      </c>
      <c r="D796" s="3" t="s">
        <v>45</v>
      </c>
      <c r="E796" s="3" t="s">
        <v>46</v>
      </c>
      <c r="F796" s="3">
        <v>0.56000000000000005</v>
      </c>
      <c r="G796" s="3">
        <v>0.48</v>
      </c>
      <c r="H796" s="3">
        <v>7.3114086679953103E-3</v>
      </c>
      <c r="I796" s="3">
        <v>9.2096594654569905</v>
      </c>
      <c r="J796" s="3">
        <v>1.3542620814797808</v>
      </c>
      <c r="K796" s="3">
        <v>6.7335584045027291E-2</v>
      </c>
      <c r="L796" s="3">
        <v>9.9015635212686397E-3</v>
      </c>
      <c r="M796" s="2">
        <v>1210</v>
      </c>
      <c r="N796" s="3" t="s">
        <v>47</v>
      </c>
      <c r="O796" s="3" t="s">
        <v>68</v>
      </c>
      <c r="P796" s="3" t="s">
        <v>69</v>
      </c>
      <c r="Q796" s="3">
        <v>85.668934078099994</v>
      </c>
      <c r="R796" s="3" t="s">
        <v>50</v>
      </c>
      <c r="S796" s="3" t="s">
        <v>51</v>
      </c>
      <c r="T796" s="3" t="s">
        <v>70</v>
      </c>
      <c r="U796" s="3" t="s">
        <v>53</v>
      </c>
      <c r="V796" s="3" t="s">
        <v>71</v>
      </c>
      <c r="W796" s="3" t="s">
        <v>55</v>
      </c>
      <c r="X796" s="3" t="s">
        <v>56</v>
      </c>
      <c r="Y796" s="3">
        <v>42</v>
      </c>
      <c r="Z796" s="3">
        <v>5</v>
      </c>
      <c r="AA796" s="3" t="s">
        <v>45</v>
      </c>
      <c r="AB796" s="11">
        <v>86</v>
      </c>
      <c r="AC796" s="3" t="s">
        <v>57</v>
      </c>
      <c r="AD796" s="3" t="s">
        <v>58</v>
      </c>
      <c r="AE796" s="3" t="s">
        <v>58</v>
      </c>
      <c r="AF796" s="3" t="s">
        <v>58</v>
      </c>
      <c r="AG796" s="3" t="s">
        <v>51</v>
      </c>
      <c r="AH796" s="3" t="s">
        <v>59</v>
      </c>
      <c r="AI796" s="3" t="s">
        <v>60</v>
      </c>
      <c r="AJ796" s="3" t="s">
        <v>61</v>
      </c>
      <c r="AK796" s="3" t="s">
        <v>58</v>
      </c>
      <c r="AL796" s="3" t="s">
        <v>58</v>
      </c>
      <c r="AM796" s="3" t="s">
        <v>58</v>
      </c>
      <c r="AN796" s="3" t="s">
        <v>72</v>
      </c>
      <c r="AO796" s="3" t="s">
        <v>63</v>
      </c>
      <c r="AP796" s="3">
        <v>44.039627519247425</v>
      </c>
      <c r="AQ796" s="3">
        <v>29.588221124867871</v>
      </c>
    </row>
    <row r="797" spans="1:43" x14ac:dyDescent="0.25">
      <c r="A797" s="2">
        <v>796</v>
      </c>
      <c r="B797" s="3" t="s">
        <v>43</v>
      </c>
      <c r="C797" s="3" t="s">
        <v>44</v>
      </c>
      <c r="D797" s="3" t="s">
        <v>45</v>
      </c>
      <c r="E797" s="3" t="s">
        <v>46</v>
      </c>
      <c r="F797" s="3">
        <v>0.56000000000000005</v>
      </c>
      <c r="G797" s="3">
        <v>0.48</v>
      </c>
      <c r="H797" s="3">
        <v>0.28072152621555102</v>
      </c>
      <c r="I797" s="3">
        <v>10.701937416868592</v>
      </c>
      <c r="J797" s="3">
        <v>2.0600682170908242</v>
      </c>
      <c r="K797" s="3">
        <v>3.0042642051266628</v>
      </c>
      <c r="L797" s="3">
        <v>0.57830549400988529</v>
      </c>
      <c r="M797" s="2">
        <v>1300</v>
      </c>
      <c r="N797" s="3" t="s">
        <v>65</v>
      </c>
      <c r="O797" s="3" t="s">
        <v>68</v>
      </c>
      <c r="P797" s="3" t="s">
        <v>69</v>
      </c>
      <c r="Q797" s="3">
        <v>85.668934078099994</v>
      </c>
      <c r="R797" s="3" t="s">
        <v>50</v>
      </c>
      <c r="S797" s="3" t="s">
        <v>51</v>
      </c>
      <c r="T797" s="3" t="s">
        <v>70</v>
      </c>
      <c r="U797" s="3" t="s">
        <v>53</v>
      </c>
      <c r="V797" s="3" t="s">
        <v>71</v>
      </c>
      <c r="W797" s="3" t="s">
        <v>55</v>
      </c>
      <c r="X797" s="3" t="s">
        <v>56</v>
      </c>
      <c r="Y797" s="3">
        <v>42</v>
      </c>
      <c r="Z797" s="3">
        <v>5</v>
      </c>
      <c r="AA797" s="3" t="s">
        <v>45</v>
      </c>
      <c r="AB797" s="11">
        <v>86</v>
      </c>
      <c r="AC797" s="3" t="s">
        <v>57</v>
      </c>
      <c r="AD797" s="3" t="s">
        <v>58</v>
      </c>
      <c r="AE797" s="3" t="s">
        <v>58</v>
      </c>
      <c r="AF797" s="3" t="s">
        <v>58</v>
      </c>
      <c r="AG797" s="3" t="s">
        <v>51</v>
      </c>
      <c r="AH797" s="3" t="s">
        <v>59</v>
      </c>
      <c r="AI797" s="3" t="s">
        <v>60</v>
      </c>
      <c r="AJ797" s="3" t="s">
        <v>61</v>
      </c>
      <c r="AK797" s="3" t="s">
        <v>58</v>
      </c>
      <c r="AL797" s="3" t="s">
        <v>58</v>
      </c>
      <c r="AM797" s="3" t="s">
        <v>58</v>
      </c>
      <c r="AN797" s="3" t="s">
        <v>72</v>
      </c>
      <c r="AO797" s="3" t="s">
        <v>63</v>
      </c>
      <c r="AP797" s="3">
        <v>137.83437283520712</v>
      </c>
      <c r="AQ797" s="3">
        <v>1136.0397112713345</v>
      </c>
    </row>
    <row r="798" spans="1:43" x14ac:dyDescent="0.25">
      <c r="A798" s="2">
        <v>797</v>
      </c>
      <c r="B798" s="3" t="s">
        <v>43</v>
      </c>
      <c r="C798" s="3" t="s">
        <v>44</v>
      </c>
      <c r="D798" s="3" t="s">
        <v>45</v>
      </c>
      <c r="E798" s="3" t="s">
        <v>46</v>
      </c>
      <c r="F798" s="3">
        <v>0.56000000000000005</v>
      </c>
      <c r="G798" s="3">
        <v>0.48</v>
      </c>
      <c r="H798" s="3">
        <v>1.06442939919369E-2</v>
      </c>
      <c r="I798" s="3">
        <v>10.701937416868592</v>
      </c>
      <c r="J798" s="3">
        <v>2.0600682170908242</v>
      </c>
      <c r="K798" s="3">
        <v>0.11391456814845906</v>
      </c>
      <c r="L798" s="3">
        <v>2.192797174616002E-2</v>
      </c>
      <c r="M798" s="2">
        <v>1330</v>
      </c>
      <c r="N798" s="3" t="s">
        <v>64</v>
      </c>
      <c r="O798" s="3" t="s">
        <v>68</v>
      </c>
      <c r="P798" s="3" t="s">
        <v>69</v>
      </c>
      <c r="Q798" s="3">
        <v>85.668934078099994</v>
      </c>
      <c r="R798" s="3" t="s">
        <v>50</v>
      </c>
      <c r="S798" s="3" t="s">
        <v>51</v>
      </c>
      <c r="T798" s="3" t="s">
        <v>70</v>
      </c>
      <c r="U798" s="3" t="s">
        <v>53</v>
      </c>
      <c r="V798" s="3" t="s">
        <v>71</v>
      </c>
      <c r="W798" s="3" t="s">
        <v>55</v>
      </c>
      <c r="X798" s="3" t="s">
        <v>56</v>
      </c>
      <c r="Y798" s="3">
        <v>42</v>
      </c>
      <c r="Z798" s="3">
        <v>5</v>
      </c>
      <c r="AA798" s="3" t="s">
        <v>45</v>
      </c>
      <c r="AB798" s="11">
        <v>86</v>
      </c>
      <c r="AC798" s="3" t="s">
        <v>57</v>
      </c>
      <c r="AD798" s="3" t="s">
        <v>58</v>
      </c>
      <c r="AE798" s="3" t="s">
        <v>58</v>
      </c>
      <c r="AF798" s="3" t="s">
        <v>58</v>
      </c>
      <c r="AG798" s="3" t="s">
        <v>51</v>
      </c>
      <c r="AH798" s="3" t="s">
        <v>59</v>
      </c>
      <c r="AI798" s="3" t="s">
        <v>60</v>
      </c>
      <c r="AJ798" s="3" t="s">
        <v>61</v>
      </c>
      <c r="AK798" s="3" t="s">
        <v>58</v>
      </c>
      <c r="AL798" s="3" t="s">
        <v>58</v>
      </c>
      <c r="AM798" s="3" t="s">
        <v>58</v>
      </c>
      <c r="AN798" s="3" t="s">
        <v>72</v>
      </c>
      <c r="AO798" s="3" t="s">
        <v>63</v>
      </c>
      <c r="AP798" s="3">
        <v>32.790692901690065</v>
      </c>
      <c r="AQ798" s="3">
        <v>43.075929503183453</v>
      </c>
    </row>
    <row r="799" spans="1:43" x14ac:dyDescent="0.25">
      <c r="A799" s="2">
        <v>798</v>
      </c>
      <c r="B799" s="3" t="s">
        <v>43</v>
      </c>
      <c r="C799" s="3" t="s">
        <v>44</v>
      </c>
      <c r="D799" s="3" t="s">
        <v>45</v>
      </c>
      <c r="E799" s="3" t="s">
        <v>46</v>
      </c>
      <c r="F799" s="3">
        <v>0.56000000000000005</v>
      </c>
      <c r="G799" s="3">
        <v>0.48</v>
      </c>
      <c r="H799" s="3">
        <v>0.102684644871752</v>
      </c>
      <c r="I799" s="3">
        <v>10.701937416868592</v>
      </c>
      <c r="J799" s="3">
        <v>2.0600682170908242</v>
      </c>
      <c r="K799" s="3">
        <v>1.0989246430908663</v>
      </c>
      <c r="L799" s="3">
        <v>0.21153737328355457</v>
      </c>
      <c r="M799" s="2">
        <v>1300</v>
      </c>
      <c r="N799" s="3" t="s">
        <v>65</v>
      </c>
      <c r="O799" s="3" t="s">
        <v>68</v>
      </c>
      <c r="P799" s="3" t="s">
        <v>69</v>
      </c>
      <c r="Q799" s="3">
        <v>85.668934078099994</v>
      </c>
      <c r="R799" s="3" t="s">
        <v>50</v>
      </c>
      <c r="S799" s="3" t="s">
        <v>51</v>
      </c>
      <c r="T799" s="3" t="s">
        <v>70</v>
      </c>
      <c r="U799" s="3" t="s">
        <v>53</v>
      </c>
      <c r="V799" s="3" t="s">
        <v>71</v>
      </c>
      <c r="W799" s="3" t="s">
        <v>55</v>
      </c>
      <c r="X799" s="3" t="s">
        <v>56</v>
      </c>
      <c r="Y799" s="3">
        <v>42</v>
      </c>
      <c r="Z799" s="3">
        <v>5</v>
      </c>
      <c r="AA799" s="3" t="s">
        <v>45</v>
      </c>
      <c r="AB799" s="11">
        <v>86</v>
      </c>
      <c r="AC799" s="3" t="s">
        <v>57</v>
      </c>
      <c r="AD799" s="3" t="s">
        <v>58</v>
      </c>
      <c r="AE799" s="3" t="s">
        <v>58</v>
      </c>
      <c r="AF799" s="3" t="s">
        <v>58</v>
      </c>
      <c r="AG799" s="3" t="s">
        <v>51</v>
      </c>
      <c r="AH799" s="3" t="s">
        <v>59</v>
      </c>
      <c r="AI799" s="3" t="s">
        <v>60</v>
      </c>
      <c r="AJ799" s="3" t="s">
        <v>61</v>
      </c>
      <c r="AK799" s="3" t="s">
        <v>58</v>
      </c>
      <c r="AL799" s="3" t="s">
        <v>58</v>
      </c>
      <c r="AM799" s="3" t="s">
        <v>58</v>
      </c>
      <c r="AN799" s="3" t="s">
        <v>72</v>
      </c>
      <c r="AO799" s="3" t="s">
        <v>63</v>
      </c>
      <c r="AP799" s="3">
        <v>115.26168574479978</v>
      </c>
      <c r="AQ799" s="3">
        <v>415.55001458111428</v>
      </c>
    </row>
    <row r="800" spans="1:43" x14ac:dyDescent="0.25">
      <c r="A800" s="2">
        <v>799</v>
      </c>
      <c r="B800" s="3" t="s">
        <v>43</v>
      </c>
      <c r="C800" s="3" t="s">
        <v>44</v>
      </c>
      <c r="D800" s="3" t="s">
        <v>45</v>
      </c>
      <c r="E800" s="3" t="s">
        <v>46</v>
      </c>
      <c r="F800" s="3">
        <v>0.56000000000000005</v>
      </c>
      <c r="G800" s="3">
        <v>0.48</v>
      </c>
      <c r="H800" s="3">
        <v>8.6748095154701499E-2</v>
      </c>
      <c r="I800" s="3">
        <v>10.660313349800228</v>
      </c>
      <c r="J800" s="3">
        <v>2.0290336582980029</v>
      </c>
      <c r="K800" s="3">
        <v>0.92476187684740485</v>
      </c>
      <c r="L800" s="3">
        <v>0.17601480486212723</v>
      </c>
      <c r="M800" s="2">
        <v>1300</v>
      </c>
      <c r="N800" s="3" t="s">
        <v>65</v>
      </c>
      <c r="O800" s="3" t="s">
        <v>68</v>
      </c>
      <c r="P800" s="3" t="s">
        <v>69</v>
      </c>
      <c r="Q800" s="3">
        <v>85.668934078099994</v>
      </c>
      <c r="R800" s="3" t="s">
        <v>50</v>
      </c>
      <c r="S800" s="3" t="s">
        <v>51</v>
      </c>
      <c r="T800" s="3" t="s">
        <v>70</v>
      </c>
      <c r="U800" s="3" t="s">
        <v>53</v>
      </c>
      <c r="V800" s="3" t="s">
        <v>71</v>
      </c>
      <c r="W800" s="3" t="s">
        <v>55</v>
      </c>
      <c r="X800" s="3" t="s">
        <v>56</v>
      </c>
      <c r="Y800" s="3">
        <v>42</v>
      </c>
      <c r="Z800" s="3">
        <v>5</v>
      </c>
      <c r="AA800" s="3" t="s">
        <v>45</v>
      </c>
      <c r="AB800" s="11">
        <v>86</v>
      </c>
      <c r="AC800" s="3" t="s">
        <v>57</v>
      </c>
      <c r="AD800" s="3" t="s">
        <v>58</v>
      </c>
      <c r="AE800" s="3" t="s">
        <v>58</v>
      </c>
      <c r="AF800" s="3" t="s">
        <v>58</v>
      </c>
      <c r="AG800" s="3" t="s">
        <v>51</v>
      </c>
      <c r="AH800" s="3" t="s">
        <v>59</v>
      </c>
      <c r="AI800" s="3" t="s">
        <v>60</v>
      </c>
      <c r="AJ800" s="3" t="s">
        <v>61</v>
      </c>
      <c r="AK800" s="3" t="s">
        <v>58</v>
      </c>
      <c r="AL800" s="3" t="s">
        <v>58</v>
      </c>
      <c r="AM800" s="3" t="s">
        <v>58</v>
      </c>
      <c r="AN800" s="3" t="s">
        <v>72</v>
      </c>
      <c r="AO800" s="3" t="s">
        <v>63</v>
      </c>
      <c r="AP800" s="3">
        <v>194.29873627800328</v>
      </c>
      <c r="AQ800" s="3">
        <v>351.05708600776995</v>
      </c>
    </row>
    <row r="801" spans="1:43" x14ac:dyDescent="0.25">
      <c r="A801" s="2">
        <v>800</v>
      </c>
      <c r="B801" s="3" t="s">
        <v>43</v>
      </c>
      <c r="C801" s="3" t="s">
        <v>44</v>
      </c>
      <c r="D801" s="3" t="s">
        <v>45</v>
      </c>
      <c r="E801" s="3" t="s">
        <v>46</v>
      </c>
      <c r="F801" s="3">
        <v>0.56000000000000005</v>
      </c>
      <c r="G801" s="3">
        <v>0.48</v>
      </c>
      <c r="H801" s="3">
        <v>3.3620771439701803E-2</v>
      </c>
      <c r="I801" s="3">
        <v>10.660313349800228</v>
      </c>
      <c r="J801" s="3">
        <v>2.0290336582980029</v>
      </c>
      <c r="K801" s="3">
        <v>0.35840795860923536</v>
      </c>
      <c r="L801" s="3">
        <v>6.8217676869099159E-2</v>
      </c>
      <c r="M801" s="2">
        <v>1200</v>
      </c>
      <c r="N801" s="3" t="s">
        <v>66</v>
      </c>
      <c r="O801" s="3" t="s">
        <v>68</v>
      </c>
      <c r="P801" s="3" t="s">
        <v>69</v>
      </c>
      <c r="Q801" s="3">
        <v>85.668934078099994</v>
      </c>
      <c r="R801" s="3" t="s">
        <v>50</v>
      </c>
      <c r="S801" s="3" t="s">
        <v>51</v>
      </c>
      <c r="T801" s="3" t="s">
        <v>70</v>
      </c>
      <c r="U801" s="3" t="s">
        <v>53</v>
      </c>
      <c r="V801" s="3" t="s">
        <v>71</v>
      </c>
      <c r="W801" s="3" t="s">
        <v>55</v>
      </c>
      <c r="X801" s="3" t="s">
        <v>56</v>
      </c>
      <c r="Y801" s="3">
        <v>42</v>
      </c>
      <c r="Z801" s="3">
        <v>5</v>
      </c>
      <c r="AA801" s="3" t="s">
        <v>45</v>
      </c>
      <c r="AB801" s="11">
        <v>86</v>
      </c>
      <c r="AC801" s="3" t="s">
        <v>57</v>
      </c>
      <c r="AD801" s="3" t="s">
        <v>58</v>
      </c>
      <c r="AE801" s="3" t="s">
        <v>58</v>
      </c>
      <c r="AF801" s="3" t="s">
        <v>58</v>
      </c>
      <c r="AG801" s="3" t="s">
        <v>51</v>
      </c>
      <c r="AH801" s="3" t="s">
        <v>59</v>
      </c>
      <c r="AI801" s="3" t="s">
        <v>60</v>
      </c>
      <c r="AJ801" s="3" t="s">
        <v>61</v>
      </c>
      <c r="AK801" s="3" t="s">
        <v>58</v>
      </c>
      <c r="AL801" s="3" t="s">
        <v>58</v>
      </c>
      <c r="AM801" s="3" t="s">
        <v>58</v>
      </c>
      <c r="AN801" s="3" t="s">
        <v>72</v>
      </c>
      <c r="AO801" s="3" t="s">
        <v>63</v>
      </c>
      <c r="AP801" s="3">
        <v>107.62368190965482</v>
      </c>
      <c r="AQ801" s="3">
        <v>136.05843482679981</v>
      </c>
    </row>
    <row r="802" spans="1:43" x14ac:dyDescent="0.25">
      <c r="A802" s="2">
        <v>801</v>
      </c>
      <c r="B802" s="3" t="s">
        <v>43</v>
      </c>
      <c r="C802" s="3" t="s">
        <v>44</v>
      </c>
      <c r="D802" s="3" t="s">
        <v>45</v>
      </c>
      <c r="E802" s="3" t="s">
        <v>46</v>
      </c>
      <c r="F802" s="3">
        <v>0.56000000000000005</v>
      </c>
      <c r="G802" s="3">
        <v>0.48</v>
      </c>
      <c r="H802" s="3">
        <v>0.49681334633125301</v>
      </c>
      <c r="I802" s="3">
        <v>10.660313349800228</v>
      </c>
      <c r="J802" s="3">
        <v>2.0290336582980029</v>
      </c>
      <c r="K802" s="3">
        <v>5.2961859482539806</v>
      </c>
      <c r="L802" s="3">
        <v>1.0080510015977751</v>
      </c>
      <c r="M802" s="2">
        <v>1300</v>
      </c>
      <c r="N802" s="3" t="s">
        <v>65</v>
      </c>
      <c r="O802" s="3" t="s">
        <v>68</v>
      </c>
      <c r="P802" s="3" t="s">
        <v>69</v>
      </c>
      <c r="Q802" s="3">
        <v>85.668934078099994</v>
      </c>
      <c r="R802" s="3" t="s">
        <v>50</v>
      </c>
      <c r="S802" s="3" t="s">
        <v>51</v>
      </c>
      <c r="T802" s="3" t="s">
        <v>70</v>
      </c>
      <c r="U802" s="3" t="s">
        <v>53</v>
      </c>
      <c r="V802" s="3" t="s">
        <v>71</v>
      </c>
      <c r="W802" s="3" t="s">
        <v>55</v>
      </c>
      <c r="X802" s="3" t="s">
        <v>56</v>
      </c>
      <c r="Y802" s="3">
        <v>42</v>
      </c>
      <c r="Z802" s="3">
        <v>5</v>
      </c>
      <c r="AA802" s="3" t="s">
        <v>45</v>
      </c>
      <c r="AB802" s="11">
        <v>86</v>
      </c>
      <c r="AC802" s="3" t="s">
        <v>57</v>
      </c>
      <c r="AD802" s="3" t="s">
        <v>58</v>
      </c>
      <c r="AE802" s="3" t="s">
        <v>58</v>
      </c>
      <c r="AF802" s="3" t="s">
        <v>58</v>
      </c>
      <c r="AG802" s="3" t="s">
        <v>51</v>
      </c>
      <c r="AH802" s="3" t="s">
        <v>59</v>
      </c>
      <c r="AI802" s="3" t="s">
        <v>60</v>
      </c>
      <c r="AJ802" s="3" t="s">
        <v>61</v>
      </c>
      <c r="AK802" s="3" t="s">
        <v>58</v>
      </c>
      <c r="AL802" s="3" t="s">
        <v>58</v>
      </c>
      <c r="AM802" s="3" t="s">
        <v>58</v>
      </c>
      <c r="AN802" s="3" t="s">
        <v>72</v>
      </c>
      <c r="AO802" s="3" t="s">
        <v>63</v>
      </c>
      <c r="AP802" s="3">
        <v>178.3524505278576</v>
      </c>
      <c r="AQ802" s="3">
        <v>2010.5322813346686</v>
      </c>
    </row>
    <row r="803" spans="1:43" x14ac:dyDescent="0.25">
      <c r="A803" s="2">
        <v>802</v>
      </c>
      <c r="B803" s="3" t="s">
        <v>43</v>
      </c>
      <c r="C803" s="3" t="s">
        <v>44</v>
      </c>
      <c r="D803" s="3" t="s">
        <v>45</v>
      </c>
      <c r="E803" s="3" t="s">
        <v>46</v>
      </c>
      <c r="F803" s="3">
        <v>0.56000000000000005</v>
      </c>
      <c r="G803" s="3">
        <v>0.48</v>
      </c>
      <c r="H803" s="3">
        <v>0.304292553546403</v>
      </c>
      <c r="I803" s="3">
        <v>9.1974220048005968</v>
      </c>
      <c r="J803" s="3">
        <v>1.3524897862229142</v>
      </c>
      <c r="K803" s="3">
        <v>2.7987070278846509</v>
      </c>
      <c r="L803" s="3">
        <v>0.41155257069519924</v>
      </c>
      <c r="M803" s="2">
        <v>1200</v>
      </c>
      <c r="N803" s="3" t="s">
        <v>66</v>
      </c>
      <c r="O803" s="3" t="s">
        <v>68</v>
      </c>
      <c r="P803" s="3" t="s">
        <v>69</v>
      </c>
      <c r="Q803" s="3">
        <v>85.668934078099994</v>
      </c>
      <c r="R803" s="3" t="s">
        <v>50</v>
      </c>
      <c r="S803" s="3" t="s">
        <v>51</v>
      </c>
      <c r="T803" s="3" t="s">
        <v>70</v>
      </c>
      <c r="U803" s="3" t="s">
        <v>53</v>
      </c>
      <c r="V803" s="3" t="s">
        <v>71</v>
      </c>
      <c r="W803" s="3" t="s">
        <v>55</v>
      </c>
      <c r="X803" s="3" t="s">
        <v>56</v>
      </c>
      <c r="Y803" s="3">
        <v>42</v>
      </c>
      <c r="Z803" s="3">
        <v>5</v>
      </c>
      <c r="AA803" s="3" t="s">
        <v>45</v>
      </c>
      <c r="AB803" s="11">
        <v>86</v>
      </c>
      <c r="AC803" s="3" t="s">
        <v>57</v>
      </c>
      <c r="AD803" s="3" t="s">
        <v>58</v>
      </c>
      <c r="AE803" s="3" t="s">
        <v>58</v>
      </c>
      <c r="AF803" s="3" t="s">
        <v>58</v>
      </c>
      <c r="AG803" s="3" t="s">
        <v>51</v>
      </c>
      <c r="AH803" s="3" t="s">
        <v>59</v>
      </c>
      <c r="AI803" s="3" t="s">
        <v>60</v>
      </c>
      <c r="AJ803" s="3" t="s">
        <v>61</v>
      </c>
      <c r="AK803" s="3" t="s">
        <v>58</v>
      </c>
      <c r="AL803" s="3" t="s">
        <v>58</v>
      </c>
      <c r="AM803" s="3" t="s">
        <v>58</v>
      </c>
      <c r="AN803" s="3" t="s">
        <v>72</v>
      </c>
      <c r="AO803" s="3" t="s">
        <v>63</v>
      </c>
      <c r="AP803" s="3">
        <v>199.86761932916539</v>
      </c>
      <c r="AQ803" s="3">
        <v>1231.4282746077549</v>
      </c>
    </row>
    <row r="804" spans="1:43" x14ac:dyDescent="0.25">
      <c r="A804" s="2">
        <v>803</v>
      </c>
      <c r="B804" s="3" t="s">
        <v>43</v>
      </c>
      <c r="C804" s="3" t="s">
        <v>44</v>
      </c>
      <c r="D804" s="3" t="s">
        <v>45</v>
      </c>
      <c r="E804" s="3" t="s">
        <v>46</v>
      </c>
      <c r="F804" s="3">
        <v>0.56000000000000005</v>
      </c>
      <c r="G804" s="3">
        <v>0.48</v>
      </c>
      <c r="H804" s="3">
        <v>9.2731779746156803E-2</v>
      </c>
      <c r="I804" s="3">
        <v>9.1974220048005968</v>
      </c>
      <c r="J804" s="3">
        <v>1.3524897862229142</v>
      </c>
      <c r="K804" s="3">
        <v>0.85289331158162485</v>
      </c>
      <c r="L804" s="3">
        <v>0.12541878496494999</v>
      </c>
      <c r="M804" s="2">
        <v>1210</v>
      </c>
      <c r="N804" s="3" t="s">
        <v>47</v>
      </c>
      <c r="O804" s="3" t="s">
        <v>68</v>
      </c>
      <c r="P804" s="3" t="s">
        <v>69</v>
      </c>
      <c r="Q804" s="3">
        <v>85.668934078099994</v>
      </c>
      <c r="R804" s="3" t="s">
        <v>50</v>
      </c>
      <c r="S804" s="3" t="s">
        <v>51</v>
      </c>
      <c r="T804" s="3" t="s">
        <v>70</v>
      </c>
      <c r="U804" s="3" t="s">
        <v>53</v>
      </c>
      <c r="V804" s="3" t="s">
        <v>71</v>
      </c>
      <c r="W804" s="3" t="s">
        <v>55</v>
      </c>
      <c r="X804" s="3" t="s">
        <v>56</v>
      </c>
      <c r="Y804" s="3">
        <v>42</v>
      </c>
      <c r="Z804" s="3">
        <v>5</v>
      </c>
      <c r="AA804" s="3" t="s">
        <v>45</v>
      </c>
      <c r="AB804" s="11">
        <v>86</v>
      </c>
      <c r="AC804" s="3" t="s">
        <v>57</v>
      </c>
      <c r="AD804" s="3" t="s">
        <v>58</v>
      </c>
      <c r="AE804" s="3" t="s">
        <v>58</v>
      </c>
      <c r="AF804" s="3" t="s">
        <v>58</v>
      </c>
      <c r="AG804" s="3" t="s">
        <v>51</v>
      </c>
      <c r="AH804" s="3" t="s">
        <v>59</v>
      </c>
      <c r="AI804" s="3" t="s">
        <v>60</v>
      </c>
      <c r="AJ804" s="3" t="s">
        <v>61</v>
      </c>
      <c r="AK804" s="3" t="s">
        <v>58</v>
      </c>
      <c r="AL804" s="3" t="s">
        <v>58</v>
      </c>
      <c r="AM804" s="3" t="s">
        <v>58</v>
      </c>
      <c r="AN804" s="3" t="s">
        <v>72</v>
      </c>
      <c r="AO804" s="3" t="s">
        <v>63</v>
      </c>
      <c r="AP804" s="3">
        <v>94.070632653153126</v>
      </c>
      <c r="AQ804" s="3">
        <v>375.27219842631712</v>
      </c>
    </row>
    <row r="805" spans="1:43" x14ac:dyDescent="0.25">
      <c r="A805" s="2">
        <v>804</v>
      </c>
      <c r="B805" s="3" t="s">
        <v>43</v>
      </c>
      <c r="C805" s="3" t="s">
        <v>44</v>
      </c>
      <c r="D805" s="3" t="s">
        <v>45</v>
      </c>
      <c r="E805" s="3" t="s">
        <v>46</v>
      </c>
      <c r="F805" s="3">
        <v>0.56000000000000005</v>
      </c>
      <c r="G805" s="3">
        <v>0.48</v>
      </c>
      <c r="H805" s="3">
        <v>0.22073912032932699</v>
      </c>
      <c r="I805" s="3">
        <v>9.1974220048005968</v>
      </c>
      <c r="J805" s="3">
        <v>1.3524897862229142</v>
      </c>
      <c r="K805" s="3">
        <v>2.030230842637279</v>
      </c>
      <c r="L805" s="3">
        <v>0.29854740566524557</v>
      </c>
      <c r="M805" s="2">
        <v>1210</v>
      </c>
      <c r="N805" s="3" t="s">
        <v>47</v>
      </c>
      <c r="O805" s="3" t="s">
        <v>68</v>
      </c>
      <c r="P805" s="3" t="s">
        <v>69</v>
      </c>
      <c r="Q805" s="3">
        <v>85.668934078099994</v>
      </c>
      <c r="R805" s="3" t="s">
        <v>50</v>
      </c>
      <c r="S805" s="3" t="s">
        <v>51</v>
      </c>
      <c r="T805" s="3" t="s">
        <v>70</v>
      </c>
      <c r="U805" s="3" t="s">
        <v>53</v>
      </c>
      <c r="V805" s="3" t="s">
        <v>71</v>
      </c>
      <c r="W805" s="3" t="s">
        <v>55</v>
      </c>
      <c r="X805" s="3" t="s">
        <v>56</v>
      </c>
      <c r="Y805" s="3">
        <v>42</v>
      </c>
      <c r="Z805" s="3">
        <v>5</v>
      </c>
      <c r="AA805" s="3" t="s">
        <v>45</v>
      </c>
      <c r="AB805" s="11">
        <v>86</v>
      </c>
      <c r="AC805" s="3" t="s">
        <v>57</v>
      </c>
      <c r="AD805" s="3" t="s">
        <v>58</v>
      </c>
      <c r="AE805" s="3" t="s">
        <v>58</v>
      </c>
      <c r="AF805" s="3" t="s">
        <v>58</v>
      </c>
      <c r="AG805" s="3" t="s">
        <v>51</v>
      </c>
      <c r="AH805" s="3" t="s">
        <v>59</v>
      </c>
      <c r="AI805" s="3" t="s">
        <v>60</v>
      </c>
      <c r="AJ805" s="3" t="s">
        <v>61</v>
      </c>
      <c r="AK805" s="3" t="s">
        <v>58</v>
      </c>
      <c r="AL805" s="3" t="s">
        <v>58</v>
      </c>
      <c r="AM805" s="3" t="s">
        <v>58</v>
      </c>
      <c r="AN805" s="3" t="s">
        <v>72</v>
      </c>
      <c r="AO805" s="3" t="s">
        <v>63</v>
      </c>
      <c r="AP805" s="3">
        <v>122.87385714725137</v>
      </c>
      <c r="AQ805" s="3">
        <v>893.29952677966344</v>
      </c>
    </row>
    <row r="806" spans="1:43" x14ac:dyDescent="0.25">
      <c r="A806" s="2">
        <v>805</v>
      </c>
      <c r="B806" s="3" t="s">
        <v>43</v>
      </c>
      <c r="C806" s="3" t="s">
        <v>44</v>
      </c>
      <c r="D806" s="3" t="s">
        <v>45</v>
      </c>
      <c r="E806" s="3" t="s">
        <v>46</v>
      </c>
      <c r="F806" s="3">
        <v>0.56000000000000005</v>
      </c>
      <c r="G806" s="3">
        <v>0.48</v>
      </c>
      <c r="H806" s="3">
        <v>0.43672945737569602</v>
      </c>
      <c r="I806" s="3">
        <v>9.1974220030874445</v>
      </c>
      <c r="J806" s="3">
        <v>1.3524897859709935</v>
      </c>
      <c r="K806" s="3">
        <v>4.0167851206636671</v>
      </c>
      <c r="L806" s="3">
        <v>0.59067213033328325</v>
      </c>
      <c r="M806" s="2">
        <v>1200</v>
      </c>
      <c r="N806" s="3" t="s">
        <v>66</v>
      </c>
      <c r="O806" s="3" t="s">
        <v>68</v>
      </c>
      <c r="P806" s="3" t="s">
        <v>69</v>
      </c>
      <c r="Q806" s="3">
        <v>85.668934078099994</v>
      </c>
      <c r="R806" s="3" t="s">
        <v>50</v>
      </c>
      <c r="S806" s="3" t="s">
        <v>51</v>
      </c>
      <c r="T806" s="3" t="s">
        <v>70</v>
      </c>
      <c r="U806" s="3" t="s">
        <v>53</v>
      </c>
      <c r="V806" s="3" t="s">
        <v>71</v>
      </c>
      <c r="W806" s="3" t="s">
        <v>55</v>
      </c>
      <c r="X806" s="3" t="s">
        <v>56</v>
      </c>
      <c r="Y806" s="3">
        <v>42</v>
      </c>
      <c r="Z806" s="3">
        <v>5</v>
      </c>
      <c r="AA806" s="3" t="s">
        <v>45</v>
      </c>
      <c r="AB806" s="11">
        <v>86</v>
      </c>
      <c r="AC806" s="3" t="s">
        <v>57</v>
      </c>
      <c r="AD806" s="3" t="s">
        <v>58</v>
      </c>
      <c r="AE806" s="3" t="s">
        <v>58</v>
      </c>
      <c r="AF806" s="3" t="s">
        <v>58</v>
      </c>
      <c r="AG806" s="3" t="s">
        <v>51</v>
      </c>
      <c r="AH806" s="3" t="s">
        <v>59</v>
      </c>
      <c r="AI806" s="3" t="s">
        <v>60</v>
      </c>
      <c r="AJ806" s="3" t="s">
        <v>61</v>
      </c>
      <c r="AK806" s="3" t="s">
        <v>58</v>
      </c>
      <c r="AL806" s="3" t="s">
        <v>58</v>
      </c>
      <c r="AM806" s="3" t="s">
        <v>58</v>
      </c>
      <c r="AN806" s="3" t="s">
        <v>72</v>
      </c>
      <c r="AO806" s="3" t="s">
        <v>63</v>
      </c>
      <c r="AP806" s="3">
        <v>200.2284957572011</v>
      </c>
      <c r="AQ806" s="3">
        <v>1767.3814094321037</v>
      </c>
    </row>
    <row r="807" spans="1:43" x14ac:dyDescent="0.25">
      <c r="A807" s="2">
        <v>806</v>
      </c>
      <c r="B807" s="3" t="s">
        <v>43</v>
      </c>
      <c r="C807" s="3" t="s">
        <v>44</v>
      </c>
      <c r="D807" s="3" t="s">
        <v>45</v>
      </c>
      <c r="E807" s="3" t="s">
        <v>46</v>
      </c>
      <c r="F807" s="3">
        <v>0.56000000000000005</v>
      </c>
      <c r="G807" s="3">
        <v>0.48</v>
      </c>
      <c r="H807" s="3">
        <v>0.18103399631523001</v>
      </c>
      <c r="I807" s="3">
        <v>9.1974220030874445</v>
      </c>
      <c r="J807" s="3">
        <v>1.3524897859709935</v>
      </c>
      <c r="K807" s="3">
        <v>1.6650460610165478</v>
      </c>
      <c r="L807" s="3">
        <v>0.24484663092985906</v>
      </c>
      <c r="M807" s="2">
        <v>1210</v>
      </c>
      <c r="N807" s="3" t="s">
        <v>47</v>
      </c>
      <c r="O807" s="3" t="s">
        <v>68</v>
      </c>
      <c r="P807" s="3" t="s">
        <v>69</v>
      </c>
      <c r="Q807" s="3">
        <v>85.668934078099994</v>
      </c>
      <c r="R807" s="3" t="s">
        <v>50</v>
      </c>
      <c r="S807" s="3" t="s">
        <v>51</v>
      </c>
      <c r="T807" s="3" t="s">
        <v>70</v>
      </c>
      <c r="U807" s="3" t="s">
        <v>53</v>
      </c>
      <c r="V807" s="3" t="s">
        <v>71</v>
      </c>
      <c r="W807" s="3" t="s">
        <v>55</v>
      </c>
      <c r="X807" s="3" t="s">
        <v>56</v>
      </c>
      <c r="Y807" s="3">
        <v>42</v>
      </c>
      <c r="Z807" s="3">
        <v>5</v>
      </c>
      <c r="AA807" s="3" t="s">
        <v>45</v>
      </c>
      <c r="AB807" s="11">
        <v>86</v>
      </c>
      <c r="AC807" s="3" t="s">
        <v>57</v>
      </c>
      <c r="AD807" s="3" t="s">
        <v>58</v>
      </c>
      <c r="AE807" s="3" t="s">
        <v>58</v>
      </c>
      <c r="AF807" s="3" t="s">
        <v>58</v>
      </c>
      <c r="AG807" s="3" t="s">
        <v>51</v>
      </c>
      <c r="AH807" s="3" t="s">
        <v>59</v>
      </c>
      <c r="AI807" s="3" t="s">
        <v>60</v>
      </c>
      <c r="AJ807" s="3" t="s">
        <v>61</v>
      </c>
      <c r="AK807" s="3" t="s">
        <v>58</v>
      </c>
      <c r="AL807" s="3" t="s">
        <v>58</v>
      </c>
      <c r="AM807" s="3" t="s">
        <v>58</v>
      </c>
      <c r="AN807" s="3" t="s">
        <v>72</v>
      </c>
      <c r="AO807" s="3" t="s">
        <v>63</v>
      </c>
      <c r="AP807" s="3">
        <v>116.42882333240784</v>
      </c>
      <c r="AQ807" s="3">
        <v>732.61859066102852</v>
      </c>
    </row>
    <row r="808" spans="1:43" x14ac:dyDescent="0.25">
      <c r="A808" s="2">
        <v>807</v>
      </c>
      <c r="B808" s="3" t="s">
        <v>43</v>
      </c>
      <c r="C808" s="3" t="s">
        <v>44</v>
      </c>
      <c r="D808" s="3" t="s">
        <v>45</v>
      </c>
      <c r="E808" s="3" t="s">
        <v>46</v>
      </c>
      <c r="F808" s="3">
        <v>0.56000000000000005</v>
      </c>
      <c r="G808" s="3">
        <v>0.48</v>
      </c>
      <c r="H808" s="3">
        <v>9.6564766940665195E-2</v>
      </c>
      <c r="I808" s="3">
        <v>9.2193788791312663</v>
      </c>
      <c r="J808" s="3">
        <v>1.3556703146449935</v>
      </c>
      <c r="K808" s="3">
        <v>0.89026717280100187</v>
      </c>
      <c r="L808" s="3">
        <v>0.13090998798207207</v>
      </c>
      <c r="M808" s="2">
        <v>1210</v>
      </c>
      <c r="N808" s="3" t="s">
        <v>47</v>
      </c>
      <c r="O808" s="3" t="s">
        <v>68</v>
      </c>
      <c r="P808" s="3" t="s">
        <v>69</v>
      </c>
      <c r="Q808" s="3">
        <v>85.668934078099994</v>
      </c>
      <c r="R808" s="3" t="s">
        <v>50</v>
      </c>
      <c r="S808" s="3" t="s">
        <v>51</v>
      </c>
      <c r="T808" s="3" t="s">
        <v>70</v>
      </c>
      <c r="U808" s="3" t="s">
        <v>53</v>
      </c>
      <c r="V808" s="3" t="s">
        <v>71</v>
      </c>
      <c r="W808" s="3" t="s">
        <v>55</v>
      </c>
      <c r="X808" s="3" t="s">
        <v>56</v>
      </c>
      <c r="Y808" s="3">
        <v>42</v>
      </c>
      <c r="Z808" s="3">
        <v>5</v>
      </c>
      <c r="AA808" s="3" t="s">
        <v>45</v>
      </c>
      <c r="AB808" s="11">
        <v>86</v>
      </c>
      <c r="AC808" s="3" t="s">
        <v>57</v>
      </c>
      <c r="AD808" s="3" t="s">
        <v>58</v>
      </c>
      <c r="AE808" s="3" t="s">
        <v>58</v>
      </c>
      <c r="AF808" s="3" t="s">
        <v>58</v>
      </c>
      <c r="AG808" s="3" t="s">
        <v>51</v>
      </c>
      <c r="AH808" s="3" t="s">
        <v>59</v>
      </c>
      <c r="AI808" s="3" t="s">
        <v>60</v>
      </c>
      <c r="AJ808" s="3" t="s">
        <v>61</v>
      </c>
      <c r="AK808" s="3" t="s">
        <v>58</v>
      </c>
      <c r="AL808" s="3" t="s">
        <v>58</v>
      </c>
      <c r="AM808" s="3" t="s">
        <v>58</v>
      </c>
      <c r="AN808" s="3" t="s">
        <v>72</v>
      </c>
      <c r="AO808" s="3" t="s">
        <v>63</v>
      </c>
      <c r="AP808" s="3">
        <v>88.449917280298536</v>
      </c>
      <c r="AQ808" s="3">
        <v>390.78374727138998</v>
      </c>
    </row>
    <row r="809" spans="1:43" x14ac:dyDescent="0.25">
      <c r="A809" s="2">
        <v>808</v>
      </c>
      <c r="B809" s="3" t="s">
        <v>43</v>
      </c>
      <c r="C809" s="3" t="s">
        <v>44</v>
      </c>
      <c r="D809" s="3" t="s">
        <v>45</v>
      </c>
      <c r="E809" s="3" t="s">
        <v>46</v>
      </c>
      <c r="F809" s="3">
        <v>0.56000000000000005</v>
      </c>
      <c r="G809" s="3">
        <v>0.48</v>
      </c>
      <c r="H809" s="3">
        <v>0.21922078198057199</v>
      </c>
      <c r="I809" s="3">
        <v>9.2193788791312663</v>
      </c>
      <c r="J809" s="3">
        <v>1.3556703146449935</v>
      </c>
      <c r="K809" s="3">
        <v>2.0210794472583253</v>
      </c>
      <c r="L809" s="3">
        <v>0.29719110648432356</v>
      </c>
      <c r="M809" s="2">
        <v>1210</v>
      </c>
      <c r="N809" s="3" t="s">
        <v>47</v>
      </c>
      <c r="O809" s="3" t="s">
        <v>68</v>
      </c>
      <c r="P809" s="3" t="s">
        <v>69</v>
      </c>
      <c r="Q809" s="3">
        <v>85.668934078099994</v>
      </c>
      <c r="R809" s="3" t="s">
        <v>50</v>
      </c>
      <c r="S809" s="3" t="s">
        <v>51</v>
      </c>
      <c r="T809" s="3" t="s">
        <v>70</v>
      </c>
      <c r="U809" s="3" t="s">
        <v>53</v>
      </c>
      <c r="V809" s="3" t="s">
        <v>71</v>
      </c>
      <c r="W809" s="3" t="s">
        <v>55</v>
      </c>
      <c r="X809" s="3" t="s">
        <v>56</v>
      </c>
      <c r="Y809" s="3">
        <v>42</v>
      </c>
      <c r="Z809" s="3">
        <v>5</v>
      </c>
      <c r="AA809" s="3" t="s">
        <v>45</v>
      </c>
      <c r="AB809" s="11">
        <v>86</v>
      </c>
      <c r="AC809" s="3" t="s">
        <v>57</v>
      </c>
      <c r="AD809" s="3" t="s">
        <v>58</v>
      </c>
      <c r="AE809" s="3" t="s">
        <v>58</v>
      </c>
      <c r="AF809" s="3" t="s">
        <v>58</v>
      </c>
      <c r="AG809" s="3" t="s">
        <v>51</v>
      </c>
      <c r="AH809" s="3" t="s">
        <v>59</v>
      </c>
      <c r="AI809" s="3" t="s">
        <v>60</v>
      </c>
      <c r="AJ809" s="3" t="s">
        <v>61</v>
      </c>
      <c r="AK809" s="3" t="s">
        <v>58</v>
      </c>
      <c r="AL809" s="3" t="s">
        <v>58</v>
      </c>
      <c r="AM809" s="3" t="s">
        <v>58</v>
      </c>
      <c r="AN809" s="3" t="s">
        <v>72</v>
      </c>
      <c r="AO809" s="3" t="s">
        <v>63</v>
      </c>
      <c r="AP809" s="3">
        <v>119.35222780509181</v>
      </c>
      <c r="AQ809" s="3">
        <v>887.15502948162725</v>
      </c>
    </row>
    <row r="810" spans="1:43" x14ac:dyDescent="0.25">
      <c r="A810" s="2">
        <v>809</v>
      </c>
      <c r="B810" s="3" t="s">
        <v>43</v>
      </c>
      <c r="C810" s="3" t="s">
        <v>44</v>
      </c>
      <c r="D810" s="3" t="s">
        <v>45</v>
      </c>
      <c r="E810" s="3" t="s">
        <v>46</v>
      </c>
      <c r="F810" s="3">
        <v>0.56000000000000005</v>
      </c>
      <c r="G810" s="3">
        <v>0.48</v>
      </c>
      <c r="H810" s="3">
        <v>7.4090886339216705E-2</v>
      </c>
      <c r="I810" s="3">
        <v>9.2193788791312663</v>
      </c>
      <c r="J810" s="3">
        <v>1.3556703146449935</v>
      </c>
      <c r="K810" s="3">
        <v>0.6830719526518898</v>
      </c>
      <c r="L810" s="3">
        <v>0.10044281519581237</v>
      </c>
      <c r="M810" s="2">
        <v>1210</v>
      </c>
      <c r="N810" s="3" t="s">
        <v>47</v>
      </c>
      <c r="O810" s="3" t="s">
        <v>68</v>
      </c>
      <c r="P810" s="3" t="s">
        <v>69</v>
      </c>
      <c r="Q810" s="3">
        <v>85.668934078099994</v>
      </c>
      <c r="R810" s="3" t="s">
        <v>50</v>
      </c>
      <c r="S810" s="3" t="s">
        <v>51</v>
      </c>
      <c r="T810" s="3" t="s">
        <v>70</v>
      </c>
      <c r="U810" s="3" t="s">
        <v>53</v>
      </c>
      <c r="V810" s="3" t="s">
        <v>71</v>
      </c>
      <c r="W810" s="3" t="s">
        <v>55</v>
      </c>
      <c r="X810" s="3" t="s">
        <v>56</v>
      </c>
      <c r="Y810" s="3">
        <v>42</v>
      </c>
      <c r="Z810" s="3">
        <v>5</v>
      </c>
      <c r="AA810" s="3" t="s">
        <v>45</v>
      </c>
      <c r="AB810" s="11">
        <v>86</v>
      </c>
      <c r="AC810" s="3" t="s">
        <v>57</v>
      </c>
      <c r="AD810" s="3" t="s">
        <v>58</v>
      </c>
      <c r="AE810" s="3" t="s">
        <v>58</v>
      </c>
      <c r="AF810" s="3" t="s">
        <v>58</v>
      </c>
      <c r="AG810" s="3" t="s">
        <v>51</v>
      </c>
      <c r="AH810" s="3" t="s">
        <v>59</v>
      </c>
      <c r="AI810" s="3" t="s">
        <v>60</v>
      </c>
      <c r="AJ810" s="3" t="s">
        <v>61</v>
      </c>
      <c r="AK810" s="3" t="s">
        <v>58</v>
      </c>
      <c r="AL810" s="3" t="s">
        <v>58</v>
      </c>
      <c r="AM810" s="3" t="s">
        <v>58</v>
      </c>
      <c r="AN810" s="3" t="s">
        <v>72</v>
      </c>
      <c r="AO810" s="3" t="s">
        <v>63</v>
      </c>
      <c r="AP810" s="3">
        <v>81.444697559332056</v>
      </c>
      <c r="AQ810" s="3">
        <v>299.83517922316776</v>
      </c>
    </row>
    <row r="811" spans="1:43" x14ac:dyDescent="0.25">
      <c r="A811" s="2">
        <v>810</v>
      </c>
      <c r="B811" s="3" t="s">
        <v>43</v>
      </c>
      <c r="C811" s="3" t="s">
        <v>44</v>
      </c>
      <c r="D811" s="3" t="s">
        <v>45</v>
      </c>
      <c r="E811" s="3" t="s">
        <v>46</v>
      </c>
      <c r="F811" s="3">
        <v>0.56000000000000005</v>
      </c>
      <c r="G811" s="3">
        <v>0.48</v>
      </c>
      <c r="H811" s="3">
        <v>0.196685615641263</v>
      </c>
      <c r="I811" s="3">
        <v>9.1751459501170523</v>
      </c>
      <c r="J811" s="3">
        <v>1.34926546710053</v>
      </c>
      <c r="K811" s="3">
        <v>1.8046192297972132</v>
      </c>
      <c r="L811" s="3">
        <v>0.26538110906016404</v>
      </c>
      <c r="M811" s="2">
        <v>1200</v>
      </c>
      <c r="N811" s="3" t="s">
        <v>66</v>
      </c>
      <c r="O811" s="3" t="s">
        <v>68</v>
      </c>
      <c r="P811" s="3" t="s">
        <v>69</v>
      </c>
      <c r="Q811" s="3">
        <v>85.668934078099994</v>
      </c>
      <c r="R811" s="3" t="s">
        <v>50</v>
      </c>
      <c r="S811" s="3" t="s">
        <v>51</v>
      </c>
      <c r="T811" s="3" t="s">
        <v>70</v>
      </c>
      <c r="U811" s="3" t="s">
        <v>53</v>
      </c>
      <c r="V811" s="3" t="s">
        <v>71</v>
      </c>
      <c r="W811" s="3" t="s">
        <v>55</v>
      </c>
      <c r="X811" s="3" t="s">
        <v>56</v>
      </c>
      <c r="Y811" s="3">
        <v>42</v>
      </c>
      <c r="Z811" s="3">
        <v>5</v>
      </c>
      <c r="AA811" s="3" t="s">
        <v>45</v>
      </c>
      <c r="AB811" s="11">
        <v>86</v>
      </c>
      <c r="AC811" s="3" t="s">
        <v>57</v>
      </c>
      <c r="AD811" s="3" t="s">
        <v>58</v>
      </c>
      <c r="AE811" s="3" t="s">
        <v>58</v>
      </c>
      <c r="AF811" s="3" t="s">
        <v>58</v>
      </c>
      <c r="AG811" s="3" t="s">
        <v>51</v>
      </c>
      <c r="AH811" s="3" t="s">
        <v>59</v>
      </c>
      <c r="AI811" s="3" t="s">
        <v>60</v>
      </c>
      <c r="AJ811" s="3" t="s">
        <v>61</v>
      </c>
      <c r="AK811" s="3" t="s">
        <v>58</v>
      </c>
      <c r="AL811" s="3" t="s">
        <v>58</v>
      </c>
      <c r="AM811" s="3" t="s">
        <v>58</v>
      </c>
      <c r="AN811" s="3" t="s">
        <v>72</v>
      </c>
      <c r="AO811" s="3" t="s">
        <v>63</v>
      </c>
      <c r="AP811" s="3">
        <v>131.79580031004593</v>
      </c>
      <c r="AQ811" s="3">
        <v>795.95844685154145</v>
      </c>
    </row>
    <row r="812" spans="1:43" x14ac:dyDescent="0.25">
      <c r="A812" s="2">
        <v>811</v>
      </c>
      <c r="B812" s="3" t="s">
        <v>43</v>
      </c>
      <c r="C812" s="3" t="s">
        <v>44</v>
      </c>
      <c r="D812" s="3" t="s">
        <v>45</v>
      </c>
      <c r="E812" s="3" t="s">
        <v>46</v>
      </c>
      <c r="F812" s="3">
        <v>0.56000000000000005</v>
      </c>
      <c r="G812" s="3">
        <v>0.48</v>
      </c>
      <c r="H812" s="3">
        <v>4.4556457021768699E-2</v>
      </c>
      <c r="I812" s="3">
        <v>9.1751459501170523</v>
      </c>
      <c r="J812" s="3">
        <v>1.34926546710053</v>
      </c>
      <c r="K812" s="3">
        <v>0.40881199619484559</v>
      </c>
      <c r="L812" s="3">
        <v>6.0118488795821434E-2</v>
      </c>
      <c r="M812" s="2">
        <v>1210</v>
      </c>
      <c r="N812" s="3" t="s">
        <v>47</v>
      </c>
      <c r="O812" s="3" t="s">
        <v>68</v>
      </c>
      <c r="P812" s="3" t="s">
        <v>69</v>
      </c>
      <c r="Q812" s="3">
        <v>85.668934078099994</v>
      </c>
      <c r="R812" s="3" t="s">
        <v>50</v>
      </c>
      <c r="S812" s="3" t="s">
        <v>51</v>
      </c>
      <c r="T812" s="3" t="s">
        <v>70</v>
      </c>
      <c r="U812" s="3" t="s">
        <v>53</v>
      </c>
      <c r="V812" s="3" t="s">
        <v>71</v>
      </c>
      <c r="W812" s="3" t="s">
        <v>55</v>
      </c>
      <c r="X812" s="3" t="s">
        <v>56</v>
      </c>
      <c r="Y812" s="3">
        <v>42</v>
      </c>
      <c r="Z812" s="3">
        <v>5</v>
      </c>
      <c r="AA812" s="3" t="s">
        <v>45</v>
      </c>
      <c r="AB812" s="11">
        <v>86</v>
      </c>
      <c r="AC812" s="3" t="s">
        <v>57</v>
      </c>
      <c r="AD812" s="3" t="s">
        <v>58</v>
      </c>
      <c r="AE812" s="3" t="s">
        <v>58</v>
      </c>
      <c r="AF812" s="3" t="s">
        <v>58</v>
      </c>
      <c r="AG812" s="3" t="s">
        <v>51</v>
      </c>
      <c r="AH812" s="3" t="s">
        <v>59</v>
      </c>
      <c r="AI812" s="3" t="s">
        <v>60</v>
      </c>
      <c r="AJ812" s="3" t="s">
        <v>61</v>
      </c>
      <c r="AK812" s="3" t="s">
        <v>58</v>
      </c>
      <c r="AL812" s="3" t="s">
        <v>58</v>
      </c>
      <c r="AM812" s="3" t="s">
        <v>58</v>
      </c>
      <c r="AN812" s="3" t="s">
        <v>72</v>
      </c>
      <c r="AO812" s="3" t="s">
        <v>63</v>
      </c>
      <c r="AP812" s="3">
        <v>59.218658216943822</v>
      </c>
      <c r="AQ812" s="3">
        <v>180.31358425793422</v>
      </c>
    </row>
    <row r="813" spans="1:43" x14ac:dyDescent="0.25">
      <c r="A813" s="2">
        <v>812</v>
      </c>
      <c r="B813" s="3" t="s">
        <v>43</v>
      </c>
      <c r="C813" s="3" t="s">
        <v>44</v>
      </c>
      <c r="D813" s="3" t="s">
        <v>45</v>
      </c>
      <c r="E813" s="3" t="s">
        <v>46</v>
      </c>
      <c r="F813" s="3">
        <v>0.56000000000000005</v>
      </c>
      <c r="G813" s="3">
        <v>0.48</v>
      </c>
      <c r="H813" s="3">
        <v>6.18120171814137E-2</v>
      </c>
      <c r="I813" s="3">
        <v>9.1751459501170523</v>
      </c>
      <c r="J813" s="3">
        <v>1.34926546710053</v>
      </c>
      <c r="K813" s="3">
        <v>0.56713427911061354</v>
      </c>
      <c r="L813" s="3">
        <v>8.3400820234706144E-2</v>
      </c>
      <c r="M813" s="2">
        <v>1210</v>
      </c>
      <c r="N813" s="3" t="s">
        <v>47</v>
      </c>
      <c r="O813" s="3" t="s">
        <v>68</v>
      </c>
      <c r="P813" s="3" t="s">
        <v>69</v>
      </c>
      <c r="Q813" s="3">
        <v>85.668934078099994</v>
      </c>
      <c r="R813" s="3" t="s">
        <v>50</v>
      </c>
      <c r="S813" s="3" t="s">
        <v>51</v>
      </c>
      <c r="T813" s="3" t="s">
        <v>70</v>
      </c>
      <c r="U813" s="3" t="s">
        <v>53</v>
      </c>
      <c r="V813" s="3" t="s">
        <v>71</v>
      </c>
      <c r="W813" s="3" t="s">
        <v>55</v>
      </c>
      <c r="X813" s="3" t="s">
        <v>56</v>
      </c>
      <c r="Y813" s="3">
        <v>42</v>
      </c>
      <c r="Z813" s="3">
        <v>5</v>
      </c>
      <c r="AA813" s="3" t="s">
        <v>45</v>
      </c>
      <c r="AB813" s="11">
        <v>86</v>
      </c>
      <c r="AC813" s="3" t="s">
        <v>57</v>
      </c>
      <c r="AD813" s="3" t="s">
        <v>58</v>
      </c>
      <c r="AE813" s="3" t="s">
        <v>58</v>
      </c>
      <c r="AF813" s="3" t="s">
        <v>58</v>
      </c>
      <c r="AG813" s="3" t="s">
        <v>51</v>
      </c>
      <c r="AH813" s="3" t="s">
        <v>59</v>
      </c>
      <c r="AI813" s="3" t="s">
        <v>60</v>
      </c>
      <c r="AJ813" s="3" t="s">
        <v>61</v>
      </c>
      <c r="AK813" s="3" t="s">
        <v>58</v>
      </c>
      <c r="AL813" s="3" t="s">
        <v>58</v>
      </c>
      <c r="AM813" s="3" t="s">
        <v>58</v>
      </c>
      <c r="AN813" s="3" t="s">
        <v>72</v>
      </c>
      <c r="AO813" s="3" t="s">
        <v>63</v>
      </c>
      <c r="AP813" s="3">
        <v>75.209427055432016</v>
      </c>
      <c r="AQ813" s="3">
        <v>250.14435871210316</v>
      </c>
    </row>
    <row r="814" spans="1:43" x14ac:dyDescent="0.25">
      <c r="A814" s="2">
        <v>813</v>
      </c>
      <c r="B814" s="3" t="s">
        <v>43</v>
      </c>
      <c r="C814" s="3" t="s">
        <v>44</v>
      </c>
      <c r="D814" s="3" t="s">
        <v>45</v>
      </c>
      <c r="E814" s="3" t="s">
        <v>46</v>
      </c>
      <c r="F814" s="3">
        <v>0.56000000000000005</v>
      </c>
      <c r="G814" s="3">
        <v>0.48</v>
      </c>
      <c r="H814" s="3">
        <v>0.15316173981846401</v>
      </c>
      <c r="I814" s="3">
        <v>9.1751459501170523</v>
      </c>
      <c r="J814" s="3">
        <v>1.34926546710053</v>
      </c>
      <c r="K814" s="3">
        <v>1.4052813168082616</v>
      </c>
      <c r="L814" s="3">
        <v>0.20665584641808968</v>
      </c>
      <c r="M814" s="2">
        <v>1210</v>
      </c>
      <c r="N814" s="3" t="s">
        <v>47</v>
      </c>
      <c r="O814" s="3" t="s">
        <v>68</v>
      </c>
      <c r="P814" s="3" t="s">
        <v>69</v>
      </c>
      <c r="Q814" s="3">
        <v>85.668934078099994</v>
      </c>
      <c r="R814" s="3" t="s">
        <v>50</v>
      </c>
      <c r="S814" s="3" t="s">
        <v>51</v>
      </c>
      <c r="T814" s="3" t="s">
        <v>70</v>
      </c>
      <c r="U814" s="3" t="s">
        <v>53</v>
      </c>
      <c r="V814" s="3" t="s">
        <v>71</v>
      </c>
      <c r="W814" s="3" t="s">
        <v>55</v>
      </c>
      <c r="X814" s="3" t="s">
        <v>56</v>
      </c>
      <c r="Y814" s="3">
        <v>42</v>
      </c>
      <c r="Z814" s="3">
        <v>5</v>
      </c>
      <c r="AA814" s="3" t="s">
        <v>45</v>
      </c>
      <c r="AB814" s="11">
        <v>86</v>
      </c>
      <c r="AC814" s="3" t="s">
        <v>57</v>
      </c>
      <c r="AD814" s="3" t="s">
        <v>58</v>
      </c>
      <c r="AE814" s="3" t="s">
        <v>58</v>
      </c>
      <c r="AF814" s="3" t="s">
        <v>58</v>
      </c>
      <c r="AG814" s="3" t="s">
        <v>51</v>
      </c>
      <c r="AH814" s="3" t="s">
        <v>59</v>
      </c>
      <c r="AI814" s="3" t="s">
        <v>60</v>
      </c>
      <c r="AJ814" s="3" t="s">
        <v>61</v>
      </c>
      <c r="AK814" s="3" t="s">
        <v>58</v>
      </c>
      <c r="AL814" s="3" t="s">
        <v>58</v>
      </c>
      <c r="AM814" s="3" t="s">
        <v>58</v>
      </c>
      <c r="AN814" s="3" t="s">
        <v>72</v>
      </c>
      <c r="AO814" s="3" t="s">
        <v>63</v>
      </c>
      <c r="AP814" s="3">
        <v>104.7585728158698</v>
      </c>
      <c r="AQ814" s="3">
        <v>619.82357045030858</v>
      </c>
    </row>
    <row r="815" spans="1:43" x14ac:dyDescent="0.25">
      <c r="A815" s="2">
        <v>814</v>
      </c>
      <c r="B815" s="3" t="s">
        <v>43</v>
      </c>
      <c r="C815" s="3" t="s">
        <v>44</v>
      </c>
      <c r="D815" s="3" t="s">
        <v>45</v>
      </c>
      <c r="E815" s="3" t="s">
        <v>46</v>
      </c>
      <c r="F815" s="3">
        <v>0.56000000000000005</v>
      </c>
      <c r="G815" s="3">
        <v>0.48</v>
      </c>
      <c r="H815" s="3">
        <v>6.8661277275203506E-2</v>
      </c>
      <c r="I815" s="3">
        <v>9.1751459501170523</v>
      </c>
      <c r="J815" s="3">
        <v>1.34926546710053</v>
      </c>
      <c r="K815" s="3">
        <v>0.6299772401214474</v>
      </c>
      <c r="L815" s="3">
        <v>9.264229035444646E-2</v>
      </c>
      <c r="M815" s="2">
        <v>1210</v>
      </c>
      <c r="N815" s="3" t="s">
        <v>47</v>
      </c>
      <c r="O815" s="3" t="s">
        <v>68</v>
      </c>
      <c r="P815" s="3" t="s">
        <v>69</v>
      </c>
      <c r="Q815" s="3">
        <v>85.668934078099994</v>
      </c>
      <c r="R815" s="3" t="s">
        <v>50</v>
      </c>
      <c r="S815" s="3" t="s">
        <v>51</v>
      </c>
      <c r="T815" s="3" t="s">
        <v>70</v>
      </c>
      <c r="U815" s="3" t="s">
        <v>53</v>
      </c>
      <c r="V815" s="3" t="s">
        <v>71</v>
      </c>
      <c r="W815" s="3" t="s">
        <v>55</v>
      </c>
      <c r="X815" s="3" t="s">
        <v>56</v>
      </c>
      <c r="Y815" s="3">
        <v>42</v>
      </c>
      <c r="Z815" s="3">
        <v>5</v>
      </c>
      <c r="AA815" s="3" t="s">
        <v>45</v>
      </c>
      <c r="AB815" s="11">
        <v>86</v>
      </c>
      <c r="AC815" s="3" t="s">
        <v>57</v>
      </c>
      <c r="AD815" s="3" t="s">
        <v>58</v>
      </c>
      <c r="AE815" s="3" t="s">
        <v>58</v>
      </c>
      <c r="AF815" s="3" t="s">
        <v>58</v>
      </c>
      <c r="AG815" s="3" t="s">
        <v>51</v>
      </c>
      <c r="AH815" s="3" t="s">
        <v>59</v>
      </c>
      <c r="AI815" s="3" t="s">
        <v>60</v>
      </c>
      <c r="AJ815" s="3" t="s">
        <v>61</v>
      </c>
      <c r="AK815" s="3" t="s">
        <v>58</v>
      </c>
      <c r="AL815" s="3" t="s">
        <v>58</v>
      </c>
      <c r="AM815" s="3" t="s">
        <v>58</v>
      </c>
      <c r="AN815" s="3" t="s">
        <v>72</v>
      </c>
      <c r="AO815" s="3" t="s">
        <v>63</v>
      </c>
      <c r="AP815" s="3">
        <v>66.803371792718394</v>
      </c>
      <c r="AQ815" s="3">
        <v>277.86233091134466</v>
      </c>
    </row>
    <row r="816" spans="1:43" x14ac:dyDescent="0.25">
      <c r="A816" s="2">
        <v>815</v>
      </c>
      <c r="B816" s="3" t="s">
        <v>43</v>
      </c>
      <c r="C816" s="3" t="s">
        <v>44</v>
      </c>
      <c r="D816" s="3" t="s">
        <v>45</v>
      </c>
      <c r="E816" s="3" t="s">
        <v>46</v>
      </c>
      <c r="F816" s="3">
        <v>0.56000000000000005</v>
      </c>
      <c r="G816" s="3">
        <v>0.48</v>
      </c>
      <c r="H816" s="3">
        <v>8.7958179849157905E-3</v>
      </c>
      <c r="I816" s="3">
        <v>10.501234960260231</v>
      </c>
      <c r="J816" s="3">
        <v>1.9556738332361114</v>
      </c>
      <c r="K816" s="3">
        <v>9.2366951327283398E-2</v>
      </c>
      <c r="L816" s="3">
        <v>1.7201751075007394E-2</v>
      </c>
      <c r="M816" s="2">
        <v>1300</v>
      </c>
      <c r="N816" s="3" t="s">
        <v>65</v>
      </c>
      <c r="O816" s="3" t="s">
        <v>68</v>
      </c>
      <c r="P816" s="3" t="s">
        <v>69</v>
      </c>
      <c r="Q816" s="3">
        <v>85.668934078099994</v>
      </c>
      <c r="R816" s="3" t="s">
        <v>50</v>
      </c>
      <c r="S816" s="3" t="s">
        <v>51</v>
      </c>
      <c r="T816" s="3" t="s">
        <v>70</v>
      </c>
      <c r="U816" s="3" t="s">
        <v>53</v>
      </c>
      <c r="V816" s="3" t="s">
        <v>71</v>
      </c>
      <c r="W816" s="3" t="s">
        <v>55</v>
      </c>
      <c r="X816" s="3" t="s">
        <v>56</v>
      </c>
      <c r="Y816" s="3">
        <v>42</v>
      </c>
      <c r="Z816" s="3">
        <v>5</v>
      </c>
      <c r="AA816" s="3" t="s">
        <v>45</v>
      </c>
      <c r="AB816" s="11">
        <v>86</v>
      </c>
      <c r="AC816" s="3" t="s">
        <v>57</v>
      </c>
      <c r="AD816" s="3" t="s">
        <v>58</v>
      </c>
      <c r="AE816" s="3" t="s">
        <v>58</v>
      </c>
      <c r="AF816" s="3" t="s">
        <v>58</v>
      </c>
      <c r="AG816" s="3" t="s">
        <v>51</v>
      </c>
      <c r="AH816" s="3" t="s">
        <v>59</v>
      </c>
      <c r="AI816" s="3" t="s">
        <v>60</v>
      </c>
      <c r="AJ816" s="3" t="s">
        <v>61</v>
      </c>
      <c r="AK816" s="3" t="s">
        <v>58</v>
      </c>
      <c r="AL816" s="3" t="s">
        <v>58</v>
      </c>
      <c r="AM816" s="3" t="s">
        <v>58</v>
      </c>
      <c r="AN816" s="3" t="s">
        <v>72</v>
      </c>
      <c r="AO816" s="3" t="s">
        <v>63</v>
      </c>
      <c r="AP816" s="3">
        <v>74.336479950897584</v>
      </c>
      <c r="AQ816" s="3">
        <v>35.595412502517888</v>
      </c>
    </row>
    <row r="817" spans="1:43" x14ac:dyDescent="0.25">
      <c r="A817" s="2">
        <v>816</v>
      </c>
      <c r="B817" s="3" t="s">
        <v>43</v>
      </c>
      <c r="C817" s="3" t="s">
        <v>44</v>
      </c>
      <c r="D817" s="3" t="s">
        <v>45</v>
      </c>
      <c r="E817" s="3" t="s">
        <v>46</v>
      </c>
      <c r="F817" s="3">
        <v>0.56000000000000005</v>
      </c>
      <c r="G817" s="3">
        <v>0.48</v>
      </c>
      <c r="H817" s="3">
        <v>2.4494588925351699E-2</v>
      </c>
      <c r="I817" s="3">
        <v>10.501234960260231</v>
      </c>
      <c r="J817" s="3">
        <v>1.9556738332361114</v>
      </c>
      <c r="K817" s="3">
        <v>0.25722343356010635</v>
      </c>
      <c r="L817" s="3">
        <v>4.7903426617185364E-2</v>
      </c>
      <c r="M817" s="2">
        <v>1300</v>
      </c>
      <c r="N817" s="3" t="s">
        <v>65</v>
      </c>
      <c r="O817" s="3" t="s">
        <v>68</v>
      </c>
      <c r="P817" s="3" t="s">
        <v>69</v>
      </c>
      <c r="Q817" s="3">
        <v>85.668934078099994</v>
      </c>
      <c r="R817" s="3" t="s">
        <v>50</v>
      </c>
      <c r="S817" s="3" t="s">
        <v>51</v>
      </c>
      <c r="T817" s="3" t="s">
        <v>70</v>
      </c>
      <c r="U817" s="3" t="s">
        <v>53</v>
      </c>
      <c r="V817" s="3" t="s">
        <v>71</v>
      </c>
      <c r="W817" s="3" t="s">
        <v>55</v>
      </c>
      <c r="X817" s="3" t="s">
        <v>56</v>
      </c>
      <c r="Y817" s="3">
        <v>42</v>
      </c>
      <c r="Z817" s="3">
        <v>5</v>
      </c>
      <c r="AA817" s="3" t="s">
        <v>45</v>
      </c>
      <c r="AB817" s="11">
        <v>86</v>
      </c>
      <c r="AC817" s="3" t="s">
        <v>57</v>
      </c>
      <c r="AD817" s="3" t="s">
        <v>58</v>
      </c>
      <c r="AE817" s="3" t="s">
        <v>58</v>
      </c>
      <c r="AF817" s="3" t="s">
        <v>58</v>
      </c>
      <c r="AG817" s="3" t="s">
        <v>51</v>
      </c>
      <c r="AH817" s="3" t="s">
        <v>59</v>
      </c>
      <c r="AI817" s="3" t="s">
        <v>60</v>
      </c>
      <c r="AJ817" s="3" t="s">
        <v>61</v>
      </c>
      <c r="AK817" s="3" t="s">
        <v>58</v>
      </c>
      <c r="AL817" s="3" t="s">
        <v>58</v>
      </c>
      <c r="AM817" s="3" t="s">
        <v>58</v>
      </c>
      <c r="AN817" s="3" t="s">
        <v>72</v>
      </c>
      <c r="AO817" s="3" t="s">
        <v>63</v>
      </c>
      <c r="AP817" s="3">
        <v>54.815826493651379</v>
      </c>
      <c r="AQ817" s="3">
        <v>99.126084506607583</v>
      </c>
    </row>
    <row r="818" spans="1:43" x14ac:dyDescent="0.25">
      <c r="A818" s="2">
        <v>817</v>
      </c>
      <c r="B818" s="3" t="s">
        <v>43</v>
      </c>
      <c r="C818" s="3" t="s">
        <v>44</v>
      </c>
      <c r="D818" s="3" t="s">
        <v>45</v>
      </c>
      <c r="E818" s="3" t="s">
        <v>46</v>
      </c>
      <c r="F818" s="3">
        <v>0.56000000000000005</v>
      </c>
      <c r="G818" s="3">
        <v>0.48</v>
      </c>
      <c r="H818" s="3">
        <v>4.4705025246431197E-2</v>
      </c>
      <c r="I818" s="3">
        <v>9.7845566667861821</v>
      </c>
      <c r="J818" s="3">
        <v>1.635304637529585</v>
      </c>
      <c r="K818" s="3">
        <v>0.43741885281381293</v>
      </c>
      <c r="L818" s="3">
        <v>7.3106335106366119E-2</v>
      </c>
      <c r="M818" s="2">
        <v>1210</v>
      </c>
      <c r="N818" s="3" t="s">
        <v>47</v>
      </c>
      <c r="O818" s="3" t="s">
        <v>68</v>
      </c>
      <c r="P818" s="3" t="s">
        <v>69</v>
      </c>
      <c r="Q818" s="3">
        <v>85.668934078099994</v>
      </c>
      <c r="R818" s="3" t="s">
        <v>50</v>
      </c>
      <c r="S818" s="3" t="s">
        <v>51</v>
      </c>
      <c r="T818" s="3" t="s">
        <v>70</v>
      </c>
      <c r="U818" s="3" t="s">
        <v>53</v>
      </c>
      <c r="V818" s="3" t="s">
        <v>71</v>
      </c>
      <c r="W818" s="3" t="s">
        <v>55</v>
      </c>
      <c r="X818" s="3" t="s">
        <v>56</v>
      </c>
      <c r="Y818" s="3">
        <v>42</v>
      </c>
      <c r="Z818" s="3">
        <v>5</v>
      </c>
      <c r="AA818" s="3" t="s">
        <v>45</v>
      </c>
      <c r="AB818" s="11">
        <v>86</v>
      </c>
      <c r="AC818" s="3" t="s">
        <v>57</v>
      </c>
      <c r="AD818" s="3" t="s">
        <v>58</v>
      </c>
      <c r="AE818" s="3" t="s">
        <v>58</v>
      </c>
      <c r="AF818" s="3" t="s">
        <v>58</v>
      </c>
      <c r="AG818" s="3" t="s">
        <v>51</v>
      </c>
      <c r="AH818" s="3" t="s">
        <v>59</v>
      </c>
      <c r="AI818" s="3" t="s">
        <v>60</v>
      </c>
      <c r="AJ818" s="3" t="s">
        <v>61</v>
      </c>
      <c r="AK818" s="3" t="s">
        <v>58</v>
      </c>
      <c r="AL818" s="3" t="s">
        <v>58</v>
      </c>
      <c r="AM818" s="3" t="s">
        <v>58</v>
      </c>
      <c r="AN818" s="3" t="s">
        <v>72</v>
      </c>
      <c r="AO818" s="3" t="s">
        <v>63</v>
      </c>
      <c r="AP818" s="3">
        <v>56.123842148600559</v>
      </c>
      <c r="AQ818" s="3">
        <v>180.91481853207441</v>
      </c>
    </row>
    <row r="819" spans="1:43" x14ac:dyDescent="0.25">
      <c r="A819" s="2">
        <v>818</v>
      </c>
      <c r="B819" s="3" t="s">
        <v>43</v>
      </c>
      <c r="C819" s="3" t="s">
        <v>44</v>
      </c>
      <c r="D819" s="3" t="s">
        <v>45</v>
      </c>
      <c r="E819" s="3" t="s">
        <v>46</v>
      </c>
      <c r="F819" s="3">
        <v>0.56000000000000005</v>
      </c>
      <c r="G819" s="3">
        <v>0.48</v>
      </c>
      <c r="H819" s="3">
        <v>0.132765604576289</v>
      </c>
      <c r="I819" s="3">
        <v>9.7845566667861821</v>
      </c>
      <c r="J819" s="3">
        <v>1.635304637529585</v>
      </c>
      <c r="K819" s="3">
        <v>1.2990525813768266</v>
      </c>
      <c r="L819" s="3">
        <v>0.21711220886802449</v>
      </c>
      <c r="M819" s="2">
        <v>1210</v>
      </c>
      <c r="N819" s="3" t="s">
        <v>47</v>
      </c>
      <c r="O819" s="3" t="s">
        <v>68</v>
      </c>
      <c r="P819" s="3" t="s">
        <v>69</v>
      </c>
      <c r="Q819" s="3">
        <v>85.668934078099994</v>
      </c>
      <c r="R819" s="3" t="s">
        <v>50</v>
      </c>
      <c r="S819" s="3" t="s">
        <v>51</v>
      </c>
      <c r="T819" s="3" t="s">
        <v>70</v>
      </c>
      <c r="U819" s="3" t="s">
        <v>53</v>
      </c>
      <c r="V819" s="3" t="s">
        <v>71</v>
      </c>
      <c r="W819" s="3" t="s">
        <v>55</v>
      </c>
      <c r="X819" s="3" t="s">
        <v>56</v>
      </c>
      <c r="Y819" s="3">
        <v>42</v>
      </c>
      <c r="Z819" s="3">
        <v>5</v>
      </c>
      <c r="AA819" s="3" t="s">
        <v>45</v>
      </c>
      <c r="AB819" s="11">
        <v>86</v>
      </c>
      <c r="AC819" s="3" t="s">
        <v>57</v>
      </c>
      <c r="AD819" s="3" t="s">
        <v>58</v>
      </c>
      <c r="AE819" s="3" t="s">
        <v>58</v>
      </c>
      <c r="AF819" s="3" t="s">
        <v>58</v>
      </c>
      <c r="AG819" s="3" t="s">
        <v>51</v>
      </c>
      <c r="AH819" s="3" t="s">
        <v>59</v>
      </c>
      <c r="AI819" s="3" t="s">
        <v>60</v>
      </c>
      <c r="AJ819" s="3" t="s">
        <v>61</v>
      </c>
      <c r="AK819" s="3" t="s">
        <v>58</v>
      </c>
      <c r="AL819" s="3" t="s">
        <v>58</v>
      </c>
      <c r="AM819" s="3" t="s">
        <v>58</v>
      </c>
      <c r="AN819" s="3" t="s">
        <v>72</v>
      </c>
      <c r="AO819" s="3" t="s">
        <v>63</v>
      </c>
      <c r="AP819" s="3">
        <v>96.372978165184236</v>
      </c>
      <c r="AQ819" s="3">
        <v>537.28333955337462</v>
      </c>
    </row>
    <row r="820" spans="1:43" x14ac:dyDescent="0.25">
      <c r="A820" s="2">
        <v>819</v>
      </c>
      <c r="B820" s="3" t="s">
        <v>43</v>
      </c>
      <c r="C820" s="3" t="s">
        <v>44</v>
      </c>
      <c r="D820" s="3" t="s">
        <v>45</v>
      </c>
      <c r="E820" s="3" t="s">
        <v>46</v>
      </c>
      <c r="F820" s="3">
        <v>0.56000000000000005</v>
      </c>
      <c r="G820" s="3">
        <v>0.48</v>
      </c>
      <c r="H820" s="3">
        <v>3.9201226190902203E-2</v>
      </c>
      <c r="I820" s="3">
        <v>9.7845566667861821</v>
      </c>
      <c r="J820" s="3">
        <v>1.635304637529585</v>
      </c>
      <c r="K820" s="3">
        <v>0.38356661907238526</v>
      </c>
      <c r="L820" s="3">
        <v>6.4105946986828602E-2</v>
      </c>
      <c r="M820" s="2">
        <v>1210</v>
      </c>
      <c r="N820" s="3" t="s">
        <v>47</v>
      </c>
      <c r="O820" s="3" t="s">
        <v>68</v>
      </c>
      <c r="P820" s="3" t="s">
        <v>69</v>
      </c>
      <c r="Q820" s="3">
        <v>85.668934078099994</v>
      </c>
      <c r="R820" s="3" t="s">
        <v>50</v>
      </c>
      <c r="S820" s="3" t="s">
        <v>51</v>
      </c>
      <c r="T820" s="3" t="s">
        <v>70</v>
      </c>
      <c r="U820" s="3" t="s">
        <v>53</v>
      </c>
      <c r="V820" s="3" t="s">
        <v>71</v>
      </c>
      <c r="W820" s="3" t="s">
        <v>55</v>
      </c>
      <c r="X820" s="3" t="s">
        <v>56</v>
      </c>
      <c r="Y820" s="3">
        <v>42</v>
      </c>
      <c r="Z820" s="3">
        <v>5</v>
      </c>
      <c r="AA820" s="3" t="s">
        <v>45</v>
      </c>
      <c r="AB820" s="11">
        <v>86</v>
      </c>
      <c r="AC820" s="3" t="s">
        <v>57</v>
      </c>
      <c r="AD820" s="3" t="s">
        <v>58</v>
      </c>
      <c r="AE820" s="3" t="s">
        <v>58</v>
      </c>
      <c r="AF820" s="3" t="s">
        <v>58</v>
      </c>
      <c r="AG820" s="3" t="s">
        <v>51</v>
      </c>
      <c r="AH820" s="3" t="s">
        <v>59</v>
      </c>
      <c r="AI820" s="3" t="s">
        <v>60</v>
      </c>
      <c r="AJ820" s="3" t="s">
        <v>61</v>
      </c>
      <c r="AK820" s="3" t="s">
        <v>58</v>
      </c>
      <c r="AL820" s="3" t="s">
        <v>58</v>
      </c>
      <c r="AM820" s="3" t="s">
        <v>58</v>
      </c>
      <c r="AN820" s="3" t="s">
        <v>72</v>
      </c>
      <c r="AO820" s="3" t="s">
        <v>63</v>
      </c>
      <c r="AP820" s="3">
        <v>52.707598209642384</v>
      </c>
      <c r="AQ820" s="3">
        <v>158.64173397660761</v>
      </c>
    </row>
    <row r="821" spans="1:43" x14ac:dyDescent="0.25">
      <c r="A821" s="2">
        <v>820</v>
      </c>
      <c r="B821" s="3" t="s">
        <v>43</v>
      </c>
      <c r="C821" s="3" t="s">
        <v>44</v>
      </c>
      <c r="D821" s="3" t="s">
        <v>45</v>
      </c>
      <c r="E821" s="3" t="s">
        <v>46</v>
      </c>
      <c r="F821" s="3">
        <v>0.56000000000000005</v>
      </c>
      <c r="G821" s="3">
        <v>0.48</v>
      </c>
      <c r="H821" s="3">
        <v>5.6078389857587202E-2</v>
      </c>
      <c r="I821" s="3">
        <v>9.7845566667861821</v>
      </c>
      <c r="J821" s="3">
        <v>1.635304637529585</v>
      </c>
      <c r="K821" s="3">
        <v>0.54870218334368948</v>
      </c>
      <c r="L821" s="3">
        <v>9.1705250999304391E-2</v>
      </c>
      <c r="M821" s="2">
        <v>1210</v>
      </c>
      <c r="N821" s="3" t="s">
        <v>47</v>
      </c>
      <c r="O821" s="3" t="s">
        <v>68</v>
      </c>
      <c r="P821" s="3" t="s">
        <v>69</v>
      </c>
      <c r="Q821" s="3">
        <v>85.668934078099994</v>
      </c>
      <c r="R821" s="3" t="s">
        <v>50</v>
      </c>
      <c r="S821" s="3" t="s">
        <v>51</v>
      </c>
      <c r="T821" s="3" t="s">
        <v>70</v>
      </c>
      <c r="U821" s="3" t="s">
        <v>53</v>
      </c>
      <c r="V821" s="3" t="s">
        <v>71</v>
      </c>
      <c r="W821" s="3" t="s">
        <v>55</v>
      </c>
      <c r="X821" s="3" t="s">
        <v>56</v>
      </c>
      <c r="Y821" s="3">
        <v>42</v>
      </c>
      <c r="Z821" s="3">
        <v>5</v>
      </c>
      <c r="AA821" s="3" t="s">
        <v>45</v>
      </c>
      <c r="AB821" s="11">
        <v>86</v>
      </c>
      <c r="AC821" s="3" t="s">
        <v>57</v>
      </c>
      <c r="AD821" s="3" t="s">
        <v>58</v>
      </c>
      <c r="AE821" s="3" t="s">
        <v>58</v>
      </c>
      <c r="AF821" s="3" t="s">
        <v>58</v>
      </c>
      <c r="AG821" s="3" t="s">
        <v>51</v>
      </c>
      <c r="AH821" s="3" t="s">
        <v>59</v>
      </c>
      <c r="AI821" s="3" t="s">
        <v>60</v>
      </c>
      <c r="AJ821" s="3" t="s">
        <v>61</v>
      </c>
      <c r="AK821" s="3" t="s">
        <v>58</v>
      </c>
      <c r="AL821" s="3" t="s">
        <v>58</v>
      </c>
      <c r="AM821" s="3" t="s">
        <v>58</v>
      </c>
      <c r="AN821" s="3" t="s">
        <v>72</v>
      </c>
      <c r="AO821" s="3" t="s">
        <v>63</v>
      </c>
      <c r="AP821" s="3">
        <v>78.10019071958871</v>
      </c>
      <c r="AQ821" s="3">
        <v>226.94119215302777</v>
      </c>
    </row>
    <row r="822" spans="1:43" x14ac:dyDescent="0.25">
      <c r="A822" s="2">
        <v>821</v>
      </c>
      <c r="B822" s="3" t="s">
        <v>43</v>
      </c>
      <c r="C822" s="3" t="s">
        <v>44</v>
      </c>
      <c r="D822" s="3" t="s">
        <v>45</v>
      </c>
      <c r="E822" s="3" t="s">
        <v>46</v>
      </c>
      <c r="F822" s="3">
        <v>0.56000000000000005</v>
      </c>
      <c r="G822" s="3">
        <v>0.48</v>
      </c>
      <c r="H822" s="3">
        <v>0.24935305966266499</v>
      </c>
      <c r="I822" s="3">
        <v>9.7845566667861821</v>
      </c>
      <c r="J822" s="3">
        <v>1.635304637529585</v>
      </c>
      <c r="K822" s="3">
        <v>2.4398091423058612</v>
      </c>
      <c r="L822" s="3">
        <v>0.40776821484854736</v>
      </c>
      <c r="M822" s="2">
        <v>1330</v>
      </c>
      <c r="N822" s="3" t="s">
        <v>64</v>
      </c>
      <c r="O822" s="3" t="s">
        <v>68</v>
      </c>
      <c r="P822" s="3" t="s">
        <v>69</v>
      </c>
      <c r="Q822" s="3">
        <v>85.668934078099994</v>
      </c>
      <c r="R822" s="3" t="s">
        <v>50</v>
      </c>
      <c r="S822" s="3" t="s">
        <v>51</v>
      </c>
      <c r="T822" s="3" t="s">
        <v>70</v>
      </c>
      <c r="U822" s="3" t="s">
        <v>53</v>
      </c>
      <c r="V822" s="3" t="s">
        <v>71</v>
      </c>
      <c r="W822" s="3" t="s">
        <v>55</v>
      </c>
      <c r="X822" s="3" t="s">
        <v>56</v>
      </c>
      <c r="Y822" s="3">
        <v>42</v>
      </c>
      <c r="Z822" s="3">
        <v>5</v>
      </c>
      <c r="AA822" s="3" t="s">
        <v>45</v>
      </c>
      <c r="AB822" s="11">
        <v>86</v>
      </c>
      <c r="AC822" s="3" t="s">
        <v>57</v>
      </c>
      <c r="AD822" s="3" t="s">
        <v>58</v>
      </c>
      <c r="AE822" s="3" t="s">
        <v>58</v>
      </c>
      <c r="AF822" s="3" t="s">
        <v>58</v>
      </c>
      <c r="AG822" s="3" t="s">
        <v>51</v>
      </c>
      <c r="AH822" s="3" t="s">
        <v>59</v>
      </c>
      <c r="AI822" s="3" t="s">
        <v>60</v>
      </c>
      <c r="AJ822" s="3" t="s">
        <v>61</v>
      </c>
      <c r="AK822" s="3" t="s">
        <v>58</v>
      </c>
      <c r="AL822" s="3" t="s">
        <v>58</v>
      </c>
      <c r="AM822" s="3" t="s">
        <v>58</v>
      </c>
      <c r="AN822" s="3" t="s">
        <v>72</v>
      </c>
      <c r="AO822" s="3" t="s">
        <v>63</v>
      </c>
      <c r="AP822" s="3">
        <v>127.11149050571899</v>
      </c>
      <c r="AQ822" s="3">
        <v>1009.0960309409461</v>
      </c>
    </row>
    <row r="823" spans="1:43" x14ac:dyDescent="0.25">
      <c r="A823" s="2">
        <v>822</v>
      </c>
      <c r="B823" s="3" t="s">
        <v>43</v>
      </c>
      <c r="C823" s="3" t="s">
        <v>44</v>
      </c>
      <c r="D823" s="3" t="s">
        <v>45</v>
      </c>
      <c r="E823" s="3" t="s">
        <v>46</v>
      </c>
      <c r="F823" s="3">
        <v>0.56000000000000005</v>
      </c>
      <c r="G823" s="3">
        <v>0.48</v>
      </c>
      <c r="H823" s="3">
        <v>9.5660148203079096E-2</v>
      </c>
      <c r="I823" s="3">
        <v>9.7845566667861821</v>
      </c>
      <c r="J823" s="3">
        <v>1.635304637529585</v>
      </c>
      <c r="K823" s="3">
        <v>0.93599214084619176</v>
      </c>
      <c r="L823" s="3">
        <v>0.15643348398326265</v>
      </c>
      <c r="M823" s="2">
        <v>1210</v>
      </c>
      <c r="N823" s="3" t="s">
        <v>47</v>
      </c>
      <c r="O823" s="3" t="s">
        <v>68</v>
      </c>
      <c r="P823" s="3" t="s">
        <v>69</v>
      </c>
      <c r="Q823" s="3">
        <v>85.668934078099994</v>
      </c>
      <c r="R823" s="3" t="s">
        <v>50</v>
      </c>
      <c r="S823" s="3" t="s">
        <v>51</v>
      </c>
      <c r="T823" s="3" t="s">
        <v>70</v>
      </c>
      <c r="U823" s="3" t="s">
        <v>53</v>
      </c>
      <c r="V823" s="3" t="s">
        <v>71</v>
      </c>
      <c r="W823" s="3" t="s">
        <v>55</v>
      </c>
      <c r="X823" s="3" t="s">
        <v>56</v>
      </c>
      <c r="Y823" s="3">
        <v>42</v>
      </c>
      <c r="Z823" s="3">
        <v>5</v>
      </c>
      <c r="AA823" s="3" t="s">
        <v>45</v>
      </c>
      <c r="AB823" s="11">
        <v>86</v>
      </c>
      <c r="AC823" s="3" t="s">
        <v>57</v>
      </c>
      <c r="AD823" s="3" t="s">
        <v>58</v>
      </c>
      <c r="AE823" s="3" t="s">
        <v>58</v>
      </c>
      <c r="AF823" s="3" t="s">
        <v>58</v>
      </c>
      <c r="AG823" s="3" t="s">
        <v>51</v>
      </c>
      <c r="AH823" s="3" t="s">
        <v>59</v>
      </c>
      <c r="AI823" s="3" t="s">
        <v>60</v>
      </c>
      <c r="AJ823" s="3" t="s">
        <v>61</v>
      </c>
      <c r="AK823" s="3" t="s">
        <v>58</v>
      </c>
      <c r="AL823" s="3" t="s">
        <v>58</v>
      </c>
      <c r="AM823" s="3" t="s">
        <v>58</v>
      </c>
      <c r="AN823" s="3" t="s">
        <v>72</v>
      </c>
      <c r="AO823" s="3" t="s">
        <v>63</v>
      </c>
      <c r="AP823" s="3">
        <v>89.380144906615698</v>
      </c>
      <c r="AQ823" s="3">
        <v>387.12288512336636</v>
      </c>
    </row>
    <row r="824" spans="1:43" x14ac:dyDescent="0.25">
      <c r="A824" s="2">
        <v>823</v>
      </c>
      <c r="B824" s="3" t="s">
        <v>43</v>
      </c>
      <c r="C824" s="3" t="s">
        <v>44</v>
      </c>
      <c r="D824" s="3" t="s">
        <v>45</v>
      </c>
      <c r="E824" s="3" t="s">
        <v>46</v>
      </c>
      <c r="F824" s="3">
        <v>0.56000000000000005</v>
      </c>
      <c r="G824" s="3">
        <v>0.48</v>
      </c>
      <c r="H824" s="3">
        <v>2.7599868751202801E-2</v>
      </c>
      <c r="I824" s="3">
        <v>10.847761040138954</v>
      </c>
      <c r="J824" s="3">
        <v>1.7493542123526091</v>
      </c>
      <c r="K824" s="3">
        <v>0.29939678095224631</v>
      </c>
      <c r="L824" s="3">
        <v>4.8281946660295769E-2</v>
      </c>
      <c r="M824" s="2">
        <v>1210</v>
      </c>
      <c r="N824" s="3" t="s">
        <v>47</v>
      </c>
      <c r="O824" s="3" t="s">
        <v>68</v>
      </c>
      <c r="P824" s="3" t="s">
        <v>69</v>
      </c>
      <c r="Q824" s="3">
        <v>85.668934078099994</v>
      </c>
      <c r="R824" s="3" t="s">
        <v>50</v>
      </c>
      <c r="S824" s="3" t="s">
        <v>51</v>
      </c>
      <c r="T824" s="3" t="s">
        <v>70</v>
      </c>
      <c r="U824" s="3" t="s">
        <v>53</v>
      </c>
      <c r="V824" s="3" t="s">
        <v>71</v>
      </c>
      <c r="W824" s="3" t="s">
        <v>55</v>
      </c>
      <c r="X824" s="3" t="s">
        <v>56</v>
      </c>
      <c r="Y824" s="3">
        <v>42</v>
      </c>
      <c r="Z824" s="3">
        <v>5</v>
      </c>
      <c r="AA824" s="3" t="s">
        <v>45</v>
      </c>
      <c r="AB824" s="11">
        <v>86</v>
      </c>
      <c r="AC824" s="3" t="s">
        <v>57</v>
      </c>
      <c r="AD824" s="3" t="s">
        <v>58</v>
      </c>
      <c r="AE824" s="3" t="s">
        <v>58</v>
      </c>
      <c r="AF824" s="3" t="s">
        <v>58</v>
      </c>
      <c r="AG824" s="3" t="s">
        <v>51</v>
      </c>
      <c r="AH824" s="3" t="s">
        <v>59</v>
      </c>
      <c r="AI824" s="3" t="s">
        <v>60</v>
      </c>
      <c r="AJ824" s="3" t="s">
        <v>61</v>
      </c>
      <c r="AK824" s="3" t="s">
        <v>58</v>
      </c>
      <c r="AL824" s="3" t="s">
        <v>58</v>
      </c>
      <c r="AM824" s="3" t="s">
        <v>58</v>
      </c>
      <c r="AN824" s="3" t="s">
        <v>72</v>
      </c>
      <c r="AO824" s="3" t="s">
        <v>63</v>
      </c>
      <c r="AP824" s="3">
        <v>46.834699441290603</v>
      </c>
      <c r="AQ824" s="3">
        <v>111.69270611320212</v>
      </c>
    </row>
    <row r="825" spans="1:43" x14ac:dyDescent="0.25">
      <c r="A825" s="2">
        <v>824</v>
      </c>
      <c r="B825" s="3" t="s">
        <v>43</v>
      </c>
      <c r="C825" s="3" t="s">
        <v>44</v>
      </c>
      <c r="D825" s="3" t="s">
        <v>45</v>
      </c>
      <c r="E825" s="3" t="s">
        <v>46</v>
      </c>
      <c r="F825" s="3">
        <v>0.56000000000000005</v>
      </c>
      <c r="G825" s="3">
        <v>0.48</v>
      </c>
      <c r="H825" s="3">
        <v>6.0877557908946098E-2</v>
      </c>
      <c r="I825" s="3">
        <v>10.847761040138954</v>
      </c>
      <c r="J825" s="3">
        <v>1.7493542123526091</v>
      </c>
      <c r="K825" s="3">
        <v>0.66038520090346853</v>
      </c>
      <c r="L825" s="3">
        <v>0.10649641236575474</v>
      </c>
      <c r="M825" s="2">
        <v>1210</v>
      </c>
      <c r="N825" s="3" t="s">
        <v>47</v>
      </c>
      <c r="O825" s="3" t="s">
        <v>68</v>
      </c>
      <c r="P825" s="3" t="s">
        <v>69</v>
      </c>
      <c r="Q825" s="3">
        <v>85.668934078099994</v>
      </c>
      <c r="R825" s="3" t="s">
        <v>50</v>
      </c>
      <c r="S825" s="3" t="s">
        <v>51</v>
      </c>
      <c r="T825" s="3" t="s">
        <v>70</v>
      </c>
      <c r="U825" s="3" t="s">
        <v>53</v>
      </c>
      <c r="V825" s="3" t="s">
        <v>71</v>
      </c>
      <c r="W825" s="3" t="s">
        <v>55</v>
      </c>
      <c r="X825" s="3" t="s">
        <v>56</v>
      </c>
      <c r="Y825" s="3">
        <v>42</v>
      </c>
      <c r="Z825" s="3">
        <v>5</v>
      </c>
      <c r="AA825" s="3" t="s">
        <v>45</v>
      </c>
      <c r="AB825" s="11">
        <v>86</v>
      </c>
      <c r="AC825" s="3" t="s">
        <v>57</v>
      </c>
      <c r="AD825" s="3" t="s">
        <v>58</v>
      </c>
      <c r="AE825" s="3" t="s">
        <v>58</v>
      </c>
      <c r="AF825" s="3" t="s">
        <v>58</v>
      </c>
      <c r="AG825" s="3" t="s">
        <v>51</v>
      </c>
      <c r="AH825" s="3" t="s">
        <v>59</v>
      </c>
      <c r="AI825" s="3" t="s">
        <v>60</v>
      </c>
      <c r="AJ825" s="3" t="s">
        <v>61</v>
      </c>
      <c r="AK825" s="3" t="s">
        <v>58</v>
      </c>
      <c r="AL825" s="3" t="s">
        <v>58</v>
      </c>
      <c r="AM825" s="3" t="s">
        <v>58</v>
      </c>
      <c r="AN825" s="3" t="s">
        <v>72</v>
      </c>
      <c r="AO825" s="3" t="s">
        <v>63</v>
      </c>
      <c r="AP825" s="3">
        <v>81.343159174298592</v>
      </c>
      <c r="AQ825" s="3">
        <v>246.36273620384631</v>
      </c>
    </row>
    <row r="826" spans="1:43" x14ac:dyDescent="0.25">
      <c r="A826" s="2">
        <v>825</v>
      </c>
      <c r="B826" s="3" t="s">
        <v>43</v>
      </c>
      <c r="C826" s="3" t="s">
        <v>44</v>
      </c>
      <c r="D826" s="3" t="s">
        <v>45</v>
      </c>
      <c r="E826" s="3" t="s">
        <v>46</v>
      </c>
      <c r="F826" s="3">
        <v>0.56000000000000005</v>
      </c>
      <c r="G826" s="3">
        <v>0.48</v>
      </c>
      <c r="H826" s="3">
        <v>0.20014604695845301</v>
      </c>
      <c r="I826" s="3">
        <v>10.847761040138954</v>
      </c>
      <c r="J826" s="3">
        <v>1.7493542123526091</v>
      </c>
      <c r="K826" s="3">
        <v>2.171136490533728</v>
      </c>
      <c r="L826" s="3">
        <v>0.35012633033249285</v>
      </c>
      <c r="M826" s="2">
        <v>1410</v>
      </c>
      <c r="N826" s="3" t="s">
        <v>73</v>
      </c>
      <c r="O826" s="3" t="s">
        <v>68</v>
      </c>
      <c r="P826" s="3" t="s">
        <v>69</v>
      </c>
      <c r="Q826" s="3">
        <v>85.668934078099994</v>
      </c>
      <c r="R826" s="3" t="s">
        <v>50</v>
      </c>
      <c r="S826" s="3" t="s">
        <v>51</v>
      </c>
      <c r="T826" s="3" t="s">
        <v>70</v>
      </c>
      <c r="U826" s="3" t="s">
        <v>53</v>
      </c>
      <c r="V826" s="3" t="s">
        <v>71</v>
      </c>
      <c r="W826" s="3" t="s">
        <v>55</v>
      </c>
      <c r="X826" s="3" t="s">
        <v>56</v>
      </c>
      <c r="Y826" s="3">
        <v>42</v>
      </c>
      <c r="Z826" s="3">
        <v>5</v>
      </c>
      <c r="AA826" s="3" t="s">
        <v>45</v>
      </c>
      <c r="AB826" s="11">
        <v>86</v>
      </c>
      <c r="AC826" s="3" t="s">
        <v>57</v>
      </c>
      <c r="AD826" s="3" t="s">
        <v>58</v>
      </c>
      <c r="AE826" s="3" t="s">
        <v>58</v>
      </c>
      <c r="AF826" s="3" t="s">
        <v>58</v>
      </c>
      <c r="AG826" s="3" t="s">
        <v>51</v>
      </c>
      <c r="AH826" s="3" t="s">
        <v>59</v>
      </c>
      <c r="AI826" s="3" t="s">
        <v>60</v>
      </c>
      <c r="AJ826" s="3" t="s">
        <v>61</v>
      </c>
      <c r="AK826" s="3" t="s">
        <v>58</v>
      </c>
      <c r="AL826" s="3" t="s">
        <v>58</v>
      </c>
      <c r="AM826" s="3" t="s">
        <v>58</v>
      </c>
      <c r="AN826" s="3" t="s">
        <v>72</v>
      </c>
      <c r="AO826" s="3" t="s">
        <v>63</v>
      </c>
      <c r="AP826" s="3">
        <v>129.09429890595931</v>
      </c>
      <c r="AQ826" s="3">
        <v>809.9623155517877</v>
      </c>
    </row>
    <row r="827" spans="1:43" x14ac:dyDescent="0.25">
      <c r="A827" s="2">
        <v>826</v>
      </c>
      <c r="B827" s="3" t="s">
        <v>43</v>
      </c>
      <c r="C827" s="3" t="s">
        <v>44</v>
      </c>
      <c r="D827" s="3" t="s">
        <v>45</v>
      </c>
      <c r="E827" s="3" t="s">
        <v>46</v>
      </c>
      <c r="F827" s="3">
        <v>0.56000000000000005</v>
      </c>
      <c r="G827" s="3">
        <v>0.48</v>
      </c>
      <c r="H827" s="3">
        <v>0.198278715865954</v>
      </c>
      <c r="I827" s="3">
        <v>10.847761040138954</v>
      </c>
      <c r="J827" s="3">
        <v>1.7493542123526091</v>
      </c>
      <c r="K827" s="3">
        <v>2.1508801290594772</v>
      </c>
      <c r="L827" s="3">
        <v>0.34685970681997275</v>
      </c>
      <c r="M827" s="2">
        <v>1330</v>
      </c>
      <c r="N827" s="3" t="s">
        <v>64</v>
      </c>
      <c r="O827" s="3" t="s">
        <v>68</v>
      </c>
      <c r="P827" s="3" t="s">
        <v>69</v>
      </c>
      <c r="Q827" s="3">
        <v>85.668934078099994</v>
      </c>
      <c r="R827" s="3" t="s">
        <v>50</v>
      </c>
      <c r="S827" s="3" t="s">
        <v>51</v>
      </c>
      <c r="T827" s="3" t="s">
        <v>70</v>
      </c>
      <c r="U827" s="3" t="s">
        <v>53</v>
      </c>
      <c r="V827" s="3" t="s">
        <v>71</v>
      </c>
      <c r="W827" s="3" t="s">
        <v>55</v>
      </c>
      <c r="X827" s="3" t="s">
        <v>56</v>
      </c>
      <c r="Y827" s="3">
        <v>42</v>
      </c>
      <c r="Z827" s="3">
        <v>5</v>
      </c>
      <c r="AA827" s="3" t="s">
        <v>45</v>
      </c>
      <c r="AB827" s="11">
        <v>86</v>
      </c>
      <c r="AC827" s="3" t="s">
        <v>57</v>
      </c>
      <c r="AD827" s="3" t="s">
        <v>58</v>
      </c>
      <c r="AE827" s="3" t="s">
        <v>58</v>
      </c>
      <c r="AF827" s="3" t="s">
        <v>58</v>
      </c>
      <c r="AG827" s="3" t="s">
        <v>51</v>
      </c>
      <c r="AH827" s="3" t="s">
        <v>59</v>
      </c>
      <c r="AI827" s="3" t="s">
        <v>60</v>
      </c>
      <c r="AJ827" s="3" t="s">
        <v>61</v>
      </c>
      <c r="AK827" s="3" t="s">
        <v>58</v>
      </c>
      <c r="AL827" s="3" t="s">
        <v>58</v>
      </c>
      <c r="AM827" s="3" t="s">
        <v>58</v>
      </c>
      <c r="AN827" s="3" t="s">
        <v>72</v>
      </c>
      <c r="AO827" s="3" t="s">
        <v>63</v>
      </c>
      <c r="AP827" s="3">
        <v>121.33423789431308</v>
      </c>
      <c r="AQ827" s="3">
        <v>802.40549472736257</v>
      </c>
    </row>
    <row r="828" spans="1:43" x14ac:dyDescent="0.25">
      <c r="A828" s="2">
        <v>827</v>
      </c>
      <c r="B828" s="3" t="s">
        <v>43</v>
      </c>
      <c r="C828" s="3" t="s">
        <v>44</v>
      </c>
      <c r="D828" s="3" t="s">
        <v>45</v>
      </c>
      <c r="E828" s="3" t="s">
        <v>46</v>
      </c>
      <c r="F828" s="3">
        <v>0.56000000000000005</v>
      </c>
      <c r="G828" s="3">
        <v>0.48</v>
      </c>
      <c r="H828" s="3">
        <v>8.7276800419258393E-2</v>
      </c>
      <c r="I828" s="3">
        <v>9.2359798707825469</v>
      </c>
      <c r="J828" s="3">
        <v>1.3580728135099738</v>
      </c>
      <c r="K828" s="3">
        <v>0.80608677185857625</v>
      </c>
      <c r="L828" s="3">
        <v>0.1185282498995307</v>
      </c>
      <c r="M828" s="2">
        <v>1200</v>
      </c>
      <c r="N828" s="3" t="s">
        <v>66</v>
      </c>
      <c r="O828" s="3" t="s">
        <v>68</v>
      </c>
      <c r="P828" s="3" t="s">
        <v>69</v>
      </c>
      <c r="Q828" s="3">
        <v>85.668934078099994</v>
      </c>
      <c r="R828" s="3" t="s">
        <v>50</v>
      </c>
      <c r="S828" s="3" t="s">
        <v>51</v>
      </c>
      <c r="T828" s="3" t="s">
        <v>70</v>
      </c>
      <c r="U828" s="3" t="s">
        <v>53</v>
      </c>
      <c r="V828" s="3" t="s">
        <v>71</v>
      </c>
      <c r="W828" s="3" t="s">
        <v>55</v>
      </c>
      <c r="X828" s="3" t="s">
        <v>56</v>
      </c>
      <c r="Y828" s="3">
        <v>42</v>
      </c>
      <c r="Z828" s="3">
        <v>5</v>
      </c>
      <c r="AA828" s="3" t="s">
        <v>45</v>
      </c>
      <c r="AB828" s="11">
        <v>86</v>
      </c>
      <c r="AC828" s="3" t="s">
        <v>57</v>
      </c>
      <c r="AD828" s="3" t="s">
        <v>58</v>
      </c>
      <c r="AE828" s="3" t="s">
        <v>58</v>
      </c>
      <c r="AF828" s="3" t="s">
        <v>58</v>
      </c>
      <c r="AG828" s="3" t="s">
        <v>51</v>
      </c>
      <c r="AH828" s="3" t="s">
        <v>59</v>
      </c>
      <c r="AI828" s="3" t="s">
        <v>60</v>
      </c>
      <c r="AJ828" s="3" t="s">
        <v>61</v>
      </c>
      <c r="AK828" s="3" t="s">
        <v>58</v>
      </c>
      <c r="AL828" s="3" t="s">
        <v>58</v>
      </c>
      <c r="AM828" s="3" t="s">
        <v>58</v>
      </c>
      <c r="AN828" s="3" t="s">
        <v>72</v>
      </c>
      <c r="AO828" s="3" t="s">
        <v>63</v>
      </c>
      <c r="AP828" s="3">
        <v>110.00484971787182</v>
      </c>
      <c r="AQ828" s="3">
        <v>353.19668030319872</v>
      </c>
    </row>
    <row r="829" spans="1:43" x14ac:dyDescent="0.25">
      <c r="A829" s="2">
        <v>828</v>
      </c>
      <c r="B829" s="3" t="s">
        <v>43</v>
      </c>
      <c r="C829" s="3" t="s">
        <v>44</v>
      </c>
      <c r="D829" s="3" t="s">
        <v>45</v>
      </c>
      <c r="E829" s="3" t="s">
        <v>46</v>
      </c>
      <c r="F829" s="3">
        <v>0.56000000000000005</v>
      </c>
      <c r="G829" s="3">
        <v>0.48</v>
      </c>
      <c r="H829" s="3">
        <v>0.104627978401255</v>
      </c>
      <c r="I829" s="3">
        <v>9.2359798707825469</v>
      </c>
      <c r="J829" s="3">
        <v>1.3580728135099738</v>
      </c>
      <c r="K829" s="3">
        <v>0.96634190243466223</v>
      </c>
      <c r="L829" s="3">
        <v>0.14209241299925315</v>
      </c>
      <c r="M829" s="2">
        <v>1210</v>
      </c>
      <c r="N829" s="3" t="s">
        <v>47</v>
      </c>
      <c r="O829" s="3" t="s">
        <v>68</v>
      </c>
      <c r="P829" s="3" t="s">
        <v>69</v>
      </c>
      <c r="Q829" s="3">
        <v>85.668934078099994</v>
      </c>
      <c r="R829" s="3" t="s">
        <v>50</v>
      </c>
      <c r="S829" s="3" t="s">
        <v>51</v>
      </c>
      <c r="T829" s="3" t="s">
        <v>70</v>
      </c>
      <c r="U829" s="3" t="s">
        <v>53</v>
      </c>
      <c r="V829" s="3" t="s">
        <v>71</v>
      </c>
      <c r="W829" s="3" t="s">
        <v>55</v>
      </c>
      <c r="X829" s="3" t="s">
        <v>56</v>
      </c>
      <c r="Y829" s="3">
        <v>42</v>
      </c>
      <c r="Z829" s="3">
        <v>5</v>
      </c>
      <c r="AA829" s="3" t="s">
        <v>45</v>
      </c>
      <c r="AB829" s="11">
        <v>86</v>
      </c>
      <c r="AC829" s="3" t="s">
        <v>57</v>
      </c>
      <c r="AD829" s="3" t="s">
        <v>58</v>
      </c>
      <c r="AE829" s="3" t="s">
        <v>58</v>
      </c>
      <c r="AF829" s="3" t="s">
        <v>58</v>
      </c>
      <c r="AG829" s="3" t="s">
        <v>51</v>
      </c>
      <c r="AH829" s="3" t="s">
        <v>59</v>
      </c>
      <c r="AI829" s="3" t="s">
        <v>60</v>
      </c>
      <c r="AJ829" s="3" t="s">
        <v>61</v>
      </c>
      <c r="AK829" s="3" t="s">
        <v>58</v>
      </c>
      <c r="AL829" s="3" t="s">
        <v>58</v>
      </c>
      <c r="AM829" s="3" t="s">
        <v>58</v>
      </c>
      <c r="AN829" s="3" t="s">
        <v>72</v>
      </c>
      <c r="AO829" s="3" t="s">
        <v>63</v>
      </c>
      <c r="AP829" s="3">
        <v>82.407656040428463</v>
      </c>
      <c r="AQ829" s="3">
        <v>423.414406355849</v>
      </c>
    </row>
    <row r="830" spans="1:43" x14ac:dyDescent="0.25">
      <c r="A830" s="2">
        <v>829</v>
      </c>
      <c r="B830" s="3" t="s">
        <v>43</v>
      </c>
      <c r="C830" s="3" t="s">
        <v>44</v>
      </c>
      <c r="D830" s="3" t="s">
        <v>45</v>
      </c>
      <c r="E830" s="3" t="s">
        <v>46</v>
      </c>
      <c r="F830" s="3">
        <v>0.56000000000000005</v>
      </c>
      <c r="G830" s="3">
        <v>0.48</v>
      </c>
      <c r="H830" s="3">
        <v>9.3848933469292101E-2</v>
      </c>
      <c r="I830" s="3">
        <v>9.2126138000014439</v>
      </c>
      <c r="J830" s="3">
        <v>1.3546915574837435</v>
      </c>
      <c r="K830" s="3">
        <v>0.86459397959461781</v>
      </c>
      <c r="L830" s="3">
        <v>0.12713635784970354</v>
      </c>
      <c r="M830" s="2">
        <v>1200</v>
      </c>
      <c r="N830" s="3" t="s">
        <v>66</v>
      </c>
      <c r="O830" s="3" t="s">
        <v>68</v>
      </c>
      <c r="P830" s="3" t="s">
        <v>69</v>
      </c>
      <c r="Q830" s="3">
        <v>85.668934078099994</v>
      </c>
      <c r="R830" s="3" t="s">
        <v>50</v>
      </c>
      <c r="S830" s="3" t="s">
        <v>51</v>
      </c>
      <c r="T830" s="3" t="s">
        <v>70</v>
      </c>
      <c r="U830" s="3" t="s">
        <v>53</v>
      </c>
      <c r="V830" s="3" t="s">
        <v>71</v>
      </c>
      <c r="W830" s="3" t="s">
        <v>55</v>
      </c>
      <c r="X830" s="3" t="s">
        <v>56</v>
      </c>
      <c r="Y830" s="3">
        <v>42</v>
      </c>
      <c r="Z830" s="3">
        <v>5</v>
      </c>
      <c r="AA830" s="3" t="s">
        <v>45</v>
      </c>
      <c r="AB830" s="11">
        <v>86</v>
      </c>
      <c r="AC830" s="3" t="s">
        <v>57</v>
      </c>
      <c r="AD830" s="3" t="s">
        <v>58</v>
      </c>
      <c r="AE830" s="3" t="s">
        <v>58</v>
      </c>
      <c r="AF830" s="3" t="s">
        <v>58</v>
      </c>
      <c r="AG830" s="3" t="s">
        <v>51</v>
      </c>
      <c r="AH830" s="3" t="s">
        <v>59</v>
      </c>
      <c r="AI830" s="3" t="s">
        <v>60</v>
      </c>
      <c r="AJ830" s="3" t="s">
        <v>61</v>
      </c>
      <c r="AK830" s="3" t="s">
        <v>58</v>
      </c>
      <c r="AL830" s="3" t="s">
        <v>58</v>
      </c>
      <c r="AM830" s="3" t="s">
        <v>58</v>
      </c>
      <c r="AN830" s="3" t="s">
        <v>72</v>
      </c>
      <c r="AO830" s="3" t="s">
        <v>63</v>
      </c>
      <c r="AP830" s="3">
        <v>99.573860961977118</v>
      </c>
      <c r="AQ830" s="3">
        <v>379.79315914559504</v>
      </c>
    </row>
    <row r="831" spans="1:43" x14ac:dyDescent="0.25">
      <c r="A831" s="2">
        <v>830</v>
      </c>
      <c r="B831" s="3" t="s">
        <v>43</v>
      </c>
      <c r="C831" s="3" t="s">
        <v>44</v>
      </c>
      <c r="D831" s="3" t="s">
        <v>45</v>
      </c>
      <c r="E831" s="3" t="s">
        <v>46</v>
      </c>
      <c r="F831" s="3">
        <v>0.56000000000000005</v>
      </c>
      <c r="G831" s="3">
        <v>0.48</v>
      </c>
      <c r="H831" s="3">
        <v>2.2651861393032099E-2</v>
      </c>
      <c r="I831" s="3">
        <v>9.2126138000014439</v>
      </c>
      <c r="J831" s="3">
        <v>1.3546915574837435</v>
      </c>
      <c r="K831" s="3">
        <v>0.20868285086516744</v>
      </c>
      <c r="L831" s="3">
        <v>3.0686285390432534E-2</v>
      </c>
      <c r="M831" s="2">
        <v>1200</v>
      </c>
      <c r="N831" s="3" t="s">
        <v>66</v>
      </c>
      <c r="O831" s="3" t="s">
        <v>68</v>
      </c>
      <c r="P831" s="3" t="s">
        <v>69</v>
      </c>
      <c r="Q831" s="3">
        <v>85.668934078099994</v>
      </c>
      <c r="R831" s="3" t="s">
        <v>50</v>
      </c>
      <c r="S831" s="3" t="s">
        <v>51</v>
      </c>
      <c r="T831" s="3" t="s">
        <v>70</v>
      </c>
      <c r="U831" s="3" t="s">
        <v>53</v>
      </c>
      <c r="V831" s="3" t="s">
        <v>71</v>
      </c>
      <c r="W831" s="3" t="s">
        <v>55</v>
      </c>
      <c r="X831" s="3" t="s">
        <v>56</v>
      </c>
      <c r="Y831" s="3">
        <v>42</v>
      </c>
      <c r="Z831" s="3">
        <v>5</v>
      </c>
      <c r="AA831" s="3" t="s">
        <v>45</v>
      </c>
      <c r="AB831" s="11">
        <v>86</v>
      </c>
      <c r="AC831" s="3" t="s">
        <v>57</v>
      </c>
      <c r="AD831" s="3" t="s">
        <v>58</v>
      </c>
      <c r="AE831" s="3" t="s">
        <v>58</v>
      </c>
      <c r="AF831" s="3" t="s">
        <v>58</v>
      </c>
      <c r="AG831" s="3" t="s">
        <v>51</v>
      </c>
      <c r="AH831" s="3" t="s">
        <v>59</v>
      </c>
      <c r="AI831" s="3" t="s">
        <v>60</v>
      </c>
      <c r="AJ831" s="3" t="s">
        <v>61</v>
      </c>
      <c r="AK831" s="3" t="s">
        <v>58</v>
      </c>
      <c r="AL831" s="3" t="s">
        <v>58</v>
      </c>
      <c r="AM831" s="3" t="s">
        <v>58</v>
      </c>
      <c r="AN831" s="3" t="s">
        <v>72</v>
      </c>
      <c r="AO831" s="3" t="s">
        <v>63</v>
      </c>
      <c r="AP831" s="3">
        <v>39.240391903658519</v>
      </c>
      <c r="AQ831" s="3">
        <v>91.668830757706544</v>
      </c>
    </row>
    <row r="832" spans="1:43" x14ac:dyDescent="0.25">
      <c r="A832" s="2">
        <v>831</v>
      </c>
      <c r="B832" s="3" t="s">
        <v>43</v>
      </c>
      <c r="C832" s="3" t="s">
        <v>44</v>
      </c>
      <c r="D832" s="3" t="s">
        <v>45</v>
      </c>
      <c r="E832" s="3" t="s">
        <v>46</v>
      </c>
      <c r="F832" s="3">
        <v>0.56000000000000005</v>
      </c>
      <c r="G832" s="3">
        <v>0.48</v>
      </c>
      <c r="H832" s="3">
        <v>0.38282535807191898</v>
      </c>
      <c r="I832" s="3">
        <v>9.2126138000014439</v>
      </c>
      <c r="J832" s="3">
        <v>1.3546915574837435</v>
      </c>
      <c r="K832" s="3">
        <v>3.5268221767638548</v>
      </c>
      <c r="L832" s="3">
        <v>0.51861028057071967</v>
      </c>
      <c r="M832" s="2">
        <v>1210</v>
      </c>
      <c r="N832" s="3" t="s">
        <v>47</v>
      </c>
      <c r="O832" s="3" t="s">
        <v>68</v>
      </c>
      <c r="P832" s="3" t="s">
        <v>69</v>
      </c>
      <c r="Q832" s="3">
        <v>85.668934078099994</v>
      </c>
      <c r="R832" s="3" t="s">
        <v>50</v>
      </c>
      <c r="S832" s="3" t="s">
        <v>51</v>
      </c>
      <c r="T832" s="3" t="s">
        <v>70</v>
      </c>
      <c r="U832" s="3" t="s">
        <v>53</v>
      </c>
      <c r="V832" s="3" t="s">
        <v>71</v>
      </c>
      <c r="W832" s="3" t="s">
        <v>55</v>
      </c>
      <c r="X832" s="3" t="s">
        <v>56</v>
      </c>
      <c r="Y832" s="3">
        <v>42</v>
      </c>
      <c r="Z832" s="3">
        <v>5</v>
      </c>
      <c r="AA832" s="3" t="s">
        <v>45</v>
      </c>
      <c r="AB832" s="11">
        <v>86</v>
      </c>
      <c r="AC832" s="3" t="s">
        <v>57</v>
      </c>
      <c r="AD832" s="3" t="s">
        <v>58</v>
      </c>
      <c r="AE832" s="3" t="s">
        <v>58</v>
      </c>
      <c r="AF832" s="3" t="s">
        <v>58</v>
      </c>
      <c r="AG832" s="3" t="s">
        <v>51</v>
      </c>
      <c r="AH832" s="3" t="s">
        <v>59</v>
      </c>
      <c r="AI832" s="3" t="s">
        <v>60</v>
      </c>
      <c r="AJ832" s="3" t="s">
        <v>61</v>
      </c>
      <c r="AK832" s="3" t="s">
        <v>58</v>
      </c>
      <c r="AL832" s="3" t="s">
        <v>58</v>
      </c>
      <c r="AM832" s="3" t="s">
        <v>58</v>
      </c>
      <c r="AN832" s="3" t="s">
        <v>72</v>
      </c>
      <c r="AO832" s="3" t="s">
        <v>63</v>
      </c>
      <c r="AP832" s="3">
        <v>157.51057367196336</v>
      </c>
      <c r="AQ832" s="3">
        <v>1549.2392589709252</v>
      </c>
    </row>
    <row r="833" spans="1:43" x14ac:dyDescent="0.25">
      <c r="A833" s="2">
        <v>832</v>
      </c>
      <c r="B833" s="3" t="s">
        <v>43</v>
      </c>
      <c r="C833" s="3" t="s">
        <v>44</v>
      </c>
      <c r="D833" s="3" t="s">
        <v>45</v>
      </c>
      <c r="E833" s="3" t="s">
        <v>46</v>
      </c>
      <c r="F833" s="3">
        <v>0.56000000000000005</v>
      </c>
      <c r="G833" s="3">
        <v>0.48</v>
      </c>
      <c r="H833" s="3">
        <v>0.118437300595589</v>
      </c>
      <c r="I833" s="3">
        <v>9.2126138000014439</v>
      </c>
      <c r="J833" s="3">
        <v>1.3546915574837435</v>
      </c>
      <c r="K833" s="3">
        <v>1.0911171099018424</v>
      </c>
      <c r="L833" s="3">
        <v>0.16044601120800878</v>
      </c>
      <c r="M833" s="2">
        <v>1210</v>
      </c>
      <c r="N833" s="3" t="s">
        <v>47</v>
      </c>
      <c r="O833" s="3" t="s">
        <v>68</v>
      </c>
      <c r="P833" s="3" t="s">
        <v>69</v>
      </c>
      <c r="Q833" s="3">
        <v>85.668934078099994</v>
      </c>
      <c r="R833" s="3" t="s">
        <v>50</v>
      </c>
      <c r="S833" s="3" t="s">
        <v>51</v>
      </c>
      <c r="T833" s="3" t="s">
        <v>70</v>
      </c>
      <c r="U833" s="3" t="s">
        <v>53</v>
      </c>
      <c r="V833" s="3" t="s">
        <v>71</v>
      </c>
      <c r="W833" s="3" t="s">
        <v>55</v>
      </c>
      <c r="X833" s="3" t="s">
        <v>56</v>
      </c>
      <c r="Y833" s="3">
        <v>42</v>
      </c>
      <c r="Z833" s="3">
        <v>5</v>
      </c>
      <c r="AA833" s="3" t="s">
        <v>45</v>
      </c>
      <c r="AB833" s="11">
        <v>86</v>
      </c>
      <c r="AC833" s="3" t="s">
        <v>57</v>
      </c>
      <c r="AD833" s="3" t="s">
        <v>58</v>
      </c>
      <c r="AE833" s="3" t="s">
        <v>58</v>
      </c>
      <c r="AF833" s="3" t="s">
        <v>58</v>
      </c>
      <c r="AG833" s="3" t="s">
        <v>51</v>
      </c>
      <c r="AH833" s="3" t="s">
        <v>59</v>
      </c>
      <c r="AI833" s="3" t="s">
        <v>60</v>
      </c>
      <c r="AJ833" s="3" t="s">
        <v>61</v>
      </c>
      <c r="AK833" s="3" t="s">
        <v>58</v>
      </c>
      <c r="AL833" s="3" t="s">
        <v>58</v>
      </c>
      <c r="AM833" s="3" t="s">
        <v>58</v>
      </c>
      <c r="AN833" s="3" t="s">
        <v>72</v>
      </c>
      <c r="AO833" s="3" t="s">
        <v>63</v>
      </c>
      <c r="AP833" s="3">
        <v>105.37932037195205</v>
      </c>
      <c r="AQ833" s="3">
        <v>479.29875056697983</v>
      </c>
    </row>
    <row r="834" spans="1:43" x14ac:dyDescent="0.25">
      <c r="A834" s="2">
        <v>833</v>
      </c>
      <c r="B834" s="3" t="s">
        <v>43</v>
      </c>
      <c r="C834" s="3" t="s">
        <v>44</v>
      </c>
      <c r="D834" s="3" t="s">
        <v>45</v>
      </c>
      <c r="E834" s="3" t="s">
        <v>46</v>
      </c>
      <c r="F834" s="3">
        <v>0.56000000000000005</v>
      </c>
      <c r="G834" s="3">
        <v>0.48</v>
      </c>
      <c r="H834" s="3">
        <v>0.193873110889724</v>
      </c>
      <c r="I834" s="3">
        <v>9.2135210126245841</v>
      </c>
      <c r="J834" s="3">
        <v>1.3548205143721392</v>
      </c>
      <c r="K834" s="3">
        <v>1.7862539809653681</v>
      </c>
      <c r="L834" s="3">
        <v>0.26266326781854266</v>
      </c>
      <c r="M834" s="2">
        <v>1200</v>
      </c>
      <c r="N834" s="3" t="s">
        <v>66</v>
      </c>
      <c r="O834" s="3" t="s">
        <v>68</v>
      </c>
      <c r="P834" s="3" t="s">
        <v>69</v>
      </c>
      <c r="Q834" s="3">
        <v>85.668934078099994</v>
      </c>
      <c r="R834" s="3" t="s">
        <v>50</v>
      </c>
      <c r="S834" s="3" t="s">
        <v>51</v>
      </c>
      <c r="T834" s="3" t="s">
        <v>70</v>
      </c>
      <c r="U834" s="3" t="s">
        <v>53</v>
      </c>
      <c r="V834" s="3" t="s">
        <v>71</v>
      </c>
      <c r="W834" s="3" t="s">
        <v>55</v>
      </c>
      <c r="X834" s="3" t="s">
        <v>56</v>
      </c>
      <c r="Y834" s="3">
        <v>42</v>
      </c>
      <c r="Z834" s="3">
        <v>5</v>
      </c>
      <c r="AA834" s="3" t="s">
        <v>45</v>
      </c>
      <c r="AB834" s="11">
        <v>86</v>
      </c>
      <c r="AC834" s="3" t="s">
        <v>57</v>
      </c>
      <c r="AD834" s="3" t="s">
        <v>58</v>
      </c>
      <c r="AE834" s="3" t="s">
        <v>58</v>
      </c>
      <c r="AF834" s="3" t="s">
        <v>58</v>
      </c>
      <c r="AG834" s="3" t="s">
        <v>51</v>
      </c>
      <c r="AH834" s="3" t="s">
        <v>59</v>
      </c>
      <c r="AI834" s="3" t="s">
        <v>60</v>
      </c>
      <c r="AJ834" s="3" t="s">
        <v>61</v>
      </c>
      <c r="AK834" s="3" t="s">
        <v>58</v>
      </c>
      <c r="AL834" s="3" t="s">
        <v>58</v>
      </c>
      <c r="AM834" s="3" t="s">
        <v>58</v>
      </c>
      <c r="AN834" s="3" t="s">
        <v>72</v>
      </c>
      <c r="AO834" s="3" t="s">
        <v>63</v>
      </c>
      <c r="AP834" s="3">
        <v>131.52054373999061</v>
      </c>
      <c r="AQ834" s="3">
        <v>784.57664393474897</v>
      </c>
    </row>
    <row r="835" spans="1:43" x14ac:dyDescent="0.25">
      <c r="A835" s="2">
        <v>834</v>
      </c>
      <c r="B835" s="3" t="s">
        <v>43</v>
      </c>
      <c r="C835" s="3" t="s">
        <v>44</v>
      </c>
      <c r="D835" s="3" t="s">
        <v>45</v>
      </c>
      <c r="E835" s="3" t="s">
        <v>46</v>
      </c>
      <c r="F835" s="3">
        <v>0.56000000000000005</v>
      </c>
      <c r="G835" s="3">
        <v>0.48</v>
      </c>
      <c r="H835" s="3">
        <v>5.6237160207090802E-3</v>
      </c>
      <c r="I835" s="3">
        <v>9.2135210126245841</v>
      </c>
      <c r="J835" s="3">
        <v>1.3548205143721392</v>
      </c>
      <c r="K835" s="3">
        <v>5.1814225725836618E-2</v>
      </c>
      <c r="L835" s="3">
        <v>7.619125831859916E-3</v>
      </c>
      <c r="M835" s="2">
        <v>1210</v>
      </c>
      <c r="N835" s="3" t="s">
        <v>47</v>
      </c>
      <c r="O835" s="3" t="s">
        <v>68</v>
      </c>
      <c r="P835" s="3" t="s">
        <v>69</v>
      </c>
      <c r="Q835" s="3">
        <v>85.668934078099994</v>
      </c>
      <c r="R835" s="3" t="s">
        <v>50</v>
      </c>
      <c r="S835" s="3" t="s">
        <v>51</v>
      </c>
      <c r="T835" s="3" t="s">
        <v>70</v>
      </c>
      <c r="U835" s="3" t="s">
        <v>53</v>
      </c>
      <c r="V835" s="3" t="s">
        <v>71</v>
      </c>
      <c r="W835" s="3" t="s">
        <v>55</v>
      </c>
      <c r="X835" s="3" t="s">
        <v>56</v>
      </c>
      <c r="Y835" s="3">
        <v>42</v>
      </c>
      <c r="Z835" s="3">
        <v>5</v>
      </c>
      <c r="AA835" s="3" t="s">
        <v>45</v>
      </c>
      <c r="AB835" s="11">
        <v>86</v>
      </c>
      <c r="AC835" s="3" t="s">
        <v>57</v>
      </c>
      <c r="AD835" s="3" t="s">
        <v>58</v>
      </c>
      <c r="AE835" s="3" t="s">
        <v>58</v>
      </c>
      <c r="AF835" s="3" t="s">
        <v>58</v>
      </c>
      <c r="AG835" s="3" t="s">
        <v>51</v>
      </c>
      <c r="AH835" s="3" t="s">
        <v>59</v>
      </c>
      <c r="AI835" s="3" t="s">
        <v>60</v>
      </c>
      <c r="AJ835" s="3" t="s">
        <v>61</v>
      </c>
      <c r="AK835" s="3" t="s">
        <v>58</v>
      </c>
      <c r="AL835" s="3" t="s">
        <v>58</v>
      </c>
      <c r="AM835" s="3" t="s">
        <v>58</v>
      </c>
      <c r="AN835" s="3" t="s">
        <v>72</v>
      </c>
      <c r="AO835" s="3" t="s">
        <v>63</v>
      </c>
      <c r="AP835" s="3">
        <v>19.600492996872585</v>
      </c>
      <c r="AQ835" s="3">
        <v>22.758371296160313</v>
      </c>
    </row>
    <row r="836" spans="1:43" x14ac:dyDescent="0.25">
      <c r="A836" s="2">
        <v>835</v>
      </c>
      <c r="B836" s="3" t="s">
        <v>43</v>
      </c>
      <c r="C836" s="3" t="s">
        <v>44</v>
      </c>
      <c r="D836" s="3" t="s">
        <v>45</v>
      </c>
      <c r="E836" s="3" t="s">
        <v>46</v>
      </c>
      <c r="F836" s="3">
        <v>0.56000000000000005</v>
      </c>
      <c r="G836" s="3">
        <v>0.48</v>
      </c>
      <c r="H836" s="3">
        <v>3.9729866433021198E-2</v>
      </c>
      <c r="I836" s="3">
        <v>9.2135210126245841</v>
      </c>
      <c r="J836" s="3">
        <v>1.3548205143721392</v>
      </c>
      <c r="K836" s="3">
        <v>0.36605195920940892</v>
      </c>
      <c r="L836" s="3">
        <v>5.3826838076722165E-2</v>
      </c>
      <c r="M836" s="2">
        <v>1210</v>
      </c>
      <c r="N836" s="3" t="s">
        <v>47</v>
      </c>
      <c r="O836" s="3" t="s">
        <v>68</v>
      </c>
      <c r="P836" s="3" t="s">
        <v>69</v>
      </c>
      <c r="Q836" s="3">
        <v>85.668934078099994</v>
      </c>
      <c r="R836" s="3" t="s">
        <v>50</v>
      </c>
      <c r="S836" s="3" t="s">
        <v>51</v>
      </c>
      <c r="T836" s="3" t="s">
        <v>70</v>
      </c>
      <c r="U836" s="3" t="s">
        <v>53</v>
      </c>
      <c r="V836" s="3" t="s">
        <v>71</v>
      </c>
      <c r="W836" s="3" t="s">
        <v>55</v>
      </c>
      <c r="X836" s="3" t="s">
        <v>56</v>
      </c>
      <c r="Y836" s="3">
        <v>42</v>
      </c>
      <c r="Z836" s="3">
        <v>5</v>
      </c>
      <c r="AA836" s="3" t="s">
        <v>45</v>
      </c>
      <c r="AB836" s="11">
        <v>86</v>
      </c>
      <c r="AC836" s="3" t="s">
        <v>57</v>
      </c>
      <c r="AD836" s="3" t="s">
        <v>58</v>
      </c>
      <c r="AE836" s="3" t="s">
        <v>58</v>
      </c>
      <c r="AF836" s="3" t="s">
        <v>58</v>
      </c>
      <c r="AG836" s="3" t="s">
        <v>51</v>
      </c>
      <c r="AH836" s="3" t="s">
        <v>59</v>
      </c>
      <c r="AI836" s="3" t="s">
        <v>60</v>
      </c>
      <c r="AJ836" s="3" t="s">
        <v>61</v>
      </c>
      <c r="AK836" s="3" t="s">
        <v>58</v>
      </c>
      <c r="AL836" s="3" t="s">
        <v>58</v>
      </c>
      <c r="AM836" s="3" t="s">
        <v>58</v>
      </c>
      <c r="AN836" s="3" t="s">
        <v>72</v>
      </c>
      <c r="AO836" s="3" t="s">
        <v>63</v>
      </c>
      <c r="AP836" s="3">
        <v>66.988962617718443</v>
      </c>
      <c r="AQ836" s="3">
        <v>160.78106513556622</v>
      </c>
    </row>
    <row r="837" spans="1:43" x14ac:dyDescent="0.25">
      <c r="A837" s="2">
        <v>836</v>
      </c>
      <c r="B837" s="3" t="s">
        <v>43</v>
      </c>
      <c r="C837" s="3" t="s">
        <v>44</v>
      </c>
      <c r="D837" s="3" t="s">
        <v>45</v>
      </c>
      <c r="E837" s="3" t="s">
        <v>46</v>
      </c>
      <c r="F837" s="3">
        <v>0.56000000000000005</v>
      </c>
      <c r="G837" s="3">
        <v>0.48</v>
      </c>
      <c r="H837" s="3">
        <v>2.3344898129678101E-2</v>
      </c>
      <c r="I837" s="3">
        <v>9.2135210126245841</v>
      </c>
      <c r="J837" s="3">
        <v>1.3548205143721392</v>
      </c>
      <c r="K837" s="3">
        <v>0.21508870945536954</v>
      </c>
      <c r="L837" s="3">
        <v>3.1628146892015679E-2</v>
      </c>
      <c r="M837" s="2">
        <v>1210</v>
      </c>
      <c r="N837" s="3" t="s">
        <v>47</v>
      </c>
      <c r="O837" s="3" t="s">
        <v>68</v>
      </c>
      <c r="P837" s="3" t="s">
        <v>69</v>
      </c>
      <c r="Q837" s="3">
        <v>85.668934078099994</v>
      </c>
      <c r="R837" s="3" t="s">
        <v>50</v>
      </c>
      <c r="S837" s="3" t="s">
        <v>51</v>
      </c>
      <c r="T837" s="3" t="s">
        <v>70</v>
      </c>
      <c r="U837" s="3" t="s">
        <v>53</v>
      </c>
      <c r="V837" s="3" t="s">
        <v>71</v>
      </c>
      <c r="W837" s="3" t="s">
        <v>55</v>
      </c>
      <c r="X837" s="3" t="s">
        <v>56</v>
      </c>
      <c r="Y837" s="3">
        <v>42</v>
      </c>
      <c r="Z837" s="3">
        <v>5</v>
      </c>
      <c r="AA837" s="3" t="s">
        <v>45</v>
      </c>
      <c r="AB837" s="11">
        <v>86</v>
      </c>
      <c r="AC837" s="3" t="s">
        <v>57</v>
      </c>
      <c r="AD837" s="3" t="s">
        <v>58</v>
      </c>
      <c r="AE837" s="3" t="s">
        <v>58</v>
      </c>
      <c r="AF837" s="3" t="s">
        <v>58</v>
      </c>
      <c r="AG837" s="3" t="s">
        <v>51</v>
      </c>
      <c r="AH837" s="3" t="s">
        <v>59</v>
      </c>
      <c r="AI837" s="3" t="s">
        <v>60</v>
      </c>
      <c r="AJ837" s="3" t="s">
        <v>61</v>
      </c>
      <c r="AK837" s="3" t="s">
        <v>58</v>
      </c>
      <c r="AL837" s="3" t="s">
        <v>58</v>
      </c>
      <c r="AM837" s="3" t="s">
        <v>58</v>
      </c>
      <c r="AN837" s="3" t="s">
        <v>72</v>
      </c>
      <c r="AO837" s="3" t="s">
        <v>63</v>
      </c>
      <c r="AP837" s="3">
        <v>45.388456527942232</v>
      </c>
      <c r="AQ837" s="3">
        <v>94.473450926361664</v>
      </c>
    </row>
    <row r="838" spans="1:43" x14ac:dyDescent="0.25">
      <c r="A838" s="2">
        <v>837</v>
      </c>
      <c r="B838" s="3" t="s">
        <v>43</v>
      </c>
      <c r="C838" s="3" t="s">
        <v>44</v>
      </c>
      <c r="D838" s="3" t="s">
        <v>45</v>
      </c>
      <c r="E838" s="3" t="s">
        <v>46</v>
      </c>
      <c r="F838" s="3">
        <v>0.56000000000000005</v>
      </c>
      <c r="G838" s="3">
        <v>0.48</v>
      </c>
      <c r="H838" s="3">
        <v>1.76314413630471E-3</v>
      </c>
      <c r="I838" s="3">
        <v>9.2135210126245841</v>
      </c>
      <c r="J838" s="3">
        <v>1.3548205143721392</v>
      </c>
      <c r="K838" s="3">
        <v>1.6244765548129269E-2</v>
      </c>
      <c r="L838" s="3">
        <v>2.3887438456605685E-3</v>
      </c>
      <c r="M838" s="2">
        <v>1210</v>
      </c>
      <c r="N838" s="3" t="s">
        <v>47</v>
      </c>
      <c r="O838" s="3" t="s">
        <v>68</v>
      </c>
      <c r="P838" s="3" t="s">
        <v>69</v>
      </c>
      <c r="Q838" s="3">
        <v>85.668934078099994</v>
      </c>
      <c r="R838" s="3" t="s">
        <v>50</v>
      </c>
      <c r="S838" s="3" t="s">
        <v>51</v>
      </c>
      <c r="T838" s="3" t="s">
        <v>70</v>
      </c>
      <c r="U838" s="3" t="s">
        <v>53</v>
      </c>
      <c r="V838" s="3" t="s">
        <v>71</v>
      </c>
      <c r="W838" s="3" t="s">
        <v>55</v>
      </c>
      <c r="X838" s="3" t="s">
        <v>56</v>
      </c>
      <c r="Y838" s="3">
        <v>42</v>
      </c>
      <c r="Z838" s="3">
        <v>5</v>
      </c>
      <c r="AA838" s="3" t="s">
        <v>45</v>
      </c>
      <c r="AB838" s="11">
        <v>86</v>
      </c>
      <c r="AC838" s="3" t="s">
        <v>57</v>
      </c>
      <c r="AD838" s="3" t="s">
        <v>58</v>
      </c>
      <c r="AE838" s="3" t="s">
        <v>58</v>
      </c>
      <c r="AF838" s="3" t="s">
        <v>58</v>
      </c>
      <c r="AG838" s="3" t="s">
        <v>51</v>
      </c>
      <c r="AH838" s="3" t="s">
        <v>59</v>
      </c>
      <c r="AI838" s="3" t="s">
        <v>60</v>
      </c>
      <c r="AJ838" s="3" t="s">
        <v>61</v>
      </c>
      <c r="AK838" s="3" t="s">
        <v>58</v>
      </c>
      <c r="AL838" s="3" t="s">
        <v>58</v>
      </c>
      <c r="AM838" s="3" t="s">
        <v>58</v>
      </c>
      <c r="AN838" s="3" t="s">
        <v>72</v>
      </c>
      <c r="AO838" s="3" t="s">
        <v>63</v>
      </c>
      <c r="AP838" s="3">
        <v>13.367423520645957</v>
      </c>
      <c r="AQ838" s="3">
        <v>7.1351911716216252</v>
      </c>
    </row>
    <row r="839" spans="1:43" x14ac:dyDescent="0.25">
      <c r="A839" s="2">
        <v>838</v>
      </c>
      <c r="B839" s="3" t="s">
        <v>43</v>
      </c>
      <c r="C839" s="3" t="s">
        <v>44</v>
      </c>
      <c r="D839" s="3" t="s">
        <v>45</v>
      </c>
      <c r="E839" s="3" t="s">
        <v>46</v>
      </c>
      <c r="F839" s="3">
        <v>0.56000000000000005</v>
      </c>
      <c r="G839" s="3">
        <v>0.48</v>
      </c>
      <c r="H839" s="3">
        <v>0.103132572478212</v>
      </c>
      <c r="I839" s="3">
        <v>9.2135210126245841</v>
      </c>
      <c r="J839" s="3">
        <v>1.3548205143721392</v>
      </c>
      <c r="K839" s="3">
        <v>0.95021412361403412</v>
      </c>
      <c r="L839" s="3">
        <v>0.13972612489345312</v>
      </c>
      <c r="M839" s="2">
        <v>1210</v>
      </c>
      <c r="N839" s="3" t="s">
        <v>47</v>
      </c>
      <c r="O839" s="3" t="s">
        <v>68</v>
      </c>
      <c r="P839" s="3" t="s">
        <v>69</v>
      </c>
      <c r="Q839" s="3">
        <v>85.668934078099994</v>
      </c>
      <c r="R839" s="3" t="s">
        <v>50</v>
      </c>
      <c r="S839" s="3" t="s">
        <v>51</v>
      </c>
      <c r="T839" s="3" t="s">
        <v>70</v>
      </c>
      <c r="U839" s="3" t="s">
        <v>53</v>
      </c>
      <c r="V839" s="3" t="s">
        <v>71</v>
      </c>
      <c r="W839" s="3" t="s">
        <v>55</v>
      </c>
      <c r="X839" s="3" t="s">
        <v>56</v>
      </c>
      <c r="Y839" s="3">
        <v>42</v>
      </c>
      <c r="Z839" s="3">
        <v>5</v>
      </c>
      <c r="AA839" s="3" t="s">
        <v>45</v>
      </c>
      <c r="AB839" s="11">
        <v>86</v>
      </c>
      <c r="AC839" s="3" t="s">
        <v>57</v>
      </c>
      <c r="AD839" s="3" t="s">
        <v>58</v>
      </c>
      <c r="AE839" s="3" t="s">
        <v>58</v>
      </c>
      <c r="AF839" s="3" t="s">
        <v>58</v>
      </c>
      <c r="AG839" s="3" t="s">
        <v>51</v>
      </c>
      <c r="AH839" s="3" t="s">
        <v>59</v>
      </c>
      <c r="AI839" s="3" t="s">
        <v>60</v>
      </c>
      <c r="AJ839" s="3" t="s">
        <v>61</v>
      </c>
      <c r="AK839" s="3" t="s">
        <v>58</v>
      </c>
      <c r="AL839" s="3" t="s">
        <v>58</v>
      </c>
      <c r="AM839" s="3" t="s">
        <v>58</v>
      </c>
      <c r="AN839" s="3" t="s">
        <v>72</v>
      </c>
      <c r="AO839" s="3" t="s">
        <v>63</v>
      </c>
      <c r="AP839" s="3">
        <v>82.167626392034833</v>
      </c>
      <c r="AQ839" s="3">
        <v>417.36271329208489</v>
      </c>
    </row>
    <row r="840" spans="1:43" x14ac:dyDescent="0.25">
      <c r="A840" s="2">
        <v>839</v>
      </c>
      <c r="B840" s="3" t="s">
        <v>43</v>
      </c>
      <c r="C840" s="3" t="s">
        <v>44</v>
      </c>
      <c r="D840" s="3" t="s">
        <v>45</v>
      </c>
      <c r="E840" s="3" t="s">
        <v>46</v>
      </c>
      <c r="F840" s="3">
        <v>0.56000000000000005</v>
      </c>
      <c r="G840" s="3">
        <v>0.48</v>
      </c>
      <c r="H840" s="3">
        <v>0.125389976613727</v>
      </c>
      <c r="I840" s="3">
        <v>9.2135210126245841</v>
      </c>
      <c r="J840" s="3">
        <v>1.3548205143721392</v>
      </c>
      <c r="K840" s="3">
        <v>1.1552831843030789</v>
      </c>
      <c r="L840" s="3">
        <v>0.16988091261292013</v>
      </c>
      <c r="M840" s="2">
        <v>1210</v>
      </c>
      <c r="N840" s="3" t="s">
        <v>47</v>
      </c>
      <c r="O840" s="3" t="s">
        <v>68</v>
      </c>
      <c r="P840" s="3" t="s">
        <v>69</v>
      </c>
      <c r="Q840" s="3">
        <v>85.668934078099994</v>
      </c>
      <c r="R840" s="3" t="s">
        <v>50</v>
      </c>
      <c r="S840" s="3" t="s">
        <v>51</v>
      </c>
      <c r="T840" s="3" t="s">
        <v>70</v>
      </c>
      <c r="U840" s="3" t="s">
        <v>53</v>
      </c>
      <c r="V840" s="3" t="s">
        <v>71</v>
      </c>
      <c r="W840" s="3" t="s">
        <v>55</v>
      </c>
      <c r="X840" s="3" t="s">
        <v>56</v>
      </c>
      <c r="Y840" s="3">
        <v>42</v>
      </c>
      <c r="Z840" s="3">
        <v>5</v>
      </c>
      <c r="AA840" s="3" t="s">
        <v>45</v>
      </c>
      <c r="AB840" s="11">
        <v>86</v>
      </c>
      <c r="AC840" s="3" t="s">
        <v>57</v>
      </c>
      <c r="AD840" s="3" t="s">
        <v>58</v>
      </c>
      <c r="AE840" s="3" t="s">
        <v>58</v>
      </c>
      <c r="AF840" s="3" t="s">
        <v>58</v>
      </c>
      <c r="AG840" s="3" t="s">
        <v>51</v>
      </c>
      <c r="AH840" s="3" t="s">
        <v>59</v>
      </c>
      <c r="AI840" s="3" t="s">
        <v>60</v>
      </c>
      <c r="AJ840" s="3" t="s">
        <v>61</v>
      </c>
      <c r="AK840" s="3" t="s">
        <v>58</v>
      </c>
      <c r="AL840" s="3" t="s">
        <v>58</v>
      </c>
      <c r="AM840" s="3" t="s">
        <v>58</v>
      </c>
      <c r="AN840" s="3" t="s">
        <v>72</v>
      </c>
      <c r="AO840" s="3" t="s">
        <v>63</v>
      </c>
      <c r="AP840" s="3">
        <v>92.439484123546677</v>
      </c>
      <c r="AQ840" s="3">
        <v>507.43523216384574</v>
      </c>
    </row>
    <row r="841" spans="1:43" x14ac:dyDescent="0.25">
      <c r="A841" s="2">
        <v>840</v>
      </c>
      <c r="B841" s="3" t="s">
        <v>43</v>
      </c>
      <c r="C841" s="3" t="s">
        <v>44</v>
      </c>
      <c r="D841" s="3" t="s">
        <v>45</v>
      </c>
      <c r="E841" s="3" t="s">
        <v>46</v>
      </c>
      <c r="F841" s="3">
        <v>0.56000000000000005</v>
      </c>
      <c r="G841" s="3">
        <v>0.48</v>
      </c>
      <c r="H841" s="3">
        <v>0.124906168828456</v>
      </c>
      <c r="I841" s="3">
        <v>9.2135210126245841</v>
      </c>
      <c r="J841" s="3">
        <v>1.3548205143721392</v>
      </c>
      <c r="K841" s="3">
        <v>1.1508256111074131</v>
      </c>
      <c r="L841" s="3">
        <v>0.16922543990042202</v>
      </c>
      <c r="M841" s="2">
        <v>1210</v>
      </c>
      <c r="N841" s="3" t="s">
        <v>47</v>
      </c>
      <c r="O841" s="3" t="s">
        <v>68</v>
      </c>
      <c r="P841" s="3" t="s">
        <v>69</v>
      </c>
      <c r="Q841" s="3">
        <v>85.668934078099994</v>
      </c>
      <c r="R841" s="3" t="s">
        <v>50</v>
      </c>
      <c r="S841" s="3" t="s">
        <v>51</v>
      </c>
      <c r="T841" s="3" t="s">
        <v>70</v>
      </c>
      <c r="U841" s="3" t="s">
        <v>53</v>
      </c>
      <c r="V841" s="3" t="s">
        <v>71</v>
      </c>
      <c r="W841" s="3" t="s">
        <v>55</v>
      </c>
      <c r="X841" s="3" t="s">
        <v>56</v>
      </c>
      <c r="Y841" s="3">
        <v>42</v>
      </c>
      <c r="Z841" s="3">
        <v>5</v>
      </c>
      <c r="AA841" s="3" t="s">
        <v>45</v>
      </c>
      <c r="AB841" s="11">
        <v>86</v>
      </c>
      <c r="AC841" s="3" t="s">
        <v>57</v>
      </c>
      <c r="AD841" s="3" t="s">
        <v>58</v>
      </c>
      <c r="AE841" s="3" t="s">
        <v>58</v>
      </c>
      <c r="AF841" s="3" t="s">
        <v>58</v>
      </c>
      <c r="AG841" s="3" t="s">
        <v>51</v>
      </c>
      <c r="AH841" s="3" t="s">
        <v>59</v>
      </c>
      <c r="AI841" s="3" t="s">
        <v>60</v>
      </c>
      <c r="AJ841" s="3" t="s">
        <v>61</v>
      </c>
      <c r="AK841" s="3" t="s">
        <v>58</v>
      </c>
      <c r="AL841" s="3" t="s">
        <v>58</v>
      </c>
      <c r="AM841" s="3" t="s">
        <v>58</v>
      </c>
      <c r="AN841" s="3" t="s">
        <v>72</v>
      </c>
      <c r="AO841" s="3" t="s">
        <v>63</v>
      </c>
      <c r="AP841" s="3">
        <v>120.93515113272647</v>
      </c>
      <c r="AQ841" s="3">
        <v>505.47733152081713</v>
      </c>
    </row>
    <row r="842" spans="1:43" x14ac:dyDescent="0.25">
      <c r="A842" s="2">
        <v>841</v>
      </c>
      <c r="B842" s="3" t="s">
        <v>43</v>
      </c>
      <c r="C842" s="3" t="s">
        <v>44</v>
      </c>
      <c r="D842" s="3" t="s">
        <v>45</v>
      </c>
      <c r="E842" s="3" t="s">
        <v>46</v>
      </c>
      <c r="F842" s="3">
        <v>0.56000000000000005</v>
      </c>
      <c r="G842" s="3">
        <v>0.48</v>
      </c>
      <c r="H842" s="3">
        <v>5.40611143541521E-5</v>
      </c>
      <c r="I842" s="3">
        <v>9.2128090265371618</v>
      </c>
      <c r="J842" s="3">
        <v>1.3621144948901698</v>
      </c>
      <c r="K842" s="3">
        <v>4.9805472230659024E-4</v>
      </c>
      <c r="L842" s="3">
        <v>7.3637427471705589E-5</v>
      </c>
      <c r="M842" s="2">
        <v>1300</v>
      </c>
      <c r="N842" s="3" t="s">
        <v>65</v>
      </c>
      <c r="O842" s="3" t="s">
        <v>68</v>
      </c>
      <c r="P842" s="3" t="s">
        <v>69</v>
      </c>
      <c r="Q842" s="3">
        <v>85.668934078099994</v>
      </c>
      <c r="R842" s="3" t="s">
        <v>50</v>
      </c>
      <c r="S842" s="3" t="s">
        <v>51</v>
      </c>
      <c r="T842" s="3" t="s">
        <v>70</v>
      </c>
      <c r="U842" s="3" t="s">
        <v>53</v>
      </c>
      <c r="V842" s="3" t="s">
        <v>71</v>
      </c>
      <c r="W842" s="3" t="s">
        <v>55</v>
      </c>
      <c r="X842" s="3" t="s">
        <v>56</v>
      </c>
      <c r="Y842" s="3">
        <v>42</v>
      </c>
      <c r="Z842" s="3">
        <v>5</v>
      </c>
      <c r="AA842" s="3" t="s">
        <v>45</v>
      </c>
      <c r="AB842" s="11">
        <v>86</v>
      </c>
      <c r="AC842" s="3" t="s">
        <v>57</v>
      </c>
      <c r="AD842" s="3" t="s">
        <v>58</v>
      </c>
      <c r="AE842" s="3" t="s">
        <v>58</v>
      </c>
      <c r="AF842" s="3" t="s">
        <v>58</v>
      </c>
      <c r="AG842" s="3" t="s">
        <v>51</v>
      </c>
      <c r="AH842" s="3" t="s">
        <v>59</v>
      </c>
      <c r="AI842" s="3" t="s">
        <v>60</v>
      </c>
      <c r="AJ842" s="3" t="s">
        <v>61</v>
      </c>
      <c r="AK842" s="3" t="s">
        <v>58</v>
      </c>
      <c r="AL842" s="3" t="s">
        <v>58</v>
      </c>
      <c r="AM842" s="3" t="s">
        <v>58</v>
      </c>
      <c r="AN842" s="3" t="s">
        <v>72</v>
      </c>
      <c r="AO842" s="3" t="s">
        <v>63</v>
      </c>
      <c r="AP842" s="3">
        <v>5.2733207351404729</v>
      </c>
      <c r="AQ842" s="3">
        <v>0.21877756782620128</v>
      </c>
    </row>
    <row r="843" spans="1:43" x14ac:dyDescent="0.25">
      <c r="A843" s="2">
        <v>842</v>
      </c>
      <c r="B843" s="3" t="s">
        <v>43</v>
      </c>
      <c r="C843" s="3" t="s">
        <v>44</v>
      </c>
      <c r="D843" s="3" t="s">
        <v>45</v>
      </c>
      <c r="E843" s="3" t="s">
        <v>46</v>
      </c>
      <c r="F843" s="3">
        <v>0.56000000000000005</v>
      </c>
      <c r="G843" s="3">
        <v>0.48</v>
      </c>
      <c r="H843" s="3">
        <v>2.1210951147771401E-2</v>
      </c>
      <c r="I843" s="3">
        <v>9.2128090265371618</v>
      </c>
      <c r="J843" s="3">
        <v>1.3621144948901698</v>
      </c>
      <c r="K843" s="3">
        <v>0.19541244219562715</v>
      </c>
      <c r="L843" s="3">
        <v>2.8891744008786708E-2</v>
      </c>
      <c r="M843" s="2">
        <v>1200</v>
      </c>
      <c r="N843" s="3" t="s">
        <v>66</v>
      </c>
      <c r="O843" s="3" t="s">
        <v>68</v>
      </c>
      <c r="P843" s="3" t="s">
        <v>69</v>
      </c>
      <c r="Q843" s="3">
        <v>85.668934078099994</v>
      </c>
      <c r="R843" s="3" t="s">
        <v>50</v>
      </c>
      <c r="S843" s="3" t="s">
        <v>51</v>
      </c>
      <c r="T843" s="3" t="s">
        <v>70</v>
      </c>
      <c r="U843" s="3" t="s">
        <v>53</v>
      </c>
      <c r="V843" s="3" t="s">
        <v>71</v>
      </c>
      <c r="W843" s="3" t="s">
        <v>55</v>
      </c>
      <c r="X843" s="3" t="s">
        <v>56</v>
      </c>
      <c r="Y843" s="3">
        <v>42</v>
      </c>
      <c r="Z843" s="3">
        <v>5</v>
      </c>
      <c r="AA843" s="3" t="s">
        <v>45</v>
      </c>
      <c r="AB843" s="11">
        <v>86</v>
      </c>
      <c r="AC843" s="3" t="s">
        <v>57</v>
      </c>
      <c r="AD843" s="3" t="s">
        <v>58</v>
      </c>
      <c r="AE843" s="3" t="s">
        <v>58</v>
      </c>
      <c r="AF843" s="3" t="s">
        <v>58</v>
      </c>
      <c r="AG843" s="3" t="s">
        <v>51</v>
      </c>
      <c r="AH843" s="3" t="s">
        <v>59</v>
      </c>
      <c r="AI843" s="3" t="s">
        <v>60</v>
      </c>
      <c r="AJ843" s="3" t="s">
        <v>61</v>
      </c>
      <c r="AK843" s="3" t="s">
        <v>58</v>
      </c>
      <c r="AL843" s="3" t="s">
        <v>58</v>
      </c>
      <c r="AM843" s="3" t="s">
        <v>58</v>
      </c>
      <c r="AN843" s="3" t="s">
        <v>72</v>
      </c>
      <c r="AO843" s="3" t="s">
        <v>63</v>
      </c>
      <c r="AP843" s="3">
        <v>61.938750442686519</v>
      </c>
      <c r="AQ843" s="3">
        <v>85.837673877571163</v>
      </c>
    </row>
    <row r="844" spans="1:43" x14ac:dyDescent="0.25">
      <c r="A844" s="2">
        <v>843</v>
      </c>
      <c r="B844" s="3" t="s">
        <v>43</v>
      </c>
      <c r="C844" s="3" t="s">
        <v>44</v>
      </c>
      <c r="D844" s="3" t="s">
        <v>45</v>
      </c>
      <c r="E844" s="3" t="s">
        <v>46</v>
      </c>
      <c r="F844" s="3">
        <v>0.56000000000000005</v>
      </c>
      <c r="G844" s="3">
        <v>0.48</v>
      </c>
      <c r="H844" s="3">
        <v>1.02519353010489E-4</v>
      </c>
      <c r="I844" s="3">
        <v>9.2128090265371618</v>
      </c>
      <c r="J844" s="3">
        <v>1.3621144948901698</v>
      </c>
      <c r="K844" s="3">
        <v>9.4449122080978289E-4</v>
      </c>
      <c r="L844" s="3">
        <v>1.3964309674234924E-4</v>
      </c>
      <c r="M844" s="2">
        <v>1200</v>
      </c>
      <c r="N844" s="3" t="s">
        <v>66</v>
      </c>
      <c r="O844" s="3" t="s">
        <v>68</v>
      </c>
      <c r="P844" s="3" t="s">
        <v>69</v>
      </c>
      <c r="Q844" s="3">
        <v>85.668934078099994</v>
      </c>
      <c r="R844" s="3" t="s">
        <v>50</v>
      </c>
      <c r="S844" s="3" t="s">
        <v>51</v>
      </c>
      <c r="T844" s="3" t="s">
        <v>70</v>
      </c>
      <c r="U844" s="3" t="s">
        <v>53</v>
      </c>
      <c r="V844" s="3" t="s">
        <v>71</v>
      </c>
      <c r="W844" s="3" t="s">
        <v>55</v>
      </c>
      <c r="X844" s="3" t="s">
        <v>56</v>
      </c>
      <c r="Y844" s="3">
        <v>42</v>
      </c>
      <c r="Z844" s="3">
        <v>5</v>
      </c>
      <c r="AA844" s="3" t="s">
        <v>45</v>
      </c>
      <c r="AB844" s="11">
        <v>86</v>
      </c>
      <c r="AC844" s="3" t="s">
        <v>57</v>
      </c>
      <c r="AD844" s="3" t="s">
        <v>58</v>
      </c>
      <c r="AE844" s="3" t="s">
        <v>58</v>
      </c>
      <c r="AF844" s="3" t="s">
        <v>58</v>
      </c>
      <c r="AG844" s="3" t="s">
        <v>51</v>
      </c>
      <c r="AH844" s="3" t="s">
        <v>59</v>
      </c>
      <c r="AI844" s="3" t="s">
        <v>60</v>
      </c>
      <c r="AJ844" s="3" t="s">
        <v>61</v>
      </c>
      <c r="AK844" s="3" t="s">
        <v>58</v>
      </c>
      <c r="AL844" s="3" t="s">
        <v>58</v>
      </c>
      <c r="AM844" s="3" t="s">
        <v>58</v>
      </c>
      <c r="AN844" s="3" t="s">
        <v>72</v>
      </c>
      <c r="AO844" s="3" t="s">
        <v>63</v>
      </c>
      <c r="AP844" s="3">
        <v>9.2959248748910497</v>
      </c>
      <c r="AQ844" s="3">
        <v>0.41488110215079105</v>
      </c>
    </row>
    <row r="845" spans="1:43" x14ac:dyDescent="0.25">
      <c r="A845" s="2">
        <v>844</v>
      </c>
      <c r="B845" s="3" t="s">
        <v>43</v>
      </c>
      <c r="C845" s="3" t="s">
        <v>44</v>
      </c>
      <c r="D845" s="3" t="s">
        <v>45</v>
      </c>
      <c r="E845" s="3" t="s">
        <v>46</v>
      </c>
      <c r="F845" s="3">
        <v>0.56000000000000005</v>
      </c>
      <c r="G845" s="3">
        <v>0.48</v>
      </c>
      <c r="H845" s="3">
        <v>0.43894067904931899</v>
      </c>
      <c r="I845" s="3">
        <v>9.2128090265371618</v>
      </c>
      <c r="J845" s="3">
        <v>1.3621144948901698</v>
      </c>
      <c r="K845" s="3">
        <v>4.043876650059917</v>
      </c>
      <c r="L845" s="3">
        <v>0.59788746133001125</v>
      </c>
      <c r="M845" s="2">
        <v>1210</v>
      </c>
      <c r="N845" s="3" t="s">
        <v>47</v>
      </c>
      <c r="O845" s="3" t="s">
        <v>68</v>
      </c>
      <c r="P845" s="3" t="s">
        <v>69</v>
      </c>
      <c r="Q845" s="3">
        <v>85.668934078099994</v>
      </c>
      <c r="R845" s="3" t="s">
        <v>50</v>
      </c>
      <c r="S845" s="3" t="s">
        <v>51</v>
      </c>
      <c r="T845" s="3" t="s">
        <v>70</v>
      </c>
      <c r="U845" s="3" t="s">
        <v>53</v>
      </c>
      <c r="V845" s="3" t="s">
        <v>71</v>
      </c>
      <c r="W845" s="3" t="s">
        <v>55</v>
      </c>
      <c r="X845" s="3" t="s">
        <v>56</v>
      </c>
      <c r="Y845" s="3">
        <v>42</v>
      </c>
      <c r="Z845" s="3">
        <v>5</v>
      </c>
      <c r="AA845" s="3" t="s">
        <v>45</v>
      </c>
      <c r="AB845" s="11">
        <v>86</v>
      </c>
      <c r="AC845" s="3" t="s">
        <v>57</v>
      </c>
      <c r="AD845" s="3" t="s">
        <v>58</v>
      </c>
      <c r="AE845" s="3" t="s">
        <v>58</v>
      </c>
      <c r="AF845" s="3" t="s">
        <v>58</v>
      </c>
      <c r="AG845" s="3" t="s">
        <v>51</v>
      </c>
      <c r="AH845" s="3" t="s">
        <v>59</v>
      </c>
      <c r="AI845" s="3" t="s">
        <v>60</v>
      </c>
      <c r="AJ845" s="3" t="s">
        <v>61</v>
      </c>
      <c r="AK845" s="3" t="s">
        <v>58</v>
      </c>
      <c r="AL845" s="3" t="s">
        <v>58</v>
      </c>
      <c r="AM845" s="3" t="s">
        <v>58</v>
      </c>
      <c r="AN845" s="3" t="s">
        <v>72</v>
      </c>
      <c r="AO845" s="3" t="s">
        <v>63</v>
      </c>
      <c r="AP845" s="3">
        <v>172.87515900995464</v>
      </c>
      <c r="AQ845" s="3">
        <v>1776.3299060633544</v>
      </c>
    </row>
    <row r="846" spans="1:43" x14ac:dyDescent="0.25">
      <c r="A846" s="2">
        <v>845</v>
      </c>
      <c r="B846" s="3" t="s">
        <v>43</v>
      </c>
      <c r="C846" s="3" t="s">
        <v>44</v>
      </c>
      <c r="D846" s="3" t="s">
        <v>45</v>
      </c>
      <c r="E846" s="3" t="s">
        <v>46</v>
      </c>
      <c r="F846" s="3">
        <v>0.56000000000000005</v>
      </c>
      <c r="G846" s="3">
        <v>0.48</v>
      </c>
      <c r="H846" s="3">
        <v>7.9401223506533093E-3</v>
      </c>
      <c r="I846" s="3">
        <v>9.2128090265371618</v>
      </c>
      <c r="J846" s="3">
        <v>1.3621144948901698</v>
      </c>
      <c r="K846" s="3">
        <v>7.3150830863908278E-2</v>
      </c>
      <c r="L846" s="3">
        <v>1.0815355745026281E-2</v>
      </c>
      <c r="M846" s="2">
        <v>1300</v>
      </c>
      <c r="N846" s="3" t="s">
        <v>65</v>
      </c>
      <c r="O846" s="3" t="s">
        <v>68</v>
      </c>
      <c r="P846" s="3" t="s">
        <v>69</v>
      </c>
      <c r="Q846" s="3">
        <v>85.668934078099994</v>
      </c>
      <c r="R846" s="3" t="s">
        <v>50</v>
      </c>
      <c r="S846" s="3" t="s">
        <v>51</v>
      </c>
      <c r="T846" s="3" t="s">
        <v>70</v>
      </c>
      <c r="U846" s="3" t="s">
        <v>53</v>
      </c>
      <c r="V846" s="3" t="s">
        <v>71</v>
      </c>
      <c r="W846" s="3" t="s">
        <v>55</v>
      </c>
      <c r="X846" s="3" t="s">
        <v>56</v>
      </c>
      <c r="Y846" s="3">
        <v>42</v>
      </c>
      <c r="Z846" s="3">
        <v>5</v>
      </c>
      <c r="AA846" s="3" t="s">
        <v>45</v>
      </c>
      <c r="AB846" s="11">
        <v>86</v>
      </c>
      <c r="AC846" s="3" t="s">
        <v>57</v>
      </c>
      <c r="AD846" s="3" t="s">
        <v>58</v>
      </c>
      <c r="AE846" s="3" t="s">
        <v>58</v>
      </c>
      <c r="AF846" s="3" t="s">
        <v>58</v>
      </c>
      <c r="AG846" s="3" t="s">
        <v>51</v>
      </c>
      <c r="AH846" s="3" t="s">
        <v>59</v>
      </c>
      <c r="AI846" s="3" t="s">
        <v>60</v>
      </c>
      <c r="AJ846" s="3" t="s">
        <v>61</v>
      </c>
      <c r="AK846" s="3" t="s">
        <v>58</v>
      </c>
      <c r="AL846" s="3" t="s">
        <v>58</v>
      </c>
      <c r="AM846" s="3" t="s">
        <v>58</v>
      </c>
      <c r="AN846" s="3" t="s">
        <v>72</v>
      </c>
      <c r="AO846" s="3" t="s">
        <v>63</v>
      </c>
      <c r="AP846" s="3">
        <v>89.013075462376946</v>
      </c>
      <c r="AQ846" s="3">
        <v>32.132535129383143</v>
      </c>
    </row>
    <row r="847" spans="1:43" x14ac:dyDescent="0.25">
      <c r="A847" s="2">
        <v>846</v>
      </c>
      <c r="B847" s="3" t="s">
        <v>43</v>
      </c>
      <c r="C847" s="3" t="s">
        <v>44</v>
      </c>
      <c r="D847" s="3" t="s">
        <v>45</v>
      </c>
      <c r="E847" s="3" t="s">
        <v>46</v>
      </c>
      <c r="F847" s="3">
        <v>0.56000000000000005</v>
      </c>
      <c r="G847" s="3">
        <v>0.48</v>
      </c>
      <c r="H847" s="3">
        <v>0.19978032683933999</v>
      </c>
      <c r="I847" s="3">
        <v>9.1560573703253691</v>
      </c>
      <c r="J847" s="3">
        <v>1.3465012890385544</v>
      </c>
      <c r="K847" s="3">
        <v>1.8292001340033501</v>
      </c>
      <c r="L847" s="3">
        <v>0.26900446761371499</v>
      </c>
      <c r="M847" s="2">
        <v>1200</v>
      </c>
      <c r="N847" s="3" t="s">
        <v>66</v>
      </c>
      <c r="O847" s="3" t="s">
        <v>68</v>
      </c>
      <c r="P847" s="3" t="s">
        <v>69</v>
      </c>
      <c r="Q847" s="3">
        <v>85.668934078099994</v>
      </c>
      <c r="R847" s="3" t="s">
        <v>50</v>
      </c>
      <c r="S847" s="3" t="s">
        <v>51</v>
      </c>
      <c r="T847" s="3" t="s">
        <v>70</v>
      </c>
      <c r="U847" s="3" t="s">
        <v>53</v>
      </c>
      <c r="V847" s="3" t="s">
        <v>71</v>
      </c>
      <c r="W847" s="3" t="s">
        <v>55</v>
      </c>
      <c r="X847" s="3" t="s">
        <v>56</v>
      </c>
      <c r="Y847" s="3">
        <v>42</v>
      </c>
      <c r="Z847" s="3">
        <v>5</v>
      </c>
      <c r="AA847" s="3" t="s">
        <v>45</v>
      </c>
      <c r="AB847" s="11">
        <v>86</v>
      </c>
      <c r="AC847" s="3" t="s">
        <v>57</v>
      </c>
      <c r="AD847" s="3" t="s">
        <v>58</v>
      </c>
      <c r="AE847" s="3" t="s">
        <v>58</v>
      </c>
      <c r="AF847" s="3" t="s">
        <v>58</v>
      </c>
      <c r="AG847" s="3" t="s">
        <v>51</v>
      </c>
      <c r="AH847" s="3" t="s">
        <v>59</v>
      </c>
      <c r="AI847" s="3" t="s">
        <v>60</v>
      </c>
      <c r="AJ847" s="3" t="s">
        <v>61</v>
      </c>
      <c r="AK847" s="3" t="s">
        <v>58</v>
      </c>
      <c r="AL847" s="3" t="s">
        <v>58</v>
      </c>
      <c r="AM847" s="3" t="s">
        <v>58</v>
      </c>
      <c r="AN847" s="3" t="s">
        <v>72</v>
      </c>
      <c r="AO847" s="3" t="s">
        <v>63</v>
      </c>
      <c r="AP847" s="3">
        <v>132.25011204092414</v>
      </c>
      <c r="AQ847" s="3">
        <v>808.48229873895582</v>
      </c>
    </row>
    <row r="848" spans="1:43" x14ac:dyDescent="0.25">
      <c r="A848" s="2">
        <v>847</v>
      </c>
      <c r="B848" s="3" t="s">
        <v>43</v>
      </c>
      <c r="C848" s="3" t="s">
        <v>44</v>
      </c>
      <c r="D848" s="3" t="s">
        <v>45</v>
      </c>
      <c r="E848" s="3" t="s">
        <v>46</v>
      </c>
      <c r="F848" s="3">
        <v>0.56000000000000005</v>
      </c>
      <c r="G848" s="3">
        <v>0.48</v>
      </c>
      <c r="H848" s="3">
        <v>1.02686019698439E-2</v>
      </c>
      <c r="I848" s="3">
        <v>9.1560573703253691</v>
      </c>
      <c r="J848" s="3">
        <v>1.3465012890385544</v>
      </c>
      <c r="K848" s="3">
        <v>9.401990874892685E-2</v>
      </c>
      <c r="L848" s="3">
        <v>1.3826685789018651E-2</v>
      </c>
      <c r="M848" s="2">
        <v>1210</v>
      </c>
      <c r="N848" s="3" t="s">
        <v>47</v>
      </c>
      <c r="O848" s="3" t="s">
        <v>68</v>
      </c>
      <c r="P848" s="3" t="s">
        <v>69</v>
      </c>
      <c r="Q848" s="3">
        <v>85.668934078099994</v>
      </c>
      <c r="R848" s="3" t="s">
        <v>50</v>
      </c>
      <c r="S848" s="3" t="s">
        <v>51</v>
      </c>
      <c r="T848" s="3" t="s">
        <v>70</v>
      </c>
      <c r="U848" s="3" t="s">
        <v>53</v>
      </c>
      <c r="V848" s="3" t="s">
        <v>71</v>
      </c>
      <c r="W848" s="3" t="s">
        <v>55</v>
      </c>
      <c r="X848" s="3" t="s">
        <v>56</v>
      </c>
      <c r="Y848" s="3">
        <v>42</v>
      </c>
      <c r="Z848" s="3">
        <v>5</v>
      </c>
      <c r="AA848" s="3" t="s">
        <v>45</v>
      </c>
      <c r="AB848" s="11">
        <v>86</v>
      </c>
      <c r="AC848" s="3" t="s">
        <v>57</v>
      </c>
      <c r="AD848" s="3" t="s">
        <v>58</v>
      </c>
      <c r="AE848" s="3" t="s">
        <v>58</v>
      </c>
      <c r="AF848" s="3" t="s">
        <v>58</v>
      </c>
      <c r="AG848" s="3" t="s">
        <v>51</v>
      </c>
      <c r="AH848" s="3" t="s">
        <v>59</v>
      </c>
      <c r="AI848" s="3" t="s">
        <v>60</v>
      </c>
      <c r="AJ848" s="3" t="s">
        <v>61</v>
      </c>
      <c r="AK848" s="3" t="s">
        <v>58</v>
      </c>
      <c r="AL848" s="3" t="s">
        <v>58</v>
      </c>
      <c r="AM848" s="3" t="s">
        <v>58</v>
      </c>
      <c r="AN848" s="3" t="s">
        <v>72</v>
      </c>
      <c r="AO848" s="3" t="s">
        <v>63</v>
      </c>
      <c r="AP848" s="3">
        <v>26.450845992777602</v>
      </c>
      <c r="AQ848" s="3">
        <v>41.555557830732113</v>
      </c>
    </row>
    <row r="849" spans="1:43" x14ac:dyDescent="0.25">
      <c r="A849" s="2">
        <v>848</v>
      </c>
      <c r="B849" s="3" t="s">
        <v>43</v>
      </c>
      <c r="C849" s="3" t="s">
        <v>44</v>
      </c>
      <c r="D849" s="3" t="s">
        <v>45</v>
      </c>
      <c r="E849" s="3" t="s">
        <v>46</v>
      </c>
      <c r="F849" s="3">
        <v>0.56000000000000005</v>
      </c>
      <c r="G849" s="3">
        <v>0.48</v>
      </c>
      <c r="H849" s="3">
        <v>5.9468038839711301E-2</v>
      </c>
      <c r="I849" s="3">
        <v>9.1560573703253691</v>
      </c>
      <c r="J849" s="3">
        <v>1.3465012890385544</v>
      </c>
      <c r="K849" s="3">
        <v>0.54449277531713403</v>
      </c>
      <c r="L849" s="3">
        <v>8.0073790954266089E-2</v>
      </c>
      <c r="M849" s="2">
        <v>1210</v>
      </c>
      <c r="N849" s="3" t="s">
        <v>47</v>
      </c>
      <c r="O849" s="3" t="s">
        <v>68</v>
      </c>
      <c r="P849" s="3" t="s">
        <v>69</v>
      </c>
      <c r="Q849" s="3">
        <v>85.668934078099994</v>
      </c>
      <c r="R849" s="3" t="s">
        <v>50</v>
      </c>
      <c r="S849" s="3" t="s">
        <v>51</v>
      </c>
      <c r="T849" s="3" t="s">
        <v>70</v>
      </c>
      <c r="U849" s="3" t="s">
        <v>53</v>
      </c>
      <c r="V849" s="3" t="s">
        <v>71</v>
      </c>
      <c r="W849" s="3" t="s">
        <v>55</v>
      </c>
      <c r="X849" s="3" t="s">
        <v>56</v>
      </c>
      <c r="Y849" s="3">
        <v>42</v>
      </c>
      <c r="Z849" s="3">
        <v>5</v>
      </c>
      <c r="AA849" s="3" t="s">
        <v>45</v>
      </c>
      <c r="AB849" s="11">
        <v>86</v>
      </c>
      <c r="AC849" s="3" t="s">
        <v>57</v>
      </c>
      <c r="AD849" s="3" t="s">
        <v>58</v>
      </c>
      <c r="AE849" s="3" t="s">
        <v>58</v>
      </c>
      <c r="AF849" s="3" t="s">
        <v>58</v>
      </c>
      <c r="AG849" s="3" t="s">
        <v>51</v>
      </c>
      <c r="AH849" s="3" t="s">
        <v>59</v>
      </c>
      <c r="AI849" s="3" t="s">
        <v>60</v>
      </c>
      <c r="AJ849" s="3" t="s">
        <v>61</v>
      </c>
      <c r="AK849" s="3" t="s">
        <v>58</v>
      </c>
      <c r="AL849" s="3" t="s">
        <v>58</v>
      </c>
      <c r="AM849" s="3" t="s">
        <v>58</v>
      </c>
      <c r="AN849" s="3" t="s">
        <v>72</v>
      </c>
      <c r="AO849" s="3" t="s">
        <v>63</v>
      </c>
      <c r="AP849" s="3">
        <v>75.884069053319791</v>
      </c>
      <c r="AQ849" s="3">
        <v>240.65861490601827</v>
      </c>
    </row>
    <row r="850" spans="1:43" x14ac:dyDescent="0.25">
      <c r="A850" s="2">
        <v>849</v>
      </c>
      <c r="B850" s="3" t="s">
        <v>43</v>
      </c>
      <c r="C850" s="3" t="s">
        <v>44</v>
      </c>
      <c r="D850" s="3" t="s">
        <v>45</v>
      </c>
      <c r="E850" s="3" t="s">
        <v>46</v>
      </c>
      <c r="F850" s="3">
        <v>0.56000000000000005</v>
      </c>
      <c r="G850" s="3">
        <v>0.48</v>
      </c>
      <c r="H850" s="3">
        <v>2.9964283865907101E-2</v>
      </c>
      <c r="I850" s="3">
        <v>9.1560573703253691</v>
      </c>
      <c r="J850" s="3">
        <v>1.3465012890385544</v>
      </c>
      <c r="K850" s="3">
        <v>0.27435470213696028</v>
      </c>
      <c r="L850" s="3">
        <v>4.0346946850561068E-2</v>
      </c>
      <c r="M850" s="2">
        <v>1210</v>
      </c>
      <c r="N850" s="3" t="s">
        <v>47</v>
      </c>
      <c r="O850" s="3" t="s">
        <v>68</v>
      </c>
      <c r="P850" s="3" t="s">
        <v>69</v>
      </c>
      <c r="Q850" s="3">
        <v>85.668934078099994</v>
      </c>
      <c r="R850" s="3" t="s">
        <v>50</v>
      </c>
      <c r="S850" s="3" t="s">
        <v>51</v>
      </c>
      <c r="T850" s="3" t="s">
        <v>70</v>
      </c>
      <c r="U850" s="3" t="s">
        <v>53</v>
      </c>
      <c r="V850" s="3" t="s">
        <v>71</v>
      </c>
      <c r="W850" s="3" t="s">
        <v>55</v>
      </c>
      <c r="X850" s="3" t="s">
        <v>56</v>
      </c>
      <c r="Y850" s="3">
        <v>42</v>
      </c>
      <c r="Z850" s="3">
        <v>5</v>
      </c>
      <c r="AA850" s="3" t="s">
        <v>45</v>
      </c>
      <c r="AB850" s="11">
        <v>86</v>
      </c>
      <c r="AC850" s="3" t="s">
        <v>57</v>
      </c>
      <c r="AD850" s="3" t="s">
        <v>58</v>
      </c>
      <c r="AE850" s="3" t="s">
        <v>58</v>
      </c>
      <c r="AF850" s="3" t="s">
        <v>58</v>
      </c>
      <c r="AG850" s="3" t="s">
        <v>51</v>
      </c>
      <c r="AH850" s="3" t="s">
        <v>59</v>
      </c>
      <c r="AI850" s="3" t="s">
        <v>60</v>
      </c>
      <c r="AJ850" s="3" t="s">
        <v>61</v>
      </c>
      <c r="AK850" s="3" t="s">
        <v>58</v>
      </c>
      <c r="AL850" s="3" t="s">
        <v>58</v>
      </c>
      <c r="AM850" s="3" t="s">
        <v>58</v>
      </c>
      <c r="AN850" s="3" t="s">
        <v>72</v>
      </c>
      <c r="AO850" s="3" t="s">
        <v>63</v>
      </c>
      <c r="AP850" s="3">
        <v>46.151754011534351</v>
      </c>
      <c r="AQ850" s="3">
        <v>121.26115460536283</v>
      </c>
    </row>
    <row r="851" spans="1:43" x14ac:dyDescent="0.25">
      <c r="A851" s="2">
        <v>850</v>
      </c>
      <c r="B851" s="3" t="s">
        <v>43</v>
      </c>
      <c r="C851" s="3" t="s">
        <v>44</v>
      </c>
      <c r="D851" s="3" t="s">
        <v>45</v>
      </c>
      <c r="E851" s="3" t="s">
        <v>46</v>
      </c>
      <c r="F851" s="3">
        <v>0.56000000000000005</v>
      </c>
      <c r="G851" s="3">
        <v>0.48</v>
      </c>
      <c r="H851" s="3">
        <v>4.67333936381127E-2</v>
      </c>
      <c r="I851" s="3">
        <v>9.1560573703253691</v>
      </c>
      <c r="J851" s="3">
        <v>1.3465012890385544</v>
      </c>
      <c r="K851" s="3">
        <v>0.42789363326055851</v>
      </c>
      <c r="L851" s="3">
        <v>6.2926574774864921E-2</v>
      </c>
      <c r="M851" s="2">
        <v>1210</v>
      </c>
      <c r="N851" s="3" t="s">
        <v>47</v>
      </c>
      <c r="O851" s="3" t="s">
        <v>68</v>
      </c>
      <c r="P851" s="3" t="s">
        <v>69</v>
      </c>
      <c r="Q851" s="3">
        <v>85.668934078099994</v>
      </c>
      <c r="R851" s="3" t="s">
        <v>50</v>
      </c>
      <c r="S851" s="3" t="s">
        <v>51</v>
      </c>
      <c r="T851" s="3" t="s">
        <v>70</v>
      </c>
      <c r="U851" s="3" t="s">
        <v>53</v>
      </c>
      <c r="V851" s="3" t="s">
        <v>71</v>
      </c>
      <c r="W851" s="3" t="s">
        <v>55</v>
      </c>
      <c r="X851" s="3" t="s">
        <v>56</v>
      </c>
      <c r="Y851" s="3">
        <v>42</v>
      </c>
      <c r="Z851" s="3">
        <v>5</v>
      </c>
      <c r="AA851" s="3" t="s">
        <v>45</v>
      </c>
      <c r="AB851" s="11">
        <v>86</v>
      </c>
      <c r="AC851" s="3" t="s">
        <v>57</v>
      </c>
      <c r="AD851" s="3" t="s">
        <v>58</v>
      </c>
      <c r="AE851" s="3" t="s">
        <v>58</v>
      </c>
      <c r="AF851" s="3" t="s">
        <v>58</v>
      </c>
      <c r="AG851" s="3" t="s">
        <v>51</v>
      </c>
      <c r="AH851" s="3" t="s">
        <v>59</v>
      </c>
      <c r="AI851" s="3" t="s">
        <v>60</v>
      </c>
      <c r="AJ851" s="3" t="s">
        <v>61</v>
      </c>
      <c r="AK851" s="3" t="s">
        <v>58</v>
      </c>
      <c r="AL851" s="3" t="s">
        <v>58</v>
      </c>
      <c r="AM851" s="3" t="s">
        <v>58</v>
      </c>
      <c r="AN851" s="3" t="s">
        <v>72</v>
      </c>
      <c r="AO851" s="3" t="s">
        <v>63</v>
      </c>
      <c r="AP851" s="3">
        <v>55.516889294006667</v>
      </c>
      <c r="AQ851" s="3">
        <v>189.12333418494353</v>
      </c>
    </row>
    <row r="852" spans="1:43" x14ac:dyDescent="0.25">
      <c r="A852" s="2">
        <v>851</v>
      </c>
      <c r="B852" s="3" t="s">
        <v>43</v>
      </c>
      <c r="C852" s="3" t="s">
        <v>44</v>
      </c>
      <c r="D852" s="3" t="s">
        <v>45</v>
      </c>
      <c r="E852" s="3" t="s">
        <v>46</v>
      </c>
      <c r="F852" s="3">
        <v>0.56000000000000005</v>
      </c>
      <c r="G852" s="3">
        <v>0.48</v>
      </c>
      <c r="H852" s="3">
        <v>8.4278863278938396E-2</v>
      </c>
      <c r="I852" s="3">
        <v>9.1560573703253691</v>
      </c>
      <c r="J852" s="3">
        <v>1.3465012890385544</v>
      </c>
      <c r="K852" s="3">
        <v>0.77166210728776796</v>
      </c>
      <c r="L852" s="3">
        <v>0.11348159804379464</v>
      </c>
      <c r="M852" s="2">
        <v>1210</v>
      </c>
      <c r="N852" s="3" t="s">
        <v>47</v>
      </c>
      <c r="O852" s="3" t="s">
        <v>68</v>
      </c>
      <c r="P852" s="3" t="s">
        <v>69</v>
      </c>
      <c r="Q852" s="3">
        <v>85.668934078099994</v>
      </c>
      <c r="R852" s="3" t="s">
        <v>50</v>
      </c>
      <c r="S852" s="3" t="s">
        <v>51</v>
      </c>
      <c r="T852" s="3" t="s">
        <v>70</v>
      </c>
      <c r="U852" s="3" t="s">
        <v>53</v>
      </c>
      <c r="V852" s="3" t="s">
        <v>71</v>
      </c>
      <c r="W852" s="3" t="s">
        <v>55</v>
      </c>
      <c r="X852" s="3" t="s">
        <v>56</v>
      </c>
      <c r="Y852" s="3">
        <v>42</v>
      </c>
      <c r="Z852" s="3">
        <v>5</v>
      </c>
      <c r="AA852" s="3" t="s">
        <v>45</v>
      </c>
      <c r="AB852" s="11">
        <v>86</v>
      </c>
      <c r="AC852" s="3" t="s">
        <v>57</v>
      </c>
      <c r="AD852" s="3" t="s">
        <v>58</v>
      </c>
      <c r="AE852" s="3" t="s">
        <v>58</v>
      </c>
      <c r="AF852" s="3" t="s">
        <v>58</v>
      </c>
      <c r="AG852" s="3" t="s">
        <v>51</v>
      </c>
      <c r="AH852" s="3" t="s">
        <v>59</v>
      </c>
      <c r="AI852" s="3" t="s">
        <v>60</v>
      </c>
      <c r="AJ852" s="3" t="s">
        <v>61</v>
      </c>
      <c r="AK852" s="3" t="s">
        <v>58</v>
      </c>
      <c r="AL852" s="3" t="s">
        <v>58</v>
      </c>
      <c r="AM852" s="3" t="s">
        <v>58</v>
      </c>
      <c r="AN852" s="3" t="s">
        <v>72</v>
      </c>
      <c r="AO852" s="3" t="s">
        <v>63</v>
      </c>
      <c r="AP852" s="3">
        <v>74.547632726677364</v>
      </c>
      <c r="AQ852" s="3">
        <v>341.06445913294345</v>
      </c>
    </row>
    <row r="853" spans="1:43" x14ac:dyDescent="0.25">
      <c r="A853" s="2">
        <v>852</v>
      </c>
      <c r="B853" s="3" t="s">
        <v>43</v>
      </c>
      <c r="C853" s="3" t="s">
        <v>44</v>
      </c>
      <c r="D853" s="3" t="s">
        <v>45</v>
      </c>
      <c r="E853" s="3" t="s">
        <v>46</v>
      </c>
      <c r="F853" s="3">
        <v>0.56000000000000005</v>
      </c>
      <c r="G853" s="3">
        <v>0.48</v>
      </c>
      <c r="H853" s="3">
        <v>6.9173922080117398E-2</v>
      </c>
      <c r="I853" s="3">
        <v>9.1560573703253691</v>
      </c>
      <c r="J853" s="3">
        <v>1.3465012890385544</v>
      </c>
      <c r="K853" s="3">
        <v>0.63336039909597164</v>
      </c>
      <c r="L853" s="3">
        <v>9.3142775248730589E-2</v>
      </c>
      <c r="M853" s="2">
        <v>1210</v>
      </c>
      <c r="N853" s="3" t="s">
        <v>47</v>
      </c>
      <c r="O853" s="3" t="s">
        <v>68</v>
      </c>
      <c r="P853" s="3" t="s">
        <v>69</v>
      </c>
      <c r="Q853" s="3">
        <v>85.668934078099994</v>
      </c>
      <c r="R853" s="3" t="s">
        <v>50</v>
      </c>
      <c r="S853" s="3" t="s">
        <v>51</v>
      </c>
      <c r="T853" s="3" t="s">
        <v>70</v>
      </c>
      <c r="U853" s="3" t="s">
        <v>53</v>
      </c>
      <c r="V853" s="3" t="s">
        <v>71</v>
      </c>
      <c r="W853" s="3" t="s">
        <v>55</v>
      </c>
      <c r="X853" s="3" t="s">
        <v>56</v>
      </c>
      <c r="Y853" s="3">
        <v>42</v>
      </c>
      <c r="Z853" s="3">
        <v>5</v>
      </c>
      <c r="AA853" s="3" t="s">
        <v>45</v>
      </c>
      <c r="AB853" s="11">
        <v>86</v>
      </c>
      <c r="AC853" s="3" t="s">
        <v>57</v>
      </c>
      <c r="AD853" s="3" t="s">
        <v>58</v>
      </c>
      <c r="AE853" s="3" t="s">
        <v>58</v>
      </c>
      <c r="AF853" s="3" t="s">
        <v>58</v>
      </c>
      <c r="AG853" s="3" t="s">
        <v>51</v>
      </c>
      <c r="AH853" s="3" t="s">
        <v>59</v>
      </c>
      <c r="AI853" s="3" t="s">
        <v>60</v>
      </c>
      <c r="AJ853" s="3" t="s">
        <v>61</v>
      </c>
      <c r="AK853" s="3" t="s">
        <v>58</v>
      </c>
      <c r="AL853" s="3" t="s">
        <v>58</v>
      </c>
      <c r="AM853" s="3" t="s">
        <v>58</v>
      </c>
      <c r="AN853" s="3" t="s">
        <v>72</v>
      </c>
      <c r="AO853" s="3" t="s">
        <v>63</v>
      </c>
      <c r="AP853" s="3">
        <v>66.930982695823076</v>
      </c>
      <c r="AQ853" s="3">
        <v>279.93693083252026</v>
      </c>
    </row>
    <row r="854" spans="1:43" x14ac:dyDescent="0.25">
      <c r="A854" s="2">
        <v>853</v>
      </c>
      <c r="B854" s="3" t="s">
        <v>43</v>
      </c>
      <c r="C854" s="3" t="s">
        <v>44</v>
      </c>
      <c r="D854" s="3" t="s">
        <v>45</v>
      </c>
      <c r="E854" s="3" t="s">
        <v>46</v>
      </c>
      <c r="F854" s="3">
        <v>0.56000000000000005</v>
      </c>
      <c r="G854" s="3">
        <v>0.48</v>
      </c>
      <c r="H854" s="3">
        <v>1.8329109814824801E-2</v>
      </c>
      <c r="I854" s="3">
        <v>9.2064256117013787</v>
      </c>
      <c r="J854" s="3">
        <v>1.3537952615478908</v>
      </c>
      <c r="K854" s="3">
        <v>0.16874558603889017</v>
      </c>
      <c r="L854" s="3">
        <v>2.4813862015700752E-2</v>
      </c>
      <c r="M854" s="2">
        <v>1200</v>
      </c>
      <c r="N854" s="3" t="s">
        <v>66</v>
      </c>
      <c r="O854" s="3" t="s">
        <v>68</v>
      </c>
      <c r="P854" s="3" t="s">
        <v>69</v>
      </c>
      <c r="Q854" s="3">
        <v>85.668934078099994</v>
      </c>
      <c r="R854" s="3" t="s">
        <v>50</v>
      </c>
      <c r="S854" s="3" t="s">
        <v>51</v>
      </c>
      <c r="T854" s="3" t="s">
        <v>70</v>
      </c>
      <c r="U854" s="3" t="s">
        <v>53</v>
      </c>
      <c r="V854" s="3" t="s">
        <v>71</v>
      </c>
      <c r="W854" s="3" t="s">
        <v>55</v>
      </c>
      <c r="X854" s="3" t="s">
        <v>56</v>
      </c>
      <c r="Y854" s="3">
        <v>42</v>
      </c>
      <c r="Z854" s="3">
        <v>5</v>
      </c>
      <c r="AA854" s="3" t="s">
        <v>45</v>
      </c>
      <c r="AB854" s="11">
        <v>86</v>
      </c>
      <c r="AC854" s="3" t="s">
        <v>57</v>
      </c>
      <c r="AD854" s="3" t="s">
        <v>58</v>
      </c>
      <c r="AE854" s="3" t="s">
        <v>58</v>
      </c>
      <c r="AF854" s="3" t="s">
        <v>58</v>
      </c>
      <c r="AG854" s="3" t="s">
        <v>51</v>
      </c>
      <c r="AH854" s="3" t="s">
        <v>59</v>
      </c>
      <c r="AI854" s="3" t="s">
        <v>60</v>
      </c>
      <c r="AJ854" s="3" t="s">
        <v>61</v>
      </c>
      <c r="AK854" s="3" t="s">
        <v>58</v>
      </c>
      <c r="AL854" s="3" t="s">
        <v>58</v>
      </c>
      <c r="AM854" s="3" t="s">
        <v>58</v>
      </c>
      <c r="AN854" s="3" t="s">
        <v>72</v>
      </c>
      <c r="AO854" s="3" t="s">
        <v>63</v>
      </c>
      <c r="AP854" s="3">
        <v>103.02092269980589</v>
      </c>
      <c r="AQ854" s="3">
        <v>74.175275770998724</v>
      </c>
    </row>
    <row r="855" spans="1:43" x14ac:dyDescent="0.25">
      <c r="A855" s="2">
        <v>854</v>
      </c>
      <c r="B855" s="3" t="s">
        <v>43</v>
      </c>
      <c r="C855" s="3" t="s">
        <v>44</v>
      </c>
      <c r="D855" s="3" t="s">
        <v>45</v>
      </c>
      <c r="E855" s="3" t="s">
        <v>46</v>
      </c>
      <c r="F855" s="3">
        <v>0.56000000000000005</v>
      </c>
      <c r="G855" s="3">
        <v>0.48</v>
      </c>
      <c r="H855" s="3">
        <v>4.5483076867542702E-2</v>
      </c>
      <c r="I855" s="3">
        <v>9.2064256117013787</v>
      </c>
      <c r="J855" s="3">
        <v>1.3537952615478908</v>
      </c>
      <c r="K855" s="3">
        <v>0.41873656377232765</v>
      </c>
      <c r="L855" s="3">
        <v>6.1574773943897793E-2</v>
      </c>
      <c r="M855" s="2">
        <v>1210</v>
      </c>
      <c r="N855" s="3" t="s">
        <v>47</v>
      </c>
      <c r="O855" s="3" t="s">
        <v>68</v>
      </c>
      <c r="P855" s="3" t="s">
        <v>69</v>
      </c>
      <c r="Q855" s="3">
        <v>85.668934078099994</v>
      </c>
      <c r="R855" s="3" t="s">
        <v>50</v>
      </c>
      <c r="S855" s="3" t="s">
        <v>51</v>
      </c>
      <c r="T855" s="3" t="s">
        <v>70</v>
      </c>
      <c r="U855" s="3" t="s">
        <v>53</v>
      </c>
      <c r="V855" s="3" t="s">
        <v>71</v>
      </c>
      <c r="W855" s="3" t="s">
        <v>55</v>
      </c>
      <c r="X855" s="3" t="s">
        <v>56</v>
      </c>
      <c r="Y855" s="3">
        <v>42</v>
      </c>
      <c r="Z855" s="3">
        <v>5</v>
      </c>
      <c r="AA855" s="3" t="s">
        <v>45</v>
      </c>
      <c r="AB855" s="11">
        <v>86</v>
      </c>
      <c r="AC855" s="3" t="s">
        <v>57</v>
      </c>
      <c r="AD855" s="3" t="s">
        <v>58</v>
      </c>
      <c r="AE855" s="3" t="s">
        <v>58</v>
      </c>
      <c r="AF855" s="3" t="s">
        <v>58</v>
      </c>
      <c r="AG855" s="3" t="s">
        <v>51</v>
      </c>
      <c r="AH855" s="3" t="s">
        <v>59</v>
      </c>
      <c r="AI855" s="3" t="s">
        <v>60</v>
      </c>
      <c r="AJ855" s="3" t="s">
        <v>61</v>
      </c>
      <c r="AK855" s="3" t="s">
        <v>58</v>
      </c>
      <c r="AL855" s="3" t="s">
        <v>58</v>
      </c>
      <c r="AM855" s="3" t="s">
        <v>58</v>
      </c>
      <c r="AN855" s="3" t="s">
        <v>72</v>
      </c>
      <c r="AO855" s="3" t="s">
        <v>63</v>
      </c>
      <c r="AP855" s="3">
        <v>99.689603305679881</v>
      </c>
      <c r="AQ855" s="3">
        <v>184.06348173192811</v>
      </c>
    </row>
    <row r="856" spans="1:43" x14ac:dyDescent="0.25">
      <c r="A856" s="2">
        <v>855</v>
      </c>
      <c r="B856" s="3" t="s">
        <v>43</v>
      </c>
      <c r="C856" s="3" t="s">
        <v>44</v>
      </c>
      <c r="D856" s="3" t="s">
        <v>45</v>
      </c>
      <c r="E856" s="3" t="s">
        <v>46</v>
      </c>
      <c r="F856" s="3">
        <v>0.56000000000000005</v>
      </c>
      <c r="G856" s="3">
        <v>0.48</v>
      </c>
      <c r="H856" s="3">
        <v>0.33582708191492699</v>
      </c>
      <c r="I856" s="3">
        <v>9.2064256117013787</v>
      </c>
      <c r="J856" s="3">
        <v>1.3537952615478908</v>
      </c>
      <c r="K856" s="3">
        <v>3.0917670480445207</v>
      </c>
      <c r="L856" s="3">
        <v>0.45464111219588355</v>
      </c>
      <c r="M856" s="2">
        <v>1210</v>
      </c>
      <c r="N856" s="3" t="s">
        <v>47</v>
      </c>
      <c r="O856" s="3" t="s">
        <v>68</v>
      </c>
      <c r="P856" s="3" t="s">
        <v>69</v>
      </c>
      <c r="Q856" s="3">
        <v>85.668934078099994</v>
      </c>
      <c r="R856" s="3" t="s">
        <v>50</v>
      </c>
      <c r="S856" s="3" t="s">
        <v>51</v>
      </c>
      <c r="T856" s="3" t="s">
        <v>70</v>
      </c>
      <c r="U856" s="3" t="s">
        <v>53</v>
      </c>
      <c r="V856" s="3" t="s">
        <v>71</v>
      </c>
      <c r="W856" s="3" t="s">
        <v>55</v>
      </c>
      <c r="X856" s="3" t="s">
        <v>56</v>
      </c>
      <c r="Y856" s="3">
        <v>42</v>
      </c>
      <c r="Z856" s="3">
        <v>5</v>
      </c>
      <c r="AA856" s="3" t="s">
        <v>45</v>
      </c>
      <c r="AB856" s="11">
        <v>86</v>
      </c>
      <c r="AC856" s="3" t="s">
        <v>57</v>
      </c>
      <c r="AD856" s="3" t="s">
        <v>58</v>
      </c>
      <c r="AE856" s="3" t="s">
        <v>58</v>
      </c>
      <c r="AF856" s="3" t="s">
        <v>58</v>
      </c>
      <c r="AG856" s="3" t="s">
        <v>51</v>
      </c>
      <c r="AH856" s="3" t="s">
        <v>59</v>
      </c>
      <c r="AI856" s="3" t="s">
        <v>60</v>
      </c>
      <c r="AJ856" s="3" t="s">
        <v>61</v>
      </c>
      <c r="AK856" s="3" t="s">
        <v>58</v>
      </c>
      <c r="AL856" s="3" t="s">
        <v>58</v>
      </c>
      <c r="AM856" s="3" t="s">
        <v>58</v>
      </c>
      <c r="AN856" s="3" t="s">
        <v>72</v>
      </c>
      <c r="AO856" s="3" t="s">
        <v>63</v>
      </c>
      <c r="AP856" s="3">
        <v>150.96630363595966</v>
      </c>
      <c r="AQ856" s="3">
        <v>1359.0439832632733</v>
      </c>
    </row>
    <row r="857" spans="1:43" x14ac:dyDescent="0.25">
      <c r="A857" s="2">
        <v>856</v>
      </c>
      <c r="B857" s="3" t="s">
        <v>43</v>
      </c>
      <c r="C857" s="3" t="s">
        <v>44</v>
      </c>
      <c r="D857" s="3" t="s">
        <v>45</v>
      </c>
      <c r="E857" s="3" t="s">
        <v>46</v>
      </c>
      <c r="F857" s="3">
        <v>0.56000000000000005</v>
      </c>
      <c r="G857" s="3">
        <v>0.48</v>
      </c>
      <c r="H857" s="3">
        <v>0.18528817615946</v>
      </c>
      <c r="I857" s="3">
        <v>9.2064256117013787</v>
      </c>
      <c r="J857" s="3">
        <v>1.3537952615478908</v>
      </c>
      <c r="K857" s="3">
        <v>1.7058418105398894</v>
      </c>
      <c r="L857" s="3">
        <v>0.25084225490552781</v>
      </c>
      <c r="M857" s="2">
        <v>1210</v>
      </c>
      <c r="N857" s="3" t="s">
        <v>47</v>
      </c>
      <c r="O857" s="3" t="s">
        <v>68</v>
      </c>
      <c r="P857" s="3" t="s">
        <v>69</v>
      </c>
      <c r="Q857" s="3">
        <v>85.668934078099994</v>
      </c>
      <c r="R857" s="3" t="s">
        <v>50</v>
      </c>
      <c r="S857" s="3" t="s">
        <v>51</v>
      </c>
      <c r="T857" s="3" t="s">
        <v>70</v>
      </c>
      <c r="U857" s="3" t="s">
        <v>53</v>
      </c>
      <c r="V857" s="3" t="s">
        <v>71</v>
      </c>
      <c r="W857" s="3" t="s">
        <v>55</v>
      </c>
      <c r="X857" s="3" t="s">
        <v>56</v>
      </c>
      <c r="Y857" s="3">
        <v>42</v>
      </c>
      <c r="Z857" s="3">
        <v>5</v>
      </c>
      <c r="AA857" s="3" t="s">
        <v>45</v>
      </c>
      <c r="AB857" s="11">
        <v>86</v>
      </c>
      <c r="AC857" s="3" t="s">
        <v>57</v>
      </c>
      <c r="AD857" s="3" t="s">
        <v>58</v>
      </c>
      <c r="AE857" s="3" t="s">
        <v>58</v>
      </c>
      <c r="AF857" s="3" t="s">
        <v>58</v>
      </c>
      <c r="AG857" s="3" t="s">
        <v>51</v>
      </c>
      <c r="AH857" s="3" t="s">
        <v>59</v>
      </c>
      <c r="AI857" s="3" t="s">
        <v>60</v>
      </c>
      <c r="AJ857" s="3" t="s">
        <v>61</v>
      </c>
      <c r="AK857" s="3" t="s">
        <v>58</v>
      </c>
      <c r="AL857" s="3" t="s">
        <v>58</v>
      </c>
      <c r="AM857" s="3" t="s">
        <v>58</v>
      </c>
      <c r="AN857" s="3" t="s">
        <v>72</v>
      </c>
      <c r="AO857" s="3" t="s">
        <v>63</v>
      </c>
      <c r="AP857" s="3">
        <v>124.49872797766645</v>
      </c>
      <c r="AQ857" s="3">
        <v>749.83464568569411</v>
      </c>
    </row>
    <row r="858" spans="1:43" x14ac:dyDescent="0.25">
      <c r="A858" s="2">
        <v>857</v>
      </c>
      <c r="B858" s="3" t="s">
        <v>43</v>
      </c>
      <c r="C858" s="3" t="s">
        <v>44</v>
      </c>
      <c r="D858" s="3" t="s">
        <v>45</v>
      </c>
      <c r="E858" s="3" t="s">
        <v>46</v>
      </c>
      <c r="F858" s="3">
        <v>0.56000000000000005</v>
      </c>
      <c r="G858" s="3">
        <v>0.48</v>
      </c>
      <c r="H858" s="3">
        <v>2.5021935095235199E-3</v>
      </c>
      <c r="I858" s="3">
        <v>9.2064256117013787</v>
      </c>
      <c r="J858" s="3">
        <v>1.3537952615478908</v>
      </c>
      <c r="K858" s="3">
        <v>2.3036258411510292E-2</v>
      </c>
      <c r="L858" s="3">
        <v>3.3874577166688284E-3</v>
      </c>
      <c r="M858" s="2">
        <v>1210</v>
      </c>
      <c r="N858" s="3" t="s">
        <v>47</v>
      </c>
      <c r="O858" s="3" t="s">
        <v>68</v>
      </c>
      <c r="P858" s="3" t="s">
        <v>69</v>
      </c>
      <c r="Q858" s="3">
        <v>85.668934078099994</v>
      </c>
      <c r="R858" s="3" t="s">
        <v>50</v>
      </c>
      <c r="S858" s="3" t="s">
        <v>51</v>
      </c>
      <c r="T858" s="3" t="s">
        <v>70</v>
      </c>
      <c r="U858" s="3" t="s">
        <v>53</v>
      </c>
      <c r="V858" s="3" t="s">
        <v>71</v>
      </c>
      <c r="W858" s="3" t="s">
        <v>55</v>
      </c>
      <c r="X858" s="3" t="s">
        <v>56</v>
      </c>
      <c r="Y858" s="3">
        <v>42</v>
      </c>
      <c r="Z858" s="3">
        <v>5</v>
      </c>
      <c r="AA858" s="3" t="s">
        <v>45</v>
      </c>
      <c r="AB858" s="11">
        <v>86</v>
      </c>
      <c r="AC858" s="3" t="s">
        <v>57</v>
      </c>
      <c r="AD858" s="3" t="s">
        <v>58</v>
      </c>
      <c r="AE858" s="3" t="s">
        <v>58</v>
      </c>
      <c r="AF858" s="3" t="s">
        <v>58</v>
      </c>
      <c r="AG858" s="3" t="s">
        <v>51</v>
      </c>
      <c r="AH858" s="3" t="s">
        <v>59</v>
      </c>
      <c r="AI858" s="3" t="s">
        <v>60</v>
      </c>
      <c r="AJ858" s="3" t="s">
        <v>61</v>
      </c>
      <c r="AK858" s="3" t="s">
        <v>58</v>
      </c>
      <c r="AL858" s="3" t="s">
        <v>58</v>
      </c>
      <c r="AM858" s="3" t="s">
        <v>58</v>
      </c>
      <c r="AN858" s="3" t="s">
        <v>72</v>
      </c>
      <c r="AO858" s="3" t="s">
        <v>63</v>
      </c>
      <c r="AP858" s="3">
        <v>13.31621083557782</v>
      </c>
      <c r="AQ858" s="3">
        <v>10.126017874102848</v>
      </c>
    </row>
    <row r="859" spans="1:43" x14ac:dyDescent="0.25">
      <c r="A859" s="2">
        <v>858</v>
      </c>
      <c r="B859" s="3" t="s">
        <v>43</v>
      </c>
      <c r="C859" s="3" t="s">
        <v>44</v>
      </c>
      <c r="D859" s="3" t="s">
        <v>45</v>
      </c>
      <c r="E859" s="3" t="s">
        <v>46</v>
      </c>
      <c r="F859" s="3">
        <v>0.56000000000000005</v>
      </c>
      <c r="G859" s="3">
        <v>0.48</v>
      </c>
      <c r="H859" s="3">
        <v>1.9012053490747902E-2</v>
      </c>
      <c r="I859" s="3">
        <v>9.2064256117013787</v>
      </c>
      <c r="J859" s="3">
        <v>1.3537952615478908</v>
      </c>
      <c r="K859" s="3">
        <v>0.1750330561882581</v>
      </c>
      <c r="L859" s="3">
        <v>2.5738427928069546E-2</v>
      </c>
      <c r="M859" s="2">
        <v>1210</v>
      </c>
      <c r="N859" s="3" t="s">
        <v>47</v>
      </c>
      <c r="O859" s="3" t="s">
        <v>68</v>
      </c>
      <c r="P859" s="3" t="s">
        <v>69</v>
      </c>
      <c r="Q859" s="3">
        <v>85.668934078099994</v>
      </c>
      <c r="R859" s="3" t="s">
        <v>50</v>
      </c>
      <c r="S859" s="3" t="s">
        <v>51</v>
      </c>
      <c r="T859" s="3" t="s">
        <v>70</v>
      </c>
      <c r="U859" s="3" t="s">
        <v>53</v>
      </c>
      <c r="V859" s="3" t="s">
        <v>71</v>
      </c>
      <c r="W859" s="3" t="s">
        <v>55</v>
      </c>
      <c r="X859" s="3" t="s">
        <v>56</v>
      </c>
      <c r="Y859" s="3">
        <v>42</v>
      </c>
      <c r="Z859" s="3">
        <v>5</v>
      </c>
      <c r="AA859" s="3" t="s">
        <v>45</v>
      </c>
      <c r="AB859" s="11">
        <v>86</v>
      </c>
      <c r="AC859" s="3" t="s">
        <v>57</v>
      </c>
      <c r="AD859" s="3" t="s">
        <v>58</v>
      </c>
      <c r="AE859" s="3" t="s">
        <v>58</v>
      </c>
      <c r="AF859" s="3" t="s">
        <v>58</v>
      </c>
      <c r="AG859" s="3" t="s">
        <v>51</v>
      </c>
      <c r="AH859" s="3" t="s">
        <v>59</v>
      </c>
      <c r="AI859" s="3" t="s">
        <v>60</v>
      </c>
      <c r="AJ859" s="3" t="s">
        <v>61</v>
      </c>
      <c r="AK859" s="3" t="s">
        <v>58</v>
      </c>
      <c r="AL859" s="3" t="s">
        <v>58</v>
      </c>
      <c r="AM859" s="3" t="s">
        <v>58</v>
      </c>
      <c r="AN859" s="3" t="s">
        <v>72</v>
      </c>
      <c r="AO859" s="3" t="s">
        <v>63</v>
      </c>
      <c r="AP859" s="3">
        <v>64.20269943901674</v>
      </c>
      <c r="AQ859" s="3">
        <v>76.939050772045618</v>
      </c>
    </row>
    <row r="860" spans="1:43" x14ac:dyDescent="0.25">
      <c r="A860" s="2">
        <v>859</v>
      </c>
      <c r="B860" s="3" t="s">
        <v>43</v>
      </c>
      <c r="C860" s="3" t="s">
        <v>44</v>
      </c>
      <c r="D860" s="3" t="s">
        <v>45</v>
      </c>
      <c r="E860" s="3" t="s">
        <v>46</v>
      </c>
      <c r="F860" s="3">
        <v>0.56000000000000005</v>
      </c>
      <c r="G860" s="3">
        <v>0.48</v>
      </c>
      <c r="H860" s="3">
        <v>1.13217617958198E-2</v>
      </c>
      <c r="I860" s="3">
        <v>9.2064256117013787</v>
      </c>
      <c r="J860" s="3">
        <v>1.3537952615478908</v>
      </c>
      <c r="K860" s="3">
        <v>0.1042329577666176</v>
      </c>
      <c r="L860" s="3">
        <v>1.5327347471554785E-2</v>
      </c>
      <c r="M860" s="2">
        <v>1210</v>
      </c>
      <c r="N860" s="3" t="s">
        <v>47</v>
      </c>
      <c r="O860" s="3" t="s">
        <v>68</v>
      </c>
      <c r="P860" s="3" t="s">
        <v>69</v>
      </c>
      <c r="Q860" s="3">
        <v>85.668934078099994</v>
      </c>
      <c r="R860" s="3" t="s">
        <v>50</v>
      </c>
      <c r="S860" s="3" t="s">
        <v>51</v>
      </c>
      <c r="T860" s="3" t="s">
        <v>70</v>
      </c>
      <c r="U860" s="3" t="s">
        <v>53</v>
      </c>
      <c r="V860" s="3" t="s">
        <v>71</v>
      </c>
      <c r="W860" s="3" t="s">
        <v>55</v>
      </c>
      <c r="X860" s="3" t="s">
        <v>56</v>
      </c>
      <c r="Y860" s="3">
        <v>42</v>
      </c>
      <c r="Z860" s="3">
        <v>5</v>
      </c>
      <c r="AA860" s="3" t="s">
        <v>45</v>
      </c>
      <c r="AB860" s="11">
        <v>86</v>
      </c>
      <c r="AC860" s="3" t="s">
        <v>57</v>
      </c>
      <c r="AD860" s="3" t="s">
        <v>58</v>
      </c>
      <c r="AE860" s="3" t="s">
        <v>58</v>
      </c>
      <c r="AF860" s="3" t="s">
        <v>58</v>
      </c>
      <c r="AG860" s="3" t="s">
        <v>51</v>
      </c>
      <c r="AH860" s="3" t="s">
        <v>59</v>
      </c>
      <c r="AI860" s="3" t="s">
        <v>60</v>
      </c>
      <c r="AJ860" s="3" t="s">
        <v>61</v>
      </c>
      <c r="AK860" s="3" t="s">
        <v>58</v>
      </c>
      <c r="AL860" s="3" t="s">
        <v>58</v>
      </c>
      <c r="AM860" s="3" t="s">
        <v>58</v>
      </c>
      <c r="AN860" s="3" t="s">
        <v>72</v>
      </c>
      <c r="AO860" s="3" t="s">
        <v>63</v>
      </c>
      <c r="AP860" s="3">
        <v>38.06340187763476</v>
      </c>
      <c r="AQ860" s="3">
        <v>45.817544436296245</v>
      </c>
    </row>
    <row r="861" spans="1:43" x14ac:dyDescent="0.25">
      <c r="A861" s="2">
        <v>860</v>
      </c>
      <c r="B861" s="3" t="s">
        <v>43</v>
      </c>
      <c r="C861" s="3" t="s">
        <v>44</v>
      </c>
      <c r="D861" s="3" t="s">
        <v>45</v>
      </c>
      <c r="E861" s="3" t="s">
        <v>46</v>
      </c>
      <c r="F861" s="3">
        <v>0.56000000000000005</v>
      </c>
      <c r="G861" s="3">
        <v>0.48</v>
      </c>
      <c r="H861" s="3">
        <v>6.3389647184516097E-3</v>
      </c>
      <c r="I861" s="3">
        <v>9.7405749074818733</v>
      </c>
      <c r="J861" s="3">
        <v>1.531745507649358</v>
      </c>
      <c r="K861" s="3">
        <v>6.1745160675962647E-2</v>
      </c>
      <c r="L861" s="3">
        <v>9.7096807306360309E-3</v>
      </c>
      <c r="M861" s="2">
        <v>1210</v>
      </c>
      <c r="N861" s="3" t="s">
        <v>47</v>
      </c>
      <c r="O861" s="3" t="s">
        <v>68</v>
      </c>
      <c r="P861" s="3" t="s">
        <v>69</v>
      </c>
      <c r="Q861" s="3">
        <v>85.668934078099994</v>
      </c>
      <c r="R861" s="3" t="s">
        <v>50</v>
      </c>
      <c r="S861" s="3" t="s">
        <v>51</v>
      </c>
      <c r="T861" s="3" t="s">
        <v>70</v>
      </c>
      <c r="U861" s="3" t="s">
        <v>53</v>
      </c>
      <c r="V861" s="3" t="s">
        <v>71</v>
      </c>
      <c r="W861" s="3" t="s">
        <v>55</v>
      </c>
      <c r="X861" s="3" t="s">
        <v>56</v>
      </c>
      <c r="Y861" s="3">
        <v>42</v>
      </c>
      <c r="Z861" s="3">
        <v>5</v>
      </c>
      <c r="AA861" s="3" t="s">
        <v>45</v>
      </c>
      <c r="AB861" s="11">
        <v>86</v>
      </c>
      <c r="AC861" s="3" t="s">
        <v>57</v>
      </c>
      <c r="AD861" s="3" t="s">
        <v>58</v>
      </c>
      <c r="AE861" s="3" t="s">
        <v>58</v>
      </c>
      <c r="AF861" s="3" t="s">
        <v>58</v>
      </c>
      <c r="AG861" s="3" t="s">
        <v>51</v>
      </c>
      <c r="AH861" s="3" t="s">
        <v>59</v>
      </c>
      <c r="AI861" s="3" t="s">
        <v>60</v>
      </c>
      <c r="AJ861" s="3" t="s">
        <v>61</v>
      </c>
      <c r="AK861" s="3" t="s">
        <v>58</v>
      </c>
      <c r="AL861" s="3" t="s">
        <v>58</v>
      </c>
      <c r="AM861" s="3" t="s">
        <v>58</v>
      </c>
      <c r="AN861" s="3" t="s">
        <v>72</v>
      </c>
      <c r="AO861" s="3" t="s">
        <v>63</v>
      </c>
      <c r="AP861" s="3">
        <v>23.129457205499342</v>
      </c>
      <c r="AQ861" s="3">
        <v>25.652880082232905</v>
      </c>
    </row>
    <row r="862" spans="1:43" x14ac:dyDescent="0.25">
      <c r="A862" s="2">
        <v>861</v>
      </c>
      <c r="B862" s="3" t="s">
        <v>43</v>
      </c>
      <c r="C862" s="3" t="s">
        <v>44</v>
      </c>
      <c r="D862" s="3" t="s">
        <v>45</v>
      </c>
      <c r="E862" s="3" t="s">
        <v>46</v>
      </c>
      <c r="F862" s="3">
        <v>0.56000000000000005</v>
      </c>
      <c r="G862" s="3">
        <v>0.48</v>
      </c>
      <c r="H862" s="3">
        <v>5.66289579042277E-4</v>
      </c>
      <c r="I862" s="3">
        <v>9.7405749074818733</v>
      </c>
      <c r="J862" s="3">
        <v>1.531745507649358</v>
      </c>
      <c r="K862" s="3">
        <v>5.5159860639876759E-3</v>
      </c>
      <c r="L862" s="3">
        <v>8.6741151872665387E-4</v>
      </c>
      <c r="M862" s="2">
        <v>1410</v>
      </c>
      <c r="N862" s="3" t="s">
        <v>73</v>
      </c>
      <c r="O862" s="3" t="s">
        <v>68</v>
      </c>
      <c r="P862" s="3" t="s">
        <v>69</v>
      </c>
      <c r="Q862" s="3">
        <v>85.668934078099994</v>
      </c>
      <c r="R862" s="3" t="s">
        <v>50</v>
      </c>
      <c r="S862" s="3" t="s">
        <v>51</v>
      </c>
      <c r="T862" s="3" t="s">
        <v>70</v>
      </c>
      <c r="U862" s="3" t="s">
        <v>53</v>
      </c>
      <c r="V862" s="3" t="s">
        <v>71</v>
      </c>
      <c r="W862" s="3" t="s">
        <v>55</v>
      </c>
      <c r="X862" s="3" t="s">
        <v>56</v>
      </c>
      <c r="Y862" s="3">
        <v>42</v>
      </c>
      <c r="Z862" s="3">
        <v>5</v>
      </c>
      <c r="AA862" s="3" t="s">
        <v>45</v>
      </c>
      <c r="AB862" s="11">
        <v>86</v>
      </c>
      <c r="AC862" s="3" t="s">
        <v>57</v>
      </c>
      <c r="AD862" s="3" t="s">
        <v>58</v>
      </c>
      <c r="AE862" s="3" t="s">
        <v>58</v>
      </c>
      <c r="AF862" s="3" t="s">
        <v>58</v>
      </c>
      <c r="AG862" s="3" t="s">
        <v>51</v>
      </c>
      <c r="AH862" s="3" t="s">
        <v>59</v>
      </c>
      <c r="AI862" s="3" t="s">
        <v>60</v>
      </c>
      <c r="AJ862" s="3" t="s">
        <v>61</v>
      </c>
      <c r="AK862" s="3" t="s">
        <v>58</v>
      </c>
      <c r="AL862" s="3" t="s">
        <v>58</v>
      </c>
      <c r="AM862" s="3" t="s">
        <v>58</v>
      </c>
      <c r="AN862" s="3" t="s">
        <v>72</v>
      </c>
      <c r="AO862" s="3" t="s">
        <v>63</v>
      </c>
      <c r="AP862" s="3">
        <v>8.1222944267424033</v>
      </c>
      <c r="AQ862" s="3">
        <v>2.2916926198854322</v>
      </c>
    </row>
    <row r="863" spans="1:43" x14ac:dyDescent="0.25">
      <c r="A863" s="2">
        <v>862</v>
      </c>
      <c r="B863" s="3" t="s">
        <v>43</v>
      </c>
      <c r="C863" s="3" t="s">
        <v>44</v>
      </c>
      <c r="D863" s="3" t="s">
        <v>45</v>
      </c>
      <c r="E863" s="3" t="s">
        <v>46</v>
      </c>
      <c r="F863" s="3">
        <v>0.56000000000000005</v>
      </c>
      <c r="G863" s="3">
        <v>0.48</v>
      </c>
      <c r="H863" s="3">
        <v>0.30450803328614301</v>
      </c>
      <c r="I863" s="3">
        <v>9.1751459484080478</v>
      </c>
      <c r="J863" s="3">
        <v>1.3492654668492097</v>
      </c>
      <c r="K863" s="3">
        <v>2.793905647863058</v>
      </c>
      <c r="L863" s="3">
        <v>0.4108621736911624</v>
      </c>
      <c r="M863" s="2">
        <v>1200</v>
      </c>
      <c r="N863" s="3" t="s">
        <v>66</v>
      </c>
      <c r="O863" s="3" t="s">
        <v>68</v>
      </c>
      <c r="P863" s="3" t="s">
        <v>69</v>
      </c>
      <c r="Q863" s="3">
        <v>85.668934078099994</v>
      </c>
      <c r="R863" s="3" t="s">
        <v>50</v>
      </c>
      <c r="S863" s="3" t="s">
        <v>51</v>
      </c>
      <c r="T863" s="3" t="s">
        <v>70</v>
      </c>
      <c r="U863" s="3" t="s">
        <v>53</v>
      </c>
      <c r="V863" s="3" t="s">
        <v>71</v>
      </c>
      <c r="W863" s="3" t="s">
        <v>55</v>
      </c>
      <c r="X863" s="3" t="s">
        <v>56</v>
      </c>
      <c r="Y863" s="3">
        <v>42</v>
      </c>
      <c r="Z863" s="3">
        <v>5</v>
      </c>
      <c r="AA863" s="3" t="s">
        <v>45</v>
      </c>
      <c r="AB863" s="11">
        <v>86</v>
      </c>
      <c r="AC863" s="3" t="s">
        <v>57</v>
      </c>
      <c r="AD863" s="3" t="s">
        <v>58</v>
      </c>
      <c r="AE863" s="3" t="s">
        <v>58</v>
      </c>
      <c r="AF863" s="3" t="s">
        <v>58</v>
      </c>
      <c r="AG863" s="3" t="s">
        <v>51</v>
      </c>
      <c r="AH863" s="3" t="s">
        <v>59</v>
      </c>
      <c r="AI863" s="3" t="s">
        <v>60</v>
      </c>
      <c r="AJ863" s="3" t="s">
        <v>61</v>
      </c>
      <c r="AK863" s="3" t="s">
        <v>58</v>
      </c>
      <c r="AL863" s="3" t="s">
        <v>58</v>
      </c>
      <c r="AM863" s="3" t="s">
        <v>58</v>
      </c>
      <c r="AN863" s="3" t="s">
        <v>72</v>
      </c>
      <c r="AO863" s="3" t="s">
        <v>63</v>
      </c>
      <c r="AP863" s="3">
        <v>200.72222578116799</v>
      </c>
      <c r="AQ863" s="3">
        <v>1232.3002901764205</v>
      </c>
    </row>
    <row r="864" spans="1:43" x14ac:dyDescent="0.25">
      <c r="A864" s="2">
        <v>863</v>
      </c>
      <c r="B864" s="3" t="s">
        <v>43</v>
      </c>
      <c r="C864" s="3" t="s">
        <v>44</v>
      </c>
      <c r="D864" s="3" t="s">
        <v>45</v>
      </c>
      <c r="E864" s="3" t="s">
        <v>46</v>
      </c>
      <c r="F864" s="3">
        <v>0.56000000000000005</v>
      </c>
      <c r="G864" s="3">
        <v>0.48</v>
      </c>
      <c r="H864" s="3">
        <v>0.16397857129243201</v>
      </c>
      <c r="I864" s="3">
        <v>9.1751459484080478</v>
      </c>
      <c r="J864" s="3">
        <v>1.3492654668492097</v>
      </c>
      <c r="K864" s="3">
        <v>1.5045273240194978</v>
      </c>
      <c r="L864" s="3">
        <v>0.2212506235481497</v>
      </c>
      <c r="M864" s="2">
        <v>1210</v>
      </c>
      <c r="N864" s="3" t="s">
        <v>47</v>
      </c>
      <c r="O864" s="3" t="s">
        <v>68</v>
      </c>
      <c r="P864" s="3" t="s">
        <v>69</v>
      </c>
      <c r="Q864" s="3">
        <v>85.668934078099994</v>
      </c>
      <c r="R864" s="3" t="s">
        <v>50</v>
      </c>
      <c r="S864" s="3" t="s">
        <v>51</v>
      </c>
      <c r="T864" s="3" t="s">
        <v>70</v>
      </c>
      <c r="U864" s="3" t="s">
        <v>53</v>
      </c>
      <c r="V864" s="3" t="s">
        <v>71</v>
      </c>
      <c r="W864" s="3" t="s">
        <v>55</v>
      </c>
      <c r="X864" s="3" t="s">
        <v>56</v>
      </c>
      <c r="Y864" s="3">
        <v>42</v>
      </c>
      <c r="Z864" s="3">
        <v>5</v>
      </c>
      <c r="AA864" s="3" t="s">
        <v>45</v>
      </c>
      <c r="AB864" s="11">
        <v>86</v>
      </c>
      <c r="AC864" s="3" t="s">
        <v>57</v>
      </c>
      <c r="AD864" s="3" t="s">
        <v>58</v>
      </c>
      <c r="AE864" s="3" t="s">
        <v>58</v>
      </c>
      <c r="AF864" s="3" t="s">
        <v>58</v>
      </c>
      <c r="AG864" s="3" t="s">
        <v>51</v>
      </c>
      <c r="AH864" s="3" t="s">
        <v>59</v>
      </c>
      <c r="AI864" s="3" t="s">
        <v>60</v>
      </c>
      <c r="AJ864" s="3" t="s">
        <v>61</v>
      </c>
      <c r="AK864" s="3" t="s">
        <v>58</v>
      </c>
      <c r="AL864" s="3" t="s">
        <v>58</v>
      </c>
      <c r="AM864" s="3" t="s">
        <v>58</v>
      </c>
      <c r="AN864" s="3" t="s">
        <v>72</v>
      </c>
      <c r="AO864" s="3" t="s">
        <v>63</v>
      </c>
      <c r="AP864" s="3">
        <v>104.51045087194059</v>
      </c>
      <c r="AQ864" s="3">
        <v>663.59773437075398</v>
      </c>
    </row>
    <row r="865" spans="1:43" x14ac:dyDescent="0.25">
      <c r="A865" s="2">
        <v>864</v>
      </c>
      <c r="B865" s="3" t="s">
        <v>43</v>
      </c>
      <c r="C865" s="3" t="s">
        <v>44</v>
      </c>
      <c r="D865" s="3" t="s">
        <v>45</v>
      </c>
      <c r="E865" s="3" t="s">
        <v>46</v>
      </c>
      <c r="F865" s="3">
        <v>0.56000000000000005</v>
      </c>
      <c r="G865" s="3">
        <v>0.48</v>
      </c>
      <c r="H865" s="3">
        <v>2.5630279024449299E-2</v>
      </c>
      <c r="I865" s="3">
        <v>9.1751459484080478</v>
      </c>
      <c r="J865" s="3">
        <v>1.3492654668492097</v>
      </c>
      <c r="K865" s="3">
        <v>0.23516155074774375</v>
      </c>
      <c r="L865" s="3">
        <v>3.4582050393399087E-2</v>
      </c>
      <c r="M865" s="2">
        <v>1210</v>
      </c>
      <c r="N865" s="3" t="s">
        <v>47</v>
      </c>
      <c r="O865" s="3" t="s">
        <v>68</v>
      </c>
      <c r="P865" s="3" t="s">
        <v>69</v>
      </c>
      <c r="Q865" s="3">
        <v>85.668934078099994</v>
      </c>
      <c r="R865" s="3" t="s">
        <v>50</v>
      </c>
      <c r="S865" s="3" t="s">
        <v>51</v>
      </c>
      <c r="T865" s="3" t="s">
        <v>70</v>
      </c>
      <c r="U865" s="3" t="s">
        <v>53</v>
      </c>
      <c r="V865" s="3" t="s">
        <v>71</v>
      </c>
      <c r="W865" s="3" t="s">
        <v>55</v>
      </c>
      <c r="X865" s="3" t="s">
        <v>56</v>
      </c>
      <c r="Y865" s="3">
        <v>42</v>
      </c>
      <c r="Z865" s="3">
        <v>5</v>
      </c>
      <c r="AA865" s="3" t="s">
        <v>45</v>
      </c>
      <c r="AB865" s="11">
        <v>86</v>
      </c>
      <c r="AC865" s="3" t="s">
        <v>57</v>
      </c>
      <c r="AD865" s="3" t="s">
        <v>58</v>
      </c>
      <c r="AE865" s="3" t="s">
        <v>58</v>
      </c>
      <c r="AF865" s="3" t="s">
        <v>58</v>
      </c>
      <c r="AG865" s="3" t="s">
        <v>51</v>
      </c>
      <c r="AH865" s="3" t="s">
        <v>59</v>
      </c>
      <c r="AI865" s="3" t="s">
        <v>60</v>
      </c>
      <c r="AJ865" s="3" t="s">
        <v>61</v>
      </c>
      <c r="AK865" s="3" t="s">
        <v>58</v>
      </c>
      <c r="AL865" s="3" t="s">
        <v>58</v>
      </c>
      <c r="AM865" s="3" t="s">
        <v>58</v>
      </c>
      <c r="AN865" s="3" t="s">
        <v>72</v>
      </c>
      <c r="AO865" s="3" t="s">
        <v>63</v>
      </c>
      <c r="AP865" s="3">
        <v>54.964079495824407</v>
      </c>
      <c r="AQ865" s="3">
        <v>103.72205927799675</v>
      </c>
    </row>
    <row r="866" spans="1:43" x14ac:dyDescent="0.25">
      <c r="A866" s="2">
        <v>865</v>
      </c>
      <c r="B866" s="3" t="s">
        <v>43</v>
      </c>
      <c r="C866" s="3" t="s">
        <v>44</v>
      </c>
      <c r="D866" s="3" t="s">
        <v>45</v>
      </c>
      <c r="E866" s="3" t="s">
        <v>46</v>
      </c>
      <c r="F866" s="3">
        <v>0.56000000000000005</v>
      </c>
      <c r="G866" s="3">
        <v>0.48</v>
      </c>
      <c r="H866" s="3">
        <v>0.10574689159289601</v>
      </c>
      <c r="I866" s="3">
        <v>9.1751459484080478</v>
      </c>
      <c r="J866" s="3">
        <v>1.3492654668492097</v>
      </c>
      <c r="K866" s="3">
        <v>0.97024316395530485</v>
      </c>
      <c r="L866" s="3">
        <v>0.1426806290529416</v>
      </c>
      <c r="M866" s="2">
        <v>1210</v>
      </c>
      <c r="N866" s="3" t="s">
        <v>47</v>
      </c>
      <c r="O866" s="3" t="s">
        <v>68</v>
      </c>
      <c r="P866" s="3" t="s">
        <v>69</v>
      </c>
      <c r="Q866" s="3">
        <v>85.668934078099994</v>
      </c>
      <c r="R866" s="3" t="s">
        <v>50</v>
      </c>
      <c r="S866" s="3" t="s">
        <v>51</v>
      </c>
      <c r="T866" s="3" t="s">
        <v>70</v>
      </c>
      <c r="U866" s="3" t="s">
        <v>53</v>
      </c>
      <c r="V866" s="3" t="s">
        <v>71</v>
      </c>
      <c r="W866" s="3" t="s">
        <v>55</v>
      </c>
      <c r="X866" s="3" t="s">
        <v>56</v>
      </c>
      <c r="Y866" s="3">
        <v>42</v>
      </c>
      <c r="Z866" s="3">
        <v>5</v>
      </c>
      <c r="AA866" s="3" t="s">
        <v>45</v>
      </c>
      <c r="AB866" s="11">
        <v>86</v>
      </c>
      <c r="AC866" s="3" t="s">
        <v>57</v>
      </c>
      <c r="AD866" s="3" t="s">
        <v>58</v>
      </c>
      <c r="AE866" s="3" t="s">
        <v>58</v>
      </c>
      <c r="AF866" s="3" t="s">
        <v>58</v>
      </c>
      <c r="AG866" s="3" t="s">
        <v>51</v>
      </c>
      <c r="AH866" s="3" t="s">
        <v>59</v>
      </c>
      <c r="AI866" s="3" t="s">
        <v>60</v>
      </c>
      <c r="AJ866" s="3" t="s">
        <v>61</v>
      </c>
      <c r="AK866" s="3" t="s">
        <v>58</v>
      </c>
      <c r="AL866" s="3" t="s">
        <v>58</v>
      </c>
      <c r="AM866" s="3" t="s">
        <v>58</v>
      </c>
      <c r="AN866" s="3" t="s">
        <v>72</v>
      </c>
      <c r="AO866" s="3" t="s">
        <v>63</v>
      </c>
      <c r="AP866" s="3">
        <v>88.272930951758497</v>
      </c>
      <c r="AQ866" s="3">
        <v>427.94248739154961</v>
      </c>
    </row>
    <row r="867" spans="1:43" x14ac:dyDescent="0.25">
      <c r="A867" s="2">
        <v>866</v>
      </c>
      <c r="B867" s="3" t="s">
        <v>43</v>
      </c>
      <c r="C867" s="3" t="s">
        <v>44</v>
      </c>
      <c r="D867" s="3" t="s">
        <v>45</v>
      </c>
      <c r="E867" s="3" t="s">
        <v>46</v>
      </c>
      <c r="F867" s="3">
        <v>0.56000000000000005</v>
      </c>
      <c r="G867" s="3">
        <v>0.48</v>
      </c>
      <c r="H867" s="3">
        <v>1.7899678633087199E-2</v>
      </c>
      <c r="I867" s="3">
        <v>9.1751459484080478</v>
      </c>
      <c r="J867" s="3">
        <v>1.3492654668492097</v>
      </c>
      <c r="K867" s="3">
        <v>0.16423216388817613</v>
      </c>
      <c r="L867" s="3">
        <v>2.4151418247323222E-2</v>
      </c>
      <c r="M867" s="2">
        <v>1210</v>
      </c>
      <c r="N867" s="3" t="s">
        <v>47</v>
      </c>
      <c r="O867" s="3" t="s">
        <v>68</v>
      </c>
      <c r="P867" s="3" t="s">
        <v>69</v>
      </c>
      <c r="Q867" s="3">
        <v>85.668934078099994</v>
      </c>
      <c r="R867" s="3" t="s">
        <v>50</v>
      </c>
      <c r="S867" s="3" t="s">
        <v>51</v>
      </c>
      <c r="T867" s="3" t="s">
        <v>70</v>
      </c>
      <c r="U867" s="3" t="s">
        <v>53</v>
      </c>
      <c r="V867" s="3" t="s">
        <v>71</v>
      </c>
      <c r="W867" s="3" t="s">
        <v>55</v>
      </c>
      <c r="X867" s="3" t="s">
        <v>56</v>
      </c>
      <c r="Y867" s="3">
        <v>42</v>
      </c>
      <c r="Z867" s="3">
        <v>5</v>
      </c>
      <c r="AA867" s="3" t="s">
        <v>45</v>
      </c>
      <c r="AB867" s="11">
        <v>86</v>
      </c>
      <c r="AC867" s="3" t="s">
        <v>57</v>
      </c>
      <c r="AD867" s="3" t="s">
        <v>58</v>
      </c>
      <c r="AE867" s="3" t="s">
        <v>58</v>
      </c>
      <c r="AF867" s="3" t="s">
        <v>58</v>
      </c>
      <c r="AG867" s="3" t="s">
        <v>51</v>
      </c>
      <c r="AH867" s="3" t="s">
        <v>59</v>
      </c>
      <c r="AI867" s="3" t="s">
        <v>60</v>
      </c>
      <c r="AJ867" s="3" t="s">
        <v>61</v>
      </c>
      <c r="AK867" s="3" t="s">
        <v>58</v>
      </c>
      <c r="AL867" s="3" t="s">
        <v>58</v>
      </c>
      <c r="AM867" s="3" t="s">
        <v>58</v>
      </c>
      <c r="AN867" s="3" t="s">
        <v>72</v>
      </c>
      <c r="AO867" s="3" t="s">
        <v>63</v>
      </c>
      <c r="AP867" s="3">
        <v>37.186337011881669</v>
      </c>
      <c r="AQ867" s="3">
        <v>72.43742943520482</v>
      </c>
    </row>
    <row r="868" spans="1:43" x14ac:dyDescent="0.25">
      <c r="A868" s="2">
        <v>867</v>
      </c>
      <c r="B868" s="3" t="s">
        <v>43</v>
      </c>
      <c r="C868" s="3" t="s">
        <v>44</v>
      </c>
      <c r="D868" s="3" t="s">
        <v>45</v>
      </c>
      <c r="E868" s="3" t="s">
        <v>46</v>
      </c>
      <c r="F868" s="3">
        <v>0.56000000000000005</v>
      </c>
      <c r="G868" s="3">
        <v>0.48</v>
      </c>
      <c r="H868" s="3">
        <v>0.32479996370653003</v>
      </c>
      <c r="I868" s="3">
        <v>9.1751459501170523</v>
      </c>
      <c r="J868" s="3">
        <v>1.34926546710053</v>
      </c>
      <c r="K868" s="3">
        <v>2.9800870716001344</v>
      </c>
      <c r="L868" s="3">
        <v>0.43824137474472641</v>
      </c>
      <c r="M868" s="2">
        <v>1200</v>
      </c>
      <c r="N868" s="3" t="s">
        <v>66</v>
      </c>
      <c r="O868" s="3" t="s">
        <v>68</v>
      </c>
      <c r="P868" s="3" t="s">
        <v>69</v>
      </c>
      <c r="Q868" s="3">
        <v>85.668934078099994</v>
      </c>
      <c r="R868" s="3" t="s">
        <v>50</v>
      </c>
      <c r="S868" s="3" t="s">
        <v>51</v>
      </c>
      <c r="T868" s="3" t="s">
        <v>70</v>
      </c>
      <c r="U868" s="3" t="s">
        <v>53</v>
      </c>
      <c r="V868" s="3" t="s">
        <v>71</v>
      </c>
      <c r="W868" s="3" t="s">
        <v>55</v>
      </c>
      <c r="X868" s="3" t="s">
        <v>56</v>
      </c>
      <c r="Y868" s="3">
        <v>42</v>
      </c>
      <c r="Z868" s="3">
        <v>5</v>
      </c>
      <c r="AA868" s="3" t="s">
        <v>45</v>
      </c>
      <c r="AB868" s="11">
        <v>86</v>
      </c>
      <c r="AC868" s="3" t="s">
        <v>57</v>
      </c>
      <c r="AD868" s="3" t="s">
        <v>58</v>
      </c>
      <c r="AE868" s="3" t="s">
        <v>58</v>
      </c>
      <c r="AF868" s="3" t="s">
        <v>58</v>
      </c>
      <c r="AG868" s="3" t="s">
        <v>51</v>
      </c>
      <c r="AH868" s="3" t="s">
        <v>59</v>
      </c>
      <c r="AI868" s="3" t="s">
        <v>60</v>
      </c>
      <c r="AJ868" s="3" t="s">
        <v>61</v>
      </c>
      <c r="AK868" s="3" t="s">
        <v>58</v>
      </c>
      <c r="AL868" s="3" t="s">
        <v>58</v>
      </c>
      <c r="AM868" s="3" t="s">
        <v>58</v>
      </c>
      <c r="AN868" s="3" t="s">
        <v>72</v>
      </c>
      <c r="AO868" s="3" t="s">
        <v>63</v>
      </c>
      <c r="AP868" s="3">
        <v>196.73445156389113</v>
      </c>
      <c r="AQ868" s="3">
        <v>1314.4188191210585</v>
      </c>
    </row>
    <row r="869" spans="1:43" x14ac:dyDescent="0.25">
      <c r="A869" s="2">
        <v>868</v>
      </c>
      <c r="B869" s="3" t="s">
        <v>43</v>
      </c>
      <c r="C869" s="3" t="s">
        <v>44</v>
      </c>
      <c r="D869" s="3" t="s">
        <v>45</v>
      </c>
      <c r="E869" s="3" t="s">
        <v>46</v>
      </c>
      <c r="F869" s="3">
        <v>0.56000000000000005</v>
      </c>
      <c r="G869" s="3">
        <v>0.48</v>
      </c>
      <c r="H869" s="3">
        <v>9.48493874572294E-3</v>
      </c>
      <c r="I869" s="3">
        <v>9.1751459501170523</v>
      </c>
      <c r="J869" s="3">
        <v>1.34926546710053</v>
      </c>
      <c r="K869" s="3">
        <v>8.7025697319928152E-2</v>
      </c>
      <c r="L869" s="3">
        <v>1.2797700307167778E-2</v>
      </c>
      <c r="M869" s="2">
        <v>1210</v>
      </c>
      <c r="N869" s="3" t="s">
        <v>47</v>
      </c>
      <c r="O869" s="3" t="s">
        <v>68</v>
      </c>
      <c r="P869" s="3" t="s">
        <v>69</v>
      </c>
      <c r="Q869" s="3">
        <v>85.668934078099994</v>
      </c>
      <c r="R869" s="3" t="s">
        <v>50</v>
      </c>
      <c r="S869" s="3" t="s">
        <v>51</v>
      </c>
      <c r="T869" s="3" t="s">
        <v>70</v>
      </c>
      <c r="U869" s="3" t="s">
        <v>53</v>
      </c>
      <c r="V869" s="3" t="s">
        <v>71</v>
      </c>
      <c r="W869" s="3" t="s">
        <v>55</v>
      </c>
      <c r="X869" s="3" t="s">
        <v>56</v>
      </c>
      <c r="Y869" s="3">
        <v>42</v>
      </c>
      <c r="Z869" s="3">
        <v>5</v>
      </c>
      <c r="AA869" s="3" t="s">
        <v>45</v>
      </c>
      <c r="AB869" s="11">
        <v>86</v>
      </c>
      <c r="AC869" s="3" t="s">
        <v>57</v>
      </c>
      <c r="AD869" s="3" t="s">
        <v>58</v>
      </c>
      <c r="AE869" s="3" t="s">
        <v>58</v>
      </c>
      <c r="AF869" s="3" t="s">
        <v>58</v>
      </c>
      <c r="AG869" s="3" t="s">
        <v>51</v>
      </c>
      <c r="AH869" s="3" t="s">
        <v>59</v>
      </c>
      <c r="AI869" s="3" t="s">
        <v>60</v>
      </c>
      <c r="AJ869" s="3" t="s">
        <v>61</v>
      </c>
      <c r="AK869" s="3" t="s">
        <v>58</v>
      </c>
      <c r="AL869" s="3" t="s">
        <v>58</v>
      </c>
      <c r="AM869" s="3" t="s">
        <v>58</v>
      </c>
      <c r="AN869" s="3" t="s">
        <v>72</v>
      </c>
      <c r="AO869" s="3" t="s">
        <v>63</v>
      </c>
      <c r="AP869" s="3">
        <v>33.977850414888934</v>
      </c>
      <c r="AQ869" s="3">
        <v>38.384185279199485</v>
      </c>
    </row>
    <row r="870" spans="1:43" x14ac:dyDescent="0.25">
      <c r="A870" s="2">
        <v>869</v>
      </c>
      <c r="B870" s="3" t="s">
        <v>43</v>
      </c>
      <c r="C870" s="3" t="s">
        <v>44</v>
      </c>
      <c r="D870" s="3" t="s">
        <v>45</v>
      </c>
      <c r="E870" s="3" t="s">
        <v>46</v>
      </c>
      <c r="F870" s="3">
        <v>0.56000000000000005</v>
      </c>
      <c r="G870" s="3">
        <v>0.48</v>
      </c>
      <c r="H870" s="3">
        <v>3.2891606735300899E-3</v>
      </c>
      <c r="I870" s="3">
        <v>9.1751459501170523</v>
      </c>
      <c r="J870" s="3">
        <v>1.34926546710053</v>
      </c>
      <c r="K870" s="3">
        <v>3.0178529233023881E-2</v>
      </c>
      <c r="L870" s="3">
        <v>4.4379509125392702E-3</v>
      </c>
      <c r="M870" s="2">
        <v>1210</v>
      </c>
      <c r="N870" s="3" t="s">
        <v>47</v>
      </c>
      <c r="O870" s="3" t="s">
        <v>68</v>
      </c>
      <c r="P870" s="3" t="s">
        <v>69</v>
      </c>
      <c r="Q870" s="3">
        <v>85.668934078099994</v>
      </c>
      <c r="R870" s="3" t="s">
        <v>50</v>
      </c>
      <c r="S870" s="3" t="s">
        <v>51</v>
      </c>
      <c r="T870" s="3" t="s">
        <v>70</v>
      </c>
      <c r="U870" s="3" t="s">
        <v>53</v>
      </c>
      <c r="V870" s="3" t="s">
        <v>71</v>
      </c>
      <c r="W870" s="3" t="s">
        <v>55</v>
      </c>
      <c r="X870" s="3" t="s">
        <v>56</v>
      </c>
      <c r="Y870" s="3">
        <v>42</v>
      </c>
      <c r="Z870" s="3">
        <v>5</v>
      </c>
      <c r="AA870" s="3" t="s">
        <v>45</v>
      </c>
      <c r="AB870" s="11">
        <v>86</v>
      </c>
      <c r="AC870" s="3" t="s">
        <v>57</v>
      </c>
      <c r="AD870" s="3" t="s">
        <v>58</v>
      </c>
      <c r="AE870" s="3" t="s">
        <v>58</v>
      </c>
      <c r="AF870" s="3" t="s">
        <v>58</v>
      </c>
      <c r="AG870" s="3" t="s">
        <v>51</v>
      </c>
      <c r="AH870" s="3" t="s">
        <v>59</v>
      </c>
      <c r="AI870" s="3" t="s">
        <v>60</v>
      </c>
      <c r="AJ870" s="3" t="s">
        <v>61</v>
      </c>
      <c r="AK870" s="3" t="s">
        <v>58</v>
      </c>
      <c r="AL870" s="3" t="s">
        <v>58</v>
      </c>
      <c r="AM870" s="3" t="s">
        <v>58</v>
      </c>
      <c r="AN870" s="3" t="s">
        <v>72</v>
      </c>
      <c r="AO870" s="3" t="s">
        <v>63</v>
      </c>
      <c r="AP870" s="3">
        <v>20.426876719973382</v>
      </c>
      <c r="AQ870" s="3">
        <v>13.310760995980749</v>
      </c>
    </row>
    <row r="871" spans="1:43" x14ac:dyDescent="0.25">
      <c r="A871" s="2">
        <v>870</v>
      </c>
      <c r="B871" s="3" t="s">
        <v>43</v>
      </c>
      <c r="C871" s="3" t="s">
        <v>44</v>
      </c>
      <c r="D871" s="3" t="s">
        <v>45</v>
      </c>
      <c r="E871" s="3" t="s">
        <v>46</v>
      </c>
      <c r="F871" s="3">
        <v>0.56000000000000005</v>
      </c>
      <c r="G871" s="3">
        <v>0.48</v>
      </c>
      <c r="H871" s="3">
        <v>0.110149590411819</v>
      </c>
      <c r="I871" s="3">
        <v>9.1751459501170523</v>
      </c>
      <c r="J871" s="3">
        <v>1.34926546710053</v>
      </c>
      <c r="K871" s="3">
        <v>1.0106385683740533</v>
      </c>
      <c r="L871" s="3">
        <v>0.14862103855793501</v>
      </c>
      <c r="M871" s="2">
        <v>1210</v>
      </c>
      <c r="N871" s="3" t="s">
        <v>47</v>
      </c>
      <c r="O871" s="3" t="s">
        <v>68</v>
      </c>
      <c r="P871" s="3" t="s">
        <v>69</v>
      </c>
      <c r="Q871" s="3">
        <v>85.668934078099994</v>
      </c>
      <c r="R871" s="3" t="s">
        <v>50</v>
      </c>
      <c r="S871" s="3" t="s">
        <v>51</v>
      </c>
      <c r="T871" s="3" t="s">
        <v>70</v>
      </c>
      <c r="U871" s="3" t="s">
        <v>53</v>
      </c>
      <c r="V871" s="3" t="s">
        <v>71</v>
      </c>
      <c r="W871" s="3" t="s">
        <v>55</v>
      </c>
      <c r="X871" s="3" t="s">
        <v>56</v>
      </c>
      <c r="Y871" s="3">
        <v>42</v>
      </c>
      <c r="Z871" s="3">
        <v>5</v>
      </c>
      <c r="AA871" s="3" t="s">
        <v>45</v>
      </c>
      <c r="AB871" s="11">
        <v>86</v>
      </c>
      <c r="AC871" s="3" t="s">
        <v>57</v>
      </c>
      <c r="AD871" s="3" t="s">
        <v>58</v>
      </c>
      <c r="AE871" s="3" t="s">
        <v>58</v>
      </c>
      <c r="AF871" s="3" t="s">
        <v>58</v>
      </c>
      <c r="AG871" s="3" t="s">
        <v>51</v>
      </c>
      <c r="AH871" s="3" t="s">
        <v>59</v>
      </c>
      <c r="AI871" s="3" t="s">
        <v>60</v>
      </c>
      <c r="AJ871" s="3" t="s">
        <v>61</v>
      </c>
      <c r="AK871" s="3" t="s">
        <v>58</v>
      </c>
      <c r="AL871" s="3" t="s">
        <v>58</v>
      </c>
      <c r="AM871" s="3" t="s">
        <v>58</v>
      </c>
      <c r="AN871" s="3" t="s">
        <v>72</v>
      </c>
      <c r="AO871" s="3" t="s">
        <v>63</v>
      </c>
      <c r="AP871" s="3">
        <v>89.736595220940472</v>
      </c>
      <c r="AQ871" s="3">
        <v>445.75957738279953</v>
      </c>
    </row>
    <row r="872" spans="1:43" x14ac:dyDescent="0.25">
      <c r="A872" s="2">
        <v>871</v>
      </c>
      <c r="B872" s="3" t="s">
        <v>43</v>
      </c>
      <c r="C872" s="3" t="s">
        <v>44</v>
      </c>
      <c r="D872" s="3" t="s">
        <v>45</v>
      </c>
      <c r="E872" s="3" t="s">
        <v>46</v>
      </c>
      <c r="F872" s="3">
        <v>0.56000000000000005</v>
      </c>
      <c r="G872" s="3">
        <v>0.48</v>
      </c>
      <c r="H872" s="3">
        <v>1.1322685344960601E-2</v>
      </c>
      <c r="I872" s="3">
        <v>9.1751459501170523</v>
      </c>
      <c r="J872" s="3">
        <v>1.34926546710053</v>
      </c>
      <c r="K872" s="3">
        <v>0.10388729058726495</v>
      </c>
      <c r="L872" s="3">
        <v>1.527730833080059E-2</v>
      </c>
      <c r="M872" s="2">
        <v>1210</v>
      </c>
      <c r="N872" s="3" t="s">
        <v>47</v>
      </c>
      <c r="O872" s="3" t="s">
        <v>68</v>
      </c>
      <c r="P872" s="3" t="s">
        <v>69</v>
      </c>
      <c r="Q872" s="3">
        <v>85.668934078099994</v>
      </c>
      <c r="R872" s="3" t="s">
        <v>50</v>
      </c>
      <c r="S872" s="3" t="s">
        <v>51</v>
      </c>
      <c r="T872" s="3" t="s">
        <v>70</v>
      </c>
      <c r="U872" s="3" t="s">
        <v>53</v>
      </c>
      <c r="V872" s="3" t="s">
        <v>71</v>
      </c>
      <c r="W872" s="3" t="s">
        <v>55</v>
      </c>
      <c r="X872" s="3" t="s">
        <v>56</v>
      </c>
      <c r="Y872" s="3">
        <v>42</v>
      </c>
      <c r="Z872" s="3">
        <v>5</v>
      </c>
      <c r="AA872" s="3" t="s">
        <v>45</v>
      </c>
      <c r="AB872" s="11">
        <v>86</v>
      </c>
      <c r="AC872" s="3" t="s">
        <v>57</v>
      </c>
      <c r="AD872" s="3" t="s">
        <v>58</v>
      </c>
      <c r="AE872" s="3" t="s">
        <v>58</v>
      </c>
      <c r="AF872" s="3" t="s">
        <v>58</v>
      </c>
      <c r="AG872" s="3" t="s">
        <v>51</v>
      </c>
      <c r="AH872" s="3" t="s">
        <v>59</v>
      </c>
      <c r="AI872" s="3" t="s">
        <v>60</v>
      </c>
      <c r="AJ872" s="3" t="s">
        <v>61</v>
      </c>
      <c r="AK872" s="3" t="s">
        <v>58</v>
      </c>
      <c r="AL872" s="3" t="s">
        <v>58</v>
      </c>
      <c r="AM872" s="3" t="s">
        <v>58</v>
      </c>
      <c r="AN872" s="3" t="s">
        <v>72</v>
      </c>
      <c r="AO872" s="3" t="s">
        <v>63</v>
      </c>
      <c r="AP872" s="3">
        <v>41.710662663163291</v>
      </c>
      <c r="AQ872" s="3">
        <v>45.821281907068226</v>
      </c>
    </row>
    <row r="873" spans="1:43" x14ac:dyDescent="0.25">
      <c r="A873" s="2">
        <v>872</v>
      </c>
      <c r="B873" s="3" t="s">
        <v>43</v>
      </c>
      <c r="C873" s="3" t="s">
        <v>44</v>
      </c>
      <c r="D873" s="3" t="s">
        <v>45</v>
      </c>
      <c r="E873" s="3" t="s">
        <v>46</v>
      </c>
      <c r="F873" s="3">
        <v>0.56000000000000005</v>
      </c>
      <c r="G873" s="3">
        <v>0.48</v>
      </c>
      <c r="H873" s="3">
        <v>0.15036863875890399</v>
      </c>
      <c r="I873" s="3">
        <v>9.1751459501170523</v>
      </c>
      <c r="J873" s="3">
        <v>1.34926546710053</v>
      </c>
      <c r="K873" s="3">
        <v>1.3796542069333719</v>
      </c>
      <c r="L873" s="3">
        <v>0.20288721161230344</v>
      </c>
      <c r="M873" s="2">
        <v>1210</v>
      </c>
      <c r="N873" s="3" t="s">
        <v>47</v>
      </c>
      <c r="O873" s="3" t="s">
        <v>68</v>
      </c>
      <c r="P873" s="3" t="s">
        <v>69</v>
      </c>
      <c r="Q873" s="3">
        <v>85.668934078099994</v>
      </c>
      <c r="R873" s="3" t="s">
        <v>50</v>
      </c>
      <c r="S873" s="3" t="s">
        <v>51</v>
      </c>
      <c r="T873" s="3" t="s">
        <v>70</v>
      </c>
      <c r="U873" s="3" t="s">
        <v>53</v>
      </c>
      <c r="V873" s="3" t="s">
        <v>71</v>
      </c>
      <c r="W873" s="3" t="s">
        <v>55</v>
      </c>
      <c r="X873" s="3" t="s">
        <v>56</v>
      </c>
      <c r="Y873" s="3">
        <v>42</v>
      </c>
      <c r="Z873" s="3">
        <v>5</v>
      </c>
      <c r="AA873" s="3" t="s">
        <v>45</v>
      </c>
      <c r="AB873" s="11">
        <v>86</v>
      </c>
      <c r="AC873" s="3" t="s">
        <v>57</v>
      </c>
      <c r="AD873" s="3" t="s">
        <v>58</v>
      </c>
      <c r="AE873" s="3" t="s">
        <v>58</v>
      </c>
      <c r="AF873" s="3" t="s">
        <v>58</v>
      </c>
      <c r="AG873" s="3" t="s">
        <v>51</v>
      </c>
      <c r="AH873" s="3" t="s">
        <v>59</v>
      </c>
      <c r="AI873" s="3" t="s">
        <v>60</v>
      </c>
      <c r="AJ873" s="3" t="s">
        <v>61</v>
      </c>
      <c r="AK873" s="3" t="s">
        <v>58</v>
      </c>
      <c r="AL873" s="3" t="s">
        <v>58</v>
      </c>
      <c r="AM873" s="3" t="s">
        <v>58</v>
      </c>
      <c r="AN873" s="3" t="s">
        <v>72</v>
      </c>
      <c r="AO873" s="3" t="s">
        <v>63</v>
      </c>
      <c r="AP873" s="3">
        <v>101.86453902921659</v>
      </c>
      <c r="AQ873" s="3">
        <v>608.52029148901647</v>
      </c>
    </row>
    <row r="874" spans="1:43" x14ac:dyDescent="0.25">
      <c r="A874" s="2">
        <v>873</v>
      </c>
      <c r="B874" s="3" t="s">
        <v>43</v>
      </c>
      <c r="C874" s="3" t="s">
        <v>44</v>
      </c>
      <c r="D874" s="3" t="s">
        <v>45</v>
      </c>
      <c r="E874" s="3" t="s">
        <v>46</v>
      </c>
      <c r="F874" s="3">
        <v>0.56000000000000005</v>
      </c>
      <c r="G874" s="3">
        <v>0.48</v>
      </c>
      <c r="H874" s="3">
        <v>0.20008297893281601</v>
      </c>
      <c r="I874" s="3">
        <v>9.1560573723719081</v>
      </c>
      <c r="J874" s="3">
        <v>1.3465012893395207</v>
      </c>
      <c r="K874" s="3">
        <v>1.8319712343439432</v>
      </c>
      <c r="L874" s="3">
        <v>0.26941198910792891</v>
      </c>
      <c r="M874" s="2">
        <v>1200</v>
      </c>
      <c r="N874" s="3" t="s">
        <v>66</v>
      </c>
      <c r="O874" s="3" t="s">
        <v>68</v>
      </c>
      <c r="P874" s="3" t="s">
        <v>69</v>
      </c>
      <c r="Q874" s="3">
        <v>85.668934078099994</v>
      </c>
      <c r="R874" s="3" t="s">
        <v>50</v>
      </c>
      <c r="S874" s="3" t="s">
        <v>51</v>
      </c>
      <c r="T874" s="3" t="s">
        <v>70</v>
      </c>
      <c r="U874" s="3" t="s">
        <v>53</v>
      </c>
      <c r="V874" s="3" t="s">
        <v>71</v>
      </c>
      <c r="W874" s="3" t="s">
        <v>55</v>
      </c>
      <c r="X874" s="3" t="s">
        <v>56</v>
      </c>
      <c r="Y874" s="3">
        <v>42</v>
      </c>
      <c r="Z874" s="3">
        <v>5</v>
      </c>
      <c r="AA874" s="3" t="s">
        <v>45</v>
      </c>
      <c r="AB874" s="11">
        <v>86</v>
      </c>
      <c r="AC874" s="3" t="s">
        <v>57</v>
      </c>
      <c r="AD874" s="3" t="s">
        <v>58</v>
      </c>
      <c r="AE874" s="3" t="s">
        <v>58</v>
      </c>
      <c r="AF874" s="3" t="s">
        <v>58</v>
      </c>
      <c r="AG874" s="3" t="s">
        <v>51</v>
      </c>
      <c r="AH874" s="3" t="s">
        <v>59</v>
      </c>
      <c r="AI874" s="3" t="s">
        <v>60</v>
      </c>
      <c r="AJ874" s="3" t="s">
        <v>61</v>
      </c>
      <c r="AK874" s="3" t="s">
        <v>58</v>
      </c>
      <c r="AL874" s="3" t="s">
        <v>58</v>
      </c>
      <c r="AM874" s="3" t="s">
        <v>58</v>
      </c>
      <c r="AN874" s="3" t="s">
        <v>72</v>
      </c>
      <c r="AO874" s="3" t="s">
        <v>63</v>
      </c>
      <c r="AP874" s="3">
        <v>132.41772360634511</v>
      </c>
      <c r="AQ874" s="3">
        <v>809.70708830718843</v>
      </c>
    </row>
    <row r="875" spans="1:43" x14ac:dyDescent="0.25">
      <c r="A875" s="2">
        <v>874</v>
      </c>
      <c r="B875" s="3" t="s">
        <v>43</v>
      </c>
      <c r="C875" s="3" t="s">
        <v>44</v>
      </c>
      <c r="D875" s="3" t="s">
        <v>45</v>
      </c>
      <c r="E875" s="3" t="s">
        <v>46</v>
      </c>
      <c r="F875" s="3">
        <v>0.56000000000000005</v>
      </c>
      <c r="G875" s="3">
        <v>0.48</v>
      </c>
      <c r="H875" s="3">
        <v>4.8904996717623897E-2</v>
      </c>
      <c r="I875" s="3">
        <v>9.1560573723719081</v>
      </c>
      <c r="J875" s="3">
        <v>1.3465012893395207</v>
      </c>
      <c r="K875" s="3">
        <v>0.44777695574222426</v>
      </c>
      <c r="L875" s="3">
        <v>6.5850641135425603E-2</v>
      </c>
      <c r="M875" s="2">
        <v>1210</v>
      </c>
      <c r="N875" s="3" t="s">
        <v>47</v>
      </c>
      <c r="O875" s="3" t="s">
        <v>68</v>
      </c>
      <c r="P875" s="3" t="s">
        <v>69</v>
      </c>
      <c r="Q875" s="3">
        <v>85.668934078099994</v>
      </c>
      <c r="R875" s="3" t="s">
        <v>50</v>
      </c>
      <c r="S875" s="3" t="s">
        <v>51</v>
      </c>
      <c r="T875" s="3" t="s">
        <v>70</v>
      </c>
      <c r="U875" s="3" t="s">
        <v>53</v>
      </c>
      <c r="V875" s="3" t="s">
        <v>71</v>
      </c>
      <c r="W875" s="3" t="s">
        <v>55</v>
      </c>
      <c r="X875" s="3" t="s">
        <v>56</v>
      </c>
      <c r="Y875" s="3">
        <v>42</v>
      </c>
      <c r="Z875" s="3">
        <v>5</v>
      </c>
      <c r="AA875" s="3" t="s">
        <v>45</v>
      </c>
      <c r="AB875" s="11">
        <v>86</v>
      </c>
      <c r="AC875" s="3" t="s">
        <v>57</v>
      </c>
      <c r="AD875" s="3" t="s">
        <v>58</v>
      </c>
      <c r="AE875" s="3" t="s">
        <v>58</v>
      </c>
      <c r="AF875" s="3" t="s">
        <v>58</v>
      </c>
      <c r="AG875" s="3" t="s">
        <v>51</v>
      </c>
      <c r="AH875" s="3" t="s">
        <v>59</v>
      </c>
      <c r="AI875" s="3" t="s">
        <v>60</v>
      </c>
      <c r="AJ875" s="3" t="s">
        <v>61</v>
      </c>
      <c r="AK875" s="3" t="s">
        <v>58</v>
      </c>
      <c r="AL875" s="3" t="s">
        <v>58</v>
      </c>
      <c r="AM875" s="3" t="s">
        <v>58</v>
      </c>
      <c r="AN875" s="3" t="s">
        <v>72</v>
      </c>
      <c r="AO875" s="3" t="s">
        <v>63</v>
      </c>
      <c r="AP875" s="3">
        <v>64.51000191613582</v>
      </c>
      <c r="AQ875" s="3">
        <v>197.91150005416739</v>
      </c>
    </row>
    <row r="876" spans="1:43" x14ac:dyDescent="0.25">
      <c r="A876" s="2">
        <v>875</v>
      </c>
      <c r="B876" s="3" t="s">
        <v>43</v>
      </c>
      <c r="C876" s="3" t="s">
        <v>44</v>
      </c>
      <c r="D876" s="3" t="s">
        <v>45</v>
      </c>
      <c r="E876" s="3" t="s">
        <v>46</v>
      </c>
      <c r="F876" s="3">
        <v>0.56000000000000005</v>
      </c>
      <c r="G876" s="3">
        <v>0.48</v>
      </c>
      <c r="H876" s="3">
        <v>5.2675439306809603E-2</v>
      </c>
      <c r="I876" s="3">
        <v>9.1560573723719081</v>
      </c>
      <c r="J876" s="3">
        <v>1.3465012893395207</v>
      </c>
      <c r="K876" s="3">
        <v>0.48229934440804306</v>
      </c>
      <c r="L876" s="3">
        <v>7.0927546943144806E-2</v>
      </c>
      <c r="M876" s="2">
        <v>1210</v>
      </c>
      <c r="N876" s="3" t="s">
        <v>47</v>
      </c>
      <c r="O876" s="3" t="s">
        <v>68</v>
      </c>
      <c r="P876" s="3" t="s">
        <v>69</v>
      </c>
      <c r="Q876" s="3">
        <v>85.668934078099994</v>
      </c>
      <c r="R876" s="3" t="s">
        <v>50</v>
      </c>
      <c r="S876" s="3" t="s">
        <v>51</v>
      </c>
      <c r="T876" s="3" t="s">
        <v>70</v>
      </c>
      <c r="U876" s="3" t="s">
        <v>53</v>
      </c>
      <c r="V876" s="3" t="s">
        <v>71</v>
      </c>
      <c r="W876" s="3" t="s">
        <v>55</v>
      </c>
      <c r="X876" s="3" t="s">
        <v>56</v>
      </c>
      <c r="Y876" s="3">
        <v>42</v>
      </c>
      <c r="Z876" s="3">
        <v>5</v>
      </c>
      <c r="AA876" s="3" t="s">
        <v>45</v>
      </c>
      <c r="AB876" s="11">
        <v>86</v>
      </c>
      <c r="AC876" s="3" t="s">
        <v>57</v>
      </c>
      <c r="AD876" s="3" t="s">
        <v>58</v>
      </c>
      <c r="AE876" s="3" t="s">
        <v>58</v>
      </c>
      <c r="AF876" s="3" t="s">
        <v>58</v>
      </c>
      <c r="AG876" s="3" t="s">
        <v>51</v>
      </c>
      <c r="AH876" s="3" t="s">
        <v>59</v>
      </c>
      <c r="AI876" s="3" t="s">
        <v>60</v>
      </c>
      <c r="AJ876" s="3" t="s">
        <v>61</v>
      </c>
      <c r="AK876" s="3" t="s">
        <v>58</v>
      </c>
      <c r="AL876" s="3" t="s">
        <v>58</v>
      </c>
      <c r="AM876" s="3" t="s">
        <v>58</v>
      </c>
      <c r="AN876" s="3" t="s">
        <v>72</v>
      </c>
      <c r="AO876" s="3" t="s">
        <v>63</v>
      </c>
      <c r="AP876" s="3">
        <v>68.402949543561419</v>
      </c>
      <c r="AQ876" s="3">
        <v>213.16993986150402</v>
      </c>
    </row>
    <row r="877" spans="1:43" x14ac:dyDescent="0.25">
      <c r="A877" s="2">
        <v>876</v>
      </c>
      <c r="B877" s="3" t="s">
        <v>43</v>
      </c>
      <c r="C877" s="3" t="s">
        <v>44</v>
      </c>
      <c r="D877" s="3" t="s">
        <v>45</v>
      </c>
      <c r="E877" s="3" t="s">
        <v>46</v>
      </c>
      <c r="F877" s="3">
        <v>0.56000000000000005</v>
      </c>
      <c r="G877" s="3">
        <v>0.48</v>
      </c>
      <c r="H877" s="3">
        <v>8.1927676103862201E-2</v>
      </c>
      <c r="I877" s="3">
        <v>9.1560573723719081</v>
      </c>
      <c r="J877" s="3">
        <v>1.3465012893395207</v>
      </c>
      <c r="K877" s="3">
        <v>0.75013450279206528</v>
      </c>
      <c r="L877" s="3">
        <v>0.1103157215064411</v>
      </c>
      <c r="M877" s="2">
        <v>1210</v>
      </c>
      <c r="N877" s="3" t="s">
        <v>47</v>
      </c>
      <c r="O877" s="3" t="s">
        <v>68</v>
      </c>
      <c r="P877" s="3" t="s">
        <v>69</v>
      </c>
      <c r="Q877" s="3">
        <v>85.668934078099994</v>
      </c>
      <c r="R877" s="3" t="s">
        <v>50</v>
      </c>
      <c r="S877" s="3" t="s">
        <v>51</v>
      </c>
      <c r="T877" s="3" t="s">
        <v>70</v>
      </c>
      <c r="U877" s="3" t="s">
        <v>53</v>
      </c>
      <c r="V877" s="3" t="s">
        <v>71</v>
      </c>
      <c r="W877" s="3" t="s">
        <v>55</v>
      </c>
      <c r="X877" s="3" t="s">
        <v>56</v>
      </c>
      <c r="Y877" s="3">
        <v>42</v>
      </c>
      <c r="Z877" s="3">
        <v>5</v>
      </c>
      <c r="AA877" s="3" t="s">
        <v>45</v>
      </c>
      <c r="AB877" s="11">
        <v>86</v>
      </c>
      <c r="AC877" s="3" t="s">
        <v>57</v>
      </c>
      <c r="AD877" s="3" t="s">
        <v>58</v>
      </c>
      <c r="AE877" s="3" t="s">
        <v>58</v>
      </c>
      <c r="AF877" s="3" t="s">
        <v>58</v>
      </c>
      <c r="AG877" s="3" t="s">
        <v>51</v>
      </c>
      <c r="AH877" s="3" t="s">
        <v>59</v>
      </c>
      <c r="AI877" s="3" t="s">
        <v>60</v>
      </c>
      <c r="AJ877" s="3" t="s">
        <v>61</v>
      </c>
      <c r="AK877" s="3" t="s">
        <v>58</v>
      </c>
      <c r="AL877" s="3" t="s">
        <v>58</v>
      </c>
      <c r="AM877" s="3" t="s">
        <v>58</v>
      </c>
      <c r="AN877" s="3" t="s">
        <v>72</v>
      </c>
      <c r="AO877" s="3" t="s">
        <v>63</v>
      </c>
      <c r="AP877" s="3">
        <v>76.178500026779062</v>
      </c>
      <c r="AQ877" s="3">
        <v>331.54954221322168</v>
      </c>
    </row>
    <row r="878" spans="1:43" x14ac:dyDescent="0.25">
      <c r="A878" s="2">
        <v>877</v>
      </c>
      <c r="B878" s="3" t="s">
        <v>43</v>
      </c>
      <c r="C878" s="3" t="s">
        <v>44</v>
      </c>
      <c r="D878" s="3" t="s">
        <v>45</v>
      </c>
      <c r="E878" s="3" t="s">
        <v>46</v>
      </c>
      <c r="F878" s="3">
        <v>0.56000000000000005</v>
      </c>
      <c r="G878" s="3">
        <v>0.48</v>
      </c>
      <c r="H878" s="3">
        <v>8.8271755364353999E-2</v>
      </c>
      <c r="I878" s="3">
        <v>9.1560573723719081</v>
      </c>
      <c r="J878" s="3">
        <v>1.3465012893395207</v>
      </c>
      <c r="K878" s="3">
        <v>0.80822125647600296</v>
      </c>
      <c r="L878" s="3">
        <v>0.11885803241036541</v>
      </c>
      <c r="M878" s="2">
        <v>1210</v>
      </c>
      <c r="N878" s="3" t="s">
        <v>47</v>
      </c>
      <c r="O878" s="3" t="s">
        <v>68</v>
      </c>
      <c r="P878" s="3" t="s">
        <v>69</v>
      </c>
      <c r="Q878" s="3">
        <v>85.668934078099994</v>
      </c>
      <c r="R878" s="3" t="s">
        <v>50</v>
      </c>
      <c r="S878" s="3" t="s">
        <v>51</v>
      </c>
      <c r="T878" s="3" t="s">
        <v>70</v>
      </c>
      <c r="U878" s="3" t="s">
        <v>53</v>
      </c>
      <c r="V878" s="3" t="s">
        <v>71</v>
      </c>
      <c r="W878" s="3" t="s">
        <v>55</v>
      </c>
      <c r="X878" s="3" t="s">
        <v>56</v>
      </c>
      <c r="Y878" s="3">
        <v>42</v>
      </c>
      <c r="Z878" s="3">
        <v>5</v>
      </c>
      <c r="AA878" s="3" t="s">
        <v>45</v>
      </c>
      <c r="AB878" s="11">
        <v>86</v>
      </c>
      <c r="AC878" s="3" t="s">
        <v>57</v>
      </c>
      <c r="AD878" s="3" t="s">
        <v>58</v>
      </c>
      <c r="AE878" s="3" t="s">
        <v>58</v>
      </c>
      <c r="AF878" s="3" t="s">
        <v>58</v>
      </c>
      <c r="AG878" s="3" t="s">
        <v>51</v>
      </c>
      <c r="AH878" s="3" t="s">
        <v>59</v>
      </c>
      <c r="AI878" s="3" t="s">
        <v>60</v>
      </c>
      <c r="AJ878" s="3" t="s">
        <v>61</v>
      </c>
      <c r="AK878" s="3" t="s">
        <v>58</v>
      </c>
      <c r="AL878" s="3" t="s">
        <v>58</v>
      </c>
      <c r="AM878" s="3" t="s">
        <v>58</v>
      </c>
      <c r="AN878" s="3" t="s">
        <v>72</v>
      </c>
      <c r="AO878" s="3" t="s">
        <v>63</v>
      </c>
      <c r="AP878" s="3">
        <v>78.917895185747582</v>
      </c>
      <c r="AQ878" s="3">
        <v>357.22312011275756</v>
      </c>
    </row>
    <row r="879" spans="1:43" x14ac:dyDescent="0.25">
      <c r="A879" s="2">
        <v>878</v>
      </c>
      <c r="B879" s="3" t="s">
        <v>43</v>
      </c>
      <c r="C879" s="3" t="s">
        <v>44</v>
      </c>
      <c r="D879" s="3" t="s">
        <v>45</v>
      </c>
      <c r="E879" s="3" t="s">
        <v>46</v>
      </c>
      <c r="F879" s="3">
        <v>0.56000000000000005</v>
      </c>
      <c r="G879" s="3">
        <v>0.48</v>
      </c>
      <c r="H879" s="3">
        <v>0.17305711185560299</v>
      </c>
      <c r="I879" s="3">
        <v>9.1560573686199227</v>
      </c>
      <c r="J879" s="3">
        <v>1.346501288787749</v>
      </c>
      <c r="K879" s="3">
        <v>1.584520844197576</v>
      </c>
      <c r="L879" s="3">
        <v>0.23302162414745506</v>
      </c>
      <c r="M879" s="2">
        <v>1200</v>
      </c>
      <c r="N879" s="3" t="s">
        <v>66</v>
      </c>
      <c r="O879" s="3" t="s">
        <v>68</v>
      </c>
      <c r="P879" s="3" t="s">
        <v>69</v>
      </c>
      <c r="Q879" s="3">
        <v>85.668934078099994</v>
      </c>
      <c r="R879" s="3" t="s">
        <v>50</v>
      </c>
      <c r="S879" s="3" t="s">
        <v>51</v>
      </c>
      <c r="T879" s="3" t="s">
        <v>70</v>
      </c>
      <c r="U879" s="3" t="s">
        <v>53</v>
      </c>
      <c r="V879" s="3" t="s">
        <v>71</v>
      </c>
      <c r="W879" s="3" t="s">
        <v>55</v>
      </c>
      <c r="X879" s="3" t="s">
        <v>56</v>
      </c>
      <c r="Y879" s="3">
        <v>42</v>
      </c>
      <c r="Z879" s="3">
        <v>5</v>
      </c>
      <c r="AA879" s="3" t="s">
        <v>45</v>
      </c>
      <c r="AB879" s="11">
        <v>86</v>
      </c>
      <c r="AC879" s="3" t="s">
        <v>57</v>
      </c>
      <c r="AD879" s="3" t="s">
        <v>58</v>
      </c>
      <c r="AE879" s="3" t="s">
        <v>58</v>
      </c>
      <c r="AF879" s="3" t="s">
        <v>58</v>
      </c>
      <c r="AG879" s="3" t="s">
        <v>51</v>
      </c>
      <c r="AH879" s="3" t="s">
        <v>59</v>
      </c>
      <c r="AI879" s="3" t="s">
        <v>60</v>
      </c>
      <c r="AJ879" s="3" t="s">
        <v>61</v>
      </c>
      <c r="AK879" s="3" t="s">
        <v>58</v>
      </c>
      <c r="AL879" s="3" t="s">
        <v>58</v>
      </c>
      <c r="AM879" s="3" t="s">
        <v>58</v>
      </c>
      <c r="AN879" s="3" t="s">
        <v>72</v>
      </c>
      <c r="AO879" s="3" t="s">
        <v>63</v>
      </c>
      <c r="AP879" s="3">
        <v>127.91851934346047</v>
      </c>
      <c r="AQ879" s="3">
        <v>700.33728455484027</v>
      </c>
    </row>
    <row r="880" spans="1:43" x14ac:dyDescent="0.25">
      <c r="A880" s="2">
        <v>879</v>
      </c>
      <c r="B880" s="3" t="s">
        <v>43</v>
      </c>
      <c r="C880" s="3" t="s">
        <v>44</v>
      </c>
      <c r="D880" s="3" t="s">
        <v>45</v>
      </c>
      <c r="E880" s="3" t="s">
        <v>46</v>
      </c>
      <c r="F880" s="3">
        <v>0.56000000000000005</v>
      </c>
      <c r="G880" s="3">
        <v>0.48</v>
      </c>
      <c r="H880" s="3">
        <v>4.4295905886776198E-2</v>
      </c>
      <c r="I880" s="3">
        <v>9.1560573686199227</v>
      </c>
      <c r="J880" s="3">
        <v>1.346501288787749</v>
      </c>
      <c r="K880" s="3">
        <v>0.4055758554943118</v>
      </c>
      <c r="L880" s="3">
        <v>5.9644494364564989E-2</v>
      </c>
      <c r="M880" s="2">
        <v>1210</v>
      </c>
      <c r="N880" s="3" t="s">
        <v>47</v>
      </c>
      <c r="O880" s="3" t="s">
        <v>68</v>
      </c>
      <c r="P880" s="3" t="s">
        <v>69</v>
      </c>
      <c r="Q880" s="3">
        <v>85.668934078099994</v>
      </c>
      <c r="R880" s="3" t="s">
        <v>50</v>
      </c>
      <c r="S880" s="3" t="s">
        <v>51</v>
      </c>
      <c r="T880" s="3" t="s">
        <v>70</v>
      </c>
      <c r="U880" s="3" t="s">
        <v>53</v>
      </c>
      <c r="V880" s="3" t="s">
        <v>71</v>
      </c>
      <c r="W880" s="3" t="s">
        <v>55</v>
      </c>
      <c r="X880" s="3" t="s">
        <v>56</v>
      </c>
      <c r="Y880" s="3">
        <v>42</v>
      </c>
      <c r="Z880" s="3">
        <v>5</v>
      </c>
      <c r="AA880" s="3" t="s">
        <v>45</v>
      </c>
      <c r="AB880" s="11">
        <v>86</v>
      </c>
      <c r="AC880" s="3" t="s">
        <v>57</v>
      </c>
      <c r="AD880" s="3" t="s">
        <v>58</v>
      </c>
      <c r="AE880" s="3" t="s">
        <v>58</v>
      </c>
      <c r="AF880" s="3" t="s">
        <v>58</v>
      </c>
      <c r="AG880" s="3" t="s">
        <v>51</v>
      </c>
      <c r="AH880" s="3" t="s">
        <v>59</v>
      </c>
      <c r="AI880" s="3" t="s">
        <v>60</v>
      </c>
      <c r="AJ880" s="3" t="s">
        <v>61</v>
      </c>
      <c r="AK880" s="3" t="s">
        <v>58</v>
      </c>
      <c r="AL880" s="3" t="s">
        <v>58</v>
      </c>
      <c r="AM880" s="3" t="s">
        <v>58</v>
      </c>
      <c r="AN880" s="3" t="s">
        <v>72</v>
      </c>
      <c r="AO880" s="3" t="s">
        <v>63</v>
      </c>
      <c r="AP880" s="3">
        <v>64.875394536158296</v>
      </c>
      <c r="AQ880" s="3">
        <v>179.2591712239263</v>
      </c>
    </row>
    <row r="881" spans="1:43" x14ac:dyDescent="0.25">
      <c r="A881" s="2">
        <v>880</v>
      </c>
      <c r="B881" s="3" t="s">
        <v>43</v>
      </c>
      <c r="C881" s="3" t="s">
        <v>44</v>
      </c>
      <c r="D881" s="3" t="s">
        <v>45</v>
      </c>
      <c r="E881" s="3" t="s">
        <v>46</v>
      </c>
      <c r="F881" s="3">
        <v>0.56000000000000005</v>
      </c>
      <c r="G881" s="3">
        <v>0.48</v>
      </c>
      <c r="H881" s="3">
        <v>0.16422411482496599</v>
      </c>
      <c r="I881" s="3">
        <v>9.1560573686199227</v>
      </c>
      <c r="J881" s="3">
        <v>1.346501288787749</v>
      </c>
      <c r="K881" s="3">
        <v>1.5036454166482141</v>
      </c>
      <c r="L881" s="3">
        <v>0.22112798226184399</v>
      </c>
      <c r="M881" s="2">
        <v>1210</v>
      </c>
      <c r="N881" s="3" t="s">
        <v>47</v>
      </c>
      <c r="O881" s="3" t="s">
        <v>68</v>
      </c>
      <c r="P881" s="3" t="s">
        <v>69</v>
      </c>
      <c r="Q881" s="3">
        <v>85.668934078099994</v>
      </c>
      <c r="R881" s="3" t="s">
        <v>50</v>
      </c>
      <c r="S881" s="3" t="s">
        <v>51</v>
      </c>
      <c r="T881" s="3" t="s">
        <v>70</v>
      </c>
      <c r="U881" s="3" t="s">
        <v>53</v>
      </c>
      <c r="V881" s="3" t="s">
        <v>71</v>
      </c>
      <c r="W881" s="3" t="s">
        <v>55</v>
      </c>
      <c r="X881" s="3" t="s">
        <v>56</v>
      </c>
      <c r="Y881" s="3">
        <v>42</v>
      </c>
      <c r="Z881" s="3">
        <v>5</v>
      </c>
      <c r="AA881" s="3" t="s">
        <v>45</v>
      </c>
      <c r="AB881" s="11">
        <v>86</v>
      </c>
      <c r="AC881" s="3" t="s">
        <v>57</v>
      </c>
      <c r="AD881" s="3" t="s">
        <v>58</v>
      </c>
      <c r="AE881" s="3" t="s">
        <v>58</v>
      </c>
      <c r="AF881" s="3" t="s">
        <v>58</v>
      </c>
      <c r="AG881" s="3" t="s">
        <v>51</v>
      </c>
      <c r="AH881" s="3" t="s">
        <v>59</v>
      </c>
      <c r="AI881" s="3" t="s">
        <v>60</v>
      </c>
      <c r="AJ881" s="3" t="s">
        <v>61</v>
      </c>
      <c r="AK881" s="3" t="s">
        <v>58</v>
      </c>
      <c r="AL881" s="3" t="s">
        <v>58</v>
      </c>
      <c r="AM881" s="3" t="s">
        <v>58</v>
      </c>
      <c r="AN881" s="3" t="s">
        <v>72</v>
      </c>
      <c r="AO881" s="3" t="s">
        <v>63</v>
      </c>
      <c r="AP881" s="3">
        <v>103.17733403701747</v>
      </c>
      <c r="AQ881" s="3">
        <v>664.59141379236735</v>
      </c>
    </row>
    <row r="882" spans="1:43" x14ac:dyDescent="0.25">
      <c r="A882" s="2">
        <v>881</v>
      </c>
      <c r="B882" s="3" t="s">
        <v>43</v>
      </c>
      <c r="C882" s="3" t="s">
        <v>44</v>
      </c>
      <c r="D882" s="3" t="s">
        <v>45</v>
      </c>
      <c r="E882" s="3" t="s">
        <v>46</v>
      </c>
      <c r="F882" s="3">
        <v>0.56000000000000005</v>
      </c>
      <c r="G882" s="3">
        <v>0.48</v>
      </c>
      <c r="H882" s="3">
        <v>9.8883327702057294E-2</v>
      </c>
      <c r="I882" s="3">
        <v>9.1560573686199227</v>
      </c>
      <c r="J882" s="3">
        <v>1.346501288787749</v>
      </c>
      <c r="K882" s="3">
        <v>0.90538142124008025</v>
      </c>
      <c r="L882" s="3">
        <v>0.13314652819044148</v>
      </c>
      <c r="M882" s="2">
        <v>1210</v>
      </c>
      <c r="N882" s="3" t="s">
        <v>47</v>
      </c>
      <c r="O882" s="3" t="s">
        <v>68</v>
      </c>
      <c r="P882" s="3" t="s">
        <v>69</v>
      </c>
      <c r="Q882" s="3">
        <v>85.668934078099994</v>
      </c>
      <c r="R882" s="3" t="s">
        <v>50</v>
      </c>
      <c r="S882" s="3" t="s">
        <v>51</v>
      </c>
      <c r="T882" s="3" t="s">
        <v>70</v>
      </c>
      <c r="U882" s="3" t="s">
        <v>53</v>
      </c>
      <c r="V882" s="3" t="s">
        <v>71</v>
      </c>
      <c r="W882" s="3" t="s">
        <v>55</v>
      </c>
      <c r="X882" s="3" t="s">
        <v>56</v>
      </c>
      <c r="Y882" s="3">
        <v>42</v>
      </c>
      <c r="Z882" s="3">
        <v>5</v>
      </c>
      <c r="AA882" s="3" t="s">
        <v>45</v>
      </c>
      <c r="AB882" s="11">
        <v>86</v>
      </c>
      <c r="AC882" s="3" t="s">
        <v>57</v>
      </c>
      <c r="AD882" s="3" t="s">
        <v>58</v>
      </c>
      <c r="AE882" s="3" t="s">
        <v>58</v>
      </c>
      <c r="AF882" s="3" t="s">
        <v>58</v>
      </c>
      <c r="AG882" s="3" t="s">
        <v>51</v>
      </c>
      <c r="AH882" s="3" t="s">
        <v>59</v>
      </c>
      <c r="AI882" s="3" t="s">
        <v>60</v>
      </c>
      <c r="AJ882" s="3" t="s">
        <v>61</v>
      </c>
      <c r="AK882" s="3" t="s">
        <v>58</v>
      </c>
      <c r="AL882" s="3" t="s">
        <v>58</v>
      </c>
      <c r="AM882" s="3" t="s">
        <v>58</v>
      </c>
      <c r="AN882" s="3" t="s">
        <v>72</v>
      </c>
      <c r="AO882" s="3" t="s">
        <v>63</v>
      </c>
      <c r="AP882" s="3">
        <v>81.688841588725808</v>
      </c>
      <c r="AQ882" s="3">
        <v>400.16662977935425</v>
      </c>
    </row>
    <row r="883" spans="1:43" x14ac:dyDescent="0.25">
      <c r="A883" s="2">
        <v>882</v>
      </c>
      <c r="B883" s="3" t="s">
        <v>43</v>
      </c>
      <c r="C883" s="3" t="s">
        <v>44</v>
      </c>
      <c r="D883" s="3" t="s">
        <v>45</v>
      </c>
      <c r="E883" s="3" t="s">
        <v>46</v>
      </c>
      <c r="F883" s="3">
        <v>0.56000000000000005</v>
      </c>
      <c r="G883" s="3">
        <v>0.48</v>
      </c>
      <c r="H883" s="3">
        <v>6.9455240797674997E-2</v>
      </c>
      <c r="I883" s="3">
        <v>9.1560573686199227</v>
      </c>
      <c r="J883" s="3">
        <v>1.346501288787749</v>
      </c>
      <c r="K883" s="3">
        <v>0.63593616929482322</v>
      </c>
      <c r="L883" s="3">
        <v>9.3521571247132826E-2</v>
      </c>
      <c r="M883" s="2">
        <v>1210</v>
      </c>
      <c r="N883" s="3" t="s">
        <v>47</v>
      </c>
      <c r="O883" s="3" t="s">
        <v>68</v>
      </c>
      <c r="P883" s="3" t="s">
        <v>69</v>
      </c>
      <c r="Q883" s="3">
        <v>85.668934078099994</v>
      </c>
      <c r="R883" s="3" t="s">
        <v>50</v>
      </c>
      <c r="S883" s="3" t="s">
        <v>51</v>
      </c>
      <c r="T883" s="3" t="s">
        <v>70</v>
      </c>
      <c r="U883" s="3" t="s">
        <v>53</v>
      </c>
      <c r="V883" s="3" t="s">
        <v>71</v>
      </c>
      <c r="W883" s="3" t="s">
        <v>55</v>
      </c>
      <c r="X883" s="3" t="s">
        <v>56</v>
      </c>
      <c r="Y883" s="3">
        <v>42</v>
      </c>
      <c r="Z883" s="3">
        <v>5</v>
      </c>
      <c r="AA883" s="3" t="s">
        <v>45</v>
      </c>
      <c r="AB883" s="11">
        <v>86</v>
      </c>
      <c r="AC883" s="3" t="s">
        <v>57</v>
      </c>
      <c r="AD883" s="3" t="s">
        <v>58</v>
      </c>
      <c r="AE883" s="3" t="s">
        <v>58</v>
      </c>
      <c r="AF883" s="3" t="s">
        <v>58</v>
      </c>
      <c r="AG883" s="3" t="s">
        <v>51</v>
      </c>
      <c r="AH883" s="3" t="s">
        <v>59</v>
      </c>
      <c r="AI883" s="3" t="s">
        <v>60</v>
      </c>
      <c r="AJ883" s="3" t="s">
        <v>61</v>
      </c>
      <c r="AK883" s="3" t="s">
        <v>58</v>
      </c>
      <c r="AL883" s="3" t="s">
        <v>58</v>
      </c>
      <c r="AM883" s="3" t="s">
        <v>58</v>
      </c>
      <c r="AN883" s="3" t="s">
        <v>72</v>
      </c>
      <c r="AO883" s="3" t="s">
        <v>63</v>
      </c>
      <c r="AP883" s="3">
        <v>73.597935252490629</v>
      </c>
      <c r="AQ883" s="3">
        <v>281.07538729140953</v>
      </c>
    </row>
    <row r="884" spans="1:43" x14ac:dyDescent="0.25">
      <c r="A884" s="2">
        <v>883</v>
      </c>
      <c r="B884" s="3" t="s">
        <v>43</v>
      </c>
      <c r="C884" s="3" t="s">
        <v>44</v>
      </c>
      <c r="D884" s="3" t="s">
        <v>45</v>
      </c>
      <c r="E884" s="3" t="s">
        <v>46</v>
      </c>
      <c r="F884" s="3">
        <v>0.56000000000000005</v>
      </c>
      <c r="G884" s="3">
        <v>0.48</v>
      </c>
      <c r="H884" s="3">
        <v>6.7847752623850205E-2</v>
      </c>
      <c r="I884" s="3">
        <v>9.1560573686199227</v>
      </c>
      <c r="J884" s="3">
        <v>1.346501288787749</v>
      </c>
      <c r="K884" s="3">
        <v>0.62121791535590531</v>
      </c>
      <c r="L884" s="3">
        <v>9.1357086349366678E-2</v>
      </c>
      <c r="M884" s="2">
        <v>1210</v>
      </c>
      <c r="N884" s="3" t="s">
        <v>47</v>
      </c>
      <c r="O884" s="3" t="s">
        <v>68</v>
      </c>
      <c r="P884" s="3" t="s">
        <v>69</v>
      </c>
      <c r="Q884" s="3">
        <v>85.668934078099994</v>
      </c>
      <c r="R884" s="3" t="s">
        <v>50</v>
      </c>
      <c r="S884" s="3" t="s">
        <v>51</v>
      </c>
      <c r="T884" s="3" t="s">
        <v>70</v>
      </c>
      <c r="U884" s="3" t="s">
        <v>53</v>
      </c>
      <c r="V884" s="3" t="s">
        <v>71</v>
      </c>
      <c r="W884" s="3" t="s">
        <v>55</v>
      </c>
      <c r="X884" s="3" t="s">
        <v>56</v>
      </c>
      <c r="Y884" s="3">
        <v>42</v>
      </c>
      <c r="Z884" s="3">
        <v>5</v>
      </c>
      <c r="AA884" s="3" t="s">
        <v>45</v>
      </c>
      <c r="AB884" s="11">
        <v>86</v>
      </c>
      <c r="AC884" s="3" t="s">
        <v>57</v>
      </c>
      <c r="AD884" s="3" t="s">
        <v>58</v>
      </c>
      <c r="AE884" s="3" t="s">
        <v>58</v>
      </c>
      <c r="AF884" s="3" t="s">
        <v>58</v>
      </c>
      <c r="AG884" s="3" t="s">
        <v>51</v>
      </c>
      <c r="AH884" s="3" t="s">
        <v>59</v>
      </c>
      <c r="AI884" s="3" t="s">
        <v>60</v>
      </c>
      <c r="AJ884" s="3" t="s">
        <v>61</v>
      </c>
      <c r="AK884" s="3" t="s">
        <v>58</v>
      </c>
      <c r="AL884" s="3" t="s">
        <v>58</v>
      </c>
      <c r="AM884" s="3" t="s">
        <v>58</v>
      </c>
      <c r="AN884" s="3" t="s">
        <v>72</v>
      </c>
      <c r="AO884" s="3" t="s">
        <v>63</v>
      </c>
      <c r="AP884" s="3">
        <v>70.914442183179375</v>
      </c>
      <c r="AQ884" s="3">
        <v>274.57011345123459</v>
      </c>
    </row>
    <row r="885" spans="1:43" x14ac:dyDescent="0.25">
      <c r="A885" s="2">
        <v>884</v>
      </c>
      <c r="B885" s="3" t="s">
        <v>43</v>
      </c>
      <c r="C885" s="3" t="s">
        <v>44</v>
      </c>
      <c r="D885" s="3" t="s">
        <v>45</v>
      </c>
      <c r="E885" s="3" t="s">
        <v>46</v>
      </c>
      <c r="F885" s="3">
        <v>0.56000000000000005</v>
      </c>
      <c r="G885" s="3">
        <v>0.48</v>
      </c>
      <c r="H885" s="3">
        <v>0.36693994921657402</v>
      </c>
      <c r="I885" s="3">
        <v>10.682488771790359</v>
      </c>
      <c r="J885" s="3">
        <v>2.0392619131969383</v>
      </c>
      <c r="K885" s="3">
        <v>3.9198318874273763</v>
      </c>
      <c r="L885" s="3">
        <v>0.74828666286777812</v>
      </c>
      <c r="M885" s="2">
        <v>1300</v>
      </c>
      <c r="N885" s="3" t="s">
        <v>65</v>
      </c>
      <c r="O885" s="3" t="s">
        <v>68</v>
      </c>
      <c r="P885" s="3" t="s">
        <v>69</v>
      </c>
      <c r="Q885" s="3">
        <v>85.668934078099994</v>
      </c>
      <c r="R885" s="3" t="s">
        <v>50</v>
      </c>
      <c r="S885" s="3" t="s">
        <v>51</v>
      </c>
      <c r="T885" s="3" t="s">
        <v>70</v>
      </c>
      <c r="U885" s="3" t="s">
        <v>53</v>
      </c>
      <c r="V885" s="3" t="s">
        <v>71</v>
      </c>
      <c r="W885" s="3" t="s">
        <v>55</v>
      </c>
      <c r="X885" s="3" t="s">
        <v>56</v>
      </c>
      <c r="Y885" s="3">
        <v>42</v>
      </c>
      <c r="Z885" s="3">
        <v>5</v>
      </c>
      <c r="AA885" s="3" t="s">
        <v>45</v>
      </c>
      <c r="AB885" s="11">
        <v>86</v>
      </c>
      <c r="AC885" s="3" t="s">
        <v>57</v>
      </c>
      <c r="AD885" s="3" t="s">
        <v>58</v>
      </c>
      <c r="AE885" s="3" t="s">
        <v>58</v>
      </c>
      <c r="AF885" s="3" t="s">
        <v>58</v>
      </c>
      <c r="AG885" s="3" t="s">
        <v>51</v>
      </c>
      <c r="AH885" s="3" t="s">
        <v>59</v>
      </c>
      <c r="AI885" s="3" t="s">
        <v>60</v>
      </c>
      <c r="AJ885" s="3" t="s">
        <v>61</v>
      </c>
      <c r="AK885" s="3" t="s">
        <v>58</v>
      </c>
      <c r="AL885" s="3" t="s">
        <v>58</v>
      </c>
      <c r="AM885" s="3" t="s">
        <v>58</v>
      </c>
      <c r="AN885" s="3" t="s">
        <v>72</v>
      </c>
      <c r="AO885" s="3" t="s">
        <v>63</v>
      </c>
      <c r="AP885" s="3">
        <v>163.58650850553391</v>
      </c>
      <c r="AQ885" s="3">
        <v>1484.9532901222237</v>
      </c>
    </row>
    <row r="886" spans="1:43" x14ac:dyDescent="0.25">
      <c r="A886" s="2">
        <v>885</v>
      </c>
      <c r="B886" s="3" t="s">
        <v>43</v>
      </c>
      <c r="C886" s="3" t="s">
        <v>44</v>
      </c>
      <c r="D886" s="3" t="s">
        <v>45</v>
      </c>
      <c r="E886" s="3" t="s">
        <v>46</v>
      </c>
      <c r="F886" s="3">
        <v>0.56000000000000005</v>
      </c>
      <c r="G886" s="3">
        <v>0.48</v>
      </c>
      <c r="H886" s="3">
        <v>0.20008234780565901</v>
      </c>
      <c r="I886" s="3">
        <v>9.1974220048005968</v>
      </c>
      <c r="J886" s="3">
        <v>1.3524897862229142</v>
      </c>
      <c r="K886" s="3">
        <v>1.8402417884799345</v>
      </c>
      <c r="L886" s="3">
        <v>0.2706093318106545</v>
      </c>
      <c r="M886" s="2">
        <v>1200</v>
      </c>
      <c r="N886" s="3" t="s">
        <v>66</v>
      </c>
      <c r="O886" s="3" t="s">
        <v>68</v>
      </c>
      <c r="P886" s="3" t="s">
        <v>69</v>
      </c>
      <c r="Q886" s="3">
        <v>85.668934078099994</v>
      </c>
      <c r="R886" s="3" t="s">
        <v>50</v>
      </c>
      <c r="S886" s="3" t="s">
        <v>51</v>
      </c>
      <c r="T886" s="3" t="s">
        <v>70</v>
      </c>
      <c r="U886" s="3" t="s">
        <v>53</v>
      </c>
      <c r="V886" s="3" t="s">
        <v>71</v>
      </c>
      <c r="W886" s="3" t="s">
        <v>55</v>
      </c>
      <c r="X886" s="3" t="s">
        <v>56</v>
      </c>
      <c r="Y886" s="3">
        <v>42</v>
      </c>
      <c r="Z886" s="3">
        <v>5</v>
      </c>
      <c r="AA886" s="3" t="s">
        <v>45</v>
      </c>
      <c r="AB886" s="11">
        <v>86</v>
      </c>
      <c r="AC886" s="3" t="s">
        <v>57</v>
      </c>
      <c r="AD886" s="3" t="s">
        <v>58</v>
      </c>
      <c r="AE886" s="3" t="s">
        <v>58</v>
      </c>
      <c r="AF886" s="3" t="s">
        <v>58</v>
      </c>
      <c r="AG886" s="3" t="s">
        <v>51</v>
      </c>
      <c r="AH886" s="3" t="s">
        <v>59</v>
      </c>
      <c r="AI886" s="3" t="s">
        <v>60</v>
      </c>
      <c r="AJ886" s="3" t="s">
        <v>61</v>
      </c>
      <c r="AK886" s="3" t="s">
        <v>58</v>
      </c>
      <c r="AL886" s="3" t="s">
        <v>58</v>
      </c>
      <c r="AM886" s="3" t="s">
        <v>58</v>
      </c>
      <c r="AN886" s="3" t="s">
        <v>72</v>
      </c>
      <c r="AO886" s="3" t="s">
        <v>63</v>
      </c>
      <c r="AP886" s="3">
        <v>132.41758080184366</v>
      </c>
      <c r="AQ886" s="3">
        <v>809.70453422620153</v>
      </c>
    </row>
    <row r="887" spans="1:43" x14ac:dyDescent="0.25">
      <c r="A887" s="2">
        <v>886</v>
      </c>
      <c r="B887" s="3" t="s">
        <v>43</v>
      </c>
      <c r="C887" s="3" t="s">
        <v>44</v>
      </c>
      <c r="D887" s="3" t="s">
        <v>45</v>
      </c>
      <c r="E887" s="3" t="s">
        <v>46</v>
      </c>
      <c r="F887" s="3">
        <v>0.56000000000000005</v>
      </c>
      <c r="G887" s="3">
        <v>0.48</v>
      </c>
      <c r="H887" s="3">
        <v>4.0174984687896001E-2</v>
      </c>
      <c r="I887" s="3">
        <v>9.1974220048005968</v>
      </c>
      <c r="J887" s="3">
        <v>1.3524897862229142</v>
      </c>
      <c r="K887" s="3">
        <v>0.36950628821098169</v>
      </c>
      <c r="L887" s="3">
        <v>5.4336256452041314E-2</v>
      </c>
      <c r="M887" s="2">
        <v>1210</v>
      </c>
      <c r="N887" s="3" t="s">
        <v>47</v>
      </c>
      <c r="O887" s="3" t="s">
        <v>68</v>
      </c>
      <c r="P887" s="3" t="s">
        <v>69</v>
      </c>
      <c r="Q887" s="3">
        <v>85.668934078099994</v>
      </c>
      <c r="R887" s="3" t="s">
        <v>50</v>
      </c>
      <c r="S887" s="3" t="s">
        <v>51</v>
      </c>
      <c r="T887" s="3" t="s">
        <v>70</v>
      </c>
      <c r="U887" s="3" t="s">
        <v>53</v>
      </c>
      <c r="V887" s="3" t="s">
        <v>71</v>
      </c>
      <c r="W887" s="3" t="s">
        <v>55</v>
      </c>
      <c r="X887" s="3" t="s">
        <v>56</v>
      </c>
      <c r="Y887" s="3">
        <v>42</v>
      </c>
      <c r="Z887" s="3">
        <v>5</v>
      </c>
      <c r="AA887" s="3" t="s">
        <v>45</v>
      </c>
      <c r="AB887" s="11">
        <v>86</v>
      </c>
      <c r="AC887" s="3" t="s">
        <v>57</v>
      </c>
      <c r="AD887" s="3" t="s">
        <v>58</v>
      </c>
      <c r="AE887" s="3" t="s">
        <v>58</v>
      </c>
      <c r="AF887" s="3" t="s">
        <v>58</v>
      </c>
      <c r="AG887" s="3" t="s">
        <v>51</v>
      </c>
      <c r="AH887" s="3" t="s">
        <v>59</v>
      </c>
      <c r="AI887" s="3" t="s">
        <v>60</v>
      </c>
      <c r="AJ887" s="3" t="s">
        <v>61</v>
      </c>
      <c r="AK887" s="3" t="s">
        <v>58</v>
      </c>
      <c r="AL887" s="3" t="s">
        <v>58</v>
      </c>
      <c r="AM887" s="3" t="s">
        <v>58</v>
      </c>
      <c r="AN887" s="3" t="s">
        <v>72</v>
      </c>
      <c r="AO887" s="3" t="s">
        <v>63</v>
      </c>
      <c r="AP887" s="3">
        <v>56.785090023884415</v>
      </c>
      <c r="AQ887" s="3">
        <v>162.5823948040337</v>
      </c>
    </row>
    <row r="888" spans="1:43" x14ac:dyDescent="0.25">
      <c r="A888" s="2">
        <v>887</v>
      </c>
      <c r="B888" s="3" t="s">
        <v>43</v>
      </c>
      <c r="C888" s="3" t="s">
        <v>44</v>
      </c>
      <c r="D888" s="3" t="s">
        <v>45</v>
      </c>
      <c r="E888" s="3" t="s">
        <v>46</v>
      </c>
      <c r="F888" s="3">
        <v>0.56000000000000005</v>
      </c>
      <c r="G888" s="3">
        <v>0.48</v>
      </c>
      <c r="H888" s="3">
        <v>4.8886766141202402E-2</v>
      </c>
      <c r="I888" s="3">
        <v>9.1974220048005968</v>
      </c>
      <c r="J888" s="3">
        <v>1.3524897862229142</v>
      </c>
      <c r="K888" s="3">
        <v>0.44963221865063574</v>
      </c>
      <c r="L888" s="3">
        <v>6.611885188744443E-2</v>
      </c>
      <c r="M888" s="2">
        <v>1210</v>
      </c>
      <c r="N888" s="3" t="s">
        <v>47</v>
      </c>
      <c r="O888" s="3" t="s">
        <v>68</v>
      </c>
      <c r="P888" s="3" t="s">
        <v>69</v>
      </c>
      <c r="Q888" s="3">
        <v>85.668934078099994</v>
      </c>
      <c r="R888" s="3" t="s">
        <v>50</v>
      </c>
      <c r="S888" s="3" t="s">
        <v>51</v>
      </c>
      <c r="T888" s="3" t="s">
        <v>70</v>
      </c>
      <c r="U888" s="3" t="s">
        <v>53</v>
      </c>
      <c r="V888" s="3" t="s">
        <v>71</v>
      </c>
      <c r="W888" s="3" t="s">
        <v>55</v>
      </c>
      <c r="X888" s="3" t="s">
        <v>56</v>
      </c>
      <c r="Y888" s="3">
        <v>42</v>
      </c>
      <c r="Z888" s="3">
        <v>5</v>
      </c>
      <c r="AA888" s="3" t="s">
        <v>45</v>
      </c>
      <c r="AB888" s="11">
        <v>86</v>
      </c>
      <c r="AC888" s="3" t="s">
        <v>57</v>
      </c>
      <c r="AD888" s="3" t="s">
        <v>58</v>
      </c>
      <c r="AE888" s="3" t="s">
        <v>58</v>
      </c>
      <c r="AF888" s="3" t="s">
        <v>58</v>
      </c>
      <c r="AG888" s="3" t="s">
        <v>51</v>
      </c>
      <c r="AH888" s="3" t="s">
        <v>59</v>
      </c>
      <c r="AI888" s="3" t="s">
        <v>60</v>
      </c>
      <c r="AJ888" s="3" t="s">
        <v>61</v>
      </c>
      <c r="AK888" s="3" t="s">
        <v>58</v>
      </c>
      <c r="AL888" s="3" t="s">
        <v>58</v>
      </c>
      <c r="AM888" s="3" t="s">
        <v>58</v>
      </c>
      <c r="AN888" s="3" t="s">
        <v>72</v>
      </c>
      <c r="AO888" s="3" t="s">
        <v>63</v>
      </c>
      <c r="AP888" s="3">
        <v>68.360977094229895</v>
      </c>
      <c r="AQ888" s="3">
        <v>197.83772352889179</v>
      </c>
    </row>
    <row r="889" spans="1:43" x14ac:dyDescent="0.25">
      <c r="A889" s="2">
        <v>888</v>
      </c>
      <c r="B889" s="3" t="s">
        <v>43</v>
      </c>
      <c r="C889" s="3" t="s">
        <v>44</v>
      </c>
      <c r="D889" s="3" t="s">
        <v>45</v>
      </c>
      <c r="E889" s="3" t="s">
        <v>46</v>
      </c>
      <c r="F889" s="3">
        <v>0.56000000000000005</v>
      </c>
      <c r="G889" s="3">
        <v>0.48</v>
      </c>
      <c r="H889" s="3">
        <v>4.81963155503232E-3</v>
      </c>
      <c r="I889" s="3">
        <v>9.1974220048005968</v>
      </c>
      <c r="J889" s="3">
        <v>1.3524897862229142</v>
      </c>
      <c r="K889" s="3">
        <v>4.4328185319285576E-2</v>
      </c>
      <c r="L889" s="3">
        <v>6.5185024515388738E-3</v>
      </c>
      <c r="M889" s="2">
        <v>1210</v>
      </c>
      <c r="N889" s="3" t="s">
        <v>47</v>
      </c>
      <c r="O889" s="3" t="s">
        <v>68</v>
      </c>
      <c r="P889" s="3" t="s">
        <v>69</v>
      </c>
      <c r="Q889" s="3">
        <v>85.668934078099994</v>
      </c>
      <c r="R889" s="3" t="s">
        <v>50</v>
      </c>
      <c r="S889" s="3" t="s">
        <v>51</v>
      </c>
      <c r="T889" s="3" t="s">
        <v>70</v>
      </c>
      <c r="U889" s="3" t="s">
        <v>53</v>
      </c>
      <c r="V889" s="3" t="s">
        <v>71</v>
      </c>
      <c r="W889" s="3" t="s">
        <v>55</v>
      </c>
      <c r="X889" s="3" t="s">
        <v>56</v>
      </c>
      <c r="Y889" s="3">
        <v>42</v>
      </c>
      <c r="Z889" s="3">
        <v>5</v>
      </c>
      <c r="AA889" s="3" t="s">
        <v>45</v>
      </c>
      <c r="AB889" s="11">
        <v>86</v>
      </c>
      <c r="AC889" s="3" t="s">
        <v>57</v>
      </c>
      <c r="AD889" s="3" t="s">
        <v>58</v>
      </c>
      <c r="AE889" s="3" t="s">
        <v>58</v>
      </c>
      <c r="AF889" s="3" t="s">
        <v>58</v>
      </c>
      <c r="AG889" s="3" t="s">
        <v>51</v>
      </c>
      <c r="AH889" s="3" t="s">
        <v>59</v>
      </c>
      <c r="AI889" s="3" t="s">
        <v>60</v>
      </c>
      <c r="AJ889" s="3" t="s">
        <v>61</v>
      </c>
      <c r="AK889" s="3" t="s">
        <v>58</v>
      </c>
      <c r="AL889" s="3" t="s">
        <v>58</v>
      </c>
      <c r="AM889" s="3" t="s">
        <v>58</v>
      </c>
      <c r="AN889" s="3" t="s">
        <v>72</v>
      </c>
      <c r="AO889" s="3" t="s">
        <v>63</v>
      </c>
      <c r="AP889" s="3">
        <v>19.60419185205734</v>
      </c>
      <c r="AQ889" s="3">
        <v>19.504356912084255</v>
      </c>
    </row>
    <row r="890" spans="1:43" x14ac:dyDescent="0.25">
      <c r="A890" s="2">
        <v>889</v>
      </c>
      <c r="B890" s="3" t="s">
        <v>43</v>
      </c>
      <c r="C890" s="3" t="s">
        <v>44</v>
      </c>
      <c r="D890" s="3" t="s">
        <v>45</v>
      </c>
      <c r="E890" s="3" t="s">
        <v>46</v>
      </c>
      <c r="F890" s="3">
        <v>0.56000000000000005</v>
      </c>
      <c r="G890" s="3">
        <v>0.48</v>
      </c>
      <c r="H890" s="3">
        <v>5.2522298418978201E-2</v>
      </c>
      <c r="I890" s="3">
        <v>9.1974220048005968</v>
      </c>
      <c r="J890" s="3">
        <v>1.3524897862229142</v>
      </c>
      <c r="K890" s="3">
        <v>0.48306974322141372</v>
      </c>
      <c r="L890" s="3">
        <v>7.1035872160619934E-2</v>
      </c>
      <c r="M890" s="2">
        <v>1210</v>
      </c>
      <c r="N890" s="3" t="s">
        <v>47</v>
      </c>
      <c r="O890" s="3" t="s">
        <v>68</v>
      </c>
      <c r="P890" s="3" t="s">
        <v>69</v>
      </c>
      <c r="Q890" s="3">
        <v>85.668934078099994</v>
      </c>
      <c r="R890" s="3" t="s">
        <v>50</v>
      </c>
      <c r="S890" s="3" t="s">
        <v>51</v>
      </c>
      <c r="T890" s="3" t="s">
        <v>70</v>
      </c>
      <c r="U890" s="3" t="s">
        <v>53</v>
      </c>
      <c r="V890" s="3" t="s">
        <v>71</v>
      </c>
      <c r="W890" s="3" t="s">
        <v>55</v>
      </c>
      <c r="X890" s="3" t="s">
        <v>56</v>
      </c>
      <c r="Y890" s="3">
        <v>42</v>
      </c>
      <c r="Z890" s="3">
        <v>5</v>
      </c>
      <c r="AA890" s="3" t="s">
        <v>45</v>
      </c>
      <c r="AB890" s="11">
        <v>86</v>
      </c>
      <c r="AC890" s="3" t="s">
        <v>57</v>
      </c>
      <c r="AD890" s="3" t="s">
        <v>58</v>
      </c>
      <c r="AE890" s="3" t="s">
        <v>58</v>
      </c>
      <c r="AF890" s="3" t="s">
        <v>58</v>
      </c>
      <c r="AG890" s="3" t="s">
        <v>51</v>
      </c>
      <c r="AH890" s="3" t="s">
        <v>59</v>
      </c>
      <c r="AI890" s="3" t="s">
        <v>60</v>
      </c>
      <c r="AJ890" s="3" t="s">
        <v>61</v>
      </c>
      <c r="AK890" s="3" t="s">
        <v>58</v>
      </c>
      <c r="AL890" s="3" t="s">
        <v>58</v>
      </c>
      <c r="AM890" s="3" t="s">
        <v>58</v>
      </c>
      <c r="AN890" s="3" t="s">
        <v>72</v>
      </c>
      <c r="AO890" s="3" t="s">
        <v>63</v>
      </c>
      <c r="AP890" s="3">
        <v>67.947485305143516</v>
      </c>
      <c r="AQ890" s="3">
        <v>212.55020067605147</v>
      </c>
    </row>
    <row r="891" spans="1:43" x14ac:dyDescent="0.25">
      <c r="A891" s="2">
        <v>890</v>
      </c>
      <c r="B891" s="3" t="s">
        <v>43</v>
      </c>
      <c r="C891" s="3" t="s">
        <v>44</v>
      </c>
      <c r="D891" s="3" t="s">
        <v>45</v>
      </c>
      <c r="E891" s="3" t="s">
        <v>46</v>
      </c>
      <c r="F891" s="3">
        <v>0.56000000000000005</v>
      </c>
      <c r="G891" s="3">
        <v>0.48</v>
      </c>
      <c r="H891" s="3">
        <v>0.185347995396594</v>
      </c>
      <c r="I891" s="3">
        <v>9.1974220048005968</v>
      </c>
      <c r="J891" s="3">
        <v>1.3524897862229142</v>
      </c>
      <c r="K891" s="3">
        <v>1.7047237314063133</v>
      </c>
      <c r="L891" s="3">
        <v>0.25068127067078511</v>
      </c>
      <c r="M891" s="2">
        <v>1210</v>
      </c>
      <c r="N891" s="3" t="s">
        <v>47</v>
      </c>
      <c r="O891" s="3" t="s">
        <v>68</v>
      </c>
      <c r="P891" s="3" t="s">
        <v>69</v>
      </c>
      <c r="Q891" s="3">
        <v>85.668934078099994</v>
      </c>
      <c r="R891" s="3" t="s">
        <v>50</v>
      </c>
      <c r="S891" s="3" t="s">
        <v>51</v>
      </c>
      <c r="T891" s="3" t="s">
        <v>70</v>
      </c>
      <c r="U891" s="3" t="s">
        <v>53</v>
      </c>
      <c r="V891" s="3" t="s">
        <v>71</v>
      </c>
      <c r="W891" s="3" t="s">
        <v>55</v>
      </c>
      <c r="X891" s="3" t="s">
        <v>56</v>
      </c>
      <c r="Y891" s="3">
        <v>42</v>
      </c>
      <c r="Z891" s="3">
        <v>5</v>
      </c>
      <c r="AA891" s="3" t="s">
        <v>45</v>
      </c>
      <c r="AB891" s="11">
        <v>86</v>
      </c>
      <c r="AC891" s="3" t="s">
        <v>57</v>
      </c>
      <c r="AD891" s="3" t="s">
        <v>58</v>
      </c>
      <c r="AE891" s="3" t="s">
        <v>58</v>
      </c>
      <c r="AF891" s="3" t="s">
        <v>58</v>
      </c>
      <c r="AG891" s="3" t="s">
        <v>51</v>
      </c>
      <c r="AH891" s="3" t="s">
        <v>59</v>
      </c>
      <c r="AI891" s="3" t="s">
        <v>60</v>
      </c>
      <c r="AJ891" s="3" t="s">
        <v>61</v>
      </c>
      <c r="AK891" s="3" t="s">
        <v>58</v>
      </c>
      <c r="AL891" s="3" t="s">
        <v>58</v>
      </c>
      <c r="AM891" s="3" t="s">
        <v>58</v>
      </c>
      <c r="AN891" s="3" t="s">
        <v>72</v>
      </c>
      <c r="AO891" s="3" t="s">
        <v>63</v>
      </c>
      <c r="AP891" s="3">
        <v>109.68546350683337</v>
      </c>
      <c r="AQ891" s="3">
        <v>750.07672554967348</v>
      </c>
    </row>
    <row r="892" spans="1:43" x14ac:dyDescent="0.25">
      <c r="A892" s="2">
        <v>891</v>
      </c>
      <c r="B892" s="3" t="s">
        <v>43</v>
      </c>
      <c r="C892" s="3" t="s">
        <v>44</v>
      </c>
      <c r="D892" s="3" t="s">
        <v>45</v>
      </c>
      <c r="E892" s="3" t="s">
        <v>46</v>
      </c>
      <c r="F892" s="3">
        <v>0.56000000000000005</v>
      </c>
      <c r="G892" s="3">
        <v>0.48</v>
      </c>
      <c r="H892" s="3">
        <v>8.5929429616524E-2</v>
      </c>
      <c r="I892" s="3">
        <v>9.1974220048005968</v>
      </c>
      <c r="J892" s="3">
        <v>1.3524897862229142</v>
      </c>
      <c r="K892" s="3">
        <v>0.79032922681498197</v>
      </c>
      <c r="L892" s="3">
        <v>0.1162186758923095</v>
      </c>
      <c r="M892" s="2">
        <v>1210</v>
      </c>
      <c r="N892" s="3" t="s">
        <v>47</v>
      </c>
      <c r="O892" s="3" t="s">
        <v>68</v>
      </c>
      <c r="P892" s="3" t="s">
        <v>69</v>
      </c>
      <c r="Q892" s="3">
        <v>85.668934078099994</v>
      </c>
      <c r="R892" s="3" t="s">
        <v>50</v>
      </c>
      <c r="S892" s="3" t="s">
        <v>51</v>
      </c>
      <c r="T892" s="3" t="s">
        <v>70</v>
      </c>
      <c r="U892" s="3" t="s">
        <v>53</v>
      </c>
      <c r="V892" s="3" t="s">
        <v>71</v>
      </c>
      <c r="W892" s="3" t="s">
        <v>55</v>
      </c>
      <c r="X892" s="3" t="s">
        <v>56</v>
      </c>
      <c r="Y892" s="3">
        <v>42</v>
      </c>
      <c r="Z892" s="3">
        <v>5</v>
      </c>
      <c r="AA892" s="3" t="s">
        <v>45</v>
      </c>
      <c r="AB892" s="11">
        <v>86</v>
      </c>
      <c r="AC892" s="3" t="s">
        <v>57</v>
      </c>
      <c r="AD892" s="3" t="s">
        <v>58</v>
      </c>
      <c r="AE892" s="3" t="s">
        <v>58</v>
      </c>
      <c r="AF892" s="3" t="s">
        <v>58</v>
      </c>
      <c r="AG892" s="3" t="s">
        <v>51</v>
      </c>
      <c r="AH892" s="3" t="s">
        <v>59</v>
      </c>
      <c r="AI892" s="3" t="s">
        <v>60</v>
      </c>
      <c r="AJ892" s="3" t="s">
        <v>61</v>
      </c>
      <c r="AK892" s="3" t="s">
        <v>58</v>
      </c>
      <c r="AL892" s="3" t="s">
        <v>58</v>
      </c>
      <c r="AM892" s="3" t="s">
        <v>58</v>
      </c>
      <c r="AN892" s="3" t="s">
        <v>72</v>
      </c>
      <c r="AO892" s="3" t="s">
        <v>63</v>
      </c>
      <c r="AP892" s="3">
        <v>79.413728670369963</v>
      </c>
      <c r="AQ892" s="3">
        <v>347.74406411679911</v>
      </c>
    </row>
    <row r="893" spans="1:43" x14ac:dyDescent="0.25">
      <c r="A893" s="2">
        <v>892</v>
      </c>
      <c r="B893" s="3" t="s">
        <v>43</v>
      </c>
      <c r="C893" s="3" t="s">
        <v>44</v>
      </c>
      <c r="D893" s="3" t="s">
        <v>45</v>
      </c>
      <c r="E893" s="3" t="s">
        <v>46</v>
      </c>
      <c r="F893" s="3">
        <v>0.56000000000000005</v>
      </c>
      <c r="G893" s="3">
        <v>0.48</v>
      </c>
      <c r="H893" s="3">
        <v>0.182403977434624</v>
      </c>
      <c r="I893" s="3">
        <v>9.1974220030874445</v>
      </c>
      <c r="J893" s="3">
        <v>1.3524897859709932</v>
      </c>
      <c r="K893" s="3">
        <v>1.6776463555078764</v>
      </c>
      <c r="L893" s="3">
        <v>0.2466995164008125</v>
      </c>
      <c r="M893" s="2">
        <v>1200</v>
      </c>
      <c r="N893" s="3" t="s">
        <v>66</v>
      </c>
      <c r="O893" s="3" t="s">
        <v>68</v>
      </c>
      <c r="P893" s="3" t="s">
        <v>69</v>
      </c>
      <c r="Q893" s="3">
        <v>85.668934078099994</v>
      </c>
      <c r="R893" s="3" t="s">
        <v>50</v>
      </c>
      <c r="S893" s="3" t="s">
        <v>51</v>
      </c>
      <c r="T893" s="3" t="s">
        <v>70</v>
      </c>
      <c r="U893" s="3" t="s">
        <v>53</v>
      </c>
      <c r="V893" s="3" t="s">
        <v>71</v>
      </c>
      <c r="W893" s="3" t="s">
        <v>55</v>
      </c>
      <c r="X893" s="3" t="s">
        <v>56</v>
      </c>
      <c r="Y893" s="3">
        <v>42</v>
      </c>
      <c r="Z893" s="3">
        <v>5</v>
      </c>
      <c r="AA893" s="3" t="s">
        <v>45</v>
      </c>
      <c r="AB893" s="11">
        <v>86</v>
      </c>
      <c r="AC893" s="3" t="s">
        <v>57</v>
      </c>
      <c r="AD893" s="3" t="s">
        <v>58</v>
      </c>
      <c r="AE893" s="3" t="s">
        <v>58</v>
      </c>
      <c r="AF893" s="3" t="s">
        <v>58</v>
      </c>
      <c r="AG893" s="3" t="s">
        <v>51</v>
      </c>
      <c r="AH893" s="3" t="s">
        <v>59</v>
      </c>
      <c r="AI893" s="3" t="s">
        <v>60</v>
      </c>
      <c r="AJ893" s="3" t="s">
        <v>61</v>
      </c>
      <c r="AK893" s="3" t="s">
        <v>58</v>
      </c>
      <c r="AL893" s="3" t="s">
        <v>58</v>
      </c>
      <c r="AM893" s="3" t="s">
        <v>58</v>
      </c>
      <c r="AN893" s="3" t="s">
        <v>72</v>
      </c>
      <c r="AO893" s="3" t="s">
        <v>63</v>
      </c>
      <c r="AP893" s="3">
        <v>129.44322826329568</v>
      </c>
      <c r="AQ893" s="3">
        <v>738.1627075526136</v>
      </c>
    </row>
    <row r="894" spans="1:43" x14ac:dyDescent="0.25">
      <c r="A894" s="2">
        <v>893</v>
      </c>
      <c r="B894" s="3" t="s">
        <v>43</v>
      </c>
      <c r="C894" s="3" t="s">
        <v>44</v>
      </c>
      <c r="D894" s="3" t="s">
        <v>45</v>
      </c>
      <c r="E894" s="3" t="s">
        <v>46</v>
      </c>
      <c r="F894" s="3">
        <v>0.56000000000000005</v>
      </c>
      <c r="G894" s="3">
        <v>0.48</v>
      </c>
      <c r="H894" s="3">
        <v>3.2746260041878902E-2</v>
      </c>
      <c r="I894" s="3">
        <v>9.1974220030874445</v>
      </c>
      <c r="J894" s="3">
        <v>1.3524897859709932</v>
      </c>
      <c r="K894" s="3">
        <v>0.3011811726280002</v>
      </c>
      <c r="L894" s="3">
        <v>4.4288982235391287E-2</v>
      </c>
      <c r="M894" s="2">
        <v>1210</v>
      </c>
      <c r="N894" s="3" t="s">
        <v>47</v>
      </c>
      <c r="O894" s="3" t="s">
        <v>68</v>
      </c>
      <c r="P894" s="3" t="s">
        <v>69</v>
      </c>
      <c r="Q894" s="3">
        <v>85.668934078099994</v>
      </c>
      <c r="R894" s="3" t="s">
        <v>50</v>
      </c>
      <c r="S894" s="3" t="s">
        <v>51</v>
      </c>
      <c r="T894" s="3" t="s">
        <v>70</v>
      </c>
      <c r="U894" s="3" t="s">
        <v>53</v>
      </c>
      <c r="V894" s="3" t="s">
        <v>71</v>
      </c>
      <c r="W894" s="3" t="s">
        <v>55</v>
      </c>
      <c r="X894" s="3" t="s">
        <v>56</v>
      </c>
      <c r="Y894" s="3">
        <v>42</v>
      </c>
      <c r="Z894" s="3">
        <v>5</v>
      </c>
      <c r="AA894" s="3" t="s">
        <v>45</v>
      </c>
      <c r="AB894" s="11">
        <v>86</v>
      </c>
      <c r="AC894" s="3" t="s">
        <v>57</v>
      </c>
      <c r="AD894" s="3" t="s">
        <v>58</v>
      </c>
      <c r="AE894" s="3" t="s">
        <v>58</v>
      </c>
      <c r="AF894" s="3" t="s">
        <v>58</v>
      </c>
      <c r="AG894" s="3" t="s">
        <v>51</v>
      </c>
      <c r="AH894" s="3" t="s">
        <v>59</v>
      </c>
      <c r="AI894" s="3" t="s">
        <v>60</v>
      </c>
      <c r="AJ894" s="3" t="s">
        <v>61</v>
      </c>
      <c r="AK894" s="3" t="s">
        <v>58</v>
      </c>
      <c r="AL894" s="3" t="s">
        <v>58</v>
      </c>
      <c r="AM894" s="3" t="s">
        <v>58</v>
      </c>
      <c r="AN894" s="3" t="s">
        <v>72</v>
      </c>
      <c r="AO894" s="3" t="s">
        <v>63</v>
      </c>
      <c r="AP894" s="3">
        <v>47.020456231746934</v>
      </c>
      <c r="AQ894" s="3">
        <v>132.51941276005809</v>
      </c>
    </row>
    <row r="895" spans="1:43" x14ac:dyDescent="0.25">
      <c r="A895" s="2">
        <v>894</v>
      </c>
      <c r="B895" s="3" t="s">
        <v>43</v>
      </c>
      <c r="C895" s="3" t="s">
        <v>44</v>
      </c>
      <c r="D895" s="3" t="s">
        <v>45</v>
      </c>
      <c r="E895" s="3" t="s">
        <v>46</v>
      </c>
      <c r="F895" s="3">
        <v>0.56000000000000005</v>
      </c>
      <c r="G895" s="3">
        <v>0.48</v>
      </c>
      <c r="H895" s="3">
        <v>0.126608339191987</v>
      </c>
      <c r="I895" s="3">
        <v>9.1974220030874445</v>
      </c>
      <c r="J895" s="3">
        <v>1.3524897859709932</v>
      </c>
      <c r="K895" s="3">
        <v>1.1644703246587396</v>
      </c>
      <c r="L895" s="3">
        <v>0.17123648557591339</v>
      </c>
      <c r="M895" s="2">
        <v>1210</v>
      </c>
      <c r="N895" s="3" t="s">
        <v>47</v>
      </c>
      <c r="O895" s="3" t="s">
        <v>68</v>
      </c>
      <c r="P895" s="3" t="s">
        <v>69</v>
      </c>
      <c r="Q895" s="3">
        <v>85.668934078099994</v>
      </c>
      <c r="R895" s="3" t="s">
        <v>50</v>
      </c>
      <c r="S895" s="3" t="s">
        <v>51</v>
      </c>
      <c r="T895" s="3" t="s">
        <v>70</v>
      </c>
      <c r="U895" s="3" t="s">
        <v>53</v>
      </c>
      <c r="V895" s="3" t="s">
        <v>71</v>
      </c>
      <c r="W895" s="3" t="s">
        <v>55</v>
      </c>
      <c r="X895" s="3" t="s">
        <v>56</v>
      </c>
      <c r="Y895" s="3">
        <v>42</v>
      </c>
      <c r="Z895" s="3">
        <v>5</v>
      </c>
      <c r="AA895" s="3" t="s">
        <v>45</v>
      </c>
      <c r="AB895" s="11">
        <v>86</v>
      </c>
      <c r="AC895" s="3" t="s">
        <v>57</v>
      </c>
      <c r="AD895" s="3" t="s">
        <v>58</v>
      </c>
      <c r="AE895" s="3" t="s">
        <v>58</v>
      </c>
      <c r="AF895" s="3" t="s">
        <v>58</v>
      </c>
      <c r="AG895" s="3" t="s">
        <v>51</v>
      </c>
      <c r="AH895" s="3" t="s">
        <v>59</v>
      </c>
      <c r="AI895" s="3" t="s">
        <v>60</v>
      </c>
      <c r="AJ895" s="3" t="s">
        <v>61</v>
      </c>
      <c r="AK895" s="3" t="s">
        <v>58</v>
      </c>
      <c r="AL895" s="3" t="s">
        <v>58</v>
      </c>
      <c r="AM895" s="3" t="s">
        <v>58</v>
      </c>
      <c r="AN895" s="3" t="s">
        <v>72</v>
      </c>
      <c r="AO895" s="3" t="s">
        <v>63</v>
      </c>
      <c r="AP895" s="3">
        <v>102.18628402633178</v>
      </c>
      <c r="AQ895" s="3">
        <v>512.36577058849184</v>
      </c>
    </row>
    <row r="896" spans="1:43" x14ac:dyDescent="0.25">
      <c r="A896" s="2">
        <v>895</v>
      </c>
      <c r="B896" s="3" t="s">
        <v>43</v>
      </c>
      <c r="C896" s="3" t="s">
        <v>44</v>
      </c>
      <c r="D896" s="3" t="s">
        <v>45</v>
      </c>
      <c r="E896" s="3" t="s">
        <v>46</v>
      </c>
      <c r="F896" s="3">
        <v>0.56000000000000005</v>
      </c>
      <c r="G896" s="3">
        <v>0.48</v>
      </c>
      <c r="H896" s="3">
        <v>1.0735829772467301E-2</v>
      </c>
      <c r="I896" s="3">
        <v>9.1974220030874445</v>
      </c>
      <c r="J896" s="3">
        <v>1.3524897859709932</v>
      </c>
      <c r="K896" s="3">
        <v>9.8741956970692019E-2</v>
      </c>
      <c r="L896" s="3">
        <v>1.4520100111185317E-2</v>
      </c>
      <c r="M896" s="2">
        <v>1210</v>
      </c>
      <c r="N896" s="3" t="s">
        <v>47</v>
      </c>
      <c r="O896" s="3" t="s">
        <v>68</v>
      </c>
      <c r="P896" s="3" t="s">
        <v>69</v>
      </c>
      <c r="Q896" s="3">
        <v>85.668934078099994</v>
      </c>
      <c r="R896" s="3" t="s">
        <v>50</v>
      </c>
      <c r="S896" s="3" t="s">
        <v>51</v>
      </c>
      <c r="T896" s="3" t="s">
        <v>70</v>
      </c>
      <c r="U896" s="3" t="s">
        <v>53</v>
      </c>
      <c r="V896" s="3" t="s">
        <v>71</v>
      </c>
      <c r="W896" s="3" t="s">
        <v>55</v>
      </c>
      <c r="X896" s="3" t="s">
        <v>56</v>
      </c>
      <c r="Y896" s="3">
        <v>42</v>
      </c>
      <c r="Z896" s="3">
        <v>5</v>
      </c>
      <c r="AA896" s="3" t="s">
        <v>45</v>
      </c>
      <c r="AB896" s="11">
        <v>86</v>
      </c>
      <c r="AC896" s="3" t="s">
        <v>57</v>
      </c>
      <c r="AD896" s="3" t="s">
        <v>58</v>
      </c>
      <c r="AE896" s="3" t="s">
        <v>58</v>
      </c>
      <c r="AF896" s="3" t="s">
        <v>58</v>
      </c>
      <c r="AG896" s="3" t="s">
        <v>51</v>
      </c>
      <c r="AH896" s="3" t="s">
        <v>59</v>
      </c>
      <c r="AI896" s="3" t="s">
        <v>60</v>
      </c>
      <c r="AJ896" s="3" t="s">
        <v>61</v>
      </c>
      <c r="AK896" s="3" t="s">
        <v>58</v>
      </c>
      <c r="AL896" s="3" t="s">
        <v>58</v>
      </c>
      <c r="AM896" s="3" t="s">
        <v>58</v>
      </c>
      <c r="AN896" s="3" t="s">
        <v>72</v>
      </c>
      <c r="AO896" s="3" t="s">
        <v>63</v>
      </c>
      <c r="AP896" s="3">
        <v>33.287188520124602</v>
      </c>
      <c r="AQ896" s="3">
        <v>43.44636166450239</v>
      </c>
    </row>
    <row r="897" spans="1:43" x14ac:dyDescent="0.25">
      <c r="A897" s="2">
        <v>896</v>
      </c>
      <c r="B897" s="3" t="s">
        <v>43</v>
      </c>
      <c r="C897" s="3" t="s">
        <v>44</v>
      </c>
      <c r="D897" s="3" t="s">
        <v>45</v>
      </c>
      <c r="E897" s="3" t="s">
        <v>46</v>
      </c>
      <c r="F897" s="3">
        <v>0.56000000000000005</v>
      </c>
      <c r="G897" s="3">
        <v>0.48</v>
      </c>
      <c r="H897" s="3">
        <v>5.40428409927423E-2</v>
      </c>
      <c r="I897" s="3">
        <v>9.1974220030874445</v>
      </c>
      <c r="J897" s="3">
        <v>1.3524897859709932</v>
      </c>
      <c r="K897" s="3">
        <v>0.49705481485600417</v>
      </c>
      <c r="L897" s="3">
        <v>7.3092390447538458E-2</v>
      </c>
      <c r="M897" s="2">
        <v>1210</v>
      </c>
      <c r="N897" s="3" t="s">
        <v>47</v>
      </c>
      <c r="O897" s="3" t="s">
        <v>68</v>
      </c>
      <c r="P897" s="3" t="s">
        <v>69</v>
      </c>
      <c r="Q897" s="3">
        <v>85.668934078099994</v>
      </c>
      <c r="R897" s="3" t="s">
        <v>50</v>
      </c>
      <c r="S897" s="3" t="s">
        <v>51</v>
      </c>
      <c r="T897" s="3" t="s">
        <v>70</v>
      </c>
      <c r="U897" s="3" t="s">
        <v>53</v>
      </c>
      <c r="V897" s="3" t="s">
        <v>71</v>
      </c>
      <c r="W897" s="3" t="s">
        <v>55</v>
      </c>
      <c r="X897" s="3" t="s">
        <v>56</v>
      </c>
      <c r="Y897" s="3">
        <v>42</v>
      </c>
      <c r="Z897" s="3">
        <v>5</v>
      </c>
      <c r="AA897" s="3" t="s">
        <v>45</v>
      </c>
      <c r="AB897" s="11">
        <v>86</v>
      </c>
      <c r="AC897" s="3" t="s">
        <v>57</v>
      </c>
      <c r="AD897" s="3" t="s">
        <v>58</v>
      </c>
      <c r="AE897" s="3" t="s">
        <v>58</v>
      </c>
      <c r="AF897" s="3" t="s">
        <v>58</v>
      </c>
      <c r="AG897" s="3" t="s">
        <v>51</v>
      </c>
      <c r="AH897" s="3" t="s">
        <v>59</v>
      </c>
      <c r="AI897" s="3" t="s">
        <v>60</v>
      </c>
      <c r="AJ897" s="3" t="s">
        <v>61</v>
      </c>
      <c r="AK897" s="3" t="s">
        <v>58</v>
      </c>
      <c r="AL897" s="3" t="s">
        <v>58</v>
      </c>
      <c r="AM897" s="3" t="s">
        <v>58</v>
      </c>
      <c r="AN897" s="3" t="s">
        <v>72</v>
      </c>
      <c r="AO897" s="3" t="s">
        <v>63</v>
      </c>
      <c r="AP897" s="3">
        <v>63.158867449624516</v>
      </c>
      <c r="AQ897" s="3">
        <v>218.70361815622121</v>
      </c>
    </row>
    <row r="898" spans="1:43" x14ac:dyDescent="0.25">
      <c r="A898" s="2">
        <v>897</v>
      </c>
      <c r="B898" s="3" t="s">
        <v>43</v>
      </c>
      <c r="C898" s="3" t="s">
        <v>44</v>
      </c>
      <c r="D898" s="3" t="s">
        <v>45</v>
      </c>
      <c r="E898" s="3" t="s">
        <v>46</v>
      </c>
      <c r="F898" s="3">
        <v>0.56000000000000005</v>
      </c>
      <c r="G898" s="3">
        <v>0.48</v>
      </c>
      <c r="H898" s="3">
        <v>9.6272604637728201E-2</v>
      </c>
      <c r="I898" s="3">
        <v>9.1974220030874445</v>
      </c>
      <c r="J898" s="3">
        <v>1.3524897859709932</v>
      </c>
      <c r="K898" s="3">
        <v>0.88545977218957972</v>
      </c>
      <c r="L898" s="3">
        <v>0.13020771444135107</v>
      </c>
      <c r="M898" s="2">
        <v>1210</v>
      </c>
      <c r="N898" s="3" t="s">
        <v>47</v>
      </c>
      <c r="O898" s="3" t="s">
        <v>68</v>
      </c>
      <c r="P898" s="3" t="s">
        <v>69</v>
      </c>
      <c r="Q898" s="3">
        <v>85.668934078099994</v>
      </c>
      <c r="R898" s="3" t="s">
        <v>50</v>
      </c>
      <c r="S898" s="3" t="s">
        <v>51</v>
      </c>
      <c r="T898" s="3" t="s">
        <v>70</v>
      </c>
      <c r="U898" s="3" t="s">
        <v>53</v>
      </c>
      <c r="V898" s="3" t="s">
        <v>71</v>
      </c>
      <c r="W898" s="3" t="s">
        <v>55</v>
      </c>
      <c r="X898" s="3" t="s">
        <v>56</v>
      </c>
      <c r="Y898" s="3">
        <v>42</v>
      </c>
      <c r="Z898" s="3">
        <v>5</v>
      </c>
      <c r="AA898" s="3" t="s">
        <v>45</v>
      </c>
      <c r="AB898" s="11">
        <v>86</v>
      </c>
      <c r="AC898" s="3" t="s">
        <v>57</v>
      </c>
      <c r="AD898" s="3" t="s">
        <v>58</v>
      </c>
      <c r="AE898" s="3" t="s">
        <v>58</v>
      </c>
      <c r="AF898" s="3" t="s">
        <v>58</v>
      </c>
      <c r="AG898" s="3" t="s">
        <v>51</v>
      </c>
      <c r="AH898" s="3" t="s">
        <v>59</v>
      </c>
      <c r="AI898" s="3" t="s">
        <v>60</v>
      </c>
      <c r="AJ898" s="3" t="s">
        <v>61</v>
      </c>
      <c r="AK898" s="3" t="s">
        <v>58</v>
      </c>
      <c r="AL898" s="3" t="s">
        <v>58</v>
      </c>
      <c r="AM898" s="3" t="s">
        <v>58</v>
      </c>
      <c r="AN898" s="3" t="s">
        <v>72</v>
      </c>
      <c r="AO898" s="3" t="s">
        <v>63</v>
      </c>
      <c r="AP898" s="3">
        <v>79.226113581060361</v>
      </c>
      <c r="AQ898" s="3">
        <v>389.6014083793666</v>
      </c>
    </row>
    <row r="899" spans="1:43" x14ac:dyDescent="0.25">
      <c r="A899" s="2">
        <v>898</v>
      </c>
      <c r="B899" s="3" t="s">
        <v>43</v>
      </c>
      <c r="C899" s="3" t="s">
        <v>44</v>
      </c>
      <c r="D899" s="3" t="s">
        <v>45</v>
      </c>
      <c r="E899" s="3" t="s">
        <v>46</v>
      </c>
      <c r="F899" s="3">
        <v>0.56000000000000005</v>
      </c>
      <c r="G899" s="3">
        <v>0.48</v>
      </c>
      <c r="H899" s="3">
        <v>9.9279352380205299E-2</v>
      </c>
      <c r="I899" s="3">
        <v>9.1974220030874445</v>
      </c>
      <c r="J899" s="3">
        <v>1.3524897859709932</v>
      </c>
      <c r="K899" s="3">
        <v>0.91311410003397209</v>
      </c>
      <c r="L899" s="3">
        <v>0.13427431005204268</v>
      </c>
      <c r="M899" s="2">
        <v>1210</v>
      </c>
      <c r="N899" s="3" t="s">
        <v>47</v>
      </c>
      <c r="O899" s="3" t="s">
        <v>68</v>
      </c>
      <c r="P899" s="3" t="s">
        <v>69</v>
      </c>
      <c r="Q899" s="3">
        <v>85.668934078099994</v>
      </c>
      <c r="R899" s="3" t="s">
        <v>50</v>
      </c>
      <c r="S899" s="3" t="s">
        <v>51</v>
      </c>
      <c r="T899" s="3" t="s">
        <v>70</v>
      </c>
      <c r="U899" s="3" t="s">
        <v>53</v>
      </c>
      <c r="V899" s="3" t="s">
        <v>71</v>
      </c>
      <c r="W899" s="3" t="s">
        <v>55</v>
      </c>
      <c r="X899" s="3" t="s">
        <v>56</v>
      </c>
      <c r="Y899" s="3">
        <v>42</v>
      </c>
      <c r="Z899" s="3">
        <v>5</v>
      </c>
      <c r="AA899" s="3" t="s">
        <v>45</v>
      </c>
      <c r="AB899" s="11">
        <v>86</v>
      </c>
      <c r="AC899" s="3" t="s">
        <v>57</v>
      </c>
      <c r="AD899" s="3" t="s">
        <v>58</v>
      </c>
      <c r="AE899" s="3" t="s">
        <v>58</v>
      </c>
      <c r="AF899" s="3" t="s">
        <v>58</v>
      </c>
      <c r="AG899" s="3" t="s">
        <v>51</v>
      </c>
      <c r="AH899" s="3" t="s">
        <v>59</v>
      </c>
      <c r="AI899" s="3" t="s">
        <v>60</v>
      </c>
      <c r="AJ899" s="3" t="s">
        <v>61</v>
      </c>
      <c r="AK899" s="3" t="s">
        <v>58</v>
      </c>
      <c r="AL899" s="3" t="s">
        <v>58</v>
      </c>
      <c r="AM899" s="3" t="s">
        <v>58</v>
      </c>
      <c r="AN899" s="3" t="s">
        <v>72</v>
      </c>
      <c r="AO899" s="3" t="s">
        <v>63</v>
      </c>
      <c r="AP899" s="3">
        <v>80.398783612425902</v>
      </c>
      <c r="AQ899" s="3">
        <v>401.76928479154662</v>
      </c>
    </row>
    <row r="900" spans="1:43" x14ac:dyDescent="0.25">
      <c r="A900" s="2">
        <v>899</v>
      </c>
      <c r="B900" s="3" t="s">
        <v>43</v>
      </c>
      <c r="C900" s="3" t="s">
        <v>44</v>
      </c>
      <c r="D900" s="3" t="s">
        <v>45</v>
      </c>
      <c r="E900" s="3" t="s">
        <v>46</v>
      </c>
      <c r="F900" s="3">
        <v>0.56000000000000005</v>
      </c>
      <c r="G900" s="3">
        <v>0.48</v>
      </c>
      <c r="H900" s="3">
        <v>1.5674249239293201E-2</v>
      </c>
      <c r="I900" s="3">
        <v>9.1974220030874445</v>
      </c>
      <c r="J900" s="3">
        <v>1.3524897859709932</v>
      </c>
      <c r="K900" s="3">
        <v>0.14416268483535194</v>
      </c>
      <c r="L900" s="3">
        <v>2.1199261998907665E-2</v>
      </c>
      <c r="M900" s="2">
        <v>1210</v>
      </c>
      <c r="N900" s="3" t="s">
        <v>47</v>
      </c>
      <c r="O900" s="3" t="s">
        <v>68</v>
      </c>
      <c r="P900" s="3" t="s">
        <v>69</v>
      </c>
      <c r="Q900" s="3">
        <v>85.668934078099994</v>
      </c>
      <c r="R900" s="3" t="s">
        <v>50</v>
      </c>
      <c r="S900" s="3" t="s">
        <v>51</v>
      </c>
      <c r="T900" s="3" t="s">
        <v>70</v>
      </c>
      <c r="U900" s="3" t="s">
        <v>53</v>
      </c>
      <c r="V900" s="3" t="s">
        <v>71</v>
      </c>
      <c r="W900" s="3" t="s">
        <v>55</v>
      </c>
      <c r="X900" s="3" t="s">
        <v>56</v>
      </c>
      <c r="Y900" s="3">
        <v>42</v>
      </c>
      <c r="Z900" s="3">
        <v>5</v>
      </c>
      <c r="AA900" s="3" t="s">
        <v>45</v>
      </c>
      <c r="AB900" s="11">
        <v>86</v>
      </c>
      <c r="AC900" s="3" t="s">
        <v>57</v>
      </c>
      <c r="AD900" s="3" t="s">
        <v>58</v>
      </c>
      <c r="AE900" s="3" t="s">
        <v>58</v>
      </c>
      <c r="AF900" s="3" t="s">
        <v>58</v>
      </c>
      <c r="AG900" s="3" t="s">
        <v>51</v>
      </c>
      <c r="AH900" s="3" t="s">
        <v>59</v>
      </c>
      <c r="AI900" s="3" t="s">
        <v>60</v>
      </c>
      <c r="AJ900" s="3" t="s">
        <v>61</v>
      </c>
      <c r="AK900" s="3" t="s">
        <v>58</v>
      </c>
      <c r="AL900" s="3" t="s">
        <v>58</v>
      </c>
      <c r="AM900" s="3" t="s">
        <v>58</v>
      </c>
      <c r="AN900" s="3" t="s">
        <v>72</v>
      </c>
      <c r="AO900" s="3" t="s">
        <v>63</v>
      </c>
      <c r="AP900" s="3">
        <v>49.168718554765817</v>
      </c>
      <c r="AQ900" s="3">
        <v>63.431436200331973</v>
      </c>
    </row>
    <row r="901" spans="1:43" x14ac:dyDescent="0.25">
      <c r="A901" s="2">
        <v>900</v>
      </c>
      <c r="B901" s="3" t="s">
        <v>43</v>
      </c>
      <c r="C901" s="3" t="s">
        <v>44</v>
      </c>
      <c r="D901" s="3" t="s">
        <v>45</v>
      </c>
      <c r="E901" s="3" t="s">
        <v>46</v>
      </c>
      <c r="F901" s="3">
        <v>0.56000000000000005</v>
      </c>
      <c r="G901" s="3">
        <v>0.48</v>
      </c>
      <c r="H901" s="3">
        <v>5.16561042934426E-4</v>
      </c>
      <c r="I901" s="3">
        <v>9.2064256103295143</v>
      </c>
      <c r="J901" s="3">
        <v>1.3537952613461597</v>
      </c>
      <c r="K901" s="3">
        <v>4.7556808149700237E-3</v>
      </c>
      <c r="L901" s="3">
        <v>6.9931789212065608E-4</v>
      </c>
      <c r="M901" s="2">
        <v>1210</v>
      </c>
      <c r="N901" s="3" t="s">
        <v>47</v>
      </c>
      <c r="O901" s="3" t="s">
        <v>68</v>
      </c>
      <c r="P901" s="3" t="s">
        <v>69</v>
      </c>
      <c r="Q901" s="3">
        <v>85.668934078099994</v>
      </c>
      <c r="R901" s="3" t="s">
        <v>50</v>
      </c>
      <c r="S901" s="3" t="s">
        <v>51</v>
      </c>
      <c r="T901" s="3" t="s">
        <v>70</v>
      </c>
      <c r="U901" s="3" t="s">
        <v>53</v>
      </c>
      <c r="V901" s="3" t="s">
        <v>71</v>
      </c>
      <c r="W901" s="3" t="s">
        <v>55</v>
      </c>
      <c r="X901" s="3" t="s">
        <v>56</v>
      </c>
      <c r="Y901" s="3">
        <v>42</v>
      </c>
      <c r="Z901" s="3">
        <v>5</v>
      </c>
      <c r="AA901" s="3" t="s">
        <v>45</v>
      </c>
      <c r="AB901" s="11">
        <v>86</v>
      </c>
      <c r="AC901" s="3" t="s">
        <v>57</v>
      </c>
      <c r="AD901" s="3" t="s">
        <v>58</v>
      </c>
      <c r="AE901" s="3" t="s">
        <v>58</v>
      </c>
      <c r="AF901" s="3" t="s">
        <v>58</v>
      </c>
      <c r="AG901" s="3" t="s">
        <v>51</v>
      </c>
      <c r="AH901" s="3" t="s">
        <v>59</v>
      </c>
      <c r="AI901" s="3" t="s">
        <v>60</v>
      </c>
      <c r="AJ901" s="3" t="s">
        <v>61</v>
      </c>
      <c r="AK901" s="3" t="s">
        <v>58</v>
      </c>
      <c r="AL901" s="3" t="s">
        <v>58</v>
      </c>
      <c r="AM901" s="3" t="s">
        <v>58</v>
      </c>
      <c r="AN901" s="3" t="s">
        <v>72</v>
      </c>
      <c r="AO901" s="3" t="s">
        <v>63</v>
      </c>
      <c r="AP901" s="3">
        <v>39.180981917846054</v>
      </c>
      <c r="AQ901" s="3">
        <v>2.090448374160824</v>
      </c>
    </row>
    <row r="902" spans="1:43" x14ac:dyDescent="0.25">
      <c r="A902" s="2">
        <v>901</v>
      </c>
      <c r="B902" s="3" t="s">
        <v>43</v>
      </c>
      <c r="C902" s="3" t="s">
        <v>44</v>
      </c>
      <c r="D902" s="3" t="s">
        <v>45</v>
      </c>
      <c r="E902" s="3" t="s">
        <v>46</v>
      </c>
      <c r="F902" s="3">
        <v>0.56000000000000005</v>
      </c>
      <c r="G902" s="3">
        <v>0.48</v>
      </c>
      <c r="H902" s="3">
        <v>0.21497935021394399</v>
      </c>
      <c r="I902" s="3">
        <v>9.2064256103295143</v>
      </c>
      <c r="J902" s="3">
        <v>1.3537952613461597</v>
      </c>
      <c r="K902" s="3">
        <v>1.9791913955016516</v>
      </c>
      <c r="L902" s="3">
        <v>0.29103802560691389</v>
      </c>
      <c r="M902" s="2">
        <v>1210</v>
      </c>
      <c r="N902" s="3" t="s">
        <v>47</v>
      </c>
      <c r="O902" s="3" t="s">
        <v>68</v>
      </c>
      <c r="P902" s="3" t="s">
        <v>69</v>
      </c>
      <c r="Q902" s="3">
        <v>85.668934078099994</v>
      </c>
      <c r="R902" s="3" t="s">
        <v>50</v>
      </c>
      <c r="S902" s="3" t="s">
        <v>51</v>
      </c>
      <c r="T902" s="3" t="s">
        <v>70</v>
      </c>
      <c r="U902" s="3" t="s">
        <v>53</v>
      </c>
      <c r="V902" s="3" t="s">
        <v>71</v>
      </c>
      <c r="W902" s="3" t="s">
        <v>55</v>
      </c>
      <c r="X902" s="3" t="s">
        <v>56</v>
      </c>
      <c r="Y902" s="3">
        <v>42</v>
      </c>
      <c r="Z902" s="3">
        <v>5</v>
      </c>
      <c r="AA902" s="3" t="s">
        <v>45</v>
      </c>
      <c r="AB902" s="11">
        <v>86</v>
      </c>
      <c r="AC902" s="3" t="s">
        <v>57</v>
      </c>
      <c r="AD902" s="3" t="s">
        <v>58</v>
      </c>
      <c r="AE902" s="3" t="s">
        <v>58</v>
      </c>
      <c r="AF902" s="3" t="s">
        <v>58</v>
      </c>
      <c r="AG902" s="3" t="s">
        <v>51</v>
      </c>
      <c r="AH902" s="3" t="s">
        <v>59</v>
      </c>
      <c r="AI902" s="3" t="s">
        <v>60</v>
      </c>
      <c r="AJ902" s="3" t="s">
        <v>61</v>
      </c>
      <c r="AK902" s="3" t="s">
        <v>58</v>
      </c>
      <c r="AL902" s="3" t="s">
        <v>58</v>
      </c>
      <c r="AM902" s="3" t="s">
        <v>58</v>
      </c>
      <c r="AN902" s="3" t="s">
        <v>72</v>
      </c>
      <c r="AO902" s="3" t="s">
        <v>63</v>
      </c>
      <c r="AP902" s="3">
        <v>122.48763717855199</v>
      </c>
      <c r="AQ902" s="3">
        <v>869.9905640966773</v>
      </c>
    </row>
    <row r="903" spans="1:43" x14ac:dyDescent="0.25">
      <c r="A903" s="2">
        <v>902</v>
      </c>
      <c r="B903" s="3" t="s">
        <v>43</v>
      </c>
      <c r="C903" s="3" t="s">
        <v>44</v>
      </c>
      <c r="D903" s="3" t="s">
        <v>45</v>
      </c>
      <c r="E903" s="3" t="s">
        <v>46</v>
      </c>
      <c r="F903" s="3">
        <v>0.56000000000000005</v>
      </c>
      <c r="G903" s="3">
        <v>0.48</v>
      </c>
      <c r="H903" s="3">
        <v>0.214930413215843</v>
      </c>
      <c r="I903" s="3">
        <v>9.2064256103295143</v>
      </c>
      <c r="J903" s="3">
        <v>1.3537952613461597</v>
      </c>
      <c r="K903" s="3">
        <v>1.978740860669042</v>
      </c>
      <c r="L903" s="3">
        <v>0.29097177493078025</v>
      </c>
      <c r="M903" s="2">
        <v>1210</v>
      </c>
      <c r="N903" s="3" t="s">
        <v>47</v>
      </c>
      <c r="O903" s="3" t="s">
        <v>68</v>
      </c>
      <c r="P903" s="3" t="s">
        <v>69</v>
      </c>
      <c r="Q903" s="3">
        <v>85.668934078099994</v>
      </c>
      <c r="R903" s="3" t="s">
        <v>50</v>
      </c>
      <c r="S903" s="3" t="s">
        <v>51</v>
      </c>
      <c r="T903" s="3" t="s">
        <v>70</v>
      </c>
      <c r="U903" s="3" t="s">
        <v>53</v>
      </c>
      <c r="V903" s="3" t="s">
        <v>71</v>
      </c>
      <c r="W903" s="3" t="s">
        <v>55</v>
      </c>
      <c r="X903" s="3" t="s">
        <v>56</v>
      </c>
      <c r="Y903" s="3">
        <v>42</v>
      </c>
      <c r="Z903" s="3">
        <v>5</v>
      </c>
      <c r="AA903" s="3" t="s">
        <v>45</v>
      </c>
      <c r="AB903" s="11">
        <v>86</v>
      </c>
      <c r="AC903" s="3" t="s">
        <v>57</v>
      </c>
      <c r="AD903" s="3" t="s">
        <v>58</v>
      </c>
      <c r="AE903" s="3" t="s">
        <v>58</v>
      </c>
      <c r="AF903" s="3" t="s">
        <v>58</v>
      </c>
      <c r="AG903" s="3" t="s">
        <v>51</v>
      </c>
      <c r="AH903" s="3" t="s">
        <v>59</v>
      </c>
      <c r="AI903" s="3" t="s">
        <v>60</v>
      </c>
      <c r="AJ903" s="3" t="s">
        <v>61</v>
      </c>
      <c r="AK903" s="3" t="s">
        <v>58</v>
      </c>
      <c r="AL903" s="3" t="s">
        <v>58</v>
      </c>
      <c r="AM903" s="3" t="s">
        <v>58</v>
      </c>
      <c r="AN903" s="3" t="s">
        <v>72</v>
      </c>
      <c r="AO903" s="3" t="s">
        <v>63</v>
      </c>
      <c r="AP903" s="3">
        <v>122.12811545515336</v>
      </c>
      <c r="AQ903" s="3">
        <v>869.79252309162007</v>
      </c>
    </row>
    <row r="904" spans="1:43" x14ac:dyDescent="0.25">
      <c r="A904" s="2">
        <v>903</v>
      </c>
      <c r="B904" s="3" t="s">
        <v>43</v>
      </c>
      <c r="C904" s="3" t="s">
        <v>44</v>
      </c>
      <c r="D904" s="3" t="s">
        <v>45</v>
      </c>
      <c r="E904" s="3" t="s">
        <v>46</v>
      </c>
      <c r="F904" s="3">
        <v>0.56000000000000005</v>
      </c>
      <c r="G904" s="3">
        <v>0.48</v>
      </c>
      <c r="H904" s="3">
        <v>4.6995126794068601E-2</v>
      </c>
      <c r="I904" s="3">
        <v>9.2064256103295143</v>
      </c>
      <c r="J904" s="3">
        <v>1.3537952613461597</v>
      </c>
      <c r="K904" s="3">
        <v>0.43265713887759594</v>
      </c>
      <c r="L904" s="3">
        <v>6.3621779960172015E-2</v>
      </c>
      <c r="M904" s="2">
        <v>1210</v>
      </c>
      <c r="N904" s="3" t="s">
        <v>47</v>
      </c>
      <c r="O904" s="3" t="s">
        <v>68</v>
      </c>
      <c r="P904" s="3" t="s">
        <v>69</v>
      </c>
      <c r="Q904" s="3">
        <v>85.668934078099994</v>
      </c>
      <c r="R904" s="3" t="s">
        <v>50</v>
      </c>
      <c r="S904" s="3" t="s">
        <v>51</v>
      </c>
      <c r="T904" s="3" t="s">
        <v>70</v>
      </c>
      <c r="U904" s="3" t="s">
        <v>53</v>
      </c>
      <c r="V904" s="3" t="s">
        <v>71</v>
      </c>
      <c r="W904" s="3" t="s">
        <v>55</v>
      </c>
      <c r="X904" s="3" t="s">
        <v>56</v>
      </c>
      <c r="Y904" s="3">
        <v>42</v>
      </c>
      <c r="Z904" s="3">
        <v>5</v>
      </c>
      <c r="AA904" s="3" t="s">
        <v>45</v>
      </c>
      <c r="AB904" s="11">
        <v>86</v>
      </c>
      <c r="AC904" s="3" t="s">
        <v>57</v>
      </c>
      <c r="AD904" s="3" t="s">
        <v>58</v>
      </c>
      <c r="AE904" s="3" t="s">
        <v>58</v>
      </c>
      <c r="AF904" s="3" t="s">
        <v>58</v>
      </c>
      <c r="AG904" s="3" t="s">
        <v>51</v>
      </c>
      <c r="AH904" s="3" t="s">
        <v>59</v>
      </c>
      <c r="AI904" s="3" t="s">
        <v>60</v>
      </c>
      <c r="AJ904" s="3" t="s">
        <v>61</v>
      </c>
      <c r="AK904" s="3" t="s">
        <v>58</v>
      </c>
      <c r="AL904" s="3" t="s">
        <v>58</v>
      </c>
      <c r="AM904" s="3" t="s">
        <v>58</v>
      </c>
      <c r="AN904" s="3" t="s">
        <v>72</v>
      </c>
      <c r="AO904" s="3" t="s">
        <v>63</v>
      </c>
      <c r="AP904" s="3">
        <v>86.173229981063145</v>
      </c>
      <c r="AQ904" s="3">
        <v>190.18253068807903</v>
      </c>
    </row>
    <row r="905" spans="1:43" x14ac:dyDescent="0.25">
      <c r="A905" s="2">
        <v>904</v>
      </c>
      <c r="B905" s="3" t="s">
        <v>43</v>
      </c>
      <c r="C905" s="3" t="s">
        <v>44</v>
      </c>
      <c r="D905" s="3" t="s">
        <v>45</v>
      </c>
      <c r="E905" s="3" t="s">
        <v>46</v>
      </c>
      <c r="F905" s="3">
        <v>0.56000000000000005</v>
      </c>
      <c r="G905" s="3">
        <v>0.48</v>
      </c>
      <c r="H905" s="3">
        <v>1.01130442451363E-3</v>
      </c>
      <c r="I905" s="3">
        <v>9.2064256103295143</v>
      </c>
      <c r="J905" s="3">
        <v>1.3537952613461597</v>
      </c>
      <c r="K905" s="3">
        <v>9.3104989536818335E-3</v>
      </c>
      <c r="L905" s="3">
        <v>1.3690991376849573E-3</v>
      </c>
      <c r="M905" s="2">
        <v>1210</v>
      </c>
      <c r="N905" s="3" t="s">
        <v>47</v>
      </c>
      <c r="O905" s="3" t="s">
        <v>68</v>
      </c>
      <c r="P905" s="3" t="s">
        <v>69</v>
      </c>
      <c r="Q905" s="3">
        <v>85.668934078099994</v>
      </c>
      <c r="R905" s="3" t="s">
        <v>50</v>
      </c>
      <c r="S905" s="3" t="s">
        <v>51</v>
      </c>
      <c r="T905" s="3" t="s">
        <v>70</v>
      </c>
      <c r="U905" s="3" t="s">
        <v>53</v>
      </c>
      <c r="V905" s="3" t="s">
        <v>71</v>
      </c>
      <c r="W905" s="3" t="s">
        <v>55</v>
      </c>
      <c r="X905" s="3" t="s">
        <v>56</v>
      </c>
      <c r="Y905" s="3">
        <v>42</v>
      </c>
      <c r="Z905" s="3">
        <v>5</v>
      </c>
      <c r="AA905" s="3" t="s">
        <v>45</v>
      </c>
      <c r="AB905" s="11">
        <v>86</v>
      </c>
      <c r="AC905" s="3" t="s">
        <v>57</v>
      </c>
      <c r="AD905" s="3" t="s">
        <v>58</v>
      </c>
      <c r="AE905" s="3" t="s">
        <v>58</v>
      </c>
      <c r="AF905" s="3" t="s">
        <v>58</v>
      </c>
      <c r="AG905" s="3" t="s">
        <v>51</v>
      </c>
      <c r="AH905" s="3" t="s">
        <v>59</v>
      </c>
      <c r="AI905" s="3" t="s">
        <v>60</v>
      </c>
      <c r="AJ905" s="3" t="s">
        <v>61</v>
      </c>
      <c r="AK905" s="3" t="s">
        <v>58</v>
      </c>
      <c r="AL905" s="3" t="s">
        <v>58</v>
      </c>
      <c r="AM905" s="3" t="s">
        <v>58</v>
      </c>
      <c r="AN905" s="3" t="s">
        <v>72</v>
      </c>
      <c r="AO905" s="3" t="s">
        <v>63</v>
      </c>
      <c r="AP905" s="3">
        <v>22.275673889250434</v>
      </c>
      <c r="AQ905" s="3">
        <v>4.0926038053445097</v>
      </c>
    </row>
    <row r="906" spans="1:43" x14ac:dyDescent="0.25">
      <c r="A906" s="2">
        <v>905</v>
      </c>
      <c r="B906" s="3" t="s">
        <v>43</v>
      </c>
      <c r="C906" s="3" t="s">
        <v>44</v>
      </c>
      <c r="D906" s="3" t="s">
        <v>45</v>
      </c>
      <c r="E906" s="3" t="s">
        <v>46</v>
      </c>
      <c r="F906" s="3">
        <v>0.56000000000000005</v>
      </c>
      <c r="G906" s="3">
        <v>0.48</v>
      </c>
      <c r="H906" s="3">
        <v>6.1274419751898797E-2</v>
      </c>
      <c r="I906" s="3">
        <v>9.2064256103295143</v>
      </c>
      <c r="J906" s="3">
        <v>1.3537952613461597</v>
      </c>
      <c r="K906" s="3">
        <v>0.56411838726196173</v>
      </c>
      <c r="L906" s="3">
        <v>8.2953019101856124E-2</v>
      </c>
      <c r="M906" s="2">
        <v>1210</v>
      </c>
      <c r="N906" s="3" t="s">
        <v>47</v>
      </c>
      <c r="O906" s="3" t="s">
        <v>68</v>
      </c>
      <c r="P906" s="3" t="s">
        <v>69</v>
      </c>
      <c r="Q906" s="3">
        <v>85.668934078099994</v>
      </c>
      <c r="R906" s="3" t="s">
        <v>50</v>
      </c>
      <c r="S906" s="3" t="s">
        <v>51</v>
      </c>
      <c r="T906" s="3" t="s">
        <v>70</v>
      </c>
      <c r="U906" s="3" t="s">
        <v>53</v>
      </c>
      <c r="V906" s="3" t="s">
        <v>71</v>
      </c>
      <c r="W906" s="3" t="s">
        <v>55</v>
      </c>
      <c r="X906" s="3" t="s">
        <v>56</v>
      </c>
      <c r="Y906" s="3">
        <v>42</v>
      </c>
      <c r="Z906" s="3">
        <v>5</v>
      </c>
      <c r="AA906" s="3" t="s">
        <v>45</v>
      </c>
      <c r="AB906" s="11">
        <v>86</v>
      </c>
      <c r="AC906" s="3" t="s">
        <v>57</v>
      </c>
      <c r="AD906" s="3" t="s">
        <v>58</v>
      </c>
      <c r="AE906" s="3" t="s">
        <v>58</v>
      </c>
      <c r="AF906" s="3" t="s">
        <v>58</v>
      </c>
      <c r="AG906" s="3" t="s">
        <v>51</v>
      </c>
      <c r="AH906" s="3" t="s">
        <v>59</v>
      </c>
      <c r="AI906" s="3" t="s">
        <v>60</v>
      </c>
      <c r="AJ906" s="3" t="s">
        <v>61</v>
      </c>
      <c r="AK906" s="3" t="s">
        <v>58</v>
      </c>
      <c r="AL906" s="3" t="s">
        <v>58</v>
      </c>
      <c r="AM906" s="3" t="s">
        <v>58</v>
      </c>
      <c r="AN906" s="3" t="s">
        <v>72</v>
      </c>
      <c r="AO906" s="3" t="s">
        <v>63</v>
      </c>
      <c r="AP906" s="3">
        <v>67.021840888415085</v>
      </c>
      <c r="AQ906" s="3">
        <v>247.96877910180496</v>
      </c>
    </row>
    <row r="907" spans="1:43" x14ac:dyDescent="0.25">
      <c r="A907" s="2">
        <v>906</v>
      </c>
      <c r="B907" s="3" t="s">
        <v>43</v>
      </c>
      <c r="C907" s="3" t="s">
        <v>44</v>
      </c>
      <c r="D907" s="3" t="s">
        <v>45</v>
      </c>
      <c r="E907" s="3" t="s">
        <v>46</v>
      </c>
      <c r="F907" s="3">
        <v>0.56000000000000005</v>
      </c>
      <c r="G907" s="3">
        <v>0.48</v>
      </c>
      <c r="H907" s="3">
        <v>6.4633870923944403E-2</v>
      </c>
      <c r="I907" s="3">
        <v>9.2064256103295143</v>
      </c>
      <c r="J907" s="3">
        <v>1.3537952613461597</v>
      </c>
      <c r="K907" s="3">
        <v>0.59504692456893393</v>
      </c>
      <c r="L907" s="3">
        <v>8.7501028179295268E-2</v>
      </c>
      <c r="M907" s="2">
        <v>1210</v>
      </c>
      <c r="N907" s="3" t="s">
        <v>47</v>
      </c>
      <c r="O907" s="3" t="s">
        <v>68</v>
      </c>
      <c r="P907" s="3" t="s">
        <v>69</v>
      </c>
      <c r="Q907" s="3">
        <v>85.668934078099994</v>
      </c>
      <c r="R907" s="3" t="s">
        <v>50</v>
      </c>
      <c r="S907" s="3" t="s">
        <v>51</v>
      </c>
      <c r="T907" s="3" t="s">
        <v>70</v>
      </c>
      <c r="U907" s="3" t="s">
        <v>53</v>
      </c>
      <c r="V907" s="3" t="s">
        <v>71</v>
      </c>
      <c r="W907" s="3" t="s">
        <v>55</v>
      </c>
      <c r="X907" s="3" t="s">
        <v>56</v>
      </c>
      <c r="Y907" s="3">
        <v>42</v>
      </c>
      <c r="Z907" s="3">
        <v>5</v>
      </c>
      <c r="AA907" s="3" t="s">
        <v>45</v>
      </c>
      <c r="AB907" s="11">
        <v>86</v>
      </c>
      <c r="AC907" s="3" t="s">
        <v>57</v>
      </c>
      <c r="AD907" s="3" t="s">
        <v>58</v>
      </c>
      <c r="AE907" s="3" t="s">
        <v>58</v>
      </c>
      <c r="AF907" s="3" t="s">
        <v>58</v>
      </c>
      <c r="AG907" s="3" t="s">
        <v>51</v>
      </c>
      <c r="AH907" s="3" t="s">
        <v>59</v>
      </c>
      <c r="AI907" s="3" t="s">
        <v>60</v>
      </c>
      <c r="AJ907" s="3" t="s">
        <v>61</v>
      </c>
      <c r="AK907" s="3" t="s">
        <v>58</v>
      </c>
      <c r="AL907" s="3" t="s">
        <v>58</v>
      </c>
      <c r="AM907" s="3" t="s">
        <v>58</v>
      </c>
      <c r="AN907" s="3" t="s">
        <v>72</v>
      </c>
      <c r="AO907" s="3" t="s">
        <v>63</v>
      </c>
      <c r="AP907" s="3">
        <v>68.343102013629093</v>
      </c>
      <c r="AQ907" s="3">
        <v>261.56399565313689</v>
      </c>
    </row>
    <row r="908" spans="1:43" x14ac:dyDescent="0.25">
      <c r="A908" s="2">
        <v>907</v>
      </c>
      <c r="B908" s="3" t="s">
        <v>43</v>
      </c>
      <c r="C908" s="3" t="s">
        <v>44</v>
      </c>
      <c r="D908" s="3" t="s">
        <v>45</v>
      </c>
      <c r="E908" s="3" t="s">
        <v>46</v>
      </c>
      <c r="F908" s="3">
        <v>0.56000000000000005</v>
      </c>
      <c r="G908" s="3">
        <v>0.48</v>
      </c>
      <c r="H908" s="3">
        <v>1.34224073698072E-2</v>
      </c>
      <c r="I908" s="3">
        <v>9.2064256103295143</v>
      </c>
      <c r="J908" s="3">
        <v>1.3537952613461597</v>
      </c>
      <c r="K908" s="3">
        <v>0.12357239496166862</v>
      </c>
      <c r="L908" s="3">
        <v>1.8171191493102756E-2</v>
      </c>
      <c r="M908" s="2">
        <v>1210</v>
      </c>
      <c r="N908" s="3" t="s">
        <v>47</v>
      </c>
      <c r="O908" s="3" t="s">
        <v>68</v>
      </c>
      <c r="P908" s="3" t="s">
        <v>69</v>
      </c>
      <c r="Q908" s="3">
        <v>85.668934078099994</v>
      </c>
      <c r="R908" s="3" t="s">
        <v>50</v>
      </c>
      <c r="S908" s="3" t="s">
        <v>51</v>
      </c>
      <c r="T908" s="3" t="s">
        <v>70</v>
      </c>
      <c r="U908" s="3" t="s">
        <v>53</v>
      </c>
      <c r="V908" s="3" t="s">
        <v>71</v>
      </c>
      <c r="W908" s="3" t="s">
        <v>55</v>
      </c>
      <c r="X908" s="3" t="s">
        <v>56</v>
      </c>
      <c r="Y908" s="3">
        <v>42</v>
      </c>
      <c r="Z908" s="3">
        <v>5</v>
      </c>
      <c r="AA908" s="3" t="s">
        <v>45</v>
      </c>
      <c r="AB908" s="11">
        <v>86</v>
      </c>
      <c r="AC908" s="3" t="s">
        <v>57</v>
      </c>
      <c r="AD908" s="3" t="s">
        <v>58</v>
      </c>
      <c r="AE908" s="3" t="s">
        <v>58</v>
      </c>
      <c r="AF908" s="3" t="s">
        <v>58</v>
      </c>
      <c r="AG908" s="3" t="s">
        <v>51</v>
      </c>
      <c r="AH908" s="3" t="s">
        <v>59</v>
      </c>
      <c r="AI908" s="3" t="s">
        <v>60</v>
      </c>
      <c r="AJ908" s="3" t="s">
        <v>61</v>
      </c>
      <c r="AK908" s="3" t="s">
        <v>58</v>
      </c>
      <c r="AL908" s="3" t="s">
        <v>58</v>
      </c>
      <c r="AM908" s="3" t="s">
        <v>58</v>
      </c>
      <c r="AN908" s="3" t="s">
        <v>72</v>
      </c>
      <c r="AO908" s="3" t="s">
        <v>63</v>
      </c>
      <c r="AP908" s="3">
        <v>32.946063749072465</v>
      </c>
      <c r="AQ908" s="3">
        <v>54.318555468573166</v>
      </c>
    </row>
    <row r="909" spans="1:43" x14ac:dyDescent="0.25">
      <c r="A909" s="2">
        <v>908</v>
      </c>
      <c r="B909" s="3" t="s">
        <v>43</v>
      </c>
      <c r="C909" s="3" t="s">
        <v>44</v>
      </c>
      <c r="D909" s="3" t="s">
        <v>45</v>
      </c>
      <c r="E909" s="3" t="s">
        <v>46</v>
      </c>
      <c r="F909" s="3">
        <v>0.56000000000000005</v>
      </c>
      <c r="G909" s="3">
        <v>0.48</v>
      </c>
      <c r="H909" s="3">
        <v>1.7220922741998299E-2</v>
      </c>
      <c r="I909" s="3">
        <v>9.1811672992452689</v>
      </c>
      <c r="J909" s="3">
        <v>1.3501359054652049</v>
      </c>
      <c r="K909" s="3">
        <v>0.15810817274166394</v>
      </c>
      <c r="L909" s="3">
        <v>2.3250586119214212E-2</v>
      </c>
      <c r="M909" s="2">
        <v>1210</v>
      </c>
      <c r="N909" s="3" t="s">
        <v>47</v>
      </c>
      <c r="O909" s="3" t="s">
        <v>68</v>
      </c>
      <c r="P909" s="3" t="s">
        <v>69</v>
      </c>
      <c r="Q909" s="3">
        <v>85.668934078099994</v>
      </c>
      <c r="R909" s="3" t="s">
        <v>50</v>
      </c>
      <c r="S909" s="3" t="s">
        <v>51</v>
      </c>
      <c r="T909" s="3" t="s">
        <v>70</v>
      </c>
      <c r="U909" s="3" t="s">
        <v>53</v>
      </c>
      <c r="V909" s="3" t="s">
        <v>71</v>
      </c>
      <c r="W909" s="3" t="s">
        <v>55</v>
      </c>
      <c r="X909" s="3" t="s">
        <v>56</v>
      </c>
      <c r="Y909" s="3">
        <v>42</v>
      </c>
      <c r="Z909" s="3">
        <v>5</v>
      </c>
      <c r="AA909" s="3" t="s">
        <v>45</v>
      </c>
      <c r="AB909" s="11">
        <v>86</v>
      </c>
      <c r="AC909" s="3" t="s">
        <v>57</v>
      </c>
      <c r="AD909" s="3" t="s">
        <v>58</v>
      </c>
      <c r="AE909" s="3" t="s">
        <v>58</v>
      </c>
      <c r="AF909" s="3" t="s">
        <v>58</v>
      </c>
      <c r="AG909" s="3" t="s">
        <v>51</v>
      </c>
      <c r="AH909" s="3" t="s">
        <v>59</v>
      </c>
      <c r="AI909" s="3" t="s">
        <v>60</v>
      </c>
      <c r="AJ909" s="3" t="s">
        <v>61</v>
      </c>
      <c r="AK909" s="3" t="s">
        <v>58</v>
      </c>
      <c r="AL909" s="3" t="s">
        <v>58</v>
      </c>
      <c r="AM909" s="3" t="s">
        <v>58</v>
      </c>
      <c r="AN909" s="3" t="s">
        <v>72</v>
      </c>
      <c r="AO909" s="3" t="s">
        <v>63</v>
      </c>
      <c r="AP909" s="3">
        <v>35.617358663494933</v>
      </c>
      <c r="AQ909" s="3">
        <v>69.690601798110208</v>
      </c>
    </row>
    <row r="910" spans="1:43" x14ac:dyDescent="0.25">
      <c r="A910" s="2">
        <v>909</v>
      </c>
      <c r="B910" s="3" t="s">
        <v>43</v>
      </c>
      <c r="C910" s="3" t="s">
        <v>44</v>
      </c>
      <c r="D910" s="3" t="s">
        <v>45</v>
      </c>
      <c r="E910" s="3" t="s">
        <v>46</v>
      </c>
      <c r="F910" s="3">
        <v>0.56000000000000005</v>
      </c>
      <c r="G910" s="3">
        <v>0.48</v>
      </c>
      <c r="H910" s="3">
        <v>8.1824546375220894E-2</v>
      </c>
      <c r="I910" s="3">
        <v>9.1811672992452689</v>
      </c>
      <c r="J910" s="3">
        <v>1.3501359054652049</v>
      </c>
      <c r="K910" s="3">
        <v>0.75124484945575609</v>
      </c>
      <c r="L910" s="3">
        <v>0.11047425800958852</v>
      </c>
      <c r="M910" s="2">
        <v>1210</v>
      </c>
      <c r="N910" s="3" t="s">
        <v>47</v>
      </c>
      <c r="O910" s="3" t="s">
        <v>68</v>
      </c>
      <c r="P910" s="3" t="s">
        <v>69</v>
      </c>
      <c r="Q910" s="3">
        <v>85.668934078099994</v>
      </c>
      <c r="R910" s="3" t="s">
        <v>50</v>
      </c>
      <c r="S910" s="3" t="s">
        <v>51</v>
      </c>
      <c r="T910" s="3" t="s">
        <v>70</v>
      </c>
      <c r="U910" s="3" t="s">
        <v>53</v>
      </c>
      <c r="V910" s="3" t="s">
        <v>71</v>
      </c>
      <c r="W910" s="3" t="s">
        <v>55</v>
      </c>
      <c r="X910" s="3" t="s">
        <v>56</v>
      </c>
      <c r="Y910" s="3">
        <v>42</v>
      </c>
      <c r="Z910" s="3">
        <v>5</v>
      </c>
      <c r="AA910" s="3" t="s">
        <v>45</v>
      </c>
      <c r="AB910" s="11">
        <v>86</v>
      </c>
      <c r="AC910" s="3" t="s">
        <v>57</v>
      </c>
      <c r="AD910" s="3" t="s">
        <v>58</v>
      </c>
      <c r="AE910" s="3" t="s">
        <v>58</v>
      </c>
      <c r="AF910" s="3" t="s">
        <v>58</v>
      </c>
      <c r="AG910" s="3" t="s">
        <v>51</v>
      </c>
      <c r="AH910" s="3" t="s">
        <v>59</v>
      </c>
      <c r="AI910" s="3" t="s">
        <v>60</v>
      </c>
      <c r="AJ910" s="3" t="s">
        <v>61</v>
      </c>
      <c r="AK910" s="3" t="s">
        <v>58</v>
      </c>
      <c r="AL910" s="3" t="s">
        <v>58</v>
      </c>
      <c r="AM910" s="3" t="s">
        <v>58</v>
      </c>
      <c r="AN910" s="3" t="s">
        <v>72</v>
      </c>
      <c r="AO910" s="3" t="s">
        <v>63</v>
      </c>
      <c r="AP910" s="3">
        <v>80.36873782154457</v>
      </c>
      <c r="AQ910" s="3">
        <v>331.13219100852945</v>
      </c>
    </row>
    <row r="911" spans="1:43" x14ac:dyDescent="0.25">
      <c r="A911" s="2">
        <v>910</v>
      </c>
      <c r="B911" s="3" t="s">
        <v>43</v>
      </c>
      <c r="C911" s="3" t="s">
        <v>44</v>
      </c>
      <c r="D911" s="3" t="s">
        <v>45</v>
      </c>
      <c r="E911" s="3" t="s">
        <v>46</v>
      </c>
      <c r="F911" s="3">
        <v>0.56000000000000005</v>
      </c>
      <c r="G911" s="3">
        <v>0.48</v>
      </c>
      <c r="H911" s="3">
        <v>4.2551711279347003E-2</v>
      </c>
      <c r="I911" s="3">
        <v>9.1811672992452689</v>
      </c>
      <c r="J911" s="3">
        <v>1.3501359054652049</v>
      </c>
      <c r="K911" s="3">
        <v>0.39067438012486677</v>
      </c>
      <c r="L911" s="3">
        <v>5.7450593237235136E-2</v>
      </c>
      <c r="M911" s="2">
        <v>1210</v>
      </c>
      <c r="N911" s="3" t="s">
        <v>47</v>
      </c>
      <c r="O911" s="3" t="s">
        <v>68</v>
      </c>
      <c r="P911" s="3" t="s">
        <v>69</v>
      </c>
      <c r="Q911" s="3">
        <v>85.668934078099994</v>
      </c>
      <c r="R911" s="3" t="s">
        <v>50</v>
      </c>
      <c r="S911" s="3" t="s">
        <v>51</v>
      </c>
      <c r="T911" s="3" t="s">
        <v>70</v>
      </c>
      <c r="U911" s="3" t="s">
        <v>53</v>
      </c>
      <c r="V911" s="3" t="s">
        <v>71</v>
      </c>
      <c r="W911" s="3" t="s">
        <v>55</v>
      </c>
      <c r="X911" s="3" t="s">
        <v>56</v>
      </c>
      <c r="Y911" s="3">
        <v>42</v>
      </c>
      <c r="Z911" s="3">
        <v>5</v>
      </c>
      <c r="AA911" s="3" t="s">
        <v>45</v>
      </c>
      <c r="AB911" s="11">
        <v>86</v>
      </c>
      <c r="AC911" s="3" t="s">
        <v>57</v>
      </c>
      <c r="AD911" s="3" t="s">
        <v>58</v>
      </c>
      <c r="AE911" s="3" t="s">
        <v>58</v>
      </c>
      <c r="AF911" s="3" t="s">
        <v>58</v>
      </c>
      <c r="AG911" s="3" t="s">
        <v>51</v>
      </c>
      <c r="AH911" s="3" t="s">
        <v>59</v>
      </c>
      <c r="AI911" s="3" t="s">
        <v>60</v>
      </c>
      <c r="AJ911" s="3" t="s">
        <v>61</v>
      </c>
      <c r="AK911" s="3" t="s">
        <v>58</v>
      </c>
      <c r="AL911" s="3" t="s">
        <v>58</v>
      </c>
      <c r="AM911" s="3" t="s">
        <v>58</v>
      </c>
      <c r="AN911" s="3" t="s">
        <v>72</v>
      </c>
      <c r="AO911" s="3" t="s">
        <v>63</v>
      </c>
      <c r="AP911" s="3">
        <v>53.281770371102162</v>
      </c>
      <c r="AQ911" s="3">
        <v>172.20066607493598</v>
      </c>
    </row>
    <row r="912" spans="1:43" x14ac:dyDescent="0.25">
      <c r="A912" s="2">
        <v>911</v>
      </c>
      <c r="B912" s="3" t="s">
        <v>43</v>
      </c>
      <c r="C912" s="3" t="s">
        <v>44</v>
      </c>
      <c r="D912" s="3" t="s">
        <v>45</v>
      </c>
      <c r="E912" s="3" t="s">
        <v>46</v>
      </c>
      <c r="F912" s="3">
        <v>0.56000000000000005</v>
      </c>
      <c r="G912" s="3">
        <v>0.48</v>
      </c>
      <c r="H912" s="3">
        <v>0.18600470817606399</v>
      </c>
      <c r="I912" s="3">
        <v>9.1811672992452689</v>
      </c>
      <c r="J912" s="3">
        <v>1.3501359054652049</v>
      </c>
      <c r="K912" s="3">
        <v>1.7077403442117378</v>
      </c>
      <c r="L912" s="3">
        <v>0.25113163509408137</v>
      </c>
      <c r="M912" s="2">
        <v>1210</v>
      </c>
      <c r="N912" s="3" t="s">
        <v>47</v>
      </c>
      <c r="O912" s="3" t="s">
        <v>68</v>
      </c>
      <c r="P912" s="3" t="s">
        <v>69</v>
      </c>
      <c r="Q912" s="3">
        <v>85.668934078099994</v>
      </c>
      <c r="R912" s="3" t="s">
        <v>50</v>
      </c>
      <c r="S912" s="3" t="s">
        <v>51</v>
      </c>
      <c r="T912" s="3" t="s">
        <v>70</v>
      </c>
      <c r="U912" s="3" t="s">
        <v>53</v>
      </c>
      <c r="V912" s="3" t="s">
        <v>71</v>
      </c>
      <c r="W912" s="3" t="s">
        <v>55</v>
      </c>
      <c r="X912" s="3" t="s">
        <v>56</v>
      </c>
      <c r="Y912" s="3">
        <v>42</v>
      </c>
      <c r="Z912" s="3">
        <v>5</v>
      </c>
      <c r="AA912" s="3" t="s">
        <v>45</v>
      </c>
      <c r="AB912" s="11">
        <v>86</v>
      </c>
      <c r="AC912" s="3" t="s">
        <v>57</v>
      </c>
      <c r="AD912" s="3" t="s">
        <v>58</v>
      </c>
      <c r="AE912" s="3" t="s">
        <v>58</v>
      </c>
      <c r="AF912" s="3" t="s">
        <v>58</v>
      </c>
      <c r="AG912" s="3" t="s">
        <v>51</v>
      </c>
      <c r="AH912" s="3" t="s">
        <v>59</v>
      </c>
      <c r="AI912" s="3" t="s">
        <v>60</v>
      </c>
      <c r="AJ912" s="3" t="s">
        <v>61</v>
      </c>
      <c r="AK912" s="3" t="s">
        <v>58</v>
      </c>
      <c r="AL912" s="3" t="s">
        <v>58</v>
      </c>
      <c r="AM912" s="3" t="s">
        <v>58</v>
      </c>
      <c r="AN912" s="3" t="s">
        <v>72</v>
      </c>
      <c r="AO912" s="3" t="s">
        <v>63</v>
      </c>
      <c r="AP912" s="3">
        <v>115.79289341160083</v>
      </c>
      <c r="AQ912" s="3">
        <v>752.73434787894166</v>
      </c>
    </row>
    <row r="913" spans="1:43" x14ac:dyDescent="0.25">
      <c r="A913" s="2">
        <v>912</v>
      </c>
      <c r="B913" s="3" t="s">
        <v>43</v>
      </c>
      <c r="C913" s="3" t="s">
        <v>44</v>
      </c>
      <c r="D913" s="3" t="s">
        <v>45</v>
      </c>
      <c r="E913" s="3" t="s">
        <v>46</v>
      </c>
      <c r="F913" s="3">
        <v>0.56000000000000005</v>
      </c>
      <c r="G913" s="3">
        <v>0.48</v>
      </c>
      <c r="H913" s="3">
        <v>0.25792028233931003</v>
      </c>
      <c r="I913" s="3">
        <v>9.1811672992452689</v>
      </c>
      <c r="J913" s="3">
        <v>1.3501359054652049</v>
      </c>
      <c r="K913" s="3">
        <v>2.3680092620257804</v>
      </c>
      <c r="L913" s="3">
        <v>0.34822743393402561</v>
      </c>
      <c r="M913" s="2">
        <v>1210</v>
      </c>
      <c r="N913" s="3" t="s">
        <v>47</v>
      </c>
      <c r="O913" s="3" t="s">
        <v>68</v>
      </c>
      <c r="P913" s="3" t="s">
        <v>69</v>
      </c>
      <c r="Q913" s="3">
        <v>85.668934078099994</v>
      </c>
      <c r="R913" s="3" t="s">
        <v>50</v>
      </c>
      <c r="S913" s="3" t="s">
        <v>51</v>
      </c>
      <c r="T913" s="3" t="s">
        <v>70</v>
      </c>
      <c r="U913" s="3" t="s">
        <v>53</v>
      </c>
      <c r="V913" s="3" t="s">
        <v>71</v>
      </c>
      <c r="W913" s="3" t="s">
        <v>55</v>
      </c>
      <c r="X913" s="3" t="s">
        <v>56</v>
      </c>
      <c r="Y913" s="3">
        <v>42</v>
      </c>
      <c r="Z913" s="3">
        <v>5</v>
      </c>
      <c r="AA913" s="3" t="s">
        <v>45</v>
      </c>
      <c r="AB913" s="11">
        <v>86</v>
      </c>
      <c r="AC913" s="3" t="s">
        <v>57</v>
      </c>
      <c r="AD913" s="3" t="s">
        <v>58</v>
      </c>
      <c r="AE913" s="3" t="s">
        <v>58</v>
      </c>
      <c r="AF913" s="3" t="s">
        <v>58</v>
      </c>
      <c r="AG913" s="3" t="s">
        <v>51</v>
      </c>
      <c r="AH913" s="3" t="s">
        <v>59</v>
      </c>
      <c r="AI913" s="3" t="s">
        <v>60</v>
      </c>
      <c r="AJ913" s="3" t="s">
        <v>61</v>
      </c>
      <c r="AK913" s="3" t="s">
        <v>58</v>
      </c>
      <c r="AL913" s="3" t="s">
        <v>58</v>
      </c>
      <c r="AM913" s="3" t="s">
        <v>58</v>
      </c>
      <c r="AN913" s="3" t="s">
        <v>72</v>
      </c>
      <c r="AO913" s="3" t="s">
        <v>63</v>
      </c>
      <c r="AP913" s="3">
        <v>131.37655958287391</v>
      </c>
      <c r="AQ913" s="3">
        <v>1043.766351052057</v>
      </c>
    </row>
    <row r="914" spans="1:43" x14ac:dyDescent="0.25">
      <c r="A914" s="2">
        <v>913</v>
      </c>
      <c r="B914" s="3" t="s">
        <v>43</v>
      </c>
      <c r="C914" s="3" t="s">
        <v>44</v>
      </c>
      <c r="D914" s="3" t="s">
        <v>45</v>
      </c>
      <c r="E914" s="3" t="s">
        <v>46</v>
      </c>
      <c r="F914" s="3">
        <v>0.56000000000000005</v>
      </c>
      <c r="G914" s="3">
        <v>0.48</v>
      </c>
      <c r="H914" s="3">
        <v>3.2241282825013998E-2</v>
      </c>
      <c r="I914" s="3">
        <v>9.1811672992452689</v>
      </c>
      <c r="J914" s="3">
        <v>1.3501359054652049</v>
      </c>
      <c r="K914" s="3">
        <v>0.29601261155873665</v>
      </c>
      <c r="L914" s="3">
        <v>4.3530113580310031E-2</v>
      </c>
      <c r="M914" s="2">
        <v>1210</v>
      </c>
      <c r="N914" s="3" t="s">
        <v>47</v>
      </c>
      <c r="O914" s="3" t="s">
        <v>68</v>
      </c>
      <c r="P914" s="3" t="s">
        <v>69</v>
      </c>
      <c r="Q914" s="3">
        <v>85.668934078099994</v>
      </c>
      <c r="R914" s="3" t="s">
        <v>50</v>
      </c>
      <c r="S914" s="3" t="s">
        <v>51</v>
      </c>
      <c r="T914" s="3" t="s">
        <v>70</v>
      </c>
      <c r="U914" s="3" t="s">
        <v>53</v>
      </c>
      <c r="V914" s="3" t="s">
        <v>71</v>
      </c>
      <c r="W914" s="3" t="s">
        <v>55</v>
      </c>
      <c r="X914" s="3" t="s">
        <v>56</v>
      </c>
      <c r="Y914" s="3">
        <v>42</v>
      </c>
      <c r="Z914" s="3">
        <v>5</v>
      </c>
      <c r="AA914" s="3" t="s">
        <v>45</v>
      </c>
      <c r="AB914" s="11">
        <v>86</v>
      </c>
      <c r="AC914" s="3" t="s">
        <v>57</v>
      </c>
      <c r="AD914" s="3" t="s">
        <v>58</v>
      </c>
      <c r="AE914" s="3" t="s">
        <v>58</v>
      </c>
      <c r="AF914" s="3" t="s">
        <v>58</v>
      </c>
      <c r="AG914" s="3" t="s">
        <v>51</v>
      </c>
      <c r="AH914" s="3" t="s">
        <v>59</v>
      </c>
      <c r="AI914" s="3" t="s">
        <v>60</v>
      </c>
      <c r="AJ914" s="3" t="s">
        <v>61</v>
      </c>
      <c r="AK914" s="3" t="s">
        <v>58</v>
      </c>
      <c r="AL914" s="3" t="s">
        <v>58</v>
      </c>
      <c r="AM914" s="3" t="s">
        <v>58</v>
      </c>
      <c r="AN914" s="3" t="s">
        <v>72</v>
      </c>
      <c r="AO914" s="3" t="s">
        <v>63</v>
      </c>
      <c r="AP914" s="3">
        <v>84.885627231894347</v>
      </c>
      <c r="AQ914" s="3">
        <v>130.4758424668226</v>
      </c>
    </row>
    <row r="915" spans="1:43" x14ac:dyDescent="0.25">
      <c r="A915" s="2">
        <v>914</v>
      </c>
      <c r="B915" s="3" t="s">
        <v>43</v>
      </c>
      <c r="C915" s="3" t="s">
        <v>44</v>
      </c>
      <c r="D915" s="3" t="s">
        <v>45</v>
      </c>
      <c r="E915" s="3" t="s">
        <v>46</v>
      </c>
      <c r="F915" s="3">
        <v>0.56000000000000005</v>
      </c>
      <c r="G915" s="3">
        <v>0.48</v>
      </c>
      <c r="H915" s="3">
        <v>0.21164740521566799</v>
      </c>
      <c r="I915" s="3">
        <v>9.145663494352565</v>
      </c>
      <c r="J915" s="3">
        <v>1.3449952235424665</v>
      </c>
      <c r="K915" s="3">
        <v>1.9356559475553794</v>
      </c>
      <c r="L915" s="3">
        <v>0.28466474909023037</v>
      </c>
      <c r="M915" s="2">
        <v>1200</v>
      </c>
      <c r="N915" s="3" t="s">
        <v>66</v>
      </c>
      <c r="O915" s="3" t="s">
        <v>68</v>
      </c>
      <c r="P915" s="3" t="s">
        <v>69</v>
      </c>
      <c r="Q915" s="3">
        <v>85.668934078099994</v>
      </c>
      <c r="R915" s="3" t="s">
        <v>50</v>
      </c>
      <c r="S915" s="3" t="s">
        <v>51</v>
      </c>
      <c r="T915" s="3" t="s">
        <v>70</v>
      </c>
      <c r="U915" s="3" t="s">
        <v>53</v>
      </c>
      <c r="V915" s="3" t="s">
        <v>71</v>
      </c>
      <c r="W915" s="3" t="s">
        <v>55</v>
      </c>
      <c r="X915" s="3" t="s">
        <v>56</v>
      </c>
      <c r="Y915" s="3">
        <v>42</v>
      </c>
      <c r="Z915" s="3">
        <v>5</v>
      </c>
      <c r="AA915" s="3" t="s">
        <v>45</v>
      </c>
      <c r="AB915" s="11">
        <v>86</v>
      </c>
      <c r="AC915" s="3" t="s">
        <v>57</v>
      </c>
      <c r="AD915" s="3" t="s">
        <v>58</v>
      </c>
      <c r="AE915" s="3" t="s">
        <v>58</v>
      </c>
      <c r="AF915" s="3" t="s">
        <v>58</v>
      </c>
      <c r="AG915" s="3" t="s">
        <v>51</v>
      </c>
      <c r="AH915" s="3" t="s">
        <v>59</v>
      </c>
      <c r="AI915" s="3" t="s">
        <v>60</v>
      </c>
      <c r="AJ915" s="3" t="s">
        <v>61</v>
      </c>
      <c r="AK915" s="3" t="s">
        <v>58</v>
      </c>
      <c r="AL915" s="3" t="s">
        <v>58</v>
      </c>
      <c r="AM915" s="3" t="s">
        <v>58</v>
      </c>
      <c r="AN915" s="3" t="s">
        <v>72</v>
      </c>
      <c r="AO915" s="3" t="s">
        <v>63</v>
      </c>
      <c r="AP915" s="3">
        <v>134.28968560214497</v>
      </c>
      <c r="AQ915" s="3">
        <v>856.50666108132191</v>
      </c>
    </row>
    <row r="916" spans="1:43" x14ac:dyDescent="0.25">
      <c r="A916" s="2">
        <v>915</v>
      </c>
      <c r="B916" s="3" t="s">
        <v>43</v>
      </c>
      <c r="C916" s="3" t="s">
        <v>44</v>
      </c>
      <c r="D916" s="3" t="s">
        <v>45</v>
      </c>
      <c r="E916" s="3" t="s">
        <v>46</v>
      </c>
      <c r="F916" s="3">
        <v>0.56000000000000005</v>
      </c>
      <c r="G916" s="3">
        <v>0.48</v>
      </c>
      <c r="H916" s="3">
        <v>9.2911230503252201E-2</v>
      </c>
      <c r="I916" s="3">
        <v>9.145663494352565</v>
      </c>
      <c r="J916" s="3">
        <v>1.3449952235424665</v>
      </c>
      <c r="K916" s="3">
        <v>0.84973484902897012</v>
      </c>
      <c r="L916" s="3">
        <v>0.12496516124032732</v>
      </c>
      <c r="M916" s="2">
        <v>1210</v>
      </c>
      <c r="N916" s="3" t="s">
        <v>47</v>
      </c>
      <c r="O916" s="3" t="s">
        <v>68</v>
      </c>
      <c r="P916" s="3" t="s">
        <v>69</v>
      </c>
      <c r="Q916" s="3">
        <v>85.668934078099994</v>
      </c>
      <c r="R916" s="3" t="s">
        <v>50</v>
      </c>
      <c r="S916" s="3" t="s">
        <v>51</v>
      </c>
      <c r="T916" s="3" t="s">
        <v>70</v>
      </c>
      <c r="U916" s="3" t="s">
        <v>53</v>
      </c>
      <c r="V916" s="3" t="s">
        <v>71</v>
      </c>
      <c r="W916" s="3" t="s">
        <v>55</v>
      </c>
      <c r="X916" s="3" t="s">
        <v>56</v>
      </c>
      <c r="Y916" s="3">
        <v>42</v>
      </c>
      <c r="Z916" s="3">
        <v>5</v>
      </c>
      <c r="AA916" s="3" t="s">
        <v>45</v>
      </c>
      <c r="AB916" s="11">
        <v>86</v>
      </c>
      <c r="AC916" s="3" t="s">
        <v>57</v>
      </c>
      <c r="AD916" s="3" t="s">
        <v>58</v>
      </c>
      <c r="AE916" s="3" t="s">
        <v>58</v>
      </c>
      <c r="AF916" s="3" t="s">
        <v>58</v>
      </c>
      <c r="AG916" s="3" t="s">
        <v>51</v>
      </c>
      <c r="AH916" s="3" t="s">
        <v>59</v>
      </c>
      <c r="AI916" s="3" t="s">
        <v>60</v>
      </c>
      <c r="AJ916" s="3" t="s">
        <v>61</v>
      </c>
      <c r="AK916" s="3" t="s">
        <v>58</v>
      </c>
      <c r="AL916" s="3" t="s">
        <v>58</v>
      </c>
      <c r="AM916" s="3" t="s">
        <v>58</v>
      </c>
      <c r="AN916" s="3" t="s">
        <v>72</v>
      </c>
      <c r="AO916" s="3" t="s">
        <v>63</v>
      </c>
      <c r="AP916" s="3">
        <v>82.955241167219214</v>
      </c>
      <c r="AQ916" s="3">
        <v>375.99840987517291</v>
      </c>
    </row>
    <row r="917" spans="1:43" x14ac:dyDescent="0.25">
      <c r="A917" s="2">
        <v>916</v>
      </c>
      <c r="B917" s="3" t="s">
        <v>43</v>
      </c>
      <c r="C917" s="3" t="s">
        <v>44</v>
      </c>
      <c r="D917" s="3" t="s">
        <v>45</v>
      </c>
      <c r="E917" s="3" t="s">
        <v>46</v>
      </c>
      <c r="F917" s="3">
        <v>0.56000000000000005</v>
      </c>
      <c r="G917" s="3">
        <v>0.48</v>
      </c>
      <c r="H917" s="3">
        <v>6.9202243424914003E-2</v>
      </c>
      <c r="I917" s="3">
        <v>9.145663494352565</v>
      </c>
      <c r="J917" s="3">
        <v>1.3449952235424665</v>
      </c>
      <c r="K917" s="3">
        <v>0.6329004314185358</v>
      </c>
      <c r="L917" s="3">
        <v>9.3076686864932395E-2</v>
      </c>
      <c r="M917" s="2">
        <v>1210</v>
      </c>
      <c r="N917" s="3" t="s">
        <v>47</v>
      </c>
      <c r="O917" s="3" t="s">
        <v>68</v>
      </c>
      <c r="P917" s="3" t="s">
        <v>69</v>
      </c>
      <c r="Q917" s="3">
        <v>85.668934078099994</v>
      </c>
      <c r="R917" s="3" t="s">
        <v>50</v>
      </c>
      <c r="S917" s="3" t="s">
        <v>51</v>
      </c>
      <c r="T917" s="3" t="s">
        <v>70</v>
      </c>
      <c r="U917" s="3" t="s">
        <v>53</v>
      </c>
      <c r="V917" s="3" t="s">
        <v>71</v>
      </c>
      <c r="W917" s="3" t="s">
        <v>55</v>
      </c>
      <c r="X917" s="3" t="s">
        <v>56</v>
      </c>
      <c r="Y917" s="3">
        <v>42</v>
      </c>
      <c r="Z917" s="3">
        <v>5</v>
      </c>
      <c r="AA917" s="3" t="s">
        <v>45</v>
      </c>
      <c r="AB917" s="11">
        <v>86</v>
      </c>
      <c r="AC917" s="3" t="s">
        <v>57</v>
      </c>
      <c r="AD917" s="3" t="s">
        <v>58</v>
      </c>
      <c r="AE917" s="3" t="s">
        <v>58</v>
      </c>
      <c r="AF917" s="3" t="s">
        <v>58</v>
      </c>
      <c r="AG917" s="3" t="s">
        <v>51</v>
      </c>
      <c r="AH917" s="3" t="s">
        <v>59</v>
      </c>
      <c r="AI917" s="3" t="s">
        <v>60</v>
      </c>
      <c r="AJ917" s="3" t="s">
        <v>61</v>
      </c>
      <c r="AK917" s="3" t="s">
        <v>58</v>
      </c>
      <c r="AL917" s="3" t="s">
        <v>58</v>
      </c>
      <c r="AM917" s="3" t="s">
        <v>58</v>
      </c>
      <c r="AN917" s="3" t="s">
        <v>72</v>
      </c>
      <c r="AO917" s="3" t="s">
        <v>63</v>
      </c>
      <c r="AP917" s="3">
        <v>69.391942520864447</v>
      </c>
      <c r="AQ917" s="3">
        <v>280.0515432486016</v>
      </c>
    </row>
    <row r="918" spans="1:43" x14ac:dyDescent="0.25">
      <c r="A918" s="2">
        <v>917</v>
      </c>
      <c r="B918" s="3" t="s">
        <v>43</v>
      </c>
      <c r="C918" s="3" t="s">
        <v>44</v>
      </c>
      <c r="D918" s="3" t="s">
        <v>45</v>
      </c>
      <c r="E918" s="3" t="s">
        <v>46</v>
      </c>
      <c r="F918" s="3">
        <v>0.56000000000000005</v>
      </c>
      <c r="G918" s="3">
        <v>0.48</v>
      </c>
      <c r="H918" s="3">
        <v>0.14233186619697299</v>
      </c>
      <c r="I918" s="3">
        <v>9.145663494352565</v>
      </c>
      <c r="J918" s="3">
        <v>1.3449952235424665</v>
      </c>
      <c r="K918" s="3">
        <v>1.3017193527607298</v>
      </c>
      <c r="L918" s="3">
        <v>0.19143568019281412</v>
      </c>
      <c r="M918" s="2">
        <v>1210</v>
      </c>
      <c r="N918" s="3" t="s">
        <v>47</v>
      </c>
      <c r="O918" s="3" t="s">
        <v>68</v>
      </c>
      <c r="P918" s="3" t="s">
        <v>69</v>
      </c>
      <c r="Q918" s="3">
        <v>85.668934078099994</v>
      </c>
      <c r="R918" s="3" t="s">
        <v>50</v>
      </c>
      <c r="S918" s="3" t="s">
        <v>51</v>
      </c>
      <c r="T918" s="3" t="s">
        <v>70</v>
      </c>
      <c r="U918" s="3" t="s">
        <v>53</v>
      </c>
      <c r="V918" s="3" t="s">
        <v>71</v>
      </c>
      <c r="W918" s="3" t="s">
        <v>55</v>
      </c>
      <c r="X918" s="3" t="s">
        <v>56</v>
      </c>
      <c r="Y918" s="3">
        <v>42</v>
      </c>
      <c r="Z918" s="3">
        <v>5</v>
      </c>
      <c r="AA918" s="3" t="s">
        <v>45</v>
      </c>
      <c r="AB918" s="11">
        <v>86</v>
      </c>
      <c r="AC918" s="3" t="s">
        <v>57</v>
      </c>
      <c r="AD918" s="3" t="s">
        <v>58</v>
      </c>
      <c r="AE918" s="3" t="s">
        <v>58</v>
      </c>
      <c r="AF918" s="3" t="s">
        <v>58</v>
      </c>
      <c r="AG918" s="3" t="s">
        <v>51</v>
      </c>
      <c r="AH918" s="3" t="s">
        <v>59</v>
      </c>
      <c r="AI918" s="3" t="s">
        <v>60</v>
      </c>
      <c r="AJ918" s="3" t="s">
        <v>61</v>
      </c>
      <c r="AK918" s="3" t="s">
        <v>58</v>
      </c>
      <c r="AL918" s="3" t="s">
        <v>58</v>
      </c>
      <c r="AM918" s="3" t="s">
        <v>58</v>
      </c>
      <c r="AN918" s="3" t="s">
        <v>72</v>
      </c>
      <c r="AO918" s="3" t="s">
        <v>63</v>
      </c>
      <c r="AP918" s="3">
        <v>98.08727937408581</v>
      </c>
      <c r="AQ918" s="3">
        <v>575.9966268313965</v>
      </c>
    </row>
    <row r="919" spans="1:43" x14ac:dyDescent="0.25">
      <c r="A919" s="2">
        <v>918</v>
      </c>
      <c r="B919" s="3" t="s">
        <v>43</v>
      </c>
      <c r="C919" s="3" t="s">
        <v>44</v>
      </c>
      <c r="D919" s="3" t="s">
        <v>45</v>
      </c>
      <c r="E919" s="3" t="s">
        <v>46</v>
      </c>
      <c r="F919" s="3">
        <v>0.56000000000000005</v>
      </c>
      <c r="G919" s="3">
        <v>0.48</v>
      </c>
      <c r="H919" s="3">
        <v>0.101670708258066</v>
      </c>
      <c r="I919" s="3">
        <v>9.145663494352565</v>
      </c>
      <c r="J919" s="3">
        <v>1.3449952235424665</v>
      </c>
      <c r="K919" s="3">
        <v>0.92984608496076404</v>
      </c>
      <c r="L919" s="3">
        <v>0.13674661698127838</v>
      </c>
      <c r="M919" s="2">
        <v>1210</v>
      </c>
      <c r="N919" s="3" t="s">
        <v>47</v>
      </c>
      <c r="O919" s="3" t="s">
        <v>68</v>
      </c>
      <c r="P919" s="3" t="s">
        <v>69</v>
      </c>
      <c r="Q919" s="3">
        <v>85.668934078099994</v>
      </c>
      <c r="R919" s="3" t="s">
        <v>50</v>
      </c>
      <c r="S919" s="3" t="s">
        <v>51</v>
      </c>
      <c r="T919" s="3" t="s">
        <v>70</v>
      </c>
      <c r="U919" s="3" t="s">
        <v>53</v>
      </c>
      <c r="V919" s="3" t="s">
        <v>71</v>
      </c>
      <c r="W919" s="3" t="s">
        <v>55</v>
      </c>
      <c r="X919" s="3" t="s">
        <v>56</v>
      </c>
      <c r="Y919" s="3">
        <v>42</v>
      </c>
      <c r="Z919" s="3">
        <v>5</v>
      </c>
      <c r="AA919" s="3" t="s">
        <v>45</v>
      </c>
      <c r="AB919" s="11">
        <v>86</v>
      </c>
      <c r="AC919" s="3" t="s">
        <v>57</v>
      </c>
      <c r="AD919" s="3" t="s">
        <v>58</v>
      </c>
      <c r="AE919" s="3" t="s">
        <v>58</v>
      </c>
      <c r="AF919" s="3" t="s">
        <v>58</v>
      </c>
      <c r="AG919" s="3" t="s">
        <v>51</v>
      </c>
      <c r="AH919" s="3" t="s">
        <v>59</v>
      </c>
      <c r="AI919" s="3" t="s">
        <v>60</v>
      </c>
      <c r="AJ919" s="3" t="s">
        <v>61</v>
      </c>
      <c r="AK919" s="3" t="s">
        <v>58</v>
      </c>
      <c r="AL919" s="3" t="s">
        <v>58</v>
      </c>
      <c r="AM919" s="3" t="s">
        <v>58</v>
      </c>
      <c r="AN919" s="3" t="s">
        <v>72</v>
      </c>
      <c r="AO919" s="3" t="s">
        <v>63</v>
      </c>
      <c r="AP919" s="3">
        <v>81.148242221198686</v>
      </c>
      <c r="AQ919" s="3">
        <v>411.44675868411042</v>
      </c>
    </row>
    <row r="920" spans="1:43" x14ac:dyDescent="0.25">
      <c r="A920" s="2">
        <v>919</v>
      </c>
      <c r="B920" s="3" t="s">
        <v>43</v>
      </c>
      <c r="C920" s="3" t="s">
        <v>44</v>
      </c>
      <c r="D920" s="3" t="s">
        <v>45</v>
      </c>
      <c r="E920" s="3" t="s">
        <v>46</v>
      </c>
      <c r="F920" s="3">
        <v>0.56000000000000005</v>
      </c>
      <c r="G920" s="3">
        <v>0.48</v>
      </c>
      <c r="H920" s="3">
        <v>0.106128218560661</v>
      </c>
      <c r="I920" s="3">
        <v>9.1868495319817765</v>
      </c>
      <c r="J920" s="3">
        <v>1.3509575572969681</v>
      </c>
      <c r="K920" s="3">
        <v>0.97498397501406819</v>
      </c>
      <c r="L920" s="3">
        <v>0.14337471890698933</v>
      </c>
      <c r="M920" s="2">
        <v>1200</v>
      </c>
      <c r="N920" s="3" t="s">
        <v>66</v>
      </c>
      <c r="O920" s="3" t="s">
        <v>68</v>
      </c>
      <c r="P920" s="3" t="s">
        <v>69</v>
      </c>
      <c r="Q920" s="3">
        <v>85.668934078099994</v>
      </c>
      <c r="R920" s="3" t="s">
        <v>50</v>
      </c>
      <c r="S920" s="3" t="s">
        <v>51</v>
      </c>
      <c r="T920" s="3" t="s">
        <v>70</v>
      </c>
      <c r="U920" s="3" t="s">
        <v>53</v>
      </c>
      <c r="V920" s="3" t="s">
        <v>71</v>
      </c>
      <c r="W920" s="3" t="s">
        <v>55</v>
      </c>
      <c r="X920" s="3" t="s">
        <v>56</v>
      </c>
      <c r="Y920" s="3">
        <v>42</v>
      </c>
      <c r="Z920" s="3">
        <v>5</v>
      </c>
      <c r="AA920" s="3" t="s">
        <v>45</v>
      </c>
      <c r="AB920" s="11">
        <v>86</v>
      </c>
      <c r="AC920" s="3" t="s">
        <v>57</v>
      </c>
      <c r="AD920" s="3" t="s">
        <v>58</v>
      </c>
      <c r="AE920" s="3" t="s">
        <v>58</v>
      </c>
      <c r="AF920" s="3" t="s">
        <v>58</v>
      </c>
      <c r="AG920" s="3" t="s">
        <v>51</v>
      </c>
      <c r="AH920" s="3" t="s">
        <v>59</v>
      </c>
      <c r="AI920" s="3" t="s">
        <v>60</v>
      </c>
      <c r="AJ920" s="3" t="s">
        <v>61</v>
      </c>
      <c r="AK920" s="3" t="s">
        <v>58</v>
      </c>
      <c r="AL920" s="3" t="s">
        <v>58</v>
      </c>
      <c r="AM920" s="3" t="s">
        <v>58</v>
      </c>
      <c r="AN920" s="3" t="s">
        <v>72</v>
      </c>
      <c r="AO920" s="3" t="s">
        <v>63</v>
      </c>
      <c r="AP920" s="3">
        <v>117.20377140542071</v>
      </c>
      <c r="AQ920" s="3">
        <v>429.48566288008175</v>
      </c>
    </row>
    <row r="921" spans="1:43" x14ac:dyDescent="0.25">
      <c r="A921" s="2">
        <v>920</v>
      </c>
      <c r="B921" s="3" t="s">
        <v>43</v>
      </c>
      <c r="C921" s="3" t="s">
        <v>44</v>
      </c>
      <c r="D921" s="3" t="s">
        <v>45</v>
      </c>
      <c r="E921" s="3" t="s">
        <v>46</v>
      </c>
      <c r="F921" s="3">
        <v>0.56000000000000005</v>
      </c>
      <c r="G921" s="3">
        <v>0.48</v>
      </c>
      <c r="H921" s="3">
        <v>0.15345649301169101</v>
      </c>
      <c r="I921" s="3">
        <v>9.1868495319817765</v>
      </c>
      <c r="J921" s="3">
        <v>1.3509575572969681</v>
      </c>
      <c r="K921" s="3">
        <v>1.4097817110040183</v>
      </c>
      <c r="L921" s="3">
        <v>0.20731320895043334</v>
      </c>
      <c r="M921" s="2">
        <v>1210</v>
      </c>
      <c r="N921" s="3" t="s">
        <v>47</v>
      </c>
      <c r="O921" s="3" t="s">
        <v>68</v>
      </c>
      <c r="P921" s="3" t="s">
        <v>69</v>
      </c>
      <c r="Q921" s="3">
        <v>85.668934078099994</v>
      </c>
      <c r="R921" s="3" t="s">
        <v>50</v>
      </c>
      <c r="S921" s="3" t="s">
        <v>51</v>
      </c>
      <c r="T921" s="3" t="s">
        <v>70</v>
      </c>
      <c r="U921" s="3" t="s">
        <v>53</v>
      </c>
      <c r="V921" s="3" t="s">
        <v>71</v>
      </c>
      <c r="W921" s="3" t="s">
        <v>55</v>
      </c>
      <c r="X921" s="3" t="s">
        <v>56</v>
      </c>
      <c r="Y921" s="3">
        <v>42</v>
      </c>
      <c r="Z921" s="3">
        <v>5</v>
      </c>
      <c r="AA921" s="3" t="s">
        <v>45</v>
      </c>
      <c r="AB921" s="11">
        <v>86</v>
      </c>
      <c r="AC921" s="3" t="s">
        <v>57</v>
      </c>
      <c r="AD921" s="3" t="s">
        <v>58</v>
      </c>
      <c r="AE921" s="3" t="s">
        <v>58</v>
      </c>
      <c r="AF921" s="3" t="s">
        <v>58</v>
      </c>
      <c r="AG921" s="3" t="s">
        <v>51</v>
      </c>
      <c r="AH921" s="3" t="s">
        <v>59</v>
      </c>
      <c r="AI921" s="3" t="s">
        <v>60</v>
      </c>
      <c r="AJ921" s="3" t="s">
        <v>61</v>
      </c>
      <c r="AK921" s="3" t="s">
        <v>58</v>
      </c>
      <c r="AL921" s="3" t="s">
        <v>58</v>
      </c>
      <c r="AM921" s="3" t="s">
        <v>58</v>
      </c>
      <c r="AN921" s="3" t="s">
        <v>72</v>
      </c>
      <c r="AO921" s="3" t="s">
        <v>63</v>
      </c>
      <c r="AP921" s="3">
        <v>100.32662275921783</v>
      </c>
      <c r="AQ921" s="3">
        <v>621.01639430334308</v>
      </c>
    </row>
    <row r="922" spans="1:43" x14ac:dyDescent="0.25">
      <c r="A922" s="2">
        <v>921</v>
      </c>
      <c r="B922" s="3" t="s">
        <v>43</v>
      </c>
      <c r="C922" s="3" t="s">
        <v>44</v>
      </c>
      <c r="D922" s="3" t="s">
        <v>45</v>
      </c>
      <c r="E922" s="3" t="s">
        <v>46</v>
      </c>
      <c r="F922" s="3">
        <v>0.56000000000000005</v>
      </c>
      <c r="G922" s="3">
        <v>0.48</v>
      </c>
      <c r="H922" s="3">
        <v>0.19550020753620601</v>
      </c>
      <c r="I922" s="3">
        <v>9.1868495319817765</v>
      </c>
      <c r="J922" s="3">
        <v>1.3509575572969681</v>
      </c>
      <c r="K922" s="3">
        <v>1.7960309901063343</v>
      </c>
      <c r="L922" s="3">
        <v>0.26411248282416316</v>
      </c>
      <c r="M922" s="2">
        <v>1210</v>
      </c>
      <c r="N922" s="3" t="s">
        <v>47</v>
      </c>
      <c r="O922" s="3" t="s">
        <v>68</v>
      </c>
      <c r="P922" s="3" t="s">
        <v>69</v>
      </c>
      <c r="Q922" s="3">
        <v>85.668934078099994</v>
      </c>
      <c r="R922" s="3" t="s">
        <v>50</v>
      </c>
      <c r="S922" s="3" t="s">
        <v>51</v>
      </c>
      <c r="T922" s="3" t="s">
        <v>70</v>
      </c>
      <c r="U922" s="3" t="s">
        <v>53</v>
      </c>
      <c r="V922" s="3" t="s">
        <v>71</v>
      </c>
      <c r="W922" s="3" t="s">
        <v>55</v>
      </c>
      <c r="X922" s="3" t="s">
        <v>56</v>
      </c>
      <c r="Y922" s="3">
        <v>42</v>
      </c>
      <c r="Z922" s="3">
        <v>5</v>
      </c>
      <c r="AA922" s="3" t="s">
        <v>45</v>
      </c>
      <c r="AB922" s="11">
        <v>86</v>
      </c>
      <c r="AC922" s="3" t="s">
        <v>57</v>
      </c>
      <c r="AD922" s="3" t="s">
        <v>58</v>
      </c>
      <c r="AE922" s="3" t="s">
        <v>58</v>
      </c>
      <c r="AF922" s="3" t="s">
        <v>58</v>
      </c>
      <c r="AG922" s="3" t="s">
        <v>51</v>
      </c>
      <c r="AH922" s="3" t="s">
        <v>59</v>
      </c>
      <c r="AI922" s="3" t="s">
        <v>60</v>
      </c>
      <c r="AJ922" s="3" t="s">
        <v>61</v>
      </c>
      <c r="AK922" s="3" t="s">
        <v>58</v>
      </c>
      <c r="AL922" s="3" t="s">
        <v>58</v>
      </c>
      <c r="AM922" s="3" t="s">
        <v>58</v>
      </c>
      <c r="AN922" s="3" t="s">
        <v>72</v>
      </c>
      <c r="AO922" s="3" t="s">
        <v>63</v>
      </c>
      <c r="AP922" s="3">
        <v>112.52899065570391</v>
      </c>
      <c r="AQ922" s="3">
        <v>791.16127044842665</v>
      </c>
    </row>
    <row r="923" spans="1:43" x14ac:dyDescent="0.25">
      <c r="A923" s="2">
        <v>922</v>
      </c>
      <c r="B923" s="3" t="s">
        <v>43</v>
      </c>
      <c r="C923" s="3" t="s">
        <v>44</v>
      </c>
      <c r="D923" s="3" t="s">
        <v>45</v>
      </c>
      <c r="E923" s="3" t="s">
        <v>46</v>
      </c>
      <c r="F923" s="3">
        <v>0.56000000000000005</v>
      </c>
      <c r="G923" s="3">
        <v>0.48</v>
      </c>
      <c r="H923" s="3">
        <v>2.9035773501641798E-2</v>
      </c>
      <c r="I923" s="3">
        <v>9.1811672992452689</v>
      </c>
      <c r="J923" s="3">
        <v>1.3501359054652049</v>
      </c>
      <c r="K923" s="3">
        <v>0.26658229418156598</v>
      </c>
      <c r="L923" s="3">
        <v>3.9202240347521754E-2</v>
      </c>
      <c r="M923" s="2">
        <v>1210</v>
      </c>
      <c r="N923" s="3" t="s">
        <v>47</v>
      </c>
      <c r="O923" s="3" t="s">
        <v>68</v>
      </c>
      <c r="P923" s="3" t="s">
        <v>69</v>
      </c>
      <c r="Q923" s="3">
        <v>85.668934078099994</v>
      </c>
      <c r="R923" s="3" t="s">
        <v>50</v>
      </c>
      <c r="S923" s="3" t="s">
        <v>51</v>
      </c>
      <c r="T923" s="3" t="s">
        <v>70</v>
      </c>
      <c r="U923" s="3" t="s">
        <v>53</v>
      </c>
      <c r="V923" s="3" t="s">
        <v>71</v>
      </c>
      <c r="W923" s="3" t="s">
        <v>55</v>
      </c>
      <c r="X923" s="3" t="s">
        <v>56</v>
      </c>
      <c r="Y923" s="3">
        <v>42</v>
      </c>
      <c r="Z923" s="3">
        <v>5</v>
      </c>
      <c r="AA923" s="3" t="s">
        <v>45</v>
      </c>
      <c r="AB923" s="11">
        <v>86</v>
      </c>
      <c r="AC923" s="3" t="s">
        <v>57</v>
      </c>
      <c r="AD923" s="3" t="s">
        <v>58</v>
      </c>
      <c r="AE923" s="3" t="s">
        <v>58</v>
      </c>
      <c r="AF923" s="3" t="s">
        <v>58</v>
      </c>
      <c r="AG923" s="3" t="s">
        <v>51</v>
      </c>
      <c r="AH923" s="3" t="s">
        <v>59</v>
      </c>
      <c r="AI923" s="3" t="s">
        <v>60</v>
      </c>
      <c r="AJ923" s="3" t="s">
        <v>61</v>
      </c>
      <c r="AK923" s="3" t="s">
        <v>58</v>
      </c>
      <c r="AL923" s="3" t="s">
        <v>58</v>
      </c>
      <c r="AM923" s="3" t="s">
        <v>58</v>
      </c>
      <c r="AN923" s="3" t="s">
        <v>72</v>
      </c>
      <c r="AO923" s="3" t="s">
        <v>63</v>
      </c>
      <c r="AP923" s="3">
        <v>43.365511505452332</v>
      </c>
      <c r="AQ923" s="3">
        <v>117.50360647447093</v>
      </c>
    </row>
    <row r="924" spans="1:43" x14ac:dyDescent="0.25">
      <c r="A924" s="2">
        <v>923</v>
      </c>
      <c r="B924" s="3" t="s">
        <v>43</v>
      </c>
      <c r="C924" s="3" t="s">
        <v>44</v>
      </c>
      <c r="D924" s="3" t="s">
        <v>45</v>
      </c>
      <c r="E924" s="3" t="s">
        <v>46</v>
      </c>
      <c r="F924" s="3">
        <v>0.56000000000000005</v>
      </c>
      <c r="G924" s="3">
        <v>0.48</v>
      </c>
      <c r="H924" s="3">
        <v>7.0963073228124604E-2</v>
      </c>
      <c r="I924" s="3">
        <v>9.1811672992452689</v>
      </c>
      <c r="J924" s="3">
        <v>1.3501359054652049</v>
      </c>
      <c r="K924" s="3">
        <v>0.65152384737600499</v>
      </c>
      <c r="L924" s="3">
        <v>9.5809793127447654E-2</v>
      </c>
      <c r="M924" s="2">
        <v>1210</v>
      </c>
      <c r="N924" s="3" t="s">
        <v>47</v>
      </c>
      <c r="O924" s="3" t="s">
        <v>68</v>
      </c>
      <c r="P924" s="3" t="s">
        <v>69</v>
      </c>
      <c r="Q924" s="3">
        <v>85.668934078099994</v>
      </c>
      <c r="R924" s="3" t="s">
        <v>50</v>
      </c>
      <c r="S924" s="3" t="s">
        <v>51</v>
      </c>
      <c r="T924" s="3" t="s">
        <v>70</v>
      </c>
      <c r="U924" s="3" t="s">
        <v>53</v>
      </c>
      <c r="V924" s="3" t="s">
        <v>71</v>
      </c>
      <c r="W924" s="3" t="s">
        <v>55</v>
      </c>
      <c r="X924" s="3" t="s">
        <v>56</v>
      </c>
      <c r="Y924" s="3">
        <v>42</v>
      </c>
      <c r="Z924" s="3">
        <v>5</v>
      </c>
      <c r="AA924" s="3" t="s">
        <v>45</v>
      </c>
      <c r="AB924" s="11">
        <v>86</v>
      </c>
      <c r="AC924" s="3" t="s">
        <v>57</v>
      </c>
      <c r="AD924" s="3" t="s">
        <v>58</v>
      </c>
      <c r="AE924" s="3" t="s">
        <v>58</v>
      </c>
      <c r="AF924" s="3" t="s">
        <v>58</v>
      </c>
      <c r="AG924" s="3" t="s">
        <v>51</v>
      </c>
      <c r="AH924" s="3" t="s">
        <v>59</v>
      </c>
      <c r="AI924" s="3" t="s">
        <v>60</v>
      </c>
      <c r="AJ924" s="3" t="s">
        <v>61</v>
      </c>
      <c r="AK924" s="3" t="s">
        <v>58</v>
      </c>
      <c r="AL924" s="3" t="s">
        <v>58</v>
      </c>
      <c r="AM924" s="3" t="s">
        <v>58</v>
      </c>
      <c r="AN924" s="3" t="s">
        <v>72</v>
      </c>
      <c r="AO924" s="3" t="s">
        <v>63</v>
      </c>
      <c r="AP924" s="3">
        <v>76.550106356392689</v>
      </c>
      <c r="AQ924" s="3">
        <v>287.17736864647748</v>
      </c>
    </row>
    <row r="925" spans="1:43" x14ac:dyDescent="0.25">
      <c r="A925" s="2">
        <v>924</v>
      </c>
      <c r="B925" s="3" t="s">
        <v>43</v>
      </c>
      <c r="C925" s="3" t="s">
        <v>44</v>
      </c>
      <c r="D925" s="3" t="s">
        <v>45</v>
      </c>
      <c r="E925" s="3" t="s">
        <v>46</v>
      </c>
      <c r="F925" s="3">
        <v>0.56000000000000005</v>
      </c>
      <c r="G925" s="3">
        <v>0.48</v>
      </c>
      <c r="H925" s="3">
        <v>2.6942951134807699E-2</v>
      </c>
      <c r="I925" s="3">
        <v>9.1811672992452689</v>
      </c>
      <c r="J925" s="3">
        <v>1.3501359054652049</v>
      </c>
      <c r="K925" s="3">
        <v>0.24736774190405966</v>
      </c>
      <c r="L925" s="3">
        <v>3.6376645726298361E-2</v>
      </c>
      <c r="M925" s="2">
        <v>1210</v>
      </c>
      <c r="N925" s="3" t="s">
        <v>47</v>
      </c>
      <c r="O925" s="3" t="s">
        <v>68</v>
      </c>
      <c r="P925" s="3" t="s">
        <v>69</v>
      </c>
      <c r="Q925" s="3">
        <v>85.668934078099994</v>
      </c>
      <c r="R925" s="3" t="s">
        <v>50</v>
      </c>
      <c r="S925" s="3" t="s">
        <v>51</v>
      </c>
      <c r="T925" s="3" t="s">
        <v>70</v>
      </c>
      <c r="U925" s="3" t="s">
        <v>53</v>
      </c>
      <c r="V925" s="3" t="s">
        <v>71</v>
      </c>
      <c r="W925" s="3" t="s">
        <v>55</v>
      </c>
      <c r="X925" s="3" t="s">
        <v>56</v>
      </c>
      <c r="Y925" s="3">
        <v>42</v>
      </c>
      <c r="Z925" s="3">
        <v>5</v>
      </c>
      <c r="AA925" s="3" t="s">
        <v>45</v>
      </c>
      <c r="AB925" s="11">
        <v>86</v>
      </c>
      <c r="AC925" s="3" t="s">
        <v>57</v>
      </c>
      <c r="AD925" s="3" t="s">
        <v>58</v>
      </c>
      <c r="AE925" s="3" t="s">
        <v>58</v>
      </c>
      <c r="AF925" s="3" t="s">
        <v>58</v>
      </c>
      <c r="AG925" s="3" t="s">
        <v>51</v>
      </c>
      <c r="AH925" s="3" t="s">
        <v>59</v>
      </c>
      <c r="AI925" s="3" t="s">
        <v>60</v>
      </c>
      <c r="AJ925" s="3" t="s">
        <v>61</v>
      </c>
      <c r="AK925" s="3" t="s">
        <v>58</v>
      </c>
      <c r="AL925" s="3" t="s">
        <v>58</v>
      </c>
      <c r="AM925" s="3" t="s">
        <v>58</v>
      </c>
      <c r="AN925" s="3" t="s">
        <v>72</v>
      </c>
      <c r="AO925" s="3" t="s">
        <v>63</v>
      </c>
      <c r="AP925" s="3">
        <v>41.828807495857781</v>
      </c>
      <c r="AQ925" s="3">
        <v>109.03425483830591</v>
      </c>
    </row>
    <row r="926" spans="1:43" x14ac:dyDescent="0.25">
      <c r="A926" s="2">
        <v>925</v>
      </c>
      <c r="B926" s="3" t="s">
        <v>43</v>
      </c>
      <c r="C926" s="3" t="s">
        <v>44</v>
      </c>
      <c r="D926" s="3" t="s">
        <v>45</v>
      </c>
      <c r="E926" s="3" t="s">
        <v>46</v>
      </c>
      <c r="F926" s="3">
        <v>0.56000000000000005</v>
      </c>
      <c r="G926" s="3">
        <v>0.48</v>
      </c>
      <c r="H926" s="3">
        <v>0.24744980953033499</v>
      </c>
      <c r="I926" s="3">
        <v>9.1811672992452689</v>
      </c>
      <c r="J926" s="3">
        <v>1.3501359054652049</v>
      </c>
      <c r="K926" s="3">
        <v>2.2718780994643817</v>
      </c>
      <c r="L926" s="3">
        <v>0.33409087264743131</v>
      </c>
      <c r="M926" s="2">
        <v>1210</v>
      </c>
      <c r="N926" s="3" t="s">
        <v>47</v>
      </c>
      <c r="O926" s="3" t="s">
        <v>68</v>
      </c>
      <c r="P926" s="3" t="s">
        <v>69</v>
      </c>
      <c r="Q926" s="3">
        <v>85.668934078099994</v>
      </c>
      <c r="R926" s="3" t="s">
        <v>50</v>
      </c>
      <c r="S926" s="3" t="s">
        <v>51</v>
      </c>
      <c r="T926" s="3" t="s">
        <v>70</v>
      </c>
      <c r="U926" s="3" t="s">
        <v>53</v>
      </c>
      <c r="V926" s="3" t="s">
        <v>71</v>
      </c>
      <c r="W926" s="3" t="s">
        <v>55</v>
      </c>
      <c r="X926" s="3" t="s">
        <v>56</v>
      </c>
      <c r="Y926" s="3">
        <v>42</v>
      </c>
      <c r="Z926" s="3">
        <v>5</v>
      </c>
      <c r="AA926" s="3" t="s">
        <v>45</v>
      </c>
      <c r="AB926" s="11">
        <v>86</v>
      </c>
      <c r="AC926" s="3" t="s">
        <v>57</v>
      </c>
      <c r="AD926" s="3" t="s">
        <v>58</v>
      </c>
      <c r="AE926" s="3" t="s">
        <v>58</v>
      </c>
      <c r="AF926" s="3" t="s">
        <v>58</v>
      </c>
      <c r="AG926" s="3" t="s">
        <v>51</v>
      </c>
      <c r="AH926" s="3" t="s">
        <v>59</v>
      </c>
      <c r="AI926" s="3" t="s">
        <v>60</v>
      </c>
      <c r="AJ926" s="3" t="s">
        <v>61</v>
      </c>
      <c r="AK926" s="3" t="s">
        <v>58</v>
      </c>
      <c r="AL926" s="3" t="s">
        <v>58</v>
      </c>
      <c r="AM926" s="3" t="s">
        <v>58</v>
      </c>
      <c r="AN926" s="3" t="s">
        <v>72</v>
      </c>
      <c r="AO926" s="3" t="s">
        <v>63</v>
      </c>
      <c r="AP926" s="3">
        <v>129.69040997053332</v>
      </c>
      <c r="AQ926" s="3">
        <v>1001.3938509194942</v>
      </c>
    </row>
    <row r="927" spans="1:43" x14ac:dyDescent="0.25">
      <c r="A927" s="2">
        <v>926</v>
      </c>
      <c r="B927" s="3" t="s">
        <v>43</v>
      </c>
      <c r="C927" s="3" t="s">
        <v>44</v>
      </c>
      <c r="D927" s="3" t="s">
        <v>45</v>
      </c>
      <c r="E927" s="3" t="s">
        <v>46</v>
      </c>
      <c r="F927" s="3">
        <v>0.56000000000000005</v>
      </c>
      <c r="G927" s="3">
        <v>0.48</v>
      </c>
      <c r="H927" s="3">
        <v>0.24337184634204401</v>
      </c>
      <c r="I927" s="3">
        <v>9.1811672992452689</v>
      </c>
      <c r="J927" s="3">
        <v>1.3501359054652049</v>
      </c>
      <c r="K927" s="3">
        <v>2.2344376371925185</v>
      </c>
      <c r="L927" s="3">
        <v>0.32858506812575428</v>
      </c>
      <c r="M927" s="2">
        <v>1210</v>
      </c>
      <c r="N927" s="3" t="s">
        <v>47</v>
      </c>
      <c r="O927" s="3" t="s">
        <v>68</v>
      </c>
      <c r="P927" s="3" t="s">
        <v>69</v>
      </c>
      <c r="Q927" s="3">
        <v>85.668934078099994</v>
      </c>
      <c r="R927" s="3" t="s">
        <v>50</v>
      </c>
      <c r="S927" s="3" t="s">
        <v>51</v>
      </c>
      <c r="T927" s="3" t="s">
        <v>70</v>
      </c>
      <c r="U927" s="3" t="s">
        <v>53</v>
      </c>
      <c r="V927" s="3" t="s">
        <v>71</v>
      </c>
      <c r="W927" s="3" t="s">
        <v>55</v>
      </c>
      <c r="X927" s="3" t="s">
        <v>56</v>
      </c>
      <c r="Y927" s="3">
        <v>42</v>
      </c>
      <c r="Z927" s="3">
        <v>5</v>
      </c>
      <c r="AA927" s="3" t="s">
        <v>45</v>
      </c>
      <c r="AB927" s="11">
        <v>86</v>
      </c>
      <c r="AC927" s="3" t="s">
        <v>57</v>
      </c>
      <c r="AD927" s="3" t="s">
        <v>58</v>
      </c>
      <c r="AE927" s="3" t="s">
        <v>58</v>
      </c>
      <c r="AF927" s="3" t="s">
        <v>58</v>
      </c>
      <c r="AG927" s="3" t="s">
        <v>51</v>
      </c>
      <c r="AH927" s="3" t="s">
        <v>59</v>
      </c>
      <c r="AI927" s="3" t="s">
        <v>60</v>
      </c>
      <c r="AJ927" s="3" t="s">
        <v>61</v>
      </c>
      <c r="AK927" s="3" t="s">
        <v>58</v>
      </c>
      <c r="AL927" s="3" t="s">
        <v>58</v>
      </c>
      <c r="AM927" s="3" t="s">
        <v>58</v>
      </c>
      <c r="AN927" s="3" t="s">
        <v>72</v>
      </c>
      <c r="AO927" s="3" t="s">
        <v>63</v>
      </c>
      <c r="AP927" s="3">
        <v>129.12597175608067</v>
      </c>
      <c r="AQ927" s="3">
        <v>984.89091940064827</v>
      </c>
    </row>
    <row r="928" spans="1:43" x14ac:dyDescent="0.25">
      <c r="A928" s="2">
        <v>927</v>
      </c>
      <c r="B928" s="3" t="s">
        <v>43</v>
      </c>
      <c r="C928" s="3" t="s">
        <v>44</v>
      </c>
      <c r="D928" s="3" t="s">
        <v>45</v>
      </c>
      <c r="E928" s="3" t="s">
        <v>46</v>
      </c>
      <c r="F928" s="3">
        <v>0.56000000000000005</v>
      </c>
      <c r="G928" s="3">
        <v>0.48</v>
      </c>
      <c r="H928" s="3">
        <v>0.171250007430958</v>
      </c>
      <c r="I928" s="3">
        <v>9.1751459484080495</v>
      </c>
      <c r="J928" s="3">
        <v>1.3492654668492097</v>
      </c>
      <c r="K928" s="3">
        <v>1.5712438118450027</v>
      </c>
      <c r="L928" s="3">
        <v>0.23106172122426216</v>
      </c>
      <c r="M928" s="2">
        <v>1200</v>
      </c>
      <c r="N928" s="3" t="s">
        <v>66</v>
      </c>
      <c r="O928" s="3" t="s">
        <v>68</v>
      </c>
      <c r="P928" s="3" t="s">
        <v>69</v>
      </c>
      <c r="Q928" s="3">
        <v>85.668934078099994</v>
      </c>
      <c r="R928" s="3" t="s">
        <v>50</v>
      </c>
      <c r="S928" s="3" t="s">
        <v>51</v>
      </c>
      <c r="T928" s="3" t="s">
        <v>70</v>
      </c>
      <c r="U928" s="3" t="s">
        <v>53</v>
      </c>
      <c r="V928" s="3" t="s">
        <v>71</v>
      </c>
      <c r="W928" s="3" t="s">
        <v>55</v>
      </c>
      <c r="X928" s="3" t="s">
        <v>56</v>
      </c>
      <c r="Y928" s="3">
        <v>42</v>
      </c>
      <c r="Z928" s="3">
        <v>5</v>
      </c>
      <c r="AA928" s="3" t="s">
        <v>45</v>
      </c>
      <c r="AB928" s="11">
        <v>86</v>
      </c>
      <c r="AC928" s="3" t="s">
        <v>57</v>
      </c>
      <c r="AD928" s="3" t="s">
        <v>58</v>
      </c>
      <c r="AE928" s="3" t="s">
        <v>58</v>
      </c>
      <c r="AF928" s="3" t="s">
        <v>58</v>
      </c>
      <c r="AG928" s="3" t="s">
        <v>51</v>
      </c>
      <c r="AH928" s="3" t="s">
        <v>59</v>
      </c>
      <c r="AI928" s="3" t="s">
        <v>60</v>
      </c>
      <c r="AJ928" s="3" t="s">
        <v>61</v>
      </c>
      <c r="AK928" s="3" t="s">
        <v>58</v>
      </c>
      <c r="AL928" s="3" t="s">
        <v>58</v>
      </c>
      <c r="AM928" s="3" t="s">
        <v>58</v>
      </c>
      <c r="AN928" s="3" t="s">
        <v>72</v>
      </c>
      <c r="AO928" s="3" t="s">
        <v>63</v>
      </c>
      <c r="AP928" s="3">
        <v>127.8173977821168</v>
      </c>
      <c r="AQ928" s="3">
        <v>693.02419240801839</v>
      </c>
    </row>
    <row r="929" spans="1:43" x14ac:dyDescent="0.25">
      <c r="A929" s="2">
        <v>928</v>
      </c>
      <c r="B929" s="3" t="s">
        <v>43</v>
      </c>
      <c r="C929" s="3" t="s">
        <v>44</v>
      </c>
      <c r="D929" s="3" t="s">
        <v>45</v>
      </c>
      <c r="E929" s="3" t="s">
        <v>46</v>
      </c>
      <c r="F929" s="3">
        <v>0.56000000000000005</v>
      </c>
      <c r="G929" s="3">
        <v>0.48</v>
      </c>
      <c r="H929" s="3">
        <v>0.10285944712905799</v>
      </c>
      <c r="I929" s="3">
        <v>9.1751459484080495</v>
      </c>
      <c r="J929" s="3">
        <v>1.3492654668492097</v>
      </c>
      <c r="K929" s="3">
        <v>0.94375043958166838</v>
      </c>
      <c r="L929" s="3">
        <v>0.13878469995044004</v>
      </c>
      <c r="M929" s="2">
        <v>1210</v>
      </c>
      <c r="N929" s="3" t="s">
        <v>47</v>
      </c>
      <c r="O929" s="3" t="s">
        <v>68</v>
      </c>
      <c r="P929" s="3" t="s">
        <v>69</v>
      </c>
      <c r="Q929" s="3">
        <v>85.668934078099994</v>
      </c>
      <c r="R929" s="3" t="s">
        <v>50</v>
      </c>
      <c r="S929" s="3" t="s">
        <v>51</v>
      </c>
      <c r="T929" s="3" t="s">
        <v>70</v>
      </c>
      <c r="U929" s="3" t="s">
        <v>53</v>
      </c>
      <c r="V929" s="3" t="s">
        <v>71</v>
      </c>
      <c r="W929" s="3" t="s">
        <v>55</v>
      </c>
      <c r="X929" s="3" t="s">
        <v>56</v>
      </c>
      <c r="Y929" s="3">
        <v>42</v>
      </c>
      <c r="Z929" s="3">
        <v>5</v>
      </c>
      <c r="AA929" s="3" t="s">
        <v>45</v>
      </c>
      <c r="AB929" s="11">
        <v>86</v>
      </c>
      <c r="AC929" s="3" t="s">
        <v>57</v>
      </c>
      <c r="AD929" s="3" t="s">
        <v>58</v>
      </c>
      <c r="AE929" s="3" t="s">
        <v>58</v>
      </c>
      <c r="AF929" s="3" t="s">
        <v>58</v>
      </c>
      <c r="AG929" s="3" t="s">
        <v>51</v>
      </c>
      <c r="AH929" s="3" t="s">
        <v>59</v>
      </c>
      <c r="AI929" s="3" t="s">
        <v>60</v>
      </c>
      <c r="AJ929" s="3" t="s">
        <v>61</v>
      </c>
      <c r="AK929" s="3" t="s">
        <v>58</v>
      </c>
      <c r="AL929" s="3" t="s">
        <v>58</v>
      </c>
      <c r="AM929" s="3" t="s">
        <v>58</v>
      </c>
      <c r="AN929" s="3" t="s">
        <v>72</v>
      </c>
      <c r="AO929" s="3" t="s">
        <v>63</v>
      </c>
      <c r="AP929" s="3">
        <v>82.501284140034954</v>
      </c>
      <c r="AQ929" s="3">
        <v>416.25741421874318</v>
      </c>
    </row>
    <row r="930" spans="1:43" x14ac:dyDescent="0.25">
      <c r="A930" s="2">
        <v>929</v>
      </c>
      <c r="B930" s="3" t="s">
        <v>43</v>
      </c>
      <c r="C930" s="3" t="s">
        <v>44</v>
      </c>
      <c r="D930" s="3" t="s">
        <v>45</v>
      </c>
      <c r="E930" s="3" t="s">
        <v>46</v>
      </c>
      <c r="F930" s="3">
        <v>0.56000000000000005</v>
      </c>
      <c r="G930" s="3">
        <v>0.48</v>
      </c>
      <c r="H930" s="3">
        <v>0.18613227494475701</v>
      </c>
      <c r="I930" s="3">
        <v>9.1751459484080495</v>
      </c>
      <c r="J930" s="3">
        <v>1.3492654668492097</v>
      </c>
      <c r="K930" s="3">
        <v>1.7077907883273604</v>
      </c>
      <c r="L930" s="3">
        <v>0.251141850849043</v>
      </c>
      <c r="M930" s="2">
        <v>1210</v>
      </c>
      <c r="N930" s="3" t="s">
        <v>47</v>
      </c>
      <c r="O930" s="3" t="s">
        <v>68</v>
      </c>
      <c r="P930" s="3" t="s">
        <v>69</v>
      </c>
      <c r="Q930" s="3">
        <v>85.668934078099994</v>
      </c>
      <c r="R930" s="3" t="s">
        <v>50</v>
      </c>
      <c r="S930" s="3" t="s">
        <v>51</v>
      </c>
      <c r="T930" s="3" t="s">
        <v>70</v>
      </c>
      <c r="U930" s="3" t="s">
        <v>53</v>
      </c>
      <c r="V930" s="3" t="s">
        <v>71</v>
      </c>
      <c r="W930" s="3" t="s">
        <v>55</v>
      </c>
      <c r="X930" s="3" t="s">
        <v>56</v>
      </c>
      <c r="Y930" s="3">
        <v>42</v>
      </c>
      <c r="Z930" s="3">
        <v>5</v>
      </c>
      <c r="AA930" s="3" t="s">
        <v>45</v>
      </c>
      <c r="AB930" s="11">
        <v>86</v>
      </c>
      <c r="AC930" s="3" t="s">
        <v>57</v>
      </c>
      <c r="AD930" s="3" t="s">
        <v>58</v>
      </c>
      <c r="AE930" s="3" t="s">
        <v>58</v>
      </c>
      <c r="AF930" s="3" t="s">
        <v>58</v>
      </c>
      <c r="AG930" s="3" t="s">
        <v>51</v>
      </c>
      <c r="AH930" s="3" t="s">
        <v>59</v>
      </c>
      <c r="AI930" s="3" t="s">
        <v>60</v>
      </c>
      <c r="AJ930" s="3" t="s">
        <v>61</v>
      </c>
      <c r="AK930" s="3" t="s">
        <v>58</v>
      </c>
      <c r="AL930" s="3" t="s">
        <v>58</v>
      </c>
      <c r="AM930" s="3" t="s">
        <v>58</v>
      </c>
      <c r="AN930" s="3" t="s">
        <v>72</v>
      </c>
      <c r="AO930" s="3" t="s">
        <v>63</v>
      </c>
      <c r="AP930" s="3">
        <v>111.29957034533282</v>
      </c>
      <c r="AQ930" s="3">
        <v>753.25059227611268</v>
      </c>
    </row>
    <row r="931" spans="1:43" x14ac:dyDescent="0.25">
      <c r="A931" s="2">
        <v>930</v>
      </c>
      <c r="B931" s="3" t="s">
        <v>43</v>
      </c>
      <c r="C931" s="3" t="s">
        <v>44</v>
      </c>
      <c r="D931" s="3" t="s">
        <v>45</v>
      </c>
      <c r="E931" s="3" t="s">
        <v>46</v>
      </c>
      <c r="F931" s="3">
        <v>0.56000000000000005</v>
      </c>
      <c r="G931" s="3">
        <v>0.48</v>
      </c>
      <c r="H931" s="3">
        <v>3.1348793019938599E-2</v>
      </c>
      <c r="I931" s="3">
        <v>9.1751459484080495</v>
      </c>
      <c r="J931" s="3">
        <v>1.3492654668492097</v>
      </c>
      <c r="K931" s="3">
        <v>0.28762975126437218</v>
      </c>
      <c r="L931" s="3">
        <v>4.22978438492067E-2</v>
      </c>
      <c r="M931" s="2">
        <v>1210</v>
      </c>
      <c r="N931" s="3" t="s">
        <v>47</v>
      </c>
      <c r="O931" s="3" t="s">
        <v>68</v>
      </c>
      <c r="P931" s="3" t="s">
        <v>69</v>
      </c>
      <c r="Q931" s="3">
        <v>85.668934078099994</v>
      </c>
      <c r="R931" s="3" t="s">
        <v>50</v>
      </c>
      <c r="S931" s="3" t="s">
        <v>51</v>
      </c>
      <c r="T931" s="3" t="s">
        <v>70</v>
      </c>
      <c r="U931" s="3" t="s">
        <v>53</v>
      </c>
      <c r="V931" s="3" t="s">
        <v>71</v>
      </c>
      <c r="W931" s="3" t="s">
        <v>55</v>
      </c>
      <c r="X931" s="3" t="s">
        <v>56</v>
      </c>
      <c r="Y931" s="3">
        <v>42</v>
      </c>
      <c r="Z931" s="3">
        <v>5</v>
      </c>
      <c r="AA931" s="3" t="s">
        <v>45</v>
      </c>
      <c r="AB931" s="11">
        <v>86</v>
      </c>
      <c r="AC931" s="3" t="s">
        <v>57</v>
      </c>
      <c r="AD931" s="3" t="s">
        <v>58</v>
      </c>
      <c r="AE931" s="3" t="s">
        <v>58</v>
      </c>
      <c r="AF931" s="3" t="s">
        <v>58</v>
      </c>
      <c r="AG931" s="3" t="s">
        <v>51</v>
      </c>
      <c r="AH931" s="3" t="s">
        <v>59</v>
      </c>
      <c r="AI931" s="3" t="s">
        <v>60</v>
      </c>
      <c r="AJ931" s="3" t="s">
        <v>61</v>
      </c>
      <c r="AK931" s="3" t="s">
        <v>58</v>
      </c>
      <c r="AL931" s="3" t="s">
        <v>58</v>
      </c>
      <c r="AM931" s="3" t="s">
        <v>58</v>
      </c>
      <c r="AN931" s="3" t="s">
        <v>72</v>
      </c>
      <c r="AO931" s="3" t="s">
        <v>63</v>
      </c>
      <c r="AP931" s="3">
        <v>45.298388044857454</v>
      </c>
      <c r="AQ931" s="3">
        <v>126.86406436722672</v>
      </c>
    </row>
    <row r="932" spans="1:43" x14ac:dyDescent="0.25">
      <c r="A932" s="2">
        <v>931</v>
      </c>
      <c r="B932" s="3" t="s">
        <v>43</v>
      </c>
      <c r="C932" s="3" t="s">
        <v>44</v>
      </c>
      <c r="D932" s="3" t="s">
        <v>45</v>
      </c>
      <c r="E932" s="3" t="s">
        <v>46</v>
      </c>
      <c r="F932" s="3">
        <v>0.56000000000000005</v>
      </c>
      <c r="G932" s="3">
        <v>0.48</v>
      </c>
      <c r="H932" s="3">
        <v>8.4528874517622601E-2</v>
      </c>
      <c r="I932" s="3">
        <v>9.1751459484080495</v>
      </c>
      <c r="J932" s="3">
        <v>1.3492654668492097</v>
      </c>
      <c r="K932" s="3">
        <v>0.77556476055385748</v>
      </c>
      <c r="L932" s="3">
        <v>0.11405189133825833</v>
      </c>
      <c r="M932" s="2">
        <v>1210</v>
      </c>
      <c r="N932" s="3" t="s">
        <v>47</v>
      </c>
      <c r="O932" s="3" t="s">
        <v>68</v>
      </c>
      <c r="P932" s="3" t="s">
        <v>69</v>
      </c>
      <c r="Q932" s="3">
        <v>85.668934078099994</v>
      </c>
      <c r="R932" s="3" t="s">
        <v>50</v>
      </c>
      <c r="S932" s="3" t="s">
        <v>51</v>
      </c>
      <c r="T932" s="3" t="s">
        <v>70</v>
      </c>
      <c r="U932" s="3" t="s">
        <v>53</v>
      </c>
      <c r="V932" s="3" t="s">
        <v>71</v>
      </c>
      <c r="W932" s="3" t="s">
        <v>55</v>
      </c>
      <c r="X932" s="3" t="s">
        <v>56</v>
      </c>
      <c r="Y932" s="3">
        <v>42</v>
      </c>
      <c r="Z932" s="3">
        <v>5</v>
      </c>
      <c r="AA932" s="3" t="s">
        <v>45</v>
      </c>
      <c r="AB932" s="11">
        <v>86</v>
      </c>
      <c r="AC932" s="3" t="s">
        <v>57</v>
      </c>
      <c r="AD932" s="3" t="s">
        <v>58</v>
      </c>
      <c r="AE932" s="3" t="s">
        <v>58</v>
      </c>
      <c r="AF932" s="3" t="s">
        <v>58</v>
      </c>
      <c r="AG932" s="3" t="s">
        <v>51</v>
      </c>
      <c r="AH932" s="3" t="s">
        <v>59</v>
      </c>
      <c r="AI932" s="3" t="s">
        <v>60</v>
      </c>
      <c r="AJ932" s="3" t="s">
        <v>61</v>
      </c>
      <c r="AK932" s="3" t="s">
        <v>58</v>
      </c>
      <c r="AL932" s="3" t="s">
        <v>58</v>
      </c>
      <c r="AM932" s="3" t="s">
        <v>58</v>
      </c>
      <c r="AN932" s="3" t="s">
        <v>72</v>
      </c>
      <c r="AO932" s="3" t="s">
        <v>63</v>
      </c>
      <c r="AP932" s="3">
        <v>79.182359204599223</v>
      </c>
      <c r="AQ932" s="3">
        <v>342.07621871988465</v>
      </c>
    </row>
    <row r="933" spans="1:43" x14ac:dyDescent="0.25">
      <c r="A933" s="2">
        <v>932</v>
      </c>
      <c r="B933" s="3" t="s">
        <v>43</v>
      </c>
      <c r="C933" s="3" t="s">
        <v>44</v>
      </c>
      <c r="D933" s="3" t="s">
        <v>45</v>
      </c>
      <c r="E933" s="3" t="s">
        <v>46</v>
      </c>
      <c r="F933" s="3">
        <v>0.56000000000000005</v>
      </c>
      <c r="G933" s="3">
        <v>0.48</v>
      </c>
      <c r="H933" s="3">
        <v>4.1644056648592699E-2</v>
      </c>
      <c r="I933" s="3">
        <v>9.1751459484080495</v>
      </c>
      <c r="J933" s="3">
        <v>1.3492654668492097</v>
      </c>
      <c r="K933" s="3">
        <v>0.38209029763461061</v>
      </c>
      <c r="L933" s="3">
        <v>5.6188887535458365E-2</v>
      </c>
      <c r="M933" s="2">
        <v>1210</v>
      </c>
      <c r="N933" s="3" t="s">
        <v>47</v>
      </c>
      <c r="O933" s="3" t="s">
        <v>68</v>
      </c>
      <c r="P933" s="3" t="s">
        <v>69</v>
      </c>
      <c r="Q933" s="3">
        <v>85.668934078099994</v>
      </c>
      <c r="R933" s="3" t="s">
        <v>50</v>
      </c>
      <c r="S933" s="3" t="s">
        <v>51</v>
      </c>
      <c r="T933" s="3" t="s">
        <v>70</v>
      </c>
      <c r="U933" s="3" t="s">
        <v>53</v>
      </c>
      <c r="V933" s="3" t="s">
        <v>71</v>
      </c>
      <c r="W933" s="3" t="s">
        <v>55</v>
      </c>
      <c r="X933" s="3" t="s">
        <v>56</v>
      </c>
      <c r="Y933" s="3">
        <v>42</v>
      </c>
      <c r="Z933" s="3">
        <v>5</v>
      </c>
      <c r="AA933" s="3" t="s">
        <v>45</v>
      </c>
      <c r="AB933" s="11">
        <v>86</v>
      </c>
      <c r="AC933" s="3" t="s">
        <v>57</v>
      </c>
      <c r="AD933" s="3" t="s">
        <v>58</v>
      </c>
      <c r="AE933" s="3" t="s">
        <v>58</v>
      </c>
      <c r="AF933" s="3" t="s">
        <v>58</v>
      </c>
      <c r="AG933" s="3" t="s">
        <v>51</v>
      </c>
      <c r="AH933" s="3" t="s">
        <v>59</v>
      </c>
      <c r="AI933" s="3" t="s">
        <v>60</v>
      </c>
      <c r="AJ933" s="3" t="s">
        <v>61</v>
      </c>
      <c r="AK933" s="3" t="s">
        <v>58</v>
      </c>
      <c r="AL933" s="3" t="s">
        <v>58</v>
      </c>
      <c r="AM933" s="3" t="s">
        <v>58</v>
      </c>
      <c r="AN933" s="3" t="s">
        <v>72</v>
      </c>
      <c r="AO933" s="3" t="s">
        <v>63</v>
      </c>
      <c r="AP933" s="3">
        <v>51.928872501447422</v>
      </c>
      <c r="AQ933" s="3">
        <v>168.52751810314669</v>
      </c>
    </row>
    <row r="934" spans="1:43" x14ac:dyDescent="0.25">
      <c r="A934" s="2">
        <v>933</v>
      </c>
      <c r="B934" s="3" t="s">
        <v>43</v>
      </c>
      <c r="C934" s="3" t="s">
        <v>44</v>
      </c>
      <c r="D934" s="3" t="s">
        <v>45</v>
      </c>
      <c r="E934" s="3" t="s">
        <v>46</v>
      </c>
      <c r="F934" s="3">
        <v>0.56000000000000005</v>
      </c>
      <c r="G934" s="3">
        <v>0.48</v>
      </c>
      <c r="H934" s="3">
        <v>0.19636417103090001</v>
      </c>
      <c r="I934" s="3">
        <v>10.457381648558872</v>
      </c>
      <c r="J934" s="3">
        <v>1.9415896216840789</v>
      </c>
      <c r="K934" s="3">
        <v>2.0534550785730095</v>
      </c>
      <c r="L934" s="3">
        <v>0.3812586365441929</v>
      </c>
      <c r="M934" s="2">
        <v>1300</v>
      </c>
      <c r="N934" s="3" t="s">
        <v>65</v>
      </c>
      <c r="O934" s="3" t="s">
        <v>68</v>
      </c>
      <c r="P934" s="3" t="s">
        <v>69</v>
      </c>
      <c r="Q934" s="3">
        <v>85.668934078099994</v>
      </c>
      <c r="R934" s="3" t="s">
        <v>50</v>
      </c>
      <c r="S934" s="3" t="s">
        <v>51</v>
      </c>
      <c r="T934" s="3" t="s">
        <v>70</v>
      </c>
      <c r="U934" s="3" t="s">
        <v>53</v>
      </c>
      <c r="V934" s="3" t="s">
        <v>71</v>
      </c>
      <c r="W934" s="3" t="s">
        <v>55</v>
      </c>
      <c r="X934" s="3" t="s">
        <v>56</v>
      </c>
      <c r="Y934" s="3">
        <v>42</v>
      </c>
      <c r="Z934" s="3">
        <v>5</v>
      </c>
      <c r="AA934" s="3" t="s">
        <v>45</v>
      </c>
      <c r="AB934" s="11">
        <v>86</v>
      </c>
      <c r="AC934" s="3" t="s">
        <v>57</v>
      </c>
      <c r="AD934" s="3" t="s">
        <v>58</v>
      </c>
      <c r="AE934" s="3" t="s">
        <v>58</v>
      </c>
      <c r="AF934" s="3" t="s">
        <v>58</v>
      </c>
      <c r="AG934" s="3" t="s">
        <v>51</v>
      </c>
      <c r="AH934" s="3" t="s">
        <v>59</v>
      </c>
      <c r="AI934" s="3" t="s">
        <v>60</v>
      </c>
      <c r="AJ934" s="3" t="s">
        <v>61</v>
      </c>
      <c r="AK934" s="3" t="s">
        <v>58</v>
      </c>
      <c r="AL934" s="3" t="s">
        <v>58</v>
      </c>
      <c r="AM934" s="3" t="s">
        <v>58</v>
      </c>
      <c r="AN934" s="3" t="s">
        <v>72</v>
      </c>
      <c r="AO934" s="3" t="s">
        <v>63</v>
      </c>
      <c r="AP934" s="3">
        <v>131.69012204155371</v>
      </c>
      <c r="AQ934" s="3">
        <v>794.65760666564881</v>
      </c>
    </row>
    <row r="935" spans="1:43" x14ac:dyDescent="0.25">
      <c r="A935" s="2">
        <v>934</v>
      </c>
      <c r="B935" s="3" t="s">
        <v>43</v>
      </c>
      <c r="C935" s="3" t="s">
        <v>44</v>
      </c>
      <c r="D935" s="3" t="s">
        <v>45</v>
      </c>
      <c r="E935" s="3" t="s">
        <v>46</v>
      </c>
      <c r="F935" s="3">
        <v>0.56000000000000005</v>
      </c>
      <c r="G935" s="3">
        <v>0.48</v>
      </c>
      <c r="H935" s="3">
        <v>1.69413274478959E-2</v>
      </c>
      <c r="I935" s="3">
        <v>10.457381648558872</v>
      </c>
      <c r="J935" s="3">
        <v>1.9415896216840789</v>
      </c>
      <c r="K935" s="3">
        <v>0.17716192675585329</v>
      </c>
      <c r="L935" s="3">
        <v>3.2893105550386305E-2</v>
      </c>
      <c r="M935" s="2">
        <v>1330</v>
      </c>
      <c r="N935" s="3" t="s">
        <v>64</v>
      </c>
      <c r="O935" s="3" t="s">
        <v>68</v>
      </c>
      <c r="P935" s="3" t="s">
        <v>69</v>
      </c>
      <c r="Q935" s="3">
        <v>85.668934078099994</v>
      </c>
      <c r="R935" s="3" t="s">
        <v>50</v>
      </c>
      <c r="S935" s="3" t="s">
        <v>51</v>
      </c>
      <c r="T935" s="3" t="s">
        <v>70</v>
      </c>
      <c r="U935" s="3" t="s">
        <v>53</v>
      </c>
      <c r="V935" s="3" t="s">
        <v>71</v>
      </c>
      <c r="W935" s="3" t="s">
        <v>55</v>
      </c>
      <c r="X935" s="3" t="s">
        <v>56</v>
      </c>
      <c r="Y935" s="3">
        <v>42</v>
      </c>
      <c r="Z935" s="3">
        <v>5</v>
      </c>
      <c r="AA935" s="3" t="s">
        <v>45</v>
      </c>
      <c r="AB935" s="11">
        <v>86</v>
      </c>
      <c r="AC935" s="3" t="s">
        <v>57</v>
      </c>
      <c r="AD935" s="3" t="s">
        <v>58</v>
      </c>
      <c r="AE935" s="3" t="s">
        <v>58</v>
      </c>
      <c r="AF935" s="3" t="s">
        <v>58</v>
      </c>
      <c r="AG935" s="3" t="s">
        <v>51</v>
      </c>
      <c r="AH935" s="3" t="s">
        <v>59</v>
      </c>
      <c r="AI935" s="3" t="s">
        <v>60</v>
      </c>
      <c r="AJ935" s="3" t="s">
        <v>61</v>
      </c>
      <c r="AK935" s="3" t="s">
        <v>58</v>
      </c>
      <c r="AL935" s="3" t="s">
        <v>58</v>
      </c>
      <c r="AM935" s="3" t="s">
        <v>58</v>
      </c>
      <c r="AN935" s="3" t="s">
        <v>72</v>
      </c>
      <c r="AO935" s="3" t="s">
        <v>63</v>
      </c>
      <c r="AP935" s="3">
        <v>37.032564448031067</v>
      </c>
      <c r="AQ935" s="3">
        <v>68.559119786498869</v>
      </c>
    </row>
    <row r="936" spans="1:43" x14ac:dyDescent="0.25">
      <c r="A936" s="2">
        <v>935</v>
      </c>
      <c r="B936" s="3" t="s">
        <v>43</v>
      </c>
      <c r="C936" s="3" t="s">
        <v>44</v>
      </c>
      <c r="D936" s="3" t="s">
        <v>45</v>
      </c>
      <c r="E936" s="3" t="s">
        <v>46</v>
      </c>
      <c r="F936" s="3">
        <v>0.56000000000000005</v>
      </c>
      <c r="G936" s="3">
        <v>0.48</v>
      </c>
      <c r="H936" s="3">
        <v>1.8531034628935301E-2</v>
      </c>
      <c r="I936" s="3">
        <v>10.457381648558872</v>
      </c>
      <c r="J936" s="3">
        <v>1.9415896216840789</v>
      </c>
      <c r="K936" s="3">
        <v>0.19378610145743699</v>
      </c>
      <c r="L936" s="3">
        <v>3.5979664514609058E-2</v>
      </c>
      <c r="M936" s="2">
        <v>1330</v>
      </c>
      <c r="N936" s="3" t="s">
        <v>64</v>
      </c>
      <c r="O936" s="3" t="s">
        <v>68</v>
      </c>
      <c r="P936" s="3" t="s">
        <v>69</v>
      </c>
      <c r="Q936" s="3">
        <v>85.668934078099994</v>
      </c>
      <c r="R936" s="3" t="s">
        <v>50</v>
      </c>
      <c r="S936" s="3" t="s">
        <v>51</v>
      </c>
      <c r="T936" s="3" t="s">
        <v>70</v>
      </c>
      <c r="U936" s="3" t="s">
        <v>53</v>
      </c>
      <c r="V936" s="3" t="s">
        <v>71</v>
      </c>
      <c r="W936" s="3" t="s">
        <v>55</v>
      </c>
      <c r="X936" s="3" t="s">
        <v>56</v>
      </c>
      <c r="Y936" s="3">
        <v>42</v>
      </c>
      <c r="Z936" s="3">
        <v>5</v>
      </c>
      <c r="AA936" s="3" t="s">
        <v>45</v>
      </c>
      <c r="AB936" s="11">
        <v>86</v>
      </c>
      <c r="AC936" s="3" t="s">
        <v>57</v>
      </c>
      <c r="AD936" s="3" t="s">
        <v>58</v>
      </c>
      <c r="AE936" s="3" t="s">
        <v>58</v>
      </c>
      <c r="AF936" s="3" t="s">
        <v>58</v>
      </c>
      <c r="AG936" s="3" t="s">
        <v>51</v>
      </c>
      <c r="AH936" s="3" t="s">
        <v>59</v>
      </c>
      <c r="AI936" s="3" t="s">
        <v>60</v>
      </c>
      <c r="AJ936" s="3" t="s">
        <v>61</v>
      </c>
      <c r="AK936" s="3" t="s">
        <v>58</v>
      </c>
      <c r="AL936" s="3" t="s">
        <v>58</v>
      </c>
      <c r="AM936" s="3" t="s">
        <v>58</v>
      </c>
      <c r="AN936" s="3" t="s">
        <v>72</v>
      </c>
      <c r="AO936" s="3" t="s">
        <v>63</v>
      </c>
      <c r="AP936" s="3">
        <v>38.593981558581859</v>
      </c>
      <c r="AQ936" s="3">
        <v>74.992436501823633</v>
      </c>
    </row>
    <row r="937" spans="1:43" x14ac:dyDescent="0.25">
      <c r="A937" s="2">
        <v>936</v>
      </c>
      <c r="B937" s="3" t="s">
        <v>43</v>
      </c>
      <c r="C937" s="3" t="s">
        <v>44</v>
      </c>
      <c r="D937" s="3" t="s">
        <v>45</v>
      </c>
      <c r="E937" s="3" t="s">
        <v>46</v>
      </c>
      <c r="F937" s="3">
        <v>0.56000000000000005</v>
      </c>
      <c r="G937" s="3">
        <v>0.48</v>
      </c>
      <c r="H937" s="3">
        <v>1.9177765186904901E-2</v>
      </c>
      <c r="I937" s="3">
        <v>10.457381648558872</v>
      </c>
      <c r="J937" s="3">
        <v>1.9415896216840789</v>
      </c>
      <c r="K937" s="3">
        <v>0.2005492097259105</v>
      </c>
      <c r="L937" s="3">
        <v>3.7235349853988783E-2</v>
      </c>
      <c r="M937" s="2">
        <v>1330</v>
      </c>
      <c r="N937" s="3" t="s">
        <v>64</v>
      </c>
      <c r="O937" s="3" t="s">
        <v>68</v>
      </c>
      <c r="P937" s="3" t="s">
        <v>69</v>
      </c>
      <c r="Q937" s="3">
        <v>85.668934078099994</v>
      </c>
      <c r="R937" s="3" t="s">
        <v>50</v>
      </c>
      <c r="S937" s="3" t="s">
        <v>51</v>
      </c>
      <c r="T937" s="3" t="s">
        <v>70</v>
      </c>
      <c r="U937" s="3" t="s">
        <v>53</v>
      </c>
      <c r="V937" s="3" t="s">
        <v>71</v>
      </c>
      <c r="W937" s="3" t="s">
        <v>55</v>
      </c>
      <c r="X937" s="3" t="s">
        <v>56</v>
      </c>
      <c r="Y937" s="3">
        <v>42</v>
      </c>
      <c r="Z937" s="3">
        <v>5</v>
      </c>
      <c r="AA937" s="3" t="s">
        <v>45</v>
      </c>
      <c r="AB937" s="11">
        <v>86</v>
      </c>
      <c r="AC937" s="3" t="s">
        <v>57</v>
      </c>
      <c r="AD937" s="3" t="s">
        <v>58</v>
      </c>
      <c r="AE937" s="3" t="s">
        <v>58</v>
      </c>
      <c r="AF937" s="3" t="s">
        <v>58</v>
      </c>
      <c r="AG937" s="3" t="s">
        <v>51</v>
      </c>
      <c r="AH937" s="3" t="s">
        <v>59</v>
      </c>
      <c r="AI937" s="3" t="s">
        <v>60</v>
      </c>
      <c r="AJ937" s="3" t="s">
        <v>61</v>
      </c>
      <c r="AK937" s="3" t="s">
        <v>58</v>
      </c>
      <c r="AL937" s="3" t="s">
        <v>58</v>
      </c>
      <c r="AM937" s="3" t="s">
        <v>58</v>
      </c>
      <c r="AN937" s="3" t="s">
        <v>72</v>
      </c>
      <c r="AO937" s="3" t="s">
        <v>63</v>
      </c>
      <c r="AP937" s="3">
        <v>39.742614002842281</v>
      </c>
      <c r="AQ937" s="3">
        <v>77.609662213905438</v>
      </c>
    </row>
    <row r="938" spans="1:43" x14ac:dyDescent="0.25">
      <c r="A938" s="2">
        <v>937</v>
      </c>
      <c r="B938" s="3" t="s">
        <v>43</v>
      </c>
      <c r="C938" s="3" t="s">
        <v>44</v>
      </c>
      <c r="D938" s="3" t="s">
        <v>45</v>
      </c>
      <c r="E938" s="3" t="s">
        <v>46</v>
      </c>
      <c r="F938" s="3">
        <v>0.56000000000000005</v>
      </c>
      <c r="G938" s="3">
        <v>0.48</v>
      </c>
      <c r="H938" s="3">
        <v>1.3644243700351999E-3</v>
      </c>
      <c r="I938" s="3">
        <v>10.457381648558872</v>
      </c>
      <c r="J938" s="3">
        <v>1.9415896216840789</v>
      </c>
      <c r="K938" s="3">
        <v>1.4268306368052599E-2</v>
      </c>
      <c r="L938" s="3">
        <v>2.6491521964331815E-3</v>
      </c>
      <c r="M938" s="2">
        <v>1330</v>
      </c>
      <c r="N938" s="3" t="s">
        <v>64</v>
      </c>
      <c r="O938" s="3" t="s">
        <v>68</v>
      </c>
      <c r="P938" s="3" t="s">
        <v>69</v>
      </c>
      <c r="Q938" s="3">
        <v>85.668934078099994</v>
      </c>
      <c r="R938" s="3" t="s">
        <v>50</v>
      </c>
      <c r="S938" s="3" t="s">
        <v>51</v>
      </c>
      <c r="T938" s="3" t="s">
        <v>70</v>
      </c>
      <c r="U938" s="3" t="s">
        <v>53</v>
      </c>
      <c r="V938" s="3" t="s">
        <v>71</v>
      </c>
      <c r="W938" s="3" t="s">
        <v>55</v>
      </c>
      <c r="X938" s="3" t="s">
        <v>56</v>
      </c>
      <c r="Y938" s="3">
        <v>42</v>
      </c>
      <c r="Z938" s="3">
        <v>5</v>
      </c>
      <c r="AA938" s="3" t="s">
        <v>45</v>
      </c>
      <c r="AB938" s="11">
        <v>86</v>
      </c>
      <c r="AC938" s="3" t="s">
        <v>57</v>
      </c>
      <c r="AD938" s="3" t="s">
        <v>58</v>
      </c>
      <c r="AE938" s="3" t="s">
        <v>58</v>
      </c>
      <c r="AF938" s="3" t="s">
        <v>58</v>
      </c>
      <c r="AG938" s="3" t="s">
        <v>51</v>
      </c>
      <c r="AH938" s="3" t="s">
        <v>59</v>
      </c>
      <c r="AI938" s="3" t="s">
        <v>60</v>
      </c>
      <c r="AJ938" s="3" t="s">
        <v>61</v>
      </c>
      <c r="AK938" s="3" t="s">
        <v>58</v>
      </c>
      <c r="AL938" s="3" t="s">
        <v>58</v>
      </c>
      <c r="AM938" s="3" t="s">
        <v>58</v>
      </c>
      <c r="AN938" s="3" t="s">
        <v>72</v>
      </c>
      <c r="AO938" s="3" t="s">
        <v>63</v>
      </c>
      <c r="AP938" s="3">
        <v>11.357311086528648</v>
      </c>
      <c r="AQ938" s="3">
        <v>5.5216295247560305</v>
      </c>
    </row>
    <row r="939" spans="1:43" x14ac:dyDescent="0.25">
      <c r="A939" s="2">
        <v>938</v>
      </c>
      <c r="B939" s="3" t="s">
        <v>43</v>
      </c>
      <c r="C939" s="3" t="s">
        <v>44</v>
      </c>
      <c r="D939" s="3" t="s">
        <v>45</v>
      </c>
      <c r="E939" s="3" t="s">
        <v>46</v>
      </c>
      <c r="F939" s="3">
        <v>0.56000000000000005</v>
      </c>
      <c r="G939" s="3">
        <v>0.48</v>
      </c>
      <c r="H939" s="3">
        <v>1.0410369615246299E-2</v>
      </c>
      <c r="I939" s="3">
        <v>10.457381648558872</v>
      </c>
      <c r="J939" s="3">
        <v>1.9415896216840789</v>
      </c>
      <c r="K939" s="3">
        <v>0.10886520816919154</v>
      </c>
      <c r="L939" s="3">
        <v>2.0212665602857491E-2</v>
      </c>
      <c r="M939" s="2">
        <v>1330</v>
      </c>
      <c r="N939" s="3" t="s">
        <v>64</v>
      </c>
      <c r="O939" s="3" t="s">
        <v>68</v>
      </c>
      <c r="P939" s="3" t="s">
        <v>69</v>
      </c>
      <c r="Q939" s="3">
        <v>85.668934078099994</v>
      </c>
      <c r="R939" s="3" t="s">
        <v>50</v>
      </c>
      <c r="S939" s="3" t="s">
        <v>51</v>
      </c>
      <c r="T939" s="3" t="s">
        <v>70</v>
      </c>
      <c r="U939" s="3" t="s">
        <v>53</v>
      </c>
      <c r="V939" s="3" t="s">
        <v>71</v>
      </c>
      <c r="W939" s="3" t="s">
        <v>55</v>
      </c>
      <c r="X939" s="3" t="s">
        <v>56</v>
      </c>
      <c r="Y939" s="3">
        <v>42</v>
      </c>
      <c r="Z939" s="3">
        <v>5</v>
      </c>
      <c r="AA939" s="3" t="s">
        <v>45</v>
      </c>
      <c r="AB939" s="11">
        <v>86</v>
      </c>
      <c r="AC939" s="3" t="s">
        <v>57</v>
      </c>
      <c r="AD939" s="3" t="s">
        <v>58</v>
      </c>
      <c r="AE939" s="3" t="s">
        <v>58</v>
      </c>
      <c r="AF939" s="3" t="s">
        <v>58</v>
      </c>
      <c r="AG939" s="3" t="s">
        <v>51</v>
      </c>
      <c r="AH939" s="3" t="s">
        <v>59</v>
      </c>
      <c r="AI939" s="3" t="s">
        <v>60</v>
      </c>
      <c r="AJ939" s="3" t="s">
        <v>61</v>
      </c>
      <c r="AK939" s="3" t="s">
        <v>58</v>
      </c>
      <c r="AL939" s="3" t="s">
        <v>58</v>
      </c>
      <c r="AM939" s="3" t="s">
        <v>58</v>
      </c>
      <c r="AN939" s="3" t="s">
        <v>72</v>
      </c>
      <c r="AO939" s="3" t="s">
        <v>63</v>
      </c>
      <c r="AP939" s="3">
        <v>30.725586420022466</v>
      </c>
      <c r="AQ939" s="3">
        <v>42.129271137017426</v>
      </c>
    </row>
    <row r="940" spans="1:43" x14ac:dyDescent="0.25">
      <c r="A940" s="2">
        <v>939</v>
      </c>
      <c r="B940" s="3" t="s">
        <v>43</v>
      </c>
      <c r="C940" s="3" t="s">
        <v>44</v>
      </c>
      <c r="D940" s="3" t="s">
        <v>45</v>
      </c>
      <c r="E940" s="3" t="s">
        <v>46</v>
      </c>
      <c r="F940" s="3">
        <v>0.56000000000000005</v>
      </c>
      <c r="G940" s="3">
        <v>0.48</v>
      </c>
      <c r="H940" s="3">
        <v>0.245739723853731</v>
      </c>
      <c r="I940" s="3">
        <v>10.457381648558872</v>
      </c>
      <c r="J940" s="3">
        <v>1.9415896216840789</v>
      </c>
      <c r="K940" s="3">
        <v>2.5697940785499314</v>
      </c>
      <c r="L940" s="3">
        <v>0.47712569746991557</v>
      </c>
      <c r="M940" s="2">
        <v>1300</v>
      </c>
      <c r="N940" s="3" t="s">
        <v>65</v>
      </c>
      <c r="O940" s="3" t="s">
        <v>68</v>
      </c>
      <c r="P940" s="3" t="s">
        <v>69</v>
      </c>
      <c r="Q940" s="3">
        <v>85.668934078099994</v>
      </c>
      <c r="R940" s="3" t="s">
        <v>50</v>
      </c>
      <c r="S940" s="3" t="s">
        <v>51</v>
      </c>
      <c r="T940" s="3" t="s">
        <v>70</v>
      </c>
      <c r="U940" s="3" t="s">
        <v>53</v>
      </c>
      <c r="V940" s="3" t="s">
        <v>71</v>
      </c>
      <c r="W940" s="3" t="s">
        <v>55</v>
      </c>
      <c r="X940" s="3" t="s">
        <v>56</v>
      </c>
      <c r="Y940" s="3">
        <v>42</v>
      </c>
      <c r="Z940" s="3">
        <v>5</v>
      </c>
      <c r="AA940" s="3" t="s">
        <v>45</v>
      </c>
      <c r="AB940" s="11">
        <v>86</v>
      </c>
      <c r="AC940" s="3" t="s">
        <v>57</v>
      </c>
      <c r="AD940" s="3" t="s">
        <v>58</v>
      </c>
      <c r="AE940" s="3" t="s">
        <v>58</v>
      </c>
      <c r="AF940" s="3" t="s">
        <v>58</v>
      </c>
      <c r="AG940" s="3" t="s">
        <v>51</v>
      </c>
      <c r="AH940" s="3" t="s">
        <v>59</v>
      </c>
      <c r="AI940" s="3" t="s">
        <v>60</v>
      </c>
      <c r="AJ940" s="3" t="s">
        <v>61</v>
      </c>
      <c r="AK940" s="3" t="s">
        <v>58</v>
      </c>
      <c r="AL940" s="3" t="s">
        <v>58</v>
      </c>
      <c r="AM940" s="3" t="s">
        <v>58</v>
      </c>
      <c r="AN940" s="3" t="s">
        <v>72</v>
      </c>
      <c r="AO940" s="3" t="s">
        <v>63</v>
      </c>
      <c r="AP940" s="3">
        <v>176.78821125578111</v>
      </c>
      <c r="AQ940" s="3">
        <v>994.4733797162753</v>
      </c>
    </row>
    <row r="941" spans="1:43" x14ac:dyDescent="0.25">
      <c r="A941" s="2">
        <v>940</v>
      </c>
      <c r="B941" s="3" t="s">
        <v>43</v>
      </c>
      <c r="C941" s="3" t="s">
        <v>44</v>
      </c>
      <c r="D941" s="3" t="s">
        <v>45</v>
      </c>
      <c r="E941" s="3" t="s">
        <v>46</v>
      </c>
      <c r="F941" s="3">
        <v>0.56000000000000005</v>
      </c>
      <c r="G941" s="3">
        <v>0.48</v>
      </c>
      <c r="H941" s="3">
        <v>0.105663997564665</v>
      </c>
      <c r="I941" s="3">
        <v>10.457381648558872</v>
      </c>
      <c r="J941" s="3">
        <v>1.9415896216840789</v>
      </c>
      <c r="K941" s="3">
        <v>1.1049687490460971</v>
      </c>
      <c r="L941" s="3">
        <v>0.20515612105720535</v>
      </c>
      <c r="M941" s="2">
        <v>1210</v>
      </c>
      <c r="N941" s="3" t="s">
        <v>47</v>
      </c>
      <c r="O941" s="3" t="s">
        <v>68</v>
      </c>
      <c r="P941" s="3" t="s">
        <v>69</v>
      </c>
      <c r="Q941" s="3">
        <v>85.668934078099994</v>
      </c>
      <c r="R941" s="3" t="s">
        <v>50</v>
      </c>
      <c r="S941" s="3" t="s">
        <v>51</v>
      </c>
      <c r="T941" s="3" t="s">
        <v>70</v>
      </c>
      <c r="U941" s="3" t="s">
        <v>53</v>
      </c>
      <c r="V941" s="3" t="s">
        <v>71</v>
      </c>
      <c r="W941" s="3" t="s">
        <v>55</v>
      </c>
      <c r="X941" s="3" t="s">
        <v>56</v>
      </c>
      <c r="Y941" s="3">
        <v>42</v>
      </c>
      <c r="Z941" s="3">
        <v>5</v>
      </c>
      <c r="AA941" s="3" t="s">
        <v>45</v>
      </c>
      <c r="AB941" s="11">
        <v>86</v>
      </c>
      <c r="AC941" s="3" t="s">
        <v>57</v>
      </c>
      <c r="AD941" s="3" t="s">
        <v>58</v>
      </c>
      <c r="AE941" s="3" t="s">
        <v>58</v>
      </c>
      <c r="AF941" s="3" t="s">
        <v>58</v>
      </c>
      <c r="AG941" s="3" t="s">
        <v>51</v>
      </c>
      <c r="AH941" s="3" t="s">
        <v>59</v>
      </c>
      <c r="AI941" s="3" t="s">
        <v>60</v>
      </c>
      <c r="AJ941" s="3" t="s">
        <v>61</v>
      </c>
      <c r="AK941" s="3" t="s">
        <v>58</v>
      </c>
      <c r="AL941" s="3" t="s">
        <v>58</v>
      </c>
      <c r="AM941" s="3" t="s">
        <v>58</v>
      </c>
      <c r="AN941" s="3" t="s">
        <v>72</v>
      </c>
      <c r="AO941" s="3" t="s">
        <v>63</v>
      </c>
      <c r="AP941" s="3">
        <v>92.461154301520082</v>
      </c>
      <c r="AQ941" s="3">
        <v>427.60702716102344</v>
      </c>
    </row>
    <row r="942" spans="1:43" x14ac:dyDescent="0.25">
      <c r="A942" s="2">
        <v>941</v>
      </c>
      <c r="B942" s="3" t="s">
        <v>43</v>
      </c>
      <c r="C942" s="3" t="s">
        <v>44</v>
      </c>
      <c r="D942" s="3" t="s">
        <v>45</v>
      </c>
      <c r="E942" s="3" t="s">
        <v>46</v>
      </c>
      <c r="F942" s="3">
        <v>0.56000000000000005</v>
      </c>
      <c r="G942" s="3">
        <v>0.48</v>
      </c>
      <c r="H942" s="3">
        <v>2.25485830735488E-3</v>
      </c>
      <c r="I942" s="3">
        <v>10.457381648558872</v>
      </c>
      <c r="J942" s="3">
        <v>1.9415896216840789</v>
      </c>
      <c r="K942" s="3">
        <v>2.3579913883433442E-2</v>
      </c>
      <c r="L942" s="3">
        <v>4.3780094879283639E-3</v>
      </c>
      <c r="M942" s="2">
        <v>1300</v>
      </c>
      <c r="N942" s="3" t="s">
        <v>65</v>
      </c>
      <c r="O942" s="3" t="s">
        <v>68</v>
      </c>
      <c r="P942" s="3" t="s">
        <v>69</v>
      </c>
      <c r="Q942" s="3">
        <v>85.668934078099994</v>
      </c>
      <c r="R942" s="3" t="s">
        <v>50</v>
      </c>
      <c r="S942" s="3" t="s">
        <v>51</v>
      </c>
      <c r="T942" s="3" t="s">
        <v>70</v>
      </c>
      <c r="U942" s="3" t="s">
        <v>53</v>
      </c>
      <c r="V942" s="3" t="s">
        <v>71</v>
      </c>
      <c r="W942" s="3" t="s">
        <v>55</v>
      </c>
      <c r="X942" s="3" t="s">
        <v>56</v>
      </c>
      <c r="Y942" s="3">
        <v>42</v>
      </c>
      <c r="Z942" s="3">
        <v>5</v>
      </c>
      <c r="AA942" s="3" t="s">
        <v>45</v>
      </c>
      <c r="AB942" s="11">
        <v>86</v>
      </c>
      <c r="AC942" s="3" t="s">
        <v>57</v>
      </c>
      <c r="AD942" s="3" t="s">
        <v>58</v>
      </c>
      <c r="AE942" s="3" t="s">
        <v>58</v>
      </c>
      <c r="AF942" s="3" t="s">
        <v>58</v>
      </c>
      <c r="AG942" s="3" t="s">
        <v>51</v>
      </c>
      <c r="AH942" s="3" t="s">
        <v>59</v>
      </c>
      <c r="AI942" s="3" t="s">
        <v>60</v>
      </c>
      <c r="AJ942" s="3" t="s">
        <v>61</v>
      </c>
      <c r="AK942" s="3" t="s">
        <v>58</v>
      </c>
      <c r="AL942" s="3" t="s">
        <v>58</v>
      </c>
      <c r="AM942" s="3" t="s">
        <v>58</v>
      </c>
      <c r="AN942" s="3" t="s">
        <v>72</v>
      </c>
      <c r="AO942" s="3" t="s">
        <v>63</v>
      </c>
      <c r="AP942" s="3">
        <v>31.753525361843046</v>
      </c>
      <c r="AQ942" s="3">
        <v>9.1250878227210954</v>
      </c>
    </row>
    <row r="943" spans="1:43" x14ac:dyDescent="0.25">
      <c r="A943" s="2">
        <v>942</v>
      </c>
      <c r="B943" s="3" t="s">
        <v>43</v>
      </c>
      <c r="C943" s="3" t="s">
        <v>44</v>
      </c>
      <c r="D943" s="3" t="s">
        <v>45</v>
      </c>
      <c r="E943" s="3" t="s">
        <v>46</v>
      </c>
      <c r="F943" s="3">
        <v>0.56000000000000005</v>
      </c>
      <c r="G943" s="3">
        <v>0.48</v>
      </c>
      <c r="H943" s="3">
        <v>1.31578147813653E-3</v>
      </c>
      <c r="I943" s="3">
        <v>10.457381648558872</v>
      </c>
      <c r="J943" s="3">
        <v>1.9415896216840789</v>
      </c>
      <c r="K943" s="3">
        <v>1.3759629082978616E-2</v>
      </c>
      <c r="L943" s="3">
        <v>2.5547076623540234E-3</v>
      </c>
      <c r="M943" s="2">
        <v>1300</v>
      </c>
      <c r="N943" s="3" t="s">
        <v>65</v>
      </c>
      <c r="O943" s="3" t="s">
        <v>68</v>
      </c>
      <c r="P943" s="3" t="s">
        <v>69</v>
      </c>
      <c r="Q943" s="3">
        <v>85.668934078099994</v>
      </c>
      <c r="R943" s="3" t="s">
        <v>50</v>
      </c>
      <c r="S943" s="3" t="s">
        <v>51</v>
      </c>
      <c r="T943" s="3" t="s">
        <v>70</v>
      </c>
      <c r="U943" s="3" t="s">
        <v>53</v>
      </c>
      <c r="V943" s="3" t="s">
        <v>71</v>
      </c>
      <c r="W943" s="3" t="s">
        <v>55</v>
      </c>
      <c r="X943" s="3" t="s">
        <v>56</v>
      </c>
      <c r="Y943" s="3">
        <v>42</v>
      </c>
      <c r="Z943" s="3">
        <v>5</v>
      </c>
      <c r="AA943" s="3" t="s">
        <v>45</v>
      </c>
      <c r="AB943" s="11">
        <v>86</v>
      </c>
      <c r="AC943" s="3" t="s">
        <v>57</v>
      </c>
      <c r="AD943" s="3" t="s">
        <v>58</v>
      </c>
      <c r="AE943" s="3" t="s">
        <v>58</v>
      </c>
      <c r="AF943" s="3" t="s">
        <v>58</v>
      </c>
      <c r="AG943" s="3" t="s">
        <v>51</v>
      </c>
      <c r="AH943" s="3" t="s">
        <v>59</v>
      </c>
      <c r="AI943" s="3" t="s">
        <v>60</v>
      </c>
      <c r="AJ943" s="3" t="s">
        <v>61</v>
      </c>
      <c r="AK943" s="3" t="s">
        <v>58</v>
      </c>
      <c r="AL943" s="3" t="s">
        <v>58</v>
      </c>
      <c r="AM943" s="3" t="s">
        <v>58</v>
      </c>
      <c r="AN943" s="3" t="s">
        <v>72</v>
      </c>
      <c r="AO943" s="3" t="s">
        <v>63</v>
      </c>
      <c r="AP943" s="3">
        <v>47.657508740709602</v>
      </c>
      <c r="AQ943" s="3">
        <v>5.3247787252717815</v>
      </c>
    </row>
    <row r="944" spans="1:43" x14ac:dyDescent="0.25">
      <c r="A944" s="2">
        <v>943</v>
      </c>
      <c r="B944" s="3" t="s">
        <v>43</v>
      </c>
      <c r="C944" s="3" t="s">
        <v>44</v>
      </c>
      <c r="D944" s="3" t="s">
        <v>45</v>
      </c>
      <c r="E944" s="3" t="s">
        <v>46</v>
      </c>
      <c r="F944" s="3">
        <v>0.56000000000000005</v>
      </c>
      <c r="G944" s="3">
        <v>0.48</v>
      </c>
      <c r="H944" s="3">
        <v>0.32253574273020003</v>
      </c>
      <c r="I944" s="3">
        <v>10.406131661610907</v>
      </c>
      <c r="J944" s="3">
        <v>1.9220603167287222</v>
      </c>
      <c r="K944" s="3">
        <v>3.3563494044259241</v>
      </c>
      <c r="L944" s="3">
        <v>0.61993315182834197</v>
      </c>
      <c r="M944" s="2">
        <v>1300</v>
      </c>
      <c r="N944" s="3" t="s">
        <v>65</v>
      </c>
      <c r="O944" s="3" t="s">
        <v>68</v>
      </c>
      <c r="P944" s="3" t="s">
        <v>69</v>
      </c>
      <c r="Q944" s="3">
        <v>85.668934078099994</v>
      </c>
      <c r="R944" s="3" t="s">
        <v>50</v>
      </c>
      <c r="S944" s="3" t="s">
        <v>51</v>
      </c>
      <c r="T944" s="3" t="s">
        <v>70</v>
      </c>
      <c r="U944" s="3" t="s">
        <v>53</v>
      </c>
      <c r="V944" s="3" t="s">
        <v>71</v>
      </c>
      <c r="W944" s="3" t="s">
        <v>55</v>
      </c>
      <c r="X944" s="3" t="s">
        <v>56</v>
      </c>
      <c r="Y944" s="3">
        <v>42</v>
      </c>
      <c r="Z944" s="3">
        <v>5</v>
      </c>
      <c r="AA944" s="3" t="s">
        <v>45</v>
      </c>
      <c r="AB944" s="11">
        <v>86</v>
      </c>
      <c r="AC944" s="3" t="s">
        <v>57</v>
      </c>
      <c r="AD944" s="3" t="s">
        <v>58</v>
      </c>
      <c r="AE944" s="3" t="s">
        <v>58</v>
      </c>
      <c r="AF944" s="3" t="s">
        <v>58</v>
      </c>
      <c r="AG944" s="3" t="s">
        <v>51</v>
      </c>
      <c r="AH944" s="3" t="s">
        <v>59</v>
      </c>
      <c r="AI944" s="3" t="s">
        <v>60</v>
      </c>
      <c r="AJ944" s="3" t="s">
        <v>61</v>
      </c>
      <c r="AK944" s="3" t="s">
        <v>58</v>
      </c>
      <c r="AL944" s="3" t="s">
        <v>58</v>
      </c>
      <c r="AM944" s="3" t="s">
        <v>58</v>
      </c>
      <c r="AN944" s="3" t="s">
        <v>72</v>
      </c>
      <c r="AO944" s="3" t="s">
        <v>63</v>
      </c>
      <c r="AP944" s="3">
        <v>157.86460208792107</v>
      </c>
      <c r="AQ944" s="3">
        <v>1305.2558419212633</v>
      </c>
    </row>
    <row r="945" spans="1:43" x14ac:dyDescent="0.25">
      <c r="A945" s="2">
        <v>944</v>
      </c>
      <c r="B945" s="3" t="s">
        <v>43</v>
      </c>
      <c r="C945" s="3" t="s">
        <v>44</v>
      </c>
      <c r="D945" s="3" t="s">
        <v>45</v>
      </c>
      <c r="E945" s="3" t="s">
        <v>46</v>
      </c>
      <c r="F945" s="3">
        <v>0.56000000000000005</v>
      </c>
      <c r="G945" s="3">
        <v>0.48</v>
      </c>
      <c r="H945" s="3">
        <v>9.9292344912825705E-3</v>
      </c>
      <c r="I945" s="3">
        <v>10.406131661610907</v>
      </c>
      <c r="J945" s="3">
        <v>1.9220603167287222</v>
      </c>
      <c r="K945" s="3">
        <v>0.10332492141529462</v>
      </c>
      <c r="L945" s="3">
        <v>1.9084587591188331E-2</v>
      </c>
      <c r="M945" s="2">
        <v>1200</v>
      </c>
      <c r="N945" s="3" t="s">
        <v>66</v>
      </c>
      <c r="O945" s="3" t="s">
        <v>68</v>
      </c>
      <c r="P945" s="3" t="s">
        <v>69</v>
      </c>
      <c r="Q945" s="3">
        <v>85.668934078099994</v>
      </c>
      <c r="R945" s="3" t="s">
        <v>50</v>
      </c>
      <c r="S945" s="3" t="s">
        <v>51</v>
      </c>
      <c r="T945" s="3" t="s">
        <v>70</v>
      </c>
      <c r="U945" s="3" t="s">
        <v>53</v>
      </c>
      <c r="V945" s="3" t="s">
        <v>71</v>
      </c>
      <c r="W945" s="3" t="s">
        <v>55</v>
      </c>
      <c r="X945" s="3" t="s">
        <v>56</v>
      </c>
      <c r="Y945" s="3">
        <v>42</v>
      </c>
      <c r="Z945" s="3">
        <v>5</v>
      </c>
      <c r="AA945" s="3" t="s">
        <v>45</v>
      </c>
      <c r="AB945" s="11">
        <v>86</v>
      </c>
      <c r="AC945" s="3" t="s">
        <v>57</v>
      </c>
      <c r="AD945" s="3" t="s">
        <v>58</v>
      </c>
      <c r="AE945" s="3" t="s">
        <v>58</v>
      </c>
      <c r="AF945" s="3" t="s">
        <v>58</v>
      </c>
      <c r="AG945" s="3" t="s">
        <v>51</v>
      </c>
      <c r="AH945" s="3" t="s">
        <v>59</v>
      </c>
      <c r="AI945" s="3" t="s">
        <v>60</v>
      </c>
      <c r="AJ945" s="3" t="s">
        <v>61</v>
      </c>
      <c r="AK945" s="3" t="s">
        <v>58</v>
      </c>
      <c r="AL945" s="3" t="s">
        <v>58</v>
      </c>
      <c r="AM945" s="3" t="s">
        <v>58</v>
      </c>
      <c r="AN945" s="3" t="s">
        <v>72</v>
      </c>
      <c r="AO945" s="3" t="s">
        <v>63</v>
      </c>
      <c r="AP945" s="3">
        <v>34.820378163144959</v>
      </c>
      <c r="AQ945" s="3">
        <v>40.182186370562455</v>
      </c>
    </row>
    <row r="946" spans="1:43" x14ac:dyDescent="0.25">
      <c r="A946" s="2">
        <v>945</v>
      </c>
      <c r="B946" s="3" t="s">
        <v>43</v>
      </c>
      <c r="C946" s="3" t="s">
        <v>44</v>
      </c>
      <c r="D946" s="3" t="s">
        <v>45</v>
      </c>
      <c r="E946" s="3" t="s">
        <v>46</v>
      </c>
      <c r="F946" s="3">
        <v>0.56000000000000005</v>
      </c>
      <c r="G946" s="3">
        <v>0.48</v>
      </c>
      <c r="H946" s="3">
        <v>1.5269586512453699E-2</v>
      </c>
      <c r="I946" s="3">
        <v>10.406131661610907</v>
      </c>
      <c r="J946" s="3">
        <v>1.9220603167287222</v>
      </c>
      <c r="K946" s="3">
        <v>0.1588973276669513</v>
      </c>
      <c r="L946" s="3">
        <v>2.9349066288443384E-2</v>
      </c>
      <c r="M946" s="2">
        <v>1200</v>
      </c>
      <c r="N946" s="3" t="s">
        <v>66</v>
      </c>
      <c r="O946" s="3" t="s">
        <v>68</v>
      </c>
      <c r="P946" s="3" t="s">
        <v>69</v>
      </c>
      <c r="Q946" s="3">
        <v>85.668934078099994</v>
      </c>
      <c r="R946" s="3" t="s">
        <v>50</v>
      </c>
      <c r="S946" s="3" t="s">
        <v>51</v>
      </c>
      <c r="T946" s="3" t="s">
        <v>70</v>
      </c>
      <c r="U946" s="3" t="s">
        <v>53</v>
      </c>
      <c r="V946" s="3" t="s">
        <v>71</v>
      </c>
      <c r="W946" s="3" t="s">
        <v>55</v>
      </c>
      <c r="X946" s="3" t="s">
        <v>56</v>
      </c>
      <c r="Y946" s="3">
        <v>42</v>
      </c>
      <c r="Z946" s="3">
        <v>5</v>
      </c>
      <c r="AA946" s="3" t="s">
        <v>45</v>
      </c>
      <c r="AB946" s="11">
        <v>86</v>
      </c>
      <c r="AC946" s="3" t="s">
        <v>57</v>
      </c>
      <c r="AD946" s="3" t="s">
        <v>58</v>
      </c>
      <c r="AE946" s="3" t="s">
        <v>58</v>
      </c>
      <c r="AF946" s="3" t="s">
        <v>58</v>
      </c>
      <c r="AG946" s="3" t="s">
        <v>51</v>
      </c>
      <c r="AH946" s="3" t="s">
        <v>59</v>
      </c>
      <c r="AI946" s="3" t="s">
        <v>60</v>
      </c>
      <c r="AJ946" s="3" t="s">
        <v>61</v>
      </c>
      <c r="AK946" s="3" t="s">
        <v>58</v>
      </c>
      <c r="AL946" s="3" t="s">
        <v>58</v>
      </c>
      <c r="AM946" s="3" t="s">
        <v>58</v>
      </c>
      <c r="AN946" s="3" t="s">
        <v>72</v>
      </c>
      <c r="AO946" s="3" t="s">
        <v>63</v>
      </c>
      <c r="AP946" s="3">
        <v>40.294094038463989</v>
      </c>
      <c r="AQ946" s="3">
        <v>61.793824245315484</v>
      </c>
    </row>
    <row r="947" spans="1:43" x14ac:dyDescent="0.25">
      <c r="A947" s="2">
        <v>946</v>
      </c>
      <c r="B947" s="3" t="s">
        <v>43</v>
      </c>
      <c r="C947" s="3" t="s">
        <v>44</v>
      </c>
      <c r="D947" s="3" t="s">
        <v>45</v>
      </c>
      <c r="E947" s="3" t="s">
        <v>46</v>
      </c>
      <c r="F947" s="3">
        <v>0.56000000000000005</v>
      </c>
      <c r="G947" s="3">
        <v>0.48</v>
      </c>
      <c r="H947" s="3">
        <v>4.5566557367147003E-3</v>
      </c>
      <c r="I947" s="3">
        <v>10.406131661610907</v>
      </c>
      <c r="J947" s="3">
        <v>1.9220603167287222</v>
      </c>
      <c r="K947" s="3">
        <v>4.7417159532887818E-2</v>
      </c>
      <c r="L947" s="3">
        <v>8.7581671685336062E-3</v>
      </c>
      <c r="M947" s="2">
        <v>1300</v>
      </c>
      <c r="N947" s="3" t="s">
        <v>65</v>
      </c>
      <c r="O947" s="3" t="s">
        <v>68</v>
      </c>
      <c r="P947" s="3" t="s">
        <v>69</v>
      </c>
      <c r="Q947" s="3">
        <v>85.668934078099994</v>
      </c>
      <c r="R947" s="3" t="s">
        <v>50</v>
      </c>
      <c r="S947" s="3" t="s">
        <v>51</v>
      </c>
      <c r="T947" s="3" t="s">
        <v>70</v>
      </c>
      <c r="U947" s="3" t="s">
        <v>53</v>
      </c>
      <c r="V947" s="3" t="s">
        <v>71</v>
      </c>
      <c r="W947" s="3" t="s">
        <v>55</v>
      </c>
      <c r="X947" s="3" t="s">
        <v>56</v>
      </c>
      <c r="Y947" s="3">
        <v>42</v>
      </c>
      <c r="Z947" s="3">
        <v>5</v>
      </c>
      <c r="AA947" s="3" t="s">
        <v>45</v>
      </c>
      <c r="AB947" s="11">
        <v>86</v>
      </c>
      <c r="AC947" s="3" t="s">
        <v>57</v>
      </c>
      <c r="AD947" s="3" t="s">
        <v>58</v>
      </c>
      <c r="AE947" s="3" t="s">
        <v>58</v>
      </c>
      <c r="AF947" s="3" t="s">
        <v>58</v>
      </c>
      <c r="AG947" s="3" t="s">
        <v>51</v>
      </c>
      <c r="AH947" s="3" t="s">
        <v>59</v>
      </c>
      <c r="AI947" s="3" t="s">
        <v>60</v>
      </c>
      <c r="AJ947" s="3" t="s">
        <v>61</v>
      </c>
      <c r="AK947" s="3" t="s">
        <v>58</v>
      </c>
      <c r="AL947" s="3" t="s">
        <v>58</v>
      </c>
      <c r="AM947" s="3" t="s">
        <v>58</v>
      </c>
      <c r="AN947" s="3" t="s">
        <v>72</v>
      </c>
      <c r="AO947" s="3" t="s">
        <v>63</v>
      </c>
      <c r="AP947" s="3">
        <v>26.47436482652261</v>
      </c>
      <c r="AQ947" s="3">
        <v>18.440131532789692</v>
      </c>
    </row>
    <row r="948" spans="1:43" x14ac:dyDescent="0.25">
      <c r="A948" s="2">
        <v>947</v>
      </c>
      <c r="B948" s="3" t="s">
        <v>43</v>
      </c>
      <c r="C948" s="3" t="s">
        <v>44</v>
      </c>
      <c r="D948" s="3" t="s">
        <v>45</v>
      </c>
      <c r="E948" s="3" t="s">
        <v>46</v>
      </c>
      <c r="F948" s="3">
        <v>0.56000000000000005</v>
      </c>
      <c r="G948" s="3">
        <v>0.48</v>
      </c>
      <c r="H948" s="3">
        <v>1.49539024679859E-2</v>
      </c>
      <c r="I948" s="3">
        <v>10.406131661610907</v>
      </c>
      <c r="J948" s="3">
        <v>1.9220603167287222</v>
      </c>
      <c r="K948" s="3">
        <v>0.15561227793674956</v>
      </c>
      <c r="L948" s="3">
        <v>2.8742302513947399E-2</v>
      </c>
      <c r="M948" s="2">
        <v>1210</v>
      </c>
      <c r="N948" s="3" t="s">
        <v>47</v>
      </c>
      <c r="O948" s="3" t="s">
        <v>68</v>
      </c>
      <c r="P948" s="3" t="s">
        <v>69</v>
      </c>
      <c r="Q948" s="3">
        <v>85.668934078099994</v>
      </c>
      <c r="R948" s="3" t="s">
        <v>50</v>
      </c>
      <c r="S948" s="3" t="s">
        <v>51</v>
      </c>
      <c r="T948" s="3" t="s">
        <v>70</v>
      </c>
      <c r="U948" s="3" t="s">
        <v>53</v>
      </c>
      <c r="V948" s="3" t="s">
        <v>71</v>
      </c>
      <c r="W948" s="3" t="s">
        <v>55</v>
      </c>
      <c r="X948" s="3" t="s">
        <v>56</v>
      </c>
      <c r="Y948" s="3">
        <v>42</v>
      </c>
      <c r="Z948" s="3">
        <v>5</v>
      </c>
      <c r="AA948" s="3" t="s">
        <v>45</v>
      </c>
      <c r="AB948" s="11">
        <v>86</v>
      </c>
      <c r="AC948" s="3" t="s">
        <v>57</v>
      </c>
      <c r="AD948" s="3" t="s">
        <v>58</v>
      </c>
      <c r="AE948" s="3" t="s">
        <v>58</v>
      </c>
      <c r="AF948" s="3" t="s">
        <v>58</v>
      </c>
      <c r="AG948" s="3" t="s">
        <v>51</v>
      </c>
      <c r="AH948" s="3" t="s">
        <v>59</v>
      </c>
      <c r="AI948" s="3" t="s">
        <v>60</v>
      </c>
      <c r="AJ948" s="3" t="s">
        <v>61</v>
      </c>
      <c r="AK948" s="3" t="s">
        <v>58</v>
      </c>
      <c r="AL948" s="3" t="s">
        <v>58</v>
      </c>
      <c r="AM948" s="3" t="s">
        <v>58</v>
      </c>
      <c r="AN948" s="3" t="s">
        <v>72</v>
      </c>
      <c r="AO948" s="3" t="s">
        <v>63</v>
      </c>
      <c r="AP948" s="3">
        <v>31.177380076998958</v>
      </c>
      <c r="AQ948" s="3">
        <v>60.516296242511878</v>
      </c>
    </row>
    <row r="949" spans="1:43" x14ac:dyDescent="0.25">
      <c r="A949" s="2">
        <v>948</v>
      </c>
      <c r="B949" s="3" t="s">
        <v>43</v>
      </c>
      <c r="C949" s="3" t="s">
        <v>44</v>
      </c>
      <c r="D949" s="3" t="s">
        <v>45</v>
      </c>
      <c r="E949" s="3" t="s">
        <v>46</v>
      </c>
      <c r="F949" s="3">
        <v>0.56000000000000005</v>
      </c>
      <c r="G949" s="3">
        <v>0.48</v>
      </c>
      <c r="H949" s="3">
        <v>1.49018831015437E-2</v>
      </c>
      <c r="I949" s="3">
        <v>10.406131661610907</v>
      </c>
      <c r="J949" s="3">
        <v>1.9220603167287222</v>
      </c>
      <c r="K949" s="3">
        <v>0.15507095756059844</v>
      </c>
      <c r="L949" s="3">
        <v>2.8642318154007477E-2</v>
      </c>
      <c r="M949" s="2">
        <v>1330</v>
      </c>
      <c r="N949" s="3" t="s">
        <v>64</v>
      </c>
      <c r="O949" s="3" t="s">
        <v>68</v>
      </c>
      <c r="P949" s="3" t="s">
        <v>69</v>
      </c>
      <c r="Q949" s="3">
        <v>85.668934078099994</v>
      </c>
      <c r="R949" s="3" t="s">
        <v>50</v>
      </c>
      <c r="S949" s="3" t="s">
        <v>51</v>
      </c>
      <c r="T949" s="3" t="s">
        <v>70</v>
      </c>
      <c r="U949" s="3" t="s">
        <v>53</v>
      </c>
      <c r="V949" s="3" t="s">
        <v>71</v>
      </c>
      <c r="W949" s="3" t="s">
        <v>55</v>
      </c>
      <c r="X949" s="3" t="s">
        <v>56</v>
      </c>
      <c r="Y949" s="3">
        <v>42</v>
      </c>
      <c r="Z949" s="3">
        <v>5</v>
      </c>
      <c r="AA949" s="3" t="s">
        <v>45</v>
      </c>
      <c r="AB949" s="11">
        <v>86</v>
      </c>
      <c r="AC949" s="3" t="s">
        <v>57</v>
      </c>
      <c r="AD949" s="3" t="s">
        <v>58</v>
      </c>
      <c r="AE949" s="3" t="s">
        <v>58</v>
      </c>
      <c r="AF949" s="3" t="s">
        <v>58</v>
      </c>
      <c r="AG949" s="3" t="s">
        <v>51</v>
      </c>
      <c r="AH949" s="3" t="s">
        <v>59</v>
      </c>
      <c r="AI949" s="3" t="s">
        <v>60</v>
      </c>
      <c r="AJ949" s="3" t="s">
        <v>61</v>
      </c>
      <c r="AK949" s="3" t="s">
        <v>58</v>
      </c>
      <c r="AL949" s="3" t="s">
        <v>58</v>
      </c>
      <c r="AM949" s="3" t="s">
        <v>58</v>
      </c>
      <c r="AN949" s="3" t="s">
        <v>72</v>
      </c>
      <c r="AO949" s="3" t="s">
        <v>63</v>
      </c>
      <c r="AP949" s="3">
        <v>31.513778745790152</v>
      </c>
      <c r="AQ949" s="3">
        <v>60.305781335336079</v>
      </c>
    </row>
    <row r="950" spans="1:43" x14ac:dyDescent="0.25">
      <c r="A950" s="2">
        <v>949</v>
      </c>
      <c r="B950" s="3" t="s">
        <v>43</v>
      </c>
      <c r="C950" s="3" t="s">
        <v>44</v>
      </c>
      <c r="D950" s="3" t="s">
        <v>45</v>
      </c>
      <c r="E950" s="3" t="s">
        <v>46</v>
      </c>
      <c r="F950" s="3">
        <v>0.56000000000000005</v>
      </c>
      <c r="G950" s="3">
        <v>0.48</v>
      </c>
      <c r="H950" s="3">
        <v>1.1604323191962701E-2</v>
      </c>
      <c r="I950" s="3">
        <v>10.406131661610907</v>
      </c>
      <c r="J950" s="3">
        <v>1.9220603167287222</v>
      </c>
      <c r="K950" s="3">
        <v>0.1207561149794488</v>
      </c>
      <c r="L950" s="3">
        <v>2.2304209109766285E-2</v>
      </c>
      <c r="M950" s="2">
        <v>1210</v>
      </c>
      <c r="N950" s="3" t="s">
        <v>47</v>
      </c>
      <c r="O950" s="3" t="s">
        <v>68</v>
      </c>
      <c r="P950" s="3" t="s">
        <v>69</v>
      </c>
      <c r="Q950" s="3">
        <v>85.668934078099994</v>
      </c>
      <c r="R950" s="3" t="s">
        <v>50</v>
      </c>
      <c r="S950" s="3" t="s">
        <v>51</v>
      </c>
      <c r="T950" s="3" t="s">
        <v>70</v>
      </c>
      <c r="U950" s="3" t="s">
        <v>53</v>
      </c>
      <c r="V950" s="3" t="s">
        <v>71</v>
      </c>
      <c r="W950" s="3" t="s">
        <v>55</v>
      </c>
      <c r="X950" s="3" t="s">
        <v>56</v>
      </c>
      <c r="Y950" s="3">
        <v>42</v>
      </c>
      <c r="Z950" s="3">
        <v>5</v>
      </c>
      <c r="AA950" s="3" t="s">
        <v>45</v>
      </c>
      <c r="AB950" s="11">
        <v>86</v>
      </c>
      <c r="AC950" s="3" t="s">
        <v>57</v>
      </c>
      <c r="AD950" s="3" t="s">
        <v>58</v>
      </c>
      <c r="AE950" s="3" t="s">
        <v>58</v>
      </c>
      <c r="AF950" s="3" t="s">
        <v>58</v>
      </c>
      <c r="AG950" s="3" t="s">
        <v>51</v>
      </c>
      <c r="AH950" s="3" t="s">
        <v>59</v>
      </c>
      <c r="AI950" s="3" t="s">
        <v>60</v>
      </c>
      <c r="AJ950" s="3" t="s">
        <v>61</v>
      </c>
      <c r="AK950" s="3" t="s">
        <v>58</v>
      </c>
      <c r="AL950" s="3" t="s">
        <v>58</v>
      </c>
      <c r="AM950" s="3" t="s">
        <v>58</v>
      </c>
      <c r="AN950" s="3" t="s">
        <v>72</v>
      </c>
      <c r="AO950" s="3" t="s">
        <v>63</v>
      </c>
      <c r="AP950" s="3">
        <v>33.408817753862643</v>
      </c>
      <c r="AQ950" s="3">
        <v>46.961029836999401</v>
      </c>
    </row>
    <row r="951" spans="1:43" x14ac:dyDescent="0.25">
      <c r="A951" s="2">
        <v>950</v>
      </c>
      <c r="B951" s="3" t="s">
        <v>43</v>
      </c>
      <c r="C951" s="3" t="s">
        <v>44</v>
      </c>
      <c r="D951" s="3" t="s">
        <v>45</v>
      </c>
      <c r="E951" s="3" t="s">
        <v>46</v>
      </c>
      <c r="F951" s="3">
        <v>0.56000000000000005</v>
      </c>
      <c r="G951" s="3">
        <v>0.48</v>
      </c>
      <c r="H951" s="3">
        <v>3.1937963532938801E-4</v>
      </c>
      <c r="I951" s="3">
        <v>10.406131661610907</v>
      </c>
      <c r="J951" s="3">
        <v>1.9220603167287222</v>
      </c>
      <c r="K951" s="3">
        <v>3.3235065352748899E-3</v>
      </c>
      <c r="L951" s="3">
        <v>6.138669230379073E-4</v>
      </c>
      <c r="M951" s="2">
        <v>1330</v>
      </c>
      <c r="N951" s="3" t="s">
        <v>64</v>
      </c>
      <c r="O951" s="3" t="s">
        <v>68</v>
      </c>
      <c r="P951" s="3" t="s">
        <v>69</v>
      </c>
      <c r="Q951" s="3">
        <v>85.668934078099994</v>
      </c>
      <c r="R951" s="3" t="s">
        <v>50</v>
      </c>
      <c r="S951" s="3" t="s">
        <v>51</v>
      </c>
      <c r="T951" s="3" t="s">
        <v>70</v>
      </c>
      <c r="U951" s="3" t="s">
        <v>53</v>
      </c>
      <c r="V951" s="3" t="s">
        <v>71</v>
      </c>
      <c r="W951" s="3" t="s">
        <v>55</v>
      </c>
      <c r="X951" s="3" t="s">
        <v>56</v>
      </c>
      <c r="Y951" s="3">
        <v>42</v>
      </c>
      <c r="Z951" s="3">
        <v>5</v>
      </c>
      <c r="AA951" s="3" t="s">
        <v>45</v>
      </c>
      <c r="AB951" s="11">
        <v>86</v>
      </c>
      <c r="AC951" s="3" t="s">
        <v>57</v>
      </c>
      <c r="AD951" s="3" t="s">
        <v>58</v>
      </c>
      <c r="AE951" s="3" t="s">
        <v>58</v>
      </c>
      <c r="AF951" s="3" t="s">
        <v>58</v>
      </c>
      <c r="AG951" s="3" t="s">
        <v>51</v>
      </c>
      <c r="AH951" s="3" t="s">
        <v>59</v>
      </c>
      <c r="AI951" s="3" t="s">
        <v>60</v>
      </c>
      <c r="AJ951" s="3" t="s">
        <v>61</v>
      </c>
      <c r="AK951" s="3" t="s">
        <v>58</v>
      </c>
      <c r="AL951" s="3" t="s">
        <v>58</v>
      </c>
      <c r="AM951" s="3" t="s">
        <v>58</v>
      </c>
      <c r="AN951" s="3" t="s">
        <v>72</v>
      </c>
      <c r="AO951" s="3" t="s">
        <v>63</v>
      </c>
      <c r="AP951" s="3">
        <v>9.6972752729174232</v>
      </c>
      <c r="AQ951" s="3">
        <v>1.292483528416505</v>
      </c>
    </row>
    <row r="952" spans="1:43" x14ac:dyDescent="0.25">
      <c r="A952" s="2">
        <v>951</v>
      </c>
      <c r="B952" s="3" t="s">
        <v>43</v>
      </c>
      <c r="C952" s="3" t="s">
        <v>44</v>
      </c>
      <c r="D952" s="3" t="s">
        <v>45</v>
      </c>
      <c r="E952" s="3" t="s">
        <v>46</v>
      </c>
      <c r="F952" s="3">
        <v>0.56000000000000005</v>
      </c>
      <c r="G952" s="3">
        <v>0.48</v>
      </c>
      <c r="H952" s="3">
        <v>1.8539760008650199E-4</v>
      </c>
      <c r="I952" s="3">
        <v>10.406131661610907</v>
      </c>
      <c r="J952" s="3">
        <v>1.9220603167287222</v>
      </c>
      <c r="K952" s="3">
        <v>1.9292718362468252E-3</v>
      </c>
      <c r="L952" s="3">
        <v>3.5634536994300699E-4</v>
      </c>
      <c r="M952" s="2">
        <v>1330</v>
      </c>
      <c r="N952" s="3" t="s">
        <v>64</v>
      </c>
      <c r="O952" s="3" t="s">
        <v>68</v>
      </c>
      <c r="P952" s="3" t="s">
        <v>69</v>
      </c>
      <c r="Q952" s="3">
        <v>85.668934078099994</v>
      </c>
      <c r="R952" s="3" t="s">
        <v>50</v>
      </c>
      <c r="S952" s="3" t="s">
        <v>51</v>
      </c>
      <c r="T952" s="3" t="s">
        <v>70</v>
      </c>
      <c r="U952" s="3" t="s">
        <v>53</v>
      </c>
      <c r="V952" s="3" t="s">
        <v>71</v>
      </c>
      <c r="W952" s="3" t="s">
        <v>55</v>
      </c>
      <c r="X952" s="3" t="s">
        <v>56</v>
      </c>
      <c r="Y952" s="3">
        <v>42</v>
      </c>
      <c r="Z952" s="3">
        <v>5</v>
      </c>
      <c r="AA952" s="3" t="s">
        <v>45</v>
      </c>
      <c r="AB952" s="11">
        <v>86</v>
      </c>
      <c r="AC952" s="3" t="s">
        <v>57</v>
      </c>
      <c r="AD952" s="3" t="s">
        <v>58</v>
      </c>
      <c r="AE952" s="3" t="s">
        <v>58</v>
      </c>
      <c r="AF952" s="3" t="s">
        <v>58</v>
      </c>
      <c r="AG952" s="3" t="s">
        <v>51</v>
      </c>
      <c r="AH952" s="3" t="s">
        <v>59</v>
      </c>
      <c r="AI952" s="3" t="s">
        <v>60</v>
      </c>
      <c r="AJ952" s="3" t="s">
        <v>61</v>
      </c>
      <c r="AK952" s="3" t="s">
        <v>58</v>
      </c>
      <c r="AL952" s="3" t="s">
        <v>58</v>
      </c>
      <c r="AM952" s="3" t="s">
        <v>58</v>
      </c>
      <c r="AN952" s="3" t="s">
        <v>72</v>
      </c>
      <c r="AO952" s="3" t="s">
        <v>63</v>
      </c>
      <c r="AP952" s="3">
        <v>8.8731652896341835</v>
      </c>
      <c r="AQ952" s="3">
        <v>0.75027746860760591</v>
      </c>
    </row>
    <row r="953" spans="1:43" x14ac:dyDescent="0.25">
      <c r="A953" s="2">
        <v>952</v>
      </c>
      <c r="B953" s="3" t="s">
        <v>43</v>
      </c>
      <c r="C953" s="3" t="s">
        <v>44</v>
      </c>
      <c r="D953" s="3" t="s">
        <v>45</v>
      </c>
      <c r="E953" s="3" t="s">
        <v>46</v>
      </c>
      <c r="F953" s="3">
        <v>0.56000000000000005</v>
      </c>
      <c r="G953" s="3">
        <v>0.48</v>
      </c>
      <c r="H953" s="3">
        <v>7.8833875395143495E-5</v>
      </c>
      <c r="I953" s="3">
        <v>10.406131661610907</v>
      </c>
      <c r="J953" s="3">
        <v>1.9220603167287222</v>
      </c>
      <c r="K953" s="3">
        <v>8.2035568675689174E-4</v>
      </c>
      <c r="L953" s="3">
        <v>1.5152346351094212E-4</v>
      </c>
      <c r="M953" s="2">
        <v>1330</v>
      </c>
      <c r="N953" s="3" t="s">
        <v>64</v>
      </c>
      <c r="O953" s="3" t="s">
        <v>68</v>
      </c>
      <c r="P953" s="3" t="s">
        <v>69</v>
      </c>
      <c r="Q953" s="3">
        <v>85.668934078099994</v>
      </c>
      <c r="R953" s="3" t="s">
        <v>50</v>
      </c>
      <c r="S953" s="3" t="s">
        <v>51</v>
      </c>
      <c r="T953" s="3" t="s">
        <v>70</v>
      </c>
      <c r="U953" s="3" t="s">
        <v>53</v>
      </c>
      <c r="V953" s="3" t="s">
        <v>71</v>
      </c>
      <c r="W953" s="3" t="s">
        <v>55</v>
      </c>
      <c r="X953" s="3" t="s">
        <v>56</v>
      </c>
      <c r="Y953" s="3">
        <v>42</v>
      </c>
      <c r="Z953" s="3">
        <v>5</v>
      </c>
      <c r="AA953" s="3" t="s">
        <v>45</v>
      </c>
      <c r="AB953" s="11">
        <v>86</v>
      </c>
      <c r="AC953" s="3" t="s">
        <v>57</v>
      </c>
      <c r="AD953" s="3" t="s">
        <v>58</v>
      </c>
      <c r="AE953" s="3" t="s">
        <v>58</v>
      </c>
      <c r="AF953" s="3" t="s">
        <v>58</v>
      </c>
      <c r="AG953" s="3" t="s">
        <v>51</v>
      </c>
      <c r="AH953" s="3" t="s">
        <v>59</v>
      </c>
      <c r="AI953" s="3" t="s">
        <v>60</v>
      </c>
      <c r="AJ953" s="3" t="s">
        <v>61</v>
      </c>
      <c r="AK953" s="3" t="s">
        <v>58</v>
      </c>
      <c r="AL953" s="3" t="s">
        <v>58</v>
      </c>
      <c r="AM953" s="3" t="s">
        <v>58</v>
      </c>
      <c r="AN953" s="3" t="s">
        <v>72</v>
      </c>
      <c r="AO953" s="3" t="s">
        <v>63</v>
      </c>
      <c r="AP953" s="3">
        <v>10.379636788645191</v>
      </c>
      <c r="AQ953" s="3">
        <v>0.31902937494551781</v>
      </c>
    </row>
    <row r="954" spans="1:43" x14ac:dyDescent="0.25">
      <c r="A954" s="2">
        <v>953</v>
      </c>
      <c r="B954" s="3" t="s">
        <v>43</v>
      </c>
      <c r="C954" s="3" t="s">
        <v>44</v>
      </c>
      <c r="D954" s="3" t="s">
        <v>45</v>
      </c>
      <c r="E954" s="3" t="s">
        <v>46</v>
      </c>
      <c r="F954" s="3">
        <v>0.56000000000000005</v>
      </c>
      <c r="G954" s="3">
        <v>0.48</v>
      </c>
      <c r="H954" s="3">
        <v>4.5252683025182698E-2</v>
      </c>
      <c r="I954" s="3">
        <v>10.406131661610907</v>
      </c>
      <c r="J954" s="3">
        <v>1.9220603167287222</v>
      </c>
      <c r="K954" s="3">
        <v>0.47090537760119611</v>
      </c>
      <c r="L954" s="3">
        <v>8.6978386268207128E-2</v>
      </c>
      <c r="M954" s="2">
        <v>1210</v>
      </c>
      <c r="N954" s="3" t="s">
        <v>47</v>
      </c>
      <c r="O954" s="3" t="s">
        <v>68</v>
      </c>
      <c r="P954" s="3" t="s">
        <v>69</v>
      </c>
      <c r="Q954" s="3">
        <v>85.668934078099994</v>
      </c>
      <c r="R954" s="3" t="s">
        <v>50</v>
      </c>
      <c r="S954" s="3" t="s">
        <v>51</v>
      </c>
      <c r="T954" s="3" t="s">
        <v>70</v>
      </c>
      <c r="U954" s="3" t="s">
        <v>53</v>
      </c>
      <c r="V954" s="3" t="s">
        <v>71</v>
      </c>
      <c r="W954" s="3" t="s">
        <v>55</v>
      </c>
      <c r="X954" s="3" t="s">
        <v>56</v>
      </c>
      <c r="Y954" s="3">
        <v>42</v>
      </c>
      <c r="Z954" s="3">
        <v>5</v>
      </c>
      <c r="AA954" s="3" t="s">
        <v>45</v>
      </c>
      <c r="AB954" s="11">
        <v>86</v>
      </c>
      <c r="AC954" s="3" t="s">
        <v>57</v>
      </c>
      <c r="AD954" s="3" t="s">
        <v>58</v>
      </c>
      <c r="AE954" s="3" t="s">
        <v>58</v>
      </c>
      <c r="AF954" s="3" t="s">
        <v>58</v>
      </c>
      <c r="AG954" s="3" t="s">
        <v>51</v>
      </c>
      <c r="AH954" s="3" t="s">
        <v>59</v>
      </c>
      <c r="AI954" s="3" t="s">
        <v>60</v>
      </c>
      <c r="AJ954" s="3" t="s">
        <v>61</v>
      </c>
      <c r="AK954" s="3" t="s">
        <v>58</v>
      </c>
      <c r="AL954" s="3" t="s">
        <v>58</v>
      </c>
      <c r="AM954" s="3" t="s">
        <v>58</v>
      </c>
      <c r="AN954" s="3" t="s">
        <v>72</v>
      </c>
      <c r="AO954" s="3" t="s">
        <v>63</v>
      </c>
      <c r="AP954" s="3">
        <v>54.202776377772629</v>
      </c>
      <c r="AQ954" s="3">
        <v>183.13111093129217</v>
      </c>
    </row>
    <row r="955" spans="1:43" x14ac:dyDescent="0.25">
      <c r="A955" s="2">
        <v>954</v>
      </c>
      <c r="B955" s="3" t="s">
        <v>43</v>
      </c>
      <c r="C955" s="3" t="s">
        <v>44</v>
      </c>
      <c r="D955" s="3" t="s">
        <v>45</v>
      </c>
      <c r="E955" s="3" t="s">
        <v>46</v>
      </c>
      <c r="F955" s="3">
        <v>0.56000000000000005</v>
      </c>
      <c r="G955" s="3">
        <v>0.48</v>
      </c>
      <c r="H955" s="3">
        <v>5.2188239862806804E-4</v>
      </c>
      <c r="I955" s="3">
        <v>10.406131661610907</v>
      </c>
      <c r="J955" s="3">
        <v>1.9220603167287222</v>
      </c>
      <c r="K955" s="3">
        <v>5.4307769520009833E-3</v>
      </c>
      <c r="L955" s="3">
        <v>1.0030894484022097E-3</v>
      </c>
      <c r="M955" s="2">
        <v>1330</v>
      </c>
      <c r="N955" s="3" t="s">
        <v>64</v>
      </c>
      <c r="O955" s="3" t="s">
        <v>68</v>
      </c>
      <c r="P955" s="3" t="s">
        <v>69</v>
      </c>
      <c r="Q955" s="3">
        <v>85.668934078099994</v>
      </c>
      <c r="R955" s="3" t="s">
        <v>50</v>
      </c>
      <c r="S955" s="3" t="s">
        <v>51</v>
      </c>
      <c r="T955" s="3" t="s">
        <v>70</v>
      </c>
      <c r="U955" s="3" t="s">
        <v>53</v>
      </c>
      <c r="V955" s="3" t="s">
        <v>71</v>
      </c>
      <c r="W955" s="3" t="s">
        <v>55</v>
      </c>
      <c r="X955" s="3" t="s">
        <v>56</v>
      </c>
      <c r="Y955" s="3">
        <v>42</v>
      </c>
      <c r="Z955" s="3">
        <v>5</v>
      </c>
      <c r="AA955" s="3" t="s">
        <v>45</v>
      </c>
      <c r="AB955" s="11">
        <v>86</v>
      </c>
      <c r="AC955" s="3" t="s">
        <v>57</v>
      </c>
      <c r="AD955" s="3" t="s">
        <v>58</v>
      </c>
      <c r="AE955" s="3" t="s">
        <v>58</v>
      </c>
      <c r="AF955" s="3" t="s">
        <v>58</v>
      </c>
      <c r="AG955" s="3" t="s">
        <v>51</v>
      </c>
      <c r="AH955" s="3" t="s">
        <v>59</v>
      </c>
      <c r="AI955" s="3" t="s">
        <v>60</v>
      </c>
      <c r="AJ955" s="3" t="s">
        <v>61</v>
      </c>
      <c r="AK955" s="3" t="s">
        <v>58</v>
      </c>
      <c r="AL955" s="3" t="s">
        <v>58</v>
      </c>
      <c r="AM955" s="3" t="s">
        <v>58</v>
      </c>
      <c r="AN955" s="3" t="s">
        <v>72</v>
      </c>
      <c r="AO955" s="3" t="s">
        <v>63</v>
      </c>
      <c r="AP955" s="3">
        <v>15.76684095369904</v>
      </c>
      <c r="AQ955" s="3">
        <v>2.1119831366255131</v>
      </c>
    </row>
    <row r="956" spans="1:43" x14ac:dyDescent="0.25">
      <c r="A956" s="2">
        <v>955</v>
      </c>
      <c r="B956" s="3" t="s">
        <v>43</v>
      </c>
      <c r="C956" s="3" t="s">
        <v>44</v>
      </c>
      <c r="D956" s="3" t="s">
        <v>45</v>
      </c>
      <c r="E956" s="3" t="s">
        <v>46</v>
      </c>
      <c r="F956" s="3">
        <v>0.56000000000000005</v>
      </c>
      <c r="G956" s="3">
        <v>0.48</v>
      </c>
      <c r="H956" s="3">
        <v>1.78515757907888E-2</v>
      </c>
      <c r="I956" s="3">
        <v>10.406131661610907</v>
      </c>
      <c r="J956" s="3">
        <v>1.9220603167287222</v>
      </c>
      <c r="K956" s="3">
        <v>0.1857658480461741</v>
      </c>
      <c r="L956" s="3">
        <v>3.4311805418550313E-2</v>
      </c>
      <c r="M956" s="2">
        <v>1300</v>
      </c>
      <c r="N956" s="3" t="s">
        <v>65</v>
      </c>
      <c r="O956" s="3" t="s">
        <v>68</v>
      </c>
      <c r="P956" s="3" t="s">
        <v>69</v>
      </c>
      <c r="Q956" s="3">
        <v>85.668934078099994</v>
      </c>
      <c r="R956" s="3" t="s">
        <v>50</v>
      </c>
      <c r="S956" s="3" t="s">
        <v>51</v>
      </c>
      <c r="T956" s="3" t="s">
        <v>70</v>
      </c>
      <c r="U956" s="3" t="s">
        <v>53</v>
      </c>
      <c r="V956" s="3" t="s">
        <v>71</v>
      </c>
      <c r="W956" s="3" t="s">
        <v>55</v>
      </c>
      <c r="X956" s="3" t="s">
        <v>56</v>
      </c>
      <c r="Y956" s="3">
        <v>42</v>
      </c>
      <c r="Z956" s="3">
        <v>5</v>
      </c>
      <c r="AA956" s="3" t="s">
        <v>45</v>
      </c>
      <c r="AB956" s="11">
        <v>86</v>
      </c>
      <c r="AC956" s="3" t="s">
        <v>57</v>
      </c>
      <c r="AD956" s="3" t="s">
        <v>58</v>
      </c>
      <c r="AE956" s="3" t="s">
        <v>58</v>
      </c>
      <c r="AF956" s="3" t="s">
        <v>58</v>
      </c>
      <c r="AG956" s="3" t="s">
        <v>51</v>
      </c>
      <c r="AH956" s="3" t="s">
        <v>59</v>
      </c>
      <c r="AI956" s="3" t="s">
        <v>60</v>
      </c>
      <c r="AJ956" s="3" t="s">
        <v>61</v>
      </c>
      <c r="AK956" s="3" t="s">
        <v>58</v>
      </c>
      <c r="AL956" s="3" t="s">
        <v>58</v>
      </c>
      <c r="AM956" s="3" t="s">
        <v>58</v>
      </c>
      <c r="AN956" s="3" t="s">
        <v>72</v>
      </c>
      <c r="AO956" s="3" t="s">
        <v>63</v>
      </c>
      <c r="AP956" s="3">
        <v>34.006518583718915</v>
      </c>
      <c r="AQ956" s="3">
        <v>72.242764138913998</v>
      </c>
    </row>
    <row r="957" spans="1:43" x14ac:dyDescent="0.25">
      <c r="A957" s="2">
        <v>956</v>
      </c>
      <c r="B957" s="3" t="s">
        <v>43</v>
      </c>
      <c r="C957" s="3" t="s">
        <v>44</v>
      </c>
      <c r="D957" s="3" t="s">
        <v>45</v>
      </c>
      <c r="E957" s="3" t="s">
        <v>46</v>
      </c>
      <c r="F957" s="3">
        <v>0.56000000000000005</v>
      </c>
      <c r="G957" s="3">
        <v>0.48</v>
      </c>
      <c r="H957" s="3">
        <v>0.21164602438114499</v>
      </c>
      <c r="I957" s="3">
        <v>9.1604639283765028</v>
      </c>
      <c r="J957" s="3">
        <v>1.3471380849913233</v>
      </c>
      <c r="K957" s="3">
        <v>1.9387757719277725</v>
      </c>
      <c r="L957" s="3">
        <v>0.28511641998084258</v>
      </c>
      <c r="M957" s="2">
        <v>1200</v>
      </c>
      <c r="N957" s="3" t="s">
        <v>66</v>
      </c>
      <c r="O957" s="3" t="s">
        <v>68</v>
      </c>
      <c r="P957" s="3" t="s">
        <v>69</v>
      </c>
      <c r="Q957" s="3">
        <v>85.668934078099994</v>
      </c>
      <c r="R957" s="3" t="s">
        <v>50</v>
      </c>
      <c r="S957" s="3" t="s">
        <v>51</v>
      </c>
      <c r="T957" s="3" t="s">
        <v>70</v>
      </c>
      <c r="U957" s="3" t="s">
        <v>53</v>
      </c>
      <c r="V957" s="3" t="s">
        <v>71</v>
      </c>
      <c r="W957" s="3" t="s">
        <v>55</v>
      </c>
      <c r="X957" s="3" t="s">
        <v>56</v>
      </c>
      <c r="Y957" s="3">
        <v>42</v>
      </c>
      <c r="Z957" s="3">
        <v>5</v>
      </c>
      <c r="AA957" s="3" t="s">
        <v>45</v>
      </c>
      <c r="AB957" s="11">
        <v>86</v>
      </c>
      <c r="AC957" s="3" t="s">
        <v>57</v>
      </c>
      <c r="AD957" s="3" t="s">
        <v>58</v>
      </c>
      <c r="AE957" s="3" t="s">
        <v>58</v>
      </c>
      <c r="AF957" s="3" t="s">
        <v>58</v>
      </c>
      <c r="AG957" s="3" t="s">
        <v>51</v>
      </c>
      <c r="AH957" s="3" t="s">
        <v>59</v>
      </c>
      <c r="AI957" s="3" t="s">
        <v>60</v>
      </c>
      <c r="AJ957" s="3" t="s">
        <v>61</v>
      </c>
      <c r="AK957" s="3" t="s">
        <v>58</v>
      </c>
      <c r="AL957" s="3" t="s">
        <v>58</v>
      </c>
      <c r="AM957" s="3" t="s">
        <v>58</v>
      </c>
      <c r="AN957" s="3" t="s">
        <v>72</v>
      </c>
      <c r="AO957" s="3" t="s">
        <v>63</v>
      </c>
      <c r="AP957" s="3">
        <v>134.28960434101185</v>
      </c>
      <c r="AQ957" s="3">
        <v>856.5010730422656</v>
      </c>
    </row>
    <row r="958" spans="1:43" x14ac:dyDescent="0.25">
      <c r="A958" s="2">
        <v>957</v>
      </c>
      <c r="B958" s="3" t="s">
        <v>43</v>
      </c>
      <c r="C958" s="3" t="s">
        <v>44</v>
      </c>
      <c r="D958" s="3" t="s">
        <v>45</v>
      </c>
      <c r="E958" s="3" t="s">
        <v>46</v>
      </c>
      <c r="F958" s="3">
        <v>0.56000000000000005</v>
      </c>
      <c r="G958" s="3">
        <v>0.48</v>
      </c>
      <c r="H958" s="3">
        <v>5.2038205939170003E-2</v>
      </c>
      <c r="I958" s="3">
        <v>9.1604639283765028</v>
      </c>
      <c r="J958" s="3">
        <v>1.3471380849913233</v>
      </c>
      <c r="K958" s="3">
        <v>0.47669410840319471</v>
      </c>
      <c r="L958" s="3">
        <v>7.010264909527758E-2</v>
      </c>
      <c r="M958" s="2">
        <v>1210</v>
      </c>
      <c r="N958" s="3" t="s">
        <v>47</v>
      </c>
      <c r="O958" s="3" t="s">
        <v>68</v>
      </c>
      <c r="P958" s="3" t="s">
        <v>69</v>
      </c>
      <c r="Q958" s="3">
        <v>85.668934078099994</v>
      </c>
      <c r="R958" s="3" t="s">
        <v>50</v>
      </c>
      <c r="S958" s="3" t="s">
        <v>51</v>
      </c>
      <c r="T958" s="3" t="s">
        <v>70</v>
      </c>
      <c r="U958" s="3" t="s">
        <v>53</v>
      </c>
      <c r="V958" s="3" t="s">
        <v>71</v>
      </c>
      <c r="W958" s="3" t="s">
        <v>55</v>
      </c>
      <c r="X958" s="3" t="s">
        <v>56</v>
      </c>
      <c r="Y958" s="3">
        <v>42</v>
      </c>
      <c r="Z958" s="3">
        <v>5</v>
      </c>
      <c r="AA958" s="3" t="s">
        <v>45</v>
      </c>
      <c r="AB958" s="11">
        <v>86</v>
      </c>
      <c r="AC958" s="3" t="s">
        <v>57</v>
      </c>
      <c r="AD958" s="3" t="s">
        <v>58</v>
      </c>
      <c r="AE958" s="3" t="s">
        <v>58</v>
      </c>
      <c r="AF958" s="3" t="s">
        <v>58</v>
      </c>
      <c r="AG958" s="3" t="s">
        <v>51</v>
      </c>
      <c r="AH958" s="3" t="s">
        <v>59</v>
      </c>
      <c r="AI958" s="3" t="s">
        <v>60</v>
      </c>
      <c r="AJ958" s="3" t="s">
        <v>61</v>
      </c>
      <c r="AK958" s="3" t="s">
        <v>58</v>
      </c>
      <c r="AL958" s="3" t="s">
        <v>58</v>
      </c>
      <c r="AM958" s="3" t="s">
        <v>58</v>
      </c>
      <c r="AN958" s="3" t="s">
        <v>72</v>
      </c>
      <c r="AO958" s="3" t="s">
        <v>63</v>
      </c>
      <c r="AP958" s="3">
        <v>60.19215104946538</v>
      </c>
      <c r="AQ958" s="3">
        <v>210.59114791510376</v>
      </c>
    </row>
    <row r="959" spans="1:43" x14ac:dyDescent="0.25">
      <c r="A959" s="2">
        <v>958</v>
      </c>
      <c r="B959" s="3" t="s">
        <v>43</v>
      </c>
      <c r="C959" s="3" t="s">
        <v>44</v>
      </c>
      <c r="D959" s="3" t="s">
        <v>45</v>
      </c>
      <c r="E959" s="3" t="s">
        <v>46</v>
      </c>
      <c r="F959" s="3">
        <v>0.56000000000000005</v>
      </c>
      <c r="G959" s="3">
        <v>0.48</v>
      </c>
      <c r="H959" s="3">
        <v>8.0089202829977696E-2</v>
      </c>
      <c r="I959" s="3">
        <v>9.1604639283765028</v>
      </c>
      <c r="J959" s="3">
        <v>1.3471380849913233</v>
      </c>
      <c r="K959" s="3">
        <v>0.73365425357643999</v>
      </c>
      <c r="L959" s="3">
        <v>0.10789121532885781</v>
      </c>
      <c r="M959" s="2">
        <v>1210</v>
      </c>
      <c r="N959" s="3" t="s">
        <v>47</v>
      </c>
      <c r="O959" s="3" t="s">
        <v>68</v>
      </c>
      <c r="P959" s="3" t="s">
        <v>69</v>
      </c>
      <c r="Q959" s="3">
        <v>85.668934078099994</v>
      </c>
      <c r="R959" s="3" t="s">
        <v>50</v>
      </c>
      <c r="S959" s="3" t="s">
        <v>51</v>
      </c>
      <c r="T959" s="3" t="s">
        <v>70</v>
      </c>
      <c r="U959" s="3" t="s">
        <v>53</v>
      </c>
      <c r="V959" s="3" t="s">
        <v>71</v>
      </c>
      <c r="W959" s="3" t="s">
        <v>55</v>
      </c>
      <c r="X959" s="3" t="s">
        <v>56</v>
      </c>
      <c r="Y959" s="3">
        <v>42</v>
      </c>
      <c r="Z959" s="3">
        <v>5</v>
      </c>
      <c r="AA959" s="3" t="s">
        <v>45</v>
      </c>
      <c r="AB959" s="11">
        <v>86</v>
      </c>
      <c r="AC959" s="3" t="s">
        <v>57</v>
      </c>
      <c r="AD959" s="3" t="s">
        <v>58</v>
      </c>
      <c r="AE959" s="3" t="s">
        <v>58</v>
      </c>
      <c r="AF959" s="3" t="s">
        <v>58</v>
      </c>
      <c r="AG959" s="3" t="s">
        <v>51</v>
      </c>
      <c r="AH959" s="3" t="s">
        <v>59</v>
      </c>
      <c r="AI959" s="3" t="s">
        <v>60</v>
      </c>
      <c r="AJ959" s="3" t="s">
        <v>61</v>
      </c>
      <c r="AK959" s="3" t="s">
        <v>58</v>
      </c>
      <c r="AL959" s="3" t="s">
        <v>58</v>
      </c>
      <c r="AM959" s="3" t="s">
        <v>58</v>
      </c>
      <c r="AN959" s="3" t="s">
        <v>72</v>
      </c>
      <c r="AO959" s="3" t="s">
        <v>63</v>
      </c>
      <c r="AP959" s="3">
        <v>82.887357426462174</v>
      </c>
      <c r="AQ959" s="3">
        <v>324.10950483739163</v>
      </c>
    </row>
    <row r="960" spans="1:43" x14ac:dyDescent="0.25">
      <c r="A960" s="2">
        <v>959</v>
      </c>
      <c r="B960" s="3" t="s">
        <v>43</v>
      </c>
      <c r="C960" s="3" t="s">
        <v>44</v>
      </c>
      <c r="D960" s="3" t="s">
        <v>45</v>
      </c>
      <c r="E960" s="3" t="s">
        <v>46</v>
      </c>
      <c r="F960" s="3">
        <v>0.56000000000000005</v>
      </c>
      <c r="G960" s="3">
        <v>0.48</v>
      </c>
      <c r="H960" s="3">
        <v>0.110001059789258</v>
      </c>
      <c r="I960" s="3">
        <v>9.1604639283765028</v>
      </c>
      <c r="J960" s="3">
        <v>1.3471380849913233</v>
      </c>
      <c r="K960" s="3">
        <v>1.0076607402826849</v>
      </c>
      <c r="L960" s="3">
        <v>0.14818661703151709</v>
      </c>
      <c r="M960" s="2">
        <v>1210</v>
      </c>
      <c r="N960" s="3" t="s">
        <v>47</v>
      </c>
      <c r="O960" s="3" t="s">
        <v>68</v>
      </c>
      <c r="P960" s="3" t="s">
        <v>69</v>
      </c>
      <c r="Q960" s="3">
        <v>85.668934078099994</v>
      </c>
      <c r="R960" s="3" t="s">
        <v>50</v>
      </c>
      <c r="S960" s="3" t="s">
        <v>51</v>
      </c>
      <c r="T960" s="3" t="s">
        <v>70</v>
      </c>
      <c r="U960" s="3" t="s">
        <v>53</v>
      </c>
      <c r="V960" s="3" t="s">
        <v>71</v>
      </c>
      <c r="W960" s="3" t="s">
        <v>55</v>
      </c>
      <c r="X960" s="3" t="s">
        <v>56</v>
      </c>
      <c r="Y960" s="3">
        <v>42</v>
      </c>
      <c r="Z960" s="3">
        <v>5</v>
      </c>
      <c r="AA960" s="3" t="s">
        <v>45</v>
      </c>
      <c r="AB960" s="11">
        <v>86</v>
      </c>
      <c r="AC960" s="3" t="s">
        <v>57</v>
      </c>
      <c r="AD960" s="3" t="s">
        <v>58</v>
      </c>
      <c r="AE960" s="3" t="s">
        <v>58</v>
      </c>
      <c r="AF960" s="3" t="s">
        <v>58</v>
      </c>
      <c r="AG960" s="3" t="s">
        <v>51</v>
      </c>
      <c r="AH960" s="3" t="s">
        <v>59</v>
      </c>
      <c r="AI960" s="3" t="s">
        <v>60</v>
      </c>
      <c r="AJ960" s="3" t="s">
        <v>61</v>
      </c>
      <c r="AK960" s="3" t="s">
        <v>58</v>
      </c>
      <c r="AL960" s="3" t="s">
        <v>58</v>
      </c>
      <c r="AM960" s="3" t="s">
        <v>58</v>
      </c>
      <c r="AN960" s="3" t="s">
        <v>72</v>
      </c>
      <c r="AO960" s="3" t="s">
        <v>63</v>
      </c>
      <c r="AP960" s="3">
        <v>84.448397527852606</v>
      </c>
      <c r="AQ960" s="3">
        <v>445.15849527896648</v>
      </c>
    </row>
    <row r="961" spans="1:43" x14ac:dyDescent="0.25">
      <c r="A961" s="2">
        <v>960</v>
      </c>
      <c r="B961" s="3" t="s">
        <v>43</v>
      </c>
      <c r="C961" s="3" t="s">
        <v>44</v>
      </c>
      <c r="D961" s="3" t="s">
        <v>45</v>
      </c>
      <c r="E961" s="3" t="s">
        <v>46</v>
      </c>
      <c r="F961" s="3">
        <v>0.56000000000000005</v>
      </c>
      <c r="G961" s="3">
        <v>0.48</v>
      </c>
      <c r="H961" s="3">
        <v>0.163988960567267</v>
      </c>
      <c r="I961" s="3">
        <v>9.1604639283765028</v>
      </c>
      <c r="J961" s="3">
        <v>1.3471380849913233</v>
      </c>
      <c r="K961" s="3">
        <v>1.5022149579284061</v>
      </c>
      <c r="L961" s="3">
        <v>0.22091577429830569</v>
      </c>
      <c r="M961" s="2">
        <v>1210</v>
      </c>
      <c r="N961" s="3" t="s">
        <v>47</v>
      </c>
      <c r="O961" s="3" t="s">
        <v>68</v>
      </c>
      <c r="P961" s="3" t="s">
        <v>69</v>
      </c>
      <c r="Q961" s="3">
        <v>85.668934078099994</v>
      </c>
      <c r="R961" s="3" t="s">
        <v>50</v>
      </c>
      <c r="S961" s="3" t="s">
        <v>51</v>
      </c>
      <c r="T961" s="3" t="s">
        <v>70</v>
      </c>
      <c r="U961" s="3" t="s">
        <v>53</v>
      </c>
      <c r="V961" s="3" t="s">
        <v>71</v>
      </c>
      <c r="W961" s="3" t="s">
        <v>55</v>
      </c>
      <c r="X961" s="3" t="s">
        <v>56</v>
      </c>
      <c r="Y961" s="3">
        <v>42</v>
      </c>
      <c r="Z961" s="3">
        <v>5</v>
      </c>
      <c r="AA961" s="3" t="s">
        <v>45</v>
      </c>
      <c r="AB961" s="11">
        <v>86</v>
      </c>
      <c r="AC961" s="3" t="s">
        <v>57</v>
      </c>
      <c r="AD961" s="3" t="s">
        <v>58</v>
      </c>
      <c r="AE961" s="3" t="s">
        <v>58</v>
      </c>
      <c r="AF961" s="3" t="s">
        <v>58</v>
      </c>
      <c r="AG961" s="3" t="s">
        <v>51</v>
      </c>
      <c r="AH961" s="3" t="s">
        <v>59</v>
      </c>
      <c r="AI961" s="3" t="s">
        <v>60</v>
      </c>
      <c r="AJ961" s="3" t="s">
        <v>61</v>
      </c>
      <c r="AK961" s="3" t="s">
        <v>58</v>
      </c>
      <c r="AL961" s="3" t="s">
        <v>58</v>
      </c>
      <c r="AM961" s="3" t="s">
        <v>58</v>
      </c>
      <c r="AN961" s="3" t="s">
        <v>72</v>
      </c>
      <c r="AO961" s="3" t="s">
        <v>63</v>
      </c>
      <c r="AP961" s="3">
        <v>104.04712311550486</v>
      </c>
      <c r="AQ961" s="3">
        <v>663.63977827434678</v>
      </c>
    </row>
    <row r="962" spans="1:43" x14ac:dyDescent="0.25">
      <c r="A962" s="2">
        <v>961</v>
      </c>
      <c r="B962" s="3" t="s">
        <v>43</v>
      </c>
      <c r="C962" s="3" t="s">
        <v>44</v>
      </c>
      <c r="D962" s="3" t="s">
        <v>45</v>
      </c>
      <c r="E962" s="3" t="s">
        <v>46</v>
      </c>
      <c r="F962" s="3">
        <v>0.56000000000000005</v>
      </c>
      <c r="G962" s="3">
        <v>0.48</v>
      </c>
      <c r="H962" s="3">
        <v>0.101068441309939</v>
      </c>
      <c r="I962" s="3">
        <v>9.2084182698758372</v>
      </c>
      <c r="J962" s="3">
        <v>1.3540805741711117</v>
      </c>
      <c r="K962" s="3">
        <v>0.9306804814663161</v>
      </c>
      <c r="L962" s="3">
        <v>0.1368548130395415</v>
      </c>
      <c r="M962" s="2">
        <v>1200</v>
      </c>
      <c r="N962" s="3" t="s">
        <v>66</v>
      </c>
      <c r="O962" s="3" t="s">
        <v>68</v>
      </c>
      <c r="P962" s="3" t="s">
        <v>69</v>
      </c>
      <c r="Q962" s="3">
        <v>85.668934078099994</v>
      </c>
      <c r="R962" s="3" t="s">
        <v>50</v>
      </c>
      <c r="S962" s="3" t="s">
        <v>51</v>
      </c>
      <c r="T962" s="3" t="s">
        <v>70</v>
      </c>
      <c r="U962" s="3" t="s">
        <v>53</v>
      </c>
      <c r="V962" s="3" t="s">
        <v>71</v>
      </c>
      <c r="W962" s="3" t="s">
        <v>55</v>
      </c>
      <c r="X962" s="3" t="s">
        <v>56</v>
      </c>
      <c r="Y962" s="3">
        <v>42</v>
      </c>
      <c r="Z962" s="3">
        <v>5</v>
      </c>
      <c r="AA962" s="3" t="s">
        <v>45</v>
      </c>
      <c r="AB962" s="11">
        <v>86</v>
      </c>
      <c r="AC962" s="3" t="s">
        <v>57</v>
      </c>
      <c r="AD962" s="3" t="s">
        <v>58</v>
      </c>
      <c r="AE962" s="3" t="s">
        <v>58</v>
      </c>
      <c r="AF962" s="3" t="s">
        <v>58</v>
      </c>
      <c r="AG962" s="3" t="s">
        <v>51</v>
      </c>
      <c r="AH962" s="3" t="s">
        <v>59</v>
      </c>
      <c r="AI962" s="3" t="s">
        <v>60</v>
      </c>
      <c r="AJ962" s="3" t="s">
        <v>61</v>
      </c>
      <c r="AK962" s="3" t="s">
        <v>58</v>
      </c>
      <c r="AL962" s="3" t="s">
        <v>58</v>
      </c>
      <c r="AM962" s="3" t="s">
        <v>58</v>
      </c>
      <c r="AN962" s="3" t="s">
        <v>72</v>
      </c>
      <c r="AO962" s="3" t="s">
        <v>63</v>
      </c>
      <c r="AP962" s="3">
        <v>123.29498539213378</v>
      </c>
      <c r="AQ962" s="3">
        <v>409.0094708170821</v>
      </c>
    </row>
    <row r="963" spans="1:43" x14ac:dyDescent="0.25">
      <c r="A963" s="2">
        <v>962</v>
      </c>
      <c r="B963" s="3" t="s">
        <v>43</v>
      </c>
      <c r="C963" s="3" t="s">
        <v>44</v>
      </c>
      <c r="D963" s="3" t="s">
        <v>45</v>
      </c>
      <c r="E963" s="3" t="s">
        <v>46</v>
      </c>
      <c r="F963" s="3">
        <v>0.56000000000000005</v>
      </c>
      <c r="G963" s="3">
        <v>0.48</v>
      </c>
      <c r="H963" s="3">
        <v>2.3554132957269699E-2</v>
      </c>
      <c r="I963" s="3">
        <v>9.2084182698758372</v>
      </c>
      <c r="J963" s="3">
        <v>1.3540805741711117</v>
      </c>
      <c r="K963" s="3">
        <v>0.21689630825480688</v>
      </c>
      <c r="L963" s="3">
        <v>3.1894193878882461E-2</v>
      </c>
      <c r="M963" s="2">
        <v>1210</v>
      </c>
      <c r="N963" s="3" t="s">
        <v>47</v>
      </c>
      <c r="O963" s="3" t="s">
        <v>68</v>
      </c>
      <c r="P963" s="3" t="s">
        <v>69</v>
      </c>
      <c r="Q963" s="3">
        <v>85.668934078099994</v>
      </c>
      <c r="R963" s="3" t="s">
        <v>50</v>
      </c>
      <c r="S963" s="3" t="s">
        <v>51</v>
      </c>
      <c r="T963" s="3" t="s">
        <v>70</v>
      </c>
      <c r="U963" s="3" t="s">
        <v>53</v>
      </c>
      <c r="V963" s="3" t="s">
        <v>71</v>
      </c>
      <c r="W963" s="3" t="s">
        <v>55</v>
      </c>
      <c r="X963" s="3" t="s">
        <v>56</v>
      </c>
      <c r="Y963" s="3">
        <v>42</v>
      </c>
      <c r="Z963" s="3">
        <v>5</v>
      </c>
      <c r="AA963" s="3" t="s">
        <v>45</v>
      </c>
      <c r="AB963" s="11">
        <v>86</v>
      </c>
      <c r="AC963" s="3" t="s">
        <v>57</v>
      </c>
      <c r="AD963" s="3" t="s">
        <v>58</v>
      </c>
      <c r="AE963" s="3" t="s">
        <v>58</v>
      </c>
      <c r="AF963" s="3" t="s">
        <v>58</v>
      </c>
      <c r="AG963" s="3" t="s">
        <v>51</v>
      </c>
      <c r="AH963" s="3" t="s">
        <v>59</v>
      </c>
      <c r="AI963" s="3" t="s">
        <v>60</v>
      </c>
      <c r="AJ963" s="3" t="s">
        <v>61</v>
      </c>
      <c r="AK963" s="3" t="s">
        <v>58</v>
      </c>
      <c r="AL963" s="3" t="s">
        <v>58</v>
      </c>
      <c r="AM963" s="3" t="s">
        <v>58</v>
      </c>
      <c r="AN963" s="3" t="s">
        <v>72</v>
      </c>
      <c r="AO963" s="3" t="s">
        <v>63</v>
      </c>
      <c r="AP963" s="3">
        <v>39.133842792812395</v>
      </c>
      <c r="AQ963" s="3">
        <v>95.320194232190261</v>
      </c>
    </row>
    <row r="964" spans="1:43" x14ac:dyDescent="0.25">
      <c r="A964" s="2">
        <v>963</v>
      </c>
      <c r="B964" s="3" t="s">
        <v>43</v>
      </c>
      <c r="C964" s="3" t="s">
        <v>44</v>
      </c>
      <c r="D964" s="3" t="s">
        <v>45</v>
      </c>
      <c r="E964" s="3" t="s">
        <v>46</v>
      </c>
      <c r="F964" s="3">
        <v>0.56000000000000005</v>
      </c>
      <c r="G964" s="3">
        <v>0.48</v>
      </c>
      <c r="H964" s="3">
        <v>0.167015161986828</v>
      </c>
      <c r="I964" s="3">
        <v>9.2084182698758372</v>
      </c>
      <c r="J964" s="3">
        <v>1.3540805741711117</v>
      </c>
      <c r="K964" s="3">
        <v>1.5379454689857794</v>
      </c>
      <c r="L964" s="3">
        <v>0.22615198643840528</v>
      </c>
      <c r="M964" s="2">
        <v>1210</v>
      </c>
      <c r="N964" s="3" t="s">
        <v>47</v>
      </c>
      <c r="O964" s="3" t="s">
        <v>68</v>
      </c>
      <c r="P964" s="3" t="s">
        <v>69</v>
      </c>
      <c r="Q964" s="3">
        <v>85.668934078099994</v>
      </c>
      <c r="R964" s="3" t="s">
        <v>50</v>
      </c>
      <c r="S964" s="3" t="s">
        <v>51</v>
      </c>
      <c r="T964" s="3" t="s">
        <v>70</v>
      </c>
      <c r="U964" s="3" t="s">
        <v>53</v>
      </c>
      <c r="V964" s="3" t="s">
        <v>71</v>
      </c>
      <c r="W964" s="3" t="s">
        <v>55</v>
      </c>
      <c r="X964" s="3" t="s">
        <v>56</v>
      </c>
      <c r="Y964" s="3">
        <v>42</v>
      </c>
      <c r="Z964" s="3">
        <v>5</v>
      </c>
      <c r="AA964" s="3" t="s">
        <v>45</v>
      </c>
      <c r="AB964" s="11">
        <v>86</v>
      </c>
      <c r="AC964" s="3" t="s">
        <v>57</v>
      </c>
      <c r="AD964" s="3" t="s">
        <v>58</v>
      </c>
      <c r="AE964" s="3" t="s">
        <v>58</v>
      </c>
      <c r="AF964" s="3" t="s">
        <v>58</v>
      </c>
      <c r="AG964" s="3" t="s">
        <v>51</v>
      </c>
      <c r="AH964" s="3" t="s">
        <v>59</v>
      </c>
      <c r="AI964" s="3" t="s">
        <v>60</v>
      </c>
      <c r="AJ964" s="3" t="s">
        <v>61</v>
      </c>
      <c r="AK964" s="3" t="s">
        <v>58</v>
      </c>
      <c r="AL964" s="3" t="s">
        <v>58</v>
      </c>
      <c r="AM964" s="3" t="s">
        <v>58</v>
      </c>
      <c r="AN964" s="3" t="s">
        <v>72</v>
      </c>
      <c r="AO964" s="3" t="s">
        <v>63</v>
      </c>
      <c r="AP964" s="3">
        <v>114.61397907721677</v>
      </c>
      <c r="AQ964" s="3">
        <v>675.88638092457222</v>
      </c>
    </row>
    <row r="965" spans="1:43" x14ac:dyDescent="0.25">
      <c r="A965" s="2">
        <v>964</v>
      </c>
      <c r="B965" s="3" t="s">
        <v>43</v>
      </c>
      <c r="C965" s="3" t="s">
        <v>44</v>
      </c>
      <c r="D965" s="3" t="s">
        <v>45</v>
      </c>
      <c r="E965" s="3" t="s">
        <v>46</v>
      </c>
      <c r="F965" s="3">
        <v>0.56000000000000005</v>
      </c>
      <c r="G965" s="3">
        <v>0.48</v>
      </c>
      <c r="H965" s="3">
        <v>0.268408166644381</v>
      </c>
      <c r="I965" s="3">
        <v>9.1974220037727061</v>
      </c>
      <c r="J965" s="3">
        <v>1.352489786071762</v>
      </c>
      <c r="K965" s="3">
        <v>2.4686631778873211</v>
      </c>
      <c r="L965" s="3">
        <v>0.36301930388477271</v>
      </c>
      <c r="M965" s="2">
        <v>1200</v>
      </c>
      <c r="N965" s="3" t="s">
        <v>66</v>
      </c>
      <c r="O965" s="3" t="s">
        <v>68</v>
      </c>
      <c r="P965" s="3" t="s">
        <v>69</v>
      </c>
      <c r="Q965" s="3">
        <v>85.668934078099994</v>
      </c>
      <c r="R965" s="3" t="s">
        <v>50</v>
      </c>
      <c r="S965" s="3" t="s">
        <v>51</v>
      </c>
      <c r="T965" s="3" t="s">
        <v>70</v>
      </c>
      <c r="U965" s="3" t="s">
        <v>53</v>
      </c>
      <c r="V965" s="3" t="s">
        <v>71</v>
      </c>
      <c r="W965" s="3" t="s">
        <v>55</v>
      </c>
      <c r="X965" s="3" t="s">
        <v>56</v>
      </c>
      <c r="Y965" s="3">
        <v>42</v>
      </c>
      <c r="Z965" s="3">
        <v>5</v>
      </c>
      <c r="AA965" s="3" t="s">
        <v>45</v>
      </c>
      <c r="AB965" s="11">
        <v>86</v>
      </c>
      <c r="AC965" s="3" t="s">
        <v>57</v>
      </c>
      <c r="AD965" s="3" t="s">
        <v>58</v>
      </c>
      <c r="AE965" s="3" t="s">
        <v>58</v>
      </c>
      <c r="AF965" s="3" t="s">
        <v>58</v>
      </c>
      <c r="AG965" s="3" t="s">
        <v>51</v>
      </c>
      <c r="AH965" s="3" t="s">
        <v>59</v>
      </c>
      <c r="AI965" s="3" t="s">
        <v>60</v>
      </c>
      <c r="AJ965" s="3" t="s">
        <v>61</v>
      </c>
      <c r="AK965" s="3" t="s">
        <v>58</v>
      </c>
      <c r="AL965" s="3" t="s">
        <v>58</v>
      </c>
      <c r="AM965" s="3" t="s">
        <v>58</v>
      </c>
      <c r="AN965" s="3" t="s">
        <v>72</v>
      </c>
      <c r="AO965" s="3" t="s">
        <v>63</v>
      </c>
      <c r="AP965" s="3">
        <v>199.89897923269223</v>
      </c>
      <c r="AQ965" s="3">
        <v>1086.2093130094213</v>
      </c>
    </row>
    <row r="966" spans="1:43" x14ac:dyDescent="0.25">
      <c r="A966" s="2">
        <v>965</v>
      </c>
      <c r="B966" s="3" t="s">
        <v>43</v>
      </c>
      <c r="C966" s="3" t="s">
        <v>44</v>
      </c>
      <c r="D966" s="3" t="s">
        <v>45</v>
      </c>
      <c r="E966" s="3" t="s">
        <v>46</v>
      </c>
      <c r="F966" s="3">
        <v>0.56000000000000005</v>
      </c>
      <c r="G966" s="3">
        <v>0.48</v>
      </c>
      <c r="H966" s="3">
        <v>6.5010613009590504E-2</v>
      </c>
      <c r="I966" s="3">
        <v>9.1974220037727061</v>
      </c>
      <c r="J966" s="3">
        <v>1.352489786071762</v>
      </c>
      <c r="K966" s="3">
        <v>0.59793004257315985</v>
      </c>
      <c r="L966" s="3">
        <v>8.7926190081735162E-2</v>
      </c>
      <c r="M966" s="2">
        <v>1210</v>
      </c>
      <c r="N966" s="3" t="s">
        <v>47</v>
      </c>
      <c r="O966" s="3" t="s">
        <v>68</v>
      </c>
      <c r="P966" s="3" t="s">
        <v>69</v>
      </c>
      <c r="Q966" s="3">
        <v>85.668934078099994</v>
      </c>
      <c r="R966" s="3" t="s">
        <v>50</v>
      </c>
      <c r="S966" s="3" t="s">
        <v>51</v>
      </c>
      <c r="T966" s="3" t="s">
        <v>70</v>
      </c>
      <c r="U966" s="3" t="s">
        <v>53</v>
      </c>
      <c r="V966" s="3" t="s">
        <v>71</v>
      </c>
      <c r="W966" s="3" t="s">
        <v>55</v>
      </c>
      <c r="X966" s="3" t="s">
        <v>56</v>
      </c>
      <c r="Y966" s="3">
        <v>42</v>
      </c>
      <c r="Z966" s="3">
        <v>5</v>
      </c>
      <c r="AA966" s="3" t="s">
        <v>45</v>
      </c>
      <c r="AB966" s="11">
        <v>86</v>
      </c>
      <c r="AC966" s="3" t="s">
        <v>57</v>
      </c>
      <c r="AD966" s="3" t="s">
        <v>58</v>
      </c>
      <c r="AE966" s="3" t="s">
        <v>58</v>
      </c>
      <c r="AF966" s="3" t="s">
        <v>58</v>
      </c>
      <c r="AG966" s="3" t="s">
        <v>51</v>
      </c>
      <c r="AH966" s="3" t="s">
        <v>59</v>
      </c>
      <c r="AI966" s="3" t="s">
        <v>60</v>
      </c>
      <c r="AJ966" s="3" t="s">
        <v>61</v>
      </c>
      <c r="AK966" s="3" t="s">
        <v>58</v>
      </c>
      <c r="AL966" s="3" t="s">
        <v>58</v>
      </c>
      <c r="AM966" s="3" t="s">
        <v>58</v>
      </c>
      <c r="AN966" s="3" t="s">
        <v>72</v>
      </c>
      <c r="AO966" s="3" t="s">
        <v>63</v>
      </c>
      <c r="AP966" s="3">
        <v>89.888400320352559</v>
      </c>
      <c r="AQ966" s="3">
        <v>263.08861678202226</v>
      </c>
    </row>
    <row r="967" spans="1:43" x14ac:dyDescent="0.25">
      <c r="A967" s="2">
        <v>966</v>
      </c>
      <c r="B967" s="3" t="s">
        <v>43</v>
      </c>
      <c r="C967" s="3" t="s">
        <v>44</v>
      </c>
      <c r="D967" s="3" t="s">
        <v>45</v>
      </c>
      <c r="E967" s="3" t="s">
        <v>46</v>
      </c>
      <c r="F967" s="3">
        <v>0.56000000000000005</v>
      </c>
      <c r="G967" s="3">
        <v>0.48</v>
      </c>
      <c r="H967" s="3">
        <v>0.28434467408298297</v>
      </c>
      <c r="I967" s="3">
        <v>9.1974220037727061</v>
      </c>
      <c r="J967" s="3">
        <v>1.352489786071762</v>
      </c>
      <c r="K967" s="3">
        <v>2.6152379620664061</v>
      </c>
      <c r="L967" s="3">
        <v>0.38457326742113851</v>
      </c>
      <c r="M967" s="2">
        <v>1210</v>
      </c>
      <c r="N967" s="3" t="s">
        <v>47</v>
      </c>
      <c r="O967" s="3" t="s">
        <v>68</v>
      </c>
      <c r="P967" s="3" t="s">
        <v>69</v>
      </c>
      <c r="Q967" s="3">
        <v>85.668934078099994</v>
      </c>
      <c r="R967" s="3" t="s">
        <v>50</v>
      </c>
      <c r="S967" s="3" t="s">
        <v>51</v>
      </c>
      <c r="T967" s="3" t="s">
        <v>70</v>
      </c>
      <c r="U967" s="3" t="s">
        <v>53</v>
      </c>
      <c r="V967" s="3" t="s">
        <v>71</v>
      </c>
      <c r="W967" s="3" t="s">
        <v>55</v>
      </c>
      <c r="X967" s="3" t="s">
        <v>56</v>
      </c>
      <c r="Y967" s="3">
        <v>42</v>
      </c>
      <c r="Z967" s="3">
        <v>5</v>
      </c>
      <c r="AA967" s="3" t="s">
        <v>45</v>
      </c>
      <c r="AB967" s="11">
        <v>86</v>
      </c>
      <c r="AC967" s="3" t="s">
        <v>57</v>
      </c>
      <c r="AD967" s="3" t="s">
        <v>58</v>
      </c>
      <c r="AE967" s="3" t="s">
        <v>58</v>
      </c>
      <c r="AF967" s="3" t="s">
        <v>58</v>
      </c>
      <c r="AG967" s="3" t="s">
        <v>51</v>
      </c>
      <c r="AH967" s="3" t="s">
        <v>59</v>
      </c>
      <c r="AI967" s="3" t="s">
        <v>60</v>
      </c>
      <c r="AJ967" s="3" t="s">
        <v>61</v>
      </c>
      <c r="AK967" s="3" t="s">
        <v>58</v>
      </c>
      <c r="AL967" s="3" t="s">
        <v>58</v>
      </c>
      <c r="AM967" s="3" t="s">
        <v>58</v>
      </c>
      <c r="AN967" s="3" t="s">
        <v>72</v>
      </c>
      <c r="AO967" s="3" t="s">
        <v>63</v>
      </c>
      <c r="AP967" s="3">
        <v>136.7588438004868</v>
      </c>
      <c r="AQ967" s="3">
        <v>1150.7020704879533</v>
      </c>
    </row>
    <row r="968" spans="1:43" x14ac:dyDescent="0.25">
      <c r="A968" s="2">
        <v>967</v>
      </c>
      <c r="B968" s="3" t="s">
        <v>43</v>
      </c>
      <c r="C968" s="3" t="s">
        <v>44</v>
      </c>
      <c r="D968" s="3" t="s">
        <v>45</v>
      </c>
      <c r="E968" s="3" t="s">
        <v>46</v>
      </c>
      <c r="F968" s="3">
        <v>0.56000000000000005</v>
      </c>
      <c r="G968" s="3">
        <v>0.48</v>
      </c>
      <c r="H968" s="3">
        <v>0.282545721060321</v>
      </c>
      <c r="I968" s="3">
        <v>10.584105052373939</v>
      </c>
      <c r="J968" s="3">
        <v>2.0056483529217859</v>
      </c>
      <c r="K968" s="3">
        <v>2.990493593801181</v>
      </c>
      <c r="L968" s="3">
        <v>0.56668736006973119</v>
      </c>
      <c r="M968" s="2">
        <v>1300</v>
      </c>
      <c r="N968" s="3" t="s">
        <v>65</v>
      </c>
      <c r="O968" s="3" t="s">
        <v>68</v>
      </c>
      <c r="P968" s="3" t="s">
        <v>69</v>
      </c>
      <c r="Q968" s="3">
        <v>85.668934078099994</v>
      </c>
      <c r="R968" s="3" t="s">
        <v>50</v>
      </c>
      <c r="S968" s="3" t="s">
        <v>51</v>
      </c>
      <c r="T968" s="3" t="s">
        <v>70</v>
      </c>
      <c r="U968" s="3" t="s">
        <v>53</v>
      </c>
      <c r="V968" s="3" t="s">
        <v>71</v>
      </c>
      <c r="W968" s="3" t="s">
        <v>55</v>
      </c>
      <c r="X968" s="3" t="s">
        <v>56</v>
      </c>
      <c r="Y968" s="3">
        <v>42</v>
      </c>
      <c r="Z968" s="3">
        <v>5</v>
      </c>
      <c r="AA968" s="3" t="s">
        <v>45</v>
      </c>
      <c r="AB968" s="11">
        <v>86</v>
      </c>
      <c r="AC968" s="3" t="s">
        <v>57</v>
      </c>
      <c r="AD968" s="3" t="s">
        <v>58</v>
      </c>
      <c r="AE968" s="3" t="s">
        <v>58</v>
      </c>
      <c r="AF968" s="3" t="s">
        <v>58</v>
      </c>
      <c r="AG968" s="3" t="s">
        <v>51</v>
      </c>
      <c r="AH968" s="3" t="s">
        <v>59</v>
      </c>
      <c r="AI968" s="3" t="s">
        <v>60</v>
      </c>
      <c r="AJ968" s="3" t="s">
        <v>61</v>
      </c>
      <c r="AK968" s="3" t="s">
        <v>58</v>
      </c>
      <c r="AL968" s="3" t="s">
        <v>58</v>
      </c>
      <c r="AM968" s="3" t="s">
        <v>58</v>
      </c>
      <c r="AN968" s="3" t="s">
        <v>72</v>
      </c>
      <c r="AO968" s="3" t="s">
        <v>63</v>
      </c>
      <c r="AP968" s="3">
        <v>148.50732362897838</v>
      </c>
      <c r="AQ968" s="3">
        <v>1143.4219658945979</v>
      </c>
    </row>
    <row r="969" spans="1:43" x14ac:dyDescent="0.25">
      <c r="A969" s="2">
        <v>968</v>
      </c>
      <c r="B969" s="3" t="s">
        <v>43</v>
      </c>
      <c r="C969" s="3" t="s">
        <v>44</v>
      </c>
      <c r="D969" s="3" t="s">
        <v>45</v>
      </c>
      <c r="E969" s="3" t="s">
        <v>46</v>
      </c>
      <c r="F969" s="3">
        <v>0.56000000000000005</v>
      </c>
      <c r="G969" s="3">
        <v>0.48</v>
      </c>
      <c r="H969" s="3">
        <v>2.42667311781774E-2</v>
      </c>
      <c r="I969" s="3">
        <v>10.584105052373939</v>
      </c>
      <c r="J969" s="3">
        <v>2.0056483529217859</v>
      </c>
      <c r="K969" s="3">
        <v>0.25684163206754762</v>
      </c>
      <c r="L969" s="3">
        <v>4.8670529418307247E-2</v>
      </c>
      <c r="M969" s="2">
        <v>1330</v>
      </c>
      <c r="N969" s="3" t="s">
        <v>64</v>
      </c>
      <c r="O969" s="3" t="s">
        <v>68</v>
      </c>
      <c r="P969" s="3" t="s">
        <v>69</v>
      </c>
      <c r="Q969" s="3">
        <v>85.668934078099994</v>
      </c>
      <c r="R969" s="3" t="s">
        <v>50</v>
      </c>
      <c r="S969" s="3" t="s">
        <v>51</v>
      </c>
      <c r="T969" s="3" t="s">
        <v>70</v>
      </c>
      <c r="U969" s="3" t="s">
        <v>53</v>
      </c>
      <c r="V969" s="3" t="s">
        <v>71</v>
      </c>
      <c r="W969" s="3" t="s">
        <v>55</v>
      </c>
      <c r="X969" s="3" t="s">
        <v>56</v>
      </c>
      <c r="Y969" s="3">
        <v>42</v>
      </c>
      <c r="Z969" s="3">
        <v>5</v>
      </c>
      <c r="AA969" s="3" t="s">
        <v>45</v>
      </c>
      <c r="AB969" s="11">
        <v>86</v>
      </c>
      <c r="AC969" s="3" t="s">
        <v>57</v>
      </c>
      <c r="AD969" s="3" t="s">
        <v>58</v>
      </c>
      <c r="AE969" s="3" t="s">
        <v>58</v>
      </c>
      <c r="AF969" s="3" t="s">
        <v>58</v>
      </c>
      <c r="AG969" s="3" t="s">
        <v>51</v>
      </c>
      <c r="AH969" s="3" t="s">
        <v>59</v>
      </c>
      <c r="AI969" s="3" t="s">
        <v>60</v>
      </c>
      <c r="AJ969" s="3" t="s">
        <v>61</v>
      </c>
      <c r="AK969" s="3" t="s">
        <v>58</v>
      </c>
      <c r="AL969" s="3" t="s">
        <v>58</v>
      </c>
      <c r="AM969" s="3" t="s">
        <v>58</v>
      </c>
      <c r="AN969" s="3" t="s">
        <v>72</v>
      </c>
      <c r="AO969" s="3" t="s">
        <v>63</v>
      </c>
      <c r="AP969" s="3">
        <v>40.426568592572558</v>
      </c>
      <c r="AQ969" s="3">
        <v>98.203976919061347</v>
      </c>
    </row>
    <row r="970" spans="1:43" x14ac:dyDescent="0.25">
      <c r="A970" s="2">
        <v>969</v>
      </c>
      <c r="B970" s="3" t="s">
        <v>43</v>
      </c>
      <c r="C970" s="3" t="s">
        <v>44</v>
      </c>
      <c r="D970" s="3" t="s">
        <v>45</v>
      </c>
      <c r="E970" s="3" t="s">
        <v>46</v>
      </c>
      <c r="F970" s="3">
        <v>0.56000000000000005</v>
      </c>
      <c r="G970" s="3">
        <v>0.48</v>
      </c>
      <c r="H970" s="3">
        <v>1.06779903624638E-2</v>
      </c>
      <c r="I970" s="3">
        <v>10.584105052373939</v>
      </c>
      <c r="J970" s="3">
        <v>2.0056483529217859</v>
      </c>
      <c r="K970" s="3">
        <v>0.11301697174455334</v>
      </c>
      <c r="L970" s="3">
        <v>2.1416293782990224E-2</v>
      </c>
      <c r="M970" s="2">
        <v>1330</v>
      </c>
      <c r="N970" s="3" t="s">
        <v>64</v>
      </c>
      <c r="O970" s="3" t="s">
        <v>68</v>
      </c>
      <c r="P970" s="3" t="s">
        <v>69</v>
      </c>
      <c r="Q970" s="3">
        <v>85.668934078099994</v>
      </c>
      <c r="R970" s="3" t="s">
        <v>50</v>
      </c>
      <c r="S970" s="3" t="s">
        <v>51</v>
      </c>
      <c r="T970" s="3" t="s">
        <v>70</v>
      </c>
      <c r="U970" s="3" t="s">
        <v>53</v>
      </c>
      <c r="V970" s="3" t="s">
        <v>71</v>
      </c>
      <c r="W970" s="3" t="s">
        <v>55</v>
      </c>
      <c r="X970" s="3" t="s">
        <v>56</v>
      </c>
      <c r="Y970" s="3">
        <v>42</v>
      </c>
      <c r="Z970" s="3">
        <v>5</v>
      </c>
      <c r="AA970" s="3" t="s">
        <v>45</v>
      </c>
      <c r="AB970" s="11">
        <v>86</v>
      </c>
      <c r="AC970" s="3" t="s">
        <v>57</v>
      </c>
      <c r="AD970" s="3" t="s">
        <v>58</v>
      </c>
      <c r="AE970" s="3" t="s">
        <v>58</v>
      </c>
      <c r="AF970" s="3" t="s">
        <v>58</v>
      </c>
      <c r="AG970" s="3" t="s">
        <v>51</v>
      </c>
      <c r="AH970" s="3" t="s">
        <v>59</v>
      </c>
      <c r="AI970" s="3" t="s">
        <v>60</v>
      </c>
      <c r="AJ970" s="3" t="s">
        <v>61</v>
      </c>
      <c r="AK970" s="3" t="s">
        <v>58</v>
      </c>
      <c r="AL970" s="3" t="s">
        <v>58</v>
      </c>
      <c r="AM970" s="3" t="s">
        <v>58</v>
      </c>
      <c r="AN970" s="3" t="s">
        <v>72</v>
      </c>
      <c r="AO970" s="3" t="s">
        <v>63</v>
      </c>
      <c r="AP970" s="3">
        <v>27.861069279196723</v>
      </c>
      <c r="AQ970" s="3">
        <v>43.212293876661775</v>
      </c>
    </row>
    <row r="971" spans="1:43" x14ac:dyDescent="0.25">
      <c r="A971" s="2">
        <v>970</v>
      </c>
      <c r="B971" s="3" t="s">
        <v>43</v>
      </c>
      <c r="C971" s="3" t="s">
        <v>44</v>
      </c>
      <c r="D971" s="3" t="s">
        <v>45</v>
      </c>
      <c r="E971" s="3" t="s">
        <v>46</v>
      </c>
      <c r="F971" s="3">
        <v>0.56000000000000005</v>
      </c>
      <c r="G971" s="3">
        <v>0.48</v>
      </c>
      <c r="H971" s="3">
        <v>8.7497976941259097E-3</v>
      </c>
      <c r="I971" s="3">
        <v>10.584105052373939</v>
      </c>
      <c r="J971" s="3">
        <v>2.0056483529217859</v>
      </c>
      <c r="K971" s="3">
        <v>9.2608777981647877E-2</v>
      </c>
      <c r="L971" s="3">
        <v>1.754901733362247E-2</v>
      </c>
      <c r="M971" s="2">
        <v>1330</v>
      </c>
      <c r="N971" s="3" t="s">
        <v>64</v>
      </c>
      <c r="O971" s="3" t="s">
        <v>68</v>
      </c>
      <c r="P971" s="3" t="s">
        <v>69</v>
      </c>
      <c r="Q971" s="3">
        <v>85.668934078099994</v>
      </c>
      <c r="R971" s="3" t="s">
        <v>50</v>
      </c>
      <c r="S971" s="3" t="s">
        <v>51</v>
      </c>
      <c r="T971" s="3" t="s">
        <v>70</v>
      </c>
      <c r="U971" s="3" t="s">
        <v>53</v>
      </c>
      <c r="V971" s="3" t="s">
        <v>71</v>
      </c>
      <c r="W971" s="3" t="s">
        <v>55</v>
      </c>
      <c r="X971" s="3" t="s">
        <v>56</v>
      </c>
      <c r="Y971" s="3">
        <v>42</v>
      </c>
      <c r="Z971" s="3">
        <v>5</v>
      </c>
      <c r="AA971" s="3" t="s">
        <v>45</v>
      </c>
      <c r="AB971" s="11">
        <v>86</v>
      </c>
      <c r="AC971" s="3" t="s">
        <v>57</v>
      </c>
      <c r="AD971" s="3" t="s">
        <v>58</v>
      </c>
      <c r="AE971" s="3" t="s">
        <v>58</v>
      </c>
      <c r="AF971" s="3" t="s">
        <v>58</v>
      </c>
      <c r="AG971" s="3" t="s">
        <v>51</v>
      </c>
      <c r="AH971" s="3" t="s">
        <v>59</v>
      </c>
      <c r="AI971" s="3" t="s">
        <v>60</v>
      </c>
      <c r="AJ971" s="3" t="s">
        <v>61</v>
      </c>
      <c r="AK971" s="3" t="s">
        <v>58</v>
      </c>
      <c r="AL971" s="3" t="s">
        <v>58</v>
      </c>
      <c r="AM971" s="3" t="s">
        <v>58</v>
      </c>
      <c r="AN971" s="3" t="s">
        <v>72</v>
      </c>
      <c r="AO971" s="3" t="s">
        <v>63</v>
      </c>
      <c r="AP971" s="3">
        <v>24.648357423616744</v>
      </c>
      <c r="AQ971" s="3">
        <v>35.40917499317414</v>
      </c>
    </row>
    <row r="972" spans="1:43" x14ac:dyDescent="0.25">
      <c r="A972" s="2">
        <v>971</v>
      </c>
      <c r="B972" s="3" t="s">
        <v>43</v>
      </c>
      <c r="C972" s="3" t="s">
        <v>44</v>
      </c>
      <c r="D972" s="3" t="s">
        <v>45</v>
      </c>
      <c r="E972" s="3" t="s">
        <v>46</v>
      </c>
      <c r="F972" s="3">
        <v>0.56000000000000005</v>
      </c>
      <c r="G972" s="3">
        <v>0.48</v>
      </c>
      <c r="H972" s="3">
        <v>5.1711643582761299E-3</v>
      </c>
      <c r="I972" s="3">
        <v>10.584105052373939</v>
      </c>
      <c r="J972" s="3">
        <v>2.0056483529217859</v>
      </c>
      <c r="K972" s="3">
        <v>5.4732146811086423E-2</v>
      </c>
      <c r="L972" s="3">
        <v>1.0371537277864364E-2</v>
      </c>
      <c r="M972" s="2">
        <v>1330</v>
      </c>
      <c r="N972" s="3" t="s">
        <v>64</v>
      </c>
      <c r="O972" s="3" t="s">
        <v>68</v>
      </c>
      <c r="P972" s="3" t="s">
        <v>69</v>
      </c>
      <c r="Q972" s="3">
        <v>85.668934078099994</v>
      </c>
      <c r="R972" s="3" t="s">
        <v>50</v>
      </c>
      <c r="S972" s="3" t="s">
        <v>51</v>
      </c>
      <c r="T972" s="3" t="s">
        <v>70</v>
      </c>
      <c r="U972" s="3" t="s">
        <v>53</v>
      </c>
      <c r="V972" s="3" t="s">
        <v>71</v>
      </c>
      <c r="W972" s="3" t="s">
        <v>55</v>
      </c>
      <c r="X972" s="3" t="s">
        <v>56</v>
      </c>
      <c r="Y972" s="3">
        <v>42</v>
      </c>
      <c r="Z972" s="3">
        <v>5</v>
      </c>
      <c r="AA972" s="3" t="s">
        <v>45</v>
      </c>
      <c r="AB972" s="11">
        <v>86</v>
      </c>
      <c r="AC972" s="3" t="s">
        <v>57</v>
      </c>
      <c r="AD972" s="3" t="s">
        <v>58</v>
      </c>
      <c r="AE972" s="3" t="s">
        <v>58</v>
      </c>
      <c r="AF972" s="3" t="s">
        <v>58</v>
      </c>
      <c r="AG972" s="3" t="s">
        <v>51</v>
      </c>
      <c r="AH972" s="3" t="s">
        <v>59</v>
      </c>
      <c r="AI972" s="3" t="s">
        <v>60</v>
      </c>
      <c r="AJ972" s="3" t="s">
        <v>61</v>
      </c>
      <c r="AK972" s="3" t="s">
        <v>58</v>
      </c>
      <c r="AL972" s="3" t="s">
        <v>58</v>
      </c>
      <c r="AM972" s="3" t="s">
        <v>58</v>
      </c>
      <c r="AN972" s="3" t="s">
        <v>72</v>
      </c>
      <c r="AO972" s="3" t="s">
        <v>63</v>
      </c>
      <c r="AP972" s="3">
        <v>18.943813499878026</v>
      </c>
      <c r="AQ972" s="3">
        <v>20.92695969457575</v>
      </c>
    </row>
    <row r="973" spans="1:43" x14ac:dyDescent="0.25">
      <c r="A973" s="2">
        <v>972</v>
      </c>
      <c r="B973" s="3" t="s">
        <v>43</v>
      </c>
      <c r="C973" s="3" t="s">
        <v>44</v>
      </c>
      <c r="D973" s="3" t="s">
        <v>45</v>
      </c>
      <c r="E973" s="3" t="s">
        <v>46</v>
      </c>
      <c r="F973" s="3">
        <v>0.56000000000000005</v>
      </c>
      <c r="G973" s="3">
        <v>0.48</v>
      </c>
      <c r="H973" s="3">
        <v>2.96643153988595E-3</v>
      </c>
      <c r="I973" s="3">
        <v>10.584105052373939</v>
      </c>
      <c r="J973" s="3">
        <v>2.0056483529217859</v>
      </c>
      <c r="K973" s="3">
        <v>3.1397023048828285E-2</v>
      </c>
      <c r="L973" s="3">
        <v>5.9496185320274926E-3</v>
      </c>
      <c r="M973" s="2">
        <v>1330</v>
      </c>
      <c r="N973" s="3" t="s">
        <v>64</v>
      </c>
      <c r="O973" s="3" t="s">
        <v>68</v>
      </c>
      <c r="P973" s="3" t="s">
        <v>69</v>
      </c>
      <c r="Q973" s="3">
        <v>85.668934078099994</v>
      </c>
      <c r="R973" s="3" t="s">
        <v>50</v>
      </c>
      <c r="S973" s="3" t="s">
        <v>51</v>
      </c>
      <c r="T973" s="3" t="s">
        <v>70</v>
      </c>
      <c r="U973" s="3" t="s">
        <v>53</v>
      </c>
      <c r="V973" s="3" t="s">
        <v>71</v>
      </c>
      <c r="W973" s="3" t="s">
        <v>55</v>
      </c>
      <c r="X973" s="3" t="s">
        <v>56</v>
      </c>
      <c r="Y973" s="3">
        <v>42</v>
      </c>
      <c r="Z973" s="3">
        <v>5</v>
      </c>
      <c r="AA973" s="3" t="s">
        <v>45</v>
      </c>
      <c r="AB973" s="11">
        <v>86</v>
      </c>
      <c r="AC973" s="3" t="s">
        <v>57</v>
      </c>
      <c r="AD973" s="3" t="s">
        <v>58</v>
      </c>
      <c r="AE973" s="3" t="s">
        <v>58</v>
      </c>
      <c r="AF973" s="3" t="s">
        <v>58</v>
      </c>
      <c r="AG973" s="3" t="s">
        <v>51</v>
      </c>
      <c r="AH973" s="3" t="s">
        <v>59</v>
      </c>
      <c r="AI973" s="3" t="s">
        <v>60</v>
      </c>
      <c r="AJ973" s="3" t="s">
        <v>61</v>
      </c>
      <c r="AK973" s="3" t="s">
        <v>58</v>
      </c>
      <c r="AL973" s="3" t="s">
        <v>58</v>
      </c>
      <c r="AM973" s="3" t="s">
        <v>58</v>
      </c>
      <c r="AN973" s="3" t="s">
        <v>72</v>
      </c>
      <c r="AO973" s="3" t="s">
        <v>63</v>
      </c>
      <c r="AP973" s="3">
        <v>15.609613358751112</v>
      </c>
      <c r="AQ973" s="3">
        <v>12.004722528797396</v>
      </c>
    </row>
    <row r="974" spans="1:43" x14ac:dyDescent="0.25">
      <c r="A974" s="2">
        <v>973</v>
      </c>
      <c r="B974" s="3" t="s">
        <v>43</v>
      </c>
      <c r="C974" s="3" t="s">
        <v>44</v>
      </c>
      <c r="D974" s="3" t="s">
        <v>45</v>
      </c>
      <c r="E974" s="3" t="s">
        <v>46</v>
      </c>
      <c r="F974" s="3">
        <v>0.56000000000000005</v>
      </c>
      <c r="G974" s="3">
        <v>0.48</v>
      </c>
      <c r="H974" s="3">
        <v>4.50535552255662E-4</v>
      </c>
      <c r="I974" s="3">
        <v>10.584105052373939</v>
      </c>
      <c r="J974" s="3">
        <v>2.0056483529217859</v>
      </c>
      <c r="K974" s="3">
        <v>4.7685156149032352E-3</v>
      </c>
      <c r="L974" s="3">
        <v>9.0361588831427574E-4</v>
      </c>
      <c r="M974" s="2">
        <v>1330</v>
      </c>
      <c r="N974" s="3" t="s">
        <v>64</v>
      </c>
      <c r="O974" s="3" t="s">
        <v>68</v>
      </c>
      <c r="P974" s="3" t="s">
        <v>69</v>
      </c>
      <c r="Q974" s="3">
        <v>85.668934078099994</v>
      </c>
      <c r="R974" s="3" t="s">
        <v>50</v>
      </c>
      <c r="S974" s="3" t="s">
        <v>51</v>
      </c>
      <c r="T974" s="3" t="s">
        <v>70</v>
      </c>
      <c r="U974" s="3" t="s">
        <v>53</v>
      </c>
      <c r="V974" s="3" t="s">
        <v>71</v>
      </c>
      <c r="W974" s="3" t="s">
        <v>55</v>
      </c>
      <c r="X974" s="3" t="s">
        <v>56</v>
      </c>
      <c r="Y974" s="3">
        <v>42</v>
      </c>
      <c r="Z974" s="3">
        <v>5</v>
      </c>
      <c r="AA974" s="3" t="s">
        <v>45</v>
      </c>
      <c r="AB974" s="11">
        <v>86</v>
      </c>
      <c r="AC974" s="3" t="s">
        <v>57</v>
      </c>
      <c r="AD974" s="3" t="s">
        <v>58</v>
      </c>
      <c r="AE974" s="3" t="s">
        <v>58</v>
      </c>
      <c r="AF974" s="3" t="s">
        <v>58</v>
      </c>
      <c r="AG974" s="3" t="s">
        <v>51</v>
      </c>
      <c r="AH974" s="3" t="s">
        <v>59</v>
      </c>
      <c r="AI974" s="3" t="s">
        <v>60</v>
      </c>
      <c r="AJ974" s="3" t="s">
        <v>61</v>
      </c>
      <c r="AK974" s="3" t="s">
        <v>58</v>
      </c>
      <c r="AL974" s="3" t="s">
        <v>58</v>
      </c>
      <c r="AM974" s="3" t="s">
        <v>58</v>
      </c>
      <c r="AN974" s="3" t="s">
        <v>72</v>
      </c>
      <c r="AO974" s="3" t="s">
        <v>63</v>
      </c>
      <c r="AP974" s="3">
        <v>7.4988089158382643</v>
      </c>
      <c r="AQ974" s="3">
        <v>1.8232526931653577</v>
      </c>
    </row>
    <row r="975" spans="1:43" x14ac:dyDescent="0.25">
      <c r="A975" s="2">
        <v>974</v>
      </c>
      <c r="B975" s="3" t="s">
        <v>43</v>
      </c>
      <c r="C975" s="3" t="s">
        <v>44</v>
      </c>
      <c r="D975" s="3" t="s">
        <v>45</v>
      </c>
      <c r="E975" s="3" t="s">
        <v>46</v>
      </c>
      <c r="F975" s="3">
        <v>0.56000000000000005</v>
      </c>
      <c r="G975" s="3">
        <v>0.48</v>
      </c>
      <c r="H975" s="3">
        <v>0.131341692217922</v>
      </c>
      <c r="I975" s="3">
        <v>9.2022740948734327</v>
      </c>
      <c r="J975" s="3">
        <v>1.3531945446166218</v>
      </c>
      <c r="K975" s="3">
        <v>1.2086422518738231</v>
      </c>
      <c r="L975" s="3">
        <v>0.17773086139000746</v>
      </c>
      <c r="M975" s="2">
        <v>1200</v>
      </c>
      <c r="N975" s="3" t="s">
        <v>66</v>
      </c>
      <c r="O975" s="3" t="s">
        <v>68</v>
      </c>
      <c r="P975" s="3" t="s">
        <v>69</v>
      </c>
      <c r="Q975" s="3">
        <v>85.668934078099994</v>
      </c>
      <c r="R975" s="3" t="s">
        <v>50</v>
      </c>
      <c r="S975" s="3" t="s">
        <v>51</v>
      </c>
      <c r="T975" s="3" t="s">
        <v>70</v>
      </c>
      <c r="U975" s="3" t="s">
        <v>53</v>
      </c>
      <c r="V975" s="3" t="s">
        <v>71</v>
      </c>
      <c r="W975" s="3" t="s">
        <v>55</v>
      </c>
      <c r="X975" s="3" t="s">
        <v>56</v>
      </c>
      <c r="Y975" s="3">
        <v>42</v>
      </c>
      <c r="Z975" s="3">
        <v>5</v>
      </c>
      <c r="AA975" s="3" t="s">
        <v>45</v>
      </c>
      <c r="AB975" s="11">
        <v>86</v>
      </c>
      <c r="AC975" s="3" t="s">
        <v>57</v>
      </c>
      <c r="AD975" s="3" t="s">
        <v>58</v>
      </c>
      <c r="AE975" s="3" t="s">
        <v>58</v>
      </c>
      <c r="AF975" s="3" t="s">
        <v>58</v>
      </c>
      <c r="AG975" s="3" t="s">
        <v>51</v>
      </c>
      <c r="AH975" s="3" t="s">
        <v>59</v>
      </c>
      <c r="AI975" s="3" t="s">
        <v>60</v>
      </c>
      <c r="AJ975" s="3" t="s">
        <v>61</v>
      </c>
      <c r="AK975" s="3" t="s">
        <v>58</v>
      </c>
      <c r="AL975" s="3" t="s">
        <v>58</v>
      </c>
      <c r="AM975" s="3" t="s">
        <v>58</v>
      </c>
      <c r="AN975" s="3" t="s">
        <v>72</v>
      </c>
      <c r="AO975" s="3" t="s">
        <v>63</v>
      </c>
      <c r="AP975" s="3">
        <v>121.27555055895516</v>
      </c>
      <c r="AQ975" s="3">
        <v>531.52097068098158</v>
      </c>
    </row>
    <row r="976" spans="1:43" x14ac:dyDescent="0.25">
      <c r="A976" s="2">
        <v>975</v>
      </c>
      <c r="B976" s="3" t="s">
        <v>43</v>
      </c>
      <c r="C976" s="3" t="s">
        <v>44</v>
      </c>
      <c r="D976" s="3" t="s">
        <v>45</v>
      </c>
      <c r="E976" s="3" t="s">
        <v>46</v>
      </c>
      <c r="F976" s="3">
        <v>0.56000000000000005</v>
      </c>
      <c r="G976" s="3">
        <v>0.48</v>
      </c>
      <c r="H976" s="3">
        <v>0.16711102996222901</v>
      </c>
      <c r="I976" s="3">
        <v>9.2022740948734327</v>
      </c>
      <c r="J976" s="3">
        <v>1.3531945446166218</v>
      </c>
      <c r="K976" s="3">
        <v>1.5378015019890381</v>
      </c>
      <c r="L976" s="3">
        <v>0.22613373409015314</v>
      </c>
      <c r="M976" s="2">
        <v>1210</v>
      </c>
      <c r="N976" s="3" t="s">
        <v>47</v>
      </c>
      <c r="O976" s="3" t="s">
        <v>68</v>
      </c>
      <c r="P976" s="3" t="s">
        <v>69</v>
      </c>
      <c r="Q976" s="3">
        <v>85.668934078099994</v>
      </c>
      <c r="R976" s="3" t="s">
        <v>50</v>
      </c>
      <c r="S976" s="3" t="s">
        <v>51</v>
      </c>
      <c r="T976" s="3" t="s">
        <v>70</v>
      </c>
      <c r="U976" s="3" t="s">
        <v>53</v>
      </c>
      <c r="V976" s="3" t="s">
        <v>71</v>
      </c>
      <c r="W976" s="3" t="s">
        <v>55</v>
      </c>
      <c r="X976" s="3" t="s">
        <v>56</v>
      </c>
      <c r="Y976" s="3">
        <v>42</v>
      </c>
      <c r="Z976" s="3">
        <v>5</v>
      </c>
      <c r="AA976" s="3" t="s">
        <v>45</v>
      </c>
      <c r="AB976" s="11">
        <v>86</v>
      </c>
      <c r="AC976" s="3" t="s">
        <v>57</v>
      </c>
      <c r="AD976" s="3" t="s">
        <v>58</v>
      </c>
      <c r="AE976" s="3" t="s">
        <v>58</v>
      </c>
      <c r="AF976" s="3" t="s">
        <v>58</v>
      </c>
      <c r="AG976" s="3" t="s">
        <v>51</v>
      </c>
      <c r="AH976" s="3" t="s">
        <v>59</v>
      </c>
      <c r="AI976" s="3" t="s">
        <v>60</v>
      </c>
      <c r="AJ976" s="3" t="s">
        <v>61</v>
      </c>
      <c r="AK976" s="3" t="s">
        <v>58</v>
      </c>
      <c r="AL976" s="3" t="s">
        <v>58</v>
      </c>
      <c r="AM976" s="3" t="s">
        <v>58</v>
      </c>
      <c r="AN976" s="3" t="s">
        <v>72</v>
      </c>
      <c r="AO976" s="3" t="s">
        <v>63</v>
      </c>
      <c r="AP976" s="3">
        <v>113.55139387631147</v>
      </c>
      <c r="AQ976" s="3">
        <v>676.27434485652509</v>
      </c>
    </row>
    <row r="977" spans="1:43" x14ac:dyDescent="0.25">
      <c r="A977" s="2">
        <v>976</v>
      </c>
      <c r="B977" s="3" t="s">
        <v>43</v>
      </c>
      <c r="C977" s="3" t="s">
        <v>44</v>
      </c>
      <c r="D977" s="3" t="s">
        <v>45</v>
      </c>
      <c r="E977" s="3" t="s">
        <v>46</v>
      </c>
      <c r="F977" s="3">
        <v>0.56000000000000005</v>
      </c>
      <c r="G977" s="3">
        <v>0.48</v>
      </c>
      <c r="H977" s="3">
        <v>0.319310731441735</v>
      </c>
      <c r="I977" s="3">
        <v>9.2022740948734327</v>
      </c>
      <c r="J977" s="3">
        <v>1.3531945446166218</v>
      </c>
      <c r="K977" s="3">
        <v>2.9383848721613655</v>
      </c>
      <c r="L977" s="3">
        <v>0.43208953982449899</v>
      </c>
      <c r="M977" s="2">
        <v>1210</v>
      </c>
      <c r="N977" s="3" t="s">
        <v>47</v>
      </c>
      <c r="O977" s="3" t="s">
        <v>68</v>
      </c>
      <c r="P977" s="3" t="s">
        <v>69</v>
      </c>
      <c r="Q977" s="3">
        <v>85.668934078099994</v>
      </c>
      <c r="R977" s="3" t="s">
        <v>50</v>
      </c>
      <c r="S977" s="3" t="s">
        <v>51</v>
      </c>
      <c r="T977" s="3" t="s">
        <v>70</v>
      </c>
      <c r="U977" s="3" t="s">
        <v>53</v>
      </c>
      <c r="V977" s="3" t="s">
        <v>71</v>
      </c>
      <c r="W977" s="3" t="s">
        <v>55</v>
      </c>
      <c r="X977" s="3" t="s">
        <v>56</v>
      </c>
      <c r="Y977" s="3">
        <v>42</v>
      </c>
      <c r="Z977" s="3">
        <v>5</v>
      </c>
      <c r="AA977" s="3" t="s">
        <v>45</v>
      </c>
      <c r="AB977" s="11">
        <v>86</v>
      </c>
      <c r="AC977" s="3" t="s">
        <v>57</v>
      </c>
      <c r="AD977" s="3" t="s">
        <v>58</v>
      </c>
      <c r="AE977" s="3" t="s">
        <v>58</v>
      </c>
      <c r="AF977" s="3" t="s">
        <v>58</v>
      </c>
      <c r="AG977" s="3" t="s">
        <v>51</v>
      </c>
      <c r="AH977" s="3" t="s">
        <v>59</v>
      </c>
      <c r="AI977" s="3" t="s">
        <v>60</v>
      </c>
      <c r="AJ977" s="3" t="s">
        <v>61</v>
      </c>
      <c r="AK977" s="3" t="s">
        <v>58</v>
      </c>
      <c r="AL977" s="3" t="s">
        <v>58</v>
      </c>
      <c r="AM977" s="3" t="s">
        <v>58</v>
      </c>
      <c r="AN977" s="3" t="s">
        <v>72</v>
      </c>
      <c r="AO977" s="3" t="s">
        <v>63</v>
      </c>
      <c r="AP977" s="3">
        <v>144.3239565105946</v>
      </c>
      <c r="AQ977" s="3">
        <v>1292.2046842762288</v>
      </c>
    </row>
    <row r="978" spans="1:43" x14ac:dyDescent="0.25">
      <c r="A978" s="2">
        <v>977</v>
      </c>
      <c r="B978" s="3" t="s">
        <v>43</v>
      </c>
      <c r="C978" s="3" t="s">
        <v>44</v>
      </c>
      <c r="D978" s="3" t="s">
        <v>45</v>
      </c>
      <c r="E978" s="3" t="s">
        <v>46</v>
      </c>
      <c r="F978" s="3">
        <v>0.56000000000000005</v>
      </c>
      <c r="G978" s="3">
        <v>0.48</v>
      </c>
      <c r="H978" s="3">
        <v>2.1591170852199099E-2</v>
      </c>
      <c r="I978" s="3">
        <v>10.377338492414605</v>
      </c>
      <c r="J978" s="3">
        <v>1.908791862283842</v>
      </c>
      <c r="K978" s="3">
        <v>0.22405888838082597</v>
      </c>
      <c r="L978" s="3">
        <v>4.121305121985773E-2</v>
      </c>
      <c r="M978" s="2">
        <v>1300</v>
      </c>
      <c r="N978" s="3" t="s">
        <v>65</v>
      </c>
      <c r="O978" s="3" t="s">
        <v>68</v>
      </c>
      <c r="P978" s="3" t="s">
        <v>69</v>
      </c>
      <c r="Q978" s="3">
        <v>85.668934078099994</v>
      </c>
      <c r="R978" s="3" t="s">
        <v>50</v>
      </c>
      <c r="S978" s="3" t="s">
        <v>51</v>
      </c>
      <c r="T978" s="3" t="s">
        <v>70</v>
      </c>
      <c r="U978" s="3" t="s">
        <v>53</v>
      </c>
      <c r="V978" s="3" t="s">
        <v>71</v>
      </c>
      <c r="W978" s="3" t="s">
        <v>55</v>
      </c>
      <c r="X978" s="3" t="s">
        <v>56</v>
      </c>
      <c r="Y978" s="3">
        <v>42</v>
      </c>
      <c r="Z978" s="3">
        <v>5</v>
      </c>
      <c r="AA978" s="3" t="s">
        <v>45</v>
      </c>
      <c r="AB978" s="11">
        <v>86</v>
      </c>
      <c r="AC978" s="3" t="s">
        <v>57</v>
      </c>
      <c r="AD978" s="3" t="s">
        <v>58</v>
      </c>
      <c r="AE978" s="3" t="s">
        <v>58</v>
      </c>
      <c r="AF978" s="3" t="s">
        <v>58</v>
      </c>
      <c r="AG978" s="3" t="s">
        <v>51</v>
      </c>
      <c r="AH978" s="3" t="s">
        <v>59</v>
      </c>
      <c r="AI978" s="3" t="s">
        <v>60</v>
      </c>
      <c r="AJ978" s="3" t="s">
        <v>61</v>
      </c>
      <c r="AK978" s="3" t="s">
        <v>58</v>
      </c>
      <c r="AL978" s="3" t="s">
        <v>58</v>
      </c>
      <c r="AM978" s="3" t="s">
        <v>58</v>
      </c>
      <c r="AN978" s="3" t="s">
        <v>72</v>
      </c>
      <c r="AO978" s="3" t="s">
        <v>63</v>
      </c>
      <c r="AP978" s="3">
        <v>84.050255711891495</v>
      </c>
      <c r="AQ978" s="3">
        <v>87.376368430357772</v>
      </c>
    </row>
    <row r="979" spans="1:43" x14ac:dyDescent="0.25">
      <c r="A979" s="2">
        <v>978</v>
      </c>
      <c r="B979" s="3" t="s">
        <v>43</v>
      </c>
      <c r="C979" s="3" t="s">
        <v>44</v>
      </c>
      <c r="D979" s="3" t="s">
        <v>45</v>
      </c>
      <c r="E979" s="3" t="s">
        <v>46</v>
      </c>
      <c r="F979" s="3">
        <v>0.56000000000000005</v>
      </c>
      <c r="G979" s="3">
        <v>0.48</v>
      </c>
      <c r="H979" s="3">
        <v>1.44614211164914E-2</v>
      </c>
      <c r="I979" s="3">
        <v>10.377338492414605</v>
      </c>
      <c r="J979" s="3">
        <v>1.908791862283842</v>
      </c>
      <c r="K979" s="3">
        <v>0.15007106200718359</v>
      </c>
      <c r="L979" s="3">
        <v>2.7603842944218498E-2</v>
      </c>
      <c r="M979" s="2">
        <v>1330</v>
      </c>
      <c r="N979" s="3" t="s">
        <v>64</v>
      </c>
      <c r="O979" s="3" t="s">
        <v>68</v>
      </c>
      <c r="P979" s="3" t="s">
        <v>69</v>
      </c>
      <c r="Q979" s="3">
        <v>85.668934078099994</v>
      </c>
      <c r="R979" s="3" t="s">
        <v>50</v>
      </c>
      <c r="S979" s="3" t="s">
        <v>51</v>
      </c>
      <c r="T979" s="3" t="s">
        <v>70</v>
      </c>
      <c r="U979" s="3" t="s">
        <v>53</v>
      </c>
      <c r="V979" s="3" t="s">
        <v>71</v>
      </c>
      <c r="W979" s="3" t="s">
        <v>55</v>
      </c>
      <c r="X979" s="3" t="s">
        <v>56</v>
      </c>
      <c r="Y979" s="3">
        <v>42</v>
      </c>
      <c r="Z979" s="3">
        <v>5</v>
      </c>
      <c r="AA979" s="3" t="s">
        <v>45</v>
      </c>
      <c r="AB979" s="11">
        <v>86</v>
      </c>
      <c r="AC979" s="3" t="s">
        <v>57</v>
      </c>
      <c r="AD979" s="3" t="s">
        <v>58</v>
      </c>
      <c r="AE979" s="3" t="s">
        <v>58</v>
      </c>
      <c r="AF979" s="3" t="s">
        <v>58</v>
      </c>
      <c r="AG979" s="3" t="s">
        <v>51</v>
      </c>
      <c r="AH979" s="3" t="s">
        <v>59</v>
      </c>
      <c r="AI979" s="3" t="s">
        <v>60</v>
      </c>
      <c r="AJ979" s="3" t="s">
        <v>61</v>
      </c>
      <c r="AK979" s="3" t="s">
        <v>58</v>
      </c>
      <c r="AL979" s="3" t="s">
        <v>58</v>
      </c>
      <c r="AM979" s="3" t="s">
        <v>58</v>
      </c>
      <c r="AN979" s="3" t="s">
        <v>72</v>
      </c>
      <c r="AO979" s="3" t="s">
        <v>63</v>
      </c>
      <c r="AP979" s="3">
        <v>37.372248153336898</v>
      </c>
      <c r="AQ979" s="3">
        <v>58.523294922304181</v>
      </c>
    </row>
    <row r="980" spans="1:43" x14ac:dyDescent="0.25">
      <c r="A980" s="2">
        <v>979</v>
      </c>
      <c r="B980" s="3" t="s">
        <v>43</v>
      </c>
      <c r="C980" s="3" t="s">
        <v>44</v>
      </c>
      <c r="D980" s="3" t="s">
        <v>45</v>
      </c>
      <c r="E980" s="3" t="s">
        <v>46</v>
      </c>
      <c r="F980" s="3">
        <v>0.56000000000000005</v>
      </c>
      <c r="G980" s="3">
        <v>0.48</v>
      </c>
      <c r="H980" s="3">
        <v>1.01870930200552E-2</v>
      </c>
      <c r="I980" s="3">
        <v>10.377338492414605</v>
      </c>
      <c r="J980" s="3">
        <v>1.908791862283842</v>
      </c>
      <c r="K980" s="3">
        <v>0.10571491252282697</v>
      </c>
      <c r="L980" s="3">
        <v>1.9445040257009893E-2</v>
      </c>
      <c r="M980" s="2">
        <v>1330</v>
      </c>
      <c r="N980" s="3" t="s">
        <v>64</v>
      </c>
      <c r="O980" s="3" t="s">
        <v>68</v>
      </c>
      <c r="P980" s="3" t="s">
        <v>69</v>
      </c>
      <c r="Q980" s="3">
        <v>85.668934078099994</v>
      </c>
      <c r="R980" s="3" t="s">
        <v>50</v>
      </c>
      <c r="S980" s="3" t="s">
        <v>51</v>
      </c>
      <c r="T980" s="3" t="s">
        <v>70</v>
      </c>
      <c r="U980" s="3" t="s">
        <v>53</v>
      </c>
      <c r="V980" s="3" t="s">
        <v>71</v>
      </c>
      <c r="W980" s="3" t="s">
        <v>55</v>
      </c>
      <c r="X980" s="3" t="s">
        <v>56</v>
      </c>
      <c r="Y980" s="3">
        <v>42</v>
      </c>
      <c r="Z980" s="3">
        <v>5</v>
      </c>
      <c r="AA980" s="3" t="s">
        <v>45</v>
      </c>
      <c r="AB980" s="11">
        <v>86</v>
      </c>
      <c r="AC980" s="3" t="s">
        <v>57</v>
      </c>
      <c r="AD980" s="3" t="s">
        <v>58</v>
      </c>
      <c r="AE980" s="3" t="s">
        <v>58</v>
      </c>
      <c r="AF980" s="3" t="s">
        <v>58</v>
      </c>
      <c r="AG980" s="3" t="s">
        <v>51</v>
      </c>
      <c r="AH980" s="3" t="s">
        <v>59</v>
      </c>
      <c r="AI980" s="3" t="s">
        <v>60</v>
      </c>
      <c r="AJ980" s="3" t="s">
        <v>61</v>
      </c>
      <c r="AK980" s="3" t="s">
        <v>58</v>
      </c>
      <c r="AL980" s="3" t="s">
        <v>58</v>
      </c>
      <c r="AM980" s="3" t="s">
        <v>58</v>
      </c>
      <c r="AN980" s="3" t="s">
        <v>72</v>
      </c>
      <c r="AO980" s="3" t="s">
        <v>63</v>
      </c>
      <c r="AP980" s="3">
        <v>33.972353040994477</v>
      </c>
      <c r="AQ980" s="3">
        <v>41.225702813796801</v>
      </c>
    </row>
    <row r="981" spans="1:43" x14ac:dyDescent="0.25">
      <c r="A981" s="2">
        <v>980</v>
      </c>
      <c r="B981" s="3" t="s">
        <v>43</v>
      </c>
      <c r="C981" s="3" t="s">
        <v>44</v>
      </c>
      <c r="D981" s="3" t="s">
        <v>45</v>
      </c>
      <c r="E981" s="3" t="s">
        <v>46</v>
      </c>
      <c r="F981" s="3">
        <v>0.56000000000000005</v>
      </c>
      <c r="G981" s="3">
        <v>0.48</v>
      </c>
      <c r="H981" s="3">
        <v>9.8792993970571504E-3</v>
      </c>
      <c r="I981" s="3">
        <v>10.377338492414605</v>
      </c>
      <c r="J981" s="3">
        <v>1.908791862283842</v>
      </c>
      <c r="K981" s="3">
        <v>0.10252083391116956</v>
      </c>
      <c r="L981" s="3">
        <v>1.8857526294168356E-2</v>
      </c>
      <c r="M981" s="2">
        <v>1330</v>
      </c>
      <c r="N981" s="3" t="s">
        <v>64</v>
      </c>
      <c r="O981" s="3" t="s">
        <v>68</v>
      </c>
      <c r="P981" s="3" t="s">
        <v>69</v>
      </c>
      <c r="Q981" s="3">
        <v>85.668934078099994</v>
      </c>
      <c r="R981" s="3" t="s">
        <v>50</v>
      </c>
      <c r="S981" s="3" t="s">
        <v>51</v>
      </c>
      <c r="T981" s="3" t="s">
        <v>70</v>
      </c>
      <c r="U981" s="3" t="s">
        <v>53</v>
      </c>
      <c r="V981" s="3" t="s">
        <v>71</v>
      </c>
      <c r="W981" s="3" t="s">
        <v>55</v>
      </c>
      <c r="X981" s="3" t="s">
        <v>56</v>
      </c>
      <c r="Y981" s="3">
        <v>42</v>
      </c>
      <c r="Z981" s="3">
        <v>5</v>
      </c>
      <c r="AA981" s="3" t="s">
        <v>45</v>
      </c>
      <c r="AB981" s="11">
        <v>86</v>
      </c>
      <c r="AC981" s="3" t="s">
        <v>57</v>
      </c>
      <c r="AD981" s="3" t="s">
        <v>58</v>
      </c>
      <c r="AE981" s="3" t="s">
        <v>58</v>
      </c>
      <c r="AF981" s="3" t="s">
        <v>58</v>
      </c>
      <c r="AG981" s="3" t="s">
        <v>51</v>
      </c>
      <c r="AH981" s="3" t="s">
        <v>59</v>
      </c>
      <c r="AI981" s="3" t="s">
        <v>60</v>
      </c>
      <c r="AJ981" s="3" t="s">
        <v>61</v>
      </c>
      <c r="AK981" s="3" t="s">
        <v>58</v>
      </c>
      <c r="AL981" s="3" t="s">
        <v>58</v>
      </c>
      <c r="AM981" s="3" t="s">
        <v>58</v>
      </c>
      <c r="AN981" s="3" t="s">
        <v>72</v>
      </c>
      <c r="AO981" s="3" t="s">
        <v>63</v>
      </c>
      <c r="AP981" s="3">
        <v>28.44926297344249</v>
      </c>
      <c r="AQ981" s="3">
        <v>39.980106213793157</v>
      </c>
    </row>
    <row r="982" spans="1:43" x14ac:dyDescent="0.25">
      <c r="A982" s="2">
        <v>981</v>
      </c>
      <c r="B982" s="3" t="s">
        <v>43</v>
      </c>
      <c r="C982" s="3" t="s">
        <v>44</v>
      </c>
      <c r="D982" s="3" t="s">
        <v>45</v>
      </c>
      <c r="E982" s="3" t="s">
        <v>46</v>
      </c>
      <c r="F982" s="3">
        <v>0.56000000000000005</v>
      </c>
      <c r="G982" s="3">
        <v>0.48</v>
      </c>
      <c r="H982" s="3">
        <v>1.26936542863141E-2</v>
      </c>
      <c r="I982" s="3">
        <v>10.377338492414605</v>
      </c>
      <c r="J982" s="3">
        <v>1.908791862283842</v>
      </c>
      <c r="K982" s="3">
        <v>0.13172634723477095</v>
      </c>
      <c r="L982" s="3">
        <v>2.4229544004360764E-2</v>
      </c>
      <c r="M982" s="2">
        <v>1330</v>
      </c>
      <c r="N982" s="3" t="s">
        <v>64</v>
      </c>
      <c r="O982" s="3" t="s">
        <v>68</v>
      </c>
      <c r="P982" s="3" t="s">
        <v>69</v>
      </c>
      <c r="Q982" s="3">
        <v>85.668934078099994</v>
      </c>
      <c r="R982" s="3" t="s">
        <v>50</v>
      </c>
      <c r="S982" s="3" t="s">
        <v>51</v>
      </c>
      <c r="T982" s="3" t="s">
        <v>70</v>
      </c>
      <c r="U982" s="3" t="s">
        <v>53</v>
      </c>
      <c r="V982" s="3" t="s">
        <v>71</v>
      </c>
      <c r="W982" s="3" t="s">
        <v>55</v>
      </c>
      <c r="X982" s="3" t="s">
        <v>56</v>
      </c>
      <c r="Y982" s="3">
        <v>42</v>
      </c>
      <c r="Z982" s="3">
        <v>5</v>
      </c>
      <c r="AA982" s="3" t="s">
        <v>45</v>
      </c>
      <c r="AB982" s="11">
        <v>86</v>
      </c>
      <c r="AC982" s="3" t="s">
        <v>57</v>
      </c>
      <c r="AD982" s="3" t="s">
        <v>58</v>
      </c>
      <c r="AE982" s="3" t="s">
        <v>58</v>
      </c>
      <c r="AF982" s="3" t="s">
        <v>58</v>
      </c>
      <c r="AG982" s="3" t="s">
        <v>51</v>
      </c>
      <c r="AH982" s="3" t="s">
        <v>59</v>
      </c>
      <c r="AI982" s="3" t="s">
        <v>60</v>
      </c>
      <c r="AJ982" s="3" t="s">
        <v>61</v>
      </c>
      <c r="AK982" s="3" t="s">
        <v>58</v>
      </c>
      <c r="AL982" s="3" t="s">
        <v>58</v>
      </c>
      <c r="AM982" s="3" t="s">
        <v>58</v>
      </c>
      <c r="AN982" s="3" t="s">
        <v>72</v>
      </c>
      <c r="AO982" s="3" t="s">
        <v>63</v>
      </c>
      <c r="AP982" s="3">
        <v>32.237433633866686</v>
      </c>
      <c r="AQ982" s="3">
        <v>51.369396372295434</v>
      </c>
    </row>
    <row r="983" spans="1:43" x14ac:dyDescent="0.25">
      <c r="A983" s="2">
        <v>982</v>
      </c>
      <c r="B983" s="3" t="s">
        <v>43</v>
      </c>
      <c r="C983" s="3" t="s">
        <v>44</v>
      </c>
      <c r="D983" s="3" t="s">
        <v>45</v>
      </c>
      <c r="E983" s="3" t="s">
        <v>46</v>
      </c>
      <c r="F983" s="3">
        <v>0.56000000000000005</v>
      </c>
      <c r="G983" s="3">
        <v>0.48</v>
      </c>
      <c r="H983" s="3">
        <v>1.6458416805334799E-2</v>
      </c>
      <c r="I983" s="3">
        <v>10.377338492414605</v>
      </c>
      <c r="J983" s="3">
        <v>1.908791862283842</v>
      </c>
      <c r="K983" s="3">
        <v>0.17079456223820422</v>
      </c>
      <c r="L983" s="3">
        <v>3.1415692064098694E-2</v>
      </c>
      <c r="M983" s="2">
        <v>1330</v>
      </c>
      <c r="N983" s="3" t="s">
        <v>64</v>
      </c>
      <c r="O983" s="3" t="s">
        <v>68</v>
      </c>
      <c r="P983" s="3" t="s">
        <v>69</v>
      </c>
      <c r="Q983" s="3">
        <v>85.668934078099994</v>
      </c>
      <c r="R983" s="3" t="s">
        <v>50</v>
      </c>
      <c r="S983" s="3" t="s">
        <v>51</v>
      </c>
      <c r="T983" s="3" t="s">
        <v>70</v>
      </c>
      <c r="U983" s="3" t="s">
        <v>53</v>
      </c>
      <c r="V983" s="3" t="s">
        <v>71</v>
      </c>
      <c r="W983" s="3" t="s">
        <v>55</v>
      </c>
      <c r="X983" s="3" t="s">
        <v>56</v>
      </c>
      <c r="Y983" s="3">
        <v>42</v>
      </c>
      <c r="Z983" s="3">
        <v>5</v>
      </c>
      <c r="AA983" s="3" t="s">
        <v>45</v>
      </c>
      <c r="AB983" s="11">
        <v>86</v>
      </c>
      <c r="AC983" s="3" t="s">
        <v>57</v>
      </c>
      <c r="AD983" s="3" t="s">
        <v>58</v>
      </c>
      <c r="AE983" s="3" t="s">
        <v>58</v>
      </c>
      <c r="AF983" s="3" t="s">
        <v>58</v>
      </c>
      <c r="AG983" s="3" t="s">
        <v>51</v>
      </c>
      <c r="AH983" s="3" t="s">
        <v>59</v>
      </c>
      <c r="AI983" s="3" t="s">
        <v>60</v>
      </c>
      <c r="AJ983" s="3" t="s">
        <v>61</v>
      </c>
      <c r="AK983" s="3" t="s">
        <v>58</v>
      </c>
      <c r="AL983" s="3" t="s">
        <v>58</v>
      </c>
      <c r="AM983" s="3" t="s">
        <v>58</v>
      </c>
      <c r="AN983" s="3" t="s">
        <v>72</v>
      </c>
      <c r="AO983" s="3" t="s">
        <v>63</v>
      </c>
      <c r="AP983" s="3">
        <v>36.108175875581324</v>
      </c>
      <c r="AQ983" s="3">
        <v>66.604849751205236</v>
      </c>
    </row>
    <row r="984" spans="1:43" x14ac:dyDescent="0.25">
      <c r="A984" s="2">
        <v>983</v>
      </c>
      <c r="B984" s="3" t="s">
        <v>43</v>
      </c>
      <c r="C984" s="3" t="s">
        <v>44</v>
      </c>
      <c r="D984" s="3" t="s">
        <v>45</v>
      </c>
      <c r="E984" s="3" t="s">
        <v>46</v>
      </c>
      <c r="F984" s="3">
        <v>0.56000000000000005</v>
      </c>
      <c r="G984" s="3">
        <v>0.48</v>
      </c>
      <c r="H984" s="3">
        <v>1.6605506177078101E-2</v>
      </c>
      <c r="I984" s="3">
        <v>10.377338492414605</v>
      </c>
      <c r="J984" s="3">
        <v>1.908791862283842</v>
      </c>
      <c r="K984" s="3">
        <v>0.17232095843742107</v>
      </c>
      <c r="L984" s="3">
        <v>3.1696455059910748E-2</v>
      </c>
      <c r="M984" s="2">
        <v>1330</v>
      </c>
      <c r="N984" s="3" t="s">
        <v>64</v>
      </c>
      <c r="O984" s="3" t="s">
        <v>68</v>
      </c>
      <c r="P984" s="3" t="s">
        <v>69</v>
      </c>
      <c r="Q984" s="3">
        <v>85.668934078099994</v>
      </c>
      <c r="R984" s="3" t="s">
        <v>50</v>
      </c>
      <c r="S984" s="3" t="s">
        <v>51</v>
      </c>
      <c r="T984" s="3" t="s">
        <v>70</v>
      </c>
      <c r="U984" s="3" t="s">
        <v>53</v>
      </c>
      <c r="V984" s="3" t="s">
        <v>71</v>
      </c>
      <c r="W984" s="3" t="s">
        <v>55</v>
      </c>
      <c r="X984" s="3" t="s">
        <v>56</v>
      </c>
      <c r="Y984" s="3">
        <v>42</v>
      </c>
      <c r="Z984" s="3">
        <v>5</v>
      </c>
      <c r="AA984" s="3" t="s">
        <v>45</v>
      </c>
      <c r="AB984" s="11">
        <v>86</v>
      </c>
      <c r="AC984" s="3" t="s">
        <v>57</v>
      </c>
      <c r="AD984" s="3" t="s">
        <v>58</v>
      </c>
      <c r="AE984" s="3" t="s">
        <v>58</v>
      </c>
      <c r="AF984" s="3" t="s">
        <v>58</v>
      </c>
      <c r="AG984" s="3" t="s">
        <v>51</v>
      </c>
      <c r="AH984" s="3" t="s">
        <v>59</v>
      </c>
      <c r="AI984" s="3" t="s">
        <v>60</v>
      </c>
      <c r="AJ984" s="3" t="s">
        <v>61</v>
      </c>
      <c r="AK984" s="3" t="s">
        <v>58</v>
      </c>
      <c r="AL984" s="3" t="s">
        <v>58</v>
      </c>
      <c r="AM984" s="3" t="s">
        <v>58</v>
      </c>
      <c r="AN984" s="3" t="s">
        <v>72</v>
      </c>
      <c r="AO984" s="3" t="s">
        <v>63</v>
      </c>
      <c r="AP984" s="3">
        <v>37.310881308971133</v>
      </c>
      <c r="AQ984" s="3">
        <v>67.200099319911473</v>
      </c>
    </row>
    <row r="985" spans="1:43" x14ac:dyDescent="0.25">
      <c r="A985" s="2">
        <v>984</v>
      </c>
      <c r="B985" s="3" t="s">
        <v>43</v>
      </c>
      <c r="C985" s="3" t="s">
        <v>44</v>
      </c>
      <c r="D985" s="3" t="s">
        <v>45</v>
      </c>
      <c r="E985" s="3" t="s">
        <v>46</v>
      </c>
      <c r="F985" s="3">
        <v>0.56000000000000005</v>
      </c>
      <c r="G985" s="3">
        <v>0.48</v>
      </c>
      <c r="H985" s="3">
        <v>1.9349009633872701E-2</v>
      </c>
      <c r="I985" s="3">
        <v>10.377338492414605</v>
      </c>
      <c r="J985" s="3">
        <v>1.908791862283842</v>
      </c>
      <c r="K985" s="3">
        <v>0.20079122246368822</v>
      </c>
      <c r="L985" s="3">
        <v>3.6933232132387875E-2</v>
      </c>
      <c r="M985" s="2">
        <v>1330</v>
      </c>
      <c r="N985" s="3" t="s">
        <v>64</v>
      </c>
      <c r="O985" s="3" t="s">
        <v>68</v>
      </c>
      <c r="P985" s="3" t="s">
        <v>69</v>
      </c>
      <c r="Q985" s="3">
        <v>85.668934078099994</v>
      </c>
      <c r="R985" s="3" t="s">
        <v>50</v>
      </c>
      <c r="S985" s="3" t="s">
        <v>51</v>
      </c>
      <c r="T985" s="3" t="s">
        <v>70</v>
      </c>
      <c r="U985" s="3" t="s">
        <v>53</v>
      </c>
      <c r="V985" s="3" t="s">
        <v>71</v>
      </c>
      <c r="W985" s="3" t="s">
        <v>55</v>
      </c>
      <c r="X985" s="3" t="s">
        <v>56</v>
      </c>
      <c r="Y985" s="3">
        <v>42</v>
      </c>
      <c r="Z985" s="3">
        <v>5</v>
      </c>
      <c r="AA985" s="3" t="s">
        <v>45</v>
      </c>
      <c r="AB985" s="11">
        <v>86</v>
      </c>
      <c r="AC985" s="3" t="s">
        <v>57</v>
      </c>
      <c r="AD985" s="3" t="s">
        <v>58</v>
      </c>
      <c r="AE985" s="3" t="s">
        <v>58</v>
      </c>
      <c r="AF985" s="3" t="s">
        <v>58</v>
      </c>
      <c r="AG985" s="3" t="s">
        <v>51</v>
      </c>
      <c r="AH985" s="3" t="s">
        <v>59</v>
      </c>
      <c r="AI985" s="3" t="s">
        <v>60</v>
      </c>
      <c r="AJ985" s="3" t="s">
        <v>61</v>
      </c>
      <c r="AK985" s="3" t="s">
        <v>58</v>
      </c>
      <c r="AL985" s="3" t="s">
        <v>58</v>
      </c>
      <c r="AM985" s="3" t="s">
        <v>58</v>
      </c>
      <c r="AN985" s="3" t="s">
        <v>72</v>
      </c>
      <c r="AO985" s="3" t="s">
        <v>63</v>
      </c>
      <c r="AP985" s="3">
        <v>41.413644200187051</v>
      </c>
      <c r="AQ985" s="3">
        <v>78.302663903917136</v>
      </c>
    </row>
    <row r="986" spans="1:43" x14ac:dyDescent="0.25">
      <c r="A986" s="2">
        <v>985</v>
      </c>
      <c r="B986" s="3" t="s">
        <v>43</v>
      </c>
      <c r="C986" s="3" t="s">
        <v>44</v>
      </c>
      <c r="D986" s="3" t="s">
        <v>45</v>
      </c>
      <c r="E986" s="3" t="s">
        <v>46</v>
      </c>
      <c r="F986" s="3">
        <v>0.56000000000000005</v>
      </c>
      <c r="G986" s="3">
        <v>0.48</v>
      </c>
      <c r="H986" s="3">
        <v>2.26217050277197E-2</v>
      </c>
      <c r="I986" s="3">
        <v>10.377338492414605</v>
      </c>
      <c r="J986" s="3">
        <v>1.908791862283842</v>
      </c>
      <c r="K986" s="3">
        <v>0.23475309034820466</v>
      </c>
      <c r="L986" s="3">
        <v>4.3180126467896839E-2</v>
      </c>
      <c r="M986" s="2">
        <v>1210</v>
      </c>
      <c r="N986" s="3" t="s">
        <v>47</v>
      </c>
      <c r="O986" s="3" t="s">
        <v>68</v>
      </c>
      <c r="P986" s="3" t="s">
        <v>69</v>
      </c>
      <c r="Q986" s="3">
        <v>85.668934078099994</v>
      </c>
      <c r="R986" s="3" t="s">
        <v>50</v>
      </c>
      <c r="S986" s="3" t="s">
        <v>51</v>
      </c>
      <c r="T986" s="3" t="s">
        <v>70</v>
      </c>
      <c r="U986" s="3" t="s">
        <v>53</v>
      </c>
      <c r="V986" s="3" t="s">
        <v>71</v>
      </c>
      <c r="W986" s="3" t="s">
        <v>55</v>
      </c>
      <c r="X986" s="3" t="s">
        <v>56</v>
      </c>
      <c r="Y986" s="3">
        <v>42</v>
      </c>
      <c r="Z986" s="3">
        <v>5</v>
      </c>
      <c r="AA986" s="3" t="s">
        <v>45</v>
      </c>
      <c r="AB986" s="11">
        <v>86</v>
      </c>
      <c r="AC986" s="3" t="s">
        <v>57</v>
      </c>
      <c r="AD986" s="3" t="s">
        <v>58</v>
      </c>
      <c r="AE986" s="3" t="s">
        <v>58</v>
      </c>
      <c r="AF986" s="3" t="s">
        <v>58</v>
      </c>
      <c r="AG986" s="3" t="s">
        <v>51</v>
      </c>
      <c r="AH986" s="3" t="s">
        <v>59</v>
      </c>
      <c r="AI986" s="3" t="s">
        <v>60</v>
      </c>
      <c r="AJ986" s="3" t="s">
        <v>61</v>
      </c>
      <c r="AK986" s="3" t="s">
        <v>58</v>
      </c>
      <c r="AL986" s="3" t="s">
        <v>58</v>
      </c>
      <c r="AM986" s="3" t="s">
        <v>58</v>
      </c>
      <c r="AN986" s="3" t="s">
        <v>72</v>
      </c>
      <c r="AO986" s="3" t="s">
        <v>63</v>
      </c>
      <c r="AP986" s="3">
        <v>69.328964462192459</v>
      </c>
      <c r="AQ986" s="3">
        <v>91.546792277065805</v>
      </c>
    </row>
    <row r="987" spans="1:43" x14ac:dyDescent="0.25">
      <c r="A987" s="2">
        <v>986</v>
      </c>
      <c r="B987" s="3" t="s">
        <v>43</v>
      </c>
      <c r="C987" s="3" t="s">
        <v>44</v>
      </c>
      <c r="D987" s="3" t="s">
        <v>45</v>
      </c>
      <c r="E987" s="3" t="s">
        <v>46</v>
      </c>
      <c r="F987" s="3">
        <v>0.56000000000000005</v>
      </c>
      <c r="G987" s="3">
        <v>0.48</v>
      </c>
      <c r="H987" s="3">
        <v>3.6873587362950398E-2</v>
      </c>
      <c r="I987" s="3">
        <v>10.377338492414605</v>
      </c>
      <c r="J987" s="3">
        <v>1.908791862283842</v>
      </c>
      <c r="K987" s="3">
        <v>0.38264969749495792</v>
      </c>
      <c r="L987" s="3">
        <v>7.0384003491612029E-2</v>
      </c>
      <c r="M987" s="2">
        <v>1330</v>
      </c>
      <c r="N987" s="3" t="s">
        <v>64</v>
      </c>
      <c r="O987" s="3" t="s">
        <v>68</v>
      </c>
      <c r="P987" s="3" t="s">
        <v>69</v>
      </c>
      <c r="Q987" s="3">
        <v>85.668934078099994</v>
      </c>
      <c r="R987" s="3" t="s">
        <v>50</v>
      </c>
      <c r="S987" s="3" t="s">
        <v>51</v>
      </c>
      <c r="T987" s="3" t="s">
        <v>70</v>
      </c>
      <c r="U987" s="3" t="s">
        <v>53</v>
      </c>
      <c r="V987" s="3" t="s">
        <v>71</v>
      </c>
      <c r="W987" s="3" t="s">
        <v>55</v>
      </c>
      <c r="X987" s="3" t="s">
        <v>56</v>
      </c>
      <c r="Y987" s="3">
        <v>42</v>
      </c>
      <c r="Z987" s="3">
        <v>5</v>
      </c>
      <c r="AA987" s="3" t="s">
        <v>45</v>
      </c>
      <c r="AB987" s="11">
        <v>86</v>
      </c>
      <c r="AC987" s="3" t="s">
        <v>57</v>
      </c>
      <c r="AD987" s="3" t="s">
        <v>58</v>
      </c>
      <c r="AE987" s="3" t="s">
        <v>58</v>
      </c>
      <c r="AF987" s="3" t="s">
        <v>58</v>
      </c>
      <c r="AG987" s="3" t="s">
        <v>51</v>
      </c>
      <c r="AH987" s="3" t="s">
        <v>59</v>
      </c>
      <c r="AI987" s="3" t="s">
        <v>60</v>
      </c>
      <c r="AJ987" s="3" t="s">
        <v>61</v>
      </c>
      <c r="AK987" s="3" t="s">
        <v>58</v>
      </c>
      <c r="AL987" s="3" t="s">
        <v>58</v>
      </c>
      <c r="AM987" s="3" t="s">
        <v>58</v>
      </c>
      <c r="AN987" s="3" t="s">
        <v>72</v>
      </c>
      <c r="AO987" s="3" t="s">
        <v>63</v>
      </c>
      <c r="AP987" s="3">
        <v>74.587573538646879</v>
      </c>
      <c r="AQ987" s="3">
        <v>149.22211383668326</v>
      </c>
    </row>
    <row r="988" spans="1:43" x14ac:dyDescent="0.25">
      <c r="A988" s="2">
        <v>987</v>
      </c>
      <c r="B988" s="3" t="s">
        <v>43</v>
      </c>
      <c r="C988" s="3" t="s">
        <v>44</v>
      </c>
      <c r="D988" s="3" t="s">
        <v>45</v>
      </c>
      <c r="E988" s="3" t="s">
        <v>46</v>
      </c>
      <c r="F988" s="3">
        <v>0.56000000000000005</v>
      </c>
      <c r="G988" s="3">
        <v>0.48</v>
      </c>
      <c r="H988" s="3">
        <v>3.3288062245842201E-2</v>
      </c>
      <c r="I988" s="3">
        <v>10.377338492414605</v>
      </c>
      <c r="J988" s="3">
        <v>1.908791862283842</v>
      </c>
      <c r="K988" s="3">
        <v>0.34544148968167165</v>
      </c>
      <c r="L988" s="3">
        <v>6.3539982326061589E-2</v>
      </c>
      <c r="M988" s="2">
        <v>1330</v>
      </c>
      <c r="N988" s="3" t="s">
        <v>64</v>
      </c>
      <c r="O988" s="3" t="s">
        <v>68</v>
      </c>
      <c r="P988" s="3" t="s">
        <v>69</v>
      </c>
      <c r="Q988" s="3">
        <v>85.668934078099994</v>
      </c>
      <c r="R988" s="3" t="s">
        <v>50</v>
      </c>
      <c r="S988" s="3" t="s">
        <v>51</v>
      </c>
      <c r="T988" s="3" t="s">
        <v>70</v>
      </c>
      <c r="U988" s="3" t="s">
        <v>53</v>
      </c>
      <c r="V988" s="3" t="s">
        <v>71</v>
      </c>
      <c r="W988" s="3" t="s">
        <v>55</v>
      </c>
      <c r="X988" s="3" t="s">
        <v>56</v>
      </c>
      <c r="Y988" s="3">
        <v>42</v>
      </c>
      <c r="Z988" s="3">
        <v>5</v>
      </c>
      <c r="AA988" s="3" t="s">
        <v>45</v>
      </c>
      <c r="AB988" s="11">
        <v>86</v>
      </c>
      <c r="AC988" s="3" t="s">
        <v>57</v>
      </c>
      <c r="AD988" s="3" t="s">
        <v>58</v>
      </c>
      <c r="AE988" s="3" t="s">
        <v>58</v>
      </c>
      <c r="AF988" s="3" t="s">
        <v>58</v>
      </c>
      <c r="AG988" s="3" t="s">
        <v>51</v>
      </c>
      <c r="AH988" s="3" t="s">
        <v>59</v>
      </c>
      <c r="AI988" s="3" t="s">
        <v>60</v>
      </c>
      <c r="AJ988" s="3" t="s">
        <v>61</v>
      </c>
      <c r="AK988" s="3" t="s">
        <v>58</v>
      </c>
      <c r="AL988" s="3" t="s">
        <v>58</v>
      </c>
      <c r="AM988" s="3" t="s">
        <v>58</v>
      </c>
      <c r="AN988" s="3" t="s">
        <v>72</v>
      </c>
      <c r="AO988" s="3" t="s">
        <v>63</v>
      </c>
      <c r="AP988" s="3">
        <v>73.900405673025944</v>
      </c>
      <c r="AQ988" s="3">
        <v>134.71200848883737</v>
      </c>
    </row>
    <row r="989" spans="1:43" x14ac:dyDescent="0.25">
      <c r="A989" s="2">
        <v>988</v>
      </c>
      <c r="B989" s="3" t="s">
        <v>43</v>
      </c>
      <c r="C989" s="3" t="s">
        <v>44</v>
      </c>
      <c r="D989" s="3" t="s">
        <v>45</v>
      </c>
      <c r="E989" s="3" t="s">
        <v>46</v>
      </c>
      <c r="F989" s="3">
        <v>0.56000000000000005</v>
      </c>
      <c r="G989" s="3">
        <v>0.48</v>
      </c>
      <c r="H989" s="3">
        <v>3.6012358785605998E-2</v>
      </c>
      <c r="I989" s="3">
        <v>10.377338492414605</v>
      </c>
      <c r="J989" s="3">
        <v>1.908791862283842</v>
      </c>
      <c r="K989" s="3">
        <v>0.37371243702851442</v>
      </c>
      <c r="L989" s="3">
        <v>6.8740097391610758E-2</v>
      </c>
      <c r="M989" s="2">
        <v>1330</v>
      </c>
      <c r="N989" s="3" t="s">
        <v>64</v>
      </c>
      <c r="O989" s="3" t="s">
        <v>68</v>
      </c>
      <c r="P989" s="3" t="s">
        <v>69</v>
      </c>
      <c r="Q989" s="3">
        <v>85.668934078099994</v>
      </c>
      <c r="R989" s="3" t="s">
        <v>50</v>
      </c>
      <c r="S989" s="3" t="s">
        <v>51</v>
      </c>
      <c r="T989" s="3" t="s">
        <v>70</v>
      </c>
      <c r="U989" s="3" t="s">
        <v>53</v>
      </c>
      <c r="V989" s="3" t="s">
        <v>71</v>
      </c>
      <c r="W989" s="3" t="s">
        <v>55</v>
      </c>
      <c r="X989" s="3" t="s">
        <v>56</v>
      </c>
      <c r="Y989" s="3">
        <v>42</v>
      </c>
      <c r="Z989" s="3">
        <v>5</v>
      </c>
      <c r="AA989" s="3" t="s">
        <v>45</v>
      </c>
      <c r="AB989" s="11">
        <v>86</v>
      </c>
      <c r="AC989" s="3" t="s">
        <v>57</v>
      </c>
      <c r="AD989" s="3" t="s">
        <v>58</v>
      </c>
      <c r="AE989" s="3" t="s">
        <v>58</v>
      </c>
      <c r="AF989" s="3" t="s">
        <v>58</v>
      </c>
      <c r="AG989" s="3" t="s">
        <v>51</v>
      </c>
      <c r="AH989" s="3" t="s">
        <v>59</v>
      </c>
      <c r="AI989" s="3" t="s">
        <v>60</v>
      </c>
      <c r="AJ989" s="3" t="s">
        <v>61</v>
      </c>
      <c r="AK989" s="3" t="s">
        <v>58</v>
      </c>
      <c r="AL989" s="3" t="s">
        <v>58</v>
      </c>
      <c r="AM989" s="3" t="s">
        <v>58</v>
      </c>
      <c r="AN989" s="3" t="s">
        <v>72</v>
      </c>
      <c r="AO989" s="3" t="s">
        <v>63</v>
      </c>
      <c r="AP989" s="3">
        <v>73.89084647764669</v>
      </c>
      <c r="AQ989" s="3">
        <v>145.73684543730261</v>
      </c>
    </row>
    <row r="990" spans="1:43" x14ac:dyDescent="0.25">
      <c r="A990" s="2">
        <v>989</v>
      </c>
      <c r="B990" s="3" t="s">
        <v>43</v>
      </c>
      <c r="C990" s="3" t="s">
        <v>44</v>
      </c>
      <c r="D990" s="3" t="s">
        <v>45</v>
      </c>
      <c r="E990" s="3" t="s">
        <v>46</v>
      </c>
      <c r="F990" s="3">
        <v>0.56000000000000005</v>
      </c>
      <c r="G990" s="3">
        <v>0.48</v>
      </c>
      <c r="H990" s="3">
        <v>0.10915565106156699</v>
      </c>
      <c r="I990" s="3">
        <v>10.377338492414605</v>
      </c>
      <c r="J990" s="3">
        <v>1.908791862283842</v>
      </c>
      <c r="K990" s="3">
        <v>1.1327451394257764</v>
      </c>
      <c r="L990" s="3">
        <v>0.20835541846861369</v>
      </c>
      <c r="M990" s="2">
        <v>1210</v>
      </c>
      <c r="N990" s="3" t="s">
        <v>47</v>
      </c>
      <c r="O990" s="3" t="s">
        <v>68</v>
      </c>
      <c r="P990" s="3" t="s">
        <v>69</v>
      </c>
      <c r="Q990" s="3">
        <v>85.668934078099994</v>
      </c>
      <c r="R990" s="3" t="s">
        <v>50</v>
      </c>
      <c r="S990" s="3" t="s">
        <v>51</v>
      </c>
      <c r="T990" s="3" t="s">
        <v>70</v>
      </c>
      <c r="U990" s="3" t="s">
        <v>53</v>
      </c>
      <c r="V990" s="3" t="s">
        <v>71</v>
      </c>
      <c r="W990" s="3" t="s">
        <v>55</v>
      </c>
      <c r="X990" s="3" t="s">
        <v>56</v>
      </c>
      <c r="Y990" s="3">
        <v>42</v>
      </c>
      <c r="Z990" s="3">
        <v>5</v>
      </c>
      <c r="AA990" s="3" t="s">
        <v>45</v>
      </c>
      <c r="AB990" s="11">
        <v>86</v>
      </c>
      <c r="AC990" s="3" t="s">
        <v>57</v>
      </c>
      <c r="AD990" s="3" t="s">
        <v>58</v>
      </c>
      <c r="AE990" s="3" t="s">
        <v>58</v>
      </c>
      <c r="AF990" s="3" t="s">
        <v>58</v>
      </c>
      <c r="AG990" s="3" t="s">
        <v>51</v>
      </c>
      <c r="AH990" s="3" t="s">
        <v>59</v>
      </c>
      <c r="AI990" s="3" t="s">
        <v>60</v>
      </c>
      <c r="AJ990" s="3" t="s">
        <v>61</v>
      </c>
      <c r="AK990" s="3" t="s">
        <v>58</v>
      </c>
      <c r="AL990" s="3" t="s">
        <v>58</v>
      </c>
      <c r="AM990" s="3" t="s">
        <v>58</v>
      </c>
      <c r="AN990" s="3" t="s">
        <v>72</v>
      </c>
      <c r="AO990" s="3" t="s">
        <v>63</v>
      </c>
      <c r="AP990" s="3">
        <v>91.765530574058189</v>
      </c>
      <c r="AQ990" s="3">
        <v>441.73724753975472</v>
      </c>
    </row>
    <row r="991" spans="1:43" x14ac:dyDescent="0.25">
      <c r="A991" s="2">
        <v>990</v>
      </c>
      <c r="B991" s="3" t="s">
        <v>43</v>
      </c>
      <c r="C991" s="3" t="s">
        <v>44</v>
      </c>
      <c r="D991" s="3" t="s">
        <v>45</v>
      </c>
      <c r="E991" s="3" t="s">
        <v>46</v>
      </c>
      <c r="F991" s="3">
        <v>0.56000000000000005</v>
      </c>
      <c r="G991" s="3">
        <v>0.48</v>
      </c>
      <c r="H991" s="3">
        <v>5.99050228997609E-2</v>
      </c>
      <c r="I991" s="3">
        <v>10.377338492414605</v>
      </c>
      <c r="J991" s="3">
        <v>1.908791862283842</v>
      </c>
      <c r="K991" s="3">
        <v>0.62165470002666712</v>
      </c>
      <c r="L991" s="3">
        <v>0.11434622022099081</v>
      </c>
      <c r="M991" s="2">
        <v>1330</v>
      </c>
      <c r="N991" s="3" t="s">
        <v>64</v>
      </c>
      <c r="O991" s="3" t="s">
        <v>68</v>
      </c>
      <c r="P991" s="3" t="s">
        <v>69</v>
      </c>
      <c r="Q991" s="3">
        <v>85.668934078099994</v>
      </c>
      <c r="R991" s="3" t="s">
        <v>50</v>
      </c>
      <c r="S991" s="3" t="s">
        <v>51</v>
      </c>
      <c r="T991" s="3" t="s">
        <v>70</v>
      </c>
      <c r="U991" s="3" t="s">
        <v>53</v>
      </c>
      <c r="V991" s="3" t="s">
        <v>71</v>
      </c>
      <c r="W991" s="3" t="s">
        <v>55</v>
      </c>
      <c r="X991" s="3" t="s">
        <v>56</v>
      </c>
      <c r="Y991" s="3">
        <v>42</v>
      </c>
      <c r="Z991" s="3">
        <v>5</v>
      </c>
      <c r="AA991" s="3" t="s">
        <v>45</v>
      </c>
      <c r="AB991" s="11">
        <v>86</v>
      </c>
      <c r="AC991" s="3" t="s">
        <v>57</v>
      </c>
      <c r="AD991" s="3" t="s">
        <v>58</v>
      </c>
      <c r="AE991" s="3" t="s">
        <v>58</v>
      </c>
      <c r="AF991" s="3" t="s">
        <v>58</v>
      </c>
      <c r="AG991" s="3" t="s">
        <v>51</v>
      </c>
      <c r="AH991" s="3" t="s">
        <v>59</v>
      </c>
      <c r="AI991" s="3" t="s">
        <v>60</v>
      </c>
      <c r="AJ991" s="3" t="s">
        <v>61</v>
      </c>
      <c r="AK991" s="3" t="s">
        <v>58</v>
      </c>
      <c r="AL991" s="3" t="s">
        <v>58</v>
      </c>
      <c r="AM991" s="3" t="s">
        <v>58</v>
      </c>
      <c r="AN991" s="3" t="s">
        <v>72</v>
      </c>
      <c r="AO991" s="3" t="s">
        <v>63</v>
      </c>
      <c r="AP991" s="3">
        <v>80.052221367351223</v>
      </c>
      <c r="AQ991" s="3">
        <v>242.42702665591636</v>
      </c>
    </row>
    <row r="992" spans="1:43" x14ac:dyDescent="0.25">
      <c r="A992" s="2">
        <v>991</v>
      </c>
      <c r="B992" s="3" t="s">
        <v>43</v>
      </c>
      <c r="C992" s="3" t="s">
        <v>44</v>
      </c>
      <c r="D992" s="3" t="s">
        <v>45</v>
      </c>
      <c r="E992" s="3" t="s">
        <v>46</v>
      </c>
      <c r="F992" s="3">
        <v>0.56000000000000005</v>
      </c>
      <c r="G992" s="3">
        <v>0.48</v>
      </c>
      <c r="H992" s="3">
        <v>2.0442034266406301E-2</v>
      </c>
      <c r="I992" s="3">
        <v>10.377338492414605</v>
      </c>
      <c r="J992" s="3">
        <v>1.908791862283842</v>
      </c>
      <c r="K992" s="3">
        <v>0.21213390905603646</v>
      </c>
      <c r="L992" s="3">
        <v>3.9019588656243796E-2</v>
      </c>
      <c r="M992" s="2">
        <v>1330</v>
      </c>
      <c r="N992" s="3" t="s">
        <v>64</v>
      </c>
      <c r="O992" s="3" t="s">
        <v>68</v>
      </c>
      <c r="P992" s="3" t="s">
        <v>69</v>
      </c>
      <c r="Q992" s="3">
        <v>85.668934078099994</v>
      </c>
      <c r="R992" s="3" t="s">
        <v>50</v>
      </c>
      <c r="S992" s="3" t="s">
        <v>51</v>
      </c>
      <c r="T992" s="3" t="s">
        <v>70</v>
      </c>
      <c r="U992" s="3" t="s">
        <v>53</v>
      </c>
      <c r="V992" s="3" t="s">
        <v>71</v>
      </c>
      <c r="W992" s="3" t="s">
        <v>55</v>
      </c>
      <c r="X992" s="3" t="s">
        <v>56</v>
      </c>
      <c r="Y992" s="3">
        <v>42</v>
      </c>
      <c r="Z992" s="3">
        <v>5</v>
      </c>
      <c r="AA992" s="3" t="s">
        <v>45</v>
      </c>
      <c r="AB992" s="11">
        <v>86</v>
      </c>
      <c r="AC992" s="3" t="s">
        <v>57</v>
      </c>
      <c r="AD992" s="3" t="s">
        <v>58</v>
      </c>
      <c r="AE992" s="3" t="s">
        <v>58</v>
      </c>
      <c r="AF992" s="3" t="s">
        <v>58</v>
      </c>
      <c r="AG992" s="3" t="s">
        <v>51</v>
      </c>
      <c r="AH992" s="3" t="s">
        <v>59</v>
      </c>
      <c r="AI992" s="3" t="s">
        <v>60</v>
      </c>
      <c r="AJ992" s="3" t="s">
        <v>61</v>
      </c>
      <c r="AK992" s="3" t="s">
        <v>58</v>
      </c>
      <c r="AL992" s="3" t="s">
        <v>58</v>
      </c>
      <c r="AM992" s="3" t="s">
        <v>58</v>
      </c>
      <c r="AN992" s="3" t="s">
        <v>72</v>
      </c>
      <c r="AO992" s="3" t="s">
        <v>63</v>
      </c>
      <c r="AP992" s="3">
        <v>43.714928422926668</v>
      </c>
      <c r="AQ992" s="3">
        <v>82.725977657927174</v>
      </c>
    </row>
    <row r="993" spans="1:43" x14ac:dyDescent="0.25">
      <c r="A993" s="2">
        <v>992</v>
      </c>
      <c r="B993" s="3" t="s">
        <v>43</v>
      </c>
      <c r="C993" s="3" t="s">
        <v>44</v>
      </c>
      <c r="D993" s="3" t="s">
        <v>45</v>
      </c>
      <c r="E993" s="3" t="s">
        <v>46</v>
      </c>
      <c r="F993" s="3">
        <v>0.56000000000000005</v>
      </c>
      <c r="G993" s="3">
        <v>0.48</v>
      </c>
      <c r="H993" s="3">
        <v>2.6195125669292701E-2</v>
      </c>
      <c r="I993" s="3">
        <v>10.377338492414605</v>
      </c>
      <c r="J993" s="3">
        <v>1.908791862283842</v>
      </c>
      <c r="K993" s="3">
        <v>0.27183568592158902</v>
      </c>
      <c r="L993" s="3">
        <v>5.0001042709048489E-2</v>
      </c>
      <c r="M993" s="2">
        <v>1330</v>
      </c>
      <c r="N993" s="3" t="s">
        <v>64</v>
      </c>
      <c r="O993" s="3" t="s">
        <v>68</v>
      </c>
      <c r="P993" s="3" t="s">
        <v>69</v>
      </c>
      <c r="Q993" s="3">
        <v>85.668934078099994</v>
      </c>
      <c r="R993" s="3" t="s">
        <v>50</v>
      </c>
      <c r="S993" s="3" t="s">
        <v>51</v>
      </c>
      <c r="T993" s="3" t="s">
        <v>70</v>
      </c>
      <c r="U993" s="3" t="s">
        <v>53</v>
      </c>
      <c r="V993" s="3" t="s">
        <v>71</v>
      </c>
      <c r="W993" s="3" t="s">
        <v>55</v>
      </c>
      <c r="X993" s="3" t="s">
        <v>56</v>
      </c>
      <c r="Y993" s="3">
        <v>42</v>
      </c>
      <c r="Z993" s="3">
        <v>5</v>
      </c>
      <c r="AA993" s="3" t="s">
        <v>45</v>
      </c>
      <c r="AB993" s="11">
        <v>86</v>
      </c>
      <c r="AC993" s="3" t="s">
        <v>57</v>
      </c>
      <c r="AD993" s="3" t="s">
        <v>58</v>
      </c>
      <c r="AE993" s="3" t="s">
        <v>58</v>
      </c>
      <c r="AF993" s="3" t="s">
        <v>58</v>
      </c>
      <c r="AG993" s="3" t="s">
        <v>51</v>
      </c>
      <c r="AH993" s="3" t="s">
        <v>59</v>
      </c>
      <c r="AI993" s="3" t="s">
        <v>60</v>
      </c>
      <c r="AJ993" s="3" t="s">
        <v>61</v>
      </c>
      <c r="AK993" s="3" t="s">
        <v>58</v>
      </c>
      <c r="AL993" s="3" t="s">
        <v>58</v>
      </c>
      <c r="AM993" s="3" t="s">
        <v>58</v>
      </c>
      <c r="AN993" s="3" t="s">
        <v>72</v>
      </c>
      <c r="AO993" s="3" t="s">
        <v>63</v>
      </c>
      <c r="AP993" s="3">
        <v>47.122346106536789</v>
      </c>
      <c r="AQ993" s="3">
        <v>106.00791255035242</v>
      </c>
    </row>
    <row r="994" spans="1:43" x14ac:dyDescent="0.25">
      <c r="A994" s="2">
        <v>993</v>
      </c>
      <c r="B994" s="3" t="s">
        <v>43</v>
      </c>
      <c r="C994" s="3" t="s">
        <v>44</v>
      </c>
      <c r="D994" s="3" t="s">
        <v>45</v>
      </c>
      <c r="E994" s="3" t="s">
        <v>46</v>
      </c>
      <c r="F994" s="3">
        <v>0.56000000000000005</v>
      </c>
      <c r="G994" s="3">
        <v>0.48</v>
      </c>
      <c r="H994" s="3">
        <v>4.0968818900946898E-2</v>
      </c>
      <c r="I994" s="3">
        <v>10.377338492414605</v>
      </c>
      <c r="J994" s="3">
        <v>1.908791862283842</v>
      </c>
      <c r="K994" s="3">
        <v>0.42514730136955925</v>
      </c>
      <c r="L994" s="3">
        <v>7.8200948125507888E-2</v>
      </c>
      <c r="M994" s="2">
        <v>1330</v>
      </c>
      <c r="N994" s="3" t="s">
        <v>64</v>
      </c>
      <c r="O994" s="3" t="s">
        <v>68</v>
      </c>
      <c r="P994" s="3" t="s">
        <v>69</v>
      </c>
      <c r="Q994" s="3">
        <v>85.668934078099994</v>
      </c>
      <c r="R994" s="3" t="s">
        <v>50</v>
      </c>
      <c r="S994" s="3" t="s">
        <v>51</v>
      </c>
      <c r="T994" s="3" t="s">
        <v>70</v>
      </c>
      <c r="U994" s="3" t="s">
        <v>53</v>
      </c>
      <c r="V994" s="3" t="s">
        <v>71</v>
      </c>
      <c r="W994" s="3" t="s">
        <v>55</v>
      </c>
      <c r="X994" s="3" t="s">
        <v>56</v>
      </c>
      <c r="Y994" s="3">
        <v>42</v>
      </c>
      <c r="Z994" s="3">
        <v>5</v>
      </c>
      <c r="AA994" s="3" t="s">
        <v>45</v>
      </c>
      <c r="AB994" s="11">
        <v>86</v>
      </c>
      <c r="AC994" s="3" t="s">
        <v>57</v>
      </c>
      <c r="AD994" s="3" t="s">
        <v>58</v>
      </c>
      <c r="AE994" s="3" t="s">
        <v>58</v>
      </c>
      <c r="AF994" s="3" t="s">
        <v>58</v>
      </c>
      <c r="AG994" s="3" t="s">
        <v>51</v>
      </c>
      <c r="AH994" s="3" t="s">
        <v>59</v>
      </c>
      <c r="AI994" s="3" t="s">
        <v>60</v>
      </c>
      <c r="AJ994" s="3" t="s">
        <v>61</v>
      </c>
      <c r="AK994" s="3" t="s">
        <v>58</v>
      </c>
      <c r="AL994" s="3" t="s">
        <v>58</v>
      </c>
      <c r="AM994" s="3" t="s">
        <v>58</v>
      </c>
      <c r="AN994" s="3" t="s">
        <v>72</v>
      </c>
      <c r="AO994" s="3" t="s">
        <v>63</v>
      </c>
      <c r="AP994" s="3">
        <v>62.991817347727512</v>
      </c>
      <c r="AQ994" s="3">
        <v>165.7949278874396</v>
      </c>
    </row>
    <row r="995" spans="1:43" x14ac:dyDescent="0.25">
      <c r="A995" s="2">
        <v>994</v>
      </c>
      <c r="B995" s="3" t="s">
        <v>43</v>
      </c>
      <c r="C995" s="3" t="s">
        <v>44</v>
      </c>
      <c r="D995" s="3" t="s">
        <v>45</v>
      </c>
      <c r="E995" s="3" t="s">
        <v>46</v>
      </c>
      <c r="F995" s="3">
        <v>0.56000000000000005</v>
      </c>
      <c r="G995" s="3">
        <v>0.48</v>
      </c>
      <c r="H995" s="3">
        <v>4.5034359889461299E-2</v>
      </c>
      <c r="I995" s="3">
        <v>10.377338492414605</v>
      </c>
      <c r="J995" s="3">
        <v>1.908791862283842</v>
      </c>
      <c r="K995" s="3">
        <v>0.46733679636215908</v>
      </c>
      <c r="L995" s="3">
        <v>8.5961219680165596E-2</v>
      </c>
      <c r="M995" s="2">
        <v>1330</v>
      </c>
      <c r="N995" s="3" t="s">
        <v>64</v>
      </c>
      <c r="O995" s="3" t="s">
        <v>68</v>
      </c>
      <c r="P995" s="3" t="s">
        <v>69</v>
      </c>
      <c r="Q995" s="3">
        <v>85.668934078099994</v>
      </c>
      <c r="R995" s="3" t="s">
        <v>50</v>
      </c>
      <c r="S995" s="3" t="s">
        <v>51</v>
      </c>
      <c r="T995" s="3" t="s">
        <v>70</v>
      </c>
      <c r="U995" s="3" t="s">
        <v>53</v>
      </c>
      <c r="V995" s="3" t="s">
        <v>71</v>
      </c>
      <c r="W995" s="3" t="s">
        <v>55</v>
      </c>
      <c r="X995" s="3" t="s">
        <v>56</v>
      </c>
      <c r="Y995" s="3">
        <v>42</v>
      </c>
      <c r="Z995" s="3">
        <v>5</v>
      </c>
      <c r="AA995" s="3" t="s">
        <v>45</v>
      </c>
      <c r="AB995" s="11">
        <v>86</v>
      </c>
      <c r="AC995" s="3" t="s">
        <v>57</v>
      </c>
      <c r="AD995" s="3" t="s">
        <v>58</v>
      </c>
      <c r="AE995" s="3" t="s">
        <v>58</v>
      </c>
      <c r="AF995" s="3" t="s">
        <v>58</v>
      </c>
      <c r="AG995" s="3" t="s">
        <v>51</v>
      </c>
      <c r="AH995" s="3" t="s">
        <v>59</v>
      </c>
      <c r="AI995" s="3" t="s">
        <v>60</v>
      </c>
      <c r="AJ995" s="3" t="s">
        <v>61</v>
      </c>
      <c r="AK995" s="3" t="s">
        <v>58</v>
      </c>
      <c r="AL995" s="3" t="s">
        <v>58</v>
      </c>
      <c r="AM995" s="3" t="s">
        <v>58</v>
      </c>
      <c r="AN995" s="3" t="s">
        <v>72</v>
      </c>
      <c r="AO995" s="3" t="s">
        <v>63</v>
      </c>
      <c r="AP995" s="3">
        <v>56.205297359452111</v>
      </c>
      <c r="AQ995" s="3">
        <v>182.24758854733938</v>
      </c>
    </row>
    <row r="996" spans="1:43" x14ac:dyDescent="0.25">
      <c r="A996" s="2">
        <v>995</v>
      </c>
      <c r="B996" s="3" t="s">
        <v>43</v>
      </c>
      <c r="C996" s="3" t="s">
        <v>44</v>
      </c>
      <c r="D996" s="3" t="s">
        <v>45</v>
      </c>
      <c r="E996" s="3" t="s">
        <v>46</v>
      </c>
      <c r="F996" s="3">
        <v>0.56000000000000005</v>
      </c>
      <c r="G996" s="3">
        <v>0.48</v>
      </c>
      <c r="H996" s="3">
        <v>1.6814625339551199E-2</v>
      </c>
      <c r="I996" s="3">
        <v>10.377338492414605</v>
      </c>
      <c r="J996" s="3">
        <v>1.908791862283842</v>
      </c>
      <c r="K996" s="3">
        <v>0.17449105877165466</v>
      </c>
      <c r="L996" s="3">
        <v>3.2095620015487013E-2</v>
      </c>
      <c r="M996" s="2">
        <v>1330</v>
      </c>
      <c r="N996" s="3" t="s">
        <v>64</v>
      </c>
      <c r="O996" s="3" t="s">
        <v>68</v>
      </c>
      <c r="P996" s="3" t="s">
        <v>69</v>
      </c>
      <c r="Q996" s="3">
        <v>85.668934078099994</v>
      </c>
      <c r="R996" s="3" t="s">
        <v>50</v>
      </c>
      <c r="S996" s="3" t="s">
        <v>51</v>
      </c>
      <c r="T996" s="3" t="s">
        <v>70</v>
      </c>
      <c r="U996" s="3" t="s">
        <v>53</v>
      </c>
      <c r="V996" s="3" t="s">
        <v>71</v>
      </c>
      <c r="W996" s="3" t="s">
        <v>55</v>
      </c>
      <c r="X996" s="3" t="s">
        <v>56</v>
      </c>
      <c r="Y996" s="3">
        <v>42</v>
      </c>
      <c r="Z996" s="3">
        <v>5</v>
      </c>
      <c r="AA996" s="3" t="s">
        <v>45</v>
      </c>
      <c r="AB996" s="11">
        <v>86</v>
      </c>
      <c r="AC996" s="3" t="s">
        <v>57</v>
      </c>
      <c r="AD996" s="3" t="s">
        <v>58</v>
      </c>
      <c r="AE996" s="3" t="s">
        <v>58</v>
      </c>
      <c r="AF996" s="3" t="s">
        <v>58</v>
      </c>
      <c r="AG996" s="3" t="s">
        <v>51</v>
      </c>
      <c r="AH996" s="3" t="s">
        <v>59</v>
      </c>
      <c r="AI996" s="3" t="s">
        <v>60</v>
      </c>
      <c r="AJ996" s="3" t="s">
        <v>61</v>
      </c>
      <c r="AK996" s="3" t="s">
        <v>58</v>
      </c>
      <c r="AL996" s="3" t="s">
        <v>58</v>
      </c>
      <c r="AM996" s="3" t="s">
        <v>58</v>
      </c>
      <c r="AN996" s="3" t="s">
        <v>72</v>
      </c>
      <c r="AO996" s="3" t="s">
        <v>63</v>
      </c>
      <c r="AP996" s="3">
        <v>42.97792247515973</v>
      </c>
      <c r="AQ996" s="3">
        <v>68.046374545612736</v>
      </c>
    </row>
    <row r="997" spans="1:43" x14ac:dyDescent="0.25">
      <c r="A997" s="2">
        <v>996</v>
      </c>
      <c r="B997" s="3" t="s">
        <v>43</v>
      </c>
      <c r="C997" s="3" t="s">
        <v>44</v>
      </c>
      <c r="D997" s="3" t="s">
        <v>45</v>
      </c>
      <c r="E997" s="3" t="s">
        <v>46</v>
      </c>
      <c r="F997" s="3">
        <v>0.56000000000000005</v>
      </c>
      <c r="G997" s="3">
        <v>0.48</v>
      </c>
      <c r="H997" s="3">
        <v>1.97410103774769E-2</v>
      </c>
      <c r="I997" s="3">
        <v>10.377338492414605</v>
      </c>
      <c r="J997" s="3">
        <v>1.908791862283842</v>
      </c>
      <c r="K997" s="3">
        <v>0.2048591468693472</v>
      </c>
      <c r="L997" s="3">
        <v>3.7681479961788784E-2</v>
      </c>
      <c r="M997" s="2">
        <v>1330</v>
      </c>
      <c r="N997" s="3" t="s">
        <v>64</v>
      </c>
      <c r="O997" s="3" t="s">
        <v>68</v>
      </c>
      <c r="P997" s="3" t="s">
        <v>69</v>
      </c>
      <c r="Q997" s="3">
        <v>85.668934078099994</v>
      </c>
      <c r="R997" s="3" t="s">
        <v>50</v>
      </c>
      <c r="S997" s="3" t="s">
        <v>51</v>
      </c>
      <c r="T997" s="3" t="s">
        <v>70</v>
      </c>
      <c r="U997" s="3" t="s">
        <v>53</v>
      </c>
      <c r="V997" s="3" t="s">
        <v>71</v>
      </c>
      <c r="W997" s="3" t="s">
        <v>55</v>
      </c>
      <c r="X997" s="3" t="s">
        <v>56</v>
      </c>
      <c r="Y997" s="3">
        <v>42</v>
      </c>
      <c r="Z997" s="3">
        <v>5</v>
      </c>
      <c r="AA997" s="3" t="s">
        <v>45</v>
      </c>
      <c r="AB997" s="11">
        <v>86</v>
      </c>
      <c r="AC997" s="3" t="s">
        <v>57</v>
      </c>
      <c r="AD997" s="3" t="s">
        <v>58</v>
      </c>
      <c r="AE997" s="3" t="s">
        <v>58</v>
      </c>
      <c r="AF997" s="3" t="s">
        <v>58</v>
      </c>
      <c r="AG997" s="3" t="s">
        <v>51</v>
      </c>
      <c r="AH997" s="3" t="s">
        <v>59</v>
      </c>
      <c r="AI997" s="3" t="s">
        <v>60</v>
      </c>
      <c r="AJ997" s="3" t="s">
        <v>61</v>
      </c>
      <c r="AK997" s="3" t="s">
        <v>58</v>
      </c>
      <c r="AL997" s="3" t="s">
        <v>58</v>
      </c>
      <c r="AM997" s="3" t="s">
        <v>58</v>
      </c>
      <c r="AN997" s="3" t="s">
        <v>72</v>
      </c>
      <c r="AO997" s="3" t="s">
        <v>63</v>
      </c>
      <c r="AP997" s="3">
        <v>44.180647463872567</v>
      </c>
      <c r="AQ997" s="3">
        <v>79.889034630757365</v>
      </c>
    </row>
    <row r="998" spans="1:43" x14ac:dyDescent="0.25">
      <c r="A998" s="2">
        <v>997</v>
      </c>
      <c r="B998" s="3" t="s">
        <v>43</v>
      </c>
      <c r="C998" s="3" t="s">
        <v>44</v>
      </c>
      <c r="D998" s="3" t="s">
        <v>45</v>
      </c>
      <c r="E998" s="3" t="s">
        <v>46</v>
      </c>
      <c r="F998" s="3">
        <v>0.56000000000000005</v>
      </c>
      <c r="G998" s="3">
        <v>0.48</v>
      </c>
      <c r="H998" s="3">
        <v>1.6594125946868699E-2</v>
      </c>
      <c r="I998" s="3">
        <v>10.377338492414605</v>
      </c>
      <c r="J998" s="3">
        <v>1.908791862283842</v>
      </c>
      <c r="K998" s="3">
        <v>0.17220286193641651</v>
      </c>
      <c r="L998" s="3">
        <v>3.1674732569096128E-2</v>
      </c>
      <c r="M998" s="2">
        <v>1330</v>
      </c>
      <c r="N998" s="3" t="s">
        <v>64</v>
      </c>
      <c r="O998" s="3" t="s">
        <v>68</v>
      </c>
      <c r="P998" s="3" t="s">
        <v>69</v>
      </c>
      <c r="Q998" s="3">
        <v>85.668934078099994</v>
      </c>
      <c r="R998" s="3" t="s">
        <v>50</v>
      </c>
      <c r="S998" s="3" t="s">
        <v>51</v>
      </c>
      <c r="T998" s="3" t="s">
        <v>70</v>
      </c>
      <c r="U998" s="3" t="s">
        <v>53</v>
      </c>
      <c r="V998" s="3" t="s">
        <v>71</v>
      </c>
      <c r="W998" s="3" t="s">
        <v>55</v>
      </c>
      <c r="X998" s="3" t="s">
        <v>56</v>
      </c>
      <c r="Y998" s="3">
        <v>42</v>
      </c>
      <c r="Z998" s="3">
        <v>5</v>
      </c>
      <c r="AA998" s="3" t="s">
        <v>45</v>
      </c>
      <c r="AB998" s="11">
        <v>86</v>
      </c>
      <c r="AC998" s="3" t="s">
        <v>57</v>
      </c>
      <c r="AD998" s="3" t="s">
        <v>58</v>
      </c>
      <c r="AE998" s="3" t="s">
        <v>58</v>
      </c>
      <c r="AF998" s="3" t="s">
        <v>58</v>
      </c>
      <c r="AG998" s="3" t="s">
        <v>51</v>
      </c>
      <c r="AH998" s="3" t="s">
        <v>59</v>
      </c>
      <c r="AI998" s="3" t="s">
        <v>60</v>
      </c>
      <c r="AJ998" s="3" t="s">
        <v>61</v>
      </c>
      <c r="AK998" s="3" t="s">
        <v>58</v>
      </c>
      <c r="AL998" s="3" t="s">
        <v>58</v>
      </c>
      <c r="AM998" s="3" t="s">
        <v>58</v>
      </c>
      <c r="AN998" s="3" t="s">
        <v>72</v>
      </c>
      <c r="AO998" s="3" t="s">
        <v>63</v>
      </c>
      <c r="AP998" s="3">
        <v>42.695956788925969</v>
      </c>
      <c r="AQ998" s="3">
        <v>67.154045162200106</v>
      </c>
    </row>
    <row r="999" spans="1:43" x14ac:dyDescent="0.25">
      <c r="A999" s="2">
        <v>998</v>
      </c>
      <c r="B999" s="3" t="s">
        <v>43</v>
      </c>
      <c r="C999" s="3" t="s">
        <v>44</v>
      </c>
      <c r="D999" s="3" t="s">
        <v>45</v>
      </c>
      <c r="E999" s="3" t="s">
        <v>46</v>
      </c>
      <c r="F999" s="3">
        <v>0.56000000000000005</v>
      </c>
      <c r="G999" s="3">
        <v>0.48</v>
      </c>
      <c r="H999" s="3">
        <v>1.2891394721128199E-2</v>
      </c>
      <c r="I999" s="3">
        <v>10.377338492414605</v>
      </c>
      <c r="J999" s="3">
        <v>1.908791862283842</v>
      </c>
      <c r="K999" s="3">
        <v>0.1337783666604741</v>
      </c>
      <c r="L999" s="3">
        <v>2.4606989337178385E-2</v>
      </c>
      <c r="M999" s="2">
        <v>1330</v>
      </c>
      <c r="N999" s="3" t="s">
        <v>64</v>
      </c>
      <c r="O999" s="3" t="s">
        <v>68</v>
      </c>
      <c r="P999" s="3" t="s">
        <v>69</v>
      </c>
      <c r="Q999" s="3">
        <v>85.668934078099994</v>
      </c>
      <c r="R999" s="3" t="s">
        <v>50</v>
      </c>
      <c r="S999" s="3" t="s">
        <v>51</v>
      </c>
      <c r="T999" s="3" t="s">
        <v>70</v>
      </c>
      <c r="U999" s="3" t="s">
        <v>53</v>
      </c>
      <c r="V999" s="3" t="s">
        <v>71</v>
      </c>
      <c r="W999" s="3" t="s">
        <v>55</v>
      </c>
      <c r="X999" s="3" t="s">
        <v>56</v>
      </c>
      <c r="Y999" s="3">
        <v>42</v>
      </c>
      <c r="Z999" s="3">
        <v>5</v>
      </c>
      <c r="AA999" s="3" t="s">
        <v>45</v>
      </c>
      <c r="AB999" s="11">
        <v>86</v>
      </c>
      <c r="AC999" s="3" t="s">
        <v>57</v>
      </c>
      <c r="AD999" s="3" t="s">
        <v>58</v>
      </c>
      <c r="AE999" s="3" t="s">
        <v>58</v>
      </c>
      <c r="AF999" s="3" t="s">
        <v>58</v>
      </c>
      <c r="AG999" s="3" t="s">
        <v>51</v>
      </c>
      <c r="AH999" s="3" t="s">
        <v>59</v>
      </c>
      <c r="AI999" s="3" t="s">
        <v>60</v>
      </c>
      <c r="AJ999" s="3" t="s">
        <v>61</v>
      </c>
      <c r="AK999" s="3" t="s">
        <v>58</v>
      </c>
      <c r="AL999" s="3" t="s">
        <v>58</v>
      </c>
      <c r="AM999" s="3" t="s">
        <v>58</v>
      </c>
      <c r="AN999" s="3" t="s">
        <v>72</v>
      </c>
      <c r="AO999" s="3" t="s">
        <v>63</v>
      </c>
      <c r="AP999" s="3">
        <v>33.348996372346399</v>
      </c>
      <c r="AQ999" s="3">
        <v>52.169623520891186</v>
      </c>
    </row>
    <row r="1000" spans="1:43" x14ac:dyDescent="0.25">
      <c r="A1000" s="2">
        <v>999</v>
      </c>
      <c r="B1000" s="3" t="s">
        <v>43</v>
      </c>
      <c r="C1000" s="3" t="s">
        <v>44</v>
      </c>
      <c r="D1000" s="3" t="s">
        <v>45</v>
      </c>
      <c r="E1000" s="3" t="s">
        <v>46</v>
      </c>
      <c r="F1000" s="3">
        <v>0.56000000000000005</v>
      </c>
      <c r="G1000" s="3">
        <v>0.48</v>
      </c>
      <c r="H1000" s="3">
        <v>0.17292051100865499</v>
      </c>
      <c r="I1000" s="3">
        <v>9.2064256103295143</v>
      </c>
      <c r="J1000" s="3">
        <v>1.3537952613461597</v>
      </c>
      <c r="K1000" s="3">
        <v>1.5919798211013481</v>
      </c>
      <c r="L1000" s="3">
        <v>0.23409896839307356</v>
      </c>
      <c r="M1000" s="2">
        <v>1200</v>
      </c>
      <c r="N1000" s="3" t="s">
        <v>66</v>
      </c>
      <c r="O1000" s="3" t="s">
        <v>68</v>
      </c>
      <c r="P1000" s="3" t="s">
        <v>69</v>
      </c>
      <c r="Q1000" s="3">
        <v>85.668934078099994</v>
      </c>
      <c r="R1000" s="3" t="s">
        <v>50</v>
      </c>
      <c r="S1000" s="3" t="s">
        <v>51</v>
      </c>
      <c r="T1000" s="3" t="s">
        <v>70</v>
      </c>
      <c r="U1000" s="3" t="s">
        <v>53</v>
      </c>
      <c r="V1000" s="3" t="s">
        <v>71</v>
      </c>
      <c r="W1000" s="3" t="s">
        <v>55</v>
      </c>
      <c r="X1000" s="3" t="s">
        <v>56</v>
      </c>
      <c r="Y1000" s="3">
        <v>42</v>
      </c>
      <c r="Z1000" s="3">
        <v>5</v>
      </c>
      <c r="AA1000" s="3" t="s">
        <v>45</v>
      </c>
      <c r="AB1000" s="11">
        <v>86</v>
      </c>
      <c r="AC1000" s="3" t="s">
        <v>57</v>
      </c>
      <c r="AD1000" s="3" t="s">
        <v>58</v>
      </c>
      <c r="AE1000" s="3" t="s">
        <v>58</v>
      </c>
      <c r="AF1000" s="3" t="s">
        <v>58</v>
      </c>
      <c r="AG1000" s="3" t="s">
        <v>51</v>
      </c>
      <c r="AH1000" s="3" t="s">
        <v>59</v>
      </c>
      <c r="AI1000" s="3" t="s">
        <v>60</v>
      </c>
      <c r="AJ1000" s="3" t="s">
        <v>61</v>
      </c>
      <c r="AK1000" s="3" t="s">
        <v>58</v>
      </c>
      <c r="AL1000" s="3" t="s">
        <v>58</v>
      </c>
      <c r="AM1000" s="3" t="s">
        <v>58</v>
      </c>
      <c r="AN1000" s="3" t="s">
        <v>72</v>
      </c>
      <c r="AO1000" s="3" t="s">
        <v>63</v>
      </c>
      <c r="AP1000" s="3">
        <v>128.06339731214621</v>
      </c>
      <c r="AQ1000" s="3">
        <v>699.78448054006401</v>
      </c>
    </row>
    <row r="1001" spans="1:43" x14ac:dyDescent="0.25">
      <c r="A1001" s="2">
        <v>1000</v>
      </c>
      <c r="B1001" s="3" t="s">
        <v>43</v>
      </c>
      <c r="C1001" s="3" t="s">
        <v>44</v>
      </c>
      <c r="D1001" s="3" t="s">
        <v>45</v>
      </c>
      <c r="E1001" s="3" t="s">
        <v>46</v>
      </c>
      <c r="F1001" s="3">
        <v>0.56000000000000005</v>
      </c>
      <c r="G1001" s="3">
        <v>0.48</v>
      </c>
      <c r="H1001" s="3">
        <v>0.25648933536384799</v>
      </c>
      <c r="I1001" s="3">
        <v>9.2064256103295143</v>
      </c>
      <c r="J1001" s="3">
        <v>1.3537952613461597</v>
      </c>
      <c r="K1001" s="3">
        <v>2.3613499858701257</v>
      </c>
      <c r="L1001" s="3">
        <v>0.34723404680140341</v>
      </c>
      <c r="M1001" s="2">
        <v>1210</v>
      </c>
      <c r="N1001" s="3" t="s">
        <v>47</v>
      </c>
      <c r="O1001" s="3" t="s">
        <v>68</v>
      </c>
      <c r="P1001" s="3" t="s">
        <v>69</v>
      </c>
      <c r="Q1001" s="3">
        <v>85.668934078099994</v>
      </c>
      <c r="R1001" s="3" t="s">
        <v>50</v>
      </c>
      <c r="S1001" s="3" t="s">
        <v>51</v>
      </c>
      <c r="T1001" s="3" t="s">
        <v>70</v>
      </c>
      <c r="U1001" s="3" t="s">
        <v>53</v>
      </c>
      <c r="V1001" s="3" t="s">
        <v>71</v>
      </c>
      <c r="W1001" s="3" t="s">
        <v>55</v>
      </c>
      <c r="X1001" s="3" t="s">
        <v>56</v>
      </c>
      <c r="Y1001" s="3">
        <v>42</v>
      </c>
      <c r="Z1001" s="3">
        <v>5</v>
      </c>
      <c r="AA1001" s="3" t="s">
        <v>45</v>
      </c>
      <c r="AB1001" s="11">
        <v>86</v>
      </c>
      <c r="AC1001" s="3" t="s">
        <v>57</v>
      </c>
      <c r="AD1001" s="3" t="s">
        <v>58</v>
      </c>
      <c r="AE1001" s="3" t="s">
        <v>58</v>
      </c>
      <c r="AF1001" s="3" t="s">
        <v>58</v>
      </c>
      <c r="AG1001" s="3" t="s">
        <v>51</v>
      </c>
      <c r="AH1001" s="3" t="s">
        <v>59</v>
      </c>
      <c r="AI1001" s="3" t="s">
        <v>60</v>
      </c>
      <c r="AJ1001" s="3" t="s">
        <v>61</v>
      </c>
      <c r="AK1001" s="3" t="s">
        <v>58</v>
      </c>
      <c r="AL1001" s="3" t="s">
        <v>58</v>
      </c>
      <c r="AM1001" s="3" t="s">
        <v>58</v>
      </c>
      <c r="AN1001" s="3" t="s">
        <v>72</v>
      </c>
      <c r="AO1001" s="3" t="s">
        <v>63</v>
      </c>
      <c r="AP1001" s="3">
        <v>131.498237416612</v>
      </c>
      <c r="AQ1001" s="3">
        <v>1037.9755140942975</v>
      </c>
    </row>
    <row r="1002" spans="1:43" x14ac:dyDescent="0.25">
      <c r="A1002" s="2">
        <v>1001</v>
      </c>
      <c r="B1002" s="3" t="s">
        <v>43</v>
      </c>
      <c r="C1002" s="3" t="s">
        <v>44</v>
      </c>
      <c r="D1002" s="3" t="s">
        <v>45</v>
      </c>
      <c r="E1002" s="3" t="s">
        <v>46</v>
      </c>
      <c r="F1002" s="3">
        <v>0.56000000000000005</v>
      </c>
      <c r="G1002" s="3">
        <v>0.48</v>
      </c>
      <c r="H1002" s="3">
        <v>5.3152012916309304E-4</v>
      </c>
      <c r="I1002" s="3">
        <v>9.2064256103295143</v>
      </c>
      <c r="J1002" s="3">
        <v>1.3537952613461597</v>
      </c>
      <c r="K1002" s="3">
        <v>4.893400529532751E-3</v>
      </c>
      <c r="L1002" s="3">
        <v>7.1956943217109414E-4</v>
      </c>
      <c r="M1002" s="2">
        <v>1210</v>
      </c>
      <c r="N1002" s="3" t="s">
        <v>47</v>
      </c>
      <c r="O1002" s="3" t="s">
        <v>68</v>
      </c>
      <c r="P1002" s="3" t="s">
        <v>69</v>
      </c>
      <c r="Q1002" s="3">
        <v>85.668934078099994</v>
      </c>
      <c r="R1002" s="3" t="s">
        <v>50</v>
      </c>
      <c r="S1002" s="3" t="s">
        <v>51</v>
      </c>
      <c r="T1002" s="3" t="s">
        <v>70</v>
      </c>
      <c r="U1002" s="3" t="s">
        <v>53</v>
      </c>
      <c r="V1002" s="3" t="s">
        <v>71</v>
      </c>
      <c r="W1002" s="3" t="s">
        <v>55</v>
      </c>
      <c r="X1002" s="3" t="s">
        <v>56</v>
      </c>
      <c r="Y1002" s="3">
        <v>42</v>
      </c>
      <c r="Z1002" s="3">
        <v>5</v>
      </c>
      <c r="AA1002" s="3" t="s">
        <v>45</v>
      </c>
      <c r="AB1002" s="11">
        <v>86</v>
      </c>
      <c r="AC1002" s="3" t="s">
        <v>57</v>
      </c>
      <c r="AD1002" s="3" t="s">
        <v>58</v>
      </c>
      <c r="AE1002" s="3" t="s">
        <v>58</v>
      </c>
      <c r="AF1002" s="3" t="s">
        <v>58</v>
      </c>
      <c r="AG1002" s="3" t="s">
        <v>51</v>
      </c>
      <c r="AH1002" s="3" t="s">
        <v>59</v>
      </c>
      <c r="AI1002" s="3" t="s">
        <v>60</v>
      </c>
      <c r="AJ1002" s="3" t="s">
        <v>61</v>
      </c>
      <c r="AK1002" s="3" t="s">
        <v>58</v>
      </c>
      <c r="AL1002" s="3" t="s">
        <v>58</v>
      </c>
      <c r="AM1002" s="3" t="s">
        <v>58</v>
      </c>
      <c r="AN1002" s="3" t="s">
        <v>72</v>
      </c>
      <c r="AO1002" s="3" t="s">
        <v>63</v>
      </c>
      <c r="AP1002" s="3">
        <v>39.744216641928389</v>
      </c>
      <c r="AQ1002" s="3">
        <v>2.1509856483385401</v>
      </c>
    </row>
    <row r="1003" spans="1:43" x14ac:dyDescent="0.25">
      <c r="A1003" s="2">
        <v>1002</v>
      </c>
      <c r="B1003" s="3" t="s">
        <v>43</v>
      </c>
      <c r="C1003" s="3" t="s">
        <v>44</v>
      </c>
      <c r="D1003" s="3" t="s">
        <v>45</v>
      </c>
      <c r="E1003" s="3" t="s">
        <v>46</v>
      </c>
      <c r="F1003" s="3">
        <v>0.56000000000000005</v>
      </c>
      <c r="G1003" s="3">
        <v>0.48</v>
      </c>
      <c r="H1003" s="3">
        <v>9.89502046039787E-2</v>
      </c>
      <c r="I1003" s="3">
        <v>9.2064256103295143</v>
      </c>
      <c r="J1003" s="3">
        <v>1.3537952613461597</v>
      </c>
      <c r="K1003" s="3">
        <v>0.91097769781341498</v>
      </c>
      <c r="L1003" s="3">
        <v>0.13395831810209932</v>
      </c>
      <c r="M1003" s="2">
        <v>1210</v>
      </c>
      <c r="N1003" s="3" t="s">
        <v>47</v>
      </c>
      <c r="O1003" s="3" t="s">
        <v>68</v>
      </c>
      <c r="P1003" s="3" t="s">
        <v>69</v>
      </c>
      <c r="Q1003" s="3">
        <v>85.668934078099994</v>
      </c>
      <c r="R1003" s="3" t="s">
        <v>50</v>
      </c>
      <c r="S1003" s="3" t="s">
        <v>51</v>
      </c>
      <c r="T1003" s="3" t="s">
        <v>70</v>
      </c>
      <c r="U1003" s="3" t="s">
        <v>53</v>
      </c>
      <c r="V1003" s="3" t="s">
        <v>71</v>
      </c>
      <c r="W1003" s="3" t="s">
        <v>55</v>
      </c>
      <c r="X1003" s="3" t="s">
        <v>56</v>
      </c>
      <c r="Y1003" s="3">
        <v>42</v>
      </c>
      <c r="Z1003" s="3">
        <v>5</v>
      </c>
      <c r="AA1003" s="3" t="s">
        <v>45</v>
      </c>
      <c r="AB1003" s="11">
        <v>86</v>
      </c>
      <c r="AC1003" s="3" t="s">
        <v>57</v>
      </c>
      <c r="AD1003" s="3" t="s">
        <v>58</v>
      </c>
      <c r="AE1003" s="3" t="s">
        <v>58</v>
      </c>
      <c r="AF1003" s="3" t="s">
        <v>58</v>
      </c>
      <c r="AG1003" s="3" t="s">
        <v>51</v>
      </c>
      <c r="AH1003" s="3" t="s">
        <v>59</v>
      </c>
      <c r="AI1003" s="3" t="s">
        <v>60</v>
      </c>
      <c r="AJ1003" s="3" t="s">
        <v>61</v>
      </c>
      <c r="AK1003" s="3" t="s">
        <v>58</v>
      </c>
      <c r="AL1003" s="3" t="s">
        <v>58</v>
      </c>
      <c r="AM1003" s="3" t="s">
        <v>58</v>
      </c>
      <c r="AN1003" s="3" t="s">
        <v>72</v>
      </c>
      <c r="AO1003" s="3" t="s">
        <v>63</v>
      </c>
      <c r="AP1003" s="3">
        <v>101.79154349529088</v>
      </c>
      <c r="AQ1003" s="3">
        <v>400.4372709994052</v>
      </c>
    </row>
    <row r="1004" spans="1:43" x14ac:dyDescent="0.25">
      <c r="A1004" s="2">
        <v>1003</v>
      </c>
      <c r="B1004" s="3" t="s">
        <v>43</v>
      </c>
      <c r="C1004" s="3" t="s">
        <v>44</v>
      </c>
      <c r="D1004" s="3" t="s">
        <v>45</v>
      </c>
      <c r="E1004" s="3" t="s">
        <v>46</v>
      </c>
      <c r="F1004" s="3">
        <v>0.56000000000000005</v>
      </c>
      <c r="G1004" s="3">
        <v>0.48</v>
      </c>
      <c r="H1004" s="3">
        <v>6.6584849923104095E-2</v>
      </c>
      <c r="I1004" s="3">
        <v>9.2064256103295143</v>
      </c>
      <c r="J1004" s="3">
        <v>1.3537952613461597</v>
      </c>
      <c r="K1004" s="3">
        <v>0.61300846759201277</v>
      </c>
      <c r="L1004" s="3">
        <v>9.0142254303343522E-2</v>
      </c>
      <c r="M1004" s="2">
        <v>1210</v>
      </c>
      <c r="N1004" s="3" t="s">
        <v>47</v>
      </c>
      <c r="O1004" s="3" t="s">
        <v>68</v>
      </c>
      <c r="P1004" s="3" t="s">
        <v>69</v>
      </c>
      <c r="Q1004" s="3">
        <v>85.668934078099994</v>
      </c>
      <c r="R1004" s="3" t="s">
        <v>50</v>
      </c>
      <c r="S1004" s="3" t="s">
        <v>51</v>
      </c>
      <c r="T1004" s="3" t="s">
        <v>70</v>
      </c>
      <c r="U1004" s="3" t="s">
        <v>53</v>
      </c>
      <c r="V1004" s="3" t="s">
        <v>71</v>
      </c>
      <c r="W1004" s="3" t="s">
        <v>55</v>
      </c>
      <c r="X1004" s="3" t="s">
        <v>56</v>
      </c>
      <c r="Y1004" s="3">
        <v>42</v>
      </c>
      <c r="Z1004" s="3">
        <v>5</v>
      </c>
      <c r="AA1004" s="3" t="s">
        <v>45</v>
      </c>
      <c r="AB1004" s="11">
        <v>86</v>
      </c>
      <c r="AC1004" s="3" t="s">
        <v>57</v>
      </c>
      <c r="AD1004" s="3" t="s">
        <v>58</v>
      </c>
      <c r="AE1004" s="3" t="s">
        <v>58</v>
      </c>
      <c r="AF1004" s="3" t="s">
        <v>58</v>
      </c>
      <c r="AG1004" s="3" t="s">
        <v>51</v>
      </c>
      <c r="AH1004" s="3" t="s">
        <v>59</v>
      </c>
      <c r="AI1004" s="3" t="s">
        <v>60</v>
      </c>
      <c r="AJ1004" s="3" t="s">
        <v>61</v>
      </c>
      <c r="AK1004" s="3" t="s">
        <v>58</v>
      </c>
      <c r="AL1004" s="3" t="s">
        <v>58</v>
      </c>
      <c r="AM1004" s="3" t="s">
        <v>58</v>
      </c>
      <c r="AN1004" s="3" t="s">
        <v>72</v>
      </c>
      <c r="AO1004" s="3" t="s">
        <v>63</v>
      </c>
      <c r="AP1004" s="3">
        <v>72.511288028196972</v>
      </c>
      <c r="AQ1004" s="3">
        <v>269.4593275458538</v>
      </c>
    </row>
    <row r="1005" spans="1:43" x14ac:dyDescent="0.25">
      <c r="A1005" s="2">
        <v>1004</v>
      </c>
      <c r="B1005" s="3" t="s">
        <v>43</v>
      </c>
      <c r="C1005" s="3" t="s">
        <v>44</v>
      </c>
      <c r="D1005" s="3" t="s">
        <v>45</v>
      </c>
      <c r="E1005" s="3" t="s">
        <v>46</v>
      </c>
      <c r="F1005" s="3">
        <v>0.56000000000000005</v>
      </c>
      <c r="G1005" s="3">
        <v>0.48</v>
      </c>
      <c r="H1005" s="3">
        <v>2.22870328462858E-2</v>
      </c>
      <c r="I1005" s="3">
        <v>9.2064256103295143</v>
      </c>
      <c r="J1005" s="3">
        <v>1.3537952613461597</v>
      </c>
      <c r="K1005" s="3">
        <v>0.20518390997430069</v>
      </c>
      <c r="L1005" s="3">
        <v>3.017207945676793E-2</v>
      </c>
      <c r="M1005" s="2">
        <v>1210</v>
      </c>
      <c r="N1005" s="3" t="s">
        <v>47</v>
      </c>
      <c r="O1005" s="3" t="s">
        <v>68</v>
      </c>
      <c r="P1005" s="3" t="s">
        <v>69</v>
      </c>
      <c r="Q1005" s="3">
        <v>85.668934078099994</v>
      </c>
      <c r="R1005" s="3" t="s">
        <v>50</v>
      </c>
      <c r="S1005" s="3" t="s">
        <v>51</v>
      </c>
      <c r="T1005" s="3" t="s">
        <v>70</v>
      </c>
      <c r="U1005" s="3" t="s">
        <v>53</v>
      </c>
      <c r="V1005" s="3" t="s">
        <v>71</v>
      </c>
      <c r="W1005" s="3" t="s">
        <v>55</v>
      </c>
      <c r="X1005" s="3" t="s">
        <v>56</v>
      </c>
      <c r="Y1005" s="3">
        <v>42</v>
      </c>
      <c r="Z1005" s="3">
        <v>5</v>
      </c>
      <c r="AA1005" s="3" t="s">
        <v>45</v>
      </c>
      <c r="AB1005" s="11">
        <v>86</v>
      </c>
      <c r="AC1005" s="3" t="s">
        <v>57</v>
      </c>
      <c r="AD1005" s="3" t="s">
        <v>58</v>
      </c>
      <c r="AE1005" s="3" t="s">
        <v>58</v>
      </c>
      <c r="AF1005" s="3" t="s">
        <v>58</v>
      </c>
      <c r="AG1005" s="3" t="s">
        <v>51</v>
      </c>
      <c r="AH1005" s="3" t="s">
        <v>59</v>
      </c>
      <c r="AI1005" s="3" t="s">
        <v>60</v>
      </c>
      <c r="AJ1005" s="3" t="s">
        <v>61</v>
      </c>
      <c r="AK1005" s="3" t="s">
        <v>58</v>
      </c>
      <c r="AL1005" s="3" t="s">
        <v>58</v>
      </c>
      <c r="AM1005" s="3" t="s">
        <v>58</v>
      </c>
      <c r="AN1005" s="3" t="s">
        <v>72</v>
      </c>
      <c r="AO1005" s="3" t="s">
        <v>63</v>
      </c>
      <c r="AP1005" s="3">
        <v>38.088436577457216</v>
      </c>
      <c r="AQ1005" s="3">
        <v>90.192422010231326</v>
      </c>
    </row>
    <row r="1006" spans="1:43" x14ac:dyDescent="0.25">
      <c r="A1006" s="2">
        <v>1005</v>
      </c>
      <c r="B1006" s="3" t="s">
        <v>43</v>
      </c>
      <c r="C1006" s="3" t="s">
        <v>44</v>
      </c>
      <c r="D1006" s="3" t="s">
        <v>45</v>
      </c>
      <c r="E1006" s="3" t="s">
        <v>46</v>
      </c>
      <c r="F1006" s="3">
        <v>0.56000000000000005</v>
      </c>
      <c r="G1006" s="3">
        <v>0.48</v>
      </c>
      <c r="H1006" s="3">
        <v>4.5857697958414802E-2</v>
      </c>
      <c r="I1006" s="3">
        <v>9.1996039415881672</v>
      </c>
      <c r="J1006" s="3">
        <v>1.3528078089469631</v>
      </c>
      <c r="K1006" s="3">
        <v>0.42187265889039244</v>
      </c>
      <c r="L1006" s="3">
        <v>6.2036651898474751E-2</v>
      </c>
      <c r="M1006" s="2">
        <v>1200</v>
      </c>
      <c r="N1006" s="3" t="s">
        <v>66</v>
      </c>
      <c r="O1006" s="3" t="s">
        <v>68</v>
      </c>
      <c r="P1006" s="3" t="s">
        <v>69</v>
      </c>
      <c r="Q1006" s="3">
        <v>85.668934078099994</v>
      </c>
      <c r="R1006" s="3" t="s">
        <v>50</v>
      </c>
      <c r="S1006" s="3" t="s">
        <v>51</v>
      </c>
      <c r="T1006" s="3" t="s">
        <v>70</v>
      </c>
      <c r="U1006" s="3" t="s">
        <v>53</v>
      </c>
      <c r="V1006" s="3" t="s">
        <v>71</v>
      </c>
      <c r="W1006" s="3" t="s">
        <v>55</v>
      </c>
      <c r="X1006" s="3" t="s">
        <v>56</v>
      </c>
      <c r="Y1006" s="3">
        <v>42</v>
      </c>
      <c r="Z1006" s="3">
        <v>5</v>
      </c>
      <c r="AA1006" s="3" t="s">
        <v>45</v>
      </c>
      <c r="AB1006" s="11">
        <v>86</v>
      </c>
      <c r="AC1006" s="3" t="s">
        <v>57</v>
      </c>
      <c r="AD1006" s="3" t="s">
        <v>58</v>
      </c>
      <c r="AE1006" s="3" t="s">
        <v>58</v>
      </c>
      <c r="AF1006" s="3" t="s">
        <v>58</v>
      </c>
      <c r="AG1006" s="3" t="s">
        <v>51</v>
      </c>
      <c r="AH1006" s="3" t="s">
        <v>59</v>
      </c>
      <c r="AI1006" s="3" t="s">
        <v>60</v>
      </c>
      <c r="AJ1006" s="3" t="s">
        <v>61</v>
      </c>
      <c r="AK1006" s="3" t="s">
        <v>58</v>
      </c>
      <c r="AL1006" s="3" t="s">
        <v>58</v>
      </c>
      <c r="AM1006" s="3" t="s">
        <v>58</v>
      </c>
      <c r="AN1006" s="3" t="s">
        <v>72</v>
      </c>
      <c r="AO1006" s="3" t="s">
        <v>63</v>
      </c>
      <c r="AP1006" s="3">
        <v>83.68334296254082</v>
      </c>
      <c r="AQ1006" s="3">
        <v>185.57951949949017</v>
      </c>
    </row>
    <row r="1007" spans="1:43" x14ac:dyDescent="0.25">
      <c r="A1007" s="2">
        <v>1006</v>
      </c>
      <c r="B1007" s="3" t="s">
        <v>43</v>
      </c>
      <c r="C1007" s="3" t="s">
        <v>44</v>
      </c>
      <c r="D1007" s="3" t="s">
        <v>45</v>
      </c>
      <c r="E1007" s="3" t="s">
        <v>46</v>
      </c>
      <c r="F1007" s="3">
        <v>0.56000000000000005</v>
      </c>
      <c r="G1007" s="3">
        <v>0.48</v>
      </c>
      <c r="H1007" s="3">
        <v>1.9000834935997999E-2</v>
      </c>
      <c r="I1007" s="3">
        <v>9.1996039415881672</v>
      </c>
      <c r="J1007" s="3">
        <v>1.3528078089469631</v>
      </c>
      <c r="K1007" s="3">
        <v>0.17480015597067333</v>
      </c>
      <c r="L1007" s="3">
        <v>2.5704477877930364E-2</v>
      </c>
      <c r="M1007" s="2">
        <v>1200</v>
      </c>
      <c r="N1007" s="3" t="s">
        <v>66</v>
      </c>
      <c r="O1007" s="3" t="s">
        <v>68</v>
      </c>
      <c r="P1007" s="3" t="s">
        <v>69</v>
      </c>
      <c r="Q1007" s="3">
        <v>85.668934078099994</v>
      </c>
      <c r="R1007" s="3" t="s">
        <v>50</v>
      </c>
      <c r="S1007" s="3" t="s">
        <v>51</v>
      </c>
      <c r="T1007" s="3" t="s">
        <v>70</v>
      </c>
      <c r="U1007" s="3" t="s">
        <v>53</v>
      </c>
      <c r="V1007" s="3" t="s">
        <v>71</v>
      </c>
      <c r="W1007" s="3" t="s">
        <v>55</v>
      </c>
      <c r="X1007" s="3" t="s">
        <v>56</v>
      </c>
      <c r="Y1007" s="3">
        <v>42</v>
      </c>
      <c r="Z1007" s="3">
        <v>5</v>
      </c>
      <c r="AA1007" s="3" t="s">
        <v>45</v>
      </c>
      <c r="AB1007" s="11">
        <v>86</v>
      </c>
      <c r="AC1007" s="3" t="s">
        <v>57</v>
      </c>
      <c r="AD1007" s="3" t="s">
        <v>58</v>
      </c>
      <c r="AE1007" s="3" t="s">
        <v>58</v>
      </c>
      <c r="AF1007" s="3" t="s">
        <v>58</v>
      </c>
      <c r="AG1007" s="3" t="s">
        <v>51</v>
      </c>
      <c r="AH1007" s="3" t="s">
        <v>59</v>
      </c>
      <c r="AI1007" s="3" t="s">
        <v>60</v>
      </c>
      <c r="AJ1007" s="3" t="s">
        <v>61</v>
      </c>
      <c r="AK1007" s="3" t="s">
        <v>58</v>
      </c>
      <c r="AL1007" s="3" t="s">
        <v>58</v>
      </c>
      <c r="AM1007" s="3" t="s">
        <v>58</v>
      </c>
      <c r="AN1007" s="3" t="s">
        <v>72</v>
      </c>
      <c r="AO1007" s="3" t="s">
        <v>63</v>
      </c>
      <c r="AP1007" s="3">
        <v>38.911178613337185</v>
      </c>
      <c r="AQ1007" s="3">
        <v>76.893650891705789</v>
      </c>
    </row>
    <row r="1008" spans="1:43" x14ac:dyDescent="0.25">
      <c r="A1008" s="2">
        <v>1007</v>
      </c>
      <c r="B1008" s="3" t="s">
        <v>43</v>
      </c>
      <c r="C1008" s="3" t="s">
        <v>44</v>
      </c>
      <c r="D1008" s="3" t="s">
        <v>45</v>
      </c>
      <c r="E1008" s="3" t="s">
        <v>46</v>
      </c>
      <c r="F1008" s="3">
        <v>0.56000000000000005</v>
      </c>
      <c r="G1008" s="3">
        <v>0.48</v>
      </c>
      <c r="H1008" s="3">
        <v>0.19814392349917201</v>
      </c>
      <c r="I1008" s="3">
        <v>9.1996039415881672</v>
      </c>
      <c r="J1008" s="3">
        <v>1.3528078089469631</v>
      </c>
      <c r="K1008" s="3">
        <v>1.8228456196247271</v>
      </c>
      <c r="L1008" s="3">
        <v>0.26805064700506953</v>
      </c>
      <c r="M1008" s="2">
        <v>1210</v>
      </c>
      <c r="N1008" s="3" t="s">
        <v>47</v>
      </c>
      <c r="O1008" s="3" t="s">
        <v>68</v>
      </c>
      <c r="P1008" s="3" t="s">
        <v>69</v>
      </c>
      <c r="Q1008" s="3">
        <v>85.668934078099994</v>
      </c>
      <c r="R1008" s="3" t="s">
        <v>50</v>
      </c>
      <c r="S1008" s="3" t="s">
        <v>51</v>
      </c>
      <c r="T1008" s="3" t="s">
        <v>70</v>
      </c>
      <c r="U1008" s="3" t="s">
        <v>53</v>
      </c>
      <c r="V1008" s="3" t="s">
        <v>71</v>
      </c>
      <c r="W1008" s="3" t="s">
        <v>55</v>
      </c>
      <c r="X1008" s="3" t="s">
        <v>56</v>
      </c>
      <c r="Y1008" s="3">
        <v>42</v>
      </c>
      <c r="Z1008" s="3">
        <v>5</v>
      </c>
      <c r="AA1008" s="3" t="s">
        <v>45</v>
      </c>
      <c r="AB1008" s="11">
        <v>86</v>
      </c>
      <c r="AC1008" s="3" t="s">
        <v>57</v>
      </c>
      <c r="AD1008" s="3" t="s">
        <v>58</v>
      </c>
      <c r="AE1008" s="3" t="s">
        <v>58</v>
      </c>
      <c r="AF1008" s="3" t="s">
        <v>58</v>
      </c>
      <c r="AG1008" s="3" t="s">
        <v>51</v>
      </c>
      <c r="AH1008" s="3" t="s">
        <v>59</v>
      </c>
      <c r="AI1008" s="3" t="s">
        <v>60</v>
      </c>
      <c r="AJ1008" s="3" t="s">
        <v>61</v>
      </c>
      <c r="AK1008" s="3" t="s">
        <v>58</v>
      </c>
      <c r="AL1008" s="3" t="s">
        <v>58</v>
      </c>
      <c r="AM1008" s="3" t="s">
        <v>58</v>
      </c>
      <c r="AN1008" s="3" t="s">
        <v>72</v>
      </c>
      <c r="AO1008" s="3" t="s">
        <v>63</v>
      </c>
      <c r="AP1008" s="3">
        <v>125.82586343209837</v>
      </c>
      <c r="AQ1008" s="3">
        <v>801.86000937216022</v>
      </c>
    </row>
    <row r="1009" spans="1:43" x14ac:dyDescent="0.25">
      <c r="A1009" s="2">
        <v>1008</v>
      </c>
      <c r="B1009" s="3" t="s">
        <v>43</v>
      </c>
      <c r="C1009" s="3" t="s">
        <v>44</v>
      </c>
      <c r="D1009" s="3" t="s">
        <v>45</v>
      </c>
      <c r="E1009" s="3" t="s">
        <v>46</v>
      </c>
      <c r="F1009" s="3">
        <v>0.56000000000000005</v>
      </c>
      <c r="G1009" s="3">
        <v>0.48</v>
      </c>
      <c r="H1009" s="3">
        <v>0.21326469641342199</v>
      </c>
      <c r="I1009" s="3">
        <v>9.1996039415881672</v>
      </c>
      <c r="J1009" s="3">
        <v>1.3528078089469631</v>
      </c>
      <c r="K1009" s="3">
        <v>1.961950741726521</v>
      </c>
      <c r="L1009" s="3">
        <v>0.28850614668078067</v>
      </c>
      <c r="M1009" s="2">
        <v>1210</v>
      </c>
      <c r="N1009" s="3" t="s">
        <v>47</v>
      </c>
      <c r="O1009" s="3" t="s">
        <v>68</v>
      </c>
      <c r="P1009" s="3" t="s">
        <v>69</v>
      </c>
      <c r="Q1009" s="3">
        <v>85.668934078099994</v>
      </c>
      <c r="R1009" s="3" t="s">
        <v>50</v>
      </c>
      <c r="S1009" s="3" t="s">
        <v>51</v>
      </c>
      <c r="T1009" s="3" t="s">
        <v>70</v>
      </c>
      <c r="U1009" s="3" t="s">
        <v>53</v>
      </c>
      <c r="V1009" s="3" t="s">
        <v>71</v>
      </c>
      <c r="W1009" s="3" t="s">
        <v>55</v>
      </c>
      <c r="X1009" s="3" t="s">
        <v>56</v>
      </c>
      <c r="Y1009" s="3">
        <v>42</v>
      </c>
      <c r="Z1009" s="3">
        <v>5</v>
      </c>
      <c r="AA1009" s="3" t="s">
        <v>45</v>
      </c>
      <c r="AB1009" s="11">
        <v>86</v>
      </c>
      <c r="AC1009" s="3" t="s">
        <v>57</v>
      </c>
      <c r="AD1009" s="3" t="s">
        <v>58</v>
      </c>
      <c r="AE1009" s="3" t="s">
        <v>58</v>
      </c>
      <c r="AF1009" s="3" t="s">
        <v>58</v>
      </c>
      <c r="AG1009" s="3" t="s">
        <v>51</v>
      </c>
      <c r="AH1009" s="3" t="s">
        <v>59</v>
      </c>
      <c r="AI1009" s="3" t="s">
        <v>60</v>
      </c>
      <c r="AJ1009" s="3" t="s">
        <v>61</v>
      </c>
      <c r="AK1009" s="3" t="s">
        <v>58</v>
      </c>
      <c r="AL1009" s="3" t="s">
        <v>58</v>
      </c>
      <c r="AM1009" s="3" t="s">
        <v>58</v>
      </c>
      <c r="AN1009" s="3" t="s">
        <v>72</v>
      </c>
      <c r="AO1009" s="3" t="s">
        <v>63</v>
      </c>
      <c r="AP1009" s="3">
        <v>128.02735980798408</v>
      </c>
      <c r="AQ1009" s="3">
        <v>863.05160635184234</v>
      </c>
    </row>
    <row r="1010" spans="1:43" x14ac:dyDescent="0.25">
      <c r="A1010" s="2">
        <v>1009</v>
      </c>
      <c r="B1010" s="3" t="s">
        <v>43</v>
      </c>
      <c r="C1010" s="3" t="s">
        <v>44</v>
      </c>
      <c r="D1010" s="3" t="s">
        <v>45</v>
      </c>
      <c r="E1010" s="3" t="s">
        <v>46</v>
      </c>
      <c r="F1010" s="3">
        <v>0.56000000000000005</v>
      </c>
      <c r="G1010" s="3">
        <v>0.48</v>
      </c>
      <c r="H1010" s="3">
        <v>0.141496300837893</v>
      </c>
      <c r="I1010" s="3">
        <v>9.1996039415881672</v>
      </c>
      <c r="J1010" s="3">
        <v>1.3528078089469631</v>
      </c>
      <c r="K1010" s="3">
        <v>1.3017099269084256</v>
      </c>
      <c r="L1010" s="3">
        <v>0.19141730071061036</v>
      </c>
      <c r="M1010" s="2">
        <v>1210</v>
      </c>
      <c r="N1010" s="3" t="s">
        <v>47</v>
      </c>
      <c r="O1010" s="3" t="s">
        <v>68</v>
      </c>
      <c r="P1010" s="3" t="s">
        <v>69</v>
      </c>
      <c r="Q1010" s="3">
        <v>85.668934078099994</v>
      </c>
      <c r="R1010" s="3" t="s">
        <v>50</v>
      </c>
      <c r="S1010" s="3" t="s">
        <v>51</v>
      </c>
      <c r="T1010" s="3" t="s">
        <v>70</v>
      </c>
      <c r="U1010" s="3" t="s">
        <v>53</v>
      </c>
      <c r="V1010" s="3" t="s">
        <v>71</v>
      </c>
      <c r="W1010" s="3" t="s">
        <v>55</v>
      </c>
      <c r="X1010" s="3" t="s">
        <v>56</v>
      </c>
      <c r="Y1010" s="3">
        <v>42</v>
      </c>
      <c r="Z1010" s="3">
        <v>5</v>
      </c>
      <c r="AA1010" s="3" t="s">
        <v>45</v>
      </c>
      <c r="AB1010" s="11">
        <v>86</v>
      </c>
      <c r="AC1010" s="3" t="s">
        <v>57</v>
      </c>
      <c r="AD1010" s="3" t="s">
        <v>58</v>
      </c>
      <c r="AE1010" s="3" t="s">
        <v>58</v>
      </c>
      <c r="AF1010" s="3" t="s">
        <v>58</v>
      </c>
      <c r="AG1010" s="3" t="s">
        <v>51</v>
      </c>
      <c r="AH1010" s="3" t="s">
        <v>59</v>
      </c>
      <c r="AI1010" s="3" t="s">
        <v>60</v>
      </c>
      <c r="AJ1010" s="3" t="s">
        <v>61</v>
      </c>
      <c r="AK1010" s="3" t="s">
        <v>58</v>
      </c>
      <c r="AL1010" s="3" t="s">
        <v>58</v>
      </c>
      <c r="AM1010" s="3" t="s">
        <v>58</v>
      </c>
      <c r="AN1010" s="3" t="s">
        <v>72</v>
      </c>
      <c r="AO1010" s="3" t="s">
        <v>63</v>
      </c>
      <c r="AP1010" s="3">
        <v>114.46106742493649</v>
      </c>
      <c r="AQ1010" s="3">
        <v>572.61521379166925</v>
      </c>
    </row>
    <row r="1011" spans="1:43" x14ac:dyDescent="0.25">
      <c r="A1011" s="2">
        <v>1010</v>
      </c>
      <c r="B1011" s="3" t="s">
        <v>43</v>
      </c>
      <c r="C1011" s="3" t="s">
        <v>44</v>
      </c>
      <c r="D1011" s="3" t="s">
        <v>45</v>
      </c>
      <c r="E1011" s="3" t="s">
        <v>46</v>
      </c>
      <c r="F1011" s="3">
        <v>0.56000000000000005</v>
      </c>
      <c r="G1011" s="3">
        <v>0.48</v>
      </c>
      <c r="H1011" s="3">
        <v>3.5084190804411303E-2</v>
      </c>
      <c r="I1011" s="3">
        <v>9.1751459490916503</v>
      </c>
      <c r="J1011" s="3">
        <v>1.3492654669497377</v>
      </c>
      <c r="K1011" s="3">
        <v>0.32190257113625287</v>
      </c>
      <c r="L1011" s="3">
        <v>4.7337887088267708E-2</v>
      </c>
      <c r="M1011" s="2">
        <v>1210</v>
      </c>
      <c r="N1011" s="3" t="s">
        <v>47</v>
      </c>
      <c r="O1011" s="3" t="s">
        <v>68</v>
      </c>
      <c r="P1011" s="3" t="s">
        <v>69</v>
      </c>
      <c r="Q1011" s="3">
        <v>85.668934078099994</v>
      </c>
      <c r="R1011" s="3" t="s">
        <v>50</v>
      </c>
      <c r="S1011" s="3" t="s">
        <v>51</v>
      </c>
      <c r="T1011" s="3" t="s">
        <v>70</v>
      </c>
      <c r="U1011" s="3" t="s">
        <v>53</v>
      </c>
      <c r="V1011" s="3" t="s">
        <v>71</v>
      </c>
      <c r="W1011" s="3" t="s">
        <v>55</v>
      </c>
      <c r="X1011" s="3" t="s">
        <v>56</v>
      </c>
      <c r="Y1011" s="3">
        <v>42</v>
      </c>
      <c r="Z1011" s="3">
        <v>5</v>
      </c>
      <c r="AA1011" s="3" t="s">
        <v>45</v>
      </c>
      <c r="AB1011" s="11">
        <v>86</v>
      </c>
      <c r="AC1011" s="3" t="s">
        <v>57</v>
      </c>
      <c r="AD1011" s="3" t="s">
        <v>58</v>
      </c>
      <c r="AE1011" s="3" t="s">
        <v>58</v>
      </c>
      <c r="AF1011" s="3" t="s">
        <v>58</v>
      </c>
      <c r="AG1011" s="3" t="s">
        <v>51</v>
      </c>
      <c r="AH1011" s="3" t="s">
        <v>59</v>
      </c>
      <c r="AI1011" s="3" t="s">
        <v>60</v>
      </c>
      <c r="AJ1011" s="3" t="s">
        <v>61</v>
      </c>
      <c r="AK1011" s="3" t="s">
        <v>58</v>
      </c>
      <c r="AL1011" s="3" t="s">
        <v>58</v>
      </c>
      <c r="AM1011" s="3" t="s">
        <v>58</v>
      </c>
      <c r="AN1011" s="3" t="s">
        <v>72</v>
      </c>
      <c r="AO1011" s="3" t="s">
        <v>63</v>
      </c>
      <c r="AP1011" s="3">
        <v>62.282263352724939</v>
      </c>
      <c r="AQ1011" s="3">
        <v>141.98068288153897</v>
      </c>
    </row>
    <row r="1012" spans="1:43" x14ac:dyDescent="0.25">
      <c r="A1012" s="2">
        <v>1011</v>
      </c>
      <c r="B1012" s="3" t="s">
        <v>43</v>
      </c>
      <c r="C1012" s="3" t="s">
        <v>44</v>
      </c>
      <c r="D1012" s="3" t="s">
        <v>45</v>
      </c>
      <c r="E1012" s="3" t="s">
        <v>46</v>
      </c>
      <c r="F1012" s="3">
        <v>0.56000000000000005</v>
      </c>
      <c r="G1012" s="3">
        <v>0.48</v>
      </c>
      <c r="H1012" s="3">
        <v>0.14620684919853</v>
      </c>
      <c r="I1012" s="3">
        <v>9.1751459490916503</v>
      </c>
      <c r="J1012" s="3">
        <v>1.3492654669497377</v>
      </c>
      <c r="K1012" s="3">
        <v>1.3414691801533463</v>
      </c>
      <c r="L1012" s="3">
        <v>0.19727185265510447</v>
      </c>
      <c r="M1012" s="2">
        <v>1210</v>
      </c>
      <c r="N1012" s="3" t="s">
        <v>47</v>
      </c>
      <c r="O1012" s="3" t="s">
        <v>68</v>
      </c>
      <c r="P1012" s="3" t="s">
        <v>69</v>
      </c>
      <c r="Q1012" s="3">
        <v>85.668934078099994</v>
      </c>
      <c r="R1012" s="3" t="s">
        <v>50</v>
      </c>
      <c r="S1012" s="3" t="s">
        <v>51</v>
      </c>
      <c r="T1012" s="3" t="s">
        <v>70</v>
      </c>
      <c r="U1012" s="3" t="s">
        <v>53</v>
      </c>
      <c r="V1012" s="3" t="s">
        <v>71</v>
      </c>
      <c r="W1012" s="3" t="s">
        <v>55</v>
      </c>
      <c r="X1012" s="3" t="s">
        <v>56</v>
      </c>
      <c r="Y1012" s="3">
        <v>42</v>
      </c>
      <c r="Z1012" s="3">
        <v>5</v>
      </c>
      <c r="AA1012" s="3" t="s">
        <v>45</v>
      </c>
      <c r="AB1012" s="11">
        <v>86</v>
      </c>
      <c r="AC1012" s="3" t="s">
        <v>57</v>
      </c>
      <c r="AD1012" s="3" t="s">
        <v>58</v>
      </c>
      <c r="AE1012" s="3" t="s">
        <v>58</v>
      </c>
      <c r="AF1012" s="3" t="s">
        <v>58</v>
      </c>
      <c r="AG1012" s="3" t="s">
        <v>51</v>
      </c>
      <c r="AH1012" s="3" t="s">
        <v>59</v>
      </c>
      <c r="AI1012" s="3" t="s">
        <v>60</v>
      </c>
      <c r="AJ1012" s="3" t="s">
        <v>61</v>
      </c>
      <c r="AK1012" s="3" t="s">
        <v>58</v>
      </c>
      <c r="AL1012" s="3" t="s">
        <v>58</v>
      </c>
      <c r="AM1012" s="3" t="s">
        <v>58</v>
      </c>
      <c r="AN1012" s="3" t="s">
        <v>72</v>
      </c>
      <c r="AO1012" s="3" t="s">
        <v>63</v>
      </c>
      <c r="AP1012" s="3">
        <v>97.504925299744997</v>
      </c>
      <c r="AQ1012" s="3">
        <v>591.67812667793874</v>
      </c>
    </row>
    <row r="1013" spans="1:43" x14ac:dyDescent="0.25">
      <c r="A1013" s="2">
        <v>1012</v>
      </c>
      <c r="B1013" s="3" t="s">
        <v>43</v>
      </c>
      <c r="C1013" s="3" t="s">
        <v>44</v>
      </c>
      <c r="D1013" s="3" t="s">
        <v>45</v>
      </c>
      <c r="E1013" s="3" t="s">
        <v>46</v>
      </c>
      <c r="F1013" s="3">
        <v>0.56000000000000005</v>
      </c>
      <c r="G1013" s="3">
        <v>0.48</v>
      </c>
      <c r="H1013" s="3">
        <v>0.14157715889317499</v>
      </c>
      <c r="I1013" s="3">
        <v>9.1751459490916503</v>
      </c>
      <c r="J1013" s="3">
        <v>1.3492654669497377</v>
      </c>
      <c r="K1013" s="3">
        <v>1.2989910959026194</v>
      </c>
      <c r="L1013" s="3">
        <v>0.19102517140341696</v>
      </c>
      <c r="M1013" s="2">
        <v>1210</v>
      </c>
      <c r="N1013" s="3" t="s">
        <v>47</v>
      </c>
      <c r="O1013" s="3" t="s">
        <v>68</v>
      </c>
      <c r="P1013" s="3" t="s">
        <v>69</v>
      </c>
      <c r="Q1013" s="3">
        <v>85.668934078099994</v>
      </c>
      <c r="R1013" s="3" t="s">
        <v>50</v>
      </c>
      <c r="S1013" s="3" t="s">
        <v>51</v>
      </c>
      <c r="T1013" s="3" t="s">
        <v>70</v>
      </c>
      <c r="U1013" s="3" t="s">
        <v>53</v>
      </c>
      <c r="V1013" s="3" t="s">
        <v>71</v>
      </c>
      <c r="W1013" s="3" t="s">
        <v>55</v>
      </c>
      <c r="X1013" s="3" t="s">
        <v>56</v>
      </c>
      <c r="Y1013" s="3">
        <v>42</v>
      </c>
      <c r="Z1013" s="3">
        <v>5</v>
      </c>
      <c r="AA1013" s="3" t="s">
        <v>45</v>
      </c>
      <c r="AB1013" s="11">
        <v>86</v>
      </c>
      <c r="AC1013" s="3" t="s">
        <v>57</v>
      </c>
      <c r="AD1013" s="3" t="s">
        <v>58</v>
      </c>
      <c r="AE1013" s="3" t="s">
        <v>58</v>
      </c>
      <c r="AF1013" s="3" t="s">
        <v>58</v>
      </c>
      <c r="AG1013" s="3" t="s">
        <v>51</v>
      </c>
      <c r="AH1013" s="3" t="s">
        <v>59</v>
      </c>
      <c r="AI1013" s="3" t="s">
        <v>60</v>
      </c>
      <c r="AJ1013" s="3" t="s">
        <v>61</v>
      </c>
      <c r="AK1013" s="3" t="s">
        <v>58</v>
      </c>
      <c r="AL1013" s="3" t="s">
        <v>58</v>
      </c>
      <c r="AM1013" s="3" t="s">
        <v>58</v>
      </c>
      <c r="AN1013" s="3" t="s">
        <v>72</v>
      </c>
      <c r="AO1013" s="3" t="s">
        <v>63</v>
      </c>
      <c r="AP1013" s="3">
        <v>96.238581969772838</v>
      </c>
      <c r="AQ1013" s="3">
        <v>572.94243473198935</v>
      </c>
    </row>
    <row r="1014" spans="1:43" x14ac:dyDescent="0.25">
      <c r="A1014" s="2">
        <v>1013</v>
      </c>
      <c r="B1014" s="3" t="s">
        <v>43</v>
      </c>
      <c r="C1014" s="3" t="s">
        <v>44</v>
      </c>
      <c r="D1014" s="3" t="s">
        <v>45</v>
      </c>
      <c r="E1014" s="3" t="s">
        <v>46</v>
      </c>
      <c r="F1014" s="3">
        <v>0.56000000000000005</v>
      </c>
      <c r="G1014" s="3">
        <v>0.48</v>
      </c>
      <c r="H1014" s="3">
        <v>3.0791448039387399E-2</v>
      </c>
      <c r="I1014" s="3">
        <v>9.1751459490916503</v>
      </c>
      <c r="J1014" s="3">
        <v>1.3492654669497377</v>
      </c>
      <c r="K1014" s="3">
        <v>0.28251602974525131</v>
      </c>
      <c r="L1014" s="3">
        <v>4.1545837516922625E-2</v>
      </c>
      <c r="M1014" s="2">
        <v>1210</v>
      </c>
      <c r="N1014" s="3" t="s">
        <v>47</v>
      </c>
      <c r="O1014" s="3" t="s">
        <v>68</v>
      </c>
      <c r="P1014" s="3" t="s">
        <v>69</v>
      </c>
      <c r="Q1014" s="3">
        <v>85.668934078099994</v>
      </c>
      <c r="R1014" s="3" t="s">
        <v>50</v>
      </c>
      <c r="S1014" s="3" t="s">
        <v>51</v>
      </c>
      <c r="T1014" s="3" t="s">
        <v>70</v>
      </c>
      <c r="U1014" s="3" t="s">
        <v>53</v>
      </c>
      <c r="V1014" s="3" t="s">
        <v>71</v>
      </c>
      <c r="W1014" s="3" t="s">
        <v>55</v>
      </c>
      <c r="X1014" s="3" t="s">
        <v>56</v>
      </c>
      <c r="Y1014" s="3">
        <v>42</v>
      </c>
      <c r="Z1014" s="3">
        <v>5</v>
      </c>
      <c r="AA1014" s="3" t="s">
        <v>45</v>
      </c>
      <c r="AB1014" s="11">
        <v>86</v>
      </c>
      <c r="AC1014" s="3" t="s">
        <v>57</v>
      </c>
      <c r="AD1014" s="3" t="s">
        <v>58</v>
      </c>
      <c r="AE1014" s="3" t="s">
        <v>58</v>
      </c>
      <c r="AF1014" s="3" t="s">
        <v>58</v>
      </c>
      <c r="AG1014" s="3" t="s">
        <v>51</v>
      </c>
      <c r="AH1014" s="3" t="s">
        <v>59</v>
      </c>
      <c r="AI1014" s="3" t="s">
        <v>60</v>
      </c>
      <c r="AJ1014" s="3" t="s">
        <v>61</v>
      </c>
      <c r="AK1014" s="3" t="s">
        <v>58</v>
      </c>
      <c r="AL1014" s="3" t="s">
        <v>58</v>
      </c>
      <c r="AM1014" s="3" t="s">
        <v>58</v>
      </c>
      <c r="AN1014" s="3" t="s">
        <v>72</v>
      </c>
      <c r="AO1014" s="3" t="s">
        <v>63</v>
      </c>
      <c r="AP1014" s="3">
        <v>59.033812540721421</v>
      </c>
      <c r="AQ1014" s="3">
        <v>124.60856925319081</v>
      </c>
    </row>
    <row r="1015" spans="1:43" x14ac:dyDescent="0.25">
      <c r="A1015" s="2">
        <v>1014</v>
      </c>
      <c r="B1015" s="3" t="s">
        <v>43</v>
      </c>
      <c r="C1015" s="3" t="s">
        <v>44</v>
      </c>
      <c r="D1015" s="3" t="s">
        <v>45</v>
      </c>
      <c r="E1015" s="3" t="s">
        <v>46</v>
      </c>
      <c r="F1015" s="3">
        <v>0.56000000000000005</v>
      </c>
      <c r="G1015" s="3">
        <v>0.48</v>
      </c>
      <c r="H1015" s="3">
        <v>0.13568481196526</v>
      </c>
      <c r="I1015" s="3">
        <v>9.1751459490916503</v>
      </c>
      <c r="J1015" s="3">
        <v>1.3492654669497377</v>
      </c>
      <c r="K1015" s="3">
        <v>1.2449279528563175</v>
      </c>
      <c r="L1015" s="3">
        <v>0.18307483117429388</v>
      </c>
      <c r="M1015" s="2">
        <v>1210</v>
      </c>
      <c r="N1015" s="3" t="s">
        <v>47</v>
      </c>
      <c r="O1015" s="3" t="s">
        <v>68</v>
      </c>
      <c r="P1015" s="3" t="s">
        <v>69</v>
      </c>
      <c r="Q1015" s="3">
        <v>85.668934078099994</v>
      </c>
      <c r="R1015" s="3" t="s">
        <v>50</v>
      </c>
      <c r="S1015" s="3" t="s">
        <v>51</v>
      </c>
      <c r="T1015" s="3" t="s">
        <v>70</v>
      </c>
      <c r="U1015" s="3" t="s">
        <v>53</v>
      </c>
      <c r="V1015" s="3" t="s">
        <v>71</v>
      </c>
      <c r="W1015" s="3" t="s">
        <v>55</v>
      </c>
      <c r="X1015" s="3" t="s">
        <v>56</v>
      </c>
      <c r="Y1015" s="3">
        <v>42</v>
      </c>
      <c r="Z1015" s="3">
        <v>5</v>
      </c>
      <c r="AA1015" s="3" t="s">
        <v>45</v>
      </c>
      <c r="AB1015" s="11">
        <v>86</v>
      </c>
      <c r="AC1015" s="3" t="s">
        <v>57</v>
      </c>
      <c r="AD1015" s="3" t="s">
        <v>58</v>
      </c>
      <c r="AE1015" s="3" t="s">
        <v>58</v>
      </c>
      <c r="AF1015" s="3" t="s">
        <v>58</v>
      </c>
      <c r="AG1015" s="3" t="s">
        <v>51</v>
      </c>
      <c r="AH1015" s="3" t="s">
        <v>59</v>
      </c>
      <c r="AI1015" s="3" t="s">
        <v>60</v>
      </c>
      <c r="AJ1015" s="3" t="s">
        <v>61</v>
      </c>
      <c r="AK1015" s="3" t="s">
        <v>58</v>
      </c>
      <c r="AL1015" s="3" t="s">
        <v>58</v>
      </c>
      <c r="AM1015" s="3" t="s">
        <v>58</v>
      </c>
      <c r="AN1015" s="3" t="s">
        <v>72</v>
      </c>
      <c r="AO1015" s="3" t="s">
        <v>63</v>
      </c>
      <c r="AP1015" s="3">
        <v>93.768644861025109</v>
      </c>
      <c r="AQ1015" s="3">
        <v>549.09695272374756</v>
      </c>
    </row>
    <row r="1016" spans="1:43" x14ac:dyDescent="0.25">
      <c r="A1016" s="2">
        <v>1015</v>
      </c>
      <c r="B1016" s="3" t="s">
        <v>43</v>
      </c>
      <c r="C1016" s="3" t="s">
        <v>44</v>
      </c>
      <c r="D1016" s="3" t="s">
        <v>45</v>
      </c>
      <c r="E1016" s="3" t="s">
        <v>46</v>
      </c>
      <c r="F1016" s="3">
        <v>0.56000000000000005</v>
      </c>
      <c r="G1016" s="3">
        <v>0.48</v>
      </c>
      <c r="H1016" s="3">
        <v>0.12841899483619101</v>
      </c>
      <c r="I1016" s="3">
        <v>9.1751459490916503</v>
      </c>
      <c r="J1016" s="3">
        <v>1.3492654669497377</v>
      </c>
      <c r="K1016" s="3">
        <v>1.1782630202576996</v>
      </c>
      <c r="L1016" s="3">
        <v>0.17327131503286922</v>
      </c>
      <c r="M1016" s="2">
        <v>1210</v>
      </c>
      <c r="N1016" s="3" t="s">
        <v>47</v>
      </c>
      <c r="O1016" s="3" t="s">
        <v>68</v>
      </c>
      <c r="P1016" s="3" t="s">
        <v>69</v>
      </c>
      <c r="Q1016" s="3">
        <v>85.668934078099994</v>
      </c>
      <c r="R1016" s="3" t="s">
        <v>50</v>
      </c>
      <c r="S1016" s="3" t="s">
        <v>51</v>
      </c>
      <c r="T1016" s="3" t="s">
        <v>70</v>
      </c>
      <c r="U1016" s="3" t="s">
        <v>53</v>
      </c>
      <c r="V1016" s="3" t="s">
        <v>71</v>
      </c>
      <c r="W1016" s="3" t="s">
        <v>55</v>
      </c>
      <c r="X1016" s="3" t="s">
        <v>56</v>
      </c>
      <c r="Y1016" s="3">
        <v>42</v>
      </c>
      <c r="Z1016" s="3">
        <v>5</v>
      </c>
      <c r="AA1016" s="3" t="s">
        <v>45</v>
      </c>
      <c r="AB1016" s="11">
        <v>86</v>
      </c>
      <c r="AC1016" s="3" t="s">
        <v>57</v>
      </c>
      <c r="AD1016" s="3" t="s">
        <v>58</v>
      </c>
      <c r="AE1016" s="3" t="s">
        <v>58</v>
      </c>
      <c r="AF1016" s="3" t="s">
        <v>58</v>
      </c>
      <c r="AG1016" s="3" t="s">
        <v>51</v>
      </c>
      <c r="AH1016" s="3" t="s">
        <v>59</v>
      </c>
      <c r="AI1016" s="3" t="s">
        <v>60</v>
      </c>
      <c r="AJ1016" s="3" t="s">
        <v>61</v>
      </c>
      <c r="AK1016" s="3" t="s">
        <v>58</v>
      </c>
      <c r="AL1016" s="3" t="s">
        <v>58</v>
      </c>
      <c r="AM1016" s="3" t="s">
        <v>58</v>
      </c>
      <c r="AN1016" s="3" t="s">
        <v>72</v>
      </c>
      <c r="AO1016" s="3" t="s">
        <v>63</v>
      </c>
      <c r="AP1016" s="3">
        <v>91.237479767022393</v>
      </c>
      <c r="AQ1016" s="3">
        <v>519.69323401099132</v>
      </c>
    </row>
    <row r="1017" spans="1:43" x14ac:dyDescent="0.25">
      <c r="A1017" s="2">
        <v>1016</v>
      </c>
      <c r="B1017" s="3" t="s">
        <v>43</v>
      </c>
      <c r="C1017" s="3" t="s">
        <v>44</v>
      </c>
      <c r="D1017" s="3" t="s">
        <v>45</v>
      </c>
      <c r="E1017" s="3" t="s">
        <v>46</v>
      </c>
      <c r="F1017" s="3">
        <v>0.56000000000000005</v>
      </c>
      <c r="G1017" s="3">
        <v>0.48</v>
      </c>
      <c r="H1017" s="3">
        <v>0.199264547470486</v>
      </c>
      <c r="I1017" s="3">
        <v>9.1974220048005968</v>
      </c>
      <c r="J1017" s="3">
        <v>1.3524897862229142</v>
      </c>
      <c r="K1017" s="3">
        <v>1.832720133681681</v>
      </c>
      <c r="L1017" s="3">
        <v>0.26950326521016332</v>
      </c>
      <c r="M1017" s="2">
        <v>1200</v>
      </c>
      <c r="N1017" s="3" t="s">
        <v>66</v>
      </c>
      <c r="O1017" s="3" t="s">
        <v>68</v>
      </c>
      <c r="P1017" s="3" t="s">
        <v>69</v>
      </c>
      <c r="Q1017" s="3">
        <v>85.668934078099994</v>
      </c>
      <c r="R1017" s="3" t="s">
        <v>50</v>
      </c>
      <c r="S1017" s="3" t="s">
        <v>51</v>
      </c>
      <c r="T1017" s="3" t="s">
        <v>70</v>
      </c>
      <c r="U1017" s="3" t="s">
        <v>53</v>
      </c>
      <c r="V1017" s="3" t="s">
        <v>71</v>
      </c>
      <c r="W1017" s="3" t="s">
        <v>55</v>
      </c>
      <c r="X1017" s="3" t="s">
        <v>56</v>
      </c>
      <c r="Y1017" s="3">
        <v>42</v>
      </c>
      <c r="Z1017" s="3">
        <v>5</v>
      </c>
      <c r="AA1017" s="3" t="s">
        <v>45</v>
      </c>
      <c r="AB1017" s="11">
        <v>86</v>
      </c>
      <c r="AC1017" s="3" t="s">
        <v>57</v>
      </c>
      <c r="AD1017" s="3" t="s">
        <v>58</v>
      </c>
      <c r="AE1017" s="3" t="s">
        <v>58</v>
      </c>
      <c r="AF1017" s="3" t="s">
        <v>58</v>
      </c>
      <c r="AG1017" s="3" t="s">
        <v>51</v>
      </c>
      <c r="AH1017" s="3" t="s">
        <v>59</v>
      </c>
      <c r="AI1017" s="3" t="s">
        <v>60</v>
      </c>
      <c r="AJ1017" s="3" t="s">
        <v>61</v>
      </c>
      <c r="AK1017" s="3" t="s">
        <v>58</v>
      </c>
      <c r="AL1017" s="3" t="s">
        <v>58</v>
      </c>
      <c r="AM1017" s="3" t="s">
        <v>58</v>
      </c>
      <c r="AN1017" s="3" t="s">
        <v>72</v>
      </c>
      <c r="AO1017" s="3" t="s">
        <v>63</v>
      </c>
      <c r="AP1017" s="3">
        <v>132.14807406438302</v>
      </c>
      <c r="AQ1017" s="3">
        <v>806.39501368756555</v>
      </c>
    </row>
    <row r="1018" spans="1:43" x14ac:dyDescent="0.25">
      <c r="A1018" s="2">
        <v>1017</v>
      </c>
      <c r="B1018" s="3" t="s">
        <v>43</v>
      </c>
      <c r="C1018" s="3" t="s">
        <v>44</v>
      </c>
      <c r="D1018" s="3" t="s">
        <v>45</v>
      </c>
      <c r="E1018" s="3" t="s">
        <v>46</v>
      </c>
      <c r="F1018" s="3">
        <v>0.56000000000000005</v>
      </c>
      <c r="G1018" s="3">
        <v>0.48</v>
      </c>
      <c r="H1018" s="3">
        <v>4.1364129661141898E-2</v>
      </c>
      <c r="I1018" s="3">
        <v>9.1974220048005968</v>
      </c>
      <c r="J1018" s="3">
        <v>1.3524897862229142</v>
      </c>
      <c r="K1018" s="3">
        <v>0.38044335635481152</v>
      </c>
      <c r="L1018" s="3">
        <v>5.5944562882694705E-2</v>
      </c>
      <c r="M1018" s="2">
        <v>1210</v>
      </c>
      <c r="N1018" s="3" t="s">
        <v>47</v>
      </c>
      <c r="O1018" s="3" t="s">
        <v>68</v>
      </c>
      <c r="P1018" s="3" t="s">
        <v>69</v>
      </c>
      <c r="Q1018" s="3">
        <v>85.668934078099994</v>
      </c>
      <c r="R1018" s="3" t="s">
        <v>50</v>
      </c>
      <c r="S1018" s="3" t="s">
        <v>51</v>
      </c>
      <c r="T1018" s="3" t="s">
        <v>70</v>
      </c>
      <c r="U1018" s="3" t="s">
        <v>53</v>
      </c>
      <c r="V1018" s="3" t="s">
        <v>71</v>
      </c>
      <c r="W1018" s="3" t="s">
        <v>55</v>
      </c>
      <c r="X1018" s="3" t="s">
        <v>56</v>
      </c>
      <c r="Y1018" s="3">
        <v>42</v>
      </c>
      <c r="Z1018" s="3">
        <v>5</v>
      </c>
      <c r="AA1018" s="3" t="s">
        <v>45</v>
      </c>
      <c r="AB1018" s="11">
        <v>86</v>
      </c>
      <c r="AC1018" s="3" t="s">
        <v>57</v>
      </c>
      <c r="AD1018" s="3" t="s">
        <v>58</v>
      </c>
      <c r="AE1018" s="3" t="s">
        <v>58</v>
      </c>
      <c r="AF1018" s="3" t="s">
        <v>58</v>
      </c>
      <c r="AG1018" s="3" t="s">
        <v>51</v>
      </c>
      <c r="AH1018" s="3" t="s">
        <v>59</v>
      </c>
      <c r="AI1018" s="3" t="s">
        <v>60</v>
      </c>
      <c r="AJ1018" s="3" t="s">
        <v>61</v>
      </c>
      <c r="AK1018" s="3" t="s">
        <v>58</v>
      </c>
      <c r="AL1018" s="3" t="s">
        <v>58</v>
      </c>
      <c r="AM1018" s="3" t="s">
        <v>58</v>
      </c>
      <c r="AN1018" s="3" t="s">
        <v>72</v>
      </c>
      <c r="AO1018" s="3" t="s">
        <v>63</v>
      </c>
      <c r="AP1018" s="3">
        <v>63.443456708358184</v>
      </c>
      <c r="AQ1018" s="3">
        <v>167.39469377617843</v>
      </c>
    </row>
    <row r="1019" spans="1:43" x14ac:dyDescent="0.25">
      <c r="A1019" s="2">
        <v>1018</v>
      </c>
      <c r="B1019" s="3" t="s">
        <v>43</v>
      </c>
      <c r="C1019" s="3" t="s">
        <v>44</v>
      </c>
      <c r="D1019" s="3" t="s">
        <v>45</v>
      </c>
      <c r="E1019" s="3" t="s">
        <v>46</v>
      </c>
      <c r="F1019" s="3">
        <v>0.56000000000000005</v>
      </c>
      <c r="G1019" s="3">
        <v>0.48</v>
      </c>
      <c r="H1019" s="3">
        <v>3.8341653740219798E-2</v>
      </c>
      <c r="I1019" s="3">
        <v>9.1974220048005968</v>
      </c>
      <c r="J1019" s="3">
        <v>1.3524897862229142</v>
      </c>
      <c r="K1019" s="3">
        <v>0.35264436981074265</v>
      </c>
      <c r="L1019" s="3">
        <v>5.1856695070542871E-2</v>
      </c>
      <c r="M1019" s="2">
        <v>1210</v>
      </c>
      <c r="N1019" s="3" t="s">
        <v>47</v>
      </c>
      <c r="O1019" s="3" t="s">
        <v>68</v>
      </c>
      <c r="P1019" s="3" t="s">
        <v>69</v>
      </c>
      <c r="Q1019" s="3">
        <v>85.668934078099994</v>
      </c>
      <c r="R1019" s="3" t="s">
        <v>50</v>
      </c>
      <c r="S1019" s="3" t="s">
        <v>51</v>
      </c>
      <c r="T1019" s="3" t="s">
        <v>70</v>
      </c>
      <c r="U1019" s="3" t="s">
        <v>53</v>
      </c>
      <c r="V1019" s="3" t="s">
        <v>71</v>
      </c>
      <c r="W1019" s="3" t="s">
        <v>55</v>
      </c>
      <c r="X1019" s="3" t="s">
        <v>56</v>
      </c>
      <c r="Y1019" s="3">
        <v>42</v>
      </c>
      <c r="Z1019" s="3">
        <v>5</v>
      </c>
      <c r="AA1019" s="3" t="s">
        <v>45</v>
      </c>
      <c r="AB1019" s="11">
        <v>86</v>
      </c>
      <c r="AC1019" s="3" t="s">
        <v>57</v>
      </c>
      <c r="AD1019" s="3" t="s">
        <v>58</v>
      </c>
      <c r="AE1019" s="3" t="s">
        <v>58</v>
      </c>
      <c r="AF1019" s="3" t="s">
        <v>58</v>
      </c>
      <c r="AG1019" s="3" t="s">
        <v>51</v>
      </c>
      <c r="AH1019" s="3" t="s">
        <v>59</v>
      </c>
      <c r="AI1019" s="3" t="s">
        <v>60</v>
      </c>
      <c r="AJ1019" s="3" t="s">
        <v>61</v>
      </c>
      <c r="AK1019" s="3" t="s">
        <v>58</v>
      </c>
      <c r="AL1019" s="3" t="s">
        <v>58</v>
      </c>
      <c r="AM1019" s="3" t="s">
        <v>58</v>
      </c>
      <c r="AN1019" s="3" t="s">
        <v>72</v>
      </c>
      <c r="AO1019" s="3" t="s">
        <v>63</v>
      </c>
      <c r="AP1019" s="3">
        <v>62.373107640510923</v>
      </c>
      <c r="AQ1019" s="3">
        <v>155.16316768404539</v>
      </c>
    </row>
    <row r="1020" spans="1:43" x14ac:dyDescent="0.25">
      <c r="A1020" s="2">
        <v>1019</v>
      </c>
      <c r="B1020" s="3" t="s">
        <v>43</v>
      </c>
      <c r="C1020" s="3" t="s">
        <v>44</v>
      </c>
      <c r="D1020" s="3" t="s">
        <v>45</v>
      </c>
      <c r="E1020" s="3" t="s">
        <v>46</v>
      </c>
      <c r="F1020" s="3">
        <v>0.56000000000000005</v>
      </c>
      <c r="G1020" s="3">
        <v>0.48</v>
      </c>
      <c r="H1020" s="3">
        <v>8.5571211017988605E-2</v>
      </c>
      <c r="I1020" s="3">
        <v>9.1974220048005968</v>
      </c>
      <c r="J1020" s="3">
        <v>1.3524897862229142</v>
      </c>
      <c r="K1020" s="3">
        <v>0.78703453919428368</v>
      </c>
      <c r="L1020" s="3">
        <v>0.11573418889655529</v>
      </c>
      <c r="M1020" s="2">
        <v>1210</v>
      </c>
      <c r="N1020" s="3" t="s">
        <v>47</v>
      </c>
      <c r="O1020" s="3" t="s">
        <v>68</v>
      </c>
      <c r="P1020" s="3" t="s">
        <v>69</v>
      </c>
      <c r="Q1020" s="3">
        <v>85.668934078099994</v>
      </c>
      <c r="R1020" s="3" t="s">
        <v>50</v>
      </c>
      <c r="S1020" s="3" t="s">
        <v>51</v>
      </c>
      <c r="T1020" s="3" t="s">
        <v>70</v>
      </c>
      <c r="U1020" s="3" t="s">
        <v>53</v>
      </c>
      <c r="V1020" s="3" t="s">
        <v>71</v>
      </c>
      <c r="W1020" s="3" t="s">
        <v>55</v>
      </c>
      <c r="X1020" s="3" t="s">
        <v>56</v>
      </c>
      <c r="Y1020" s="3">
        <v>42</v>
      </c>
      <c r="Z1020" s="3">
        <v>5</v>
      </c>
      <c r="AA1020" s="3" t="s">
        <v>45</v>
      </c>
      <c r="AB1020" s="11">
        <v>86</v>
      </c>
      <c r="AC1020" s="3" t="s">
        <v>57</v>
      </c>
      <c r="AD1020" s="3" t="s">
        <v>58</v>
      </c>
      <c r="AE1020" s="3" t="s">
        <v>58</v>
      </c>
      <c r="AF1020" s="3" t="s">
        <v>58</v>
      </c>
      <c r="AG1020" s="3" t="s">
        <v>51</v>
      </c>
      <c r="AH1020" s="3" t="s">
        <v>59</v>
      </c>
      <c r="AI1020" s="3" t="s">
        <v>60</v>
      </c>
      <c r="AJ1020" s="3" t="s">
        <v>61</v>
      </c>
      <c r="AK1020" s="3" t="s">
        <v>58</v>
      </c>
      <c r="AL1020" s="3" t="s">
        <v>58</v>
      </c>
      <c r="AM1020" s="3" t="s">
        <v>58</v>
      </c>
      <c r="AN1020" s="3" t="s">
        <v>72</v>
      </c>
      <c r="AO1020" s="3" t="s">
        <v>63</v>
      </c>
      <c r="AP1020" s="3">
        <v>79.622124881507361</v>
      </c>
      <c r="AQ1020" s="3">
        <v>346.29440488069275</v>
      </c>
    </row>
    <row r="1021" spans="1:43" x14ac:dyDescent="0.25">
      <c r="A1021" s="2">
        <v>1020</v>
      </c>
      <c r="B1021" s="3" t="s">
        <v>43</v>
      </c>
      <c r="C1021" s="3" t="s">
        <v>44</v>
      </c>
      <c r="D1021" s="3" t="s">
        <v>45</v>
      </c>
      <c r="E1021" s="3" t="s">
        <v>46</v>
      </c>
      <c r="F1021" s="3">
        <v>0.56000000000000005</v>
      </c>
      <c r="G1021" s="3">
        <v>0.48</v>
      </c>
      <c r="H1021" s="3">
        <v>0.18572772177229499</v>
      </c>
      <c r="I1021" s="3">
        <v>9.1974220048005968</v>
      </c>
      <c r="J1021" s="3">
        <v>1.3524897862229142</v>
      </c>
      <c r="K1021" s="3">
        <v>1.7082162351299888</v>
      </c>
      <c r="L1021" s="3">
        <v>0.25119484671548015</v>
      </c>
      <c r="M1021" s="2">
        <v>1210</v>
      </c>
      <c r="N1021" s="3" t="s">
        <v>47</v>
      </c>
      <c r="O1021" s="3" t="s">
        <v>68</v>
      </c>
      <c r="P1021" s="3" t="s">
        <v>69</v>
      </c>
      <c r="Q1021" s="3">
        <v>85.668934078099994</v>
      </c>
      <c r="R1021" s="3" t="s">
        <v>50</v>
      </c>
      <c r="S1021" s="3" t="s">
        <v>51</v>
      </c>
      <c r="T1021" s="3" t="s">
        <v>70</v>
      </c>
      <c r="U1021" s="3" t="s">
        <v>53</v>
      </c>
      <c r="V1021" s="3" t="s">
        <v>71</v>
      </c>
      <c r="W1021" s="3" t="s">
        <v>55</v>
      </c>
      <c r="X1021" s="3" t="s">
        <v>56</v>
      </c>
      <c r="Y1021" s="3">
        <v>42</v>
      </c>
      <c r="Z1021" s="3">
        <v>5</v>
      </c>
      <c r="AA1021" s="3" t="s">
        <v>45</v>
      </c>
      <c r="AB1021" s="11">
        <v>86</v>
      </c>
      <c r="AC1021" s="3" t="s">
        <v>57</v>
      </c>
      <c r="AD1021" s="3" t="s">
        <v>58</v>
      </c>
      <c r="AE1021" s="3" t="s">
        <v>58</v>
      </c>
      <c r="AF1021" s="3" t="s">
        <v>58</v>
      </c>
      <c r="AG1021" s="3" t="s">
        <v>51</v>
      </c>
      <c r="AH1021" s="3" t="s">
        <v>59</v>
      </c>
      <c r="AI1021" s="3" t="s">
        <v>60</v>
      </c>
      <c r="AJ1021" s="3" t="s">
        <v>61</v>
      </c>
      <c r="AK1021" s="3" t="s">
        <v>58</v>
      </c>
      <c r="AL1021" s="3" t="s">
        <v>58</v>
      </c>
      <c r="AM1021" s="3" t="s">
        <v>58</v>
      </c>
      <c r="AN1021" s="3" t="s">
        <v>72</v>
      </c>
      <c r="AO1021" s="3" t="s">
        <v>63</v>
      </c>
      <c r="AP1021" s="3">
        <v>109.66722845924306</v>
      </c>
      <c r="AQ1021" s="3">
        <v>751.61342367193208</v>
      </c>
    </row>
    <row r="1022" spans="1:43" x14ac:dyDescent="0.25">
      <c r="A1022" s="2">
        <v>1021</v>
      </c>
      <c r="B1022" s="3" t="s">
        <v>43</v>
      </c>
      <c r="C1022" s="3" t="s">
        <v>44</v>
      </c>
      <c r="D1022" s="3" t="s">
        <v>45</v>
      </c>
      <c r="E1022" s="3" t="s">
        <v>46</v>
      </c>
      <c r="F1022" s="3">
        <v>0.56000000000000005</v>
      </c>
      <c r="G1022" s="3">
        <v>0.48</v>
      </c>
      <c r="H1022" s="3">
        <v>6.7494189959755299E-2</v>
      </c>
      <c r="I1022" s="3">
        <v>9.1974220048005968</v>
      </c>
      <c r="J1022" s="3">
        <v>1.3524897862229142</v>
      </c>
      <c r="K1022" s="3">
        <v>0.62077254793204495</v>
      </c>
      <c r="L1022" s="3">
        <v>9.12852025499582E-2</v>
      </c>
      <c r="M1022" s="2">
        <v>1210</v>
      </c>
      <c r="N1022" s="3" t="s">
        <v>47</v>
      </c>
      <c r="O1022" s="3" t="s">
        <v>68</v>
      </c>
      <c r="P1022" s="3" t="s">
        <v>69</v>
      </c>
      <c r="Q1022" s="3">
        <v>85.668934078099994</v>
      </c>
      <c r="R1022" s="3" t="s">
        <v>50</v>
      </c>
      <c r="S1022" s="3" t="s">
        <v>51</v>
      </c>
      <c r="T1022" s="3" t="s">
        <v>70</v>
      </c>
      <c r="U1022" s="3" t="s">
        <v>53</v>
      </c>
      <c r="V1022" s="3" t="s">
        <v>71</v>
      </c>
      <c r="W1022" s="3" t="s">
        <v>55</v>
      </c>
      <c r="X1022" s="3" t="s">
        <v>56</v>
      </c>
      <c r="Y1022" s="3">
        <v>42</v>
      </c>
      <c r="Z1022" s="3">
        <v>5</v>
      </c>
      <c r="AA1022" s="3" t="s">
        <v>45</v>
      </c>
      <c r="AB1022" s="11">
        <v>86</v>
      </c>
      <c r="AC1022" s="3" t="s">
        <v>57</v>
      </c>
      <c r="AD1022" s="3" t="s">
        <v>58</v>
      </c>
      <c r="AE1022" s="3" t="s">
        <v>58</v>
      </c>
      <c r="AF1022" s="3" t="s">
        <v>58</v>
      </c>
      <c r="AG1022" s="3" t="s">
        <v>51</v>
      </c>
      <c r="AH1022" s="3" t="s">
        <v>59</v>
      </c>
      <c r="AI1022" s="3" t="s">
        <v>60</v>
      </c>
      <c r="AJ1022" s="3" t="s">
        <v>61</v>
      </c>
      <c r="AK1022" s="3" t="s">
        <v>58</v>
      </c>
      <c r="AL1022" s="3" t="s">
        <v>58</v>
      </c>
      <c r="AM1022" s="3" t="s">
        <v>58</v>
      </c>
      <c r="AN1022" s="3" t="s">
        <v>72</v>
      </c>
      <c r="AO1022" s="3" t="s">
        <v>63</v>
      </c>
      <c r="AP1022" s="3">
        <v>75.392748780328361</v>
      </c>
      <c r="AQ1022" s="3">
        <v>273.13929611332128</v>
      </c>
    </row>
    <row r="1023" spans="1:43" x14ac:dyDescent="0.25">
      <c r="A1023" s="2">
        <v>1022</v>
      </c>
      <c r="B1023" s="3" t="s">
        <v>43</v>
      </c>
      <c r="C1023" s="3" t="s">
        <v>44</v>
      </c>
      <c r="D1023" s="3" t="s">
        <v>45</v>
      </c>
      <c r="E1023" s="3" t="s">
        <v>46</v>
      </c>
      <c r="F1023" s="3">
        <v>0.56000000000000005</v>
      </c>
      <c r="G1023" s="3">
        <v>0.48</v>
      </c>
      <c r="H1023" s="3">
        <v>0.108927915607579</v>
      </c>
      <c r="I1023" s="3">
        <v>9.4508754011226177</v>
      </c>
      <c r="J1023" s="3">
        <v>1.4821517903280095</v>
      </c>
      <c r="K1023" s="3">
        <v>1.0294641581112289</v>
      </c>
      <c r="L1023" s="3">
        <v>0.16144770513447154</v>
      </c>
      <c r="M1023" s="2">
        <v>1300</v>
      </c>
      <c r="N1023" s="3" t="s">
        <v>65</v>
      </c>
      <c r="O1023" s="3" t="s">
        <v>68</v>
      </c>
      <c r="P1023" s="3" t="s">
        <v>69</v>
      </c>
      <c r="Q1023" s="3">
        <v>85.668934078099994</v>
      </c>
      <c r="R1023" s="3" t="s">
        <v>50</v>
      </c>
      <c r="S1023" s="3" t="s">
        <v>51</v>
      </c>
      <c r="T1023" s="3" t="s">
        <v>70</v>
      </c>
      <c r="U1023" s="3" t="s">
        <v>53</v>
      </c>
      <c r="V1023" s="3" t="s">
        <v>71</v>
      </c>
      <c r="W1023" s="3" t="s">
        <v>55</v>
      </c>
      <c r="X1023" s="3" t="s">
        <v>56</v>
      </c>
      <c r="Y1023" s="3">
        <v>42</v>
      </c>
      <c r="Z1023" s="3">
        <v>5</v>
      </c>
      <c r="AA1023" s="3" t="s">
        <v>45</v>
      </c>
      <c r="AB1023" s="11">
        <v>86</v>
      </c>
      <c r="AC1023" s="3" t="s">
        <v>57</v>
      </c>
      <c r="AD1023" s="3" t="s">
        <v>58</v>
      </c>
      <c r="AE1023" s="3" t="s">
        <v>58</v>
      </c>
      <c r="AF1023" s="3" t="s">
        <v>58</v>
      </c>
      <c r="AG1023" s="3" t="s">
        <v>51</v>
      </c>
      <c r="AH1023" s="3" t="s">
        <v>59</v>
      </c>
      <c r="AI1023" s="3" t="s">
        <v>60</v>
      </c>
      <c r="AJ1023" s="3" t="s">
        <v>61</v>
      </c>
      <c r="AK1023" s="3" t="s">
        <v>58</v>
      </c>
      <c r="AL1023" s="3" t="s">
        <v>58</v>
      </c>
      <c r="AM1023" s="3" t="s">
        <v>58</v>
      </c>
      <c r="AN1023" s="3" t="s">
        <v>72</v>
      </c>
      <c r="AO1023" s="3" t="s">
        <v>63</v>
      </c>
      <c r="AP1023" s="3">
        <v>84.018030381355217</v>
      </c>
      <c r="AQ1023" s="3">
        <v>440.81563485517768</v>
      </c>
    </row>
    <row r="1024" spans="1:43" x14ac:dyDescent="0.25">
      <c r="A1024" s="2">
        <v>1023</v>
      </c>
      <c r="B1024" s="3" t="s">
        <v>43</v>
      </c>
      <c r="C1024" s="3" t="s">
        <v>44</v>
      </c>
      <c r="D1024" s="3" t="s">
        <v>45</v>
      </c>
      <c r="E1024" s="3" t="s">
        <v>46</v>
      </c>
      <c r="F1024" s="3">
        <v>0.56000000000000005</v>
      </c>
      <c r="G1024" s="3">
        <v>0.48</v>
      </c>
      <c r="H1024" s="3">
        <v>8.2826369420464802E-3</v>
      </c>
      <c r="I1024" s="3">
        <v>9.4508754011226177</v>
      </c>
      <c r="J1024" s="3">
        <v>1.4821517903280095</v>
      </c>
      <c r="K1024" s="3">
        <v>7.8278169732016539E-2</v>
      </c>
      <c r="L1024" s="3">
        <v>1.22761251722911E-2</v>
      </c>
      <c r="M1024" s="2">
        <v>1300</v>
      </c>
      <c r="N1024" s="3" t="s">
        <v>65</v>
      </c>
      <c r="O1024" s="3" t="s">
        <v>68</v>
      </c>
      <c r="P1024" s="3" t="s">
        <v>69</v>
      </c>
      <c r="Q1024" s="3">
        <v>85.668934078099994</v>
      </c>
      <c r="R1024" s="3" t="s">
        <v>50</v>
      </c>
      <c r="S1024" s="3" t="s">
        <v>51</v>
      </c>
      <c r="T1024" s="3" t="s">
        <v>70</v>
      </c>
      <c r="U1024" s="3" t="s">
        <v>53</v>
      </c>
      <c r="V1024" s="3" t="s">
        <v>71</v>
      </c>
      <c r="W1024" s="3" t="s">
        <v>55</v>
      </c>
      <c r="X1024" s="3" t="s">
        <v>56</v>
      </c>
      <c r="Y1024" s="3">
        <v>42</v>
      </c>
      <c r="Z1024" s="3">
        <v>5</v>
      </c>
      <c r="AA1024" s="3" t="s">
        <v>45</v>
      </c>
      <c r="AB1024" s="11">
        <v>86</v>
      </c>
      <c r="AC1024" s="3" t="s">
        <v>57</v>
      </c>
      <c r="AD1024" s="3" t="s">
        <v>58</v>
      </c>
      <c r="AE1024" s="3" t="s">
        <v>58</v>
      </c>
      <c r="AF1024" s="3" t="s">
        <v>58</v>
      </c>
      <c r="AG1024" s="3" t="s">
        <v>51</v>
      </c>
      <c r="AH1024" s="3" t="s">
        <v>59</v>
      </c>
      <c r="AI1024" s="3" t="s">
        <v>60</v>
      </c>
      <c r="AJ1024" s="3" t="s">
        <v>61</v>
      </c>
      <c r="AK1024" s="3" t="s">
        <v>58</v>
      </c>
      <c r="AL1024" s="3" t="s">
        <v>58</v>
      </c>
      <c r="AM1024" s="3" t="s">
        <v>58</v>
      </c>
      <c r="AN1024" s="3" t="s">
        <v>72</v>
      </c>
      <c r="AO1024" s="3" t="s">
        <v>63</v>
      </c>
      <c r="AP1024" s="3">
        <v>31.625645998884597</v>
      </c>
      <c r="AQ1024" s="3">
        <v>33.518642503328309</v>
      </c>
    </row>
    <row r="1025" spans="1:43" x14ac:dyDescent="0.25">
      <c r="A1025" s="2">
        <v>1024</v>
      </c>
      <c r="B1025" s="3" t="s">
        <v>43</v>
      </c>
      <c r="C1025" s="3" t="s">
        <v>44</v>
      </c>
      <c r="D1025" s="3" t="s">
        <v>45</v>
      </c>
      <c r="E1025" s="3" t="s">
        <v>46</v>
      </c>
      <c r="F1025" s="3">
        <v>0.56000000000000005</v>
      </c>
      <c r="G1025" s="3">
        <v>0.48</v>
      </c>
      <c r="H1025" s="3">
        <v>0.115807101786841</v>
      </c>
      <c r="I1025" s="3">
        <v>9.4508754011226177</v>
      </c>
      <c r="J1025" s="3">
        <v>1.4821517903280095</v>
      </c>
      <c r="K1025" s="3">
        <v>1.0944784895525588</v>
      </c>
      <c r="L1025" s="3">
        <v>0.17164370324606443</v>
      </c>
      <c r="M1025" s="2">
        <v>1210</v>
      </c>
      <c r="N1025" s="3" t="s">
        <v>47</v>
      </c>
      <c r="O1025" s="3" t="s">
        <v>68</v>
      </c>
      <c r="P1025" s="3" t="s">
        <v>69</v>
      </c>
      <c r="Q1025" s="3">
        <v>85.668934078099994</v>
      </c>
      <c r="R1025" s="3" t="s">
        <v>50</v>
      </c>
      <c r="S1025" s="3" t="s">
        <v>51</v>
      </c>
      <c r="T1025" s="3" t="s">
        <v>70</v>
      </c>
      <c r="U1025" s="3" t="s">
        <v>53</v>
      </c>
      <c r="V1025" s="3" t="s">
        <v>71</v>
      </c>
      <c r="W1025" s="3" t="s">
        <v>55</v>
      </c>
      <c r="X1025" s="3" t="s">
        <v>56</v>
      </c>
      <c r="Y1025" s="3">
        <v>42</v>
      </c>
      <c r="Z1025" s="3">
        <v>5</v>
      </c>
      <c r="AA1025" s="3" t="s">
        <v>45</v>
      </c>
      <c r="AB1025" s="11">
        <v>86</v>
      </c>
      <c r="AC1025" s="3" t="s">
        <v>57</v>
      </c>
      <c r="AD1025" s="3" t="s">
        <v>58</v>
      </c>
      <c r="AE1025" s="3" t="s">
        <v>58</v>
      </c>
      <c r="AF1025" s="3" t="s">
        <v>58</v>
      </c>
      <c r="AG1025" s="3" t="s">
        <v>51</v>
      </c>
      <c r="AH1025" s="3" t="s">
        <v>59</v>
      </c>
      <c r="AI1025" s="3" t="s">
        <v>60</v>
      </c>
      <c r="AJ1025" s="3" t="s">
        <v>61</v>
      </c>
      <c r="AK1025" s="3" t="s">
        <v>58</v>
      </c>
      <c r="AL1025" s="3" t="s">
        <v>58</v>
      </c>
      <c r="AM1025" s="3" t="s">
        <v>58</v>
      </c>
      <c r="AN1025" s="3" t="s">
        <v>72</v>
      </c>
      <c r="AO1025" s="3" t="s">
        <v>63</v>
      </c>
      <c r="AP1025" s="3">
        <v>87.242978637775849</v>
      </c>
      <c r="AQ1025" s="3">
        <v>468.65471362560947</v>
      </c>
    </row>
    <row r="1026" spans="1:43" x14ac:dyDescent="0.25">
      <c r="A1026" s="2">
        <v>1025</v>
      </c>
      <c r="B1026" s="3" t="s">
        <v>43</v>
      </c>
      <c r="C1026" s="3" t="s">
        <v>44</v>
      </c>
      <c r="D1026" s="3" t="s">
        <v>45</v>
      </c>
      <c r="E1026" s="3" t="s">
        <v>46</v>
      </c>
      <c r="F1026" s="3">
        <v>0.56000000000000005</v>
      </c>
      <c r="G1026" s="3">
        <v>0.48</v>
      </c>
      <c r="H1026" s="3">
        <v>0.19433803857174101</v>
      </c>
      <c r="I1026" s="3">
        <v>9.4508754011226177</v>
      </c>
      <c r="J1026" s="3">
        <v>1.4821517903280095</v>
      </c>
      <c r="K1026" s="3">
        <v>1.8366645882400856</v>
      </c>
      <c r="L1026" s="3">
        <v>0.28803847179793968</v>
      </c>
      <c r="M1026" s="2">
        <v>1210</v>
      </c>
      <c r="N1026" s="3" t="s">
        <v>47</v>
      </c>
      <c r="O1026" s="3" t="s">
        <v>68</v>
      </c>
      <c r="P1026" s="3" t="s">
        <v>69</v>
      </c>
      <c r="Q1026" s="3">
        <v>85.668934078099994</v>
      </c>
      <c r="R1026" s="3" t="s">
        <v>50</v>
      </c>
      <c r="S1026" s="3" t="s">
        <v>51</v>
      </c>
      <c r="T1026" s="3" t="s">
        <v>70</v>
      </c>
      <c r="U1026" s="3" t="s">
        <v>53</v>
      </c>
      <c r="V1026" s="3" t="s">
        <v>71</v>
      </c>
      <c r="W1026" s="3" t="s">
        <v>55</v>
      </c>
      <c r="X1026" s="3" t="s">
        <v>56</v>
      </c>
      <c r="Y1026" s="3">
        <v>42</v>
      </c>
      <c r="Z1026" s="3">
        <v>5</v>
      </c>
      <c r="AA1026" s="3" t="s">
        <v>45</v>
      </c>
      <c r="AB1026" s="11">
        <v>86</v>
      </c>
      <c r="AC1026" s="3" t="s">
        <v>57</v>
      </c>
      <c r="AD1026" s="3" t="s">
        <v>58</v>
      </c>
      <c r="AE1026" s="3" t="s">
        <v>58</v>
      </c>
      <c r="AF1026" s="3" t="s">
        <v>58</v>
      </c>
      <c r="AG1026" s="3" t="s">
        <v>51</v>
      </c>
      <c r="AH1026" s="3" t="s">
        <v>59</v>
      </c>
      <c r="AI1026" s="3" t="s">
        <v>60</v>
      </c>
      <c r="AJ1026" s="3" t="s">
        <v>61</v>
      </c>
      <c r="AK1026" s="3" t="s">
        <v>58</v>
      </c>
      <c r="AL1026" s="3" t="s">
        <v>58</v>
      </c>
      <c r="AM1026" s="3" t="s">
        <v>58</v>
      </c>
      <c r="AN1026" s="3" t="s">
        <v>72</v>
      </c>
      <c r="AO1026" s="3" t="s">
        <v>63</v>
      </c>
      <c r="AP1026" s="3">
        <v>112.91611370063265</v>
      </c>
      <c r="AQ1026" s="3">
        <v>786.45813951066816</v>
      </c>
    </row>
    <row r="1027" spans="1:43" x14ac:dyDescent="0.25">
      <c r="A1027" s="2">
        <v>1026</v>
      </c>
      <c r="B1027" s="3" t="s">
        <v>43</v>
      </c>
      <c r="C1027" s="3" t="s">
        <v>44</v>
      </c>
      <c r="D1027" s="3" t="s">
        <v>45</v>
      </c>
      <c r="E1027" s="3" t="s">
        <v>46</v>
      </c>
      <c r="F1027" s="3">
        <v>0.56000000000000005</v>
      </c>
      <c r="G1027" s="3">
        <v>0.48</v>
      </c>
      <c r="H1027" s="3">
        <v>0.19040776069066501</v>
      </c>
      <c r="I1027" s="3">
        <v>9.4508754011226177</v>
      </c>
      <c r="J1027" s="3">
        <v>1.4821517903280095</v>
      </c>
      <c r="K1027" s="3">
        <v>1.799520021694248</v>
      </c>
      <c r="L1027" s="3">
        <v>0.28221320340001632</v>
      </c>
      <c r="M1027" s="2">
        <v>1210</v>
      </c>
      <c r="N1027" s="3" t="s">
        <v>47</v>
      </c>
      <c r="O1027" s="3" t="s">
        <v>68</v>
      </c>
      <c r="P1027" s="3" t="s">
        <v>69</v>
      </c>
      <c r="Q1027" s="3">
        <v>85.668934078099994</v>
      </c>
      <c r="R1027" s="3" t="s">
        <v>50</v>
      </c>
      <c r="S1027" s="3" t="s">
        <v>51</v>
      </c>
      <c r="T1027" s="3" t="s">
        <v>70</v>
      </c>
      <c r="U1027" s="3" t="s">
        <v>53</v>
      </c>
      <c r="V1027" s="3" t="s">
        <v>71</v>
      </c>
      <c r="W1027" s="3" t="s">
        <v>55</v>
      </c>
      <c r="X1027" s="3" t="s">
        <v>56</v>
      </c>
      <c r="Y1027" s="3">
        <v>42</v>
      </c>
      <c r="Z1027" s="3">
        <v>5</v>
      </c>
      <c r="AA1027" s="3" t="s">
        <v>45</v>
      </c>
      <c r="AB1027" s="11">
        <v>86</v>
      </c>
      <c r="AC1027" s="3" t="s">
        <v>57</v>
      </c>
      <c r="AD1027" s="3" t="s">
        <v>58</v>
      </c>
      <c r="AE1027" s="3" t="s">
        <v>58</v>
      </c>
      <c r="AF1027" s="3" t="s">
        <v>58</v>
      </c>
      <c r="AG1027" s="3" t="s">
        <v>51</v>
      </c>
      <c r="AH1027" s="3" t="s">
        <v>59</v>
      </c>
      <c r="AI1027" s="3" t="s">
        <v>60</v>
      </c>
      <c r="AJ1027" s="3" t="s">
        <v>61</v>
      </c>
      <c r="AK1027" s="3" t="s">
        <v>58</v>
      </c>
      <c r="AL1027" s="3" t="s">
        <v>58</v>
      </c>
      <c r="AM1027" s="3" t="s">
        <v>58</v>
      </c>
      <c r="AN1027" s="3" t="s">
        <v>72</v>
      </c>
      <c r="AO1027" s="3" t="s">
        <v>63</v>
      </c>
      <c r="AP1027" s="3">
        <v>111.65525066201261</v>
      </c>
      <c r="AQ1027" s="3">
        <v>770.55286922581945</v>
      </c>
    </row>
    <row r="1028" spans="1:43" x14ac:dyDescent="0.25">
      <c r="A1028" s="2">
        <v>1027</v>
      </c>
      <c r="B1028" s="3" t="s">
        <v>43</v>
      </c>
      <c r="C1028" s="3" t="s">
        <v>44</v>
      </c>
      <c r="D1028" s="3" t="s">
        <v>45</v>
      </c>
      <c r="E1028" s="3" t="s">
        <v>46</v>
      </c>
      <c r="F1028" s="3">
        <v>0.56000000000000005</v>
      </c>
      <c r="G1028" s="3">
        <v>0.48</v>
      </c>
      <c r="H1028" s="3">
        <v>0.24235782649079299</v>
      </c>
      <c r="I1028" s="3">
        <v>9.1560573706664616</v>
      </c>
      <c r="J1028" s="3">
        <v>1.3465012890887154</v>
      </c>
      <c r="K1028" s="3">
        <v>2.2190421635797284</v>
      </c>
      <c r="L1028" s="3">
        <v>0.32633512579059198</v>
      </c>
      <c r="M1028" s="2">
        <v>1210</v>
      </c>
      <c r="N1028" s="3" t="s">
        <v>47</v>
      </c>
      <c r="O1028" s="3" t="s">
        <v>68</v>
      </c>
      <c r="P1028" s="3" t="s">
        <v>69</v>
      </c>
      <c r="Q1028" s="3">
        <v>85.668934078099994</v>
      </c>
      <c r="R1028" s="3" t="s">
        <v>50</v>
      </c>
      <c r="S1028" s="3" t="s">
        <v>51</v>
      </c>
      <c r="T1028" s="3" t="s">
        <v>70</v>
      </c>
      <c r="U1028" s="3" t="s">
        <v>53</v>
      </c>
      <c r="V1028" s="3" t="s">
        <v>71</v>
      </c>
      <c r="W1028" s="3" t="s">
        <v>55</v>
      </c>
      <c r="X1028" s="3" t="s">
        <v>56</v>
      </c>
      <c r="Y1028" s="3">
        <v>42</v>
      </c>
      <c r="Z1028" s="3">
        <v>5</v>
      </c>
      <c r="AA1028" s="3" t="s">
        <v>45</v>
      </c>
      <c r="AB1028" s="11">
        <v>86</v>
      </c>
      <c r="AC1028" s="3" t="s">
        <v>57</v>
      </c>
      <c r="AD1028" s="3" t="s">
        <v>58</v>
      </c>
      <c r="AE1028" s="3" t="s">
        <v>58</v>
      </c>
      <c r="AF1028" s="3" t="s">
        <v>58</v>
      </c>
      <c r="AG1028" s="3" t="s">
        <v>51</v>
      </c>
      <c r="AH1028" s="3" t="s">
        <v>59</v>
      </c>
      <c r="AI1028" s="3" t="s">
        <v>60</v>
      </c>
      <c r="AJ1028" s="3" t="s">
        <v>61</v>
      </c>
      <c r="AK1028" s="3" t="s">
        <v>58</v>
      </c>
      <c r="AL1028" s="3" t="s">
        <v>58</v>
      </c>
      <c r="AM1028" s="3" t="s">
        <v>58</v>
      </c>
      <c r="AN1028" s="3" t="s">
        <v>72</v>
      </c>
      <c r="AO1028" s="3" t="s">
        <v>63</v>
      </c>
      <c r="AP1028" s="3">
        <v>127.10411632013287</v>
      </c>
      <c r="AQ1028" s="3">
        <v>980.78732665316966</v>
      </c>
    </row>
    <row r="1029" spans="1:43" x14ac:dyDescent="0.25">
      <c r="A1029" s="2">
        <v>1028</v>
      </c>
      <c r="B1029" s="3" t="s">
        <v>43</v>
      </c>
      <c r="C1029" s="3" t="s">
        <v>44</v>
      </c>
      <c r="D1029" s="3" t="s">
        <v>45</v>
      </c>
      <c r="E1029" s="3" t="s">
        <v>46</v>
      </c>
      <c r="F1029" s="3">
        <v>0.56000000000000005</v>
      </c>
      <c r="G1029" s="3">
        <v>0.48</v>
      </c>
      <c r="H1029" s="3">
        <v>0.21303738782877299</v>
      </c>
      <c r="I1029" s="3">
        <v>9.1560573706664616</v>
      </c>
      <c r="J1029" s="3">
        <v>1.3465012890887154</v>
      </c>
      <c r="K1029" s="3">
        <v>1.9505825450571666</v>
      </c>
      <c r="L1029" s="3">
        <v>0.28685511733553543</v>
      </c>
      <c r="M1029" s="2">
        <v>1210</v>
      </c>
      <c r="N1029" s="3" t="s">
        <v>47</v>
      </c>
      <c r="O1029" s="3" t="s">
        <v>68</v>
      </c>
      <c r="P1029" s="3" t="s">
        <v>69</v>
      </c>
      <c r="Q1029" s="3">
        <v>85.668934078099994</v>
      </c>
      <c r="R1029" s="3" t="s">
        <v>50</v>
      </c>
      <c r="S1029" s="3" t="s">
        <v>51</v>
      </c>
      <c r="T1029" s="3" t="s">
        <v>70</v>
      </c>
      <c r="U1029" s="3" t="s">
        <v>53</v>
      </c>
      <c r="V1029" s="3" t="s">
        <v>71</v>
      </c>
      <c r="W1029" s="3" t="s">
        <v>55</v>
      </c>
      <c r="X1029" s="3" t="s">
        <v>56</v>
      </c>
      <c r="Y1029" s="3">
        <v>42</v>
      </c>
      <c r="Z1029" s="3">
        <v>5</v>
      </c>
      <c r="AA1029" s="3" t="s">
        <v>45</v>
      </c>
      <c r="AB1029" s="11">
        <v>86</v>
      </c>
      <c r="AC1029" s="3" t="s">
        <v>57</v>
      </c>
      <c r="AD1029" s="3" t="s">
        <v>58</v>
      </c>
      <c r="AE1029" s="3" t="s">
        <v>58</v>
      </c>
      <c r="AF1029" s="3" t="s">
        <v>58</v>
      </c>
      <c r="AG1029" s="3" t="s">
        <v>51</v>
      </c>
      <c r="AH1029" s="3" t="s">
        <v>59</v>
      </c>
      <c r="AI1029" s="3" t="s">
        <v>60</v>
      </c>
      <c r="AJ1029" s="3" t="s">
        <v>61</v>
      </c>
      <c r="AK1029" s="3" t="s">
        <v>58</v>
      </c>
      <c r="AL1029" s="3" t="s">
        <v>58</v>
      </c>
      <c r="AM1029" s="3" t="s">
        <v>58</v>
      </c>
      <c r="AN1029" s="3" t="s">
        <v>72</v>
      </c>
      <c r="AO1029" s="3" t="s">
        <v>63</v>
      </c>
      <c r="AP1029" s="3">
        <v>120.27174443919036</v>
      </c>
      <c r="AQ1029" s="3">
        <v>862.13172114618919</v>
      </c>
    </row>
    <row r="1030" spans="1:43" x14ac:dyDescent="0.25">
      <c r="A1030" s="2">
        <v>1029</v>
      </c>
      <c r="B1030" s="3" t="s">
        <v>43</v>
      </c>
      <c r="C1030" s="3" t="s">
        <v>44</v>
      </c>
      <c r="D1030" s="3" t="s">
        <v>45</v>
      </c>
      <c r="E1030" s="3" t="s">
        <v>46</v>
      </c>
      <c r="F1030" s="3">
        <v>0.56000000000000005</v>
      </c>
      <c r="G1030" s="3">
        <v>0.48</v>
      </c>
      <c r="H1030" s="3">
        <v>5.4323134810070998E-2</v>
      </c>
      <c r="I1030" s="3">
        <v>9.1560573706664616</v>
      </c>
      <c r="J1030" s="3">
        <v>1.3465012890887154</v>
      </c>
      <c r="K1030" s="3">
        <v>0.49738573887545839</v>
      </c>
      <c r="L1030" s="3">
        <v>7.3146171049100664E-2</v>
      </c>
      <c r="M1030" s="2">
        <v>1210</v>
      </c>
      <c r="N1030" s="3" t="s">
        <v>47</v>
      </c>
      <c r="O1030" s="3" t="s">
        <v>68</v>
      </c>
      <c r="P1030" s="3" t="s">
        <v>69</v>
      </c>
      <c r="Q1030" s="3">
        <v>85.668934078099994</v>
      </c>
      <c r="R1030" s="3" t="s">
        <v>50</v>
      </c>
      <c r="S1030" s="3" t="s">
        <v>51</v>
      </c>
      <c r="T1030" s="3" t="s">
        <v>70</v>
      </c>
      <c r="U1030" s="3" t="s">
        <v>53</v>
      </c>
      <c r="V1030" s="3" t="s">
        <v>71</v>
      </c>
      <c r="W1030" s="3" t="s">
        <v>55</v>
      </c>
      <c r="X1030" s="3" t="s">
        <v>56</v>
      </c>
      <c r="Y1030" s="3">
        <v>42</v>
      </c>
      <c r="Z1030" s="3">
        <v>5</v>
      </c>
      <c r="AA1030" s="3" t="s">
        <v>45</v>
      </c>
      <c r="AB1030" s="11">
        <v>86</v>
      </c>
      <c r="AC1030" s="3" t="s">
        <v>57</v>
      </c>
      <c r="AD1030" s="3" t="s">
        <v>58</v>
      </c>
      <c r="AE1030" s="3" t="s">
        <v>58</v>
      </c>
      <c r="AF1030" s="3" t="s">
        <v>58</v>
      </c>
      <c r="AG1030" s="3" t="s">
        <v>51</v>
      </c>
      <c r="AH1030" s="3" t="s">
        <v>59</v>
      </c>
      <c r="AI1030" s="3" t="s">
        <v>60</v>
      </c>
      <c r="AJ1030" s="3" t="s">
        <v>61</v>
      </c>
      <c r="AK1030" s="3" t="s">
        <v>58</v>
      </c>
      <c r="AL1030" s="3" t="s">
        <v>58</v>
      </c>
      <c r="AM1030" s="3" t="s">
        <v>58</v>
      </c>
      <c r="AN1030" s="3" t="s">
        <v>72</v>
      </c>
      <c r="AO1030" s="3" t="s">
        <v>63</v>
      </c>
      <c r="AP1030" s="3">
        <v>59.996974411284071</v>
      </c>
      <c r="AQ1030" s="3">
        <v>219.83792699103685</v>
      </c>
    </row>
    <row r="1031" spans="1:43" x14ac:dyDescent="0.25">
      <c r="A1031" s="2">
        <v>1030</v>
      </c>
      <c r="B1031" s="3" t="s">
        <v>43</v>
      </c>
      <c r="C1031" s="3" t="s">
        <v>44</v>
      </c>
      <c r="D1031" s="3" t="s">
        <v>45</v>
      </c>
      <c r="E1031" s="3" t="s">
        <v>46</v>
      </c>
      <c r="F1031" s="3">
        <v>0.56000000000000005</v>
      </c>
      <c r="G1031" s="3">
        <v>0.48</v>
      </c>
      <c r="H1031" s="3">
        <v>9.0597524833223697E-2</v>
      </c>
      <c r="I1031" s="3">
        <v>9.1560573706664616</v>
      </c>
      <c r="J1031" s="3">
        <v>1.3465012890887154</v>
      </c>
      <c r="K1031" s="3">
        <v>0.82951613501337562</v>
      </c>
      <c r="L1031" s="3">
        <v>0.12198968397618261</v>
      </c>
      <c r="M1031" s="2">
        <v>1210</v>
      </c>
      <c r="N1031" s="3" t="s">
        <v>47</v>
      </c>
      <c r="O1031" s="3" t="s">
        <v>68</v>
      </c>
      <c r="P1031" s="3" t="s">
        <v>69</v>
      </c>
      <c r="Q1031" s="3">
        <v>85.668934078099994</v>
      </c>
      <c r="R1031" s="3" t="s">
        <v>50</v>
      </c>
      <c r="S1031" s="3" t="s">
        <v>51</v>
      </c>
      <c r="T1031" s="3" t="s">
        <v>70</v>
      </c>
      <c r="U1031" s="3" t="s">
        <v>53</v>
      </c>
      <c r="V1031" s="3" t="s">
        <v>71</v>
      </c>
      <c r="W1031" s="3" t="s">
        <v>55</v>
      </c>
      <c r="X1031" s="3" t="s">
        <v>56</v>
      </c>
      <c r="Y1031" s="3">
        <v>42</v>
      </c>
      <c r="Z1031" s="3">
        <v>5</v>
      </c>
      <c r="AA1031" s="3" t="s">
        <v>45</v>
      </c>
      <c r="AB1031" s="11">
        <v>86</v>
      </c>
      <c r="AC1031" s="3" t="s">
        <v>57</v>
      </c>
      <c r="AD1031" s="3" t="s">
        <v>58</v>
      </c>
      <c r="AE1031" s="3" t="s">
        <v>58</v>
      </c>
      <c r="AF1031" s="3" t="s">
        <v>58</v>
      </c>
      <c r="AG1031" s="3" t="s">
        <v>51</v>
      </c>
      <c r="AH1031" s="3" t="s">
        <v>59</v>
      </c>
      <c r="AI1031" s="3" t="s">
        <v>60</v>
      </c>
      <c r="AJ1031" s="3" t="s">
        <v>61</v>
      </c>
      <c r="AK1031" s="3" t="s">
        <v>58</v>
      </c>
      <c r="AL1031" s="3" t="s">
        <v>58</v>
      </c>
      <c r="AM1031" s="3" t="s">
        <v>58</v>
      </c>
      <c r="AN1031" s="3" t="s">
        <v>72</v>
      </c>
      <c r="AO1031" s="3" t="s">
        <v>63</v>
      </c>
      <c r="AP1031" s="3">
        <v>81.769545297308596</v>
      </c>
      <c r="AQ1031" s="3">
        <v>366.6351752248749</v>
      </c>
    </row>
    <row r="1032" spans="1:43" x14ac:dyDescent="0.25">
      <c r="A1032" s="2">
        <v>1031</v>
      </c>
      <c r="B1032" s="3" t="s">
        <v>43</v>
      </c>
      <c r="C1032" s="3" t="s">
        <v>44</v>
      </c>
      <c r="D1032" s="3" t="s">
        <v>45</v>
      </c>
      <c r="E1032" s="3" t="s">
        <v>46</v>
      </c>
      <c r="F1032" s="3">
        <v>0.56000000000000005</v>
      </c>
      <c r="G1032" s="3">
        <v>0.48</v>
      </c>
      <c r="H1032" s="3">
        <v>1.7447579636012501E-2</v>
      </c>
      <c r="I1032" s="3">
        <v>9.1560573706664616</v>
      </c>
      <c r="J1032" s="3">
        <v>1.3465012890887154</v>
      </c>
      <c r="K1032" s="3">
        <v>0.15975104012660232</v>
      </c>
      <c r="L1032" s="3">
        <v>2.3493188471368852E-2</v>
      </c>
      <c r="M1032" s="2">
        <v>1210</v>
      </c>
      <c r="N1032" s="3" t="s">
        <v>47</v>
      </c>
      <c r="O1032" s="3" t="s">
        <v>68</v>
      </c>
      <c r="P1032" s="3" t="s">
        <v>69</v>
      </c>
      <c r="Q1032" s="3">
        <v>85.668934078099994</v>
      </c>
      <c r="R1032" s="3" t="s">
        <v>50</v>
      </c>
      <c r="S1032" s="3" t="s">
        <v>51</v>
      </c>
      <c r="T1032" s="3" t="s">
        <v>70</v>
      </c>
      <c r="U1032" s="3" t="s">
        <v>53</v>
      </c>
      <c r="V1032" s="3" t="s">
        <v>71</v>
      </c>
      <c r="W1032" s="3" t="s">
        <v>55</v>
      </c>
      <c r="X1032" s="3" t="s">
        <v>56</v>
      </c>
      <c r="Y1032" s="3">
        <v>42</v>
      </c>
      <c r="Z1032" s="3">
        <v>5</v>
      </c>
      <c r="AA1032" s="3" t="s">
        <v>45</v>
      </c>
      <c r="AB1032" s="11">
        <v>86</v>
      </c>
      <c r="AC1032" s="3" t="s">
        <v>57</v>
      </c>
      <c r="AD1032" s="3" t="s">
        <v>58</v>
      </c>
      <c r="AE1032" s="3" t="s">
        <v>58</v>
      </c>
      <c r="AF1032" s="3" t="s">
        <v>58</v>
      </c>
      <c r="AG1032" s="3" t="s">
        <v>51</v>
      </c>
      <c r="AH1032" s="3" t="s">
        <v>59</v>
      </c>
      <c r="AI1032" s="3" t="s">
        <v>60</v>
      </c>
      <c r="AJ1032" s="3" t="s">
        <v>61</v>
      </c>
      <c r="AK1032" s="3" t="s">
        <v>58</v>
      </c>
      <c r="AL1032" s="3" t="s">
        <v>58</v>
      </c>
      <c r="AM1032" s="3" t="s">
        <v>58</v>
      </c>
      <c r="AN1032" s="3" t="s">
        <v>72</v>
      </c>
      <c r="AO1032" s="3" t="s">
        <v>63</v>
      </c>
      <c r="AP1032" s="3">
        <v>37.691509039836809</v>
      </c>
      <c r="AQ1032" s="3">
        <v>70.607849705332569</v>
      </c>
    </row>
    <row r="1033" spans="1:43" x14ac:dyDescent="0.25">
      <c r="A1033" s="2">
        <v>1032</v>
      </c>
      <c r="B1033" s="3" t="s">
        <v>43</v>
      </c>
      <c r="C1033" s="3" t="s">
        <v>44</v>
      </c>
      <c r="D1033" s="3" t="s">
        <v>45</v>
      </c>
      <c r="E1033" s="3" t="s">
        <v>46</v>
      </c>
      <c r="F1033" s="3">
        <v>0.56000000000000005</v>
      </c>
      <c r="G1033" s="3">
        <v>0.48</v>
      </c>
      <c r="H1033" s="3">
        <v>4.4026487864491502E-2</v>
      </c>
      <c r="I1033" s="3">
        <v>8.2972413683246895</v>
      </c>
      <c r="J1033" s="3">
        <v>1.1841593570267139</v>
      </c>
      <c r="K1033" s="3">
        <v>0.36529839641130379</v>
      </c>
      <c r="L1033" s="3">
        <v>5.2134377561760682E-2</v>
      </c>
      <c r="M1033" s="2">
        <v>1210</v>
      </c>
      <c r="N1033" s="3" t="s">
        <v>47</v>
      </c>
      <c r="O1033" s="3" t="s">
        <v>68</v>
      </c>
      <c r="P1033" s="3" t="s">
        <v>69</v>
      </c>
      <c r="Q1033" s="3">
        <v>85.668934078099994</v>
      </c>
      <c r="R1033" s="3" t="s">
        <v>50</v>
      </c>
      <c r="S1033" s="3" t="s">
        <v>51</v>
      </c>
      <c r="T1033" s="3" t="s">
        <v>70</v>
      </c>
      <c r="U1033" s="3" t="s">
        <v>53</v>
      </c>
      <c r="V1033" s="3" t="s">
        <v>71</v>
      </c>
      <c r="W1033" s="3" t="s">
        <v>55</v>
      </c>
      <c r="X1033" s="3" t="s">
        <v>56</v>
      </c>
      <c r="Y1033" s="3">
        <v>42</v>
      </c>
      <c r="Z1033" s="3">
        <v>5</v>
      </c>
      <c r="AA1033" s="3" t="s">
        <v>45</v>
      </c>
      <c r="AB1033" s="11">
        <v>86</v>
      </c>
      <c r="AC1033" s="3" t="s">
        <v>57</v>
      </c>
      <c r="AD1033" s="3" t="s">
        <v>58</v>
      </c>
      <c r="AE1033" s="3" t="s">
        <v>58</v>
      </c>
      <c r="AF1033" s="3" t="s">
        <v>58</v>
      </c>
      <c r="AG1033" s="3" t="s">
        <v>51</v>
      </c>
      <c r="AH1033" s="3" t="s">
        <v>59</v>
      </c>
      <c r="AI1033" s="3" t="s">
        <v>60</v>
      </c>
      <c r="AJ1033" s="3" t="s">
        <v>61</v>
      </c>
      <c r="AK1033" s="3" t="s">
        <v>58</v>
      </c>
      <c r="AL1033" s="3" t="s">
        <v>58</v>
      </c>
      <c r="AM1033" s="3" t="s">
        <v>58</v>
      </c>
      <c r="AN1033" s="3" t="s">
        <v>72</v>
      </c>
      <c r="AO1033" s="3" t="s">
        <v>63</v>
      </c>
      <c r="AP1033" s="3">
        <v>62.440031461102954</v>
      </c>
      <c r="AQ1033" s="3">
        <v>178.16887517013311</v>
      </c>
    </row>
    <row r="1034" spans="1:43" x14ac:dyDescent="0.25">
      <c r="A1034" s="2">
        <v>1033</v>
      </c>
      <c r="B1034" s="3" t="s">
        <v>43</v>
      </c>
      <c r="C1034" s="3" t="s">
        <v>44</v>
      </c>
      <c r="D1034" s="3" t="s">
        <v>45</v>
      </c>
      <c r="E1034" s="3" t="s">
        <v>46</v>
      </c>
      <c r="F1034" s="3">
        <v>0.56000000000000005</v>
      </c>
      <c r="G1034" s="3">
        <v>0.48</v>
      </c>
      <c r="H1034" s="3">
        <v>0.182749726151757</v>
      </c>
      <c r="I1034" s="3">
        <v>8.2972413683246895</v>
      </c>
      <c r="J1034" s="3">
        <v>1.1841593570267139</v>
      </c>
      <c r="K1034" s="3">
        <v>1.5163185878763665</v>
      </c>
      <c r="L1034" s="3">
        <v>0.21640479821667261</v>
      </c>
      <c r="M1034" s="2">
        <v>1210</v>
      </c>
      <c r="N1034" s="3" t="s">
        <v>47</v>
      </c>
      <c r="O1034" s="3" t="s">
        <v>68</v>
      </c>
      <c r="P1034" s="3" t="s">
        <v>69</v>
      </c>
      <c r="Q1034" s="3">
        <v>85.668934078099994</v>
      </c>
      <c r="R1034" s="3" t="s">
        <v>50</v>
      </c>
      <c r="S1034" s="3" t="s">
        <v>51</v>
      </c>
      <c r="T1034" s="3" t="s">
        <v>70</v>
      </c>
      <c r="U1034" s="3" t="s">
        <v>53</v>
      </c>
      <c r="V1034" s="3" t="s">
        <v>71</v>
      </c>
      <c r="W1034" s="3" t="s">
        <v>55</v>
      </c>
      <c r="X1034" s="3" t="s">
        <v>56</v>
      </c>
      <c r="Y1034" s="3">
        <v>42</v>
      </c>
      <c r="Z1034" s="3">
        <v>5</v>
      </c>
      <c r="AA1034" s="3" t="s">
        <v>45</v>
      </c>
      <c r="AB1034" s="11">
        <v>86</v>
      </c>
      <c r="AC1034" s="3" t="s">
        <v>57</v>
      </c>
      <c r="AD1034" s="3" t="s">
        <v>58</v>
      </c>
      <c r="AE1034" s="3" t="s">
        <v>58</v>
      </c>
      <c r="AF1034" s="3" t="s">
        <v>58</v>
      </c>
      <c r="AG1034" s="3" t="s">
        <v>51</v>
      </c>
      <c r="AH1034" s="3" t="s">
        <v>59</v>
      </c>
      <c r="AI1034" s="3" t="s">
        <v>60</v>
      </c>
      <c r="AJ1034" s="3" t="s">
        <v>61</v>
      </c>
      <c r="AK1034" s="3" t="s">
        <v>58</v>
      </c>
      <c r="AL1034" s="3" t="s">
        <v>58</v>
      </c>
      <c r="AM1034" s="3" t="s">
        <v>58</v>
      </c>
      <c r="AN1034" s="3" t="s">
        <v>72</v>
      </c>
      <c r="AO1034" s="3" t="s">
        <v>63</v>
      </c>
      <c r="AP1034" s="3">
        <v>109.55270408207065</v>
      </c>
      <c r="AQ1034" s="3">
        <v>739.56190296908039</v>
      </c>
    </row>
    <row r="1035" spans="1:43" x14ac:dyDescent="0.25">
      <c r="A1035" s="2">
        <v>1034</v>
      </c>
      <c r="B1035" s="3" t="s">
        <v>43</v>
      </c>
      <c r="C1035" s="3" t="s">
        <v>44</v>
      </c>
      <c r="D1035" s="3" t="s">
        <v>45</v>
      </c>
      <c r="E1035" s="3" t="s">
        <v>46</v>
      </c>
      <c r="F1035" s="3">
        <v>0.56000000000000005</v>
      </c>
      <c r="G1035" s="3">
        <v>0.48</v>
      </c>
      <c r="H1035" s="3">
        <v>7.2411440889641604E-2</v>
      </c>
      <c r="I1035" s="3">
        <v>8.2972413683246895</v>
      </c>
      <c r="J1035" s="3">
        <v>1.1841593570267139</v>
      </c>
      <c r="K1035" s="3">
        <v>0.60081520288953227</v>
      </c>
      <c r="L1035" s="3">
        <v>8.5746685285255905E-2</v>
      </c>
      <c r="M1035" s="2">
        <v>1210</v>
      </c>
      <c r="N1035" s="3" t="s">
        <v>47</v>
      </c>
      <c r="O1035" s="3" t="s">
        <v>68</v>
      </c>
      <c r="P1035" s="3" t="s">
        <v>69</v>
      </c>
      <c r="Q1035" s="3">
        <v>85.668934078099994</v>
      </c>
      <c r="R1035" s="3" t="s">
        <v>50</v>
      </c>
      <c r="S1035" s="3" t="s">
        <v>51</v>
      </c>
      <c r="T1035" s="3" t="s">
        <v>70</v>
      </c>
      <c r="U1035" s="3" t="s">
        <v>53</v>
      </c>
      <c r="V1035" s="3" t="s">
        <v>71</v>
      </c>
      <c r="W1035" s="3" t="s">
        <v>55</v>
      </c>
      <c r="X1035" s="3" t="s">
        <v>56</v>
      </c>
      <c r="Y1035" s="3">
        <v>42</v>
      </c>
      <c r="Z1035" s="3">
        <v>5</v>
      </c>
      <c r="AA1035" s="3" t="s">
        <v>45</v>
      </c>
      <c r="AB1035" s="11">
        <v>86</v>
      </c>
      <c r="AC1035" s="3" t="s">
        <v>57</v>
      </c>
      <c r="AD1035" s="3" t="s">
        <v>58</v>
      </c>
      <c r="AE1035" s="3" t="s">
        <v>58</v>
      </c>
      <c r="AF1035" s="3" t="s">
        <v>58</v>
      </c>
      <c r="AG1035" s="3" t="s">
        <v>51</v>
      </c>
      <c r="AH1035" s="3" t="s">
        <v>59</v>
      </c>
      <c r="AI1035" s="3" t="s">
        <v>60</v>
      </c>
      <c r="AJ1035" s="3" t="s">
        <v>61</v>
      </c>
      <c r="AK1035" s="3" t="s">
        <v>58</v>
      </c>
      <c r="AL1035" s="3" t="s">
        <v>58</v>
      </c>
      <c r="AM1035" s="3" t="s">
        <v>58</v>
      </c>
      <c r="AN1035" s="3" t="s">
        <v>72</v>
      </c>
      <c r="AO1035" s="3" t="s">
        <v>63</v>
      </c>
      <c r="AP1035" s="3">
        <v>73.108821219364785</v>
      </c>
      <c r="AQ1035" s="3">
        <v>293.03870461948412</v>
      </c>
    </row>
    <row r="1036" spans="1:43" x14ac:dyDescent="0.25">
      <c r="A1036" s="2">
        <v>1035</v>
      </c>
      <c r="B1036" s="3" t="s">
        <v>43</v>
      </c>
      <c r="C1036" s="3" t="s">
        <v>44</v>
      </c>
      <c r="D1036" s="3" t="s">
        <v>45</v>
      </c>
      <c r="E1036" s="3" t="s">
        <v>46</v>
      </c>
      <c r="F1036" s="3">
        <v>0.56000000000000005</v>
      </c>
      <c r="G1036" s="3">
        <v>0.48</v>
      </c>
      <c r="H1036" s="3">
        <v>3.3004226223603897E-2</v>
      </c>
      <c r="I1036" s="3">
        <v>9.8268508552387299</v>
      </c>
      <c r="J1036" s="3">
        <v>1.6552228789129511</v>
      </c>
      <c r="K1036" s="3">
        <v>0.32432760869191446</v>
      </c>
      <c r="L1036" s="3">
        <v>5.462935034612796E-2</v>
      </c>
      <c r="M1036" s="2">
        <v>1330</v>
      </c>
      <c r="N1036" s="3" t="s">
        <v>64</v>
      </c>
      <c r="O1036" s="3" t="s">
        <v>68</v>
      </c>
      <c r="P1036" s="3" t="s">
        <v>69</v>
      </c>
      <c r="Q1036" s="3">
        <v>85.668934078099994</v>
      </c>
      <c r="R1036" s="3" t="s">
        <v>50</v>
      </c>
      <c r="S1036" s="3" t="s">
        <v>51</v>
      </c>
      <c r="T1036" s="3" t="s">
        <v>70</v>
      </c>
      <c r="U1036" s="3" t="s">
        <v>53</v>
      </c>
      <c r="V1036" s="3" t="s">
        <v>71</v>
      </c>
      <c r="W1036" s="3" t="s">
        <v>55</v>
      </c>
      <c r="X1036" s="3" t="s">
        <v>56</v>
      </c>
      <c r="Y1036" s="3">
        <v>42</v>
      </c>
      <c r="Z1036" s="3">
        <v>5</v>
      </c>
      <c r="AA1036" s="3" t="s">
        <v>45</v>
      </c>
      <c r="AB1036" s="11">
        <v>86</v>
      </c>
      <c r="AC1036" s="3" t="s">
        <v>57</v>
      </c>
      <c r="AD1036" s="3" t="s">
        <v>58</v>
      </c>
      <c r="AE1036" s="3" t="s">
        <v>58</v>
      </c>
      <c r="AF1036" s="3" t="s">
        <v>58</v>
      </c>
      <c r="AG1036" s="3" t="s">
        <v>51</v>
      </c>
      <c r="AH1036" s="3" t="s">
        <v>59</v>
      </c>
      <c r="AI1036" s="3" t="s">
        <v>60</v>
      </c>
      <c r="AJ1036" s="3" t="s">
        <v>61</v>
      </c>
      <c r="AK1036" s="3" t="s">
        <v>58</v>
      </c>
      <c r="AL1036" s="3" t="s">
        <v>58</v>
      </c>
      <c r="AM1036" s="3" t="s">
        <v>58</v>
      </c>
      <c r="AN1036" s="3" t="s">
        <v>72</v>
      </c>
      <c r="AO1036" s="3" t="s">
        <v>63</v>
      </c>
      <c r="AP1036" s="3">
        <v>53.159224868395079</v>
      </c>
      <c r="AQ1036" s="3">
        <v>133.56336485933394</v>
      </c>
    </row>
    <row r="1037" spans="1:43" x14ac:dyDescent="0.25">
      <c r="A1037" s="2">
        <v>1036</v>
      </c>
      <c r="B1037" s="3" t="s">
        <v>43</v>
      </c>
      <c r="C1037" s="3" t="s">
        <v>44</v>
      </c>
      <c r="D1037" s="3" t="s">
        <v>45</v>
      </c>
      <c r="E1037" s="3" t="s">
        <v>46</v>
      </c>
      <c r="F1037" s="3">
        <v>0.56000000000000005</v>
      </c>
      <c r="G1037" s="3">
        <v>0.48</v>
      </c>
      <c r="H1037" s="3">
        <v>5.2857838271853897E-4</v>
      </c>
      <c r="I1037" s="3">
        <v>9.8268508552387299</v>
      </c>
      <c r="J1037" s="3">
        <v>1.6552228789129511</v>
      </c>
      <c r="K1037" s="3">
        <v>5.1942609322783795E-3</v>
      </c>
      <c r="L1037" s="3">
        <v>8.7491503237453175E-4</v>
      </c>
      <c r="M1037" s="2">
        <v>1330</v>
      </c>
      <c r="N1037" s="3" t="s">
        <v>64</v>
      </c>
      <c r="O1037" s="3" t="s">
        <v>68</v>
      </c>
      <c r="P1037" s="3" t="s">
        <v>69</v>
      </c>
      <c r="Q1037" s="3">
        <v>85.668934078099994</v>
      </c>
      <c r="R1037" s="3" t="s">
        <v>50</v>
      </c>
      <c r="S1037" s="3" t="s">
        <v>51</v>
      </c>
      <c r="T1037" s="3" t="s">
        <v>70</v>
      </c>
      <c r="U1037" s="3" t="s">
        <v>53</v>
      </c>
      <c r="V1037" s="3" t="s">
        <v>71</v>
      </c>
      <c r="W1037" s="3" t="s">
        <v>55</v>
      </c>
      <c r="X1037" s="3" t="s">
        <v>56</v>
      </c>
      <c r="Y1037" s="3">
        <v>42</v>
      </c>
      <c r="Z1037" s="3">
        <v>5</v>
      </c>
      <c r="AA1037" s="3" t="s">
        <v>45</v>
      </c>
      <c r="AB1037" s="11">
        <v>86</v>
      </c>
      <c r="AC1037" s="3" t="s">
        <v>57</v>
      </c>
      <c r="AD1037" s="3" t="s">
        <v>58</v>
      </c>
      <c r="AE1037" s="3" t="s">
        <v>58</v>
      </c>
      <c r="AF1037" s="3" t="s">
        <v>58</v>
      </c>
      <c r="AG1037" s="3" t="s">
        <v>51</v>
      </c>
      <c r="AH1037" s="3" t="s">
        <v>59</v>
      </c>
      <c r="AI1037" s="3" t="s">
        <v>60</v>
      </c>
      <c r="AJ1037" s="3" t="s">
        <v>61</v>
      </c>
      <c r="AK1037" s="3" t="s">
        <v>58</v>
      </c>
      <c r="AL1037" s="3" t="s">
        <v>58</v>
      </c>
      <c r="AM1037" s="3" t="s">
        <v>58</v>
      </c>
      <c r="AN1037" s="3" t="s">
        <v>72</v>
      </c>
      <c r="AO1037" s="3" t="s">
        <v>63</v>
      </c>
      <c r="AP1037" s="3">
        <v>8.5774771951005011</v>
      </c>
      <c r="AQ1037" s="3">
        <v>2.1390808228463238</v>
      </c>
    </row>
    <row r="1038" spans="1:43" x14ac:dyDescent="0.25">
      <c r="A1038" s="2">
        <v>1037</v>
      </c>
      <c r="B1038" s="3" t="s">
        <v>43</v>
      </c>
      <c r="C1038" s="3" t="s">
        <v>44</v>
      </c>
      <c r="D1038" s="3" t="s">
        <v>45</v>
      </c>
      <c r="E1038" s="3" t="s">
        <v>46</v>
      </c>
      <c r="F1038" s="3">
        <v>0.56000000000000005</v>
      </c>
      <c r="G1038" s="3">
        <v>0.48</v>
      </c>
      <c r="H1038" s="3">
        <v>1.9659208100584202E-2</v>
      </c>
      <c r="I1038" s="3">
        <v>9.8268508552387299</v>
      </c>
      <c r="J1038" s="3">
        <v>1.6552228789129511</v>
      </c>
      <c r="K1038" s="3">
        <v>0.19318810593654204</v>
      </c>
      <c r="L1038" s="3">
        <v>3.2540371029397788E-2</v>
      </c>
      <c r="M1038" s="2">
        <v>1330</v>
      </c>
      <c r="N1038" s="3" t="s">
        <v>64</v>
      </c>
      <c r="O1038" s="3" t="s">
        <v>68</v>
      </c>
      <c r="P1038" s="3" t="s">
        <v>69</v>
      </c>
      <c r="Q1038" s="3">
        <v>85.668934078099994</v>
      </c>
      <c r="R1038" s="3" t="s">
        <v>50</v>
      </c>
      <c r="S1038" s="3" t="s">
        <v>51</v>
      </c>
      <c r="T1038" s="3" t="s">
        <v>70</v>
      </c>
      <c r="U1038" s="3" t="s">
        <v>53</v>
      </c>
      <c r="V1038" s="3" t="s">
        <v>71</v>
      </c>
      <c r="W1038" s="3" t="s">
        <v>55</v>
      </c>
      <c r="X1038" s="3" t="s">
        <v>56</v>
      </c>
      <c r="Y1038" s="3">
        <v>42</v>
      </c>
      <c r="Z1038" s="3">
        <v>5</v>
      </c>
      <c r="AA1038" s="3" t="s">
        <v>45</v>
      </c>
      <c r="AB1038" s="11">
        <v>86</v>
      </c>
      <c r="AC1038" s="3" t="s">
        <v>57</v>
      </c>
      <c r="AD1038" s="3" t="s">
        <v>58</v>
      </c>
      <c r="AE1038" s="3" t="s">
        <v>58</v>
      </c>
      <c r="AF1038" s="3" t="s">
        <v>58</v>
      </c>
      <c r="AG1038" s="3" t="s">
        <v>51</v>
      </c>
      <c r="AH1038" s="3" t="s">
        <v>59</v>
      </c>
      <c r="AI1038" s="3" t="s">
        <v>60</v>
      </c>
      <c r="AJ1038" s="3" t="s">
        <v>61</v>
      </c>
      <c r="AK1038" s="3" t="s">
        <v>58</v>
      </c>
      <c r="AL1038" s="3" t="s">
        <v>58</v>
      </c>
      <c r="AM1038" s="3" t="s">
        <v>58</v>
      </c>
      <c r="AN1038" s="3" t="s">
        <v>72</v>
      </c>
      <c r="AO1038" s="3" t="s">
        <v>63</v>
      </c>
      <c r="AP1038" s="3">
        <v>52.822611472709859</v>
      </c>
      <c r="AQ1038" s="3">
        <v>79.557992561147188</v>
      </c>
    </row>
    <row r="1039" spans="1:43" x14ac:dyDescent="0.25">
      <c r="A1039" s="2">
        <v>1038</v>
      </c>
      <c r="B1039" s="3" t="s">
        <v>43</v>
      </c>
      <c r="C1039" s="3" t="s">
        <v>44</v>
      </c>
      <c r="D1039" s="3" t="s">
        <v>45</v>
      </c>
      <c r="E1039" s="3" t="s">
        <v>46</v>
      </c>
      <c r="F1039" s="3">
        <v>0.56000000000000005</v>
      </c>
      <c r="G1039" s="3">
        <v>0.48</v>
      </c>
      <c r="H1039" s="3">
        <v>0.31464114154709799</v>
      </c>
      <c r="I1039" s="3">
        <v>9.8268508552387299</v>
      </c>
      <c r="J1039" s="3">
        <v>1.6552228789129511</v>
      </c>
      <c r="K1039" s="3">
        <v>3.0919315709053903</v>
      </c>
      <c r="L1039" s="3">
        <v>0.52080121613604491</v>
      </c>
      <c r="M1039" s="2">
        <v>1210</v>
      </c>
      <c r="N1039" s="3" t="s">
        <v>47</v>
      </c>
      <c r="O1039" s="3" t="s">
        <v>68</v>
      </c>
      <c r="P1039" s="3" t="s">
        <v>69</v>
      </c>
      <c r="Q1039" s="3">
        <v>85.668934078099994</v>
      </c>
      <c r="R1039" s="3" t="s">
        <v>50</v>
      </c>
      <c r="S1039" s="3" t="s">
        <v>51</v>
      </c>
      <c r="T1039" s="3" t="s">
        <v>70</v>
      </c>
      <c r="U1039" s="3" t="s">
        <v>53</v>
      </c>
      <c r="V1039" s="3" t="s">
        <v>71</v>
      </c>
      <c r="W1039" s="3" t="s">
        <v>55</v>
      </c>
      <c r="X1039" s="3" t="s">
        <v>56</v>
      </c>
      <c r="Y1039" s="3">
        <v>42</v>
      </c>
      <c r="Z1039" s="3">
        <v>5</v>
      </c>
      <c r="AA1039" s="3" t="s">
        <v>45</v>
      </c>
      <c r="AB1039" s="11">
        <v>86</v>
      </c>
      <c r="AC1039" s="3" t="s">
        <v>57</v>
      </c>
      <c r="AD1039" s="3" t="s">
        <v>58</v>
      </c>
      <c r="AE1039" s="3" t="s">
        <v>58</v>
      </c>
      <c r="AF1039" s="3" t="s">
        <v>58</v>
      </c>
      <c r="AG1039" s="3" t="s">
        <v>51</v>
      </c>
      <c r="AH1039" s="3" t="s">
        <v>59</v>
      </c>
      <c r="AI1039" s="3" t="s">
        <v>60</v>
      </c>
      <c r="AJ1039" s="3" t="s">
        <v>61</v>
      </c>
      <c r="AK1039" s="3" t="s">
        <v>58</v>
      </c>
      <c r="AL1039" s="3" t="s">
        <v>58</v>
      </c>
      <c r="AM1039" s="3" t="s">
        <v>58</v>
      </c>
      <c r="AN1039" s="3" t="s">
        <v>72</v>
      </c>
      <c r="AO1039" s="3" t="s">
        <v>63</v>
      </c>
      <c r="AP1039" s="3">
        <v>143.17209607597604</v>
      </c>
      <c r="AQ1039" s="3">
        <v>1273.3075244211432</v>
      </c>
    </row>
    <row r="1040" spans="1:43" x14ac:dyDescent="0.25">
      <c r="A1040" s="2">
        <v>1039</v>
      </c>
      <c r="B1040" s="3" t="s">
        <v>43</v>
      </c>
      <c r="C1040" s="3" t="s">
        <v>44</v>
      </c>
      <c r="D1040" s="3" t="s">
        <v>45</v>
      </c>
      <c r="E1040" s="3" t="s">
        <v>46</v>
      </c>
      <c r="F1040" s="3">
        <v>0.56000000000000005</v>
      </c>
      <c r="G1040" s="3">
        <v>0.48</v>
      </c>
      <c r="H1040" s="3">
        <v>4.8846463390926501E-3</v>
      </c>
      <c r="I1040" s="3">
        <v>9.8268508552387299</v>
      </c>
      <c r="J1040" s="3">
        <v>1.6552228789129511</v>
      </c>
      <c r="K1040" s="3">
        <v>4.8000691054851337E-2</v>
      </c>
      <c r="L1040" s="3">
        <v>8.0851783758645428E-3</v>
      </c>
      <c r="M1040" s="2">
        <v>1330</v>
      </c>
      <c r="N1040" s="3" t="s">
        <v>64</v>
      </c>
      <c r="O1040" s="3" t="s">
        <v>68</v>
      </c>
      <c r="P1040" s="3" t="s">
        <v>69</v>
      </c>
      <c r="Q1040" s="3">
        <v>85.668934078099994</v>
      </c>
      <c r="R1040" s="3" t="s">
        <v>50</v>
      </c>
      <c r="S1040" s="3" t="s">
        <v>51</v>
      </c>
      <c r="T1040" s="3" t="s">
        <v>70</v>
      </c>
      <c r="U1040" s="3" t="s">
        <v>53</v>
      </c>
      <c r="V1040" s="3" t="s">
        <v>71</v>
      </c>
      <c r="W1040" s="3" t="s">
        <v>55</v>
      </c>
      <c r="X1040" s="3" t="s">
        <v>56</v>
      </c>
      <c r="Y1040" s="3">
        <v>42</v>
      </c>
      <c r="Z1040" s="3">
        <v>5</v>
      </c>
      <c r="AA1040" s="3" t="s">
        <v>45</v>
      </c>
      <c r="AB1040" s="11">
        <v>86</v>
      </c>
      <c r="AC1040" s="3" t="s">
        <v>57</v>
      </c>
      <c r="AD1040" s="3" t="s">
        <v>58</v>
      </c>
      <c r="AE1040" s="3" t="s">
        <v>58</v>
      </c>
      <c r="AF1040" s="3" t="s">
        <v>58</v>
      </c>
      <c r="AG1040" s="3" t="s">
        <v>51</v>
      </c>
      <c r="AH1040" s="3" t="s">
        <v>59</v>
      </c>
      <c r="AI1040" s="3" t="s">
        <v>60</v>
      </c>
      <c r="AJ1040" s="3" t="s">
        <v>61</v>
      </c>
      <c r="AK1040" s="3" t="s">
        <v>58</v>
      </c>
      <c r="AL1040" s="3" t="s">
        <v>58</v>
      </c>
      <c r="AM1040" s="3" t="s">
        <v>58</v>
      </c>
      <c r="AN1040" s="3" t="s">
        <v>72</v>
      </c>
      <c r="AO1040" s="3" t="s">
        <v>63</v>
      </c>
      <c r="AP1040" s="3">
        <v>18.159233900138787</v>
      </c>
      <c r="AQ1040" s="3">
        <v>19.767462408509754</v>
      </c>
    </row>
    <row r="1041" spans="1:43" x14ac:dyDescent="0.25">
      <c r="A1041" s="2">
        <v>1040</v>
      </c>
      <c r="B1041" s="3" t="s">
        <v>43</v>
      </c>
      <c r="C1041" s="3" t="s">
        <v>44</v>
      </c>
      <c r="D1041" s="3" t="s">
        <v>45</v>
      </c>
      <c r="E1041" s="3" t="s">
        <v>46</v>
      </c>
      <c r="F1041" s="3">
        <v>0.56000000000000005</v>
      </c>
      <c r="G1041" s="3">
        <v>0.48</v>
      </c>
      <c r="H1041" s="3">
        <v>4.0831939177323898E-3</v>
      </c>
      <c r="I1041" s="3">
        <v>9.8268508552387299</v>
      </c>
      <c r="J1041" s="3">
        <v>1.6552228789129511</v>
      </c>
      <c r="K1041" s="3">
        <v>4.0124937642574118E-2</v>
      </c>
      <c r="L1041" s="3">
        <v>6.7585959916688573E-3</v>
      </c>
      <c r="M1041" s="2">
        <v>1330</v>
      </c>
      <c r="N1041" s="3" t="s">
        <v>64</v>
      </c>
      <c r="O1041" s="3" t="s">
        <v>68</v>
      </c>
      <c r="P1041" s="3" t="s">
        <v>69</v>
      </c>
      <c r="Q1041" s="3">
        <v>85.668934078099994</v>
      </c>
      <c r="R1041" s="3" t="s">
        <v>50</v>
      </c>
      <c r="S1041" s="3" t="s">
        <v>51</v>
      </c>
      <c r="T1041" s="3" t="s">
        <v>70</v>
      </c>
      <c r="U1041" s="3" t="s">
        <v>53</v>
      </c>
      <c r="V1041" s="3" t="s">
        <v>71</v>
      </c>
      <c r="W1041" s="3" t="s">
        <v>55</v>
      </c>
      <c r="X1041" s="3" t="s">
        <v>56</v>
      </c>
      <c r="Y1041" s="3">
        <v>42</v>
      </c>
      <c r="Z1041" s="3">
        <v>5</v>
      </c>
      <c r="AA1041" s="3" t="s">
        <v>45</v>
      </c>
      <c r="AB1041" s="11">
        <v>86</v>
      </c>
      <c r="AC1041" s="3" t="s">
        <v>57</v>
      </c>
      <c r="AD1041" s="3" t="s">
        <v>58</v>
      </c>
      <c r="AE1041" s="3" t="s">
        <v>58</v>
      </c>
      <c r="AF1041" s="3" t="s">
        <v>58</v>
      </c>
      <c r="AG1041" s="3" t="s">
        <v>51</v>
      </c>
      <c r="AH1041" s="3" t="s">
        <v>59</v>
      </c>
      <c r="AI1041" s="3" t="s">
        <v>60</v>
      </c>
      <c r="AJ1041" s="3" t="s">
        <v>61</v>
      </c>
      <c r="AK1041" s="3" t="s">
        <v>58</v>
      </c>
      <c r="AL1041" s="3" t="s">
        <v>58</v>
      </c>
      <c r="AM1041" s="3" t="s">
        <v>58</v>
      </c>
      <c r="AN1041" s="3" t="s">
        <v>72</v>
      </c>
      <c r="AO1041" s="3" t="s">
        <v>63</v>
      </c>
      <c r="AP1041" s="3">
        <v>16.800071154434427</v>
      </c>
      <c r="AQ1041" s="3">
        <v>16.524099529879944</v>
      </c>
    </row>
    <row r="1042" spans="1:43" x14ac:dyDescent="0.25">
      <c r="A1042" s="2">
        <v>1041</v>
      </c>
      <c r="B1042" s="3" t="s">
        <v>43</v>
      </c>
      <c r="C1042" s="3" t="s">
        <v>44</v>
      </c>
      <c r="D1042" s="3" t="s">
        <v>45</v>
      </c>
      <c r="E1042" s="3" t="s">
        <v>46</v>
      </c>
      <c r="F1042" s="3">
        <v>0.56000000000000005</v>
      </c>
      <c r="G1042" s="3">
        <v>0.48</v>
      </c>
      <c r="H1042" s="3">
        <v>3.4310428311322902E-3</v>
      </c>
      <c r="I1042" s="3">
        <v>9.8268508552387299</v>
      </c>
      <c r="J1042" s="3">
        <v>1.6552228789129511</v>
      </c>
      <c r="K1042" s="3">
        <v>3.3716346179473056E-2</v>
      </c>
      <c r="L1042" s="3">
        <v>5.679140592620432E-3</v>
      </c>
      <c r="M1042" s="2">
        <v>1330</v>
      </c>
      <c r="N1042" s="3" t="s">
        <v>64</v>
      </c>
      <c r="O1042" s="3" t="s">
        <v>68</v>
      </c>
      <c r="P1042" s="3" t="s">
        <v>69</v>
      </c>
      <c r="Q1042" s="3">
        <v>85.668934078099994</v>
      </c>
      <c r="R1042" s="3" t="s">
        <v>50</v>
      </c>
      <c r="S1042" s="3" t="s">
        <v>51</v>
      </c>
      <c r="T1042" s="3" t="s">
        <v>70</v>
      </c>
      <c r="U1042" s="3" t="s">
        <v>53</v>
      </c>
      <c r="V1042" s="3" t="s">
        <v>71</v>
      </c>
      <c r="W1042" s="3" t="s">
        <v>55</v>
      </c>
      <c r="X1042" s="3" t="s">
        <v>56</v>
      </c>
      <c r="Y1042" s="3">
        <v>42</v>
      </c>
      <c r="Z1042" s="3">
        <v>5</v>
      </c>
      <c r="AA1042" s="3" t="s">
        <v>45</v>
      </c>
      <c r="AB1042" s="11">
        <v>86</v>
      </c>
      <c r="AC1042" s="3" t="s">
        <v>57</v>
      </c>
      <c r="AD1042" s="3" t="s">
        <v>58</v>
      </c>
      <c r="AE1042" s="3" t="s">
        <v>58</v>
      </c>
      <c r="AF1042" s="3" t="s">
        <v>58</v>
      </c>
      <c r="AG1042" s="3" t="s">
        <v>51</v>
      </c>
      <c r="AH1042" s="3" t="s">
        <v>59</v>
      </c>
      <c r="AI1042" s="3" t="s">
        <v>60</v>
      </c>
      <c r="AJ1042" s="3" t="s">
        <v>61</v>
      </c>
      <c r="AK1042" s="3" t="s">
        <v>58</v>
      </c>
      <c r="AL1042" s="3" t="s">
        <v>58</v>
      </c>
      <c r="AM1042" s="3" t="s">
        <v>58</v>
      </c>
      <c r="AN1042" s="3" t="s">
        <v>72</v>
      </c>
      <c r="AO1042" s="3" t="s">
        <v>63</v>
      </c>
      <c r="AP1042" s="3">
        <v>16.089534799540115</v>
      </c>
      <c r="AQ1042" s="3">
        <v>13.884937716697184</v>
      </c>
    </row>
    <row r="1043" spans="1:43" x14ac:dyDescent="0.25">
      <c r="A1043" s="2">
        <v>1042</v>
      </c>
      <c r="B1043" s="3" t="s">
        <v>43</v>
      </c>
      <c r="C1043" s="3" t="s">
        <v>44</v>
      </c>
      <c r="D1043" s="3" t="s">
        <v>45</v>
      </c>
      <c r="E1043" s="3" t="s">
        <v>46</v>
      </c>
      <c r="F1043" s="3">
        <v>0.56000000000000005</v>
      </c>
      <c r="G1043" s="3">
        <v>0.48</v>
      </c>
      <c r="H1043" s="3">
        <v>0.20119253243586799</v>
      </c>
      <c r="I1043" s="3">
        <v>9.8268508552387299</v>
      </c>
      <c r="J1043" s="3">
        <v>1.6552228789129511</v>
      </c>
      <c r="K1043" s="3">
        <v>1.9770890094350553</v>
      </c>
      <c r="L1043" s="3">
        <v>0.33301848275428469</v>
      </c>
      <c r="M1043" s="2">
        <v>1300</v>
      </c>
      <c r="N1043" s="3" t="s">
        <v>65</v>
      </c>
      <c r="O1043" s="3" t="s">
        <v>68</v>
      </c>
      <c r="P1043" s="3" t="s">
        <v>69</v>
      </c>
      <c r="Q1043" s="3">
        <v>85.668934078099994</v>
      </c>
      <c r="R1043" s="3" t="s">
        <v>50</v>
      </c>
      <c r="S1043" s="3" t="s">
        <v>51</v>
      </c>
      <c r="T1043" s="3" t="s">
        <v>70</v>
      </c>
      <c r="U1043" s="3" t="s">
        <v>53</v>
      </c>
      <c r="V1043" s="3" t="s">
        <v>71</v>
      </c>
      <c r="W1043" s="3" t="s">
        <v>55</v>
      </c>
      <c r="X1043" s="3" t="s">
        <v>56</v>
      </c>
      <c r="Y1043" s="3">
        <v>42</v>
      </c>
      <c r="Z1043" s="3">
        <v>5</v>
      </c>
      <c r="AA1043" s="3" t="s">
        <v>45</v>
      </c>
      <c r="AB1043" s="11">
        <v>86</v>
      </c>
      <c r="AC1043" s="3" t="s">
        <v>57</v>
      </c>
      <c r="AD1043" s="3" t="s">
        <v>58</v>
      </c>
      <c r="AE1043" s="3" t="s">
        <v>58</v>
      </c>
      <c r="AF1043" s="3" t="s">
        <v>58</v>
      </c>
      <c r="AG1043" s="3" t="s">
        <v>51</v>
      </c>
      <c r="AH1043" s="3" t="s">
        <v>59</v>
      </c>
      <c r="AI1043" s="3" t="s">
        <v>60</v>
      </c>
      <c r="AJ1043" s="3" t="s">
        <v>61</v>
      </c>
      <c r="AK1043" s="3" t="s">
        <v>58</v>
      </c>
      <c r="AL1043" s="3" t="s">
        <v>58</v>
      </c>
      <c r="AM1043" s="3" t="s">
        <v>58</v>
      </c>
      <c r="AN1043" s="3" t="s">
        <v>72</v>
      </c>
      <c r="AO1043" s="3" t="s">
        <v>63</v>
      </c>
      <c r="AP1043" s="3">
        <v>205.09524940747463</v>
      </c>
      <c r="AQ1043" s="3">
        <v>814.19729202701251</v>
      </c>
    </row>
    <row r="1044" spans="1:43" x14ac:dyDescent="0.25">
      <c r="A1044" s="2">
        <v>1043</v>
      </c>
      <c r="B1044" s="3" t="s">
        <v>43</v>
      </c>
      <c r="C1044" s="3" t="s">
        <v>44</v>
      </c>
      <c r="D1044" s="3" t="s">
        <v>45</v>
      </c>
      <c r="E1044" s="3" t="s">
        <v>46</v>
      </c>
      <c r="F1044" s="3">
        <v>0.56000000000000005</v>
      </c>
      <c r="G1044" s="3">
        <v>0.48</v>
      </c>
      <c r="H1044" s="3">
        <v>3.6338883682961599E-2</v>
      </c>
      <c r="I1044" s="3">
        <v>9.8268508552387299</v>
      </c>
      <c r="J1044" s="3">
        <v>1.6552228789129511</v>
      </c>
      <c r="K1044" s="3">
        <v>0.3570967901983319</v>
      </c>
      <c r="L1044" s="3">
        <v>6.0148951666194557E-2</v>
      </c>
      <c r="M1044" s="2">
        <v>1210</v>
      </c>
      <c r="N1044" s="3" t="s">
        <v>47</v>
      </c>
      <c r="O1044" s="3" t="s">
        <v>68</v>
      </c>
      <c r="P1044" s="3" t="s">
        <v>69</v>
      </c>
      <c r="Q1044" s="3">
        <v>85.668934078099994</v>
      </c>
      <c r="R1044" s="3" t="s">
        <v>50</v>
      </c>
      <c r="S1044" s="3" t="s">
        <v>51</v>
      </c>
      <c r="T1044" s="3" t="s">
        <v>70</v>
      </c>
      <c r="U1044" s="3" t="s">
        <v>53</v>
      </c>
      <c r="V1044" s="3" t="s">
        <v>71</v>
      </c>
      <c r="W1044" s="3" t="s">
        <v>55</v>
      </c>
      <c r="X1044" s="3" t="s">
        <v>56</v>
      </c>
      <c r="Y1044" s="3">
        <v>42</v>
      </c>
      <c r="Z1044" s="3">
        <v>5</v>
      </c>
      <c r="AA1044" s="3" t="s">
        <v>45</v>
      </c>
      <c r="AB1044" s="11">
        <v>86</v>
      </c>
      <c r="AC1044" s="3" t="s">
        <v>57</v>
      </c>
      <c r="AD1044" s="3" t="s">
        <v>58</v>
      </c>
      <c r="AE1044" s="3" t="s">
        <v>58</v>
      </c>
      <c r="AF1044" s="3" t="s">
        <v>58</v>
      </c>
      <c r="AG1044" s="3" t="s">
        <v>51</v>
      </c>
      <c r="AH1044" s="3" t="s">
        <v>59</v>
      </c>
      <c r="AI1044" s="3" t="s">
        <v>60</v>
      </c>
      <c r="AJ1044" s="3" t="s">
        <v>61</v>
      </c>
      <c r="AK1044" s="3" t="s">
        <v>58</v>
      </c>
      <c r="AL1044" s="3" t="s">
        <v>58</v>
      </c>
      <c r="AM1044" s="3" t="s">
        <v>58</v>
      </c>
      <c r="AN1044" s="3" t="s">
        <v>72</v>
      </c>
      <c r="AO1044" s="3" t="s">
        <v>63</v>
      </c>
      <c r="AP1044" s="3">
        <v>48.677200537410208</v>
      </c>
      <c r="AQ1044" s="3">
        <v>147.05824481523965</v>
      </c>
    </row>
    <row r="1045" spans="1:43" x14ac:dyDescent="0.25">
      <c r="A1045" s="2">
        <v>1044</v>
      </c>
      <c r="B1045" s="3" t="s">
        <v>43</v>
      </c>
      <c r="C1045" s="3" t="s">
        <v>44</v>
      </c>
      <c r="D1045" s="3" t="s">
        <v>45</v>
      </c>
      <c r="E1045" s="3" t="s">
        <v>46</v>
      </c>
      <c r="F1045" s="3">
        <v>0.56000000000000005</v>
      </c>
      <c r="G1045" s="3">
        <v>0.48</v>
      </c>
      <c r="H1045" s="3">
        <v>0.20008246279120101</v>
      </c>
      <c r="I1045" s="3">
        <v>9.4184085202826857</v>
      </c>
      <c r="J1045" s="3">
        <v>1.4612208191693312</v>
      </c>
      <c r="K1045" s="3">
        <v>1.8844583723117909</v>
      </c>
      <c r="L1045" s="3">
        <v>0.29236466018117596</v>
      </c>
      <c r="M1045" s="2">
        <v>1200</v>
      </c>
      <c r="N1045" s="3" t="s">
        <v>66</v>
      </c>
      <c r="O1045" s="3" t="s">
        <v>68</v>
      </c>
      <c r="P1045" s="3" t="s">
        <v>69</v>
      </c>
      <c r="Q1045" s="3">
        <v>85.668934078099994</v>
      </c>
      <c r="R1045" s="3" t="s">
        <v>50</v>
      </c>
      <c r="S1045" s="3" t="s">
        <v>51</v>
      </c>
      <c r="T1045" s="3" t="s">
        <v>70</v>
      </c>
      <c r="U1045" s="3" t="s">
        <v>53</v>
      </c>
      <c r="V1045" s="3" t="s">
        <v>71</v>
      </c>
      <c r="W1045" s="3" t="s">
        <v>55</v>
      </c>
      <c r="X1045" s="3" t="s">
        <v>56</v>
      </c>
      <c r="Y1045" s="3">
        <v>42</v>
      </c>
      <c r="Z1045" s="3">
        <v>5</v>
      </c>
      <c r="AA1045" s="3" t="s">
        <v>45</v>
      </c>
      <c r="AB1045" s="11">
        <v>86</v>
      </c>
      <c r="AC1045" s="3" t="s">
        <v>57</v>
      </c>
      <c r="AD1045" s="3" t="s">
        <v>58</v>
      </c>
      <c r="AE1045" s="3" t="s">
        <v>58</v>
      </c>
      <c r="AF1045" s="3" t="s">
        <v>58</v>
      </c>
      <c r="AG1045" s="3" t="s">
        <v>51</v>
      </c>
      <c r="AH1045" s="3" t="s">
        <v>59</v>
      </c>
      <c r="AI1045" s="3" t="s">
        <v>60</v>
      </c>
      <c r="AJ1045" s="3" t="s">
        <v>61</v>
      </c>
      <c r="AK1045" s="3" t="s">
        <v>58</v>
      </c>
      <c r="AL1045" s="3" t="s">
        <v>58</v>
      </c>
      <c r="AM1045" s="3" t="s">
        <v>58</v>
      </c>
      <c r="AN1045" s="3" t="s">
        <v>72</v>
      </c>
      <c r="AO1045" s="3" t="s">
        <v>63</v>
      </c>
      <c r="AP1045" s="3">
        <v>132.41761566600763</v>
      </c>
      <c r="AQ1045" s="3">
        <v>809.70499955618254</v>
      </c>
    </row>
    <row r="1046" spans="1:43" x14ac:dyDescent="0.25">
      <c r="A1046" s="2">
        <v>1045</v>
      </c>
      <c r="B1046" s="3" t="s">
        <v>43</v>
      </c>
      <c r="C1046" s="3" t="s">
        <v>44</v>
      </c>
      <c r="D1046" s="3" t="s">
        <v>45</v>
      </c>
      <c r="E1046" s="3" t="s">
        <v>46</v>
      </c>
      <c r="F1046" s="3">
        <v>0.56000000000000005</v>
      </c>
      <c r="G1046" s="3">
        <v>0.48</v>
      </c>
      <c r="H1046" s="3">
        <v>2.4995176798324199E-2</v>
      </c>
      <c r="I1046" s="3">
        <v>9.4184085202826857</v>
      </c>
      <c r="J1046" s="3">
        <v>1.4612208191693312</v>
      </c>
      <c r="K1046" s="3">
        <v>0.23541478612330874</v>
      </c>
      <c r="L1046" s="3">
        <v>3.6523472716529545E-2</v>
      </c>
      <c r="M1046" s="2">
        <v>1210</v>
      </c>
      <c r="N1046" s="3" t="s">
        <v>47</v>
      </c>
      <c r="O1046" s="3" t="s">
        <v>68</v>
      </c>
      <c r="P1046" s="3" t="s">
        <v>69</v>
      </c>
      <c r="Q1046" s="3">
        <v>85.668934078099994</v>
      </c>
      <c r="R1046" s="3" t="s">
        <v>50</v>
      </c>
      <c r="S1046" s="3" t="s">
        <v>51</v>
      </c>
      <c r="T1046" s="3" t="s">
        <v>70</v>
      </c>
      <c r="U1046" s="3" t="s">
        <v>53</v>
      </c>
      <c r="V1046" s="3" t="s">
        <v>71</v>
      </c>
      <c r="W1046" s="3" t="s">
        <v>55</v>
      </c>
      <c r="X1046" s="3" t="s">
        <v>56</v>
      </c>
      <c r="Y1046" s="3">
        <v>42</v>
      </c>
      <c r="Z1046" s="3">
        <v>5</v>
      </c>
      <c r="AA1046" s="3" t="s">
        <v>45</v>
      </c>
      <c r="AB1046" s="11">
        <v>86</v>
      </c>
      <c r="AC1046" s="3" t="s">
        <v>57</v>
      </c>
      <c r="AD1046" s="3" t="s">
        <v>58</v>
      </c>
      <c r="AE1046" s="3" t="s">
        <v>58</v>
      </c>
      <c r="AF1046" s="3" t="s">
        <v>58</v>
      </c>
      <c r="AG1046" s="3" t="s">
        <v>51</v>
      </c>
      <c r="AH1046" s="3" t="s">
        <v>59</v>
      </c>
      <c r="AI1046" s="3" t="s">
        <v>60</v>
      </c>
      <c r="AJ1046" s="3" t="s">
        <v>61</v>
      </c>
      <c r="AK1046" s="3" t="s">
        <v>58</v>
      </c>
      <c r="AL1046" s="3" t="s">
        <v>58</v>
      </c>
      <c r="AM1046" s="3" t="s">
        <v>58</v>
      </c>
      <c r="AN1046" s="3" t="s">
        <v>72</v>
      </c>
      <c r="AO1046" s="3" t="s">
        <v>63</v>
      </c>
      <c r="AP1046" s="3">
        <v>41.537222924836023</v>
      </c>
      <c r="AQ1046" s="3">
        <v>101.15189175532187</v>
      </c>
    </row>
    <row r="1047" spans="1:43" x14ac:dyDescent="0.25">
      <c r="A1047" s="2">
        <v>1046</v>
      </c>
      <c r="B1047" s="3" t="s">
        <v>43</v>
      </c>
      <c r="C1047" s="3" t="s">
        <v>44</v>
      </c>
      <c r="D1047" s="3" t="s">
        <v>45</v>
      </c>
      <c r="E1047" s="3" t="s">
        <v>46</v>
      </c>
      <c r="F1047" s="3">
        <v>0.56000000000000005</v>
      </c>
      <c r="G1047" s="3">
        <v>0.48</v>
      </c>
      <c r="H1047" s="3">
        <v>9.6575529944261204E-2</v>
      </c>
      <c r="I1047" s="3">
        <v>9.4184085202826857</v>
      </c>
      <c r="J1047" s="3">
        <v>1.4612208191693312</v>
      </c>
      <c r="K1047" s="3">
        <v>0.9095877940778454</v>
      </c>
      <c r="L1047" s="3">
        <v>0.14111817497686563</v>
      </c>
      <c r="M1047" s="2">
        <v>1330</v>
      </c>
      <c r="N1047" s="3" t="s">
        <v>64</v>
      </c>
      <c r="O1047" s="3" t="s">
        <v>68</v>
      </c>
      <c r="P1047" s="3" t="s">
        <v>69</v>
      </c>
      <c r="Q1047" s="3">
        <v>85.668934078099994</v>
      </c>
      <c r="R1047" s="3" t="s">
        <v>50</v>
      </c>
      <c r="S1047" s="3" t="s">
        <v>51</v>
      </c>
      <c r="T1047" s="3" t="s">
        <v>70</v>
      </c>
      <c r="U1047" s="3" t="s">
        <v>53</v>
      </c>
      <c r="V1047" s="3" t="s">
        <v>71</v>
      </c>
      <c r="W1047" s="3" t="s">
        <v>55</v>
      </c>
      <c r="X1047" s="3" t="s">
        <v>56</v>
      </c>
      <c r="Y1047" s="3">
        <v>42</v>
      </c>
      <c r="Z1047" s="3">
        <v>5</v>
      </c>
      <c r="AA1047" s="3" t="s">
        <v>45</v>
      </c>
      <c r="AB1047" s="11">
        <v>86</v>
      </c>
      <c r="AC1047" s="3" t="s">
        <v>57</v>
      </c>
      <c r="AD1047" s="3" t="s">
        <v>58</v>
      </c>
      <c r="AE1047" s="3" t="s">
        <v>58</v>
      </c>
      <c r="AF1047" s="3" t="s">
        <v>58</v>
      </c>
      <c r="AG1047" s="3" t="s">
        <v>51</v>
      </c>
      <c r="AH1047" s="3" t="s">
        <v>59</v>
      </c>
      <c r="AI1047" s="3" t="s">
        <v>60</v>
      </c>
      <c r="AJ1047" s="3" t="s">
        <v>61</v>
      </c>
      <c r="AK1047" s="3" t="s">
        <v>58</v>
      </c>
      <c r="AL1047" s="3" t="s">
        <v>58</v>
      </c>
      <c r="AM1047" s="3" t="s">
        <v>58</v>
      </c>
      <c r="AN1047" s="3" t="s">
        <v>72</v>
      </c>
      <c r="AO1047" s="3" t="s">
        <v>63</v>
      </c>
      <c r="AP1047" s="3">
        <v>87.575332559533678</v>
      </c>
      <c r="AQ1047" s="3">
        <v>390.82730360161707</v>
      </c>
    </row>
    <row r="1048" spans="1:43" x14ac:dyDescent="0.25">
      <c r="A1048" s="2">
        <v>1047</v>
      </c>
      <c r="B1048" s="3" t="s">
        <v>43</v>
      </c>
      <c r="C1048" s="3" t="s">
        <v>44</v>
      </c>
      <c r="D1048" s="3" t="s">
        <v>45</v>
      </c>
      <c r="E1048" s="3" t="s">
        <v>46</v>
      </c>
      <c r="F1048" s="3">
        <v>0.56000000000000005</v>
      </c>
      <c r="G1048" s="3">
        <v>0.48</v>
      </c>
      <c r="H1048" s="3">
        <v>3.2284158882947403E-2</v>
      </c>
      <c r="I1048" s="3">
        <v>9.4184085202826857</v>
      </c>
      <c r="J1048" s="3">
        <v>1.4612208191693312</v>
      </c>
      <c r="K1048" s="3">
        <v>0.30406539709331176</v>
      </c>
      <c r="L1048" s="3">
        <v>4.7174285089133246E-2</v>
      </c>
      <c r="M1048" s="2">
        <v>1210</v>
      </c>
      <c r="N1048" s="3" t="s">
        <v>47</v>
      </c>
      <c r="O1048" s="3" t="s">
        <v>68</v>
      </c>
      <c r="P1048" s="3" t="s">
        <v>69</v>
      </c>
      <c r="Q1048" s="3">
        <v>85.668934078099994</v>
      </c>
      <c r="R1048" s="3" t="s">
        <v>50</v>
      </c>
      <c r="S1048" s="3" t="s">
        <v>51</v>
      </c>
      <c r="T1048" s="3" t="s">
        <v>70</v>
      </c>
      <c r="U1048" s="3" t="s">
        <v>53</v>
      </c>
      <c r="V1048" s="3" t="s">
        <v>71</v>
      </c>
      <c r="W1048" s="3" t="s">
        <v>55</v>
      </c>
      <c r="X1048" s="3" t="s">
        <v>56</v>
      </c>
      <c r="Y1048" s="3">
        <v>42</v>
      </c>
      <c r="Z1048" s="3">
        <v>5</v>
      </c>
      <c r="AA1048" s="3" t="s">
        <v>45</v>
      </c>
      <c r="AB1048" s="11">
        <v>86</v>
      </c>
      <c r="AC1048" s="3" t="s">
        <v>57</v>
      </c>
      <c r="AD1048" s="3" t="s">
        <v>58</v>
      </c>
      <c r="AE1048" s="3" t="s">
        <v>58</v>
      </c>
      <c r="AF1048" s="3" t="s">
        <v>58</v>
      </c>
      <c r="AG1048" s="3" t="s">
        <v>51</v>
      </c>
      <c r="AH1048" s="3" t="s">
        <v>59</v>
      </c>
      <c r="AI1048" s="3" t="s">
        <v>60</v>
      </c>
      <c r="AJ1048" s="3" t="s">
        <v>61</v>
      </c>
      <c r="AK1048" s="3" t="s">
        <v>58</v>
      </c>
      <c r="AL1048" s="3" t="s">
        <v>58</v>
      </c>
      <c r="AM1048" s="3" t="s">
        <v>58</v>
      </c>
      <c r="AN1048" s="3" t="s">
        <v>72</v>
      </c>
      <c r="AO1048" s="3" t="s">
        <v>63</v>
      </c>
      <c r="AP1048" s="3">
        <v>45.777274405005514</v>
      </c>
      <c r="AQ1048" s="3">
        <v>130.64935571723788</v>
      </c>
    </row>
    <row r="1049" spans="1:43" x14ac:dyDescent="0.25">
      <c r="A1049" s="2">
        <v>1048</v>
      </c>
      <c r="B1049" s="3" t="s">
        <v>43</v>
      </c>
      <c r="C1049" s="3" t="s">
        <v>44</v>
      </c>
      <c r="D1049" s="3" t="s">
        <v>45</v>
      </c>
      <c r="E1049" s="3" t="s">
        <v>46</v>
      </c>
      <c r="F1049" s="3">
        <v>0.56000000000000005</v>
      </c>
      <c r="G1049" s="3">
        <v>0.48</v>
      </c>
      <c r="H1049" s="3">
        <v>2.4981988767839101E-2</v>
      </c>
      <c r="I1049" s="3">
        <v>9.4184085202826857</v>
      </c>
      <c r="J1049" s="3">
        <v>1.4612208191693312</v>
      </c>
      <c r="K1049" s="3">
        <v>0.23529057586462215</v>
      </c>
      <c r="L1049" s="3">
        <v>3.6504202091820884E-2</v>
      </c>
      <c r="M1049" s="2">
        <v>1210</v>
      </c>
      <c r="N1049" s="3" t="s">
        <v>47</v>
      </c>
      <c r="O1049" s="3" t="s">
        <v>68</v>
      </c>
      <c r="P1049" s="3" t="s">
        <v>69</v>
      </c>
      <c r="Q1049" s="3">
        <v>85.668934078099994</v>
      </c>
      <c r="R1049" s="3" t="s">
        <v>50</v>
      </c>
      <c r="S1049" s="3" t="s">
        <v>51</v>
      </c>
      <c r="T1049" s="3" t="s">
        <v>70</v>
      </c>
      <c r="U1049" s="3" t="s">
        <v>53</v>
      </c>
      <c r="V1049" s="3" t="s">
        <v>71</v>
      </c>
      <c r="W1049" s="3" t="s">
        <v>55</v>
      </c>
      <c r="X1049" s="3" t="s">
        <v>56</v>
      </c>
      <c r="Y1049" s="3">
        <v>42</v>
      </c>
      <c r="Z1049" s="3">
        <v>5</v>
      </c>
      <c r="AA1049" s="3" t="s">
        <v>45</v>
      </c>
      <c r="AB1049" s="11">
        <v>86</v>
      </c>
      <c r="AC1049" s="3" t="s">
        <v>57</v>
      </c>
      <c r="AD1049" s="3" t="s">
        <v>58</v>
      </c>
      <c r="AE1049" s="3" t="s">
        <v>58</v>
      </c>
      <c r="AF1049" s="3" t="s">
        <v>58</v>
      </c>
      <c r="AG1049" s="3" t="s">
        <v>51</v>
      </c>
      <c r="AH1049" s="3" t="s">
        <v>59</v>
      </c>
      <c r="AI1049" s="3" t="s">
        <v>60</v>
      </c>
      <c r="AJ1049" s="3" t="s">
        <v>61</v>
      </c>
      <c r="AK1049" s="3" t="s">
        <v>58</v>
      </c>
      <c r="AL1049" s="3" t="s">
        <v>58</v>
      </c>
      <c r="AM1049" s="3" t="s">
        <v>58</v>
      </c>
      <c r="AN1049" s="3" t="s">
        <v>72</v>
      </c>
      <c r="AO1049" s="3" t="s">
        <v>63</v>
      </c>
      <c r="AP1049" s="3">
        <v>51.329374672812548</v>
      </c>
      <c r="AQ1049" s="3">
        <v>101.09852168945429</v>
      </c>
    </row>
    <row r="1050" spans="1:43" x14ac:dyDescent="0.25">
      <c r="A1050" s="2">
        <v>1049</v>
      </c>
      <c r="B1050" s="3" t="s">
        <v>43</v>
      </c>
      <c r="C1050" s="3" t="s">
        <v>44</v>
      </c>
      <c r="D1050" s="3" t="s">
        <v>45</v>
      </c>
      <c r="E1050" s="3" t="s">
        <v>46</v>
      </c>
      <c r="F1050" s="3">
        <v>0.56000000000000005</v>
      </c>
      <c r="G1050" s="3">
        <v>0.48</v>
      </c>
      <c r="H1050" s="3">
        <v>0.11915575207573301</v>
      </c>
      <c r="I1050" s="3">
        <v>9.4184085202826857</v>
      </c>
      <c r="J1050" s="3">
        <v>1.4612208191693312</v>
      </c>
      <c r="K1050" s="3">
        <v>1.122257550590775</v>
      </c>
      <c r="L1050" s="3">
        <v>0.17411286565684031</v>
      </c>
      <c r="M1050" s="2">
        <v>1210</v>
      </c>
      <c r="N1050" s="3" t="s">
        <v>47</v>
      </c>
      <c r="O1050" s="3" t="s">
        <v>68</v>
      </c>
      <c r="P1050" s="3" t="s">
        <v>69</v>
      </c>
      <c r="Q1050" s="3">
        <v>85.668934078099994</v>
      </c>
      <c r="R1050" s="3" t="s">
        <v>50</v>
      </c>
      <c r="S1050" s="3" t="s">
        <v>51</v>
      </c>
      <c r="T1050" s="3" t="s">
        <v>70</v>
      </c>
      <c r="U1050" s="3" t="s">
        <v>53</v>
      </c>
      <c r="V1050" s="3" t="s">
        <v>71</v>
      </c>
      <c r="W1050" s="3" t="s">
        <v>55</v>
      </c>
      <c r="X1050" s="3" t="s">
        <v>56</v>
      </c>
      <c r="Y1050" s="3">
        <v>42</v>
      </c>
      <c r="Z1050" s="3">
        <v>5</v>
      </c>
      <c r="AA1050" s="3" t="s">
        <v>45</v>
      </c>
      <c r="AB1050" s="11">
        <v>86</v>
      </c>
      <c r="AC1050" s="3" t="s">
        <v>57</v>
      </c>
      <c r="AD1050" s="3" t="s">
        <v>58</v>
      </c>
      <c r="AE1050" s="3" t="s">
        <v>58</v>
      </c>
      <c r="AF1050" s="3" t="s">
        <v>58</v>
      </c>
      <c r="AG1050" s="3" t="s">
        <v>51</v>
      </c>
      <c r="AH1050" s="3" t="s">
        <v>59</v>
      </c>
      <c r="AI1050" s="3" t="s">
        <v>60</v>
      </c>
      <c r="AJ1050" s="3" t="s">
        <v>61</v>
      </c>
      <c r="AK1050" s="3" t="s">
        <v>58</v>
      </c>
      <c r="AL1050" s="3" t="s">
        <v>58</v>
      </c>
      <c r="AM1050" s="3" t="s">
        <v>58</v>
      </c>
      <c r="AN1050" s="3" t="s">
        <v>72</v>
      </c>
      <c r="AO1050" s="3" t="s">
        <v>63</v>
      </c>
      <c r="AP1050" s="3">
        <v>87.903703959616266</v>
      </c>
      <c r="AQ1050" s="3">
        <v>482.20622055358047</v>
      </c>
    </row>
    <row r="1051" spans="1:43" x14ac:dyDescent="0.25">
      <c r="A1051" s="2">
        <v>1050</v>
      </c>
      <c r="B1051" s="3" t="s">
        <v>43</v>
      </c>
      <c r="C1051" s="3" t="s">
        <v>44</v>
      </c>
      <c r="D1051" s="3" t="s">
        <v>45</v>
      </c>
      <c r="E1051" s="3" t="s">
        <v>46</v>
      </c>
      <c r="F1051" s="3">
        <v>0.56000000000000005</v>
      </c>
      <c r="G1051" s="3">
        <v>0.48</v>
      </c>
      <c r="H1051" s="3">
        <v>0.119368769440882</v>
      </c>
      <c r="I1051" s="3">
        <v>9.4184085202826857</v>
      </c>
      <c r="J1051" s="3">
        <v>1.4612208191693312</v>
      </c>
      <c r="K1051" s="3">
        <v>1.1242638351576626</v>
      </c>
      <c r="L1051" s="3">
        <v>0.17442413106564061</v>
      </c>
      <c r="M1051" s="2">
        <v>1210</v>
      </c>
      <c r="N1051" s="3" t="s">
        <v>47</v>
      </c>
      <c r="O1051" s="3" t="s">
        <v>68</v>
      </c>
      <c r="P1051" s="3" t="s">
        <v>69</v>
      </c>
      <c r="Q1051" s="3">
        <v>85.668934078099994</v>
      </c>
      <c r="R1051" s="3" t="s">
        <v>50</v>
      </c>
      <c r="S1051" s="3" t="s">
        <v>51</v>
      </c>
      <c r="T1051" s="3" t="s">
        <v>70</v>
      </c>
      <c r="U1051" s="3" t="s">
        <v>53</v>
      </c>
      <c r="V1051" s="3" t="s">
        <v>71</v>
      </c>
      <c r="W1051" s="3" t="s">
        <v>55</v>
      </c>
      <c r="X1051" s="3" t="s">
        <v>56</v>
      </c>
      <c r="Y1051" s="3">
        <v>42</v>
      </c>
      <c r="Z1051" s="3">
        <v>5</v>
      </c>
      <c r="AA1051" s="3" t="s">
        <v>45</v>
      </c>
      <c r="AB1051" s="11">
        <v>86</v>
      </c>
      <c r="AC1051" s="3" t="s">
        <v>57</v>
      </c>
      <c r="AD1051" s="3" t="s">
        <v>58</v>
      </c>
      <c r="AE1051" s="3" t="s">
        <v>58</v>
      </c>
      <c r="AF1051" s="3" t="s">
        <v>58</v>
      </c>
      <c r="AG1051" s="3" t="s">
        <v>51</v>
      </c>
      <c r="AH1051" s="3" t="s">
        <v>59</v>
      </c>
      <c r="AI1051" s="3" t="s">
        <v>60</v>
      </c>
      <c r="AJ1051" s="3" t="s">
        <v>61</v>
      </c>
      <c r="AK1051" s="3" t="s">
        <v>58</v>
      </c>
      <c r="AL1051" s="3" t="s">
        <v>58</v>
      </c>
      <c r="AM1051" s="3" t="s">
        <v>58</v>
      </c>
      <c r="AN1051" s="3" t="s">
        <v>72</v>
      </c>
      <c r="AO1051" s="3" t="s">
        <v>63</v>
      </c>
      <c r="AP1051" s="3">
        <v>87.793559680055111</v>
      </c>
      <c r="AQ1051" s="3">
        <v>483.06827124581628</v>
      </c>
    </row>
    <row r="1052" spans="1:43" x14ac:dyDescent="0.25">
      <c r="A1052" s="2">
        <v>1051</v>
      </c>
      <c r="B1052" s="3" t="s">
        <v>43</v>
      </c>
      <c r="C1052" s="3" t="s">
        <v>44</v>
      </c>
      <c r="D1052" s="3" t="s">
        <v>45</v>
      </c>
      <c r="E1052" s="3" t="s">
        <v>46</v>
      </c>
      <c r="F1052" s="3">
        <v>0.56000000000000005</v>
      </c>
      <c r="G1052" s="3">
        <v>0.48</v>
      </c>
      <c r="H1052" s="3">
        <v>3.1961492069889301E-4</v>
      </c>
      <c r="I1052" s="3">
        <v>9.4184085202826857</v>
      </c>
      <c r="J1052" s="3">
        <v>1.4612208191693312</v>
      </c>
      <c r="K1052" s="3">
        <v>3.0102638923199289E-3</v>
      </c>
      <c r="L1052" s="3">
        <v>4.6702797624237726E-4</v>
      </c>
      <c r="M1052" s="2">
        <v>1210</v>
      </c>
      <c r="N1052" s="3" t="s">
        <v>47</v>
      </c>
      <c r="O1052" s="3" t="s">
        <v>68</v>
      </c>
      <c r="P1052" s="3" t="s">
        <v>69</v>
      </c>
      <c r="Q1052" s="3">
        <v>85.668934078099994</v>
      </c>
      <c r="R1052" s="3" t="s">
        <v>50</v>
      </c>
      <c r="S1052" s="3" t="s">
        <v>51</v>
      </c>
      <c r="T1052" s="3" t="s">
        <v>70</v>
      </c>
      <c r="U1052" s="3" t="s">
        <v>53</v>
      </c>
      <c r="V1052" s="3" t="s">
        <v>71</v>
      </c>
      <c r="W1052" s="3" t="s">
        <v>55</v>
      </c>
      <c r="X1052" s="3" t="s">
        <v>56</v>
      </c>
      <c r="Y1052" s="3">
        <v>42</v>
      </c>
      <c r="Z1052" s="3">
        <v>5</v>
      </c>
      <c r="AA1052" s="3" t="s">
        <v>45</v>
      </c>
      <c r="AB1052" s="11">
        <v>86</v>
      </c>
      <c r="AC1052" s="3" t="s">
        <v>57</v>
      </c>
      <c r="AD1052" s="3" t="s">
        <v>58</v>
      </c>
      <c r="AE1052" s="3" t="s">
        <v>58</v>
      </c>
      <c r="AF1052" s="3" t="s">
        <v>58</v>
      </c>
      <c r="AG1052" s="3" t="s">
        <v>51</v>
      </c>
      <c r="AH1052" s="3" t="s">
        <v>59</v>
      </c>
      <c r="AI1052" s="3" t="s">
        <v>60</v>
      </c>
      <c r="AJ1052" s="3" t="s">
        <v>61</v>
      </c>
      <c r="AK1052" s="3" t="s">
        <v>58</v>
      </c>
      <c r="AL1052" s="3" t="s">
        <v>58</v>
      </c>
      <c r="AM1052" s="3" t="s">
        <v>58</v>
      </c>
      <c r="AN1052" s="3" t="s">
        <v>72</v>
      </c>
      <c r="AO1052" s="3" t="s">
        <v>63</v>
      </c>
      <c r="AP1052" s="3">
        <v>20.890449178998161</v>
      </c>
      <c r="AQ1052" s="3">
        <v>1.2934356945251813</v>
      </c>
    </row>
    <row r="1053" spans="1:43" x14ac:dyDescent="0.25">
      <c r="A1053" s="2">
        <v>1052</v>
      </c>
      <c r="B1053" s="3" t="s">
        <v>43</v>
      </c>
      <c r="C1053" s="3" t="s">
        <v>44</v>
      </c>
      <c r="D1053" s="3" t="s">
        <v>45</v>
      </c>
      <c r="E1053" s="3" t="s">
        <v>46</v>
      </c>
      <c r="F1053" s="3">
        <v>0.56000000000000005</v>
      </c>
      <c r="G1053" s="3">
        <v>0.48</v>
      </c>
      <c r="H1053" s="3">
        <v>0.173417825023128</v>
      </c>
      <c r="I1053" s="3">
        <v>9.1751459484080495</v>
      </c>
      <c r="J1053" s="3">
        <v>1.3492654668492097</v>
      </c>
      <c r="K1053" s="3">
        <v>1.591133854642689</v>
      </c>
      <c r="L1053" s="3">
        <v>0.23398668263980535</v>
      </c>
      <c r="M1053" s="2">
        <v>1200</v>
      </c>
      <c r="N1053" s="3" t="s">
        <v>66</v>
      </c>
      <c r="O1053" s="3" t="s">
        <v>68</v>
      </c>
      <c r="P1053" s="3" t="s">
        <v>69</v>
      </c>
      <c r="Q1053" s="3">
        <v>85.668934078099994</v>
      </c>
      <c r="R1053" s="3" t="s">
        <v>50</v>
      </c>
      <c r="S1053" s="3" t="s">
        <v>51</v>
      </c>
      <c r="T1053" s="3" t="s">
        <v>70</v>
      </c>
      <c r="U1053" s="3" t="s">
        <v>53</v>
      </c>
      <c r="V1053" s="3" t="s">
        <v>71</v>
      </c>
      <c r="W1053" s="3" t="s">
        <v>55</v>
      </c>
      <c r="X1053" s="3" t="s">
        <v>56</v>
      </c>
      <c r="Y1053" s="3">
        <v>42</v>
      </c>
      <c r="Z1053" s="3">
        <v>5</v>
      </c>
      <c r="AA1053" s="3" t="s">
        <v>45</v>
      </c>
      <c r="AB1053" s="11">
        <v>86</v>
      </c>
      <c r="AC1053" s="3" t="s">
        <v>57</v>
      </c>
      <c r="AD1053" s="3" t="s">
        <v>58</v>
      </c>
      <c r="AE1053" s="3" t="s">
        <v>58</v>
      </c>
      <c r="AF1053" s="3" t="s">
        <v>58</v>
      </c>
      <c r="AG1053" s="3" t="s">
        <v>51</v>
      </c>
      <c r="AH1053" s="3" t="s">
        <v>59</v>
      </c>
      <c r="AI1053" s="3" t="s">
        <v>60</v>
      </c>
      <c r="AJ1053" s="3" t="s">
        <v>61</v>
      </c>
      <c r="AK1053" s="3" t="s">
        <v>58</v>
      </c>
      <c r="AL1053" s="3" t="s">
        <v>58</v>
      </c>
      <c r="AM1053" s="3" t="s">
        <v>58</v>
      </c>
      <c r="AN1053" s="3" t="s">
        <v>72</v>
      </c>
      <c r="AO1053" s="3" t="s">
        <v>63</v>
      </c>
      <c r="AP1053" s="3">
        <v>128.10137236695186</v>
      </c>
      <c r="AQ1053" s="3">
        <v>701.7970389534845</v>
      </c>
    </row>
    <row r="1054" spans="1:43" x14ac:dyDescent="0.25">
      <c r="A1054" s="2">
        <v>1053</v>
      </c>
      <c r="B1054" s="3" t="s">
        <v>43</v>
      </c>
      <c r="C1054" s="3" t="s">
        <v>44</v>
      </c>
      <c r="D1054" s="3" t="s">
        <v>45</v>
      </c>
      <c r="E1054" s="3" t="s">
        <v>46</v>
      </c>
      <c r="F1054" s="3">
        <v>0.56000000000000005</v>
      </c>
      <c r="G1054" s="3">
        <v>0.48</v>
      </c>
      <c r="H1054" s="3">
        <v>3.0040113079338099E-2</v>
      </c>
      <c r="I1054" s="3">
        <v>9.1751459484080495</v>
      </c>
      <c r="J1054" s="3">
        <v>1.3492654668492097</v>
      </c>
      <c r="K1054" s="3">
        <v>0.27562242180960861</v>
      </c>
      <c r="L1054" s="3">
        <v>4.0532087198196169E-2</v>
      </c>
      <c r="M1054" s="2">
        <v>1210</v>
      </c>
      <c r="N1054" s="3" t="s">
        <v>47</v>
      </c>
      <c r="O1054" s="3" t="s">
        <v>68</v>
      </c>
      <c r="P1054" s="3" t="s">
        <v>69</v>
      </c>
      <c r="Q1054" s="3">
        <v>85.668934078099994</v>
      </c>
      <c r="R1054" s="3" t="s">
        <v>50</v>
      </c>
      <c r="S1054" s="3" t="s">
        <v>51</v>
      </c>
      <c r="T1054" s="3" t="s">
        <v>70</v>
      </c>
      <c r="U1054" s="3" t="s">
        <v>53</v>
      </c>
      <c r="V1054" s="3" t="s">
        <v>71</v>
      </c>
      <c r="W1054" s="3" t="s">
        <v>55</v>
      </c>
      <c r="X1054" s="3" t="s">
        <v>56</v>
      </c>
      <c r="Y1054" s="3">
        <v>42</v>
      </c>
      <c r="Z1054" s="3">
        <v>5</v>
      </c>
      <c r="AA1054" s="3" t="s">
        <v>45</v>
      </c>
      <c r="AB1054" s="11">
        <v>86</v>
      </c>
      <c r="AC1054" s="3" t="s">
        <v>57</v>
      </c>
      <c r="AD1054" s="3" t="s">
        <v>58</v>
      </c>
      <c r="AE1054" s="3" t="s">
        <v>58</v>
      </c>
      <c r="AF1054" s="3" t="s">
        <v>58</v>
      </c>
      <c r="AG1054" s="3" t="s">
        <v>51</v>
      </c>
      <c r="AH1054" s="3" t="s">
        <v>59</v>
      </c>
      <c r="AI1054" s="3" t="s">
        <v>60</v>
      </c>
      <c r="AJ1054" s="3" t="s">
        <v>61</v>
      </c>
      <c r="AK1054" s="3" t="s">
        <v>58</v>
      </c>
      <c r="AL1054" s="3" t="s">
        <v>58</v>
      </c>
      <c r="AM1054" s="3" t="s">
        <v>58</v>
      </c>
      <c r="AN1054" s="3" t="s">
        <v>72</v>
      </c>
      <c r="AO1054" s="3" t="s">
        <v>63</v>
      </c>
      <c r="AP1054" s="3">
        <v>52.057863312907322</v>
      </c>
      <c r="AQ1054" s="3">
        <v>121.56802454474177</v>
      </c>
    </row>
    <row r="1055" spans="1:43" x14ac:dyDescent="0.25">
      <c r="A1055" s="2">
        <v>1054</v>
      </c>
      <c r="B1055" s="3" t="s">
        <v>43</v>
      </c>
      <c r="C1055" s="3" t="s">
        <v>44</v>
      </c>
      <c r="D1055" s="3" t="s">
        <v>45</v>
      </c>
      <c r="E1055" s="3" t="s">
        <v>46</v>
      </c>
      <c r="F1055" s="3">
        <v>0.56000000000000005</v>
      </c>
      <c r="G1055" s="3">
        <v>0.48</v>
      </c>
      <c r="H1055" s="3">
        <v>0.11035499371905599</v>
      </c>
      <c r="I1055" s="3">
        <v>9.1751459484080495</v>
      </c>
      <c r="J1055" s="3">
        <v>1.3492654668492097</v>
      </c>
      <c r="K1055" s="3">
        <v>1.0125231735079923</v>
      </c>
      <c r="L1055" s="3">
        <v>0.14889818211948369</v>
      </c>
      <c r="M1055" s="2">
        <v>1210</v>
      </c>
      <c r="N1055" s="3" t="s">
        <v>47</v>
      </c>
      <c r="O1055" s="3" t="s">
        <v>68</v>
      </c>
      <c r="P1055" s="3" t="s">
        <v>69</v>
      </c>
      <c r="Q1055" s="3">
        <v>85.668934078099994</v>
      </c>
      <c r="R1055" s="3" t="s">
        <v>50</v>
      </c>
      <c r="S1055" s="3" t="s">
        <v>51</v>
      </c>
      <c r="T1055" s="3" t="s">
        <v>70</v>
      </c>
      <c r="U1055" s="3" t="s">
        <v>53</v>
      </c>
      <c r="V1055" s="3" t="s">
        <v>71</v>
      </c>
      <c r="W1055" s="3" t="s">
        <v>55</v>
      </c>
      <c r="X1055" s="3" t="s">
        <v>56</v>
      </c>
      <c r="Y1055" s="3">
        <v>42</v>
      </c>
      <c r="Z1055" s="3">
        <v>5</v>
      </c>
      <c r="AA1055" s="3" t="s">
        <v>45</v>
      </c>
      <c r="AB1055" s="11">
        <v>86</v>
      </c>
      <c r="AC1055" s="3" t="s">
        <v>57</v>
      </c>
      <c r="AD1055" s="3" t="s">
        <v>58</v>
      </c>
      <c r="AE1055" s="3" t="s">
        <v>58</v>
      </c>
      <c r="AF1055" s="3" t="s">
        <v>58</v>
      </c>
      <c r="AG1055" s="3" t="s">
        <v>51</v>
      </c>
      <c r="AH1055" s="3" t="s">
        <v>59</v>
      </c>
      <c r="AI1055" s="3" t="s">
        <v>60</v>
      </c>
      <c r="AJ1055" s="3" t="s">
        <v>61</v>
      </c>
      <c r="AK1055" s="3" t="s">
        <v>58</v>
      </c>
      <c r="AL1055" s="3" t="s">
        <v>58</v>
      </c>
      <c r="AM1055" s="3" t="s">
        <v>58</v>
      </c>
      <c r="AN1055" s="3" t="s">
        <v>72</v>
      </c>
      <c r="AO1055" s="3" t="s">
        <v>63</v>
      </c>
      <c r="AP1055" s="3">
        <v>84.78486917275842</v>
      </c>
      <c r="AQ1055" s="3">
        <v>446.59081507587257</v>
      </c>
    </row>
    <row r="1056" spans="1:43" x14ac:dyDescent="0.25">
      <c r="A1056" s="2">
        <v>1055</v>
      </c>
      <c r="B1056" s="3" t="s">
        <v>43</v>
      </c>
      <c r="C1056" s="3" t="s">
        <v>44</v>
      </c>
      <c r="D1056" s="3" t="s">
        <v>45</v>
      </c>
      <c r="E1056" s="3" t="s">
        <v>46</v>
      </c>
      <c r="F1056" s="3">
        <v>0.56000000000000005</v>
      </c>
      <c r="G1056" s="3">
        <v>0.48</v>
      </c>
      <c r="H1056" s="3">
        <v>9.9232764066246204E-2</v>
      </c>
      <c r="I1056" s="3">
        <v>9.1751459484080495</v>
      </c>
      <c r="J1056" s="3">
        <v>1.3492654668492097</v>
      </c>
      <c r="K1056" s="3">
        <v>0.91047509317175079</v>
      </c>
      <c r="L1056" s="3">
        <v>0.13389134173458117</v>
      </c>
      <c r="M1056" s="2">
        <v>1210</v>
      </c>
      <c r="N1056" s="3" t="s">
        <v>47</v>
      </c>
      <c r="O1056" s="3" t="s">
        <v>68</v>
      </c>
      <c r="P1056" s="3" t="s">
        <v>69</v>
      </c>
      <c r="Q1056" s="3">
        <v>85.668934078099994</v>
      </c>
      <c r="R1056" s="3" t="s">
        <v>50</v>
      </c>
      <c r="S1056" s="3" t="s">
        <v>51</v>
      </c>
      <c r="T1056" s="3" t="s">
        <v>70</v>
      </c>
      <c r="U1056" s="3" t="s">
        <v>53</v>
      </c>
      <c r="V1056" s="3" t="s">
        <v>71</v>
      </c>
      <c r="W1056" s="3" t="s">
        <v>55</v>
      </c>
      <c r="X1056" s="3" t="s">
        <v>56</v>
      </c>
      <c r="Y1056" s="3">
        <v>42</v>
      </c>
      <c r="Z1056" s="3">
        <v>5</v>
      </c>
      <c r="AA1056" s="3" t="s">
        <v>45</v>
      </c>
      <c r="AB1056" s="11">
        <v>86</v>
      </c>
      <c r="AC1056" s="3" t="s">
        <v>57</v>
      </c>
      <c r="AD1056" s="3" t="s">
        <v>58</v>
      </c>
      <c r="AE1056" s="3" t="s">
        <v>58</v>
      </c>
      <c r="AF1056" s="3" t="s">
        <v>58</v>
      </c>
      <c r="AG1056" s="3" t="s">
        <v>51</v>
      </c>
      <c r="AH1056" s="3" t="s">
        <v>59</v>
      </c>
      <c r="AI1056" s="3" t="s">
        <v>60</v>
      </c>
      <c r="AJ1056" s="3" t="s">
        <v>61</v>
      </c>
      <c r="AK1056" s="3" t="s">
        <v>58</v>
      </c>
      <c r="AL1056" s="3" t="s">
        <v>58</v>
      </c>
      <c r="AM1056" s="3" t="s">
        <v>58</v>
      </c>
      <c r="AN1056" s="3" t="s">
        <v>72</v>
      </c>
      <c r="AO1056" s="3" t="s">
        <v>63</v>
      </c>
      <c r="AP1056" s="3">
        <v>80.26822653921451</v>
      </c>
      <c r="AQ1056" s="3">
        <v>401.58074857399254</v>
      </c>
    </row>
    <row r="1057" spans="1:43" x14ac:dyDescent="0.25">
      <c r="A1057" s="2">
        <v>1056</v>
      </c>
      <c r="B1057" s="3" t="s">
        <v>43</v>
      </c>
      <c r="C1057" s="3" t="s">
        <v>44</v>
      </c>
      <c r="D1057" s="3" t="s">
        <v>45</v>
      </c>
      <c r="E1057" s="3" t="s">
        <v>46</v>
      </c>
      <c r="F1057" s="3">
        <v>0.56000000000000005</v>
      </c>
      <c r="G1057" s="3">
        <v>0.48</v>
      </c>
      <c r="H1057" s="3">
        <v>1.9207575061641301E-2</v>
      </c>
      <c r="I1057" s="3">
        <v>9.1751459484080495</v>
      </c>
      <c r="J1057" s="3">
        <v>1.3492654668492097</v>
      </c>
      <c r="K1057" s="3">
        <v>0.17623230450556168</v>
      </c>
      <c r="L1057" s="3">
        <v>2.5916117732586688E-2</v>
      </c>
      <c r="M1057" s="2">
        <v>1210</v>
      </c>
      <c r="N1057" s="3" t="s">
        <v>47</v>
      </c>
      <c r="O1057" s="3" t="s">
        <v>68</v>
      </c>
      <c r="P1057" s="3" t="s">
        <v>69</v>
      </c>
      <c r="Q1057" s="3">
        <v>85.668934078099994</v>
      </c>
      <c r="R1057" s="3" t="s">
        <v>50</v>
      </c>
      <c r="S1057" s="3" t="s">
        <v>51</v>
      </c>
      <c r="T1057" s="3" t="s">
        <v>70</v>
      </c>
      <c r="U1057" s="3" t="s">
        <v>53</v>
      </c>
      <c r="V1057" s="3" t="s">
        <v>71</v>
      </c>
      <c r="W1057" s="3" t="s">
        <v>55</v>
      </c>
      <c r="X1057" s="3" t="s">
        <v>56</v>
      </c>
      <c r="Y1057" s="3">
        <v>42</v>
      </c>
      <c r="Z1057" s="3">
        <v>5</v>
      </c>
      <c r="AA1057" s="3" t="s">
        <v>45</v>
      </c>
      <c r="AB1057" s="11">
        <v>86</v>
      </c>
      <c r="AC1057" s="3" t="s">
        <v>57</v>
      </c>
      <c r="AD1057" s="3" t="s">
        <v>58</v>
      </c>
      <c r="AE1057" s="3" t="s">
        <v>58</v>
      </c>
      <c r="AF1057" s="3" t="s">
        <v>58</v>
      </c>
      <c r="AG1057" s="3" t="s">
        <v>51</v>
      </c>
      <c r="AH1057" s="3" t="s">
        <v>59</v>
      </c>
      <c r="AI1057" s="3" t="s">
        <v>60</v>
      </c>
      <c r="AJ1057" s="3" t="s">
        <v>61</v>
      </c>
      <c r="AK1057" s="3" t="s">
        <v>58</v>
      </c>
      <c r="AL1057" s="3" t="s">
        <v>58</v>
      </c>
      <c r="AM1057" s="3" t="s">
        <v>58</v>
      </c>
      <c r="AN1057" s="3" t="s">
        <v>72</v>
      </c>
      <c r="AO1057" s="3" t="s">
        <v>63</v>
      </c>
      <c r="AP1057" s="3">
        <v>41.751409440205755</v>
      </c>
      <c r="AQ1057" s="3">
        <v>77.730298496933187</v>
      </c>
    </row>
    <row r="1058" spans="1:43" x14ac:dyDescent="0.25">
      <c r="A1058" s="2">
        <v>1057</v>
      </c>
      <c r="B1058" s="3" t="s">
        <v>43</v>
      </c>
      <c r="C1058" s="3" t="s">
        <v>44</v>
      </c>
      <c r="D1058" s="3" t="s">
        <v>45</v>
      </c>
      <c r="E1058" s="3" t="s">
        <v>46</v>
      </c>
      <c r="F1058" s="3">
        <v>0.56000000000000005</v>
      </c>
      <c r="G1058" s="3">
        <v>0.48</v>
      </c>
      <c r="H1058" s="3">
        <v>9.65702345072698E-2</v>
      </c>
      <c r="I1058" s="3">
        <v>9.1751459484080495</v>
      </c>
      <c r="J1058" s="3">
        <v>1.3492654668492097</v>
      </c>
      <c r="K1058" s="3">
        <v>0.88604599587619171</v>
      </c>
      <c r="L1058" s="3">
        <v>0.13029888254618904</v>
      </c>
      <c r="M1058" s="2">
        <v>1210</v>
      </c>
      <c r="N1058" s="3" t="s">
        <v>47</v>
      </c>
      <c r="O1058" s="3" t="s">
        <v>68</v>
      </c>
      <c r="P1058" s="3" t="s">
        <v>69</v>
      </c>
      <c r="Q1058" s="3">
        <v>85.668934078099994</v>
      </c>
      <c r="R1058" s="3" t="s">
        <v>50</v>
      </c>
      <c r="S1058" s="3" t="s">
        <v>51</v>
      </c>
      <c r="T1058" s="3" t="s">
        <v>70</v>
      </c>
      <c r="U1058" s="3" t="s">
        <v>53</v>
      </c>
      <c r="V1058" s="3" t="s">
        <v>71</v>
      </c>
      <c r="W1058" s="3" t="s">
        <v>55</v>
      </c>
      <c r="X1058" s="3" t="s">
        <v>56</v>
      </c>
      <c r="Y1058" s="3">
        <v>42</v>
      </c>
      <c r="Z1058" s="3">
        <v>5</v>
      </c>
      <c r="AA1058" s="3" t="s">
        <v>45</v>
      </c>
      <c r="AB1058" s="11">
        <v>86</v>
      </c>
      <c r="AC1058" s="3" t="s">
        <v>57</v>
      </c>
      <c r="AD1058" s="3" t="s">
        <v>58</v>
      </c>
      <c r="AE1058" s="3" t="s">
        <v>58</v>
      </c>
      <c r="AF1058" s="3" t="s">
        <v>58</v>
      </c>
      <c r="AG1058" s="3" t="s">
        <v>51</v>
      </c>
      <c r="AH1058" s="3" t="s">
        <v>59</v>
      </c>
      <c r="AI1058" s="3" t="s">
        <v>60</v>
      </c>
      <c r="AJ1058" s="3" t="s">
        <v>61</v>
      </c>
      <c r="AK1058" s="3" t="s">
        <v>58</v>
      </c>
      <c r="AL1058" s="3" t="s">
        <v>58</v>
      </c>
      <c r="AM1058" s="3" t="s">
        <v>58</v>
      </c>
      <c r="AN1058" s="3" t="s">
        <v>72</v>
      </c>
      <c r="AO1058" s="3" t="s">
        <v>63</v>
      </c>
      <c r="AP1058" s="3">
        <v>80.496453524444178</v>
      </c>
      <c r="AQ1058" s="3">
        <v>390.80587372841899</v>
      </c>
    </row>
    <row r="1059" spans="1:43" x14ac:dyDescent="0.25">
      <c r="A1059" s="2">
        <v>1058</v>
      </c>
      <c r="B1059" s="3" t="s">
        <v>43</v>
      </c>
      <c r="C1059" s="3" t="s">
        <v>44</v>
      </c>
      <c r="D1059" s="3" t="s">
        <v>45</v>
      </c>
      <c r="E1059" s="3" t="s">
        <v>46</v>
      </c>
      <c r="F1059" s="3">
        <v>0.56000000000000005</v>
      </c>
      <c r="G1059" s="3">
        <v>0.48</v>
      </c>
      <c r="H1059" s="3">
        <v>8.8939948234247598E-2</v>
      </c>
      <c r="I1059" s="3">
        <v>9.1751459484080495</v>
      </c>
      <c r="J1059" s="3">
        <v>1.3492654668492097</v>
      </c>
      <c r="K1059" s="3">
        <v>0.81603700569307847</v>
      </c>
      <c r="L1059" s="3">
        <v>0.12000360077582663</v>
      </c>
      <c r="M1059" s="2">
        <v>1210</v>
      </c>
      <c r="N1059" s="3" t="s">
        <v>47</v>
      </c>
      <c r="O1059" s="3" t="s">
        <v>68</v>
      </c>
      <c r="P1059" s="3" t="s">
        <v>69</v>
      </c>
      <c r="Q1059" s="3">
        <v>85.668934078099994</v>
      </c>
      <c r="R1059" s="3" t="s">
        <v>50</v>
      </c>
      <c r="S1059" s="3" t="s">
        <v>51</v>
      </c>
      <c r="T1059" s="3" t="s">
        <v>70</v>
      </c>
      <c r="U1059" s="3" t="s">
        <v>53</v>
      </c>
      <c r="V1059" s="3" t="s">
        <v>71</v>
      </c>
      <c r="W1059" s="3" t="s">
        <v>55</v>
      </c>
      <c r="X1059" s="3" t="s">
        <v>56</v>
      </c>
      <c r="Y1059" s="3">
        <v>42</v>
      </c>
      <c r="Z1059" s="3">
        <v>5</v>
      </c>
      <c r="AA1059" s="3" t="s">
        <v>45</v>
      </c>
      <c r="AB1059" s="11">
        <v>86</v>
      </c>
      <c r="AC1059" s="3" t="s">
        <v>57</v>
      </c>
      <c r="AD1059" s="3" t="s">
        <v>58</v>
      </c>
      <c r="AE1059" s="3" t="s">
        <v>58</v>
      </c>
      <c r="AF1059" s="3" t="s">
        <v>58</v>
      </c>
      <c r="AG1059" s="3" t="s">
        <v>51</v>
      </c>
      <c r="AH1059" s="3" t="s">
        <v>59</v>
      </c>
      <c r="AI1059" s="3" t="s">
        <v>60</v>
      </c>
      <c r="AJ1059" s="3" t="s">
        <v>61</v>
      </c>
      <c r="AK1059" s="3" t="s">
        <v>58</v>
      </c>
      <c r="AL1059" s="3" t="s">
        <v>58</v>
      </c>
      <c r="AM1059" s="3" t="s">
        <v>58</v>
      </c>
      <c r="AN1059" s="3" t="s">
        <v>72</v>
      </c>
      <c r="AO1059" s="3" t="s">
        <v>63</v>
      </c>
      <c r="AP1059" s="3">
        <v>76.391028049055009</v>
      </c>
      <c r="AQ1059" s="3">
        <v>359.92720071968859</v>
      </c>
    </row>
    <row r="1060" spans="1:43" x14ac:dyDescent="0.25">
      <c r="A1060" s="2">
        <v>1059</v>
      </c>
      <c r="B1060" s="3" t="s">
        <v>43</v>
      </c>
      <c r="C1060" s="3" t="s">
        <v>44</v>
      </c>
      <c r="D1060" s="3" t="s">
        <v>45</v>
      </c>
      <c r="E1060" s="3" t="s">
        <v>46</v>
      </c>
      <c r="F1060" s="3">
        <v>0.56000000000000005</v>
      </c>
      <c r="G1060" s="3">
        <v>0.48</v>
      </c>
      <c r="H1060" s="3">
        <v>9.7263170729665199E-2</v>
      </c>
      <c r="I1060" s="3">
        <v>10.706886355925617</v>
      </c>
      <c r="J1060" s="3">
        <v>2.0609861560358769</v>
      </c>
      <c r="K1060" s="3">
        <v>1.0413857156195161</v>
      </c>
      <c r="L1060" s="3">
        <v>0.2004580483659939</v>
      </c>
      <c r="M1060" s="2">
        <v>1300</v>
      </c>
      <c r="N1060" s="3" t="s">
        <v>65</v>
      </c>
      <c r="O1060" s="3" t="s">
        <v>68</v>
      </c>
      <c r="P1060" s="3" t="s">
        <v>69</v>
      </c>
      <c r="Q1060" s="3">
        <v>85.668934078099994</v>
      </c>
      <c r="R1060" s="3" t="s">
        <v>50</v>
      </c>
      <c r="S1060" s="3" t="s">
        <v>51</v>
      </c>
      <c r="T1060" s="3" t="s">
        <v>70</v>
      </c>
      <c r="U1060" s="3" t="s">
        <v>53</v>
      </c>
      <c r="V1060" s="3" t="s">
        <v>71</v>
      </c>
      <c r="W1060" s="3" t="s">
        <v>55</v>
      </c>
      <c r="X1060" s="3" t="s">
        <v>56</v>
      </c>
      <c r="Y1060" s="3">
        <v>42</v>
      </c>
      <c r="Z1060" s="3">
        <v>5</v>
      </c>
      <c r="AA1060" s="3" t="s">
        <v>45</v>
      </c>
      <c r="AB1060" s="11">
        <v>86</v>
      </c>
      <c r="AC1060" s="3" t="s">
        <v>57</v>
      </c>
      <c r="AD1060" s="3" t="s">
        <v>58</v>
      </c>
      <c r="AE1060" s="3" t="s">
        <v>58</v>
      </c>
      <c r="AF1060" s="3" t="s">
        <v>58</v>
      </c>
      <c r="AG1060" s="3" t="s">
        <v>51</v>
      </c>
      <c r="AH1060" s="3" t="s">
        <v>59</v>
      </c>
      <c r="AI1060" s="3" t="s">
        <v>60</v>
      </c>
      <c r="AJ1060" s="3" t="s">
        <v>61</v>
      </c>
      <c r="AK1060" s="3" t="s">
        <v>58</v>
      </c>
      <c r="AL1060" s="3" t="s">
        <v>58</v>
      </c>
      <c r="AM1060" s="3" t="s">
        <v>58</v>
      </c>
      <c r="AN1060" s="3" t="s">
        <v>72</v>
      </c>
      <c r="AO1060" s="3" t="s">
        <v>63</v>
      </c>
      <c r="AP1060" s="3">
        <v>110.98313219180363</v>
      </c>
      <c r="AQ1060" s="3">
        <v>393.61008713033345</v>
      </c>
    </row>
    <row r="1061" spans="1:43" x14ac:dyDescent="0.25">
      <c r="A1061" s="2">
        <v>1060</v>
      </c>
      <c r="B1061" s="3" t="s">
        <v>43</v>
      </c>
      <c r="C1061" s="3" t="s">
        <v>44</v>
      </c>
      <c r="D1061" s="3" t="s">
        <v>45</v>
      </c>
      <c r="E1061" s="3" t="s">
        <v>46</v>
      </c>
      <c r="F1061" s="3">
        <v>0.56000000000000005</v>
      </c>
      <c r="G1061" s="3">
        <v>0.48</v>
      </c>
      <c r="H1061" s="3">
        <v>5.5035662490934001E-3</v>
      </c>
      <c r="I1061" s="3">
        <v>10.706886355925617</v>
      </c>
      <c r="J1061" s="3">
        <v>2.0609861560358769</v>
      </c>
      <c r="K1061" s="3">
        <v>5.892605838135085E-2</v>
      </c>
      <c r="L1061" s="3">
        <v>1.1342773848207796E-2</v>
      </c>
      <c r="M1061" s="2">
        <v>1300</v>
      </c>
      <c r="N1061" s="3" t="s">
        <v>65</v>
      </c>
      <c r="O1061" s="3" t="s">
        <v>68</v>
      </c>
      <c r="P1061" s="3" t="s">
        <v>69</v>
      </c>
      <c r="Q1061" s="3">
        <v>85.668934078099994</v>
      </c>
      <c r="R1061" s="3" t="s">
        <v>50</v>
      </c>
      <c r="S1061" s="3" t="s">
        <v>51</v>
      </c>
      <c r="T1061" s="3" t="s">
        <v>70</v>
      </c>
      <c r="U1061" s="3" t="s">
        <v>53</v>
      </c>
      <c r="V1061" s="3" t="s">
        <v>71</v>
      </c>
      <c r="W1061" s="3" t="s">
        <v>55</v>
      </c>
      <c r="X1061" s="3" t="s">
        <v>56</v>
      </c>
      <c r="Y1061" s="3">
        <v>42</v>
      </c>
      <c r="Z1061" s="3">
        <v>5</v>
      </c>
      <c r="AA1061" s="3" t="s">
        <v>45</v>
      </c>
      <c r="AB1061" s="11">
        <v>86</v>
      </c>
      <c r="AC1061" s="3" t="s">
        <v>57</v>
      </c>
      <c r="AD1061" s="3" t="s">
        <v>58</v>
      </c>
      <c r="AE1061" s="3" t="s">
        <v>58</v>
      </c>
      <c r="AF1061" s="3" t="s">
        <v>58</v>
      </c>
      <c r="AG1061" s="3" t="s">
        <v>51</v>
      </c>
      <c r="AH1061" s="3" t="s">
        <v>59</v>
      </c>
      <c r="AI1061" s="3" t="s">
        <v>60</v>
      </c>
      <c r="AJ1061" s="3" t="s">
        <v>61</v>
      </c>
      <c r="AK1061" s="3" t="s">
        <v>58</v>
      </c>
      <c r="AL1061" s="3" t="s">
        <v>58</v>
      </c>
      <c r="AM1061" s="3" t="s">
        <v>58</v>
      </c>
      <c r="AN1061" s="3" t="s">
        <v>72</v>
      </c>
      <c r="AO1061" s="3" t="s">
        <v>63</v>
      </c>
      <c r="AP1061" s="3">
        <v>20.36472222846308</v>
      </c>
      <c r="AQ1061" s="3">
        <v>22.272142421247498</v>
      </c>
    </row>
    <row r="1062" spans="1:43" x14ac:dyDescent="0.25">
      <c r="A1062" s="2">
        <v>1061</v>
      </c>
      <c r="B1062" s="3" t="s">
        <v>43</v>
      </c>
      <c r="C1062" s="3" t="s">
        <v>44</v>
      </c>
      <c r="D1062" s="3" t="s">
        <v>45</v>
      </c>
      <c r="E1062" s="3" t="s">
        <v>46</v>
      </c>
      <c r="F1062" s="3">
        <v>0.56000000000000005</v>
      </c>
      <c r="G1062" s="3">
        <v>0.48</v>
      </c>
      <c r="H1062" s="3">
        <v>8.2051052654117398E-2</v>
      </c>
      <c r="I1062" s="3">
        <v>9.213521011594894</v>
      </c>
      <c r="J1062" s="3">
        <v>1.3548205142207264</v>
      </c>
      <c r="K1062" s="3">
        <v>0.75597909765218962</v>
      </c>
      <c r="L1062" s="3">
        <v>0.11116444934920323</v>
      </c>
      <c r="M1062" s="2">
        <v>1210</v>
      </c>
      <c r="N1062" s="3" t="s">
        <v>47</v>
      </c>
      <c r="O1062" s="3" t="s">
        <v>68</v>
      </c>
      <c r="P1062" s="3" t="s">
        <v>69</v>
      </c>
      <c r="Q1062" s="3">
        <v>85.668934078099994</v>
      </c>
      <c r="R1062" s="3" t="s">
        <v>50</v>
      </c>
      <c r="S1062" s="3" t="s">
        <v>51</v>
      </c>
      <c r="T1062" s="3" t="s">
        <v>70</v>
      </c>
      <c r="U1062" s="3" t="s">
        <v>53</v>
      </c>
      <c r="V1062" s="3" t="s">
        <v>71</v>
      </c>
      <c r="W1062" s="3" t="s">
        <v>55</v>
      </c>
      <c r="X1062" s="3" t="s">
        <v>56</v>
      </c>
      <c r="Y1062" s="3">
        <v>42</v>
      </c>
      <c r="Z1062" s="3">
        <v>5</v>
      </c>
      <c r="AA1062" s="3" t="s">
        <v>45</v>
      </c>
      <c r="AB1062" s="11">
        <v>86</v>
      </c>
      <c r="AC1062" s="3" t="s">
        <v>57</v>
      </c>
      <c r="AD1062" s="3" t="s">
        <v>58</v>
      </c>
      <c r="AE1062" s="3" t="s">
        <v>58</v>
      </c>
      <c r="AF1062" s="3" t="s">
        <v>58</v>
      </c>
      <c r="AG1062" s="3" t="s">
        <v>51</v>
      </c>
      <c r="AH1062" s="3" t="s">
        <v>59</v>
      </c>
      <c r="AI1062" s="3" t="s">
        <v>60</v>
      </c>
      <c r="AJ1062" s="3" t="s">
        <v>61</v>
      </c>
      <c r="AK1062" s="3" t="s">
        <v>58</v>
      </c>
      <c r="AL1062" s="3" t="s">
        <v>58</v>
      </c>
      <c r="AM1062" s="3" t="s">
        <v>58</v>
      </c>
      <c r="AN1062" s="3" t="s">
        <v>72</v>
      </c>
      <c r="AO1062" s="3" t="s">
        <v>63</v>
      </c>
      <c r="AP1062" s="3">
        <v>72.891868867705725</v>
      </c>
      <c r="AQ1062" s="3">
        <v>332.04882939799569</v>
      </c>
    </row>
    <row r="1063" spans="1:43" x14ac:dyDescent="0.25">
      <c r="A1063" s="2">
        <v>1062</v>
      </c>
      <c r="B1063" s="3" t="s">
        <v>43</v>
      </c>
      <c r="C1063" s="3" t="s">
        <v>44</v>
      </c>
      <c r="D1063" s="3" t="s">
        <v>45</v>
      </c>
      <c r="E1063" s="3" t="s">
        <v>46</v>
      </c>
      <c r="F1063" s="3">
        <v>0.56000000000000005</v>
      </c>
      <c r="G1063" s="3">
        <v>0.48</v>
      </c>
      <c r="H1063" s="3">
        <v>0.13220800717964901</v>
      </c>
      <c r="I1063" s="3">
        <v>9.213521011594894</v>
      </c>
      <c r="J1063" s="3">
        <v>1.3548205142207264</v>
      </c>
      <c r="K1063" s="3">
        <v>1.2181012520507848</v>
      </c>
      <c r="L1063" s="3">
        <v>0.17911812027122956</v>
      </c>
      <c r="M1063" s="2">
        <v>1210</v>
      </c>
      <c r="N1063" s="3" t="s">
        <v>47</v>
      </c>
      <c r="O1063" s="3" t="s">
        <v>68</v>
      </c>
      <c r="P1063" s="3" t="s">
        <v>69</v>
      </c>
      <c r="Q1063" s="3">
        <v>85.668934078099994</v>
      </c>
      <c r="R1063" s="3" t="s">
        <v>50</v>
      </c>
      <c r="S1063" s="3" t="s">
        <v>51</v>
      </c>
      <c r="T1063" s="3" t="s">
        <v>70</v>
      </c>
      <c r="U1063" s="3" t="s">
        <v>53</v>
      </c>
      <c r="V1063" s="3" t="s">
        <v>71</v>
      </c>
      <c r="W1063" s="3" t="s">
        <v>55</v>
      </c>
      <c r="X1063" s="3" t="s">
        <v>56</v>
      </c>
      <c r="Y1063" s="3">
        <v>42</v>
      </c>
      <c r="Z1063" s="3">
        <v>5</v>
      </c>
      <c r="AA1063" s="3" t="s">
        <v>45</v>
      </c>
      <c r="AB1063" s="11">
        <v>86</v>
      </c>
      <c r="AC1063" s="3" t="s">
        <v>57</v>
      </c>
      <c r="AD1063" s="3" t="s">
        <v>58</v>
      </c>
      <c r="AE1063" s="3" t="s">
        <v>58</v>
      </c>
      <c r="AF1063" s="3" t="s">
        <v>58</v>
      </c>
      <c r="AG1063" s="3" t="s">
        <v>51</v>
      </c>
      <c r="AH1063" s="3" t="s">
        <v>59</v>
      </c>
      <c r="AI1063" s="3" t="s">
        <v>60</v>
      </c>
      <c r="AJ1063" s="3" t="s">
        <v>61</v>
      </c>
      <c r="AK1063" s="3" t="s">
        <v>58</v>
      </c>
      <c r="AL1063" s="3" t="s">
        <v>58</v>
      </c>
      <c r="AM1063" s="3" t="s">
        <v>58</v>
      </c>
      <c r="AN1063" s="3" t="s">
        <v>72</v>
      </c>
      <c r="AO1063" s="3" t="s">
        <v>63</v>
      </c>
      <c r="AP1063" s="3">
        <v>96.442264342954132</v>
      </c>
      <c r="AQ1063" s="3">
        <v>535.02682294766987</v>
      </c>
    </row>
    <row r="1064" spans="1:43" x14ac:dyDescent="0.25">
      <c r="A1064" s="2">
        <v>1063</v>
      </c>
      <c r="B1064" s="3" t="s">
        <v>43</v>
      </c>
      <c r="C1064" s="3" t="s">
        <v>44</v>
      </c>
      <c r="D1064" s="3" t="s">
        <v>45</v>
      </c>
      <c r="E1064" s="3" t="s">
        <v>46</v>
      </c>
      <c r="F1064" s="3">
        <v>0.56000000000000005</v>
      </c>
      <c r="G1064" s="3">
        <v>0.48</v>
      </c>
      <c r="H1064" s="3">
        <v>0.102570514486303</v>
      </c>
      <c r="I1064" s="3">
        <v>9.213521011594894</v>
      </c>
      <c r="J1064" s="3">
        <v>1.3548205142207264</v>
      </c>
      <c r="K1064" s="3">
        <v>0.94503559038965113</v>
      </c>
      <c r="L1064" s="3">
        <v>0.13896463718021748</v>
      </c>
      <c r="M1064" s="2">
        <v>1210</v>
      </c>
      <c r="N1064" s="3" t="s">
        <v>47</v>
      </c>
      <c r="O1064" s="3" t="s">
        <v>68</v>
      </c>
      <c r="P1064" s="3" t="s">
        <v>69</v>
      </c>
      <c r="Q1064" s="3">
        <v>85.668934078099994</v>
      </c>
      <c r="R1064" s="3" t="s">
        <v>50</v>
      </c>
      <c r="S1064" s="3" t="s">
        <v>51</v>
      </c>
      <c r="T1064" s="3" t="s">
        <v>70</v>
      </c>
      <c r="U1064" s="3" t="s">
        <v>53</v>
      </c>
      <c r="V1064" s="3" t="s">
        <v>71</v>
      </c>
      <c r="W1064" s="3" t="s">
        <v>55</v>
      </c>
      <c r="X1064" s="3" t="s">
        <v>56</v>
      </c>
      <c r="Y1064" s="3">
        <v>42</v>
      </c>
      <c r="Z1064" s="3">
        <v>5</v>
      </c>
      <c r="AA1064" s="3" t="s">
        <v>45</v>
      </c>
      <c r="AB1064" s="11">
        <v>86</v>
      </c>
      <c r="AC1064" s="3" t="s">
        <v>57</v>
      </c>
      <c r="AD1064" s="3" t="s">
        <v>58</v>
      </c>
      <c r="AE1064" s="3" t="s">
        <v>58</v>
      </c>
      <c r="AF1064" s="3" t="s">
        <v>58</v>
      </c>
      <c r="AG1064" s="3" t="s">
        <v>51</v>
      </c>
      <c r="AH1064" s="3" t="s">
        <v>59</v>
      </c>
      <c r="AI1064" s="3" t="s">
        <v>60</v>
      </c>
      <c r="AJ1064" s="3" t="s">
        <v>61</v>
      </c>
      <c r="AK1064" s="3" t="s">
        <v>58</v>
      </c>
      <c r="AL1064" s="3" t="s">
        <v>58</v>
      </c>
      <c r="AM1064" s="3" t="s">
        <v>58</v>
      </c>
      <c r="AN1064" s="3" t="s">
        <v>72</v>
      </c>
      <c r="AO1064" s="3" t="s">
        <v>63</v>
      </c>
      <c r="AP1064" s="3">
        <v>82.4990286870364</v>
      </c>
      <c r="AQ1064" s="3">
        <v>415.08814529776953</v>
      </c>
    </row>
    <row r="1065" spans="1:43" x14ac:dyDescent="0.25">
      <c r="A1065" s="2">
        <v>1064</v>
      </c>
      <c r="B1065" s="3" t="s">
        <v>43</v>
      </c>
      <c r="C1065" s="3" t="s">
        <v>44</v>
      </c>
      <c r="D1065" s="3" t="s">
        <v>45</v>
      </c>
      <c r="E1065" s="3" t="s">
        <v>46</v>
      </c>
      <c r="F1065" s="3">
        <v>0.56000000000000005</v>
      </c>
      <c r="G1065" s="3">
        <v>0.48</v>
      </c>
      <c r="H1065" s="3">
        <v>0.109715616132431</v>
      </c>
      <c r="I1065" s="3">
        <v>9.213521011594894</v>
      </c>
      <c r="J1065" s="3">
        <v>1.3548205142207264</v>
      </c>
      <c r="K1065" s="3">
        <v>1.0108671345362328</v>
      </c>
      <c r="L1065" s="3">
        <v>0.14864496746658398</v>
      </c>
      <c r="M1065" s="2">
        <v>1210</v>
      </c>
      <c r="N1065" s="3" t="s">
        <v>47</v>
      </c>
      <c r="O1065" s="3" t="s">
        <v>68</v>
      </c>
      <c r="P1065" s="3" t="s">
        <v>69</v>
      </c>
      <c r="Q1065" s="3">
        <v>85.668934078099994</v>
      </c>
      <c r="R1065" s="3" t="s">
        <v>50</v>
      </c>
      <c r="S1065" s="3" t="s">
        <v>51</v>
      </c>
      <c r="T1065" s="3" t="s">
        <v>70</v>
      </c>
      <c r="U1065" s="3" t="s">
        <v>53</v>
      </c>
      <c r="V1065" s="3" t="s">
        <v>71</v>
      </c>
      <c r="W1065" s="3" t="s">
        <v>55</v>
      </c>
      <c r="X1065" s="3" t="s">
        <v>56</v>
      </c>
      <c r="Y1065" s="3">
        <v>42</v>
      </c>
      <c r="Z1065" s="3">
        <v>5</v>
      </c>
      <c r="AA1065" s="3" t="s">
        <v>45</v>
      </c>
      <c r="AB1065" s="11">
        <v>86</v>
      </c>
      <c r="AC1065" s="3" t="s">
        <v>57</v>
      </c>
      <c r="AD1065" s="3" t="s">
        <v>58</v>
      </c>
      <c r="AE1065" s="3" t="s">
        <v>58</v>
      </c>
      <c r="AF1065" s="3" t="s">
        <v>58</v>
      </c>
      <c r="AG1065" s="3" t="s">
        <v>51</v>
      </c>
      <c r="AH1065" s="3" t="s">
        <v>59</v>
      </c>
      <c r="AI1065" s="3" t="s">
        <v>60</v>
      </c>
      <c r="AJ1065" s="3" t="s">
        <v>61</v>
      </c>
      <c r="AK1065" s="3" t="s">
        <v>58</v>
      </c>
      <c r="AL1065" s="3" t="s">
        <v>58</v>
      </c>
      <c r="AM1065" s="3" t="s">
        <v>58</v>
      </c>
      <c r="AN1065" s="3" t="s">
        <v>72</v>
      </c>
      <c r="AO1065" s="3" t="s">
        <v>63</v>
      </c>
      <c r="AP1065" s="3">
        <v>92.294424338645712</v>
      </c>
      <c r="AQ1065" s="3">
        <v>444.00334578310304</v>
      </c>
    </row>
    <row r="1066" spans="1:43" x14ac:dyDescent="0.25">
      <c r="A1066" s="2">
        <v>1065</v>
      </c>
      <c r="B1066" s="3" t="s">
        <v>43</v>
      </c>
      <c r="C1066" s="3" t="s">
        <v>44</v>
      </c>
      <c r="D1066" s="3" t="s">
        <v>45</v>
      </c>
      <c r="E1066" s="3" t="s">
        <v>46</v>
      </c>
      <c r="F1066" s="3">
        <v>0.56000000000000005</v>
      </c>
      <c r="G1066" s="3">
        <v>0.48</v>
      </c>
      <c r="H1066" s="3">
        <v>0.15306727400016501</v>
      </c>
      <c r="I1066" s="3">
        <v>9.213521011594894</v>
      </c>
      <c r="J1066" s="3">
        <v>1.3548205142207264</v>
      </c>
      <c r="K1066" s="3">
        <v>1.4102885451880731</v>
      </c>
      <c r="L1066" s="3">
        <v>0.20737868287126837</v>
      </c>
      <c r="M1066" s="2">
        <v>1210</v>
      </c>
      <c r="N1066" s="3" t="s">
        <v>47</v>
      </c>
      <c r="O1066" s="3" t="s">
        <v>68</v>
      </c>
      <c r="P1066" s="3" t="s">
        <v>69</v>
      </c>
      <c r="Q1066" s="3">
        <v>85.668934078099994</v>
      </c>
      <c r="R1066" s="3" t="s">
        <v>50</v>
      </c>
      <c r="S1066" s="3" t="s">
        <v>51</v>
      </c>
      <c r="T1066" s="3" t="s">
        <v>70</v>
      </c>
      <c r="U1066" s="3" t="s">
        <v>53</v>
      </c>
      <c r="V1066" s="3" t="s">
        <v>71</v>
      </c>
      <c r="W1066" s="3" t="s">
        <v>55</v>
      </c>
      <c r="X1066" s="3" t="s">
        <v>56</v>
      </c>
      <c r="Y1066" s="3">
        <v>42</v>
      </c>
      <c r="Z1066" s="3">
        <v>5</v>
      </c>
      <c r="AA1066" s="3" t="s">
        <v>45</v>
      </c>
      <c r="AB1066" s="11">
        <v>86</v>
      </c>
      <c r="AC1066" s="3" t="s">
        <v>57</v>
      </c>
      <c r="AD1066" s="3" t="s">
        <v>58</v>
      </c>
      <c r="AE1066" s="3" t="s">
        <v>58</v>
      </c>
      <c r="AF1066" s="3" t="s">
        <v>58</v>
      </c>
      <c r="AG1066" s="3" t="s">
        <v>51</v>
      </c>
      <c r="AH1066" s="3" t="s">
        <v>59</v>
      </c>
      <c r="AI1066" s="3" t="s">
        <v>60</v>
      </c>
      <c r="AJ1066" s="3" t="s">
        <v>61</v>
      </c>
      <c r="AK1066" s="3" t="s">
        <v>58</v>
      </c>
      <c r="AL1066" s="3" t="s">
        <v>58</v>
      </c>
      <c r="AM1066" s="3" t="s">
        <v>58</v>
      </c>
      <c r="AN1066" s="3" t="s">
        <v>72</v>
      </c>
      <c r="AO1066" s="3" t="s">
        <v>63</v>
      </c>
      <c r="AP1066" s="3">
        <v>103.23834452898704</v>
      </c>
      <c r="AQ1066" s="3">
        <v>619.44128084682961</v>
      </c>
    </row>
    <row r="1067" spans="1:43" x14ac:dyDescent="0.25">
      <c r="A1067" s="2">
        <v>1066</v>
      </c>
      <c r="B1067" s="3" t="s">
        <v>43</v>
      </c>
      <c r="C1067" s="3" t="s">
        <v>44</v>
      </c>
      <c r="D1067" s="3" t="s">
        <v>45</v>
      </c>
      <c r="E1067" s="3" t="s">
        <v>46</v>
      </c>
      <c r="F1067" s="3">
        <v>0.56000000000000005</v>
      </c>
      <c r="G1067" s="3">
        <v>0.48</v>
      </c>
      <c r="H1067" s="3">
        <v>3.8150989192232698E-2</v>
      </c>
      <c r="I1067" s="3">
        <v>9.213521011594894</v>
      </c>
      <c r="J1067" s="3">
        <v>1.3548205142207264</v>
      </c>
      <c r="K1067" s="3">
        <v>0.3515049405357657</v>
      </c>
      <c r="L1067" s="3">
        <v>5.1687742795450076E-2</v>
      </c>
      <c r="M1067" s="2">
        <v>1210</v>
      </c>
      <c r="N1067" s="3" t="s">
        <v>47</v>
      </c>
      <c r="O1067" s="3" t="s">
        <v>68</v>
      </c>
      <c r="P1067" s="3" t="s">
        <v>69</v>
      </c>
      <c r="Q1067" s="3">
        <v>85.668934078099994</v>
      </c>
      <c r="R1067" s="3" t="s">
        <v>50</v>
      </c>
      <c r="S1067" s="3" t="s">
        <v>51</v>
      </c>
      <c r="T1067" s="3" t="s">
        <v>70</v>
      </c>
      <c r="U1067" s="3" t="s">
        <v>53</v>
      </c>
      <c r="V1067" s="3" t="s">
        <v>71</v>
      </c>
      <c r="W1067" s="3" t="s">
        <v>55</v>
      </c>
      <c r="X1067" s="3" t="s">
        <v>56</v>
      </c>
      <c r="Y1067" s="3">
        <v>42</v>
      </c>
      <c r="Z1067" s="3">
        <v>5</v>
      </c>
      <c r="AA1067" s="3" t="s">
        <v>45</v>
      </c>
      <c r="AB1067" s="11">
        <v>86</v>
      </c>
      <c r="AC1067" s="3" t="s">
        <v>57</v>
      </c>
      <c r="AD1067" s="3" t="s">
        <v>58</v>
      </c>
      <c r="AE1067" s="3" t="s">
        <v>58</v>
      </c>
      <c r="AF1067" s="3" t="s">
        <v>58</v>
      </c>
      <c r="AG1067" s="3" t="s">
        <v>51</v>
      </c>
      <c r="AH1067" s="3" t="s">
        <v>59</v>
      </c>
      <c r="AI1067" s="3" t="s">
        <v>60</v>
      </c>
      <c r="AJ1067" s="3" t="s">
        <v>61</v>
      </c>
      <c r="AK1067" s="3" t="s">
        <v>58</v>
      </c>
      <c r="AL1067" s="3" t="s">
        <v>58</v>
      </c>
      <c r="AM1067" s="3" t="s">
        <v>58</v>
      </c>
      <c r="AN1067" s="3" t="s">
        <v>72</v>
      </c>
      <c r="AO1067" s="3" t="s">
        <v>63</v>
      </c>
      <c r="AP1067" s="3">
        <v>52.330704346732219</v>
      </c>
      <c r="AQ1067" s="3">
        <v>154.39157563349991</v>
      </c>
    </row>
    <row r="1068" spans="1:43" x14ac:dyDescent="0.25">
      <c r="A1068" s="2">
        <v>1067</v>
      </c>
      <c r="B1068" s="3" t="s">
        <v>67</v>
      </c>
      <c r="C1068" s="3" t="s">
        <v>44</v>
      </c>
      <c r="D1068" s="3" t="s">
        <v>45</v>
      </c>
      <c r="E1068" s="3" t="s">
        <v>46</v>
      </c>
      <c r="F1068" s="3">
        <v>0.56000000000000005</v>
      </c>
      <c r="G1068" s="3">
        <v>0.48</v>
      </c>
      <c r="H1068" s="3">
        <v>4.4970261278840198E-2</v>
      </c>
      <c r="I1068" s="3">
        <v>10.707969367902248</v>
      </c>
      <c r="J1068" s="3">
        <v>2.0611870865090793</v>
      </c>
      <c r="K1068" s="3">
        <v>0.48154018024038142</v>
      </c>
      <c r="L1068" s="3">
        <v>9.2692121824884691E-2</v>
      </c>
      <c r="M1068" s="2">
        <v>1300</v>
      </c>
      <c r="N1068" s="3" t="s">
        <v>65</v>
      </c>
      <c r="O1068" s="3" t="s">
        <v>68</v>
      </c>
      <c r="P1068" s="3" t="s">
        <v>69</v>
      </c>
      <c r="Q1068" s="3">
        <v>85.668934078099994</v>
      </c>
      <c r="R1068" s="3" t="s">
        <v>50</v>
      </c>
      <c r="S1068" s="3" t="s">
        <v>51</v>
      </c>
      <c r="T1068" s="3" t="s">
        <v>70</v>
      </c>
      <c r="U1068" s="3" t="s">
        <v>53</v>
      </c>
      <c r="V1068" s="3" t="s">
        <v>71</v>
      </c>
      <c r="W1068" s="3" t="s">
        <v>55</v>
      </c>
      <c r="X1068" s="3" t="s">
        <v>56</v>
      </c>
      <c r="Y1068" s="3">
        <v>42</v>
      </c>
      <c r="Z1068" s="3">
        <v>5</v>
      </c>
      <c r="AA1068" s="3" t="s">
        <v>45</v>
      </c>
      <c r="AB1068" s="11">
        <v>86</v>
      </c>
      <c r="AC1068" s="3" t="s">
        <v>57</v>
      </c>
      <c r="AD1068" s="3" t="s">
        <v>58</v>
      </c>
      <c r="AE1068" s="3" t="s">
        <v>58</v>
      </c>
      <c r="AF1068" s="3" t="s">
        <v>58</v>
      </c>
      <c r="AG1068" s="3" t="s">
        <v>51</v>
      </c>
      <c r="AH1068" s="3" t="s">
        <v>59</v>
      </c>
      <c r="AI1068" s="3" t="s">
        <v>60</v>
      </c>
      <c r="AJ1068" s="3" t="s">
        <v>61</v>
      </c>
      <c r="AK1068" s="3" t="s">
        <v>58</v>
      </c>
      <c r="AL1068" s="3" t="s">
        <v>58</v>
      </c>
      <c r="AM1068" s="3" t="s">
        <v>58</v>
      </c>
      <c r="AN1068" s="3" t="s">
        <v>72</v>
      </c>
      <c r="AO1068" s="3" t="s">
        <v>63</v>
      </c>
      <c r="AP1068" s="3">
        <v>99.078385045349947</v>
      </c>
      <c r="AQ1068" s="3">
        <v>181.98819067328054</v>
      </c>
    </row>
    <row r="1069" spans="1:43" x14ac:dyDescent="0.25">
      <c r="A1069" s="2">
        <v>1068</v>
      </c>
      <c r="B1069" s="3" t="s">
        <v>67</v>
      </c>
      <c r="C1069" s="3" t="s">
        <v>44</v>
      </c>
      <c r="D1069" s="3" t="s">
        <v>45</v>
      </c>
      <c r="E1069" s="3" t="s">
        <v>46</v>
      </c>
      <c r="F1069" s="3">
        <v>0.56000000000000005</v>
      </c>
      <c r="G1069" s="3">
        <v>0.48</v>
      </c>
      <c r="H1069" s="3">
        <v>3.6643784850156802E-3</v>
      </c>
      <c r="I1069" s="3">
        <v>10.707969367902248</v>
      </c>
      <c r="J1069" s="3">
        <v>2.0611870865090793</v>
      </c>
      <c r="K1069" s="3">
        <v>3.9238052569947952E-2</v>
      </c>
      <c r="L1069" s="3">
        <v>7.5529696133960237E-3</v>
      </c>
      <c r="M1069" s="2">
        <v>1300</v>
      </c>
      <c r="N1069" s="3" t="s">
        <v>65</v>
      </c>
      <c r="O1069" s="3" t="s">
        <v>68</v>
      </c>
      <c r="P1069" s="3" t="s">
        <v>69</v>
      </c>
      <c r="Q1069" s="3">
        <v>85.668934078099994</v>
      </c>
      <c r="R1069" s="3" t="s">
        <v>50</v>
      </c>
      <c r="S1069" s="3" t="s">
        <v>51</v>
      </c>
      <c r="T1069" s="3" t="s">
        <v>70</v>
      </c>
      <c r="U1069" s="3" t="s">
        <v>53</v>
      </c>
      <c r="V1069" s="3" t="s">
        <v>71</v>
      </c>
      <c r="W1069" s="3" t="s">
        <v>55</v>
      </c>
      <c r="X1069" s="3" t="s">
        <v>56</v>
      </c>
      <c r="Y1069" s="3">
        <v>42</v>
      </c>
      <c r="Z1069" s="3">
        <v>5</v>
      </c>
      <c r="AA1069" s="3" t="s">
        <v>45</v>
      </c>
      <c r="AB1069" s="11">
        <v>86</v>
      </c>
      <c r="AC1069" s="3" t="s">
        <v>57</v>
      </c>
      <c r="AD1069" s="3" t="s">
        <v>58</v>
      </c>
      <c r="AE1069" s="3" t="s">
        <v>58</v>
      </c>
      <c r="AF1069" s="3" t="s">
        <v>58</v>
      </c>
      <c r="AG1069" s="3" t="s">
        <v>51</v>
      </c>
      <c r="AH1069" s="3" t="s">
        <v>59</v>
      </c>
      <c r="AI1069" s="3" t="s">
        <v>60</v>
      </c>
      <c r="AJ1069" s="3" t="s">
        <v>61</v>
      </c>
      <c r="AK1069" s="3" t="s">
        <v>58</v>
      </c>
      <c r="AL1069" s="3" t="s">
        <v>58</v>
      </c>
      <c r="AM1069" s="3" t="s">
        <v>58</v>
      </c>
      <c r="AN1069" s="3" t="s">
        <v>72</v>
      </c>
      <c r="AO1069" s="3" t="s">
        <v>63</v>
      </c>
      <c r="AP1069" s="3">
        <v>97.287942944248741</v>
      </c>
      <c r="AQ1069" s="3">
        <v>14.829213606190081</v>
      </c>
    </row>
    <row r="1070" spans="1:43" x14ac:dyDescent="0.25">
      <c r="A1070" s="2">
        <v>1069</v>
      </c>
      <c r="B1070" s="3" t="s">
        <v>67</v>
      </c>
      <c r="C1070" s="3" t="s">
        <v>44</v>
      </c>
      <c r="D1070" s="3" t="s">
        <v>45</v>
      </c>
      <c r="E1070" s="3" t="s">
        <v>46</v>
      </c>
      <c r="F1070" s="3">
        <v>0.56000000000000005</v>
      </c>
      <c r="G1070" s="3">
        <v>0.48</v>
      </c>
      <c r="H1070" s="3">
        <v>1.37936475424244E-2</v>
      </c>
      <c r="I1070" s="3">
        <v>10.707969367902248</v>
      </c>
      <c r="J1070" s="3">
        <v>2.0611870865090793</v>
      </c>
      <c r="K1070" s="3">
        <v>0.14770195535592059</v>
      </c>
      <c r="L1070" s="3">
        <v>2.843128819030287E-2</v>
      </c>
      <c r="M1070" s="2">
        <v>1300</v>
      </c>
      <c r="N1070" s="3" t="s">
        <v>65</v>
      </c>
      <c r="O1070" s="3" t="s">
        <v>68</v>
      </c>
      <c r="P1070" s="3" t="s">
        <v>69</v>
      </c>
      <c r="Q1070" s="3">
        <v>85.668934078099994</v>
      </c>
      <c r="R1070" s="3" t="s">
        <v>50</v>
      </c>
      <c r="S1070" s="3" t="s">
        <v>51</v>
      </c>
      <c r="T1070" s="3" t="s">
        <v>70</v>
      </c>
      <c r="U1070" s="3" t="s">
        <v>53</v>
      </c>
      <c r="V1070" s="3" t="s">
        <v>71</v>
      </c>
      <c r="W1070" s="3" t="s">
        <v>55</v>
      </c>
      <c r="X1070" s="3" t="s">
        <v>56</v>
      </c>
      <c r="Y1070" s="3">
        <v>42</v>
      </c>
      <c r="Z1070" s="3">
        <v>5</v>
      </c>
      <c r="AA1070" s="3" t="s">
        <v>45</v>
      </c>
      <c r="AB1070" s="11">
        <v>86</v>
      </c>
      <c r="AC1070" s="3" t="s">
        <v>57</v>
      </c>
      <c r="AD1070" s="3" t="s">
        <v>58</v>
      </c>
      <c r="AE1070" s="3" t="s">
        <v>58</v>
      </c>
      <c r="AF1070" s="3" t="s">
        <v>58</v>
      </c>
      <c r="AG1070" s="3" t="s">
        <v>51</v>
      </c>
      <c r="AH1070" s="3" t="s">
        <v>59</v>
      </c>
      <c r="AI1070" s="3" t="s">
        <v>60</v>
      </c>
      <c r="AJ1070" s="3" t="s">
        <v>61</v>
      </c>
      <c r="AK1070" s="3" t="s">
        <v>58</v>
      </c>
      <c r="AL1070" s="3" t="s">
        <v>58</v>
      </c>
      <c r="AM1070" s="3" t="s">
        <v>58</v>
      </c>
      <c r="AN1070" s="3" t="s">
        <v>72</v>
      </c>
      <c r="AO1070" s="3" t="s">
        <v>63</v>
      </c>
      <c r="AP1070" s="3">
        <v>41.748503215149171</v>
      </c>
      <c r="AQ1070" s="3">
        <v>55.82091114538207</v>
      </c>
    </row>
    <row r="1071" spans="1:43" x14ac:dyDescent="0.25">
      <c r="A1071" s="2">
        <v>1070</v>
      </c>
      <c r="B1071" s="3" t="s">
        <v>67</v>
      </c>
      <c r="C1071" s="3" t="s">
        <v>44</v>
      </c>
      <c r="D1071" s="3" t="s">
        <v>45</v>
      </c>
      <c r="E1071" s="3" t="s">
        <v>46</v>
      </c>
      <c r="F1071" s="3">
        <v>0.56000000000000005</v>
      </c>
      <c r="G1071" s="3">
        <v>0.48</v>
      </c>
      <c r="H1071" s="3">
        <v>4.528556261456E-4</v>
      </c>
      <c r="I1071" s="3">
        <v>10.707969367902248</v>
      </c>
      <c r="J1071" s="3">
        <v>2.0611870865090793</v>
      </c>
      <c r="K1071" s="3">
        <v>4.849164172849277E-3</v>
      </c>
      <c r="L1071" s="3">
        <v>9.3342016866429414E-4</v>
      </c>
      <c r="M1071" s="2">
        <v>1300</v>
      </c>
      <c r="N1071" s="3" t="s">
        <v>65</v>
      </c>
      <c r="O1071" s="3" t="s">
        <v>68</v>
      </c>
      <c r="P1071" s="3" t="s">
        <v>69</v>
      </c>
      <c r="Q1071" s="3">
        <v>85.668934078099994</v>
      </c>
      <c r="R1071" s="3" t="s">
        <v>50</v>
      </c>
      <c r="S1071" s="3" t="s">
        <v>51</v>
      </c>
      <c r="T1071" s="3" t="s">
        <v>70</v>
      </c>
      <c r="U1071" s="3" t="s">
        <v>53</v>
      </c>
      <c r="V1071" s="3" t="s">
        <v>71</v>
      </c>
      <c r="W1071" s="3" t="s">
        <v>55</v>
      </c>
      <c r="X1071" s="3" t="s">
        <v>56</v>
      </c>
      <c r="Y1071" s="3">
        <v>42</v>
      </c>
      <c r="Z1071" s="3">
        <v>5</v>
      </c>
      <c r="AA1071" s="3" t="s">
        <v>45</v>
      </c>
      <c r="AB1071" s="11">
        <v>86</v>
      </c>
      <c r="AC1071" s="3" t="s">
        <v>57</v>
      </c>
      <c r="AD1071" s="3" t="s">
        <v>58</v>
      </c>
      <c r="AE1071" s="3" t="s">
        <v>58</v>
      </c>
      <c r="AF1071" s="3" t="s">
        <v>58</v>
      </c>
      <c r="AG1071" s="3" t="s">
        <v>51</v>
      </c>
      <c r="AH1071" s="3" t="s">
        <v>59</v>
      </c>
      <c r="AI1071" s="3" t="s">
        <v>60</v>
      </c>
      <c r="AJ1071" s="3" t="s">
        <v>61</v>
      </c>
      <c r="AK1071" s="3" t="s">
        <v>58</v>
      </c>
      <c r="AL1071" s="3" t="s">
        <v>58</v>
      </c>
      <c r="AM1071" s="3" t="s">
        <v>58</v>
      </c>
      <c r="AN1071" s="3" t="s">
        <v>72</v>
      </c>
      <c r="AO1071" s="3" t="s">
        <v>63</v>
      </c>
      <c r="AP1071" s="3">
        <v>13.031946389550361</v>
      </c>
      <c r="AQ1071" s="3">
        <v>1.8326416990872954</v>
      </c>
    </row>
    <row r="1072" spans="1:43" x14ac:dyDescent="0.25">
      <c r="A1072" s="2">
        <v>1071</v>
      </c>
      <c r="B1072" s="3" t="s">
        <v>67</v>
      </c>
      <c r="C1072" s="3" t="s">
        <v>44</v>
      </c>
      <c r="D1072" s="3" t="s">
        <v>45</v>
      </c>
      <c r="E1072" s="3" t="s">
        <v>46</v>
      </c>
      <c r="F1072" s="3">
        <v>0.56000000000000005</v>
      </c>
      <c r="G1072" s="3">
        <v>0.48</v>
      </c>
      <c r="H1072" s="3">
        <v>2.7009769065540101E-3</v>
      </c>
      <c r="I1072" s="3">
        <v>9.2128090265371618</v>
      </c>
      <c r="J1072" s="3">
        <v>1.3621144948901698</v>
      </c>
      <c r="K1072" s="3">
        <v>2.4883584425169206E-2</v>
      </c>
      <c r="L1072" s="3">
        <v>3.6790397947808287E-3</v>
      </c>
      <c r="M1072" s="2">
        <v>1300</v>
      </c>
      <c r="N1072" s="3" t="s">
        <v>65</v>
      </c>
      <c r="O1072" s="3" t="s">
        <v>68</v>
      </c>
      <c r="P1072" s="3" t="s">
        <v>69</v>
      </c>
      <c r="Q1072" s="3">
        <v>85.668934078099994</v>
      </c>
      <c r="R1072" s="3" t="s">
        <v>50</v>
      </c>
      <c r="S1072" s="3" t="s">
        <v>51</v>
      </c>
      <c r="T1072" s="3" t="s">
        <v>70</v>
      </c>
      <c r="U1072" s="3" t="s">
        <v>53</v>
      </c>
      <c r="V1072" s="3" t="s">
        <v>71</v>
      </c>
      <c r="W1072" s="3" t="s">
        <v>55</v>
      </c>
      <c r="X1072" s="3" t="s">
        <v>56</v>
      </c>
      <c r="Y1072" s="3">
        <v>42</v>
      </c>
      <c r="Z1072" s="3">
        <v>5</v>
      </c>
      <c r="AA1072" s="3" t="s">
        <v>45</v>
      </c>
      <c r="AB1072" s="11">
        <v>86</v>
      </c>
      <c r="AC1072" s="3" t="s">
        <v>57</v>
      </c>
      <c r="AD1072" s="3" t="s">
        <v>58</v>
      </c>
      <c r="AE1072" s="3" t="s">
        <v>58</v>
      </c>
      <c r="AF1072" s="3" t="s">
        <v>58</v>
      </c>
      <c r="AG1072" s="3" t="s">
        <v>51</v>
      </c>
      <c r="AH1072" s="3" t="s">
        <v>59</v>
      </c>
      <c r="AI1072" s="3" t="s">
        <v>60</v>
      </c>
      <c r="AJ1072" s="3" t="s">
        <v>61</v>
      </c>
      <c r="AK1072" s="3" t="s">
        <v>58</v>
      </c>
      <c r="AL1072" s="3" t="s">
        <v>58</v>
      </c>
      <c r="AM1072" s="3" t="s">
        <v>58</v>
      </c>
      <c r="AN1072" s="3" t="s">
        <v>72</v>
      </c>
      <c r="AO1072" s="3" t="s">
        <v>63</v>
      </c>
      <c r="AP1072" s="3">
        <v>14.044095855077142</v>
      </c>
      <c r="AQ1072" s="3">
        <v>10.930465741042179</v>
      </c>
    </row>
    <row r="1073" spans="1:43" x14ac:dyDescent="0.25">
      <c r="A1073" s="2">
        <v>1072</v>
      </c>
      <c r="B1073" s="3" t="s">
        <v>67</v>
      </c>
      <c r="C1073" s="3" t="s">
        <v>44</v>
      </c>
      <c r="D1073" s="3" t="s">
        <v>45</v>
      </c>
      <c r="E1073" s="3" t="s">
        <v>46</v>
      </c>
      <c r="F1073" s="3">
        <v>0.56000000000000005</v>
      </c>
      <c r="G1073" s="3">
        <v>0.48</v>
      </c>
      <c r="H1073" s="3">
        <v>4.9052001524606797E-3</v>
      </c>
      <c r="I1073" s="3">
        <v>9.2128090265371618</v>
      </c>
      <c r="J1073" s="3">
        <v>1.3621144948901698</v>
      </c>
      <c r="K1073" s="3">
        <v>4.519067224156121E-2</v>
      </c>
      <c r="L1073" s="3">
        <v>6.6814442280041624E-3</v>
      </c>
      <c r="M1073" s="2">
        <v>1200</v>
      </c>
      <c r="N1073" s="3" t="s">
        <v>66</v>
      </c>
      <c r="O1073" s="3" t="s">
        <v>68</v>
      </c>
      <c r="P1073" s="3" t="s">
        <v>69</v>
      </c>
      <c r="Q1073" s="3">
        <v>85.668934078099994</v>
      </c>
      <c r="R1073" s="3" t="s">
        <v>50</v>
      </c>
      <c r="S1073" s="3" t="s">
        <v>51</v>
      </c>
      <c r="T1073" s="3" t="s">
        <v>70</v>
      </c>
      <c r="U1073" s="3" t="s">
        <v>53</v>
      </c>
      <c r="V1073" s="3" t="s">
        <v>71</v>
      </c>
      <c r="W1073" s="3" t="s">
        <v>55</v>
      </c>
      <c r="X1073" s="3" t="s">
        <v>56</v>
      </c>
      <c r="Y1073" s="3">
        <v>42</v>
      </c>
      <c r="Z1073" s="3">
        <v>5</v>
      </c>
      <c r="AA1073" s="3" t="s">
        <v>45</v>
      </c>
      <c r="AB1073" s="11">
        <v>86</v>
      </c>
      <c r="AC1073" s="3" t="s">
        <v>57</v>
      </c>
      <c r="AD1073" s="3" t="s">
        <v>58</v>
      </c>
      <c r="AE1073" s="3" t="s">
        <v>58</v>
      </c>
      <c r="AF1073" s="3" t="s">
        <v>58</v>
      </c>
      <c r="AG1073" s="3" t="s">
        <v>51</v>
      </c>
      <c r="AH1073" s="3" t="s">
        <v>59</v>
      </c>
      <c r="AI1073" s="3" t="s">
        <v>60</v>
      </c>
      <c r="AJ1073" s="3" t="s">
        <v>61</v>
      </c>
      <c r="AK1073" s="3" t="s">
        <v>58</v>
      </c>
      <c r="AL1073" s="3" t="s">
        <v>58</v>
      </c>
      <c r="AM1073" s="3" t="s">
        <v>58</v>
      </c>
      <c r="AN1073" s="3" t="s">
        <v>72</v>
      </c>
      <c r="AO1073" s="3" t="s">
        <v>63</v>
      </c>
      <c r="AP1073" s="3">
        <v>24.491045028102754</v>
      </c>
      <c r="AQ1073" s="3">
        <v>19.850640740142982</v>
      </c>
    </row>
    <row r="1074" spans="1:43" x14ac:dyDescent="0.25">
      <c r="A1074" s="2">
        <v>1073</v>
      </c>
      <c r="B1074" s="3" t="s">
        <v>67</v>
      </c>
      <c r="C1074" s="3" t="s">
        <v>44</v>
      </c>
      <c r="D1074" s="3" t="s">
        <v>45</v>
      </c>
      <c r="E1074" s="3" t="s">
        <v>46</v>
      </c>
      <c r="F1074" s="3">
        <v>0.56000000000000005</v>
      </c>
      <c r="G1074" s="3">
        <v>0.48</v>
      </c>
      <c r="H1074" s="3">
        <v>6.6940395756426394E-2</v>
      </c>
      <c r="I1074" s="3">
        <v>10.399469110045112</v>
      </c>
      <c r="J1074" s="3">
        <v>1.9087468109168781</v>
      </c>
      <c r="K1074" s="3">
        <v>0.69614457788315121</v>
      </c>
      <c r="L1074" s="3">
        <v>0.1277722669215926</v>
      </c>
      <c r="M1074" s="2">
        <v>1300</v>
      </c>
      <c r="N1074" s="3" t="s">
        <v>65</v>
      </c>
      <c r="O1074" s="3" t="s">
        <v>68</v>
      </c>
      <c r="P1074" s="3" t="s">
        <v>69</v>
      </c>
      <c r="Q1074" s="3">
        <v>85.668934078099994</v>
      </c>
      <c r="R1074" s="3" t="s">
        <v>50</v>
      </c>
      <c r="S1074" s="3" t="s">
        <v>51</v>
      </c>
      <c r="T1074" s="3" t="s">
        <v>70</v>
      </c>
      <c r="U1074" s="3" t="s">
        <v>53</v>
      </c>
      <c r="V1074" s="3" t="s">
        <v>71</v>
      </c>
      <c r="W1074" s="3" t="s">
        <v>55</v>
      </c>
      <c r="X1074" s="3" t="s">
        <v>56</v>
      </c>
      <c r="Y1074" s="3">
        <v>42</v>
      </c>
      <c r="Z1074" s="3">
        <v>5</v>
      </c>
      <c r="AA1074" s="3" t="s">
        <v>45</v>
      </c>
      <c r="AB1074" s="11">
        <v>86</v>
      </c>
      <c r="AC1074" s="3" t="s">
        <v>57</v>
      </c>
      <c r="AD1074" s="3" t="s">
        <v>58</v>
      </c>
      <c r="AE1074" s="3" t="s">
        <v>58</v>
      </c>
      <c r="AF1074" s="3" t="s">
        <v>58</v>
      </c>
      <c r="AG1074" s="3" t="s">
        <v>51</v>
      </c>
      <c r="AH1074" s="3" t="s">
        <v>59</v>
      </c>
      <c r="AI1074" s="3" t="s">
        <v>60</v>
      </c>
      <c r="AJ1074" s="3" t="s">
        <v>61</v>
      </c>
      <c r="AK1074" s="3" t="s">
        <v>58</v>
      </c>
      <c r="AL1074" s="3" t="s">
        <v>58</v>
      </c>
      <c r="AM1074" s="3" t="s">
        <v>58</v>
      </c>
      <c r="AN1074" s="3" t="s">
        <v>72</v>
      </c>
      <c r="AO1074" s="3" t="s">
        <v>63</v>
      </c>
      <c r="AP1074" s="3">
        <v>119.07216323165036</v>
      </c>
      <c r="AQ1074" s="3">
        <v>270.89817048489203</v>
      </c>
    </row>
    <row r="1075" spans="1:43" x14ac:dyDescent="0.25">
      <c r="A1075" s="2">
        <v>1074</v>
      </c>
      <c r="B1075" s="3" t="s">
        <v>67</v>
      </c>
      <c r="C1075" s="3" t="s">
        <v>44</v>
      </c>
      <c r="D1075" s="3" t="s">
        <v>45</v>
      </c>
      <c r="E1075" s="3" t="s">
        <v>46</v>
      </c>
      <c r="F1075" s="3">
        <v>0.56000000000000005</v>
      </c>
      <c r="G1075" s="3">
        <v>0.48</v>
      </c>
      <c r="H1075" s="3">
        <v>6.45599689976254E-3</v>
      </c>
      <c r="I1075" s="3">
        <v>10.399469110045112</v>
      </c>
      <c r="J1075" s="3">
        <v>1.9087468109168781</v>
      </c>
      <c r="K1075" s="3">
        <v>6.713894033362755E-2</v>
      </c>
      <c r="L1075" s="3">
        <v>1.2322863493711001E-2</v>
      </c>
      <c r="M1075" s="2">
        <v>1300</v>
      </c>
      <c r="N1075" s="3" t="s">
        <v>65</v>
      </c>
      <c r="O1075" s="3" t="s">
        <v>68</v>
      </c>
      <c r="P1075" s="3" t="s">
        <v>69</v>
      </c>
      <c r="Q1075" s="3">
        <v>85.668934078099994</v>
      </c>
      <c r="R1075" s="3" t="s">
        <v>50</v>
      </c>
      <c r="S1075" s="3" t="s">
        <v>51</v>
      </c>
      <c r="T1075" s="3" t="s">
        <v>70</v>
      </c>
      <c r="U1075" s="3" t="s">
        <v>53</v>
      </c>
      <c r="V1075" s="3" t="s">
        <v>71</v>
      </c>
      <c r="W1075" s="3" t="s">
        <v>55</v>
      </c>
      <c r="X1075" s="3" t="s">
        <v>56</v>
      </c>
      <c r="Y1075" s="3">
        <v>42</v>
      </c>
      <c r="Z1075" s="3">
        <v>5</v>
      </c>
      <c r="AA1075" s="3" t="s">
        <v>45</v>
      </c>
      <c r="AB1075" s="11">
        <v>86</v>
      </c>
      <c r="AC1075" s="3" t="s">
        <v>57</v>
      </c>
      <c r="AD1075" s="3" t="s">
        <v>58</v>
      </c>
      <c r="AE1075" s="3" t="s">
        <v>58</v>
      </c>
      <c r="AF1075" s="3" t="s">
        <v>58</v>
      </c>
      <c r="AG1075" s="3" t="s">
        <v>51</v>
      </c>
      <c r="AH1075" s="3" t="s">
        <v>59</v>
      </c>
      <c r="AI1075" s="3" t="s">
        <v>60</v>
      </c>
      <c r="AJ1075" s="3" t="s">
        <v>61</v>
      </c>
      <c r="AK1075" s="3" t="s">
        <v>58</v>
      </c>
      <c r="AL1075" s="3" t="s">
        <v>58</v>
      </c>
      <c r="AM1075" s="3" t="s">
        <v>58</v>
      </c>
      <c r="AN1075" s="3" t="s">
        <v>72</v>
      </c>
      <c r="AO1075" s="3" t="s">
        <v>63</v>
      </c>
      <c r="AP1075" s="3">
        <v>93.26381492480715</v>
      </c>
      <c r="AQ1075" s="3">
        <v>26.126492516798532</v>
      </c>
    </row>
    <row r="1076" spans="1:43" x14ac:dyDescent="0.25">
      <c r="A1076" s="2">
        <v>1075</v>
      </c>
      <c r="B1076" s="3" t="s">
        <v>67</v>
      </c>
      <c r="C1076" s="3" t="s">
        <v>44</v>
      </c>
      <c r="D1076" s="3" t="s">
        <v>45</v>
      </c>
      <c r="E1076" s="3" t="s">
        <v>46</v>
      </c>
      <c r="F1076" s="3">
        <v>0.56000000000000005</v>
      </c>
      <c r="G1076" s="3">
        <v>0.48</v>
      </c>
      <c r="H1076" s="3">
        <v>4.5793805769784701E-2</v>
      </c>
      <c r="I1076" s="3">
        <v>10.271856705275429</v>
      </c>
      <c r="J1076" s="3">
        <v>1.86438006892121</v>
      </c>
      <c r="K1076" s="3">
        <v>0.47038741085644359</v>
      </c>
      <c r="L1076" s="3">
        <v>8.537705875723571E-2</v>
      </c>
      <c r="M1076" s="2">
        <v>1300</v>
      </c>
      <c r="N1076" s="3" t="s">
        <v>65</v>
      </c>
      <c r="O1076" s="3" t="s">
        <v>68</v>
      </c>
      <c r="P1076" s="3" t="s">
        <v>69</v>
      </c>
      <c r="Q1076" s="3">
        <v>85.668934078099994</v>
      </c>
      <c r="R1076" s="3" t="s">
        <v>50</v>
      </c>
      <c r="S1076" s="3" t="s">
        <v>51</v>
      </c>
      <c r="T1076" s="3" t="s">
        <v>70</v>
      </c>
      <c r="U1076" s="3" t="s">
        <v>53</v>
      </c>
      <c r="V1076" s="3" t="s">
        <v>71</v>
      </c>
      <c r="W1076" s="3" t="s">
        <v>55</v>
      </c>
      <c r="X1076" s="3" t="s">
        <v>56</v>
      </c>
      <c r="Y1076" s="3">
        <v>42</v>
      </c>
      <c r="Z1076" s="3">
        <v>5</v>
      </c>
      <c r="AA1076" s="3" t="s">
        <v>45</v>
      </c>
      <c r="AB1076" s="11">
        <v>86</v>
      </c>
      <c r="AC1076" s="3" t="s">
        <v>57</v>
      </c>
      <c r="AD1076" s="3" t="s">
        <v>58</v>
      </c>
      <c r="AE1076" s="3" t="s">
        <v>58</v>
      </c>
      <c r="AF1076" s="3" t="s">
        <v>58</v>
      </c>
      <c r="AG1076" s="3" t="s">
        <v>51</v>
      </c>
      <c r="AH1076" s="3" t="s">
        <v>59</v>
      </c>
      <c r="AI1076" s="3" t="s">
        <v>60</v>
      </c>
      <c r="AJ1076" s="3" t="s">
        <v>61</v>
      </c>
      <c r="AK1076" s="3" t="s">
        <v>58</v>
      </c>
      <c r="AL1076" s="3" t="s">
        <v>58</v>
      </c>
      <c r="AM1076" s="3" t="s">
        <v>58</v>
      </c>
      <c r="AN1076" s="3" t="s">
        <v>72</v>
      </c>
      <c r="AO1076" s="3" t="s">
        <v>63</v>
      </c>
      <c r="AP1076" s="3">
        <v>74.389711033373089</v>
      </c>
      <c r="AQ1076" s="3">
        <v>185.32095698559129</v>
      </c>
    </row>
    <row r="1077" spans="1:43" x14ac:dyDescent="0.25">
      <c r="A1077" s="2">
        <v>1076</v>
      </c>
      <c r="B1077" s="3" t="s">
        <v>67</v>
      </c>
      <c r="C1077" s="3" t="s">
        <v>44</v>
      </c>
      <c r="D1077" s="3" t="s">
        <v>45</v>
      </c>
      <c r="E1077" s="3" t="s">
        <v>46</v>
      </c>
      <c r="F1077" s="3">
        <v>0.56000000000000005</v>
      </c>
      <c r="G1077" s="3">
        <v>0.48</v>
      </c>
      <c r="H1077" s="3">
        <v>3.4532831045199598E-4</v>
      </c>
      <c r="I1077" s="3">
        <v>10.271856705275429</v>
      </c>
      <c r="J1077" s="3">
        <v>1.86438006892121</v>
      </c>
      <c r="K1077" s="3">
        <v>3.5471629212377696E-3</v>
      </c>
      <c r="L1077" s="3">
        <v>6.4382321924093722E-4</v>
      </c>
      <c r="M1077" s="2">
        <v>1300</v>
      </c>
      <c r="N1077" s="3" t="s">
        <v>65</v>
      </c>
      <c r="O1077" s="3" t="s">
        <v>68</v>
      </c>
      <c r="P1077" s="3" t="s">
        <v>69</v>
      </c>
      <c r="Q1077" s="3">
        <v>85.668934078099994</v>
      </c>
      <c r="R1077" s="3" t="s">
        <v>50</v>
      </c>
      <c r="S1077" s="3" t="s">
        <v>51</v>
      </c>
      <c r="T1077" s="3" t="s">
        <v>70</v>
      </c>
      <c r="U1077" s="3" t="s">
        <v>53</v>
      </c>
      <c r="V1077" s="3" t="s">
        <v>71</v>
      </c>
      <c r="W1077" s="3" t="s">
        <v>55</v>
      </c>
      <c r="X1077" s="3" t="s">
        <v>56</v>
      </c>
      <c r="Y1077" s="3">
        <v>42</v>
      </c>
      <c r="Z1077" s="3">
        <v>5</v>
      </c>
      <c r="AA1077" s="3" t="s">
        <v>45</v>
      </c>
      <c r="AB1077" s="11">
        <v>86</v>
      </c>
      <c r="AC1077" s="3" t="s">
        <v>57</v>
      </c>
      <c r="AD1077" s="3" t="s">
        <v>58</v>
      </c>
      <c r="AE1077" s="3" t="s">
        <v>58</v>
      </c>
      <c r="AF1077" s="3" t="s">
        <v>58</v>
      </c>
      <c r="AG1077" s="3" t="s">
        <v>51</v>
      </c>
      <c r="AH1077" s="3" t="s">
        <v>59</v>
      </c>
      <c r="AI1077" s="3" t="s">
        <v>60</v>
      </c>
      <c r="AJ1077" s="3" t="s">
        <v>61</v>
      </c>
      <c r="AK1077" s="3" t="s">
        <v>58</v>
      </c>
      <c r="AL1077" s="3" t="s">
        <v>58</v>
      </c>
      <c r="AM1077" s="3" t="s">
        <v>58</v>
      </c>
      <c r="AN1077" s="3" t="s">
        <v>72</v>
      </c>
      <c r="AO1077" s="3" t="s">
        <v>63</v>
      </c>
      <c r="AP1077" s="3">
        <v>10.210458089005861</v>
      </c>
      <c r="AQ1077" s="3">
        <v>1.3974940909892024</v>
      </c>
    </row>
    <row r="1078" spans="1:43" x14ac:dyDescent="0.25">
      <c r="A1078" s="2">
        <v>1077</v>
      </c>
      <c r="B1078" s="3" t="s">
        <v>67</v>
      </c>
      <c r="C1078" s="3" t="s">
        <v>44</v>
      </c>
      <c r="D1078" s="3" t="s">
        <v>45</v>
      </c>
      <c r="E1078" s="3" t="s">
        <v>46</v>
      </c>
      <c r="F1078" s="3">
        <v>0.56000000000000005</v>
      </c>
      <c r="G1078" s="3">
        <v>0.48</v>
      </c>
      <c r="H1078" s="3">
        <v>7.2555175869426294E-2</v>
      </c>
      <c r="I1078" s="3">
        <v>9.2656604599122954</v>
      </c>
      <c r="J1078" s="3">
        <v>1.3823769091695455</v>
      </c>
      <c r="K1078" s="3">
        <v>0.67227162421532594</v>
      </c>
      <c r="L1078" s="3">
        <v>0.10029859976263031</v>
      </c>
      <c r="M1078" s="2">
        <v>1200</v>
      </c>
      <c r="N1078" s="3" t="s">
        <v>66</v>
      </c>
      <c r="O1078" s="3" t="s">
        <v>68</v>
      </c>
      <c r="P1078" s="3" t="s">
        <v>69</v>
      </c>
      <c r="Q1078" s="3">
        <v>85.668934078099994</v>
      </c>
      <c r="R1078" s="3" t="s">
        <v>50</v>
      </c>
      <c r="S1078" s="3" t="s">
        <v>51</v>
      </c>
      <c r="T1078" s="3" t="s">
        <v>70</v>
      </c>
      <c r="U1078" s="3" t="s">
        <v>53</v>
      </c>
      <c r="V1078" s="3" t="s">
        <v>71</v>
      </c>
      <c r="W1078" s="3" t="s">
        <v>55</v>
      </c>
      <c r="X1078" s="3" t="s">
        <v>56</v>
      </c>
      <c r="Y1078" s="3">
        <v>42</v>
      </c>
      <c r="Z1078" s="3">
        <v>5</v>
      </c>
      <c r="AA1078" s="3" t="s">
        <v>45</v>
      </c>
      <c r="AB1078" s="11">
        <v>86</v>
      </c>
      <c r="AC1078" s="3" t="s">
        <v>57</v>
      </c>
      <c r="AD1078" s="3" t="s">
        <v>58</v>
      </c>
      <c r="AE1078" s="3" t="s">
        <v>58</v>
      </c>
      <c r="AF1078" s="3" t="s">
        <v>58</v>
      </c>
      <c r="AG1078" s="3" t="s">
        <v>51</v>
      </c>
      <c r="AH1078" s="3" t="s">
        <v>59</v>
      </c>
      <c r="AI1078" s="3" t="s">
        <v>60</v>
      </c>
      <c r="AJ1078" s="3" t="s">
        <v>61</v>
      </c>
      <c r="AK1078" s="3" t="s">
        <v>58</v>
      </c>
      <c r="AL1078" s="3" t="s">
        <v>58</v>
      </c>
      <c r="AM1078" s="3" t="s">
        <v>58</v>
      </c>
      <c r="AN1078" s="3" t="s">
        <v>72</v>
      </c>
      <c r="AO1078" s="3" t="s">
        <v>63</v>
      </c>
      <c r="AP1078" s="3">
        <v>123.17549706318663</v>
      </c>
      <c r="AQ1078" s="3">
        <v>293.62037944554947</v>
      </c>
    </row>
    <row r="1079" spans="1:43" x14ac:dyDescent="0.25">
      <c r="A1079" s="2">
        <v>1078</v>
      </c>
      <c r="B1079" s="3" t="s">
        <v>67</v>
      </c>
      <c r="C1079" s="3" t="s">
        <v>44</v>
      </c>
      <c r="D1079" s="3" t="s">
        <v>45</v>
      </c>
      <c r="E1079" s="3" t="s">
        <v>46</v>
      </c>
      <c r="F1079" s="3">
        <v>0.56000000000000005</v>
      </c>
      <c r="G1079" s="3">
        <v>0.48</v>
      </c>
      <c r="H1079" s="3">
        <v>2.8756161498272401E-2</v>
      </c>
      <c r="I1079" s="3">
        <v>9.2656604599122954</v>
      </c>
      <c r="J1079" s="3">
        <v>1.3823769091695455</v>
      </c>
      <c r="K1079" s="3">
        <v>0.26644482857339491</v>
      </c>
      <c r="L1079" s="3">
        <v>3.9751853651562086E-2</v>
      </c>
      <c r="M1079" s="2">
        <v>1210</v>
      </c>
      <c r="N1079" s="3" t="s">
        <v>47</v>
      </c>
      <c r="O1079" s="3" t="s">
        <v>68</v>
      </c>
      <c r="P1079" s="3" t="s">
        <v>69</v>
      </c>
      <c r="Q1079" s="3">
        <v>85.668934078099994</v>
      </c>
      <c r="R1079" s="3" t="s">
        <v>50</v>
      </c>
      <c r="S1079" s="3" t="s">
        <v>51</v>
      </c>
      <c r="T1079" s="3" t="s">
        <v>70</v>
      </c>
      <c r="U1079" s="3" t="s">
        <v>53</v>
      </c>
      <c r="V1079" s="3" t="s">
        <v>71</v>
      </c>
      <c r="W1079" s="3" t="s">
        <v>55</v>
      </c>
      <c r="X1079" s="3" t="s">
        <v>56</v>
      </c>
      <c r="Y1079" s="3">
        <v>42</v>
      </c>
      <c r="Z1079" s="3">
        <v>5</v>
      </c>
      <c r="AA1079" s="3" t="s">
        <v>45</v>
      </c>
      <c r="AB1079" s="11">
        <v>86</v>
      </c>
      <c r="AC1079" s="3" t="s">
        <v>57</v>
      </c>
      <c r="AD1079" s="3" t="s">
        <v>58</v>
      </c>
      <c r="AE1079" s="3" t="s">
        <v>58</v>
      </c>
      <c r="AF1079" s="3" t="s">
        <v>58</v>
      </c>
      <c r="AG1079" s="3" t="s">
        <v>51</v>
      </c>
      <c r="AH1079" s="3" t="s">
        <v>59</v>
      </c>
      <c r="AI1079" s="3" t="s">
        <v>60</v>
      </c>
      <c r="AJ1079" s="3" t="s">
        <v>61</v>
      </c>
      <c r="AK1079" s="3" t="s">
        <v>58</v>
      </c>
      <c r="AL1079" s="3" t="s">
        <v>58</v>
      </c>
      <c r="AM1079" s="3" t="s">
        <v>58</v>
      </c>
      <c r="AN1079" s="3" t="s">
        <v>72</v>
      </c>
      <c r="AO1079" s="3" t="s">
        <v>63</v>
      </c>
      <c r="AP1079" s="3">
        <v>89.235303329844768</v>
      </c>
      <c r="AQ1079" s="3">
        <v>116.3720568428551</v>
      </c>
    </row>
    <row r="1080" spans="1:43" x14ac:dyDescent="0.25">
      <c r="A1080" s="2">
        <v>1079</v>
      </c>
      <c r="B1080" s="3" t="s">
        <v>67</v>
      </c>
      <c r="C1080" s="3" t="s">
        <v>44</v>
      </c>
      <c r="D1080" s="3" t="s">
        <v>45</v>
      </c>
      <c r="E1080" s="3" t="s">
        <v>46</v>
      </c>
      <c r="F1080" s="3">
        <v>0.56000000000000005</v>
      </c>
      <c r="G1080" s="3">
        <v>0.48</v>
      </c>
      <c r="H1080" s="3">
        <v>2.5139806613818198E-2</v>
      </c>
      <c r="I1080" s="3">
        <v>10.744836763326745</v>
      </c>
      <c r="J1080" s="3">
        <v>2.0680200375856717</v>
      </c>
      <c r="K1080" s="3">
        <v>0.27012311832707864</v>
      </c>
      <c r="L1080" s="3">
        <v>5.1989623818404829E-2</v>
      </c>
      <c r="M1080" s="2">
        <v>1300</v>
      </c>
      <c r="N1080" s="3" t="s">
        <v>65</v>
      </c>
      <c r="O1080" s="3" t="s">
        <v>68</v>
      </c>
      <c r="P1080" s="3" t="s">
        <v>69</v>
      </c>
      <c r="Q1080" s="3">
        <v>85.668934078099994</v>
      </c>
      <c r="R1080" s="3" t="s">
        <v>50</v>
      </c>
      <c r="S1080" s="3" t="s">
        <v>51</v>
      </c>
      <c r="T1080" s="3" t="s">
        <v>70</v>
      </c>
      <c r="U1080" s="3" t="s">
        <v>53</v>
      </c>
      <c r="V1080" s="3" t="s">
        <v>71</v>
      </c>
      <c r="W1080" s="3" t="s">
        <v>55</v>
      </c>
      <c r="X1080" s="3" t="s">
        <v>56</v>
      </c>
      <c r="Y1080" s="3">
        <v>42</v>
      </c>
      <c r="Z1080" s="3">
        <v>5</v>
      </c>
      <c r="AA1080" s="3" t="s">
        <v>45</v>
      </c>
      <c r="AB1080" s="11">
        <v>86</v>
      </c>
      <c r="AC1080" s="3" t="s">
        <v>57</v>
      </c>
      <c r="AD1080" s="3" t="s">
        <v>58</v>
      </c>
      <c r="AE1080" s="3" t="s">
        <v>58</v>
      </c>
      <c r="AF1080" s="3" t="s">
        <v>58</v>
      </c>
      <c r="AG1080" s="3" t="s">
        <v>51</v>
      </c>
      <c r="AH1080" s="3" t="s">
        <v>59</v>
      </c>
      <c r="AI1080" s="3" t="s">
        <v>60</v>
      </c>
      <c r="AJ1080" s="3" t="s">
        <v>61</v>
      </c>
      <c r="AK1080" s="3" t="s">
        <v>58</v>
      </c>
      <c r="AL1080" s="3" t="s">
        <v>58</v>
      </c>
      <c r="AM1080" s="3" t="s">
        <v>58</v>
      </c>
      <c r="AN1080" s="3" t="s">
        <v>72</v>
      </c>
      <c r="AO1080" s="3" t="s">
        <v>63</v>
      </c>
      <c r="AP1080" s="3">
        <v>57.526211781104394</v>
      </c>
      <c r="AQ1080" s="3">
        <v>101.73718785302418</v>
      </c>
    </row>
    <row r="1081" spans="1:43" x14ac:dyDescent="0.25">
      <c r="A1081" s="2">
        <v>1080</v>
      </c>
      <c r="B1081" s="3" t="s">
        <v>67</v>
      </c>
      <c r="C1081" s="3" t="s">
        <v>44</v>
      </c>
      <c r="D1081" s="3" t="s">
        <v>45</v>
      </c>
      <c r="E1081" s="3" t="s">
        <v>46</v>
      </c>
      <c r="F1081" s="3">
        <v>0.56000000000000005</v>
      </c>
      <c r="G1081" s="3">
        <v>0.48</v>
      </c>
      <c r="H1081" s="3">
        <v>6.13345100035931E-2</v>
      </c>
      <c r="I1081" s="3">
        <v>10.720870647422812</v>
      </c>
      <c r="J1081" s="3">
        <v>2.0635781311965924</v>
      </c>
      <c r="K1081" s="3">
        <v>0.65755934797158211</v>
      </c>
      <c r="L1081" s="3">
        <v>0.12656855353107335</v>
      </c>
      <c r="M1081" s="2">
        <v>1300</v>
      </c>
      <c r="N1081" s="3" t="s">
        <v>65</v>
      </c>
      <c r="O1081" s="3" t="s">
        <v>68</v>
      </c>
      <c r="P1081" s="3" t="s">
        <v>69</v>
      </c>
      <c r="Q1081" s="3">
        <v>85.668934078099994</v>
      </c>
      <c r="R1081" s="3" t="s">
        <v>50</v>
      </c>
      <c r="S1081" s="3" t="s">
        <v>51</v>
      </c>
      <c r="T1081" s="3" t="s">
        <v>70</v>
      </c>
      <c r="U1081" s="3" t="s">
        <v>53</v>
      </c>
      <c r="V1081" s="3" t="s">
        <v>71</v>
      </c>
      <c r="W1081" s="3" t="s">
        <v>55</v>
      </c>
      <c r="X1081" s="3" t="s">
        <v>56</v>
      </c>
      <c r="Y1081" s="3">
        <v>42</v>
      </c>
      <c r="Z1081" s="3">
        <v>5</v>
      </c>
      <c r="AA1081" s="3" t="s">
        <v>45</v>
      </c>
      <c r="AB1081" s="11">
        <v>86</v>
      </c>
      <c r="AC1081" s="3" t="s">
        <v>57</v>
      </c>
      <c r="AD1081" s="3" t="s">
        <v>58</v>
      </c>
      <c r="AE1081" s="3" t="s">
        <v>58</v>
      </c>
      <c r="AF1081" s="3" t="s">
        <v>58</v>
      </c>
      <c r="AG1081" s="3" t="s">
        <v>51</v>
      </c>
      <c r="AH1081" s="3" t="s">
        <v>59</v>
      </c>
      <c r="AI1081" s="3" t="s">
        <v>60</v>
      </c>
      <c r="AJ1081" s="3" t="s">
        <v>61</v>
      </c>
      <c r="AK1081" s="3" t="s">
        <v>58</v>
      </c>
      <c r="AL1081" s="3" t="s">
        <v>58</v>
      </c>
      <c r="AM1081" s="3" t="s">
        <v>58</v>
      </c>
      <c r="AN1081" s="3" t="s">
        <v>72</v>
      </c>
      <c r="AO1081" s="3" t="s">
        <v>63</v>
      </c>
      <c r="AP1081" s="3">
        <v>119.17581342303855</v>
      </c>
      <c r="AQ1081" s="3">
        <v>248.21195572279771</v>
      </c>
    </row>
    <row r="1082" spans="1:43" x14ac:dyDescent="0.25">
      <c r="A1082" s="2">
        <v>1081</v>
      </c>
      <c r="B1082" s="3" t="s">
        <v>67</v>
      </c>
      <c r="C1082" s="3" t="s">
        <v>44</v>
      </c>
      <c r="D1082" s="3" t="s">
        <v>45</v>
      </c>
      <c r="E1082" s="3" t="s">
        <v>46</v>
      </c>
      <c r="F1082" s="3">
        <v>0.56000000000000005</v>
      </c>
      <c r="G1082" s="3">
        <v>0.48</v>
      </c>
      <c r="H1082" s="3">
        <v>2.85233268924826E-3</v>
      </c>
      <c r="I1082" s="3">
        <v>10.720870647422812</v>
      </c>
      <c r="J1082" s="3">
        <v>2.0635781311965924</v>
      </c>
      <c r="K1082" s="3">
        <v>3.0579489804846243E-2</v>
      </c>
      <c r="L1082" s="3">
        <v>5.8860113604298752E-3</v>
      </c>
      <c r="M1082" s="2">
        <v>1300</v>
      </c>
      <c r="N1082" s="3" t="s">
        <v>65</v>
      </c>
      <c r="O1082" s="3" t="s">
        <v>68</v>
      </c>
      <c r="P1082" s="3" t="s">
        <v>69</v>
      </c>
      <c r="Q1082" s="3">
        <v>85.668934078099994</v>
      </c>
      <c r="R1082" s="3" t="s">
        <v>50</v>
      </c>
      <c r="S1082" s="3" t="s">
        <v>51</v>
      </c>
      <c r="T1082" s="3" t="s">
        <v>70</v>
      </c>
      <c r="U1082" s="3" t="s">
        <v>53</v>
      </c>
      <c r="V1082" s="3" t="s">
        <v>71</v>
      </c>
      <c r="W1082" s="3" t="s">
        <v>55</v>
      </c>
      <c r="X1082" s="3" t="s">
        <v>56</v>
      </c>
      <c r="Y1082" s="3">
        <v>42</v>
      </c>
      <c r="Z1082" s="3">
        <v>5</v>
      </c>
      <c r="AA1082" s="3" t="s">
        <v>45</v>
      </c>
      <c r="AB1082" s="11">
        <v>86</v>
      </c>
      <c r="AC1082" s="3" t="s">
        <v>57</v>
      </c>
      <c r="AD1082" s="3" t="s">
        <v>58</v>
      </c>
      <c r="AE1082" s="3" t="s">
        <v>58</v>
      </c>
      <c r="AF1082" s="3" t="s">
        <v>58</v>
      </c>
      <c r="AG1082" s="3" t="s">
        <v>51</v>
      </c>
      <c r="AH1082" s="3" t="s">
        <v>59</v>
      </c>
      <c r="AI1082" s="3" t="s">
        <v>60</v>
      </c>
      <c r="AJ1082" s="3" t="s">
        <v>61</v>
      </c>
      <c r="AK1082" s="3" t="s">
        <v>58</v>
      </c>
      <c r="AL1082" s="3" t="s">
        <v>58</v>
      </c>
      <c r="AM1082" s="3" t="s">
        <v>58</v>
      </c>
      <c r="AN1082" s="3" t="s">
        <v>72</v>
      </c>
      <c r="AO1082" s="3" t="s">
        <v>63</v>
      </c>
      <c r="AP1082" s="3">
        <v>75.47227089057526</v>
      </c>
      <c r="AQ1082" s="3">
        <v>11.542980862305797</v>
      </c>
    </row>
    <row r="1083" spans="1:43" x14ac:dyDescent="0.25">
      <c r="A1083" s="2">
        <v>1082</v>
      </c>
      <c r="B1083" s="3" t="s">
        <v>67</v>
      </c>
      <c r="C1083" s="3" t="s">
        <v>44</v>
      </c>
      <c r="D1083" s="3" t="s">
        <v>45</v>
      </c>
      <c r="E1083" s="3" t="s">
        <v>46</v>
      </c>
      <c r="F1083" s="3">
        <v>0.56000000000000005</v>
      </c>
      <c r="G1083" s="3">
        <v>0.48</v>
      </c>
      <c r="H1083" s="3">
        <v>4.8493982861134703E-2</v>
      </c>
      <c r="I1083" s="3">
        <v>10.701937416868592</v>
      </c>
      <c r="J1083" s="3">
        <v>2.0600682170908242</v>
      </c>
      <c r="K1083" s="3">
        <v>0.51897956967456171</v>
      </c>
      <c r="L1083" s="3">
        <v>9.9900912812370748E-2</v>
      </c>
      <c r="M1083" s="2">
        <v>1300</v>
      </c>
      <c r="N1083" s="3" t="s">
        <v>65</v>
      </c>
      <c r="O1083" s="3" t="s">
        <v>68</v>
      </c>
      <c r="P1083" s="3" t="s">
        <v>69</v>
      </c>
      <c r="Q1083" s="3">
        <v>85.668934078099994</v>
      </c>
      <c r="R1083" s="3" t="s">
        <v>50</v>
      </c>
      <c r="S1083" s="3" t="s">
        <v>51</v>
      </c>
      <c r="T1083" s="3" t="s">
        <v>70</v>
      </c>
      <c r="U1083" s="3" t="s">
        <v>53</v>
      </c>
      <c r="V1083" s="3" t="s">
        <v>71</v>
      </c>
      <c r="W1083" s="3" t="s">
        <v>55</v>
      </c>
      <c r="X1083" s="3" t="s">
        <v>56</v>
      </c>
      <c r="Y1083" s="3">
        <v>42</v>
      </c>
      <c r="Z1083" s="3">
        <v>5</v>
      </c>
      <c r="AA1083" s="3" t="s">
        <v>45</v>
      </c>
      <c r="AB1083" s="11">
        <v>86</v>
      </c>
      <c r="AC1083" s="3" t="s">
        <v>57</v>
      </c>
      <c r="AD1083" s="3" t="s">
        <v>58</v>
      </c>
      <c r="AE1083" s="3" t="s">
        <v>58</v>
      </c>
      <c r="AF1083" s="3" t="s">
        <v>58</v>
      </c>
      <c r="AG1083" s="3" t="s">
        <v>51</v>
      </c>
      <c r="AH1083" s="3" t="s">
        <v>59</v>
      </c>
      <c r="AI1083" s="3" t="s">
        <v>60</v>
      </c>
      <c r="AJ1083" s="3" t="s">
        <v>61</v>
      </c>
      <c r="AK1083" s="3" t="s">
        <v>58</v>
      </c>
      <c r="AL1083" s="3" t="s">
        <v>58</v>
      </c>
      <c r="AM1083" s="3" t="s">
        <v>58</v>
      </c>
      <c r="AN1083" s="3" t="s">
        <v>72</v>
      </c>
      <c r="AO1083" s="3" t="s">
        <v>63</v>
      </c>
      <c r="AP1083" s="3">
        <v>75.467530384321236</v>
      </c>
      <c r="AQ1083" s="3">
        <v>196.2481859893384</v>
      </c>
    </row>
    <row r="1084" spans="1:43" x14ac:dyDescent="0.25">
      <c r="A1084" s="2">
        <v>1083</v>
      </c>
      <c r="B1084" s="3" t="s">
        <v>67</v>
      </c>
      <c r="C1084" s="3" t="s">
        <v>44</v>
      </c>
      <c r="D1084" s="3" t="s">
        <v>45</v>
      </c>
      <c r="E1084" s="3" t="s">
        <v>46</v>
      </c>
      <c r="F1084" s="3">
        <v>0.56000000000000005</v>
      </c>
      <c r="G1084" s="3">
        <v>0.48</v>
      </c>
      <c r="H1084" s="3">
        <v>3.4342556055512002E-4</v>
      </c>
      <c r="I1084" s="3">
        <v>10.701937416868592</v>
      </c>
      <c r="J1084" s="3">
        <v>2.0600682170908242</v>
      </c>
      <c r="K1084" s="3">
        <v>3.6753188564139093E-3</v>
      </c>
      <c r="L1084" s="3">
        <v>7.07480082236203E-4</v>
      </c>
      <c r="M1084" s="2">
        <v>1300</v>
      </c>
      <c r="N1084" s="3" t="s">
        <v>65</v>
      </c>
      <c r="O1084" s="3" t="s">
        <v>68</v>
      </c>
      <c r="P1084" s="3" t="s">
        <v>69</v>
      </c>
      <c r="Q1084" s="3">
        <v>85.668934078099994</v>
      </c>
      <c r="R1084" s="3" t="s">
        <v>50</v>
      </c>
      <c r="S1084" s="3" t="s">
        <v>51</v>
      </c>
      <c r="T1084" s="3" t="s">
        <v>70</v>
      </c>
      <c r="U1084" s="3" t="s">
        <v>53</v>
      </c>
      <c r="V1084" s="3" t="s">
        <v>71</v>
      </c>
      <c r="W1084" s="3" t="s">
        <v>55</v>
      </c>
      <c r="X1084" s="3" t="s">
        <v>56</v>
      </c>
      <c r="Y1084" s="3">
        <v>42</v>
      </c>
      <c r="Z1084" s="3">
        <v>5</v>
      </c>
      <c r="AA1084" s="3" t="s">
        <v>45</v>
      </c>
      <c r="AB1084" s="11">
        <v>86</v>
      </c>
      <c r="AC1084" s="3" t="s">
        <v>57</v>
      </c>
      <c r="AD1084" s="3" t="s">
        <v>58</v>
      </c>
      <c r="AE1084" s="3" t="s">
        <v>58</v>
      </c>
      <c r="AF1084" s="3" t="s">
        <v>58</v>
      </c>
      <c r="AG1084" s="3" t="s">
        <v>51</v>
      </c>
      <c r="AH1084" s="3" t="s">
        <v>59</v>
      </c>
      <c r="AI1084" s="3" t="s">
        <v>60</v>
      </c>
      <c r="AJ1084" s="3" t="s">
        <v>61</v>
      </c>
      <c r="AK1084" s="3" t="s">
        <v>58</v>
      </c>
      <c r="AL1084" s="3" t="s">
        <v>58</v>
      </c>
      <c r="AM1084" s="3" t="s">
        <v>58</v>
      </c>
      <c r="AN1084" s="3" t="s">
        <v>72</v>
      </c>
      <c r="AO1084" s="3" t="s">
        <v>63</v>
      </c>
      <c r="AP1084" s="3">
        <v>10.160532179137519</v>
      </c>
      <c r="AQ1084" s="3">
        <v>1.3897939353488074</v>
      </c>
    </row>
    <row r="1085" spans="1:43" x14ac:dyDescent="0.25">
      <c r="A1085" s="2">
        <v>1084</v>
      </c>
      <c r="B1085" s="3" t="s">
        <v>67</v>
      </c>
      <c r="C1085" s="3" t="s">
        <v>44</v>
      </c>
      <c r="D1085" s="3" t="s">
        <v>45</v>
      </c>
      <c r="E1085" s="3" t="s">
        <v>46</v>
      </c>
      <c r="F1085" s="3">
        <v>0.56000000000000005</v>
      </c>
      <c r="G1085" s="3">
        <v>0.48</v>
      </c>
      <c r="H1085" s="3">
        <v>6.6208598562132802E-5</v>
      </c>
      <c r="I1085" s="3">
        <v>10.660313349800228</v>
      </c>
      <c r="J1085" s="3">
        <v>2.0290336582980029</v>
      </c>
      <c r="K1085" s="3">
        <v>7.0580440712346849E-4</v>
      </c>
      <c r="L1085" s="3">
        <v>1.3433947495130821E-4</v>
      </c>
      <c r="M1085" s="2">
        <v>1300</v>
      </c>
      <c r="N1085" s="3" t="s">
        <v>65</v>
      </c>
      <c r="O1085" s="3" t="s">
        <v>68</v>
      </c>
      <c r="P1085" s="3" t="s">
        <v>69</v>
      </c>
      <c r="Q1085" s="3">
        <v>85.668934078099994</v>
      </c>
      <c r="R1085" s="3" t="s">
        <v>50</v>
      </c>
      <c r="S1085" s="3" t="s">
        <v>51</v>
      </c>
      <c r="T1085" s="3" t="s">
        <v>70</v>
      </c>
      <c r="U1085" s="3" t="s">
        <v>53</v>
      </c>
      <c r="V1085" s="3" t="s">
        <v>71</v>
      </c>
      <c r="W1085" s="3" t="s">
        <v>55</v>
      </c>
      <c r="X1085" s="3" t="s">
        <v>56</v>
      </c>
      <c r="Y1085" s="3">
        <v>42</v>
      </c>
      <c r="Z1085" s="3">
        <v>5</v>
      </c>
      <c r="AA1085" s="3" t="s">
        <v>45</v>
      </c>
      <c r="AB1085" s="11">
        <v>86</v>
      </c>
      <c r="AC1085" s="3" t="s">
        <v>57</v>
      </c>
      <c r="AD1085" s="3" t="s">
        <v>58</v>
      </c>
      <c r="AE1085" s="3" t="s">
        <v>58</v>
      </c>
      <c r="AF1085" s="3" t="s">
        <v>58</v>
      </c>
      <c r="AG1085" s="3" t="s">
        <v>51</v>
      </c>
      <c r="AH1085" s="3" t="s">
        <v>59</v>
      </c>
      <c r="AI1085" s="3" t="s">
        <v>60</v>
      </c>
      <c r="AJ1085" s="3" t="s">
        <v>61</v>
      </c>
      <c r="AK1085" s="3" t="s">
        <v>58</v>
      </c>
      <c r="AL1085" s="3" t="s">
        <v>58</v>
      </c>
      <c r="AM1085" s="3" t="s">
        <v>58</v>
      </c>
      <c r="AN1085" s="3" t="s">
        <v>72</v>
      </c>
      <c r="AO1085" s="3" t="s">
        <v>63</v>
      </c>
      <c r="AP1085" s="3">
        <v>2.8415824731550887</v>
      </c>
      <c r="AQ1085" s="3">
        <v>0.26793669230927053</v>
      </c>
    </row>
    <row r="1086" spans="1:43" x14ac:dyDescent="0.25">
      <c r="A1086" s="2">
        <v>1085</v>
      </c>
      <c r="B1086" s="3" t="s">
        <v>67</v>
      </c>
      <c r="C1086" s="3" t="s">
        <v>44</v>
      </c>
      <c r="D1086" s="3" t="s">
        <v>45</v>
      </c>
      <c r="E1086" s="3" t="s">
        <v>46</v>
      </c>
      <c r="F1086" s="3">
        <v>0.56000000000000005</v>
      </c>
      <c r="G1086" s="3">
        <v>0.48</v>
      </c>
      <c r="H1086" s="3">
        <v>5.1503202862703402E-4</v>
      </c>
      <c r="I1086" s="3">
        <v>10.660313349800228</v>
      </c>
      <c r="J1086" s="3">
        <v>2.0290336582980029</v>
      </c>
      <c r="K1086" s="3">
        <v>5.4904028103474637E-3</v>
      </c>
      <c r="L1086" s="3">
        <v>1.0450173211857526E-3</v>
      </c>
      <c r="M1086" s="2">
        <v>1300</v>
      </c>
      <c r="N1086" s="3" t="s">
        <v>65</v>
      </c>
      <c r="O1086" s="3" t="s">
        <v>68</v>
      </c>
      <c r="P1086" s="3" t="s">
        <v>69</v>
      </c>
      <c r="Q1086" s="3">
        <v>85.668934078099994</v>
      </c>
      <c r="R1086" s="3" t="s">
        <v>50</v>
      </c>
      <c r="S1086" s="3" t="s">
        <v>51</v>
      </c>
      <c r="T1086" s="3" t="s">
        <v>70</v>
      </c>
      <c r="U1086" s="3" t="s">
        <v>53</v>
      </c>
      <c r="V1086" s="3" t="s">
        <v>71</v>
      </c>
      <c r="W1086" s="3" t="s">
        <v>55</v>
      </c>
      <c r="X1086" s="3" t="s">
        <v>56</v>
      </c>
      <c r="Y1086" s="3">
        <v>42</v>
      </c>
      <c r="Z1086" s="3">
        <v>5</v>
      </c>
      <c r="AA1086" s="3" t="s">
        <v>45</v>
      </c>
      <c r="AB1086" s="11">
        <v>86</v>
      </c>
      <c r="AC1086" s="3" t="s">
        <v>57</v>
      </c>
      <c r="AD1086" s="3" t="s">
        <v>58</v>
      </c>
      <c r="AE1086" s="3" t="s">
        <v>58</v>
      </c>
      <c r="AF1086" s="3" t="s">
        <v>58</v>
      </c>
      <c r="AG1086" s="3" t="s">
        <v>51</v>
      </c>
      <c r="AH1086" s="3" t="s">
        <v>59</v>
      </c>
      <c r="AI1086" s="3" t="s">
        <v>60</v>
      </c>
      <c r="AJ1086" s="3" t="s">
        <v>61</v>
      </c>
      <c r="AK1086" s="3" t="s">
        <v>58</v>
      </c>
      <c r="AL1086" s="3" t="s">
        <v>58</v>
      </c>
      <c r="AM1086" s="3" t="s">
        <v>58</v>
      </c>
      <c r="AN1086" s="3" t="s">
        <v>72</v>
      </c>
      <c r="AO1086" s="3" t="s">
        <v>63</v>
      </c>
      <c r="AP1086" s="3">
        <v>7.9679776203389245</v>
      </c>
      <c r="AQ1086" s="3">
        <v>2.084260672791014</v>
      </c>
    </row>
    <row r="1087" spans="1:43" x14ac:dyDescent="0.25">
      <c r="A1087" s="2">
        <v>1086</v>
      </c>
      <c r="B1087" s="3" t="s">
        <v>67</v>
      </c>
      <c r="C1087" s="3" t="s">
        <v>44</v>
      </c>
      <c r="D1087" s="3" t="s">
        <v>45</v>
      </c>
      <c r="E1087" s="3" t="s">
        <v>46</v>
      </c>
      <c r="F1087" s="3">
        <v>0.56000000000000005</v>
      </c>
      <c r="G1087" s="3">
        <v>0.48</v>
      </c>
      <c r="H1087" s="3">
        <v>4.7141331220793802E-2</v>
      </c>
      <c r="I1087" s="3">
        <v>10.501234960260231</v>
      </c>
      <c r="J1087" s="3">
        <v>1.9556738332361114</v>
      </c>
      <c r="K1087" s="3">
        <v>0.49504219548900696</v>
      </c>
      <c r="L1087" s="3">
        <v>9.219306793242299E-2</v>
      </c>
      <c r="M1087" s="2">
        <v>1300</v>
      </c>
      <c r="N1087" s="3" t="s">
        <v>65</v>
      </c>
      <c r="O1087" s="3" t="s">
        <v>68</v>
      </c>
      <c r="P1087" s="3" t="s">
        <v>69</v>
      </c>
      <c r="Q1087" s="3">
        <v>85.668934078099994</v>
      </c>
      <c r="R1087" s="3" t="s">
        <v>50</v>
      </c>
      <c r="S1087" s="3" t="s">
        <v>51</v>
      </c>
      <c r="T1087" s="3" t="s">
        <v>70</v>
      </c>
      <c r="U1087" s="3" t="s">
        <v>53</v>
      </c>
      <c r="V1087" s="3" t="s">
        <v>71</v>
      </c>
      <c r="W1087" s="3" t="s">
        <v>55</v>
      </c>
      <c r="X1087" s="3" t="s">
        <v>56</v>
      </c>
      <c r="Y1087" s="3">
        <v>42</v>
      </c>
      <c r="Z1087" s="3">
        <v>5</v>
      </c>
      <c r="AA1087" s="3" t="s">
        <v>45</v>
      </c>
      <c r="AB1087" s="11">
        <v>86</v>
      </c>
      <c r="AC1087" s="3" t="s">
        <v>57</v>
      </c>
      <c r="AD1087" s="3" t="s">
        <v>58</v>
      </c>
      <c r="AE1087" s="3" t="s">
        <v>58</v>
      </c>
      <c r="AF1087" s="3" t="s">
        <v>58</v>
      </c>
      <c r="AG1087" s="3" t="s">
        <v>51</v>
      </c>
      <c r="AH1087" s="3" t="s">
        <v>59</v>
      </c>
      <c r="AI1087" s="3" t="s">
        <v>60</v>
      </c>
      <c r="AJ1087" s="3" t="s">
        <v>61</v>
      </c>
      <c r="AK1087" s="3" t="s">
        <v>58</v>
      </c>
      <c r="AL1087" s="3" t="s">
        <v>58</v>
      </c>
      <c r="AM1087" s="3" t="s">
        <v>58</v>
      </c>
      <c r="AN1087" s="3" t="s">
        <v>72</v>
      </c>
      <c r="AO1087" s="3" t="s">
        <v>63</v>
      </c>
      <c r="AP1087" s="3">
        <v>90.89408934673753</v>
      </c>
      <c r="AQ1087" s="3">
        <v>190.77419901135488</v>
      </c>
    </row>
    <row r="1088" spans="1:43" x14ac:dyDescent="0.25">
      <c r="A1088" s="2">
        <v>1087</v>
      </c>
      <c r="B1088" s="3" t="s">
        <v>67</v>
      </c>
      <c r="C1088" s="3" t="s">
        <v>44</v>
      </c>
      <c r="D1088" s="3" t="s">
        <v>45</v>
      </c>
      <c r="E1088" s="3" t="s">
        <v>46</v>
      </c>
      <c r="F1088" s="3">
        <v>0.56000000000000005</v>
      </c>
      <c r="G1088" s="3">
        <v>0.48</v>
      </c>
      <c r="H1088" s="3">
        <v>1.3165007270199701E-2</v>
      </c>
      <c r="I1088" s="3">
        <v>10.847761040138954</v>
      </c>
      <c r="J1088" s="3">
        <v>1.7493542123526091</v>
      </c>
      <c r="K1088" s="3">
        <v>0.1428108529588184</v>
      </c>
      <c r="L1088" s="3">
        <v>2.3030260923776569E-2</v>
      </c>
      <c r="M1088" s="2">
        <v>1200</v>
      </c>
      <c r="N1088" s="3" t="s">
        <v>66</v>
      </c>
      <c r="O1088" s="3" t="s">
        <v>68</v>
      </c>
      <c r="P1088" s="3" t="s">
        <v>69</v>
      </c>
      <c r="Q1088" s="3">
        <v>85.668934078099994</v>
      </c>
      <c r="R1088" s="3" t="s">
        <v>50</v>
      </c>
      <c r="S1088" s="3" t="s">
        <v>51</v>
      </c>
      <c r="T1088" s="3" t="s">
        <v>70</v>
      </c>
      <c r="U1088" s="3" t="s">
        <v>53</v>
      </c>
      <c r="V1088" s="3" t="s">
        <v>71</v>
      </c>
      <c r="W1088" s="3" t="s">
        <v>55</v>
      </c>
      <c r="X1088" s="3" t="s">
        <v>56</v>
      </c>
      <c r="Y1088" s="3">
        <v>42</v>
      </c>
      <c r="Z1088" s="3">
        <v>5</v>
      </c>
      <c r="AA1088" s="3" t="s">
        <v>45</v>
      </c>
      <c r="AB1088" s="11">
        <v>86</v>
      </c>
      <c r="AC1088" s="3" t="s">
        <v>57</v>
      </c>
      <c r="AD1088" s="3" t="s">
        <v>58</v>
      </c>
      <c r="AE1088" s="3" t="s">
        <v>58</v>
      </c>
      <c r="AF1088" s="3" t="s">
        <v>58</v>
      </c>
      <c r="AG1088" s="3" t="s">
        <v>51</v>
      </c>
      <c r="AH1088" s="3" t="s">
        <v>59</v>
      </c>
      <c r="AI1088" s="3" t="s">
        <v>60</v>
      </c>
      <c r="AJ1088" s="3" t="s">
        <v>61</v>
      </c>
      <c r="AK1088" s="3" t="s">
        <v>58</v>
      </c>
      <c r="AL1088" s="3" t="s">
        <v>58</v>
      </c>
      <c r="AM1088" s="3" t="s">
        <v>58</v>
      </c>
      <c r="AN1088" s="3" t="s">
        <v>72</v>
      </c>
      <c r="AO1088" s="3" t="s">
        <v>63</v>
      </c>
      <c r="AP1088" s="3">
        <v>39.623398455662738</v>
      </c>
      <c r="AQ1088" s="3">
        <v>53.276894222350343</v>
      </c>
    </row>
    <row r="1089" spans="1:43" x14ac:dyDescent="0.25">
      <c r="A1089" s="2">
        <v>1088</v>
      </c>
      <c r="B1089" s="3" t="s">
        <v>67</v>
      </c>
      <c r="C1089" s="3" t="s">
        <v>44</v>
      </c>
      <c r="D1089" s="3" t="s">
        <v>45</v>
      </c>
      <c r="E1089" s="3" t="s">
        <v>46</v>
      </c>
      <c r="F1089" s="3">
        <v>0.56000000000000005</v>
      </c>
      <c r="G1089" s="3">
        <v>0.48</v>
      </c>
      <c r="H1089" s="3">
        <v>8.6679822113601805E-3</v>
      </c>
      <c r="I1089" s="3">
        <v>10.847761040138954</v>
      </c>
      <c r="J1089" s="3">
        <v>1.7493542123526091</v>
      </c>
      <c r="K1089" s="3">
        <v>9.4028199729010456E-2</v>
      </c>
      <c r="L1089" s="3">
        <v>1.5163371194040416E-2</v>
      </c>
      <c r="M1089" s="2">
        <v>1400</v>
      </c>
      <c r="N1089" s="3" t="s">
        <v>74</v>
      </c>
      <c r="O1089" s="3" t="s">
        <v>68</v>
      </c>
      <c r="P1089" s="3" t="s">
        <v>69</v>
      </c>
      <c r="Q1089" s="3">
        <v>85.668934078099994</v>
      </c>
      <c r="R1089" s="3" t="s">
        <v>50</v>
      </c>
      <c r="S1089" s="3" t="s">
        <v>51</v>
      </c>
      <c r="T1089" s="3" t="s">
        <v>70</v>
      </c>
      <c r="U1089" s="3" t="s">
        <v>53</v>
      </c>
      <c r="V1089" s="3" t="s">
        <v>71</v>
      </c>
      <c r="W1089" s="3" t="s">
        <v>55</v>
      </c>
      <c r="X1089" s="3" t="s">
        <v>56</v>
      </c>
      <c r="Y1089" s="3">
        <v>42</v>
      </c>
      <c r="Z1089" s="3">
        <v>5</v>
      </c>
      <c r="AA1089" s="3" t="s">
        <v>45</v>
      </c>
      <c r="AB1089" s="11">
        <v>86</v>
      </c>
      <c r="AC1089" s="3" t="s">
        <v>57</v>
      </c>
      <c r="AD1089" s="3" t="s">
        <v>58</v>
      </c>
      <c r="AE1089" s="3" t="s">
        <v>58</v>
      </c>
      <c r="AF1089" s="3" t="s">
        <v>58</v>
      </c>
      <c r="AG1089" s="3" t="s">
        <v>51</v>
      </c>
      <c r="AH1089" s="3" t="s">
        <v>59</v>
      </c>
      <c r="AI1089" s="3" t="s">
        <v>60</v>
      </c>
      <c r="AJ1089" s="3" t="s">
        <v>61</v>
      </c>
      <c r="AK1089" s="3" t="s">
        <v>58</v>
      </c>
      <c r="AL1089" s="3" t="s">
        <v>58</v>
      </c>
      <c r="AM1089" s="3" t="s">
        <v>58</v>
      </c>
      <c r="AN1089" s="3" t="s">
        <v>72</v>
      </c>
      <c r="AO1089" s="3" t="s">
        <v>63</v>
      </c>
      <c r="AP1089" s="3">
        <v>24.496305159297737</v>
      </c>
      <c r="AQ1089" s="3">
        <v>35.078079481291908</v>
      </c>
    </row>
    <row r="1090" spans="1:43" x14ac:dyDescent="0.25">
      <c r="A1090" s="2">
        <v>1089</v>
      </c>
      <c r="B1090" s="3" t="s">
        <v>67</v>
      </c>
      <c r="C1090" s="3" t="s">
        <v>44</v>
      </c>
      <c r="D1090" s="3" t="s">
        <v>45</v>
      </c>
      <c r="E1090" s="3" t="s">
        <v>46</v>
      </c>
      <c r="F1090" s="3">
        <v>0.56000000000000005</v>
      </c>
      <c r="G1090" s="3">
        <v>0.48</v>
      </c>
      <c r="H1090" s="3">
        <v>9.6761482283974406E-3</v>
      </c>
      <c r="I1090" s="3">
        <v>10.847761040138954</v>
      </c>
      <c r="J1090" s="3">
        <v>1.7493542123526091</v>
      </c>
      <c r="K1090" s="3">
        <v>0.10496454377061931</v>
      </c>
      <c r="L1090" s="3">
        <v>1.6927010662695297E-2</v>
      </c>
      <c r="M1090" s="2">
        <v>1410</v>
      </c>
      <c r="N1090" s="3" t="s">
        <v>73</v>
      </c>
      <c r="O1090" s="3" t="s">
        <v>68</v>
      </c>
      <c r="P1090" s="3" t="s">
        <v>69</v>
      </c>
      <c r="Q1090" s="3">
        <v>85.668934078099994</v>
      </c>
      <c r="R1090" s="3" t="s">
        <v>50</v>
      </c>
      <c r="S1090" s="3" t="s">
        <v>51</v>
      </c>
      <c r="T1090" s="3" t="s">
        <v>70</v>
      </c>
      <c r="U1090" s="3" t="s">
        <v>53</v>
      </c>
      <c r="V1090" s="3" t="s">
        <v>71</v>
      </c>
      <c r="W1090" s="3" t="s">
        <v>55</v>
      </c>
      <c r="X1090" s="3" t="s">
        <v>56</v>
      </c>
      <c r="Y1090" s="3">
        <v>42</v>
      </c>
      <c r="Z1090" s="3">
        <v>5</v>
      </c>
      <c r="AA1090" s="3" t="s">
        <v>45</v>
      </c>
      <c r="AB1090" s="11">
        <v>86</v>
      </c>
      <c r="AC1090" s="3" t="s">
        <v>57</v>
      </c>
      <c r="AD1090" s="3" t="s">
        <v>58</v>
      </c>
      <c r="AE1090" s="3" t="s">
        <v>58</v>
      </c>
      <c r="AF1090" s="3" t="s">
        <v>58</v>
      </c>
      <c r="AG1090" s="3" t="s">
        <v>51</v>
      </c>
      <c r="AH1090" s="3" t="s">
        <v>59</v>
      </c>
      <c r="AI1090" s="3" t="s">
        <v>60</v>
      </c>
      <c r="AJ1090" s="3" t="s">
        <v>61</v>
      </c>
      <c r="AK1090" s="3" t="s">
        <v>58</v>
      </c>
      <c r="AL1090" s="3" t="s">
        <v>58</v>
      </c>
      <c r="AM1090" s="3" t="s">
        <v>58</v>
      </c>
      <c r="AN1090" s="3" t="s">
        <v>72</v>
      </c>
      <c r="AO1090" s="3" t="s">
        <v>63</v>
      </c>
      <c r="AP1090" s="3">
        <v>33.388703523649824</v>
      </c>
      <c r="AQ1090" s="3">
        <v>39.157982602184546</v>
      </c>
    </row>
    <row r="1091" spans="1:43" x14ac:dyDescent="0.25">
      <c r="A1091" s="2">
        <v>1090</v>
      </c>
      <c r="B1091" s="3" t="s">
        <v>67</v>
      </c>
      <c r="C1091" s="3" t="s">
        <v>44</v>
      </c>
      <c r="D1091" s="3" t="s">
        <v>45</v>
      </c>
      <c r="E1091" s="3" t="s">
        <v>46</v>
      </c>
      <c r="F1091" s="3">
        <v>0.56000000000000005</v>
      </c>
      <c r="G1091" s="3">
        <v>0.48</v>
      </c>
      <c r="H1091" s="3">
        <v>2.5869376388774699E-2</v>
      </c>
      <c r="I1091" s="3">
        <v>10.847761040138954</v>
      </c>
      <c r="J1091" s="3">
        <v>1.7493542123526091</v>
      </c>
      <c r="K1091" s="3">
        <v>0.28062481332284073</v>
      </c>
      <c r="L1091" s="3">
        <v>4.5254702556638146E-2</v>
      </c>
      <c r="M1091" s="2">
        <v>1330</v>
      </c>
      <c r="N1091" s="3" t="s">
        <v>64</v>
      </c>
      <c r="O1091" s="3" t="s">
        <v>68</v>
      </c>
      <c r="P1091" s="3" t="s">
        <v>69</v>
      </c>
      <c r="Q1091" s="3">
        <v>85.668934078099994</v>
      </c>
      <c r="R1091" s="3" t="s">
        <v>50</v>
      </c>
      <c r="S1091" s="3" t="s">
        <v>51</v>
      </c>
      <c r="T1091" s="3" t="s">
        <v>70</v>
      </c>
      <c r="U1091" s="3" t="s">
        <v>53</v>
      </c>
      <c r="V1091" s="3" t="s">
        <v>71</v>
      </c>
      <c r="W1091" s="3" t="s">
        <v>55</v>
      </c>
      <c r="X1091" s="3" t="s">
        <v>56</v>
      </c>
      <c r="Y1091" s="3">
        <v>42</v>
      </c>
      <c r="Z1091" s="3">
        <v>5</v>
      </c>
      <c r="AA1091" s="3" t="s">
        <v>45</v>
      </c>
      <c r="AB1091" s="11">
        <v>86</v>
      </c>
      <c r="AC1091" s="3" t="s">
        <v>57</v>
      </c>
      <c r="AD1091" s="3" t="s">
        <v>58</v>
      </c>
      <c r="AE1091" s="3" t="s">
        <v>58</v>
      </c>
      <c r="AF1091" s="3" t="s">
        <v>58</v>
      </c>
      <c r="AG1091" s="3" t="s">
        <v>51</v>
      </c>
      <c r="AH1091" s="3" t="s">
        <v>59</v>
      </c>
      <c r="AI1091" s="3" t="s">
        <v>60</v>
      </c>
      <c r="AJ1091" s="3" t="s">
        <v>61</v>
      </c>
      <c r="AK1091" s="3" t="s">
        <v>58</v>
      </c>
      <c r="AL1091" s="3" t="s">
        <v>58</v>
      </c>
      <c r="AM1091" s="3" t="s">
        <v>58</v>
      </c>
      <c r="AN1091" s="3" t="s">
        <v>72</v>
      </c>
      <c r="AO1091" s="3" t="s">
        <v>63</v>
      </c>
      <c r="AP1091" s="3">
        <v>53.930179338339578</v>
      </c>
      <c r="AQ1091" s="3">
        <v>104.68965198239584</v>
      </c>
    </row>
    <row r="1092" spans="1:43" x14ac:dyDescent="0.25">
      <c r="A1092" s="2">
        <v>1091</v>
      </c>
      <c r="B1092" s="3" t="s">
        <v>67</v>
      </c>
      <c r="C1092" s="3" t="s">
        <v>44</v>
      </c>
      <c r="D1092" s="3" t="s">
        <v>45</v>
      </c>
      <c r="E1092" s="3" t="s">
        <v>46</v>
      </c>
      <c r="F1092" s="3">
        <v>0.56000000000000005</v>
      </c>
      <c r="G1092" s="3">
        <v>0.48</v>
      </c>
      <c r="H1092" s="3">
        <v>5.3175011791723695E-4</v>
      </c>
      <c r="I1092" s="3">
        <v>9.2128090265371618</v>
      </c>
      <c r="J1092" s="3">
        <v>1.3621144948901698</v>
      </c>
      <c r="K1092" s="3">
        <v>4.8989122862101208E-3</v>
      </c>
      <c r="L1092" s="3">
        <v>7.2430454327462542E-4</v>
      </c>
      <c r="M1092" s="2">
        <v>1300</v>
      </c>
      <c r="N1092" s="3" t="s">
        <v>65</v>
      </c>
      <c r="O1092" s="3" t="s">
        <v>68</v>
      </c>
      <c r="P1092" s="3" t="s">
        <v>69</v>
      </c>
      <c r="Q1092" s="3">
        <v>85.668934078099994</v>
      </c>
      <c r="R1092" s="3" t="s">
        <v>50</v>
      </c>
      <c r="S1092" s="3" t="s">
        <v>51</v>
      </c>
      <c r="T1092" s="3" t="s">
        <v>70</v>
      </c>
      <c r="U1092" s="3" t="s">
        <v>53</v>
      </c>
      <c r="V1092" s="3" t="s">
        <v>71</v>
      </c>
      <c r="W1092" s="3" t="s">
        <v>55</v>
      </c>
      <c r="X1092" s="3" t="s">
        <v>56</v>
      </c>
      <c r="Y1092" s="3">
        <v>42</v>
      </c>
      <c r="Z1092" s="3">
        <v>5</v>
      </c>
      <c r="AA1092" s="3" t="s">
        <v>45</v>
      </c>
      <c r="AB1092" s="11">
        <v>86</v>
      </c>
      <c r="AC1092" s="3" t="s">
        <v>57</v>
      </c>
      <c r="AD1092" s="3" t="s">
        <v>58</v>
      </c>
      <c r="AE1092" s="3" t="s">
        <v>58</v>
      </c>
      <c r="AF1092" s="3" t="s">
        <v>58</v>
      </c>
      <c r="AG1092" s="3" t="s">
        <v>51</v>
      </c>
      <c r="AH1092" s="3" t="s">
        <v>59</v>
      </c>
      <c r="AI1092" s="3" t="s">
        <v>60</v>
      </c>
      <c r="AJ1092" s="3" t="s">
        <v>61</v>
      </c>
      <c r="AK1092" s="3" t="s">
        <v>58</v>
      </c>
      <c r="AL1092" s="3" t="s">
        <v>58</v>
      </c>
      <c r="AM1092" s="3" t="s">
        <v>58</v>
      </c>
      <c r="AN1092" s="3" t="s">
        <v>72</v>
      </c>
      <c r="AO1092" s="3" t="s">
        <v>63</v>
      </c>
      <c r="AP1092" s="3">
        <v>6.6219570391793869</v>
      </c>
      <c r="AQ1092" s="3">
        <v>2.1519163798053293</v>
      </c>
    </row>
    <row r="1093" spans="1:43" x14ac:dyDescent="0.25">
      <c r="A1093" s="2">
        <v>1092</v>
      </c>
      <c r="B1093" s="3" t="s">
        <v>67</v>
      </c>
      <c r="C1093" s="3" t="s">
        <v>44</v>
      </c>
      <c r="D1093" s="3" t="s">
        <v>45</v>
      </c>
      <c r="E1093" s="3" t="s">
        <v>46</v>
      </c>
      <c r="F1093" s="3">
        <v>0.56000000000000005</v>
      </c>
      <c r="G1093" s="3">
        <v>0.48</v>
      </c>
      <c r="H1093" s="3">
        <v>6.0831663825069097E-2</v>
      </c>
      <c r="I1093" s="3">
        <v>9.2128090265371618</v>
      </c>
      <c r="J1093" s="3">
        <v>1.3621144948901698</v>
      </c>
      <c r="K1093" s="3">
        <v>0.56043050158687069</v>
      </c>
      <c r="L1093" s="3">
        <v>8.2859691044412612E-2</v>
      </c>
      <c r="M1093" s="2">
        <v>1200</v>
      </c>
      <c r="N1093" s="3" t="s">
        <v>66</v>
      </c>
      <c r="O1093" s="3" t="s">
        <v>68</v>
      </c>
      <c r="P1093" s="3" t="s">
        <v>69</v>
      </c>
      <c r="Q1093" s="3">
        <v>85.668934078099994</v>
      </c>
      <c r="R1093" s="3" t="s">
        <v>50</v>
      </c>
      <c r="S1093" s="3" t="s">
        <v>51</v>
      </c>
      <c r="T1093" s="3" t="s">
        <v>70</v>
      </c>
      <c r="U1093" s="3" t="s">
        <v>53</v>
      </c>
      <c r="V1093" s="3" t="s">
        <v>71</v>
      </c>
      <c r="W1093" s="3" t="s">
        <v>55</v>
      </c>
      <c r="X1093" s="3" t="s">
        <v>56</v>
      </c>
      <c r="Y1093" s="3">
        <v>42</v>
      </c>
      <c r="Z1093" s="3">
        <v>5</v>
      </c>
      <c r="AA1093" s="3" t="s">
        <v>45</v>
      </c>
      <c r="AB1093" s="11">
        <v>86</v>
      </c>
      <c r="AC1093" s="3" t="s">
        <v>57</v>
      </c>
      <c r="AD1093" s="3" t="s">
        <v>58</v>
      </c>
      <c r="AE1093" s="3" t="s">
        <v>58</v>
      </c>
      <c r="AF1093" s="3" t="s">
        <v>58</v>
      </c>
      <c r="AG1093" s="3" t="s">
        <v>51</v>
      </c>
      <c r="AH1093" s="3" t="s">
        <v>59</v>
      </c>
      <c r="AI1093" s="3" t="s">
        <v>60</v>
      </c>
      <c r="AJ1093" s="3" t="s">
        <v>61</v>
      </c>
      <c r="AK1093" s="3" t="s">
        <v>58</v>
      </c>
      <c r="AL1093" s="3" t="s">
        <v>58</v>
      </c>
      <c r="AM1093" s="3" t="s">
        <v>58</v>
      </c>
      <c r="AN1093" s="3" t="s">
        <v>72</v>
      </c>
      <c r="AO1093" s="3" t="s">
        <v>63</v>
      </c>
      <c r="AP1093" s="3">
        <v>113.04698016317477</v>
      </c>
      <c r="AQ1093" s="3">
        <v>246.17700943575855</v>
      </c>
    </row>
    <row r="1094" spans="1:43" x14ac:dyDescent="0.25">
      <c r="A1094" s="2">
        <v>1093</v>
      </c>
      <c r="B1094" s="3" t="s">
        <v>67</v>
      </c>
      <c r="C1094" s="3" t="s">
        <v>44</v>
      </c>
      <c r="D1094" s="3" t="s">
        <v>45</v>
      </c>
      <c r="E1094" s="3" t="s">
        <v>46</v>
      </c>
      <c r="F1094" s="3">
        <v>0.56000000000000005</v>
      </c>
      <c r="G1094" s="3">
        <v>0.48</v>
      </c>
      <c r="H1094" s="3">
        <v>1.5988545069172699E-2</v>
      </c>
      <c r="I1094" s="3">
        <v>9.2128090265371618</v>
      </c>
      <c r="J1094" s="3">
        <v>1.3621144948901698</v>
      </c>
      <c r="K1094" s="3">
        <v>0.14729941233447047</v>
      </c>
      <c r="L1094" s="3">
        <v>2.1778228990924884E-2</v>
      </c>
      <c r="M1094" s="2">
        <v>1210</v>
      </c>
      <c r="N1094" s="3" t="s">
        <v>47</v>
      </c>
      <c r="O1094" s="3" t="s">
        <v>68</v>
      </c>
      <c r="P1094" s="3" t="s">
        <v>69</v>
      </c>
      <c r="Q1094" s="3">
        <v>85.668934078099994</v>
      </c>
      <c r="R1094" s="3" t="s">
        <v>50</v>
      </c>
      <c r="S1094" s="3" t="s">
        <v>51</v>
      </c>
      <c r="T1094" s="3" t="s">
        <v>70</v>
      </c>
      <c r="U1094" s="3" t="s">
        <v>53</v>
      </c>
      <c r="V1094" s="3" t="s">
        <v>71</v>
      </c>
      <c r="W1094" s="3" t="s">
        <v>55</v>
      </c>
      <c r="X1094" s="3" t="s">
        <v>56</v>
      </c>
      <c r="Y1094" s="3">
        <v>42</v>
      </c>
      <c r="Z1094" s="3">
        <v>5</v>
      </c>
      <c r="AA1094" s="3" t="s">
        <v>45</v>
      </c>
      <c r="AB1094" s="11">
        <v>86</v>
      </c>
      <c r="AC1094" s="3" t="s">
        <v>57</v>
      </c>
      <c r="AD1094" s="3" t="s">
        <v>58</v>
      </c>
      <c r="AE1094" s="3" t="s">
        <v>58</v>
      </c>
      <c r="AF1094" s="3" t="s">
        <v>58</v>
      </c>
      <c r="AG1094" s="3" t="s">
        <v>51</v>
      </c>
      <c r="AH1094" s="3" t="s">
        <v>59</v>
      </c>
      <c r="AI1094" s="3" t="s">
        <v>60</v>
      </c>
      <c r="AJ1094" s="3" t="s">
        <v>61</v>
      </c>
      <c r="AK1094" s="3" t="s">
        <v>58</v>
      </c>
      <c r="AL1094" s="3" t="s">
        <v>58</v>
      </c>
      <c r="AM1094" s="3" t="s">
        <v>58</v>
      </c>
      <c r="AN1094" s="3" t="s">
        <v>72</v>
      </c>
      <c r="AO1094" s="3" t="s">
        <v>63</v>
      </c>
      <c r="AP1094" s="3">
        <v>102.49740132673907</v>
      </c>
      <c r="AQ1094" s="3">
        <v>64.703346298013457</v>
      </c>
    </row>
    <row r="1095" spans="1:43" x14ac:dyDescent="0.25">
      <c r="A1095" s="2">
        <v>1094</v>
      </c>
      <c r="B1095" s="3" t="s">
        <v>67</v>
      </c>
      <c r="C1095" s="3" t="s">
        <v>44</v>
      </c>
      <c r="D1095" s="3" t="s">
        <v>45</v>
      </c>
      <c r="E1095" s="3" t="s">
        <v>46</v>
      </c>
      <c r="F1095" s="3">
        <v>0.56000000000000005</v>
      </c>
      <c r="G1095" s="3">
        <v>0.48</v>
      </c>
      <c r="H1095" s="3">
        <v>3.0801743385683197E-4</v>
      </c>
      <c r="I1095" s="3">
        <v>9.2128090265371618</v>
      </c>
      <c r="J1095" s="3">
        <v>1.3621144948901698</v>
      </c>
      <c r="K1095" s="3">
        <v>2.8377057949670347E-3</v>
      </c>
      <c r="L1095" s="3">
        <v>4.1955501133526498E-4</v>
      </c>
      <c r="M1095" s="2">
        <v>1300</v>
      </c>
      <c r="N1095" s="3" t="s">
        <v>65</v>
      </c>
      <c r="O1095" s="3" t="s">
        <v>68</v>
      </c>
      <c r="P1095" s="3" t="s">
        <v>69</v>
      </c>
      <c r="Q1095" s="3">
        <v>85.668934078099994</v>
      </c>
      <c r="R1095" s="3" t="s">
        <v>50</v>
      </c>
      <c r="S1095" s="3" t="s">
        <v>51</v>
      </c>
      <c r="T1095" s="3" t="s">
        <v>70</v>
      </c>
      <c r="U1095" s="3" t="s">
        <v>53</v>
      </c>
      <c r="V1095" s="3" t="s">
        <v>71</v>
      </c>
      <c r="W1095" s="3" t="s">
        <v>55</v>
      </c>
      <c r="X1095" s="3" t="s">
        <v>56</v>
      </c>
      <c r="Y1095" s="3">
        <v>42</v>
      </c>
      <c r="Z1095" s="3">
        <v>5</v>
      </c>
      <c r="AA1095" s="3" t="s">
        <v>45</v>
      </c>
      <c r="AB1095" s="11">
        <v>86</v>
      </c>
      <c r="AC1095" s="3" t="s">
        <v>57</v>
      </c>
      <c r="AD1095" s="3" t="s">
        <v>58</v>
      </c>
      <c r="AE1095" s="3" t="s">
        <v>58</v>
      </c>
      <c r="AF1095" s="3" t="s">
        <v>58</v>
      </c>
      <c r="AG1095" s="3" t="s">
        <v>51</v>
      </c>
      <c r="AH1095" s="3" t="s">
        <v>59</v>
      </c>
      <c r="AI1095" s="3" t="s">
        <v>60</v>
      </c>
      <c r="AJ1095" s="3" t="s">
        <v>61</v>
      </c>
      <c r="AK1095" s="3" t="s">
        <v>58</v>
      </c>
      <c r="AL1095" s="3" t="s">
        <v>58</v>
      </c>
      <c r="AM1095" s="3" t="s">
        <v>58</v>
      </c>
      <c r="AN1095" s="3" t="s">
        <v>72</v>
      </c>
      <c r="AO1095" s="3" t="s">
        <v>63</v>
      </c>
      <c r="AP1095" s="3">
        <v>4.730500558091487</v>
      </c>
      <c r="AQ1095" s="3">
        <v>1.2465023304146881</v>
      </c>
    </row>
    <row r="1096" spans="1:43" x14ac:dyDescent="0.25">
      <c r="A1096" s="2">
        <v>1095</v>
      </c>
      <c r="B1096" s="3" t="s">
        <v>67</v>
      </c>
      <c r="C1096" s="3" t="s">
        <v>44</v>
      </c>
      <c r="D1096" s="3" t="s">
        <v>45</v>
      </c>
      <c r="E1096" s="3" t="s">
        <v>46</v>
      </c>
      <c r="F1096" s="3">
        <v>0.56000000000000005</v>
      </c>
      <c r="G1096" s="3">
        <v>0.48</v>
      </c>
      <c r="H1096" s="3">
        <v>3.7019513330737698E-2</v>
      </c>
      <c r="I1096" s="3">
        <v>9.7405749074818733</v>
      </c>
      <c r="J1096" s="3">
        <v>1.531745507649358</v>
      </c>
      <c r="K1096" s="3">
        <v>0.36059134263657433</v>
      </c>
      <c r="L1096" s="3">
        <v>5.670447323972299E-2</v>
      </c>
      <c r="M1096" s="2">
        <v>1200</v>
      </c>
      <c r="N1096" s="3" t="s">
        <v>66</v>
      </c>
      <c r="O1096" s="3" t="s">
        <v>68</v>
      </c>
      <c r="P1096" s="3" t="s">
        <v>69</v>
      </c>
      <c r="Q1096" s="3">
        <v>85.668934078099994</v>
      </c>
      <c r="R1096" s="3" t="s">
        <v>50</v>
      </c>
      <c r="S1096" s="3" t="s">
        <v>51</v>
      </c>
      <c r="T1096" s="3" t="s">
        <v>70</v>
      </c>
      <c r="U1096" s="3" t="s">
        <v>53</v>
      </c>
      <c r="V1096" s="3" t="s">
        <v>71</v>
      </c>
      <c r="W1096" s="3" t="s">
        <v>55</v>
      </c>
      <c r="X1096" s="3" t="s">
        <v>56</v>
      </c>
      <c r="Y1096" s="3">
        <v>42</v>
      </c>
      <c r="Z1096" s="3">
        <v>5</v>
      </c>
      <c r="AA1096" s="3" t="s">
        <v>45</v>
      </c>
      <c r="AB1096" s="11">
        <v>86</v>
      </c>
      <c r="AC1096" s="3" t="s">
        <v>57</v>
      </c>
      <c r="AD1096" s="3" t="s">
        <v>58</v>
      </c>
      <c r="AE1096" s="3" t="s">
        <v>58</v>
      </c>
      <c r="AF1096" s="3" t="s">
        <v>58</v>
      </c>
      <c r="AG1096" s="3" t="s">
        <v>51</v>
      </c>
      <c r="AH1096" s="3" t="s">
        <v>59</v>
      </c>
      <c r="AI1096" s="3" t="s">
        <v>60</v>
      </c>
      <c r="AJ1096" s="3" t="s">
        <v>61</v>
      </c>
      <c r="AK1096" s="3" t="s">
        <v>58</v>
      </c>
      <c r="AL1096" s="3" t="s">
        <v>58</v>
      </c>
      <c r="AM1096" s="3" t="s">
        <v>58</v>
      </c>
      <c r="AN1096" s="3" t="s">
        <v>72</v>
      </c>
      <c r="AO1096" s="3" t="s">
        <v>63</v>
      </c>
      <c r="AP1096" s="3">
        <v>79.11430123282733</v>
      </c>
      <c r="AQ1096" s="3">
        <v>149.81265527661839</v>
      </c>
    </row>
    <row r="1097" spans="1:43" x14ac:dyDescent="0.25">
      <c r="A1097" s="2">
        <v>1096</v>
      </c>
      <c r="B1097" s="3" t="s">
        <v>67</v>
      </c>
      <c r="C1097" s="3" t="s">
        <v>44</v>
      </c>
      <c r="D1097" s="3" t="s">
        <v>45</v>
      </c>
      <c r="E1097" s="3" t="s">
        <v>46</v>
      </c>
      <c r="F1097" s="3">
        <v>0.56000000000000005</v>
      </c>
      <c r="G1097" s="3">
        <v>0.48</v>
      </c>
      <c r="H1097" s="3">
        <v>7.9091005126115596E-3</v>
      </c>
      <c r="I1097" s="3">
        <v>9.7405749074818733</v>
      </c>
      <c r="J1097" s="3">
        <v>1.531745507649358</v>
      </c>
      <c r="K1097" s="3">
        <v>7.7039185993896184E-2</v>
      </c>
      <c r="L1097" s="3">
        <v>1.2114729179739991E-2</v>
      </c>
      <c r="M1097" s="2">
        <v>1210</v>
      </c>
      <c r="N1097" s="3" t="s">
        <v>47</v>
      </c>
      <c r="O1097" s="3" t="s">
        <v>68</v>
      </c>
      <c r="P1097" s="3" t="s">
        <v>69</v>
      </c>
      <c r="Q1097" s="3">
        <v>85.668934078099994</v>
      </c>
      <c r="R1097" s="3" t="s">
        <v>50</v>
      </c>
      <c r="S1097" s="3" t="s">
        <v>51</v>
      </c>
      <c r="T1097" s="3" t="s">
        <v>70</v>
      </c>
      <c r="U1097" s="3" t="s">
        <v>53</v>
      </c>
      <c r="V1097" s="3" t="s">
        <v>71</v>
      </c>
      <c r="W1097" s="3" t="s">
        <v>55</v>
      </c>
      <c r="X1097" s="3" t="s">
        <v>56</v>
      </c>
      <c r="Y1097" s="3">
        <v>42</v>
      </c>
      <c r="Z1097" s="3">
        <v>5</v>
      </c>
      <c r="AA1097" s="3" t="s">
        <v>45</v>
      </c>
      <c r="AB1097" s="11">
        <v>86</v>
      </c>
      <c r="AC1097" s="3" t="s">
        <v>57</v>
      </c>
      <c r="AD1097" s="3" t="s">
        <v>58</v>
      </c>
      <c r="AE1097" s="3" t="s">
        <v>58</v>
      </c>
      <c r="AF1097" s="3" t="s">
        <v>58</v>
      </c>
      <c r="AG1097" s="3" t="s">
        <v>51</v>
      </c>
      <c r="AH1097" s="3" t="s">
        <v>59</v>
      </c>
      <c r="AI1097" s="3" t="s">
        <v>60</v>
      </c>
      <c r="AJ1097" s="3" t="s">
        <v>61</v>
      </c>
      <c r="AK1097" s="3" t="s">
        <v>58</v>
      </c>
      <c r="AL1097" s="3" t="s">
        <v>58</v>
      </c>
      <c r="AM1097" s="3" t="s">
        <v>58</v>
      </c>
      <c r="AN1097" s="3" t="s">
        <v>72</v>
      </c>
      <c r="AO1097" s="3" t="s">
        <v>63</v>
      </c>
      <c r="AP1097" s="3">
        <v>25.420084667352057</v>
      </c>
      <c r="AQ1097" s="3">
        <v>32.006994204869223</v>
      </c>
    </row>
    <row r="1098" spans="1:43" x14ac:dyDescent="0.25">
      <c r="A1098" s="2">
        <v>1097</v>
      </c>
      <c r="B1098" s="3" t="s">
        <v>67</v>
      </c>
      <c r="C1098" s="3" t="s">
        <v>44</v>
      </c>
      <c r="D1098" s="3" t="s">
        <v>45</v>
      </c>
      <c r="E1098" s="3" t="s">
        <v>46</v>
      </c>
      <c r="F1098" s="3">
        <v>0.56000000000000005</v>
      </c>
      <c r="G1098" s="3">
        <v>0.48</v>
      </c>
      <c r="H1098" s="3">
        <v>8.7282041683359908E-3</v>
      </c>
      <c r="I1098" s="3">
        <v>9.7405749074818733</v>
      </c>
      <c r="J1098" s="3">
        <v>1.531745507649358</v>
      </c>
      <c r="K1098" s="3">
        <v>8.5017726509472244E-2</v>
      </c>
      <c r="L1098" s="3">
        <v>1.3369387524695055E-2</v>
      </c>
      <c r="M1098" s="2">
        <v>1410</v>
      </c>
      <c r="N1098" s="3" t="s">
        <v>73</v>
      </c>
      <c r="O1098" s="3" t="s">
        <v>68</v>
      </c>
      <c r="P1098" s="3" t="s">
        <v>69</v>
      </c>
      <c r="Q1098" s="3">
        <v>85.668934078099994</v>
      </c>
      <c r="R1098" s="3" t="s">
        <v>50</v>
      </c>
      <c r="S1098" s="3" t="s">
        <v>51</v>
      </c>
      <c r="T1098" s="3" t="s">
        <v>70</v>
      </c>
      <c r="U1098" s="3" t="s">
        <v>53</v>
      </c>
      <c r="V1098" s="3" t="s">
        <v>71</v>
      </c>
      <c r="W1098" s="3" t="s">
        <v>55</v>
      </c>
      <c r="X1098" s="3" t="s">
        <v>56</v>
      </c>
      <c r="Y1098" s="3">
        <v>42</v>
      </c>
      <c r="Z1098" s="3">
        <v>5</v>
      </c>
      <c r="AA1098" s="3" t="s">
        <v>45</v>
      </c>
      <c r="AB1098" s="11">
        <v>86</v>
      </c>
      <c r="AC1098" s="3" t="s">
        <v>57</v>
      </c>
      <c r="AD1098" s="3" t="s">
        <v>58</v>
      </c>
      <c r="AE1098" s="3" t="s">
        <v>58</v>
      </c>
      <c r="AF1098" s="3" t="s">
        <v>58</v>
      </c>
      <c r="AG1098" s="3" t="s">
        <v>51</v>
      </c>
      <c r="AH1098" s="3" t="s">
        <v>59</v>
      </c>
      <c r="AI1098" s="3" t="s">
        <v>60</v>
      </c>
      <c r="AJ1098" s="3" t="s">
        <v>61</v>
      </c>
      <c r="AK1098" s="3" t="s">
        <v>58</v>
      </c>
      <c r="AL1098" s="3" t="s">
        <v>58</v>
      </c>
      <c r="AM1098" s="3" t="s">
        <v>58</v>
      </c>
      <c r="AN1098" s="3" t="s">
        <v>72</v>
      </c>
      <c r="AO1098" s="3" t="s">
        <v>63</v>
      </c>
      <c r="AP1098" s="3">
        <v>32.570387624153312</v>
      </c>
      <c r="AQ1098" s="3">
        <v>35.321789094648942</v>
      </c>
    </row>
    <row r="1099" spans="1:43" x14ac:dyDescent="0.25">
      <c r="A1099" s="2">
        <v>1098</v>
      </c>
      <c r="B1099" s="3" t="s">
        <v>67</v>
      </c>
      <c r="C1099" s="3" t="s">
        <v>44</v>
      </c>
      <c r="D1099" s="3" t="s">
        <v>45</v>
      </c>
      <c r="E1099" s="3" t="s">
        <v>46</v>
      </c>
      <c r="F1099" s="3">
        <v>0.56000000000000005</v>
      </c>
      <c r="G1099" s="3">
        <v>0.48</v>
      </c>
      <c r="H1099" s="3">
        <v>7.3683001911544505E-2</v>
      </c>
      <c r="I1099" s="3">
        <v>10.682488771790359</v>
      </c>
      <c r="J1099" s="3">
        <v>2.0392619131969383</v>
      </c>
      <c r="K1099" s="3">
        <v>0.78711784059188172</v>
      </c>
      <c r="L1099" s="3">
        <v>0.15025893944822991</v>
      </c>
      <c r="M1099" s="2">
        <v>1300</v>
      </c>
      <c r="N1099" s="3" t="s">
        <v>65</v>
      </c>
      <c r="O1099" s="3" t="s">
        <v>68</v>
      </c>
      <c r="P1099" s="3" t="s">
        <v>69</v>
      </c>
      <c r="Q1099" s="3">
        <v>85.668934078099994</v>
      </c>
      <c r="R1099" s="3" t="s">
        <v>50</v>
      </c>
      <c r="S1099" s="3" t="s">
        <v>51</v>
      </c>
      <c r="T1099" s="3" t="s">
        <v>70</v>
      </c>
      <c r="U1099" s="3" t="s">
        <v>53</v>
      </c>
      <c r="V1099" s="3" t="s">
        <v>71</v>
      </c>
      <c r="W1099" s="3" t="s">
        <v>55</v>
      </c>
      <c r="X1099" s="3" t="s">
        <v>56</v>
      </c>
      <c r="Y1099" s="3">
        <v>42</v>
      </c>
      <c r="Z1099" s="3">
        <v>5</v>
      </c>
      <c r="AA1099" s="3" t="s">
        <v>45</v>
      </c>
      <c r="AB1099" s="11">
        <v>86</v>
      </c>
      <c r="AC1099" s="3" t="s">
        <v>57</v>
      </c>
      <c r="AD1099" s="3" t="s">
        <v>58</v>
      </c>
      <c r="AE1099" s="3" t="s">
        <v>58</v>
      </c>
      <c r="AF1099" s="3" t="s">
        <v>58</v>
      </c>
      <c r="AG1099" s="3" t="s">
        <v>51</v>
      </c>
      <c r="AH1099" s="3" t="s">
        <v>59</v>
      </c>
      <c r="AI1099" s="3" t="s">
        <v>60</v>
      </c>
      <c r="AJ1099" s="3" t="s">
        <v>61</v>
      </c>
      <c r="AK1099" s="3" t="s">
        <v>58</v>
      </c>
      <c r="AL1099" s="3" t="s">
        <v>58</v>
      </c>
      <c r="AM1099" s="3" t="s">
        <v>58</v>
      </c>
      <c r="AN1099" s="3" t="s">
        <v>72</v>
      </c>
      <c r="AO1099" s="3" t="s">
        <v>63</v>
      </c>
      <c r="AP1099" s="3">
        <v>119.68550763665951</v>
      </c>
      <c r="AQ1099" s="3">
        <v>298.18452950744552</v>
      </c>
    </row>
    <row r="1100" spans="1:43" x14ac:dyDescent="0.25">
      <c r="A1100" s="2">
        <v>1099</v>
      </c>
      <c r="B1100" s="3" t="s">
        <v>67</v>
      </c>
      <c r="C1100" s="3" t="s">
        <v>44</v>
      </c>
      <c r="D1100" s="3" t="s">
        <v>45</v>
      </c>
      <c r="E1100" s="3" t="s">
        <v>46</v>
      </c>
      <c r="F1100" s="3">
        <v>0.56000000000000005</v>
      </c>
      <c r="G1100" s="3">
        <v>0.48</v>
      </c>
      <c r="H1100" s="3">
        <v>0.13241453277367499</v>
      </c>
      <c r="I1100" s="3">
        <v>10.584105052373939</v>
      </c>
      <c r="J1100" s="3">
        <v>2.0056483529217859</v>
      </c>
      <c r="K1100" s="3">
        <v>1.401489325337588</v>
      </c>
      <c r="L1100" s="3">
        <v>0.26557698956042908</v>
      </c>
      <c r="M1100" s="2">
        <v>1300</v>
      </c>
      <c r="N1100" s="3" t="s">
        <v>65</v>
      </c>
      <c r="O1100" s="3" t="s">
        <v>68</v>
      </c>
      <c r="P1100" s="3" t="s">
        <v>69</v>
      </c>
      <c r="Q1100" s="3">
        <v>85.668934078099994</v>
      </c>
      <c r="R1100" s="3" t="s">
        <v>50</v>
      </c>
      <c r="S1100" s="3" t="s">
        <v>51</v>
      </c>
      <c r="T1100" s="3" t="s">
        <v>70</v>
      </c>
      <c r="U1100" s="3" t="s">
        <v>53</v>
      </c>
      <c r="V1100" s="3" t="s">
        <v>71</v>
      </c>
      <c r="W1100" s="3" t="s">
        <v>55</v>
      </c>
      <c r="X1100" s="3" t="s">
        <v>56</v>
      </c>
      <c r="Y1100" s="3">
        <v>42</v>
      </c>
      <c r="Z1100" s="3">
        <v>5</v>
      </c>
      <c r="AA1100" s="3" t="s">
        <v>45</v>
      </c>
      <c r="AB1100" s="11">
        <v>86</v>
      </c>
      <c r="AC1100" s="3" t="s">
        <v>57</v>
      </c>
      <c r="AD1100" s="3" t="s">
        <v>58</v>
      </c>
      <c r="AE1100" s="3" t="s">
        <v>58</v>
      </c>
      <c r="AF1100" s="3" t="s">
        <v>58</v>
      </c>
      <c r="AG1100" s="3" t="s">
        <v>51</v>
      </c>
      <c r="AH1100" s="3" t="s">
        <v>59</v>
      </c>
      <c r="AI1100" s="3" t="s">
        <v>60</v>
      </c>
      <c r="AJ1100" s="3" t="s">
        <v>61</v>
      </c>
      <c r="AK1100" s="3" t="s">
        <v>58</v>
      </c>
      <c r="AL1100" s="3" t="s">
        <v>58</v>
      </c>
      <c r="AM1100" s="3" t="s">
        <v>58</v>
      </c>
      <c r="AN1100" s="3" t="s">
        <v>72</v>
      </c>
      <c r="AO1100" s="3" t="s">
        <v>63</v>
      </c>
      <c r="AP1100" s="3">
        <v>129.3794590557128</v>
      </c>
      <c r="AQ1100" s="3">
        <v>535.86260237424324</v>
      </c>
    </row>
    <row r="1101" spans="1:43" x14ac:dyDescent="0.25">
      <c r="A1101" s="2">
        <v>1100</v>
      </c>
      <c r="B1101" s="3" t="s">
        <v>67</v>
      </c>
      <c r="C1101" s="3" t="s">
        <v>44</v>
      </c>
      <c r="D1101" s="3" t="s">
        <v>45</v>
      </c>
      <c r="E1101" s="3" t="s">
        <v>46</v>
      </c>
      <c r="F1101" s="3">
        <v>0.56000000000000005</v>
      </c>
      <c r="G1101" s="3">
        <v>0.48</v>
      </c>
      <c r="H1101" s="3">
        <v>0.111528318764159</v>
      </c>
      <c r="I1101" s="3">
        <v>10.706886355925617</v>
      </c>
      <c r="J1101" s="3">
        <v>2.0609861560358769</v>
      </c>
      <c r="K1101" s="3">
        <v>1.194121034475297</v>
      </c>
      <c r="L1101" s="3">
        <v>0.22985832097888803</v>
      </c>
      <c r="M1101" s="2">
        <v>1300</v>
      </c>
      <c r="N1101" s="3" t="s">
        <v>65</v>
      </c>
      <c r="O1101" s="3" t="s">
        <v>68</v>
      </c>
      <c r="P1101" s="3" t="s">
        <v>69</v>
      </c>
      <c r="Q1101" s="3">
        <v>85.668934078099994</v>
      </c>
      <c r="R1101" s="3" t="s">
        <v>50</v>
      </c>
      <c r="S1101" s="3" t="s">
        <v>51</v>
      </c>
      <c r="T1101" s="3" t="s">
        <v>70</v>
      </c>
      <c r="U1101" s="3" t="s">
        <v>53</v>
      </c>
      <c r="V1101" s="3" t="s">
        <v>71</v>
      </c>
      <c r="W1101" s="3" t="s">
        <v>55</v>
      </c>
      <c r="X1101" s="3" t="s">
        <v>56</v>
      </c>
      <c r="Y1101" s="3">
        <v>42</v>
      </c>
      <c r="Z1101" s="3">
        <v>5</v>
      </c>
      <c r="AA1101" s="3" t="s">
        <v>45</v>
      </c>
      <c r="AB1101" s="11">
        <v>86</v>
      </c>
      <c r="AC1101" s="3" t="s">
        <v>57</v>
      </c>
      <c r="AD1101" s="3" t="s">
        <v>58</v>
      </c>
      <c r="AE1101" s="3" t="s">
        <v>58</v>
      </c>
      <c r="AF1101" s="3" t="s">
        <v>58</v>
      </c>
      <c r="AG1101" s="3" t="s">
        <v>51</v>
      </c>
      <c r="AH1101" s="3" t="s">
        <v>59</v>
      </c>
      <c r="AI1101" s="3" t="s">
        <v>60</v>
      </c>
      <c r="AJ1101" s="3" t="s">
        <v>61</v>
      </c>
      <c r="AK1101" s="3" t="s">
        <v>58</v>
      </c>
      <c r="AL1101" s="3" t="s">
        <v>58</v>
      </c>
      <c r="AM1101" s="3" t="s">
        <v>58</v>
      </c>
      <c r="AN1101" s="3" t="s">
        <v>72</v>
      </c>
      <c r="AO1101" s="3" t="s">
        <v>63</v>
      </c>
      <c r="AP1101" s="3">
        <v>122.54359974522174</v>
      </c>
      <c r="AQ1101" s="3">
        <v>451.3390930702127</v>
      </c>
    </row>
    <row r="1102" spans="1:43" x14ac:dyDescent="0.25">
      <c r="A1102" s="2">
        <v>1101</v>
      </c>
      <c r="B1102" s="3" t="s">
        <v>67</v>
      </c>
      <c r="C1102" s="3" t="s">
        <v>44</v>
      </c>
      <c r="D1102" s="3" t="s">
        <v>45</v>
      </c>
      <c r="E1102" s="3" t="s">
        <v>46</v>
      </c>
      <c r="F1102" s="3">
        <v>0.56000000000000005</v>
      </c>
      <c r="G1102" s="3">
        <v>0.48</v>
      </c>
      <c r="H1102" s="3">
        <v>5.3045134465971595E-4</v>
      </c>
      <c r="I1102" s="3">
        <v>10.706886355925617</v>
      </c>
      <c r="J1102" s="3">
        <v>2.0609861560358769</v>
      </c>
      <c r="K1102" s="3">
        <v>5.6794822646195099E-3</v>
      </c>
      <c r="L1102" s="3">
        <v>1.09325287779429E-3</v>
      </c>
      <c r="M1102" s="2">
        <v>1300</v>
      </c>
      <c r="N1102" s="3" t="s">
        <v>65</v>
      </c>
      <c r="O1102" s="3" t="s">
        <v>68</v>
      </c>
      <c r="P1102" s="3" t="s">
        <v>69</v>
      </c>
      <c r="Q1102" s="3">
        <v>85.668934078099994</v>
      </c>
      <c r="R1102" s="3" t="s">
        <v>50</v>
      </c>
      <c r="S1102" s="3" t="s">
        <v>51</v>
      </c>
      <c r="T1102" s="3" t="s">
        <v>70</v>
      </c>
      <c r="U1102" s="3" t="s">
        <v>53</v>
      </c>
      <c r="V1102" s="3" t="s">
        <v>71</v>
      </c>
      <c r="W1102" s="3" t="s">
        <v>55</v>
      </c>
      <c r="X1102" s="3" t="s">
        <v>56</v>
      </c>
      <c r="Y1102" s="3">
        <v>42</v>
      </c>
      <c r="Z1102" s="3">
        <v>5</v>
      </c>
      <c r="AA1102" s="3" t="s">
        <v>45</v>
      </c>
      <c r="AB1102" s="11">
        <v>86</v>
      </c>
      <c r="AC1102" s="3" t="s">
        <v>57</v>
      </c>
      <c r="AD1102" s="3" t="s">
        <v>58</v>
      </c>
      <c r="AE1102" s="3" t="s">
        <v>58</v>
      </c>
      <c r="AF1102" s="3" t="s">
        <v>58</v>
      </c>
      <c r="AG1102" s="3" t="s">
        <v>51</v>
      </c>
      <c r="AH1102" s="3" t="s">
        <v>59</v>
      </c>
      <c r="AI1102" s="3" t="s">
        <v>60</v>
      </c>
      <c r="AJ1102" s="3" t="s">
        <v>61</v>
      </c>
      <c r="AK1102" s="3" t="s">
        <v>58</v>
      </c>
      <c r="AL1102" s="3" t="s">
        <v>58</v>
      </c>
      <c r="AM1102" s="3" t="s">
        <v>58</v>
      </c>
      <c r="AN1102" s="3" t="s">
        <v>72</v>
      </c>
      <c r="AO1102" s="3" t="s">
        <v>63</v>
      </c>
      <c r="AP1102" s="3">
        <v>14.58281244582963</v>
      </c>
      <c r="AQ1102" s="3">
        <v>2.1466604309068886</v>
      </c>
    </row>
    <row r="1103" spans="1:43" x14ac:dyDescent="0.25">
      <c r="A1103" s="2">
        <v>1102</v>
      </c>
      <c r="B1103" s="3" t="s">
        <v>43</v>
      </c>
      <c r="C1103" s="3" t="s">
        <v>44</v>
      </c>
      <c r="D1103" s="3" t="s">
        <v>45</v>
      </c>
      <c r="E1103" s="3" t="s">
        <v>46</v>
      </c>
      <c r="F1103" s="3">
        <v>0.56000000000000005</v>
      </c>
      <c r="G1103" s="3">
        <v>0.48</v>
      </c>
      <c r="H1103" s="3">
        <v>0.19488937270239001</v>
      </c>
      <c r="I1103" s="3">
        <v>9.2064256117013805</v>
      </c>
      <c r="J1103" s="3">
        <v>1.3537952615478908</v>
      </c>
      <c r="K1103" s="3">
        <v>1.7942345122956993</v>
      </c>
      <c r="L1103" s="3">
        <v>0.26384030929053642</v>
      </c>
      <c r="M1103" s="2">
        <v>1200</v>
      </c>
      <c r="N1103" s="3" t="s">
        <v>66</v>
      </c>
      <c r="O1103" s="3" t="s">
        <v>75</v>
      </c>
      <c r="P1103" s="3" t="s">
        <v>76</v>
      </c>
      <c r="Q1103" s="3">
        <v>45.1470479758</v>
      </c>
      <c r="R1103" s="3" t="s">
        <v>50</v>
      </c>
      <c r="S1103" s="3" t="s">
        <v>51</v>
      </c>
      <c r="T1103" s="3" t="s">
        <v>77</v>
      </c>
      <c r="U1103" s="3" t="s">
        <v>53</v>
      </c>
      <c r="V1103" s="3" t="s">
        <v>78</v>
      </c>
      <c r="W1103" s="3" t="s">
        <v>55</v>
      </c>
      <c r="X1103" s="3" t="s">
        <v>56</v>
      </c>
      <c r="Y1103" s="3"/>
      <c r="Z1103" s="3"/>
      <c r="AA1103" s="3" t="s">
        <v>45</v>
      </c>
      <c r="AB1103" s="11">
        <v>45</v>
      </c>
      <c r="AC1103" s="3" t="s">
        <v>57</v>
      </c>
      <c r="AD1103" s="3" t="s">
        <v>58</v>
      </c>
      <c r="AE1103" s="3" t="s">
        <v>58</v>
      </c>
      <c r="AF1103" s="3" t="s">
        <v>58</v>
      </c>
      <c r="AG1103" s="3" t="s">
        <v>51</v>
      </c>
      <c r="AH1103" s="3" t="s">
        <v>59</v>
      </c>
      <c r="AI1103" s="3" t="s">
        <v>60</v>
      </c>
      <c r="AJ1103" s="3" t="s">
        <v>61</v>
      </c>
      <c r="AK1103" s="3" t="s">
        <v>58</v>
      </c>
      <c r="AL1103" s="3" t="s">
        <v>58</v>
      </c>
      <c r="AM1103" s="3" t="s">
        <v>58</v>
      </c>
      <c r="AN1103" s="3" t="s">
        <v>79</v>
      </c>
      <c r="AO1103" s="3" t="s">
        <v>63</v>
      </c>
      <c r="AP1103" s="3">
        <v>200.1856659816377</v>
      </c>
      <c r="AQ1103" s="3">
        <v>788.68930957817372</v>
      </c>
    </row>
    <row r="1104" spans="1:43" x14ac:dyDescent="0.25">
      <c r="A1104" s="2">
        <v>1103</v>
      </c>
      <c r="B1104" s="3" t="s">
        <v>43</v>
      </c>
      <c r="C1104" s="3" t="s">
        <v>44</v>
      </c>
      <c r="D1104" s="3" t="s">
        <v>45</v>
      </c>
      <c r="E1104" s="3" t="s">
        <v>46</v>
      </c>
      <c r="F1104" s="3">
        <v>0.56000000000000005</v>
      </c>
      <c r="G1104" s="3">
        <v>0.48</v>
      </c>
      <c r="H1104" s="3">
        <v>0.12058956163473</v>
      </c>
      <c r="I1104" s="3">
        <v>9.2064256117013805</v>
      </c>
      <c r="J1104" s="3">
        <v>1.3537952615478908</v>
      </c>
      <c r="K1104" s="3">
        <v>1.1101988287378204</v>
      </c>
      <c r="L1104" s="3">
        <v>0.1632535771332348</v>
      </c>
      <c r="M1104" s="2">
        <v>1210</v>
      </c>
      <c r="N1104" s="3" t="s">
        <v>47</v>
      </c>
      <c r="O1104" s="3" t="s">
        <v>75</v>
      </c>
      <c r="P1104" s="3" t="s">
        <v>76</v>
      </c>
      <c r="Q1104" s="3">
        <v>45.1470479758</v>
      </c>
      <c r="R1104" s="3" t="s">
        <v>50</v>
      </c>
      <c r="S1104" s="3" t="s">
        <v>51</v>
      </c>
      <c r="T1104" s="3" t="s">
        <v>77</v>
      </c>
      <c r="U1104" s="3" t="s">
        <v>53</v>
      </c>
      <c r="V1104" s="3" t="s">
        <v>78</v>
      </c>
      <c r="W1104" s="3" t="s">
        <v>55</v>
      </c>
      <c r="X1104" s="3" t="s">
        <v>56</v>
      </c>
      <c r="Y1104" s="3"/>
      <c r="Z1104" s="3"/>
      <c r="AA1104" s="3" t="s">
        <v>45</v>
      </c>
      <c r="AB1104" s="11">
        <v>45</v>
      </c>
      <c r="AC1104" s="3" t="s">
        <v>57</v>
      </c>
      <c r="AD1104" s="3" t="s">
        <v>58</v>
      </c>
      <c r="AE1104" s="3" t="s">
        <v>58</v>
      </c>
      <c r="AF1104" s="3" t="s">
        <v>58</v>
      </c>
      <c r="AG1104" s="3" t="s">
        <v>51</v>
      </c>
      <c r="AH1104" s="3" t="s">
        <v>59</v>
      </c>
      <c r="AI1104" s="3" t="s">
        <v>60</v>
      </c>
      <c r="AJ1104" s="3" t="s">
        <v>61</v>
      </c>
      <c r="AK1104" s="3" t="s">
        <v>58</v>
      </c>
      <c r="AL1104" s="3" t="s">
        <v>58</v>
      </c>
      <c r="AM1104" s="3" t="s">
        <v>58</v>
      </c>
      <c r="AN1104" s="3" t="s">
        <v>79</v>
      </c>
      <c r="AO1104" s="3" t="s">
        <v>63</v>
      </c>
      <c r="AP1104" s="3">
        <v>113.32589217312389</v>
      </c>
      <c r="AQ1104" s="3">
        <v>488.0086419759092</v>
      </c>
    </row>
    <row r="1105" spans="1:43" x14ac:dyDescent="0.25">
      <c r="A1105" s="2">
        <v>1104</v>
      </c>
      <c r="B1105" s="3" t="s">
        <v>43</v>
      </c>
      <c r="C1105" s="3" t="s">
        <v>44</v>
      </c>
      <c r="D1105" s="3" t="s">
        <v>45</v>
      </c>
      <c r="E1105" s="3" t="s">
        <v>46</v>
      </c>
      <c r="F1105" s="3">
        <v>0.56000000000000005</v>
      </c>
      <c r="G1105" s="3">
        <v>0.48</v>
      </c>
      <c r="H1105" s="3">
        <v>0.275858082590063</v>
      </c>
      <c r="I1105" s="3">
        <v>9.2064256117013805</v>
      </c>
      <c r="J1105" s="3">
        <v>1.3537952615478908</v>
      </c>
      <c r="K1105" s="3">
        <v>2.5396669167519907</v>
      </c>
      <c r="L1105" s="3">
        <v>0.37345536507011401</v>
      </c>
      <c r="M1105" s="2">
        <v>1210</v>
      </c>
      <c r="N1105" s="3" t="s">
        <v>47</v>
      </c>
      <c r="O1105" s="3" t="s">
        <v>75</v>
      </c>
      <c r="P1105" s="3" t="s">
        <v>76</v>
      </c>
      <c r="Q1105" s="3">
        <v>45.1470479758</v>
      </c>
      <c r="R1105" s="3" t="s">
        <v>50</v>
      </c>
      <c r="S1105" s="3" t="s">
        <v>51</v>
      </c>
      <c r="T1105" s="3" t="s">
        <v>77</v>
      </c>
      <c r="U1105" s="3" t="s">
        <v>53</v>
      </c>
      <c r="V1105" s="3" t="s">
        <v>78</v>
      </c>
      <c r="W1105" s="3" t="s">
        <v>55</v>
      </c>
      <c r="X1105" s="3" t="s">
        <v>56</v>
      </c>
      <c r="Y1105" s="3"/>
      <c r="Z1105" s="3"/>
      <c r="AA1105" s="3" t="s">
        <v>45</v>
      </c>
      <c r="AB1105" s="11">
        <v>45</v>
      </c>
      <c r="AC1105" s="3" t="s">
        <v>57</v>
      </c>
      <c r="AD1105" s="3" t="s">
        <v>58</v>
      </c>
      <c r="AE1105" s="3" t="s">
        <v>58</v>
      </c>
      <c r="AF1105" s="3" t="s">
        <v>58</v>
      </c>
      <c r="AG1105" s="3" t="s">
        <v>51</v>
      </c>
      <c r="AH1105" s="3" t="s">
        <v>59</v>
      </c>
      <c r="AI1105" s="3" t="s">
        <v>60</v>
      </c>
      <c r="AJ1105" s="3" t="s">
        <v>61</v>
      </c>
      <c r="AK1105" s="3" t="s">
        <v>58</v>
      </c>
      <c r="AL1105" s="3" t="s">
        <v>58</v>
      </c>
      <c r="AM1105" s="3" t="s">
        <v>58</v>
      </c>
      <c r="AN1105" s="3" t="s">
        <v>79</v>
      </c>
      <c r="AO1105" s="3" t="s">
        <v>63</v>
      </c>
      <c r="AP1105" s="3">
        <v>140.66876723294726</v>
      </c>
      <c r="AQ1105" s="3">
        <v>1116.3580532005471</v>
      </c>
    </row>
    <row r="1106" spans="1:43" x14ac:dyDescent="0.25">
      <c r="A1106" s="2">
        <v>1105</v>
      </c>
      <c r="B1106" s="3" t="s">
        <v>43</v>
      </c>
      <c r="C1106" s="3" t="s">
        <v>44</v>
      </c>
      <c r="D1106" s="3" t="s">
        <v>45</v>
      </c>
      <c r="E1106" s="3" t="s">
        <v>46</v>
      </c>
      <c r="F1106" s="3">
        <v>0.56000000000000005</v>
      </c>
      <c r="G1106" s="3">
        <v>0.48</v>
      </c>
      <c r="H1106" s="3">
        <v>7.6528146717354398E-3</v>
      </c>
      <c r="I1106" s="3">
        <v>9.2064256117013805</v>
      </c>
      <c r="J1106" s="3">
        <v>1.3537952615478908</v>
      </c>
      <c r="K1106" s="3">
        <v>7.0455068995469244E-2</v>
      </c>
      <c r="L1106" s="3">
        <v>1.0360344240099616E-2</v>
      </c>
      <c r="M1106" s="2">
        <v>1210</v>
      </c>
      <c r="N1106" s="3" t="s">
        <v>47</v>
      </c>
      <c r="O1106" s="3" t="s">
        <v>75</v>
      </c>
      <c r="P1106" s="3" t="s">
        <v>76</v>
      </c>
      <c r="Q1106" s="3">
        <v>45.1470479758</v>
      </c>
      <c r="R1106" s="3" t="s">
        <v>50</v>
      </c>
      <c r="S1106" s="3" t="s">
        <v>51</v>
      </c>
      <c r="T1106" s="3" t="s">
        <v>77</v>
      </c>
      <c r="U1106" s="3" t="s">
        <v>53</v>
      </c>
      <c r="V1106" s="3" t="s">
        <v>78</v>
      </c>
      <c r="W1106" s="3" t="s">
        <v>55</v>
      </c>
      <c r="X1106" s="3" t="s">
        <v>56</v>
      </c>
      <c r="Y1106" s="3"/>
      <c r="Z1106" s="3"/>
      <c r="AA1106" s="3" t="s">
        <v>45</v>
      </c>
      <c r="AB1106" s="11">
        <v>45</v>
      </c>
      <c r="AC1106" s="3" t="s">
        <v>57</v>
      </c>
      <c r="AD1106" s="3" t="s">
        <v>58</v>
      </c>
      <c r="AE1106" s="3" t="s">
        <v>58</v>
      </c>
      <c r="AF1106" s="3" t="s">
        <v>58</v>
      </c>
      <c r="AG1106" s="3" t="s">
        <v>51</v>
      </c>
      <c r="AH1106" s="3" t="s">
        <v>59</v>
      </c>
      <c r="AI1106" s="3" t="s">
        <v>60</v>
      </c>
      <c r="AJ1106" s="3" t="s">
        <v>61</v>
      </c>
      <c r="AK1106" s="3" t="s">
        <v>58</v>
      </c>
      <c r="AL1106" s="3" t="s">
        <v>58</v>
      </c>
      <c r="AM1106" s="3" t="s">
        <v>58</v>
      </c>
      <c r="AN1106" s="3" t="s">
        <v>79</v>
      </c>
      <c r="AO1106" s="3" t="s">
        <v>63</v>
      </c>
      <c r="AP1106" s="3">
        <v>27.430296345107315</v>
      </c>
      <c r="AQ1106" s="3">
        <v>30.969842203749501</v>
      </c>
    </row>
    <row r="1107" spans="1:43" x14ac:dyDescent="0.25">
      <c r="A1107" s="2">
        <v>1106</v>
      </c>
      <c r="B1107" s="3" t="s">
        <v>43</v>
      </c>
      <c r="C1107" s="3" t="s">
        <v>44</v>
      </c>
      <c r="D1107" s="3" t="s">
        <v>45</v>
      </c>
      <c r="E1107" s="3" t="s">
        <v>46</v>
      </c>
      <c r="F1107" s="3">
        <v>0.56000000000000005</v>
      </c>
      <c r="G1107" s="3">
        <v>0.48</v>
      </c>
      <c r="H1107" s="3">
        <v>1.8773621953927001E-2</v>
      </c>
      <c r="I1107" s="3">
        <v>9.2064256117013805</v>
      </c>
      <c r="J1107" s="3">
        <v>1.3537952615478908</v>
      </c>
      <c r="K1107" s="3">
        <v>0.17283795398103285</v>
      </c>
      <c r="L1107" s="3">
        <v>2.5415640443317827E-2</v>
      </c>
      <c r="M1107" s="2">
        <v>1210</v>
      </c>
      <c r="N1107" s="3" t="s">
        <v>47</v>
      </c>
      <c r="O1107" s="3" t="s">
        <v>75</v>
      </c>
      <c r="P1107" s="3" t="s">
        <v>76</v>
      </c>
      <c r="Q1107" s="3">
        <v>45.1470479758</v>
      </c>
      <c r="R1107" s="3" t="s">
        <v>50</v>
      </c>
      <c r="S1107" s="3" t="s">
        <v>51</v>
      </c>
      <c r="T1107" s="3" t="s">
        <v>77</v>
      </c>
      <c r="U1107" s="3" t="s">
        <v>53</v>
      </c>
      <c r="V1107" s="3" t="s">
        <v>78</v>
      </c>
      <c r="W1107" s="3" t="s">
        <v>55</v>
      </c>
      <c r="X1107" s="3" t="s">
        <v>56</v>
      </c>
      <c r="Y1107" s="3"/>
      <c r="Z1107" s="3"/>
      <c r="AA1107" s="3" t="s">
        <v>45</v>
      </c>
      <c r="AB1107" s="11">
        <v>45</v>
      </c>
      <c r="AC1107" s="3" t="s">
        <v>57</v>
      </c>
      <c r="AD1107" s="3" t="s">
        <v>58</v>
      </c>
      <c r="AE1107" s="3" t="s">
        <v>58</v>
      </c>
      <c r="AF1107" s="3" t="s">
        <v>58</v>
      </c>
      <c r="AG1107" s="3" t="s">
        <v>51</v>
      </c>
      <c r="AH1107" s="3" t="s">
        <v>59</v>
      </c>
      <c r="AI1107" s="3" t="s">
        <v>60</v>
      </c>
      <c r="AJ1107" s="3" t="s">
        <v>61</v>
      </c>
      <c r="AK1107" s="3" t="s">
        <v>58</v>
      </c>
      <c r="AL1107" s="3" t="s">
        <v>58</v>
      </c>
      <c r="AM1107" s="3" t="s">
        <v>58</v>
      </c>
      <c r="AN1107" s="3" t="s">
        <v>79</v>
      </c>
      <c r="AO1107" s="3" t="s">
        <v>63</v>
      </c>
      <c r="AP1107" s="3">
        <v>53.662770594139687</v>
      </c>
      <c r="AQ1107" s="3">
        <v>75.974152575959096</v>
      </c>
    </row>
    <row r="1108" spans="1:43" x14ac:dyDescent="0.25">
      <c r="A1108" s="2">
        <v>1107</v>
      </c>
      <c r="B1108" s="3" t="s">
        <v>43</v>
      </c>
      <c r="C1108" s="3" t="s">
        <v>44</v>
      </c>
      <c r="D1108" s="3" t="s">
        <v>45</v>
      </c>
      <c r="E1108" s="3" t="s">
        <v>46</v>
      </c>
      <c r="F1108" s="3">
        <v>0.56000000000000005</v>
      </c>
      <c r="G1108" s="3">
        <v>0.48</v>
      </c>
      <c r="H1108" s="3">
        <v>4.9219086434541197E-2</v>
      </c>
      <c r="I1108" s="3">
        <v>9.1996039415881707</v>
      </c>
      <c r="J1108" s="3">
        <v>1.3528078089469631</v>
      </c>
      <c r="K1108" s="3">
        <v>0.45279610156457406</v>
      </c>
      <c r="L1108" s="3">
        <v>6.6583964477882868E-2</v>
      </c>
      <c r="M1108" s="2">
        <v>1200</v>
      </c>
      <c r="N1108" s="3" t="s">
        <v>66</v>
      </c>
      <c r="O1108" s="3" t="s">
        <v>75</v>
      </c>
      <c r="P1108" s="3" t="s">
        <v>76</v>
      </c>
      <c r="Q1108" s="3">
        <v>45.1470479758</v>
      </c>
      <c r="R1108" s="3" t="s">
        <v>50</v>
      </c>
      <c r="S1108" s="3" t="s">
        <v>51</v>
      </c>
      <c r="T1108" s="3" t="s">
        <v>77</v>
      </c>
      <c r="U1108" s="3" t="s">
        <v>53</v>
      </c>
      <c r="V1108" s="3" t="s">
        <v>78</v>
      </c>
      <c r="W1108" s="3" t="s">
        <v>55</v>
      </c>
      <c r="X1108" s="3" t="s">
        <v>56</v>
      </c>
      <c r="Y1108" s="3"/>
      <c r="Z1108" s="3"/>
      <c r="AA1108" s="3" t="s">
        <v>45</v>
      </c>
      <c r="AB1108" s="11">
        <v>45</v>
      </c>
      <c r="AC1108" s="3" t="s">
        <v>57</v>
      </c>
      <c r="AD1108" s="3" t="s">
        <v>58</v>
      </c>
      <c r="AE1108" s="3" t="s">
        <v>58</v>
      </c>
      <c r="AF1108" s="3" t="s">
        <v>58</v>
      </c>
      <c r="AG1108" s="3" t="s">
        <v>51</v>
      </c>
      <c r="AH1108" s="3" t="s">
        <v>59</v>
      </c>
      <c r="AI1108" s="3" t="s">
        <v>60</v>
      </c>
      <c r="AJ1108" s="3" t="s">
        <v>61</v>
      </c>
      <c r="AK1108" s="3" t="s">
        <v>58</v>
      </c>
      <c r="AL1108" s="3" t="s">
        <v>58</v>
      </c>
      <c r="AM1108" s="3" t="s">
        <v>58</v>
      </c>
      <c r="AN1108" s="3" t="s">
        <v>79</v>
      </c>
      <c r="AO1108" s="3" t="s">
        <v>63</v>
      </c>
      <c r="AP1108" s="3">
        <v>108.04060280058886</v>
      </c>
      <c r="AQ1108" s="3">
        <v>199.1825760422839</v>
      </c>
    </row>
    <row r="1109" spans="1:43" x14ac:dyDescent="0.25">
      <c r="A1109" s="2">
        <v>1108</v>
      </c>
      <c r="B1109" s="3" t="s">
        <v>43</v>
      </c>
      <c r="C1109" s="3" t="s">
        <v>44</v>
      </c>
      <c r="D1109" s="3" t="s">
        <v>45</v>
      </c>
      <c r="E1109" s="3" t="s">
        <v>46</v>
      </c>
      <c r="F1109" s="3">
        <v>0.56000000000000005</v>
      </c>
      <c r="G1109" s="3">
        <v>0.48</v>
      </c>
      <c r="H1109" s="3">
        <v>5.8619027518908599E-3</v>
      </c>
      <c r="I1109" s="3">
        <v>9.200859719057723</v>
      </c>
      <c r="J1109" s="3">
        <v>1.3529883286721831</v>
      </c>
      <c r="K1109" s="3">
        <v>5.3934544906906232E-2</v>
      </c>
      <c r="L1109" s="3">
        <v>7.9310860071196854E-3</v>
      </c>
      <c r="M1109" s="2">
        <v>1210</v>
      </c>
      <c r="N1109" s="3" t="s">
        <v>47</v>
      </c>
      <c r="O1109" s="3" t="s">
        <v>75</v>
      </c>
      <c r="P1109" s="3" t="s">
        <v>76</v>
      </c>
      <c r="Q1109" s="3">
        <v>45.1470479758</v>
      </c>
      <c r="R1109" s="3" t="s">
        <v>50</v>
      </c>
      <c r="S1109" s="3" t="s">
        <v>51</v>
      </c>
      <c r="T1109" s="3" t="s">
        <v>77</v>
      </c>
      <c r="U1109" s="3" t="s">
        <v>53</v>
      </c>
      <c r="V1109" s="3" t="s">
        <v>78</v>
      </c>
      <c r="W1109" s="3" t="s">
        <v>55</v>
      </c>
      <c r="X1109" s="3" t="s">
        <v>56</v>
      </c>
      <c r="Y1109" s="3"/>
      <c r="Z1109" s="3"/>
      <c r="AA1109" s="3" t="s">
        <v>45</v>
      </c>
      <c r="AB1109" s="11">
        <v>45</v>
      </c>
      <c r="AC1109" s="3" t="s">
        <v>57</v>
      </c>
      <c r="AD1109" s="3" t="s">
        <v>58</v>
      </c>
      <c r="AE1109" s="3" t="s">
        <v>58</v>
      </c>
      <c r="AF1109" s="3" t="s">
        <v>58</v>
      </c>
      <c r="AG1109" s="3" t="s">
        <v>51</v>
      </c>
      <c r="AH1109" s="3" t="s">
        <v>59</v>
      </c>
      <c r="AI1109" s="3" t="s">
        <v>60</v>
      </c>
      <c r="AJ1109" s="3" t="s">
        <v>61</v>
      </c>
      <c r="AK1109" s="3" t="s">
        <v>58</v>
      </c>
      <c r="AL1109" s="3" t="s">
        <v>58</v>
      </c>
      <c r="AM1109" s="3" t="s">
        <v>58</v>
      </c>
      <c r="AN1109" s="3" t="s">
        <v>79</v>
      </c>
      <c r="AO1109" s="3" t="s">
        <v>63</v>
      </c>
      <c r="AP1109" s="3">
        <v>24.651992616764378</v>
      </c>
      <c r="AQ1109" s="3">
        <v>23.722278798973779</v>
      </c>
    </row>
    <row r="1110" spans="1:43" x14ac:dyDescent="0.25">
      <c r="A1110" s="2">
        <v>1109</v>
      </c>
      <c r="B1110" s="3" t="s">
        <v>43</v>
      </c>
      <c r="C1110" s="3" t="s">
        <v>44</v>
      </c>
      <c r="D1110" s="3" t="s">
        <v>45</v>
      </c>
      <c r="E1110" s="3" t="s">
        <v>46</v>
      </c>
      <c r="F1110" s="3">
        <v>0.56000000000000005</v>
      </c>
      <c r="G1110" s="3">
        <v>0.48</v>
      </c>
      <c r="H1110" s="3">
        <v>5.6196723267545899E-2</v>
      </c>
      <c r="I1110" s="3">
        <v>9.200859719057723</v>
      </c>
      <c r="J1110" s="3">
        <v>1.3529883286721831</v>
      </c>
      <c r="K1110" s="3">
        <v>0.51705816745539701</v>
      </c>
      <c r="L1110" s="3">
        <v>7.6033510690610109E-2</v>
      </c>
      <c r="M1110" s="2">
        <v>1210</v>
      </c>
      <c r="N1110" s="3" t="s">
        <v>47</v>
      </c>
      <c r="O1110" s="3" t="s">
        <v>75</v>
      </c>
      <c r="P1110" s="3" t="s">
        <v>76</v>
      </c>
      <c r="Q1110" s="3">
        <v>45.1470479758</v>
      </c>
      <c r="R1110" s="3" t="s">
        <v>50</v>
      </c>
      <c r="S1110" s="3" t="s">
        <v>51</v>
      </c>
      <c r="T1110" s="3" t="s">
        <v>77</v>
      </c>
      <c r="U1110" s="3" t="s">
        <v>53</v>
      </c>
      <c r="V1110" s="3" t="s">
        <v>78</v>
      </c>
      <c r="W1110" s="3" t="s">
        <v>55</v>
      </c>
      <c r="X1110" s="3" t="s">
        <v>56</v>
      </c>
      <c r="Y1110" s="3"/>
      <c r="Z1110" s="3"/>
      <c r="AA1110" s="3" t="s">
        <v>45</v>
      </c>
      <c r="AB1110" s="11">
        <v>45</v>
      </c>
      <c r="AC1110" s="3" t="s">
        <v>57</v>
      </c>
      <c r="AD1110" s="3" t="s">
        <v>58</v>
      </c>
      <c r="AE1110" s="3" t="s">
        <v>58</v>
      </c>
      <c r="AF1110" s="3" t="s">
        <v>58</v>
      </c>
      <c r="AG1110" s="3" t="s">
        <v>51</v>
      </c>
      <c r="AH1110" s="3" t="s">
        <v>59</v>
      </c>
      <c r="AI1110" s="3" t="s">
        <v>60</v>
      </c>
      <c r="AJ1110" s="3" t="s">
        <v>61</v>
      </c>
      <c r="AK1110" s="3" t="s">
        <v>58</v>
      </c>
      <c r="AL1110" s="3" t="s">
        <v>58</v>
      </c>
      <c r="AM1110" s="3" t="s">
        <v>58</v>
      </c>
      <c r="AN1110" s="3" t="s">
        <v>79</v>
      </c>
      <c r="AO1110" s="3" t="s">
        <v>63</v>
      </c>
      <c r="AP1110" s="3">
        <v>66.237953944892567</v>
      </c>
      <c r="AQ1110" s="3">
        <v>227.42007047310386</v>
      </c>
    </row>
    <row r="1111" spans="1:43" x14ac:dyDescent="0.25">
      <c r="A1111" s="2">
        <v>1110</v>
      </c>
      <c r="B1111" s="3" t="s">
        <v>43</v>
      </c>
      <c r="C1111" s="3" t="s">
        <v>44</v>
      </c>
      <c r="D1111" s="3" t="s">
        <v>45</v>
      </c>
      <c r="E1111" s="3" t="s">
        <v>46</v>
      </c>
      <c r="F1111" s="3">
        <v>0.56000000000000005</v>
      </c>
      <c r="G1111" s="3">
        <v>0.48</v>
      </c>
      <c r="H1111" s="3">
        <v>5.3671456895924403E-2</v>
      </c>
      <c r="I1111" s="3">
        <v>9.200859719057723</v>
      </c>
      <c r="J1111" s="3">
        <v>1.3529883286721831</v>
      </c>
      <c r="K1111" s="3">
        <v>0.49382354581685373</v>
      </c>
      <c r="L1111" s="3">
        <v>7.261685476301788E-2</v>
      </c>
      <c r="M1111" s="2">
        <v>1210</v>
      </c>
      <c r="N1111" s="3" t="s">
        <v>47</v>
      </c>
      <c r="O1111" s="3" t="s">
        <v>75</v>
      </c>
      <c r="P1111" s="3" t="s">
        <v>76</v>
      </c>
      <c r="Q1111" s="3">
        <v>45.1470479758</v>
      </c>
      <c r="R1111" s="3" t="s">
        <v>50</v>
      </c>
      <c r="S1111" s="3" t="s">
        <v>51</v>
      </c>
      <c r="T1111" s="3" t="s">
        <v>77</v>
      </c>
      <c r="U1111" s="3" t="s">
        <v>53</v>
      </c>
      <c r="V1111" s="3" t="s">
        <v>78</v>
      </c>
      <c r="W1111" s="3" t="s">
        <v>55</v>
      </c>
      <c r="X1111" s="3" t="s">
        <v>56</v>
      </c>
      <c r="Y1111" s="3"/>
      <c r="Z1111" s="3"/>
      <c r="AA1111" s="3" t="s">
        <v>45</v>
      </c>
      <c r="AB1111" s="11">
        <v>45</v>
      </c>
      <c r="AC1111" s="3" t="s">
        <v>57</v>
      </c>
      <c r="AD1111" s="3" t="s">
        <v>58</v>
      </c>
      <c r="AE1111" s="3" t="s">
        <v>58</v>
      </c>
      <c r="AF1111" s="3" t="s">
        <v>58</v>
      </c>
      <c r="AG1111" s="3" t="s">
        <v>51</v>
      </c>
      <c r="AH1111" s="3" t="s">
        <v>59</v>
      </c>
      <c r="AI1111" s="3" t="s">
        <v>60</v>
      </c>
      <c r="AJ1111" s="3" t="s">
        <v>61</v>
      </c>
      <c r="AK1111" s="3" t="s">
        <v>58</v>
      </c>
      <c r="AL1111" s="3" t="s">
        <v>58</v>
      </c>
      <c r="AM1111" s="3" t="s">
        <v>58</v>
      </c>
      <c r="AN1111" s="3" t="s">
        <v>79</v>
      </c>
      <c r="AO1111" s="3" t="s">
        <v>63</v>
      </c>
      <c r="AP1111" s="3">
        <v>65.230260874617727</v>
      </c>
      <c r="AQ1111" s="3">
        <v>217.20068003883642</v>
      </c>
    </row>
    <row r="1112" spans="1:43" x14ac:dyDescent="0.25">
      <c r="A1112" s="2">
        <v>1111</v>
      </c>
      <c r="B1112" s="3" t="s">
        <v>43</v>
      </c>
      <c r="C1112" s="3" t="s">
        <v>44</v>
      </c>
      <c r="D1112" s="3" t="s">
        <v>45</v>
      </c>
      <c r="E1112" s="3" t="s">
        <v>46</v>
      </c>
      <c r="F1112" s="3">
        <v>0.56000000000000005</v>
      </c>
      <c r="G1112" s="3">
        <v>0.48</v>
      </c>
      <c r="H1112" s="3">
        <v>2.1016447355716901E-3</v>
      </c>
      <c r="I1112" s="3">
        <v>9.200859719057723</v>
      </c>
      <c r="J1112" s="3">
        <v>1.3529883286721831</v>
      </c>
      <c r="K1112" s="3">
        <v>1.9336938391291282E-2</v>
      </c>
      <c r="L1112" s="3">
        <v>2.8435007982438331E-3</v>
      </c>
      <c r="M1112" s="2">
        <v>1210</v>
      </c>
      <c r="N1112" s="3" t="s">
        <v>47</v>
      </c>
      <c r="O1112" s="3" t="s">
        <v>75</v>
      </c>
      <c r="P1112" s="3" t="s">
        <v>76</v>
      </c>
      <c r="Q1112" s="3">
        <v>45.1470479758</v>
      </c>
      <c r="R1112" s="3" t="s">
        <v>50</v>
      </c>
      <c r="S1112" s="3" t="s">
        <v>51</v>
      </c>
      <c r="T1112" s="3" t="s">
        <v>77</v>
      </c>
      <c r="U1112" s="3" t="s">
        <v>53</v>
      </c>
      <c r="V1112" s="3" t="s">
        <v>78</v>
      </c>
      <c r="W1112" s="3" t="s">
        <v>55</v>
      </c>
      <c r="X1112" s="3" t="s">
        <v>56</v>
      </c>
      <c r="Y1112" s="3"/>
      <c r="Z1112" s="3"/>
      <c r="AA1112" s="3" t="s">
        <v>45</v>
      </c>
      <c r="AB1112" s="11">
        <v>45</v>
      </c>
      <c r="AC1112" s="3" t="s">
        <v>57</v>
      </c>
      <c r="AD1112" s="3" t="s">
        <v>58</v>
      </c>
      <c r="AE1112" s="3" t="s">
        <v>58</v>
      </c>
      <c r="AF1112" s="3" t="s">
        <v>58</v>
      </c>
      <c r="AG1112" s="3" t="s">
        <v>51</v>
      </c>
      <c r="AH1112" s="3" t="s">
        <v>59</v>
      </c>
      <c r="AI1112" s="3" t="s">
        <v>60</v>
      </c>
      <c r="AJ1112" s="3" t="s">
        <v>61</v>
      </c>
      <c r="AK1112" s="3" t="s">
        <v>58</v>
      </c>
      <c r="AL1112" s="3" t="s">
        <v>58</v>
      </c>
      <c r="AM1112" s="3" t="s">
        <v>58</v>
      </c>
      <c r="AN1112" s="3" t="s">
        <v>79</v>
      </c>
      <c r="AO1112" s="3" t="s">
        <v>63</v>
      </c>
      <c r="AP1112" s="3">
        <v>20.113385314041029</v>
      </c>
      <c r="AQ1112" s="3">
        <v>8.5050544957514589</v>
      </c>
    </row>
    <row r="1113" spans="1:43" x14ac:dyDescent="0.25">
      <c r="A1113" s="2">
        <v>1112</v>
      </c>
      <c r="B1113" s="3" t="s">
        <v>43</v>
      </c>
      <c r="C1113" s="3" t="s">
        <v>44</v>
      </c>
      <c r="D1113" s="3" t="s">
        <v>45</v>
      </c>
      <c r="E1113" s="3" t="s">
        <v>46</v>
      </c>
      <c r="F1113" s="3">
        <v>0.56000000000000005</v>
      </c>
      <c r="G1113" s="3">
        <v>0.48</v>
      </c>
      <c r="H1113" s="3">
        <v>2.48031914155828E-2</v>
      </c>
      <c r="I1113" s="3">
        <v>10.707969367902248</v>
      </c>
      <c r="J1113" s="3">
        <v>2.0611870865090793</v>
      </c>
      <c r="K1113" s="3">
        <v>0.26559181390427661</v>
      </c>
      <c r="L1113" s="3">
        <v>5.1124017850012117E-2</v>
      </c>
      <c r="M1113" s="2">
        <v>1330</v>
      </c>
      <c r="N1113" s="3" t="s">
        <v>64</v>
      </c>
      <c r="O1113" s="3" t="s">
        <v>75</v>
      </c>
      <c r="P1113" s="3" t="s">
        <v>76</v>
      </c>
      <c r="Q1113" s="3">
        <v>45.1470479758</v>
      </c>
      <c r="R1113" s="3" t="s">
        <v>50</v>
      </c>
      <c r="S1113" s="3" t="s">
        <v>51</v>
      </c>
      <c r="T1113" s="3" t="s">
        <v>77</v>
      </c>
      <c r="U1113" s="3" t="s">
        <v>53</v>
      </c>
      <c r="V1113" s="3" t="s">
        <v>78</v>
      </c>
      <c r="W1113" s="3" t="s">
        <v>55</v>
      </c>
      <c r="X1113" s="3" t="s">
        <v>56</v>
      </c>
      <c r="Y1113" s="3"/>
      <c r="Z1113" s="3"/>
      <c r="AA1113" s="3" t="s">
        <v>45</v>
      </c>
      <c r="AB1113" s="11">
        <v>45</v>
      </c>
      <c r="AC1113" s="3" t="s">
        <v>57</v>
      </c>
      <c r="AD1113" s="3" t="s">
        <v>58</v>
      </c>
      <c r="AE1113" s="3" t="s">
        <v>58</v>
      </c>
      <c r="AF1113" s="3" t="s">
        <v>58</v>
      </c>
      <c r="AG1113" s="3" t="s">
        <v>51</v>
      </c>
      <c r="AH1113" s="3" t="s">
        <v>59</v>
      </c>
      <c r="AI1113" s="3" t="s">
        <v>60</v>
      </c>
      <c r="AJ1113" s="3" t="s">
        <v>61</v>
      </c>
      <c r="AK1113" s="3" t="s">
        <v>58</v>
      </c>
      <c r="AL1113" s="3" t="s">
        <v>58</v>
      </c>
      <c r="AM1113" s="3" t="s">
        <v>58</v>
      </c>
      <c r="AN1113" s="3" t="s">
        <v>79</v>
      </c>
      <c r="AO1113" s="3" t="s">
        <v>63</v>
      </c>
      <c r="AP1113" s="3">
        <v>49.178294824510374</v>
      </c>
      <c r="AQ1113" s="3">
        <v>100.37495447616777</v>
      </c>
    </row>
    <row r="1114" spans="1:43" x14ac:dyDescent="0.25">
      <c r="A1114" s="2">
        <v>1113</v>
      </c>
      <c r="B1114" s="3" t="s">
        <v>43</v>
      </c>
      <c r="C1114" s="3" t="s">
        <v>44</v>
      </c>
      <c r="D1114" s="3" t="s">
        <v>45</v>
      </c>
      <c r="E1114" s="3" t="s">
        <v>46</v>
      </c>
      <c r="F1114" s="3">
        <v>0.56000000000000005</v>
      </c>
      <c r="G1114" s="3">
        <v>0.48</v>
      </c>
      <c r="H1114" s="3">
        <v>2.4372031368081599E-2</v>
      </c>
      <c r="I1114" s="3">
        <v>10.707969367902248</v>
      </c>
      <c r="J1114" s="3">
        <v>2.0611870865090793</v>
      </c>
      <c r="K1114" s="3">
        <v>0.26097496532297049</v>
      </c>
      <c r="L1114" s="3">
        <v>5.0235316327884E-2</v>
      </c>
      <c r="M1114" s="2">
        <v>1330</v>
      </c>
      <c r="N1114" s="3" t="s">
        <v>64</v>
      </c>
      <c r="O1114" s="3" t="s">
        <v>75</v>
      </c>
      <c r="P1114" s="3" t="s">
        <v>76</v>
      </c>
      <c r="Q1114" s="3">
        <v>45.1470479758</v>
      </c>
      <c r="R1114" s="3" t="s">
        <v>50</v>
      </c>
      <c r="S1114" s="3" t="s">
        <v>51</v>
      </c>
      <c r="T1114" s="3" t="s">
        <v>77</v>
      </c>
      <c r="U1114" s="3" t="s">
        <v>53</v>
      </c>
      <c r="V1114" s="3" t="s">
        <v>78</v>
      </c>
      <c r="W1114" s="3" t="s">
        <v>55</v>
      </c>
      <c r="X1114" s="3" t="s">
        <v>56</v>
      </c>
      <c r="Y1114" s="3"/>
      <c r="Z1114" s="3"/>
      <c r="AA1114" s="3" t="s">
        <v>45</v>
      </c>
      <c r="AB1114" s="11">
        <v>45</v>
      </c>
      <c r="AC1114" s="3" t="s">
        <v>57</v>
      </c>
      <c r="AD1114" s="3" t="s">
        <v>58</v>
      </c>
      <c r="AE1114" s="3" t="s">
        <v>58</v>
      </c>
      <c r="AF1114" s="3" t="s">
        <v>58</v>
      </c>
      <c r="AG1114" s="3" t="s">
        <v>51</v>
      </c>
      <c r="AH1114" s="3" t="s">
        <v>59</v>
      </c>
      <c r="AI1114" s="3" t="s">
        <v>60</v>
      </c>
      <c r="AJ1114" s="3" t="s">
        <v>61</v>
      </c>
      <c r="AK1114" s="3" t="s">
        <v>58</v>
      </c>
      <c r="AL1114" s="3" t="s">
        <v>58</v>
      </c>
      <c r="AM1114" s="3" t="s">
        <v>58</v>
      </c>
      <c r="AN1114" s="3" t="s">
        <v>79</v>
      </c>
      <c r="AO1114" s="3" t="s">
        <v>63</v>
      </c>
      <c r="AP1114" s="3">
        <v>54.741903847010335</v>
      </c>
      <c r="AQ1114" s="3">
        <v>98.630111668855221</v>
      </c>
    </row>
    <row r="1115" spans="1:43" x14ac:dyDescent="0.25">
      <c r="A1115" s="2">
        <v>1114</v>
      </c>
      <c r="B1115" s="3" t="s">
        <v>43</v>
      </c>
      <c r="C1115" s="3" t="s">
        <v>44</v>
      </c>
      <c r="D1115" s="3" t="s">
        <v>45</v>
      </c>
      <c r="E1115" s="3" t="s">
        <v>46</v>
      </c>
      <c r="F1115" s="3">
        <v>0.56000000000000005</v>
      </c>
      <c r="G1115" s="3">
        <v>0.48</v>
      </c>
      <c r="H1115" s="3">
        <v>4.4931528334267602E-3</v>
      </c>
      <c r="I1115" s="3">
        <v>10.707969367902248</v>
      </c>
      <c r="J1115" s="3">
        <v>2.0611870865090793</v>
      </c>
      <c r="K1115" s="3">
        <v>4.8112542905636935E-2</v>
      </c>
      <c r="L1115" s="3">
        <v>9.2612285979709191E-3</v>
      </c>
      <c r="M1115" s="2">
        <v>1330</v>
      </c>
      <c r="N1115" s="3" t="s">
        <v>64</v>
      </c>
      <c r="O1115" s="3" t="s">
        <v>75</v>
      </c>
      <c r="P1115" s="3" t="s">
        <v>76</v>
      </c>
      <c r="Q1115" s="3">
        <v>45.1470479758</v>
      </c>
      <c r="R1115" s="3" t="s">
        <v>50</v>
      </c>
      <c r="S1115" s="3" t="s">
        <v>51</v>
      </c>
      <c r="T1115" s="3" t="s">
        <v>77</v>
      </c>
      <c r="U1115" s="3" t="s">
        <v>53</v>
      </c>
      <c r="V1115" s="3" t="s">
        <v>78</v>
      </c>
      <c r="W1115" s="3" t="s">
        <v>55</v>
      </c>
      <c r="X1115" s="3" t="s">
        <v>56</v>
      </c>
      <c r="Y1115" s="3"/>
      <c r="Z1115" s="3"/>
      <c r="AA1115" s="3" t="s">
        <v>45</v>
      </c>
      <c r="AB1115" s="11">
        <v>45</v>
      </c>
      <c r="AC1115" s="3" t="s">
        <v>57</v>
      </c>
      <c r="AD1115" s="3" t="s">
        <v>58</v>
      </c>
      <c r="AE1115" s="3" t="s">
        <v>58</v>
      </c>
      <c r="AF1115" s="3" t="s">
        <v>58</v>
      </c>
      <c r="AG1115" s="3" t="s">
        <v>51</v>
      </c>
      <c r="AH1115" s="3" t="s">
        <v>59</v>
      </c>
      <c r="AI1115" s="3" t="s">
        <v>60</v>
      </c>
      <c r="AJ1115" s="3" t="s">
        <v>61</v>
      </c>
      <c r="AK1115" s="3" t="s">
        <v>58</v>
      </c>
      <c r="AL1115" s="3" t="s">
        <v>58</v>
      </c>
      <c r="AM1115" s="3" t="s">
        <v>58</v>
      </c>
      <c r="AN1115" s="3" t="s">
        <v>79</v>
      </c>
      <c r="AO1115" s="3" t="s">
        <v>63</v>
      </c>
      <c r="AP1115" s="3">
        <v>17.471335827001006</v>
      </c>
      <c r="AQ1115" s="3">
        <v>18.183144400777831</v>
      </c>
    </row>
    <row r="1116" spans="1:43" x14ac:dyDescent="0.25">
      <c r="A1116" s="2">
        <v>1115</v>
      </c>
      <c r="B1116" s="3" t="s">
        <v>43</v>
      </c>
      <c r="C1116" s="3" t="s">
        <v>44</v>
      </c>
      <c r="D1116" s="3" t="s">
        <v>45</v>
      </c>
      <c r="E1116" s="3" t="s">
        <v>46</v>
      </c>
      <c r="F1116" s="3">
        <v>0.56000000000000005</v>
      </c>
      <c r="G1116" s="3">
        <v>0.48</v>
      </c>
      <c r="H1116" s="3">
        <v>6.0432447024087498E-3</v>
      </c>
      <c r="I1116" s="3">
        <v>10.707969367902248</v>
      </c>
      <c r="J1116" s="3">
        <v>2.0611870865090793</v>
      </c>
      <c r="K1116" s="3">
        <v>6.4710879156130427E-2</v>
      </c>
      <c r="L1116" s="3">
        <v>1.245625794121932E-2</v>
      </c>
      <c r="M1116" s="2">
        <v>1330</v>
      </c>
      <c r="N1116" s="3" t="s">
        <v>64</v>
      </c>
      <c r="O1116" s="3" t="s">
        <v>75</v>
      </c>
      <c r="P1116" s="3" t="s">
        <v>76</v>
      </c>
      <c r="Q1116" s="3">
        <v>45.1470479758</v>
      </c>
      <c r="R1116" s="3" t="s">
        <v>50</v>
      </c>
      <c r="S1116" s="3" t="s">
        <v>51</v>
      </c>
      <c r="T1116" s="3" t="s">
        <v>77</v>
      </c>
      <c r="U1116" s="3" t="s">
        <v>53</v>
      </c>
      <c r="V1116" s="3" t="s">
        <v>78</v>
      </c>
      <c r="W1116" s="3" t="s">
        <v>55</v>
      </c>
      <c r="X1116" s="3" t="s">
        <v>56</v>
      </c>
      <c r="Y1116" s="3"/>
      <c r="Z1116" s="3"/>
      <c r="AA1116" s="3" t="s">
        <v>45</v>
      </c>
      <c r="AB1116" s="11">
        <v>45</v>
      </c>
      <c r="AC1116" s="3" t="s">
        <v>57</v>
      </c>
      <c r="AD1116" s="3" t="s">
        <v>58</v>
      </c>
      <c r="AE1116" s="3" t="s">
        <v>58</v>
      </c>
      <c r="AF1116" s="3" t="s">
        <v>58</v>
      </c>
      <c r="AG1116" s="3" t="s">
        <v>51</v>
      </c>
      <c r="AH1116" s="3" t="s">
        <v>59</v>
      </c>
      <c r="AI1116" s="3" t="s">
        <v>60</v>
      </c>
      <c r="AJ1116" s="3" t="s">
        <v>61</v>
      </c>
      <c r="AK1116" s="3" t="s">
        <v>58</v>
      </c>
      <c r="AL1116" s="3" t="s">
        <v>58</v>
      </c>
      <c r="AM1116" s="3" t="s">
        <v>58</v>
      </c>
      <c r="AN1116" s="3" t="s">
        <v>79</v>
      </c>
      <c r="AO1116" s="3" t="s">
        <v>63</v>
      </c>
      <c r="AP1116" s="3">
        <v>20.196718250454154</v>
      </c>
      <c r="AQ1116" s="3">
        <v>24.456143636077627</v>
      </c>
    </row>
    <row r="1117" spans="1:43" x14ac:dyDescent="0.25">
      <c r="A1117" s="2">
        <v>1116</v>
      </c>
      <c r="B1117" s="3" t="s">
        <v>43</v>
      </c>
      <c r="C1117" s="3" t="s">
        <v>44</v>
      </c>
      <c r="D1117" s="3" t="s">
        <v>45</v>
      </c>
      <c r="E1117" s="3" t="s">
        <v>46</v>
      </c>
      <c r="F1117" s="3">
        <v>0.56000000000000005</v>
      </c>
      <c r="G1117" s="3">
        <v>0.48</v>
      </c>
      <c r="H1117" s="3">
        <v>9.1245950172446993E-2</v>
      </c>
      <c r="I1117" s="3">
        <v>10.707969367902248</v>
      </c>
      <c r="J1117" s="3">
        <v>2.0611870865090793</v>
      </c>
      <c r="K1117" s="3">
        <v>0.97705883939169724</v>
      </c>
      <c r="L1117" s="3">
        <v>0.18807497419169864</v>
      </c>
      <c r="M1117" s="2">
        <v>1300</v>
      </c>
      <c r="N1117" s="3" t="s">
        <v>65</v>
      </c>
      <c r="O1117" s="3" t="s">
        <v>75</v>
      </c>
      <c r="P1117" s="3" t="s">
        <v>76</v>
      </c>
      <c r="Q1117" s="3">
        <v>45.1470479758</v>
      </c>
      <c r="R1117" s="3" t="s">
        <v>50</v>
      </c>
      <c r="S1117" s="3" t="s">
        <v>51</v>
      </c>
      <c r="T1117" s="3" t="s">
        <v>77</v>
      </c>
      <c r="U1117" s="3" t="s">
        <v>53</v>
      </c>
      <c r="V1117" s="3" t="s">
        <v>78</v>
      </c>
      <c r="W1117" s="3" t="s">
        <v>55</v>
      </c>
      <c r="X1117" s="3" t="s">
        <v>56</v>
      </c>
      <c r="Y1117" s="3"/>
      <c r="Z1117" s="3"/>
      <c r="AA1117" s="3" t="s">
        <v>45</v>
      </c>
      <c r="AB1117" s="11">
        <v>45</v>
      </c>
      <c r="AC1117" s="3" t="s">
        <v>57</v>
      </c>
      <c r="AD1117" s="3" t="s">
        <v>58</v>
      </c>
      <c r="AE1117" s="3" t="s">
        <v>58</v>
      </c>
      <c r="AF1117" s="3" t="s">
        <v>58</v>
      </c>
      <c r="AG1117" s="3" t="s">
        <v>51</v>
      </c>
      <c r="AH1117" s="3" t="s">
        <v>59</v>
      </c>
      <c r="AI1117" s="3" t="s">
        <v>60</v>
      </c>
      <c r="AJ1117" s="3" t="s">
        <v>61</v>
      </c>
      <c r="AK1117" s="3" t="s">
        <v>58</v>
      </c>
      <c r="AL1117" s="3" t="s">
        <v>58</v>
      </c>
      <c r="AM1117" s="3" t="s">
        <v>58</v>
      </c>
      <c r="AN1117" s="3" t="s">
        <v>79</v>
      </c>
      <c r="AO1117" s="3" t="s">
        <v>63</v>
      </c>
      <c r="AP1117" s="3">
        <v>141.13146480797278</v>
      </c>
      <c r="AQ1117" s="3">
        <v>369.2592594733577</v>
      </c>
    </row>
    <row r="1118" spans="1:43" x14ac:dyDescent="0.25">
      <c r="A1118" s="2">
        <v>1117</v>
      </c>
      <c r="B1118" s="3" t="s">
        <v>43</v>
      </c>
      <c r="C1118" s="3" t="s">
        <v>44</v>
      </c>
      <c r="D1118" s="3" t="s">
        <v>45</v>
      </c>
      <c r="E1118" s="3" t="s">
        <v>46</v>
      </c>
      <c r="F1118" s="3">
        <v>0.56000000000000005</v>
      </c>
      <c r="G1118" s="3">
        <v>0.48</v>
      </c>
      <c r="H1118" s="3">
        <v>0.10194369795714101</v>
      </c>
      <c r="I1118" s="3">
        <v>11.654804403579215</v>
      </c>
      <c r="J1118" s="3">
        <v>1.5387879898901604</v>
      </c>
      <c r="K1118" s="3">
        <v>1.1881338598680364</v>
      </c>
      <c r="L1118" s="3">
        <v>0.15686973806143867</v>
      </c>
      <c r="M1118" s="2">
        <v>1400</v>
      </c>
      <c r="N1118" s="3" t="s">
        <v>74</v>
      </c>
      <c r="O1118" s="3" t="s">
        <v>75</v>
      </c>
      <c r="P1118" s="3" t="s">
        <v>76</v>
      </c>
      <c r="Q1118" s="3">
        <v>45.1470479758</v>
      </c>
      <c r="R1118" s="3" t="s">
        <v>50</v>
      </c>
      <c r="S1118" s="3" t="s">
        <v>51</v>
      </c>
      <c r="T1118" s="3" t="s">
        <v>77</v>
      </c>
      <c r="U1118" s="3" t="s">
        <v>53</v>
      </c>
      <c r="V1118" s="3" t="s">
        <v>78</v>
      </c>
      <c r="W1118" s="3" t="s">
        <v>55</v>
      </c>
      <c r="X1118" s="3" t="s">
        <v>56</v>
      </c>
      <c r="Y1118" s="3"/>
      <c r="Z1118" s="3"/>
      <c r="AA1118" s="3" t="s">
        <v>45</v>
      </c>
      <c r="AB1118" s="11">
        <v>45</v>
      </c>
      <c r="AC1118" s="3" t="s">
        <v>57</v>
      </c>
      <c r="AD1118" s="3" t="s">
        <v>58</v>
      </c>
      <c r="AE1118" s="3" t="s">
        <v>58</v>
      </c>
      <c r="AF1118" s="3" t="s">
        <v>58</v>
      </c>
      <c r="AG1118" s="3" t="s">
        <v>51</v>
      </c>
      <c r="AH1118" s="3" t="s">
        <v>59</v>
      </c>
      <c r="AI1118" s="3" t="s">
        <v>60</v>
      </c>
      <c r="AJ1118" s="3" t="s">
        <v>61</v>
      </c>
      <c r="AK1118" s="3" t="s">
        <v>58</v>
      </c>
      <c r="AL1118" s="3" t="s">
        <v>58</v>
      </c>
      <c r="AM1118" s="3" t="s">
        <v>58</v>
      </c>
      <c r="AN1118" s="3" t="s">
        <v>79</v>
      </c>
      <c r="AO1118" s="3" t="s">
        <v>63</v>
      </c>
      <c r="AP1118" s="3">
        <v>102.05764067154867</v>
      </c>
      <c r="AQ1118" s="3">
        <v>412.55150880106032</v>
      </c>
    </row>
    <row r="1119" spans="1:43" x14ac:dyDescent="0.25">
      <c r="A1119" s="2">
        <v>1118</v>
      </c>
      <c r="B1119" s="3" t="s">
        <v>43</v>
      </c>
      <c r="C1119" s="3" t="s">
        <v>44</v>
      </c>
      <c r="D1119" s="3" t="s">
        <v>45</v>
      </c>
      <c r="E1119" s="3" t="s">
        <v>46</v>
      </c>
      <c r="F1119" s="3">
        <v>0.56000000000000005</v>
      </c>
      <c r="G1119" s="3">
        <v>0.48</v>
      </c>
      <c r="H1119" s="3">
        <v>4.8934507426498103E-2</v>
      </c>
      <c r="I1119" s="3">
        <v>9.2323162123655997</v>
      </c>
      <c r="J1119" s="3">
        <v>1.3575440656546445</v>
      </c>
      <c r="K1119" s="3">
        <v>0.45177884625778325</v>
      </c>
      <c r="L1119" s="3">
        <v>6.643075016257563E-2</v>
      </c>
      <c r="M1119" s="2">
        <v>1200</v>
      </c>
      <c r="N1119" s="3" t="s">
        <v>66</v>
      </c>
      <c r="O1119" s="3" t="s">
        <v>75</v>
      </c>
      <c r="P1119" s="3" t="s">
        <v>76</v>
      </c>
      <c r="Q1119" s="3">
        <v>45.1470479758</v>
      </c>
      <c r="R1119" s="3" t="s">
        <v>50</v>
      </c>
      <c r="S1119" s="3" t="s">
        <v>51</v>
      </c>
      <c r="T1119" s="3" t="s">
        <v>77</v>
      </c>
      <c r="U1119" s="3" t="s">
        <v>53</v>
      </c>
      <c r="V1119" s="3" t="s">
        <v>78</v>
      </c>
      <c r="W1119" s="3" t="s">
        <v>55</v>
      </c>
      <c r="X1119" s="3" t="s">
        <v>56</v>
      </c>
      <c r="Y1119" s="3"/>
      <c r="Z1119" s="3"/>
      <c r="AA1119" s="3" t="s">
        <v>45</v>
      </c>
      <c r="AB1119" s="11">
        <v>45</v>
      </c>
      <c r="AC1119" s="3" t="s">
        <v>57</v>
      </c>
      <c r="AD1119" s="3" t="s">
        <v>58</v>
      </c>
      <c r="AE1119" s="3" t="s">
        <v>58</v>
      </c>
      <c r="AF1119" s="3" t="s">
        <v>58</v>
      </c>
      <c r="AG1119" s="3" t="s">
        <v>51</v>
      </c>
      <c r="AH1119" s="3" t="s">
        <v>59</v>
      </c>
      <c r="AI1119" s="3" t="s">
        <v>60</v>
      </c>
      <c r="AJ1119" s="3" t="s">
        <v>61</v>
      </c>
      <c r="AK1119" s="3" t="s">
        <v>58</v>
      </c>
      <c r="AL1119" s="3" t="s">
        <v>58</v>
      </c>
      <c r="AM1119" s="3" t="s">
        <v>58</v>
      </c>
      <c r="AN1119" s="3" t="s">
        <v>79</v>
      </c>
      <c r="AO1119" s="3" t="s">
        <v>63</v>
      </c>
      <c r="AP1119" s="3">
        <v>107.93596343271859</v>
      </c>
      <c r="AQ1119" s="3">
        <v>198.03092565590441</v>
      </c>
    </row>
    <row r="1120" spans="1:43" x14ac:dyDescent="0.25">
      <c r="A1120" s="2">
        <v>1119</v>
      </c>
      <c r="B1120" s="3" t="s">
        <v>43</v>
      </c>
      <c r="C1120" s="3" t="s">
        <v>44</v>
      </c>
      <c r="D1120" s="3" t="s">
        <v>45</v>
      </c>
      <c r="E1120" s="3" t="s">
        <v>46</v>
      </c>
      <c r="F1120" s="3">
        <v>0.56000000000000005</v>
      </c>
      <c r="G1120" s="3">
        <v>0.48</v>
      </c>
      <c r="H1120" s="3">
        <v>0.256093271241848</v>
      </c>
      <c r="I1120" s="3">
        <v>9.2323162123655997</v>
      </c>
      <c r="J1120" s="3">
        <v>1.3575440656546445</v>
      </c>
      <c r="K1120" s="3">
        <v>2.3643340599638543</v>
      </c>
      <c r="L1120" s="3">
        <v>0.34765790062845597</v>
      </c>
      <c r="M1120" s="2">
        <v>1210</v>
      </c>
      <c r="N1120" s="3" t="s">
        <v>47</v>
      </c>
      <c r="O1120" s="3" t="s">
        <v>75</v>
      </c>
      <c r="P1120" s="3" t="s">
        <v>76</v>
      </c>
      <c r="Q1120" s="3">
        <v>45.1470479758</v>
      </c>
      <c r="R1120" s="3" t="s">
        <v>50</v>
      </c>
      <c r="S1120" s="3" t="s">
        <v>51</v>
      </c>
      <c r="T1120" s="3" t="s">
        <v>77</v>
      </c>
      <c r="U1120" s="3" t="s">
        <v>53</v>
      </c>
      <c r="V1120" s="3" t="s">
        <v>78</v>
      </c>
      <c r="W1120" s="3" t="s">
        <v>55</v>
      </c>
      <c r="X1120" s="3" t="s">
        <v>56</v>
      </c>
      <c r="Y1120" s="3"/>
      <c r="Z1120" s="3"/>
      <c r="AA1120" s="3" t="s">
        <v>45</v>
      </c>
      <c r="AB1120" s="11">
        <v>45</v>
      </c>
      <c r="AC1120" s="3" t="s">
        <v>57</v>
      </c>
      <c r="AD1120" s="3" t="s">
        <v>58</v>
      </c>
      <c r="AE1120" s="3" t="s">
        <v>58</v>
      </c>
      <c r="AF1120" s="3" t="s">
        <v>58</v>
      </c>
      <c r="AG1120" s="3" t="s">
        <v>51</v>
      </c>
      <c r="AH1120" s="3" t="s">
        <v>59</v>
      </c>
      <c r="AI1120" s="3" t="s">
        <v>60</v>
      </c>
      <c r="AJ1120" s="3" t="s">
        <v>61</v>
      </c>
      <c r="AK1120" s="3" t="s">
        <v>58</v>
      </c>
      <c r="AL1120" s="3" t="s">
        <v>58</v>
      </c>
      <c r="AM1120" s="3" t="s">
        <v>58</v>
      </c>
      <c r="AN1120" s="3" t="s">
        <v>79</v>
      </c>
      <c r="AO1120" s="3" t="s">
        <v>63</v>
      </c>
      <c r="AP1120" s="3">
        <v>136.7903289958787</v>
      </c>
      <c r="AQ1120" s="3">
        <v>1036.3726994584981</v>
      </c>
    </row>
    <row r="1121" spans="1:43" x14ac:dyDescent="0.25">
      <c r="A1121" s="2">
        <v>1120</v>
      </c>
      <c r="B1121" s="3" t="s">
        <v>43</v>
      </c>
      <c r="C1121" s="3" t="s">
        <v>44</v>
      </c>
      <c r="D1121" s="3" t="s">
        <v>45</v>
      </c>
      <c r="E1121" s="3" t="s">
        <v>46</v>
      </c>
      <c r="F1121" s="3">
        <v>0.56000000000000005</v>
      </c>
      <c r="G1121" s="3">
        <v>0.48</v>
      </c>
      <c r="H1121" s="3">
        <v>0.21311769008001899</v>
      </c>
      <c r="I1121" s="3">
        <v>9.2323162123655997</v>
      </c>
      <c r="J1121" s="3">
        <v>1.3575440656546445</v>
      </c>
      <c r="K1121" s="3">
        <v>1.9675699052676667</v>
      </c>
      <c r="L1121" s="3">
        <v>0.28931665545415547</v>
      </c>
      <c r="M1121" s="2">
        <v>1210</v>
      </c>
      <c r="N1121" s="3" t="s">
        <v>47</v>
      </c>
      <c r="O1121" s="3" t="s">
        <v>75</v>
      </c>
      <c r="P1121" s="3" t="s">
        <v>76</v>
      </c>
      <c r="Q1121" s="3">
        <v>45.1470479758</v>
      </c>
      <c r="R1121" s="3" t="s">
        <v>50</v>
      </c>
      <c r="S1121" s="3" t="s">
        <v>51</v>
      </c>
      <c r="T1121" s="3" t="s">
        <v>77</v>
      </c>
      <c r="U1121" s="3" t="s">
        <v>53</v>
      </c>
      <c r="V1121" s="3" t="s">
        <v>78</v>
      </c>
      <c r="W1121" s="3" t="s">
        <v>55</v>
      </c>
      <c r="X1121" s="3" t="s">
        <v>56</v>
      </c>
      <c r="Y1121" s="3"/>
      <c r="Z1121" s="3"/>
      <c r="AA1121" s="3" t="s">
        <v>45</v>
      </c>
      <c r="AB1121" s="11">
        <v>45</v>
      </c>
      <c r="AC1121" s="3" t="s">
        <v>57</v>
      </c>
      <c r="AD1121" s="3" t="s">
        <v>58</v>
      </c>
      <c r="AE1121" s="3" t="s">
        <v>58</v>
      </c>
      <c r="AF1121" s="3" t="s">
        <v>58</v>
      </c>
      <c r="AG1121" s="3" t="s">
        <v>51</v>
      </c>
      <c r="AH1121" s="3" t="s">
        <v>59</v>
      </c>
      <c r="AI1121" s="3" t="s">
        <v>60</v>
      </c>
      <c r="AJ1121" s="3" t="s">
        <v>61</v>
      </c>
      <c r="AK1121" s="3" t="s">
        <v>58</v>
      </c>
      <c r="AL1121" s="3" t="s">
        <v>58</v>
      </c>
      <c r="AM1121" s="3" t="s">
        <v>58</v>
      </c>
      <c r="AN1121" s="3" t="s">
        <v>79</v>
      </c>
      <c r="AO1121" s="3" t="s">
        <v>63</v>
      </c>
      <c r="AP1121" s="3">
        <v>129.54370291945781</v>
      </c>
      <c r="AQ1121" s="3">
        <v>862.45669282737617</v>
      </c>
    </row>
    <row r="1122" spans="1:43" x14ac:dyDescent="0.25">
      <c r="A1122" s="2">
        <v>1121</v>
      </c>
      <c r="B1122" s="3" t="s">
        <v>43</v>
      </c>
      <c r="C1122" s="3" t="s">
        <v>44</v>
      </c>
      <c r="D1122" s="3" t="s">
        <v>45</v>
      </c>
      <c r="E1122" s="3" t="s">
        <v>46</v>
      </c>
      <c r="F1122" s="3">
        <v>0.56000000000000005</v>
      </c>
      <c r="G1122" s="3">
        <v>0.48</v>
      </c>
      <c r="H1122" s="3">
        <v>9.8303119444988402E-2</v>
      </c>
      <c r="I1122" s="3">
        <v>9.2323162123655997</v>
      </c>
      <c r="J1122" s="3">
        <v>1.3575440656546445</v>
      </c>
      <c r="K1122" s="3">
        <v>0.90756548337807841</v>
      </c>
      <c r="L1122" s="3">
        <v>0.1334508164378837</v>
      </c>
      <c r="M1122" s="2">
        <v>1210</v>
      </c>
      <c r="N1122" s="3" t="s">
        <v>47</v>
      </c>
      <c r="O1122" s="3" t="s">
        <v>75</v>
      </c>
      <c r="P1122" s="3" t="s">
        <v>76</v>
      </c>
      <c r="Q1122" s="3">
        <v>45.1470479758</v>
      </c>
      <c r="R1122" s="3" t="s">
        <v>50</v>
      </c>
      <c r="S1122" s="3" t="s">
        <v>51</v>
      </c>
      <c r="T1122" s="3" t="s">
        <v>77</v>
      </c>
      <c r="U1122" s="3" t="s">
        <v>53</v>
      </c>
      <c r="V1122" s="3" t="s">
        <v>78</v>
      </c>
      <c r="W1122" s="3" t="s">
        <v>55</v>
      </c>
      <c r="X1122" s="3" t="s">
        <v>56</v>
      </c>
      <c r="Y1122" s="3"/>
      <c r="Z1122" s="3"/>
      <c r="AA1122" s="3" t="s">
        <v>45</v>
      </c>
      <c r="AB1122" s="11">
        <v>45</v>
      </c>
      <c r="AC1122" s="3" t="s">
        <v>57</v>
      </c>
      <c r="AD1122" s="3" t="s">
        <v>58</v>
      </c>
      <c r="AE1122" s="3" t="s">
        <v>58</v>
      </c>
      <c r="AF1122" s="3" t="s">
        <v>58</v>
      </c>
      <c r="AG1122" s="3" t="s">
        <v>51</v>
      </c>
      <c r="AH1122" s="3" t="s">
        <v>59</v>
      </c>
      <c r="AI1122" s="3" t="s">
        <v>60</v>
      </c>
      <c r="AJ1122" s="3" t="s">
        <v>61</v>
      </c>
      <c r="AK1122" s="3" t="s">
        <v>58</v>
      </c>
      <c r="AL1122" s="3" t="s">
        <v>58</v>
      </c>
      <c r="AM1122" s="3" t="s">
        <v>58</v>
      </c>
      <c r="AN1122" s="3" t="s">
        <v>79</v>
      </c>
      <c r="AO1122" s="3" t="s">
        <v>63</v>
      </c>
      <c r="AP1122" s="3">
        <v>109.51206233007338</v>
      </c>
      <c r="AQ1122" s="3">
        <v>397.81861026790563</v>
      </c>
    </row>
    <row r="1123" spans="1:43" x14ac:dyDescent="0.25">
      <c r="A1123" s="2">
        <v>1122</v>
      </c>
      <c r="B1123" s="3" t="s">
        <v>43</v>
      </c>
      <c r="C1123" s="3" t="s">
        <v>44</v>
      </c>
      <c r="D1123" s="3" t="s">
        <v>45</v>
      </c>
      <c r="E1123" s="3" t="s">
        <v>46</v>
      </c>
      <c r="F1123" s="3">
        <v>0.56000000000000005</v>
      </c>
      <c r="G1123" s="3">
        <v>0.48</v>
      </c>
      <c r="H1123" s="3">
        <v>1.31486533647924E-3</v>
      </c>
      <c r="I1123" s="3">
        <v>9.2323162123655997</v>
      </c>
      <c r="J1123" s="3">
        <v>1.3575440656546445</v>
      </c>
      <c r="K1123" s="3">
        <v>1.2139252563054837E-2</v>
      </c>
      <c r="L1123" s="3">
        <v>1.7849876346723895E-3</v>
      </c>
      <c r="M1123" s="2">
        <v>1210</v>
      </c>
      <c r="N1123" s="3" t="s">
        <v>47</v>
      </c>
      <c r="O1123" s="3" t="s">
        <v>75</v>
      </c>
      <c r="P1123" s="3" t="s">
        <v>76</v>
      </c>
      <c r="Q1123" s="3">
        <v>45.1470479758</v>
      </c>
      <c r="R1123" s="3" t="s">
        <v>50</v>
      </c>
      <c r="S1123" s="3" t="s">
        <v>51</v>
      </c>
      <c r="T1123" s="3" t="s">
        <v>77</v>
      </c>
      <c r="U1123" s="3" t="s">
        <v>53</v>
      </c>
      <c r="V1123" s="3" t="s">
        <v>78</v>
      </c>
      <c r="W1123" s="3" t="s">
        <v>55</v>
      </c>
      <c r="X1123" s="3" t="s">
        <v>56</v>
      </c>
      <c r="Y1123" s="3"/>
      <c r="Z1123" s="3"/>
      <c r="AA1123" s="3" t="s">
        <v>45</v>
      </c>
      <c r="AB1123" s="11">
        <v>45</v>
      </c>
      <c r="AC1123" s="3" t="s">
        <v>57</v>
      </c>
      <c r="AD1123" s="3" t="s">
        <v>58</v>
      </c>
      <c r="AE1123" s="3" t="s">
        <v>58</v>
      </c>
      <c r="AF1123" s="3" t="s">
        <v>58</v>
      </c>
      <c r="AG1123" s="3" t="s">
        <v>51</v>
      </c>
      <c r="AH1123" s="3" t="s">
        <v>59</v>
      </c>
      <c r="AI1123" s="3" t="s">
        <v>60</v>
      </c>
      <c r="AJ1123" s="3" t="s">
        <v>61</v>
      </c>
      <c r="AK1123" s="3" t="s">
        <v>58</v>
      </c>
      <c r="AL1123" s="3" t="s">
        <v>58</v>
      </c>
      <c r="AM1123" s="3" t="s">
        <v>58</v>
      </c>
      <c r="AN1123" s="3" t="s">
        <v>79</v>
      </c>
      <c r="AO1123" s="3" t="s">
        <v>63</v>
      </c>
      <c r="AP1123" s="3">
        <v>42.394639237085144</v>
      </c>
      <c r="AQ1123" s="3">
        <v>5.3210712315221507</v>
      </c>
    </row>
    <row r="1124" spans="1:43" x14ac:dyDescent="0.25">
      <c r="A1124" s="2">
        <v>1123</v>
      </c>
      <c r="B1124" s="3" t="s">
        <v>43</v>
      </c>
      <c r="C1124" s="3" t="s">
        <v>44</v>
      </c>
      <c r="D1124" s="3" t="s">
        <v>45</v>
      </c>
      <c r="E1124" s="3" t="s">
        <v>46</v>
      </c>
      <c r="F1124" s="3">
        <v>0.56000000000000005</v>
      </c>
      <c r="G1124" s="3">
        <v>0.48</v>
      </c>
      <c r="H1124" s="3">
        <v>5.7589023162083801E-2</v>
      </c>
      <c r="I1124" s="3">
        <v>9.2785535200493534</v>
      </c>
      <c r="J1124" s="3">
        <v>1.372549948970351</v>
      </c>
      <c r="K1124" s="3">
        <v>0.53434283357675638</v>
      </c>
      <c r="L1124" s="3">
        <v>7.9043810802370482E-2</v>
      </c>
      <c r="M1124" s="2">
        <v>1210</v>
      </c>
      <c r="N1124" s="3" t="s">
        <v>47</v>
      </c>
      <c r="O1124" s="3" t="s">
        <v>75</v>
      </c>
      <c r="P1124" s="3" t="s">
        <v>76</v>
      </c>
      <c r="Q1124" s="3">
        <v>45.1470479758</v>
      </c>
      <c r="R1124" s="3" t="s">
        <v>50</v>
      </c>
      <c r="S1124" s="3" t="s">
        <v>51</v>
      </c>
      <c r="T1124" s="3" t="s">
        <v>77</v>
      </c>
      <c r="U1124" s="3" t="s">
        <v>53</v>
      </c>
      <c r="V1124" s="3" t="s">
        <v>78</v>
      </c>
      <c r="W1124" s="3" t="s">
        <v>55</v>
      </c>
      <c r="X1124" s="3" t="s">
        <v>56</v>
      </c>
      <c r="Y1124" s="3"/>
      <c r="Z1124" s="3"/>
      <c r="AA1124" s="3" t="s">
        <v>45</v>
      </c>
      <c r="AB1124" s="11">
        <v>45</v>
      </c>
      <c r="AC1124" s="3" t="s">
        <v>57</v>
      </c>
      <c r="AD1124" s="3" t="s">
        <v>58</v>
      </c>
      <c r="AE1124" s="3" t="s">
        <v>58</v>
      </c>
      <c r="AF1124" s="3" t="s">
        <v>58</v>
      </c>
      <c r="AG1124" s="3" t="s">
        <v>51</v>
      </c>
      <c r="AH1124" s="3" t="s">
        <v>59</v>
      </c>
      <c r="AI1124" s="3" t="s">
        <v>60</v>
      </c>
      <c r="AJ1124" s="3" t="s">
        <v>61</v>
      </c>
      <c r="AK1124" s="3" t="s">
        <v>58</v>
      </c>
      <c r="AL1124" s="3" t="s">
        <v>58</v>
      </c>
      <c r="AM1124" s="3" t="s">
        <v>58</v>
      </c>
      <c r="AN1124" s="3" t="s">
        <v>79</v>
      </c>
      <c r="AO1124" s="3" t="s">
        <v>63</v>
      </c>
      <c r="AP1124" s="3">
        <v>89.746771021871396</v>
      </c>
      <c r="AQ1124" s="3">
        <v>233.05450824322099</v>
      </c>
    </row>
    <row r="1125" spans="1:43" x14ac:dyDescent="0.25">
      <c r="A1125" s="2">
        <v>1124</v>
      </c>
      <c r="B1125" s="3" t="s">
        <v>43</v>
      </c>
      <c r="C1125" s="3" t="s">
        <v>44</v>
      </c>
      <c r="D1125" s="3" t="s">
        <v>45</v>
      </c>
      <c r="E1125" s="3" t="s">
        <v>46</v>
      </c>
      <c r="F1125" s="3">
        <v>0.56000000000000005</v>
      </c>
      <c r="G1125" s="3">
        <v>0.48</v>
      </c>
      <c r="H1125" s="3">
        <v>1.4817303127939999E-2</v>
      </c>
      <c r="I1125" s="3">
        <v>9.2785535200493534</v>
      </c>
      <c r="J1125" s="3">
        <v>1.372549948970351</v>
      </c>
      <c r="K1125" s="3">
        <v>0.13748314009538598</v>
      </c>
      <c r="L1125" s="3">
        <v>2.0337488652132269E-2</v>
      </c>
      <c r="M1125" s="2">
        <v>1210</v>
      </c>
      <c r="N1125" s="3" t="s">
        <v>47</v>
      </c>
      <c r="O1125" s="3" t="s">
        <v>75</v>
      </c>
      <c r="P1125" s="3" t="s">
        <v>76</v>
      </c>
      <c r="Q1125" s="3">
        <v>45.1470479758</v>
      </c>
      <c r="R1125" s="3" t="s">
        <v>50</v>
      </c>
      <c r="S1125" s="3" t="s">
        <v>51</v>
      </c>
      <c r="T1125" s="3" t="s">
        <v>77</v>
      </c>
      <c r="U1125" s="3" t="s">
        <v>53</v>
      </c>
      <c r="V1125" s="3" t="s">
        <v>78</v>
      </c>
      <c r="W1125" s="3" t="s">
        <v>55</v>
      </c>
      <c r="X1125" s="3" t="s">
        <v>56</v>
      </c>
      <c r="Y1125" s="3"/>
      <c r="Z1125" s="3"/>
      <c r="AA1125" s="3" t="s">
        <v>45</v>
      </c>
      <c r="AB1125" s="11">
        <v>45</v>
      </c>
      <c r="AC1125" s="3" t="s">
        <v>57</v>
      </c>
      <c r="AD1125" s="3" t="s">
        <v>58</v>
      </c>
      <c r="AE1125" s="3" t="s">
        <v>58</v>
      </c>
      <c r="AF1125" s="3" t="s">
        <v>58</v>
      </c>
      <c r="AG1125" s="3" t="s">
        <v>51</v>
      </c>
      <c r="AH1125" s="3" t="s">
        <v>59</v>
      </c>
      <c r="AI1125" s="3" t="s">
        <v>60</v>
      </c>
      <c r="AJ1125" s="3" t="s">
        <v>61</v>
      </c>
      <c r="AK1125" s="3" t="s">
        <v>58</v>
      </c>
      <c r="AL1125" s="3" t="s">
        <v>58</v>
      </c>
      <c r="AM1125" s="3" t="s">
        <v>58</v>
      </c>
      <c r="AN1125" s="3" t="s">
        <v>79</v>
      </c>
      <c r="AO1125" s="3" t="s">
        <v>63</v>
      </c>
      <c r="AP1125" s="3">
        <v>33.036012884172877</v>
      </c>
      <c r="AQ1125" s="3">
        <v>59.963498325951704</v>
      </c>
    </row>
    <row r="1126" spans="1:43" x14ac:dyDescent="0.25">
      <c r="A1126" s="2">
        <v>1125</v>
      </c>
      <c r="B1126" s="3" t="s">
        <v>43</v>
      </c>
      <c r="C1126" s="3" t="s">
        <v>44</v>
      </c>
      <c r="D1126" s="3" t="s">
        <v>45</v>
      </c>
      <c r="E1126" s="3" t="s">
        <v>46</v>
      </c>
      <c r="F1126" s="3">
        <v>0.56000000000000005</v>
      </c>
      <c r="G1126" s="3">
        <v>0.48</v>
      </c>
      <c r="H1126" s="3">
        <v>4.1675874608869002E-3</v>
      </c>
      <c r="I1126" s="3">
        <v>9.2785535200493534</v>
      </c>
      <c r="J1126" s="3">
        <v>1.372549948970351</v>
      </c>
      <c r="K1126" s="3">
        <v>3.8669183305325698E-2</v>
      </c>
      <c r="L1126" s="3">
        <v>5.7202219567697894E-3</v>
      </c>
      <c r="M1126" s="2">
        <v>1410</v>
      </c>
      <c r="N1126" s="3" t="s">
        <v>73</v>
      </c>
      <c r="O1126" s="3" t="s">
        <v>75</v>
      </c>
      <c r="P1126" s="3" t="s">
        <v>76</v>
      </c>
      <c r="Q1126" s="3">
        <v>45.1470479758</v>
      </c>
      <c r="R1126" s="3" t="s">
        <v>50</v>
      </c>
      <c r="S1126" s="3" t="s">
        <v>51</v>
      </c>
      <c r="T1126" s="3" t="s">
        <v>77</v>
      </c>
      <c r="U1126" s="3" t="s">
        <v>53</v>
      </c>
      <c r="V1126" s="3" t="s">
        <v>78</v>
      </c>
      <c r="W1126" s="3" t="s">
        <v>55</v>
      </c>
      <c r="X1126" s="3" t="s">
        <v>56</v>
      </c>
      <c r="Y1126" s="3"/>
      <c r="Z1126" s="3"/>
      <c r="AA1126" s="3" t="s">
        <v>45</v>
      </c>
      <c r="AB1126" s="11">
        <v>45</v>
      </c>
      <c r="AC1126" s="3" t="s">
        <v>57</v>
      </c>
      <c r="AD1126" s="3" t="s">
        <v>58</v>
      </c>
      <c r="AE1126" s="3" t="s">
        <v>58</v>
      </c>
      <c r="AF1126" s="3" t="s">
        <v>58</v>
      </c>
      <c r="AG1126" s="3" t="s">
        <v>51</v>
      </c>
      <c r="AH1126" s="3" t="s">
        <v>59</v>
      </c>
      <c r="AI1126" s="3" t="s">
        <v>60</v>
      </c>
      <c r="AJ1126" s="3" t="s">
        <v>61</v>
      </c>
      <c r="AK1126" s="3" t="s">
        <v>58</v>
      </c>
      <c r="AL1126" s="3" t="s">
        <v>58</v>
      </c>
      <c r="AM1126" s="3" t="s">
        <v>58</v>
      </c>
      <c r="AN1126" s="3" t="s">
        <v>79</v>
      </c>
      <c r="AO1126" s="3" t="s">
        <v>63</v>
      </c>
      <c r="AP1126" s="3">
        <v>36.191316391940681</v>
      </c>
      <c r="AQ1126" s="3">
        <v>16.865628082003852</v>
      </c>
    </row>
    <row r="1127" spans="1:43" x14ac:dyDescent="0.25">
      <c r="A1127" s="2">
        <v>1126</v>
      </c>
      <c r="B1127" s="3" t="s">
        <v>43</v>
      </c>
      <c r="C1127" s="3" t="s">
        <v>44</v>
      </c>
      <c r="D1127" s="3" t="s">
        <v>45</v>
      </c>
      <c r="E1127" s="3" t="s">
        <v>46</v>
      </c>
      <c r="F1127" s="3">
        <v>0.56000000000000005</v>
      </c>
      <c r="G1127" s="3">
        <v>0.48</v>
      </c>
      <c r="H1127" s="3">
        <v>1.1837811258354499E-2</v>
      </c>
      <c r="I1127" s="3">
        <v>9.2785535200493534</v>
      </c>
      <c r="J1127" s="3">
        <v>1.372549948970351</v>
      </c>
      <c r="K1127" s="3">
        <v>0.109837765320885</v>
      </c>
      <c r="L1127" s="3">
        <v>1.6247987238575113E-2</v>
      </c>
      <c r="M1127" s="2">
        <v>1330</v>
      </c>
      <c r="N1127" s="3" t="s">
        <v>64</v>
      </c>
      <c r="O1127" s="3" t="s">
        <v>75</v>
      </c>
      <c r="P1127" s="3" t="s">
        <v>76</v>
      </c>
      <c r="Q1127" s="3">
        <v>45.1470479758</v>
      </c>
      <c r="R1127" s="3" t="s">
        <v>50</v>
      </c>
      <c r="S1127" s="3" t="s">
        <v>51</v>
      </c>
      <c r="T1127" s="3" t="s">
        <v>77</v>
      </c>
      <c r="U1127" s="3" t="s">
        <v>53</v>
      </c>
      <c r="V1127" s="3" t="s">
        <v>78</v>
      </c>
      <c r="W1127" s="3" t="s">
        <v>55</v>
      </c>
      <c r="X1127" s="3" t="s">
        <v>56</v>
      </c>
      <c r="Y1127" s="3"/>
      <c r="Z1127" s="3"/>
      <c r="AA1127" s="3" t="s">
        <v>45</v>
      </c>
      <c r="AB1127" s="11">
        <v>45</v>
      </c>
      <c r="AC1127" s="3" t="s">
        <v>57</v>
      </c>
      <c r="AD1127" s="3" t="s">
        <v>58</v>
      </c>
      <c r="AE1127" s="3" t="s">
        <v>58</v>
      </c>
      <c r="AF1127" s="3" t="s">
        <v>58</v>
      </c>
      <c r="AG1127" s="3" t="s">
        <v>51</v>
      </c>
      <c r="AH1127" s="3" t="s">
        <v>59</v>
      </c>
      <c r="AI1127" s="3" t="s">
        <v>60</v>
      </c>
      <c r="AJ1127" s="3" t="s">
        <v>61</v>
      </c>
      <c r="AK1127" s="3" t="s">
        <v>58</v>
      </c>
      <c r="AL1127" s="3" t="s">
        <v>58</v>
      </c>
      <c r="AM1127" s="3" t="s">
        <v>58</v>
      </c>
      <c r="AN1127" s="3" t="s">
        <v>79</v>
      </c>
      <c r="AO1127" s="3" t="s">
        <v>63</v>
      </c>
      <c r="AP1127" s="3">
        <v>56.517060603022976</v>
      </c>
      <c r="AQ1127" s="3">
        <v>47.905922518030764</v>
      </c>
    </row>
    <row r="1128" spans="1:43" x14ac:dyDescent="0.25">
      <c r="A1128" s="2">
        <v>1127</v>
      </c>
      <c r="B1128" s="3" t="s">
        <v>43</v>
      </c>
      <c r="C1128" s="3" t="s">
        <v>44</v>
      </c>
      <c r="D1128" s="3" t="s">
        <v>45</v>
      </c>
      <c r="E1128" s="3" t="s">
        <v>46</v>
      </c>
      <c r="F1128" s="3">
        <v>0.56000000000000005</v>
      </c>
      <c r="G1128" s="3">
        <v>0.48</v>
      </c>
      <c r="H1128" s="3">
        <v>0.30663551979805997</v>
      </c>
      <c r="I1128" s="3">
        <v>9.2785535200493534</v>
      </c>
      <c r="J1128" s="3">
        <v>1.372549948970351</v>
      </c>
      <c r="K1128" s="3">
        <v>2.8451340815944524</v>
      </c>
      <c r="L1128" s="3">
        <v>0.42087256705132425</v>
      </c>
      <c r="M1128" s="2">
        <v>1210</v>
      </c>
      <c r="N1128" s="3" t="s">
        <v>47</v>
      </c>
      <c r="O1128" s="3" t="s">
        <v>75</v>
      </c>
      <c r="P1128" s="3" t="s">
        <v>76</v>
      </c>
      <c r="Q1128" s="3">
        <v>45.1470479758</v>
      </c>
      <c r="R1128" s="3" t="s">
        <v>50</v>
      </c>
      <c r="S1128" s="3" t="s">
        <v>51</v>
      </c>
      <c r="T1128" s="3" t="s">
        <v>77</v>
      </c>
      <c r="U1128" s="3" t="s">
        <v>53</v>
      </c>
      <c r="V1128" s="3" t="s">
        <v>78</v>
      </c>
      <c r="W1128" s="3" t="s">
        <v>55</v>
      </c>
      <c r="X1128" s="3" t="s">
        <v>56</v>
      </c>
      <c r="Y1128" s="3"/>
      <c r="Z1128" s="3"/>
      <c r="AA1128" s="3" t="s">
        <v>45</v>
      </c>
      <c r="AB1128" s="11">
        <v>45</v>
      </c>
      <c r="AC1128" s="3" t="s">
        <v>57</v>
      </c>
      <c r="AD1128" s="3" t="s">
        <v>58</v>
      </c>
      <c r="AE1128" s="3" t="s">
        <v>58</v>
      </c>
      <c r="AF1128" s="3" t="s">
        <v>58</v>
      </c>
      <c r="AG1128" s="3" t="s">
        <v>51</v>
      </c>
      <c r="AH1128" s="3" t="s">
        <v>59</v>
      </c>
      <c r="AI1128" s="3" t="s">
        <v>60</v>
      </c>
      <c r="AJ1128" s="3" t="s">
        <v>61</v>
      </c>
      <c r="AK1128" s="3" t="s">
        <v>58</v>
      </c>
      <c r="AL1128" s="3" t="s">
        <v>58</v>
      </c>
      <c r="AM1128" s="3" t="s">
        <v>58</v>
      </c>
      <c r="AN1128" s="3" t="s">
        <v>79</v>
      </c>
      <c r="AO1128" s="3" t="s">
        <v>63</v>
      </c>
      <c r="AP1128" s="3">
        <v>144.43195916317987</v>
      </c>
      <c r="AQ1128" s="3">
        <v>1240.9099226307405</v>
      </c>
    </row>
    <row r="1129" spans="1:43" x14ac:dyDescent="0.25">
      <c r="A1129" s="2">
        <v>1128</v>
      </c>
      <c r="B1129" s="3" t="s">
        <v>43</v>
      </c>
      <c r="C1129" s="3" t="s">
        <v>44</v>
      </c>
      <c r="D1129" s="3" t="s">
        <v>45</v>
      </c>
      <c r="E1129" s="3" t="s">
        <v>46</v>
      </c>
      <c r="F1129" s="3">
        <v>0.56000000000000005</v>
      </c>
      <c r="G1129" s="3">
        <v>0.48</v>
      </c>
      <c r="H1129" s="3">
        <v>0.22271620876853401</v>
      </c>
      <c r="I1129" s="3">
        <v>9.2785535200493534</v>
      </c>
      <c r="J1129" s="3">
        <v>1.372549948970351</v>
      </c>
      <c r="K1129" s="3">
        <v>2.0664842628413278</v>
      </c>
      <c r="L1129" s="3">
        <v>0.30568912098012141</v>
      </c>
      <c r="M1129" s="2">
        <v>1210</v>
      </c>
      <c r="N1129" s="3" t="s">
        <v>47</v>
      </c>
      <c r="O1129" s="3" t="s">
        <v>75</v>
      </c>
      <c r="P1129" s="3" t="s">
        <v>76</v>
      </c>
      <c r="Q1129" s="3">
        <v>45.1470479758</v>
      </c>
      <c r="R1129" s="3" t="s">
        <v>50</v>
      </c>
      <c r="S1129" s="3" t="s">
        <v>51</v>
      </c>
      <c r="T1129" s="3" t="s">
        <v>77</v>
      </c>
      <c r="U1129" s="3" t="s">
        <v>53</v>
      </c>
      <c r="V1129" s="3" t="s">
        <v>78</v>
      </c>
      <c r="W1129" s="3" t="s">
        <v>55</v>
      </c>
      <c r="X1129" s="3" t="s">
        <v>56</v>
      </c>
      <c r="Y1129" s="3"/>
      <c r="Z1129" s="3"/>
      <c r="AA1129" s="3" t="s">
        <v>45</v>
      </c>
      <c r="AB1129" s="11">
        <v>45</v>
      </c>
      <c r="AC1129" s="3" t="s">
        <v>57</v>
      </c>
      <c r="AD1129" s="3" t="s">
        <v>58</v>
      </c>
      <c r="AE1129" s="3" t="s">
        <v>58</v>
      </c>
      <c r="AF1129" s="3" t="s">
        <v>58</v>
      </c>
      <c r="AG1129" s="3" t="s">
        <v>51</v>
      </c>
      <c r="AH1129" s="3" t="s">
        <v>59</v>
      </c>
      <c r="AI1129" s="3" t="s">
        <v>60</v>
      </c>
      <c r="AJ1129" s="3" t="s">
        <v>61</v>
      </c>
      <c r="AK1129" s="3" t="s">
        <v>58</v>
      </c>
      <c r="AL1129" s="3" t="s">
        <v>58</v>
      </c>
      <c r="AM1129" s="3" t="s">
        <v>58</v>
      </c>
      <c r="AN1129" s="3" t="s">
        <v>79</v>
      </c>
      <c r="AO1129" s="3" t="s">
        <v>63</v>
      </c>
      <c r="AP1129" s="3">
        <v>129.51445621291714</v>
      </c>
      <c r="AQ1129" s="3">
        <v>901.30051982752309</v>
      </c>
    </row>
    <row r="1130" spans="1:43" x14ac:dyDescent="0.25">
      <c r="A1130" s="2">
        <v>1129</v>
      </c>
      <c r="B1130" s="3" t="s">
        <v>43</v>
      </c>
      <c r="C1130" s="3" t="s">
        <v>44</v>
      </c>
      <c r="D1130" s="3" t="s">
        <v>45</v>
      </c>
      <c r="E1130" s="3" t="s">
        <v>46</v>
      </c>
      <c r="F1130" s="3">
        <v>0.56000000000000005</v>
      </c>
      <c r="G1130" s="3">
        <v>0.48</v>
      </c>
      <c r="H1130" s="3">
        <v>3.0484435119775498E-5</v>
      </c>
      <c r="I1130" s="3">
        <v>9.1974220051432276</v>
      </c>
      <c r="J1130" s="3">
        <v>1.3524897862732987</v>
      </c>
      <c r="K1130" s="3">
        <v>2.8037821438498418E-4</v>
      </c>
      <c r="L1130" s="3">
        <v>4.1229887139807403E-5</v>
      </c>
      <c r="M1130" s="2">
        <v>1200</v>
      </c>
      <c r="N1130" s="3" t="s">
        <v>66</v>
      </c>
      <c r="O1130" s="3" t="s">
        <v>75</v>
      </c>
      <c r="P1130" s="3" t="s">
        <v>76</v>
      </c>
      <c r="Q1130" s="3">
        <v>45.1470479758</v>
      </c>
      <c r="R1130" s="3" t="s">
        <v>50</v>
      </c>
      <c r="S1130" s="3" t="s">
        <v>51</v>
      </c>
      <c r="T1130" s="3" t="s">
        <v>77</v>
      </c>
      <c r="U1130" s="3" t="s">
        <v>53</v>
      </c>
      <c r="V1130" s="3" t="s">
        <v>78</v>
      </c>
      <c r="W1130" s="3" t="s">
        <v>55</v>
      </c>
      <c r="X1130" s="3" t="s">
        <v>56</v>
      </c>
      <c r="Y1130" s="3"/>
      <c r="Z1130" s="3"/>
      <c r="AA1130" s="3" t="s">
        <v>45</v>
      </c>
      <c r="AB1130" s="11">
        <v>45</v>
      </c>
      <c r="AC1130" s="3" t="s">
        <v>57</v>
      </c>
      <c r="AD1130" s="3" t="s">
        <v>58</v>
      </c>
      <c r="AE1130" s="3" t="s">
        <v>58</v>
      </c>
      <c r="AF1130" s="3" t="s">
        <v>58</v>
      </c>
      <c r="AG1130" s="3" t="s">
        <v>51</v>
      </c>
      <c r="AH1130" s="3" t="s">
        <v>59</v>
      </c>
      <c r="AI1130" s="3" t="s">
        <v>60</v>
      </c>
      <c r="AJ1130" s="3" t="s">
        <v>61</v>
      </c>
      <c r="AK1130" s="3" t="s">
        <v>58</v>
      </c>
      <c r="AL1130" s="3" t="s">
        <v>58</v>
      </c>
      <c r="AM1130" s="3" t="s">
        <v>58</v>
      </c>
      <c r="AN1130" s="3" t="s">
        <v>79</v>
      </c>
      <c r="AO1130" s="3" t="s">
        <v>63</v>
      </c>
      <c r="AP1130" s="3">
        <v>6.0011636072133046</v>
      </c>
      <c r="AQ1130" s="3">
        <v>0.1233661320476995</v>
      </c>
    </row>
    <row r="1131" spans="1:43" x14ac:dyDescent="0.25">
      <c r="A1131" s="2">
        <v>1130</v>
      </c>
      <c r="B1131" s="3" t="s">
        <v>43</v>
      </c>
      <c r="C1131" s="3" t="s">
        <v>44</v>
      </c>
      <c r="D1131" s="3" t="s">
        <v>45</v>
      </c>
      <c r="E1131" s="3" t="s">
        <v>46</v>
      </c>
      <c r="F1131" s="3">
        <v>0.56000000000000005</v>
      </c>
      <c r="G1131" s="3">
        <v>0.48</v>
      </c>
      <c r="H1131" s="3">
        <v>0.105781839712163</v>
      </c>
      <c r="I1131" s="3">
        <v>9.2193788791312681</v>
      </c>
      <c r="J1131" s="3">
        <v>1.3556703146449935</v>
      </c>
      <c r="K1131" s="3">
        <v>0.9752428588379648</v>
      </c>
      <c r="L1131" s="3">
        <v>0.14340529992631429</v>
      </c>
      <c r="M1131" s="2">
        <v>1200</v>
      </c>
      <c r="N1131" s="3" t="s">
        <v>66</v>
      </c>
      <c r="O1131" s="3" t="s">
        <v>75</v>
      </c>
      <c r="P1131" s="3" t="s">
        <v>76</v>
      </c>
      <c r="Q1131" s="3">
        <v>45.1470479758</v>
      </c>
      <c r="R1131" s="3" t="s">
        <v>50</v>
      </c>
      <c r="S1131" s="3" t="s">
        <v>51</v>
      </c>
      <c r="T1131" s="3" t="s">
        <v>77</v>
      </c>
      <c r="U1131" s="3" t="s">
        <v>53</v>
      </c>
      <c r="V1131" s="3" t="s">
        <v>78</v>
      </c>
      <c r="W1131" s="3" t="s">
        <v>55</v>
      </c>
      <c r="X1131" s="3" t="s">
        <v>56</v>
      </c>
      <c r="Y1131" s="3"/>
      <c r="Z1131" s="3"/>
      <c r="AA1131" s="3" t="s">
        <v>45</v>
      </c>
      <c r="AB1131" s="11">
        <v>45</v>
      </c>
      <c r="AC1131" s="3" t="s">
        <v>57</v>
      </c>
      <c r="AD1131" s="3" t="s">
        <v>58</v>
      </c>
      <c r="AE1131" s="3" t="s">
        <v>58</v>
      </c>
      <c r="AF1131" s="3" t="s">
        <v>58</v>
      </c>
      <c r="AG1131" s="3" t="s">
        <v>51</v>
      </c>
      <c r="AH1131" s="3" t="s">
        <v>59</v>
      </c>
      <c r="AI1131" s="3" t="s">
        <v>60</v>
      </c>
      <c r="AJ1131" s="3" t="s">
        <v>61</v>
      </c>
      <c r="AK1131" s="3" t="s">
        <v>58</v>
      </c>
      <c r="AL1131" s="3" t="s">
        <v>58</v>
      </c>
      <c r="AM1131" s="3" t="s">
        <v>58</v>
      </c>
      <c r="AN1131" s="3" t="s">
        <v>79</v>
      </c>
      <c r="AO1131" s="3" t="s">
        <v>63</v>
      </c>
      <c r="AP1131" s="3">
        <v>117.25190368564463</v>
      </c>
      <c r="AQ1131" s="3">
        <v>428.08391741245396</v>
      </c>
    </row>
    <row r="1132" spans="1:43" x14ac:dyDescent="0.25">
      <c r="A1132" s="2">
        <v>1131</v>
      </c>
      <c r="B1132" s="3" t="s">
        <v>43</v>
      </c>
      <c r="C1132" s="3" t="s">
        <v>44</v>
      </c>
      <c r="D1132" s="3" t="s">
        <v>45</v>
      </c>
      <c r="E1132" s="3" t="s">
        <v>46</v>
      </c>
      <c r="F1132" s="3">
        <v>0.56000000000000005</v>
      </c>
      <c r="G1132" s="3">
        <v>0.48</v>
      </c>
      <c r="H1132" s="3">
        <v>5.9151598320614004E-3</v>
      </c>
      <c r="I1132" s="3">
        <v>9.2193788791312681</v>
      </c>
      <c r="J1132" s="3">
        <v>1.3556703146449935</v>
      </c>
      <c r="K1132" s="3">
        <v>5.4534099622392536E-2</v>
      </c>
      <c r="L1132" s="3">
        <v>8.019006590706106E-3</v>
      </c>
      <c r="M1132" s="2">
        <v>1210</v>
      </c>
      <c r="N1132" s="3" t="s">
        <v>47</v>
      </c>
      <c r="O1132" s="3" t="s">
        <v>75</v>
      </c>
      <c r="P1132" s="3" t="s">
        <v>76</v>
      </c>
      <c r="Q1132" s="3">
        <v>45.1470479758</v>
      </c>
      <c r="R1132" s="3" t="s">
        <v>50</v>
      </c>
      <c r="S1132" s="3" t="s">
        <v>51</v>
      </c>
      <c r="T1132" s="3" t="s">
        <v>77</v>
      </c>
      <c r="U1132" s="3" t="s">
        <v>53</v>
      </c>
      <c r="V1132" s="3" t="s">
        <v>78</v>
      </c>
      <c r="W1132" s="3" t="s">
        <v>55</v>
      </c>
      <c r="X1132" s="3" t="s">
        <v>56</v>
      </c>
      <c r="Y1132" s="3"/>
      <c r="Z1132" s="3"/>
      <c r="AA1132" s="3" t="s">
        <v>45</v>
      </c>
      <c r="AB1132" s="11">
        <v>45</v>
      </c>
      <c r="AC1132" s="3" t="s">
        <v>57</v>
      </c>
      <c r="AD1132" s="3" t="s">
        <v>58</v>
      </c>
      <c r="AE1132" s="3" t="s">
        <v>58</v>
      </c>
      <c r="AF1132" s="3" t="s">
        <v>58</v>
      </c>
      <c r="AG1132" s="3" t="s">
        <v>51</v>
      </c>
      <c r="AH1132" s="3" t="s">
        <v>59</v>
      </c>
      <c r="AI1132" s="3" t="s">
        <v>60</v>
      </c>
      <c r="AJ1132" s="3" t="s">
        <v>61</v>
      </c>
      <c r="AK1132" s="3" t="s">
        <v>58</v>
      </c>
      <c r="AL1132" s="3" t="s">
        <v>58</v>
      </c>
      <c r="AM1132" s="3" t="s">
        <v>58</v>
      </c>
      <c r="AN1132" s="3" t="s">
        <v>79</v>
      </c>
      <c r="AO1132" s="3" t="s">
        <v>63</v>
      </c>
      <c r="AP1132" s="3">
        <v>26.154459666189783</v>
      </c>
      <c r="AQ1132" s="3">
        <v>23.93780255590017</v>
      </c>
    </row>
    <row r="1133" spans="1:43" x14ac:dyDescent="0.25">
      <c r="A1133" s="2">
        <v>1132</v>
      </c>
      <c r="B1133" s="3" t="s">
        <v>43</v>
      </c>
      <c r="C1133" s="3" t="s">
        <v>44</v>
      </c>
      <c r="D1133" s="3" t="s">
        <v>45</v>
      </c>
      <c r="E1133" s="3" t="s">
        <v>46</v>
      </c>
      <c r="F1133" s="3">
        <v>0.56000000000000005</v>
      </c>
      <c r="G1133" s="3">
        <v>0.48</v>
      </c>
      <c r="H1133" s="3">
        <v>1.8049183188042901E-2</v>
      </c>
      <c r="I1133" s="3">
        <v>9.2193788791312681</v>
      </c>
      <c r="J1133" s="3">
        <v>1.3556703146449935</v>
      </c>
      <c r="K1133" s="3">
        <v>0.16640225826941388</v>
      </c>
      <c r="L1133" s="3">
        <v>2.4468741851619246E-2</v>
      </c>
      <c r="M1133" s="2">
        <v>1210</v>
      </c>
      <c r="N1133" s="3" t="s">
        <v>47</v>
      </c>
      <c r="O1133" s="3" t="s">
        <v>75</v>
      </c>
      <c r="P1133" s="3" t="s">
        <v>76</v>
      </c>
      <c r="Q1133" s="3">
        <v>45.1470479758</v>
      </c>
      <c r="R1133" s="3" t="s">
        <v>50</v>
      </c>
      <c r="S1133" s="3" t="s">
        <v>51</v>
      </c>
      <c r="T1133" s="3" t="s">
        <v>77</v>
      </c>
      <c r="U1133" s="3" t="s">
        <v>53</v>
      </c>
      <c r="V1133" s="3" t="s">
        <v>78</v>
      </c>
      <c r="W1133" s="3" t="s">
        <v>55</v>
      </c>
      <c r="X1133" s="3" t="s">
        <v>56</v>
      </c>
      <c r="Y1133" s="3"/>
      <c r="Z1133" s="3"/>
      <c r="AA1133" s="3" t="s">
        <v>45</v>
      </c>
      <c r="AB1133" s="11">
        <v>45</v>
      </c>
      <c r="AC1133" s="3" t="s">
        <v>57</v>
      </c>
      <c r="AD1133" s="3" t="s">
        <v>58</v>
      </c>
      <c r="AE1133" s="3" t="s">
        <v>58</v>
      </c>
      <c r="AF1133" s="3" t="s">
        <v>58</v>
      </c>
      <c r="AG1133" s="3" t="s">
        <v>51</v>
      </c>
      <c r="AH1133" s="3" t="s">
        <v>59</v>
      </c>
      <c r="AI1133" s="3" t="s">
        <v>60</v>
      </c>
      <c r="AJ1133" s="3" t="s">
        <v>61</v>
      </c>
      <c r="AK1133" s="3" t="s">
        <v>58</v>
      </c>
      <c r="AL1133" s="3" t="s">
        <v>58</v>
      </c>
      <c r="AM1133" s="3" t="s">
        <v>58</v>
      </c>
      <c r="AN1133" s="3" t="s">
        <v>79</v>
      </c>
      <c r="AO1133" s="3" t="s">
        <v>63</v>
      </c>
      <c r="AP1133" s="3">
        <v>60.140021066725581</v>
      </c>
      <c r="AQ1133" s="3">
        <v>73.042452903605451</v>
      </c>
    </row>
    <row r="1134" spans="1:43" x14ac:dyDescent="0.25">
      <c r="A1134" s="2">
        <v>1133</v>
      </c>
      <c r="B1134" s="3" t="s">
        <v>43</v>
      </c>
      <c r="C1134" s="3" t="s">
        <v>44</v>
      </c>
      <c r="D1134" s="3" t="s">
        <v>45</v>
      </c>
      <c r="E1134" s="3" t="s">
        <v>46</v>
      </c>
      <c r="F1134" s="3">
        <v>0.56000000000000005</v>
      </c>
      <c r="G1134" s="3">
        <v>0.48</v>
      </c>
      <c r="H1134" s="3">
        <v>8.9145486389344206E-3</v>
      </c>
      <c r="I1134" s="3">
        <v>9.2193788791312681</v>
      </c>
      <c r="J1134" s="3">
        <v>1.3556703146449935</v>
      </c>
      <c r="K1134" s="3">
        <v>8.2186601438780385E-2</v>
      </c>
      <c r="L1134" s="3">
        <v>1.2085188958262326E-2</v>
      </c>
      <c r="M1134" s="2">
        <v>1210</v>
      </c>
      <c r="N1134" s="3" t="s">
        <v>47</v>
      </c>
      <c r="O1134" s="3" t="s">
        <v>75</v>
      </c>
      <c r="P1134" s="3" t="s">
        <v>76</v>
      </c>
      <c r="Q1134" s="3">
        <v>45.1470479758</v>
      </c>
      <c r="R1134" s="3" t="s">
        <v>50</v>
      </c>
      <c r="S1134" s="3" t="s">
        <v>51</v>
      </c>
      <c r="T1134" s="3" t="s">
        <v>77</v>
      </c>
      <c r="U1134" s="3" t="s">
        <v>53</v>
      </c>
      <c r="V1134" s="3" t="s">
        <v>78</v>
      </c>
      <c r="W1134" s="3" t="s">
        <v>55</v>
      </c>
      <c r="X1134" s="3" t="s">
        <v>56</v>
      </c>
      <c r="Y1134" s="3"/>
      <c r="Z1134" s="3"/>
      <c r="AA1134" s="3" t="s">
        <v>45</v>
      </c>
      <c r="AB1134" s="11">
        <v>45</v>
      </c>
      <c r="AC1134" s="3" t="s">
        <v>57</v>
      </c>
      <c r="AD1134" s="3" t="s">
        <v>58</v>
      </c>
      <c r="AE1134" s="3" t="s">
        <v>58</v>
      </c>
      <c r="AF1134" s="3" t="s">
        <v>58</v>
      </c>
      <c r="AG1134" s="3" t="s">
        <v>51</v>
      </c>
      <c r="AH1134" s="3" t="s">
        <v>59</v>
      </c>
      <c r="AI1134" s="3" t="s">
        <v>60</v>
      </c>
      <c r="AJ1134" s="3" t="s">
        <v>61</v>
      </c>
      <c r="AK1134" s="3" t="s">
        <v>58</v>
      </c>
      <c r="AL1134" s="3" t="s">
        <v>58</v>
      </c>
      <c r="AM1134" s="3" t="s">
        <v>58</v>
      </c>
      <c r="AN1134" s="3" t="s">
        <v>79</v>
      </c>
      <c r="AO1134" s="3" t="s">
        <v>63</v>
      </c>
      <c r="AP1134" s="3">
        <v>29.606185301386311</v>
      </c>
      <c r="AQ1134" s="3">
        <v>36.075898412268941</v>
      </c>
    </row>
    <row r="1135" spans="1:43" x14ac:dyDescent="0.25">
      <c r="A1135" s="2">
        <v>1134</v>
      </c>
      <c r="B1135" s="3" t="s">
        <v>43</v>
      </c>
      <c r="C1135" s="3" t="s">
        <v>44</v>
      </c>
      <c r="D1135" s="3" t="s">
        <v>45</v>
      </c>
      <c r="E1135" s="3" t="s">
        <v>46</v>
      </c>
      <c r="F1135" s="3">
        <v>0.56000000000000005</v>
      </c>
      <c r="G1135" s="3">
        <v>0.48</v>
      </c>
      <c r="H1135" s="3">
        <v>1.3089269039643901E-3</v>
      </c>
      <c r="I1135" s="3">
        <v>10.707969367902248</v>
      </c>
      <c r="J1135" s="3">
        <v>2.0611870865090793</v>
      </c>
      <c r="K1135" s="3">
        <v>1.4015949192473816E-2</v>
      </c>
      <c r="L1135" s="3">
        <v>2.6979432316357106E-3</v>
      </c>
      <c r="M1135" s="2">
        <v>1300</v>
      </c>
      <c r="N1135" s="3" t="s">
        <v>65</v>
      </c>
      <c r="O1135" s="3" t="s">
        <v>75</v>
      </c>
      <c r="P1135" s="3" t="s">
        <v>76</v>
      </c>
      <c r="Q1135" s="3">
        <v>45.1470479758</v>
      </c>
      <c r="R1135" s="3" t="s">
        <v>50</v>
      </c>
      <c r="S1135" s="3" t="s">
        <v>51</v>
      </c>
      <c r="T1135" s="3" t="s">
        <v>77</v>
      </c>
      <c r="U1135" s="3" t="s">
        <v>53</v>
      </c>
      <c r="V1135" s="3" t="s">
        <v>78</v>
      </c>
      <c r="W1135" s="3" t="s">
        <v>55</v>
      </c>
      <c r="X1135" s="3" t="s">
        <v>56</v>
      </c>
      <c r="Y1135" s="3"/>
      <c r="Z1135" s="3"/>
      <c r="AA1135" s="3" t="s">
        <v>45</v>
      </c>
      <c r="AB1135" s="11">
        <v>45</v>
      </c>
      <c r="AC1135" s="3" t="s">
        <v>57</v>
      </c>
      <c r="AD1135" s="3" t="s">
        <v>58</v>
      </c>
      <c r="AE1135" s="3" t="s">
        <v>58</v>
      </c>
      <c r="AF1135" s="3" t="s">
        <v>58</v>
      </c>
      <c r="AG1135" s="3" t="s">
        <v>51</v>
      </c>
      <c r="AH1135" s="3" t="s">
        <v>59</v>
      </c>
      <c r="AI1135" s="3" t="s">
        <v>60</v>
      </c>
      <c r="AJ1135" s="3" t="s">
        <v>61</v>
      </c>
      <c r="AK1135" s="3" t="s">
        <v>58</v>
      </c>
      <c r="AL1135" s="3" t="s">
        <v>58</v>
      </c>
      <c r="AM1135" s="3" t="s">
        <v>58</v>
      </c>
      <c r="AN1135" s="3" t="s">
        <v>79</v>
      </c>
      <c r="AO1135" s="3" t="s">
        <v>63</v>
      </c>
      <c r="AP1135" s="3">
        <v>12.67386003846751</v>
      </c>
      <c r="AQ1135" s="3">
        <v>5.2970392477604502</v>
      </c>
    </row>
    <row r="1136" spans="1:43" x14ac:dyDescent="0.25">
      <c r="A1136" s="2">
        <v>1135</v>
      </c>
      <c r="B1136" s="3" t="s">
        <v>43</v>
      </c>
      <c r="C1136" s="3" t="s">
        <v>44</v>
      </c>
      <c r="D1136" s="3" t="s">
        <v>45</v>
      </c>
      <c r="E1136" s="3" t="s">
        <v>46</v>
      </c>
      <c r="F1136" s="3">
        <v>0.56000000000000005</v>
      </c>
      <c r="G1136" s="3">
        <v>0.48</v>
      </c>
      <c r="H1136" s="3">
        <v>0.120835492412246</v>
      </c>
      <c r="I1136" s="3">
        <v>9.219378881191961</v>
      </c>
      <c r="J1136" s="3">
        <v>1.3556703149480096</v>
      </c>
      <c r="K1136" s="3">
        <v>1.1140281868438922</v>
      </c>
      <c r="L1136" s="3">
        <v>0.16381309005540737</v>
      </c>
      <c r="M1136" s="2">
        <v>1210</v>
      </c>
      <c r="N1136" s="3" t="s">
        <v>47</v>
      </c>
      <c r="O1136" s="3" t="s">
        <v>75</v>
      </c>
      <c r="P1136" s="3" t="s">
        <v>76</v>
      </c>
      <c r="Q1136" s="3">
        <v>45.1470479758</v>
      </c>
      <c r="R1136" s="3" t="s">
        <v>50</v>
      </c>
      <c r="S1136" s="3" t="s">
        <v>51</v>
      </c>
      <c r="T1136" s="3" t="s">
        <v>77</v>
      </c>
      <c r="U1136" s="3" t="s">
        <v>53</v>
      </c>
      <c r="V1136" s="3" t="s">
        <v>78</v>
      </c>
      <c r="W1136" s="3" t="s">
        <v>55</v>
      </c>
      <c r="X1136" s="3" t="s">
        <v>56</v>
      </c>
      <c r="Y1136" s="3"/>
      <c r="Z1136" s="3"/>
      <c r="AA1136" s="3" t="s">
        <v>45</v>
      </c>
      <c r="AB1136" s="11">
        <v>45</v>
      </c>
      <c r="AC1136" s="3" t="s">
        <v>57</v>
      </c>
      <c r="AD1136" s="3" t="s">
        <v>58</v>
      </c>
      <c r="AE1136" s="3" t="s">
        <v>58</v>
      </c>
      <c r="AF1136" s="3" t="s">
        <v>58</v>
      </c>
      <c r="AG1136" s="3" t="s">
        <v>51</v>
      </c>
      <c r="AH1136" s="3" t="s">
        <v>59</v>
      </c>
      <c r="AI1136" s="3" t="s">
        <v>60</v>
      </c>
      <c r="AJ1136" s="3" t="s">
        <v>61</v>
      </c>
      <c r="AK1136" s="3" t="s">
        <v>58</v>
      </c>
      <c r="AL1136" s="3" t="s">
        <v>58</v>
      </c>
      <c r="AM1136" s="3" t="s">
        <v>58</v>
      </c>
      <c r="AN1136" s="3" t="s">
        <v>79</v>
      </c>
      <c r="AO1136" s="3" t="s">
        <v>63</v>
      </c>
      <c r="AP1136" s="3">
        <v>110.1282664457943</v>
      </c>
      <c r="AQ1136" s="3">
        <v>489.00388852236313</v>
      </c>
    </row>
    <row r="1137" spans="1:43" x14ac:dyDescent="0.25">
      <c r="A1137" s="2">
        <v>1136</v>
      </c>
      <c r="B1137" s="3" t="s">
        <v>43</v>
      </c>
      <c r="C1137" s="3" t="s">
        <v>44</v>
      </c>
      <c r="D1137" s="3" t="s">
        <v>45</v>
      </c>
      <c r="E1137" s="3" t="s">
        <v>46</v>
      </c>
      <c r="F1137" s="3">
        <v>0.56000000000000005</v>
      </c>
      <c r="G1137" s="3">
        <v>0.48</v>
      </c>
      <c r="H1137" s="3">
        <v>0.29915733520023402</v>
      </c>
      <c r="I1137" s="3">
        <v>9.219378881191961</v>
      </c>
      <c r="J1137" s="3">
        <v>1.3556703149480096</v>
      </c>
      <c r="K1137" s="3">
        <v>2.7580448182987021</v>
      </c>
      <c r="L1137" s="3">
        <v>0.40555871882990852</v>
      </c>
      <c r="M1137" s="2">
        <v>1210</v>
      </c>
      <c r="N1137" s="3" t="s">
        <v>47</v>
      </c>
      <c r="O1137" s="3" t="s">
        <v>75</v>
      </c>
      <c r="P1137" s="3" t="s">
        <v>76</v>
      </c>
      <c r="Q1137" s="3">
        <v>45.1470479758</v>
      </c>
      <c r="R1137" s="3" t="s">
        <v>50</v>
      </c>
      <c r="S1137" s="3" t="s">
        <v>51</v>
      </c>
      <c r="T1137" s="3" t="s">
        <v>77</v>
      </c>
      <c r="U1137" s="3" t="s">
        <v>53</v>
      </c>
      <c r="V1137" s="3" t="s">
        <v>78</v>
      </c>
      <c r="W1137" s="3" t="s">
        <v>55</v>
      </c>
      <c r="X1137" s="3" t="s">
        <v>56</v>
      </c>
      <c r="Y1137" s="3"/>
      <c r="Z1137" s="3"/>
      <c r="AA1137" s="3" t="s">
        <v>45</v>
      </c>
      <c r="AB1137" s="11">
        <v>45</v>
      </c>
      <c r="AC1137" s="3" t="s">
        <v>57</v>
      </c>
      <c r="AD1137" s="3" t="s">
        <v>58</v>
      </c>
      <c r="AE1137" s="3" t="s">
        <v>58</v>
      </c>
      <c r="AF1137" s="3" t="s">
        <v>58</v>
      </c>
      <c r="AG1137" s="3" t="s">
        <v>51</v>
      </c>
      <c r="AH1137" s="3" t="s">
        <v>59</v>
      </c>
      <c r="AI1137" s="3" t="s">
        <v>60</v>
      </c>
      <c r="AJ1137" s="3" t="s">
        <v>61</v>
      </c>
      <c r="AK1137" s="3" t="s">
        <v>58</v>
      </c>
      <c r="AL1137" s="3" t="s">
        <v>58</v>
      </c>
      <c r="AM1137" s="3" t="s">
        <v>58</v>
      </c>
      <c r="AN1137" s="3" t="s">
        <v>79</v>
      </c>
      <c r="AO1137" s="3" t="s">
        <v>63</v>
      </c>
      <c r="AP1137" s="3">
        <v>142.64277711617967</v>
      </c>
      <c r="AQ1137" s="3">
        <v>1210.6467832631351</v>
      </c>
    </row>
    <row r="1138" spans="1:43" x14ac:dyDescent="0.25">
      <c r="A1138" s="2">
        <v>1137</v>
      </c>
      <c r="B1138" s="3" t="s">
        <v>43</v>
      </c>
      <c r="C1138" s="3" t="s">
        <v>44</v>
      </c>
      <c r="D1138" s="3" t="s">
        <v>45</v>
      </c>
      <c r="E1138" s="3" t="s">
        <v>46</v>
      </c>
      <c r="F1138" s="3">
        <v>0.56000000000000005</v>
      </c>
      <c r="G1138" s="3">
        <v>0.48</v>
      </c>
      <c r="H1138" s="3">
        <v>0.116990101289694</v>
      </c>
      <c r="I1138" s="3">
        <v>9.219378881191961</v>
      </c>
      <c r="J1138" s="3">
        <v>1.3556703149480096</v>
      </c>
      <c r="K1138" s="3">
        <v>1.0785760691387134</v>
      </c>
      <c r="L1138" s="3">
        <v>0.15860000746119901</v>
      </c>
      <c r="M1138" s="2">
        <v>1210</v>
      </c>
      <c r="N1138" s="3" t="s">
        <v>47</v>
      </c>
      <c r="O1138" s="3" t="s">
        <v>75</v>
      </c>
      <c r="P1138" s="3" t="s">
        <v>76</v>
      </c>
      <c r="Q1138" s="3">
        <v>45.1470479758</v>
      </c>
      <c r="R1138" s="3" t="s">
        <v>50</v>
      </c>
      <c r="S1138" s="3" t="s">
        <v>51</v>
      </c>
      <c r="T1138" s="3" t="s">
        <v>77</v>
      </c>
      <c r="U1138" s="3" t="s">
        <v>53</v>
      </c>
      <c r="V1138" s="3" t="s">
        <v>78</v>
      </c>
      <c r="W1138" s="3" t="s">
        <v>55</v>
      </c>
      <c r="X1138" s="3" t="s">
        <v>56</v>
      </c>
      <c r="Y1138" s="3"/>
      <c r="Z1138" s="3"/>
      <c r="AA1138" s="3" t="s">
        <v>45</v>
      </c>
      <c r="AB1138" s="11">
        <v>45</v>
      </c>
      <c r="AC1138" s="3" t="s">
        <v>57</v>
      </c>
      <c r="AD1138" s="3" t="s">
        <v>58</v>
      </c>
      <c r="AE1138" s="3" t="s">
        <v>58</v>
      </c>
      <c r="AF1138" s="3" t="s">
        <v>58</v>
      </c>
      <c r="AG1138" s="3" t="s">
        <v>51</v>
      </c>
      <c r="AH1138" s="3" t="s">
        <v>59</v>
      </c>
      <c r="AI1138" s="3" t="s">
        <v>60</v>
      </c>
      <c r="AJ1138" s="3" t="s">
        <v>61</v>
      </c>
      <c r="AK1138" s="3" t="s">
        <v>58</v>
      </c>
      <c r="AL1138" s="3" t="s">
        <v>58</v>
      </c>
      <c r="AM1138" s="3" t="s">
        <v>58</v>
      </c>
      <c r="AN1138" s="3" t="s">
        <v>79</v>
      </c>
      <c r="AO1138" s="3" t="s">
        <v>63</v>
      </c>
      <c r="AP1138" s="3">
        <v>108.01154903656709</v>
      </c>
      <c r="AQ1138" s="3">
        <v>473.44214276142441</v>
      </c>
    </row>
    <row r="1139" spans="1:43" x14ac:dyDescent="0.25">
      <c r="A1139" s="2">
        <v>1138</v>
      </c>
      <c r="B1139" s="3" t="s">
        <v>43</v>
      </c>
      <c r="C1139" s="3" t="s">
        <v>44</v>
      </c>
      <c r="D1139" s="3" t="s">
        <v>45</v>
      </c>
      <c r="E1139" s="3" t="s">
        <v>46</v>
      </c>
      <c r="F1139" s="3">
        <v>0.56000000000000005</v>
      </c>
      <c r="G1139" s="3">
        <v>0.48</v>
      </c>
      <c r="H1139" s="3">
        <v>1.7237397873251001E-2</v>
      </c>
      <c r="I1139" s="3">
        <v>9.219378881191961</v>
      </c>
      <c r="J1139" s="3">
        <v>1.3556703149480096</v>
      </c>
      <c r="K1139" s="3">
        <v>0.15891810191935349</v>
      </c>
      <c r="L1139" s="3">
        <v>2.3368228603714337E-2</v>
      </c>
      <c r="M1139" s="2">
        <v>1210</v>
      </c>
      <c r="N1139" s="3" t="s">
        <v>47</v>
      </c>
      <c r="O1139" s="3" t="s">
        <v>75</v>
      </c>
      <c r="P1139" s="3" t="s">
        <v>76</v>
      </c>
      <c r="Q1139" s="3">
        <v>45.1470479758</v>
      </c>
      <c r="R1139" s="3" t="s">
        <v>50</v>
      </c>
      <c r="S1139" s="3" t="s">
        <v>51</v>
      </c>
      <c r="T1139" s="3" t="s">
        <v>77</v>
      </c>
      <c r="U1139" s="3" t="s">
        <v>53</v>
      </c>
      <c r="V1139" s="3" t="s">
        <v>78</v>
      </c>
      <c r="W1139" s="3" t="s">
        <v>55</v>
      </c>
      <c r="X1139" s="3" t="s">
        <v>56</v>
      </c>
      <c r="Y1139" s="3"/>
      <c r="Z1139" s="3"/>
      <c r="AA1139" s="3" t="s">
        <v>45</v>
      </c>
      <c r="AB1139" s="11">
        <v>45</v>
      </c>
      <c r="AC1139" s="3" t="s">
        <v>57</v>
      </c>
      <c r="AD1139" s="3" t="s">
        <v>58</v>
      </c>
      <c r="AE1139" s="3" t="s">
        <v>58</v>
      </c>
      <c r="AF1139" s="3" t="s">
        <v>58</v>
      </c>
      <c r="AG1139" s="3" t="s">
        <v>51</v>
      </c>
      <c r="AH1139" s="3" t="s">
        <v>59</v>
      </c>
      <c r="AI1139" s="3" t="s">
        <v>60</v>
      </c>
      <c r="AJ1139" s="3" t="s">
        <v>61</v>
      </c>
      <c r="AK1139" s="3" t="s">
        <v>58</v>
      </c>
      <c r="AL1139" s="3" t="s">
        <v>58</v>
      </c>
      <c r="AM1139" s="3" t="s">
        <v>58</v>
      </c>
      <c r="AN1139" s="3" t="s">
        <v>79</v>
      </c>
      <c r="AO1139" s="3" t="s">
        <v>63</v>
      </c>
      <c r="AP1139" s="3">
        <v>35.127758887426708</v>
      </c>
      <c r="AQ1139" s="3">
        <v>69.757274288829819</v>
      </c>
    </row>
    <row r="1140" spans="1:43" x14ac:dyDescent="0.25">
      <c r="A1140" s="2">
        <v>1139</v>
      </c>
      <c r="B1140" s="3" t="s">
        <v>43</v>
      </c>
      <c r="C1140" s="3" t="s">
        <v>44</v>
      </c>
      <c r="D1140" s="3" t="s">
        <v>45</v>
      </c>
      <c r="E1140" s="3" t="s">
        <v>46</v>
      </c>
      <c r="F1140" s="3">
        <v>0.56000000000000005</v>
      </c>
      <c r="G1140" s="3">
        <v>0.48</v>
      </c>
      <c r="H1140" s="3">
        <v>4.5777326553520903E-2</v>
      </c>
      <c r="I1140" s="3">
        <v>9.219378881191961</v>
      </c>
      <c r="J1140" s="3">
        <v>1.3556703149480096</v>
      </c>
      <c r="K1140" s="3">
        <v>0.42203851766495859</v>
      </c>
      <c r="L1140" s="3">
        <v>6.2058962706289564E-2</v>
      </c>
      <c r="M1140" s="2">
        <v>1210</v>
      </c>
      <c r="N1140" s="3" t="s">
        <v>47</v>
      </c>
      <c r="O1140" s="3" t="s">
        <v>75</v>
      </c>
      <c r="P1140" s="3" t="s">
        <v>76</v>
      </c>
      <c r="Q1140" s="3">
        <v>45.1470479758</v>
      </c>
      <c r="R1140" s="3" t="s">
        <v>50</v>
      </c>
      <c r="S1140" s="3" t="s">
        <v>51</v>
      </c>
      <c r="T1140" s="3" t="s">
        <v>77</v>
      </c>
      <c r="U1140" s="3" t="s">
        <v>53</v>
      </c>
      <c r="V1140" s="3" t="s">
        <v>78</v>
      </c>
      <c r="W1140" s="3" t="s">
        <v>55</v>
      </c>
      <c r="X1140" s="3" t="s">
        <v>56</v>
      </c>
      <c r="Y1140" s="3"/>
      <c r="Z1140" s="3"/>
      <c r="AA1140" s="3" t="s">
        <v>45</v>
      </c>
      <c r="AB1140" s="11">
        <v>45</v>
      </c>
      <c r="AC1140" s="3" t="s">
        <v>57</v>
      </c>
      <c r="AD1140" s="3" t="s">
        <v>58</v>
      </c>
      <c r="AE1140" s="3" t="s">
        <v>58</v>
      </c>
      <c r="AF1140" s="3" t="s">
        <v>58</v>
      </c>
      <c r="AG1140" s="3" t="s">
        <v>51</v>
      </c>
      <c r="AH1140" s="3" t="s">
        <v>59</v>
      </c>
      <c r="AI1140" s="3" t="s">
        <v>60</v>
      </c>
      <c r="AJ1140" s="3" t="s">
        <v>61</v>
      </c>
      <c r="AK1140" s="3" t="s">
        <v>58</v>
      </c>
      <c r="AL1140" s="3" t="s">
        <v>58</v>
      </c>
      <c r="AM1140" s="3" t="s">
        <v>58</v>
      </c>
      <c r="AN1140" s="3" t="s">
        <v>79</v>
      </c>
      <c r="AO1140" s="3" t="s">
        <v>63</v>
      </c>
      <c r="AP1140" s="3">
        <v>69.654800589228955</v>
      </c>
      <c r="AQ1140" s="3">
        <v>185.2542679634181</v>
      </c>
    </row>
    <row r="1141" spans="1:43" x14ac:dyDescent="0.25">
      <c r="A1141" s="2">
        <v>1140</v>
      </c>
      <c r="B1141" s="3" t="s">
        <v>43</v>
      </c>
      <c r="C1141" s="3" t="s">
        <v>44</v>
      </c>
      <c r="D1141" s="3" t="s">
        <v>45</v>
      </c>
      <c r="E1141" s="3" t="s">
        <v>46</v>
      </c>
      <c r="F1141" s="3">
        <v>0.56000000000000005</v>
      </c>
      <c r="G1141" s="3">
        <v>0.48</v>
      </c>
      <c r="H1141" s="3">
        <v>1.7765800131846799E-2</v>
      </c>
      <c r="I1141" s="3">
        <v>9.219378881191961</v>
      </c>
      <c r="J1141" s="3">
        <v>1.3556703149480096</v>
      </c>
      <c r="K1141" s="3">
        <v>0.16378964254302575</v>
      </c>
      <c r="L1141" s="3">
        <v>2.4084567860044141E-2</v>
      </c>
      <c r="M1141" s="2">
        <v>1210</v>
      </c>
      <c r="N1141" s="3" t="s">
        <v>47</v>
      </c>
      <c r="O1141" s="3" t="s">
        <v>75</v>
      </c>
      <c r="P1141" s="3" t="s">
        <v>76</v>
      </c>
      <c r="Q1141" s="3">
        <v>45.1470479758</v>
      </c>
      <c r="R1141" s="3" t="s">
        <v>50</v>
      </c>
      <c r="S1141" s="3" t="s">
        <v>51</v>
      </c>
      <c r="T1141" s="3" t="s">
        <v>77</v>
      </c>
      <c r="U1141" s="3" t="s">
        <v>53</v>
      </c>
      <c r="V1141" s="3" t="s">
        <v>78</v>
      </c>
      <c r="W1141" s="3" t="s">
        <v>55</v>
      </c>
      <c r="X1141" s="3" t="s">
        <v>56</v>
      </c>
      <c r="Y1141" s="3"/>
      <c r="Z1141" s="3"/>
      <c r="AA1141" s="3" t="s">
        <v>45</v>
      </c>
      <c r="AB1141" s="11">
        <v>45</v>
      </c>
      <c r="AC1141" s="3" t="s">
        <v>57</v>
      </c>
      <c r="AD1141" s="3" t="s">
        <v>58</v>
      </c>
      <c r="AE1141" s="3" t="s">
        <v>58</v>
      </c>
      <c r="AF1141" s="3" t="s">
        <v>58</v>
      </c>
      <c r="AG1141" s="3" t="s">
        <v>51</v>
      </c>
      <c r="AH1141" s="3" t="s">
        <v>59</v>
      </c>
      <c r="AI1141" s="3" t="s">
        <v>60</v>
      </c>
      <c r="AJ1141" s="3" t="s">
        <v>61</v>
      </c>
      <c r="AK1141" s="3" t="s">
        <v>58</v>
      </c>
      <c r="AL1141" s="3" t="s">
        <v>58</v>
      </c>
      <c r="AM1141" s="3" t="s">
        <v>58</v>
      </c>
      <c r="AN1141" s="3" t="s">
        <v>79</v>
      </c>
      <c r="AO1141" s="3" t="s">
        <v>63</v>
      </c>
      <c r="AP1141" s="3">
        <v>34.526250038406964</v>
      </c>
      <c r="AQ1141" s="3">
        <v>71.895642362639165</v>
      </c>
    </row>
    <row r="1142" spans="1:43" x14ac:dyDescent="0.25">
      <c r="A1142" s="2">
        <v>1141</v>
      </c>
      <c r="B1142" s="3" t="s">
        <v>43</v>
      </c>
      <c r="C1142" s="3" t="s">
        <v>44</v>
      </c>
      <c r="D1142" s="3" t="s">
        <v>45</v>
      </c>
      <c r="E1142" s="3" t="s">
        <v>46</v>
      </c>
      <c r="F1142" s="3">
        <v>0.56000000000000005</v>
      </c>
      <c r="G1142" s="3">
        <v>0.48</v>
      </c>
      <c r="H1142" s="3">
        <v>0.11825168971287101</v>
      </c>
      <c r="I1142" s="3">
        <v>9.22801352586219</v>
      </c>
      <c r="J1142" s="3">
        <v>1.3569202309735258</v>
      </c>
      <c r="K1142" s="3">
        <v>1.0912281921264324</v>
      </c>
      <c r="L1142" s="3">
        <v>0.16045811011819863</v>
      </c>
      <c r="M1142" s="2">
        <v>1200</v>
      </c>
      <c r="N1142" s="3" t="s">
        <v>66</v>
      </c>
      <c r="O1142" s="3" t="s">
        <v>75</v>
      </c>
      <c r="P1142" s="3" t="s">
        <v>76</v>
      </c>
      <c r="Q1142" s="3">
        <v>45.1470479758</v>
      </c>
      <c r="R1142" s="3" t="s">
        <v>50</v>
      </c>
      <c r="S1142" s="3" t="s">
        <v>51</v>
      </c>
      <c r="T1142" s="3" t="s">
        <v>77</v>
      </c>
      <c r="U1142" s="3" t="s">
        <v>53</v>
      </c>
      <c r="V1142" s="3" t="s">
        <v>78</v>
      </c>
      <c r="W1142" s="3" t="s">
        <v>55</v>
      </c>
      <c r="X1142" s="3" t="s">
        <v>56</v>
      </c>
      <c r="Y1142" s="3"/>
      <c r="Z1142" s="3"/>
      <c r="AA1142" s="3" t="s">
        <v>45</v>
      </c>
      <c r="AB1142" s="11">
        <v>45</v>
      </c>
      <c r="AC1142" s="3" t="s">
        <v>57</v>
      </c>
      <c r="AD1142" s="3" t="s">
        <v>58</v>
      </c>
      <c r="AE1142" s="3" t="s">
        <v>58</v>
      </c>
      <c r="AF1142" s="3" t="s">
        <v>58</v>
      </c>
      <c r="AG1142" s="3" t="s">
        <v>51</v>
      </c>
      <c r="AH1142" s="3" t="s">
        <v>59</v>
      </c>
      <c r="AI1142" s="3" t="s">
        <v>60</v>
      </c>
      <c r="AJ1142" s="3" t="s">
        <v>61</v>
      </c>
      <c r="AK1142" s="3" t="s">
        <v>58</v>
      </c>
      <c r="AL1142" s="3" t="s">
        <v>58</v>
      </c>
      <c r="AM1142" s="3" t="s">
        <v>58</v>
      </c>
      <c r="AN1142" s="3" t="s">
        <v>79</v>
      </c>
      <c r="AO1142" s="3" t="s">
        <v>63</v>
      </c>
      <c r="AP1142" s="3">
        <v>125.73878708060687</v>
      </c>
      <c r="AQ1142" s="3">
        <v>478.54760997418532</v>
      </c>
    </row>
    <row r="1143" spans="1:43" x14ac:dyDescent="0.25">
      <c r="A1143" s="2">
        <v>1142</v>
      </c>
      <c r="B1143" s="3" t="s">
        <v>43</v>
      </c>
      <c r="C1143" s="3" t="s">
        <v>44</v>
      </c>
      <c r="D1143" s="3" t="s">
        <v>45</v>
      </c>
      <c r="E1143" s="3" t="s">
        <v>46</v>
      </c>
      <c r="F1143" s="3">
        <v>0.56000000000000005</v>
      </c>
      <c r="G1143" s="3">
        <v>0.48</v>
      </c>
      <c r="H1143" s="3">
        <v>1.33472938422005E-2</v>
      </c>
      <c r="I1143" s="3">
        <v>9.22801352586219</v>
      </c>
      <c r="J1143" s="3">
        <v>1.3569202309735258</v>
      </c>
      <c r="K1143" s="3">
        <v>0.12316900810948334</v>
      </c>
      <c r="L1143" s="3">
        <v>1.8111213043230219E-2</v>
      </c>
      <c r="M1143" s="2">
        <v>1210</v>
      </c>
      <c r="N1143" s="3" t="s">
        <v>47</v>
      </c>
      <c r="O1143" s="3" t="s">
        <v>75</v>
      </c>
      <c r="P1143" s="3" t="s">
        <v>76</v>
      </c>
      <c r="Q1143" s="3">
        <v>45.1470479758</v>
      </c>
      <c r="R1143" s="3" t="s">
        <v>50</v>
      </c>
      <c r="S1143" s="3" t="s">
        <v>51</v>
      </c>
      <c r="T1143" s="3" t="s">
        <v>77</v>
      </c>
      <c r="U1143" s="3" t="s">
        <v>53</v>
      </c>
      <c r="V1143" s="3" t="s">
        <v>78</v>
      </c>
      <c r="W1143" s="3" t="s">
        <v>55</v>
      </c>
      <c r="X1143" s="3" t="s">
        <v>56</v>
      </c>
      <c r="Y1143" s="3"/>
      <c r="Z1143" s="3"/>
      <c r="AA1143" s="3" t="s">
        <v>45</v>
      </c>
      <c r="AB1143" s="11">
        <v>45</v>
      </c>
      <c r="AC1143" s="3" t="s">
        <v>57</v>
      </c>
      <c r="AD1143" s="3" t="s">
        <v>58</v>
      </c>
      <c r="AE1143" s="3" t="s">
        <v>58</v>
      </c>
      <c r="AF1143" s="3" t="s">
        <v>58</v>
      </c>
      <c r="AG1143" s="3" t="s">
        <v>51</v>
      </c>
      <c r="AH1143" s="3" t="s">
        <v>59</v>
      </c>
      <c r="AI1143" s="3" t="s">
        <v>60</v>
      </c>
      <c r="AJ1143" s="3" t="s">
        <v>61</v>
      </c>
      <c r="AK1143" s="3" t="s">
        <v>58</v>
      </c>
      <c r="AL1143" s="3" t="s">
        <v>58</v>
      </c>
      <c r="AM1143" s="3" t="s">
        <v>58</v>
      </c>
      <c r="AN1143" s="3" t="s">
        <v>79</v>
      </c>
      <c r="AO1143" s="3" t="s">
        <v>63</v>
      </c>
      <c r="AP1143" s="3">
        <v>39.602363508504396</v>
      </c>
      <c r="AQ1143" s="3">
        <v>54.014581806969041</v>
      </c>
    </row>
    <row r="1144" spans="1:43" x14ac:dyDescent="0.25">
      <c r="A1144" s="2">
        <v>1143</v>
      </c>
      <c r="B1144" s="3" t="s">
        <v>43</v>
      </c>
      <c r="C1144" s="3" t="s">
        <v>44</v>
      </c>
      <c r="D1144" s="3" t="s">
        <v>45</v>
      </c>
      <c r="E1144" s="3" t="s">
        <v>46</v>
      </c>
      <c r="F1144" s="3">
        <v>0.56000000000000005</v>
      </c>
      <c r="G1144" s="3">
        <v>0.48</v>
      </c>
      <c r="H1144" s="3">
        <v>2.4078553549738001E-2</v>
      </c>
      <c r="I1144" s="3">
        <v>9.22801352586219</v>
      </c>
      <c r="J1144" s="3">
        <v>1.3569202309735258</v>
      </c>
      <c r="K1144" s="3">
        <v>0.22219721784017932</v>
      </c>
      <c r="L1144" s="3">
        <v>3.2672676444218895E-2</v>
      </c>
      <c r="M1144" s="2">
        <v>1210</v>
      </c>
      <c r="N1144" s="3" t="s">
        <v>47</v>
      </c>
      <c r="O1144" s="3" t="s">
        <v>75</v>
      </c>
      <c r="P1144" s="3" t="s">
        <v>76</v>
      </c>
      <c r="Q1144" s="3">
        <v>45.1470479758</v>
      </c>
      <c r="R1144" s="3" t="s">
        <v>50</v>
      </c>
      <c r="S1144" s="3" t="s">
        <v>51</v>
      </c>
      <c r="T1144" s="3" t="s">
        <v>77</v>
      </c>
      <c r="U1144" s="3" t="s">
        <v>53</v>
      </c>
      <c r="V1144" s="3" t="s">
        <v>78</v>
      </c>
      <c r="W1144" s="3" t="s">
        <v>55</v>
      </c>
      <c r="X1144" s="3" t="s">
        <v>56</v>
      </c>
      <c r="Y1144" s="3"/>
      <c r="Z1144" s="3"/>
      <c r="AA1144" s="3" t="s">
        <v>45</v>
      </c>
      <c r="AB1144" s="11">
        <v>45</v>
      </c>
      <c r="AC1144" s="3" t="s">
        <v>57</v>
      </c>
      <c r="AD1144" s="3" t="s">
        <v>58</v>
      </c>
      <c r="AE1144" s="3" t="s">
        <v>58</v>
      </c>
      <c r="AF1144" s="3" t="s">
        <v>58</v>
      </c>
      <c r="AG1144" s="3" t="s">
        <v>51</v>
      </c>
      <c r="AH1144" s="3" t="s">
        <v>59</v>
      </c>
      <c r="AI1144" s="3" t="s">
        <v>60</v>
      </c>
      <c r="AJ1144" s="3" t="s">
        <v>61</v>
      </c>
      <c r="AK1144" s="3" t="s">
        <v>58</v>
      </c>
      <c r="AL1144" s="3" t="s">
        <v>58</v>
      </c>
      <c r="AM1144" s="3" t="s">
        <v>58</v>
      </c>
      <c r="AN1144" s="3" t="s">
        <v>79</v>
      </c>
      <c r="AO1144" s="3" t="s">
        <v>63</v>
      </c>
      <c r="AP1144" s="3">
        <v>61.895012087489654</v>
      </c>
      <c r="AQ1144" s="3">
        <v>97.442449074859368</v>
      </c>
    </row>
    <row r="1145" spans="1:43" x14ac:dyDescent="0.25">
      <c r="A1145" s="2">
        <v>1144</v>
      </c>
      <c r="B1145" s="3" t="s">
        <v>43</v>
      </c>
      <c r="C1145" s="3" t="s">
        <v>44</v>
      </c>
      <c r="D1145" s="3" t="s">
        <v>45</v>
      </c>
      <c r="E1145" s="3" t="s">
        <v>46</v>
      </c>
      <c r="F1145" s="3">
        <v>0.56000000000000005</v>
      </c>
      <c r="G1145" s="3">
        <v>0.48</v>
      </c>
      <c r="H1145" s="3">
        <v>1.9167499908386201E-3</v>
      </c>
      <c r="I1145" s="3">
        <v>9.2391250583354161</v>
      </c>
      <c r="J1145" s="3">
        <v>1.3585304905197719</v>
      </c>
      <c r="K1145" s="3">
        <v>1.7709092870921275E-2</v>
      </c>
      <c r="L1145" s="3">
        <v>2.6039633052577587E-3</v>
      </c>
      <c r="M1145" s="2">
        <v>1200</v>
      </c>
      <c r="N1145" s="3" t="s">
        <v>66</v>
      </c>
      <c r="O1145" s="3" t="s">
        <v>75</v>
      </c>
      <c r="P1145" s="3" t="s">
        <v>76</v>
      </c>
      <c r="Q1145" s="3">
        <v>45.1470479758</v>
      </c>
      <c r="R1145" s="3" t="s">
        <v>50</v>
      </c>
      <c r="S1145" s="3" t="s">
        <v>51</v>
      </c>
      <c r="T1145" s="3" t="s">
        <v>77</v>
      </c>
      <c r="U1145" s="3" t="s">
        <v>53</v>
      </c>
      <c r="V1145" s="3" t="s">
        <v>78</v>
      </c>
      <c r="W1145" s="3" t="s">
        <v>55</v>
      </c>
      <c r="X1145" s="3" t="s">
        <v>56</v>
      </c>
      <c r="Y1145" s="3"/>
      <c r="Z1145" s="3"/>
      <c r="AA1145" s="3" t="s">
        <v>45</v>
      </c>
      <c r="AB1145" s="11">
        <v>45</v>
      </c>
      <c r="AC1145" s="3" t="s">
        <v>57</v>
      </c>
      <c r="AD1145" s="3" t="s">
        <v>58</v>
      </c>
      <c r="AE1145" s="3" t="s">
        <v>58</v>
      </c>
      <c r="AF1145" s="3" t="s">
        <v>58</v>
      </c>
      <c r="AG1145" s="3" t="s">
        <v>51</v>
      </c>
      <c r="AH1145" s="3" t="s">
        <v>59</v>
      </c>
      <c r="AI1145" s="3" t="s">
        <v>60</v>
      </c>
      <c r="AJ1145" s="3" t="s">
        <v>61</v>
      </c>
      <c r="AK1145" s="3" t="s">
        <v>58</v>
      </c>
      <c r="AL1145" s="3" t="s">
        <v>58</v>
      </c>
      <c r="AM1145" s="3" t="s">
        <v>58</v>
      </c>
      <c r="AN1145" s="3" t="s">
        <v>79</v>
      </c>
      <c r="AO1145" s="3" t="s">
        <v>63</v>
      </c>
      <c r="AP1145" s="3">
        <v>51.218956793837975</v>
      </c>
      <c r="AQ1145" s="3">
        <v>7.7568120105604059</v>
      </c>
    </row>
    <row r="1146" spans="1:43" x14ac:dyDescent="0.25">
      <c r="A1146" s="2">
        <v>1145</v>
      </c>
      <c r="B1146" s="3" t="s">
        <v>43</v>
      </c>
      <c r="C1146" s="3" t="s">
        <v>44</v>
      </c>
      <c r="D1146" s="3" t="s">
        <v>45</v>
      </c>
      <c r="E1146" s="3" t="s">
        <v>46</v>
      </c>
      <c r="F1146" s="3">
        <v>0.56000000000000005</v>
      </c>
      <c r="G1146" s="3">
        <v>0.48</v>
      </c>
      <c r="H1146" s="3">
        <v>3.3550991141421899E-3</v>
      </c>
      <c r="I1146" s="3">
        <v>9.2391250583354161</v>
      </c>
      <c r="J1146" s="3">
        <v>1.3585304905197719</v>
      </c>
      <c r="K1146" s="3">
        <v>3.0998180298670065E-2</v>
      </c>
      <c r="L1146" s="3">
        <v>4.5580044452780419E-3</v>
      </c>
      <c r="M1146" s="2">
        <v>1200</v>
      </c>
      <c r="N1146" s="3" t="s">
        <v>66</v>
      </c>
      <c r="O1146" s="3" t="s">
        <v>75</v>
      </c>
      <c r="P1146" s="3" t="s">
        <v>76</v>
      </c>
      <c r="Q1146" s="3">
        <v>45.1470479758</v>
      </c>
      <c r="R1146" s="3" t="s">
        <v>50</v>
      </c>
      <c r="S1146" s="3" t="s">
        <v>51</v>
      </c>
      <c r="T1146" s="3" t="s">
        <v>77</v>
      </c>
      <c r="U1146" s="3" t="s">
        <v>53</v>
      </c>
      <c r="V1146" s="3" t="s">
        <v>78</v>
      </c>
      <c r="W1146" s="3" t="s">
        <v>55</v>
      </c>
      <c r="X1146" s="3" t="s">
        <v>56</v>
      </c>
      <c r="Y1146" s="3"/>
      <c r="Z1146" s="3"/>
      <c r="AA1146" s="3" t="s">
        <v>45</v>
      </c>
      <c r="AB1146" s="11">
        <v>45</v>
      </c>
      <c r="AC1146" s="3" t="s">
        <v>57</v>
      </c>
      <c r="AD1146" s="3" t="s">
        <v>58</v>
      </c>
      <c r="AE1146" s="3" t="s">
        <v>58</v>
      </c>
      <c r="AF1146" s="3" t="s">
        <v>58</v>
      </c>
      <c r="AG1146" s="3" t="s">
        <v>51</v>
      </c>
      <c r="AH1146" s="3" t="s">
        <v>59</v>
      </c>
      <c r="AI1146" s="3" t="s">
        <v>60</v>
      </c>
      <c r="AJ1146" s="3" t="s">
        <v>61</v>
      </c>
      <c r="AK1146" s="3" t="s">
        <v>58</v>
      </c>
      <c r="AL1146" s="3" t="s">
        <v>58</v>
      </c>
      <c r="AM1146" s="3" t="s">
        <v>58</v>
      </c>
      <c r="AN1146" s="3" t="s">
        <v>79</v>
      </c>
      <c r="AO1146" s="3" t="s">
        <v>63</v>
      </c>
      <c r="AP1146" s="3">
        <v>37.013500124803471</v>
      </c>
      <c r="AQ1146" s="3">
        <v>13.577604397854868</v>
      </c>
    </row>
    <row r="1147" spans="1:43" x14ac:dyDescent="0.25">
      <c r="A1147" s="2">
        <v>1146</v>
      </c>
      <c r="B1147" s="3" t="s">
        <v>43</v>
      </c>
      <c r="C1147" s="3" t="s">
        <v>44</v>
      </c>
      <c r="D1147" s="3" t="s">
        <v>45</v>
      </c>
      <c r="E1147" s="3" t="s">
        <v>46</v>
      </c>
      <c r="F1147" s="3">
        <v>0.56000000000000005</v>
      </c>
      <c r="G1147" s="3">
        <v>0.48</v>
      </c>
      <c r="H1147" s="3">
        <v>3.1356500545701001E-2</v>
      </c>
      <c r="I1147" s="3">
        <v>9.2391250583354161</v>
      </c>
      <c r="J1147" s="3">
        <v>1.3585304905197719</v>
      </c>
      <c r="K1147" s="3">
        <v>0.28970662993349428</v>
      </c>
      <c r="L1147" s="3">
        <v>4.2598762067334678E-2</v>
      </c>
      <c r="M1147" s="2">
        <v>1210</v>
      </c>
      <c r="N1147" s="3" t="s">
        <v>47</v>
      </c>
      <c r="O1147" s="3" t="s">
        <v>75</v>
      </c>
      <c r="P1147" s="3" t="s">
        <v>76</v>
      </c>
      <c r="Q1147" s="3">
        <v>45.1470479758</v>
      </c>
      <c r="R1147" s="3" t="s">
        <v>50</v>
      </c>
      <c r="S1147" s="3" t="s">
        <v>51</v>
      </c>
      <c r="T1147" s="3" t="s">
        <v>77</v>
      </c>
      <c r="U1147" s="3" t="s">
        <v>53</v>
      </c>
      <c r="V1147" s="3" t="s">
        <v>78</v>
      </c>
      <c r="W1147" s="3" t="s">
        <v>55</v>
      </c>
      <c r="X1147" s="3" t="s">
        <v>56</v>
      </c>
      <c r="Y1147" s="3"/>
      <c r="Z1147" s="3"/>
      <c r="AA1147" s="3" t="s">
        <v>45</v>
      </c>
      <c r="AB1147" s="11">
        <v>45</v>
      </c>
      <c r="AC1147" s="3" t="s">
        <v>57</v>
      </c>
      <c r="AD1147" s="3" t="s">
        <v>58</v>
      </c>
      <c r="AE1147" s="3" t="s">
        <v>58</v>
      </c>
      <c r="AF1147" s="3" t="s">
        <v>58</v>
      </c>
      <c r="AG1147" s="3" t="s">
        <v>51</v>
      </c>
      <c r="AH1147" s="3" t="s">
        <v>59</v>
      </c>
      <c r="AI1147" s="3" t="s">
        <v>60</v>
      </c>
      <c r="AJ1147" s="3" t="s">
        <v>61</v>
      </c>
      <c r="AK1147" s="3" t="s">
        <v>58</v>
      </c>
      <c r="AL1147" s="3" t="s">
        <v>58</v>
      </c>
      <c r="AM1147" s="3" t="s">
        <v>58</v>
      </c>
      <c r="AN1147" s="3" t="s">
        <v>79</v>
      </c>
      <c r="AO1147" s="3" t="s">
        <v>63</v>
      </c>
      <c r="AP1147" s="3">
        <v>61.24443519681607</v>
      </c>
      <c r="AQ1147" s="3">
        <v>126.89525561735908</v>
      </c>
    </row>
    <row r="1148" spans="1:43" x14ac:dyDescent="0.25">
      <c r="A1148" s="2">
        <v>1147</v>
      </c>
      <c r="B1148" s="3" t="s">
        <v>43</v>
      </c>
      <c r="C1148" s="3" t="s">
        <v>44</v>
      </c>
      <c r="D1148" s="3" t="s">
        <v>45</v>
      </c>
      <c r="E1148" s="3" t="s">
        <v>46</v>
      </c>
      <c r="F1148" s="3">
        <v>0.56000000000000005</v>
      </c>
      <c r="G1148" s="3">
        <v>0.48</v>
      </c>
      <c r="H1148" s="3">
        <v>2.6057331057783701E-2</v>
      </c>
      <c r="I1148" s="3">
        <v>9.2391250583354161</v>
      </c>
      <c r="J1148" s="3">
        <v>1.3585304905197719</v>
      </c>
      <c r="K1148" s="3">
        <v>0.2407469403293111</v>
      </c>
      <c r="L1148" s="3">
        <v>3.5399678743566976E-2</v>
      </c>
      <c r="M1148" s="2">
        <v>1210</v>
      </c>
      <c r="N1148" s="3" t="s">
        <v>47</v>
      </c>
      <c r="O1148" s="3" t="s">
        <v>75</v>
      </c>
      <c r="P1148" s="3" t="s">
        <v>76</v>
      </c>
      <c r="Q1148" s="3">
        <v>45.1470479758</v>
      </c>
      <c r="R1148" s="3" t="s">
        <v>50</v>
      </c>
      <c r="S1148" s="3" t="s">
        <v>51</v>
      </c>
      <c r="T1148" s="3" t="s">
        <v>77</v>
      </c>
      <c r="U1148" s="3" t="s">
        <v>53</v>
      </c>
      <c r="V1148" s="3" t="s">
        <v>78</v>
      </c>
      <c r="W1148" s="3" t="s">
        <v>55</v>
      </c>
      <c r="X1148" s="3" t="s">
        <v>56</v>
      </c>
      <c r="Y1148" s="3"/>
      <c r="Z1148" s="3"/>
      <c r="AA1148" s="3" t="s">
        <v>45</v>
      </c>
      <c r="AB1148" s="11">
        <v>45</v>
      </c>
      <c r="AC1148" s="3" t="s">
        <v>57</v>
      </c>
      <c r="AD1148" s="3" t="s">
        <v>58</v>
      </c>
      <c r="AE1148" s="3" t="s">
        <v>58</v>
      </c>
      <c r="AF1148" s="3" t="s">
        <v>58</v>
      </c>
      <c r="AG1148" s="3" t="s">
        <v>51</v>
      </c>
      <c r="AH1148" s="3" t="s">
        <v>59</v>
      </c>
      <c r="AI1148" s="3" t="s">
        <v>60</v>
      </c>
      <c r="AJ1148" s="3" t="s">
        <v>61</v>
      </c>
      <c r="AK1148" s="3" t="s">
        <v>58</v>
      </c>
      <c r="AL1148" s="3" t="s">
        <v>58</v>
      </c>
      <c r="AM1148" s="3" t="s">
        <v>58</v>
      </c>
      <c r="AN1148" s="3" t="s">
        <v>79</v>
      </c>
      <c r="AO1148" s="3" t="s">
        <v>63</v>
      </c>
      <c r="AP1148" s="3">
        <v>57.325140066680071</v>
      </c>
      <c r="AQ1148" s="3">
        <v>105.45027754179483</v>
      </c>
    </row>
    <row r="1149" spans="1:43" x14ac:dyDescent="0.25">
      <c r="A1149" s="2">
        <v>1148</v>
      </c>
      <c r="B1149" s="3" t="s">
        <v>43</v>
      </c>
      <c r="C1149" s="3" t="s">
        <v>44</v>
      </c>
      <c r="D1149" s="3" t="s">
        <v>45</v>
      </c>
      <c r="E1149" s="3" t="s">
        <v>46</v>
      </c>
      <c r="F1149" s="3">
        <v>0.56000000000000005</v>
      </c>
      <c r="G1149" s="3">
        <v>0.48</v>
      </c>
      <c r="H1149" s="3">
        <v>8.3952252231203298E-2</v>
      </c>
      <c r="I1149" s="3">
        <v>9.2391250583354161</v>
      </c>
      <c r="J1149" s="3">
        <v>1.3585304905197719</v>
      </c>
      <c r="K1149" s="3">
        <v>0.77564535729300577</v>
      </c>
      <c r="L1149" s="3">
        <v>0.11405169440389623</v>
      </c>
      <c r="M1149" s="2">
        <v>1210</v>
      </c>
      <c r="N1149" s="3" t="s">
        <v>47</v>
      </c>
      <c r="O1149" s="3" t="s">
        <v>75</v>
      </c>
      <c r="P1149" s="3" t="s">
        <v>76</v>
      </c>
      <c r="Q1149" s="3">
        <v>45.1470479758</v>
      </c>
      <c r="R1149" s="3" t="s">
        <v>50</v>
      </c>
      <c r="S1149" s="3" t="s">
        <v>51</v>
      </c>
      <c r="T1149" s="3" t="s">
        <v>77</v>
      </c>
      <c r="U1149" s="3" t="s">
        <v>53</v>
      </c>
      <c r="V1149" s="3" t="s">
        <v>78</v>
      </c>
      <c r="W1149" s="3" t="s">
        <v>55</v>
      </c>
      <c r="X1149" s="3" t="s">
        <v>56</v>
      </c>
      <c r="Y1149" s="3"/>
      <c r="Z1149" s="3"/>
      <c r="AA1149" s="3" t="s">
        <v>45</v>
      </c>
      <c r="AB1149" s="11">
        <v>45</v>
      </c>
      <c r="AC1149" s="3" t="s">
        <v>57</v>
      </c>
      <c r="AD1149" s="3" t="s">
        <v>58</v>
      </c>
      <c r="AE1149" s="3" t="s">
        <v>58</v>
      </c>
      <c r="AF1149" s="3" t="s">
        <v>58</v>
      </c>
      <c r="AG1149" s="3" t="s">
        <v>51</v>
      </c>
      <c r="AH1149" s="3" t="s">
        <v>59</v>
      </c>
      <c r="AI1149" s="3" t="s">
        <v>60</v>
      </c>
      <c r="AJ1149" s="3" t="s">
        <v>61</v>
      </c>
      <c r="AK1149" s="3" t="s">
        <v>58</v>
      </c>
      <c r="AL1149" s="3" t="s">
        <v>58</v>
      </c>
      <c r="AM1149" s="3" t="s">
        <v>58</v>
      </c>
      <c r="AN1149" s="3" t="s">
        <v>79</v>
      </c>
      <c r="AO1149" s="3" t="s">
        <v>63</v>
      </c>
      <c r="AP1149" s="3">
        <v>104.80656287125778</v>
      </c>
      <c r="AQ1149" s="3">
        <v>339.74271111678991</v>
      </c>
    </row>
    <row r="1150" spans="1:43" x14ac:dyDescent="0.25">
      <c r="A1150" s="2">
        <v>1149</v>
      </c>
      <c r="B1150" s="3" t="s">
        <v>43</v>
      </c>
      <c r="C1150" s="3" t="s">
        <v>44</v>
      </c>
      <c r="D1150" s="3" t="s">
        <v>45</v>
      </c>
      <c r="E1150" s="3" t="s">
        <v>46</v>
      </c>
      <c r="F1150" s="3">
        <v>0.56000000000000005</v>
      </c>
      <c r="G1150" s="3">
        <v>0.48</v>
      </c>
      <c r="H1150" s="3">
        <v>0.30542983102110099</v>
      </c>
      <c r="I1150" s="3">
        <v>9.2391250583354161</v>
      </c>
      <c r="J1150" s="3">
        <v>1.3585304905197719</v>
      </c>
      <c r="K1150" s="3">
        <v>2.8219044053502058</v>
      </c>
      <c r="L1150" s="3">
        <v>0.41493573815646739</v>
      </c>
      <c r="M1150" s="2">
        <v>1210</v>
      </c>
      <c r="N1150" s="3" t="s">
        <v>47</v>
      </c>
      <c r="O1150" s="3" t="s">
        <v>75</v>
      </c>
      <c r="P1150" s="3" t="s">
        <v>76</v>
      </c>
      <c r="Q1150" s="3">
        <v>45.1470479758</v>
      </c>
      <c r="R1150" s="3" t="s">
        <v>50</v>
      </c>
      <c r="S1150" s="3" t="s">
        <v>51</v>
      </c>
      <c r="T1150" s="3" t="s">
        <v>77</v>
      </c>
      <c r="U1150" s="3" t="s">
        <v>53</v>
      </c>
      <c r="V1150" s="3" t="s">
        <v>78</v>
      </c>
      <c r="W1150" s="3" t="s">
        <v>55</v>
      </c>
      <c r="X1150" s="3" t="s">
        <v>56</v>
      </c>
      <c r="Y1150" s="3"/>
      <c r="Z1150" s="3"/>
      <c r="AA1150" s="3" t="s">
        <v>45</v>
      </c>
      <c r="AB1150" s="11">
        <v>45</v>
      </c>
      <c r="AC1150" s="3" t="s">
        <v>57</v>
      </c>
      <c r="AD1150" s="3" t="s">
        <v>58</v>
      </c>
      <c r="AE1150" s="3" t="s">
        <v>58</v>
      </c>
      <c r="AF1150" s="3" t="s">
        <v>58</v>
      </c>
      <c r="AG1150" s="3" t="s">
        <v>51</v>
      </c>
      <c r="AH1150" s="3" t="s">
        <v>59</v>
      </c>
      <c r="AI1150" s="3" t="s">
        <v>60</v>
      </c>
      <c r="AJ1150" s="3" t="s">
        <v>61</v>
      </c>
      <c r="AK1150" s="3" t="s">
        <v>58</v>
      </c>
      <c r="AL1150" s="3" t="s">
        <v>58</v>
      </c>
      <c r="AM1150" s="3" t="s">
        <v>58</v>
      </c>
      <c r="AN1150" s="3" t="s">
        <v>79</v>
      </c>
      <c r="AO1150" s="3" t="s">
        <v>63</v>
      </c>
      <c r="AP1150" s="3">
        <v>144.86004334229995</v>
      </c>
      <c r="AQ1150" s="3">
        <v>1236.0306732602912</v>
      </c>
    </row>
    <row r="1151" spans="1:43" x14ac:dyDescent="0.25">
      <c r="A1151" s="2">
        <v>1150</v>
      </c>
      <c r="B1151" s="3" t="s">
        <v>43</v>
      </c>
      <c r="C1151" s="3" t="s">
        <v>44</v>
      </c>
      <c r="D1151" s="3" t="s">
        <v>45</v>
      </c>
      <c r="E1151" s="3" t="s">
        <v>46</v>
      </c>
      <c r="F1151" s="3">
        <v>0.56000000000000005</v>
      </c>
      <c r="G1151" s="3">
        <v>0.48</v>
      </c>
      <c r="H1151" s="3">
        <v>0.16569568984522401</v>
      </c>
      <c r="I1151" s="3">
        <v>9.2391250583354161</v>
      </c>
      <c r="J1151" s="3">
        <v>1.3585304905197719</v>
      </c>
      <c r="K1151" s="3">
        <v>1.5308832001071824</v>
      </c>
      <c r="L1151" s="3">
        <v>0.22510264680244416</v>
      </c>
      <c r="M1151" s="2">
        <v>1210</v>
      </c>
      <c r="N1151" s="3" t="s">
        <v>47</v>
      </c>
      <c r="O1151" s="3" t="s">
        <v>75</v>
      </c>
      <c r="P1151" s="3" t="s">
        <v>76</v>
      </c>
      <c r="Q1151" s="3">
        <v>45.1470479758</v>
      </c>
      <c r="R1151" s="3" t="s">
        <v>50</v>
      </c>
      <c r="S1151" s="3" t="s">
        <v>51</v>
      </c>
      <c r="T1151" s="3" t="s">
        <v>77</v>
      </c>
      <c r="U1151" s="3" t="s">
        <v>53</v>
      </c>
      <c r="V1151" s="3" t="s">
        <v>78</v>
      </c>
      <c r="W1151" s="3" t="s">
        <v>55</v>
      </c>
      <c r="X1151" s="3" t="s">
        <v>56</v>
      </c>
      <c r="Y1151" s="3"/>
      <c r="Z1151" s="3"/>
      <c r="AA1151" s="3" t="s">
        <v>45</v>
      </c>
      <c r="AB1151" s="11">
        <v>45</v>
      </c>
      <c r="AC1151" s="3" t="s">
        <v>57</v>
      </c>
      <c r="AD1151" s="3" t="s">
        <v>58</v>
      </c>
      <c r="AE1151" s="3" t="s">
        <v>58</v>
      </c>
      <c r="AF1151" s="3" t="s">
        <v>58</v>
      </c>
      <c r="AG1151" s="3" t="s">
        <v>51</v>
      </c>
      <c r="AH1151" s="3" t="s">
        <v>59</v>
      </c>
      <c r="AI1151" s="3" t="s">
        <v>60</v>
      </c>
      <c r="AJ1151" s="3" t="s">
        <v>61</v>
      </c>
      <c r="AK1151" s="3" t="s">
        <v>58</v>
      </c>
      <c r="AL1151" s="3" t="s">
        <v>58</v>
      </c>
      <c r="AM1151" s="3" t="s">
        <v>58</v>
      </c>
      <c r="AN1151" s="3" t="s">
        <v>79</v>
      </c>
      <c r="AO1151" s="3" t="s">
        <v>63</v>
      </c>
      <c r="AP1151" s="3">
        <v>119.78872540560371</v>
      </c>
      <c r="AQ1151" s="3">
        <v>670.54666661414308</v>
      </c>
    </row>
    <row r="1152" spans="1:43" x14ac:dyDescent="0.25">
      <c r="A1152" s="2">
        <v>1151</v>
      </c>
      <c r="B1152" s="3" t="s">
        <v>43</v>
      </c>
      <c r="C1152" s="3" t="s">
        <v>44</v>
      </c>
      <c r="D1152" s="3" t="s">
        <v>45</v>
      </c>
      <c r="E1152" s="3" t="s">
        <v>46</v>
      </c>
      <c r="F1152" s="3">
        <v>0.56000000000000005</v>
      </c>
      <c r="G1152" s="3">
        <v>0.48</v>
      </c>
      <c r="H1152" s="3">
        <v>4.9865671006328202E-2</v>
      </c>
      <c r="I1152" s="3">
        <v>9.1893706184172164</v>
      </c>
      <c r="J1152" s="3">
        <v>1.3513265174537388</v>
      </c>
      <c r="K1152" s="3">
        <v>0.45823413201321167</v>
      </c>
      <c r="L1152" s="3">
        <v>6.7384803541475358E-2</v>
      </c>
      <c r="M1152" s="2">
        <v>1200</v>
      </c>
      <c r="N1152" s="3" t="s">
        <v>66</v>
      </c>
      <c r="O1152" s="3" t="s">
        <v>75</v>
      </c>
      <c r="P1152" s="3" t="s">
        <v>76</v>
      </c>
      <c r="Q1152" s="3">
        <v>45.1470479758</v>
      </c>
      <c r="R1152" s="3" t="s">
        <v>50</v>
      </c>
      <c r="S1152" s="3" t="s">
        <v>51</v>
      </c>
      <c r="T1152" s="3" t="s">
        <v>77</v>
      </c>
      <c r="U1152" s="3" t="s">
        <v>53</v>
      </c>
      <c r="V1152" s="3" t="s">
        <v>78</v>
      </c>
      <c r="W1152" s="3" t="s">
        <v>55</v>
      </c>
      <c r="X1152" s="3" t="s">
        <v>56</v>
      </c>
      <c r="Y1152" s="3"/>
      <c r="Z1152" s="3"/>
      <c r="AA1152" s="3" t="s">
        <v>45</v>
      </c>
      <c r="AB1152" s="11">
        <v>45</v>
      </c>
      <c r="AC1152" s="3" t="s">
        <v>57</v>
      </c>
      <c r="AD1152" s="3" t="s">
        <v>58</v>
      </c>
      <c r="AE1152" s="3" t="s">
        <v>58</v>
      </c>
      <c r="AF1152" s="3" t="s">
        <v>58</v>
      </c>
      <c r="AG1152" s="3" t="s">
        <v>51</v>
      </c>
      <c r="AH1152" s="3" t="s">
        <v>59</v>
      </c>
      <c r="AI1152" s="3" t="s">
        <v>60</v>
      </c>
      <c r="AJ1152" s="3" t="s">
        <v>61</v>
      </c>
      <c r="AK1152" s="3" t="s">
        <v>58</v>
      </c>
      <c r="AL1152" s="3" t="s">
        <v>58</v>
      </c>
      <c r="AM1152" s="3" t="s">
        <v>58</v>
      </c>
      <c r="AN1152" s="3" t="s">
        <v>79</v>
      </c>
      <c r="AO1152" s="3" t="s">
        <v>63</v>
      </c>
      <c r="AP1152" s="3">
        <v>108.08667217705448</v>
      </c>
      <c r="AQ1152" s="3">
        <v>201.79921096924488</v>
      </c>
    </row>
    <row r="1153" spans="1:43" x14ac:dyDescent="0.25">
      <c r="A1153" s="2">
        <v>1152</v>
      </c>
      <c r="B1153" s="3" t="s">
        <v>43</v>
      </c>
      <c r="C1153" s="3" t="s">
        <v>44</v>
      </c>
      <c r="D1153" s="3" t="s">
        <v>45</v>
      </c>
      <c r="E1153" s="3" t="s">
        <v>46</v>
      </c>
      <c r="F1153" s="3">
        <v>0.56000000000000005</v>
      </c>
      <c r="G1153" s="3">
        <v>0.48</v>
      </c>
      <c r="H1153" s="3">
        <v>7.5608730601727498E-5</v>
      </c>
      <c r="I1153" s="3">
        <v>9.1893706184172164</v>
      </c>
      <c r="J1153" s="3">
        <v>1.3513265174537388</v>
      </c>
      <c r="K1153" s="3">
        <v>6.9479664748733731E-4</v>
      </c>
      <c r="L1153" s="3">
        <v>1.0217208261313035E-4</v>
      </c>
      <c r="M1153" s="2">
        <v>1200</v>
      </c>
      <c r="N1153" s="3" t="s">
        <v>66</v>
      </c>
      <c r="O1153" s="3" t="s">
        <v>75</v>
      </c>
      <c r="P1153" s="3" t="s">
        <v>76</v>
      </c>
      <c r="Q1153" s="3">
        <v>45.1470479758</v>
      </c>
      <c r="R1153" s="3" t="s">
        <v>50</v>
      </c>
      <c r="S1153" s="3" t="s">
        <v>51</v>
      </c>
      <c r="T1153" s="3" t="s">
        <v>77</v>
      </c>
      <c r="U1153" s="3" t="s">
        <v>53</v>
      </c>
      <c r="V1153" s="3" t="s">
        <v>78</v>
      </c>
      <c r="W1153" s="3" t="s">
        <v>55</v>
      </c>
      <c r="X1153" s="3" t="s">
        <v>56</v>
      </c>
      <c r="Y1153" s="3"/>
      <c r="Z1153" s="3"/>
      <c r="AA1153" s="3" t="s">
        <v>45</v>
      </c>
      <c r="AB1153" s="11">
        <v>45</v>
      </c>
      <c r="AC1153" s="3" t="s">
        <v>57</v>
      </c>
      <c r="AD1153" s="3" t="s">
        <v>58</v>
      </c>
      <c r="AE1153" s="3" t="s">
        <v>58</v>
      </c>
      <c r="AF1153" s="3" t="s">
        <v>58</v>
      </c>
      <c r="AG1153" s="3" t="s">
        <v>51</v>
      </c>
      <c r="AH1153" s="3" t="s">
        <v>59</v>
      </c>
      <c r="AI1153" s="3" t="s">
        <v>60</v>
      </c>
      <c r="AJ1153" s="3" t="s">
        <v>61</v>
      </c>
      <c r="AK1153" s="3" t="s">
        <v>58</v>
      </c>
      <c r="AL1153" s="3" t="s">
        <v>58</v>
      </c>
      <c r="AM1153" s="3" t="s">
        <v>58</v>
      </c>
      <c r="AN1153" s="3" t="s">
        <v>79</v>
      </c>
      <c r="AO1153" s="3" t="s">
        <v>63</v>
      </c>
      <c r="AP1153" s="3">
        <v>10.593426554981292</v>
      </c>
      <c r="AQ1153" s="3">
        <v>0.30597767702511236</v>
      </c>
    </row>
    <row r="1154" spans="1:43" x14ac:dyDescent="0.25">
      <c r="A1154" s="2">
        <v>1153</v>
      </c>
      <c r="B1154" s="3" t="s">
        <v>43</v>
      </c>
      <c r="C1154" s="3" t="s">
        <v>44</v>
      </c>
      <c r="D1154" s="3" t="s">
        <v>45</v>
      </c>
      <c r="E1154" s="3" t="s">
        <v>46</v>
      </c>
      <c r="F1154" s="3">
        <v>0.56000000000000005</v>
      </c>
      <c r="G1154" s="3">
        <v>0.48</v>
      </c>
      <c r="H1154" s="3">
        <v>3.5801532561699302E-2</v>
      </c>
      <c r="I1154" s="3">
        <v>9.1893706184172164</v>
      </c>
      <c r="J1154" s="3">
        <v>1.3513265174537388</v>
      </c>
      <c r="K1154" s="3">
        <v>0.32899355141678682</v>
      </c>
      <c r="L1154" s="3">
        <v>4.8379560316107746E-2</v>
      </c>
      <c r="M1154" s="2">
        <v>1210</v>
      </c>
      <c r="N1154" s="3" t="s">
        <v>47</v>
      </c>
      <c r="O1154" s="3" t="s">
        <v>75</v>
      </c>
      <c r="P1154" s="3" t="s">
        <v>76</v>
      </c>
      <c r="Q1154" s="3">
        <v>45.1470479758</v>
      </c>
      <c r="R1154" s="3" t="s">
        <v>50</v>
      </c>
      <c r="S1154" s="3" t="s">
        <v>51</v>
      </c>
      <c r="T1154" s="3" t="s">
        <v>77</v>
      </c>
      <c r="U1154" s="3" t="s">
        <v>53</v>
      </c>
      <c r="V1154" s="3" t="s">
        <v>78</v>
      </c>
      <c r="W1154" s="3" t="s">
        <v>55</v>
      </c>
      <c r="X1154" s="3" t="s">
        <v>56</v>
      </c>
      <c r="Y1154" s="3"/>
      <c r="Z1154" s="3"/>
      <c r="AA1154" s="3" t="s">
        <v>45</v>
      </c>
      <c r="AB1154" s="11">
        <v>45</v>
      </c>
      <c r="AC1154" s="3" t="s">
        <v>57</v>
      </c>
      <c r="AD1154" s="3" t="s">
        <v>58</v>
      </c>
      <c r="AE1154" s="3" t="s">
        <v>58</v>
      </c>
      <c r="AF1154" s="3" t="s">
        <v>58</v>
      </c>
      <c r="AG1154" s="3" t="s">
        <v>51</v>
      </c>
      <c r="AH1154" s="3" t="s">
        <v>59</v>
      </c>
      <c r="AI1154" s="3" t="s">
        <v>60</v>
      </c>
      <c r="AJ1154" s="3" t="s">
        <v>61</v>
      </c>
      <c r="AK1154" s="3" t="s">
        <v>58</v>
      </c>
      <c r="AL1154" s="3" t="s">
        <v>58</v>
      </c>
      <c r="AM1154" s="3" t="s">
        <v>58</v>
      </c>
      <c r="AN1154" s="3" t="s">
        <v>79</v>
      </c>
      <c r="AO1154" s="3" t="s">
        <v>63</v>
      </c>
      <c r="AP1154" s="3">
        <v>99.136828015831966</v>
      </c>
      <c r="AQ1154" s="3">
        <v>144.88366197907536</v>
      </c>
    </row>
    <row r="1155" spans="1:43" x14ac:dyDescent="0.25">
      <c r="A1155" s="2">
        <v>1154</v>
      </c>
      <c r="B1155" s="3" t="s">
        <v>43</v>
      </c>
      <c r="C1155" s="3" t="s">
        <v>44</v>
      </c>
      <c r="D1155" s="3" t="s">
        <v>45</v>
      </c>
      <c r="E1155" s="3" t="s">
        <v>46</v>
      </c>
      <c r="F1155" s="3">
        <v>0.56000000000000005</v>
      </c>
      <c r="G1155" s="3">
        <v>0.48</v>
      </c>
      <c r="H1155" s="3">
        <v>0.32774231059062903</v>
      </c>
      <c r="I1155" s="3">
        <v>9.1893706184172164</v>
      </c>
      <c r="J1155" s="3">
        <v>1.3513265174537388</v>
      </c>
      <c r="K1155" s="3">
        <v>3.0117455593536961</v>
      </c>
      <c r="L1155" s="3">
        <v>0.44288687519267633</v>
      </c>
      <c r="M1155" s="2">
        <v>1210</v>
      </c>
      <c r="N1155" s="3" t="s">
        <v>47</v>
      </c>
      <c r="O1155" s="3" t="s">
        <v>75</v>
      </c>
      <c r="P1155" s="3" t="s">
        <v>76</v>
      </c>
      <c r="Q1155" s="3">
        <v>45.1470479758</v>
      </c>
      <c r="R1155" s="3" t="s">
        <v>50</v>
      </c>
      <c r="S1155" s="3" t="s">
        <v>51</v>
      </c>
      <c r="T1155" s="3" t="s">
        <v>77</v>
      </c>
      <c r="U1155" s="3" t="s">
        <v>53</v>
      </c>
      <c r="V1155" s="3" t="s">
        <v>78</v>
      </c>
      <c r="W1155" s="3" t="s">
        <v>55</v>
      </c>
      <c r="X1155" s="3" t="s">
        <v>56</v>
      </c>
      <c r="Y1155" s="3"/>
      <c r="Z1155" s="3"/>
      <c r="AA1155" s="3" t="s">
        <v>45</v>
      </c>
      <c r="AB1155" s="11">
        <v>45</v>
      </c>
      <c r="AC1155" s="3" t="s">
        <v>57</v>
      </c>
      <c r="AD1155" s="3" t="s">
        <v>58</v>
      </c>
      <c r="AE1155" s="3" t="s">
        <v>58</v>
      </c>
      <c r="AF1155" s="3" t="s">
        <v>58</v>
      </c>
      <c r="AG1155" s="3" t="s">
        <v>51</v>
      </c>
      <c r="AH1155" s="3" t="s">
        <v>59</v>
      </c>
      <c r="AI1155" s="3" t="s">
        <v>60</v>
      </c>
      <c r="AJ1155" s="3" t="s">
        <v>61</v>
      </c>
      <c r="AK1155" s="3" t="s">
        <v>58</v>
      </c>
      <c r="AL1155" s="3" t="s">
        <v>58</v>
      </c>
      <c r="AM1155" s="3" t="s">
        <v>58</v>
      </c>
      <c r="AN1155" s="3" t="s">
        <v>79</v>
      </c>
      <c r="AO1155" s="3" t="s">
        <v>63</v>
      </c>
      <c r="AP1155" s="3">
        <v>149.72335144487641</v>
      </c>
      <c r="AQ1155" s="3">
        <v>1326.3260745059026</v>
      </c>
    </row>
    <row r="1156" spans="1:43" x14ac:dyDescent="0.25">
      <c r="A1156" s="2">
        <v>1155</v>
      </c>
      <c r="B1156" s="3" t="s">
        <v>43</v>
      </c>
      <c r="C1156" s="3" t="s">
        <v>44</v>
      </c>
      <c r="D1156" s="3" t="s">
        <v>45</v>
      </c>
      <c r="E1156" s="3" t="s">
        <v>46</v>
      </c>
      <c r="F1156" s="3">
        <v>0.56000000000000005</v>
      </c>
      <c r="G1156" s="3">
        <v>0.48</v>
      </c>
      <c r="H1156" s="3">
        <v>0.204278330847696</v>
      </c>
      <c r="I1156" s="3">
        <v>9.1893706184172164</v>
      </c>
      <c r="J1156" s="3">
        <v>1.3513265174537388</v>
      </c>
      <c r="K1156" s="3">
        <v>1.877189291471129</v>
      </c>
      <c r="L1156" s="3">
        <v>0.27604672541567971</v>
      </c>
      <c r="M1156" s="2">
        <v>1210</v>
      </c>
      <c r="N1156" s="3" t="s">
        <v>47</v>
      </c>
      <c r="O1156" s="3" t="s">
        <v>75</v>
      </c>
      <c r="P1156" s="3" t="s">
        <v>76</v>
      </c>
      <c r="Q1156" s="3">
        <v>45.1470479758</v>
      </c>
      <c r="R1156" s="3" t="s">
        <v>50</v>
      </c>
      <c r="S1156" s="3" t="s">
        <v>51</v>
      </c>
      <c r="T1156" s="3" t="s">
        <v>77</v>
      </c>
      <c r="U1156" s="3" t="s">
        <v>53</v>
      </c>
      <c r="V1156" s="3" t="s">
        <v>78</v>
      </c>
      <c r="W1156" s="3" t="s">
        <v>55</v>
      </c>
      <c r="X1156" s="3" t="s">
        <v>56</v>
      </c>
      <c r="Y1156" s="3"/>
      <c r="Z1156" s="3"/>
      <c r="AA1156" s="3" t="s">
        <v>45</v>
      </c>
      <c r="AB1156" s="11">
        <v>45</v>
      </c>
      <c r="AC1156" s="3" t="s">
        <v>57</v>
      </c>
      <c r="AD1156" s="3" t="s">
        <v>58</v>
      </c>
      <c r="AE1156" s="3" t="s">
        <v>58</v>
      </c>
      <c r="AF1156" s="3" t="s">
        <v>58</v>
      </c>
      <c r="AG1156" s="3" t="s">
        <v>51</v>
      </c>
      <c r="AH1156" s="3" t="s">
        <v>59</v>
      </c>
      <c r="AI1156" s="3" t="s">
        <v>60</v>
      </c>
      <c r="AJ1156" s="3" t="s">
        <v>61</v>
      </c>
      <c r="AK1156" s="3" t="s">
        <v>58</v>
      </c>
      <c r="AL1156" s="3" t="s">
        <v>58</v>
      </c>
      <c r="AM1156" s="3" t="s">
        <v>58</v>
      </c>
      <c r="AN1156" s="3" t="s">
        <v>79</v>
      </c>
      <c r="AO1156" s="3" t="s">
        <v>63</v>
      </c>
      <c r="AP1156" s="3">
        <v>127.43617960327072</v>
      </c>
      <c r="AQ1156" s="3">
        <v>826.68507514814883</v>
      </c>
    </row>
    <row r="1157" spans="1:43" x14ac:dyDescent="0.25">
      <c r="A1157" s="2">
        <v>1156</v>
      </c>
      <c r="B1157" s="3" t="s">
        <v>43</v>
      </c>
      <c r="C1157" s="3" t="s">
        <v>44</v>
      </c>
      <c r="D1157" s="3" t="s">
        <v>45</v>
      </c>
      <c r="E1157" s="3" t="s">
        <v>46</v>
      </c>
      <c r="F1157" s="3">
        <v>0.56000000000000005</v>
      </c>
      <c r="G1157" s="3">
        <v>0.48</v>
      </c>
      <c r="H1157" s="3">
        <v>0.13136380310637599</v>
      </c>
      <c r="I1157" s="3">
        <v>9.2391250590237846</v>
      </c>
      <c r="J1157" s="3">
        <v>1.3585304906209903</v>
      </c>
      <c r="K1157" s="3">
        <v>1.2136866051287849</v>
      </c>
      <c r="L1157" s="3">
        <v>0.17846173188394415</v>
      </c>
      <c r="M1157" s="2">
        <v>1200</v>
      </c>
      <c r="N1157" s="3" t="s">
        <v>66</v>
      </c>
      <c r="O1157" s="3" t="s">
        <v>75</v>
      </c>
      <c r="P1157" s="3" t="s">
        <v>76</v>
      </c>
      <c r="Q1157" s="3">
        <v>45.1470479758</v>
      </c>
      <c r="R1157" s="3" t="s">
        <v>50</v>
      </c>
      <c r="S1157" s="3" t="s">
        <v>51</v>
      </c>
      <c r="T1157" s="3" t="s">
        <v>77</v>
      </c>
      <c r="U1157" s="3" t="s">
        <v>53</v>
      </c>
      <c r="V1157" s="3" t="s">
        <v>78</v>
      </c>
      <c r="W1157" s="3" t="s">
        <v>55</v>
      </c>
      <c r="X1157" s="3" t="s">
        <v>56</v>
      </c>
      <c r="Y1157" s="3"/>
      <c r="Z1157" s="3"/>
      <c r="AA1157" s="3" t="s">
        <v>45</v>
      </c>
      <c r="AB1157" s="11">
        <v>45</v>
      </c>
      <c r="AC1157" s="3" t="s">
        <v>57</v>
      </c>
      <c r="AD1157" s="3" t="s">
        <v>58</v>
      </c>
      <c r="AE1157" s="3" t="s">
        <v>58</v>
      </c>
      <c r="AF1157" s="3" t="s">
        <v>58</v>
      </c>
      <c r="AG1157" s="3" t="s">
        <v>51</v>
      </c>
      <c r="AH1157" s="3" t="s">
        <v>59</v>
      </c>
      <c r="AI1157" s="3" t="s">
        <v>60</v>
      </c>
      <c r="AJ1157" s="3" t="s">
        <v>61</v>
      </c>
      <c r="AK1157" s="3" t="s">
        <v>58</v>
      </c>
      <c r="AL1157" s="3" t="s">
        <v>58</v>
      </c>
      <c r="AM1157" s="3" t="s">
        <v>58</v>
      </c>
      <c r="AN1157" s="3" t="s">
        <v>79</v>
      </c>
      <c r="AO1157" s="3" t="s">
        <v>63</v>
      </c>
      <c r="AP1157" s="3">
        <v>101.02527712781543</v>
      </c>
      <c r="AQ1157" s="3">
        <v>531.61045027192654</v>
      </c>
    </row>
    <row r="1158" spans="1:43" x14ac:dyDescent="0.25">
      <c r="A1158" s="2">
        <v>1157</v>
      </c>
      <c r="B1158" s="3" t="s">
        <v>43</v>
      </c>
      <c r="C1158" s="3" t="s">
        <v>44</v>
      </c>
      <c r="D1158" s="3" t="s">
        <v>45</v>
      </c>
      <c r="E1158" s="3" t="s">
        <v>46</v>
      </c>
      <c r="F1158" s="3">
        <v>0.56000000000000005</v>
      </c>
      <c r="G1158" s="3">
        <v>0.48</v>
      </c>
      <c r="H1158" s="3">
        <v>5.5167808227920397E-2</v>
      </c>
      <c r="I1158" s="3">
        <v>9.2391250590237846</v>
      </c>
      <c r="J1158" s="3">
        <v>1.3585304906209903</v>
      </c>
      <c r="K1158" s="3">
        <v>0.50970227944999791</v>
      </c>
      <c r="L1158" s="3">
        <v>7.4947149578361405E-2</v>
      </c>
      <c r="M1158" s="2">
        <v>1200</v>
      </c>
      <c r="N1158" s="3" t="s">
        <v>66</v>
      </c>
      <c r="O1158" s="3" t="s">
        <v>75</v>
      </c>
      <c r="P1158" s="3" t="s">
        <v>76</v>
      </c>
      <c r="Q1158" s="3">
        <v>45.1470479758</v>
      </c>
      <c r="R1158" s="3" t="s">
        <v>50</v>
      </c>
      <c r="S1158" s="3" t="s">
        <v>51</v>
      </c>
      <c r="T1158" s="3" t="s">
        <v>77</v>
      </c>
      <c r="U1158" s="3" t="s">
        <v>53</v>
      </c>
      <c r="V1158" s="3" t="s">
        <v>78</v>
      </c>
      <c r="W1158" s="3" t="s">
        <v>55</v>
      </c>
      <c r="X1158" s="3" t="s">
        <v>56</v>
      </c>
      <c r="Y1158" s="3"/>
      <c r="Z1158" s="3"/>
      <c r="AA1158" s="3" t="s">
        <v>45</v>
      </c>
      <c r="AB1158" s="11">
        <v>45</v>
      </c>
      <c r="AC1158" s="3" t="s">
        <v>57</v>
      </c>
      <c r="AD1158" s="3" t="s">
        <v>58</v>
      </c>
      <c r="AE1158" s="3" t="s">
        <v>58</v>
      </c>
      <c r="AF1158" s="3" t="s">
        <v>58</v>
      </c>
      <c r="AG1158" s="3" t="s">
        <v>51</v>
      </c>
      <c r="AH1158" s="3" t="s">
        <v>59</v>
      </c>
      <c r="AI1158" s="3" t="s">
        <v>60</v>
      </c>
      <c r="AJ1158" s="3" t="s">
        <v>61</v>
      </c>
      <c r="AK1158" s="3" t="s">
        <v>58</v>
      </c>
      <c r="AL1158" s="3" t="s">
        <v>58</v>
      </c>
      <c r="AM1158" s="3" t="s">
        <v>58</v>
      </c>
      <c r="AN1158" s="3" t="s">
        <v>79</v>
      </c>
      <c r="AO1158" s="3" t="s">
        <v>63</v>
      </c>
      <c r="AP1158" s="3">
        <v>60.611753067112346</v>
      </c>
      <c r="AQ1158" s="3">
        <v>223.25619903689125</v>
      </c>
    </row>
    <row r="1159" spans="1:43" x14ac:dyDescent="0.25">
      <c r="A1159" s="2">
        <v>1158</v>
      </c>
      <c r="B1159" s="3" t="s">
        <v>43</v>
      </c>
      <c r="C1159" s="3" t="s">
        <v>44</v>
      </c>
      <c r="D1159" s="3" t="s">
        <v>45</v>
      </c>
      <c r="E1159" s="3" t="s">
        <v>46</v>
      </c>
      <c r="F1159" s="3">
        <v>0.56000000000000005</v>
      </c>
      <c r="G1159" s="3">
        <v>0.48</v>
      </c>
      <c r="H1159" s="3">
        <v>0.21699354715795799</v>
      </c>
      <c r="I1159" s="3">
        <v>9.2391250590237846</v>
      </c>
      <c r="J1159" s="3">
        <v>1.3585304906209903</v>
      </c>
      <c r="K1159" s="3">
        <v>2.0048305191935492</v>
      </c>
      <c r="L1159" s="3">
        <v>0.29479235008208965</v>
      </c>
      <c r="M1159" s="2">
        <v>1210</v>
      </c>
      <c r="N1159" s="3" t="s">
        <v>47</v>
      </c>
      <c r="O1159" s="3" t="s">
        <v>75</v>
      </c>
      <c r="P1159" s="3" t="s">
        <v>76</v>
      </c>
      <c r="Q1159" s="3">
        <v>45.1470479758</v>
      </c>
      <c r="R1159" s="3" t="s">
        <v>50</v>
      </c>
      <c r="S1159" s="3" t="s">
        <v>51</v>
      </c>
      <c r="T1159" s="3" t="s">
        <v>77</v>
      </c>
      <c r="U1159" s="3" t="s">
        <v>53</v>
      </c>
      <c r="V1159" s="3" t="s">
        <v>78</v>
      </c>
      <c r="W1159" s="3" t="s">
        <v>55</v>
      </c>
      <c r="X1159" s="3" t="s">
        <v>56</v>
      </c>
      <c r="Y1159" s="3"/>
      <c r="Z1159" s="3"/>
      <c r="AA1159" s="3" t="s">
        <v>45</v>
      </c>
      <c r="AB1159" s="11">
        <v>45</v>
      </c>
      <c r="AC1159" s="3" t="s">
        <v>57</v>
      </c>
      <c r="AD1159" s="3" t="s">
        <v>58</v>
      </c>
      <c r="AE1159" s="3" t="s">
        <v>58</v>
      </c>
      <c r="AF1159" s="3" t="s">
        <v>58</v>
      </c>
      <c r="AG1159" s="3" t="s">
        <v>51</v>
      </c>
      <c r="AH1159" s="3" t="s">
        <v>59</v>
      </c>
      <c r="AI1159" s="3" t="s">
        <v>60</v>
      </c>
      <c r="AJ1159" s="3" t="s">
        <v>61</v>
      </c>
      <c r="AK1159" s="3" t="s">
        <v>58</v>
      </c>
      <c r="AL1159" s="3" t="s">
        <v>58</v>
      </c>
      <c r="AM1159" s="3" t="s">
        <v>58</v>
      </c>
      <c r="AN1159" s="3" t="s">
        <v>79</v>
      </c>
      <c r="AO1159" s="3" t="s">
        <v>63</v>
      </c>
      <c r="AP1159" s="3">
        <v>118.97880583016894</v>
      </c>
      <c r="AQ1159" s="3">
        <v>878.14172993554052</v>
      </c>
    </row>
    <row r="1160" spans="1:43" x14ac:dyDescent="0.25">
      <c r="A1160" s="2">
        <v>1159</v>
      </c>
      <c r="B1160" s="3" t="s">
        <v>43</v>
      </c>
      <c r="C1160" s="3" t="s">
        <v>44</v>
      </c>
      <c r="D1160" s="3" t="s">
        <v>45</v>
      </c>
      <c r="E1160" s="3" t="s">
        <v>46</v>
      </c>
      <c r="F1160" s="3">
        <v>0.56000000000000005</v>
      </c>
      <c r="G1160" s="3">
        <v>0.48</v>
      </c>
      <c r="H1160" s="3">
        <v>1.4604925169411101E-4</v>
      </c>
      <c r="I1160" s="3">
        <v>9.2391250590237846</v>
      </c>
      <c r="J1160" s="3">
        <v>1.3585304906209903</v>
      </c>
      <c r="K1160" s="3">
        <v>1.349367301178733E-3</v>
      </c>
      <c r="L1160" s="3">
        <v>1.9841236155882912E-4</v>
      </c>
      <c r="M1160" s="2">
        <v>1210</v>
      </c>
      <c r="N1160" s="3" t="s">
        <v>47</v>
      </c>
      <c r="O1160" s="3" t="s">
        <v>75</v>
      </c>
      <c r="P1160" s="3" t="s">
        <v>76</v>
      </c>
      <c r="Q1160" s="3">
        <v>45.1470479758</v>
      </c>
      <c r="R1160" s="3" t="s">
        <v>50</v>
      </c>
      <c r="S1160" s="3" t="s">
        <v>51</v>
      </c>
      <c r="T1160" s="3" t="s">
        <v>77</v>
      </c>
      <c r="U1160" s="3" t="s">
        <v>53</v>
      </c>
      <c r="V1160" s="3" t="s">
        <v>78</v>
      </c>
      <c r="W1160" s="3" t="s">
        <v>55</v>
      </c>
      <c r="X1160" s="3" t="s">
        <v>56</v>
      </c>
      <c r="Y1160" s="3"/>
      <c r="Z1160" s="3"/>
      <c r="AA1160" s="3" t="s">
        <v>45</v>
      </c>
      <c r="AB1160" s="11">
        <v>45</v>
      </c>
      <c r="AC1160" s="3" t="s">
        <v>57</v>
      </c>
      <c r="AD1160" s="3" t="s">
        <v>58</v>
      </c>
      <c r="AE1160" s="3" t="s">
        <v>58</v>
      </c>
      <c r="AF1160" s="3" t="s">
        <v>58</v>
      </c>
      <c r="AG1160" s="3" t="s">
        <v>51</v>
      </c>
      <c r="AH1160" s="3" t="s">
        <v>59</v>
      </c>
      <c r="AI1160" s="3" t="s">
        <v>60</v>
      </c>
      <c r="AJ1160" s="3" t="s">
        <v>61</v>
      </c>
      <c r="AK1160" s="3" t="s">
        <v>58</v>
      </c>
      <c r="AL1160" s="3" t="s">
        <v>58</v>
      </c>
      <c r="AM1160" s="3" t="s">
        <v>58</v>
      </c>
      <c r="AN1160" s="3" t="s">
        <v>79</v>
      </c>
      <c r="AO1160" s="3" t="s">
        <v>63</v>
      </c>
      <c r="AP1160" s="3">
        <v>14.13000970260558</v>
      </c>
      <c r="AQ1160" s="3">
        <v>0.59104035220502871</v>
      </c>
    </row>
    <row r="1161" spans="1:43" x14ac:dyDescent="0.25">
      <c r="A1161" s="2">
        <v>1160</v>
      </c>
      <c r="B1161" s="3" t="s">
        <v>43</v>
      </c>
      <c r="C1161" s="3" t="s">
        <v>44</v>
      </c>
      <c r="D1161" s="3" t="s">
        <v>45</v>
      </c>
      <c r="E1161" s="3" t="s">
        <v>46</v>
      </c>
      <c r="F1161" s="3">
        <v>0.56000000000000005</v>
      </c>
      <c r="G1161" s="3">
        <v>0.48</v>
      </c>
      <c r="H1161" s="3">
        <v>0.18129561471761299</v>
      </c>
      <c r="I1161" s="3">
        <v>9.2391250590237846</v>
      </c>
      <c r="J1161" s="3">
        <v>1.3585304906209903</v>
      </c>
      <c r="K1161" s="3">
        <v>1.6750128570286194</v>
      </c>
      <c r="L1161" s="3">
        <v>0.24629562040975281</v>
      </c>
      <c r="M1161" s="2">
        <v>1210</v>
      </c>
      <c r="N1161" s="3" t="s">
        <v>47</v>
      </c>
      <c r="O1161" s="3" t="s">
        <v>75</v>
      </c>
      <c r="P1161" s="3" t="s">
        <v>76</v>
      </c>
      <c r="Q1161" s="3">
        <v>45.1470479758</v>
      </c>
      <c r="R1161" s="3" t="s">
        <v>50</v>
      </c>
      <c r="S1161" s="3" t="s">
        <v>51</v>
      </c>
      <c r="T1161" s="3" t="s">
        <v>77</v>
      </c>
      <c r="U1161" s="3" t="s">
        <v>53</v>
      </c>
      <c r="V1161" s="3" t="s">
        <v>78</v>
      </c>
      <c r="W1161" s="3" t="s">
        <v>55</v>
      </c>
      <c r="X1161" s="3" t="s">
        <v>56</v>
      </c>
      <c r="Y1161" s="3"/>
      <c r="Z1161" s="3"/>
      <c r="AA1161" s="3" t="s">
        <v>45</v>
      </c>
      <c r="AB1161" s="11">
        <v>45</v>
      </c>
      <c r="AC1161" s="3" t="s">
        <v>57</v>
      </c>
      <c r="AD1161" s="3" t="s">
        <v>58</v>
      </c>
      <c r="AE1161" s="3" t="s">
        <v>58</v>
      </c>
      <c r="AF1161" s="3" t="s">
        <v>58</v>
      </c>
      <c r="AG1161" s="3" t="s">
        <v>51</v>
      </c>
      <c r="AH1161" s="3" t="s">
        <v>59</v>
      </c>
      <c r="AI1161" s="3" t="s">
        <v>60</v>
      </c>
      <c r="AJ1161" s="3" t="s">
        <v>61</v>
      </c>
      <c r="AK1161" s="3" t="s">
        <v>58</v>
      </c>
      <c r="AL1161" s="3" t="s">
        <v>58</v>
      </c>
      <c r="AM1161" s="3" t="s">
        <v>58</v>
      </c>
      <c r="AN1161" s="3" t="s">
        <v>79</v>
      </c>
      <c r="AO1161" s="3" t="s">
        <v>63</v>
      </c>
      <c r="AP1161" s="3">
        <v>109.94904022756342</v>
      </c>
      <c r="AQ1161" s="3">
        <v>733.67732277292816</v>
      </c>
    </row>
    <row r="1162" spans="1:43" x14ac:dyDescent="0.25">
      <c r="A1162" s="2">
        <v>1161</v>
      </c>
      <c r="B1162" s="3" t="s">
        <v>43</v>
      </c>
      <c r="C1162" s="3" t="s">
        <v>44</v>
      </c>
      <c r="D1162" s="3" t="s">
        <v>45</v>
      </c>
      <c r="E1162" s="3" t="s">
        <v>46</v>
      </c>
      <c r="F1162" s="3">
        <v>0.56000000000000005</v>
      </c>
      <c r="G1162" s="3">
        <v>0.48</v>
      </c>
      <c r="H1162" s="3">
        <v>0.27541982513726498</v>
      </c>
      <c r="I1162" s="3">
        <v>8.3516877744383322</v>
      </c>
      <c r="J1162" s="3">
        <v>1.1938105768738012</v>
      </c>
      <c r="K1162" s="3">
        <v>2.3002203864368393</v>
      </c>
      <c r="L1162" s="3">
        <v>0.32879910032959975</v>
      </c>
      <c r="M1162" s="2">
        <v>1720</v>
      </c>
      <c r="N1162" s="3" t="s">
        <v>80</v>
      </c>
      <c r="O1162" s="3" t="s">
        <v>75</v>
      </c>
      <c r="P1162" s="3" t="s">
        <v>76</v>
      </c>
      <c r="Q1162" s="3">
        <v>45.1470479758</v>
      </c>
      <c r="R1162" s="3" t="s">
        <v>50</v>
      </c>
      <c r="S1162" s="3" t="s">
        <v>51</v>
      </c>
      <c r="T1162" s="3" t="s">
        <v>77</v>
      </c>
      <c r="U1162" s="3" t="s">
        <v>53</v>
      </c>
      <c r="V1162" s="3" t="s">
        <v>78</v>
      </c>
      <c r="W1162" s="3" t="s">
        <v>55</v>
      </c>
      <c r="X1162" s="3" t="s">
        <v>56</v>
      </c>
      <c r="Y1162" s="3"/>
      <c r="Z1162" s="3"/>
      <c r="AA1162" s="3" t="s">
        <v>45</v>
      </c>
      <c r="AB1162" s="11">
        <v>45</v>
      </c>
      <c r="AC1162" s="3" t="s">
        <v>57</v>
      </c>
      <c r="AD1162" s="3" t="s">
        <v>58</v>
      </c>
      <c r="AE1162" s="3" t="s">
        <v>58</v>
      </c>
      <c r="AF1162" s="3" t="s">
        <v>58</v>
      </c>
      <c r="AG1162" s="3" t="s">
        <v>51</v>
      </c>
      <c r="AH1162" s="3" t="s">
        <v>59</v>
      </c>
      <c r="AI1162" s="3" t="s">
        <v>60</v>
      </c>
      <c r="AJ1162" s="3" t="s">
        <v>61</v>
      </c>
      <c r="AK1162" s="3" t="s">
        <v>58</v>
      </c>
      <c r="AL1162" s="3" t="s">
        <v>58</v>
      </c>
      <c r="AM1162" s="3" t="s">
        <v>58</v>
      </c>
      <c r="AN1162" s="3" t="s">
        <v>79</v>
      </c>
      <c r="AO1162" s="3" t="s">
        <v>63</v>
      </c>
      <c r="AP1162" s="3">
        <v>144.70600914530962</v>
      </c>
      <c r="AQ1162" s="3">
        <v>1114.5844882130277</v>
      </c>
    </row>
    <row r="1163" spans="1:43" x14ac:dyDescent="0.25">
      <c r="A1163" s="2">
        <v>1162</v>
      </c>
      <c r="B1163" s="3" t="s">
        <v>43</v>
      </c>
      <c r="C1163" s="3" t="s">
        <v>44</v>
      </c>
      <c r="D1163" s="3" t="s">
        <v>45</v>
      </c>
      <c r="E1163" s="3" t="s">
        <v>46</v>
      </c>
      <c r="F1163" s="3">
        <v>0.56000000000000005</v>
      </c>
      <c r="G1163" s="3">
        <v>0.48</v>
      </c>
      <c r="H1163" s="3">
        <v>1.08615187920688E-2</v>
      </c>
      <c r="I1163" s="3">
        <v>8.3516877744383322</v>
      </c>
      <c r="J1163" s="3">
        <v>1.1938105768738012</v>
      </c>
      <c r="K1163" s="3">
        <v>9.0712013707553205E-2</v>
      </c>
      <c r="L1163" s="3">
        <v>1.2966596014885286E-2</v>
      </c>
      <c r="M1163" s="2">
        <v>1210</v>
      </c>
      <c r="N1163" s="3" t="s">
        <v>47</v>
      </c>
      <c r="O1163" s="3" t="s">
        <v>75</v>
      </c>
      <c r="P1163" s="3" t="s">
        <v>76</v>
      </c>
      <c r="Q1163" s="3">
        <v>45.1470479758</v>
      </c>
      <c r="R1163" s="3" t="s">
        <v>50</v>
      </c>
      <c r="S1163" s="3" t="s">
        <v>51</v>
      </c>
      <c r="T1163" s="3" t="s">
        <v>77</v>
      </c>
      <c r="U1163" s="3" t="s">
        <v>53</v>
      </c>
      <c r="V1163" s="3" t="s">
        <v>78</v>
      </c>
      <c r="W1163" s="3" t="s">
        <v>55</v>
      </c>
      <c r="X1163" s="3" t="s">
        <v>56</v>
      </c>
      <c r="Y1163" s="3"/>
      <c r="Z1163" s="3"/>
      <c r="AA1163" s="3" t="s">
        <v>45</v>
      </c>
      <c r="AB1163" s="11">
        <v>45</v>
      </c>
      <c r="AC1163" s="3" t="s">
        <v>57</v>
      </c>
      <c r="AD1163" s="3" t="s">
        <v>58</v>
      </c>
      <c r="AE1163" s="3" t="s">
        <v>58</v>
      </c>
      <c r="AF1163" s="3" t="s">
        <v>58</v>
      </c>
      <c r="AG1163" s="3" t="s">
        <v>51</v>
      </c>
      <c r="AH1163" s="3" t="s">
        <v>59</v>
      </c>
      <c r="AI1163" s="3" t="s">
        <v>60</v>
      </c>
      <c r="AJ1163" s="3" t="s">
        <v>61</v>
      </c>
      <c r="AK1163" s="3" t="s">
        <v>58</v>
      </c>
      <c r="AL1163" s="3" t="s">
        <v>58</v>
      </c>
      <c r="AM1163" s="3" t="s">
        <v>58</v>
      </c>
      <c r="AN1163" s="3" t="s">
        <v>79</v>
      </c>
      <c r="AO1163" s="3" t="s">
        <v>63</v>
      </c>
      <c r="AP1163" s="3">
        <v>41.76413832167654</v>
      </c>
      <c r="AQ1163" s="3">
        <v>43.955007080701847</v>
      </c>
    </row>
    <row r="1164" spans="1:43" x14ac:dyDescent="0.25">
      <c r="A1164" s="2">
        <v>1163</v>
      </c>
      <c r="B1164" s="3" t="s">
        <v>43</v>
      </c>
      <c r="C1164" s="3" t="s">
        <v>44</v>
      </c>
      <c r="D1164" s="3" t="s">
        <v>45</v>
      </c>
      <c r="E1164" s="3" t="s">
        <v>46</v>
      </c>
      <c r="F1164" s="3">
        <v>0.56000000000000005</v>
      </c>
      <c r="G1164" s="3">
        <v>0.48</v>
      </c>
      <c r="H1164" s="3">
        <v>1.7199310499599899E-2</v>
      </c>
      <c r="I1164" s="3">
        <v>8.3516877744383322</v>
      </c>
      <c r="J1164" s="3">
        <v>1.1938105768738012</v>
      </c>
      <c r="K1164" s="3">
        <v>0.1436432712282773</v>
      </c>
      <c r="L1164" s="3">
        <v>2.0532718789358979E-2</v>
      </c>
      <c r="M1164" s="2">
        <v>1210</v>
      </c>
      <c r="N1164" s="3" t="s">
        <v>47</v>
      </c>
      <c r="O1164" s="3" t="s">
        <v>75</v>
      </c>
      <c r="P1164" s="3" t="s">
        <v>76</v>
      </c>
      <c r="Q1164" s="3">
        <v>45.1470479758</v>
      </c>
      <c r="R1164" s="3" t="s">
        <v>50</v>
      </c>
      <c r="S1164" s="3" t="s">
        <v>51</v>
      </c>
      <c r="T1164" s="3" t="s">
        <v>77</v>
      </c>
      <c r="U1164" s="3" t="s">
        <v>53</v>
      </c>
      <c r="V1164" s="3" t="s">
        <v>78</v>
      </c>
      <c r="W1164" s="3" t="s">
        <v>55</v>
      </c>
      <c r="X1164" s="3" t="s">
        <v>56</v>
      </c>
      <c r="Y1164" s="3"/>
      <c r="Z1164" s="3"/>
      <c r="AA1164" s="3" t="s">
        <v>45</v>
      </c>
      <c r="AB1164" s="11">
        <v>45</v>
      </c>
      <c r="AC1164" s="3" t="s">
        <v>57</v>
      </c>
      <c r="AD1164" s="3" t="s">
        <v>58</v>
      </c>
      <c r="AE1164" s="3" t="s">
        <v>58</v>
      </c>
      <c r="AF1164" s="3" t="s">
        <v>58</v>
      </c>
      <c r="AG1164" s="3" t="s">
        <v>51</v>
      </c>
      <c r="AH1164" s="3" t="s">
        <v>59</v>
      </c>
      <c r="AI1164" s="3" t="s">
        <v>60</v>
      </c>
      <c r="AJ1164" s="3" t="s">
        <v>61</v>
      </c>
      <c r="AK1164" s="3" t="s">
        <v>58</v>
      </c>
      <c r="AL1164" s="3" t="s">
        <v>58</v>
      </c>
      <c r="AM1164" s="3" t="s">
        <v>58</v>
      </c>
      <c r="AN1164" s="3" t="s">
        <v>79</v>
      </c>
      <c r="AO1164" s="3" t="s">
        <v>63</v>
      </c>
      <c r="AP1164" s="3">
        <v>67.089764152359663</v>
      </c>
      <c r="AQ1164" s="3">
        <v>69.603140156157508</v>
      </c>
    </row>
    <row r="1165" spans="1:43" x14ac:dyDescent="0.25">
      <c r="A1165" s="2">
        <v>1164</v>
      </c>
      <c r="B1165" s="3" t="s">
        <v>43</v>
      </c>
      <c r="C1165" s="3" t="s">
        <v>44</v>
      </c>
      <c r="D1165" s="3" t="s">
        <v>45</v>
      </c>
      <c r="E1165" s="3" t="s">
        <v>46</v>
      </c>
      <c r="F1165" s="3">
        <v>0.56000000000000005</v>
      </c>
      <c r="G1165" s="3">
        <v>0.48</v>
      </c>
      <c r="H1165" s="3">
        <v>9.3280265199270098E-5</v>
      </c>
      <c r="I1165" s="3">
        <v>8.3516877744383322</v>
      </c>
      <c r="J1165" s="3">
        <v>1.1938105768738012</v>
      </c>
      <c r="K1165" s="3">
        <v>7.7904765046110951E-4</v>
      </c>
      <c r="L1165" s="3">
        <v>1.113589672084818E-4</v>
      </c>
      <c r="M1165" s="2">
        <v>1210</v>
      </c>
      <c r="N1165" s="3" t="s">
        <v>47</v>
      </c>
      <c r="O1165" s="3" t="s">
        <v>75</v>
      </c>
      <c r="P1165" s="3" t="s">
        <v>76</v>
      </c>
      <c r="Q1165" s="3">
        <v>45.1470479758</v>
      </c>
      <c r="R1165" s="3" t="s">
        <v>50</v>
      </c>
      <c r="S1165" s="3" t="s">
        <v>51</v>
      </c>
      <c r="T1165" s="3" t="s">
        <v>77</v>
      </c>
      <c r="U1165" s="3" t="s">
        <v>53</v>
      </c>
      <c r="V1165" s="3" t="s">
        <v>78</v>
      </c>
      <c r="W1165" s="3" t="s">
        <v>55</v>
      </c>
      <c r="X1165" s="3" t="s">
        <v>56</v>
      </c>
      <c r="Y1165" s="3"/>
      <c r="Z1165" s="3"/>
      <c r="AA1165" s="3" t="s">
        <v>45</v>
      </c>
      <c r="AB1165" s="11">
        <v>45</v>
      </c>
      <c r="AC1165" s="3" t="s">
        <v>57</v>
      </c>
      <c r="AD1165" s="3" t="s">
        <v>58</v>
      </c>
      <c r="AE1165" s="3" t="s">
        <v>58</v>
      </c>
      <c r="AF1165" s="3" t="s">
        <v>58</v>
      </c>
      <c r="AG1165" s="3" t="s">
        <v>51</v>
      </c>
      <c r="AH1165" s="3" t="s">
        <v>59</v>
      </c>
      <c r="AI1165" s="3" t="s">
        <v>60</v>
      </c>
      <c r="AJ1165" s="3" t="s">
        <v>61</v>
      </c>
      <c r="AK1165" s="3" t="s">
        <v>58</v>
      </c>
      <c r="AL1165" s="3" t="s">
        <v>58</v>
      </c>
      <c r="AM1165" s="3" t="s">
        <v>58</v>
      </c>
      <c r="AN1165" s="3" t="s">
        <v>79</v>
      </c>
      <c r="AO1165" s="3" t="s">
        <v>63</v>
      </c>
      <c r="AP1165" s="3">
        <v>4.5020705798576639</v>
      </c>
      <c r="AQ1165" s="3">
        <v>0.37749184030484156</v>
      </c>
    </row>
    <row r="1166" spans="1:43" x14ac:dyDescent="0.25">
      <c r="A1166" s="2">
        <v>1165</v>
      </c>
      <c r="B1166" s="3" t="s">
        <v>43</v>
      </c>
      <c r="C1166" s="3" t="s">
        <v>44</v>
      </c>
      <c r="D1166" s="3" t="s">
        <v>45</v>
      </c>
      <c r="E1166" s="3" t="s">
        <v>46</v>
      </c>
      <c r="F1166" s="3">
        <v>0.56000000000000005</v>
      </c>
      <c r="G1166" s="3">
        <v>0.48</v>
      </c>
      <c r="H1166" s="3">
        <v>6.1600255374946303E-2</v>
      </c>
      <c r="I1166" s="3">
        <v>9.251719812465403</v>
      </c>
      <c r="J1166" s="3">
        <v>1.3603543616987543</v>
      </c>
      <c r="K1166" s="3">
        <v>0.56990830310531915</v>
      </c>
      <c r="L1166" s="3">
        <v>8.3798176081065337E-2</v>
      </c>
      <c r="M1166" s="2">
        <v>1200</v>
      </c>
      <c r="N1166" s="3" t="s">
        <v>66</v>
      </c>
      <c r="O1166" s="3" t="s">
        <v>75</v>
      </c>
      <c r="P1166" s="3" t="s">
        <v>76</v>
      </c>
      <c r="Q1166" s="3">
        <v>45.1470479758</v>
      </c>
      <c r="R1166" s="3" t="s">
        <v>50</v>
      </c>
      <c r="S1166" s="3" t="s">
        <v>51</v>
      </c>
      <c r="T1166" s="3" t="s">
        <v>77</v>
      </c>
      <c r="U1166" s="3" t="s">
        <v>53</v>
      </c>
      <c r="V1166" s="3" t="s">
        <v>78</v>
      </c>
      <c r="W1166" s="3" t="s">
        <v>55</v>
      </c>
      <c r="X1166" s="3" t="s">
        <v>56</v>
      </c>
      <c r="Y1166" s="3"/>
      <c r="Z1166" s="3"/>
      <c r="AA1166" s="3" t="s">
        <v>45</v>
      </c>
      <c r="AB1166" s="11">
        <v>45</v>
      </c>
      <c r="AC1166" s="3" t="s">
        <v>57</v>
      </c>
      <c r="AD1166" s="3" t="s">
        <v>58</v>
      </c>
      <c r="AE1166" s="3" t="s">
        <v>58</v>
      </c>
      <c r="AF1166" s="3" t="s">
        <v>58</v>
      </c>
      <c r="AG1166" s="3" t="s">
        <v>51</v>
      </c>
      <c r="AH1166" s="3" t="s">
        <v>59</v>
      </c>
      <c r="AI1166" s="3" t="s">
        <v>60</v>
      </c>
      <c r="AJ1166" s="3" t="s">
        <v>61</v>
      </c>
      <c r="AK1166" s="3" t="s">
        <v>58</v>
      </c>
      <c r="AL1166" s="3" t="s">
        <v>58</v>
      </c>
      <c r="AM1166" s="3" t="s">
        <v>58</v>
      </c>
      <c r="AN1166" s="3" t="s">
        <v>79</v>
      </c>
      <c r="AO1166" s="3" t="s">
        <v>63</v>
      </c>
      <c r="AP1166" s="3">
        <v>109.98620406531572</v>
      </c>
      <c r="AQ1166" s="3">
        <v>249.28738908558168</v>
      </c>
    </row>
    <row r="1167" spans="1:43" x14ac:dyDescent="0.25">
      <c r="A1167" s="2">
        <v>1166</v>
      </c>
      <c r="B1167" s="3" t="s">
        <v>43</v>
      </c>
      <c r="C1167" s="3" t="s">
        <v>44</v>
      </c>
      <c r="D1167" s="3" t="s">
        <v>45</v>
      </c>
      <c r="E1167" s="3" t="s">
        <v>46</v>
      </c>
      <c r="F1167" s="3">
        <v>0.56000000000000005</v>
      </c>
      <c r="G1167" s="3">
        <v>0.48</v>
      </c>
      <c r="H1167" s="3">
        <v>2.4459938051541799E-3</v>
      </c>
      <c r="I1167" s="3">
        <v>9.251719812465403</v>
      </c>
      <c r="J1167" s="3">
        <v>1.3603543616987543</v>
      </c>
      <c r="K1167" s="3">
        <v>2.2629649348312568E-2</v>
      </c>
      <c r="L1167" s="3">
        <v>3.3274183415296218E-3</v>
      </c>
      <c r="M1167" s="2">
        <v>1210</v>
      </c>
      <c r="N1167" s="3" t="s">
        <v>47</v>
      </c>
      <c r="O1167" s="3" t="s">
        <v>75</v>
      </c>
      <c r="P1167" s="3" t="s">
        <v>76</v>
      </c>
      <c r="Q1167" s="3">
        <v>45.1470479758</v>
      </c>
      <c r="R1167" s="3" t="s">
        <v>50</v>
      </c>
      <c r="S1167" s="3" t="s">
        <v>51</v>
      </c>
      <c r="T1167" s="3" t="s">
        <v>77</v>
      </c>
      <c r="U1167" s="3" t="s">
        <v>53</v>
      </c>
      <c r="V1167" s="3" t="s">
        <v>78</v>
      </c>
      <c r="W1167" s="3" t="s">
        <v>55</v>
      </c>
      <c r="X1167" s="3" t="s">
        <v>56</v>
      </c>
      <c r="Y1167" s="3"/>
      <c r="Z1167" s="3"/>
      <c r="AA1167" s="3" t="s">
        <v>45</v>
      </c>
      <c r="AB1167" s="11">
        <v>45</v>
      </c>
      <c r="AC1167" s="3" t="s">
        <v>57</v>
      </c>
      <c r="AD1167" s="3" t="s">
        <v>58</v>
      </c>
      <c r="AE1167" s="3" t="s">
        <v>58</v>
      </c>
      <c r="AF1167" s="3" t="s">
        <v>58</v>
      </c>
      <c r="AG1167" s="3" t="s">
        <v>51</v>
      </c>
      <c r="AH1167" s="3" t="s">
        <v>59</v>
      </c>
      <c r="AI1167" s="3" t="s">
        <v>60</v>
      </c>
      <c r="AJ1167" s="3" t="s">
        <v>61</v>
      </c>
      <c r="AK1167" s="3" t="s">
        <v>58</v>
      </c>
      <c r="AL1167" s="3" t="s">
        <v>58</v>
      </c>
      <c r="AM1167" s="3" t="s">
        <v>58</v>
      </c>
      <c r="AN1167" s="3" t="s">
        <v>79</v>
      </c>
      <c r="AO1167" s="3" t="s">
        <v>63</v>
      </c>
      <c r="AP1167" s="3">
        <v>48.223489594943906</v>
      </c>
      <c r="AQ1167" s="3">
        <v>9.8985857395388255</v>
      </c>
    </row>
    <row r="1168" spans="1:43" x14ac:dyDescent="0.25">
      <c r="A1168" s="2">
        <v>1167</v>
      </c>
      <c r="B1168" s="3" t="s">
        <v>43</v>
      </c>
      <c r="C1168" s="3" t="s">
        <v>44</v>
      </c>
      <c r="D1168" s="3" t="s">
        <v>45</v>
      </c>
      <c r="E1168" s="3" t="s">
        <v>46</v>
      </c>
      <c r="F1168" s="3">
        <v>0.56000000000000005</v>
      </c>
      <c r="G1168" s="3">
        <v>0.48</v>
      </c>
      <c r="H1168" s="3">
        <v>8.6455127109385596E-5</v>
      </c>
      <c r="I1168" s="3">
        <v>9.251719812465403</v>
      </c>
      <c r="J1168" s="3">
        <v>1.3603543616987543</v>
      </c>
      <c r="K1168" s="3">
        <v>7.9985861236711749E-4</v>
      </c>
      <c r="L1168" s="3">
        <v>1.1760960925447291E-4</v>
      </c>
      <c r="M1168" s="2">
        <v>1210</v>
      </c>
      <c r="N1168" s="3" t="s">
        <v>47</v>
      </c>
      <c r="O1168" s="3" t="s">
        <v>75</v>
      </c>
      <c r="P1168" s="3" t="s">
        <v>76</v>
      </c>
      <c r="Q1168" s="3">
        <v>45.1470479758</v>
      </c>
      <c r="R1168" s="3" t="s">
        <v>50</v>
      </c>
      <c r="S1168" s="3" t="s">
        <v>51</v>
      </c>
      <c r="T1168" s="3" t="s">
        <v>77</v>
      </c>
      <c r="U1168" s="3" t="s">
        <v>53</v>
      </c>
      <c r="V1168" s="3" t="s">
        <v>78</v>
      </c>
      <c r="W1168" s="3" t="s">
        <v>55</v>
      </c>
      <c r="X1168" s="3" t="s">
        <v>56</v>
      </c>
      <c r="Y1168" s="3"/>
      <c r="Z1168" s="3"/>
      <c r="AA1168" s="3" t="s">
        <v>45</v>
      </c>
      <c r="AB1168" s="11">
        <v>45</v>
      </c>
      <c r="AC1168" s="3" t="s">
        <v>57</v>
      </c>
      <c r="AD1168" s="3" t="s">
        <v>58</v>
      </c>
      <c r="AE1168" s="3" t="s">
        <v>58</v>
      </c>
      <c r="AF1168" s="3" t="s">
        <v>58</v>
      </c>
      <c r="AG1168" s="3" t="s">
        <v>51</v>
      </c>
      <c r="AH1168" s="3" t="s">
        <v>59</v>
      </c>
      <c r="AI1168" s="3" t="s">
        <v>60</v>
      </c>
      <c r="AJ1168" s="3" t="s">
        <v>61</v>
      </c>
      <c r="AK1168" s="3" t="s">
        <v>58</v>
      </c>
      <c r="AL1168" s="3" t="s">
        <v>58</v>
      </c>
      <c r="AM1168" s="3" t="s">
        <v>58</v>
      </c>
      <c r="AN1168" s="3" t="s">
        <v>79</v>
      </c>
      <c r="AO1168" s="3" t="s">
        <v>63</v>
      </c>
      <c r="AP1168" s="3">
        <v>10.870898308543753</v>
      </c>
      <c r="AQ1168" s="3">
        <v>0.34987148639202564</v>
      </c>
    </row>
    <row r="1169" spans="1:43" x14ac:dyDescent="0.25">
      <c r="A1169" s="2">
        <v>1168</v>
      </c>
      <c r="B1169" s="3" t="s">
        <v>43</v>
      </c>
      <c r="C1169" s="3" t="s">
        <v>44</v>
      </c>
      <c r="D1169" s="3" t="s">
        <v>45</v>
      </c>
      <c r="E1169" s="3" t="s">
        <v>46</v>
      </c>
      <c r="F1169" s="3">
        <v>0.56000000000000005</v>
      </c>
      <c r="G1169" s="3">
        <v>0.48</v>
      </c>
      <c r="H1169" s="3">
        <v>0.265647150181476</v>
      </c>
      <c r="I1169" s="3">
        <v>9.251719812465403</v>
      </c>
      <c r="J1169" s="3">
        <v>1.3603543616987543</v>
      </c>
      <c r="K1169" s="3">
        <v>2.4576930024589339</v>
      </c>
      <c r="L1169" s="3">
        <v>0.36137425942221491</v>
      </c>
      <c r="M1169" s="2">
        <v>1210</v>
      </c>
      <c r="N1169" s="3" t="s">
        <v>47</v>
      </c>
      <c r="O1169" s="3" t="s">
        <v>75</v>
      </c>
      <c r="P1169" s="3" t="s">
        <v>76</v>
      </c>
      <c r="Q1169" s="3">
        <v>45.1470479758</v>
      </c>
      <c r="R1169" s="3" t="s">
        <v>50</v>
      </c>
      <c r="S1169" s="3" t="s">
        <v>51</v>
      </c>
      <c r="T1169" s="3" t="s">
        <v>77</v>
      </c>
      <c r="U1169" s="3" t="s">
        <v>53</v>
      </c>
      <c r="V1169" s="3" t="s">
        <v>78</v>
      </c>
      <c r="W1169" s="3" t="s">
        <v>55</v>
      </c>
      <c r="X1169" s="3" t="s">
        <v>56</v>
      </c>
      <c r="Y1169" s="3"/>
      <c r="Z1169" s="3"/>
      <c r="AA1169" s="3" t="s">
        <v>45</v>
      </c>
      <c r="AB1169" s="11">
        <v>45</v>
      </c>
      <c r="AC1169" s="3" t="s">
        <v>57</v>
      </c>
      <c r="AD1169" s="3" t="s">
        <v>58</v>
      </c>
      <c r="AE1169" s="3" t="s">
        <v>58</v>
      </c>
      <c r="AF1169" s="3" t="s">
        <v>58</v>
      </c>
      <c r="AG1169" s="3" t="s">
        <v>51</v>
      </c>
      <c r="AH1169" s="3" t="s">
        <v>59</v>
      </c>
      <c r="AI1169" s="3" t="s">
        <v>60</v>
      </c>
      <c r="AJ1169" s="3" t="s">
        <v>61</v>
      </c>
      <c r="AK1169" s="3" t="s">
        <v>58</v>
      </c>
      <c r="AL1169" s="3" t="s">
        <v>58</v>
      </c>
      <c r="AM1169" s="3" t="s">
        <v>58</v>
      </c>
      <c r="AN1169" s="3" t="s">
        <v>79</v>
      </c>
      <c r="AO1169" s="3" t="s">
        <v>63</v>
      </c>
      <c r="AP1169" s="3">
        <v>137.70543633202374</v>
      </c>
      <c r="AQ1169" s="3">
        <v>1075.0358758041648</v>
      </c>
    </row>
    <row r="1170" spans="1:43" x14ac:dyDescent="0.25">
      <c r="A1170" s="2">
        <v>1169</v>
      </c>
      <c r="B1170" s="3" t="s">
        <v>43</v>
      </c>
      <c r="C1170" s="3" t="s">
        <v>44</v>
      </c>
      <c r="D1170" s="3" t="s">
        <v>45</v>
      </c>
      <c r="E1170" s="3" t="s">
        <v>46</v>
      </c>
      <c r="F1170" s="3">
        <v>0.56000000000000005</v>
      </c>
      <c r="G1170" s="3">
        <v>0.48</v>
      </c>
      <c r="H1170" s="3">
        <v>0.28798359908717303</v>
      </c>
      <c r="I1170" s="3">
        <v>9.251719812465403</v>
      </c>
      <c r="J1170" s="3">
        <v>1.3603543616987543</v>
      </c>
      <c r="K1170" s="3">
        <v>2.6643435693398922</v>
      </c>
      <c r="L1170" s="3">
        <v>0.39175974511594125</v>
      </c>
      <c r="M1170" s="2">
        <v>1210</v>
      </c>
      <c r="N1170" s="3" t="s">
        <v>47</v>
      </c>
      <c r="O1170" s="3" t="s">
        <v>75</v>
      </c>
      <c r="P1170" s="3" t="s">
        <v>76</v>
      </c>
      <c r="Q1170" s="3">
        <v>45.1470479758</v>
      </c>
      <c r="R1170" s="3" t="s">
        <v>50</v>
      </c>
      <c r="S1170" s="3" t="s">
        <v>51</v>
      </c>
      <c r="T1170" s="3" t="s">
        <v>77</v>
      </c>
      <c r="U1170" s="3" t="s">
        <v>53</v>
      </c>
      <c r="V1170" s="3" t="s">
        <v>78</v>
      </c>
      <c r="W1170" s="3" t="s">
        <v>55</v>
      </c>
      <c r="X1170" s="3" t="s">
        <v>56</v>
      </c>
      <c r="Y1170" s="3"/>
      <c r="Z1170" s="3"/>
      <c r="AA1170" s="3" t="s">
        <v>45</v>
      </c>
      <c r="AB1170" s="11">
        <v>45</v>
      </c>
      <c r="AC1170" s="3" t="s">
        <v>57</v>
      </c>
      <c r="AD1170" s="3" t="s">
        <v>58</v>
      </c>
      <c r="AE1170" s="3" t="s">
        <v>58</v>
      </c>
      <c r="AF1170" s="3" t="s">
        <v>58</v>
      </c>
      <c r="AG1170" s="3" t="s">
        <v>51</v>
      </c>
      <c r="AH1170" s="3" t="s">
        <v>59</v>
      </c>
      <c r="AI1170" s="3" t="s">
        <v>60</v>
      </c>
      <c r="AJ1170" s="3" t="s">
        <v>61</v>
      </c>
      <c r="AK1170" s="3" t="s">
        <v>58</v>
      </c>
      <c r="AL1170" s="3" t="s">
        <v>58</v>
      </c>
      <c r="AM1170" s="3" t="s">
        <v>58</v>
      </c>
      <c r="AN1170" s="3" t="s">
        <v>79</v>
      </c>
      <c r="AO1170" s="3" t="s">
        <v>63</v>
      </c>
      <c r="AP1170" s="3">
        <v>141.45421067129701</v>
      </c>
      <c r="AQ1170" s="3">
        <v>1165.4282775117938</v>
      </c>
    </row>
    <row r="1171" spans="1:43" x14ac:dyDescent="0.25">
      <c r="A1171" s="2">
        <v>1170</v>
      </c>
      <c r="B1171" s="3" t="s">
        <v>43</v>
      </c>
      <c r="C1171" s="3" t="s">
        <v>44</v>
      </c>
      <c r="D1171" s="3" t="s">
        <v>45</v>
      </c>
      <c r="E1171" s="3" t="s">
        <v>46</v>
      </c>
      <c r="F1171" s="3">
        <v>0.56000000000000005</v>
      </c>
      <c r="G1171" s="3">
        <v>0.48</v>
      </c>
      <c r="H1171" s="3">
        <v>8.7524603999465503E-2</v>
      </c>
      <c r="I1171" s="3">
        <v>9.206425609643583</v>
      </c>
      <c r="J1171" s="3">
        <v>1.3537952612452941</v>
      </c>
      <c r="K1171" s="3">
        <v>0.80578875573459241</v>
      </c>
      <c r="L1171" s="3">
        <v>0.11849039413684732</v>
      </c>
      <c r="M1171" s="2">
        <v>1200</v>
      </c>
      <c r="N1171" s="3" t="s">
        <v>66</v>
      </c>
      <c r="O1171" s="3" t="s">
        <v>75</v>
      </c>
      <c r="P1171" s="3" t="s">
        <v>76</v>
      </c>
      <c r="Q1171" s="3">
        <v>45.1470479758</v>
      </c>
      <c r="R1171" s="3" t="s">
        <v>50</v>
      </c>
      <c r="S1171" s="3" t="s">
        <v>51</v>
      </c>
      <c r="T1171" s="3" t="s">
        <v>77</v>
      </c>
      <c r="U1171" s="3" t="s">
        <v>53</v>
      </c>
      <c r="V1171" s="3" t="s">
        <v>78</v>
      </c>
      <c r="W1171" s="3" t="s">
        <v>55</v>
      </c>
      <c r="X1171" s="3" t="s">
        <v>56</v>
      </c>
      <c r="Y1171" s="3"/>
      <c r="Z1171" s="3"/>
      <c r="AA1171" s="3" t="s">
        <v>45</v>
      </c>
      <c r="AB1171" s="11">
        <v>45</v>
      </c>
      <c r="AC1171" s="3" t="s">
        <v>57</v>
      </c>
      <c r="AD1171" s="3" t="s">
        <v>58</v>
      </c>
      <c r="AE1171" s="3" t="s">
        <v>58</v>
      </c>
      <c r="AF1171" s="3" t="s">
        <v>58</v>
      </c>
      <c r="AG1171" s="3" t="s">
        <v>51</v>
      </c>
      <c r="AH1171" s="3" t="s">
        <v>59</v>
      </c>
      <c r="AI1171" s="3" t="s">
        <v>60</v>
      </c>
      <c r="AJ1171" s="3" t="s">
        <v>61</v>
      </c>
      <c r="AK1171" s="3" t="s">
        <v>58</v>
      </c>
      <c r="AL1171" s="3" t="s">
        <v>58</v>
      </c>
      <c r="AM1171" s="3" t="s">
        <v>58</v>
      </c>
      <c r="AN1171" s="3" t="s">
        <v>79</v>
      </c>
      <c r="AO1171" s="3" t="s">
        <v>63</v>
      </c>
      <c r="AP1171" s="3">
        <v>114.14945639821713</v>
      </c>
      <c r="AQ1171" s="3">
        <v>354.19950581325372</v>
      </c>
    </row>
    <row r="1172" spans="1:43" x14ac:dyDescent="0.25">
      <c r="A1172" s="2">
        <v>1171</v>
      </c>
      <c r="B1172" s="3" t="s">
        <v>43</v>
      </c>
      <c r="C1172" s="3" t="s">
        <v>44</v>
      </c>
      <c r="D1172" s="3" t="s">
        <v>45</v>
      </c>
      <c r="E1172" s="3" t="s">
        <v>46</v>
      </c>
      <c r="F1172" s="3">
        <v>0.56000000000000005</v>
      </c>
      <c r="G1172" s="3">
        <v>0.48</v>
      </c>
      <c r="H1172" s="3">
        <v>2.9769894739329001E-3</v>
      </c>
      <c r="I1172" s="3">
        <v>9.1751459501170523</v>
      </c>
      <c r="J1172" s="3">
        <v>1.34926546710053</v>
      </c>
      <c r="K1172" s="3">
        <v>2.731431291529654E-2</v>
      </c>
      <c r="L1172" s="3">
        <v>4.0167490930994353E-3</v>
      </c>
      <c r="M1172" s="2">
        <v>1210</v>
      </c>
      <c r="N1172" s="3" t="s">
        <v>47</v>
      </c>
      <c r="O1172" s="3" t="s">
        <v>75</v>
      </c>
      <c r="P1172" s="3" t="s">
        <v>76</v>
      </c>
      <c r="Q1172" s="3">
        <v>45.1470479758</v>
      </c>
      <c r="R1172" s="3" t="s">
        <v>50</v>
      </c>
      <c r="S1172" s="3" t="s">
        <v>51</v>
      </c>
      <c r="T1172" s="3" t="s">
        <v>77</v>
      </c>
      <c r="U1172" s="3" t="s">
        <v>53</v>
      </c>
      <c r="V1172" s="3" t="s">
        <v>78</v>
      </c>
      <c r="W1172" s="3" t="s">
        <v>55</v>
      </c>
      <c r="X1172" s="3" t="s">
        <v>56</v>
      </c>
      <c r="Y1172" s="3"/>
      <c r="Z1172" s="3"/>
      <c r="AA1172" s="3" t="s">
        <v>45</v>
      </c>
      <c r="AB1172" s="11">
        <v>45</v>
      </c>
      <c r="AC1172" s="3" t="s">
        <v>57</v>
      </c>
      <c r="AD1172" s="3" t="s">
        <v>58</v>
      </c>
      <c r="AE1172" s="3" t="s">
        <v>58</v>
      </c>
      <c r="AF1172" s="3" t="s">
        <v>58</v>
      </c>
      <c r="AG1172" s="3" t="s">
        <v>51</v>
      </c>
      <c r="AH1172" s="3" t="s">
        <v>59</v>
      </c>
      <c r="AI1172" s="3" t="s">
        <v>60</v>
      </c>
      <c r="AJ1172" s="3" t="s">
        <v>61</v>
      </c>
      <c r="AK1172" s="3" t="s">
        <v>58</v>
      </c>
      <c r="AL1172" s="3" t="s">
        <v>58</v>
      </c>
      <c r="AM1172" s="3" t="s">
        <v>58</v>
      </c>
      <c r="AN1172" s="3" t="s">
        <v>79</v>
      </c>
      <c r="AO1172" s="3" t="s">
        <v>63</v>
      </c>
      <c r="AP1172" s="3">
        <v>25.741976967094438</v>
      </c>
      <c r="AQ1172" s="3">
        <v>12.047448972002561</v>
      </c>
    </row>
    <row r="1173" spans="1:43" x14ac:dyDescent="0.25">
      <c r="A1173" s="2">
        <v>1172</v>
      </c>
      <c r="B1173" s="3" t="s">
        <v>43</v>
      </c>
      <c r="C1173" s="3" t="s">
        <v>44</v>
      </c>
      <c r="D1173" s="3" t="s">
        <v>45</v>
      </c>
      <c r="E1173" s="3" t="s">
        <v>46</v>
      </c>
      <c r="F1173" s="3">
        <v>0.56000000000000005</v>
      </c>
      <c r="G1173" s="3">
        <v>0.48</v>
      </c>
      <c r="H1173" s="3">
        <v>8.8874905235843005E-3</v>
      </c>
      <c r="I1173" s="3">
        <v>9.1751459501170523</v>
      </c>
      <c r="J1173" s="3">
        <v>1.34926546710053</v>
      </c>
      <c r="K1173" s="3">
        <v>8.1544022684168174E-2</v>
      </c>
      <c r="L1173" s="3">
        <v>1.1991584052655505E-2</v>
      </c>
      <c r="M1173" s="2">
        <v>1210</v>
      </c>
      <c r="N1173" s="3" t="s">
        <v>47</v>
      </c>
      <c r="O1173" s="3" t="s">
        <v>75</v>
      </c>
      <c r="P1173" s="3" t="s">
        <v>76</v>
      </c>
      <c r="Q1173" s="3">
        <v>45.1470479758</v>
      </c>
      <c r="R1173" s="3" t="s">
        <v>50</v>
      </c>
      <c r="S1173" s="3" t="s">
        <v>51</v>
      </c>
      <c r="T1173" s="3" t="s">
        <v>77</v>
      </c>
      <c r="U1173" s="3" t="s">
        <v>53</v>
      </c>
      <c r="V1173" s="3" t="s">
        <v>78</v>
      </c>
      <c r="W1173" s="3" t="s">
        <v>55</v>
      </c>
      <c r="X1173" s="3" t="s">
        <v>56</v>
      </c>
      <c r="Y1173" s="3"/>
      <c r="Z1173" s="3"/>
      <c r="AA1173" s="3" t="s">
        <v>45</v>
      </c>
      <c r="AB1173" s="11">
        <v>45</v>
      </c>
      <c r="AC1173" s="3" t="s">
        <v>57</v>
      </c>
      <c r="AD1173" s="3" t="s">
        <v>58</v>
      </c>
      <c r="AE1173" s="3" t="s">
        <v>58</v>
      </c>
      <c r="AF1173" s="3" t="s">
        <v>58</v>
      </c>
      <c r="AG1173" s="3" t="s">
        <v>51</v>
      </c>
      <c r="AH1173" s="3" t="s">
        <v>59</v>
      </c>
      <c r="AI1173" s="3" t="s">
        <v>60</v>
      </c>
      <c r="AJ1173" s="3" t="s">
        <v>61</v>
      </c>
      <c r="AK1173" s="3" t="s">
        <v>58</v>
      </c>
      <c r="AL1173" s="3" t="s">
        <v>58</v>
      </c>
      <c r="AM1173" s="3" t="s">
        <v>58</v>
      </c>
      <c r="AN1173" s="3" t="s">
        <v>79</v>
      </c>
      <c r="AO1173" s="3" t="s">
        <v>63</v>
      </c>
      <c r="AP1173" s="3">
        <v>39.581086784081677</v>
      </c>
      <c r="AQ1173" s="3">
        <v>35.966398104386244</v>
      </c>
    </row>
    <row r="1174" spans="1:43" x14ac:dyDescent="0.25">
      <c r="A1174" s="2">
        <v>1173</v>
      </c>
      <c r="B1174" s="3" t="s">
        <v>43</v>
      </c>
      <c r="C1174" s="3" t="s">
        <v>44</v>
      </c>
      <c r="D1174" s="3" t="s">
        <v>45</v>
      </c>
      <c r="E1174" s="3" t="s">
        <v>46</v>
      </c>
      <c r="F1174" s="3">
        <v>0.56000000000000005</v>
      </c>
      <c r="G1174" s="3">
        <v>0.48</v>
      </c>
      <c r="H1174" s="3">
        <v>8.3980345498016404E-2</v>
      </c>
      <c r="I1174" s="3">
        <v>8.9609727992231303</v>
      </c>
      <c r="J1174" s="3">
        <v>1.2973593685467171</v>
      </c>
      <c r="K1174" s="3">
        <v>0.75254559167708568</v>
      </c>
      <c r="L1174" s="3">
        <v>0.1089526880056417</v>
      </c>
      <c r="M1174" s="2">
        <v>1200</v>
      </c>
      <c r="N1174" s="3" t="s">
        <v>66</v>
      </c>
      <c r="O1174" s="3" t="s">
        <v>75</v>
      </c>
      <c r="P1174" s="3" t="s">
        <v>76</v>
      </c>
      <c r="Q1174" s="3">
        <v>45.1470479758</v>
      </c>
      <c r="R1174" s="3" t="s">
        <v>50</v>
      </c>
      <c r="S1174" s="3" t="s">
        <v>51</v>
      </c>
      <c r="T1174" s="3" t="s">
        <v>77</v>
      </c>
      <c r="U1174" s="3" t="s">
        <v>53</v>
      </c>
      <c r="V1174" s="3" t="s">
        <v>78</v>
      </c>
      <c r="W1174" s="3" t="s">
        <v>55</v>
      </c>
      <c r="X1174" s="3" t="s">
        <v>56</v>
      </c>
      <c r="Y1174" s="3"/>
      <c r="Z1174" s="3"/>
      <c r="AA1174" s="3" t="s">
        <v>45</v>
      </c>
      <c r="AB1174" s="11">
        <v>45</v>
      </c>
      <c r="AC1174" s="3" t="s">
        <v>57</v>
      </c>
      <c r="AD1174" s="3" t="s">
        <v>58</v>
      </c>
      <c r="AE1174" s="3" t="s">
        <v>58</v>
      </c>
      <c r="AF1174" s="3" t="s">
        <v>58</v>
      </c>
      <c r="AG1174" s="3" t="s">
        <v>51</v>
      </c>
      <c r="AH1174" s="3" t="s">
        <v>59</v>
      </c>
      <c r="AI1174" s="3" t="s">
        <v>60</v>
      </c>
      <c r="AJ1174" s="3" t="s">
        <v>61</v>
      </c>
      <c r="AK1174" s="3" t="s">
        <v>58</v>
      </c>
      <c r="AL1174" s="3" t="s">
        <v>58</v>
      </c>
      <c r="AM1174" s="3" t="s">
        <v>58</v>
      </c>
      <c r="AN1174" s="3" t="s">
        <v>79</v>
      </c>
      <c r="AO1174" s="3" t="s">
        <v>63</v>
      </c>
      <c r="AP1174" s="3">
        <v>74.724723933523919</v>
      </c>
      <c r="AQ1174" s="3">
        <v>339.85640053401858</v>
      </c>
    </row>
    <row r="1175" spans="1:43" x14ac:dyDescent="0.25">
      <c r="A1175" s="2">
        <v>1174</v>
      </c>
      <c r="B1175" s="3" t="s">
        <v>43</v>
      </c>
      <c r="C1175" s="3" t="s">
        <v>44</v>
      </c>
      <c r="D1175" s="3" t="s">
        <v>45</v>
      </c>
      <c r="E1175" s="3" t="s">
        <v>46</v>
      </c>
      <c r="F1175" s="3">
        <v>0.56000000000000005</v>
      </c>
      <c r="G1175" s="3">
        <v>0.48</v>
      </c>
      <c r="H1175" s="3">
        <v>0.18607498941198</v>
      </c>
      <c r="I1175" s="3">
        <v>8.9609727992231303</v>
      </c>
      <c r="J1175" s="3">
        <v>1.2973593685467171</v>
      </c>
      <c r="K1175" s="3">
        <v>1.6674129187364848</v>
      </c>
      <c r="L1175" s="3">
        <v>0.24140613076586345</v>
      </c>
      <c r="M1175" s="2">
        <v>1200</v>
      </c>
      <c r="N1175" s="3" t="s">
        <v>66</v>
      </c>
      <c r="O1175" s="3" t="s">
        <v>75</v>
      </c>
      <c r="P1175" s="3" t="s">
        <v>76</v>
      </c>
      <c r="Q1175" s="3">
        <v>45.1470479758</v>
      </c>
      <c r="R1175" s="3" t="s">
        <v>50</v>
      </c>
      <c r="S1175" s="3" t="s">
        <v>51</v>
      </c>
      <c r="T1175" s="3" t="s">
        <v>77</v>
      </c>
      <c r="U1175" s="3" t="s">
        <v>53</v>
      </c>
      <c r="V1175" s="3" t="s">
        <v>78</v>
      </c>
      <c r="W1175" s="3" t="s">
        <v>55</v>
      </c>
      <c r="X1175" s="3" t="s">
        <v>56</v>
      </c>
      <c r="Y1175" s="3"/>
      <c r="Z1175" s="3"/>
      <c r="AA1175" s="3" t="s">
        <v>45</v>
      </c>
      <c r="AB1175" s="11">
        <v>45</v>
      </c>
      <c r="AC1175" s="3" t="s">
        <v>57</v>
      </c>
      <c r="AD1175" s="3" t="s">
        <v>58</v>
      </c>
      <c r="AE1175" s="3" t="s">
        <v>58</v>
      </c>
      <c r="AF1175" s="3" t="s">
        <v>58</v>
      </c>
      <c r="AG1175" s="3" t="s">
        <v>51</v>
      </c>
      <c r="AH1175" s="3" t="s">
        <v>59</v>
      </c>
      <c r="AI1175" s="3" t="s">
        <v>60</v>
      </c>
      <c r="AJ1175" s="3" t="s">
        <v>61</v>
      </c>
      <c r="AK1175" s="3" t="s">
        <v>58</v>
      </c>
      <c r="AL1175" s="3" t="s">
        <v>58</v>
      </c>
      <c r="AM1175" s="3" t="s">
        <v>58</v>
      </c>
      <c r="AN1175" s="3" t="s">
        <v>79</v>
      </c>
      <c r="AO1175" s="3" t="s">
        <v>63</v>
      </c>
      <c r="AP1175" s="3">
        <v>130.27503242591399</v>
      </c>
      <c r="AQ1175" s="3">
        <v>753.01876594988516</v>
      </c>
    </row>
    <row r="1176" spans="1:43" x14ac:dyDescent="0.25">
      <c r="A1176" s="2">
        <v>1175</v>
      </c>
      <c r="B1176" s="3" t="s">
        <v>43</v>
      </c>
      <c r="C1176" s="3" t="s">
        <v>44</v>
      </c>
      <c r="D1176" s="3" t="s">
        <v>45</v>
      </c>
      <c r="E1176" s="3" t="s">
        <v>46</v>
      </c>
      <c r="F1176" s="3">
        <v>0.56000000000000005</v>
      </c>
      <c r="G1176" s="3">
        <v>0.48</v>
      </c>
      <c r="H1176" s="3">
        <v>8.9411294535335903E-2</v>
      </c>
      <c r="I1176" s="3">
        <v>8.9609727992231303</v>
      </c>
      <c r="J1176" s="3">
        <v>1.2973593685467171</v>
      </c>
      <c r="K1176" s="3">
        <v>0.80121217827447277</v>
      </c>
      <c r="L1176" s="3">
        <v>0.11599858061930793</v>
      </c>
      <c r="M1176" s="2">
        <v>1430</v>
      </c>
      <c r="N1176" s="3" t="s">
        <v>81</v>
      </c>
      <c r="O1176" s="3" t="s">
        <v>75</v>
      </c>
      <c r="P1176" s="3" t="s">
        <v>76</v>
      </c>
      <c r="Q1176" s="3">
        <v>45.1470479758</v>
      </c>
      <c r="R1176" s="3" t="s">
        <v>50</v>
      </c>
      <c r="S1176" s="3" t="s">
        <v>51</v>
      </c>
      <c r="T1176" s="3" t="s">
        <v>77</v>
      </c>
      <c r="U1176" s="3" t="s">
        <v>53</v>
      </c>
      <c r="V1176" s="3" t="s">
        <v>78</v>
      </c>
      <c r="W1176" s="3" t="s">
        <v>55</v>
      </c>
      <c r="X1176" s="3" t="s">
        <v>56</v>
      </c>
      <c r="Y1176" s="3"/>
      <c r="Z1176" s="3"/>
      <c r="AA1176" s="3" t="s">
        <v>45</v>
      </c>
      <c r="AB1176" s="11">
        <v>45</v>
      </c>
      <c r="AC1176" s="3" t="s">
        <v>57</v>
      </c>
      <c r="AD1176" s="3" t="s">
        <v>58</v>
      </c>
      <c r="AE1176" s="3" t="s">
        <v>58</v>
      </c>
      <c r="AF1176" s="3" t="s">
        <v>58</v>
      </c>
      <c r="AG1176" s="3" t="s">
        <v>51</v>
      </c>
      <c r="AH1176" s="3" t="s">
        <v>59</v>
      </c>
      <c r="AI1176" s="3" t="s">
        <v>60</v>
      </c>
      <c r="AJ1176" s="3" t="s">
        <v>61</v>
      </c>
      <c r="AK1176" s="3" t="s">
        <v>58</v>
      </c>
      <c r="AL1176" s="3" t="s">
        <v>58</v>
      </c>
      <c r="AM1176" s="3" t="s">
        <v>58</v>
      </c>
      <c r="AN1176" s="3" t="s">
        <v>79</v>
      </c>
      <c r="AO1176" s="3" t="s">
        <v>63</v>
      </c>
      <c r="AP1176" s="3">
        <v>76.643743652276356</v>
      </c>
      <c r="AQ1176" s="3">
        <v>361.83467152542198</v>
      </c>
    </row>
    <row r="1177" spans="1:43" x14ac:dyDescent="0.25">
      <c r="A1177" s="2">
        <v>1176</v>
      </c>
      <c r="B1177" s="3" t="s">
        <v>43</v>
      </c>
      <c r="C1177" s="3" t="s">
        <v>44</v>
      </c>
      <c r="D1177" s="3" t="s">
        <v>45</v>
      </c>
      <c r="E1177" s="3" t="s">
        <v>46</v>
      </c>
      <c r="F1177" s="3">
        <v>0.56000000000000005</v>
      </c>
      <c r="G1177" s="3">
        <v>0.48</v>
      </c>
      <c r="H1177" s="3">
        <v>0.22766127793388499</v>
      </c>
      <c r="I1177" s="3">
        <v>8.9609727992231303</v>
      </c>
      <c r="J1177" s="3">
        <v>1.2973593685467171</v>
      </c>
      <c r="K1177" s="3">
        <v>2.0400665190019205</v>
      </c>
      <c r="L1177" s="3">
        <v>0.29535849178284368</v>
      </c>
      <c r="M1177" s="2">
        <v>1210</v>
      </c>
      <c r="N1177" s="3" t="s">
        <v>47</v>
      </c>
      <c r="O1177" s="3" t="s">
        <v>75</v>
      </c>
      <c r="P1177" s="3" t="s">
        <v>76</v>
      </c>
      <c r="Q1177" s="3">
        <v>45.1470479758</v>
      </c>
      <c r="R1177" s="3" t="s">
        <v>50</v>
      </c>
      <c r="S1177" s="3" t="s">
        <v>51</v>
      </c>
      <c r="T1177" s="3" t="s">
        <v>77</v>
      </c>
      <c r="U1177" s="3" t="s">
        <v>53</v>
      </c>
      <c r="V1177" s="3" t="s">
        <v>78</v>
      </c>
      <c r="W1177" s="3" t="s">
        <v>55</v>
      </c>
      <c r="X1177" s="3" t="s">
        <v>56</v>
      </c>
      <c r="Y1177" s="3"/>
      <c r="Z1177" s="3"/>
      <c r="AA1177" s="3" t="s">
        <v>45</v>
      </c>
      <c r="AB1177" s="11">
        <v>45</v>
      </c>
      <c r="AC1177" s="3" t="s">
        <v>57</v>
      </c>
      <c r="AD1177" s="3" t="s">
        <v>58</v>
      </c>
      <c r="AE1177" s="3" t="s">
        <v>58</v>
      </c>
      <c r="AF1177" s="3" t="s">
        <v>58</v>
      </c>
      <c r="AG1177" s="3" t="s">
        <v>51</v>
      </c>
      <c r="AH1177" s="3" t="s">
        <v>59</v>
      </c>
      <c r="AI1177" s="3" t="s">
        <v>60</v>
      </c>
      <c r="AJ1177" s="3" t="s">
        <v>61</v>
      </c>
      <c r="AK1177" s="3" t="s">
        <v>58</v>
      </c>
      <c r="AL1177" s="3" t="s">
        <v>58</v>
      </c>
      <c r="AM1177" s="3" t="s">
        <v>58</v>
      </c>
      <c r="AN1177" s="3" t="s">
        <v>79</v>
      </c>
      <c r="AO1177" s="3" t="s">
        <v>63</v>
      </c>
      <c r="AP1177" s="3">
        <v>121.86139262623114</v>
      </c>
      <c r="AQ1177" s="3">
        <v>921.31250473853311</v>
      </c>
    </row>
    <row r="1178" spans="1:43" x14ac:dyDescent="0.25">
      <c r="A1178" s="2">
        <v>1177</v>
      </c>
      <c r="B1178" s="3" t="s">
        <v>43</v>
      </c>
      <c r="C1178" s="3" t="s">
        <v>44</v>
      </c>
      <c r="D1178" s="3" t="s">
        <v>45</v>
      </c>
      <c r="E1178" s="3" t="s">
        <v>46</v>
      </c>
      <c r="F1178" s="3">
        <v>0.56000000000000005</v>
      </c>
      <c r="G1178" s="3">
        <v>0.48</v>
      </c>
      <c r="H1178" s="3">
        <v>7.4810618733955002E-4</v>
      </c>
      <c r="I1178" s="3">
        <v>8.9609727992231303</v>
      </c>
      <c r="J1178" s="3">
        <v>1.2973593685467171</v>
      </c>
      <c r="K1178" s="3">
        <v>6.7037591956802308E-3</v>
      </c>
      <c r="L1178" s="3">
        <v>9.7056257081273064E-4</v>
      </c>
      <c r="M1178" s="2">
        <v>1210</v>
      </c>
      <c r="N1178" s="3" t="s">
        <v>47</v>
      </c>
      <c r="O1178" s="3" t="s">
        <v>75</v>
      </c>
      <c r="P1178" s="3" t="s">
        <v>76</v>
      </c>
      <c r="Q1178" s="3">
        <v>45.1470479758</v>
      </c>
      <c r="R1178" s="3" t="s">
        <v>50</v>
      </c>
      <c r="S1178" s="3" t="s">
        <v>51</v>
      </c>
      <c r="T1178" s="3" t="s">
        <v>77</v>
      </c>
      <c r="U1178" s="3" t="s">
        <v>53</v>
      </c>
      <c r="V1178" s="3" t="s">
        <v>78</v>
      </c>
      <c r="W1178" s="3" t="s">
        <v>55</v>
      </c>
      <c r="X1178" s="3" t="s">
        <v>56</v>
      </c>
      <c r="Y1178" s="3"/>
      <c r="Z1178" s="3"/>
      <c r="AA1178" s="3" t="s">
        <v>45</v>
      </c>
      <c r="AB1178" s="11">
        <v>45</v>
      </c>
      <c r="AC1178" s="3" t="s">
        <v>57</v>
      </c>
      <c r="AD1178" s="3" t="s">
        <v>58</v>
      </c>
      <c r="AE1178" s="3" t="s">
        <v>58</v>
      </c>
      <c r="AF1178" s="3" t="s">
        <v>58</v>
      </c>
      <c r="AG1178" s="3" t="s">
        <v>51</v>
      </c>
      <c r="AH1178" s="3" t="s">
        <v>59</v>
      </c>
      <c r="AI1178" s="3" t="s">
        <v>60</v>
      </c>
      <c r="AJ1178" s="3" t="s">
        <v>61</v>
      </c>
      <c r="AK1178" s="3" t="s">
        <v>58</v>
      </c>
      <c r="AL1178" s="3" t="s">
        <v>58</v>
      </c>
      <c r="AM1178" s="3" t="s">
        <v>58</v>
      </c>
      <c r="AN1178" s="3" t="s">
        <v>79</v>
      </c>
      <c r="AO1178" s="3" t="s">
        <v>63</v>
      </c>
      <c r="AP1178" s="3">
        <v>64.990296239656558</v>
      </c>
      <c r="AQ1178" s="3">
        <v>3.027478328872236</v>
      </c>
    </row>
    <row r="1179" spans="1:43" x14ac:dyDescent="0.25">
      <c r="A1179" s="2">
        <v>1178</v>
      </c>
      <c r="B1179" s="3" t="s">
        <v>43</v>
      </c>
      <c r="C1179" s="3" t="s">
        <v>44</v>
      </c>
      <c r="D1179" s="3" t="s">
        <v>45</v>
      </c>
      <c r="E1179" s="3" t="s">
        <v>46</v>
      </c>
      <c r="F1179" s="3">
        <v>0.56000000000000005</v>
      </c>
      <c r="G1179" s="3">
        <v>0.48</v>
      </c>
      <c r="H1179" s="3">
        <v>7.7044930729238195E-4</v>
      </c>
      <c r="I1179" s="3">
        <v>8.9609727992231303</v>
      </c>
      <c r="J1179" s="3">
        <v>1.2973593685467171</v>
      </c>
      <c r="K1179" s="3">
        <v>6.9039752858273372E-3</v>
      </c>
      <c r="L1179" s="3">
        <v>9.9954962680610026E-4</v>
      </c>
      <c r="M1179" s="2">
        <v>1330</v>
      </c>
      <c r="N1179" s="3" t="s">
        <v>64</v>
      </c>
      <c r="O1179" s="3" t="s">
        <v>75</v>
      </c>
      <c r="P1179" s="3" t="s">
        <v>76</v>
      </c>
      <c r="Q1179" s="3">
        <v>45.1470479758</v>
      </c>
      <c r="R1179" s="3" t="s">
        <v>50</v>
      </c>
      <c r="S1179" s="3" t="s">
        <v>51</v>
      </c>
      <c r="T1179" s="3" t="s">
        <v>77</v>
      </c>
      <c r="U1179" s="3" t="s">
        <v>53</v>
      </c>
      <c r="V1179" s="3" t="s">
        <v>78</v>
      </c>
      <c r="W1179" s="3" t="s">
        <v>55</v>
      </c>
      <c r="X1179" s="3" t="s">
        <v>56</v>
      </c>
      <c r="Y1179" s="3"/>
      <c r="Z1179" s="3"/>
      <c r="AA1179" s="3" t="s">
        <v>45</v>
      </c>
      <c r="AB1179" s="11">
        <v>45</v>
      </c>
      <c r="AC1179" s="3" t="s">
        <v>57</v>
      </c>
      <c r="AD1179" s="3" t="s">
        <v>58</v>
      </c>
      <c r="AE1179" s="3" t="s">
        <v>58</v>
      </c>
      <c r="AF1179" s="3" t="s">
        <v>58</v>
      </c>
      <c r="AG1179" s="3" t="s">
        <v>51</v>
      </c>
      <c r="AH1179" s="3" t="s">
        <v>59</v>
      </c>
      <c r="AI1179" s="3" t="s">
        <v>60</v>
      </c>
      <c r="AJ1179" s="3" t="s">
        <v>61</v>
      </c>
      <c r="AK1179" s="3" t="s">
        <v>58</v>
      </c>
      <c r="AL1179" s="3" t="s">
        <v>58</v>
      </c>
      <c r="AM1179" s="3" t="s">
        <v>58</v>
      </c>
      <c r="AN1179" s="3" t="s">
        <v>79</v>
      </c>
      <c r="AO1179" s="3" t="s">
        <v>63</v>
      </c>
      <c r="AP1179" s="3">
        <v>7.3132132761072777</v>
      </c>
      <c r="AQ1179" s="3">
        <v>3.1178977273498054</v>
      </c>
    </row>
    <row r="1180" spans="1:43" x14ac:dyDescent="0.25">
      <c r="A1180" s="2">
        <v>1179</v>
      </c>
      <c r="B1180" s="3" t="s">
        <v>43</v>
      </c>
      <c r="C1180" s="3" t="s">
        <v>44</v>
      </c>
      <c r="D1180" s="3" t="s">
        <v>45</v>
      </c>
      <c r="E1180" s="3" t="s">
        <v>46</v>
      </c>
      <c r="F1180" s="3">
        <v>0.56000000000000005</v>
      </c>
      <c r="G1180" s="3">
        <v>0.48</v>
      </c>
      <c r="H1180" s="3">
        <v>6.8285880672658301E-3</v>
      </c>
      <c r="I1180" s="3">
        <v>8.9609727992231303</v>
      </c>
      <c r="J1180" s="3">
        <v>1.2973593685467171</v>
      </c>
      <c r="K1180" s="3">
        <v>6.1190791927868748E-2</v>
      </c>
      <c r="L1180" s="3">
        <v>8.8591327030136443E-3</v>
      </c>
      <c r="M1180" s="2">
        <v>1210</v>
      </c>
      <c r="N1180" s="3" t="s">
        <v>47</v>
      </c>
      <c r="O1180" s="3" t="s">
        <v>75</v>
      </c>
      <c r="P1180" s="3" t="s">
        <v>76</v>
      </c>
      <c r="Q1180" s="3">
        <v>45.1470479758</v>
      </c>
      <c r="R1180" s="3" t="s">
        <v>50</v>
      </c>
      <c r="S1180" s="3" t="s">
        <v>51</v>
      </c>
      <c r="T1180" s="3" t="s">
        <v>77</v>
      </c>
      <c r="U1180" s="3" t="s">
        <v>53</v>
      </c>
      <c r="V1180" s="3" t="s">
        <v>78</v>
      </c>
      <c r="W1180" s="3" t="s">
        <v>55</v>
      </c>
      <c r="X1180" s="3" t="s">
        <v>56</v>
      </c>
      <c r="Y1180" s="3"/>
      <c r="Z1180" s="3"/>
      <c r="AA1180" s="3" t="s">
        <v>45</v>
      </c>
      <c r="AB1180" s="11">
        <v>45</v>
      </c>
      <c r="AC1180" s="3" t="s">
        <v>57</v>
      </c>
      <c r="AD1180" s="3" t="s">
        <v>58</v>
      </c>
      <c r="AE1180" s="3" t="s">
        <v>58</v>
      </c>
      <c r="AF1180" s="3" t="s">
        <v>58</v>
      </c>
      <c r="AG1180" s="3" t="s">
        <v>51</v>
      </c>
      <c r="AH1180" s="3" t="s">
        <v>59</v>
      </c>
      <c r="AI1180" s="3" t="s">
        <v>60</v>
      </c>
      <c r="AJ1180" s="3" t="s">
        <v>61</v>
      </c>
      <c r="AK1180" s="3" t="s">
        <v>58</v>
      </c>
      <c r="AL1180" s="3" t="s">
        <v>58</v>
      </c>
      <c r="AM1180" s="3" t="s">
        <v>58</v>
      </c>
      <c r="AN1180" s="3" t="s">
        <v>79</v>
      </c>
      <c r="AO1180" s="3" t="s">
        <v>63</v>
      </c>
      <c r="AP1180" s="3">
        <v>57.963869340475533</v>
      </c>
      <c r="AQ1180" s="3">
        <v>27.634315475938742</v>
      </c>
    </row>
    <row r="1181" spans="1:43" x14ac:dyDescent="0.25">
      <c r="A1181" s="2">
        <v>1180</v>
      </c>
      <c r="B1181" s="3" t="s">
        <v>43</v>
      </c>
      <c r="C1181" s="3" t="s">
        <v>44</v>
      </c>
      <c r="D1181" s="3" t="s">
        <v>45</v>
      </c>
      <c r="E1181" s="3" t="s">
        <v>46</v>
      </c>
      <c r="F1181" s="3">
        <v>0.56000000000000005</v>
      </c>
      <c r="G1181" s="3">
        <v>0.48</v>
      </c>
      <c r="H1181" s="3">
        <v>1.9894291414169901E-3</v>
      </c>
      <c r="I1181" s="3">
        <v>8.9609727992231303</v>
      </c>
      <c r="J1181" s="3">
        <v>1.2973593685467171</v>
      </c>
      <c r="K1181" s="3">
        <v>1.7827220422219476E-2</v>
      </c>
      <c r="L1181" s="3">
        <v>2.5810045346771836E-3</v>
      </c>
      <c r="M1181" s="2">
        <v>1210</v>
      </c>
      <c r="N1181" s="3" t="s">
        <v>47</v>
      </c>
      <c r="O1181" s="3" t="s">
        <v>75</v>
      </c>
      <c r="P1181" s="3" t="s">
        <v>76</v>
      </c>
      <c r="Q1181" s="3">
        <v>45.1470479758</v>
      </c>
      <c r="R1181" s="3" t="s">
        <v>50</v>
      </c>
      <c r="S1181" s="3" t="s">
        <v>51</v>
      </c>
      <c r="T1181" s="3" t="s">
        <v>77</v>
      </c>
      <c r="U1181" s="3" t="s">
        <v>53</v>
      </c>
      <c r="V1181" s="3" t="s">
        <v>78</v>
      </c>
      <c r="W1181" s="3" t="s">
        <v>55</v>
      </c>
      <c r="X1181" s="3" t="s">
        <v>56</v>
      </c>
      <c r="Y1181" s="3"/>
      <c r="Z1181" s="3"/>
      <c r="AA1181" s="3" t="s">
        <v>45</v>
      </c>
      <c r="AB1181" s="11">
        <v>45</v>
      </c>
      <c r="AC1181" s="3" t="s">
        <v>57</v>
      </c>
      <c r="AD1181" s="3" t="s">
        <v>58</v>
      </c>
      <c r="AE1181" s="3" t="s">
        <v>58</v>
      </c>
      <c r="AF1181" s="3" t="s">
        <v>58</v>
      </c>
      <c r="AG1181" s="3" t="s">
        <v>51</v>
      </c>
      <c r="AH1181" s="3" t="s">
        <v>59</v>
      </c>
      <c r="AI1181" s="3" t="s">
        <v>60</v>
      </c>
      <c r="AJ1181" s="3" t="s">
        <v>61</v>
      </c>
      <c r="AK1181" s="3" t="s">
        <v>58</v>
      </c>
      <c r="AL1181" s="3" t="s">
        <v>58</v>
      </c>
      <c r="AM1181" s="3" t="s">
        <v>58</v>
      </c>
      <c r="AN1181" s="3" t="s">
        <v>79</v>
      </c>
      <c r="AO1181" s="3" t="s">
        <v>63</v>
      </c>
      <c r="AP1181" s="3">
        <v>40.23940402225093</v>
      </c>
      <c r="AQ1181" s="3">
        <v>8.0509340978530552</v>
      </c>
    </row>
    <row r="1182" spans="1:43" x14ac:dyDescent="0.25">
      <c r="A1182" s="2">
        <v>1181</v>
      </c>
      <c r="B1182" s="3" t="s">
        <v>43</v>
      </c>
      <c r="C1182" s="3" t="s">
        <v>44</v>
      </c>
      <c r="D1182" s="3" t="s">
        <v>45</v>
      </c>
      <c r="E1182" s="3" t="s">
        <v>46</v>
      </c>
      <c r="F1182" s="3">
        <v>0.56000000000000005</v>
      </c>
      <c r="G1182" s="3">
        <v>0.48</v>
      </c>
      <c r="H1182" s="3">
        <v>3.6670592973560802E-3</v>
      </c>
      <c r="I1182" s="3">
        <v>9.1675109106916963</v>
      </c>
      <c r="J1182" s="3">
        <v>1.3481598499176222</v>
      </c>
      <c r="K1182" s="3">
        <v>3.3617806118665293E-2</v>
      </c>
      <c r="L1182" s="3">
        <v>4.9437821119625944E-3</v>
      </c>
      <c r="M1182" s="2">
        <v>1210</v>
      </c>
      <c r="N1182" s="3" t="s">
        <v>47</v>
      </c>
      <c r="O1182" s="3" t="s">
        <v>75</v>
      </c>
      <c r="P1182" s="3" t="s">
        <v>76</v>
      </c>
      <c r="Q1182" s="3">
        <v>45.1470479758</v>
      </c>
      <c r="R1182" s="3" t="s">
        <v>50</v>
      </c>
      <c r="S1182" s="3" t="s">
        <v>51</v>
      </c>
      <c r="T1182" s="3" t="s">
        <v>77</v>
      </c>
      <c r="U1182" s="3" t="s">
        <v>53</v>
      </c>
      <c r="V1182" s="3" t="s">
        <v>78</v>
      </c>
      <c r="W1182" s="3" t="s">
        <v>55</v>
      </c>
      <c r="X1182" s="3" t="s">
        <v>56</v>
      </c>
      <c r="Y1182" s="3"/>
      <c r="Z1182" s="3"/>
      <c r="AA1182" s="3" t="s">
        <v>45</v>
      </c>
      <c r="AB1182" s="11">
        <v>45</v>
      </c>
      <c r="AC1182" s="3" t="s">
        <v>57</v>
      </c>
      <c r="AD1182" s="3" t="s">
        <v>58</v>
      </c>
      <c r="AE1182" s="3" t="s">
        <v>58</v>
      </c>
      <c r="AF1182" s="3" t="s">
        <v>58</v>
      </c>
      <c r="AG1182" s="3" t="s">
        <v>51</v>
      </c>
      <c r="AH1182" s="3" t="s">
        <v>59</v>
      </c>
      <c r="AI1182" s="3" t="s">
        <v>60</v>
      </c>
      <c r="AJ1182" s="3" t="s">
        <v>61</v>
      </c>
      <c r="AK1182" s="3" t="s">
        <v>58</v>
      </c>
      <c r="AL1182" s="3" t="s">
        <v>58</v>
      </c>
      <c r="AM1182" s="3" t="s">
        <v>58</v>
      </c>
      <c r="AN1182" s="3" t="s">
        <v>79</v>
      </c>
      <c r="AO1182" s="3" t="s">
        <v>63</v>
      </c>
      <c r="AP1182" s="3">
        <v>15.616932499008943</v>
      </c>
      <c r="AQ1182" s="3">
        <v>14.840062468827082</v>
      </c>
    </row>
    <row r="1183" spans="1:43" x14ac:dyDescent="0.25">
      <c r="A1183" s="2">
        <v>1182</v>
      </c>
      <c r="B1183" s="3" t="s">
        <v>43</v>
      </c>
      <c r="C1183" s="3" t="s">
        <v>44</v>
      </c>
      <c r="D1183" s="3" t="s">
        <v>45</v>
      </c>
      <c r="E1183" s="3" t="s">
        <v>46</v>
      </c>
      <c r="F1183" s="3">
        <v>0.56000000000000005</v>
      </c>
      <c r="G1183" s="3">
        <v>0.48</v>
      </c>
      <c r="H1183" s="3">
        <v>2.3899068238660202E-2</v>
      </c>
      <c r="I1183" s="3">
        <v>9.1675109106916963</v>
      </c>
      <c r="J1183" s="3">
        <v>1.3481598499176222</v>
      </c>
      <c r="K1183" s="3">
        <v>0.21909496883328278</v>
      </c>
      <c r="L1183" s="3">
        <v>3.2219764249803148E-2</v>
      </c>
      <c r="M1183" s="2">
        <v>1210</v>
      </c>
      <c r="N1183" s="3" t="s">
        <v>47</v>
      </c>
      <c r="O1183" s="3" t="s">
        <v>75</v>
      </c>
      <c r="P1183" s="3" t="s">
        <v>76</v>
      </c>
      <c r="Q1183" s="3">
        <v>45.1470479758</v>
      </c>
      <c r="R1183" s="3" t="s">
        <v>50</v>
      </c>
      <c r="S1183" s="3" t="s">
        <v>51</v>
      </c>
      <c r="T1183" s="3" t="s">
        <v>77</v>
      </c>
      <c r="U1183" s="3" t="s">
        <v>53</v>
      </c>
      <c r="V1183" s="3" t="s">
        <v>78</v>
      </c>
      <c r="W1183" s="3" t="s">
        <v>55</v>
      </c>
      <c r="X1183" s="3" t="s">
        <v>56</v>
      </c>
      <c r="Y1183" s="3"/>
      <c r="Z1183" s="3"/>
      <c r="AA1183" s="3" t="s">
        <v>45</v>
      </c>
      <c r="AB1183" s="11">
        <v>45</v>
      </c>
      <c r="AC1183" s="3" t="s">
        <v>57</v>
      </c>
      <c r="AD1183" s="3" t="s">
        <v>58</v>
      </c>
      <c r="AE1183" s="3" t="s">
        <v>58</v>
      </c>
      <c r="AF1183" s="3" t="s">
        <v>58</v>
      </c>
      <c r="AG1183" s="3" t="s">
        <v>51</v>
      </c>
      <c r="AH1183" s="3" t="s">
        <v>59</v>
      </c>
      <c r="AI1183" s="3" t="s">
        <v>60</v>
      </c>
      <c r="AJ1183" s="3" t="s">
        <v>61</v>
      </c>
      <c r="AK1183" s="3" t="s">
        <v>58</v>
      </c>
      <c r="AL1183" s="3" t="s">
        <v>58</v>
      </c>
      <c r="AM1183" s="3" t="s">
        <v>58</v>
      </c>
      <c r="AN1183" s="3" t="s">
        <v>79</v>
      </c>
      <c r="AO1183" s="3" t="s">
        <v>63</v>
      </c>
      <c r="AP1183" s="3">
        <v>63.451129956033618</v>
      </c>
      <c r="AQ1183" s="3">
        <v>96.716097790997765</v>
      </c>
    </row>
    <row r="1184" spans="1:43" x14ac:dyDescent="0.25">
      <c r="A1184" s="2">
        <v>1183</v>
      </c>
      <c r="B1184" s="3" t="s">
        <v>43</v>
      </c>
      <c r="C1184" s="3" t="s">
        <v>44</v>
      </c>
      <c r="D1184" s="3" t="s">
        <v>45</v>
      </c>
      <c r="E1184" s="3" t="s">
        <v>46</v>
      </c>
      <c r="F1184" s="3">
        <v>0.56000000000000005</v>
      </c>
      <c r="G1184" s="3">
        <v>0.48</v>
      </c>
      <c r="H1184" s="3">
        <v>8.1169316145040197E-3</v>
      </c>
      <c r="I1184" s="3">
        <v>9.1675109106916963</v>
      </c>
      <c r="J1184" s="3">
        <v>1.3481598499176222</v>
      </c>
      <c r="K1184" s="3">
        <v>7.4412059137303962E-2</v>
      </c>
      <c r="L1184" s="3">
        <v>1.0942921307201342E-2</v>
      </c>
      <c r="M1184" s="2">
        <v>1210</v>
      </c>
      <c r="N1184" s="3" t="s">
        <v>47</v>
      </c>
      <c r="O1184" s="3" t="s">
        <v>75</v>
      </c>
      <c r="P1184" s="3" t="s">
        <v>76</v>
      </c>
      <c r="Q1184" s="3">
        <v>45.1470479758</v>
      </c>
      <c r="R1184" s="3" t="s">
        <v>50</v>
      </c>
      <c r="S1184" s="3" t="s">
        <v>51</v>
      </c>
      <c r="T1184" s="3" t="s">
        <v>77</v>
      </c>
      <c r="U1184" s="3" t="s">
        <v>53</v>
      </c>
      <c r="V1184" s="3" t="s">
        <v>78</v>
      </c>
      <c r="W1184" s="3" t="s">
        <v>55</v>
      </c>
      <c r="X1184" s="3" t="s">
        <v>56</v>
      </c>
      <c r="Y1184" s="3"/>
      <c r="Z1184" s="3"/>
      <c r="AA1184" s="3" t="s">
        <v>45</v>
      </c>
      <c r="AB1184" s="11">
        <v>45</v>
      </c>
      <c r="AC1184" s="3" t="s">
        <v>57</v>
      </c>
      <c r="AD1184" s="3" t="s">
        <v>58</v>
      </c>
      <c r="AE1184" s="3" t="s">
        <v>58</v>
      </c>
      <c r="AF1184" s="3" t="s">
        <v>58</v>
      </c>
      <c r="AG1184" s="3" t="s">
        <v>51</v>
      </c>
      <c r="AH1184" s="3" t="s">
        <v>59</v>
      </c>
      <c r="AI1184" s="3" t="s">
        <v>60</v>
      </c>
      <c r="AJ1184" s="3" t="s">
        <v>61</v>
      </c>
      <c r="AK1184" s="3" t="s">
        <v>58</v>
      </c>
      <c r="AL1184" s="3" t="s">
        <v>58</v>
      </c>
      <c r="AM1184" s="3" t="s">
        <v>58</v>
      </c>
      <c r="AN1184" s="3" t="s">
        <v>79</v>
      </c>
      <c r="AO1184" s="3" t="s">
        <v>63</v>
      </c>
      <c r="AP1184" s="3">
        <v>40.507431458514823</v>
      </c>
      <c r="AQ1184" s="3">
        <v>32.848056834337186</v>
      </c>
    </row>
    <row r="1185" spans="1:43" x14ac:dyDescent="0.25">
      <c r="A1185" s="2">
        <v>1184</v>
      </c>
      <c r="B1185" s="3" t="s">
        <v>43</v>
      </c>
      <c r="C1185" s="3" t="s">
        <v>44</v>
      </c>
      <c r="D1185" s="3" t="s">
        <v>45</v>
      </c>
      <c r="E1185" s="3" t="s">
        <v>46</v>
      </c>
      <c r="F1185" s="3">
        <v>0.56000000000000005</v>
      </c>
      <c r="G1185" s="3">
        <v>0.48</v>
      </c>
      <c r="H1185" s="3">
        <v>0.29061200927674602</v>
      </c>
      <c r="I1185" s="3">
        <v>9.2391250590237846</v>
      </c>
      <c r="J1185" s="3">
        <v>1.3585304906209903</v>
      </c>
      <c r="K1185" s="3">
        <v>2.6850006973620366</v>
      </c>
      <c r="L1185" s="3">
        <v>0.39480527554308953</v>
      </c>
      <c r="M1185" s="2">
        <v>1200</v>
      </c>
      <c r="N1185" s="3" t="s">
        <v>66</v>
      </c>
      <c r="O1185" s="3" t="s">
        <v>75</v>
      </c>
      <c r="P1185" s="3" t="s">
        <v>76</v>
      </c>
      <c r="Q1185" s="3">
        <v>45.1470479758</v>
      </c>
      <c r="R1185" s="3" t="s">
        <v>50</v>
      </c>
      <c r="S1185" s="3" t="s">
        <v>51</v>
      </c>
      <c r="T1185" s="3" t="s">
        <v>77</v>
      </c>
      <c r="U1185" s="3" t="s">
        <v>53</v>
      </c>
      <c r="V1185" s="3" t="s">
        <v>78</v>
      </c>
      <c r="W1185" s="3" t="s">
        <v>55</v>
      </c>
      <c r="X1185" s="3" t="s">
        <v>56</v>
      </c>
      <c r="Y1185" s="3"/>
      <c r="Z1185" s="3"/>
      <c r="AA1185" s="3" t="s">
        <v>45</v>
      </c>
      <c r="AB1185" s="11">
        <v>45</v>
      </c>
      <c r="AC1185" s="3" t="s">
        <v>57</v>
      </c>
      <c r="AD1185" s="3" t="s">
        <v>58</v>
      </c>
      <c r="AE1185" s="3" t="s">
        <v>58</v>
      </c>
      <c r="AF1185" s="3" t="s">
        <v>58</v>
      </c>
      <c r="AG1185" s="3" t="s">
        <v>51</v>
      </c>
      <c r="AH1185" s="3" t="s">
        <v>59</v>
      </c>
      <c r="AI1185" s="3" t="s">
        <v>60</v>
      </c>
      <c r="AJ1185" s="3" t="s">
        <v>61</v>
      </c>
      <c r="AK1185" s="3" t="s">
        <v>58</v>
      </c>
      <c r="AL1185" s="3" t="s">
        <v>58</v>
      </c>
      <c r="AM1185" s="3" t="s">
        <v>58</v>
      </c>
      <c r="AN1185" s="3" t="s">
        <v>79</v>
      </c>
      <c r="AO1185" s="3" t="s">
        <v>63</v>
      </c>
      <c r="AP1185" s="3">
        <v>192.73357296114713</v>
      </c>
      <c r="AQ1185" s="3">
        <v>1176.0650761681661</v>
      </c>
    </row>
    <row r="1186" spans="1:43" x14ac:dyDescent="0.25">
      <c r="A1186" s="2">
        <v>1185</v>
      </c>
      <c r="B1186" s="3" t="s">
        <v>43</v>
      </c>
      <c r="C1186" s="3" t="s">
        <v>44</v>
      </c>
      <c r="D1186" s="3" t="s">
        <v>45</v>
      </c>
      <c r="E1186" s="3" t="s">
        <v>46</v>
      </c>
      <c r="F1186" s="3">
        <v>0.56000000000000005</v>
      </c>
      <c r="G1186" s="3">
        <v>0.48</v>
      </c>
      <c r="H1186" s="3">
        <v>0.114839836716778</v>
      </c>
      <c r="I1186" s="3">
        <v>9.2391250590237846</v>
      </c>
      <c r="J1186" s="3">
        <v>1.3585304906209903</v>
      </c>
      <c r="K1186" s="3">
        <v>1.0610196131841834</v>
      </c>
      <c r="L1186" s="3">
        <v>0.15601341971767882</v>
      </c>
      <c r="M1186" s="2">
        <v>1210</v>
      </c>
      <c r="N1186" s="3" t="s">
        <v>47</v>
      </c>
      <c r="O1186" s="3" t="s">
        <v>75</v>
      </c>
      <c r="P1186" s="3" t="s">
        <v>76</v>
      </c>
      <c r="Q1186" s="3">
        <v>45.1470479758</v>
      </c>
      <c r="R1186" s="3" t="s">
        <v>50</v>
      </c>
      <c r="S1186" s="3" t="s">
        <v>51</v>
      </c>
      <c r="T1186" s="3" t="s">
        <v>77</v>
      </c>
      <c r="U1186" s="3" t="s">
        <v>53</v>
      </c>
      <c r="V1186" s="3" t="s">
        <v>78</v>
      </c>
      <c r="W1186" s="3" t="s">
        <v>55</v>
      </c>
      <c r="X1186" s="3" t="s">
        <v>56</v>
      </c>
      <c r="Y1186" s="3"/>
      <c r="Z1186" s="3"/>
      <c r="AA1186" s="3" t="s">
        <v>45</v>
      </c>
      <c r="AB1186" s="11">
        <v>45</v>
      </c>
      <c r="AC1186" s="3" t="s">
        <v>57</v>
      </c>
      <c r="AD1186" s="3" t="s">
        <v>58</v>
      </c>
      <c r="AE1186" s="3" t="s">
        <v>58</v>
      </c>
      <c r="AF1186" s="3" t="s">
        <v>58</v>
      </c>
      <c r="AG1186" s="3" t="s">
        <v>51</v>
      </c>
      <c r="AH1186" s="3" t="s">
        <v>59</v>
      </c>
      <c r="AI1186" s="3" t="s">
        <v>60</v>
      </c>
      <c r="AJ1186" s="3" t="s">
        <v>61</v>
      </c>
      <c r="AK1186" s="3" t="s">
        <v>58</v>
      </c>
      <c r="AL1186" s="3" t="s">
        <v>58</v>
      </c>
      <c r="AM1186" s="3" t="s">
        <v>58</v>
      </c>
      <c r="AN1186" s="3" t="s">
        <v>79</v>
      </c>
      <c r="AO1186" s="3" t="s">
        <v>63</v>
      </c>
      <c r="AP1186" s="3">
        <v>93.134412076715392</v>
      </c>
      <c r="AQ1186" s="3">
        <v>464.74033076466009</v>
      </c>
    </row>
    <row r="1187" spans="1:43" x14ac:dyDescent="0.25">
      <c r="A1187" s="2">
        <v>1186</v>
      </c>
      <c r="B1187" s="3" t="s">
        <v>43</v>
      </c>
      <c r="C1187" s="3" t="s">
        <v>44</v>
      </c>
      <c r="D1187" s="3" t="s">
        <v>45</v>
      </c>
      <c r="E1187" s="3" t="s">
        <v>46</v>
      </c>
      <c r="F1187" s="3">
        <v>0.56000000000000005</v>
      </c>
      <c r="G1187" s="3">
        <v>0.48</v>
      </c>
      <c r="H1187" s="3">
        <v>0.16701691505539201</v>
      </c>
      <c r="I1187" s="3">
        <v>9.2391250590237846</v>
      </c>
      <c r="J1187" s="3">
        <v>1.3585304906209903</v>
      </c>
      <c r="K1187" s="3">
        <v>1.5430901651691191</v>
      </c>
      <c r="L1187" s="3">
        <v>0.22689757155220597</v>
      </c>
      <c r="M1187" s="2">
        <v>1210</v>
      </c>
      <c r="N1187" s="3" t="s">
        <v>47</v>
      </c>
      <c r="O1187" s="3" t="s">
        <v>75</v>
      </c>
      <c r="P1187" s="3" t="s">
        <v>76</v>
      </c>
      <c r="Q1187" s="3">
        <v>45.1470479758</v>
      </c>
      <c r="R1187" s="3" t="s">
        <v>50</v>
      </c>
      <c r="S1187" s="3" t="s">
        <v>51</v>
      </c>
      <c r="T1187" s="3" t="s">
        <v>77</v>
      </c>
      <c r="U1187" s="3" t="s">
        <v>53</v>
      </c>
      <c r="V1187" s="3" t="s">
        <v>78</v>
      </c>
      <c r="W1187" s="3" t="s">
        <v>55</v>
      </c>
      <c r="X1187" s="3" t="s">
        <v>56</v>
      </c>
      <c r="Y1187" s="3"/>
      <c r="Z1187" s="3"/>
      <c r="AA1187" s="3" t="s">
        <v>45</v>
      </c>
      <c r="AB1187" s="11">
        <v>45</v>
      </c>
      <c r="AC1187" s="3" t="s">
        <v>57</v>
      </c>
      <c r="AD1187" s="3" t="s">
        <v>58</v>
      </c>
      <c r="AE1187" s="3" t="s">
        <v>58</v>
      </c>
      <c r="AF1187" s="3" t="s">
        <v>58</v>
      </c>
      <c r="AG1187" s="3" t="s">
        <v>51</v>
      </c>
      <c r="AH1187" s="3" t="s">
        <v>59</v>
      </c>
      <c r="AI1187" s="3" t="s">
        <v>60</v>
      </c>
      <c r="AJ1187" s="3" t="s">
        <v>61</v>
      </c>
      <c r="AK1187" s="3" t="s">
        <v>58</v>
      </c>
      <c r="AL1187" s="3" t="s">
        <v>58</v>
      </c>
      <c r="AM1187" s="3" t="s">
        <v>58</v>
      </c>
      <c r="AN1187" s="3" t="s">
        <v>79</v>
      </c>
      <c r="AO1187" s="3" t="s">
        <v>63</v>
      </c>
      <c r="AP1187" s="3">
        <v>106.56794962360746</v>
      </c>
      <c r="AQ1187" s="3">
        <v>675.89347534134652</v>
      </c>
    </row>
    <row r="1188" spans="1:43" x14ac:dyDescent="0.25">
      <c r="A1188" s="2">
        <v>1187</v>
      </c>
      <c r="B1188" s="3" t="s">
        <v>43</v>
      </c>
      <c r="C1188" s="3" t="s">
        <v>44</v>
      </c>
      <c r="D1188" s="3" t="s">
        <v>45</v>
      </c>
      <c r="E1188" s="3" t="s">
        <v>46</v>
      </c>
      <c r="F1188" s="3">
        <v>0.56000000000000005</v>
      </c>
      <c r="G1188" s="3">
        <v>0.48</v>
      </c>
      <c r="H1188" s="3">
        <v>0.10606163078144901</v>
      </c>
      <c r="I1188" s="3">
        <v>9.206425609643583</v>
      </c>
      <c r="J1188" s="3">
        <v>1.3537952612452941</v>
      </c>
      <c r="K1188" s="3">
        <v>0.97644851382689424</v>
      </c>
      <c r="L1188" s="3">
        <v>0.1435857331518737</v>
      </c>
      <c r="M1188" s="2">
        <v>1200</v>
      </c>
      <c r="N1188" s="3" t="s">
        <v>66</v>
      </c>
      <c r="O1188" s="3" t="s">
        <v>75</v>
      </c>
      <c r="P1188" s="3" t="s">
        <v>76</v>
      </c>
      <c r="Q1188" s="3">
        <v>45.1470479758</v>
      </c>
      <c r="R1188" s="3" t="s">
        <v>50</v>
      </c>
      <c r="S1188" s="3" t="s">
        <v>51</v>
      </c>
      <c r="T1188" s="3" t="s">
        <v>77</v>
      </c>
      <c r="U1188" s="3" t="s">
        <v>53</v>
      </c>
      <c r="V1188" s="3" t="s">
        <v>78</v>
      </c>
      <c r="W1188" s="3" t="s">
        <v>55</v>
      </c>
      <c r="X1188" s="3" t="s">
        <v>56</v>
      </c>
      <c r="Y1188" s="3"/>
      <c r="Z1188" s="3"/>
      <c r="AA1188" s="3" t="s">
        <v>45</v>
      </c>
      <c r="AB1188" s="11">
        <v>45</v>
      </c>
      <c r="AC1188" s="3" t="s">
        <v>57</v>
      </c>
      <c r="AD1188" s="3" t="s">
        <v>58</v>
      </c>
      <c r="AE1188" s="3" t="s">
        <v>58</v>
      </c>
      <c r="AF1188" s="3" t="s">
        <v>58</v>
      </c>
      <c r="AG1188" s="3" t="s">
        <v>51</v>
      </c>
      <c r="AH1188" s="3" t="s">
        <v>59</v>
      </c>
      <c r="AI1188" s="3" t="s">
        <v>60</v>
      </c>
      <c r="AJ1188" s="3" t="s">
        <v>61</v>
      </c>
      <c r="AK1188" s="3" t="s">
        <v>58</v>
      </c>
      <c r="AL1188" s="3" t="s">
        <v>58</v>
      </c>
      <c r="AM1188" s="3" t="s">
        <v>58</v>
      </c>
      <c r="AN1188" s="3" t="s">
        <v>79</v>
      </c>
      <c r="AO1188" s="3" t="s">
        <v>63</v>
      </c>
      <c r="AP1188" s="3">
        <v>117.18336823746729</v>
      </c>
      <c r="AQ1188" s="3">
        <v>429.21619169812317</v>
      </c>
    </row>
    <row r="1189" spans="1:43" x14ac:dyDescent="0.25">
      <c r="A1189" s="2">
        <v>1188</v>
      </c>
      <c r="B1189" s="3" t="s">
        <v>43</v>
      </c>
      <c r="C1189" s="3" t="s">
        <v>44</v>
      </c>
      <c r="D1189" s="3" t="s">
        <v>45</v>
      </c>
      <c r="E1189" s="3" t="s">
        <v>46</v>
      </c>
      <c r="F1189" s="3">
        <v>0.56000000000000005</v>
      </c>
      <c r="G1189" s="3">
        <v>0.48</v>
      </c>
      <c r="H1189" s="3">
        <v>3.54241228253004E-2</v>
      </c>
      <c r="I1189" s="3">
        <v>9.206425609643583</v>
      </c>
      <c r="J1189" s="3">
        <v>1.3537952612452941</v>
      </c>
      <c r="K1189" s="3">
        <v>0.32612955157800538</v>
      </c>
      <c r="L1189" s="3">
        <v>4.795700961466294E-2</v>
      </c>
      <c r="M1189" s="2">
        <v>1210</v>
      </c>
      <c r="N1189" s="3" t="s">
        <v>47</v>
      </c>
      <c r="O1189" s="3" t="s">
        <v>75</v>
      </c>
      <c r="P1189" s="3" t="s">
        <v>76</v>
      </c>
      <c r="Q1189" s="3">
        <v>45.1470479758</v>
      </c>
      <c r="R1189" s="3" t="s">
        <v>50</v>
      </c>
      <c r="S1189" s="3" t="s">
        <v>51</v>
      </c>
      <c r="T1189" s="3" t="s">
        <v>77</v>
      </c>
      <c r="U1189" s="3" t="s">
        <v>53</v>
      </c>
      <c r="V1189" s="3" t="s">
        <v>78</v>
      </c>
      <c r="W1189" s="3" t="s">
        <v>55</v>
      </c>
      <c r="X1189" s="3" t="s">
        <v>56</v>
      </c>
      <c r="Y1189" s="3"/>
      <c r="Z1189" s="3"/>
      <c r="AA1189" s="3" t="s">
        <v>45</v>
      </c>
      <c r="AB1189" s="11">
        <v>45</v>
      </c>
      <c r="AC1189" s="3" t="s">
        <v>57</v>
      </c>
      <c r="AD1189" s="3" t="s">
        <v>58</v>
      </c>
      <c r="AE1189" s="3" t="s">
        <v>58</v>
      </c>
      <c r="AF1189" s="3" t="s">
        <v>58</v>
      </c>
      <c r="AG1189" s="3" t="s">
        <v>51</v>
      </c>
      <c r="AH1189" s="3" t="s">
        <v>59</v>
      </c>
      <c r="AI1189" s="3" t="s">
        <v>60</v>
      </c>
      <c r="AJ1189" s="3" t="s">
        <v>61</v>
      </c>
      <c r="AK1189" s="3" t="s">
        <v>58</v>
      </c>
      <c r="AL1189" s="3" t="s">
        <v>58</v>
      </c>
      <c r="AM1189" s="3" t="s">
        <v>58</v>
      </c>
      <c r="AN1189" s="3" t="s">
        <v>79</v>
      </c>
      <c r="AO1189" s="3" t="s">
        <v>63</v>
      </c>
      <c r="AP1189" s="3">
        <v>90.792664141214104</v>
      </c>
      <c r="AQ1189" s="3">
        <v>143.3563389634532</v>
      </c>
    </row>
    <row r="1190" spans="1:43" x14ac:dyDescent="0.25">
      <c r="A1190" s="2">
        <v>1189</v>
      </c>
      <c r="B1190" s="3" t="s">
        <v>43</v>
      </c>
      <c r="C1190" s="3" t="s">
        <v>44</v>
      </c>
      <c r="D1190" s="3" t="s">
        <v>45</v>
      </c>
      <c r="E1190" s="3" t="s">
        <v>46</v>
      </c>
      <c r="F1190" s="3">
        <v>0.56000000000000005</v>
      </c>
      <c r="G1190" s="3">
        <v>0.48</v>
      </c>
      <c r="H1190" s="3">
        <v>0.27553478628605699</v>
      </c>
      <c r="I1190" s="3">
        <v>9.206425609643583</v>
      </c>
      <c r="J1190" s="3">
        <v>1.3537952612452941</v>
      </c>
      <c r="K1190" s="3">
        <v>2.5366905128116266</v>
      </c>
      <c r="L1190" s="3">
        <v>0.37301768798229878</v>
      </c>
      <c r="M1190" s="2">
        <v>1210</v>
      </c>
      <c r="N1190" s="3" t="s">
        <v>47</v>
      </c>
      <c r="O1190" s="3" t="s">
        <v>75</v>
      </c>
      <c r="P1190" s="3" t="s">
        <v>76</v>
      </c>
      <c r="Q1190" s="3">
        <v>45.1470479758</v>
      </c>
      <c r="R1190" s="3" t="s">
        <v>50</v>
      </c>
      <c r="S1190" s="3" t="s">
        <v>51</v>
      </c>
      <c r="T1190" s="3" t="s">
        <v>77</v>
      </c>
      <c r="U1190" s="3" t="s">
        <v>53</v>
      </c>
      <c r="V1190" s="3" t="s">
        <v>78</v>
      </c>
      <c r="W1190" s="3" t="s">
        <v>55</v>
      </c>
      <c r="X1190" s="3" t="s">
        <v>56</v>
      </c>
      <c r="Y1190" s="3"/>
      <c r="Z1190" s="3"/>
      <c r="AA1190" s="3" t="s">
        <v>45</v>
      </c>
      <c r="AB1190" s="11">
        <v>45</v>
      </c>
      <c r="AC1190" s="3" t="s">
        <v>57</v>
      </c>
      <c r="AD1190" s="3" t="s">
        <v>58</v>
      </c>
      <c r="AE1190" s="3" t="s">
        <v>58</v>
      </c>
      <c r="AF1190" s="3" t="s">
        <v>58</v>
      </c>
      <c r="AG1190" s="3" t="s">
        <v>51</v>
      </c>
      <c r="AH1190" s="3" t="s">
        <v>59</v>
      </c>
      <c r="AI1190" s="3" t="s">
        <v>60</v>
      </c>
      <c r="AJ1190" s="3" t="s">
        <v>61</v>
      </c>
      <c r="AK1190" s="3" t="s">
        <v>58</v>
      </c>
      <c r="AL1190" s="3" t="s">
        <v>58</v>
      </c>
      <c r="AM1190" s="3" t="s">
        <v>58</v>
      </c>
      <c r="AN1190" s="3" t="s">
        <v>79</v>
      </c>
      <c r="AO1190" s="3" t="s">
        <v>63</v>
      </c>
      <c r="AP1190" s="3">
        <v>136.83660256013405</v>
      </c>
      <c r="AQ1190" s="3">
        <v>1115.0497194763398</v>
      </c>
    </row>
    <row r="1191" spans="1:43" x14ac:dyDescent="0.25">
      <c r="A1191" s="2">
        <v>1190</v>
      </c>
      <c r="B1191" s="3" t="s">
        <v>43</v>
      </c>
      <c r="C1191" s="3" t="s">
        <v>44</v>
      </c>
      <c r="D1191" s="3" t="s">
        <v>45</v>
      </c>
      <c r="E1191" s="3" t="s">
        <v>46</v>
      </c>
      <c r="F1191" s="3">
        <v>0.56000000000000005</v>
      </c>
      <c r="G1191" s="3">
        <v>0.48</v>
      </c>
      <c r="H1191" s="3">
        <v>0.200742913844148</v>
      </c>
      <c r="I1191" s="3">
        <v>9.206425609643583</v>
      </c>
      <c r="J1191" s="3">
        <v>1.3537952612452941</v>
      </c>
      <c r="K1191" s="3">
        <v>1.8481247029692396</v>
      </c>
      <c r="L1191" s="3">
        <v>0.27176480549077991</v>
      </c>
      <c r="M1191" s="2">
        <v>1210</v>
      </c>
      <c r="N1191" s="3" t="s">
        <v>47</v>
      </c>
      <c r="O1191" s="3" t="s">
        <v>75</v>
      </c>
      <c r="P1191" s="3" t="s">
        <v>76</v>
      </c>
      <c r="Q1191" s="3">
        <v>45.1470479758</v>
      </c>
      <c r="R1191" s="3" t="s">
        <v>50</v>
      </c>
      <c r="S1191" s="3" t="s">
        <v>51</v>
      </c>
      <c r="T1191" s="3" t="s">
        <v>77</v>
      </c>
      <c r="U1191" s="3" t="s">
        <v>53</v>
      </c>
      <c r="V1191" s="3" t="s">
        <v>78</v>
      </c>
      <c r="W1191" s="3" t="s">
        <v>55</v>
      </c>
      <c r="X1191" s="3" t="s">
        <v>56</v>
      </c>
      <c r="Y1191" s="3"/>
      <c r="Z1191" s="3"/>
      <c r="AA1191" s="3" t="s">
        <v>45</v>
      </c>
      <c r="AB1191" s="11">
        <v>45</v>
      </c>
      <c r="AC1191" s="3" t="s">
        <v>57</v>
      </c>
      <c r="AD1191" s="3" t="s">
        <v>58</v>
      </c>
      <c r="AE1191" s="3" t="s">
        <v>58</v>
      </c>
      <c r="AF1191" s="3" t="s">
        <v>58</v>
      </c>
      <c r="AG1191" s="3" t="s">
        <v>51</v>
      </c>
      <c r="AH1191" s="3" t="s">
        <v>59</v>
      </c>
      <c r="AI1191" s="3" t="s">
        <v>60</v>
      </c>
      <c r="AJ1191" s="3" t="s">
        <v>61</v>
      </c>
      <c r="AK1191" s="3" t="s">
        <v>58</v>
      </c>
      <c r="AL1191" s="3" t="s">
        <v>58</v>
      </c>
      <c r="AM1191" s="3" t="s">
        <v>58</v>
      </c>
      <c r="AN1191" s="3" t="s">
        <v>79</v>
      </c>
      <c r="AO1191" s="3" t="s">
        <v>63</v>
      </c>
      <c r="AP1191" s="3">
        <v>121.69529868821645</v>
      </c>
      <c r="AQ1191" s="3">
        <v>812.37775014148053</v>
      </c>
    </row>
    <row r="1192" spans="1:43" x14ac:dyDescent="0.25">
      <c r="A1192" s="2">
        <v>1191</v>
      </c>
      <c r="B1192" s="3" t="s">
        <v>43</v>
      </c>
      <c r="C1192" s="3" t="s">
        <v>44</v>
      </c>
      <c r="D1192" s="3" t="s">
        <v>45</v>
      </c>
      <c r="E1192" s="3" t="s">
        <v>46</v>
      </c>
      <c r="F1192" s="3">
        <v>0.56000000000000005</v>
      </c>
      <c r="G1192" s="3">
        <v>0.48</v>
      </c>
      <c r="H1192" s="3">
        <v>0.10514898389758801</v>
      </c>
      <c r="I1192" s="3">
        <v>9.2195063973183693</v>
      </c>
      <c r="J1192" s="3">
        <v>1.3556894917936477</v>
      </c>
      <c r="K1192" s="3">
        <v>0.9694217297153388</v>
      </c>
      <c r="L1192" s="3">
        <v>0.14254937254273953</v>
      </c>
      <c r="M1192" s="2">
        <v>1200</v>
      </c>
      <c r="N1192" s="3" t="s">
        <v>66</v>
      </c>
      <c r="O1192" s="3" t="s">
        <v>75</v>
      </c>
      <c r="P1192" s="3" t="s">
        <v>76</v>
      </c>
      <c r="Q1192" s="3">
        <v>45.1470479758</v>
      </c>
      <c r="R1192" s="3" t="s">
        <v>50</v>
      </c>
      <c r="S1192" s="3" t="s">
        <v>51</v>
      </c>
      <c r="T1192" s="3" t="s">
        <v>77</v>
      </c>
      <c r="U1192" s="3" t="s">
        <v>53</v>
      </c>
      <c r="V1192" s="3" t="s">
        <v>78</v>
      </c>
      <c r="W1192" s="3" t="s">
        <v>55</v>
      </c>
      <c r="X1192" s="3" t="s">
        <v>56</v>
      </c>
      <c r="Y1192" s="3"/>
      <c r="Z1192" s="3"/>
      <c r="AA1192" s="3" t="s">
        <v>45</v>
      </c>
      <c r="AB1192" s="11">
        <v>45</v>
      </c>
      <c r="AC1192" s="3" t="s">
        <v>57</v>
      </c>
      <c r="AD1192" s="3" t="s">
        <v>58</v>
      </c>
      <c r="AE1192" s="3" t="s">
        <v>58</v>
      </c>
      <c r="AF1192" s="3" t="s">
        <v>58</v>
      </c>
      <c r="AG1192" s="3" t="s">
        <v>51</v>
      </c>
      <c r="AH1192" s="3" t="s">
        <v>59</v>
      </c>
      <c r="AI1192" s="3" t="s">
        <v>60</v>
      </c>
      <c r="AJ1192" s="3" t="s">
        <v>61</v>
      </c>
      <c r="AK1192" s="3" t="s">
        <v>58</v>
      </c>
      <c r="AL1192" s="3" t="s">
        <v>58</v>
      </c>
      <c r="AM1192" s="3" t="s">
        <v>58</v>
      </c>
      <c r="AN1192" s="3" t="s">
        <v>79</v>
      </c>
      <c r="AO1192" s="3" t="s">
        <v>63</v>
      </c>
      <c r="AP1192" s="3">
        <v>117.02409457246404</v>
      </c>
      <c r="AQ1192" s="3">
        <v>425.52284079478898</v>
      </c>
    </row>
    <row r="1193" spans="1:43" x14ac:dyDescent="0.25">
      <c r="A1193" s="2">
        <v>1192</v>
      </c>
      <c r="B1193" s="3" t="s">
        <v>43</v>
      </c>
      <c r="C1193" s="3" t="s">
        <v>44</v>
      </c>
      <c r="D1193" s="3" t="s">
        <v>45</v>
      </c>
      <c r="E1193" s="3" t="s">
        <v>46</v>
      </c>
      <c r="F1193" s="3">
        <v>0.56000000000000005</v>
      </c>
      <c r="G1193" s="3">
        <v>0.48</v>
      </c>
      <c r="H1193" s="3">
        <v>0.25625484083519501</v>
      </c>
      <c r="I1193" s="3">
        <v>9.2195063973183693</v>
      </c>
      <c r="J1193" s="3">
        <v>1.3556894917936477</v>
      </c>
      <c r="K1193" s="3">
        <v>2.3625431444238809</v>
      </c>
      <c r="L1193" s="3">
        <v>0.34740199494152763</v>
      </c>
      <c r="M1193" s="2">
        <v>1210</v>
      </c>
      <c r="N1193" s="3" t="s">
        <v>47</v>
      </c>
      <c r="O1193" s="3" t="s">
        <v>75</v>
      </c>
      <c r="P1193" s="3" t="s">
        <v>76</v>
      </c>
      <c r="Q1193" s="3">
        <v>45.1470479758</v>
      </c>
      <c r="R1193" s="3" t="s">
        <v>50</v>
      </c>
      <c r="S1193" s="3" t="s">
        <v>51</v>
      </c>
      <c r="T1193" s="3" t="s">
        <v>77</v>
      </c>
      <c r="U1193" s="3" t="s">
        <v>53</v>
      </c>
      <c r="V1193" s="3" t="s">
        <v>78</v>
      </c>
      <c r="W1193" s="3" t="s">
        <v>55</v>
      </c>
      <c r="X1193" s="3" t="s">
        <v>56</v>
      </c>
      <c r="Y1193" s="3"/>
      <c r="Z1193" s="3"/>
      <c r="AA1193" s="3" t="s">
        <v>45</v>
      </c>
      <c r="AB1193" s="11">
        <v>45</v>
      </c>
      <c r="AC1193" s="3" t="s">
        <v>57</v>
      </c>
      <c r="AD1193" s="3" t="s">
        <v>58</v>
      </c>
      <c r="AE1193" s="3" t="s">
        <v>58</v>
      </c>
      <c r="AF1193" s="3" t="s">
        <v>58</v>
      </c>
      <c r="AG1193" s="3" t="s">
        <v>51</v>
      </c>
      <c r="AH1193" s="3" t="s">
        <v>59</v>
      </c>
      <c r="AI1193" s="3" t="s">
        <v>60</v>
      </c>
      <c r="AJ1193" s="3" t="s">
        <v>61</v>
      </c>
      <c r="AK1193" s="3" t="s">
        <v>58</v>
      </c>
      <c r="AL1193" s="3" t="s">
        <v>58</v>
      </c>
      <c r="AM1193" s="3" t="s">
        <v>58</v>
      </c>
      <c r="AN1193" s="3" t="s">
        <v>79</v>
      </c>
      <c r="AO1193" s="3" t="s">
        <v>63</v>
      </c>
      <c r="AP1193" s="3">
        <v>132.81814262573548</v>
      </c>
      <c r="AQ1193" s="3">
        <v>1037.0265484049969</v>
      </c>
    </row>
    <row r="1194" spans="1:43" x14ac:dyDescent="0.25">
      <c r="A1194" s="2">
        <v>1193</v>
      </c>
      <c r="B1194" s="3" t="s">
        <v>43</v>
      </c>
      <c r="C1194" s="3" t="s">
        <v>44</v>
      </c>
      <c r="D1194" s="3" t="s">
        <v>45</v>
      </c>
      <c r="E1194" s="3" t="s">
        <v>46</v>
      </c>
      <c r="F1194" s="3">
        <v>0.56000000000000005</v>
      </c>
      <c r="G1194" s="3">
        <v>0.48</v>
      </c>
      <c r="H1194" s="3">
        <v>0.25635962902718401</v>
      </c>
      <c r="I1194" s="3">
        <v>9.2195063973183693</v>
      </c>
      <c r="J1194" s="3">
        <v>1.3556894917936477</v>
      </c>
      <c r="K1194" s="3">
        <v>2.3635092398302868</v>
      </c>
      <c r="L1194" s="3">
        <v>0.34754405519227116</v>
      </c>
      <c r="M1194" s="2">
        <v>1210</v>
      </c>
      <c r="N1194" s="3" t="s">
        <v>47</v>
      </c>
      <c r="O1194" s="3" t="s">
        <v>75</v>
      </c>
      <c r="P1194" s="3" t="s">
        <v>76</v>
      </c>
      <c r="Q1194" s="3">
        <v>45.1470479758</v>
      </c>
      <c r="R1194" s="3" t="s">
        <v>50</v>
      </c>
      <c r="S1194" s="3" t="s">
        <v>51</v>
      </c>
      <c r="T1194" s="3" t="s">
        <v>77</v>
      </c>
      <c r="U1194" s="3" t="s">
        <v>53</v>
      </c>
      <c r="V1194" s="3" t="s">
        <v>78</v>
      </c>
      <c r="W1194" s="3" t="s">
        <v>55</v>
      </c>
      <c r="X1194" s="3" t="s">
        <v>56</v>
      </c>
      <c r="Y1194" s="3"/>
      <c r="Z1194" s="3"/>
      <c r="AA1194" s="3" t="s">
        <v>45</v>
      </c>
      <c r="AB1194" s="11">
        <v>45</v>
      </c>
      <c r="AC1194" s="3" t="s">
        <v>57</v>
      </c>
      <c r="AD1194" s="3" t="s">
        <v>58</v>
      </c>
      <c r="AE1194" s="3" t="s">
        <v>58</v>
      </c>
      <c r="AF1194" s="3" t="s">
        <v>58</v>
      </c>
      <c r="AG1194" s="3" t="s">
        <v>51</v>
      </c>
      <c r="AH1194" s="3" t="s">
        <v>59</v>
      </c>
      <c r="AI1194" s="3" t="s">
        <v>60</v>
      </c>
      <c r="AJ1194" s="3" t="s">
        <v>61</v>
      </c>
      <c r="AK1194" s="3" t="s">
        <v>58</v>
      </c>
      <c r="AL1194" s="3" t="s">
        <v>58</v>
      </c>
      <c r="AM1194" s="3" t="s">
        <v>58</v>
      </c>
      <c r="AN1194" s="3" t="s">
        <v>79</v>
      </c>
      <c r="AO1194" s="3" t="s">
        <v>63</v>
      </c>
      <c r="AP1194" s="3">
        <v>133.15850681104851</v>
      </c>
      <c r="AQ1194" s="3">
        <v>1037.450611172743</v>
      </c>
    </row>
    <row r="1195" spans="1:43" x14ac:dyDescent="0.25">
      <c r="A1195" s="2">
        <v>1194</v>
      </c>
      <c r="B1195" s="3" t="s">
        <v>43</v>
      </c>
      <c r="C1195" s="3" t="s">
        <v>44</v>
      </c>
      <c r="D1195" s="3" t="s">
        <v>45</v>
      </c>
      <c r="E1195" s="3" t="s">
        <v>46</v>
      </c>
      <c r="F1195" s="3">
        <v>0.56000000000000005</v>
      </c>
      <c r="G1195" s="3">
        <v>0.48</v>
      </c>
      <c r="H1195" s="3">
        <v>4.4826847526994E-2</v>
      </c>
      <c r="I1195" s="3">
        <v>9.1751459504588535</v>
      </c>
      <c r="J1195" s="3">
        <v>1.349265467150794</v>
      </c>
      <c r="K1195" s="3">
        <v>0.41129286855913549</v>
      </c>
      <c r="L1195" s="3">
        <v>6.0483317369406972E-2</v>
      </c>
      <c r="M1195" s="2">
        <v>1210</v>
      </c>
      <c r="N1195" s="3" t="s">
        <v>47</v>
      </c>
      <c r="O1195" s="3" t="s">
        <v>75</v>
      </c>
      <c r="P1195" s="3" t="s">
        <v>76</v>
      </c>
      <c r="Q1195" s="3">
        <v>45.1470479758</v>
      </c>
      <c r="R1195" s="3" t="s">
        <v>50</v>
      </c>
      <c r="S1195" s="3" t="s">
        <v>51</v>
      </c>
      <c r="T1195" s="3" t="s">
        <v>77</v>
      </c>
      <c r="U1195" s="3" t="s">
        <v>53</v>
      </c>
      <c r="V1195" s="3" t="s">
        <v>78</v>
      </c>
      <c r="W1195" s="3" t="s">
        <v>55</v>
      </c>
      <c r="X1195" s="3" t="s">
        <v>56</v>
      </c>
      <c r="Y1195" s="3"/>
      <c r="Z1195" s="3"/>
      <c r="AA1195" s="3" t="s">
        <v>45</v>
      </c>
      <c r="AB1195" s="11">
        <v>45</v>
      </c>
      <c r="AC1195" s="3" t="s">
        <v>57</v>
      </c>
      <c r="AD1195" s="3" t="s">
        <v>58</v>
      </c>
      <c r="AE1195" s="3" t="s">
        <v>58</v>
      </c>
      <c r="AF1195" s="3" t="s">
        <v>58</v>
      </c>
      <c r="AG1195" s="3" t="s">
        <v>51</v>
      </c>
      <c r="AH1195" s="3" t="s">
        <v>59</v>
      </c>
      <c r="AI1195" s="3" t="s">
        <v>60</v>
      </c>
      <c r="AJ1195" s="3" t="s">
        <v>61</v>
      </c>
      <c r="AK1195" s="3" t="s">
        <v>58</v>
      </c>
      <c r="AL1195" s="3" t="s">
        <v>58</v>
      </c>
      <c r="AM1195" s="3" t="s">
        <v>58</v>
      </c>
      <c r="AN1195" s="3" t="s">
        <v>79</v>
      </c>
      <c r="AO1195" s="3" t="s">
        <v>63</v>
      </c>
      <c r="AP1195" s="3">
        <v>74.745645228529952</v>
      </c>
      <c r="AQ1195" s="3">
        <v>181.40781581056117</v>
      </c>
    </row>
    <row r="1196" spans="1:43" x14ac:dyDescent="0.25">
      <c r="A1196" s="2">
        <v>1195</v>
      </c>
      <c r="B1196" s="3" t="s">
        <v>43</v>
      </c>
      <c r="C1196" s="3" t="s">
        <v>44</v>
      </c>
      <c r="D1196" s="3" t="s">
        <v>45</v>
      </c>
      <c r="E1196" s="3" t="s">
        <v>46</v>
      </c>
      <c r="F1196" s="3">
        <v>0.56000000000000005</v>
      </c>
      <c r="G1196" s="3">
        <v>0.48</v>
      </c>
      <c r="H1196" s="3">
        <v>0.18099973491705301</v>
      </c>
      <c r="I1196" s="3">
        <v>9.1751459504588535</v>
      </c>
      <c r="J1196" s="3">
        <v>1.349265467150794</v>
      </c>
      <c r="K1196" s="3">
        <v>1.6606989848583249</v>
      </c>
      <c r="L1196" s="3">
        <v>0.24421669188702741</v>
      </c>
      <c r="M1196" s="2">
        <v>1210</v>
      </c>
      <c r="N1196" s="3" t="s">
        <v>47</v>
      </c>
      <c r="O1196" s="3" t="s">
        <v>75</v>
      </c>
      <c r="P1196" s="3" t="s">
        <v>76</v>
      </c>
      <c r="Q1196" s="3">
        <v>45.1470479758</v>
      </c>
      <c r="R1196" s="3" t="s">
        <v>50</v>
      </c>
      <c r="S1196" s="3" t="s">
        <v>51</v>
      </c>
      <c r="T1196" s="3" t="s">
        <v>77</v>
      </c>
      <c r="U1196" s="3" t="s">
        <v>53</v>
      </c>
      <c r="V1196" s="3" t="s">
        <v>78</v>
      </c>
      <c r="W1196" s="3" t="s">
        <v>55</v>
      </c>
      <c r="X1196" s="3" t="s">
        <v>56</v>
      </c>
      <c r="Y1196" s="3"/>
      <c r="Z1196" s="3"/>
      <c r="AA1196" s="3" t="s">
        <v>45</v>
      </c>
      <c r="AB1196" s="11">
        <v>45</v>
      </c>
      <c r="AC1196" s="3" t="s">
        <v>57</v>
      </c>
      <c r="AD1196" s="3" t="s">
        <v>58</v>
      </c>
      <c r="AE1196" s="3" t="s">
        <v>58</v>
      </c>
      <c r="AF1196" s="3" t="s">
        <v>58</v>
      </c>
      <c r="AG1196" s="3" t="s">
        <v>51</v>
      </c>
      <c r="AH1196" s="3" t="s">
        <v>59</v>
      </c>
      <c r="AI1196" s="3" t="s">
        <v>60</v>
      </c>
      <c r="AJ1196" s="3" t="s">
        <v>61</v>
      </c>
      <c r="AK1196" s="3" t="s">
        <v>58</v>
      </c>
      <c r="AL1196" s="3" t="s">
        <v>58</v>
      </c>
      <c r="AM1196" s="3" t="s">
        <v>58</v>
      </c>
      <c r="AN1196" s="3" t="s">
        <v>79</v>
      </c>
      <c r="AO1196" s="3" t="s">
        <v>63</v>
      </c>
      <c r="AP1196" s="3">
        <v>109.40641328992319</v>
      </c>
      <c r="AQ1196" s="3">
        <v>732.47993970177504</v>
      </c>
    </row>
    <row r="1197" spans="1:43" x14ac:dyDescent="0.25">
      <c r="A1197" s="2">
        <v>1196</v>
      </c>
      <c r="B1197" s="3" t="s">
        <v>43</v>
      </c>
      <c r="C1197" s="3" t="s">
        <v>44</v>
      </c>
      <c r="D1197" s="3" t="s">
        <v>45</v>
      </c>
      <c r="E1197" s="3" t="s">
        <v>46</v>
      </c>
      <c r="F1197" s="3">
        <v>0.56000000000000005</v>
      </c>
      <c r="G1197" s="3">
        <v>0.48</v>
      </c>
      <c r="H1197" s="3">
        <v>0.15837830479836701</v>
      </c>
      <c r="I1197" s="3">
        <v>9.1751459504588535</v>
      </c>
      <c r="J1197" s="3">
        <v>1.349265467150794</v>
      </c>
      <c r="K1197" s="3">
        <v>1.453144061911275</v>
      </c>
      <c r="L1197" s="3">
        <v>0.21369437741031949</v>
      </c>
      <c r="M1197" s="2">
        <v>1210</v>
      </c>
      <c r="N1197" s="3" t="s">
        <v>47</v>
      </c>
      <c r="O1197" s="3" t="s">
        <v>75</v>
      </c>
      <c r="P1197" s="3" t="s">
        <v>76</v>
      </c>
      <c r="Q1197" s="3">
        <v>45.1470479758</v>
      </c>
      <c r="R1197" s="3" t="s">
        <v>50</v>
      </c>
      <c r="S1197" s="3" t="s">
        <v>51</v>
      </c>
      <c r="T1197" s="3" t="s">
        <v>77</v>
      </c>
      <c r="U1197" s="3" t="s">
        <v>53</v>
      </c>
      <c r="V1197" s="3" t="s">
        <v>78</v>
      </c>
      <c r="W1197" s="3" t="s">
        <v>55</v>
      </c>
      <c r="X1197" s="3" t="s">
        <v>56</v>
      </c>
      <c r="Y1197" s="3"/>
      <c r="Z1197" s="3"/>
      <c r="AA1197" s="3" t="s">
        <v>45</v>
      </c>
      <c r="AB1197" s="11">
        <v>45</v>
      </c>
      <c r="AC1197" s="3" t="s">
        <v>57</v>
      </c>
      <c r="AD1197" s="3" t="s">
        <v>58</v>
      </c>
      <c r="AE1197" s="3" t="s">
        <v>58</v>
      </c>
      <c r="AF1197" s="3" t="s">
        <v>58</v>
      </c>
      <c r="AG1197" s="3" t="s">
        <v>51</v>
      </c>
      <c r="AH1197" s="3" t="s">
        <v>59</v>
      </c>
      <c r="AI1197" s="3" t="s">
        <v>60</v>
      </c>
      <c r="AJ1197" s="3" t="s">
        <v>61</v>
      </c>
      <c r="AK1197" s="3" t="s">
        <v>58</v>
      </c>
      <c r="AL1197" s="3" t="s">
        <v>58</v>
      </c>
      <c r="AM1197" s="3" t="s">
        <v>58</v>
      </c>
      <c r="AN1197" s="3" t="s">
        <v>79</v>
      </c>
      <c r="AO1197" s="3" t="s">
        <v>63</v>
      </c>
      <c r="AP1197" s="3">
        <v>103.1864063921673</v>
      </c>
      <c r="AQ1197" s="3">
        <v>640.93425994209542</v>
      </c>
    </row>
    <row r="1198" spans="1:43" x14ac:dyDescent="0.25">
      <c r="A1198" s="2">
        <v>1197</v>
      </c>
      <c r="B1198" s="3" t="s">
        <v>43</v>
      </c>
      <c r="C1198" s="3" t="s">
        <v>44</v>
      </c>
      <c r="D1198" s="3" t="s">
        <v>45</v>
      </c>
      <c r="E1198" s="3" t="s">
        <v>46</v>
      </c>
      <c r="F1198" s="3">
        <v>0.56000000000000005</v>
      </c>
      <c r="G1198" s="3">
        <v>0.48</v>
      </c>
      <c r="H1198" s="3">
        <v>2.9996095745943401E-2</v>
      </c>
      <c r="I1198" s="3">
        <v>9.1751459504588535</v>
      </c>
      <c r="J1198" s="3">
        <v>1.349265467150794</v>
      </c>
      <c r="K1198" s="3">
        <v>0.27521855641296866</v>
      </c>
      <c r="L1198" s="3">
        <v>4.047269613935027E-2</v>
      </c>
      <c r="M1198" s="2">
        <v>1210</v>
      </c>
      <c r="N1198" s="3" t="s">
        <v>47</v>
      </c>
      <c r="O1198" s="3" t="s">
        <v>75</v>
      </c>
      <c r="P1198" s="3" t="s">
        <v>76</v>
      </c>
      <c r="Q1198" s="3">
        <v>45.1470479758</v>
      </c>
      <c r="R1198" s="3" t="s">
        <v>50</v>
      </c>
      <c r="S1198" s="3" t="s">
        <v>51</v>
      </c>
      <c r="T1198" s="3" t="s">
        <v>77</v>
      </c>
      <c r="U1198" s="3" t="s">
        <v>53</v>
      </c>
      <c r="V1198" s="3" t="s">
        <v>78</v>
      </c>
      <c r="W1198" s="3" t="s">
        <v>55</v>
      </c>
      <c r="X1198" s="3" t="s">
        <v>56</v>
      </c>
      <c r="Y1198" s="3"/>
      <c r="Z1198" s="3"/>
      <c r="AA1198" s="3" t="s">
        <v>45</v>
      </c>
      <c r="AB1198" s="11">
        <v>45</v>
      </c>
      <c r="AC1198" s="3" t="s">
        <v>57</v>
      </c>
      <c r="AD1198" s="3" t="s">
        <v>58</v>
      </c>
      <c r="AE1198" s="3" t="s">
        <v>58</v>
      </c>
      <c r="AF1198" s="3" t="s">
        <v>58</v>
      </c>
      <c r="AG1198" s="3" t="s">
        <v>51</v>
      </c>
      <c r="AH1198" s="3" t="s">
        <v>59</v>
      </c>
      <c r="AI1198" s="3" t="s">
        <v>60</v>
      </c>
      <c r="AJ1198" s="3" t="s">
        <v>61</v>
      </c>
      <c r="AK1198" s="3" t="s">
        <v>58</v>
      </c>
      <c r="AL1198" s="3" t="s">
        <v>58</v>
      </c>
      <c r="AM1198" s="3" t="s">
        <v>58</v>
      </c>
      <c r="AN1198" s="3" t="s">
        <v>79</v>
      </c>
      <c r="AO1198" s="3" t="s">
        <v>63</v>
      </c>
      <c r="AP1198" s="3">
        <v>49.968889697144448</v>
      </c>
      <c r="AQ1198" s="3">
        <v>121.38989271639655</v>
      </c>
    </row>
    <row r="1199" spans="1:43" x14ac:dyDescent="0.25">
      <c r="A1199" s="2">
        <v>1198</v>
      </c>
      <c r="B1199" s="3" t="s">
        <v>43</v>
      </c>
      <c r="C1199" s="3" t="s">
        <v>44</v>
      </c>
      <c r="D1199" s="3" t="s">
        <v>45</v>
      </c>
      <c r="E1199" s="3" t="s">
        <v>46</v>
      </c>
      <c r="F1199" s="3">
        <v>0.56000000000000005</v>
      </c>
      <c r="G1199" s="3">
        <v>0.48</v>
      </c>
      <c r="H1199" s="3">
        <v>0.107042330247832</v>
      </c>
      <c r="I1199" s="3">
        <v>9.1751459504588535</v>
      </c>
      <c r="J1199" s="3">
        <v>1.349265467150794</v>
      </c>
      <c r="K1199" s="3">
        <v>0.98212900290107497</v>
      </c>
      <c r="L1199" s="3">
        <v>0.14442851972675061</v>
      </c>
      <c r="M1199" s="2">
        <v>1210</v>
      </c>
      <c r="N1199" s="3" t="s">
        <v>47</v>
      </c>
      <c r="O1199" s="3" t="s">
        <v>75</v>
      </c>
      <c r="P1199" s="3" t="s">
        <v>76</v>
      </c>
      <c r="Q1199" s="3">
        <v>45.1470479758</v>
      </c>
      <c r="R1199" s="3" t="s">
        <v>50</v>
      </c>
      <c r="S1199" s="3" t="s">
        <v>51</v>
      </c>
      <c r="T1199" s="3" t="s">
        <v>77</v>
      </c>
      <c r="U1199" s="3" t="s">
        <v>53</v>
      </c>
      <c r="V1199" s="3" t="s">
        <v>78</v>
      </c>
      <c r="W1199" s="3" t="s">
        <v>55</v>
      </c>
      <c r="X1199" s="3" t="s">
        <v>56</v>
      </c>
      <c r="Y1199" s="3"/>
      <c r="Z1199" s="3"/>
      <c r="AA1199" s="3" t="s">
        <v>45</v>
      </c>
      <c r="AB1199" s="11">
        <v>45</v>
      </c>
      <c r="AC1199" s="3" t="s">
        <v>57</v>
      </c>
      <c r="AD1199" s="3" t="s">
        <v>58</v>
      </c>
      <c r="AE1199" s="3" t="s">
        <v>58</v>
      </c>
      <c r="AF1199" s="3" t="s">
        <v>58</v>
      </c>
      <c r="AG1199" s="3" t="s">
        <v>51</v>
      </c>
      <c r="AH1199" s="3" t="s">
        <v>59</v>
      </c>
      <c r="AI1199" s="3" t="s">
        <v>60</v>
      </c>
      <c r="AJ1199" s="3" t="s">
        <v>61</v>
      </c>
      <c r="AK1199" s="3" t="s">
        <v>58</v>
      </c>
      <c r="AL1199" s="3" t="s">
        <v>58</v>
      </c>
      <c r="AM1199" s="3" t="s">
        <v>58</v>
      </c>
      <c r="AN1199" s="3" t="s">
        <v>79</v>
      </c>
      <c r="AO1199" s="3" t="s">
        <v>63</v>
      </c>
      <c r="AP1199" s="3">
        <v>83.7228827189074</v>
      </c>
      <c r="AQ1199" s="3">
        <v>433.18494163210028</v>
      </c>
    </row>
    <row r="1200" spans="1:43" x14ac:dyDescent="0.25">
      <c r="A1200" s="2">
        <v>1199</v>
      </c>
      <c r="B1200" s="3" t="s">
        <v>43</v>
      </c>
      <c r="C1200" s="3" t="s">
        <v>44</v>
      </c>
      <c r="D1200" s="3" t="s">
        <v>45</v>
      </c>
      <c r="E1200" s="3" t="s">
        <v>46</v>
      </c>
      <c r="F1200" s="3">
        <v>0.56000000000000005</v>
      </c>
      <c r="G1200" s="3">
        <v>0.48</v>
      </c>
      <c r="H1200" s="3">
        <v>9.6520140362683401E-2</v>
      </c>
      <c r="I1200" s="3">
        <v>9.1751459504588535</v>
      </c>
      <c r="J1200" s="3">
        <v>1.349265467150794</v>
      </c>
      <c r="K1200" s="3">
        <v>0.8855863749863947</v>
      </c>
      <c r="L1200" s="3">
        <v>0.13023129227591623</v>
      </c>
      <c r="M1200" s="2">
        <v>1210</v>
      </c>
      <c r="N1200" s="3" t="s">
        <v>47</v>
      </c>
      <c r="O1200" s="3" t="s">
        <v>75</v>
      </c>
      <c r="P1200" s="3" t="s">
        <v>76</v>
      </c>
      <c r="Q1200" s="3">
        <v>45.1470479758</v>
      </c>
      <c r="R1200" s="3" t="s">
        <v>50</v>
      </c>
      <c r="S1200" s="3" t="s">
        <v>51</v>
      </c>
      <c r="T1200" s="3" t="s">
        <v>77</v>
      </c>
      <c r="U1200" s="3" t="s">
        <v>53</v>
      </c>
      <c r="V1200" s="3" t="s">
        <v>78</v>
      </c>
      <c r="W1200" s="3" t="s">
        <v>55</v>
      </c>
      <c r="X1200" s="3" t="s">
        <v>56</v>
      </c>
      <c r="Y1200" s="3"/>
      <c r="Z1200" s="3"/>
      <c r="AA1200" s="3" t="s">
        <v>45</v>
      </c>
      <c r="AB1200" s="11">
        <v>45</v>
      </c>
      <c r="AC1200" s="3" t="s">
        <v>57</v>
      </c>
      <c r="AD1200" s="3" t="s">
        <v>58</v>
      </c>
      <c r="AE1200" s="3" t="s">
        <v>58</v>
      </c>
      <c r="AF1200" s="3" t="s">
        <v>58</v>
      </c>
      <c r="AG1200" s="3" t="s">
        <v>51</v>
      </c>
      <c r="AH1200" s="3" t="s">
        <v>59</v>
      </c>
      <c r="AI1200" s="3" t="s">
        <v>60</v>
      </c>
      <c r="AJ1200" s="3" t="s">
        <v>61</v>
      </c>
      <c r="AK1200" s="3" t="s">
        <v>58</v>
      </c>
      <c r="AL1200" s="3" t="s">
        <v>58</v>
      </c>
      <c r="AM1200" s="3" t="s">
        <v>58</v>
      </c>
      <c r="AN1200" s="3" t="s">
        <v>79</v>
      </c>
      <c r="AO1200" s="3" t="s">
        <v>63</v>
      </c>
      <c r="AP1200" s="3">
        <v>79.088562829904888</v>
      </c>
      <c r="AQ1200" s="3">
        <v>390.60314991767484</v>
      </c>
    </row>
    <row r="1201" spans="1:43" x14ac:dyDescent="0.25">
      <c r="A1201" s="2">
        <v>1200</v>
      </c>
      <c r="B1201" s="3" t="s">
        <v>43</v>
      </c>
      <c r="C1201" s="3" t="s">
        <v>44</v>
      </c>
      <c r="D1201" s="3" t="s">
        <v>45</v>
      </c>
      <c r="E1201" s="3" t="s">
        <v>46</v>
      </c>
      <c r="F1201" s="3">
        <v>0.56000000000000005</v>
      </c>
      <c r="G1201" s="3">
        <v>0.48</v>
      </c>
      <c r="H1201" s="3">
        <v>1.66704820164582E-2</v>
      </c>
      <c r="I1201" s="3">
        <v>9.1751459490916503</v>
      </c>
      <c r="J1201" s="3">
        <v>1.3492654669497379</v>
      </c>
      <c r="K1201" s="3">
        <v>0.15295410554271166</v>
      </c>
      <c r="L1201" s="3">
        <v>2.249290570221368E-2</v>
      </c>
      <c r="M1201" s="2">
        <v>1210</v>
      </c>
      <c r="N1201" s="3" t="s">
        <v>47</v>
      </c>
      <c r="O1201" s="3" t="s">
        <v>75</v>
      </c>
      <c r="P1201" s="3" t="s">
        <v>76</v>
      </c>
      <c r="Q1201" s="3">
        <v>45.1470479758</v>
      </c>
      <c r="R1201" s="3" t="s">
        <v>50</v>
      </c>
      <c r="S1201" s="3" t="s">
        <v>51</v>
      </c>
      <c r="T1201" s="3" t="s">
        <v>77</v>
      </c>
      <c r="U1201" s="3" t="s">
        <v>53</v>
      </c>
      <c r="V1201" s="3" t="s">
        <v>78</v>
      </c>
      <c r="W1201" s="3" t="s">
        <v>55</v>
      </c>
      <c r="X1201" s="3" t="s">
        <v>56</v>
      </c>
      <c r="Y1201" s="3"/>
      <c r="Z1201" s="3"/>
      <c r="AA1201" s="3" t="s">
        <v>45</v>
      </c>
      <c r="AB1201" s="11">
        <v>45</v>
      </c>
      <c r="AC1201" s="3" t="s">
        <v>57</v>
      </c>
      <c r="AD1201" s="3" t="s">
        <v>58</v>
      </c>
      <c r="AE1201" s="3" t="s">
        <v>58</v>
      </c>
      <c r="AF1201" s="3" t="s">
        <v>58</v>
      </c>
      <c r="AG1201" s="3" t="s">
        <v>51</v>
      </c>
      <c r="AH1201" s="3" t="s">
        <v>59</v>
      </c>
      <c r="AI1201" s="3" t="s">
        <v>60</v>
      </c>
      <c r="AJ1201" s="3" t="s">
        <v>61</v>
      </c>
      <c r="AK1201" s="3" t="s">
        <v>58</v>
      </c>
      <c r="AL1201" s="3" t="s">
        <v>58</v>
      </c>
      <c r="AM1201" s="3" t="s">
        <v>58</v>
      </c>
      <c r="AN1201" s="3" t="s">
        <v>79</v>
      </c>
      <c r="AO1201" s="3" t="s">
        <v>63</v>
      </c>
      <c r="AP1201" s="3">
        <v>34.068170098551768</v>
      </c>
      <c r="AQ1201" s="3">
        <v>67.463047212807552</v>
      </c>
    </row>
    <row r="1202" spans="1:43" x14ac:dyDescent="0.25">
      <c r="A1202" s="2">
        <v>1201</v>
      </c>
      <c r="B1202" s="3" t="s">
        <v>43</v>
      </c>
      <c r="C1202" s="3" t="s">
        <v>44</v>
      </c>
      <c r="D1202" s="3" t="s">
        <v>45</v>
      </c>
      <c r="E1202" s="3" t="s">
        <v>46</v>
      </c>
      <c r="F1202" s="3">
        <v>0.56000000000000005</v>
      </c>
      <c r="G1202" s="3">
        <v>0.48</v>
      </c>
      <c r="H1202" s="3">
        <v>9.3796944620460398E-2</v>
      </c>
      <c r="I1202" s="3">
        <v>9.1751459490916503</v>
      </c>
      <c r="J1202" s="3">
        <v>1.3492654669497379</v>
      </c>
      <c r="K1202" s="3">
        <v>0.86060065647159112</v>
      </c>
      <c r="L1202" s="3">
        <v>0.12655697828178422</v>
      </c>
      <c r="M1202" s="2">
        <v>1210</v>
      </c>
      <c r="N1202" s="3" t="s">
        <v>47</v>
      </c>
      <c r="O1202" s="3" t="s">
        <v>75</v>
      </c>
      <c r="P1202" s="3" t="s">
        <v>76</v>
      </c>
      <c r="Q1202" s="3">
        <v>45.1470479758</v>
      </c>
      <c r="R1202" s="3" t="s">
        <v>50</v>
      </c>
      <c r="S1202" s="3" t="s">
        <v>51</v>
      </c>
      <c r="T1202" s="3" t="s">
        <v>77</v>
      </c>
      <c r="U1202" s="3" t="s">
        <v>53</v>
      </c>
      <c r="V1202" s="3" t="s">
        <v>78</v>
      </c>
      <c r="W1202" s="3" t="s">
        <v>55</v>
      </c>
      <c r="X1202" s="3" t="s">
        <v>56</v>
      </c>
      <c r="Y1202" s="3"/>
      <c r="Z1202" s="3"/>
      <c r="AA1202" s="3" t="s">
        <v>45</v>
      </c>
      <c r="AB1202" s="11">
        <v>45</v>
      </c>
      <c r="AC1202" s="3" t="s">
        <v>57</v>
      </c>
      <c r="AD1202" s="3" t="s">
        <v>58</v>
      </c>
      <c r="AE1202" s="3" t="s">
        <v>58</v>
      </c>
      <c r="AF1202" s="3" t="s">
        <v>58</v>
      </c>
      <c r="AG1202" s="3" t="s">
        <v>51</v>
      </c>
      <c r="AH1202" s="3" t="s">
        <v>59</v>
      </c>
      <c r="AI1202" s="3" t="s">
        <v>60</v>
      </c>
      <c r="AJ1202" s="3" t="s">
        <v>61</v>
      </c>
      <c r="AK1202" s="3" t="s">
        <v>58</v>
      </c>
      <c r="AL1202" s="3" t="s">
        <v>58</v>
      </c>
      <c r="AM1202" s="3" t="s">
        <v>58</v>
      </c>
      <c r="AN1202" s="3" t="s">
        <v>79</v>
      </c>
      <c r="AO1202" s="3" t="s">
        <v>63</v>
      </c>
      <c r="AP1202" s="3">
        <v>83.051569107965136</v>
      </c>
      <c r="AQ1202" s="3">
        <v>379.58276773880726</v>
      </c>
    </row>
    <row r="1203" spans="1:43" x14ac:dyDescent="0.25">
      <c r="A1203" s="2">
        <v>1202</v>
      </c>
      <c r="B1203" s="3" t="s">
        <v>43</v>
      </c>
      <c r="C1203" s="3" t="s">
        <v>44</v>
      </c>
      <c r="D1203" s="3" t="s">
        <v>45</v>
      </c>
      <c r="E1203" s="3" t="s">
        <v>46</v>
      </c>
      <c r="F1203" s="3">
        <v>0.56000000000000005</v>
      </c>
      <c r="G1203" s="3">
        <v>0.48</v>
      </c>
      <c r="H1203" s="3">
        <v>2.1571048179555199E-2</v>
      </c>
      <c r="I1203" s="3">
        <v>9.1751459490916503</v>
      </c>
      <c r="J1203" s="3">
        <v>1.3492654669497379</v>
      </c>
      <c r="K1203" s="3">
        <v>0.1979175153223067</v>
      </c>
      <c r="L1203" s="3">
        <v>2.9105070394582839E-2</v>
      </c>
      <c r="M1203" s="2">
        <v>1210</v>
      </c>
      <c r="N1203" s="3" t="s">
        <v>47</v>
      </c>
      <c r="O1203" s="3" t="s">
        <v>75</v>
      </c>
      <c r="P1203" s="3" t="s">
        <v>76</v>
      </c>
      <c r="Q1203" s="3">
        <v>45.1470479758</v>
      </c>
      <c r="R1203" s="3" t="s">
        <v>50</v>
      </c>
      <c r="S1203" s="3" t="s">
        <v>51</v>
      </c>
      <c r="T1203" s="3" t="s">
        <v>77</v>
      </c>
      <c r="U1203" s="3" t="s">
        <v>53</v>
      </c>
      <c r="V1203" s="3" t="s">
        <v>78</v>
      </c>
      <c r="W1203" s="3" t="s">
        <v>55</v>
      </c>
      <c r="X1203" s="3" t="s">
        <v>56</v>
      </c>
      <c r="Y1203" s="3"/>
      <c r="Z1203" s="3"/>
      <c r="AA1203" s="3" t="s">
        <v>45</v>
      </c>
      <c r="AB1203" s="11">
        <v>45</v>
      </c>
      <c r="AC1203" s="3" t="s">
        <v>57</v>
      </c>
      <c r="AD1203" s="3" t="s">
        <v>58</v>
      </c>
      <c r="AE1203" s="3" t="s">
        <v>58</v>
      </c>
      <c r="AF1203" s="3" t="s">
        <v>58</v>
      </c>
      <c r="AG1203" s="3" t="s">
        <v>51</v>
      </c>
      <c r="AH1203" s="3" t="s">
        <v>59</v>
      </c>
      <c r="AI1203" s="3" t="s">
        <v>60</v>
      </c>
      <c r="AJ1203" s="3" t="s">
        <v>61</v>
      </c>
      <c r="AK1203" s="3" t="s">
        <v>58</v>
      </c>
      <c r="AL1203" s="3" t="s">
        <v>58</v>
      </c>
      <c r="AM1203" s="3" t="s">
        <v>58</v>
      </c>
      <c r="AN1203" s="3" t="s">
        <v>79</v>
      </c>
      <c r="AO1203" s="3" t="s">
        <v>63</v>
      </c>
      <c r="AP1203" s="3">
        <v>37.621296695129345</v>
      </c>
      <c r="AQ1203" s="3">
        <v>87.294934863332855</v>
      </c>
    </row>
    <row r="1204" spans="1:43" x14ac:dyDescent="0.25">
      <c r="A1204" s="2">
        <v>1203</v>
      </c>
      <c r="B1204" s="3" t="s">
        <v>43</v>
      </c>
      <c r="C1204" s="3" t="s">
        <v>44</v>
      </c>
      <c r="D1204" s="3" t="s">
        <v>45</v>
      </c>
      <c r="E1204" s="3" t="s">
        <v>46</v>
      </c>
      <c r="F1204" s="3">
        <v>0.56000000000000005</v>
      </c>
      <c r="G1204" s="3">
        <v>0.48</v>
      </c>
      <c r="H1204" s="3">
        <v>0.21826999495261001</v>
      </c>
      <c r="I1204" s="3">
        <v>9.2391250583354161</v>
      </c>
      <c r="J1204" s="3">
        <v>1.3585304905197719</v>
      </c>
      <c r="K1204" s="3">
        <v>2.0166237798494038</v>
      </c>
      <c r="L1204" s="3">
        <v>0.29652644330871741</v>
      </c>
      <c r="M1204" s="2">
        <v>1200</v>
      </c>
      <c r="N1204" s="3" t="s">
        <v>66</v>
      </c>
      <c r="O1204" s="3" t="s">
        <v>75</v>
      </c>
      <c r="P1204" s="3" t="s">
        <v>76</v>
      </c>
      <c r="Q1204" s="3">
        <v>45.1470479758</v>
      </c>
      <c r="R1204" s="3" t="s">
        <v>50</v>
      </c>
      <c r="S1204" s="3" t="s">
        <v>51</v>
      </c>
      <c r="T1204" s="3" t="s">
        <v>77</v>
      </c>
      <c r="U1204" s="3" t="s">
        <v>53</v>
      </c>
      <c r="V1204" s="3" t="s">
        <v>78</v>
      </c>
      <c r="W1204" s="3" t="s">
        <v>55</v>
      </c>
      <c r="X1204" s="3" t="s">
        <v>56</v>
      </c>
      <c r="Y1204" s="3"/>
      <c r="Z1204" s="3"/>
      <c r="AA1204" s="3" t="s">
        <v>45</v>
      </c>
      <c r="AB1204" s="11">
        <v>45</v>
      </c>
      <c r="AC1204" s="3" t="s">
        <v>57</v>
      </c>
      <c r="AD1204" s="3" t="s">
        <v>58</v>
      </c>
      <c r="AE1204" s="3" t="s">
        <v>58</v>
      </c>
      <c r="AF1204" s="3" t="s">
        <v>58</v>
      </c>
      <c r="AG1204" s="3" t="s">
        <v>51</v>
      </c>
      <c r="AH1204" s="3" t="s">
        <v>59</v>
      </c>
      <c r="AI1204" s="3" t="s">
        <v>60</v>
      </c>
      <c r="AJ1204" s="3" t="s">
        <v>61</v>
      </c>
      <c r="AK1204" s="3" t="s">
        <v>58</v>
      </c>
      <c r="AL1204" s="3" t="s">
        <v>58</v>
      </c>
      <c r="AM1204" s="3" t="s">
        <v>58</v>
      </c>
      <c r="AN1204" s="3" t="s">
        <v>79</v>
      </c>
      <c r="AO1204" s="3" t="s">
        <v>63</v>
      </c>
      <c r="AP1204" s="3">
        <v>243.18393680236039</v>
      </c>
      <c r="AQ1204" s="3">
        <v>883.30733089118564</v>
      </c>
    </row>
    <row r="1205" spans="1:43" x14ac:dyDescent="0.25">
      <c r="A1205" s="2">
        <v>1204</v>
      </c>
      <c r="B1205" s="3" t="s">
        <v>43</v>
      </c>
      <c r="C1205" s="3" t="s">
        <v>44</v>
      </c>
      <c r="D1205" s="3" t="s">
        <v>45</v>
      </c>
      <c r="E1205" s="3" t="s">
        <v>46</v>
      </c>
      <c r="F1205" s="3">
        <v>0.56000000000000005</v>
      </c>
      <c r="G1205" s="3">
        <v>0.48</v>
      </c>
      <c r="H1205" s="3">
        <v>1.2576011684592299E-2</v>
      </c>
      <c r="I1205" s="3">
        <v>9.2391250583354161</v>
      </c>
      <c r="J1205" s="3">
        <v>1.3585304905197719</v>
      </c>
      <c r="K1205" s="3">
        <v>0.11619134468903571</v>
      </c>
      <c r="L1205" s="3">
        <v>1.7084895322651561E-2</v>
      </c>
      <c r="M1205" s="2">
        <v>1210</v>
      </c>
      <c r="N1205" s="3" t="s">
        <v>47</v>
      </c>
      <c r="O1205" s="3" t="s">
        <v>75</v>
      </c>
      <c r="P1205" s="3" t="s">
        <v>76</v>
      </c>
      <c r="Q1205" s="3">
        <v>45.1470479758</v>
      </c>
      <c r="R1205" s="3" t="s">
        <v>50</v>
      </c>
      <c r="S1205" s="3" t="s">
        <v>51</v>
      </c>
      <c r="T1205" s="3" t="s">
        <v>77</v>
      </c>
      <c r="U1205" s="3" t="s">
        <v>53</v>
      </c>
      <c r="V1205" s="3" t="s">
        <v>78</v>
      </c>
      <c r="W1205" s="3" t="s">
        <v>55</v>
      </c>
      <c r="X1205" s="3" t="s">
        <v>56</v>
      </c>
      <c r="Y1205" s="3"/>
      <c r="Z1205" s="3"/>
      <c r="AA1205" s="3" t="s">
        <v>45</v>
      </c>
      <c r="AB1205" s="11">
        <v>45</v>
      </c>
      <c r="AC1205" s="3" t="s">
        <v>57</v>
      </c>
      <c r="AD1205" s="3" t="s">
        <v>58</v>
      </c>
      <c r="AE1205" s="3" t="s">
        <v>58</v>
      </c>
      <c r="AF1205" s="3" t="s">
        <v>58</v>
      </c>
      <c r="AG1205" s="3" t="s">
        <v>51</v>
      </c>
      <c r="AH1205" s="3" t="s">
        <v>59</v>
      </c>
      <c r="AI1205" s="3" t="s">
        <v>60</v>
      </c>
      <c r="AJ1205" s="3" t="s">
        <v>61</v>
      </c>
      <c r="AK1205" s="3" t="s">
        <v>58</v>
      </c>
      <c r="AL1205" s="3" t="s">
        <v>58</v>
      </c>
      <c r="AM1205" s="3" t="s">
        <v>58</v>
      </c>
      <c r="AN1205" s="3" t="s">
        <v>79</v>
      </c>
      <c r="AO1205" s="3" t="s">
        <v>63</v>
      </c>
      <c r="AP1205" s="3">
        <v>33.992257560659986</v>
      </c>
      <c r="AQ1205" s="3">
        <v>50.893313653969692</v>
      </c>
    </row>
    <row r="1206" spans="1:43" x14ac:dyDescent="0.25">
      <c r="A1206" s="2">
        <v>1205</v>
      </c>
      <c r="B1206" s="3" t="s">
        <v>43</v>
      </c>
      <c r="C1206" s="3" t="s">
        <v>44</v>
      </c>
      <c r="D1206" s="3" t="s">
        <v>45</v>
      </c>
      <c r="E1206" s="3" t="s">
        <v>46</v>
      </c>
      <c r="F1206" s="3">
        <v>0.56000000000000005</v>
      </c>
      <c r="G1206" s="3">
        <v>0.48</v>
      </c>
      <c r="H1206" s="3">
        <v>0.149248832269612</v>
      </c>
      <c r="I1206" s="3">
        <v>9.2391250583354161</v>
      </c>
      <c r="J1206" s="3">
        <v>1.3585304905197719</v>
      </c>
      <c r="K1206" s="3">
        <v>1.3789286261494718</v>
      </c>
      <c r="L1206" s="3">
        <v>0.20275908931273914</v>
      </c>
      <c r="M1206" s="2">
        <v>1210</v>
      </c>
      <c r="N1206" s="3" t="s">
        <v>47</v>
      </c>
      <c r="O1206" s="3" t="s">
        <v>75</v>
      </c>
      <c r="P1206" s="3" t="s">
        <v>76</v>
      </c>
      <c r="Q1206" s="3">
        <v>45.1470479758</v>
      </c>
      <c r="R1206" s="3" t="s">
        <v>50</v>
      </c>
      <c r="S1206" s="3" t="s">
        <v>51</v>
      </c>
      <c r="T1206" s="3" t="s">
        <v>77</v>
      </c>
      <c r="U1206" s="3" t="s">
        <v>53</v>
      </c>
      <c r="V1206" s="3" t="s">
        <v>78</v>
      </c>
      <c r="W1206" s="3" t="s">
        <v>55</v>
      </c>
      <c r="X1206" s="3" t="s">
        <v>56</v>
      </c>
      <c r="Y1206" s="3"/>
      <c r="Z1206" s="3"/>
      <c r="AA1206" s="3" t="s">
        <v>45</v>
      </c>
      <c r="AB1206" s="11">
        <v>45</v>
      </c>
      <c r="AC1206" s="3" t="s">
        <v>57</v>
      </c>
      <c r="AD1206" s="3" t="s">
        <v>58</v>
      </c>
      <c r="AE1206" s="3" t="s">
        <v>58</v>
      </c>
      <c r="AF1206" s="3" t="s">
        <v>58</v>
      </c>
      <c r="AG1206" s="3" t="s">
        <v>51</v>
      </c>
      <c r="AH1206" s="3" t="s">
        <v>59</v>
      </c>
      <c r="AI1206" s="3" t="s">
        <v>60</v>
      </c>
      <c r="AJ1206" s="3" t="s">
        <v>61</v>
      </c>
      <c r="AK1206" s="3" t="s">
        <v>58</v>
      </c>
      <c r="AL1206" s="3" t="s">
        <v>58</v>
      </c>
      <c r="AM1206" s="3" t="s">
        <v>58</v>
      </c>
      <c r="AN1206" s="3" t="s">
        <v>79</v>
      </c>
      <c r="AO1206" s="3" t="s">
        <v>63</v>
      </c>
      <c r="AP1206" s="3">
        <v>117.0469580519969</v>
      </c>
      <c r="AQ1206" s="3">
        <v>603.98859540598062</v>
      </c>
    </row>
    <row r="1207" spans="1:43" x14ac:dyDescent="0.25">
      <c r="A1207" s="2">
        <v>1206</v>
      </c>
      <c r="B1207" s="3" t="s">
        <v>43</v>
      </c>
      <c r="C1207" s="3" t="s">
        <v>44</v>
      </c>
      <c r="D1207" s="3" t="s">
        <v>45</v>
      </c>
      <c r="E1207" s="3" t="s">
        <v>46</v>
      </c>
      <c r="F1207" s="3">
        <v>0.56000000000000005</v>
      </c>
      <c r="G1207" s="3">
        <v>0.48</v>
      </c>
      <c r="H1207" s="3">
        <v>0.23766861476109899</v>
      </c>
      <c r="I1207" s="3">
        <v>9.2391250583354161</v>
      </c>
      <c r="J1207" s="3">
        <v>1.3585304905197719</v>
      </c>
      <c r="K1207" s="3">
        <v>2.1958500542191364</v>
      </c>
      <c r="L1207" s="3">
        <v>0.32288005979255052</v>
      </c>
      <c r="M1207" s="2">
        <v>1210</v>
      </c>
      <c r="N1207" s="3" t="s">
        <v>47</v>
      </c>
      <c r="O1207" s="3" t="s">
        <v>75</v>
      </c>
      <c r="P1207" s="3" t="s">
        <v>76</v>
      </c>
      <c r="Q1207" s="3">
        <v>45.1470479758</v>
      </c>
      <c r="R1207" s="3" t="s">
        <v>50</v>
      </c>
      <c r="S1207" s="3" t="s">
        <v>51</v>
      </c>
      <c r="T1207" s="3" t="s">
        <v>77</v>
      </c>
      <c r="U1207" s="3" t="s">
        <v>53</v>
      </c>
      <c r="V1207" s="3" t="s">
        <v>78</v>
      </c>
      <c r="W1207" s="3" t="s">
        <v>55</v>
      </c>
      <c r="X1207" s="3" t="s">
        <v>56</v>
      </c>
      <c r="Y1207" s="3"/>
      <c r="Z1207" s="3"/>
      <c r="AA1207" s="3" t="s">
        <v>45</v>
      </c>
      <c r="AB1207" s="11">
        <v>45</v>
      </c>
      <c r="AC1207" s="3" t="s">
        <v>57</v>
      </c>
      <c r="AD1207" s="3" t="s">
        <v>58</v>
      </c>
      <c r="AE1207" s="3" t="s">
        <v>58</v>
      </c>
      <c r="AF1207" s="3" t="s">
        <v>58</v>
      </c>
      <c r="AG1207" s="3" t="s">
        <v>51</v>
      </c>
      <c r="AH1207" s="3" t="s">
        <v>59</v>
      </c>
      <c r="AI1207" s="3" t="s">
        <v>60</v>
      </c>
      <c r="AJ1207" s="3" t="s">
        <v>61</v>
      </c>
      <c r="AK1207" s="3" t="s">
        <v>58</v>
      </c>
      <c r="AL1207" s="3" t="s">
        <v>58</v>
      </c>
      <c r="AM1207" s="3" t="s">
        <v>58</v>
      </c>
      <c r="AN1207" s="3" t="s">
        <v>79</v>
      </c>
      <c r="AO1207" s="3" t="s">
        <v>63</v>
      </c>
      <c r="AP1207" s="3">
        <v>132.6622822439777</v>
      </c>
      <c r="AQ1207" s="3">
        <v>961.81076004886404</v>
      </c>
    </row>
    <row r="1208" spans="1:43" x14ac:dyDescent="0.25">
      <c r="A1208" s="2">
        <v>1207</v>
      </c>
      <c r="B1208" s="3" t="s">
        <v>43</v>
      </c>
      <c r="C1208" s="3" t="s">
        <v>44</v>
      </c>
      <c r="D1208" s="3" t="s">
        <v>45</v>
      </c>
      <c r="E1208" s="3" t="s">
        <v>46</v>
      </c>
      <c r="F1208" s="3">
        <v>0.56000000000000005</v>
      </c>
      <c r="G1208" s="3">
        <v>0.48</v>
      </c>
      <c r="H1208" s="3">
        <v>2.09078598430643E-2</v>
      </c>
      <c r="I1208" s="3">
        <v>9.2096594654569941</v>
      </c>
      <c r="J1208" s="3">
        <v>1.3542620814797808</v>
      </c>
      <c r="K1208" s="3">
        <v>0.19255426930612532</v>
      </c>
      <c r="L1208" s="3">
        <v>2.8314721790355782E-2</v>
      </c>
      <c r="M1208" s="2">
        <v>1200</v>
      </c>
      <c r="N1208" s="3" t="s">
        <v>66</v>
      </c>
      <c r="O1208" s="3" t="s">
        <v>75</v>
      </c>
      <c r="P1208" s="3" t="s">
        <v>76</v>
      </c>
      <c r="Q1208" s="3">
        <v>45.1470479758</v>
      </c>
      <c r="R1208" s="3" t="s">
        <v>50</v>
      </c>
      <c r="S1208" s="3" t="s">
        <v>51</v>
      </c>
      <c r="T1208" s="3" t="s">
        <v>77</v>
      </c>
      <c r="U1208" s="3" t="s">
        <v>53</v>
      </c>
      <c r="V1208" s="3" t="s">
        <v>78</v>
      </c>
      <c r="W1208" s="3" t="s">
        <v>55</v>
      </c>
      <c r="X1208" s="3" t="s">
        <v>56</v>
      </c>
      <c r="Y1208" s="3"/>
      <c r="Z1208" s="3"/>
      <c r="AA1208" s="3" t="s">
        <v>45</v>
      </c>
      <c r="AB1208" s="11">
        <v>45</v>
      </c>
      <c r="AC1208" s="3" t="s">
        <v>57</v>
      </c>
      <c r="AD1208" s="3" t="s">
        <v>58</v>
      </c>
      <c r="AE1208" s="3" t="s">
        <v>58</v>
      </c>
      <c r="AF1208" s="3" t="s">
        <v>58</v>
      </c>
      <c r="AG1208" s="3" t="s">
        <v>51</v>
      </c>
      <c r="AH1208" s="3" t="s">
        <v>59</v>
      </c>
      <c r="AI1208" s="3" t="s">
        <v>60</v>
      </c>
      <c r="AJ1208" s="3" t="s">
        <v>61</v>
      </c>
      <c r="AK1208" s="3" t="s">
        <v>58</v>
      </c>
      <c r="AL1208" s="3" t="s">
        <v>58</v>
      </c>
      <c r="AM1208" s="3" t="s">
        <v>58</v>
      </c>
      <c r="AN1208" s="3" t="s">
        <v>79</v>
      </c>
      <c r="AO1208" s="3" t="s">
        <v>63</v>
      </c>
      <c r="AP1208" s="3">
        <v>37.257405794482665</v>
      </c>
      <c r="AQ1208" s="3">
        <v>84.611106884543659</v>
      </c>
    </row>
    <row r="1209" spans="1:43" x14ac:dyDescent="0.25">
      <c r="A1209" s="2">
        <v>1208</v>
      </c>
      <c r="B1209" s="3" t="s">
        <v>43</v>
      </c>
      <c r="C1209" s="3" t="s">
        <v>44</v>
      </c>
      <c r="D1209" s="3" t="s">
        <v>45</v>
      </c>
      <c r="E1209" s="3" t="s">
        <v>46</v>
      </c>
      <c r="F1209" s="3">
        <v>0.56000000000000005</v>
      </c>
      <c r="G1209" s="3">
        <v>0.48</v>
      </c>
      <c r="H1209" s="3">
        <v>0.10071475526854801</v>
      </c>
      <c r="I1209" s="3">
        <v>9.2096594654569941</v>
      </c>
      <c r="J1209" s="3">
        <v>1.3542620814797808</v>
      </c>
      <c r="K1209" s="3">
        <v>0.92754859917016785</v>
      </c>
      <c r="L1209" s="3">
        <v>0.13639417410571053</v>
      </c>
      <c r="M1209" s="2">
        <v>1210</v>
      </c>
      <c r="N1209" s="3" t="s">
        <v>47</v>
      </c>
      <c r="O1209" s="3" t="s">
        <v>75</v>
      </c>
      <c r="P1209" s="3" t="s">
        <v>76</v>
      </c>
      <c r="Q1209" s="3">
        <v>45.1470479758</v>
      </c>
      <c r="R1209" s="3" t="s">
        <v>50</v>
      </c>
      <c r="S1209" s="3" t="s">
        <v>51</v>
      </c>
      <c r="T1209" s="3" t="s">
        <v>77</v>
      </c>
      <c r="U1209" s="3" t="s">
        <v>53</v>
      </c>
      <c r="V1209" s="3" t="s">
        <v>78</v>
      </c>
      <c r="W1209" s="3" t="s">
        <v>55</v>
      </c>
      <c r="X1209" s="3" t="s">
        <v>56</v>
      </c>
      <c r="Y1209" s="3"/>
      <c r="Z1209" s="3"/>
      <c r="AA1209" s="3" t="s">
        <v>45</v>
      </c>
      <c r="AB1209" s="11">
        <v>45</v>
      </c>
      <c r="AC1209" s="3" t="s">
        <v>57</v>
      </c>
      <c r="AD1209" s="3" t="s">
        <v>58</v>
      </c>
      <c r="AE1209" s="3" t="s">
        <v>58</v>
      </c>
      <c r="AF1209" s="3" t="s">
        <v>58</v>
      </c>
      <c r="AG1209" s="3" t="s">
        <v>51</v>
      </c>
      <c r="AH1209" s="3" t="s">
        <v>59</v>
      </c>
      <c r="AI1209" s="3" t="s">
        <v>60</v>
      </c>
      <c r="AJ1209" s="3" t="s">
        <v>61</v>
      </c>
      <c r="AK1209" s="3" t="s">
        <v>58</v>
      </c>
      <c r="AL1209" s="3" t="s">
        <v>58</v>
      </c>
      <c r="AM1209" s="3" t="s">
        <v>58</v>
      </c>
      <c r="AN1209" s="3" t="s">
        <v>79</v>
      </c>
      <c r="AO1209" s="3" t="s">
        <v>63</v>
      </c>
      <c r="AP1209" s="3">
        <v>102.2872512639172</v>
      </c>
      <c r="AQ1209" s="3">
        <v>407.57815418896598</v>
      </c>
    </row>
    <row r="1210" spans="1:43" x14ac:dyDescent="0.25">
      <c r="A1210" s="2">
        <v>1209</v>
      </c>
      <c r="B1210" s="3" t="s">
        <v>43</v>
      </c>
      <c r="C1210" s="3" t="s">
        <v>44</v>
      </c>
      <c r="D1210" s="3" t="s">
        <v>45</v>
      </c>
      <c r="E1210" s="3" t="s">
        <v>46</v>
      </c>
      <c r="F1210" s="3">
        <v>0.56000000000000005</v>
      </c>
      <c r="G1210" s="3">
        <v>0.48</v>
      </c>
      <c r="H1210" s="3">
        <v>1.0289404695068101E-2</v>
      </c>
      <c r="I1210" s="3">
        <v>7.8960119805457163</v>
      </c>
      <c r="J1210" s="3">
        <v>1.0878103559013976</v>
      </c>
      <c r="K1210" s="3">
        <v>8.1245262744941066E-2</v>
      </c>
      <c r="L1210" s="3">
        <v>1.1192920983355541E-2</v>
      </c>
      <c r="M1210" s="2">
        <v>1200</v>
      </c>
      <c r="N1210" s="3" t="s">
        <v>66</v>
      </c>
      <c r="O1210" s="3" t="s">
        <v>75</v>
      </c>
      <c r="P1210" s="3" t="s">
        <v>76</v>
      </c>
      <c r="Q1210" s="3">
        <v>45.1470479758</v>
      </c>
      <c r="R1210" s="3" t="s">
        <v>50</v>
      </c>
      <c r="S1210" s="3" t="s">
        <v>51</v>
      </c>
      <c r="T1210" s="3" t="s">
        <v>77</v>
      </c>
      <c r="U1210" s="3" t="s">
        <v>53</v>
      </c>
      <c r="V1210" s="3" t="s">
        <v>78</v>
      </c>
      <c r="W1210" s="3" t="s">
        <v>55</v>
      </c>
      <c r="X1210" s="3" t="s">
        <v>56</v>
      </c>
      <c r="Y1210" s="3"/>
      <c r="Z1210" s="3"/>
      <c r="AA1210" s="3" t="s">
        <v>45</v>
      </c>
      <c r="AB1210" s="11">
        <v>45</v>
      </c>
      <c r="AC1210" s="3" t="s">
        <v>57</v>
      </c>
      <c r="AD1210" s="3" t="s">
        <v>58</v>
      </c>
      <c r="AE1210" s="3" t="s">
        <v>58</v>
      </c>
      <c r="AF1210" s="3" t="s">
        <v>58</v>
      </c>
      <c r="AG1210" s="3" t="s">
        <v>51</v>
      </c>
      <c r="AH1210" s="3" t="s">
        <v>59</v>
      </c>
      <c r="AI1210" s="3" t="s">
        <v>60</v>
      </c>
      <c r="AJ1210" s="3" t="s">
        <v>61</v>
      </c>
      <c r="AK1210" s="3" t="s">
        <v>58</v>
      </c>
      <c r="AL1210" s="3" t="s">
        <v>58</v>
      </c>
      <c r="AM1210" s="3" t="s">
        <v>58</v>
      </c>
      <c r="AN1210" s="3" t="s">
        <v>79</v>
      </c>
      <c r="AO1210" s="3" t="s">
        <v>63</v>
      </c>
      <c r="AP1210" s="3">
        <v>57.865924861908603</v>
      </c>
      <c r="AQ1210" s="3">
        <v>41.639743472909075</v>
      </c>
    </row>
    <row r="1211" spans="1:43" x14ac:dyDescent="0.25">
      <c r="A1211" s="2">
        <v>1210</v>
      </c>
      <c r="B1211" s="3" t="s">
        <v>43</v>
      </c>
      <c r="C1211" s="3" t="s">
        <v>44</v>
      </c>
      <c r="D1211" s="3" t="s">
        <v>45</v>
      </c>
      <c r="E1211" s="3" t="s">
        <v>46</v>
      </c>
      <c r="F1211" s="3">
        <v>0.56000000000000005</v>
      </c>
      <c r="G1211" s="3">
        <v>0.48</v>
      </c>
      <c r="H1211" s="3">
        <v>0.22081496499918901</v>
      </c>
      <c r="I1211" s="3">
        <v>7.8960119805457163</v>
      </c>
      <c r="J1211" s="3">
        <v>1.0878103559013976</v>
      </c>
      <c r="K1211" s="3">
        <v>1.7435576091173794</v>
      </c>
      <c r="L1211" s="3">
        <v>0.24020480566412247</v>
      </c>
      <c r="M1211" s="2">
        <v>1700</v>
      </c>
      <c r="N1211" s="3" t="s">
        <v>82</v>
      </c>
      <c r="O1211" s="3" t="s">
        <v>75</v>
      </c>
      <c r="P1211" s="3" t="s">
        <v>76</v>
      </c>
      <c r="Q1211" s="3">
        <v>45.1470479758</v>
      </c>
      <c r="R1211" s="3" t="s">
        <v>50</v>
      </c>
      <c r="S1211" s="3" t="s">
        <v>51</v>
      </c>
      <c r="T1211" s="3" t="s">
        <v>77</v>
      </c>
      <c r="U1211" s="3" t="s">
        <v>53</v>
      </c>
      <c r="V1211" s="3" t="s">
        <v>78</v>
      </c>
      <c r="W1211" s="3" t="s">
        <v>55</v>
      </c>
      <c r="X1211" s="3" t="s">
        <v>56</v>
      </c>
      <c r="Y1211" s="3"/>
      <c r="Z1211" s="3"/>
      <c r="AA1211" s="3" t="s">
        <v>45</v>
      </c>
      <c r="AB1211" s="11">
        <v>45</v>
      </c>
      <c r="AC1211" s="3" t="s">
        <v>57</v>
      </c>
      <c r="AD1211" s="3" t="s">
        <v>58</v>
      </c>
      <c r="AE1211" s="3" t="s">
        <v>58</v>
      </c>
      <c r="AF1211" s="3" t="s">
        <v>58</v>
      </c>
      <c r="AG1211" s="3" t="s">
        <v>51</v>
      </c>
      <c r="AH1211" s="3" t="s">
        <v>59</v>
      </c>
      <c r="AI1211" s="3" t="s">
        <v>60</v>
      </c>
      <c r="AJ1211" s="3" t="s">
        <v>61</v>
      </c>
      <c r="AK1211" s="3" t="s">
        <v>58</v>
      </c>
      <c r="AL1211" s="3" t="s">
        <v>58</v>
      </c>
      <c r="AM1211" s="3" t="s">
        <v>58</v>
      </c>
      <c r="AN1211" s="3" t="s">
        <v>79</v>
      </c>
      <c r="AO1211" s="3" t="s">
        <v>63</v>
      </c>
      <c r="AP1211" s="3">
        <v>135.21508006807863</v>
      </c>
      <c r="AQ1211" s="3">
        <v>893.6064592689977</v>
      </c>
    </row>
    <row r="1212" spans="1:43" x14ac:dyDescent="0.25">
      <c r="A1212" s="2">
        <v>1211</v>
      </c>
      <c r="B1212" s="3" t="s">
        <v>43</v>
      </c>
      <c r="C1212" s="3" t="s">
        <v>44</v>
      </c>
      <c r="D1212" s="3" t="s">
        <v>45</v>
      </c>
      <c r="E1212" s="3" t="s">
        <v>46</v>
      </c>
      <c r="F1212" s="3">
        <v>0.56000000000000005</v>
      </c>
      <c r="G1212" s="3">
        <v>0.48</v>
      </c>
      <c r="H1212" s="3">
        <v>0.262542336926751</v>
      </c>
      <c r="I1212" s="3">
        <v>7.8960119805457163</v>
      </c>
      <c r="J1212" s="3">
        <v>1.0878103559013976</v>
      </c>
      <c r="K1212" s="3">
        <v>2.0730374377740959</v>
      </c>
      <c r="L1212" s="3">
        <v>0.28559627297147366</v>
      </c>
      <c r="M1212" s="2">
        <v>1720</v>
      </c>
      <c r="N1212" s="3" t="s">
        <v>80</v>
      </c>
      <c r="O1212" s="3" t="s">
        <v>75</v>
      </c>
      <c r="P1212" s="3" t="s">
        <v>76</v>
      </c>
      <c r="Q1212" s="3">
        <v>45.1470479758</v>
      </c>
      <c r="R1212" s="3" t="s">
        <v>50</v>
      </c>
      <c r="S1212" s="3" t="s">
        <v>51</v>
      </c>
      <c r="T1212" s="3" t="s">
        <v>77</v>
      </c>
      <c r="U1212" s="3" t="s">
        <v>53</v>
      </c>
      <c r="V1212" s="3" t="s">
        <v>78</v>
      </c>
      <c r="W1212" s="3" t="s">
        <v>55</v>
      </c>
      <c r="X1212" s="3" t="s">
        <v>56</v>
      </c>
      <c r="Y1212" s="3"/>
      <c r="Z1212" s="3"/>
      <c r="AA1212" s="3" t="s">
        <v>45</v>
      </c>
      <c r="AB1212" s="11">
        <v>45</v>
      </c>
      <c r="AC1212" s="3" t="s">
        <v>57</v>
      </c>
      <c r="AD1212" s="3" t="s">
        <v>58</v>
      </c>
      <c r="AE1212" s="3" t="s">
        <v>58</v>
      </c>
      <c r="AF1212" s="3" t="s">
        <v>58</v>
      </c>
      <c r="AG1212" s="3" t="s">
        <v>51</v>
      </c>
      <c r="AH1212" s="3" t="s">
        <v>59</v>
      </c>
      <c r="AI1212" s="3" t="s">
        <v>60</v>
      </c>
      <c r="AJ1212" s="3" t="s">
        <v>61</v>
      </c>
      <c r="AK1212" s="3" t="s">
        <v>58</v>
      </c>
      <c r="AL1212" s="3" t="s">
        <v>58</v>
      </c>
      <c r="AM1212" s="3" t="s">
        <v>58</v>
      </c>
      <c r="AN1212" s="3" t="s">
        <v>79</v>
      </c>
      <c r="AO1212" s="3" t="s">
        <v>63</v>
      </c>
      <c r="AP1212" s="3">
        <v>141.86832411326952</v>
      </c>
      <c r="AQ1212" s="3">
        <v>1062.4711423439271</v>
      </c>
    </row>
    <row r="1213" spans="1:43" x14ac:dyDescent="0.25">
      <c r="A1213" s="2">
        <v>1212</v>
      </c>
      <c r="B1213" s="3" t="s">
        <v>43</v>
      </c>
      <c r="C1213" s="3" t="s">
        <v>44</v>
      </c>
      <c r="D1213" s="3" t="s">
        <v>45</v>
      </c>
      <c r="E1213" s="3" t="s">
        <v>46</v>
      </c>
      <c r="F1213" s="3">
        <v>0.56000000000000005</v>
      </c>
      <c r="G1213" s="3">
        <v>0.48</v>
      </c>
      <c r="H1213" s="3">
        <v>0.48455777543065998</v>
      </c>
      <c r="I1213" s="3">
        <v>9.2391250590237846</v>
      </c>
      <c r="J1213" s="3">
        <v>1.3585304906209903</v>
      </c>
      <c r="K1213" s="3">
        <v>4.47688988552623</v>
      </c>
      <c r="L1213" s="3">
        <v>0.65828651239003011</v>
      </c>
      <c r="M1213" s="2">
        <v>1200</v>
      </c>
      <c r="N1213" s="3" t="s">
        <v>66</v>
      </c>
      <c r="O1213" s="3" t="s">
        <v>75</v>
      </c>
      <c r="P1213" s="3" t="s">
        <v>76</v>
      </c>
      <c r="Q1213" s="3">
        <v>45.1470479758</v>
      </c>
      <c r="R1213" s="3" t="s">
        <v>50</v>
      </c>
      <c r="S1213" s="3" t="s">
        <v>51</v>
      </c>
      <c r="T1213" s="3" t="s">
        <v>77</v>
      </c>
      <c r="U1213" s="3" t="s">
        <v>53</v>
      </c>
      <c r="V1213" s="3" t="s">
        <v>78</v>
      </c>
      <c r="W1213" s="3" t="s">
        <v>55</v>
      </c>
      <c r="X1213" s="3" t="s">
        <v>56</v>
      </c>
      <c r="Y1213" s="3"/>
      <c r="Z1213" s="3"/>
      <c r="AA1213" s="3" t="s">
        <v>45</v>
      </c>
      <c r="AB1213" s="11">
        <v>45</v>
      </c>
      <c r="AC1213" s="3" t="s">
        <v>57</v>
      </c>
      <c r="AD1213" s="3" t="s">
        <v>58</v>
      </c>
      <c r="AE1213" s="3" t="s">
        <v>58</v>
      </c>
      <c r="AF1213" s="3" t="s">
        <v>58</v>
      </c>
      <c r="AG1213" s="3" t="s">
        <v>51</v>
      </c>
      <c r="AH1213" s="3" t="s">
        <v>59</v>
      </c>
      <c r="AI1213" s="3" t="s">
        <v>60</v>
      </c>
      <c r="AJ1213" s="3" t="s">
        <v>61</v>
      </c>
      <c r="AK1213" s="3" t="s">
        <v>58</v>
      </c>
      <c r="AL1213" s="3" t="s">
        <v>58</v>
      </c>
      <c r="AM1213" s="3" t="s">
        <v>58</v>
      </c>
      <c r="AN1213" s="3" t="s">
        <v>79</v>
      </c>
      <c r="AO1213" s="3" t="s">
        <v>63</v>
      </c>
      <c r="AP1213" s="3">
        <v>190.11637443611818</v>
      </c>
      <c r="AQ1213" s="3">
        <v>1960.935745525424</v>
      </c>
    </row>
    <row r="1214" spans="1:43" x14ac:dyDescent="0.25">
      <c r="A1214" s="2">
        <v>1213</v>
      </c>
      <c r="B1214" s="3" t="s">
        <v>43</v>
      </c>
      <c r="C1214" s="3" t="s">
        <v>44</v>
      </c>
      <c r="D1214" s="3" t="s">
        <v>45</v>
      </c>
      <c r="E1214" s="3" t="s">
        <v>46</v>
      </c>
      <c r="F1214" s="3">
        <v>0.56000000000000005</v>
      </c>
      <c r="G1214" s="3">
        <v>0.48</v>
      </c>
      <c r="H1214" s="3">
        <v>7.5412771764657993E-2</v>
      </c>
      <c r="I1214" s="3">
        <v>9.2391250590237846</v>
      </c>
      <c r="J1214" s="3">
        <v>1.3585304906209903</v>
      </c>
      <c r="K1214" s="3">
        <v>0.69674802938129299</v>
      </c>
      <c r="L1214" s="3">
        <v>0.10245054982452959</v>
      </c>
      <c r="M1214" s="2">
        <v>1210</v>
      </c>
      <c r="N1214" s="3" t="s">
        <v>47</v>
      </c>
      <c r="O1214" s="3" t="s">
        <v>75</v>
      </c>
      <c r="P1214" s="3" t="s">
        <v>76</v>
      </c>
      <c r="Q1214" s="3">
        <v>45.1470479758</v>
      </c>
      <c r="R1214" s="3" t="s">
        <v>50</v>
      </c>
      <c r="S1214" s="3" t="s">
        <v>51</v>
      </c>
      <c r="T1214" s="3" t="s">
        <v>77</v>
      </c>
      <c r="U1214" s="3" t="s">
        <v>53</v>
      </c>
      <c r="V1214" s="3" t="s">
        <v>78</v>
      </c>
      <c r="W1214" s="3" t="s">
        <v>55</v>
      </c>
      <c r="X1214" s="3" t="s">
        <v>56</v>
      </c>
      <c r="Y1214" s="3"/>
      <c r="Z1214" s="3"/>
      <c r="AA1214" s="3" t="s">
        <v>45</v>
      </c>
      <c r="AB1214" s="11">
        <v>45</v>
      </c>
      <c r="AC1214" s="3" t="s">
        <v>57</v>
      </c>
      <c r="AD1214" s="3" t="s">
        <v>58</v>
      </c>
      <c r="AE1214" s="3" t="s">
        <v>58</v>
      </c>
      <c r="AF1214" s="3" t="s">
        <v>58</v>
      </c>
      <c r="AG1214" s="3" t="s">
        <v>51</v>
      </c>
      <c r="AH1214" s="3" t="s">
        <v>59</v>
      </c>
      <c r="AI1214" s="3" t="s">
        <v>60</v>
      </c>
      <c r="AJ1214" s="3" t="s">
        <v>61</v>
      </c>
      <c r="AK1214" s="3" t="s">
        <v>58</v>
      </c>
      <c r="AL1214" s="3" t="s">
        <v>58</v>
      </c>
      <c r="AM1214" s="3" t="s">
        <v>58</v>
      </c>
      <c r="AN1214" s="3" t="s">
        <v>79</v>
      </c>
      <c r="AO1214" s="3" t="s">
        <v>63</v>
      </c>
      <c r="AP1214" s="3">
        <v>83.808375075189332</v>
      </c>
      <c r="AQ1214" s="3">
        <v>305.18465974679145</v>
      </c>
    </row>
    <row r="1215" spans="1:43" x14ac:dyDescent="0.25">
      <c r="A1215" s="2">
        <v>1214</v>
      </c>
      <c r="B1215" s="3" t="s">
        <v>43</v>
      </c>
      <c r="C1215" s="3" t="s">
        <v>44</v>
      </c>
      <c r="D1215" s="3" t="s">
        <v>45</v>
      </c>
      <c r="E1215" s="3" t="s">
        <v>46</v>
      </c>
      <c r="F1215" s="3">
        <v>0.56000000000000005</v>
      </c>
      <c r="G1215" s="3">
        <v>0.48</v>
      </c>
      <c r="H1215" s="3">
        <v>2.12150625043474E-2</v>
      </c>
      <c r="I1215" s="3">
        <v>9.1876587278747941</v>
      </c>
      <c r="J1215" s="3">
        <v>1.3510775106131003</v>
      </c>
      <c r="K1215" s="3">
        <v>0.19491675418047669</v>
      </c>
      <c r="L1215" s="3">
        <v>2.8663193835875012E-2</v>
      </c>
      <c r="M1215" s="2">
        <v>1210</v>
      </c>
      <c r="N1215" s="3" t="s">
        <v>47</v>
      </c>
      <c r="O1215" s="3" t="s">
        <v>75</v>
      </c>
      <c r="P1215" s="3" t="s">
        <v>76</v>
      </c>
      <c r="Q1215" s="3">
        <v>45.1470479758</v>
      </c>
      <c r="R1215" s="3" t="s">
        <v>50</v>
      </c>
      <c r="S1215" s="3" t="s">
        <v>51</v>
      </c>
      <c r="T1215" s="3" t="s">
        <v>77</v>
      </c>
      <c r="U1215" s="3" t="s">
        <v>53</v>
      </c>
      <c r="V1215" s="3" t="s">
        <v>78</v>
      </c>
      <c r="W1215" s="3" t="s">
        <v>55</v>
      </c>
      <c r="X1215" s="3" t="s">
        <v>56</v>
      </c>
      <c r="Y1215" s="3"/>
      <c r="Z1215" s="3"/>
      <c r="AA1215" s="3" t="s">
        <v>45</v>
      </c>
      <c r="AB1215" s="11">
        <v>45</v>
      </c>
      <c r="AC1215" s="3" t="s">
        <v>57</v>
      </c>
      <c r="AD1215" s="3" t="s">
        <v>58</v>
      </c>
      <c r="AE1215" s="3" t="s">
        <v>58</v>
      </c>
      <c r="AF1215" s="3" t="s">
        <v>58</v>
      </c>
      <c r="AG1215" s="3" t="s">
        <v>51</v>
      </c>
      <c r="AH1215" s="3" t="s">
        <v>59</v>
      </c>
      <c r="AI1215" s="3" t="s">
        <v>60</v>
      </c>
      <c r="AJ1215" s="3" t="s">
        <v>61</v>
      </c>
      <c r="AK1215" s="3" t="s">
        <v>58</v>
      </c>
      <c r="AL1215" s="3" t="s">
        <v>58</v>
      </c>
      <c r="AM1215" s="3" t="s">
        <v>58</v>
      </c>
      <c r="AN1215" s="3" t="s">
        <v>79</v>
      </c>
      <c r="AO1215" s="3" t="s">
        <v>63</v>
      </c>
      <c r="AP1215" s="3">
        <v>38.427162158156051</v>
      </c>
      <c r="AQ1215" s="3">
        <v>85.854311947335674</v>
      </c>
    </row>
    <row r="1216" spans="1:43" x14ac:dyDescent="0.25">
      <c r="A1216" s="2">
        <v>1215</v>
      </c>
      <c r="B1216" s="3" t="s">
        <v>43</v>
      </c>
      <c r="C1216" s="3" t="s">
        <v>44</v>
      </c>
      <c r="D1216" s="3" t="s">
        <v>45</v>
      </c>
      <c r="E1216" s="3" t="s">
        <v>46</v>
      </c>
      <c r="F1216" s="3">
        <v>0.56000000000000005</v>
      </c>
      <c r="G1216" s="3">
        <v>0.48</v>
      </c>
      <c r="H1216" s="3">
        <v>6.35377134511316E-2</v>
      </c>
      <c r="I1216" s="3">
        <v>9.1876587278747941</v>
      </c>
      <c r="J1216" s="3">
        <v>1.3510775106131003</v>
      </c>
      <c r="K1216" s="3">
        <v>0.58376282753849695</v>
      </c>
      <c r="L1216" s="3">
        <v>8.5844375719603377E-2</v>
      </c>
      <c r="M1216" s="2">
        <v>1210</v>
      </c>
      <c r="N1216" s="3" t="s">
        <v>47</v>
      </c>
      <c r="O1216" s="3" t="s">
        <v>75</v>
      </c>
      <c r="P1216" s="3" t="s">
        <v>76</v>
      </c>
      <c r="Q1216" s="3">
        <v>45.1470479758</v>
      </c>
      <c r="R1216" s="3" t="s">
        <v>50</v>
      </c>
      <c r="S1216" s="3" t="s">
        <v>51</v>
      </c>
      <c r="T1216" s="3" t="s">
        <v>77</v>
      </c>
      <c r="U1216" s="3" t="s">
        <v>53</v>
      </c>
      <c r="V1216" s="3" t="s">
        <v>78</v>
      </c>
      <c r="W1216" s="3" t="s">
        <v>55</v>
      </c>
      <c r="X1216" s="3" t="s">
        <v>56</v>
      </c>
      <c r="Y1216" s="3"/>
      <c r="Z1216" s="3"/>
      <c r="AA1216" s="3" t="s">
        <v>45</v>
      </c>
      <c r="AB1216" s="11">
        <v>45</v>
      </c>
      <c r="AC1216" s="3" t="s">
        <v>57</v>
      </c>
      <c r="AD1216" s="3" t="s">
        <v>58</v>
      </c>
      <c r="AE1216" s="3" t="s">
        <v>58</v>
      </c>
      <c r="AF1216" s="3" t="s">
        <v>58</v>
      </c>
      <c r="AG1216" s="3" t="s">
        <v>51</v>
      </c>
      <c r="AH1216" s="3" t="s">
        <v>59</v>
      </c>
      <c r="AI1216" s="3" t="s">
        <v>60</v>
      </c>
      <c r="AJ1216" s="3" t="s">
        <v>61</v>
      </c>
      <c r="AK1216" s="3" t="s">
        <v>58</v>
      </c>
      <c r="AL1216" s="3" t="s">
        <v>58</v>
      </c>
      <c r="AM1216" s="3" t="s">
        <v>58</v>
      </c>
      <c r="AN1216" s="3" t="s">
        <v>79</v>
      </c>
      <c r="AO1216" s="3" t="s">
        <v>63</v>
      </c>
      <c r="AP1216" s="3">
        <v>68.504371685172401</v>
      </c>
      <c r="AQ1216" s="3">
        <v>257.12800374432277</v>
      </c>
    </row>
    <row r="1217" spans="1:43" x14ac:dyDescent="0.25">
      <c r="A1217" s="2">
        <v>1216</v>
      </c>
      <c r="B1217" s="3" t="s">
        <v>43</v>
      </c>
      <c r="C1217" s="3" t="s">
        <v>44</v>
      </c>
      <c r="D1217" s="3" t="s">
        <v>45</v>
      </c>
      <c r="E1217" s="3" t="s">
        <v>46</v>
      </c>
      <c r="F1217" s="3">
        <v>0.56000000000000005</v>
      </c>
      <c r="G1217" s="3">
        <v>0.48</v>
      </c>
      <c r="H1217" s="3">
        <v>4.95991603028509E-2</v>
      </c>
      <c r="I1217" s="3">
        <v>9.1876587278747941</v>
      </c>
      <c r="J1217" s="3">
        <v>1.3510775106131003</v>
      </c>
      <c r="K1217" s="3">
        <v>0.45570015805174907</v>
      </c>
      <c r="L1217" s="3">
        <v>6.7012310030475905E-2</v>
      </c>
      <c r="M1217" s="2">
        <v>1210</v>
      </c>
      <c r="N1217" s="3" t="s">
        <v>47</v>
      </c>
      <c r="O1217" s="3" t="s">
        <v>75</v>
      </c>
      <c r="P1217" s="3" t="s">
        <v>76</v>
      </c>
      <c r="Q1217" s="3">
        <v>45.1470479758</v>
      </c>
      <c r="R1217" s="3" t="s">
        <v>50</v>
      </c>
      <c r="S1217" s="3" t="s">
        <v>51</v>
      </c>
      <c r="T1217" s="3" t="s">
        <v>77</v>
      </c>
      <c r="U1217" s="3" t="s">
        <v>53</v>
      </c>
      <c r="V1217" s="3" t="s">
        <v>78</v>
      </c>
      <c r="W1217" s="3" t="s">
        <v>55</v>
      </c>
      <c r="X1217" s="3" t="s">
        <v>56</v>
      </c>
      <c r="Y1217" s="3"/>
      <c r="Z1217" s="3"/>
      <c r="AA1217" s="3" t="s">
        <v>45</v>
      </c>
      <c r="AB1217" s="11">
        <v>45</v>
      </c>
      <c r="AC1217" s="3" t="s">
        <v>57</v>
      </c>
      <c r="AD1217" s="3" t="s">
        <v>58</v>
      </c>
      <c r="AE1217" s="3" t="s">
        <v>58</v>
      </c>
      <c r="AF1217" s="3" t="s">
        <v>58</v>
      </c>
      <c r="AG1217" s="3" t="s">
        <v>51</v>
      </c>
      <c r="AH1217" s="3" t="s">
        <v>59</v>
      </c>
      <c r="AI1217" s="3" t="s">
        <v>60</v>
      </c>
      <c r="AJ1217" s="3" t="s">
        <v>61</v>
      </c>
      <c r="AK1217" s="3" t="s">
        <v>58</v>
      </c>
      <c r="AL1217" s="3" t="s">
        <v>58</v>
      </c>
      <c r="AM1217" s="3" t="s">
        <v>58</v>
      </c>
      <c r="AN1217" s="3" t="s">
        <v>79</v>
      </c>
      <c r="AO1217" s="3" t="s">
        <v>63</v>
      </c>
      <c r="AP1217" s="3">
        <v>59.959771716252192</v>
      </c>
      <c r="AQ1217" s="3">
        <v>200.72068041723924</v>
      </c>
    </row>
    <row r="1218" spans="1:43" x14ac:dyDescent="0.25">
      <c r="A1218" s="2">
        <v>1217</v>
      </c>
      <c r="B1218" s="3" t="s">
        <v>43</v>
      </c>
      <c r="C1218" s="3" t="s">
        <v>44</v>
      </c>
      <c r="D1218" s="3" t="s">
        <v>45</v>
      </c>
      <c r="E1218" s="3" t="s">
        <v>46</v>
      </c>
      <c r="F1218" s="3">
        <v>0.56000000000000005</v>
      </c>
      <c r="G1218" s="3">
        <v>0.48</v>
      </c>
      <c r="H1218" s="3">
        <v>0.11152887001718299</v>
      </c>
      <c r="I1218" s="3">
        <v>8.7582194306019971</v>
      </c>
      <c r="J1218" s="3">
        <v>1.2711939429564623</v>
      </c>
      <c r="K1218" s="3">
        <v>0.97679431645757664</v>
      </c>
      <c r="L1218" s="3">
        <v>0.14177482403062161</v>
      </c>
      <c r="M1218" s="2">
        <v>1210</v>
      </c>
      <c r="N1218" s="3" t="s">
        <v>47</v>
      </c>
      <c r="O1218" s="3" t="s">
        <v>75</v>
      </c>
      <c r="P1218" s="3" t="s">
        <v>76</v>
      </c>
      <c r="Q1218" s="3">
        <v>45.1470479758</v>
      </c>
      <c r="R1218" s="3" t="s">
        <v>50</v>
      </c>
      <c r="S1218" s="3" t="s">
        <v>51</v>
      </c>
      <c r="T1218" s="3" t="s">
        <v>77</v>
      </c>
      <c r="U1218" s="3" t="s">
        <v>53</v>
      </c>
      <c r="V1218" s="3" t="s">
        <v>78</v>
      </c>
      <c r="W1218" s="3" t="s">
        <v>55</v>
      </c>
      <c r="X1218" s="3" t="s">
        <v>56</v>
      </c>
      <c r="Y1218" s="3"/>
      <c r="Z1218" s="3"/>
      <c r="AA1218" s="3" t="s">
        <v>45</v>
      </c>
      <c r="AB1218" s="11">
        <v>45</v>
      </c>
      <c r="AC1218" s="3" t="s">
        <v>57</v>
      </c>
      <c r="AD1218" s="3" t="s">
        <v>58</v>
      </c>
      <c r="AE1218" s="3" t="s">
        <v>58</v>
      </c>
      <c r="AF1218" s="3" t="s">
        <v>58</v>
      </c>
      <c r="AG1218" s="3" t="s">
        <v>51</v>
      </c>
      <c r="AH1218" s="3" t="s">
        <v>59</v>
      </c>
      <c r="AI1218" s="3" t="s">
        <v>60</v>
      </c>
      <c r="AJ1218" s="3" t="s">
        <v>61</v>
      </c>
      <c r="AK1218" s="3" t="s">
        <v>58</v>
      </c>
      <c r="AL1218" s="3" t="s">
        <v>58</v>
      </c>
      <c r="AM1218" s="3" t="s">
        <v>58</v>
      </c>
      <c r="AN1218" s="3" t="s">
        <v>79</v>
      </c>
      <c r="AO1218" s="3" t="s">
        <v>63</v>
      </c>
      <c r="AP1218" s="3">
        <v>92.706655882866812</v>
      </c>
      <c r="AQ1218" s="3">
        <v>451.34132391205094</v>
      </c>
    </row>
    <row r="1219" spans="1:43" x14ac:dyDescent="0.25">
      <c r="A1219" s="2">
        <v>1218</v>
      </c>
      <c r="B1219" s="3" t="s">
        <v>43</v>
      </c>
      <c r="C1219" s="3" t="s">
        <v>44</v>
      </c>
      <c r="D1219" s="3" t="s">
        <v>45</v>
      </c>
      <c r="E1219" s="3" t="s">
        <v>46</v>
      </c>
      <c r="F1219" s="3">
        <v>0.56000000000000005</v>
      </c>
      <c r="G1219" s="3">
        <v>0.48</v>
      </c>
      <c r="H1219" s="3">
        <v>8.8078691458209304E-2</v>
      </c>
      <c r="I1219" s="3">
        <v>8.7582194306019971</v>
      </c>
      <c r="J1219" s="3">
        <v>1.2711939429564623</v>
      </c>
      <c r="K1219" s="3">
        <v>0.77141250695128694</v>
      </c>
      <c r="L1219" s="3">
        <v>0.11196509908520676</v>
      </c>
      <c r="M1219" s="2">
        <v>1210</v>
      </c>
      <c r="N1219" s="3" t="s">
        <v>47</v>
      </c>
      <c r="O1219" s="3" t="s">
        <v>75</v>
      </c>
      <c r="P1219" s="3" t="s">
        <v>76</v>
      </c>
      <c r="Q1219" s="3">
        <v>45.1470479758</v>
      </c>
      <c r="R1219" s="3" t="s">
        <v>50</v>
      </c>
      <c r="S1219" s="3" t="s">
        <v>51</v>
      </c>
      <c r="T1219" s="3" t="s">
        <v>77</v>
      </c>
      <c r="U1219" s="3" t="s">
        <v>53</v>
      </c>
      <c r="V1219" s="3" t="s">
        <v>78</v>
      </c>
      <c r="W1219" s="3" t="s">
        <v>55</v>
      </c>
      <c r="X1219" s="3" t="s">
        <v>56</v>
      </c>
      <c r="Y1219" s="3"/>
      <c r="Z1219" s="3"/>
      <c r="AA1219" s="3" t="s">
        <v>45</v>
      </c>
      <c r="AB1219" s="11">
        <v>45</v>
      </c>
      <c r="AC1219" s="3" t="s">
        <v>57</v>
      </c>
      <c r="AD1219" s="3" t="s">
        <v>58</v>
      </c>
      <c r="AE1219" s="3" t="s">
        <v>58</v>
      </c>
      <c r="AF1219" s="3" t="s">
        <v>58</v>
      </c>
      <c r="AG1219" s="3" t="s">
        <v>51</v>
      </c>
      <c r="AH1219" s="3" t="s">
        <v>59</v>
      </c>
      <c r="AI1219" s="3" t="s">
        <v>60</v>
      </c>
      <c r="AJ1219" s="3" t="s">
        <v>61</v>
      </c>
      <c r="AK1219" s="3" t="s">
        <v>58</v>
      </c>
      <c r="AL1219" s="3" t="s">
        <v>58</v>
      </c>
      <c r="AM1219" s="3" t="s">
        <v>58</v>
      </c>
      <c r="AN1219" s="3" t="s">
        <v>79</v>
      </c>
      <c r="AO1219" s="3" t="s">
        <v>63</v>
      </c>
      <c r="AP1219" s="3">
        <v>77.930389458490694</v>
      </c>
      <c r="AQ1219" s="3">
        <v>356.44181820424245</v>
      </c>
    </row>
    <row r="1220" spans="1:43" x14ac:dyDescent="0.25">
      <c r="A1220" s="2">
        <v>1219</v>
      </c>
      <c r="B1220" s="3" t="s">
        <v>43</v>
      </c>
      <c r="C1220" s="3" t="s">
        <v>44</v>
      </c>
      <c r="D1220" s="3" t="s">
        <v>45</v>
      </c>
      <c r="E1220" s="3" t="s">
        <v>46</v>
      </c>
      <c r="F1220" s="3">
        <v>0.56000000000000005</v>
      </c>
      <c r="G1220" s="3">
        <v>0.48</v>
      </c>
      <c r="H1220" s="3">
        <v>0.12946837423943799</v>
      </c>
      <c r="I1220" s="3">
        <v>8.7582194306019971</v>
      </c>
      <c r="J1220" s="3">
        <v>1.2711939429564623</v>
      </c>
      <c r="K1220" s="3">
        <v>1.133912430912297</v>
      </c>
      <c r="L1220" s="3">
        <v>0.16457941313759405</v>
      </c>
      <c r="M1220" s="2">
        <v>1720</v>
      </c>
      <c r="N1220" s="3" t="s">
        <v>80</v>
      </c>
      <c r="O1220" s="3" t="s">
        <v>75</v>
      </c>
      <c r="P1220" s="3" t="s">
        <v>76</v>
      </c>
      <c r="Q1220" s="3">
        <v>45.1470479758</v>
      </c>
      <c r="R1220" s="3" t="s">
        <v>50</v>
      </c>
      <c r="S1220" s="3" t="s">
        <v>51</v>
      </c>
      <c r="T1220" s="3" t="s">
        <v>77</v>
      </c>
      <c r="U1220" s="3" t="s">
        <v>53</v>
      </c>
      <c r="V1220" s="3" t="s">
        <v>78</v>
      </c>
      <c r="W1220" s="3" t="s">
        <v>55</v>
      </c>
      <c r="X1220" s="3" t="s">
        <v>56</v>
      </c>
      <c r="Y1220" s="3"/>
      <c r="Z1220" s="3"/>
      <c r="AA1220" s="3" t="s">
        <v>45</v>
      </c>
      <c r="AB1220" s="11">
        <v>45</v>
      </c>
      <c r="AC1220" s="3" t="s">
        <v>57</v>
      </c>
      <c r="AD1220" s="3" t="s">
        <v>58</v>
      </c>
      <c r="AE1220" s="3" t="s">
        <v>58</v>
      </c>
      <c r="AF1220" s="3" t="s">
        <v>58</v>
      </c>
      <c r="AG1220" s="3" t="s">
        <v>51</v>
      </c>
      <c r="AH1220" s="3" t="s">
        <v>59</v>
      </c>
      <c r="AI1220" s="3" t="s">
        <v>60</v>
      </c>
      <c r="AJ1220" s="3" t="s">
        <v>61</v>
      </c>
      <c r="AK1220" s="3" t="s">
        <v>58</v>
      </c>
      <c r="AL1220" s="3" t="s">
        <v>58</v>
      </c>
      <c r="AM1220" s="3" t="s">
        <v>58</v>
      </c>
      <c r="AN1220" s="3" t="s">
        <v>79</v>
      </c>
      <c r="AO1220" s="3" t="s">
        <v>63</v>
      </c>
      <c r="AP1220" s="3">
        <v>120.44884902197229</v>
      </c>
      <c r="AQ1220" s="3">
        <v>523.93992178855547</v>
      </c>
    </row>
    <row r="1221" spans="1:43" x14ac:dyDescent="0.25">
      <c r="A1221" s="2">
        <v>1220</v>
      </c>
      <c r="B1221" s="3" t="s">
        <v>43</v>
      </c>
      <c r="C1221" s="3" t="s">
        <v>44</v>
      </c>
      <c r="D1221" s="3" t="s">
        <v>45</v>
      </c>
      <c r="E1221" s="3" t="s">
        <v>46</v>
      </c>
      <c r="F1221" s="3">
        <v>0.56000000000000005</v>
      </c>
      <c r="G1221" s="3">
        <v>0.48</v>
      </c>
      <c r="H1221" s="3">
        <v>0.121054441208074</v>
      </c>
      <c r="I1221" s="3">
        <v>9.206425609643583</v>
      </c>
      <c r="J1221" s="3">
        <v>1.3537952612452941</v>
      </c>
      <c r="K1221" s="3">
        <v>1.1144787076991061</v>
      </c>
      <c r="L1221" s="3">
        <v>0.16388292886018765</v>
      </c>
      <c r="M1221" s="2">
        <v>1200</v>
      </c>
      <c r="N1221" s="3" t="s">
        <v>66</v>
      </c>
      <c r="O1221" s="3" t="s">
        <v>75</v>
      </c>
      <c r="P1221" s="3" t="s">
        <v>76</v>
      </c>
      <c r="Q1221" s="3">
        <v>45.1470479758</v>
      </c>
      <c r="R1221" s="3" t="s">
        <v>50</v>
      </c>
      <c r="S1221" s="3" t="s">
        <v>51</v>
      </c>
      <c r="T1221" s="3" t="s">
        <v>77</v>
      </c>
      <c r="U1221" s="3" t="s">
        <v>53</v>
      </c>
      <c r="V1221" s="3" t="s">
        <v>78</v>
      </c>
      <c r="W1221" s="3" t="s">
        <v>55</v>
      </c>
      <c r="X1221" s="3" t="s">
        <v>56</v>
      </c>
      <c r="Y1221" s="3"/>
      <c r="Z1221" s="3"/>
      <c r="AA1221" s="3" t="s">
        <v>45</v>
      </c>
      <c r="AB1221" s="11">
        <v>45</v>
      </c>
      <c r="AC1221" s="3" t="s">
        <v>57</v>
      </c>
      <c r="AD1221" s="3" t="s">
        <v>58</v>
      </c>
      <c r="AE1221" s="3" t="s">
        <v>58</v>
      </c>
      <c r="AF1221" s="3" t="s">
        <v>58</v>
      </c>
      <c r="AG1221" s="3" t="s">
        <v>51</v>
      </c>
      <c r="AH1221" s="3" t="s">
        <v>59</v>
      </c>
      <c r="AI1221" s="3" t="s">
        <v>60</v>
      </c>
      <c r="AJ1221" s="3" t="s">
        <v>61</v>
      </c>
      <c r="AK1221" s="3" t="s">
        <v>58</v>
      </c>
      <c r="AL1221" s="3" t="s">
        <v>58</v>
      </c>
      <c r="AM1221" s="3" t="s">
        <v>58</v>
      </c>
      <c r="AN1221" s="3" t="s">
        <v>79</v>
      </c>
      <c r="AO1221" s="3" t="s">
        <v>63</v>
      </c>
      <c r="AP1221" s="3">
        <v>119.6103411924533</v>
      </c>
      <c r="AQ1221" s="3">
        <v>489.88994286293871</v>
      </c>
    </row>
    <row r="1222" spans="1:43" x14ac:dyDescent="0.25">
      <c r="A1222" s="2">
        <v>1221</v>
      </c>
      <c r="B1222" s="3" t="s">
        <v>43</v>
      </c>
      <c r="C1222" s="3" t="s">
        <v>44</v>
      </c>
      <c r="D1222" s="3" t="s">
        <v>45</v>
      </c>
      <c r="E1222" s="3" t="s">
        <v>46</v>
      </c>
      <c r="F1222" s="3">
        <v>0.56000000000000005</v>
      </c>
      <c r="G1222" s="3">
        <v>0.48</v>
      </c>
      <c r="H1222" s="3">
        <v>7.7717035989828501E-2</v>
      </c>
      <c r="I1222" s="3">
        <v>9.206425609643583</v>
      </c>
      <c r="J1222" s="3">
        <v>1.3537952612452941</v>
      </c>
      <c r="K1222" s="3">
        <v>0.71549611044234918</v>
      </c>
      <c r="L1222" s="3">
        <v>0.10521295504105981</v>
      </c>
      <c r="M1222" s="2">
        <v>1210</v>
      </c>
      <c r="N1222" s="3" t="s">
        <v>47</v>
      </c>
      <c r="O1222" s="3" t="s">
        <v>75</v>
      </c>
      <c r="P1222" s="3" t="s">
        <v>76</v>
      </c>
      <c r="Q1222" s="3">
        <v>45.1470479758</v>
      </c>
      <c r="R1222" s="3" t="s">
        <v>50</v>
      </c>
      <c r="S1222" s="3" t="s">
        <v>51</v>
      </c>
      <c r="T1222" s="3" t="s">
        <v>77</v>
      </c>
      <c r="U1222" s="3" t="s">
        <v>53</v>
      </c>
      <c r="V1222" s="3" t="s">
        <v>78</v>
      </c>
      <c r="W1222" s="3" t="s">
        <v>55</v>
      </c>
      <c r="X1222" s="3" t="s">
        <v>56</v>
      </c>
      <c r="Y1222" s="3"/>
      <c r="Z1222" s="3"/>
      <c r="AA1222" s="3" t="s">
        <v>45</v>
      </c>
      <c r="AB1222" s="11">
        <v>45</v>
      </c>
      <c r="AC1222" s="3" t="s">
        <v>57</v>
      </c>
      <c r="AD1222" s="3" t="s">
        <v>58</v>
      </c>
      <c r="AE1222" s="3" t="s">
        <v>58</v>
      </c>
      <c r="AF1222" s="3" t="s">
        <v>58</v>
      </c>
      <c r="AG1222" s="3" t="s">
        <v>51</v>
      </c>
      <c r="AH1222" s="3" t="s">
        <v>59</v>
      </c>
      <c r="AI1222" s="3" t="s">
        <v>60</v>
      </c>
      <c r="AJ1222" s="3" t="s">
        <v>61</v>
      </c>
      <c r="AK1222" s="3" t="s">
        <v>58</v>
      </c>
      <c r="AL1222" s="3" t="s">
        <v>58</v>
      </c>
      <c r="AM1222" s="3" t="s">
        <v>58</v>
      </c>
      <c r="AN1222" s="3" t="s">
        <v>79</v>
      </c>
      <c r="AO1222" s="3" t="s">
        <v>63</v>
      </c>
      <c r="AP1222" s="3">
        <v>96.886020017599549</v>
      </c>
      <c r="AQ1222" s="3">
        <v>314.50968622532957</v>
      </c>
    </row>
    <row r="1223" spans="1:43" x14ac:dyDescent="0.25">
      <c r="A1223" s="2">
        <v>1222</v>
      </c>
      <c r="B1223" s="3" t="s">
        <v>43</v>
      </c>
      <c r="C1223" s="3" t="s">
        <v>44</v>
      </c>
      <c r="D1223" s="3" t="s">
        <v>45</v>
      </c>
      <c r="E1223" s="3" t="s">
        <v>46</v>
      </c>
      <c r="F1223" s="3">
        <v>0.56000000000000005</v>
      </c>
      <c r="G1223" s="3">
        <v>0.48</v>
      </c>
      <c r="H1223" s="3">
        <v>0.27087311189101498</v>
      </c>
      <c r="I1223" s="3">
        <v>9.206425609643583</v>
      </c>
      <c r="J1223" s="3">
        <v>1.3537952612452941</v>
      </c>
      <c r="K1223" s="3">
        <v>2.4937731542772923</v>
      </c>
      <c r="L1223" s="3">
        <v>0.3667067352768224</v>
      </c>
      <c r="M1223" s="2">
        <v>1210</v>
      </c>
      <c r="N1223" s="3" t="s">
        <v>47</v>
      </c>
      <c r="O1223" s="3" t="s">
        <v>75</v>
      </c>
      <c r="P1223" s="3" t="s">
        <v>76</v>
      </c>
      <c r="Q1223" s="3">
        <v>45.1470479758</v>
      </c>
      <c r="R1223" s="3" t="s">
        <v>50</v>
      </c>
      <c r="S1223" s="3" t="s">
        <v>51</v>
      </c>
      <c r="T1223" s="3" t="s">
        <v>77</v>
      </c>
      <c r="U1223" s="3" t="s">
        <v>53</v>
      </c>
      <c r="V1223" s="3" t="s">
        <v>78</v>
      </c>
      <c r="W1223" s="3" t="s">
        <v>55</v>
      </c>
      <c r="X1223" s="3" t="s">
        <v>56</v>
      </c>
      <c r="Y1223" s="3"/>
      <c r="Z1223" s="3"/>
      <c r="AA1223" s="3" t="s">
        <v>45</v>
      </c>
      <c r="AB1223" s="11">
        <v>45</v>
      </c>
      <c r="AC1223" s="3" t="s">
        <v>57</v>
      </c>
      <c r="AD1223" s="3" t="s">
        <v>58</v>
      </c>
      <c r="AE1223" s="3" t="s">
        <v>58</v>
      </c>
      <c r="AF1223" s="3" t="s">
        <v>58</v>
      </c>
      <c r="AG1223" s="3" t="s">
        <v>51</v>
      </c>
      <c r="AH1223" s="3" t="s">
        <v>59</v>
      </c>
      <c r="AI1223" s="3" t="s">
        <v>60</v>
      </c>
      <c r="AJ1223" s="3" t="s">
        <v>61</v>
      </c>
      <c r="AK1223" s="3" t="s">
        <v>58</v>
      </c>
      <c r="AL1223" s="3" t="s">
        <v>58</v>
      </c>
      <c r="AM1223" s="3" t="s">
        <v>58</v>
      </c>
      <c r="AN1223" s="3" t="s">
        <v>79</v>
      </c>
      <c r="AO1223" s="3" t="s">
        <v>63</v>
      </c>
      <c r="AP1223" s="3">
        <v>135.00787422365391</v>
      </c>
      <c r="AQ1223" s="3">
        <v>1096.1845925116297</v>
      </c>
    </row>
    <row r="1224" spans="1:43" x14ac:dyDescent="0.25">
      <c r="A1224" s="2">
        <v>1223</v>
      </c>
      <c r="B1224" s="3" t="s">
        <v>43</v>
      </c>
      <c r="C1224" s="3" t="s">
        <v>44</v>
      </c>
      <c r="D1224" s="3" t="s">
        <v>45</v>
      </c>
      <c r="E1224" s="3" t="s">
        <v>46</v>
      </c>
      <c r="F1224" s="3">
        <v>0.56000000000000005</v>
      </c>
      <c r="G1224" s="3">
        <v>0.48</v>
      </c>
      <c r="H1224" s="3">
        <v>0.148118864648035</v>
      </c>
      <c r="I1224" s="3">
        <v>9.206425609643583</v>
      </c>
      <c r="J1224" s="3">
        <v>1.3537952612452941</v>
      </c>
      <c r="K1224" s="3">
        <v>1.3636453087670011</v>
      </c>
      <c r="L1224" s="3">
        <v>0.20052261706154292</v>
      </c>
      <c r="M1224" s="2">
        <v>1210</v>
      </c>
      <c r="N1224" s="3" t="s">
        <v>47</v>
      </c>
      <c r="O1224" s="3" t="s">
        <v>75</v>
      </c>
      <c r="P1224" s="3" t="s">
        <v>76</v>
      </c>
      <c r="Q1224" s="3">
        <v>45.1470479758</v>
      </c>
      <c r="R1224" s="3" t="s">
        <v>50</v>
      </c>
      <c r="S1224" s="3" t="s">
        <v>51</v>
      </c>
      <c r="T1224" s="3" t="s">
        <v>77</v>
      </c>
      <c r="U1224" s="3" t="s">
        <v>53</v>
      </c>
      <c r="V1224" s="3" t="s">
        <v>78</v>
      </c>
      <c r="W1224" s="3" t="s">
        <v>55</v>
      </c>
      <c r="X1224" s="3" t="s">
        <v>56</v>
      </c>
      <c r="Y1224" s="3"/>
      <c r="Z1224" s="3"/>
      <c r="AA1224" s="3" t="s">
        <v>45</v>
      </c>
      <c r="AB1224" s="11">
        <v>45</v>
      </c>
      <c r="AC1224" s="3" t="s">
        <v>57</v>
      </c>
      <c r="AD1224" s="3" t="s">
        <v>58</v>
      </c>
      <c r="AE1224" s="3" t="s">
        <v>58</v>
      </c>
      <c r="AF1224" s="3" t="s">
        <v>58</v>
      </c>
      <c r="AG1224" s="3" t="s">
        <v>51</v>
      </c>
      <c r="AH1224" s="3" t="s">
        <v>59</v>
      </c>
      <c r="AI1224" s="3" t="s">
        <v>60</v>
      </c>
      <c r="AJ1224" s="3" t="s">
        <v>61</v>
      </c>
      <c r="AK1224" s="3" t="s">
        <v>58</v>
      </c>
      <c r="AL1224" s="3" t="s">
        <v>58</v>
      </c>
      <c r="AM1224" s="3" t="s">
        <v>58</v>
      </c>
      <c r="AN1224" s="3" t="s">
        <v>79</v>
      </c>
      <c r="AO1224" s="3" t="s">
        <v>63</v>
      </c>
      <c r="AP1224" s="3">
        <v>109.6989456504441</v>
      </c>
      <c r="AQ1224" s="3">
        <v>599.41577867949877</v>
      </c>
    </row>
    <row r="1225" spans="1:43" x14ac:dyDescent="0.25">
      <c r="A1225" s="2">
        <v>1224</v>
      </c>
      <c r="B1225" s="3" t="s">
        <v>43</v>
      </c>
      <c r="C1225" s="3" t="s">
        <v>44</v>
      </c>
      <c r="D1225" s="3" t="s">
        <v>45</v>
      </c>
      <c r="E1225" s="3" t="s">
        <v>46</v>
      </c>
      <c r="F1225" s="3">
        <v>0.56000000000000005</v>
      </c>
      <c r="G1225" s="3">
        <v>0.48</v>
      </c>
      <c r="H1225" s="3">
        <v>0.10963773835037099</v>
      </c>
      <c r="I1225" s="3">
        <v>9.1974220051432276</v>
      </c>
      <c r="J1225" s="3">
        <v>1.3524897862732985</v>
      </c>
      <c r="K1225" s="3">
        <v>1.0083845472978377</v>
      </c>
      <c r="L1225" s="3">
        <v>0.1482839213089811</v>
      </c>
      <c r="M1225" s="2">
        <v>1200</v>
      </c>
      <c r="N1225" s="3" t="s">
        <v>66</v>
      </c>
      <c r="O1225" s="3" t="s">
        <v>75</v>
      </c>
      <c r="P1225" s="3" t="s">
        <v>76</v>
      </c>
      <c r="Q1225" s="3">
        <v>45.1470479758</v>
      </c>
      <c r="R1225" s="3" t="s">
        <v>50</v>
      </c>
      <c r="S1225" s="3" t="s">
        <v>51</v>
      </c>
      <c r="T1225" s="3" t="s">
        <v>77</v>
      </c>
      <c r="U1225" s="3" t="s">
        <v>53</v>
      </c>
      <c r="V1225" s="3" t="s">
        <v>78</v>
      </c>
      <c r="W1225" s="3" t="s">
        <v>55</v>
      </c>
      <c r="X1225" s="3" t="s">
        <v>56</v>
      </c>
      <c r="Y1225" s="3"/>
      <c r="Z1225" s="3"/>
      <c r="AA1225" s="3" t="s">
        <v>45</v>
      </c>
      <c r="AB1225" s="11">
        <v>45</v>
      </c>
      <c r="AC1225" s="3" t="s">
        <v>57</v>
      </c>
      <c r="AD1225" s="3" t="s">
        <v>58</v>
      </c>
      <c r="AE1225" s="3" t="s">
        <v>58</v>
      </c>
      <c r="AF1225" s="3" t="s">
        <v>58</v>
      </c>
      <c r="AG1225" s="3" t="s">
        <v>51</v>
      </c>
      <c r="AH1225" s="3" t="s">
        <v>59</v>
      </c>
      <c r="AI1225" s="3" t="s">
        <v>60</v>
      </c>
      <c r="AJ1225" s="3" t="s">
        <v>61</v>
      </c>
      <c r="AK1225" s="3" t="s">
        <v>58</v>
      </c>
      <c r="AL1225" s="3" t="s">
        <v>58</v>
      </c>
      <c r="AM1225" s="3" t="s">
        <v>58</v>
      </c>
      <c r="AN1225" s="3" t="s">
        <v>79</v>
      </c>
      <c r="AO1225" s="3" t="s">
        <v>63</v>
      </c>
      <c r="AP1225" s="3">
        <v>117.72380842208726</v>
      </c>
      <c r="AQ1225" s="3">
        <v>443.68818558061139</v>
      </c>
    </row>
    <row r="1226" spans="1:43" x14ac:dyDescent="0.25">
      <c r="A1226" s="2">
        <v>1225</v>
      </c>
      <c r="B1226" s="3" t="s">
        <v>43</v>
      </c>
      <c r="C1226" s="3" t="s">
        <v>44</v>
      </c>
      <c r="D1226" s="3" t="s">
        <v>45</v>
      </c>
      <c r="E1226" s="3" t="s">
        <v>46</v>
      </c>
      <c r="F1226" s="3">
        <v>0.56000000000000005</v>
      </c>
      <c r="G1226" s="3">
        <v>0.48</v>
      </c>
      <c r="H1226" s="3">
        <v>0.13868711721086299</v>
      </c>
      <c r="I1226" s="3">
        <v>9.1974220051432276</v>
      </c>
      <c r="J1226" s="3">
        <v>1.3524897862732985</v>
      </c>
      <c r="K1226" s="3">
        <v>1.2755639436650694</v>
      </c>
      <c r="L1226" s="3">
        <v>0.18757290951538</v>
      </c>
      <c r="M1226" s="2">
        <v>1210</v>
      </c>
      <c r="N1226" s="3" t="s">
        <v>47</v>
      </c>
      <c r="O1226" s="3" t="s">
        <v>75</v>
      </c>
      <c r="P1226" s="3" t="s">
        <v>76</v>
      </c>
      <c r="Q1226" s="3">
        <v>45.1470479758</v>
      </c>
      <c r="R1226" s="3" t="s">
        <v>50</v>
      </c>
      <c r="S1226" s="3" t="s">
        <v>51</v>
      </c>
      <c r="T1226" s="3" t="s">
        <v>77</v>
      </c>
      <c r="U1226" s="3" t="s">
        <v>53</v>
      </c>
      <c r="V1226" s="3" t="s">
        <v>78</v>
      </c>
      <c r="W1226" s="3" t="s">
        <v>55</v>
      </c>
      <c r="X1226" s="3" t="s">
        <v>56</v>
      </c>
      <c r="Y1226" s="3"/>
      <c r="Z1226" s="3"/>
      <c r="AA1226" s="3" t="s">
        <v>45</v>
      </c>
      <c r="AB1226" s="11">
        <v>45</v>
      </c>
      <c r="AC1226" s="3" t="s">
        <v>57</v>
      </c>
      <c r="AD1226" s="3" t="s">
        <v>58</v>
      </c>
      <c r="AE1226" s="3" t="s">
        <v>58</v>
      </c>
      <c r="AF1226" s="3" t="s">
        <v>58</v>
      </c>
      <c r="AG1226" s="3" t="s">
        <v>51</v>
      </c>
      <c r="AH1226" s="3" t="s">
        <v>59</v>
      </c>
      <c r="AI1226" s="3" t="s">
        <v>60</v>
      </c>
      <c r="AJ1226" s="3" t="s">
        <v>61</v>
      </c>
      <c r="AK1226" s="3" t="s">
        <v>58</v>
      </c>
      <c r="AL1226" s="3" t="s">
        <v>58</v>
      </c>
      <c r="AM1226" s="3" t="s">
        <v>58</v>
      </c>
      <c r="AN1226" s="3" t="s">
        <v>79</v>
      </c>
      <c r="AO1226" s="3" t="s">
        <v>63</v>
      </c>
      <c r="AP1226" s="3">
        <v>108.33558673279296</v>
      </c>
      <c r="AQ1226" s="3">
        <v>561.24685098892223</v>
      </c>
    </row>
    <row r="1227" spans="1:43" x14ac:dyDescent="0.25">
      <c r="A1227" s="2">
        <v>1226</v>
      </c>
      <c r="B1227" s="3" t="s">
        <v>43</v>
      </c>
      <c r="C1227" s="3" t="s">
        <v>44</v>
      </c>
      <c r="D1227" s="3" t="s">
        <v>45</v>
      </c>
      <c r="E1227" s="3" t="s">
        <v>46</v>
      </c>
      <c r="F1227" s="3">
        <v>0.56000000000000005</v>
      </c>
      <c r="G1227" s="3">
        <v>0.48</v>
      </c>
      <c r="H1227" s="3">
        <v>0.27859777563715099</v>
      </c>
      <c r="I1227" s="3">
        <v>9.1974220051432276</v>
      </c>
      <c r="J1227" s="3">
        <v>1.3524897862732985</v>
      </c>
      <c r="K1227" s="3">
        <v>2.5623813122290882</v>
      </c>
      <c r="L1227" s="3">
        <v>0.37680064602770674</v>
      </c>
      <c r="M1227" s="2">
        <v>1210</v>
      </c>
      <c r="N1227" s="3" t="s">
        <v>47</v>
      </c>
      <c r="O1227" s="3" t="s">
        <v>75</v>
      </c>
      <c r="P1227" s="3" t="s">
        <v>76</v>
      </c>
      <c r="Q1227" s="3">
        <v>45.1470479758</v>
      </c>
      <c r="R1227" s="3" t="s">
        <v>50</v>
      </c>
      <c r="S1227" s="3" t="s">
        <v>51</v>
      </c>
      <c r="T1227" s="3" t="s">
        <v>77</v>
      </c>
      <c r="U1227" s="3" t="s">
        <v>53</v>
      </c>
      <c r="V1227" s="3" t="s">
        <v>78</v>
      </c>
      <c r="W1227" s="3" t="s">
        <v>55</v>
      </c>
      <c r="X1227" s="3" t="s">
        <v>56</v>
      </c>
      <c r="Y1227" s="3"/>
      <c r="Z1227" s="3"/>
      <c r="AA1227" s="3" t="s">
        <v>45</v>
      </c>
      <c r="AB1227" s="11">
        <v>45</v>
      </c>
      <c r="AC1227" s="3" t="s">
        <v>57</v>
      </c>
      <c r="AD1227" s="3" t="s">
        <v>58</v>
      </c>
      <c r="AE1227" s="3" t="s">
        <v>58</v>
      </c>
      <c r="AF1227" s="3" t="s">
        <v>58</v>
      </c>
      <c r="AG1227" s="3" t="s">
        <v>51</v>
      </c>
      <c r="AH1227" s="3" t="s">
        <v>59</v>
      </c>
      <c r="AI1227" s="3" t="s">
        <v>60</v>
      </c>
      <c r="AJ1227" s="3" t="s">
        <v>61</v>
      </c>
      <c r="AK1227" s="3" t="s">
        <v>58</v>
      </c>
      <c r="AL1227" s="3" t="s">
        <v>58</v>
      </c>
      <c r="AM1227" s="3" t="s">
        <v>58</v>
      </c>
      <c r="AN1227" s="3" t="s">
        <v>79</v>
      </c>
      <c r="AO1227" s="3" t="s">
        <v>63</v>
      </c>
      <c r="AP1227" s="3">
        <v>136.73420636742023</v>
      </c>
      <c r="AQ1227" s="3">
        <v>1127.4451976035584</v>
      </c>
    </row>
    <row r="1228" spans="1:43" x14ac:dyDescent="0.25">
      <c r="A1228" s="2">
        <v>1227</v>
      </c>
      <c r="B1228" s="3" t="s">
        <v>43</v>
      </c>
      <c r="C1228" s="3" t="s">
        <v>44</v>
      </c>
      <c r="D1228" s="3" t="s">
        <v>45</v>
      </c>
      <c r="E1228" s="3" t="s">
        <v>46</v>
      </c>
      <c r="F1228" s="3">
        <v>0.56000000000000005</v>
      </c>
      <c r="G1228" s="3">
        <v>0.48</v>
      </c>
      <c r="H1228" s="3">
        <v>8.3132458538238696E-2</v>
      </c>
      <c r="I1228" s="3">
        <v>9.1974220051432276</v>
      </c>
      <c r="J1228" s="3">
        <v>1.3524897862732985</v>
      </c>
      <c r="K1228" s="3">
        <v>0.76460430350125363</v>
      </c>
      <c r="L1228" s="3">
        <v>0.11243580108075631</v>
      </c>
      <c r="M1228" s="2">
        <v>1210</v>
      </c>
      <c r="N1228" s="3" t="s">
        <v>47</v>
      </c>
      <c r="O1228" s="3" t="s">
        <v>75</v>
      </c>
      <c r="P1228" s="3" t="s">
        <v>76</v>
      </c>
      <c r="Q1228" s="3">
        <v>45.1470479758</v>
      </c>
      <c r="R1228" s="3" t="s">
        <v>50</v>
      </c>
      <c r="S1228" s="3" t="s">
        <v>51</v>
      </c>
      <c r="T1228" s="3" t="s">
        <v>77</v>
      </c>
      <c r="U1228" s="3" t="s">
        <v>53</v>
      </c>
      <c r="V1228" s="3" t="s">
        <v>78</v>
      </c>
      <c r="W1228" s="3" t="s">
        <v>55</v>
      </c>
      <c r="X1228" s="3" t="s">
        <v>56</v>
      </c>
      <c r="Y1228" s="3"/>
      <c r="Z1228" s="3"/>
      <c r="AA1228" s="3" t="s">
        <v>45</v>
      </c>
      <c r="AB1228" s="11">
        <v>45</v>
      </c>
      <c r="AC1228" s="3" t="s">
        <v>57</v>
      </c>
      <c r="AD1228" s="3" t="s">
        <v>58</v>
      </c>
      <c r="AE1228" s="3" t="s">
        <v>58</v>
      </c>
      <c r="AF1228" s="3" t="s">
        <v>58</v>
      </c>
      <c r="AG1228" s="3" t="s">
        <v>51</v>
      </c>
      <c r="AH1228" s="3" t="s">
        <v>59</v>
      </c>
      <c r="AI1228" s="3" t="s">
        <v>60</v>
      </c>
      <c r="AJ1228" s="3" t="s">
        <v>61</v>
      </c>
      <c r="AK1228" s="3" t="s">
        <v>58</v>
      </c>
      <c r="AL1228" s="3" t="s">
        <v>58</v>
      </c>
      <c r="AM1228" s="3" t="s">
        <v>58</v>
      </c>
      <c r="AN1228" s="3" t="s">
        <v>79</v>
      </c>
      <c r="AO1228" s="3" t="s">
        <v>63</v>
      </c>
      <c r="AP1228" s="3">
        <v>98.168738539560593</v>
      </c>
      <c r="AQ1228" s="3">
        <v>336.42512374537318</v>
      </c>
    </row>
    <row r="1229" spans="1:43" x14ac:dyDescent="0.25">
      <c r="A1229" s="2">
        <v>1228</v>
      </c>
      <c r="B1229" s="3" t="s">
        <v>43</v>
      </c>
      <c r="C1229" s="3" t="s">
        <v>44</v>
      </c>
      <c r="D1229" s="3" t="s">
        <v>45</v>
      </c>
      <c r="E1229" s="3" t="s">
        <v>46</v>
      </c>
      <c r="F1229" s="3">
        <v>0.56000000000000005</v>
      </c>
      <c r="G1229" s="3">
        <v>0.48</v>
      </c>
      <c r="H1229" s="3">
        <v>1.8424245215759701E-2</v>
      </c>
      <c r="I1229" s="3">
        <v>9.7089568854321637</v>
      </c>
      <c r="J1229" s="3">
        <v>1.5905553587881029</v>
      </c>
      <c r="K1229" s="3">
        <v>0.17888020244644073</v>
      </c>
      <c r="L1229" s="3">
        <v>2.9304781959552658E-2</v>
      </c>
      <c r="M1229" s="2">
        <v>1300</v>
      </c>
      <c r="N1229" s="3" t="s">
        <v>65</v>
      </c>
      <c r="O1229" s="3" t="s">
        <v>75</v>
      </c>
      <c r="P1229" s="3" t="s">
        <v>76</v>
      </c>
      <c r="Q1229" s="3">
        <v>45.1470479758</v>
      </c>
      <c r="R1229" s="3" t="s">
        <v>50</v>
      </c>
      <c r="S1229" s="3" t="s">
        <v>51</v>
      </c>
      <c r="T1229" s="3" t="s">
        <v>77</v>
      </c>
      <c r="U1229" s="3" t="s">
        <v>53</v>
      </c>
      <c r="V1229" s="3" t="s">
        <v>78</v>
      </c>
      <c r="W1229" s="3" t="s">
        <v>55</v>
      </c>
      <c r="X1229" s="3" t="s">
        <v>56</v>
      </c>
      <c r="Y1229" s="3"/>
      <c r="Z1229" s="3"/>
      <c r="AA1229" s="3" t="s">
        <v>45</v>
      </c>
      <c r="AB1229" s="11">
        <v>45</v>
      </c>
      <c r="AC1229" s="3" t="s">
        <v>57</v>
      </c>
      <c r="AD1229" s="3" t="s">
        <v>58</v>
      </c>
      <c r="AE1229" s="3" t="s">
        <v>58</v>
      </c>
      <c r="AF1229" s="3" t="s">
        <v>58</v>
      </c>
      <c r="AG1229" s="3" t="s">
        <v>51</v>
      </c>
      <c r="AH1229" s="3" t="s">
        <v>59</v>
      </c>
      <c r="AI1229" s="3" t="s">
        <v>60</v>
      </c>
      <c r="AJ1229" s="3" t="s">
        <v>61</v>
      </c>
      <c r="AK1229" s="3" t="s">
        <v>58</v>
      </c>
      <c r="AL1229" s="3" t="s">
        <v>58</v>
      </c>
      <c r="AM1229" s="3" t="s">
        <v>58</v>
      </c>
      <c r="AN1229" s="3" t="s">
        <v>79</v>
      </c>
      <c r="AO1229" s="3" t="s">
        <v>63</v>
      </c>
      <c r="AP1229" s="3">
        <v>94.223370269910959</v>
      </c>
      <c r="AQ1229" s="3">
        <v>74.560275079269715</v>
      </c>
    </row>
    <row r="1230" spans="1:43" x14ac:dyDescent="0.25">
      <c r="A1230" s="2">
        <v>1229</v>
      </c>
      <c r="B1230" s="3" t="s">
        <v>43</v>
      </c>
      <c r="C1230" s="3" t="s">
        <v>44</v>
      </c>
      <c r="D1230" s="3" t="s">
        <v>45</v>
      </c>
      <c r="E1230" s="3" t="s">
        <v>46</v>
      </c>
      <c r="F1230" s="3">
        <v>0.56000000000000005</v>
      </c>
      <c r="G1230" s="3">
        <v>0.48</v>
      </c>
      <c r="H1230" s="3">
        <v>2.4203834320931298E-3</v>
      </c>
      <c r="I1230" s="3">
        <v>9.7089568854321637</v>
      </c>
      <c r="J1230" s="3">
        <v>1.5905553587881029</v>
      </c>
      <c r="K1230" s="3">
        <v>2.3499398388406523E-2</v>
      </c>
      <c r="L1230" s="3">
        <v>3.8497538382376681E-3</v>
      </c>
      <c r="M1230" s="2">
        <v>1200</v>
      </c>
      <c r="N1230" s="3" t="s">
        <v>66</v>
      </c>
      <c r="O1230" s="3" t="s">
        <v>75</v>
      </c>
      <c r="P1230" s="3" t="s">
        <v>76</v>
      </c>
      <c r="Q1230" s="3">
        <v>45.1470479758</v>
      </c>
      <c r="R1230" s="3" t="s">
        <v>50</v>
      </c>
      <c r="S1230" s="3" t="s">
        <v>51</v>
      </c>
      <c r="T1230" s="3" t="s">
        <v>77</v>
      </c>
      <c r="U1230" s="3" t="s">
        <v>53</v>
      </c>
      <c r="V1230" s="3" t="s">
        <v>78</v>
      </c>
      <c r="W1230" s="3" t="s">
        <v>55</v>
      </c>
      <c r="X1230" s="3" t="s">
        <v>56</v>
      </c>
      <c r="Y1230" s="3"/>
      <c r="Z1230" s="3"/>
      <c r="AA1230" s="3" t="s">
        <v>45</v>
      </c>
      <c r="AB1230" s="11">
        <v>45</v>
      </c>
      <c r="AC1230" s="3" t="s">
        <v>57</v>
      </c>
      <c r="AD1230" s="3" t="s">
        <v>58</v>
      </c>
      <c r="AE1230" s="3" t="s">
        <v>58</v>
      </c>
      <c r="AF1230" s="3" t="s">
        <v>58</v>
      </c>
      <c r="AG1230" s="3" t="s">
        <v>51</v>
      </c>
      <c r="AH1230" s="3" t="s">
        <v>59</v>
      </c>
      <c r="AI1230" s="3" t="s">
        <v>60</v>
      </c>
      <c r="AJ1230" s="3" t="s">
        <v>61</v>
      </c>
      <c r="AK1230" s="3" t="s">
        <v>58</v>
      </c>
      <c r="AL1230" s="3" t="s">
        <v>58</v>
      </c>
      <c r="AM1230" s="3" t="s">
        <v>58</v>
      </c>
      <c r="AN1230" s="3" t="s">
        <v>79</v>
      </c>
      <c r="AO1230" s="3" t="s">
        <v>63</v>
      </c>
      <c r="AP1230" s="3">
        <v>13.394244281515247</v>
      </c>
      <c r="AQ1230" s="3">
        <v>9.7949442368366419</v>
      </c>
    </row>
    <row r="1231" spans="1:43" x14ac:dyDescent="0.25">
      <c r="A1231" s="2">
        <v>1230</v>
      </c>
      <c r="B1231" s="3" t="s">
        <v>43</v>
      </c>
      <c r="C1231" s="3" t="s">
        <v>44</v>
      </c>
      <c r="D1231" s="3" t="s">
        <v>45</v>
      </c>
      <c r="E1231" s="3" t="s">
        <v>46</v>
      </c>
      <c r="F1231" s="3">
        <v>0.56000000000000005</v>
      </c>
      <c r="G1231" s="3">
        <v>0.48</v>
      </c>
      <c r="H1231" s="3">
        <v>2.7094223322092999E-2</v>
      </c>
      <c r="I1231" s="3">
        <v>9.1893706184172164</v>
      </c>
      <c r="J1231" s="3">
        <v>1.3513265174537392</v>
      </c>
      <c r="K1231" s="3">
        <v>0.24897885972487591</v>
      </c>
      <c r="L1231" s="3">
        <v>3.6613142444957815E-2</v>
      </c>
      <c r="M1231" s="2">
        <v>1200</v>
      </c>
      <c r="N1231" s="3" t="s">
        <v>66</v>
      </c>
      <c r="O1231" s="3" t="s">
        <v>75</v>
      </c>
      <c r="P1231" s="3" t="s">
        <v>76</v>
      </c>
      <c r="Q1231" s="3">
        <v>45.1470479758</v>
      </c>
      <c r="R1231" s="3" t="s">
        <v>50</v>
      </c>
      <c r="S1231" s="3" t="s">
        <v>51</v>
      </c>
      <c r="T1231" s="3" t="s">
        <v>77</v>
      </c>
      <c r="U1231" s="3" t="s">
        <v>53</v>
      </c>
      <c r="V1231" s="3" t="s">
        <v>78</v>
      </c>
      <c r="W1231" s="3" t="s">
        <v>55</v>
      </c>
      <c r="X1231" s="3" t="s">
        <v>56</v>
      </c>
      <c r="Y1231" s="3"/>
      <c r="Z1231" s="3"/>
      <c r="AA1231" s="3" t="s">
        <v>45</v>
      </c>
      <c r="AB1231" s="11">
        <v>45</v>
      </c>
      <c r="AC1231" s="3" t="s">
        <v>57</v>
      </c>
      <c r="AD1231" s="3" t="s">
        <v>58</v>
      </c>
      <c r="AE1231" s="3" t="s">
        <v>58</v>
      </c>
      <c r="AF1231" s="3" t="s">
        <v>58</v>
      </c>
      <c r="AG1231" s="3" t="s">
        <v>51</v>
      </c>
      <c r="AH1231" s="3" t="s">
        <v>59</v>
      </c>
      <c r="AI1231" s="3" t="s">
        <v>60</v>
      </c>
      <c r="AJ1231" s="3" t="s">
        <v>61</v>
      </c>
      <c r="AK1231" s="3" t="s">
        <v>58</v>
      </c>
      <c r="AL1231" s="3" t="s">
        <v>58</v>
      </c>
      <c r="AM1231" s="3" t="s">
        <v>58</v>
      </c>
      <c r="AN1231" s="3" t="s">
        <v>79</v>
      </c>
      <c r="AO1231" s="3" t="s">
        <v>63</v>
      </c>
      <c r="AP1231" s="3">
        <v>88.673455391454112</v>
      </c>
      <c r="AQ1231" s="3">
        <v>109.64643166095195</v>
      </c>
    </row>
    <row r="1232" spans="1:43" x14ac:dyDescent="0.25">
      <c r="A1232" s="2">
        <v>1231</v>
      </c>
      <c r="B1232" s="3" t="s">
        <v>43</v>
      </c>
      <c r="C1232" s="3" t="s">
        <v>44</v>
      </c>
      <c r="D1232" s="3" t="s">
        <v>45</v>
      </c>
      <c r="E1232" s="3" t="s">
        <v>46</v>
      </c>
      <c r="F1232" s="3">
        <v>0.56000000000000005</v>
      </c>
      <c r="G1232" s="3">
        <v>0.48</v>
      </c>
      <c r="H1232" s="3">
        <v>6.5974411423948501E-3</v>
      </c>
      <c r="I1232" s="3">
        <v>9.1893706184172164</v>
      </c>
      <c r="J1232" s="3">
        <v>1.3513265174537392</v>
      </c>
      <c r="K1232" s="3">
        <v>6.0626331790660147E-2</v>
      </c>
      <c r="L1232" s="3">
        <v>8.9152971630584513E-3</v>
      </c>
      <c r="M1232" s="2">
        <v>1200</v>
      </c>
      <c r="N1232" s="3" t="s">
        <v>66</v>
      </c>
      <c r="O1232" s="3" t="s">
        <v>75</v>
      </c>
      <c r="P1232" s="3" t="s">
        <v>76</v>
      </c>
      <c r="Q1232" s="3">
        <v>45.1470479758</v>
      </c>
      <c r="R1232" s="3" t="s">
        <v>50</v>
      </c>
      <c r="S1232" s="3" t="s">
        <v>51</v>
      </c>
      <c r="T1232" s="3" t="s">
        <v>77</v>
      </c>
      <c r="U1232" s="3" t="s">
        <v>53</v>
      </c>
      <c r="V1232" s="3" t="s">
        <v>78</v>
      </c>
      <c r="W1232" s="3" t="s">
        <v>55</v>
      </c>
      <c r="X1232" s="3" t="s">
        <v>56</v>
      </c>
      <c r="Y1232" s="3"/>
      <c r="Z1232" s="3"/>
      <c r="AA1232" s="3" t="s">
        <v>45</v>
      </c>
      <c r="AB1232" s="11">
        <v>45</v>
      </c>
      <c r="AC1232" s="3" t="s">
        <v>57</v>
      </c>
      <c r="AD1232" s="3" t="s">
        <v>58</v>
      </c>
      <c r="AE1232" s="3" t="s">
        <v>58</v>
      </c>
      <c r="AF1232" s="3" t="s">
        <v>58</v>
      </c>
      <c r="AG1232" s="3" t="s">
        <v>51</v>
      </c>
      <c r="AH1232" s="3" t="s">
        <v>59</v>
      </c>
      <c r="AI1232" s="3" t="s">
        <v>60</v>
      </c>
      <c r="AJ1232" s="3" t="s">
        <v>61</v>
      </c>
      <c r="AK1232" s="3" t="s">
        <v>58</v>
      </c>
      <c r="AL1232" s="3" t="s">
        <v>58</v>
      </c>
      <c r="AM1232" s="3" t="s">
        <v>58</v>
      </c>
      <c r="AN1232" s="3" t="s">
        <v>79</v>
      </c>
      <c r="AO1232" s="3" t="s">
        <v>63</v>
      </c>
      <c r="AP1232" s="3">
        <v>23.507447167489953</v>
      </c>
      <c r="AQ1232" s="3">
        <v>26.698897058506589</v>
      </c>
    </row>
    <row r="1233" spans="1:43" x14ac:dyDescent="0.25">
      <c r="A1233" s="2">
        <v>1232</v>
      </c>
      <c r="B1233" s="3" t="s">
        <v>43</v>
      </c>
      <c r="C1233" s="3" t="s">
        <v>44</v>
      </c>
      <c r="D1233" s="3" t="s">
        <v>45</v>
      </c>
      <c r="E1233" s="3" t="s">
        <v>46</v>
      </c>
      <c r="F1233" s="3">
        <v>0.56000000000000005</v>
      </c>
      <c r="G1233" s="3">
        <v>0.48</v>
      </c>
      <c r="H1233" s="3">
        <v>5.0035472401488E-2</v>
      </c>
      <c r="I1233" s="3">
        <v>9.1560573706664616</v>
      </c>
      <c r="J1233" s="3">
        <v>1.3465012890887154</v>
      </c>
      <c r="K1233" s="3">
        <v>0.45812765587642251</v>
      </c>
      <c r="L1233" s="3">
        <v>6.7372828088766434E-2</v>
      </c>
      <c r="M1233" s="2">
        <v>1210</v>
      </c>
      <c r="N1233" s="3" t="s">
        <v>47</v>
      </c>
      <c r="O1233" s="3" t="s">
        <v>75</v>
      </c>
      <c r="P1233" s="3" t="s">
        <v>76</v>
      </c>
      <c r="Q1233" s="3">
        <v>45.1470479758</v>
      </c>
      <c r="R1233" s="3" t="s">
        <v>50</v>
      </c>
      <c r="S1233" s="3" t="s">
        <v>51</v>
      </c>
      <c r="T1233" s="3" t="s">
        <v>77</v>
      </c>
      <c r="U1233" s="3" t="s">
        <v>53</v>
      </c>
      <c r="V1233" s="3" t="s">
        <v>78</v>
      </c>
      <c r="W1233" s="3" t="s">
        <v>55</v>
      </c>
      <c r="X1233" s="3" t="s">
        <v>56</v>
      </c>
      <c r="Y1233" s="3"/>
      <c r="Z1233" s="3"/>
      <c r="AA1233" s="3" t="s">
        <v>45</v>
      </c>
      <c r="AB1233" s="11">
        <v>45</v>
      </c>
      <c r="AC1233" s="3" t="s">
        <v>57</v>
      </c>
      <c r="AD1233" s="3" t="s">
        <v>58</v>
      </c>
      <c r="AE1233" s="3" t="s">
        <v>58</v>
      </c>
      <c r="AF1233" s="3" t="s">
        <v>58</v>
      </c>
      <c r="AG1233" s="3" t="s">
        <v>51</v>
      </c>
      <c r="AH1233" s="3" t="s">
        <v>59</v>
      </c>
      <c r="AI1233" s="3" t="s">
        <v>60</v>
      </c>
      <c r="AJ1233" s="3" t="s">
        <v>61</v>
      </c>
      <c r="AK1233" s="3" t="s">
        <v>58</v>
      </c>
      <c r="AL1233" s="3" t="s">
        <v>58</v>
      </c>
      <c r="AM1233" s="3" t="s">
        <v>58</v>
      </c>
      <c r="AN1233" s="3" t="s">
        <v>79</v>
      </c>
      <c r="AO1233" s="3" t="s">
        <v>63</v>
      </c>
      <c r="AP1233" s="3">
        <v>61.944092181944264</v>
      </c>
      <c r="AQ1233" s="3">
        <v>202.48637283577986</v>
      </c>
    </row>
    <row r="1234" spans="1:43" x14ac:dyDescent="0.25">
      <c r="A1234" s="2">
        <v>1233</v>
      </c>
      <c r="B1234" s="3" t="s">
        <v>43</v>
      </c>
      <c r="C1234" s="3" t="s">
        <v>44</v>
      </c>
      <c r="D1234" s="3" t="s">
        <v>45</v>
      </c>
      <c r="E1234" s="3" t="s">
        <v>46</v>
      </c>
      <c r="F1234" s="3">
        <v>0.56000000000000005</v>
      </c>
      <c r="G1234" s="3">
        <v>0.48</v>
      </c>
      <c r="H1234" s="3">
        <v>5.5748712872572298E-2</v>
      </c>
      <c r="I1234" s="3">
        <v>9.1560573706664616</v>
      </c>
      <c r="J1234" s="3">
        <v>1.3465012890887154</v>
      </c>
      <c r="K1234" s="3">
        <v>0.51043841340208385</v>
      </c>
      <c r="L1234" s="3">
        <v>7.5065713747955259E-2</v>
      </c>
      <c r="M1234" s="2">
        <v>1210</v>
      </c>
      <c r="N1234" s="3" t="s">
        <v>47</v>
      </c>
      <c r="O1234" s="3" t="s">
        <v>75</v>
      </c>
      <c r="P1234" s="3" t="s">
        <v>76</v>
      </c>
      <c r="Q1234" s="3">
        <v>45.1470479758</v>
      </c>
      <c r="R1234" s="3" t="s">
        <v>50</v>
      </c>
      <c r="S1234" s="3" t="s">
        <v>51</v>
      </c>
      <c r="T1234" s="3" t="s">
        <v>77</v>
      </c>
      <c r="U1234" s="3" t="s">
        <v>53</v>
      </c>
      <c r="V1234" s="3" t="s">
        <v>78</v>
      </c>
      <c r="W1234" s="3" t="s">
        <v>55</v>
      </c>
      <c r="X1234" s="3" t="s">
        <v>56</v>
      </c>
      <c r="Y1234" s="3"/>
      <c r="Z1234" s="3"/>
      <c r="AA1234" s="3" t="s">
        <v>45</v>
      </c>
      <c r="AB1234" s="11">
        <v>45</v>
      </c>
      <c r="AC1234" s="3" t="s">
        <v>57</v>
      </c>
      <c r="AD1234" s="3" t="s">
        <v>58</v>
      </c>
      <c r="AE1234" s="3" t="s">
        <v>58</v>
      </c>
      <c r="AF1234" s="3" t="s">
        <v>58</v>
      </c>
      <c r="AG1234" s="3" t="s">
        <v>51</v>
      </c>
      <c r="AH1234" s="3" t="s">
        <v>59</v>
      </c>
      <c r="AI1234" s="3" t="s">
        <v>60</v>
      </c>
      <c r="AJ1234" s="3" t="s">
        <v>61</v>
      </c>
      <c r="AK1234" s="3" t="s">
        <v>58</v>
      </c>
      <c r="AL1234" s="3" t="s">
        <v>58</v>
      </c>
      <c r="AM1234" s="3" t="s">
        <v>58</v>
      </c>
      <c r="AN1234" s="3" t="s">
        <v>79</v>
      </c>
      <c r="AO1234" s="3" t="s">
        <v>63</v>
      </c>
      <c r="AP1234" s="3">
        <v>71.24796317727224</v>
      </c>
      <c r="AQ1234" s="3">
        <v>225.60703672890298</v>
      </c>
    </row>
    <row r="1235" spans="1:43" x14ac:dyDescent="0.25">
      <c r="A1235" s="2">
        <v>1234</v>
      </c>
      <c r="B1235" s="3" t="s">
        <v>43</v>
      </c>
      <c r="C1235" s="3" t="s">
        <v>44</v>
      </c>
      <c r="D1235" s="3" t="s">
        <v>45</v>
      </c>
      <c r="E1235" s="3" t="s">
        <v>46</v>
      </c>
      <c r="F1235" s="3">
        <v>0.56000000000000005</v>
      </c>
      <c r="G1235" s="3">
        <v>0.48</v>
      </c>
      <c r="H1235" s="3">
        <v>1.9771449383209302E-3</v>
      </c>
      <c r="I1235" s="3">
        <v>9.1560573706664616</v>
      </c>
      <c r="J1235" s="3">
        <v>1.3465012890887154</v>
      </c>
      <c r="K1235" s="3">
        <v>1.8102852485389238E-2</v>
      </c>
      <c r="L1235" s="3">
        <v>2.6622282081643612E-3</v>
      </c>
      <c r="M1235" s="2">
        <v>1210</v>
      </c>
      <c r="N1235" s="3" t="s">
        <v>47</v>
      </c>
      <c r="O1235" s="3" t="s">
        <v>75</v>
      </c>
      <c r="P1235" s="3" t="s">
        <v>76</v>
      </c>
      <c r="Q1235" s="3">
        <v>45.1470479758</v>
      </c>
      <c r="R1235" s="3" t="s">
        <v>50</v>
      </c>
      <c r="S1235" s="3" t="s">
        <v>51</v>
      </c>
      <c r="T1235" s="3" t="s">
        <v>77</v>
      </c>
      <c r="U1235" s="3" t="s">
        <v>53</v>
      </c>
      <c r="V1235" s="3" t="s">
        <v>78</v>
      </c>
      <c r="W1235" s="3" t="s">
        <v>55</v>
      </c>
      <c r="X1235" s="3" t="s">
        <v>56</v>
      </c>
      <c r="Y1235" s="3"/>
      <c r="Z1235" s="3"/>
      <c r="AA1235" s="3" t="s">
        <v>45</v>
      </c>
      <c r="AB1235" s="11">
        <v>45</v>
      </c>
      <c r="AC1235" s="3" t="s">
        <v>57</v>
      </c>
      <c r="AD1235" s="3" t="s">
        <v>58</v>
      </c>
      <c r="AE1235" s="3" t="s">
        <v>58</v>
      </c>
      <c r="AF1235" s="3" t="s">
        <v>58</v>
      </c>
      <c r="AG1235" s="3" t="s">
        <v>51</v>
      </c>
      <c r="AH1235" s="3" t="s">
        <v>59</v>
      </c>
      <c r="AI1235" s="3" t="s">
        <v>60</v>
      </c>
      <c r="AJ1235" s="3" t="s">
        <v>61</v>
      </c>
      <c r="AK1235" s="3" t="s">
        <v>58</v>
      </c>
      <c r="AL1235" s="3" t="s">
        <v>58</v>
      </c>
      <c r="AM1235" s="3" t="s">
        <v>58</v>
      </c>
      <c r="AN1235" s="3" t="s">
        <v>79</v>
      </c>
      <c r="AO1235" s="3" t="s">
        <v>63</v>
      </c>
      <c r="AP1235" s="3">
        <v>17.272370502416798</v>
      </c>
      <c r="AQ1235" s="3">
        <v>8.0012216916596977</v>
      </c>
    </row>
    <row r="1236" spans="1:43" x14ac:dyDescent="0.25">
      <c r="A1236" s="2">
        <v>1235</v>
      </c>
      <c r="B1236" s="3" t="s">
        <v>43</v>
      </c>
      <c r="C1236" s="3" t="s">
        <v>44</v>
      </c>
      <c r="D1236" s="3" t="s">
        <v>45</v>
      </c>
      <c r="E1236" s="3" t="s">
        <v>46</v>
      </c>
      <c r="F1236" s="3">
        <v>0.56000000000000005</v>
      </c>
      <c r="G1236" s="3">
        <v>0.48</v>
      </c>
      <c r="H1236" s="3">
        <v>0.48429224626432099</v>
      </c>
      <c r="I1236" s="3">
        <v>9.2195063973183693</v>
      </c>
      <c r="J1236" s="3">
        <v>1.3556894917936477</v>
      </c>
      <c r="K1236" s="3">
        <v>4.4649354626055908</v>
      </c>
      <c r="L1236" s="3">
        <v>0.65654990921768142</v>
      </c>
      <c r="M1236" s="2">
        <v>1200</v>
      </c>
      <c r="N1236" s="3" t="s">
        <v>66</v>
      </c>
      <c r="O1236" s="3" t="s">
        <v>75</v>
      </c>
      <c r="P1236" s="3" t="s">
        <v>76</v>
      </c>
      <c r="Q1236" s="3">
        <v>45.1470479758</v>
      </c>
      <c r="R1236" s="3" t="s">
        <v>50</v>
      </c>
      <c r="S1236" s="3" t="s">
        <v>51</v>
      </c>
      <c r="T1236" s="3" t="s">
        <v>77</v>
      </c>
      <c r="U1236" s="3" t="s">
        <v>53</v>
      </c>
      <c r="V1236" s="3" t="s">
        <v>78</v>
      </c>
      <c r="W1236" s="3" t="s">
        <v>55</v>
      </c>
      <c r="X1236" s="3" t="s">
        <v>56</v>
      </c>
      <c r="Y1236" s="3"/>
      <c r="Z1236" s="3"/>
      <c r="AA1236" s="3" t="s">
        <v>45</v>
      </c>
      <c r="AB1236" s="11">
        <v>45</v>
      </c>
      <c r="AC1236" s="3" t="s">
        <v>57</v>
      </c>
      <c r="AD1236" s="3" t="s">
        <v>58</v>
      </c>
      <c r="AE1236" s="3" t="s">
        <v>58</v>
      </c>
      <c r="AF1236" s="3" t="s">
        <v>58</v>
      </c>
      <c r="AG1236" s="3" t="s">
        <v>51</v>
      </c>
      <c r="AH1236" s="3" t="s">
        <v>59</v>
      </c>
      <c r="AI1236" s="3" t="s">
        <v>60</v>
      </c>
      <c r="AJ1236" s="3" t="s">
        <v>61</v>
      </c>
      <c r="AK1236" s="3" t="s">
        <v>58</v>
      </c>
      <c r="AL1236" s="3" t="s">
        <v>58</v>
      </c>
      <c r="AM1236" s="3" t="s">
        <v>58</v>
      </c>
      <c r="AN1236" s="3" t="s">
        <v>79</v>
      </c>
      <c r="AO1236" s="3" t="s">
        <v>63</v>
      </c>
      <c r="AP1236" s="3">
        <v>199.74569167642366</v>
      </c>
      <c r="AQ1236" s="3">
        <v>1959.8611871132896</v>
      </c>
    </row>
    <row r="1237" spans="1:43" x14ac:dyDescent="0.25">
      <c r="A1237" s="2">
        <v>1236</v>
      </c>
      <c r="B1237" s="3" t="s">
        <v>43</v>
      </c>
      <c r="C1237" s="3" t="s">
        <v>44</v>
      </c>
      <c r="D1237" s="3" t="s">
        <v>45</v>
      </c>
      <c r="E1237" s="3" t="s">
        <v>46</v>
      </c>
      <c r="F1237" s="3">
        <v>0.56000000000000005</v>
      </c>
      <c r="G1237" s="3">
        <v>0.48</v>
      </c>
      <c r="H1237" s="3">
        <v>0.13347120735756501</v>
      </c>
      <c r="I1237" s="3">
        <v>9.2195063973183693</v>
      </c>
      <c r="J1237" s="3">
        <v>1.3556894917936477</v>
      </c>
      <c r="K1237" s="3">
        <v>1.2305386500908773</v>
      </c>
      <c r="L1237" s="3">
        <v>0.18094551327166189</v>
      </c>
      <c r="M1237" s="2">
        <v>1210</v>
      </c>
      <c r="N1237" s="3" t="s">
        <v>47</v>
      </c>
      <c r="O1237" s="3" t="s">
        <v>75</v>
      </c>
      <c r="P1237" s="3" t="s">
        <v>76</v>
      </c>
      <c r="Q1237" s="3">
        <v>45.1470479758</v>
      </c>
      <c r="R1237" s="3" t="s">
        <v>50</v>
      </c>
      <c r="S1237" s="3" t="s">
        <v>51</v>
      </c>
      <c r="T1237" s="3" t="s">
        <v>77</v>
      </c>
      <c r="U1237" s="3" t="s">
        <v>53</v>
      </c>
      <c r="V1237" s="3" t="s">
        <v>78</v>
      </c>
      <c r="W1237" s="3" t="s">
        <v>55</v>
      </c>
      <c r="X1237" s="3" t="s">
        <v>56</v>
      </c>
      <c r="Y1237" s="3"/>
      <c r="Z1237" s="3"/>
      <c r="AA1237" s="3" t="s">
        <v>45</v>
      </c>
      <c r="AB1237" s="11">
        <v>45</v>
      </c>
      <c r="AC1237" s="3" t="s">
        <v>57</v>
      </c>
      <c r="AD1237" s="3" t="s">
        <v>58</v>
      </c>
      <c r="AE1237" s="3" t="s">
        <v>58</v>
      </c>
      <c r="AF1237" s="3" t="s">
        <v>58</v>
      </c>
      <c r="AG1237" s="3" t="s">
        <v>51</v>
      </c>
      <c r="AH1237" s="3" t="s">
        <v>59</v>
      </c>
      <c r="AI1237" s="3" t="s">
        <v>60</v>
      </c>
      <c r="AJ1237" s="3" t="s">
        <v>61</v>
      </c>
      <c r="AK1237" s="3" t="s">
        <v>58</v>
      </c>
      <c r="AL1237" s="3" t="s">
        <v>58</v>
      </c>
      <c r="AM1237" s="3" t="s">
        <v>58</v>
      </c>
      <c r="AN1237" s="3" t="s">
        <v>79</v>
      </c>
      <c r="AO1237" s="3" t="s">
        <v>63</v>
      </c>
      <c r="AP1237" s="3">
        <v>109.71877684889807</v>
      </c>
      <c r="AQ1237" s="3">
        <v>540.13881270044578</v>
      </c>
    </row>
    <row r="1238" spans="1:43" x14ac:dyDescent="0.25">
      <c r="A1238" s="2">
        <v>1237</v>
      </c>
      <c r="B1238" s="3" t="s">
        <v>43</v>
      </c>
      <c r="C1238" s="3" t="s">
        <v>44</v>
      </c>
      <c r="D1238" s="3" t="s">
        <v>45</v>
      </c>
      <c r="E1238" s="3" t="s">
        <v>46</v>
      </c>
      <c r="F1238" s="3">
        <v>0.56000000000000005</v>
      </c>
      <c r="G1238" s="3">
        <v>0.48</v>
      </c>
      <c r="H1238" s="3">
        <v>3.59039527400805E-2</v>
      </c>
      <c r="I1238" s="3">
        <v>9.2391250583354161</v>
      </c>
      <c r="J1238" s="3">
        <v>1.3585304905197719</v>
      </c>
      <c r="K1238" s="3">
        <v>0.33172110945416827</v>
      </c>
      <c r="L1238" s="3">
        <v>4.8776614527580274E-2</v>
      </c>
      <c r="M1238" s="2">
        <v>1200</v>
      </c>
      <c r="N1238" s="3" t="s">
        <v>66</v>
      </c>
      <c r="O1238" s="3" t="s">
        <v>75</v>
      </c>
      <c r="P1238" s="3" t="s">
        <v>76</v>
      </c>
      <c r="Q1238" s="3">
        <v>45.1470479758</v>
      </c>
      <c r="R1238" s="3" t="s">
        <v>50</v>
      </c>
      <c r="S1238" s="3" t="s">
        <v>51</v>
      </c>
      <c r="T1238" s="3" t="s">
        <v>77</v>
      </c>
      <c r="U1238" s="3" t="s">
        <v>53</v>
      </c>
      <c r="V1238" s="3" t="s">
        <v>78</v>
      </c>
      <c r="W1238" s="3" t="s">
        <v>55</v>
      </c>
      <c r="X1238" s="3" t="s">
        <v>56</v>
      </c>
      <c r="Y1238" s="3"/>
      <c r="Z1238" s="3"/>
      <c r="AA1238" s="3" t="s">
        <v>45</v>
      </c>
      <c r="AB1238" s="11">
        <v>45</v>
      </c>
      <c r="AC1238" s="3" t="s">
        <v>57</v>
      </c>
      <c r="AD1238" s="3" t="s">
        <v>58</v>
      </c>
      <c r="AE1238" s="3" t="s">
        <v>58</v>
      </c>
      <c r="AF1238" s="3" t="s">
        <v>58</v>
      </c>
      <c r="AG1238" s="3" t="s">
        <v>51</v>
      </c>
      <c r="AH1238" s="3" t="s">
        <v>59</v>
      </c>
      <c r="AI1238" s="3" t="s">
        <v>60</v>
      </c>
      <c r="AJ1238" s="3" t="s">
        <v>61</v>
      </c>
      <c r="AK1238" s="3" t="s">
        <v>58</v>
      </c>
      <c r="AL1238" s="3" t="s">
        <v>58</v>
      </c>
      <c r="AM1238" s="3" t="s">
        <v>58</v>
      </c>
      <c r="AN1238" s="3" t="s">
        <v>79</v>
      </c>
      <c r="AO1238" s="3" t="s">
        <v>63</v>
      </c>
      <c r="AP1238" s="3">
        <v>122.59246122671138</v>
      </c>
      <c r="AQ1238" s="3">
        <v>145.29814173574093</v>
      </c>
    </row>
    <row r="1239" spans="1:43" x14ac:dyDescent="0.25">
      <c r="A1239" s="2">
        <v>1238</v>
      </c>
      <c r="B1239" s="3" t="s">
        <v>43</v>
      </c>
      <c r="C1239" s="3" t="s">
        <v>44</v>
      </c>
      <c r="D1239" s="3" t="s">
        <v>45</v>
      </c>
      <c r="E1239" s="3" t="s">
        <v>46</v>
      </c>
      <c r="F1239" s="3">
        <v>0.56000000000000005</v>
      </c>
      <c r="G1239" s="3">
        <v>0.48</v>
      </c>
      <c r="H1239" s="3">
        <v>2.33398817404828E-2</v>
      </c>
      <c r="I1239" s="3">
        <v>9.2391250583354161</v>
      </c>
      <c r="J1239" s="3">
        <v>1.3585304905197719</v>
      </c>
      <c r="K1239" s="3">
        <v>0.21564008624707987</v>
      </c>
      <c r="L1239" s="3">
        <v>3.1707940989571567E-2</v>
      </c>
      <c r="M1239" s="2">
        <v>1210</v>
      </c>
      <c r="N1239" s="3" t="s">
        <v>47</v>
      </c>
      <c r="O1239" s="3" t="s">
        <v>75</v>
      </c>
      <c r="P1239" s="3" t="s">
        <v>76</v>
      </c>
      <c r="Q1239" s="3">
        <v>45.1470479758</v>
      </c>
      <c r="R1239" s="3" t="s">
        <v>50</v>
      </c>
      <c r="S1239" s="3" t="s">
        <v>51</v>
      </c>
      <c r="T1239" s="3" t="s">
        <v>77</v>
      </c>
      <c r="U1239" s="3" t="s">
        <v>53</v>
      </c>
      <c r="V1239" s="3" t="s">
        <v>78</v>
      </c>
      <c r="W1239" s="3" t="s">
        <v>55</v>
      </c>
      <c r="X1239" s="3" t="s">
        <v>56</v>
      </c>
      <c r="Y1239" s="3"/>
      <c r="Z1239" s="3"/>
      <c r="AA1239" s="3" t="s">
        <v>45</v>
      </c>
      <c r="AB1239" s="11">
        <v>45</v>
      </c>
      <c r="AC1239" s="3" t="s">
        <v>57</v>
      </c>
      <c r="AD1239" s="3" t="s">
        <v>58</v>
      </c>
      <c r="AE1239" s="3" t="s">
        <v>58</v>
      </c>
      <c r="AF1239" s="3" t="s">
        <v>58</v>
      </c>
      <c r="AG1239" s="3" t="s">
        <v>51</v>
      </c>
      <c r="AH1239" s="3" t="s">
        <v>59</v>
      </c>
      <c r="AI1239" s="3" t="s">
        <v>60</v>
      </c>
      <c r="AJ1239" s="3" t="s">
        <v>61</v>
      </c>
      <c r="AK1239" s="3" t="s">
        <v>58</v>
      </c>
      <c r="AL1239" s="3" t="s">
        <v>58</v>
      </c>
      <c r="AM1239" s="3" t="s">
        <v>58</v>
      </c>
      <c r="AN1239" s="3" t="s">
        <v>79</v>
      </c>
      <c r="AO1239" s="3" t="s">
        <v>63</v>
      </c>
      <c r="AP1239" s="3">
        <v>79.349714683703183</v>
      </c>
      <c r="AQ1239" s="3">
        <v>94.453150319529243</v>
      </c>
    </row>
    <row r="1240" spans="1:43" x14ac:dyDescent="0.25">
      <c r="A1240" s="2">
        <v>1239</v>
      </c>
      <c r="B1240" s="3" t="s">
        <v>43</v>
      </c>
      <c r="C1240" s="3" t="s">
        <v>44</v>
      </c>
      <c r="D1240" s="3" t="s">
        <v>45</v>
      </c>
      <c r="E1240" s="3" t="s">
        <v>46</v>
      </c>
      <c r="F1240" s="3">
        <v>0.56000000000000005</v>
      </c>
      <c r="G1240" s="3">
        <v>0.48</v>
      </c>
      <c r="H1240" s="3">
        <v>3.5739844176258398E-3</v>
      </c>
      <c r="I1240" s="3">
        <v>9.2391250583354161</v>
      </c>
      <c r="J1240" s="3">
        <v>1.3585304905197719</v>
      </c>
      <c r="K1240" s="3">
        <v>3.3020488990987203E-2</v>
      </c>
      <c r="L1240" s="3">
        <v>4.8553668039872534E-3</v>
      </c>
      <c r="M1240" s="2">
        <v>1210</v>
      </c>
      <c r="N1240" s="3" t="s">
        <v>47</v>
      </c>
      <c r="O1240" s="3" t="s">
        <v>75</v>
      </c>
      <c r="P1240" s="3" t="s">
        <v>76</v>
      </c>
      <c r="Q1240" s="3">
        <v>45.1470479758</v>
      </c>
      <c r="R1240" s="3" t="s">
        <v>50</v>
      </c>
      <c r="S1240" s="3" t="s">
        <v>51</v>
      </c>
      <c r="T1240" s="3" t="s">
        <v>77</v>
      </c>
      <c r="U1240" s="3" t="s">
        <v>53</v>
      </c>
      <c r="V1240" s="3" t="s">
        <v>78</v>
      </c>
      <c r="W1240" s="3" t="s">
        <v>55</v>
      </c>
      <c r="X1240" s="3" t="s">
        <v>56</v>
      </c>
      <c r="Y1240" s="3"/>
      <c r="Z1240" s="3"/>
      <c r="AA1240" s="3" t="s">
        <v>45</v>
      </c>
      <c r="AB1240" s="11">
        <v>45</v>
      </c>
      <c r="AC1240" s="3" t="s">
        <v>57</v>
      </c>
      <c r="AD1240" s="3" t="s">
        <v>58</v>
      </c>
      <c r="AE1240" s="3" t="s">
        <v>58</v>
      </c>
      <c r="AF1240" s="3" t="s">
        <v>58</v>
      </c>
      <c r="AG1240" s="3" t="s">
        <v>51</v>
      </c>
      <c r="AH1240" s="3" t="s">
        <v>59</v>
      </c>
      <c r="AI1240" s="3" t="s">
        <v>60</v>
      </c>
      <c r="AJ1240" s="3" t="s">
        <v>61</v>
      </c>
      <c r="AK1240" s="3" t="s">
        <v>58</v>
      </c>
      <c r="AL1240" s="3" t="s">
        <v>58</v>
      </c>
      <c r="AM1240" s="3" t="s">
        <v>58</v>
      </c>
      <c r="AN1240" s="3" t="s">
        <v>79</v>
      </c>
      <c r="AO1240" s="3" t="s">
        <v>63</v>
      </c>
      <c r="AP1240" s="3">
        <v>18.432963940707616</v>
      </c>
      <c r="AQ1240" s="3">
        <v>14.463401794026652</v>
      </c>
    </row>
    <row r="1241" spans="1:43" x14ac:dyDescent="0.25">
      <c r="A1241" s="2">
        <v>1240</v>
      </c>
      <c r="B1241" s="3" t="s">
        <v>43</v>
      </c>
      <c r="C1241" s="3" t="s">
        <v>44</v>
      </c>
      <c r="D1241" s="3" t="s">
        <v>45</v>
      </c>
      <c r="E1241" s="3" t="s">
        <v>46</v>
      </c>
      <c r="F1241" s="3">
        <v>0.56000000000000005</v>
      </c>
      <c r="G1241" s="3">
        <v>0.48</v>
      </c>
      <c r="H1241" s="3">
        <v>6.6072587140851194E-2</v>
      </c>
      <c r="I1241" s="3">
        <v>9.2391250583354161</v>
      </c>
      <c r="J1241" s="3">
        <v>1.3585304905197719</v>
      </c>
      <c r="K1241" s="3">
        <v>0.6104528955220887</v>
      </c>
      <c r="L1241" s="3">
        <v>8.9761624218370945E-2</v>
      </c>
      <c r="M1241" s="2">
        <v>1210</v>
      </c>
      <c r="N1241" s="3" t="s">
        <v>47</v>
      </c>
      <c r="O1241" s="3" t="s">
        <v>75</v>
      </c>
      <c r="P1241" s="3" t="s">
        <v>76</v>
      </c>
      <c r="Q1241" s="3">
        <v>45.1470479758</v>
      </c>
      <c r="R1241" s="3" t="s">
        <v>50</v>
      </c>
      <c r="S1241" s="3" t="s">
        <v>51</v>
      </c>
      <c r="T1241" s="3" t="s">
        <v>77</v>
      </c>
      <c r="U1241" s="3" t="s">
        <v>53</v>
      </c>
      <c r="V1241" s="3" t="s">
        <v>78</v>
      </c>
      <c r="W1241" s="3" t="s">
        <v>55</v>
      </c>
      <c r="X1241" s="3" t="s">
        <v>56</v>
      </c>
      <c r="Y1241" s="3"/>
      <c r="Z1241" s="3"/>
      <c r="AA1241" s="3" t="s">
        <v>45</v>
      </c>
      <c r="AB1241" s="11">
        <v>45</v>
      </c>
      <c r="AC1241" s="3" t="s">
        <v>57</v>
      </c>
      <c r="AD1241" s="3" t="s">
        <v>58</v>
      </c>
      <c r="AE1241" s="3" t="s">
        <v>58</v>
      </c>
      <c r="AF1241" s="3" t="s">
        <v>58</v>
      </c>
      <c r="AG1241" s="3" t="s">
        <v>51</v>
      </c>
      <c r="AH1241" s="3" t="s">
        <v>59</v>
      </c>
      <c r="AI1241" s="3" t="s">
        <v>60</v>
      </c>
      <c r="AJ1241" s="3" t="s">
        <v>61</v>
      </c>
      <c r="AK1241" s="3" t="s">
        <v>58</v>
      </c>
      <c r="AL1241" s="3" t="s">
        <v>58</v>
      </c>
      <c r="AM1241" s="3" t="s">
        <v>58</v>
      </c>
      <c r="AN1241" s="3" t="s">
        <v>79</v>
      </c>
      <c r="AO1241" s="3" t="s">
        <v>63</v>
      </c>
      <c r="AP1241" s="3">
        <v>101.73194448370832</v>
      </c>
      <c r="AQ1241" s="3">
        <v>267.38627361553756</v>
      </c>
    </row>
    <row r="1242" spans="1:43" x14ac:dyDescent="0.25">
      <c r="A1242" s="2">
        <v>1241</v>
      </c>
      <c r="B1242" s="3" t="s">
        <v>43</v>
      </c>
      <c r="C1242" s="3" t="s">
        <v>44</v>
      </c>
      <c r="D1242" s="3" t="s">
        <v>45</v>
      </c>
      <c r="E1242" s="3" t="s">
        <v>46</v>
      </c>
      <c r="F1242" s="3">
        <v>0.56000000000000005</v>
      </c>
      <c r="G1242" s="3">
        <v>0.48</v>
      </c>
      <c r="H1242" s="3">
        <v>0.41174024732917502</v>
      </c>
      <c r="I1242" s="3">
        <v>9.2391250583354161</v>
      </c>
      <c r="J1242" s="3">
        <v>1.3585304905197719</v>
      </c>
      <c r="K1242" s="3">
        <v>3.8041196366242027</v>
      </c>
      <c r="L1242" s="3">
        <v>0.55936168017083632</v>
      </c>
      <c r="M1242" s="2">
        <v>1210</v>
      </c>
      <c r="N1242" s="3" t="s">
        <v>47</v>
      </c>
      <c r="O1242" s="3" t="s">
        <v>75</v>
      </c>
      <c r="P1242" s="3" t="s">
        <v>76</v>
      </c>
      <c r="Q1242" s="3">
        <v>45.1470479758</v>
      </c>
      <c r="R1242" s="3" t="s">
        <v>50</v>
      </c>
      <c r="S1242" s="3" t="s">
        <v>51</v>
      </c>
      <c r="T1242" s="3" t="s">
        <v>77</v>
      </c>
      <c r="U1242" s="3" t="s">
        <v>53</v>
      </c>
      <c r="V1242" s="3" t="s">
        <v>78</v>
      </c>
      <c r="W1242" s="3" t="s">
        <v>55</v>
      </c>
      <c r="X1242" s="3" t="s">
        <v>56</v>
      </c>
      <c r="Y1242" s="3"/>
      <c r="Z1242" s="3"/>
      <c r="AA1242" s="3" t="s">
        <v>45</v>
      </c>
      <c r="AB1242" s="11">
        <v>45</v>
      </c>
      <c r="AC1242" s="3" t="s">
        <v>57</v>
      </c>
      <c r="AD1242" s="3" t="s">
        <v>58</v>
      </c>
      <c r="AE1242" s="3" t="s">
        <v>58</v>
      </c>
      <c r="AF1242" s="3" t="s">
        <v>58</v>
      </c>
      <c r="AG1242" s="3" t="s">
        <v>51</v>
      </c>
      <c r="AH1242" s="3" t="s">
        <v>59</v>
      </c>
      <c r="AI1242" s="3" t="s">
        <v>60</v>
      </c>
      <c r="AJ1242" s="3" t="s">
        <v>61</v>
      </c>
      <c r="AK1242" s="3" t="s">
        <v>58</v>
      </c>
      <c r="AL1242" s="3" t="s">
        <v>58</v>
      </c>
      <c r="AM1242" s="3" t="s">
        <v>58</v>
      </c>
      <c r="AN1242" s="3" t="s">
        <v>79</v>
      </c>
      <c r="AO1242" s="3" t="s">
        <v>63</v>
      </c>
      <c r="AP1242" s="3">
        <v>164.02972695284544</v>
      </c>
      <c r="AQ1242" s="3">
        <v>1666.2536642646378</v>
      </c>
    </row>
    <row r="1243" spans="1:43" x14ac:dyDescent="0.25">
      <c r="A1243" s="2">
        <v>1242</v>
      </c>
      <c r="B1243" s="3" t="s">
        <v>43</v>
      </c>
      <c r="C1243" s="3" t="s">
        <v>44</v>
      </c>
      <c r="D1243" s="3" t="s">
        <v>45</v>
      </c>
      <c r="E1243" s="3" t="s">
        <v>46</v>
      </c>
      <c r="F1243" s="3">
        <v>0.56000000000000005</v>
      </c>
      <c r="G1243" s="3">
        <v>0.48</v>
      </c>
      <c r="H1243" s="3">
        <v>7.7132800299697601E-2</v>
      </c>
      <c r="I1243" s="3">
        <v>9.2391250583354161</v>
      </c>
      <c r="J1243" s="3">
        <v>1.3585304905197719</v>
      </c>
      <c r="K1243" s="3">
        <v>0.71263958806851757</v>
      </c>
      <c r="L1243" s="3">
        <v>0.10478726102631179</v>
      </c>
      <c r="M1243" s="2">
        <v>1210</v>
      </c>
      <c r="N1243" s="3" t="s">
        <v>47</v>
      </c>
      <c r="O1243" s="3" t="s">
        <v>75</v>
      </c>
      <c r="P1243" s="3" t="s">
        <v>76</v>
      </c>
      <c r="Q1243" s="3">
        <v>45.1470479758</v>
      </c>
      <c r="R1243" s="3" t="s">
        <v>50</v>
      </c>
      <c r="S1243" s="3" t="s">
        <v>51</v>
      </c>
      <c r="T1243" s="3" t="s">
        <v>77</v>
      </c>
      <c r="U1243" s="3" t="s">
        <v>53</v>
      </c>
      <c r="V1243" s="3" t="s">
        <v>78</v>
      </c>
      <c r="W1243" s="3" t="s">
        <v>55</v>
      </c>
      <c r="X1243" s="3" t="s">
        <v>56</v>
      </c>
      <c r="Y1243" s="3"/>
      <c r="Z1243" s="3"/>
      <c r="AA1243" s="3" t="s">
        <v>45</v>
      </c>
      <c r="AB1243" s="11">
        <v>45</v>
      </c>
      <c r="AC1243" s="3" t="s">
        <v>57</v>
      </c>
      <c r="AD1243" s="3" t="s">
        <v>58</v>
      </c>
      <c r="AE1243" s="3" t="s">
        <v>58</v>
      </c>
      <c r="AF1243" s="3" t="s">
        <v>58</v>
      </c>
      <c r="AG1243" s="3" t="s">
        <v>51</v>
      </c>
      <c r="AH1243" s="3" t="s">
        <v>59</v>
      </c>
      <c r="AI1243" s="3" t="s">
        <v>60</v>
      </c>
      <c r="AJ1243" s="3" t="s">
        <v>61</v>
      </c>
      <c r="AK1243" s="3" t="s">
        <v>58</v>
      </c>
      <c r="AL1243" s="3" t="s">
        <v>58</v>
      </c>
      <c r="AM1243" s="3" t="s">
        <v>58</v>
      </c>
      <c r="AN1243" s="3" t="s">
        <v>79</v>
      </c>
      <c r="AO1243" s="3" t="s">
        <v>63</v>
      </c>
      <c r="AP1243" s="3">
        <v>103.72554957979659</v>
      </c>
      <c r="AQ1243" s="3">
        <v>312.1453682705278</v>
      </c>
    </row>
    <row r="1244" spans="1:43" x14ac:dyDescent="0.25">
      <c r="A1244" s="2">
        <v>1243</v>
      </c>
      <c r="B1244" s="3" t="s">
        <v>43</v>
      </c>
      <c r="C1244" s="3" t="s">
        <v>44</v>
      </c>
      <c r="D1244" s="3" t="s">
        <v>45</v>
      </c>
      <c r="E1244" s="3" t="s">
        <v>46</v>
      </c>
      <c r="F1244" s="3">
        <v>0.56000000000000005</v>
      </c>
      <c r="G1244" s="3">
        <v>0.48</v>
      </c>
      <c r="H1244" s="3">
        <v>6.3927291083775997E-2</v>
      </c>
      <c r="I1244" s="3">
        <v>9.2195063973183693</v>
      </c>
      <c r="J1244" s="3">
        <v>1.3556894917936477</v>
      </c>
      <c r="K1244" s="3">
        <v>0.58937806911010637</v>
      </c>
      <c r="L1244" s="3">
        <v>8.6665556761108875E-2</v>
      </c>
      <c r="M1244" s="2">
        <v>1200</v>
      </c>
      <c r="N1244" s="3" t="s">
        <v>66</v>
      </c>
      <c r="O1244" s="3" t="s">
        <v>75</v>
      </c>
      <c r="P1244" s="3" t="s">
        <v>76</v>
      </c>
      <c r="Q1244" s="3">
        <v>45.1470479758</v>
      </c>
      <c r="R1244" s="3" t="s">
        <v>50</v>
      </c>
      <c r="S1244" s="3" t="s">
        <v>51</v>
      </c>
      <c r="T1244" s="3" t="s">
        <v>77</v>
      </c>
      <c r="U1244" s="3" t="s">
        <v>53</v>
      </c>
      <c r="V1244" s="3" t="s">
        <v>78</v>
      </c>
      <c r="W1244" s="3" t="s">
        <v>55</v>
      </c>
      <c r="X1244" s="3" t="s">
        <v>56</v>
      </c>
      <c r="Y1244" s="3"/>
      <c r="Z1244" s="3"/>
      <c r="AA1244" s="3" t="s">
        <v>45</v>
      </c>
      <c r="AB1244" s="11">
        <v>45</v>
      </c>
      <c r="AC1244" s="3" t="s">
        <v>57</v>
      </c>
      <c r="AD1244" s="3" t="s">
        <v>58</v>
      </c>
      <c r="AE1244" s="3" t="s">
        <v>58</v>
      </c>
      <c r="AF1244" s="3" t="s">
        <v>58</v>
      </c>
      <c r="AG1244" s="3" t="s">
        <v>51</v>
      </c>
      <c r="AH1244" s="3" t="s">
        <v>59</v>
      </c>
      <c r="AI1244" s="3" t="s">
        <v>60</v>
      </c>
      <c r="AJ1244" s="3" t="s">
        <v>61</v>
      </c>
      <c r="AK1244" s="3" t="s">
        <v>58</v>
      </c>
      <c r="AL1244" s="3" t="s">
        <v>58</v>
      </c>
      <c r="AM1244" s="3" t="s">
        <v>58</v>
      </c>
      <c r="AN1244" s="3" t="s">
        <v>79</v>
      </c>
      <c r="AO1244" s="3" t="s">
        <v>63</v>
      </c>
      <c r="AP1244" s="3">
        <v>110.36290612680361</v>
      </c>
      <c r="AQ1244" s="3">
        <v>258.70456848901307</v>
      </c>
    </row>
    <row r="1245" spans="1:43" x14ac:dyDescent="0.25">
      <c r="A1245" s="2">
        <v>1244</v>
      </c>
      <c r="B1245" s="3" t="s">
        <v>43</v>
      </c>
      <c r="C1245" s="3" t="s">
        <v>44</v>
      </c>
      <c r="D1245" s="3" t="s">
        <v>45</v>
      </c>
      <c r="E1245" s="3" t="s">
        <v>46</v>
      </c>
      <c r="F1245" s="3">
        <v>0.56000000000000005</v>
      </c>
      <c r="G1245" s="3">
        <v>0.48</v>
      </c>
      <c r="H1245" s="3">
        <v>0.19850996721896699</v>
      </c>
      <c r="I1245" s="3">
        <v>9.2195063973183693</v>
      </c>
      <c r="J1245" s="3">
        <v>1.3556894917936477</v>
      </c>
      <c r="K1245" s="3">
        <v>1.830163912706726</v>
      </c>
      <c r="L1245" s="3">
        <v>0.26911787657505504</v>
      </c>
      <c r="M1245" s="2">
        <v>1210</v>
      </c>
      <c r="N1245" s="3" t="s">
        <v>47</v>
      </c>
      <c r="O1245" s="3" t="s">
        <v>75</v>
      </c>
      <c r="P1245" s="3" t="s">
        <v>76</v>
      </c>
      <c r="Q1245" s="3">
        <v>45.1470479758</v>
      </c>
      <c r="R1245" s="3" t="s">
        <v>50</v>
      </c>
      <c r="S1245" s="3" t="s">
        <v>51</v>
      </c>
      <c r="T1245" s="3" t="s">
        <v>77</v>
      </c>
      <c r="U1245" s="3" t="s">
        <v>53</v>
      </c>
      <c r="V1245" s="3" t="s">
        <v>78</v>
      </c>
      <c r="W1245" s="3" t="s">
        <v>55</v>
      </c>
      <c r="X1245" s="3" t="s">
        <v>56</v>
      </c>
      <c r="Y1245" s="3"/>
      <c r="Z1245" s="3"/>
      <c r="AA1245" s="3" t="s">
        <v>45</v>
      </c>
      <c r="AB1245" s="11">
        <v>45</v>
      </c>
      <c r="AC1245" s="3" t="s">
        <v>57</v>
      </c>
      <c r="AD1245" s="3" t="s">
        <v>58</v>
      </c>
      <c r="AE1245" s="3" t="s">
        <v>58</v>
      </c>
      <c r="AF1245" s="3" t="s">
        <v>58</v>
      </c>
      <c r="AG1245" s="3" t="s">
        <v>51</v>
      </c>
      <c r="AH1245" s="3" t="s">
        <v>59</v>
      </c>
      <c r="AI1245" s="3" t="s">
        <v>60</v>
      </c>
      <c r="AJ1245" s="3" t="s">
        <v>61</v>
      </c>
      <c r="AK1245" s="3" t="s">
        <v>58</v>
      </c>
      <c r="AL1245" s="3" t="s">
        <v>58</v>
      </c>
      <c r="AM1245" s="3" t="s">
        <v>58</v>
      </c>
      <c r="AN1245" s="3" t="s">
        <v>79</v>
      </c>
      <c r="AO1245" s="3" t="s">
        <v>63</v>
      </c>
      <c r="AP1245" s="3">
        <v>125.03758399597857</v>
      </c>
      <c r="AQ1245" s="3">
        <v>803.34133575048986</v>
      </c>
    </row>
    <row r="1246" spans="1:43" x14ac:dyDescent="0.25">
      <c r="A1246" s="2">
        <v>1245</v>
      </c>
      <c r="B1246" s="3" t="s">
        <v>43</v>
      </c>
      <c r="C1246" s="3" t="s">
        <v>44</v>
      </c>
      <c r="D1246" s="3" t="s">
        <v>45</v>
      </c>
      <c r="E1246" s="3" t="s">
        <v>46</v>
      </c>
      <c r="F1246" s="3">
        <v>0.56000000000000005</v>
      </c>
      <c r="G1246" s="3">
        <v>0.48</v>
      </c>
      <c r="H1246" s="3">
        <v>0.31455542690620197</v>
      </c>
      <c r="I1246" s="3">
        <v>9.2195063973183693</v>
      </c>
      <c r="J1246" s="3">
        <v>1.3556894917936477</v>
      </c>
      <c r="K1246" s="3">
        <v>2.9000457706729397</v>
      </c>
      <c r="L1246" s="3">
        <v>0.42643948684340288</v>
      </c>
      <c r="M1246" s="2">
        <v>1210</v>
      </c>
      <c r="N1246" s="3" t="s">
        <v>47</v>
      </c>
      <c r="O1246" s="3" t="s">
        <v>75</v>
      </c>
      <c r="P1246" s="3" t="s">
        <v>76</v>
      </c>
      <c r="Q1246" s="3">
        <v>45.1470479758</v>
      </c>
      <c r="R1246" s="3" t="s">
        <v>50</v>
      </c>
      <c r="S1246" s="3" t="s">
        <v>51</v>
      </c>
      <c r="T1246" s="3" t="s">
        <v>77</v>
      </c>
      <c r="U1246" s="3" t="s">
        <v>53</v>
      </c>
      <c r="V1246" s="3" t="s">
        <v>78</v>
      </c>
      <c r="W1246" s="3" t="s">
        <v>55</v>
      </c>
      <c r="X1246" s="3" t="s">
        <v>56</v>
      </c>
      <c r="Y1246" s="3"/>
      <c r="Z1246" s="3"/>
      <c r="AA1246" s="3" t="s">
        <v>45</v>
      </c>
      <c r="AB1246" s="11">
        <v>45</v>
      </c>
      <c r="AC1246" s="3" t="s">
        <v>57</v>
      </c>
      <c r="AD1246" s="3" t="s">
        <v>58</v>
      </c>
      <c r="AE1246" s="3" t="s">
        <v>58</v>
      </c>
      <c r="AF1246" s="3" t="s">
        <v>58</v>
      </c>
      <c r="AG1246" s="3" t="s">
        <v>51</v>
      </c>
      <c r="AH1246" s="3" t="s">
        <v>59</v>
      </c>
      <c r="AI1246" s="3" t="s">
        <v>60</v>
      </c>
      <c r="AJ1246" s="3" t="s">
        <v>61</v>
      </c>
      <c r="AK1246" s="3" t="s">
        <v>58</v>
      </c>
      <c r="AL1246" s="3" t="s">
        <v>58</v>
      </c>
      <c r="AM1246" s="3" t="s">
        <v>58</v>
      </c>
      <c r="AN1246" s="3" t="s">
        <v>79</v>
      </c>
      <c r="AO1246" s="3" t="s">
        <v>63</v>
      </c>
      <c r="AP1246" s="3">
        <v>146.58524897304147</v>
      </c>
      <c r="AQ1246" s="3">
        <v>1272.9606495761386</v>
      </c>
    </row>
    <row r="1247" spans="1:43" x14ac:dyDescent="0.25">
      <c r="A1247" s="2">
        <v>1246</v>
      </c>
      <c r="B1247" s="3" t="s">
        <v>43</v>
      </c>
      <c r="C1247" s="3" t="s">
        <v>44</v>
      </c>
      <c r="D1247" s="3" t="s">
        <v>45</v>
      </c>
      <c r="E1247" s="3" t="s">
        <v>46</v>
      </c>
      <c r="F1247" s="3">
        <v>0.56000000000000005</v>
      </c>
      <c r="G1247" s="3">
        <v>0.48</v>
      </c>
      <c r="H1247" s="3">
        <v>4.0770768412941097E-2</v>
      </c>
      <c r="I1247" s="3">
        <v>9.2195063973183693</v>
      </c>
      <c r="J1247" s="3">
        <v>1.3556894917936477</v>
      </c>
      <c r="K1247" s="3">
        <v>0.37588636020669614</v>
      </c>
      <c r="L1247" s="3">
        <v>5.5272502309776622E-2</v>
      </c>
      <c r="M1247" s="2">
        <v>1210</v>
      </c>
      <c r="N1247" s="3" t="s">
        <v>47</v>
      </c>
      <c r="O1247" s="3" t="s">
        <v>75</v>
      </c>
      <c r="P1247" s="3" t="s">
        <v>76</v>
      </c>
      <c r="Q1247" s="3">
        <v>45.1470479758</v>
      </c>
      <c r="R1247" s="3" t="s">
        <v>50</v>
      </c>
      <c r="S1247" s="3" t="s">
        <v>51</v>
      </c>
      <c r="T1247" s="3" t="s">
        <v>77</v>
      </c>
      <c r="U1247" s="3" t="s">
        <v>53</v>
      </c>
      <c r="V1247" s="3" t="s">
        <v>78</v>
      </c>
      <c r="W1247" s="3" t="s">
        <v>55</v>
      </c>
      <c r="X1247" s="3" t="s">
        <v>56</v>
      </c>
      <c r="Y1247" s="3"/>
      <c r="Z1247" s="3"/>
      <c r="AA1247" s="3" t="s">
        <v>45</v>
      </c>
      <c r="AB1247" s="11">
        <v>45</v>
      </c>
      <c r="AC1247" s="3" t="s">
        <v>57</v>
      </c>
      <c r="AD1247" s="3" t="s">
        <v>58</v>
      </c>
      <c r="AE1247" s="3" t="s">
        <v>58</v>
      </c>
      <c r="AF1247" s="3" t="s">
        <v>58</v>
      </c>
      <c r="AG1247" s="3" t="s">
        <v>51</v>
      </c>
      <c r="AH1247" s="3" t="s">
        <v>59</v>
      </c>
      <c r="AI1247" s="3" t="s">
        <v>60</v>
      </c>
      <c r="AJ1247" s="3" t="s">
        <v>61</v>
      </c>
      <c r="AK1247" s="3" t="s">
        <v>58</v>
      </c>
      <c r="AL1247" s="3" t="s">
        <v>58</v>
      </c>
      <c r="AM1247" s="3" t="s">
        <v>58</v>
      </c>
      <c r="AN1247" s="3" t="s">
        <v>79</v>
      </c>
      <c r="AO1247" s="3" t="s">
        <v>63</v>
      </c>
      <c r="AP1247" s="3">
        <v>98.048408889975221</v>
      </c>
      <c r="AQ1247" s="3">
        <v>164.99344599809376</v>
      </c>
    </row>
    <row r="1248" spans="1:43" x14ac:dyDescent="0.25">
      <c r="A1248" s="2">
        <v>1247</v>
      </c>
      <c r="B1248" s="3" t="s">
        <v>43</v>
      </c>
      <c r="C1248" s="3" t="s">
        <v>44</v>
      </c>
      <c r="D1248" s="3" t="s">
        <v>45</v>
      </c>
      <c r="E1248" s="3" t="s">
        <v>46</v>
      </c>
      <c r="F1248" s="3">
        <v>0.56000000000000005</v>
      </c>
      <c r="G1248" s="3">
        <v>0.48</v>
      </c>
      <c r="H1248" s="3">
        <v>0.37690880337232702</v>
      </c>
      <c r="I1248" s="3">
        <v>10.707968962320233</v>
      </c>
      <c r="J1248" s="3">
        <v>2.0611870084377517</v>
      </c>
      <c r="K1248" s="3">
        <v>4.0359277681361378</v>
      </c>
      <c r="L1248" s="3">
        <v>0.77687952887685952</v>
      </c>
      <c r="M1248" s="2">
        <v>1300</v>
      </c>
      <c r="N1248" s="3" t="s">
        <v>65</v>
      </c>
      <c r="O1248" s="3" t="s">
        <v>75</v>
      </c>
      <c r="P1248" s="3" t="s">
        <v>76</v>
      </c>
      <c r="Q1248" s="3">
        <v>45.1470479758</v>
      </c>
      <c r="R1248" s="3" t="s">
        <v>50</v>
      </c>
      <c r="S1248" s="3" t="s">
        <v>51</v>
      </c>
      <c r="T1248" s="3" t="s">
        <v>77</v>
      </c>
      <c r="U1248" s="3" t="s">
        <v>53</v>
      </c>
      <c r="V1248" s="3" t="s">
        <v>78</v>
      </c>
      <c r="W1248" s="3" t="s">
        <v>55</v>
      </c>
      <c r="X1248" s="3" t="s">
        <v>56</v>
      </c>
      <c r="Y1248" s="3"/>
      <c r="Z1248" s="3"/>
      <c r="AA1248" s="3" t="s">
        <v>45</v>
      </c>
      <c r="AB1248" s="11">
        <v>45</v>
      </c>
      <c r="AC1248" s="3" t="s">
        <v>57</v>
      </c>
      <c r="AD1248" s="3" t="s">
        <v>58</v>
      </c>
      <c r="AE1248" s="3" t="s">
        <v>58</v>
      </c>
      <c r="AF1248" s="3" t="s">
        <v>58</v>
      </c>
      <c r="AG1248" s="3" t="s">
        <v>51</v>
      </c>
      <c r="AH1248" s="3" t="s">
        <v>59</v>
      </c>
      <c r="AI1248" s="3" t="s">
        <v>60</v>
      </c>
      <c r="AJ1248" s="3" t="s">
        <v>61</v>
      </c>
      <c r="AK1248" s="3" t="s">
        <v>58</v>
      </c>
      <c r="AL1248" s="3" t="s">
        <v>58</v>
      </c>
      <c r="AM1248" s="3" t="s">
        <v>58</v>
      </c>
      <c r="AN1248" s="3" t="s">
        <v>79</v>
      </c>
      <c r="AO1248" s="3" t="s">
        <v>63</v>
      </c>
      <c r="AP1248" s="3">
        <v>221.04921065369857</v>
      </c>
      <c r="AQ1248" s="3">
        <v>1525.2958115863999</v>
      </c>
    </row>
    <row r="1249" spans="1:43" x14ac:dyDescent="0.25">
      <c r="A1249" s="2">
        <v>1248</v>
      </c>
      <c r="B1249" s="3" t="s">
        <v>43</v>
      </c>
      <c r="C1249" s="3" t="s">
        <v>44</v>
      </c>
      <c r="D1249" s="3" t="s">
        <v>45</v>
      </c>
      <c r="E1249" s="3" t="s">
        <v>46</v>
      </c>
      <c r="F1249" s="3">
        <v>0.56000000000000005</v>
      </c>
      <c r="G1249" s="3">
        <v>0.48</v>
      </c>
      <c r="H1249" s="3">
        <v>2.03096204189217E-2</v>
      </c>
      <c r="I1249" s="3">
        <v>10.707968962320233</v>
      </c>
      <c r="J1249" s="3">
        <v>2.0611870084377517</v>
      </c>
      <c r="K1249" s="3">
        <v>0.21747478508231882</v>
      </c>
      <c r="L1249" s="3">
        <v>4.1861925753783495E-2</v>
      </c>
      <c r="M1249" s="2">
        <v>1330</v>
      </c>
      <c r="N1249" s="3" t="s">
        <v>64</v>
      </c>
      <c r="O1249" s="3" t="s">
        <v>75</v>
      </c>
      <c r="P1249" s="3" t="s">
        <v>76</v>
      </c>
      <c r="Q1249" s="3">
        <v>45.1470479758</v>
      </c>
      <c r="R1249" s="3" t="s">
        <v>50</v>
      </c>
      <c r="S1249" s="3" t="s">
        <v>51</v>
      </c>
      <c r="T1249" s="3" t="s">
        <v>77</v>
      </c>
      <c r="U1249" s="3" t="s">
        <v>53</v>
      </c>
      <c r="V1249" s="3" t="s">
        <v>78</v>
      </c>
      <c r="W1249" s="3" t="s">
        <v>55</v>
      </c>
      <c r="X1249" s="3" t="s">
        <v>56</v>
      </c>
      <c r="Y1249" s="3"/>
      <c r="Z1249" s="3"/>
      <c r="AA1249" s="3" t="s">
        <v>45</v>
      </c>
      <c r="AB1249" s="11">
        <v>45</v>
      </c>
      <c r="AC1249" s="3" t="s">
        <v>57</v>
      </c>
      <c r="AD1249" s="3" t="s">
        <v>58</v>
      </c>
      <c r="AE1249" s="3" t="s">
        <v>58</v>
      </c>
      <c r="AF1249" s="3" t="s">
        <v>58</v>
      </c>
      <c r="AG1249" s="3" t="s">
        <v>51</v>
      </c>
      <c r="AH1249" s="3" t="s">
        <v>59</v>
      </c>
      <c r="AI1249" s="3" t="s">
        <v>60</v>
      </c>
      <c r="AJ1249" s="3" t="s">
        <v>61</v>
      </c>
      <c r="AK1249" s="3" t="s">
        <v>58</v>
      </c>
      <c r="AL1249" s="3" t="s">
        <v>58</v>
      </c>
      <c r="AM1249" s="3" t="s">
        <v>58</v>
      </c>
      <c r="AN1249" s="3" t="s">
        <v>79</v>
      </c>
      <c r="AO1249" s="3" t="s">
        <v>63</v>
      </c>
      <c r="AP1249" s="3">
        <v>45.524026919874068</v>
      </c>
      <c r="AQ1249" s="3">
        <v>82.190117828819552</v>
      </c>
    </row>
    <row r="1250" spans="1:43" x14ac:dyDescent="0.25">
      <c r="A1250" s="2">
        <v>1249</v>
      </c>
      <c r="B1250" s="3" t="s">
        <v>43</v>
      </c>
      <c r="C1250" s="3" t="s">
        <v>44</v>
      </c>
      <c r="D1250" s="3" t="s">
        <v>45</v>
      </c>
      <c r="E1250" s="3" t="s">
        <v>46</v>
      </c>
      <c r="F1250" s="3">
        <v>0.56000000000000005</v>
      </c>
      <c r="G1250" s="3">
        <v>0.48</v>
      </c>
      <c r="H1250" s="3">
        <v>4.03568362840682E-2</v>
      </c>
      <c r="I1250" s="3">
        <v>10.707968962320233</v>
      </c>
      <c r="J1250" s="3">
        <v>2.0611870084377517</v>
      </c>
      <c r="K1250" s="3">
        <v>0.43213975034724128</v>
      </c>
      <c r="L1250" s="3">
        <v>8.3182986650370647E-2</v>
      </c>
      <c r="M1250" s="2">
        <v>1330</v>
      </c>
      <c r="N1250" s="3" t="s">
        <v>64</v>
      </c>
      <c r="O1250" s="3" t="s">
        <v>75</v>
      </c>
      <c r="P1250" s="3" t="s">
        <v>76</v>
      </c>
      <c r="Q1250" s="3">
        <v>45.1470479758</v>
      </c>
      <c r="R1250" s="3" t="s">
        <v>50</v>
      </c>
      <c r="S1250" s="3" t="s">
        <v>51</v>
      </c>
      <c r="T1250" s="3" t="s">
        <v>77</v>
      </c>
      <c r="U1250" s="3" t="s">
        <v>53</v>
      </c>
      <c r="V1250" s="3" t="s">
        <v>78</v>
      </c>
      <c r="W1250" s="3" t="s">
        <v>55</v>
      </c>
      <c r="X1250" s="3" t="s">
        <v>56</v>
      </c>
      <c r="Y1250" s="3"/>
      <c r="Z1250" s="3"/>
      <c r="AA1250" s="3" t="s">
        <v>45</v>
      </c>
      <c r="AB1250" s="11">
        <v>45</v>
      </c>
      <c r="AC1250" s="3" t="s">
        <v>57</v>
      </c>
      <c r="AD1250" s="3" t="s">
        <v>58</v>
      </c>
      <c r="AE1250" s="3" t="s">
        <v>58</v>
      </c>
      <c r="AF1250" s="3" t="s">
        <v>58</v>
      </c>
      <c r="AG1250" s="3" t="s">
        <v>51</v>
      </c>
      <c r="AH1250" s="3" t="s">
        <v>59</v>
      </c>
      <c r="AI1250" s="3" t="s">
        <v>60</v>
      </c>
      <c r="AJ1250" s="3" t="s">
        <v>61</v>
      </c>
      <c r="AK1250" s="3" t="s">
        <v>58</v>
      </c>
      <c r="AL1250" s="3" t="s">
        <v>58</v>
      </c>
      <c r="AM1250" s="3" t="s">
        <v>58</v>
      </c>
      <c r="AN1250" s="3" t="s">
        <v>79</v>
      </c>
      <c r="AO1250" s="3" t="s">
        <v>63</v>
      </c>
      <c r="AP1250" s="3">
        <v>60.165739323511161</v>
      </c>
      <c r="AQ1250" s="3">
        <v>163.31832210392659</v>
      </c>
    </row>
    <row r="1251" spans="1:43" x14ac:dyDescent="0.25">
      <c r="A1251" s="2">
        <v>1250</v>
      </c>
      <c r="B1251" s="3" t="s">
        <v>43</v>
      </c>
      <c r="C1251" s="3" t="s">
        <v>44</v>
      </c>
      <c r="D1251" s="3" t="s">
        <v>45</v>
      </c>
      <c r="E1251" s="3" t="s">
        <v>46</v>
      </c>
      <c r="F1251" s="3">
        <v>0.56000000000000005</v>
      </c>
      <c r="G1251" s="3">
        <v>0.48</v>
      </c>
      <c r="H1251" s="3">
        <v>1.1912821372785801E-3</v>
      </c>
      <c r="I1251" s="3">
        <v>10.707968962320233</v>
      </c>
      <c r="J1251" s="3">
        <v>2.0611870084377517</v>
      </c>
      <c r="K1251" s="3">
        <v>1.2756212151345547E-2</v>
      </c>
      <c r="L1251" s="3">
        <v>2.4554552647425678E-3</v>
      </c>
      <c r="M1251" s="2">
        <v>1330</v>
      </c>
      <c r="N1251" s="3" t="s">
        <v>64</v>
      </c>
      <c r="O1251" s="3" t="s">
        <v>75</v>
      </c>
      <c r="P1251" s="3" t="s">
        <v>76</v>
      </c>
      <c r="Q1251" s="3">
        <v>45.1470479758</v>
      </c>
      <c r="R1251" s="3" t="s">
        <v>50</v>
      </c>
      <c r="S1251" s="3" t="s">
        <v>51</v>
      </c>
      <c r="T1251" s="3" t="s">
        <v>77</v>
      </c>
      <c r="U1251" s="3" t="s">
        <v>53</v>
      </c>
      <c r="V1251" s="3" t="s">
        <v>78</v>
      </c>
      <c r="W1251" s="3" t="s">
        <v>55</v>
      </c>
      <c r="X1251" s="3" t="s">
        <v>56</v>
      </c>
      <c r="Y1251" s="3"/>
      <c r="Z1251" s="3"/>
      <c r="AA1251" s="3" t="s">
        <v>45</v>
      </c>
      <c r="AB1251" s="11">
        <v>45</v>
      </c>
      <c r="AC1251" s="3" t="s">
        <v>57</v>
      </c>
      <c r="AD1251" s="3" t="s">
        <v>58</v>
      </c>
      <c r="AE1251" s="3" t="s">
        <v>58</v>
      </c>
      <c r="AF1251" s="3" t="s">
        <v>58</v>
      </c>
      <c r="AG1251" s="3" t="s">
        <v>51</v>
      </c>
      <c r="AH1251" s="3" t="s">
        <v>59</v>
      </c>
      <c r="AI1251" s="3" t="s">
        <v>60</v>
      </c>
      <c r="AJ1251" s="3" t="s">
        <v>61</v>
      </c>
      <c r="AK1251" s="3" t="s">
        <v>58</v>
      </c>
      <c r="AL1251" s="3" t="s">
        <v>58</v>
      </c>
      <c r="AM1251" s="3" t="s">
        <v>58</v>
      </c>
      <c r="AN1251" s="3" t="s">
        <v>79</v>
      </c>
      <c r="AO1251" s="3" t="s">
        <v>63</v>
      </c>
      <c r="AP1251" s="3">
        <v>10.646704980887925</v>
      </c>
      <c r="AQ1251" s="3">
        <v>4.8209477681362305</v>
      </c>
    </row>
    <row r="1252" spans="1:43" x14ac:dyDescent="0.25">
      <c r="A1252" s="2">
        <v>1251</v>
      </c>
      <c r="B1252" s="3" t="s">
        <v>43</v>
      </c>
      <c r="C1252" s="3" t="s">
        <v>44</v>
      </c>
      <c r="D1252" s="3" t="s">
        <v>45</v>
      </c>
      <c r="E1252" s="3" t="s">
        <v>46</v>
      </c>
      <c r="F1252" s="3">
        <v>0.56000000000000005</v>
      </c>
      <c r="G1252" s="3">
        <v>0.48</v>
      </c>
      <c r="H1252" s="3">
        <v>2.8501517943558902E-2</v>
      </c>
      <c r="I1252" s="3">
        <v>10.707968962320233</v>
      </c>
      <c r="J1252" s="3">
        <v>2.0611870084377517</v>
      </c>
      <c r="K1252" s="3">
        <v>0.3051933695186419</v>
      </c>
      <c r="L1252" s="3">
        <v>5.8746958506019076E-2</v>
      </c>
      <c r="M1252" s="2">
        <v>1330</v>
      </c>
      <c r="N1252" s="3" t="s">
        <v>64</v>
      </c>
      <c r="O1252" s="3" t="s">
        <v>75</v>
      </c>
      <c r="P1252" s="3" t="s">
        <v>76</v>
      </c>
      <c r="Q1252" s="3">
        <v>45.1470479758</v>
      </c>
      <c r="R1252" s="3" t="s">
        <v>50</v>
      </c>
      <c r="S1252" s="3" t="s">
        <v>51</v>
      </c>
      <c r="T1252" s="3" t="s">
        <v>77</v>
      </c>
      <c r="U1252" s="3" t="s">
        <v>53</v>
      </c>
      <c r="V1252" s="3" t="s">
        <v>78</v>
      </c>
      <c r="W1252" s="3" t="s">
        <v>55</v>
      </c>
      <c r="X1252" s="3" t="s">
        <v>56</v>
      </c>
      <c r="Y1252" s="3"/>
      <c r="Z1252" s="3"/>
      <c r="AA1252" s="3" t="s">
        <v>45</v>
      </c>
      <c r="AB1252" s="11">
        <v>45</v>
      </c>
      <c r="AC1252" s="3" t="s">
        <v>57</v>
      </c>
      <c r="AD1252" s="3" t="s">
        <v>58</v>
      </c>
      <c r="AE1252" s="3" t="s">
        <v>58</v>
      </c>
      <c r="AF1252" s="3" t="s">
        <v>58</v>
      </c>
      <c r="AG1252" s="3" t="s">
        <v>51</v>
      </c>
      <c r="AH1252" s="3" t="s">
        <v>59</v>
      </c>
      <c r="AI1252" s="3" t="s">
        <v>60</v>
      </c>
      <c r="AJ1252" s="3" t="s">
        <v>61</v>
      </c>
      <c r="AK1252" s="3" t="s">
        <v>58</v>
      </c>
      <c r="AL1252" s="3" t="s">
        <v>58</v>
      </c>
      <c r="AM1252" s="3" t="s">
        <v>58</v>
      </c>
      <c r="AN1252" s="3" t="s">
        <v>79</v>
      </c>
      <c r="AO1252" s="3" t="s">
        <v>63</v>
      </c>
      <c r="AP1252" s="3">
        <v>43.128723421918657</v>
      </c>
      <c r="AQ1252" s="3">
        <v>115.34155093804027</v>
      </c>
    </row>
    <row r="1253" spans="1:43" x14ac:dyDescent="0.25">
      <c r="A1253" s="2">
        <v>1252</v>
      </c>
      <c r="B1253" s="3" t="s">
        <v>43</v>
      </c>
      <c r="C1253" s="3" t="s">
        <v>44</v>
      </c>
      <c r="D1253" s="3" t="s">
        <v>45</v>
      </c>
      <c r="E1253" s="3" t="s">
        <v>46</v>
      </c>
      <c r="F1253" s="3">
        <v>0.56000000000000005</v>
      </c>
      <c r="G1253" s="3">
        <v>0.48</v>
      </c>
      <c r="H1253" s="3">
        <v>1.10227490091472E-2</v>
      </c>
      <c r="I1253" s="3">
        <v>10.707968962320233</v>
      </c>
      <c r="J1253" s="3">
        <v>2.0611870084377517</v>
      </c>
      <c r="K1253" s="3">
        <v>0.11803125426939433</v>
      </c>
      <c r="L1253" s="3">
        <v>2.2719947054924309E-2</v>
      </c>
      <c r="M1253" s="2">
        <v>1330</v>
      </c>
      <c r="N1253" s="3" t="s">
        <v>64</v>
      </c>
      <c r="O1253" s="3" t="s">
        <v>75</v>
      </c>
      <c r="P1253" s="3" t="s">
        <v>76</v>
      </c>
      <c r="Q1253" s="3">
        <v>45.1470479758</v>
      </c>
      <c r="R1253" s="3" t="s">
        <v>50</v>
      </c>
      <c r="S1253" s="3" t="s">
        <v>51</v>
      </c>
      <c r="T1253" s="3" t="s">
        <v>77</v>
      </c>
      <c r="U1253" s="3" t="s">
        <v>53</v>
      </c>
      <c r="V1253" s="3" t="s">
        <v>78</v>
      </c>
      <c r="W1253" s="3" t="s">
        <v>55</v>
      </c>
      <c r="X1253" s="3" t="s">
        <v>56</v>
      </c>
      <c r="Y1253" s="3"/>
      <c r="Z1253" s="3"/>
      <c r="AA1253" s="3" t="s">
        <v>45</v>
      </c>
      <c r="AB1253" s="11">
        <v>45</v>
      </c>
      <c r="AC1253" s="3" t="s">
        <v>57</v>
      </c>
      <c r="AD1253" s="3" t="s">
        <v>58</v>
      </c>
      <c r="AE1253" s="3" t="s">
        <v>58</v>
      </c>
      <c r="AF1253" s="3" t="s">
        <v>58</v>
      </c>
      <c r="AG1253" s="3" t="s">
        <v>51</v>
      </c>
      <c r="AH1253" s="3" t="s">
        <v>59</v>
      </c>
      <c r="AI1253" s="3" t="s">
        <v>60</v>
      </c>
      <c r="AJ1253" s="3" t="s">
        <v>61</v>
      </c>
      <c r="AK1253" s="3" t="s">
        <v>58</v>
      </c>
      <c r="AL1253" s="3" t="s">
        <v>58</v>
      </c>
      <c r="AM1253" s="3" t="s">
        <v>58</v>
      </c>
      <c r="AN1253" s="3" t="s">
        <v>79</v>
      </c>
      <c r="AO1253" s="3" t="s">
        <v>63</v>
      </c>
      <c r="AP1253" s="3">
        <v>31.479959765652765</v>
      </c>
      <c r="AQ1253" s="3">
        <v>44.607482620170536</v>
      </c>
    </row>
    <row r="1254" spans="1:43" x14ac:dyDescent="0.25">
      <c r="A1254" s="2">
        <v>1253</v>
      </c>
      <c r="B1254" s="3" t="s">
        <v>43</v>
      </c>
      <c r="C1254" s="3" t="s">
        <v>44</v>
      </c>
      <c r="D1254" s="3" t="s">
        <v>45</v>
      </c>
      <c r="E1254" s="3" t="s">
        <v>46</v>
      </c>
      <c r="F1254" s="3">
        <v>0.56000000000000005</v>
      </c>
      <c r="G1254" s="3">
        <v>0.48</v>
      </c>
      <c r="H1254" s="3">
        <v>1.3663513951035501E-2</v>
      </c>
      <c r="I1254" s="3">
        <v>10.707968962320233</v>
      </c>
      <c r="J1254" s="3">
        <v>2.0611870084377517</v>
      </c>
      <c r="K1254" s="3">
        <v>0.14630848330391763</v>
      </c>
      <c r="L1254" s="3">
        <v>2.8163057445482347E-2</v>
      </c>
      <c r="M1254" s="2">
        <v>1330</v>
      </c>
      <c r="N1254" s="3" t="s">
        <v>64</v>
      </c>
      <c r="O1254" s="3" t="s">
        <v>75</v>
      </c>
      <c r="P1254" s="3" t="s">
        <v>76</v>
      </c>
      <c r="Q1254" s="3">
        <v>45.1470479758</v>
      </c>
      <c r="R1254" s="3" t="s">
        <v>50</v>
      </c>
      <c r="S1254" s="3" t="s">
        <v>51</v>
      </c>
      <c r="T1254" s="3" t="s">
        <v>77</v>
      </c>
      <c r="U1254" s="3" t="s">
        <v>53</v>
      </c>
      <c r="V1254" s="3" t="s">
        <v>78</v>
      </c>
      <c r="W1254" s="3" t="s">
        <v>55</v>
      </c>
      <c r="X1254" s="3" t="s">
        <v>56</v>
      </c>
      <c r="Y1254" s="3"/>
      <c r="Z1254" s="3"/>
      <c r="AA1254" s="3" t="s">
        <v>45</v>
      </c>
      <c r="AB1254" s="11">
        <v>45</v>
      </c>
      <c r="AC1254" s="3" t="s">
        <v>57</v>
      </c>
      <c r="AD1254" s="3" t="s">
        <v>58</v>
      </c>
      <c r="AE1254" s="3" t="s">
        <v>58</v>
      </c>
      <c r="AF1254" s="3" t="s">
        <v>58</v>
      </c>
      <c r="AG1254" s="3" t="s">
        <v>51</v>
      </c>
      <c r="AH1254" s="3" t="s">
        <v>59</v>
      </c>
      <c r="AI1254" s="3" t="s">
        <v>60</v>
      </c>
      <c r="AJ1254" s="3" t="s">
        <v>61</v>
      </c>
      <c r="AK1254" s="3" t="s">
        <v>58</v>
      </c>
      <c r="AL1254" s="3" t="s">
        <v>58</v>
      </c>
      <c r="AM1254" s="3" t="s">
        <v>58</v>
      </c>
      <c r="AN1254" s="3" t="s">
        <v>79</v>
      </c>
      <c r="AO1254" s="3" t="s">
        <v>63</v>
      </c>
      <c r="AP1254" s="3">
        <v>33.390128919528621</v>
      </c>
      <c r="AQ1254" s="3">
        <v>55.29427918530007</v>
      </c>
    </row>
    <row r="1255" spans="1:43" x14ac:dyDescent="0.25">
      <c r="A1255" s="2">
        <v>1254</v>
      </c>
      <c r="B1255" s="3" t="s">
        <v>43</v>
      </c>
      <c r="C1255" s="3" t="s">
        <v>44</v>
      </c>
      <c r="D1255" s="3" t="s">
        <v>45</v>
      </c>
      <c r="E1255" s="3" t="s">
        <v>46</v>
      </c>
      <c r="F1255" s="3">
        <v>0.56000000000000005</v>
      </c>
      <c r="G1255" s="3">
        <v>0.48</v>
      </c>
      <c r="H1255" s="3">
        <v>1.1840639287206601E-2</v>
      </c>
      <c r="I1255" s="3">
        <v>10.707968962320233</v>
      </c>
      <c r="J1255" s="3">
        <v>2.0611870084377517</v>
      </c>
      <c r="K1255" s="3">
        <v>0.12678919798143784</v>
      </c>
      <c r="L1255" s="3">
        <v>2.4405771870387886E-2</v>
      </c>
      <c r="M1255" s="2">
        <v>1330</v>
      </c>
      <c r="N1255" s="3" t="s">
        <v>64</v>
      </c>
      <c r="O1255" s="3" t="s">
        <v>75</v>
      </c>
      <c r="P1255" s="3" t="s">
        <v>76</v>
      </c>
      <c r="Q1255" s="3">
        <v>45.1470479758</v>
      </c>
      <c r="R1255" s="3" t="s">
        <v>50</v>
      </c>
      <c r="S1255" s="3" t="s">
        <v>51</v>
      </c>
      <c r="T1255" s="3" t="s">
        <v>77</v>
      </c>
      <c r="U1255" s="3" t="s">
        <v>53</v>
      </c>
      <c r="V1255" s="3" t="s">
        <v>78</v>
      </c>
      <c r="W1255" s="3" t="s">
        <v>55</v>
      </c>
      <c r="X1255" s="3" t="s">
        <v>56</v>
      </c>
      <c r="Y1255" s="3"/>
      <c r="Z1255" s="3"/>
      <c r="AA1255" s="3" t="s">
        <v>45</v>
      </c>
      <c r="AB1255" s="11">
        <v>45</v>
      </c>
      <c r="AC1255" s="3" t="s">
        <v>57</v>
      </c>
      <c r="AD1255" s="3" t="s">
        <v>58</v>
      </c>
      <c r="AE1255" s="3" t="s">
        <v>58</v>
      </c>
      <c r="AF1255" s="3" t="s">
        <v>58</v>
      </c>
      <c r="AG1255" s="3" t="s">
        <v>51</v>
      </c>
      <c r="AH1255" s="3" t="s">
        <v>59</v>
      </c>
      <c r="AI1255" s="3" t="s">
        <v>60</v>
      </c>
      <c r="AJ1255" s="3" t="s">
        <v>61</v>
      </c>
      <c r="AK1255" s="3" t="s">
        <v>58</v>
      </c>
      <c r="AL1255" s="3" t="s">
        <v>58</v>
      </c>
      <c r="AM1255" s="3" t="s">
        <v>58</v>
      </c>
      <c r="AN1255" s="3" t="s">
        <v>79</v>
      </c>
      <c r="AO1255" s="3" t="s">
        <v>63</v>
      </c>
      <c r="AP1255" s="3">
        <v>32.307993981002426</v>
      </c>
      <c r="AQ1255" s="3">
        <v>47.917367144753953</v>
      </c>
    </row>
    <row r="1256" spans="1:43" x14ac:dyDescent="0.25">
      <c r="A1256" s="2">
        <v>1255</v>
      </c>
      <c r="B1256" s="3" t="s">
        <v>43</v>
      </c>
      <c r="C1256" s="3" t="s">
        <v>44</v>
      </c>
      <c r="D1256" s="3" t="s">
        <v>45</v>
      </c>
      <c r="E1256" s="3" t="s">
        <v>46</v>
      </c>
      <c r="F1256" s="3">
        <v>0.56000000000000005</v>
      </c>
      <c r="G1256" s="3">
        <v>0.48</v>
      </c>
      <c r="H1256" s="3">
        <v>2.22723115703038E-2</v>
      </c>
      <c r="I1256" s="3">
        <v>10.707968962320233</v>
      </c>
      <c r="J1256" s="3">
        <v>2.0611870084377517</v>
      </c>
      <c r="K1256" s="3">
        <v>0.23849122101393891</v>
      </c>
      <c r="L1256" s="3">
        <v>4.5907399256588016E-2</v>
      </c>
      <c r="M1256" s="2">
        <v>1330</v>
      </c>
      <c r="N1256" s="3" t="s">
        <v>64</v>
      </c>
      <c r="O1256" s="3" t="s">
        <v>75</v>
      </c>
      <c r="P1256" s="3" t="s">
        <v>76</v>
      </c>
      <c r="Q1256" s="3">
        <v>45.1470479758</v>
      </c>
      <c r="R1256" s="3" t="s">
        <v>50</v>
      </c>
      <c r="S1256" s="3" t="s">
        <v>51</v>
      </c>
      <c r="T1256" s="3" t="s">
        <v>77</v>
      </c>
      <c r="U1256" s="3" t="s">
        <v>53</v>
      </c>
      <c r="V1256" s="3" t="s">
        <v>78</v>
      </c>
      <c r="W1256" s="3" t="s">
        <v>55</v>
      </c>
      <c r="X1256" s="3" t="s">
        <v>56</v>
      </c>
      <c r="Y1256" s="3"/>
      <c r="Z1256" s="3"/>
      <c r="AA1256" s="3" t="s">
        <v>45</v>
      </c>
      <c r="AB1256" s="11">
        <v>45</v>
      </c>
      <c r="AC1256" s="3" t="s">
        <v>57</v>
      </c>
      <c r="AD1256" s="3" t="s">
        <v>58</v>
      </c>
      <c r="AE1256" s="3" t="s">
        <v>58</v>
      </c>
      <c r="AF1256" s="3" t="s">
        <v>58</v>
      </c>
      <c r="AG1256" s="3" t="s">
        <v>51</v>
      </c>
      <c r="AH1256" s="3" t="s">
        <v>59</v>
      </c>
      <c r="AI1256" s="3" t="s">
        <v>60</v>
      </c>
      <c r="AJ1256" s="3" t="s">
        <v>61</v>
      </c>
      <c r="AK1256" s="3" t="s">
        <v>58</v>
      </c>
      <c r="AL1256" s="3" t="s">
        <v>58</v>
      </c>
      <c r="AM1256" s="3" t="s">
        <v>58</v>
      </c>
      <c r="AN1256" s="3" t="s">
        <v>79</v>
      </c>
      <c r="AO1256" s="3" t="s">
        <v>63</v>
      </c>
      <c r="AP1256" s="3">
        <v>41.763089146537546</v>
      </c>
      <c r="AQ1256" s="3">
        <v>90.132847119977669</v>
      </c>
    </row>
    <row r="1257" spans="1:43" x14ac:dyDescent="0.25">
      <c r="A1257" s="2">
        <v>1256</v>
      </c>
      <c r="B1257" s="3" t="s">
        <v>43</v>
      </c>
      <c r="C1257" s="3" t="s">
        <v>44</v>
      </c>
      <c r="D1257" s="3" t="s">
        <v>45</v>
      </c>
      <c r="E1257" s="3" t="s">
        <v>46</v>
      </c>
      <c r="F1257" s="3">
        <v>0.56000000000000005</v>
      </c>
      <c r="G1257" s="3">
        <v>0.48</v>
      </c>
      <c r="H1257" s="3">
        <v>9.16961797631064E-2</v>
      </c>
      <c r="I1257" s="3">
        <v>10.707968962320233</v>
      </c>
      <c r="J1257" s="3">
        <v>2.0611870084377517</v>
      </c>
      <c r="K1257" s="3">
        <v>0.98187984686668006</v>
      </c>
      <c r="L1257" s="3">
        <v>0.1890029744510876</v>
      </c>
      <c r="M1257" s="2">
        <v>1300</v>
      </c>
      <c r="N1257" s="3" t="s">
        <v>65</v>
      </c>
      <c r="O1257" s="3" t="s">
        <v>75</v>
      </c>
      <c r="P1257" s="3" t="s">
        <v>76</v>
      </c>
      <c r="Q1257" s="3">
        <v>45.1470479758</v>
      </c>
      <c r="R1257" s="3" t="s">
        <v>50</v>
      </c>
      <c r="S1257" s="3" t="s">
        <v>51</v>
      </c>
      <c r="T1257" s="3" t="s">
        <v>77</v>
      </c>
      <c r="U1257" s="3" t="s">
        <v>53</v>
      </c>
      <c r="V1257" s="3" t="s">
        <v>78</v>
      </c>
      <c r="W1257" s="3" t="s">
        <v>55</v>
      </c>
      <c r="X1257" s="3" t="s">
        <v>56</v>
      </c>
      <c r="Y1257" s="3"/>
      <c r="Z1257" s="3"/>
      <c r="AA1257" s="3" t="s">
        <v>45</v>
      </c>
      <c r="AB1257" s="11">
        <v>45</v>
      </c>
      <c r="AC1257" s="3" t="s">
        <v>57</v>
      </c>
      <c r="AD1257" s="3" t="s">
        <v>58</v>
      </c>
      <c r="AE1257" s="3" t="s">
        <v>58</v>
      </c>
      <c r="AF1257" s="3" t="s">
        <v>58</v>
      </c>
      <c r="AG1257" s="3" t="s">
        <v>51</v>
      </c>
      <c r="AH1257" s="3" t="s">
        <v>59</v>
      </c>
      <c r="AI1257" s="3" t="s">
        <v>60</v>
      </c>
      <c r="AJ1257" s="3" t="s">
        <v>61</v>
      </c>
      <c r="AK1257" s="3" t="s">
        <v>58</v>
      </c>
      <c r="AL1257" s="3" t="s">
        <v>58</v>
      </c>
      <c r="AM1257" s="3" t="s">
        <v>58</v>
      </c>
      <c r="AN1257" s="3" t="s">
        <v>79</v>
      </c>
      <c r="AO1257" s="3" t="s">
        <v>63</v>
      </c>
      <c r="AP1257" s="3">
        <v>114.87006086385369</v>
      </c>
      <c r="AQ1257" s="3">
        <v>371.08127398387205</v>
      </c>
    </row>
    <row r="1258" spans="1:43" x14ac:dyDescent="0.25">
      <c r="A1258" s="2">
        <v>1257</v>
      </c>
      <c r="B1258" s="3" t="s">
        <v>43</v>
      </c>
      <c r="C1258" s="3" t="s">
        <v>44</v>
      </c>
      <c r="D1258" s="3" t="s">
        <v>45</v>
      </c>
      <c r="E1258" s="3" t="s">
        <v>46</v>
      </c>
      <c r="F1258" s="3">
        <v>0.56000000000000005</v>
      </c>
      <c r="G1258" s="3">
        <v>0.48</v>
      </c>
      <c r="H1258" s="3">
        <v>0.31173837904878499</v>
      </c>
      <c r="I1258" s="3">
        <v>10.052043608439913</v>
      </c>
      <c r="J1258" s="3">
        <v>1.7589283372007753</v>
      </c>
      <c r="K1258" s="3">
        <v>3.133607780622758</v>
      </c>
      <c r="L1258" s="3">
        <v>0.54832546870194443</v>
      </c>
      <c r="M1258" s="2">
        <v>1300</v>
      </c>
      <c r="N1258" s="3" t="s">
        <v>65</v>
      </c>
      <c r="O1258" s="3" t="s">
        <v>75</v>
      </c>
      <c r="P1258" s="3" t="s">
        <v>76</v>
      </c>
      <c r="Q1258" s="3">
        <v>45.1470479758</v>
      </c>
      <c r="R1258" s="3" t="s">
        <v>50</v>
      </c>
      <c r="S1258" s="3" t="s">
        <v>51</v>
      </c>
      <c r="T1258" s="3" t="s">
        <v>77</v>
      </c>
      <c r="U1258" s="3" t="s">
        <v>53</v>
      </c>
      <c r="V1258" s="3" t="s">
        <v>78</v>
      </c>
      <c r="W1258" s="3" t="s">
        <v>55</v>
      </c>
      <c r="X1258" s="3" t="s">
        <v>56</v>
      </c>
      <c r="Y1258" s="3"/>
      <c r="Z1258" s="3"/>
      <c r="AA1258" s="3" t="s">
        <v>45</v>
      </c>
      <c r="AB1258" s="11">
        <v>45</v>
      </c>
      <c r="AC1258" s="3" t="s">
        <v>57</v>
      </c>
      <c r="AD1258" s="3" t="s">
        <v>58</v>
      </c>
      <c r="AE1258" s="3" t="s">
        <v>58</v>
      </c>
      <c r="AF1258" s="3" t="s">
        <v>58</v>
      </c>
      <c r="AG1258" s="3" t="s">
        <v>51</v>
      </c>
      <c r="AH1258" s="3" t="s">
        <v>59</v>
      </c>
      <c r="AI1258" s="3" t="s">
        <v>60</v>
      </c>
      <c r="AJ1258" s="3" t="s">
        <v>61</v>
      </c>
      <c r="AK1258" s="3" t="s">
        <v>58</v>
      </c>
      <c r="AL1258" s="3" t="s">
        <v>58</v>
      </c>
      <c r="AM1258" s="3" t="s">
        <v>58</v>
      </c>
      <c r="AN1258" s="3" t="s">
        <v>79</v>
      </c>
      <c r="AO1258" s="3" t="s">
        <v>63</v>
      </c>
      <c r="AP1258" s="3">
        <v>166.18872079150941</v>
      </c>
      <c r="AQ1258" s="3">
        <v>1261.5604613621404</v>
      </c>
    </row>
    <row r="1259" spans="1:43" x14ac:dyDescent="0.25">
      <c r="A1259" s="2">
        <v>1258</v>
      </c>
      <c r="B1259" s="3" t="s">
        <v>43</v>
      </c>
      <c r="C1259" s="3" t="s">
        <v>44</v>
      </c>
      <c r="D1259" s="3" t="s">
        <v>45</v>
      </c>
      <c r="E1259" s="3" t="s">
        <v>46</v>
      </c>
      <c r="F1259" s="3">
        <v>0.56000000000000005</v>
      </c>
      <c r="G1259" s="3">
        <v>0.48</v>
      </c>
      <c r="H1259" s="3">
        <v>1.73257960645599E-2</v>
      </c>
      <c r="I1259" s="3">
        <v>10.052043608439913</v>
      </c>
      <c r="J1259" s="3">
        <v>1.7589283372007753</v>
      </c>
      <c r="K1259" s="3">
        <v>0.17415965759189275</v>
      </c>
      <c r="L1259" s="3">
        <v>3.0474833662516083E-2</v>
      </c>
      <c r="M1259" s="2">
        <v>1200</v>
      </c>
      <c r="N1259" s="3" t="s">
        <v>66</v>
      </c>
      <c r="O1259" s="3" t="s">
        <v>75</v>
      </c>
      <c r="P1259" s="3" t="s">
        <v>76</v>
      </c>
      <c r="Q1259" s="3">
        <v>45.1470479758</v>
      </c>
      <c r="R1259" s="3" t="s">
        <v>50</v>
      </c>
      <c r="S1259" s="3" t="s">
        <v>51</v>
      </c>
      <c r="T1259" s="3" t="s">
        <v>77</v>
      </c>
      <c r="U1259" s="3" t="s">
        <v>53</v>
      </c>
      <c r="V1259" s="3" t="s">
        <v>78</v>
      </c>
      <c r="W1259" s="3" t="s">
        <v>55</v>
      </c>
      <c r="X1259" s="3" t="s">
        <v>56</v>
      </c>
      <c r="Y1259" s="3"/>
      <c r="Z1259" s="3"/>
      <c r="AA1259" s="3" t="s">
        <v>45</v>
      </c>
      <c r="AB1259" s="11">
        <v>45</v>
      </c>
      <c r="AC1259" s="3" t="s">
        <v>57</v>
      </c>
      <c r="AD1259" s="3" t="s">
        <v>58</v>
      </c>
      <c r="AE1259" s="3" t="s">
        <v>58</v>
      </c>
      <c r="AF1259" s="3" t="s">
        <v>58</v>
      </c>
      <c r="AG1259" s="3" t="s">
        <v>51</v>
      </c>
      <c r="AH1259" s="3" t="s">
        <v>59</v>
      </c>
      <c r="AI1259" s="3" t="s">
        <v>60</v>
      </c>
      <c r="AJ1259" s="3" t="s">
        <v>61</v>
      </c>
      <c r="AK1259" s="3" t="s">
        <v>58</v>
      </c>
      <c r="AL1259" s="3" t="s">
        <v>58</v>
      </c>
      <c r="AM1259" s="3" t="s">
        <v>58</v>
      </c>
      <c r="AN1259" s="3" t="s">
        <v>79</v>
      </c>
      <c r="AO1259" s="3" t="s">
        <v>63</v>
      </c>
      <c r="AP1259" s="3">
        <v>34.737979973723085</v>
      </c>
      <c r="AQ1259" s="3">
        <v>70.115009077056939</v>
      </c>
    </row>
    <row r="1260" spans="1:43" x14ac:dyDescent="0.25">
      <c r="A1260" s="2">
        <v>1259</v>
      </c>
      <c r="B1260" s="3" t="s">
        <v>43</v>
      </c>
      <c r="C1260" s="3" t="s">
        <v>44</v>
      </c>
      <c r="D1260" s="3" t="s">
        <v>45</v>
      </c>
      <c r="E1260" s="3" t="s">
        <v>46</v>
      </c>
      <c r="F1260" s="3">
        <v>0.56000000000000005</v>
      </c>
      <c r="G1260" s="3">
        <v>0.48</v>
      </c>
      <c r="H1260" s="3">
        <v>1.24250514374495E-2</v>
      </c>
      <c r="I1260" s="3">
        <v>10.052043608439913</v>
      </c>
      <c r="J1260" s="3">
        <v>1.7589283372007753</v>
      </c>
      <c r="K1260" s="3">
        <v>0.1248971588863514</v>
      </c>
      <c r="L1260" s="3">
        <v>2.1854775064507153E-2</v>
      </c>
      <c r="M1260" s="2">
        <v>1200</v>
      </c>
      <c r="N1260" s="3" t="s">
        <v>66</v>
      </c>
      <c r="O1260" s="3" t="s">
        <v>75</v>
      </c>
      <c r="P1260" s="3" t="s">
        <v>76</v>
      </c>
      <c r="Q1260" s="3">
        <v>45.1470479758</v>
      </c>
      <c r="R1260" s="3" t="s">
        <v>50</v>
      </c>
      <c r="S1260" s="3" t="s">
        <v>51</v>
      </c>
      <c r="T1260" s="3" t="s">
        <v>77</v>
      </c>
      <c r="U1260" s="3" t="s">
        <v>53</v>
      </c>
      <c r="V1260" s="3" t="s">
        <v>78</v>
      </c>
      <c r="W1260" s="3" t="s">
        <v>55</v>
      </c>
      <c r="X1260" s="3" t="s">
        <v>56</v>
      </c>
      <c r="Y1260" s="3"/>
      <c r="Z1260" s="3"/>
      <c r="AA1260" s="3" t="s">
        <v>45</v>
      </c>
      <c r="AB1260" s="11">
        <v>45</v>
      </c>
      <c r="AC1260" s="3" t="s">
        <v>57</v>
      </c>
      <c r="AD1260" s="3" t="s">
        <v>58</v>
      </c>
      <c r="AE1260" s="3" t="s">
        <v>58</v>
      </c>
      <c r="AF1260" s="3" t="s">
        <v>58</v>
      </c>
      <c r="AG1260" s="3" t="s">
        <v>51</v>
      </c>
      <c r="AH1260" s="3" t="s">
        <v>59</v>
      </c>
      <c r="AI1260" s="3" t="s">
        <v>60</v>
      </c>
      <c r="AJ1260" s="3" t="s">
        <v>61</v>
      </c>
      <c r="AK1260" s="3" t="s">
        <v>58</v>
      </c>
      <c r="AL1260" s="3" t="s">
        <v>58</v>
      </c>
      <c r="AM1260" s="3" t="s">
        <v>58</v>
      </c>
      <c r="AN1260" s="3" t="s">
        <v>79</v>
      </c>
      <c r="AO1260" s="3" t="s">
        <v>63</v>
      </c>
      <c r="AP1260" s="3">
        <v>30.677857769182349</v>
      </c>
      <c r="AQ1260" s="3">
        <v>50.28239920829273</v>
      </c>
    </row>
    <row r="1261" spans="1:43" x14ac:dyDescent="0.25">
      <c r="A1261" s="2">
        <v>1260</v>
      </c>
      <c r="B1261" s="3" t="s">
        <v>43</v>
      </c>
      <c r="C1261" s="3" t="s">
        <v>44</v>
      </c>
      <c r="D1261" s="3" t="s">
        <v>45</v>
      </c>
      <c r="E1261" s="3" t="s">
        <v>46</v>
      </c>
      <c r="F1261" s="3">
        <v>0.56000000000000005</v>
      </c>
      <c r="G1261" s="3">
        <v>0.48</v>
      </c>
      <c r="H1261" s="3">
        <v>8.7671003164571208E-3</v>
      </c>
      <c r="I1261" s="3">
        <v>10.052043608439913</v>
      </c>
      <c r="J1261" s="3">
        <v>1.7589283372007753</v>
      </c>
      <c r="K1261" s="3">
        <v>8.8127274700594338E-2</v>
      </c>
      <c r="L1261" s="3">
        <v>1.5420701181698315E-2</v>
      </c>
      <c r="M1261" s="2">
        <v>1300</v>
      </c>
      <c r="N1261" s="3" t="s">
        <v>65</v>
      </c>
      <c r="O1261" s="3" t="s">
        <v>75</v>
      </c>
      <c r="P1261" s="3" t="s">
        <v>76</v>
      </c>
      <c r="Q1261" s="3">
        <v>45.1470479758</v>
      </c>
      <c r="R1261" s="3" t="s">
        <v>50</v>
      </c>
      <c r="S1261" s="3" t="s">
        <v>51</v>
      </c>
      <c r="T1261" s="3" t="s">
        <v>77</v>
      </c>
      <c r="U1261" s="3" t="s">
        <v>53</v>
      </c>
      <c r="V1261" s="3" t="s">
        <v>78</v>
      </c>
      <c r="W1261" s="3" t="s">
        <v>55</v>
      </c>
      <c r="X1261" s="3" t="s">
        <v>56</v>
      </c>
      <c r="Y1261" s="3"/>
      <c r="Z1261" s="3"/>
      <c r="AA1261" s="3" t="s">
        <v>45</v>
      </c>
      <c r="AB1261" s="11">
        <v>45</v>
      </c>
      <c r="AC1261" s="3" t="s">
        <v>57</v>
      </c>
      <c r="AD1261" s="3" t="s">
        <v>58</v>
      </c>
      <c r="AE1261" s="3" t="s">
        <v>58</v>
      </c>
      <c r="AF1261" s="3" t="s">
        <v>58</v>
      </c>
      <c r="AG1261" s="3" t="s">
        <v>51</v>
      </c>
      <c r="AH1261" s="3" t="s">
        <v>59</v>
      </c>
      <c r="AI1261" s="3" t="s">
        <v>60</v>
      </c>
      <c r="AJ1261" s="3" t="s">
        <v>61</v>
      </c>
      <c r="AK1261" s="3" t="s">
        <v>58</v>
      </c>
      <c r="AL1261" s="3" t="s">
        <v>58</v>
      </c>
      <c r="AM1261" s="3" t="s">
        <v>58</v>
      </c>
      <c r="AN1261" s="3" t="s">
        <v>79</v>
      </c>
      <c r="AO1261" s="3" t="s">
        <v>63</v>
      </c>
      <c r="AP1261" s="3">
        <v>25.531377151831165</v>
      </c>
      <c r="AQ1261" s="3">
        <v>35.479196221479562</v>
      </c>
    </row>
    <row r="1262" spans="1:43" x14ac:dyDescent="0.25">
      <c r="A1262" s="2">
        <v>1261</v>
      </c>
      <c r="B1262" s="3" t="s">
        <v>43</v>
      </c>
      <c r="C1262" s="3" t="s">
        <v>44</v>
      </c>
      <c r="D1262" s="3" t="s">
        <v>45</v>
      </c>
      <c r="E1262" s="3" t="s">
        <v>46</v>
      </c>
      <c r="F1262" s="3">
        <v>0.56000000000000005</v>
      </c>
      <c r="G1262" s="3">
        <v>0.48</v>
      </c>
      <c r="H1262" s="3">
        <v>0.14092067385374299</v>
      </c>
      <c r="I1262" s="3">
        <v>10.052043608439913</v>
      </c>
      <c r="J1262" s="3">
        <v>1.7589283372007753</v>
      </c>
      <c r="K1262" s="3">
        <v>1.4165407589085628</v>
      </c>
      <c r="L1262" s="3">
        <v>0.24786936653877695</v>
      </c>
      <c r="M1262" s="2">
        <v>1210</v>
      </c>
      <c r="N1262" s="3" t="s">
        <v>47</v>
      </c>
      <c r="O1262" s="3" t="s">
        <v>75</v>
      </c>
      <c r="P1262" s="3" t="s">
        <v>76</v>
      </c>
      <c r="Q1262" s="3">
        <v>45.1470479758</v>
      </c>
      <c r="R1262" s="3" t="s">
        <v>50</v>
      </c>
      <c r="S1262" s="3" t="s">
        <v>51</v>
      </c>
      <c r="T1262" s="3" t="s">
        <v>77</v>
      </c>
      <c r="U1262" s="3" t="s">
        <v>53</v>
      </c>
      <c r="V1262" s="3" t="s">
        <v>78</v>
      </c>
      <c r="W1262" s="3" t="s">
        <v>55</v>
      </c>
      <c r="X1262" s="3" t="s">
        <v>56</v>
      </c>
      <c r="Y1262" s="3"/>
      <c r="Z1262" s="3"/>
      <c r="AA1262" s="3" t="s">
        <v>45</v>
      </c>
      <c r="AB1262" s="11">
        <v>45</v>
      </c>
      <c r="AC1262" s="3" t="s">
        <v>57</v>
      </c>
      <c r="AD1262" s="3" t="s">
        <v>58</v>
      </c>
      <c r="AE1262" s="3" t="s">
        <v>58</v>
      </c>
      <c r="AF1262" s="3" t="s">
        <v>58</v>
      </c>
      <c r="AG1262" s="3" t="s">
        <v>51</v>
      </c>
      <c r="AH1262" s="3" t="s">
        <v>59</v>
      </c>
      <c r="AI1262" s="3" t="s">
        <v>60</v>
      </c>
      <c r="AJ1262" s="3" t="s">
        <v>61</v>
      </c>
      <c r="AK1262" s="3" t="s">
        <v>58</v>
      </c>
      <c r="AL1262" s="3" t="s">
        <v>58</v>
      </c>
      <c r="AM1262" s="3" t="s">
        <v>58</v>
      </c>
      <c r="AN1262" s="3" t="s">
        <v>79</v>
      </c>
      <c r="AO1262" s="3" t="s">
        <v>63</v>
      </c>
      <c r="AP1262" s="3">
        <v>96.402602411389083</v>
      </c>
      <c r="AQ1262" s="3">
        <v>570.28573403395751</v>
      </c>
    </row>
    <row r="1263" spans="1:43" x14ac:dyDescent="0.25">
      <c r="A1263" s="2">
        <v>1262</v>
      </c>
      <c r="B1263" s="3" t="s">
        <v>43</v>
      </c>
      <c r="C1263" s="3" t="s">
        <v>44</v>
      </c>
      <c r="D1263" s="3" t="s">
        <v>45</v>
      </c>
      <c r="E1263" s="3" t="s">
        <v>46</v>
      </c>
      <c r="F1263" s="3">
        <v>0.56000000000000005</v>
      </c>
      <c r="G1263" s="3">
        <v>0.48</v>
      </c>
      <c r="H1263" s="3">
        <v>7.3084541695165095E-2</v>
      </c>
      <c r="I1263" s="3">
        <v>10.052043608439913</v>
      </c>
      <c r="J1263" s="3">
        <v>1.7589283372007753</v>
      </c>
      <c r="K1263" s="3">
        <v>0.73464900022264457</v>
      </c>
      <c r="L1263" s="3">
        <v>0.12855047139895748</v>
      </c>
      <c r="M1263" s="2">
        <v>1210</v>
      </c>
      <c r="N1263" s="3" t="s">
        <v>47</v>
      </c>
      <c r="O1263" s="3" t="s">
        <v>75</v>
      </c>
      <c r="P1263" s="3" t="s">
        <v>76</v>
      </c>
      <c r="Q1263" s="3">
        <v>45.1470479758</v>
      </c>
      <c r="R1263" s="3" t="s">
        <v>50</v>
      </c>
      <c r="S1263" s="3" t="s">
        <v>51</v>
      </c>
      <c r="T1263" s="3" t="s">
        <v>77</v>
      </c>
      <c r="U1263" s="3" t="s">
        <v>53</v>
      </c>
      <c r="V1263" s="3" t="s">
        <v>78</v>
      </c>
      <c r="W1263" s="3" t="s">
        <v>55</v>
      </c>
      <c r="X1263" s="3" t="s">
        <v>56</v>
      </c>
      <c r="Y1263" s="3"/>
      <c r="Z1263" s="3"/>
      <c r="AA1263" s="3" t="s">
        <v>45</v>
      </c>
      <c r="AB1263" s="11">
        <v>45</v>
      </c>
      <c r="AC1263" s="3" t="s">
        <v>57</v>
      </c>
      <c r="AD1263" s="3" t="s">
        <v>58</v>
      </c>
      <c r="AE1263" s="3" t="s">
        <v>58</v>
      </c>
      <c r="AF1263" s="3" t="s">
        <v>58</v>
      </c>
      <c r="AG1263" s="3" t="s">
        <v>51</v>
      </c>
      <c r="AH1263" s="3" t="s">
        <v>59</v>
      </c>
      <c r="AI1263" s="3" t="s">
        <v>60</v>
      </c>
      <c r="AJ1263" s="3" t="s">
        <v>61</v>
      </c>
      <c r="AK1263" s="3" t="s">
        <v>58</v>
      </c>
      <c r="AL1263" s="3" t="s">
        <v>58</v>
      </c>
      <c r="AM1263" s="3" t="s">
        <v>58</v>
      </c>
      <c r="AN1263" s="3" t="s">
        <v>79</v>
      </c>
      <c r="AO1263" s="3" t="s">
        <v>63</v>
      </c>
      <c r="AP1263" s="3">
        <v>83.978202543964002</v>
      </c>
      <c r="AQ1263" s="3">
        <v>295.76264693723942</v>
      </c>
    </row>
    <row r="1264" spans="1:43" x14ac:dyDescent="0.25">
      <c r="A1264" s="2">
        <v>1263</v>
      </c>
      <c r="B1264" s="3" t="s">
        <v>43</v>
      </c>
      <c r="C1264" s="3" t="s">
        <v>44</v>
      </c>
      <c r="D1264" s="3" t="s">
        <v>45</v>
      </c>
      <c r="E1264" s="3" t="s">
        <v>46</v>
      </c>
      <c r="F1264" s="3">
        <v>0.56000000000000005</v>
      </c>
      <c r="G1264" s="3">
        <v>0.48</v>
      </c>
      <c r="H1264" s="3">
        <v>3.5913207470812697E-2</v>
      </c>
      <c r="I1264" s="3">
        <v>10.052043608439913</v>
      </c>
      <c r="J1264" s="3">
        <v>1.7589283372007753</v>
      </c>
      <c r="K1264" s="3">
        <v>0.3610011276155593</v>
      </c>
      <c r="L1264" s="3">
        <v>6.3168758300183037E-2</v>
      </c>
      <c r="M1264" s="2">
        <v>1300</v>
      </c>
      <c r="N1264" s="3" t="s">
        <v>65</v>
      </c>
      <c r="O1264" s="3" t="s">
        <v>75</v>
      </c>
      <c r="P1264" s="3" t="s">
        <v>76</v>
      </c>
      <c r="Q1264" s="3">
        <v>45.1470479758</v>
      </c>
      <c r="R1264" s="3" t="s">
        <v>50</v>
      </c>
      <c r="S1264" s="3" t="s">
        <v>51</v>
      </c>
      <c r="T1264" s="3" t="s">
        <v>77</v>
      </c>
      <c r="U1264" s="3" t="s">
        <v>53</v>
      </c>
      <c r="V1264" s="3" t="s">
        <v>78</v>
      </c>
      <c r="W1264" s="3" t="s">
        <v>55</v>
      </c>
      <c r="X1264" s="3" t="s">
        <v>56</v>
      </c>
      <c r="Y1264" s="3"/>
      <c r="Z1264" s="3"/>
      <c r="AA1264" s="3" t="s">
        <v>45</v>
      </c>
      <c r="AB1264" s="11">
        <v>45</v>
      </c>
      <c r="AC1264" s="3" t="s">
        <v>57</v>
      </c>
      <c r="AD1264" s="3" t="s">
        <v>58</v>
      </c>
      <c r="AE1264" s="3" t="s">
        <v>58</v>
      </c>
      <c r="AF1264" s="3" t="s">
        <v>58</v>
      </c>
      <c r="AG1264" s="3" t="s">
        <v>51</v>
      </c>
      <c r="AH1264" s="3" t="s">
        <v>59</v>
      </c>
      <c r="AI1264" s="3" t="s">
        <v>60</v>
      </c>
      <c r="AJ1264" s="3" t="s">
        <v>61</v>
      </c>
      <c r="AK1264" s="3" t="s">
        <v>58</v>
      </c>
      <c r="AL1264" s="3" t="s">
        <v>58</v>
      </c>
      <c r="AM1264" s="3" t="s">
        <v>58</v>
      </c>
      <c r="AN1264" s="3" t="s">
        <v>79</v>
      </c>
      <c r="AO1264" s="3" t="s">
        <v>63</v>
      </c>
      <c r="AP1264" s="3">
        <v>51.164842627335311</v>
      </c>
      <c r="AQ1264" s="3">
        <v>145.33559430224221</v>
      </c>
    </row>
    <row r="1265" spans="1:43" x14ac:dyDescent="0.25">
      <c r="A1265" s="2">
        <v>1264</v>
      </c>
      <c r="B1265" s="3" t="s">
        <v>43</v>
      </c>
      <c r="C1265" s="3" t="s">
        <v>44</v>
      </c>
      <c r="D1265" s="3" t="s">
        <v>45</v>
      </c>
      <c r="E1265" s="3" t="s">
        <v>46</v>
      </c>
      <c r="F1265" s="3">
        <v>0.56000000000000005</v>
      </c>
      <c r="G1265" s="3">
        <v>0.48</v>
      </c>
      <c r="H1265" s="3">
        <v>3.0575991474448599E-2</v>
      </c>
      <c r="I1265" s="3">
        <v>9.1996039436444388</v>
      </c>
      <c r="J1265" s="3">
        <v>1.3528078092493392</v>
      </c>
      <c r="K1265" s="3">
        <v>0.28128701174917609</v>
      </c>
      <c r="L1265" s="3">
        <v>4.1363440042175278E-2</v>
      </c>
      <c r="M1265" s="2">
        <v>1200</v>
      </c>
      <c r="N1265" s="3" t="s">
        <v>66</v>
      </c>
      <c r="O1265" s="3" t="s">
        <v>75</v>
      </c>
      <c r="P1265" s="3" t="s">
        <v>76</v>
      </c>
      <c r="Q1265" s="3">
        <v>45.1470479758</v>
      </c>
      <c r="R1265" s="3" t="s">
        <v>50</v>
      </c>
      <c r="S1265" s="3" t="s">
        <v>51</v>
      </c>
      <c r="T1265" s="3" t="s">
        <v>77</v>
      </c>
      <c r="U1265" s="3" t="s">
        <v>53</v>
      </c>
      <c r="V1265" s="3" t="s">
        <v>78</v>
      </c>
      <c r="W1265" s="3" t="s">
        <v>55</v>
      </c>
      <c r="X1265" s="3" t="s">
        <v>56</v>
      </c>
      <c r="Y1265" s="3"/>
      <c r="Z1265" s="3"/>
      <c r="AA1265" s="3" t="s">
        <v>45</v>
      </c>
      <c r="AB1265" s="11">
        <v>45</v>
      </c>
      <c r="AC1265" s="3" t="s">
        <v>57</v>
      </c>
      <c r="AD1265" s="3" t="s">
        <v>58</v>
      </c>
      <c r="AE1265" s="3" t="s">
        <v>58</v>
      </c>
      <c r="AF1265" s="3" t="s">
        <v>58</v>
      </c>
      <c r="AG1265" s="3" t="s">
        <v>51</v>
      </c>
      <c r="AH1265" s="3" t="s">
        <v>59</v>
      </c>
      <c r="AI1265" s="3" t="s">
        <v>60</v>
      </c>
      <c r="AJ1265" s="3" t="s">
        <v>61</v>
      </c>
      <c r="AK1265" s="3" t="s">
        <v>58</v>
      </c>
      <c r="AL1265" s="3" t="s">
        <v>58</v>
      </c>
      <c r="AM1265" s="3" t="s">
        <v>58</v>
      </c>
      <c r="AN1265" s="3" t="s">
        <v>79</v>
      </c>
      <c r="AO1265" s="3" t="s">
        <v>63</v>
      </c>
      <c r="AP1265" s="3">
        <v>104.9641881967444</v>
      </c>
      <c r="AQ1265" s="3">
        <v>123.73664746961987</v>
      </c>
    </row>
    <row r="1266" spans="1:43" x14ac:dyDescent="0.25">
      <c r="A1266" s="2">
        <v>1265</v>
      </c>
      <c r="B1266" s="3" t="s">
        <v>43</v>
      </c>
      <c r="C1266" s="3" t="s">
        <v>44</v>
      </c>
      <c r="D1266" s="3" t="s">
        <v>45</v>
      </c>
      <c r="E1266" s="3" t="s">
        <v>46</v>
      </c>
      <c r="F1266" s="3">
        <v>0.56000000000000005</v>
      </c>
      <c r="G1266" s="3">
        <v>0.48</v>
      </c>
      <c r="H1266" s="3">
        <v>0.30525884111506901</v>
      </c>
      <c r="I1266" s="3">
        <v>9.1996039436444388</v>
      </c>
      <c r="J1266" s="3">
        <v>1.3528078092493392</v>
      </c>
      <c r="K1266" s="3">
        <v>2.80826043855452</v>
      </c>
      <c r="L1266" s="3">
        <v>0.41295654410286864</v>
      </c>
      <c r="M1266" s="2">
        <v>1210</v>
      </c>
      <c r="N1266" s="3" t="s">
        <v>47</v>
      </c>
      <c r="O1266" s="3" t="s">
        <v>75</v>
      </c>
      <c r="P1266" s="3" t="s">
        <v>76</v>
      </c>
      <c r="Q1266" s="3">
        <v>45.1470479758</v>
      </c>
      <c r="R1266" s="3" t="s">
        <v>50</v>
      </c>
      <c r="S1266" s="3" t="s">
        <v>51</v>
      </c>
      <c r="T1266" s="3" t="s">
        <v>77</v>
      </c>
      <c r="U1266" s="3" t="s">
        <v>53</v>
      </c>
      <c r="V1266" s="3" t="s">
        <v>78</v>
      </c>
      <c r="W1266" s="3" t="s">
        <v>55</v>
      </c>
      <c r="X1266" s="3" t="s">
        <v>56</v>
      </c>
      <c r="Y1266" s="3"/>
      <c r="Z1266" s="3"/>
      <c r="AA1266" s="3" t="s">
        <v>45</v>
      </c>
      <c r="AB1266" s="11">
        <v>45</v>
      </c>
      <c r="AC1266" s="3" t="s">
        <v>57</v>
      </c>
      <c r="AD1266" s="3" t="s">
        <v>58</v>
      </c>
      <c r="AE1266" s="3" t="s">
        <v>58</v>
      </c>
      <c r="AF1266" s="3" t="s">
        <v>58</v>
      </c>
      <c r="AG1266" s="3" t="s">
        <v>51</v>
      </c>
      <c r="AH1266" s="3" t="s">
        <v>59</v>
      </c>
      <c r="AI1266" s="3" t="s">
        <v>60</v>
      </c>
      <c r="AJ1266" s="3" t="s">
        <v>61</v>
      </c>
      <c r="AK1266" s="3" t="s">
        <v>58</v>
      </c>
      <c r="AL1266" s="3" t="s">
        <v>58</v>
      </c>
      <c r="AM1266" s="3" t="s">
        <v>58</v>
      </c>
      <c r="AN1266" s="3" t="s">
        <v>79</v>
      </c>
      <c r="AO1266" s="3" t="s">
        <v>63</v>
      </c>
      <c r="AP1266" s="3">
        <v>145.57799425065954</v>
      </c>
      <c r="AQ1266" s="3">
        <v>1235.3387016608999</v>
      </c>
    </row>
    <row r="1267" spans="1:43" x14ac:dyDescent="0.25">
      <c r="A1267" s="2">
        <v>1266</v>
      </c>
      <c r="B1267" s="3" t="s">
        <v>43</v>
      </c>
      <c r="C1267" s="3" t="s">
        <v>44</v>
      </c>
      <c r="D1267" s="3" t="s">
        <v>45</v>
      </c>
      <c r="E1267" s="3" t="s">
        <v>46</v>
      </c>
      <c r="F1267" s="3">
        <v>0.56000000000000005</v>
      </c>
      <c r="G1267" s="3">
        <v>0.48</v>
      </c>
      <c r="H1267" s="3">
        <v>0.26101187707213702</v>
      </c>
      <c r="I1267" s="3">
        <v>9.1996039436444388</v>
      </c>
      <c r="J1267" s="3">
        <v>1.3528078092493392</v>
      </c>
      <c r="K1267" s="3">
        <v>2.4012058936508693</v>
      </c>
      <c r="L1267" s="3">
        <v>0.3530989056100155</v>
      </c>
      <c r="M1267" s="2">
        <v>1210</v>
      </c>
      <c r="N1267" s="3" t="s">
        <v>47</v>
      </c>
      <c r="O1267" s="3" t="s">
        <v>75</v>
      </c>
      <c r="P1267" s="3" t="s">
        <v>76</v>
      </c>
      <c r="Q1267" s="3">
        <v>45.1470479758</v>
      </c>
      <c r="R1267" s="3" t="s">
        <v>50</v>
      </c>
      <c r="S1267" s="3" t="s">
        <v>51</v>
      </c>
      <c r="T1267" s="3" t="s">
        <v>77</v>
      </c>
      <c r="U1267" s="3" t="s">
        <v>53</v>
      </c>
      <c r="V1267" s="3" t="s">
        <v>78</v>
      </c>
      <c r="W1267" s="3" t="s">
        <v>55</v>
      </c>
      <c r="X1267" s="3" t="s">
        <v>56</v>
      </c>
      <c r="Y1267" s="3"/>
      <c r="Z1267" s="3"/>
      <c r="AA1267" s="3" t="s">
        <v>45</v>
      </c>
      <c r="AB1267" s="11">
        <v>45</v>
      </c>
      <c r="AC1267" s="3" t="s">
        <v>57</v>
      </c>
      <c r="AD1267" s="3" t="s">
        <v>58</v>
      </c>
      <c r="AE1267" s="3" t="s">
        <v>58</v>
      </c>
      <c r="AF1267" s="3" t="s">
        <v>58</v>
      </c>
      <c r="AG1267" s="3" t="s">
        <v>51</v>
      </c>
      <c r="AH1267" s="3" t="s">
        <v>59</v>
      </c>
      <c r="AI1267" s="3" t="s">
        <v>60</v>
      </c>
      <c r="AJ1267" s="3" t="s">
        <v>61</v>
      </c>
      <c r="AK1267" s="3" t="s">
        <v>58</v>
      </c>
      <c r="AL1267" s="3" t="s">
        <v>58</v>
      </c>
      <c r="AM1267" s="3" t="s">
        <v>58</v>
      </c>
      <c r="AN1267" s="3" t="s">
        <v>79</v>
      </c>
      <c r="AO1267" s="3" t="s">
        <v>63</v>
      </c>
      <c r="AP1267" s="3">
        <v>137.76194037401541</v>
      </c>
      <c r="AQ1267" s="3">
        <v>1056.2775910520554</v>
      </c>
    </row>
    <row r="1268" spans="1:43" x14ac:dyDescent="0.25">
      <c r="A1268" s="2">
        <v>1267</v>
      </c>
      <c r="B1268" s="3" t="s">
        <v>43</v>
      </c>
      <c r="C1268" s="3" t="s">
        <v>44</v>
      </c>
      <c r="D1268" s="3" t="s">
        <v>45</v>
      </c>
      <c r="E1268" s="3" t="s">
        <v>46</v>
      </c>
      <c r="F1268" s="3">
        <v>0.56000000000000005</v>
      </c>
      <c r="G1268" s="3">
        <v>0.48</v>
      </c>
      <c r="H1268" s="3">
        <v>5.39047354841254E-3</v>
      </c>
      <c r="I1268" s="3">
        <v>9.1996039436444388</v>
      </c>
      <c r="J1268" s="3">
        <v>1.3528078092493392</v>
      </c>
      <c r="K1268" s="3">
        <v>4.9590221714087036E-2</v>
      </c>
      <c r="L1268" s="3">
        <v>7.2922747118444797E-3</v>
      </c>
      <c r="M1268" s="2">
        <v>1210</v>
      </c>
      <c r="N1268" s="3" t="s">
        <v>47</v>
      </c>
      <c r="O1268" s="3" t="s">
        <v>75</v>
      </c>
      <c r="P1268" s="3" t="s">
        <v>76</v>
      </c>
      <c r="Q1268" s="3">
        <v>45.1470479758</v>
      </c>
      <c r="R1268" s="3" t="s">
        <v>50</v>
      </c>
      <c r="S1268" s="3" t="s">
        <v>51</v>
      </c>
      <c r="T1268" s="3" t="s">
        <v>77</v>
      </c>
      <c r="U1268" s="3" t="s">
        <v>53</v>
      </c>
      <c r="V1268" s="3" t="s">
        <v>78</v>
      </c>
      <c r="W1268" s="3" t="s">
        <v>55</v>
      </c>
      <c r="X1268" s="3" t="s">
        <v>56</v>
      </c>
      <c r="Y1268" s="3"/>
      <c r="Z1268" s="3"/>
      <c r="AA1268" s="3" t="s">
        <v>45</v>
      </c>
      <c r="AB1268" s="11">
        <v>45</v>
      </c>
      <c r="AC1268" s="3" t="s">
        <v>57</v>
      </c>
      <c r="AD1268" s="3" t="s">
        <v>58</v>
      </c>
      <c r="AE1268" s="3" t="s">
        <v>58</v>
      </c>
      <c r="AF1268" s="3" t="s">
        <v>58</v>
      </c>
      <c r="AG1268" s="3" t="s">
        <v>51</v>
      </c>
      <c r="AH1268" s="3" t="s">
        <v>59</v>
      </c>
      <c r="AI1268" s="3" t="s">
        <v>60</v>
      </c>
      <c r="AJ1268" s="3" t="s">
        <v>61</v>
      </c>
      <c r="AK1268" s="3" t="s">
        <v>58</v>
      </c>
      <c r="AL1268" s="3" t="s">
        <v>58</v>
      </c>
      <c r="AM1268" s="3" t="s">
        <v>58</v>
      </c>
      <c r="AN1268" s="3" t="s">
        <v>79</v>
      </c>
      <c r="AO1268" s="3" t="s">
        <v>63</v>
      </c>
      <c r="AP1268" s="3">
        <v>36.377773904698131</v>
      </c>
      <c r="AQ1268" s="3">
        <v>21.814472499170606</v>
      </c>
    </row>
    <row r="1269" spans="1:43" x14ac:dyDescent="0.25">
      <c r="A1269" s="2">
        <v>1268</v>
      </c>
      <c r="B1269" s="3" t="s">
        <v>43</v>
      </c>
      <c r="C1269" s="3" t="s">
        <v>44</v>
      </c>
      <c r="D1269" s="3" t="s">
        <v>45</v>
      </c>
      <c r="E1269" s="3" t="s">
        <v>46</v>
      </c>
      <c r="F1269" s="3">
        <v>0.56000000000000005</v>
      </c>
      <c r="G1269" s="3">
        <v>0.48</v>
      </c>
      <c r="H1269" s="3">
        <v>8.3320732184024894E-3</v>
      </c>
      <c r="I1269" s="3">
        <v>9.1996039436444388</v>
      </c>
      <c r="J1269" s="3">
        <v>1.3528078092493392</v>
      </c>
      <c r="K1269" s="3">
        <v>7.6651773638749754E-2</v>
      </c>
      <c r="L1269" s="3">
        <v>1.1271693717092163E-2</v>
      </c>
      <c r="M1269" s="2">
        <v>1210</v>
      </c>
      <c r="N1269" s="3" t="s">
        <v>47</v>
      </c>
      <c r="O1269" s="3" t="s">
        <v>75</v>
      </c>
      <c r="P1269" s="3" t="s">
        <v>76</v>
      </c>
      <c r="Q1269" s="3">
        <v>45.1470479758</v>
      </c>
      <c r="R1269" s="3" t="s">
        <v>50</v>
      </c>
      <c r="S1269" s="3" t="s">
        <v>51</v>
      </c>
      <c r="T1269" s="3" t="s">
        <v>77</v>
      </c>
      <c r="U1269" s="3" t="s">
        <v>53</v>
      </c>
      <c r="V1269" s="3" t="s">
        <v>78</v>
      </c>
      <c r="W1269" s="3" t="s">
        <v>55</v>
      </c>
      <c r="X1269" s="3" t="s">
        <v>56</v>
      </c>
      <c r="Y1269" s="3"/>
      <c r="Z1269" s="3"/>
      <c r="AA1269" s="3" t="s">
        <v>45</v>
      </c>
      <c r="AB1269" s="11">
        <v>45</v>
      </c>
      <c r="AC1269" s="3" t="s">
        <v>57</v>
      </c>
      <c r="AD1269" s="3" t="s">
        <v>58</v>
      </c>
      <c r="AE1269" s="3" t="s">
        <v>58</v>
      </c>
      <c r="AF1269" s="3" t="s">
        <v>58</v>
      </c>
      <c r="AG1269" s="3" t="s">
        <v>51</v>
      </c>
      <c r="AH1269" s="3" t="s">
        <v>59</v>
      </c>
      <c r="AI1269" s="3" t="s">
        <v>60</v>
      </c>
      <c r="AJ1269" s="3" t="s">
        <v>61</v>
      </c>
      <c r="AK1269" s="3" t="s">
        <v>58</v>
      </c>
      <c r="AL1269" s="3" t="s">
        <v>58</v>
      </c>
      <c r="AM1269" s="3" t="s">
        <v>58</v>
      </c>
      <c r="AN1269" s="3" t="s">
        <v>79</v>
      </c>
      <c r="AO1269" s="3" t="s">
        <v>63</v>
      </c>
      <c r="AP1269" s="3">
        <v>42.397782547861588</v>
      </c>
      <c r="AQ1269" s="3">
        <v>33.718704015799148</v>
      </c>
    </row>
    <row r="1270" spans="1:43" x14ac:dyDescent="0.25">
      <c r="A1270" s="2">
        <v>1269</v>
      </c>
      <c r="B1270" s="3" t="s">
        <v>43</v>
      </c>
      <c r="C1270" s="3" t="s">
        <v>44</v>
      </c>
      <c r="D1270" s="3" t="s">
        <v>45</v>
      </c>
      <c r="E1270" s="3" t="s">
        <v>46</v>
      </c>
      <c r="F1270" s="3">
        <v>0.56000000000000005</v>
      </c>
      <c r="G1270" s="3">
        <v>0.48</v>
      </c>
      <c r="H1270" s="3">
        <v>7.1941970323223803E-3</v>
      </c>
      <c r="I1270" s="3">
        <v>9.1996039436444388</v>
      </c>
      <c r="J1270" s="3">
        <v>1.3528078092493392</v>
      </c>
      <c r="K1270" s="3">
        <v>6.6183763389908085E-2</v>
      </c>
      <c r="L1270" s="3">
        <v>9.7323659266041369E-3</v>
      </c>
      <c r="M1270" s="2">
        <v>1210</v>
      </c>
      <c r="N1270" s="3" t="s">
        <v>47</v>
      </c>
      <c r="O1270" s="3" t="s">
        <v>75</v>
      </c>
      <c r="P1270" s="3" t="s">
        <v>76</v>
      </c>
      <c r="Q1270" s="3">
        <v>45.1470479758</v>
      </c>
      <c r="R1270" s="3" t="s">
        <v>50</v>
      </c>
      <c r="S1270" s="3" t="s">
        <v>51</v>
      </c>
      <c r="T1270" s="3" t="s">
        <v>77</v>
      </c>
      <c r="U1270" s="3" t="s">
        <v>53</v>
      </c>
      <c r="V1270" s="3" t="s">
        <v>78</v>
      </c>
      <c r="W1270" s="3" t="s">
        <v>55</v>
      </c>
      <c r="X1270" s="3" t="s">
        <v>56</v>
      </c>
      <c r="Y1270" s="3"/>
      <c r="Z1270" s="3"/>
      <c r="AA1270" s="3" t="s">
        <v>45</v>
      </c>
      <c r="AB1270" s="11">
        <v>45</v>
      </c>
      <c r="AC1270" s="3" t="s">
        <v>57</v>
      </c>
      <c r="AD1270" s="3" t="s">
        <v>58</v>
      </c>
      <c r="AE1270" s="3" t="s">
        <v>58</v>
      </c>
      <c r="AF1270" s="3" t="s">
        <v>58</v>
      </c>
      <c r="AG1270" s="3" t="s">
        <v>51</v>
      </c>
      <c r="AH1270" s="3" t="s">
        <v>59</v>
      </c>
      <c r="AI1270" s="3" t="s">
        <v>60</v>
      </c>
      <c r="AJ1270" s="3" t="s">
        <v>61</v>
      </c>
      <c r="AK1270" s="3" t="s">
        <v>58</v>
      </c>
      <c r="AL1270" s="3" t="s">
        <v>58</v>
      </c>
      <c r="AM1270" s="3" t="s">
        <v>58</v>
      </c>
      <c r="AN1270" s="3" t="s">
        <v>79</v>
      </c>
      <c r="AO1270" s="3" t="s">
        <v>63</v>
      </c>
      <c r="AP1270" s="3">
        <v>31.555944939953459</v>
      </c>
      <c r="AQ1270" s="3">
        <v>29.113882464264854</v>
      </c>
    </row>
    <row r="1271" spans="1:43" x14ac:dyDescent="0.25">
      <c r="A1271" s="2">
        <v>1270</v>
      </c>
      <c r="B1271" s="3" t="s">
        <v>43</v>
      </c>
      <c r="C1271" s="3" t="s">
        <v>44</v>
      </c>
      <c r="D1271" s="3" t="s">
        <v>45</v>
      </c>
      <c r="E1271" s="3" t="s">
        <v>46</v>
      </c>
      <c r="F1271" s="3">
        <v>0.56000000000000005</v>
      </c>
      <c r="G1271" s="3">
        <v>0.48</v>
      </c>
      <c r="H1271" s="3">
        <v>0.19447899090652199</v>
      </c>
      <c r="I1271" s="3">
        <v>9.22801352586219</v>
      </c>
      <c r="J1271" s="3">
        <v>1.3569202309735258</v>
      </c>
      <c r="K1271" s="3">
        <v>1.7946547585814148</v>
      </c>
      <c r="L1271" s="3">
        <v>0.26389247726037601</v>
      </c>
      <c r="M1271" s="2">
        <v>1200</v>
      </c>
      <c r="N1271" s="3" t="s">
        <v>66</v>
      </c>
      <c r="O1271" s="3" t="s">
        <v>75</v>
      </c>
      <c r="P1271" s="3" t="s">
        <v>76</v>
      </c>
      <c r="Q1271" s="3">
        <v>45.1470479758</v>
      </c>
      <c r="R1271" s="3" t="s">
        <v>50</v>
      </c>
      <c r="S1271" s="3" t="s">
        <v>51</v>
      </c>
      <c r="T1271" s="3" t="s">
        <v>77</v>
      </c>
      <c r="U1271" s="3" t="s">
        <v>53</v>
      </c>
      <c r="V1271" s="3" t="s">
        <v>78</v>
      </c>
      <c r="W1271" s="3" t="s">
        <v>55</v>
      </c>
      <c r="X1271" s="3" t="s">
        <v>56</v>
      </c>
      <c r="Y1271" s="3"/>
      <c r="Z1271" s="3"/>
      <c r="AA1271" s="3" t="s">
        <v>45</v>
      </c>
      <c r="AB1271" s="11">
        <v>45</v>
      </c>
      <c r="AC1271" s="3" t="s">
        <v>57</v>
      </c>
      <c r="AD1271" s="3" t="s">
        <v>58</v>
      </c>
      <c r="AE1271" s="3" t="s">
        <v>58</v>
      </c>
      <c r="AF1271" s="3" t="s">
        <v>58</v>
      </c>
      <c r="AG1271" s="3" t="s">
        <v>51</v>
      </c>
      <c r="AH1271" s="3" t="s">
        <v>59</v>
      </c>
      <c r="AI1271" s="3" t="s">
        <v>60</v>
      </c>
      <c r="AJ1271" s="3" t="s">
        <v>61</v>
      </c>
      <c r="AK1271" s="3" t="s">
        <v>58</v>
      </c>
      <c r="AL1271" s="3" t="s">
        <v>58</v>
      </c>
      <c r="AM1271" s="3" t="s">
        <v>58</v>
      </c>
      <c r="AN1271" s="3" t="s">
        <v>79</v>
      </c>
      <c r="AO1271" s="3" t="s">
        <v>63</v>
      </c>
      <c r="AP1271" s="3">
        <v>199.87660202631437</v>
      </c>
      <c r="AQ1271" s="3">
        <v>787.02855337193137</v>
      </c>
    </row>
    <row r="1272" spans="1:43" x14ac:dyDescent="0.25">
      <c r="A1272" s="2">
        <v>1271</v>
      </c>
      <c r="B1272" s="3" t="s">
        <v>43</v>
      </c>
      <c r="C1272" s="3" t="s">
        <v>44</v>
      </c>
      <c r="D1272" s="3" t="s">
        <v>45</v>
      </c>
      <c r="E1272" s="3" t="s">
        <v>46</v>
      </c>
      <c r="F1272" s="3">
        <v>0.56000000000000005</v>
      </c>
      <c r="G1272" s="3">
        <v>0.48</v>
      </c>
      <c r="H1272" s="3">
        <v>0.16659843069951599</v>
      </c>
      <c r="I1272" s="3">
        <v>9.22801352586219</v>
      </c>
      <c r="J1272" s="3">
        <v>1.3569202309735258</v>
      </c>
      <c r="K1272" s="3">
        <v>1.5373725718825484</v>
      </c>
      <c r="L1272" s="3">
        <v>0.22606078106461416</v>
      </c>
      <c r="M1272" s="2">
        <v>1210</v>
      </c>
      <c r="N1272" s="3" t="s">
        <v>47</v>
      </c>
      <c r="O1272" s="3" t="s">
        <v>75</v>
      </c>
      <c r="P1272" s="3" t="s">
        <v>76</v>
      </c>
      <c r="Q1272" s="3">
        <v>45.1470479758</v>
      </c>
      <c r="R1272" s="3" t="s">
        <v>50</v>
      </c>
      <c r="S1272" s="3" t="s">
        <v>51</v>
      </c>
      <c r="T1272" s="3" t="s">
        <v>77</v>
      </c>
      <c r="U1272" s="3" t="s">
        <v>53</v>
      </c>
      <c r="V1272" s="3" t="s">
        <v>78</v>
      </c>
      <c r="W1272" s="3" t="s">
        <v>55</v>
      </c>
      <c r="X1272" s="3" t="s">
        <v>56</v>
      </c>
      <c r="Y1272" s="3"/>
      <c r="Z1272" s="3"/>
      <c r="AA1272" s="3" t="s">
        <v>45</v>
      </c>
      <c r="AB1272" s="11">
        <v>45</v>
      </c>
      <c r="AC1272" s="3" t="s">
        <v>57</v>
      </c>
      <c r="AD1272" s="3" t="s">
        <v>58</v>
      </c>
      <c r="AE1272" s="3" t="s">
        <v>58</v>
      </c>
      <c r="AF1272" s="3" t="s">
        <v>58</v>
      </c>
      <c r="AG1272" s="3" t="s">
        <v>51</v>
      </c>
      <c r="AH1272" s="3" t="s">
        <v>59</v>
      </c>
      <c r="AI1272" s="3" t="s">
        <v>60</v>
      </c>
      <c r="AJ1272" s="3" t="s">
        <v>61</v>
      </c>
      <c r="AK1272" s="3" t="s">
        <v>58</v>
      </c>
      <c r="AL1272" s="3" t="s">
        <v>58</v>
      </c>
      <c r="AM1272" s="3" t="s">
        <v>58</v>
      </c>
      <c r="AN1272" s="3" t="s">
        <v>79</v>
      </c>
      <c r="AO1272" s="3" t="s">
        <v>63</v>
      </c>
      <c r="AP1272" s="3">
        <v>111.66878633637111</v>
      </c>
      <c r="AQ1272" s="3">
        <v>674.19992923809696</v>
      </c>
    </row>
    <row r="1273" spans="1:43" x14ac:dyDescent="0.25">
      <c r="A1273" s="2">
        <v>1272</v>
      </c>
      <c r="B1273" s="3" t="s">
        <v>43</v>
      </c>
      <c r="C1273" s="3" t="s">
        <v>44</v>
      </c>
      <c r="D1273" s="3" t="s">
        <v>45</v>
      </c>
      <c r="E1273" s="3" t="s">
        <v>46</v>
      </c>
      <c r="F1273" s="3">
        <v>0.56000000000000005</v>
      </c>
      <c r="G1273" s="3">
        <v>0.48</v>
      </c>
      <c r="H1273" s="3">
        <v>0.256686032268996</v>
      </c>
      <c r="I1273" s="3">
        <v>9.22801352586219</v>
      </c>
      <c r="J1273" s="3">
        <v>1.3569202309735258</v>
      </c>
      <c r="K1273" s="3">
        <v>2.3687021776781938</v>
      </c>
      <c r="L1273" s="3">
        <v>0.34830247019412391</v>
      </c>
      <c r="M1273" s="2">
        <v>1210</v>
      </c>
      <c r="N1273" s="3" t="s">
        <v>47</v>
      </c>
      <c r="O1273" s="3" t="s">
        <v>75</v>
      </c>
      <c r="P1273" s="3" t="s">
        <v>76</v>
      </c>
      <c r="Q1273" s="3">
        <v>45.1470479758</v>
      </c>
      <c r="R1273" s="3" t="s">
        <v>50</v>
      </c>
      <c r="S1273" s="3" t="s">
        <v>51</v>
      </c>
      <c r="T1273" s="3" t="s">
        <v>77</v>
      </c>
      <c r="U1273" s="3" t="s">
        <v>53</v>
      </c>
      <c r="V1273" s="3" t="s">
        <v>78</v>
      </c>
      <c r="W1273" s="3" t="s">
        <v>55</v>
      </c>
      <c r="X1273" s="3" t="s">
        <v>56</v>
      </c>
      <c r="Y1273" s="3"/>
      <c r="Z1273" s="3"/>
      <c r="AA1273" s="3" t="s">
        <v>45</v>
      </c>
      <c r="AB1273" s="11">
        <v>45</v>
      </c>
      <c r="AC1273" s="3" t="s">
        <v>57</v>
      </c>
      <c r="AD1273" s="3" t="s">
        <v>58</v>
      </c>
      <c r="AE1273" s="3" t="s">
        <v>58</v>
      </c>
      <c r="AF1273" s="3" t="s">
        <v>58</v>
      </c>
      <c r="AG1273" s="3" t="s">
        <v>51</v>
      </c>
      <c r="AH1273" s="3" t="s">
        <v>59</v>
      </c>
      <c r="AI1273" s="3" t="s">
        <v>60</v>
      </c>
      <c r="AJ1273" s="3" t="s">
        <v>61</v>
      </c>
      <c r="AK1273" s="3" t="s">
        <v>58</v>
      </c>
      <c r="AL1273" s="3" t="s">
        <v>58</v>
      </c>
      <c r="AM1273" s="3" t="s">
        <v>58</v>
      </c>
      <c r="AN1273" s="3" t="s">
        <v>79</v>
      </c>
      <c r="AO1273" s="3" t="s">
        <v>63</v>
      </c>
      <c r="AP1273" s="3">
        <v>130.55296764648767</v>
      </c>
      <c r="AQ1273" s="3">
        <v>1038.771518228162</v>
      </c>
    </row>
    <row r="1274" spans="1:43" x14ac:dyDescent="0.25">
      <c r="A1274" s="2">
        <v>1273</v>
      </c>
      <c r="B1274" s="3" t="s">
        <v>43</v>
      </c>
      <c r="C1274" s="3" t="s">
        <v>44</v>
      </c>
      <c r="D1274" s="3" t="s">
        <v>45</v>
      </c>
      <c r="E1274" s="3" t="s">
        <v>46</v>
      </c>
      <c r="F1274" s="3">
        <v>0.56000000000000005</v>
      </c>
      <c r="G1274" s="3">
        <v>0.48</v>
      </c>
      <c r="H1274" s="3">
        <v>7.2710995148592503E-3</v>
      </c>
      <c r="I1274" s="3">
        <v>9.188512151777001</v>
      </c>
      <c r="J1274" s="3">
        <v>1.3512001368999651</v>
      </c>
      <c r="K1274" s="3">
        <v>6.681058624906408E-2</v>
      </c>
      <c r="L1274" s="3">
        <v>9.8247106598910883E-3</v>
      </c>
      <c r="M1274" s="2">
        <v>1210</v>
      </c>
      <c r="N1274" s="3" t="s">
        <v>47</v>
      </c>
      <c r="O1274" s="3" t="s">
        <v>75</v>
      </c>
      <c r="P1274" s="3" t="s">
        <v>76</v>
      </c>
      <c r="Q1274" s="3">
        <v>45.1470479758</v>
      </c>
      <c r="R1274" s="3" t="s">
        <v>50</v>
      </c>
      <c r="S1274" s="3" t="s">
        <v>51</v>
      </c>
      <c r="T1274" s="3" t="s">
        <v>77</v>
      </c>
      <c r="U1274" s="3" t="s">
        <v>53</v>
      </c>
      <c r="V1274" s="3" t="s">
        <v>78</v>
      </c>
      <c r="W1274" s="3" t="s">
        <v>55</v>
      </c>
      <c r="X1274" s="3" t="s">
        <v>56</v>
      </c>
      <c r="Y1274" s="3"/>
      <c r="Z1274" s="3"/>
      <c r="AA1274" s="3" t="s">
        <v>45</v>
      </c>
      <c r="AB1274" s="11">
        <v>45</v>
      </c>
      <c r="AC1274" s="3" t="s">
        <v>57</v>
      </c>
      <c r="AD1274" s="3" t="s">
        <v>58</v>
      </c>
      <c r="AE1274" s="3" t="s">
        <v>58</v>
      </c>
      <c r="AF1274" s="3" t="s">
        <v>58</v>
      </c>
      <c r="AG1274" s="3" t="s">
        <v>51</v>
      </c>
      <c r="AH1274" s="3" t="s">
        <v>59</v>
      </c>
      <c r="AI1274" s="3" t="s">
        <v>60</v>
      </c>
      <c r="AJ1274" s="3" t="s">
        <v>61</v>
      </c>
      <c r="AK1274" s="3" t="s">
        <v>58</v>
      </c>
      <c r="AL1274" s="3" t="s">
        <v>58</v>
      </c>
      <c r="AM1274" s="3" t="s">
        <v>58</v>
      </c>
      <c r="AN1274" s="3" t="s">
        <v>79</v>
      </c>
      <c r="AO1274" s="3" t="s">
        <v>63</v>
      </c>
      <c r="AP1274" s="3">
        <v>33.277798122229974</v>
      </c>
      <c r="AQ1274" s="3">
        <v>29.425095769617677</v>
      </c>
    </row>
    <row r="1275" spans="1:43" x14ac:dyDescent="0.25">
      <c r="A1275" s="2">
        <v>1274</v>
      </c>
      <c r="B1275" s="3" t="s">
        <v>43</v>
      </c>
      <c r="C1275" s="3" t="s">
        <v>44</v>
      </c>
      <c r="D1275" s="3" t="s">
        <v>45</v>
      </c>
      <c r="E1275" s="3" t="s">
        <v>46</v>
      </c>
      <c r="F1275" s="3">
        <v>0.56000000000000005</v>
      </c>
      <c r="G1275" s="3">
        <v>0.48</v>
      </c>
      <c r="H1275" s="3">
        <v>1.0927313261068199E-2</v>
      </c>
      <c r="I1275" s="3">
        <v>9.188512151777001</v>
      </c>
      <c r="J1275" s="3">
        <v>1.3512001368999651</v>
      </c>
      <c r="K1275" s="3">
        <v>0.10040575068559912</v>
      </c>
      <c r="L1275" s="3">
        <v>1.4764987174304155E-2</v>
      </c>
      <c r="M1275" s="2">
        <v>1210</v>
      </c>
      <c r="N1275" s="3" t="s">
        <v>47</v>
      </c>
      <c r="O1275" s="3" t="s">
        <v>75</v>
      </c>
      <c r="P1275" s="3" t="s">
        <v>76</v>
      </c>
      <c r="Q1275" s="3">
        <v>45.1470479758</v>
      </c>
      <c r="R1275" s="3" t="s">
        <v>50</v>
      </c>
      <c r="S1275" s="3" t="s">
        <v>51</v>
      </c>
      <c r="T1275" s="3" t="s">
        <v>77</v>
      </c>
      <c r="U1275" s="3" t="s">
        <v>53</v>
      </c>
      <c r="V1275" s="3" t="s">
        <v>78</v>
      </c>
      <c r="W1275" s="3" t="s">
        <v>55</v>
      </c>
      <c r="X1275" s="3" t="s">
        <v>56</v>
      </c>
      <c r="Y1275" s="3"/>
      <c r="Z1275" s="3"/>
      <c r="AA1275" s="3" t="s">
        <v>45</v>
      </c>
      <c r="AB1275" s="11">
        <v>45</v>
      </c>
      <c r="AC1275" s="3" t="s">
        <v>57</v>
      </c>
      <c r="AD1275" s="3" t="s">
        <v>58</v>
      </c>
      <c r="AE1275" s="3" t="s">
        <v>58</v>
      </c>
      <c r="AF1275" s="3" t="s">
        <v>58</v>
      </c>
      <c r="AG1275" s="3" t="s">
        <v>51</v>
      </c>
      <c r="AH1275" s="3" t="s">
        <v>59</v>
      </c>
      <c r="AI1275" s="3" t="s">
        <v>60</v>
      </c>
      <c r="AJ1275" s="3" t="s">
        <v>61</v>
      </c>
      <c r="AK1275" s="3" t="s">
        <v>58</v>
      </c>
      <c r="AL1275" s="3" t="s">
        <v>58</v>
      </c>
      <c r="AM1275" s="3" t="s">
        <v>58</v>
      </c>
      <c r="AN1275" s="3" t="s">
        <v>79</v>
      </c>
      <c r="AO1275" s="3" t="s">
        <v>63</v>
      </c>
      <c r="AP1275" s="3">
        <v>63.844676851661546</v>
      </c>
      <c r="AQ1275" s="3">
        <v>44.221267850130701</v>
      </c>
    </row>
    <row r="1276" spans="1:43" x14ac:dyDescent="0.25">
      <c r="A1276" s="2">
        <v>1275</v>
      </c>
      <c r="B1276" s="3" t="s">
        <v>43</v>
      </c>
      <c r="C1276" s="3" t="s">
        <v>44</v>
      </c>
      <c r="D1276" s="3" t="s">
        <v>45</v>
      </c>
      <c r="E1276" s="3" t="s">
        <v>46</v>
      </c>
      <c r="F1276" s="3">
        <v>0.56000000000000005</v>
      </c>
      <c r="G1276" s="3">
        <v>0.48</v>
      </c>
      <c r="H1276" s="3">
        <v>0.177740724324114</v>
      </c>
      <c r="I1276" s="3">
        <v>9.188512151777001</v>
      </c>
      <c r="J1276" s="3">
        <v>1.3512001368999651</v>
      </c>
      <c r="K1276" s="3">
        <v>1.6331728053177674</v>
      </c>
      <c r="L1276" s="3">
        <v>0.24016329103944178</v>
      </c>
      <c r="M1276" s="2">
        <v>1210</v>
      </c>
      <c r="N1276" s="3" t="s">
        <v>47</v>
      </c>
      <c r="O1276" s="3" t="s">
        <v>75</v>
      </c>
      <c r="P1276" s="3" t="s">
        <v>76</v>
      </c>
      <c r="Q1276" s="3">
        <v>45.1470479758</v>
      </c>
      <c r="R1276" s="3" t="s">
        <v>50</v>
      </c>
      <c r="S1276" s="3" t="s">
        <v>51</v>
      </c>
      <c r="T1276" s="3" t="s">
        <v>77</v>
      </c>
      <c r="U1276" s="3" t="s">
        <v>53</v>
      </c>
      <c r="V1276" s="3" t="s">
        <v>78</v>
      </c>
      <c r="W1276" s="3" t="s">
        <v>55</v>
      </c>
      <c r="X1276" s="3" t="s">
        <v>56</v>
      </c>
      <c r="Y1276" s="3"/>
      <c r="Z1276" s="3"/>
      <c r="AA1276" s="3" t="s">
        <v>45</v>
      </c>
      <c r="AB1276" s="11">
        <v>45</v>
      </c>
      <c r="AC1276" s="3" t="s">
        <v>57</v>
      </c>
      <c r="AD1276" s="3" t="s">
        <v>58</v>
      </c>
      <c r="AE1276" s="3" t="s">
        <v>58</v>
      </c>
      <c r="AF1276" s="3" t="s">
        <v>58</v>
      </c>
      <c r="AG1276" s="3" t="s">
        <v>51</v>
      </c>
      <c r="AH1276" s="3" t="s">
        <v>59</v>
      </c>
      <c r="AI1276" s="3" t="s">
        <v>60</v>
      </c>
      <c r="AJ1276" s="3" t="s">
        <v>61</v>
      </c>
      <c r="AK1276" s="3" t="s">
        <v>58</v>
      </c>
      <c r="AL1276" s="3" t="s">
        <v>58</v>
      </c>
      <c r="AM1276" s="3" t="s">
        <v>58</v>
      </c>
      <c r="AN1276" s="3" t="s">
        <v>79</v>
      </c>
      <c r="AO1276" s="3" t="s">
        <v>63</v>
      </c>
      <c r="AP1276" s="3">
        <v>108.08696389702345</v>
      </c>
      <c r="AQ1276" s="3">
        <v>719.29119175306744</v>
      </c>
    </row>
    <row r="1277" spans="1:43" x14ac:dyDescent="0.25">
      <c r="A1277" s="2">
        <v>1276</v>
      </c>
      <c r="B1277" s="3" t="s">
        <v>43</v>
      </c>
      <c r="C1277" s="3" t="s">
        <v>44</v>
      </c>
      <c r="D1277" s="3" t="s">
        <v>45</v>
      </c>
      <c r="E1277" s="3" t="s">
        <v>46</v>
      </c>
      <c r="F1277" s="3">
        <v>0.56000000000000005</v>
      </c>
      <c r="G1277" s="3">
        <v>0.48</v>
      </c>
      <c r="H1277" s="3">
        <v>0.170535042117272</v>
      </c>
      <c r="I1277" s="3">
        <v>9.188512151777001</v>
      </c>
      <c r="J1277" s="3">
        <v>1.3512001368999651</v>
      </c>
      <c r="K1277" s="3">
        <v>1.5669633067983564</v>
      </c>
      <c r="L1277" s="3">
        <v>0.23042697225509923</v>
      </c>
      <c r="M1277" s="2">
        <v>1210</v>
      </c>
      <c r="N1277" s="3" t="s">
        <v>47</v>
      </c>
      <c r="O1277" s="3" t="s">
        <v>75</v>
      </c>
      <c r="P1277" s="3" t="s">
        <v>76</v>
      </c>
      <c r="Q1277" s="3">
        <v>45.1470479758</v>
      </c>
      <c r="R1277" s="3" t="s">
        <v>50</v>
      </c>
      <c r="S1277" s="3" t="s">
        <v>51</v>
      </c>
      <c r="T1277" s="3" t="s">
        <v>77</v>
      </c>
      <c r="U1277" s="3" t="s">
        <v>53</v>
      </c>
      <c r="V1277" s="3" t="s">
        <v>78</v>
      </c>
      <c r="W1277" s="3" t="s">
        <v>55</v>
      </c>
      <c r="X1277" s="3" t="s">
        <v>56</v>
      </c>
      <c r="Y1277" s="3"/>
      <c r="Z1277" s="3"/>
      <c r="AA1277" s="3" t="s">
        <v>45</v>
      </c>
      <c r="AB1277" s="11">
        <v>45</v>
      </c>
      <c r="AC1277" s="3" t="s">
        <v>57</v>
      </c>
      <c r="AD1277" s="3" t="s">
        <v>58</v>
      </c>
      <c r="AE1277" s="3" t="s">
        <v>58</v>
      </c>
      <c r="AF1277" s="3" t="s">
        <v>58</v>
      </c>
      <c r="AG1277" s="3" t="s">
        <v>51</v>
      </c>
      <c r="AH1277" s="3" t="s">
        <v>59</v>
      </c>
      <c r="AI1277" s="3" t="s">
        <v>60</v>
      </c>
      <c r="AJ1277" s="3" t="s">
        <v>61</v>
      </c>
      <c r="AK1277" s="3" t="s">
        <v>58</v>
      </c>
      <c r="AL1277" s="3" t="s">
        <v>58</v>
      </c>
      <c r="AM1277" s="3" t="s">
        <v>58</v>
      </c>
      <c r="AN1277" s="3" t="s">
        <v>79</v>
      </c>
      <c r="AO1277" s="3" t="s">
        <v>63</v>
      </c>
      <c r="AP1277" s="3">
        <v>106.10820566764572</v>
      </c>
      <c r="AQ1277" s="3">
        <v>690.13083043653592</v>
      </c>
    </row>
    <row r="1278" spans="1:43" x14ac:dyDescent="0.25">
      <c r="A1278" s="2">
        <v>1277</v>
      </c>
      <c r="B1278" s="3" t="s">
        <v>43</v>
      </c>
      <c r="C1278" s="3" t="s">
        <v>44</v>
      </c>
      <c r="D1278" s="3" t="s">
        <v>45</v>
      </c>
      <c r="E1278" s="3" t="s">
        <v>46</v>
      </c>
      <c r="F1278" s="3">
        <v>0.56000000000000005</v>
      </c>
      <c r="G1278" s="3">
        <v>0.48</v>
      </c>
      <c r="H1278" s="3">
        <v>1.0749317340798099E-2</v>
      </c>
      <c r="I1278" s="3">
        <v>9.188512151777001</v>
      </c>
      <c r="J1278" s="3">
        <v>1.3512001368999651</v>
      </c>
      <c r="K1278" s="3">
        <v>9.8770233009230574E-2</v>
      </c>
      <c r="L1278" s="3">
        <v>1.4524479062467561E-2</v>
      </c>
      <c r="M1278" s="2">
        <v>1210</v>
      </c>
      <c r="N1278" s="3" t="s">
        <v>47</v>
      </c>
      <c r="O1278" s="3" t="s">
        <v>75</v>
      </c>
      <c r="P1278" s="3" t="s">
        <v>76</v>
      </c>
      <c r="Q1278" s="3">
        <v>45.1470479758</v>
      </c>
      <c r="R1278" s="3" t="s">
        <v>50</v>
      </c>
      <c r="S1278" s="3" t="s">
        <v>51</v>
      </c>
      <c r="T1278" s="3" t="s">
        <v>77</v>
      </c>
      <c r="U1278" s="3" t="s">
        <v>53</v>
      </c>
      <c r="V1278" s="3" t="s">
        <v>78</v>
      </c>
      <c r="W1278" s="3" t="s">
        <v>55</v>
      </c>
      <c r="X1278" s="3" t="s">
        <v>56</v>
      </c>
      <c r="Y1278" s="3"/>
      <c r="Z1278" s="3"/>
      <c r="AA1278" s="3" t="s">
        <v>45</v>
      </c>
      <c r="AB1278" s="11">
        <v>45</v>
      </c>
      <c r="AC1278" s="3" t="s">
        <v>57</v>
      </c>
      <c r="AD1278" s="3" t="s">
        <v>58</v>
      </c>
      <c r="AE1278" s="3" t="s">
        <v>58</v>
      </c>
      <c r="AF1278" s="3" t="s">
        <v>58</v>
      </c>
      <c r="AG1278" s="3" t="s">
        <v>51</v>
      </c>
      <c r="AH1278" s="3" t="s">
        <v>59</v>
      </c>
      <c r="AI1278" s="3" t="s">
        <v>60</v>
      </c>
      <c r="AJ1278" s="3" t="s">
        <v>61</v>
      </c>
      <c r="AK1278" s="3" t="s">
        <v>58</v>
      </c>
      <c r="AL1278" s="3" t="s">
        <v>58</v>
      </c>
      <c r="AM1278" s="3" t="s">
        <v>58</v>
      </c>
      <c r="AN1278" s="3" t="s">
        <v>79</v>
      </c>
      <c r="AO1278" s="3" t="s">
        <v>63</v>
      </c>
      <c r="AP1278" s="3">
        <v>58.736625299425953</v>
      </c>
      <c r="AQ1278" s="3">
        <v>43.500943917024628</v>
      </c>
    </row>
    <row r="1279" spans="1:43" x14ac:dyDescent="0.25">
      <c r="A1279" s="2">
        <v>1278</v>
      </c>
      <c r="B1279" s="3" t="s">
        <v>43</v>
      </c>
      <c r="C1279" s="3" t="s">
        <v>44</v>
      </c>
      <c r="D1279" s="3" t="s">
        <v>45</v>
      </c>
      <c r="E1279" s="3" t="s">
        <v>46</v>
      </c>
      <c r="F1279" s="3">
        <v>0.56000000000000005</v>
      </c>
      <c r="G1279" s="3">
        <v>0.48</v>
      </c>
      <c r="H1279" s="3">
        <v>9.3155075539108605E-3</v>
      </c>
      <c r="I1279" s="3">
        <v>9.188512151777001</v>
      </c>
      <c r="J1279" s="3">
        <v>1.3512001368999651</v>
      </c>
      <c r="K1279" s="3">
        <v>8.5595654359080384E-2</v>
      </c>
      <c r="L1279" s="3">
        <v>1.2587115082137014E-2</v>
      </c>
      <c r="M1279" s="2">
        <v>1210</v>
      </c>
      <c r="N1279" s="3" t="s">
        <v>47</v>
      </c>
      <c r="O1279" s="3" t="s">
        <v>75</v>
      </c>
      <c r="P1279" s="3" t="s">
        <v>76</v>
      </c>
      <c r="Q1279" s="3">
        <v>45.1470479758</v>
      </c>
      <c r="R1279" s="3" t="s">
        <v>50</v>
      </c>
      <c r="S1279" s="3" t="s">
        <v>51</v>
      </c>
      <c r="T1279" s="3" t="s">
        <v>77</v>
      </c>
      <c r="U1279" s="3" t="s">
        <v>53</v>
      </c>
      <c r="V1279" s="3" t="s">
        <v>78</v>
      </c>
      <c r="W1279" s="3" t="s">
        <v>55</v>
      </c>
      <c r="X1279" s="3" t="s">
        <v>56</v>
      </c>
      <c r="Y1279" s="3"/>
      <c r="Z1279" s="3"/>
      <c r="AA1279" s="3" t="s">
        <v>45</v>
      </c>
      <c r="AB1279" s="11">
        <v>45</v>
      </c>
      <c r="AC1279" s="3" t="s">
        <v>57</v>
      </c>
      <c r="AD1279" s="3" t="s">
        <v>58</v>
      </c>
      <c r="AE1279" s="3" t="s">
        <v>58</v>
      </c>
      <c r="AF1279" s="3" t="s">
        <v>58</v>
      </c>
      <c r="AG1279" s="3" t="s">
        <v>51</v>
      </c>
      <c r="AH1279" s="3" t="s">
        <v>59</v>
      </c>
      <c r="AI1279" s="3" t="s">
        <v>60</v>
      </c>
      <c r="AJ1279" s="3" t="s">
        <v>61</v>
      </c>
      <c r="AK1279" s="3" t="s">
        <v>58</v>
      </c>
      <c r="AL1279" s="3" t="s">
        <v>58</v>
      </c>
      <c r="AM1279" s="3" t="s">
        <v>58</v>
      </c>
      <c r="AN1279" s="3" t="s">
        <v>79</v>
      </c>
      <c r="AO1279" s="3" t="s">
        <v>63</v>
      </c>
      <c r="AP1279" s="3">
        <v>42.93004671120589</v>
      </c>
      <c r="AQ1279" s="3">
        <v>37.698521572459882</v>
      </c>
    </row>
    <row r="1280" spans="1:43" x14ac:dyDescent="0.25">
      <c r="A1280" s="2">
        <v>1279</v>
      </c>
      <c r="B1280" s="3" t="s">
        <v>43</v>
      </c>
      <c r="C1280" s="3" t="s">
        <v>44</v>
      </c>
      <c r="D1280" s="3" t="s">
        <v>45</v>
      </c>
      <c r="E1280" s="3" t="s">
        <v>46</v>
      </c>
      <c r="F1280" s="3">
        <v>0.56000000000000005</v>
      </c>
      <c r="G1280" s="3">
        <v>0.48</v>
      </c>
      <c r="H1280" s="3">
        <v>0.114791104356611</v>
      </c>
      <c r="I1280" s="3">
        <v>9.188512151777001</v>
      </c>
      <c r="J1280" s="3">
        <v>1.3512001368999651</v>
      </c>
      <c r="K1280" s="3">
        <v>1.0547594572966219</v>
      </c>
      <c r="L1280" s="3">
        <v>0.15510575592155096</v>
      </c>
      <c r="M1280" s="2">
        <v>1210</v>
      </c>
      <c r="N1280" s="3" t="s">
        <v>47</v>
      </c>
      <c r="O1280" s="3" t="s">
        <v>75</v>
      </c>
      <c r="P1280" s="3" t="s">
        <v>76</v>
      </c>
      <c r="Q1280" s="3">
        <v>45.1470479758</v>
      </c>
      <c r="R1280" s="3" t="s">
        <v>50</v>
      </c>
      <c r="S1280" s="3" t="s">
        <v>51</v>
      </c>
      <c r="T1280" s="3" t="s">
        <v>77</v>
      </c>
      <c r="U1280" s="3" t="s">
        <v>53</v>
      </c>
      <c r="V1280" s="3" t="s">
        <v>78</v>
      </c>
      <c r="W1280" s="3" t="s">
        <v>55</v>
      </c>
      <c r="X1280" s="3" t="s">
        <v>56</v>
      </c>
      <c r="Y1280" s="3"/>
      <c r="Z1280" s="3"/>
      <c r="AA1280" s="3" t="s">
        <v>45</v>
      </c>
      <c r="AB1280" s="11">
        <v>45</v>
      </c>
      <c r="AC1280" s="3" t="s">
        <v>57</v>
      </c>
      <c r="AD1280" s="3" t="s">
        <v>58</v>
      </c>
      <c r="AE1280" s="3" t="s">
        <v>58</v>
      </c>
      <c r="AF1280" s="3" t="s">
        <v>58</v>
      </c>
      <c r="AG1280" s="3" t="s">
        <v>51</v>
      </c>
      <c r="AH1280" s="3" t="s">
        <v>59</v>
      </c>
      <c r="AI1280" s="3" t="s">
        <v>60</v>
      </c>
      <c r="AJ1280" s="3" t="s">
        <v>61</v>
      </c>
      <c r="AK1280" s="3" t="s">
        <v>58</v>
      </c>
      <c r="AL1280" s="3" t="s">
        <v>58</v>
      </c>
      <c r="AM1280" s="3" t="s">
        <v>58</v>
      </c>
      <c r="AN1280" s="3" t="s">
        <v>79</v>
      </c>
      <c r="AO1280" s="3" t="s">
        <v>63</v>
      </c>
      <c r="AP1280" s="3">
        <v>86.575137372671136</v>
      </c>
      <c r="AQ1280" s="3">
        <v>464.54311789993824</v>
      </c>
    </row>
    <row r="1281" spans="1:43" x14ac:dyDescent="0.25">
      <c r="A1281" s="2">
        <v>1280</v>
      </c>
      <c r="B1281" s="3" t="s">
        <v>43</v>
      </c>
      <c r="C1281" s="3" t="s">
        <v>44</v>
      </c>
      <c r="D1281" s="3" t="s">
        <v>45</v>
      </c>
      <c r="E1281" s="3" t="s">
        <v>46</v>
      </c>
      <c r="F1281" s="3">
        <v>0.56000000000000005</v>
      </c>
      <c r="G1281" s="3">
        <v>0.48</v>
      </c>
      <c r="H1281" s="3">
        <v>0.114308716594483</v>
      </c>
      <c r="I1281" s="3">
        <v>9.188512151777001</v>
      </c>
      <c r="J1281" s="3">
        <v>1.3512001368999651</v>
      </c>
      <c r="K1281" s="3">
        <v>1.0503270314824402</v>
      </c>
      <c r="L1281" s="3">
        <v>0.15445395351132474</v>
      </c>
      <c r="M1281" s="2">
        <v>1210</v>
      </c>
      <c r="N1281" s="3" t="s">
        <v>47</v>
      </c>
      <c r="O1281" s="3" t="s">
        <v>75</v>
      </c>
      <c r="P1281" s="3" t="s">
        <v>76</v>
      </c>
      <c r="Q1281" s="3">
        <v>45.1470479758</v>
      </c>
      <c r="R1281" s="3" t="s">
        <v>50</v>
      </c>
      <c r="S1281" s="3" t="s">
        <v>51</v>
      </c>
      <c r="T1281" s="3" t="s">
        <v>77</v>
      </c>
      <c r="U1281" s="3" t="s">
        <v>53</v>
      </c>
      <c r="V1281" s="3" t="s">
        <v>78</v>
      </c>
      <c r="W1281" s="3" t="s">
        <v>55</v>
      </c>
      <c r="X1281" s="3" t="s">
        <v>56</v>
      </c>
      <c r="Y1281" s="3"/>
      <c r="Z1281" s="3"/>
      <c r="AA1281" s="3" t="s">
        <v>45</v>
      </c>
      <c r="AB1281" s="11">
        <v>45</v>
      </c>
      <c r="AC1281" s="3" t="s">
        <v>57</v>
      </c>
      <c r="AD1281" s="3" t="s">
        <v>58</v>
      </c>
      <c r="AE1281" s="3" t="s">
        <v>58</v>
      </c>
      <c r="AF1281" s="3" t="s">
        <v>58</v>
      </c>
      <c r="AG1281" s="3" t="s">
        <v>51</v>
      </c>
      <c r="AH1281" s="3" t="s">
        <v>59</v>
      </c>
      <c r="AI1281" s="3" t="s">
        <v>60</v>
      </c>
      <c r="AJ1281" s="3" t="s">
        <v>61</v>
      </c>
      <c r="AK1281" s="3" t="s">
        <v>58</v>
      </c>
      <c r="AL1281" s="3" t="s">
        <v>58</v>
      </c>
      <c r="AM1281" s="3" t="s">
        <v>58</v>
      </c>
      <c r="AN1281" s="3" t="s">
        <v>79</v>
      </c>
      <c r="AO1281" s="3" t="s">
        <v>63</v>
      </c>
      <c r="AP1281" s="3">
        <v>86.280784518934666</v>
      </c>
      <c r="AQ1281" s="3">
        <v>462.59096388668547</v>
      </c>
    </row>
    <row r="1282" spans="1:43" x14ac:dyDescent="0.25">
      <c r="A1282" s="2">
        <v>1281</v>
      </c>
      <c r="B1282" s="3" t="s">
        <v>43</v>
      </c>
      <c r="C1282" s="3" t="s">
        <v>44</v>
      </c>
      <c r="D1282" s="3" t="s">
        <v>45</v>
      </c>
      <c r="E1282" s="3" t="s">
        <v>46</v>
      </c>
      <c r="F1282" s="3">
        <v>0.56000000000000005</v>
      </c>
      <c r="G1282" s="3">
        <v>0.48</v>
      </c>
      <c r="H1282" s="3">
        <v>2.1246284437032499E-3</v>
      </c>
      <c r="I1282" s="3">
        <v>9.188512151777001</v>
      </c>
      <c r="J1282" s="3">
        <v>1.3512001368999651</v>
      </c>
      <c r="K1282" s="3">
        <v>1.9522174272978369E-2</v>
      </c>
      <c r="L1282" s="3">
        <v>2.870798243993391E-3</v>
      </c>
      <c r="M1282" s="2">
        <v>1210</v>
      </c>
      <c r="N1282" s="3" t="s">
        <v>47</v>
      </c>
      <c r="O1282" s="3" t="s">
        <v>75</v>
      </c>
      <c r="P1282" s="3" t="s">
        <v>76</v>
      </c>
      <c r="Q1282" s="3">
        <v>45.1470479758</v>
      </c>
      <c r="R1282" s="3" t="s">
        <v>50</v>
      </c>
      <c r="S1282" s="3" t="s">
        <v>51</v>
      </c>
      <c r="T1282" s="3" t="s">
        <v>77</v>
      </c>
      <c r="U1282" s="3" t="s">
        <v>53</v>
      </c>
      <c r="V1282" s="3" t="s">
        <v>78</v>
      </c>
      <c r="W1282" s="3" t="s">
        <v>55</v>
      </c>
      <c r="X1282" s="3" t="s">
        <v>56</v>
      </c>
      <c r="Y1282" s="3"/>
      <c r="Z1282" s="3"/>
      <c r="AA1282" s="3" t="s">
        <v>45</v>
      </c>
      <c r="AB1282" s="11">
        <v>45</v>
      </c>
      <c r="AC1282" s="3" t="s">
        <v>57</v>
      </c>
      <c r="AD1282" s="3" t="s">
        <v>58</v>
      </c>
      <c r="AE1282" s="3" t="s">
        <v>58</v>
      </c>
      <c r="AF1282" s="3" t="s">
        <v>58</v>
      </c>
      <c r="AG1282" s="3" t="s">
        <v>51</v>
      </c>
      <c r="AH1282" s="3" t="s">
        <v>59</v>
      </c>
      <c r="AI1282" s="3" t="s">
        <v>60</v>
      </c>
      <c r="AJ1282" s="3" t="s">
        <v>61</v>
      </c>
      <c r="AK1282" s="3" t="s">
        <v>58</v>
      </c>
      <c r="AL1282" s="3" t="s">
        <v>58</v>
      </c>
      <c r="AM1282" s="3" t="s">
        <v>58</v>
      </c>
      <c r="AN1282" s="3" t="s">
        <v>79</v>
      </c>
      <c r="AO1282" s="3" t="s">
        <v>63</v>
      </c>
      <c r="AP1282" s="3">
        <v>17.422152027841562</v>
      </c>
      <c r="AQ1282" s="3">
        <v>8.5980662626142053</v>
      </c>
    </row>
    <row r="1283" spans="1:43" x14ac:dyDescent="0.25">
      <c r="A1283" s="2">
        <v>1282</v>
      </c>
      <c r="B1283" s="3" t="s">
        <v>43</v>
      </c>
      <c r="C1283" s="3" t="s">
        <v>44</v>
      </c>
      <c r="D1283" s="3" t="s">
        <v>45</v>
      </c>
      <c r="E1283" s="3" t="s">
        <v>46</v>
      </c>
      <c r="F1283" s="3">
        <v>0.56000000000000005</v>
      </c>
      <c r="G1283" s="3">
        <v>0.48</v>
      </c>
      <c r="H1283" s="3">
        <v>1.94950486735741E-3</v>
      </c>
      <c r="I1283" s="3">
        <v>9.1751459504588535</v>
      </c>
      <c r="J1283" s="3">
        <v>1.349265467150794</v>
      </c>
      <c r="K1283" s="3">
        <v>1.7886991689134164E-2</v>
      </c>
      <c r="L1283" s="3">
        <v>2.6303995955677425E-3</v>
      </c>
      <c r="M1283" s="2">
        <v>1210</v>
      </c>
      <c r="N1283" s="3" t="s">
        <v>47</v>
      </c>
      <c r="O1283" s="3" t="s">
        <v>75</v>
      </c>
      <c r="P1283" s="3" t="s">
        <v>76</v>
      </c>
      <c r="Q1283" s="3">
        <v>45.1470479758</v>
      </c>
      <c r="R1283" s="3" t="s">
        <v>50</v>
      </c>
      <c r="S1283" s="3" t="s">
        <v>51</v>
      </c>
      <c r="T1283" s="3" t="s">
        <v>77</v>
      </c>
      <c r="U1283" s="3" t="s">
        <v>53</v>
      </c>
      <c r="V1283" s="3" t="s">
        <v>78</v>
      </c>
      <c r="W1283" s="3" t="s">
        <v>55</v>
      </c>
      <c r="X1283" s="3" t="s">
        <v>56</v>
      </c>
      <c r="Y1283" s="3"/>
      <c r="Z1283" s="3"/>
      <c r="AA1283" s="3" t="s">
        <v>45</v>
      </c>
      <c r="AB1283" s="11">
        <v>45</v>
      </c>
      <c r="AC1283" s="3" t="s">
        <v>57</v>
      </c>
      <c r="AD1283" s="3" t="s">
        <v>58</v>
      </c>
      <c r="AE1283" s="3" t="s">
        <v>58</v>
      </c>
      <c r="AF1283" s="3" t="s">
        <v>58</v>
      </c>
      <c r="AG1283" s="3" t="s">
        <v>51</v>
      </c>
      <c r="AH1283" s="3" t="s">
        <v>59</v>
      </c>
      <c r="AI1283" s="3" t="s">
        <v>60</v>
      </c>
      <c r="AJ1283" s="3" t="s">
        <v>61</v>
      </c>
      <c r="AK1283" s="3" t="s">
        <v>58</v>
      </c>
      <c r="AL1283" s="3" t="s">
        <v>58</v>
      </c>
      <c r="AM1283" s="3" t="s">
        <v>58</v>
      </c>
      <c r="AN1283" s="3" t="s">
        <v>79</v>
      </c>
      <c r="AO1283" s="3" t="s">
        <v>63</v>
      </c>
      <c r="AP1283" s="3">
        <v>21.941775071290003</v>
      </c>
      <c r="AQ1283" s="3">
        <v>7.8893662929654083</v>
      </c>
    </row>
    <row r="1284" spans="1:43" x14ac:dyDescent="0.25">
      <c r="A1284" s="2">
        <v>1283</v>
      </c>
      <c r="B1284" s="3" t="s">
        <v>43</v>
      </c>
      <c r="C1284" s="3" t="s">
        <v>44</v>
      </c>
      <c r="D1284" s="3" t="s">
        <v>45</v>
      </c>
      <c r="E1284" s="3" t="s">
        <v>46</v>
      </c>
      <c r="F1284" s="3">
        <v>0.56000000000000005</v>
      </c>
      <c r="G1284" s="3">
        <v>0.48</v>
      </c>
      <c r="H1284" s="3">
        <v>3.0606204855505203E-4</v>
      </c>
      <c r="I1284" s="3">
        <v>9.1751459504588535</v>
      </c>
      <c r="J1284" s="3">
        <v>1.349265467150794</v>
      </c>
      <c r="K1284" s="3">
        <v>2.8081639653890268E-3</v>
      </c>
      <c r="L1284" s="3">
        <v>4.1295895292076129E-4</v>
      </c>
      <c r="M1284" s="2">
        <v>1210</v>
      </c>
      <c r="N1284" s="3" t="s">
        <v>47</v>
      </c>
      <c r="O1284" s="3" t="s">
        <v>75</v>
      </c>
      <c r="P1284" s="3" t="s">
        <v>76</v>
      </c>
      <c r="Q1284" s="3">
        <v>45.1470479758</v>
      </c>
      <c r="R1284" s="3" t="s">
        <v>50</v>
      </c>
      <c r="S1284" s="3" t="s">
        <v>51</v>
      </c>
      <c r="T1284" s="3" t="s">
        <v>77</v>
      </c>
      <c r="U1284" s="3" t="s">
        <v>53</v>
      </c>
      <c r="V1284" s="3" t="s">
        <v>78</v>
      </c>
      <c r="W1284" s="3" t="s">
        <v>55</v>
      </c>
      <c r="X1284" s="3" t="s">
        <v>56</v>
      </c>
      <c r="Y1284" s="3"/>
      <c r="Z1284" s="3"/>
      <c r="AA1284" s="3" t="s">
        <v>45</v>
      </c>
      <c r="AB1284" s="11">
        <v>45</v>
      </c>
      <c r="AC1284" s="3" t="s">
        <v>57</v>
      </c>
      <c r="AD1284" s="3" t="s">
        <v>58</v>
      </c>
      <c r="AE1284" s="3" t="s">
        <v>58</v>
      </c>
      <c r="AF1284" s="3" t="s">
        <v>58</v>
      </c>
      <c r="AG1284" s="3" t="s">
        <v>51</v>
      </c>
      <c r="AH1284" s="3" t="s">
        <v>59</v>
      </c>
      <c r="AI1284" s="3" t="s">
        <v>60</v>
      </c>
      <c r="AJ1284" s="3" t="s">
        <v>61</v>
      </c>
      <c r="AK1284" s="3" t="s">
        <v>58</v>
      </c>
      <c r="AL1284" s="3" t="s">
        <v>58</v>
      </c>
      <c r="AM1284" s="3" t="s">
        <v>58</v>
      </c>
      <c r="AN1284" s="3" t="s">
        <v>79</v>
      </c>
      <c r="AO1284" s="3" t="s">
        <v>63</v>
      </c>
      <c r="AP1284" s="3">
        <v>12.309678506523493</v>
      </c>
      <c r="AQ1284" s="3">
        <v>1.2385891668479116</v>
      </c>
    </row>
    <row r="1285" spans="1:43" x14ac:dyDescent="0.25">
      <c r="A1285" s="2">
        <v>1284</v>
      </c>
      <c r="B1285" s="3" t="s">
        <v>43</v>
      </c>
      <c r="C1285" s="3" t="s">
        <v>44</v>
      </c>
      <c r="D1285" s="3" t="s">
        <v>45</v>
      </c>
      <c r="E1285" s="3" t="s">
        <v>46</v>
      </c>
      <c r="F1285" s="3">
        <v>0.56000000000000005</v>
      </c>
      <c r="G1285" s="3">
        <v>0.48</v>
      </c>
      <c r="H1285" s="3">
        <v>7.9516626761148804E-2</v>
      </c>
      <c r="I1285" s="3">
        <v>9.206425609643583</v>
      </c>
      <c r="J1285" s="3">
        <v>1.3537952612452941</v>
      </c>
      <c r="K1285" s="3">
        <v>0.73206390900631058</v>
      </c>
      <c r="L1285" s="3">
        <v>0.10764923249945399</v>
      </c>
      <c r="M1285" s="2">
        <v>1200</v>
      </c>
      <c r="N1285" s="3" t="s">
        <v>66</v>
      </c>
      <c r="O1285" s="3" t="s">
        <v>75</v>
      </c>
      <c r="P1285" s="3" t="s">
        <v>76</v>
      </c>
      <c r="Q1285" s="3">
        <v>45.1470479758</v>
      </c>
      <c r="R1285" s="3" t="s">
        <v>50</v>
      </c>
      <c r="S1285" s="3" t="s">
        <v>51</v>
      </c>
      <c r="T1285" s="3" t="s">
        <v>77</v>
      </c>
      <c r="U1285" s="3" t="s">
        <v>53</v>
      </c>
      <c r="V1285" s="3" t="s">
        <v>78</v>
      </c>
      <c r="W1285" s="3" t="s">
        <v>55</v>
      </c>
      <c r="X1285" s="3" t="s">
        <v>56</v>
      </c>
      <c r="Y1285" s="3"/>
      <c r="Z1285" s="3"/>
      <c r="AA1285" s="3" t="s">
        <v>45</v>
      </c>
      <c r="AB1285" s="11">
        <v>45</v>
      </c>
      <c r="AC1285" s="3" t="s">
        <v>57</v>
      </c>
      <c r="AD1285" s="3" t="s">
        <v>58</v>
      </c>
      <c r="AE1285" s="3" t="s">
        <v>58</v>
      </c>
      <c r="AF1285" s="3" t="s">
        <v>58</v>
      </c>
      <c r="AG1285" s="3" t="s">
        <v>51</v>
      </c>
      <c r="AH1285" s="3" t="s">
        <v>59</v>
      </c>
      <c r="AI1285" s="3" t="s">
        <v>60</v>
      </c>
      <c r="AJ1285" s="3" t="s">
        <v>61</v>
      </c>
      <c r="AK1285" s="3" t="s">
        <v>58</v>
      </c>
      <c r="AL1285" s="3" t="s">
        <v>58</v>
      </c>
      <c r="AM1285" s="3" t="s">
        <v>58</v>
      </c>
      <c r="AN1285" s="3" t="s">
        <v>79</v>
      </c>
      <c r="AO1285" s="3" t="s">
        <v>63</v>
      </c>
      <c r="AP1285" s="3">
        <v>112.76143425478567</v>
      </c>
      <c r="AQ1285" s="3">
        <v>321.79237169593893</v>
      </c>
    </row>
    <row r="1286" spans="1:43" x14ac:dyDescent="0.25">
      <c r="A1286" s="2">
        <v>1285</v>
      </c>
      <c r="B1286" s="3" t="s">
        <v>43</v>
      </c>
      <c r="C1286" s="3" t="s">
        <v>44</v>
      </c>
      <c r="D1286" s="3" t="s">
        <v>45</v>
      </c>
      <c r="E1286" s="3" t="s">
        <v>46</v>
      </c>
      <c r="F1286" s="3">
        <v>0.56000000000000005</v>
      </c>
      <c r="G1286" s="3">
        <v>0.48</v>
      </c>
      <c r="H1286" s="3">
        <v>5.4698848136830798E-2</v>
      </c>
      <c r="I1286" s="3">
        <v>9.206425609643583</v>
      </c>
      <c r="J1286" s="3">
        <v>1.3537952612452941</v>
      </c>
      <c r="K1286" s="3">
        <v>0.50358087630492421</v>
      </c>
      <c r="L1286" s="3">
        <v>7.4051041403217527E-2</v>
      </c>
      <c r="M1286" s="2">
        <v>1210</v>
      </c>
      <c r="N1286" s="3" t="s">
        <v>47</v>
      </c>
      <c r="O1286" s="3" t="s">
        <v>75</v>
      </c>
      <c r="P1286" s="3" t="s">
        <v>76</v>
      </c>
      <c r="Q1286" s="3">
        <v>45.1470479758</v>
      </c>
      <c r="R1286" s="3" t="s">
        <v>50</v>
      </c>
      <c r="S1286" s="3" t="s">
        <v>51</v>
      </c>
      <c r="T1286" s="3" t="s">
        <v>77</v>
      </c>
      <c r="U1286" s="3" t="s">
        <v>53</v>
      </c>
      <c r="V1286" s="3" t="s">
        <v>78</v>
      </c>
      <c r="W1286" s="3" t="s">
        <v>55</v>
      </c>
      <c r="X1286" s="3" t="s">
        <v>56</v>
      </c>
      <c r="Y1286" s="3"/>
      <c r="Z1286" s="3"/>
      <c r="AA1286" s="3" t="s">
        <v>45</v>
      </c>
      <c r="AB1286" s="11">
        <v>45</v>
      </c>
      <c r="AC1286" s="3" t="s">
        <v>57</v>
      </c>
      <c r="AD1286" s="3" t="s">
        <v>58</v>
      </c>
      <c r="AE1286" s="3" t="s">
        <v>58</v>
      </c>
      <c r="AF1286" s="3" t="s">
        <v>58</v>
      </c>
      <c r="AG1286" s="3" t="s">
        <v>51</v>
      </c>
      <c r="AH1286" s="3" t="s">
        <v>59</v>
      </c>
      <c r="AI1286" s="3" t="s">
        <v>60</v>
      </c>
      <c r="AJ1286" s="3" t="s">
        <v>61</v>
      </c>
      <c r="AK1286" s="3" t="s">
        <v>58</v>
      </c>
      <c r="AL1286" s="3" t="s">
        <v>58</v>
      </c>
      <c r="AM1286" s="3" t="s">
        <v>58</v>
      </c>
      <c r="AN1286" s="3" t="s">
        <v>79</v>
      </c>
      <c r="AO1286" s="3" t="s">
        <v>63</v>
      </c>
      <c r="AP1286" s="3">
        <v>98.214457402976507</v>
      </c>
      <c r="AQ1286" s="3">
        <v>221.35838488041617</v>
      </c>
    </row>
    <row r="1287" spans="1:43" x14ac:dyDescent="0.25">
      <c r="A1287" s="2">
        <v>1286</v>
      </c>
      <c r="B1287" s="3" t="s">
        <v>43</v>
      </c>
      <c r="C1287" s="3" t="s">
        <v>44</v>
      </c>
      <c r="D1287" s="3" t="s">
        <v>45</v>
      </c>
      <c r="E1287" s="3" t="s">
        <v>46</v>
      </c>
      <c r="F1287" s="3">
        <v>0.56000000000000005</v>
      </c>
      <c r="G1287" s="3">
        <v>0.48</v>
      </c>
      <c r="H1287" s="3">
        <v>0.31489822811645901</v>
      </c>
      <c r="I1287" s="3">
        <v>9.206425609643583</v>
      </c>
      <c r="J1287" s="3">
        <v>1.3537952612452941</v>
      </c>
      <c r="K1287" s="3">
        <v>2.8990871117627552</v>
      </c>
      <c r="L1287" s="3">
        <v>0.42630772899860186</v>
      </c>
      <c r="M1287" s="2">
        <v>1210</v>
      </c>
      <c r="N1287" s="3" t="s">
        <v>47</v>
      </c>
      <c r="O1287" s="3" t="s">
        <v>75</v>
      </c>
      <c r="P1287" s="3" t="s">
        <v>76</v>
      </c>
      <c r="Q1287" s="3">
        <v>45.1470479758</v>
      </c>
      <c r="R1287" s="3" t="s">
        <v>50</v>
      </c>
      <c r="S1287" s="3" t="s">
        <v>51</v>
      </c>
      <c r="T1287" s="3" t="s">
        <v>77</v>
      </c>
      <c r="U1287" s="3" t="s">
        <v>53</v>
      </c>
      <c r="V1287" s="3" t="s">
        <v>78</v>
      </c>
      <c r="W1287" s="3" t="s">
        <v>55</v>
      </c>
      <c r="X1287" s="3" t="s">
        <v>56</v>
      </c>
      <c r="Y1287" s="3"/>
      <c r="Z1287" s="3"/>
      <c r="AA1287" s="3" t="s">
        <v>45</v>
      </c>
      <c r="AB1287" s="11">
        <v>45</v>
      </c>
      <c r="AC1287" s="3" t="s">
        <v>57</v>
      </c>
      <c r="AD1287" s="3" t="s">
        <v>58</v>
      </c>
      <c r="AE1287" s="3" t="s">
        <v>58</v>
      </c>
      <c r="AF1287" s="3" t="s">
        <v>58</v>
      </c>
      <c r="AG1287" s="3" t="s">
        <v>51</v>
      </c>
      <c r="AH1287" s="3" t="s">
        <v>59</v>
      </c>
      <c r="AI1287" s="3" t="s">
        <v>60</v>
      </c>
      <c r="AJ1287" s="3" t="s">
        <v>61</v>
      </c>
      <c r="AK1287" s="3" t="s">
        <v>58</v>
      </c>
      <c r="AL1287" s="3" t="s">
        <v>58</v>
      </c>
      <c r="AM1287" s="3" t="s">
        <v>58</v>
      </c>
      <c r="AN1287" s="3" t="s">
        <v>79</v>
      </c>
      <c r="AO1287" s="3" t="s">
        <v>63</v>
      </c>
      <c r="AP1287" s="3">
        <v>145.71177956953403</v>
      </c>
      <c r="AQ1287" s="3">
        <v>1274.3479168554741</v>
      </c>
    </row>
    <row r="1288" spans="1:43" x14ac:dyDescent="0.25">
      <c r="A1288" s="2">
        <v>1287</v>
      </c>
      <c r="B1288" s="3" t="s">
        <v>43</v>
      </c>
      <c r="C1288" s="3" t="s">
        <v>44</v>
      </c>
      <c r="D1288" s="3" t="s">
        <v>45</v>
      </c>
      <c r="E1288" s="3" t="s">
        <v>46</v>
      </c>
      <c r="F1288" s="3">
        <v>0.56000000000000005</v>
      </c>
      <c r="G1288" s="3">
        <v>0.48</v>
      </c>
      <c r="H1288" s="3">
        <v>0.168649750860596</v>
      </c>
      <c r="I1288" s="3">
        <v>9.206425609643583</v>
      </c>
      <c r="J1288" s="3">
        <v>1.3537952612452941</v>
      </c>
      <c r="K1288" s="3">
        <v>1.5526613853830009</v>
      </c>
      <c r="L1288" s="3">
        <v>0.22831723352527433</v>
      </c>
      <c r="M1288" s="2">
        <v>1210</v>
      </c>
      <c r="N1288" s="3" t="s">
        <v>47</v>
      </c>
      <c r="O1288" s="3" t="s">
        <v>75</v>
      </c>
      <c r="P1288" s="3" t="s">
        <v>76</v>
      </c>
      <c r="Q1288" s="3">
        <v>45.1470479758</v>
      </c>
      <c r="R1288" s="3" t="s">
        <v>50</v>
      </c>
      <c r="S1288" s="3" t="s">
        <v>51</v>
      </c>
      <c r="T1288" s="3" t="s">
        <v>77</v>
      </c>
      <c r="U1288" s="3" t="s">
        <v>53</v>
      </c>
      <c r="V1288" s="3" t="s">
        <v>78</v>
      </c>
      <c r="W1288" s="3" t="s">
        <v>55</v>
      </c>
      <c r="X1288" s="3" t="s">
        <v>56</v>
      </c>
      <c r="Y1288" s="3"/>
      <c r="Z1288" s="3"/>
      <c r="AA1288" s="3" t="s">
        <v>45</v>
      </c>
      <c r="AB1288" s="11">
        <v>45</v>
      </c>
      <c r="AC1288" s="3" t="s">
        <v>57</v>
      </c>
      <c r="AD1288" s="3" t="s">
        <v>58</v>
      </c>
      <c r="AE1288" s="3" t="s">
        <v>58</v>
      </c>
      <c r="AF1288" s="3" t="s">
        <v>58</v>
      </c>
      <c r="AG1288" s="3" t="s">
        <v>51</v>
      </c>
      <c r="AH1288" s="3" t="s">
        <v>59</v>
      </c>
      <c r="AI1288" s="3" t="s">
        <v>60</v>
      </c>
      <c r="AJ1288" s="3" t="s">
        <v>61</v>
      </c>
      <c r="AK1288" s="3" t="s">
        <v>58</v>
      </c>
      <c r="AL1288" s="3" t="s">
        <v>58</v>
      </c>
      <c r="AM1288" s="3" t="s">
        <v>58</v>
      </c>
      <c r="AN1288" s="3" t="s">
        <v>79</v>
      </c>
      <c r="AO1288" s="3" t="s">
        <v>63</v>
      </c>
      <c r="AP1288" s="3">
        <v>118.01027750196457</v>
      </c>
      <c r="AQ1288" s="3">
        <v>682.50132740636127</v>
      </c>
    </row>
    <row r="1289" spans="1:43" x14ac:dyDescent="0.25">
      <c r="A1289" s="2">
        <v>1288</v>
      </c>
      <c r="B1289" s="3" t="s">
        <v>43</v>
      </c>
      <c r="C1289" s="3" t="s">
        <v>44</v>
      </c>
      <c r="D1289" s="3" t="s">
        <v>45</v>
      </c>
      <c r="E1289" s="3" t="s">
        <v>46</v>
      </c>
      <c r="F1289" s="3">
        <v>0.56000000000000005</v>
      </c>
      <c r="G1289" s="3">
        <v>0.48</v>
      </c>
      <c r="H1289" s="3">
        <v>2.8462818997361201E-2</v>
      </c>
      <c r="I1289" s="3">
        <v>8.6314362274530048</v>
      </c>
      <c r="J1289" s="3">
        <v>1.241423579488361</v>
      </c>
      <c r="K1289" s="3">
        <v>0.24567500702926109</v>
      </c>
      <c r="L1289" s="3">
        <v>3.5334414642033463E-2</v>
      </c>
      <c r="M1289" s="2">
        <v>1200</v>
      </c>
      <c r="N1289" s="3" t="s">
        <v>66</v>
      </c>
      <c r="O1289" s="3" t="s">
        <v>75</v>
      </c>
      <c r="P1289" s="3" t="s">
        <v>76</v>
      </c>
      <c r="Q1289" s="3">
        <v>45.1470479758</v>
      </c>
      <c r="R1289" s="3" t="s">
        <v>50</v>
      </c>
      <c r="S1289" s="3" t="s">
        <v>51</v>
      </c>
      <c r="T1289" s="3" t="s">
        <v>77</v>
      </c>
      <c r="U1289" s="3" t="s">
        <v>53</v>
      </c>
      <c r="V1289" s="3" t="s">
        <v>78</v>
      </c>
      <c r="W1289" s="3" t="s">
        <v>55</v>
      </c>
      <c r="X1289" s="3" t="s">
        <v>56</v>
      </c>
      <c r="Y1289" s="3"/>
      <c r="Z1289" s="3"/>
      <c r="AA1289" s="3" t="s">
        <v>45</v>
      </c>
      <c r="AB1289" s="11">
        <v>45</v>
      </c>
      <c r="AC1289" s="3" t="s">
        <v>57</v>
      </c>
      <c r="AD1289" s="3" t="s">
        <v>58</v>
      </c>
      <c r="AE1289" s="3" t="s">
        <v>58</v>
      </c>
      <c r="AF1289" s="3" t="s">
        <v>58</v>
      </c>
      <c r="AG1289" s="3" t="s">
        <v>51</v>
      </c>
      <c r="AH1289" s="3" t="s">
        <v>59</v>
      </c>
      <c r="AI1289" s="3" t="s">
        <v>60</v>
      </c>
      <c r="AJ1289" s="3" t="s">
        <v>61</v>
      </c>
      <c r="AK1289" s="3" t="s">
        <v>58</v>
      </c>
      <c r="AL1289" s="3" t="s">
        <v>58</v>
      </c>
      <c r="AM1289" s="3" t="s">
        <v>58</v>
      </c>
      <c r="AN1289" s="3" t="s">
        <v>79</v>
      </c>
      <c r="AO1289" s="3" t="s">
        <v>63</v>
      </c>
      <c r="AP1289" s="3">
        <v>76.309461195844349</v>
      </c>
      <c r="AQ1289" s="3">
        <v>115.18494185908003</v>
      </c>
    </row>
    <row r="1290" spans="1:43" x14ac:dyDescent="0.25">
      <c r="A1290" s="2">
        <v>1289</v>
      </c>
      <c r="B1290" s="3" t="s">
        <v>43</v>
      </c>
      <c r="C1290" s="3" t="s">
        <v>44</v>
      </c>
      <c r="D1290" s="3" t="s">
        <v>45</v>
      </c>
      <c r="E1290" s="3" t="s">
        <v>46</v>
      </c>
      <c r="F1290" s="3">
        <v>0.56000000000000005</v>
      </c>
      <c r="G1290" s="3">
        <v>0.48</v>
      </c>
      <c r="H1290" s="3">
        <v>6.0312764856490203E-2</v>
      </c>
      <c r="I1290" s="3">
        <v>8.6314362274530048</v>
      </c>
      <c r="J1290" s="3">
        <v>1.241423579488361</v>
      </c>
      <c r="K1290" s="3">
        <v>0.52058578356016394</v>
      </c>
      <c r="L1290" s="3">
        <v>7.4873688436983887E-2</v>
      </c>
      <c r="M1290" s="2">
        <v>1700</v>
      </c>
      <c r="N1290" s="3" t="s">
        <v>82</v>
      </c>
      <c r="O1290" s="3" t="s">
        <v>75</v>
      </c>
      <c r="P1290" s="3" t="s">
        <v>76</v>
      </c>
      <c r="Q1290" s="3">
        <v>45.1470479758</v>
      </c>
      <c r="R1290" s="3" t="s">
        <v>50</v>
      </c>
      <c r="S1290" s="3" t="s">
        <v>51</v>
      </c>
      <c r="T1290" s="3" t="s">
        <v>77</v>
      </c>
      <c r="U1290" s="3" t="s">
        <v>53</v>
      </c>
      <c r="V1290" s="3" t="s">
        <v>78</v>
      </c>
      <c r="W1290" s="3" t="s">
        <v>55</v>
      </c>
      <c r="X1290" s="3" t="s">
        <v>56</v>
      </c>
      <c r="Y1290" s="3"/>
      <c r="Z1290" s="3"/>
      <c r="AA1290" s="3" t="s">
        <v>45</v>
      </c>
      <c r="AB1290" s="11">
        <v>45</v>
      </c>
      <c r="AC1290" s="3" t="s">
        <v>57</v>
      </c>
      <c r="AD1290" s="3" t="s">
        <v>58</v>
      </c>
      <c r="AE1290" s="3" t="s">
        <v>58</v>
      </c>
      <c r="AF1290" s="3" t="s">
        <v>58</v>
      </c>
      <c r="AG1290" s="3" t="s">
        <v>51</v>
      </c>
      <c r="AH1290" s="3" t="s">
        <v>59</v>
      </c>
      <c r="AI1290" s="3" t="s">
        <v>60</v>
      </c>
      <c r="AJ1290" s="3" t="s">
        <v>61</v>
      </c>
      <c r="AK1290" s="3" t="s">
        <v>58</v>
      </c>
      <c r="AL1290" s="3" t="s">
        <v>58</v>
      </c>
      <c r="AM1290" s="3" t="s">
        <v>58</v>
      </c>
      <c r="AN1290" s="3" t="s">
        <v>79</v>
      </c>
      <c r="AO1290" s="3" t="s">
        <v>63</v>
      </c>
      <c r="AP1290" s="3">
        <v>64.198070400369431</v>
      </c>
      <c r="AQ1290" s="3">
        <v>244.07709981218827</v>
      </c>
    </row>
    <row r="1291" spans="1:43" x14ac:dyDescent="0.25">
      <c r="A1291" s="2">
        <v>1290</v>
      </c>
      <c r="B1291" s="3" t="s">
        <v>43</v>
      </c>
      <c r="C1291" s="3" t="s">
        <v>44</v>
      </c>
      <c r="D1291" s="3" t="s">
        <v>45</v>
      </c>
      <c r="E1291" s="3" t="s">
        <v>46</v>
      </c>
      <c r="F1291" s="3">
        <v>0.56000000000000005</v>
      </c>
      <c r="G1291" s="3">
        <v>0.48</v>
      </c>
      <c r="H1291" s="3">
        <v>0.139658889580447</v>
      </c>
      <c r="I1291" s="3">
        <v>8.6314362274530048</v>
      </c>
      <c r="J1291" s="3">
        <v>1.241423579488361</v>
      </c>
      <c r="K1291" s="3">
        <v>1.2054567990105292</v>
      </c>
      <c r="L1291" s="3">
        <v>0.17337583861032829</v>
      </c>
      <c r="M1291" s="2">
        <v>1720</v>
      </c>
      <c r="N1291" s="3" t="s">
        <v>80</v>
      </c>
      <c r="O1291" s="3" t="s">
        <v>75</v>
      </c>
      <c r="P1291" s="3" t="s">
        <v>76</v>
      </c>
      <c r="Q1291" s="3">
        <v>45.1470479758</v>
      </c>
      <c r="R1291" s="3" t="s">
        <v>50</v>
      </c>
      <c r="S1291" s="3" t="s">
        <v>51</v>
      </c>
      <c r="T1291" s="3" t="s">
        <v>77</v>
      </c>
      <c r="U1291" s="3" t="s">
        <v>53</v>
      </c>
      <c r="V1291" s="3" t="s">
        <v>78</v>
      </c>
      <c r="W1291" s="3" t="s">
        <v>55</v>
      </c>
      <c r="X1291" s="3" t="s">
        <v>56</v>
      </c>
      <c r="Y1291" s="3"/>
      <c r="Z1291" s="3"/>
      <c r="AA1291" s="3" t="s">
        <v>45</v>
      </c>
      <c r="AB1291" s="11">
        <v>45</v>
      </c>
      <c r="AC1291" s="3" t="s">
        <v>57</v>
      </c>
      <c r="AD1291" s="3" t="s">
        <v>58</v>
      </c>
      <c r="AE1291" s="3" t="s">
        <v>58</v>
      </c>
      <c r="AF1291" s="3" t="s">
        <v>58</v>
      </c>
      <c r="AG1291" s="3" t="s">
        <v>51</v>
      </c>
      <c r="AH1291" s="3" t="s">
        <v>59</v>
      </c>
      <c r="AI1291" s="3" t="s">
        <v>60</v>
      </c>
      <c r="AJ1291" s="3" t="s">
        <v>61</v>
      </c>
      <c r="AK1291" s="3" t="s">
        <v>58</v>
      </c>
      <c r="AL1291" s="3" t="s">
        <v>58</v>
      </c>
      <c r="AM1291" s="3" t="s">
        <v>58</v>
      </c>
      <c r="AN1291" s="3" t="s">
        <v>79</v>
      </c>
      <c r="AO1291" s="3" t="s">
        <v>63</v>
      </c>
      <c r="AP1291" s="3">
        <v>95.280797511678841</v>
      </c>
      <c r="AQ1291" s="3">
        <v>565.17947424388353</v>
      </c>
    </row>
    <row r="1292" spans="1:43" x14ac:dyDescent="0.25">
      <c r="A1292" s="2">
        <v>1291</v>
      </c>
      <c r="B1292" s="3" t="s">
        <v>43</v>
      </c>
      <c r="C1292" s="3" t="s">
        <v>44</v>
      </c>
      <c r="D1292" s="3" t="s">
        <v>45</v>
      </c>
      <c r="E1292" s="3" t="s">
        <v>46</v>
      </c>
      <c r="F1292" s="3">
        <v>0.56000000000000005</v>
      </c>
      <c r="G1292" s="3">
        <v>0.48</v>
      </c>
      <c r="H1292" s="3">
        <v>1.56219156422888E-2</v>
      </c>
      <c r="I1292" s="3">
        <v>8.6314362274530048</v>
      </c>
      <c r="J1292" s="3">
        <v>1.241423579488361</v>
      </c>
      <c r="K1292" s="3">
        <v>0.13483956861706634</v>
      </c>
      <c r="L1292" s="3">
        <v>1.9393414435115382E-2</v>
      </c>
      <c r="M1292" s="2">
        <v>1210</v>
      </c>
      <c r="N1292" s="3" t="s">
        <v>47</v>
      </c>
      <c r="O1292" s="3" t="s">
        <v>75</v>
      </c>
      <c r="P1292" s="3" t="s">
        <v>76</v>
      </c>
      <c r="Q1292" s="3">
        <v>45.1470479758</v>
      </c>
      <c r="R1292" s="3" t="s">
        <v>50</v>
      </c>
      <c r="S1292" s="3" t="s">
        <v>51</v>
      </c>
      <c r="T1292" s="3" t="s">
        <v>77</v>
      </c>
      <c r="U1292" s="3" t="s">
        <v>53</v>
      </c>
      <c r="V1292" s="3" t="s">
        <v>78</v>
      </c>
      <c r="W1292" s="3" t="s">
        <v>55</v>
      </c>
      <c r="X1292" s="3" t="s">
        <v>56</v>
      </c>
      <c r="Y1292" s="3"/>
      <c r="Z1292" s="3"/>
      <c r="AA1292" s="3" t="s">
        <v>45</v>
      </c>
      <c r="AB1292" s="11">
        <v>45</v>
      </c>
      <c r="AC1292" s="3" t="s">
        <v>57</v>
      </c>
      <c r="AD1292" s="3" t="s">
        <v>58</v>
      </c>
      <c r="AE1292" s="3" t="s">
        <v>58</v>
      </c>
      <c r="AF1292" s="3" t="s">
        <v>58</v>
      </c>
      <c r="AG1292" s="3" t="s">
        <v>51</v>
      </c>
      <c r="AH1292" s="3" t="s">
        <v>59</v>
      </c>
      <c r="AI1292" s="3" t="s">
        <v>60</v>
      </c>
      <c r="AJ1292" s="3" t="s">
        <v>61</v>
      </c>
      <c r="AK1292" s="3" t="s">
        <v>58</v>
      </c>
      <c r="AL1292" s="3" t="s">
        <v>58</v>
      </c>
      <c r="AM1292" s="3" t="s">
        <v>58</v>
      </c>
      <c r="AN1292" s="3" t="s">
        <v>79</v>
      </c>
      <c r="AO1292" s="3" t="s">
        <v>63</v>
      </c>
      <c r="AP1292" s="3">
        <v>70.154606421849422</v>
      </c>
      <c r="AQ1292" s="3">
        <v>63.219649647187588</v>
      </c>
    </row>
    <row r="1293" spans="1:43" x14ac:dyDescent="0.25">
      <c r="A1293" s="2">
        <v>1292</v>
      </c>
      <c r="B1293" s="3" t="s">
        <v>43</v>
      </c>
      <c r="C1293" s="3" t="s">
        <v>44</v>
      </c>
      <c r="D1293" s="3" t="s">
        <v>45</v>
      </c>
      <c r="E1293" s="3" t="s">
        <v>46</v>
      </c>
      <c r="F1293" s="3">
        <v>0.56000000000000005</v>
      </c>
      <c r="G1293" s="3">
        <v>0.48</v>
      </c>
      <c r="H1293" s="3">
        <v>0.12715672734651801</v>
      </c>
      <c r="I1293" s="3">
        <v>9.2517198131547094</v>
      </c>
      <c r="J1293" s="3">
        <v>1.3603543618001086</v>
      </c>
      <c r="K1293" s="3">
        <v>1.1764184137676919</v>
      </c>
      <c r="L1293" s="3">
        <v>0.17297820867806291</v>
      </c>
      <c r="M1293" s="2">
        <v>1200</v>
      </c>
      <c r="N1293" s="3" t="s">
        <v>66</v>
      </c>
      <c r="O1293" s="3" t="s">
        <v>75</v>
      </c>
      <c r="P1293" s="3" t="s">
        <v>76</v>
      </c>
      <c r="Q1293" s="3">
        <v>45.1470479758</v>
      </c>
      <c r="R1293" s="3" t="s">
        <v>50</v>
      </c>
      <c r="S1293" s="3" t="s">
        <v>51</v>
      </c>
      <c r="T1293" s="3" t="s">
        <v>77</v>
      </c>
      <c r="U1293" s="3" t="s">
        <v>53</v>
      </c>
      <c r="V1293" s="3" t="s">
        <v>78</v>
      </c>
      <c r="W1293" s="3" t="s">
        <v>55</v>
      </c>
      <c r="X1293" s="3" t="s">
        <v>56</v>
      </c>
      <c r="Y1293" s="3"/>
      <c r="Z1293" s="3"/>
      <c r="AA1293" s="3" t="s">
        <v>45</v>
      </c>
      <c r="AB1293" s="11">
        <v>45</v>
      </c>
      <c r="AC1293" s="3" t="s">
        <v>57</v>
      </c>
      <c r="AD1293" s="3" t="s">
        <v>58</v>
      </c>
      <c r="AE1293" s="3" t="s">
        <v>58</v>
      </c>
      <c r="AF1293" s="3" t="s">
        <v>58</v>
      </c>
      <c r="AG1293" s="3" t="s">
        <v>51</v>
      </c>
      <c r="AH1293" s="3" t="s">
        <v>59</v>
      </c>
      <c r="AI1293" s="3" t="s">
        <v>60</v>
      </c>
      <c r="AJ1293" s="3" t="s">
        <v>61</v>
      </c>
      <c r="AK1293" s="3" t="s">
        <v>58</v>
      </c>
      <c r="AL1293" s="3" t="s">
        <v>58</v>
      </c>
      <c r="AM1293" s="3" t="s">
        <v>58</v>
      </c>
      <c r="AN1293" s="3" t="s">
        <v>79</v>
      </c>
      <c r="AO1293" s="3" t="s">
        <v>63</v>
      </c>
      <c r="AP1293" s="3">
        <v>120.59811171647856</v>
      </c>
      <c r="AQ1293" s="3">
        <v>514.58501871362284</v>
      </c>
    </row>
    <row r="1294" spans="1:43" x14ac:dyDescent="0.25">
      <c r="A1294" s="2">
        <v>1293</v>
      </c>
      <c r="B1294" s="3" t="s">
        <v>43</v>
      </c>
      <c r="C1294" s="3" t="s">
        <v>44</v>
      </c>
      <c r="D1294" s="3" t="s">
        <v>45</v>
      </c>
      <c r="E1294" s="3" t="s">
        <v>46</v>
      </c>
      <c r="F1294" s="3">
        <v>0.56000000000000005</v>
      </c>
      <c r="G1294" s="3">
        <v>0.48</v>
      </c>
      <c r="H1294" s="3">
        <v>4.5475330422273898E-2</v>
      </c>
      <c r="I1294" s="3">
        <v>9.2517198131547094</v>
      </c>
      <c r="J1294" s="3">
        <v>1.3603543618001086</v>
      </c>
      <c r="K1294" s="3">
        <v>0.42072501547750851</v>
      </c>
      <c r="L1294" s="3">
        <v>6.1862564094241471E-2</v>
      </c>
      <c r="M1294" s="2">
        <v>1210</v>
      </c>
      <c r="N1294" s="3" t="s">
        <v>47</v>
      </c>
      <c r="O1294" s="3" t="s">
        <v>75</v>
      </c>
      <c r="P1294" s="3" t="s">
        <v>76</v>
      </c>
      <c r="Q1294" s="3">
        <v>45.1470479758</v>
      </c>
      <c r="R1294" s="3" t="s">
        <v>50</v>
      </c>
      <c r="S1294" s="3" t="s">
        <v>51</v>
      </c>
      <c r="T1294" s="3" t="s">
        <v>77</v>
      </c>
      <c r="U1294" s="3" t="s">
        <v>53</v>
      </c>
      <c r="V1294" s="3" t="s">
        <v>78</v>
      </c>
      <c r="W1294" s="3" t="s">
        <v>55</v>
      </c>
      <c r="X1294" s="3" t="s">
        <v>56</v>
      </c>
      <c r="Y1294" s="3"/>
      <c r="Z1294" s="3"/>
      <c r="AA1294" s="3" t="s">
        <v>45</v>
      </c>
      <c r="AB1294" s="11">
        <v>45</v>
      </c>
      <c r="AC1294" s="3" t="s">
        <v>57</v>
      </c>
      <c r="AD1294" s="3" t="s">
        <v>58</v>
      </c>
      <c r="AE1294" s="3" t="s">
        <v>58</v>
      </c>
      <c r="AF1294" s="3" t="s">
        <v>58</v>
      </c>
      <c r="AG1294" s="3" t="s">
        <v>51</v>
      </c>
      <c r="AH1294" s="3" t="s">
        <v>59</v>
      </c>
      <c r="AI1294" s="3" t="s">
        <v>60</v>
      </c>
      <c r="AJ1294" s="3" t="s">
        <v>61</v>
      </c>
      <c r="AK1294" s="3" t="s">
        <v>58</v>
      </c>
      <c r="AL1294" s="3" t="s">
        <v>58</v>
      </c>
      <c r="AM1294" s="3" t="s">
        <v>58</v>
      </c>
      <c r="AN1294" s="3" t="s">
        <v>79</v>
      </c>
      <c r="AO1294" s="3" t="s">
        <v>63</v>
      </c>
      <c r="AP1294" s="3">
        <v>77.012848056563797</v>
      </c>
      <c r="AQ1294" s="3">
        <v>184.03213298014137</v>
      </c>
    </row>
    <row r="1295" spans="1:43" x14ac:dyDescent="0.25">
      <c r="A1295" s="2">
        <v>1294</v>
      </c>
      <c r="B1295" s="3" t="s">
        <v>43</v>
      </c>
      <c r="C1295" s="3" t="s">
        <v>44</v>
      </c>
      <c r="D1295" s="3" t="s">
        <v>45</v>
      </c>
      <c r="E1295" s="3" t="s">
        <v>46</v>
      </c>
      <c r="F1295" s="3">
        <v>0.56000000000000005</v>
      </c>
      <c r="G1295" s="3">
        <v>0.48</v>
      </c>
      <c r="H1295" s="3">
        <v>0.36234236965746303</v>
      </c>
      <c r="I1295" s="3">
        <v>9.2517198131547094</v>
      </c>
      <c r="J1295" s="3">
        <v>1.3603543618001086</v>
      </c>
      <c r="K1295" s="3">
        <v>3.3522900805053784</v>
      </c>
      <c r="L1295" s="3">
        <v>0.49291402302851717</v>
      </c>
      <c r="M1295" s="2">
        <v>1210</v>
      </c>
      <c r="N1295" s="3" t="s">
        <v>47</v>
      </c>
      <c r="O1295" s="3" t="s">
        <v>75</v>
      </c>
      <c r="P1295" s="3" t="s">
        <v>76</v>
      </c>
      <c r="Q1295" s="3">
        <v>45.1470479758</v>
      </c>
      <c r="R1295" s="3" t="s">
        <v>50</v>
      </c>
      <c r="S1295" s="3" t="s">
        <v>51</v>
      </c>
      <c r="T1295" s="3" t="s">
        <v>77</v>
      </c>
      <c r="U1295" s="3" t="s">
        <v>53</v>
      </c>
      <c r="V1295" s="3" t="s">
        <v>78</v>
      </c>
      <c r="W1295" s="3" t="s">
        <v>55</v>
      </c>
      <c r="X1295" s="3" t="s">
        <v>56</v>
      </c>
      <c r="Y1295" s="3"/>
      <c r="Z1295" s="3"/>
      <c r="AA1295" s="3" t="s">
        <v>45</v>
      </c>
      <c r="AB1295" s="11">
        <v>45</v>
      </c>
      <c r="AC1295" s="3" t="s">
        <v>57</v>
      </c>
      <c r="AD1295" s="3" t="s">
        <v>58</v>
      </c>
      <c r="AE1295" s="3" t="s">
        <v>58</v>
      </c>
      <c r="AF1295" s="3" t="s">
        <v>58</v>
      </c>
      <c r="AG1295" s="3" t="s">
        <v>51</v>
      </c>
      <c r="AH1295" s="3" t="s">
        <v>59</v>
      </c>
      <c r="AI1295" s="3" t="s">
        <v>60</v>
      </c>
      <c r="AJ1295" s="3" t="s">
        <v>61</v>
      </c>
      <c r="AK1295" s="3" t="s">
        <v>58</v>
      </c>
      <c r="AL1295" s="3" t="s">
        <v>58</v>
      </c>
      <c r="AM1295" s="3" t="s">
        <v>58</v>
      </c>
      <c r="AN1295" s="3" t="s">
        <v>79</v>
      </c>
      <c r="AO1295" s="3" t="s">
        <v>63</v>
      </c>
      <c r="AP1295" s="3">
        <v>154.87168769836421</v>
      </c>
      <c r="AQ1295" s="3">
        <v>1466.3475457559409</v>
      </c>
    </row>
    <row r="1296" spans="1:43" x14ac:dyDescent="0.25">
      <c r="A1296" s="2">
        <v>1295</v>
      </c>
      <c r="B1296" s="3" t="s">
        <v>43</v>
      </c>
      <c r="C1296" s="3" t="s">
        <v>44</v>
      </c>
      <c r="D1296" s="3" t="s">
        <v>45</v>
      </c>
      <c r="E1296" s="3" t="s">
        <v>46</v>
      </c>
      <c r="F1296" s="3">
        <v>0.56000000000000005</v>
      </c>
      <c r="G1296" s="3">
        <v>0.48</v>
      </c>
      <c r="H1296" s="3">
        <v>0.103573751850949</v>
      </c>
      <c r="I1296" s="3">
        <v>9.206425609643583</v>
      </c>
      <c r="J1296" s="3">
        <v>1.3537952612452941</v>
      </c>
      <c r="K1296" s="3">
        <v>0.95354404152744632</v>
      </c>
      <c r="L1296" s="3">
        <v>0.14021765444521075</v>
      </c>
      <c r="M1296" s="2">
        <v>1200</v>
      </c>
      <c r="N1296" s="3" t="s">
        <v>66</v>
      </c>
      <c r="O1296" s="3" t="s">
        <v>75</v>
      </c>
      <c r="P1296" s="3" t="s">
        <v>76</v>
      </c>
      <c r="Q1296" s="3">
        <v>45.1470479758</v>
      </c>
      <c r="R1296" s="3" t="s">
        <v>50</v>
      </c>
      <c r="S1296" s="3" t="s">
        <v>51</v>
      </c>
      <c r="T1296" s="3" t="s">
        <v>77</v>
      </c>
      <c r="U1296" s="3" t="s">
        <v>53</v>
      </c>
      <c r="V1296" s="3" t="s">
        <v>78</v>
      </c>
      <c r="W1296" s="3" t="s">
        <v>55</v>
      </c>
      <c r="X1296" s="3" t="s">
        <v>56</v>
      </c>
      <c r="Y1296" s="3"/>
      <c r="Z1296" s="3"/>
      <c r="AA1296" s="3" t="s">
        <v>45</v>
      </c>
      <c r="AB1296" s="11">
        <v>45</v>
      </c>
      <c r="AC1296" s="3" t="s">
        <v>57</v>
      </c>
      <c r="AD1296" s="3" t="s">
        <v>58</v>
      </c>
      <c r="AE1296" s="3" t="s">
        <v>58</v>
      </c>
      <c r="AF1296" s="3" t="s">
        <v>58</v>
      </c>
      <c r="AG1296" s="3" t="s">
        <v>51</v>
      </c>
      <c r="AH1296" s="3" t="s">
        <v>59</v>
      </c>
      <c r="AI1296" s="3" t="s">
        <v>60</v>
      </c>
      <c r="AJ1296" s="3" t="s">
        <v>61</v>
      </c>
      <c r="AK1296" s="3" t="s">
        <v>58</v>
      </c>
      <c r="AL1296" s="3" t="s">
        <v>58</v>
      </c>
      <c r="AM1296" s="3" t="s">
        <v>58</v>
      </c>
      <c r="AN1296" s="3" t="s">
        <v>79</v>
      </c>
      <c r="AO1296" s="3" t="s">
        <v>63</v>
      </c>
      <c r="AP1296" s="3">
        <v>116.79957924828435</v>
      </c>
      <c r="AQ1296" s="3">
        <v>419.14810287007708</v>
      </c>
    </row>
    <row r="1297" spans="1:43" x14ac:dyDescent="0.25">
      <c r="A1297" s="2">
        <v>1296</v>
      </c>
      <c r="B1297" s="3" t="s">
        <v>43</v>
      </c>
      <c r="C1297" s="3" t="s">
        <v>44</v>
      </c>
      <c r="D1297" s="3" t="s">
        <v>45</v>
      </c>
      <c r="E1297" s="3" t="s">
        <v>46</v>
      </c>
      <c r="F1297" s="3">
        <v>0.56000000000000005</v>
      </c>
      <c r="G1297" s="3">
        <v>0.48</v>
      </c>
      <c r="H1297" s="3">
        <v>1.26235396910224E-3</v>
      </c>
      <c r="I1297" s="3">
        <v>9.206425609643583</v>
      </c>
      <c r="J1297" s="3">
        <v>1.3537952612452941</v>
      </c>
      <c r="K1297" s="3">
        <v>1.1621767909578086E-2</v>
      </c>
      <c r="L1297" s="3">
        <v>1.708968821384801E-3</v>
      </c>
      <c r="M1297" s="2">
        <v>1210</v>
      </c>
      <c r="N1297" s="3" t="s">
        <v>47</v>
      </c>
      <c r="O1297" s="3" t="s">
        <v>75</v>
      </c>
      <c r="P1297" s="3" t="s">
        <v>76</v>
      </c>
      <c r="Q1297" s="3">
        <v>45.1470479758</v>
      </c>
      <c r="R1297" s="3" t="s">
        <v>50</v>
      </c>
      <c r="S1297" s="3" t="s">
        <v>51</v>
      </c>
      <c r="T1297" s="3" t="s">
        <v>77</v>
      </c>
      <c r="U1297" s="3" t="s">
        <v>53</v>
      </c>
      <c r="V1297" s="3" t="s">
        <v>78</v>
      </c>
      <c r="W1297" s="3" t="s">
        <v>55</v>
      </c>
      <c r="X1297" s="3" t="s">
        <v>56</v>
      </c>
      <c r="Y1297" s="3"/>
      <c r="Z1297" s="3"/>
      <c r="AA1297" s="3" t="s">
        <v>45</v>
      </c>
      <c r="AB1297" s="11">
        <v>45</v>
      </c>
      <c r="AC1297" s="3" t="s">
        <v>57</v>
      </c>
      <c r="AD1297" s="3" t="s">
        <v>58</v>
      </c>
      <c r="AE1297" s="3" t="s">
        <v>58</v>
      </c>
      <c r="AF1297" s="3" t="s">
        <v>58</v>
      </c>
      <c r="AG1297" s="3" t="s">
        <v>51</v>
      </c>
      <c r="AH1297" s="3" t="s">
        <v>59</v>
      </c>
      <c r="AI1297" s="3" t="s">
        <v>60</v>
      </c>
      <c r="AJ1297" s="3" t="s">
        <v>61</v>
      </c>
      <c r="AK1297" s="3" t="s">
        <v>58</v>
      </c>
      <c r="AL1297" s="3" t="s">
        <v>58</v>
      </c>
      <c r="AM1297" s="3" t="s">
        <v>58</v>
      </c>
      <c r="AN1297" s="3" t="s">
        <v>79</v>
      </c>
      <c r="AO1297" s="3" t="s">
        <v>63</v>
      </c>
      <c r="AP1297" s="3">
        <v>12.917569837767942</v>
      </c>
      <c r="AQ1297" s="3">
        <v>5.1085652672035167</v>
      </c>
    </row>
    <row r="1298" spans="1:43" x14ac:dyDescent="0.25">
      <c r="A1298" s="2">
        <v>1297</v>
      </c>
      <c r="B1298" s="3" t="s">
        <v>43</v>
      </c>
      <c r="C1298" s="3" t="s">
        <v>44</v>
      </c>
      <c r="D1298" s="3" t="s">
        <v>45</v>
      </c>
      <c r="E1298" s="3" t="s">
        <v>46</v>
      </c>
      <c r="F1298" s="3">
        <v>0.56000000000000005</v>
      </c>
      <c r="G1298" s="3">
        <v>0.48</v>
      </c>
      <c r="H1298" s="3">
        <v>8.9457304141333203E-3</v>
      </c>
      <c r="I1298" s="3">
        <v>9.206425609643583</v>
      </c>
      <c r="J1298" s="3">
        <v>1.3537952612452941</v>
      </c>
      <c r="K1298" s="3">
        <v>8.2358201581644502E-2</v>
      </c>
      <c r="L1298" s="3">
        <v>1.2110687443031593E-2</v>
      </c>
      <c r="M1298" s="2">
        <v>1210</v>
      </c>
      <c r="N1298" s="3" t="s">
        <v>47</v>
      </c>
      <c r="O1298" s="3" t="s">
        <v>75</v>
      </c>
      <c r="P1298" s="3" t="s">
        <v>76</v>
      </c>
      <c r="Q1298" s="3">
        <v>45.1470479758</v>
      </c>
      <c r="R1298" s="3" t="s">
        <v>50</v>
      </c>
      <c r="S1298" s="3" t="s">
        <v>51</v>
      </c>
      <c r="T1298" s="3" t="s">
        <v>77</v>
      </c>
      <c r="U1298" s="3" t="s">
        <v>53</v>
      </c>
      <c r="V1298" s="3" t="s">
        <v>78</v>
      </c>
      <c r="W1298" s="3" t="s">
        <v>55</v>
      </c>
      <c r="X1298" s="3" t="s">
        <v>56</v>
      </c>
      <c r="Y1298" s="3"/>
      <c r="Z1298" s="3"/>
      <c r="AA1298" s="3" t="s">
        <v>45</v>
      </c>
      <c r="AB1298" s="11">
        <v>45</v>
      </c>
      <c r="AC1298" s="3" t="s">
        <v>57</v>
      </c>
      <c r="AD1298" s="3" t="s">
        <v>58</v>
      </c>
      <c r="AE1298" s="3" t="s">
        <v>58</v>
      </c>
      <c r="AF1298" s="3" t="s">
        <v>58</v>
      </c>
      <c r="AG1298" s="3" t="s">
        <v>51</v>
      </c>
      <c r="AH1298" s="3" t="s">
        <v>59</v>
      </c>
      <c r="AI1298" s="3" t="s">
        <v>60</v>
      </c>
      <c r="AJ1298" s="3" t="s">
        <v>61</v>
      </c>
      <c r="AK1298" s="3" t="s">
        <v>58</v>
      </c>
      <c r="AL1298" s="3" t="s">
        <v>58</v>
      </c>
      <c r="AM1298" s="3" t="s">
        <v>58</v>
      </c>
      <c r="AN1298" s="3" t="s">
        <v>79</v>
      </c>
      <c r="AO1298" s="3" t="s">
        <v>63</v>
      </c>
      <c r="AP1298" s="3">
        <v>57.407343089074821</v>
      </c>
      <c r="AQ1298" s="3">
        <v>36.20208657949442</v>
      </c>
    </row>
    <row r="1299" spans="1:43" x14ac:dyDescent="0.25">
      <c r="A1299" s="2">
        <v>1298</v>
      </c>
      <c r="B1299" s="3" t="s">
        <v>43</v>
      </c>
      <c r="C1299" s="3" t="s">
        <v>44</v>
      </c>
      <c r="D1299" s="3" t="s">
        <v>45</v>
      </c>
      <c r="E1299" s="3" t="s">
        <v>46</v>
      </c>
      <c r="F1299" s="3">
        <v>0.56000000000000005</v>
      </c>
      <c r="G1299" s="3">
        <v>0.48</v>
      </c>
      <c r="H1299" s="3">
        <v>7.8620894219959703E-3</v>
      </c>
      <c r="I1299" s="3">
        <v>9.206425609643583</v>
      </c>
      <c r="J1299" s="3">
        <v>1.3537952612452941</v>
      </c>
      <c r="K1299" s="3">
        <v>7.2381741399971611E-2</v>
      </c>
      <c r="L1299" s="3">
        <v>1.0643659402984899E-2</v>
      </c>
      <c r="M1299" s="2">
        <v>1210</v>
      </c>
      <c r="N1299" s="3" t="s">
        <v>47</v>
      </c>
      <c r="O1299" s="3" t="s">
        <v>75</v>
      </c>
      <c r="P1299" s="3" t="s">
        <v>76</v>
      </c>
      <c r="Q1299" s="3">
        <v>45.1470479758</v>
      </c>
      <c r="R1299" s="3" t="s">
        <v>50</v>
      </c>
      <c r="S1299" s="3" t="s">
        <v>51</v>
      </c>
      <c r="T1299" s="3" t="s">
        <v>77</v>
      </c>
      <c r="U1299" s="3" t="s">
        <v>53</v>
      </c>
      <c r="V1299" s="3" t="s">
        <v>78</v>
      </c>
      <c r="W1299" s="3" t="s">
        <v>55</v>
      </c>
      <c r="X1299" s="3" t="s">
        <v>56</v>
      </c>
      <c r="Y1299" s="3"/>
      <c r="Z1299" s="3"/>
      <c r="AA1299" s="3" t="s">
        <v>45</v>
      </c>
      <c r="AB1299" s="11">
        <v>45</v>
      </c>
      <c r="AC1299" s="3" t="s">
        <v>57</v>
      </c>
      <c r="AD1299" s="3" t="s">
        <v>58</v>
      </c>
      <c r="AE1299" s="3" t="s">
        <v>58</v>
      </c>
      <c r="AF1299" s="3" t="s">
        <v>58</v>
      </c>
      <c r="AG1299" s="3" t="s">
        <v>51</v>
      </c>
      <c r="AH1299" s="3" t="s">
        <v>59</v>
      </c>
      <c r="AI1299" s="3" t="s">
        <v>60</v>
      </c>
      <c r="AJ1299" s="3" t="s">
        <v>61</v>
      </c>
      <c r="AK1299" s="3" t="s">
        <v>58</v>
      </c>
      <c r="AL1299" s="3" t="s">
        <v>58</v>
      </c>
      <c r="AM1299" s="3" t="s">
        <v>58</v>
      </c>
      <c r="AN1299" s="3" t="s">
        <v>79</v>
      </c>
      <c r="AO1299" s="3" t="s">
        <v>63</v>
      </c>
      <c r="AP1299" s="3">
        <v>37.904868243044582</v>
      </c>
      <c r="AQ1299" s="3">
        <v>31.816747070887487</v>
      </c>
    </row>
    <row r="1300" spans="1:43" x14ac:dyDescent="0.25">
      <c r="A1300" s="2">
        <v>1299</v>
      </c>
      <c r="B1300" s="3" t="s">
        <v>43</v>
      </c>
      <c r="C1300" s="3" t="s">
        <v>44</v>
      </c>
      <c r="D1300" s="3" t="s">
        <v>45</v>
      </c>
      <c r="E1300" s="3" t="s">
        <v>46</v>
      </c>
      <c r="F1300" s="3">
        <v>0.56000000000000005</v>
      </c>
      <c r="G1300" s="3">
        <v>0.48</v>
      </c>
      <c r="H1300" s="3">
        <v>0.183343761928357</v>
      </c>
      <c r="I1300" s="3">
        <v>9.1885121497232092</v>
      </c>
      <c r="J1300" s="3">
        <v>1.3512001365979485</v>
      </c>
      <c r="K1300" s="3">
        <v>1.6846563840546678</v>
      </c>
      <c r="L1300" s="3">
        <v>0.24773411616197771</v>
      </c>
      <c r="M1300" s="2">
        <v>1200</v>
      </c>
      <c r="N1300" s="3" t="s">
        <v>66</v>
      </c>
      <c r="O1300" s="3" t="s">
        <v>75</v>
      </c>
      <c r="P1300" s="3" t="s">
        <v>76</v>
      </c>
      <c r="Q1300" s="3">
        <v>45.1470479758</v>
      </c>
      <c r="R1300" s="3" t="s">
        <v>50</v>
      </c>
      <c r="S1300" s="3" t="s">
        <v>51</v>
      </c>
      <c r="T1300" s="3" t="s">
        <v>77</v>
      </c>
      <c r="U1300" s="3" t="s">
        <v>53</v>
      </c>
      <c r="V1300" s="3" t="s">
        <v>78</v>
      </c>
      <c r="W1300" s="3" t="s">
        <v>55</v>
      </c>
      <c r="X1300" s="3" t="s">
        <v>56</v>
      </c>
      <c r="Y1300" s="3"/>
      <c r="Z1300" s="3"/>
      <c r="AA1300" s="3" t="s">
        <v>45</v>
      </c>
      <c r="AB1300" s="11">
        <v>45</v>
      </c>
      <c r="AC1300" s="3" t="s">
        <v>57</v>
      </c>
      <c r="AD1300" s="3" t="s">
        <v>58</v>
      </c>
      <c r="AE1300" s="3" t="s">
        <v>58</v>
      </c>
      <c r="AF1300" s="3" t="s">
        <v>58</v>
      </c>
      <c r="AG1300" s="3" t="s">
        <v>51</v>
      </c>
      <c r="AH1300" s="3" t="s">
        <v>59</v>
      </c>
      <c r="AI1300" s="3" t="s">
        <v>60</v>
      </c>
      <c r="AJ1300" s="3" t="s">
        <v>61</v>
      </c>
      <c r="AK1300" s="3" t="s">
        <v>58</v>
      </c>
      <c r="AL1300" s="3" t="s">
        <v>58</v>
      </c>
      <c r="AM1300" s="3" t="s">
        <v>58</v>
      </c>
      <c r="AN1300" s="3" t="s">
        <v>79</v>
      </c>
      <c r="AO1300" s="3" t="s">
        <v>63</v>
      </c>
      <c r="AP1300" s="3">
        <v>164.04481590054496</v>
      </c>
      <c r="AQ1300" s="3">
        <v>741.96588046674924</v>
      </c>
    </row>
    <row r="1301" spans="1:43" x14ac:dyDescent="0.25">
      <c r="A1301" s="2">
        <v>1300</v>
      </c>
      <c r="B1301" s="3" t="s">
        <v>43</v>
      </c>
      <c r="C1301" s="3" t="s">
        <v>44</v>
      </c>
      <c r="D1301" s="3" t="s">
        <v>45</v>
      </c>
      <c r="E1301" s="3" t="s">
        <v>46</v>
      </c>
      <c r="F1301" s="3">
        <v>0.56000000000000005</v>
      </c>
      <c r="G1301" s="3">
        <v>0.48</v>
      </c>
      <c r="H1301" s="3">
        <v>5.76331928278265E-3</v>
      </c>
      <c r="I1301" s="3">
        <v>9.1885121497232092</v>
      </c>
      <c r="J1301" s="3">
        <v>1.3512001365979485</v>
      </c>
      <c r="K1301" s="3">
        <v>5.2956329252582431E-2</v>
      </c>
      <c r="L1301" s="3">
        <v>7.7873978021535074E-3</v>
      </c>
      <c r="M1301" s="2">
        <v>1210</v>
      </c>
      <c r="N1301" s="3" t="s">
        <v>47</v>
      </c>
      <c r="O1301" s="3" t="s">
        <v>75</v>
      </c>
      <c r="P1301" s="3" t="s">
        <v>76</v>
      </c>
      <c r="Q1301" s="3">
        <v>45.1470479758</v>
      </c>
      <c r="R1301" s="3" t="s">
        <v>50</v>
      </c>
      <c r="S1301" s="3" t="s">
        <v>51</v>
      </c>
      <c r="T1301" s="3" t="s">
        <v>77</v>
      </c>
      <c r="U1301" s="3" t="s">
        <v>53</v>
      </c>
      <c r="V1301" s="3" t="s">
        <v>78</v>
      </c>
      <c r="W1301" s="3" t="s">
        <v>55</v>
      </c>
      <c r="X1301" s="3" t="s">
        <v>56</v>
      </c>
      <c r="Y1301" s="3"/>
      <c r="Z1301" s="3"/>
      <c r="AA1301" s="3" t="s">
        <v>45</v>
      </c>
      <c r="AB1301" s="11">
        <v>45</v>
      </c>
      <c r="AC1301" s="3" t="s">
        <v>57</v>
      </c>
      <c r="AD1301" s="3" t="s">
        <v>58</v>
      </c>
      <c r="AE1301" s="3" t="s">
        <v>58</v>
      </c>
      <c r="AF1301" s="3" t="s">
        <v>58</v>
      </c>
      <c r="AG1301" s="3" t="s">
        <v>51</v>
      </c>
      <c r="AH1301" s="3" t="s">
        <v>59</v>
      </c>
      <c r="AI1301" s="3" t="s">
        <v>60</v>
      </c>
      <c r="AJ1301" s="3" t="s">
        <v>61</v>
      </c>
      <c r="AK1301" s="3" t="s">
        <v>58</v>
      </c>
      <c r="AL1301" s="3" t="s">
        <v>58</v>
      </c>
      <c r="AM1301" s="3" t="s">
        <v>58</v>
      </c>
      <c r="AN1301" s="3" t="s">
        <v>79</v>
      </c>
      <c r="AO1301" s="3" t="s">
        <v>63</v>
      </c>
      <c r="AP1301" s="3">
        <v>40.029629240693566</v>
      </c>
      <c r="AQ1301" s="3">
        <v>23.323325653870718</v>
      </c>
    </row>
    <row r="1302" spans="1:43" x14ac:dyDescent="0.25">
      <c r="A1302" s="2">
        <v>1301</v>
      </c>
      <c r="B1302" s="3" t="s">
        <v>43</v>
      </c>
      <c r="C1302" s="3" t="s">
        <v>44</v>
      </c>
      <c r="D1302" s="3" t="s">
        <v>45</v>
      </c>
      <c r="E1302" s="3" t="s">
        <v>46</v>
      </c>
      <c r="F1302" s="3">
        <v>0.56000000000000005</v>
      </c>
      <c r="G1302" s="3">
        <v>0.48</v>
      </c>
      <c r="H1302" s="3">
        <v>0.105533429024623</v>
      </c>
      <c r="I1302" s="3">
        <v>9.1885121497232092</v>
      </c>
      <c r="J1302" s="3">
        <v>1.3512001365979485</v>
      </c>
      <c r="K1302" s="3">
        <v>0.96969519479470034</v>
      </c>
      <c r="L1302" s="3">
        <v>0.1425967837137205</v>
      </c>
      <c r="M1302" s="2">
        <v>1210</v>
      </c>
      <c r="N1302" s="3" t="s">
        <v>47</v>
      </c>
      <c r="O1302" s="3" t="s">
        <v>75</v>
      </c>
      <c r="P1302" s="3" t="s">
        <v>76</v>
      </c>
      <c r="Q1302" s="3">
        <v>45.1470479758</v>
      </c>
      <c r="R1302" s="3" t="s">
        <v>50</v>
      </c>
      <c r="S1302" s="3" t="s">
        <v>51</v>
      </c>
      <c r="T1302" s="3" t="s">
        <v>77</v>
      </c>
      <c r="U1302" s="3" t="s">
        <v>53</v>
      </c>
      <c r="V1302" s="3" t="s">
        <v>78</v>
      </c>
      <c r="W1302" s="3" t="s">
        <v>55</v>
      </c>
      <c r="X1302" s="3" t="s">
        <v>56</v>
      </c>
      <c r="Y1302" s="3"/>
      <c r="Z1302" s="3"/>
      <c r="AA1302" s="3" t="s">
        <v>45</v>
      </c>
      <c r="AB1302" s="11">
        <v>45</v>
      </c>
      <c r="AC1302" s="3" t="s">
        <v>57</v>
      </c>
      <c r="AD1302" s="3" t="s">
        <v>58</v>
      </c>
      <c r="AE1302" s="3" t="s">
        <v>58</v>
      </c>
      <c r="AF1302" s="3" t="s">
        <v>58</v>
      </c>
      <c r="AG1302" s="3" t="s">
        <v>51</v>
      </c>
      <c r="AH1302" s="3" t="s">
        <v>59</v>
      </c>
      <c r="AI1302" s="3" t="s">
        <v>60</v>
      </c>
      <c r="AJ1302" s="3" t="s">
        <v>61</v>
      </c>
      <c r="AK1302" s="3" t="s">
        <v>58</v>
      </c>
      <c r="AL1302" s="3" t="s">
        <v>58</v>
      </c>
      <c r="AM1302" s="3" t="s">
        <v>58</v>
      </c>
      <c r="AN1302" s="3" t="s">
        <v>79</v>
      </c>
      <c r="AO1302" s="3" t="s">
        <v>63</v>
      </c>
      <c r="AP1302" s="3">
        <v>83.186054240343907</v>
      </c>
      <c r="AQ1302" s="3">
        <v>427.07863502618909</v>
      </c>
    </row>
    <row r="1303" spans="1:43" x14ac:dyDescent="0.25">
      <c r="A1303" s="2">
        <v>1302</v>
      </c>
      <c r="B1303" s="3" t="s">
        <v>43</v>
      </c>
      <c r="C1303" s="3" t="s">
        <v>44</v>
      </c>
      <c r="D1303" s="3" t="s">
        <v>45</v>
      </c>
      <c r="E1303" s="3" t="s">
        <v>46</v>
      </c>
      <c r="F1303" s="3">
        <v>0.56000000000000005</v>
      </c>
      <c r="G1303" s="3">
        <v>0.48</v>
      </c>
      <c r="H1303" s="3">
        <v>0.10445926514660001</v>
      </c>
      <c r="I1303" s="3">
        <v>9.1885121497232092</v>
      </c>
      <c r="J1303" s="3">
        <v>1.3512001365979485</v>
      </c>
      <c r="K1303" s="3">
        <v>0.95982522695069228</v>
      </c>
      <c r="L1303" s="3">
        <v>0.14114537333500723</v>
      </c>
      <c r="M1303" s="2">
        <v>1210</v>
      </c>
      <c r="N1303" s="3" t="s">
        <v>47</v>
      </c>
      <c r="O1303" s="3" t="s">
        <v>75</v>
      </c>
      <c r="P1303" s="3" t="s">
        <v>76</v>
      </c>
      <c r="Q1303" s="3">
        <v>45.1470479758</v>
      </c>
      <c r="R1303" s="3" t="s">
        <v>50</v>
      </c>
      <c r="S1303" s="3" t="s">
        <v>51</v>
      </c>
      <c r="T1303" s="3" t="s">
        <v>77</v>
      </c>
      <c r="U1303" s="3" t="s">
        <v>53</v>
      </c>
      <c r="V1303" s="3" t="s">
        <v>78</v>
      </c>
      <c r="W1303" s="3" t="s">
        <v>55</v>
      </c>
      <c r="X1303" s="3" t="s">
        <v>56</v>
      </c>
      <c r="Y1303" s="3"/>
      <c r="Z1303" s="3"/>
      <c r="AA1303" s="3" t="s">
        <v>45</v>
      </c>
      <c r="AB1303" s="11">
        <v>45</v>
      </c>
      <c r="AC1303" s="3" t="s">
        <v>57</v>
      </c>
      <c r="AD1303" s="3" t="s">
        <v>58</v>
      </c>
      <c r="AE1303" s="3" t="s">
        <v>58</v>
      </c>
      <c r="AF1303" s="3" t="s">
        <v>58</v>
      </c>
      <c r="AG1303" s="3" t="s">
        <v>51</v>
      </c>
      <c r="AH1303" s="3" t="s">
        <v>59</v>
      </c>
      <c r="AI1303" s="3" t="s">
        <v>60</v>
      </c>
      <c r="AJ1303" s="3" t="s">
        <v>61</v>
      </c>
      <c r="AK1303" s="3" t="s">
        <v>58</v>
      </c>
      <c r="AL1303" s="3" t="s">
        <v>58</v>
      </c>
      <c r="AM1303" s="3" t="s">
        <v>58</v>
      </c>
      <c r="AN1303" s="3" t="s">
        <v>79</v>
      </c>
      <c r="AO1303" s="3" t="s">
        <v>63</v>
      </c>
      <c r="AP1303" s="3">
        <v>83.031484570886761</v>
      </c>
      <c r="AQ1303" s="3">
        <v>422.73164803770442</v>
      </c>
    </row>
    <row r="1304" spans="1:43" x14ac:dyDescent="0.25">
      <c r="A1304" s="2">
        <v>1303</v>
      </c>
      <c r="B1304" s="3" t="s">
        <v>43</v>
      </c>
      <c r="C1304" s="3" t="s">
        <v>44</v>
      </c>
      <c r="D1304" s="3" t="s">
        <v>45</v>
      </c>
      <c r="E1304" s="3" t="s">
        <v>46</v>
      </c>
      <c r="F1304" s="3">
        <v>0.56000000000000005</v>
      </c>
      <c r="G1304" s="3">
        <v>0.48</v>
      </c>
      <c r="H1304" s="3">
        <v>1.0062757278027201E-2</v>
      </c>
      <c r="I1304" s="3">
        <v>9.1885121497232092</v>
      </c>
      <c r="J1304" s="3">
        <v>1.3512001365979485</v>
      </c>
      <c r="K1304" s="3">
        <v>9.2461767508868586E-2</v>
      </c>
      <c r="L1304" s="3">
        <v>1.3596799008622354E-2</v>
      </c>
      <c r="M1304" s="2">
        <v>1210</v>
      </c>
      <c r="N1304" s="3" t="s">
        <v>47</v>
      </c>
      <c r="O1304" s="3" t="s">
        <v>75</v>
      </c>
      <c r="P1304" s="3" t="s">
        <v>76</v>
      </c>
      <c r="Q1304" s="3">
        <v>45.1470479758</v>
      </c>
      <c r="R1304" s="3" t="s">
        <v>50</v>
      </c>
      <c r="S1304" s="3" t="s">
        <v>51</v>
      </c>
      <c r="T1304" s="3" t="s">
        <v>77</v>
      </c>
      <c r="U1304" s="3" t="s">
        <v>53</v>
      </c>
      <c r="V1304" s="3" t="s">
        <v>78</v>
      </c>
      <c r="W1304" s="3" t="s">
        <v>55</v>
      </c>
      <c r="X1304" s="3" t="s">
        <v>56</v>
      </c>
      <c r="Y1304" s="3"/>
      <c r="Z1304" s="3"/>
      <c r="AA1304" s="3" t="s">
        <v>45</v>
      </c>
      <c r="AB1304" s="11">
        <v>45</v>
      </c>
      <c r="AC1304" s="3" t="s">
        <v>57</v>
      </c>
      <c r="AD1304" s="3" t="s">
        <v>58</v>
      </c>
      <c r="AE1304" s="3" t="s">
        <v>58</v>
      </c>
      <c r="AF1304" s="3" t="s">
        <v>58</v>
      </c>
      <c r="AG1304" s="3" t="s">
        <v>51</v>
      </c>
      <c r="AH1304" s="3" t="s">
        <v>59</v>
      </c>
      <c r="AI1304" s="3" t="s">
        <v>60</v>
      </c>
      <c r="AJ1304" s="3" t="s">
        <v>61</v>
      </c>
      <c r="AK1304" s="3" t="s">
        <v>58</v>
      </c>
      <c r="AL1304" s="3" t="s">
        <v>58</v>
      </c>
      <c r="AM1304" s="3" t="s">
        <v>58</v>
      </c>
      <c r="AN1304" s="3" t="s">
        <v>79</v>
      </c>
      <c r="AO1304" s="3" t="s">
        <v>63</v>
      </c>
      <c r="AP1304" s="3">
        <v>40.607723334927698</v>
      </c>
      <c r="AQ1304" s="3">
        <v>40.722533917636568</v>
      </c>
    </row>
    <row r="1305" spans="1:43" x14ac:dyDescent="0.25">
      <c r="A1305" s="2">
        <v>1304</v>
      </c>
      <c r="B1305" s="3" t="s">
        <v>43</v>
      </c>
      <c r="C1305" s="3" t="s">
        <v>44</v>
      </c>
      <c r="D1305" s="3" t="s">
        <v>45</v>
      </c>
      <c r="E1305" s="3" t="s">
        <v>46</v>
      </c>
      <c r="F1305" s="3">
        <v>0.56000000000000005</v>
      </c>
      <c r="G1305" s="3">
        <v>0.48</v>
      </c>
      <c r="H1305" s="3">
        <v>4.9979300860959596E-3</v>
      </c>
      <c r="I1305" s="3">
        <v>9.1885121497232092</v>
      </c>
      <c r="J1305" s="3">
        <v>1.3512001365979485</v>
      </c>
      <c r="K1305" s="3">
        <v>4.5923541319559891E-2</v>
      </c>
      <c r="L1305" s="3">
        <v>6.7532038150398569E-3</v>
      </c>
      <c r="M1305" s="2">
        <v>1210</v>
      </c>
      <c r="N1305" s="3" t="s">
        <v>47</v>
      </c>
      <c r="O1305" s="3" t="s">
        <v>75</v>
      </c>
      <c r="P1305" s="3" t="s">
        <v>76</v>
      </c>
      <c r="Q1305" s="3">
        <v>45.1470479758</v>
      </c>
      <c r="R1305" s="3" t="s">
        <v>50</v>
      </c>
      <c r="S1305" s="3" t="s">
        <v>51</v>
      </c>
      <c r="T1305" s="3" t="s">
        <v>77</v>
      </c>
      <c r="U1305" s="3" t="s">
        <v>53</v>
      </c>
      <c r="V1305" s="3" t="s">
        <v>78</v>
      </c>
      <c r="W1305" s="3" t="s">
        <v>55</v>
      </c>
      <c r="X1305" s="3" t="s">
        <v>56</v>
      </c>
      <c r="Y1305" s="3"/>
      <c r="Z1305" s="3"/>
      <c r="AA1305" s="3" t="s">
        <v>45</v>
      </c>
      <c r="AB1305" s="11">
        <v>45</v>
      </c>
      <c r="AC1305" s="3" t="s">
        <v>57</v>
      </c>
      <c r="AD1305" s="3" t="s">
        <v>58</v>
      </c>
      <c r="AE1305" s="3" t="s">
        <v>58</v>
      </c>
      <c r="AF1305" s="3" t="s">
        <v>58</v>
      </c>
      <c r="AG1305" s="3" t="s">
        <v>51</v>
      </c>
      <c r="AH1305" s="3" t="s">
        <v>59</v>
      </c>
      <c r="AI1305" s="3" t="s">
        <v>60</v>
      </c>
      <c r="AJ1305" s="3" t="s">
        <v>61</v>
      </c>
      <c r="AK1305" s="3" t="s">
        <v>58</v>
      </c>
      <c r="AL1305" s="3" t="s">
        <v>58</v>
      </c>
      <c r="AM1305" s="3" t="s">
        <v>58</v>
      </c>
      <c r="AN1305" s="3" t="s">
        <v>79</v>
      </c>
      <c r="AO1305" s="3" t="s">
        <v>63</v>
      </c>
      <c r="AP1305" s="3">
        <v>36.732805281958406</v>
      </c>
      <c r="AQ1305" s="3">
        <v>20.225905467623612</v>
      </c>
    </row>
    <row r="1306" spans="1:43" x14ac:dyDescent="0.25">
      <c r="A1306" s="2">
        <v>1305</v>
      </c>
      <c r="B1306" s="3" t="s">
        <v>43</v>
      </c>
      <c r="C1306" s="3" t="s">
        <v>44</v>
      </c>
      <c r="D1306" s="3" t="s">
        <v>45</v>
      </c>
      <c r="E1306" s="3" t="s">
        <v>46</v>
      </c>
      <c r="F1306" s="3">
        <v>0.56000000000000005</v>
      </c>
      <c r="G1306" s="3">
        <v>0.48</v>
      </c>
      <c r="H1306" s="3">
        <v>0.102537296770612</v>
      </c>
      <c r="I1306" s="3">
        <v>9.1885121497232092</v>
      </c>
      <c r="J1306" s="3">
        <v>1.3512001365979485</v>
      </c>
      <c r="K1306" s="3">
        <v>0.94216519717654279</v>
      </c>
      <c r="L1306" s="3">
        <v>0.13854840940283533</v>
      </c>
      <c r="M1306" s="2">
        <v>1210</v>
      </c>
      <c r="N1306" s="3" t="s">
        <v>47</v>
      </c>
      <c r="O1306" s="3" t="s">
        <v>75</v>
      </c>
      <c r="P1306" s="3" t="s">
        <v>76</v>
      </c>
      <c r="Q1306" s="3">
        <v>45.1470479758</v>
      </c>
      <c r="R1306" s="3" t="s">
        <v>50</v>
      </c>
      <c r="S1306" s="3" t="s">
        <v>51</v>
      </c>
      <c r="T1306" s="3" t="s">
        <v>77</v>
      </c>
      <c r="U1306" s="3" t="s">
        <v>53</v>
      </c>
      <c r="V1306" s="3" t="s">
        <v>78</v>
      </c>
      <c r="W1306" s="3" t="s">
        <v>55</v>
      </c>
      <c r="X1306" s="3" t="s">
        <v>56</v>
      </c>
      <c r="Y1306" s="3"/>
      <c r="Z1306" s="3"/>
      <c r="AA1306" s="3" t="s">
        <v>45</v>
      </c>
      <c r="AB1306" s="11">
        <v>45</v>
      </c>
      <c r="AC1306" s="3" t="s">
        <v>57</v>
      </c>
      <c r="AD1306" s="3" t="s">
        <v>58</v>
      </c>
      <c r="AE1306" s="3" t="s">
        <v>58</v>
      </c>
      <c r="AF1306" s="3" t="s">
        <v>58</v>
      </c>
      <c r="AG1306" s="3" t="s">
        <v>51</v>
      </c>
      <c r="AH1306" s="3" t="s">
        <v>59</v>
      </c>
      <c r="AI1306" s="3" t="s">
        <v>60</v>
      </c>
      <c r="AJ1306" s="3" t="s">
        <v>61</v>
      </c>
      <c r="AK1306" s="3" t="s">
        <v>58</v>
      </c>
      <c r="AL1306" s="3" t="s">
        <v>58</v>
      </c>
      <c r="AM1306" s="3" t="s">
        <v>58</v>
      </c>
      <c r="AN1306" s="3" t="s">
        <v>79</v>
      </c>
      <c r="AO1306" s="3" t="s">
        <v>63</v>
      </c>
      <c r="AP1306" s="3">
        <v>82.433097243993842</v>
      </c>
      <c r="AQ1306" s="3">
        <v>414.95371797168707</v>
      </c>
    </row>
    <row r="1307" spans="1:43" x14ac:dyDescent="0.25">
      <c r="A1307" s="2">
        <v>1306</v>
      </c>
      <c r="B1307" s="3" t="s">
        <v>43</v>
      </c>
      <c r="C1307" s="3" t="s">
        <v>44</v>
      </c>
      <c r="D1307" s="3" t="s">
        <v>45</v>
      </c>
      <c r="E1307" s="3" t="s">
        <v>46</v>
      </c>
      <c r="F1307" s="3">
        <v>0.56000000000000005</v>
      </c>
      <c r="G1307" s="3">
        <v>0.48</v>
      </c>
      <c r="H1307" s="3">
        <v>0.101065694081774</v>
      </c>
      <c r="I1307" s="3">
        <v>9.1885121497232092</v>
      </c>
      <c r="J1307" s="3">
        <v>1.3512001365979485</v>
      </c>
      <c r="K1307" s="3">
        <v>0.9286433579905895</v>
      </c>
      <c r="L1307" s="3">
        <v>0.13655997964865951</v>
      </c>
      <c r="M1307" s="2">
        <v>1210</v>
      </c>
      <c r="N1307" s="3" t="s">
        <v>47</v>
      </c>
      <c r="O1307" s="3" t="s">
        <v>75</v>
      </c>
      <c r="P1307" s="3" t="s">
        <v>76</v>
      </c>
      <c r="Q1307" s="3">
        <v>45.1470479758</v>
      </c>
      <c r="R1307" s="3" t="s">
        <v>50</v>
      </c>
      <c r="S1307" s="3" t="s">
        <v>51</v>
      </c>
      <c r="T1307" s="3" t="s">
        <v>77</v>
      </c>
      <c r="U1307" s="3" t="s">
        <v>53</v>
      </c>
      <c r="V1307" s="3" t="s">
        <v>78</v>
      </c>
      <c r="W1307" s="3" t="s">
        <v>55</v>
      </c>
      <c r="X1307" s="3" t="s">
        <v>56</v>
      </c>
      <c r="Y1307" s="3"/>
      <c r="Z1307" s="3"/>
      <c r="AA1307" s="3" t="s">
        <v>45</v>
      </c>
      <c r="AB1307" s="11">
        <v>45</v>
      </c>
      <c r="AC1307" s="3" t="s">
        <v>57</v>
      </c>
      <c r="AD1307" s="3" t="s">
        <v>58</v>
      </c>
      <c r="AE1307" s="3" t="s">
        <v>58</v>
      </c>
      <c r="AF1307" s="3" t="s">
        <v>58</v>
      </c>
      <c r="AG1307" s="3" t="s">
        <v>51</v>
      </c>
      <c r="AH1307" s="3" t="s">
        <v>59</v>
      </c>
      <c r="AI1307" s="3" t="s">
        <v>60</v>
      </c>
      <c r="AJ1307" s="3" t="s">
        <v>61</v>
      </c>
      <c r="AK1307" s="3" t="s">
        <v>58</v>
      </c>
      <c r="AL1307" s="3" t="s">
        <v>58</v>
      </c>
      <c r="AM1307" s="3" t="s">
        <v>58</v>
      </c>
      <c r="AN1307" s="3" t="s">
        <v>79</v>
      </c>
      <c r="AO1307" s="3" t="s">
        <v>63</v>
      </c>
      <c r="AP1307" s="3">
        <v>81.498384732574067</v>
      </c>
      <c r="AQ1307" s="3">
        <v>408.99835317914244</v>
      </c>
    </row>
    <row r="1308" spans="1:43" x14ac:dyDescent="0.25">
      <c r="A1308" s="2">
        <v>1307</v>
      </c>
      <c r="B1308" s="3" t="s">
        <v>43</v>
      </c>
      <c r="C1308" s="3" t="s">
        <v>44</v>
      </c>
      <c r="D1308" s="3" t="s">
        <v>45</v>
      </c>
      <c r="E1308" s="3" t="s">
        <v>46</v>
      </c>
      <c r="F1308" s="3">
        <v>0.56000000000000005</v>
      </c>
      <c r="G1308" s="3">
        <v>0.48</v>
      </c>
      <c r="H1308" s="3">
        <v>3.1106272824187502E-3</v>
      </c>
      <c r="I1308" s="3">
        <v>9.1885121514347023</v>
      </c>
      <c r="J1308" s="3">
        <v>1.3512001368496294</v>
      </c>
      <c r="K1308" s="3">
        <v>2.8582036583088992E-2</v>
      </c>
      <c r="L1308" s="3">
        <v>4.2030800096924063E-3</v>
      </c>
      <c r="M1308" s="2">
        <v>1210</v>
      </c>
      <c r="N1308" s="3" t="s">
        <v>47</v>
      </c>
      <c r="O1308" s="3" t="s">
        <v>75</v>
      </c>
      <c r="P1308" s="3" t="s">
        <v>76</v>
      </c>
      <c r="Q1308" s="3">
        <v>45.1470479758</v>
      </c>
      <c r="R1308" s="3" t="s">
        <v>50</v>
      </c>
      <c r="S1308" s="3" t="s">
        <v>51</v>
      </c>
      <c r="T1308" s="3" t="s">
        <v>77</v>
      </c>
      <c r="U1308" s="3" t="s">
        <v>53</v>
      </c>
      <c r="V1308" s="3" t="s">
        <v>78</v>
      </c>
      <c r="W1308" s="3" t="s">
        <v>55</v>
      </c>
      <c r="X1308" s="3" t="s">
        <v>56</v>
      </c>
      <c r="Y1308" s="3"/>
      <c r="Z1308" s="3"/>
      <c r="AA1308" s="3" t="s">
        <v>45</v>
      </c>
      <c r="AB1308" s="11">
        <v>45</v>
      </c>
      <c r="AC1308" s="3" t="s">
        <v>57</v>
      </c>
      <c r="AD1308" s="3" t="s">
        <v>58</v>
      </c>
      <c r="AE1308" s="3" t="s">
        <v>58</v>
      </c>
      <c r="AF1308" s="3" t="s">
        <v>58</v>
      </c>
      <c r="AG1308" s="3" t="s">
        <v>51</v>
      </c>
      <c r="AH1308" s="3" t="s">
        <v>59</v>
      </c>
      <c r="AI1308" s="3" t="s">
        <v>60</v>
      </c>
      <c r="AJ1308" s="3" t="s">
        <v>61</v>
      </c>
      <c r="AK1308" s="3" t="s">
        <v>58</v>
      </c>
      <c r="AL1308" s="3" t="s">
        <v>58</v>
      </c>
      <c r="AM1308" s="3" t="s">
        <v>58</v>
      </c>
      <c r="AN1308" s="3" t="s">
        <v>79</v>
      </c>
      <c r="AO1308" s="3" t="s">
        <v>63</v>
      </c>
      <c r="AP1308" s="3">
        <v>14.225299180640071</v>
      </c>
      <c r="AQ1308" s="3">
        <v>12.588261995548974</v>
      </c>
    </row>
    <row r="1309" spans="1:43" x14ac:dyDescent="0.25">
      <c r="A1309" s="2">
        <v>1308</v>
      </c>
      <c r="B1309" s="3" t="s">
        <v>43</v>
      </c>
      <c r="C1309" s="3" t="s">
        <v>44</v>
      </c>
      <c r="D1309" s="3" t="s">
        <v>45</v>
      </c>
      <c r="E1309" s="3" t="s">
        <v>46</v>
      </c>
      <c r="F1309" s="3">
        <v>0.56000000000000005</v>
      </c>
      <c r="G1309" s="3">
        <v>0.48</v>
      </c>
      <c r="H1309" s="3">
        <v>1.75492481463113E-4</v>
      </c>
      <c r="I1309" s="3">
        <v>9.1885121514347023</v>
      </c>
      <c r="J1309" s="3">
        <v>1.3512001368496294</v>
      </c>
      <c r="K1309" s="3">
        <v>1.612514798409243E-3</v>
      </c>
      <c r="L1309" s="3">
        <v>2.3712546496903932E-4</v>
      </c>
      <c r="M1309" s="2">
        <v>1210</v>
      </c>
      <c r="N1309" s="3" t="s">
        <v>47</v>
      </c>
      <c r="O1309" s="3" t="s">
        <v>75</v>
      </c>
      <c r="P1309" s="3" t="s">
        <v>76</v>
      </c>
      <c r="Q1309" s="3">
        <v>45.1470479758</v>
      </c>
      <c r="R1309" s="3" t="s">
        <v>50</v>
      </c>
      <c r="S1309" s="3" t="s">
        <v>51</v>
      </c>
      <c r="T1309" s="3" t="s">
        <v>77</v>
      </c>
      <c r="U1309" s="3" t="s">
        <v>53</v>
      </c>
      <c r="V1309" s="3" t="s">
        <v>78</v>
      </c>
      <c r="W1309" s="3" t="s">
        <v>55</v>
      </c>
      <c r="X1309" s="3" t="s">
        <v>56</v>
      </c>
      <c r="Y1309" s="3"/>
      <c r="Z1309" s="3"/>
      <c r="AA1309" s="3" t="s">
        <v>45</v>
      </c>
      <c r="AB1309" s="11">
        <v>45</v>
      </c>
      <c r="AC1309" s="3" t="s">
        <v>57</v>
      </c>
      <c r="AD1309" s="3" t="s">
        <v>58</v>
      </c>
      <c r="AE1309" s="3" t="s">
        <v>58</v>
      </c>
      <c r="AF1309" s="3" t="s">
        <v>58</v>
      </c>
      <c r="AG1309" s="3" t="s">
        <v>51</v>
      </c>
      <c r="AH1309" s="3" t="s">
        <v>59</v>
      </c>
      <c r="AI1309" s="3" t="s">
        <v>60</v>
      </c>
      <c r="AJ1309" s="3" t="s">
        <v>61</v>
      </c>
      <c r="AK1309" s="3" t="s">
        <v>58</v>
      </c>
      <c r="AL1309" s="3" t="s">
        <v>58</v>
      </c>
      <c r="AM1309" s="3" t="s">
        <v>58</v>
      </c>
      <c r="AN1309" s="3" t="s">
        <v>79</v>
      </c>
      <c r="AO1309" s="3" t="s">
        <v>63</v>
      </c>
      <c r="AP1309" s="3">
        <v>6.2245379403199133</v>
      </c>
      <c r="AQ1309" s="3">
        <v>0.71019287569191181</v>
      </c>
    </row>
    <row r="1310" spans="1:43" x14ac:dyDescent="0.25">
      <c r="A1310" s="2">
        <v>1309</v>
      </c>
      <c r="B1310" s="3" t="s">
        <v>43</v>
      </c>
      <c r="C1310" s="3" t="s">
        <v>44</v>
      </c>
      <c r="D1310" s="3" t="s">
        <v>45</v>
      </c>
      <c r="E1310" s="3" t="s">
        <v>46</v>
      </c>
      <c r="F1310" s="3">
        <v>0.56000000000000005</v>
      </c>
      <c r="G1310" s="3">
        <v>0.48</v>
      </c>
      <c r="H1310" s="3">
        <v>1.3616313082267999E-2</v>
      </c>
      <c r="I1310" s="3">
        <v>9.1885121514347023</v>
      </c>
      <c r="J1310" s="3">
        <v>1.3512001368496294</v>
      </c>
      <c r="K1310" s="3">
        <v>0.12511365821415882</v>
      </c>
      <c r="L1310" s="3">
        <v>1.8398364100147918E-2</v>
      </c>
      <c r="M1310" s="2">
        <v>1210</v>
      </c>
      <c r="N1310" s="3" t="s">
        <v>47</v>
      </c>
      <c r="O1310" s="3" t="s">
        <v>75</v>
      </c>
      <c r="P1310" s="3" t="s">
        <v>76</v>
      </c>
      <c r="Q1310" s="3">
        <v>45.1470479758</v>
      </c>
      <c r="R1310" s="3" t="s">
        <v>50</v>
      </c>
      <c r="S1310" s="3" t="s">
        <v>51</v>
      </c>
      <c r="T1310" s="3" t="s">
        <v>77</v>
      </c>
      <c r="U1310" s="3" t="s">
        <v>53</v>
      </c>
      <c r="V1310" s="3" t="s">
        <v>78</v>
      </c>
      <c r="W1310" s="3" t="s">
        <v>55</v>
      </c>
      <c r="X1310" s="3" t="s">
        <v>56</v>
      </c>
      <c r="Y1310" s="3"/>
      <c r="Z1310" s="3"/>
      <c r="AA1310" s="3" t="s">
        <v>45</v>
      </c>
      <c r="AB1310" s="11">
        <v>45</v>
      </c>
      <c r="AC1310" s="3" t="s">
        <v>57</v>
      </c>
      <c r="AD1310" s="3" t="s">
        <v>58</v>
      </c>
      <c r="AE1310" s="3" t="s">
        <v>58</v>
      </c>
      <c r="AF1310" s="3" t="s">
        <v>58</v>
      </c>
      <c r="AG1310" s="3" t="s">
        <v>51</v>
      </c>
      <c r="AH1310" s="3" t="s">
        <v>59</v>
      </c>
      <c r="AI1310" s="3" t="s">
        <v>60</v>
      </c>
      <c r="AJ1310" s="3" t="s">
        <v>61</v>
      </c>
      <c r="AK1310" s="3" t="s">
        <v>58</v>
      </c>
      <c r="AL1310" s="3" t="s">
        <v>58</v>
      </c>
      <c r="AM1310" s="3" t="s">
        <v>58</v>
      </c>
      <c r="AN1310" s="3" t="s">
        <v>79</v>
      </c>
      <c r="AO1310" s="3" t="s">
        <v>63</v>
      </c>
      <c r="AP1310" s="3">
        <v>51.056909827250777</v>
      </c>
      <c r="AQ1310" s="3">
        <v>55.10326404638532</v>
      </c>
    </row>
    <row r="1311" spans="1:43" x14ac:dyDescent="0.25">
      <c r="A1311" s="2">
        <v>1310</v>
      </c>
      <c r="B1311" s="3" t="s">
        <v>43</v>
      </c>
      <c r="C1311" s="3" t="s">
        <v>44</v>
      </c>
      <c r="D1311" s="3" t="s">
        <v>45</v>
      </c>
      <c r="E1311" s="3" t="s">
        <v>46</v>
      </c>
      <c r="F1311" s="3">
        <v>0.56000000000000005</v>
      </c>
      <c r="G1311" s="3">
        <v>0.48</v>
      </c>
      <c r="H1311" s="3">
        <v>1.1895443015894701E-2</v>
      </c>
      <c r="I1311" s="3">
        <v>9.1885121514347023</v>
      </c>
      <c r="J1311" s="3">
        <v>1.3512001368496294</v>
      </c>
      <c r="K1311" s="3">
        <v>0.10930142269824752</v>
      </c>
      <c r="L1311" s="3">
        <v>1.6073124230963888E-2</v>
      </c>
      <c r="M1311" s="2">
        <v>1210</v>
      </c>
      <c r="N1311" s="3" t="s">
        <v>47</v>
      </c>
      <c r="O1311" s="3" t="s">
        <v>75</v>
      </c>
      <c r="P1311" s="3" t="s">
        <v>76</v>
      </c>
      <c r="Q1311" s="3">
        <v>45.1470479758</v>
      </c>
      <c r="R1311" s="3" t="s">
        <v>50</v>
      </c>
      <c r="S1311" s="3" t="s">
        <v>51</v>
      </c>
      <c r="T1311" s="3" t="s">
        <v>77</v>
      </c>
      <c r="U1311" s="3" t="s">
        <v>53</v>
      </c>
      <c r="V1311" s="3" t="s">
        <v>78</v>
      </c>
      <c r="W1311" s="3" t="s">
        <v>55</v>
      </c>
      <c r="X1311" s="3" t="s">
        <v>56</v>
      </c>
      <c r="Y1311" s="3"/>
      <c r="Z1311" s="3"/>
      <c r="AA1311" s="3" t="s">
        <v>45</v>
      </c>
      <c r="AB1311" s="11">
        <v>45</v>
      </c>
      <c r="AC1311" s="3" t="s">
        <v>57</v>
      </c>
      <c r="AD1311" s="3" t="s">
        <v>58</v>
      </c>
      <c r="AE1311" s="3" t="s">
        <v>58</v>
      </c>
      <c r="AF1311" s="3" t="s">
        <v>58</v>
      </c>
      <c r="AG1311" s="3" t="s">
        <v>51</v>
      </c>
      <c r="AH1311" s="3" t="s">
        <v>59</v>
      </c>
      <c r="AI1311" s="3" t="s">
        <v>60</v>
      </c>
      <c r="AJ1311" s="3" t="s">
        <v>61</v>
      </c>
      <c r="AK1311" s="3" t="s">
        <v>58</v>
      </c>
      <c r="AL1311" s="3" t="s">
        <v>58</v>
      </c>
      <c r="AM1311" s="3" t="s">
        <v>58</v>
      </c>
      <c r="AN1311" s="3" t="s">
        <v>79</v>
      </c>
      <c r="AO1311" s="3" t="s">
        <v>63</v>
      </c>
      <c r="AP1311" s="3">
        <v>51.587117822940684</v>
      </c>
      <c r="AQ1311" s="3">
        <v>48.139149966166563</v>
      </c>
    </row>
    <row r="1312" spans="1:43" x14ac:dyDescent="0.25">
      <c r="A1312" s="2">
        <v>1311</v>
      </c>
      <c r="B1312" s="3" t="s">
        <v>43</v>
      </c>
      <c r="C1312" s="3" t="s">
        <v>44</v>
      </c>
      <c r="D1312" s="3" t="s">
        <v>45</v>
      </c>
      <c r="E1312" s="3" t="s">
        <v>46</v>
      </c>
      <c r="F1312" s="3">
        <v>0.56000000000000005</v>
      </c>
      <c r="G1312" s="3">
        <v>0.48</v>
      </c>
      <c r="H1312" s="3">
        <v>8.5160158093338795E-2</v>
      </c>
      <c r="I1312" s="3">
        <v>9.3341027136040591</v>
      </c>
      <c r="J1312" s="3">
        <v>1.3671447867633328</v>
      </c>
      <c r="K1312" s="3">
        <v>0.7948936627499843</v>
      </c>
      <c r="L1312" s="3">
        <v>0.11642626617724938</v>
      </c>
      <c r="M1312" s="2">
        <v>1200</v>
      </c>
      <c r="N1312" s="3" t="s">
        <v>66</v>
      </c>
      <c r="O1312" s="3" t="s">
        <v>75</v>
      </c>
      <c r="P1312" s="3" t="s">
        <v>76</v>
      </c>
      <c r="Q1312" s="3">
        <v>45.1470479758</v>
      </c>
      <c r="R1312" s="3" t="s">
        <v>50</v>
      </c>
      <c r="S1312" s="3" t="s">
        <v>51</v>
      </c>
      <c r="T1312" s="3" t="s">
        <v>77</v>
      </c>
      <c r="U1312" s="3" t="s">
        <v>53</v>
      </c>
      <c r="V1312" s="3" t="s">
        <v>78</v>
      </c>
      <c r="W1312" s="3" t="s">
        <v>55</v>
      </c>
      <c r="X1312" s="3" t="s">
        <v>56</v>
      </c>
      <c r="Y1312" s="3"/>
      <c r="Z1312" s="3"/>
      <c r="AA1312" s="3" t="s">
        <v>45</v>
      </c>
      <c r="AB1312" s="11">
        <v>45</v>
      </c>
      <c r="AC1312" s="3" t="s">
        <v>57</v>
      </c>
      <c r="AD1312" s="3" t="s">
        <v>58</v>
      </c>
      <c r="AE1312" s="3" t="s">
        <v>58</v>
      </c>
      <c r="AF1312" s="3" t="s">
        <v>58</v>
      </c>
      <c r="AG1312" s="3" t="s">
        <v>51</v>
      </c>
      <c r="AH1312" s="3" t="s">
        <v>59</v>
      </c>
      <c r="AI1312" s="3" t="s">
        <v>60</v>
      </c>
      <c r="AJ1312" s="3" t="s">
        <v>61</v>
      </c>
      <c r="AK1312" s="3" t="s">
        <v>58</v>
      </c>
      <c r="AL1312" s="3" t="s">
        <v>58</v>
      </c>
      <c r="AM1312" s="3" t="s">
        <v>58</v>
      </c>
      <c r="AN1312" s="3" t="s">
        <v>79</v>
      </c>
      <c r="AO1312" s="3" t="s">
        <v>63</v>
      </c>
      <c r="AP1312" s="3">
        <v>199.91815628408392</v>
      </c>
      <c r="AQ1312" s="3">
        <v>344.63093271262733</v>
      </c>
    </row>
    <row r="1313" spans="1:43" x14ac:dyDescent="0.25">
      <c r="A1313" s="2">
        <v>1312</v>
      </c>
      <c r="B1313" s="3" t="s">
        <v>43</v>
      </c>
      <c r="C1313" s="3" t="s">
        <v>44</v>
      </c>
      <c r="D1313" s="3" t="s">
        <v>45</v>
      </c>
      <c r="E1313" s="3" t="s">
        <v>46</v>
      </c>
      <c r="F1313" s="3">
        <v>0.56000000000000005</v>
      </c>
      <c r="G1313" s="3">
        <v>0.48</v>
      </c>
      <c r="H1313" s="3">
        <v>1.8684858438963298E-2</v>
      </c>
      <c r="I1313" s="3">
        <v>9.3341027136040591</v>
      </c>
      <c r="J1313" s="3">
        <v>1.3671447867633328</v>
      </c>
      <c r="K1313" s="3">
        <v>0.17440638785843501</v>
      </c>
      <c r="L1313" s="3">
        <v>2.554490680623954E-2</v>
      </c>
      <c r="M1313" s="2">
        <v>1400</v>
      </c>
      <c r="N1313" s="3" t="s">
        <v>74</v>
      </c>
      <c r="O1313" s="3" t="s">
        <v>75</v>
      </c>
      <c r="P1313" s="3" t="s">
        <v>76</v>
      </c>
      <c r="Q1313" s="3">
        <v>45.1470479758</v>
      </c>
      <c r="R1313" s="3" t="s">
        <v>50</v>
      </c>
      <c r="S1313" s="3" t="s">
        <v>51</v>
      </c>
      <c r="T1313" s="3" t="s">
        <v>77</v>
      </c>
      <c r="U1313" s="3" t="s">
        <v>53</v>
      </c>
      <c r="V1313" s="3" t="s">
        <v>78</v>
      </c>
      <c r="W1313" s="3" t="s">
        <v>55</v>
      </c>
      <c r="X1313" s="3" t="s">
        <v>56</v>
      </c>
      <c r="Y1313" s="3"/>
      <c r="Z1313" s="3"/>
      <c r="AA1313" s="3" t="s">
        <v>45</v>
      </c>
      <c r="AB1313" s="11">
        <v>45</v>
      </c>
      <c r="AC1313" s="3" t="s">
        <v>57</v>
      </c>
      <c r="AD1313" s="3" t="s">
        <v>58</v>
      </c>
      <c r="AE1313" s="3" t="s">
        <v>58</v>
      </c>
      <c r="AF1313" s="3" t="s">
        <v>58</v>
      </c>
      <c r="AG1313" s="3" t="s">
        <v>51</v>
      </c>
      <c r="AH1313" s="3" t="s">
        <v>59</v>
      </c>
      <c r="AI1313" s="3" t="s">
        <v>60</v>
      </c>
      <c r="AJ1313" s="3" t="s">
        <v>61</v>
      </c>
      <c r="AK1313" s="3" t="s">
        <v>58</v>
      </c>
      <c r="AL1313" s="3" t="s">
        <v>58</v>
      </c>
      <c r="AM1313" s="3" t="s">
        <v>58</v>
      </c>
      <c r="AN1313" s="3" t="s">
        <v>79</v>
      </c>
      <c r="AO1313" s="3" t="s">
        <v>63</v>
      </c>
      <c r="AP1313" s="3">
        <v>39.228687711034013</v>
      </c>
      <c r="AQ1313" s="3">
        <v>75.614939375353629</v>
      </c>
    </row>
    <row r="1314" spans="1:43" x14ac:dyDescent="0.25">
      <c r="A1314" s="2">
        <v>1313</v>
      </c>
      <c r="B1314" s="3" t="s">
        <v>43</v>
      </c>
      <c r="C1314" s="3" t="s">
        <v>44</v>
      </c>
      <c r="D1314" s="3" t="s">
        <v>45</v>
      </c>
      <c r="E1314" s="3" t="s">
        <v>46</v>
      </c>
      <c r="F1314" s="3">
        <v>0.56000000000000005</v>
      </c>
      <c r="G1314" s="3">
        <v>0.48</v>
      </c>
      <c r="H1314" s="3">
        <v>0.193328797654262</v>
      </c>
      <c r="I1314" s="3">
        <v>9.3341027136040591</v>
      </c>
      <c r="J1314" s="3">
        <v>1.3671447867633328</v>
      </c>
      <c r="K1314" s="3">
        <v>1.8045508548024569</v>
      </c>
      <c r="L1314" s="3">
        <v>0.26430845784424756</v>
      </c>
      <c r="M1314" s="2">
        <v>1210</v>
      </c>
      <c r="N1314" s="3" t="s">
        <v>47</v>
      </c>
      <c r="O1314" s="3" t="s">
        <v>75</v>
      </c>
      <c r="P1314" s="3" t="s">
        <v>76</v>
      </c>
      <c r="Q1314" s="3">
        <v>45.1470479758</v>
      </c>
      <c r="R1314" s="3" t="s">
        <v>50</v>
      </c>
      <c r="S1314" s="3" t="s">
        <v>51</v>
      </c>
      <c r="T1314" s="3" t="s">
        <v>77</v>
      </c>
      <c r="U1314" s="3" t="s">
        <v>53</v>
      </c>
      <c r="V1314" s="3" t="s">
        <v>78</v>
      </c>
      <c r="W1314" s="3" t="s">
        <v>55</v>
      </c>
      <c r="X1314" s="3" t="s">
        <v>56</v>
      </c>
      <c r="Y1314" s="3"/>
      <c r="Z1314" s="3"/>
      <c r="AA1314" s="3" t="s">
        <v>45</v>
      </c>
      <c r="AB1314" s="11">
        <v>45</v>
      </c>
      <c r="AC1314" s="3" t="s">
        <v>57</v>
      </c>
      <c r="AD1314" s="3" t="s">
        <v>58</v>
      </c>
      <c r="AE1314" s="3" t="s">
        <v>58</v>
      </c>
      <c r="AF1314" s="3" t="s">
        <v>58</v>
      </c>
      <c r="AG1314" s="3" t="s">
        <v>51</v>
      </c>
      <c r="AH1314" s="3" t="s">
        <v>59</v>
      </c>
      <c r="AI1314" s="3" t="s">
        <v>60</v>
      </c>
      <c r="AJ1314" s="3" t="s">
        <v>61</v>
      </c>
      <c r="AK1314" s="3" t="s">
        <v>58</v>
      </c>
      <c r="AL1314" s="3" t="s">
        <v>58</v>
      </c>
      <c r="AM1314" s="3" t="s">
        <v>58</v>
      </c>
      <c r="AN1314" s="3" t="s">
        <v>79</v>
      </c>
      <c r="AO1314" s="3" t="s">
        <v>63</v>
      </c>
      <c r="AP1314" s="3">
        <v>123.1492277864738</v>
      </c>
      <c r="AQ1314" s="3">
        <v>782.37388642202063</v>
      </c>
    </row>
    <row r="1315" spans="1:43" x14ac:dyDescent="0.25">
      <c r="A1315" s="2">
        <v>1314</v>
      </c>
      <c r="B1315" s="3" t="s">
        <v>43</v>
      </c>
      <c r="C1315" s="3" t="s">
        <v>44</v>
      </c>
      <c r="D1315" s="3" t="s">
        <v>45</v>
      </c>
      <c r="E1315" s="3" t="s">
        <v>46</v>
      </c>
      <c r="F1315" s="3">
        <v>0.56000000000000005</v>
      </c>
      <c r="G1315" s="3">
        <v>0.48</v>
      </c>
      <c r="H1315" s="3">
        <v>3.1015064467179301E-2</v>
      </c>
      <c r="I1315" s="3">
        <v>9.3341027136040591</v>
      </c>
      <c r="J1315" s="3">
        <v>1.3671447867633328</v>
      </c>
      <c r="K1315" s="3">
        <v>0.28949779740570314</v>
      </c>
      <c r="L1315" s="3">
        <v>4.2402083697432869E-2</v>
      </c>
      <c r="M1315" s="2">
        <v>1210</v>
      </c>
      <c r="N1315" s="3" t="s">
        <v>47</v>
      </c>
      <c r="O1315" s="3" t="s">
        <v>75</v>
      </c>
      <c r="P1315" s="3" t="s">
        <v>76</v>
      </c>
      <c r="Q1315" s="3">
        <v>45.1470479758</v>
      </c>
      <c r="R1315" s="3" t="s">
        <v>50</v>
      </c>
      <c r="S1315" s="3" t="s">
        <v>51</v>
      </c>
      <c r="T1315" s="3" t="s">
        <v>77</v>
      </c>
      <c r="U1315" s="3" t="s">
        <v>53</v>
      </c>
      <c r="V1315" s="3" t="s">
        <v>78</v>
      </c>
      <c r="W1315" s="3" t="s">
        <v>55</v>
      </c>
      <c r="X1315" s="3" t="s">
        <v>56</v>
      </c>
      <c r="Y1315" s="3"/>
      <c r="Z1315" s="3"/>
      <c r="AA1315" s="3" t="s">
        <v>45</v>
      </c>
      <c r="AB1315" s="11">
        <v>45</v>
      </c>
      <c r="AC1315" s="3" t="s">
        <v>57</v>
      </c>
      <c r="AD1315" s="3" t="s">
        <v>58</v>
      </c>
      <c r="AE1315" s="3" t="s">
        <v>58</v>
      </c>
      <c r="AF1315" s="3" t="s">
        <v>58</v>
      </c>
      <c r="AG1315" s="3" t="s">
        <v>51</v>
      </c>
      <c r="AH1315" s="3" t="s">
        <v>59</v>
      </c>
      <c r="AI1315" s="3" t="s">
        <v>60</v>
      </c>
      <c r="AJ1315" s="3" t="s">
        <v>61</v>
      </c>
      <c r="AK1315" s="3" t="s">
        <v>58</v>
      </c>
      <c r="AL1315" s="3" t="s">
        <v>58</v>
      </c>
      <c r="AM1315" s="3" t="s">
        <v>58</v>
      </c>
      <c r="AN1315" s="3" t="s">
        <v>79</v>
      </c>
      <c r="AO1315" s="3" t="s">
        <v>63</v>
      </c>
      <c r="AP1315" s="3">
        <v>94.404314743595222</v>
      </c>
      <c r="AQ1315" s="3">
        <v>125.5135128301544</v>
      </c>
    </row>
    <row r="1316" spans="1:43" x14ac:dyDescent="0.25">
      <c r="A1316" s="2">
        <v>1315</v>
      </c>
      <c r="B1316" s="3" t="s">
        <v>43</v>
      </c>
      <c r="C1316" s="3" t="s">
        <v>44</v>
      </c>
      <c r="D1316" s="3" t="s">
        <v>45</v>
      </c>
      <c r="E1316" s="3" t="s">
        <v>46</v>
      </c>
      <c r="F1316" s="3">
        <v>0.56000000000000005</v>
      </c>
      <c r="G1316" s="3">
        <v>0.48</v>
      </c>
      <c r="H1316" s="3">
        <v>0.28957457515225099</v>
      </c>
      <c r="I1316" s="3">
        <v>9.3341027136040591</v>
      </c>
      <c r="J1316" s="3">
        <v>1.3671447867633328</v>
      </c>
      <c r="K1316" s="3">
        <v>2.7029188277193685</v>
      </c>
      <c r="L1316" s="3">
        <v>0.39589037079860689</v>
      </c>
      <c r="M1316" s="2">
        <v>1210</v>
      </c>
      <c r="N1316" s="3" t="s">
        <v>47</v>
      </c>
      <c r="O1316" s="3" t="s">
        <v>75</v>
      </c>
      <c r="P1316" s="3" t="s">
        <v>76</v>
      </c>
      <c r="Q1316" s="3">
        <v>45.1470479758</v>
      </c>
      <c r="R1316" s="3" t="s">
        <v>50</v>
      </c>
      <c r="S1316" s="3" t="s">
        <v>51</v>
      </c>
      <c r="T1316" s="3" t="s">
        <v>77</v>
      </c>
      <c r="U1316" s="3" t="s">
        <v>53</v>
      </c>
      <c r="V1316" s="3" t="s">
        <v>78</v>
      </c>
      <c r="W1316" s="3" t="s">
        <v>55</v>
      </c>
      <c r="X1316" s="3" t="s">
        <v>56</v>
      </c>
      <c r="Y1316" s="3"/>
      <c r="Z1316" s="3"/>
      <c r="AA1316" s="3" t="s">
        <v>45</v>
      </c>
      <c r="AB1316" s="11">
        <v>45</v>
      </c>
      <c r="AC1316" s="3" t="s">
        <v>57</v>
      </c>
      <c r="AD1316" s="3" t="s">
        <v>58</v>
      </c>
      <c r="AE1316" s="3" t="s">
        <v>58</v>
      </c>
      <c r="AF1316" s="3" t="s">
        <v>58</v>
      </c>
      <c r="AG1316" s="3" t="s">
        <v>51</v>
      </c>
      <c r="AH1316" s="3" t="s">
        <v>59</v>
      </c>
      <c r="AI1316" s="3" t="s">
        <v>60</v>
      </c>
      <c r="AJ1316" s="3" t="s">
        <v>61</v>
      </c>
      <c r="AK1316" s="3" t="s">
        <v>58</v>
      </c>
      <c r="AL1316" s="3" t="s">
        <v>58</v>
      </c>
      <c r="AM1316" s="3" t="s">
        <v>58</v>
      </c>
      <c r="AN1316" s="3" t="s">
        <v>79</v>
      </c>
      <c r="AO1316" s="3" t="s">
        <v>63</v>
      </c>
      <c r="AP1316" s="3">
        <v>141.30678749515425</v>
      </c>
      <c r="AQ1316" s="3">
        <v>1171.8667292186376</v>
      </c>
    </row>
    <row r="1317" spans="1:43" x14ac:dyDescent="0.25">
      <c r="A1317" s="2">
        <v>1316</v>
      </c>
      <c r="B1317" s="3" t="s">
        <v>43</v>
      </c>
      <c r="C1317" s="3" t="s">
        <v>44</v>
      </c>
      <c r="D1317" s="3" t="s">
        <v>45</v>
      </c>
      <c r="E1317" s="3" t="s">
        <v>46</v>
      </c>
      <c r="F1317" s="3">
        <v>0.56000000000000005</v>
      </c>
      <c r="G1317" s="3">
        <v>0.48</v>
      </c>
      <c r="H1317" s="3">
        <v>1.6572295093684401E-2</v>
      </c>
      <c r="I1317" s="3">
        <v>9.22801352586219</v>
      </c>
      <c r="J1317" s="3">
        <v>1.3569202309735253</v>
      </c>
      <c r="K1317" s="3">
        <v>0.15292936327909926</v>
      </c>
      <c r="L1317" s="3">
        <v>2.248728248628366E-2</v>
      </c>
      <c r="M1317" s="2">
        <v>1200</v>
      </c>
      <c r="N1317" s="3" t="s">
        <v>66</v>
      </c>
      <c r="O1317" s="3" t="s">
        <v>75</v>
      </c>
      <c r="P1317" s="3" t="s">
        <v>76</v>
      </c>
      <c r="Q1317" s="3">
        <v>45.1470479758</v>
      </c>
      <c r="R1317" s="3" t="s">
        <v>50</v>
      </c>
      <c r="S1317" s="3" t="s">
        <v>51</v>
      </c>
      <c r="T1317" s="3" t="s">
        <v>77</v>
      </c>
      <c r="U1317" s="3" t="s">
        <v>53</v>
      </c>
      <c r="V1317" s="3" t="s">
        <v>78</v>
      </c>
      <c r="W1317" s="3" t="s">
        <v>55</v>
      </c>
      <c r="X1317" s="3" t="s">
        <v>56</v>
      </c>
      <c r="Y1317" s="3"/>
      <c r="Z1317" s="3"/>
      <c r="AA1317" s="3" t="s">
        <v>45</v>
      </c>
      <c r="AB1317" s="11">
        <v>45</v>
      </c>
      <c r="AC1317" s="3" t="s">
        <v>57</v>
      </c>
      <c r="AD1317" s="3" t="s">
        <v>58</v>
      </c>
      <c r="AE1317" s="3" t="s">
        <v>58</v>
      </c>
      <c r="AF1317" s="3" t="s">
        <v>58</v>
      </c>
      <c r="AG1317" s="3" t="s">
        <v>51</v>
      </c>
      <c r="AH1317" s="3" t="s">
        <v>59</v>
      </c>
      <c r="AI1317" s="3" t="s">
        <v>60</v>
      </c>
      <c r="AJ1317" s="3" t="s">
        <v>61</v>
      </c>
      <c r="AK1317" s="3" t="s">
        <v>58</v>
      </c>
      <c r="AL1317" s="3" t="s">
        <v>58</v>
      </c>
      <c r="AM1317" s="3" t="s">
        <v>58</v>
      </c>
      <c r="AN1317" s="3" t="s">
        <v>79</v>
      </c>
      <c r="AO1317" s="3" t="s">
        <v>63</v>
      </c>
      <c r="AP1317" s="3">
        <v>36.606760808404331</v>
      </c>
      <c r="AQ1317" s="3">
        <v>67.065698833784879</v>
      </c>
    </row>
    <row r="1318" spans="1:43" x14ac:dyDescent="0.25">
      <c r="A1318" s="2">
        <v>1317</v>
      </c>
      <c r="B1318" s="3" t="s">
        <v>43</v>
      </c>
      <c r="C1318" s="3" t="s">
        <v>44</v>
      </c>
      <c r="D1318" s="3" t="s">
        <v>45</v>
      </c>
      <c r="E1318" s="3" t="s">
        <v>46</v>
      </c>
      <c r="F1318" s="3">
        <v>0.56000000000000005</v>
      </c>
      <c r="G1318" s="3">
        <v>0.48</v>
      </c>
      <c r="H1318" s="3">
        <v>2.5251646798263298E-2</v>
      </c>
      <c r="I1318" s="3">
        <v>10.399469110045112</v>
      </c>
      <c r="J1318" s="3">
        <v>1.9087468109168781</v>
      </c>
      <c r="K1318" s="3">
        <v>0.26260372085630873</v>
      </c>
      <c r="L1318" s="3">
        <v>4.8199000296584464E-2</v>
      </c>
      <c r="M1318" s="2">
        <v>1300</v>
      </c>
      <c r="N1318" s="3" t="s">
        <v>65</v>
      </c>
      <c r="O1318" s="3" t="s">
        <v>75</v>
      </c>
      <c r="P1318" s="3" t="s">
        <v>76</v>
      </c>
      <c r="Q1318" s="3">
        <v>45.1470479758</v>
      </c>
      <c r="R1318" s="3" t="s">
        <v>50</v>
      </c>
      <c r="S1318" s="3" t="s">
        <v>51</v>
      </c>
      <c r="T1318" s="3" t="s">
        <v>77</v>
      </c>
      <c r="U1318" s="3" t="s">
        <v>53</v>
      </c>
      <c r="V1318" s="3" t="s">
        <v>78</v>
      </c>
      <c r="W1318" s="3" t="s">
        <v>55</v>
      </c>
      <c r="X1318" s="3" t="s">
        <v>56</v>
      </c>
      <c r="Y1318" s="3"/>
      <c r="Z1318" s="3"/>
      <c r="AA1318" s="3" t="s">
        <v>45</v>
      </c>
      <c r="AB1318" s="11">
        <v>45</v>
      </c>
      <c r="AC1318" s="3" t="s">
        <v>57</v>
      </c>
      <c r="AD1318" s="3" t="s">
        <v>58</v>
      </c>
      <c r="AE1318" s="3" t="s">
        <v>58</v>
      </c>
      <c r="AF1318" s="3" t="s">
        <v>58</v>
      </c>
      <c r="AG1318" s="3" t="s">
        <v>51</v>
      </c>
      <c r="AH1318" s="3" t="s">
        <v>59</v>
      </c>
      <c r="AI1318" s="3" t="s">
        <v>60</v>
      </c>
      <c r="AJ1318" s="3" t="s">
        <v>61</v>
      </c>
      <c r="AK1318" s="3" t="s">
        <v>58</v>
      </c>
      <c r="AL1318" s="3" t="s">
        <v>58</v>
      </c>
      <c r="AM1318" s="3" t="s">
        <v>58</v>
      </c>
      <c r="AN1318" s="3" t="s">
        <v>79</v>
      </c>
      <c r="AO1318" s="3" t="s">
        <v>63</v>
      </c>
      <c r="AP1318" s="3">
        <v>47.246624196314364</v>
      </c>
      <c r="AQ1318" s="3">
        <v>102.18978902172816</v>
      </c>
    </row>
    <row r="1319" spans="1:43" x14ac:dyDescent="0.25">
      <c r="A1319" s="2">
        <v>1318</v>
      </c>
      <c r="B1319" s="3" t="s">
        <v>43</v>
      </c>
      <c r="C1319" s="3" t="s">
        <v>44</v>
      </c>
      <c r="D1319" s="3" t="s">
        <v>45</v>
      </c>
      <c r="E1319" s="3" t="s">
        <v>46</v>
      </c>
      <c r="F1319" s="3">
        <v>0.56000000000000005</v>
      </c>
      <c r="G1319" s="3">
        <v>0.48</v>
      </c>
      <c r="H1319" s="3">
        <v>8.8539016200522597E-2</v>
      </c>
      <c r="I1319" s="3">
        <v>10.399469110045112</v>
      </c>
      <c r="J1319" s="3">
        <v>1.9087468109168781</v>
      </c>
      <c r="K1319" s="3">
        <v>0.92075876401111856</v>
      </c>
      <c r="L1319" s="3">
        <v>0.16899856481446532</v>
      </c>
      <c r="M1319" s="2">
        <v>1300</v>
      </c>
      <c r="N1319" s="3" t="s">
        <v>65</v>
      </c>
      <c r="O1319" s="3" t="s">
        <v>75</v>
      </c>
      <c r="P1319" s="3" t="s">
        <v>76</v>
      </c>
      <c r="Q1319" s="3">
        <v>45.1470479758</v>
      </c>
      <c r="R1319" s="3" t="s">
        <v>50</v>
      </c>
      <c r="S1319" s="3" t="s">
        <v>51</v>
      </c>
      <c r="T1319" s="3" t="s">
        <v>77</v>
      </c>
      <c r="U1319" s="3" t="s">
        <v>53</v>
      </c>
      <c r="V1319" s="3" t="s">
        <v>78</v>
      </c>
      <c r="W1319" s="3" t="s">
        <v>55</v>
      </c>
      <c r="X1319" s="3" t="s">
        <v>56</v>
      </c>
      <c r="Y1319" s="3"/>
      <c r="Z1319" s="3"/>
      <c r="AA1319" s="3" t="s">
        <v>45</v>
      </c>
      <c r="AB1319" s="11">
        <v>45</v>
      </c>
      <c r="AC1319" s="3" t="s">
        <v>57</v>
      </c>
      <c r="AD1319" s="3" t="s">
        <v>58</v>
      </c>
      <c r="AE1319" s="3" t="s">
        <v>58</v>
      </c>
      <c r="AF1319" s="3" t="s">
        <v>58</v>
      </c>
      <c r="AG1319" s="3" t="s">
        <v>51</v>
      </c>
      <c r="AH1319" s="3" t="s">
        <v>59</v>
      </c>
      <c r="AI1319" s="3" t="s">
        <v>60</v>
      </c>
      <c r="AJ1319" s="3" t="s">
        <v>61</v>
      </c>
      <c r="AK1319" s="3" t="s">
        <v>58</v>
      </c>
      <c r="AL1319" s="3" t="s">
        <v>58</v>
      </c>
      <c r="AM1319" s="3" t="s">
        <v>58</v>
      </c>
      <c r="AN1319" s="3" t="s">
        <v>79</v>
      </c>
      <c r="AO1319" s="3" t="s">
        <v>63</v>
      </c>
      <c r="AP1319" s="3">
        <v>102.89449273802521</v>
      </c>
      <c r="AQ1319" s="3">
        <v>358.30468634406259</v>
      </c>
    </row>
    <row r="1320" spans="1:43" x14ac:dyDescent="0.25">
      <c r="A1320" s="2">
        <v>1319</v>
      </c>
      <c r="B1320" s="3" t="s">
        <v>43</v>
      </c>
      <c r="C1320" s="3" t="s">
        <v>44</v>
      </c>
      <c r="D1320" s="3" t="s">
        <v>45</v>
      </c>
      <c r="E1320" s="3" t="s">
        <v>46</v>
      </c>
      <c r="F1320" s="3">
        <v>0.56000000000000005</v>
      </c>
      <c r="G1320" s="3">
        <v>0.48</v>
      </c>
      <c r="H1320" s="3">
        <v>6.9786667853607001E-2</v>
      </c>
      <c r="I1320" s="3">
        <v>9.2064256117013805</v>
      </c>
      <c r="J1320" s="3">
        <v>1.3537952615478908</v>
      </c>
      <c r="K1320" s="3">
        <v>0.6424857662827449</v>
      </c>
      <c r="L1320" s="3">
        <v>9.4476860259429668E-2</v>
      </c>
      <c r="M1320" s="2">
        <v>1210</v>
      </c>
      <c r="N1320" s="3" t="s">
        <v>47</v>
      </c>
      <c r="O1320" s="3" t="s">
        <v>75</v>
      </c>
      <c r="P1320" s="3" t="s">
        <v>76</v>
      </c>
      <c r="Q1320" s="3">
        <v>45.1470479758</v>
      </c>
      <c r="R1320" s="3" t="s">
        <v>50</v>
      </c>
      <c r="S1320" s="3" t="s">
        <v>51</v>
      </c>
      <c r="T1320" s="3" t="s">
        <v>77</v>
      </c>
      <c r="U1320" s="3" t="s">
        <v>53</v>
      </c>
      <c r="V1320" s="3" t="s">
        <v>78</v>
      </c>
      <c r="W1320" s="3" t="s">
        <v>55</v>
      </c>
      <c r="X1320" s="3" t="s">
        <v>56</v>
      </c>
      <c r="Y1320" s="3"/>
      <c r="Z1320" s="3"/>
      <c r="AA1320" s="3" t="s">
        <v>45</v>
      </c>
      <c r="AB1320" s="11">
        <v>45</v>
      </c>
      <c r="AC1320" s="3" t="s">
        <v>57</v>
      </c>
      <c r="AD1320" s="3" t="s">
        <v>58</v>
      </c>
      <c r="AE1320" s="3" t="s">
        <v>58</v>
      </c>
      <c r="AF1320" s="3" t="s">
        <v>58</v>
      </c>
      <c r="AG1320" s="3" t="s">
        <v>51</v>
      </c>
      <c r="AH1320" s="3" t="s">
        <v>59</v>
      </c>
      <c r="AI1320" s="3" t="s">
        <v>60</v>
      </c>
      <c r="AJ1320" s="3" t="s">
        <v>61</v>
      </c>
      <c r="AK1320" s="3" t="s">
        <v>58</v>
      </c>
      <c r="AL1320" s="3" t="s">
        <v>58</v>
      </c>
      <c r="AM1320" s="3" t="s">
        <v>58</v>
      </c>
      <c r="AN1320" s="3" t="s">
        <v>79</v>
      </c>
      <c r="AO1320" s="3" t="s">
        <v>63</v>
      </c>
      <c r="AP1320" s="3">
        <v>102.91352481272259</v>
      </c>
      <c r="AQ1320" s="3">
        <v>282.41662500126495</v>
      </c>
    </row>
    <row r="1321" spans="1:43" x14ac:dyDescent="0.25">
      <c r="A1321" s="2">
        <v>1320</v>
      </c>
      <c r="B1321" s="3" t="s">
        <v>43</v>
      </c>
      <c r="C1321" s="3" t="s">
        <v>44</v>
      </c>
      <c r="D1321" s="3" t="s">
        <v>45</v>
      </c>
      <c r="E1321" s="3" t="s">
        <v>46</v>
      </c>
      <c r="F1321" s="3">
        <v>0.56000000000000005</v>
      </c>
      <c r="G1321" s="3">
        <v>0.48</v>
      </c>
      <c r="H1321" s="3">
        <v>0.30306232037247099</v>
      </c>
      <c r="I1321" s="3">
        <v>9.2064256117013805</v>
      </c>
      <c r="J1321" s="3">
        <v>1.3537952615478908</v>
      </c>
      <c r="K1321" s="3">
        <v>2.7901207082187662</v>
      </c>
      <c r="L1321" s="3">
        <v>0.41028433327396002</v>
      </c>
      <c r="M1321" s="2">
        <v>1210</v>
      </c>
      <c r="N1321" s="3" t="s">
        <v>47</v>
      </c>
      <c r="O1321" s="3" t="s">
        <v>75</v>
      </c>
      <c r="P1321" s="3" t="s">
        <v>76</v>
      </c>
      <c r="Q1321" s="3">
        <v>45.1470479758</v>
      </c>
      <c r="R1321" s="3" t="s">
        <v>50</v>
      </c>
      <c r="S1321" s="3" t="s">
        <v>51</v>
      </c>
      <c r="T1321" s="3" t="s">
        <v>77</v>
      </c>
      <c r="U1321" s="3" t="s">
        <v>53</v>
      </c>
      <c r="V1321" s="3" t="s">
        <v>78</v>
      </c>
      <c r="W1321" s="3" t="s">
        <v>55</v>
      </c>
      <c r="X1321" s="3" t="s">
        <v>56</v>
      </c>
      <c r="Y1321" s="3"/>
      <c r="Z1321" s="3"/>
      <c r="AA1321" s="3" t="s">
        <v>45</v>
      </c>
      <c r="AB1321" s="11">
        <v>45</v>
      </c>
      <c r="AC1321" s="3" t="s">
        <v>57</v>
      </c>
      <c r="AD1321" s="3" t="s">
        <v>58</v>
      </c>
      <c r="AE1321" s="3" t="s">
        <v>58</v>
      </c>
      <c r="AF1321" s="3" t="s">
        <v>58</v>
      </c>
      <c r="AG1321" s="3" t="s">
        <v>51</v>
      </c>
      <c r="AH1321" s="3" t="s">
        <v>59</v>
      </c>
      <c r="AI1321" s="3" t="s">
        <v>60</v>
      </c>
      <c r="AJ1321" s="3" t="s">
        <v>61</v>
      </c>
      <c r="AK1321" s="3" t="s">
        <v>58</v>
      </c>
      <c r="AL1321" s="3" t="s">
        <v>58</v>
      </c>
      <c r="AM1321" s="3" t="s">
        <v>58</v>
      </c>
      <c r="AN1321" s="3" t="s">
        <v>79</v>
      </c>
      <c r="AO1321" s="3" t="s">
        <v>63</v>
      </c>
      <c r="AP1321" s="3">
        <v>144.36811165824142</v>
      </c>
      <c r="AQ1321" s="3">
        <v>1226.4496975867787</v>
      </c>
    </row>
    <row r="1322" spans="1:43" x14ac:dyDescent="0.25">
      <c r="A1322" s="2">
        <v>1321</v>
      </c>
      <c r="B1322" s="3" t="s">
        <v>43</v>
      </c>
      <c r="C1322" s="3" t="s">
        <v>44</v>
      </c>
      <c r="D1322" s="3" t="s">
        <v>45</v>
      </c>
      <c r="E1322" s="3" t="s">
        <v>46</v>
      </c>
      <c r="F1322" s="3">
        <v>0.56000000000000005</v>
      </c>
      <c r="G1322" s="3">
        <v>0.48</v>
      </c>
      <c r="H1322" s="3">
        <v>0.17912734947328501</v>
      </c>
      <c r="I1322" s="3">
        <v>9.2064256117013805</v>
      </c>
      <c r="J1322" s="3">
        <v>1.3537952615478908</v>
      </c>
      <c r="K1322" s="3">
        <v>1.6491226179470349</v>
      </c>
      <c r="L1322" s="3">
        <v>0.2425017569305663</v>
      </c>
      <c r="M1322" s="2">
        <v>1210</v>
      </c>
      <c r="N1322" s="3" t="s">
        <v>47</v>
      </c>
      <c r="O1322" s="3" t="s">
        <v>75</v>
      </c>
      <c r="P1322" s="3" t="s">
        <v>76</v>
      </c>
      <c r="Q1322" s="3">
        <v>45.1470479758</v>
      </c>
      <c r="R1322" s="3" t="s">
        <v>50</v>
      </c>
      <c r="S1322" s="3" t="s">
        <v>51</v>
      </c>
      <c r="T1322" s="3" t="s">
        <v>77</v>
      </c>
      <c r="U1322" s="3" t="s">
        <v>53</v>
      </c>
      <c r="V1322" s="3" t="s">
        <v>78</v>
      </c>
      <c r="W1322" s="3" t="s">
        <v>55</v>
      </c>
      <c r="X1322" s="3" t="s">
        <v>56</v>
      </c>
      <c r="Y1322" s="3"/>
      <c r="Z1322" s="3"/>
      <c r="AA1322" s="3" t="s">
        <v>45</v>
      </c>
      <c r="AB1322" s="11">
        <v>45</v>
      </c>
      <c r="AC1322" s="3" t="s">
        <v>57</v>
      </c>
      <c r="AD1322" s="3" t="s">
        <v>58</v>
      </c>
      <c r="AE1322" s="3" t="s">
        <v>58</v>
      </c>
      <c r="AF1322" s="3" t="s">
        <v>58</v>
      </c>
      <c r="AG1322" s="3" t="s">
        <v>51</v>
      </c>
      <c r="AH1322" s="3" t="s">
        <v>59</v>
      </c>
      <c r="AI1322" s="3" t="s">
        <v>60</v>
      </c>
      <c r="AJ1322" s="3" t="s">
        <v>61</v>
      </c>
      <c r="AK1322" s="3" t="s">
        <v>58</v>
      </c>
      <c r="AL1322" s="3" t="s">
        <v>58</v>
      </c>
      <c r="AM1322" s="3" t="s">
        <v>58</v>
      </c>
      <c r="AN1322" s="3" t="s">
        <v>79</v>
      </c>
      <c r="AO1322" s="3" t="s">
        <v>63</v>
      </c>
      <c r="AP1322" s="3">
        <v>121.29526903896368</v>
      </c>
      <c r="AQ1322" s="3">
        <v>724.90266464345245</v>
      </c>
    </row>
    <row r="1323" spans="1:43" x14ac:dyDescent="0.25">
      <c r="A1323" s="2">
        <v>1322</v>
      </c>
      <c r="B1323" s="3" t="s">
        <v>43</v>
      </c>
      <c r="C1323" s="3" t="s">
        <v>44</v>
      </c>
      <c r="D1323" s="3" t="s">
        <v>45</v>
      </c>
      <c r="E1323" s="3" t="s">
        <v>46</v>
      </c>
      <c r="F1323" s="3">
        <v>0.56000000000000005</v>
      </c>
      <c r="G1323" s="3">
        <v>0.48</v>
      </c>
      <c r="H1323" s="3">
        <v>8.3315453523433794E-3</v>
      </c>
      <c r="I1323" s="3">
        <v>9.2064256117013805</v>
      </c>
      <c r="J1323" s="3">
        <v>1.3537952615478908</v>
      </c>
      <c r="K1323" s="3">
        <v>7.6703752516865689E-2</v>
      </c>
      <c r="L1323" s="3">
        <v>1.127920661937382E-2</v>
      </c>
      <c r="M1323" s="2">
        <v>1210</v>
      </c>
      <c r="N1323" s="3" t="s">
        <v>47</v>
      </c>
      <c r="O1323" s="3" t="s">
        <v>75</v>
      </c>
      <c r="P1323" s="3" t="s">
        <v>76</v>
      </c>
      <c r="Q1323" s="3">
        <v>45.1470479758</v>
      </c>
      <c r="R1323" s="3" t="s">
        <v>50</v>
      </c>
      <c r="S1323" s="3" t="s">
        <v>51</v>
      </c>
      <c r="T1323" s="3" t="s">
        <v>77</v>
      </c>
      <c r="U1323" s="3" t="s">
        <v>53</v>
      </c>
      <c r="V1323" s="3" t="s">
        <v>78</v>
      </c>
      <c r="W1323" s="3" t="s">
        <v>55</v>
      </c>
      <c r="X1323" s="3" t="s">
        <v>56</v>
      </c>
      <c r="Y1323" s="3"/>
      <c r="Z1323" s="3"/>
      <c r="AA1323" s="3" t="s">
        <v>45</v>
      </c>
      <c r="AB1323" s="11">
        <v>45</v>
      </c>
      <c r="AC1323" s="3" t="s">
        <v>57</v>
      </c>
      <c r="AD1323" s="3" t="s">
        <v>58</v>
      </c>
      <c r="AE1323" s="3" t="s">
        <v>58</v>
      </c>
      <c r="AF1323" s="3" t="s">
        <v>58</v>
      </c>
      <c r="AG1323" s="3" t="s">
        <v>51</v>
      </c>
      <c r="AH1323" s="3" t="s">
        <v>59</v>
      </c>
      <c r="AI1323" s="3" t="s">
        <v>60</v>
      </c>
      <c r="AJ1323" s="3" t="s">
        <v>61</v>
      </c>
      <c r="AK1323" s="3" t="s">
        <v>58</v>
      </c>
      <c r="AL1323" s="3" t="s">
        <v>58</v>
      </c>
      <c r="AM1323" s="3" t="s">
        <v>58</v>
      </c>
      <c r="AN1323" s="3" t="s">
        <v>79</v>
      </c>
      <c r="AO1323" s="3" t="s">
        <v>63</v>
      </c>
      <c r="AP1323" s="3">
        <v>23.648284688235126</v>
      </c>
      <c r="AQ1323" s="3">
        <v>33.7165678176477</v>
      </c>
    </row>
    <row r="1324" spans="1:43" x14ac:dyDescent="0.25">
      <c r="A1324" s="2">
        <v>1323</v>
      </c>
      <c r="B1324" s="3" t="s">
        <v>43</v>
      </c>
      <c r="C1324" s="3" t="s">
        <v>44</v>
      </c>
      <c r="D1324" s="3" t="s">
        <v>45</v>
      </c>
      <c r="E1324" s="3" t="s">
        <v>46</v>
      </c>
      <c r="F1324" s="3">
        <v>0.56000000000000005</v>
      </c>
      <c r="G1324" s="3">
        <v>0.48</v>
      </c>
      <c r="H1324" s="3">
        <v>3.5291219984312602E-2</v>
      </c>
      <c r="I1324" s="3">
        <v>9.2064256117013805</v>
      </c>
      <c r="J1324" s="3">
        <v>1.3537952615478908</v>
      </c>
      <c r="K1324" s="3">
        <v>0.32490599153176314</v>
      </c>
      <c r="L1324" s="3">
        <v>4.7777086389006629E-2</v>
      </c>
      <c r="M1324" s="2">
        <v>1210</v>
      </c>
      <c r="N1324" s="3" t="s">
        <v>47</v>
      </c>
      <c r="O1324" s="3" t="s">
        <v>75</v>
      </c>
      <c r="P1324" s="3" t="s">
        <v>76</v>
      </c>
      <c r="Q1324" s="3">
        <v>45.1470479758</v>
      </c>
      <c r="R1324" s="3" t="s">
        <v>50</v>
      </c>
      <c r="S1324" s="3" t="s">
        <v>51</v>
      </c>
      <c r="T1324" s="3" t="s">
        <v>77</v>
      </c>
      <c r="U1324" s="3" t="s">
        <v>53</v>
      </c>
      <c r="V1324" s="3" t="s">
        <v>78</v>
      </c>
      <c r="W1324" s="3" t="s">
        <v>55</v>
      </c>
      <c r="X1324" s="3" t="s">
        <v>56</v>
      </c>
      <c r="Y1324" s="3"/>
      <c r="Z1324" s="3"/>
      <c r="AA1324" s="3" t="s">
        <v>45</v>
      </c>
      <c r="AB1324" s="11">
        <v>45</v>
      </c>
      <c r="AC1324" s="3" t="s">
        <v>57</v>
      </c>
      <c r="AD1324" s="3" t="s">
        <v>58</v>
      </c>
      <c r="AE1324" s="3" t="s">
        <v>58</v>
      </c>
      <c r="AF1324" s="3" t="s">
        <v>58</v>
      </c>
      <c r="AG1324" s="3" t="s">
        <v>51</v>
      </c>
      <c r="AH1324" s="3" t="s">
        <v>59</v>
      </c>
      <c r="AI1324" s="3" t="s">
        <v>60</v>
      </c>
      <c r="AJ1324" s="3" t="s">
        <v>61</v>
      </c>
      <c r="AK1324" s="3" t="s">
        <v>58</v>
      </c>
      <c r="AL1324" s="3" t="s">
        <v>58</v>
      </c>
      <c r="AM1324" s="3" t="s">
        <v>58</v>
      </c>
      <c r="AN1324" s="3" t="s">
        <v>79</v>
      </c>
      <c r="AO1324" s="3" t="s">
        <v>63</v>
      </c>
      <c r="AP1324" s="3">
        <v>65.166279058327902</v>
      </c>
      <c r="AQ1324" s="3">
        <v>142.81850024784677</v>
      </c>
    </row>
    <row r="1325" spans="1:43" x14ac:dyDescent="0.25">
      <c r="A1325" s="2">
        <v>1324</v>
      </c>
      <c r="B1325" s="3" t="s">
        <v>43</v>
      </c>
      <c r="C1325" s="3" t="s">
        <v>44</v>
      </c>
      <c r="D1325" s="3" t="s">
        <v>45</v>
      </c>
      <c r="E1325" s="3" t="s">
        <v>46</v>
      </c>
      <c r="F1325" s="3">
        <v>0.56000000000000005</v>
      </c>
      <c r="G1325" s="3">
        <v>0.48</v>
      </c>
      <c r="H1325" s="3">
        <v>2.21643505168275E-2</v>
      </c>
      <c r="I1325" s="3">
        <v>9.2064256117013805</v>
      </c>
      <c r="J1325" s="3">
        <v>1.3537952615478908</v>
      </c>
      <c r="K1325" s="3">
        <v>0.20405444426484742</v>
      </c>
      <c r="L1325" s="3">
        <v>3.0005992704967614E-2</v>
      </c>
      <c r="M1325" s="2">
        <v>1210</v>
      </c>
      <c r="N1325" s="3" t="s">
        <v>47</v>
      </c>
      <c r="O1325" s="3" t="s">
        <v>75</v>
      </c>
      <c r="P1325" s="3" t="s">
        <v>76</v>
      </c>
      <c r="Q1325" s="3">
        <v>45.1470479758</v>
      </c>
      <c r="R1325" s="3" t="s">
        <v>50</v>
      </c>
      <c r="S1325" s="3" t="s">
        <v>51</v>
      </c>
      <c r="T1325" s="3" t="s">
        <v>77</v>
      </c>
      <c r="U1325" s="3" t="s">
        <v>53</v>
      </c>
      <c r="V1325" s="3" t="s">
        <v>78</v>
      </c>
      <c r="W1325" s="3" t="s">
        <v>55</v>
      </c>
      <c r="X1325" s="3" t="s">
        <v>56</v>
      </c>
      <c r="Y1325" s="3"/>
      <c r="Z1325" s="3"/>
      <c r="AA1325" s="3" t="s">
        <v>45</v>
      </c>
      <c r="AB1325" s="11">
        <v>45</v>
      </c>
      <c r="AC1325" s="3" t="s">
        <v>57</v>
      </c>
      <c r="AD1325" s="3" t="s">
        <v>58</v>
      </c>
      <c r="AE1325" s="3" t="s">
        <v>58</v>
      </c>
      <c r="AF1325" s="3" t="s">
        <v>58</v>
      </c>
      <c r="AG1325" s="3" t="s">
        <v>51</v>
      </c>
      <c r="AH1325" s="3" t="s">
        <v>59</v>
      </c>
      <c r="AI1325" s="3" t="s">
        <v>60</v>
      </c>
      <c r="AJ1325" s="3" t="s">
        <v>61</v>
      </c>
      <c r="AK1325" s="3" t="s">
        <v>58</v>
      </c>
      <c r="AL1325" s="3" t="s">
        <v>58</v>
      </c>
      <c r="AM1325" s="3" t="s">
        <v>58</v>
      </c>
      <c r="AN1325" s="3" t="s">
        <v>79</v>
      </c>
      <c r="AO1325" s="3" t="s">
        <v>63</v>
      </c>
      <c r="AP1325" s="3">
        <v>42.73141288343718</v>
      </c>
      <c r="AQ1325" s="3">
        <v>89.695944237348101</v>
      </c>
    </row>
    <row r="1326" spans="1:43" x14ac:dyDescent="0.25">
      <c r="A1326" s="2">
        <v>1325</v>
      </c>
      <c r="B1326" s="3" t="s">
        <v>43</v>
      </c>
      <c r="C1326" s="3" t="s">
        <v>44</v>
      </c>
      <c r="D1326" s="3" t="s">
        <v>45</v>
      </c>
      <c r="E1326" s="3" t="s">
        <v>46</v>
      </c>
      <c r="F1326" s="3">
        <v>0.56000000000000005</v>
      </c>
      <c r="G1326" s="3">
        <v>0.48</v>
      </c>
      <c r="H1326" s="3">
        <v>0.17081737927634499</v>
      </c>
      <c r="I1326" s="3">
        <v>9.1675109086425994</v>
      </c>
      <c r="J1326" s="3">
        <v>1.348159849616285</v>
      </c>
      <c r="K1326" s="3">
        <v>1.565970187901633</v>
      </c>
      <c r="L1326" s="3">
        <v>0.23028913235704518</v>
      </c>
      <c r="M1326" s="2">
        <v>1200</v>
      </c>
      <c r="N1326" s="3" t="s">
        <v>66</v>
      </c>
      <c r="O1326" s="3" t="s">
        <v>75</v>
      </c>
      <c r="P1326" s="3" t="s">
        <v>76</v>
      </c>
      <c r="Q1326" s="3">
        <v>45.1470479758</v>
      </c>
      <c r="R1326" s="3" t="s">
        <v>50</v>
      </c>
      <c r="S1326" s="3" t="s">
        <v>51</v>
      </c>
      <c r="T1326" s="3" t="s">
        <v>77</v>
      </c>
      <c r="U1326" s="3" t="s">
        <v>53</v>
      </c>
      <c r="V1326" s="3" t="s">
        <v>78</v>
      </c>
      <c r="W1326" s="3" t="s">
        <v>55</v>
      </c>
      <c r="X1326" s="3" t="s">
        <v>56</v>
      </c>
      <c r="Y1326" s="3"/>
      <c r="Z1326" s="3"/>
      <c r="AA1326" s="3" t="s">
        <v>45</v>
      </c>
      <c r="AB1326" s="11">
        <v>45</v>
      </c>
      <c r="AC1326" s="3" t="s">
        <v>57</v>
      </c>
      <c r="AD1326" s="3" t="s">
        <v>58</v>
      </c>
      <c r="AE1326" s="3" t="s">
        <v>58</v>
      </c>
      <c r="AF1326" s="3" t="s">
        <v>58</v>
      </c>
      <c r="AG1326" s="3" t="s">
        <v>51</v>
      </c>
      <c r="AH1326" s="3" t="s">
        <v>59</v>
      </c>
      <c r="AI1326" s="3" t="s">
        <v>60</v>
      </c>
      <c r="AJ1326" s="3" t="s">
        <v>61</v>
      </c>
      <c r="AK1326" s="3" t="s">
        <v>58</v>
      </c>
      <c r="AL1326" s="3" t="s">
        <v>58</v>
      </c>
      <c r="AM1326" s="3" t="s">
        <v>58</v>
      </c>
      <c r="AN1326" s="3" t="s">
        <v>79</v>
      </c>
      <c r="AO1326" s="3" t="s">
        <v>63</v>
      </c>
      <c r="AP1326" s="3">
        <v>127.68831319145592</v>
      </c>
      <c r="AQ1326" s="3">
        <v>691.27340838201201</v>
      </c>
    </row>
    <row r="1327" spans="1:43" x14ac:dyDescent="0.25">
      <c r="A1327" s="2">
        <v>1326</v>
      </c>
      <c r="B1327" s="3" t="s">
        <v>43</v>
      </c>
      <c r="C1327" s="3" t="s">
        <v>44</v>
      </c>
      <c r="D1327" s="3" t="s">
        <v>45</v>
      </c>
      <c r="E1327" s="3" t="s">
        <v>46</v>
      </c>
      <c r="F1327" s="3">
        <v>0.56000000000000005</v>
      </c>
      <c r="G1327" s="3">
        <v>0.48</v>
      </c>
      <c r="H1327" s="3">
        <v>4.6584121534860697E-2</v>
      </c>
      <c r="I1327" s="3">
        <v>9.1675109086425994</v>
      </c>
      <c r="J1327" s="3">
        <v>1.348159849616285</v>
      </c>
      <c r="K1327" s="3">
        <v>0.42706044234036805</v>
      </c>
      <c r="L1327" s="3">
        <v>6.280284228294454E-2</v>
      </c>
      <c r="M1327" s="2">
        <v>1210</v>
      </c>
      <c r="N1327" s="3" t="s">
        <v>47</v>
      </c>
      <c r="O1327" s="3" t="s">
        <v>75</v>
      </c>
      <c r="P1327" s="3" t="s">
        <v>76</v>
      </c>
      <c r="Q1327" s="3">
        <v>45.1470479758</v>
      </c>
      <c r="R1327" s="3" t="s">
        <v>50</v>
      </c>
      <c r="S1327" s="3" t="s">
        <v>51</v>
      </c>
      <c r="T1327" s="3" t="s">
        <v>77</v>
      </c>
      <c r="U1327" s="3" t="s">
        <v>53</v>
      </c>
      <c r="V1327" s="3" t="s">
        <v>78</v>
      </c>
      <c r="W1327" s="3" t="s">
        <v>55</v>
      </c>
      <c r="X1327" s="3" t="s">
        <v>56</v>
      </c>
      <c r="Y1327" s="3"/>
      <c r="Z1327" s="3"/>
      <c r="AA1327" s="3" t="s">
        <v>45</v>
      </c>
      <c r="AB1327" s="11">
        <v>45</v>
      </c>
      <c r="AC1327" s="3" t="s">
        <v>57</v>
      </c>
      <c r="AD1327" s="3" t="s">
        <v>58</v>
      </c>
      <c r="AE1327" s="3" t="s">
        <v>58</v>
      </c>
      <c r="AF1327" s="3" t="s">
        <v>58</v>
      </c>
      <c r="AG1327" s="3" t="s">
        <v>51</v>
      </c>
      <c r="AH1327" s="3" t="s">
        <v>59</v>
      </c>
      <c r="AI1327" s="3" t="s">
        <v>60</v>
      </c>
      <c r="AJ1327" s="3" t="s">
        <v>61</v>
      </c>
      <c r="AK1327" s="3" t="s">
        <v>58</v>
      </c>
      <c r="AL1327" s="3" t="s">
        <v>58</v>
      </c>
      <c r="AM1327" s="3" t="s">
        <v>58</v>
      </c>
      <c r="AN1327" s="3" t="s">
        <v>79</v>
      </c>
      <c r="AO1327" s="3" t="s">
        <v>63</v>
      </c>
      <c r="AP1327" s="3">
        <v>55.97952295896777</v>
      </c>
      <c r="AQ1327" s="3">
        <v>188.51925141521301</v>
      </c>
    </row>
    <row r="1328" spans="1:43" x14ac:dyDescent="0.25">
      <c r="A1328" s="2">
        <v>1327</v>
      </c>
      <c r="B1328" s="3" t="s">
        <v>43</v>
      </c>
      <c r="C1328" s="3" t="s">
        <v>44</v>
      </c>
      <c r="D1328" s="3" t="s">
        <v>45</v>
      </c>
      <c r="E1328" s="3" t="s">
        <v>46</v>
      </c>
      <c r="F1328" s="3">
        <v>0.56000000000000005</v>
      </c>
      <c r="G1328" s="3">
        <v>0.48</v>
      </c>
      <c r="H1328" s="3">
        <v>0.12869705869124601</v>
      </c>
      <c r="I1328" s="3">
        <v>9.1675109086425994</v>
      </c>
      <c r="J1328" s="3">
        <v>1.348159849616285</v>
      </c>
      <c r="K1328" s="3">
        <v>1.1798316894622147</v>
      </c>
      <c r="L1328" s="3">
        <v>0.17350420729124841</v>
      </c>
      <c r="M1328" s="2">
        <v>1210</v>
      </c>
      <c r="N1328" s="3" t="s">
        <v>47</v>
      </c>
      <c r="O1328" s="3" t="s">
        <v>75</v>
      </c>
      <c r="P1328" s="3" t="s">
        <v>76</v>
      </c>
      <c r="Q1328" s="3">
        <v>45.1470479758</v>
      </c>
      <c r="R1328" s="3" t="s">
        <v>50</v>
      </c>
      <c r="S1328" s="3" t="s">
        <v>51</v>
      </c>
      <c r="T1328" s="3" t="s">
        <v>77</v>
      </c>
      <c r="U1328" s="3" t="s">
        <v>53</v>
      </c>
      <c r="V1328" s="3" t="s">
        <v>78</v>
      </c>
      <c r="W1328" s="3" t="s">
        <v>55</v>
      </c>
      <c r="X1328" s="3" t="s">
        <v>56</v>
      </c>
      <c r="Y1328" s="3"/>
      <c r="Z1328" s="3"/>
      <c r="AA1328" s="3" t="s">
        <v>45</v>
      </c>
      <c r="AB1328" s="11">
        <v>45</v>
      </c>
      <c r="AC1328" s="3" t="s">
        <v>57</v>
      </c>
      <c r="AD1328" s="3" t="s">
        <v>58</v>
      </c>
      <c r="AE1328" s="3" t="s">
        <v>58</v>
      </c>
      <c r="AF1328" s="3" t="s">
        <v>58</v>
      </c>
      <c r="AG1328" s="3" t="s">
        <v>51</v>
      </c>
      <c r="AH1328" s="3" t="s">
        <v>59</v>
      </c>
      <c r="AI1328" s="3" t="s">
        <v>60</v>
      </c>
      <c r="AJ1328" s="3" t="s">
        <v>61</v>
      </c>
      <c r="AK1328" s="3" t="s">
        <v>58</v>
      </c>
      <c r="AL1328" s="3" t="s">
        <v>58</v>
      </c>
      <c r="AM1328" s="3" t="s">
        <v>58</v>
      </c>
      <c r="AN1328" s="3" t="s">
        <v>79</v>
      </c>
      <c r="AO1328" s="3" t="s">
        <v>63</v>
      </c>
      <c r="AP1328" s="3">
        <v>93.397654604498072</v>
      </c>
      <c r="AQ1328" s="3">
        <v>520.81851850865758</v>
      </c>
    </row>
    <row r="1329" spans="1:43" x14ac:dyDescent="0.25">
      <c r="A1329" s="2">
        <v>1328</v>
      </c>
      <c r="B1329" s="3" t="s">
        <v>43</v>
      </c>
      <c r="C1329" s="3" t="s">
        <v>44</v>
      </c>
      <c r="D1329" s="3" t="s">
        <v>45</v>
      </c>
      <c r="E1329" s="3" t="s">
        <v>46</v>
      </c>
      <c r="F1329" s="3">
        <v>0.56000000000000005</v>
      </c>
      <c r="G1329" s="3">
        <v>0.48</v>
      </c>
      <c r="H1329" s="3">
        <v>4.6016423842603002E-2</v>
      </c>
      <c r="I1329" s="3">
        <v>9.1675109086425994</v>
      </c>
      <c r="J1329" s="3">
        <v>1.348159849616285</v>
      </c>
      <c r="K1329" s="3">
        <v>0.42185606755378441</v>
      </c>
      <c r="L1329" s="3">
        <v>6.2037495047522893E-2</v>
      </c>
      <c r="M1329" s="2">
        <v>1210</v>
      </c>
      <c r="N1329" s="3" t="s">
        <v>47</v>
      </c>
      <c r="O1329" s="3" t="s">
        <v>75</v>
      </c>
      <c r="P1329" s="3" t="s">
        <v>76</v>
      </c>
      <c r="Q1329" s="3">
        <v>45.1470479758</v>
      </c>
      <c r="R1329" s="3" t="s">
        <v>50</v>
      </c>
      <c r="S1329" s="3" t="s">
        <v>51</v>
      </c>
      <c r="T1329" s="3" t="s">
        <v>77</v>
      </c>
      <c r="U1329" s="3" t="s">
        <v>53</v>
      </c>
      <c r="V1329" s="3" t="s">
        <v>78</v>
      </c>
      <c r="W1329" s="3" t="s">
        <v>55</v>
      </c>
      <c r="X1329" s="3" t="s">
        <v>56</v>
      </c>
      <c r="Y1329" s="3"/>
      <c r="Z1329" s="3"/>
      <c r="AA1329" s="3" t="s">
        <v>45</v>
      </c>
      <c r="AB1329" s="11">
        <v>45</v>
      </c>
      <c r="AC1329" s="3" t="s">
        <v>57</v>
      </c>
      <c r="AD1329" s="3" t="s">
        <v>58</v>
      </c>
      <c r="AE1329" s="3" t="s">
        <v>58</v>
      </c>
      <c r="AF1329" s="3" t="s">
        <v>58</v>
      </c>
      <c r="AG1329" s="3" t="s">
        <v>51</v>
      </c>
      <c r="AH1329" s="3" t="s">
        <v>59</v>
      </c>
      <c r="AI1329" s="3" t="s">
        <v>60</v>
      </c>
      <c r="AJ1329" s="3" t="s">
        <v>61</v>
      </c>
      <c r="AK1329" s="3" t="s">
        <v>58</v>
      </c>
      <c r="AL1329" s="3" t="s">
        <v>58</v>
      </c>
      <c r="AM1329" s="3" t="s">
        <v>58</v>
      </c>
      <c r="AN1329" s="3" t="s">
        <v>79</v>
      </c>
      <c r="AO1329" s="3" t="s">
        <v>63</v>
      </c>
      <c r="AP1329" s="3">
        <v>57.300802169985943</v>
      </c>
      <c r="AQ1329" s="3">
        <v>186.22186036331826</v>
      </c>
    </row>
    <row r="1330" spans="1:43" x14ac:dyDescent="0.25">
      <c r="A1330" s="2">
        <v>1329</v>
      </c>
      <c r="B1330" s="3" t="s">
        <v>43</v>
      </c>
      <c r="C1330" s="3" t="s">
        <v>44</v>
      </c>
      <c r="D1330" s="3" t="s">
        <v>45</v>
      </c>
      <c r="E1330" s="3" t="s">
        <v>46</v>
      </c>
      <c r="F1330" s="3">
        <v>0.56000000000000005</v>
      </c>
      <c r="G1330" s="3">
        <v>0.48</v>
      </c>
      <c r="H1330" s="3">
        <v>8.9479790150636708E-3</v>
      </c>
      <c r="I1330" s="3">
        <v>9.1675109086425994</v>
      </c>
      <c r="J1330" s="3">
        <v>1.348159849616285</v>
      </c>
      <c r="K1330" s="3">
        <v>8.2030695230901271E-2</v>
      </c>
      <c r="L1330" s="3">
        <v>1.2063306043317913E-2</v>
      </c>
      <c r="M1330" s="2">
        <v>1210</v>
      </c>
      <c r="N1330" s="3" t="s">
        <v>47</v>
      </c>
      <c r="O1330" s="3" t="s">
        <v>75</v>
      </c>
      <c r="P1330" s="3" t="s">
        <v>76</v>
      </c>
      <c r="Q1330" s="3">
        <v>45.1470479758</v>
      </c>
      <c r="R1330" s="3" t="s">
        <v>50</v>
      </c>
      <c r="S1330" s="3" t="s">
        <v>51</v>
      </c>
      <c r="T1330" s="3" t="s">
        <v>77</v>
      </c>
      <c r="U1330" s="3" t="s">
        <v>53</v>
      </c>
      <c r="V1330" s="3" t="s">
        <v>78</v>
      </c>
      <c r="W1330" s="3" t="s">
        <v>55</v>
      </c>
      <c r="X1330" s="3" t="s">
        <v>56</v>
      </c>
      <c r="Y1330" s="3"/>
      <c r="Z1330" s="3"/>
      <c r="AA1330" s="3" t="s">
        <v>45</v>
      </c>
      <c r="AB1330" s="11">
        <v>45</v>
      </c>
      <c r="AC1330" s="3" t="s">
        <v>57</v>
      </c>
      <c r="AD1330" s="3" t="s">
        <v>58</v>
      </c>
      <c r="AE1330" s="3" t="s">
        <v>58</v>
      </c>
      <c r="AF1330" s="3" t="s">
        <v>58</v>
      </c>
      <c r="AG1330" s="3" t="s">
        <v>51</v>
      </c>
      <c r="AH1330" s="3" t="s">
        <v>59</v>
      </c>
      <c r="AI1330" s="3" t="s">
        <v>60</v>
      </c>
      <c r="AJ1330" s="3" t="s">
        <v>61</v>
      </c>
      <c r="AK1330" s="3" t="s">
        <v>58</v>
      </c>
      <c r="AL1330" s="3" t="s">
        <v>58</v>
      </c>
      <c r="AM1330" s="3" t="s">
        <v>58</v>
      </c>
      <c r="AN1330" s="3" t="s">
        <v>79</v>
      </c>
      <c r="AO1330" s="3" t="s">
        <v>63</v>
      </c>
      <c r="AP1330" s="3">
        <v>29.674783502014279</v>
      </c>
      <c r="AQ1330" s="3">
        <v>36.211186344610852</v>
      </c>
    </row>
    <row r="1331" spans="1:43" x14ac:dyDescent="0.25">
      <c r="A1331" s="2">
        <v>1330</v>
      </c>
      <c r="B1331" s="3" t="s">
        <v>43</v>
      </c>
      <c r="C1331" s="3" t="s">
        <v>44</v>
      </c>
      <c r="D1331" s="3" t="s">
        <v>45</v>
      </c>
      <c r="E1331" s="3" t="s">
        <v>46</v>
      </c>
      <c r="F1331" s="3">
        <v>0.56000000000000005</v>
      </c>
      <c r="G1331" s="3">
        <v>0.48</v>
      </c>
      <c r="H1331" s="3">
        <v>8.3774273828079504E-2</v>
      </c>
      <c r="I1331" s="3">
        <v>9.1675109086425994</v>
      </c>
      <c r="J1331" s="3">
        <v>1.348159849616285</v>
      </c>
      <c r="K1331" s="3">
        <v>0.76800156918253104</v>
      </c>
      <c r="L1331" s="3">
        <v>0.11294111240577714</v>
      </c>
      <c r="M1331" s="2">
        <v>1210</v>
      </c>
      <c r="N1331" s="3" t="s">
        <v>47</v>
      </c>
      <c r="O1331" s="3" t="s">
        <v>75</v>
      </c>
      <c r="P1331" s="3" t="s">
        <v>76</v>
      </c>
      <c r="Q1331" s="3">
        <v>45.1470479758</v>
      </c>
      <c r="R1331" s="3" t="s">
        <v>50</v>
      </c>
      <c r="S1331" s="3" t="s">
        <v>51</v>
      </c>
      <c r="T1331" s="3" t="s">
        <v>77</v>
      </c>
      <c r="U1331" s="3" t="s">
        <v>53</v>
      </c>
      <c r="V1331" s="3" t="s">
        <v>78</v>
      </c>
      <c r="W1331" s="3" t="s">
        <v>55</v>
      </c>
      <c r="X1331" s="3" t="s">
        <v>56</v>
      </c>
      <c r="Y1331" s="3"/>
      <c r="Z1331" s="3"/>
      <c r="AA1331" s="3" t="s">
        <v>45</v>
      </c>
      <c r="AB1331" s="11">
        <v>45</v>
      </c>
      <c r="AC1331" s="3" t="s">
        <v>57</v>
      </c>
      <c r="AD1331" s="3" t="s">
        <v>58</v>
      </c>
      <c r="AE1331" s="3" t="s">
        <v>58</v>
      </c>
      <c r="AF1331" s="3" t="s">
        <v>58</v>
      </c>
      <c r="AG1331" s="3" t="s">
        <v>51</v>
      </c>
      <c r="AH1331" s="3" t="s">
        <v>59</v>
      </c>
      <c r="AI1331" s="3" t="s">
        <v>60</v>
      </c>
      <c r="AJ1331" s="3" t="s">
        <v>61</v>
      </c>
      <c r="AK1331" s="3" t="s">
        <v>58</v>
      </c>
      <c r="AL1331" s="3" t="s">
        <v>58</v>
      </c>
      <c r="AM1331" s="3" t="s">
        <v>58</v>
      </c>
      <c r="AN1331" s="3" t="s">
        <v>79</v>
      </c>
      <c r="AO1331" s="3" t="s">
        <v>63</v>
      </c>
      <c r="AP1331" s="3">
        <v>80.554773781456362</v>
      </c>
      <c r="AQ1331" s="3">
        <v>339.02245807305985</v>
      </c>
    </row>
    <row r="1332" spans="1:43" x14ac:dyDescent="0.25">
      <c r="A1332" s="2">
        <v>1331</v>
      </c>
      <c r="B1332" s="3" t="s">
        <v>43</v>
      </c>
      <c r="C1332" s="3" t="s">
        <v>44</v>
      </c>
      <c r="D1332" s="3" t="s">
        <v>45</v>
      </c>
      <c r="E1332" s="3" t="s">
        <v>46</v>
      </c>
      <c r="F1332" s="3">
        <v>0.56000000000000005</v>
      </c>
      <c r="G1332" s="3">
        <v>0.48</v>
      </c>
      <c r="H1332" s="3">
        <v>5.6627029694549899E-2</v>
      </c>
      <c r="I1332" s="3">
        <v>9.1675109086425994</v>
      </c>
      <c r="J1332" s="3">
        <v>1.348159849616285</v>
      </c>
      <c r="K1332" s="3">
        <v>0.51912891244881465</v>
      </c>
      <c r="L1332" s="3">
        <v>7.6342287837221301E-2</v>
      </c>
      <c r="M1332" s="2">
        <v>1210</v>
      </c>
      <c r="N1332" s="3" t="s">
        <v>47</v>
      </c>
      <c r="O1332" s="3" t="s">
        <v>75</v>
      </c>
      <c r="P1332" s="3" t="s">
        <v>76</v>
      </c>
      <c r="Q1332" s="3">
        <v>45.1470479758</v>
      </c>
      <c r="R1332" s="3" t="s">
        <v>50</v>
      </c>
      <c r="S1332" s="3" t="s">
        <v>51</v>
      </c>
      <c r="T1332" s="3" t="s">
        <v>77</v>
      </c>
      <c r="U1332" s="3" t="s">
        <v>53</v>
      </c>
      <c r="V1332" s="3" t="s">
        <v>78</v>
      </c>
      <c r="W1332" s="3" t="s">
        <v>55</v>
      </c>
      <c r="X1332" s="3" t="s">
        <v>56</v>
      </c>
      <c r="Y1332" s="3"/>
      <c r="Z1332" s="3"/>
      <c r="AA1332" s="3" t="s">
        <v>45</v>
      </c>
      <c r="AB1332" s="11">
        <v>45</v>
      </c>
      <c r="AC1332" s="3" t="s">
        <v>57</v>
      </c>
      <c r="AD1332" s="3" t="s">
        <v>58</v>
      </c>
      <c r="AE1332" s="3" t="s">
        <v>58</v>
      </c>
      <c r="AF1332" s="3" t="s">
        <v>58</v>
      </c>
      <c r="AG1332" s="3" t="s">
        <v>51</v>
      </c>
      <c r="AH1332" s="3" t="s">
        <v>59</v>
      </c>
      <c r="AI1332" s="3" t="s">
        <v>60</v>
      </c>
      <c r="AJ1332" s="3" t="s">
        <v>61</v>
      </c>
      <c r="AK1332" s="3" t="s">
        <v>58</v>
      </c>
      <c r="AL1332" s="3" t="s">
        <v>58</v>
      </c>
      <c r="AM1332" s="3" t="s">
        <v>58</v>
      </c>
      <c r="AN1332" s="3" t="s">
        <v>79</v>
      </c>
      <c r="AO1332" s="3" t="s">
        <v>63</v>
      </c>
      <c r="AP1332" s="3">
        <v>61.863821209194185</v>
      </c>
      <c r="AQ1332" s="3">
        <v>229.16145880082496</v>
      </c>
    </row>
    <row r="1333" spans="1:43" x14ac:dyDescent="0.25">
      <c r="A1333" s="2">
        <v>1332</v>
      </c>
      <c r="B1333" s="3" t="s">
        <v>43</v>
      </c>
      <c r="C1333" s="3" t="s">
        <v>44</v>
      </c>
      <c r="D1333" s="3" t="s">
        <v>45</v>
      </c>
      <c r="E1333" s="3" t="s">
        <v>46</v>
      </c>
      <c r="F1333" s="3">
        <v>0.56000000000000005</v>
      </c>
      <c r="G1333" s="3">
        <v>0.48</v>
      </c>
      <c r="H1333" s="3">
        <v>7.0118320285045402E-2</v>
      </c>
      <c r="I1333" s="3">
        <v>9.2656604599122954</v>
      </c>
      <c r="J1333" s="3">
        <v>1.3823769091695455</v>
      </c>
      <c r="K1333" s="3">
        <v>0.64969254778061136</v>
      </c>
      <c r="L1333" s="3">
        <v>9.6929946871801301E-2</v>
      </c>
      <c r="M1333" s="2">
        <v>1200</v>
      </c>
      <c r="N1333" s="3" t="s">
        <v>66</v>
      </c>
      <c r="O1333" s="3" t="s">
        <v>75</v>
      </c>
      <c r="P1333" s="3" t="s">
        <v>76</v>
      </c>
      <c r="Q1333" s="3">
        <v>45.1470479758</v>
      </c>
      <c r="R1333" s="3" t="s">
        <v>50</v>
      </c>
      <c r="S1333" s="3" t="s">
        <v>51</v>
      </c>
      <c r="T1333" s="3" t="s">
        <v>77</v>
      </c>
      <c r="U1333" s="3" t="s">
        <v>53</v>
      </c>
      <c r="V1333" s="3" t="s">
        <v>78</v>
      </c>
      <c r="W1333" s="3" t="s">
        <v>55</v>
      </c>
      <c r="X1333" s="3" t="s">
        <v>56</v>
      </c>
      <c r="Y1333" s="3"/>
      <c r="Z1333" s="3"/>
      <c r="AA1333" s="3" t="s">
        <v>45</v>
      </c>
      <c r="AB1333" s="11">
        <v>45</v>
      </c>
      <c r="AC1333" s="3" t="s">
        <v>57</v>
      </c>
      <c r="AD1333" s="3" t="s">
        <v>58</v>
      </c>
      <c r="AE1333" s="3" t="s">
        <v>58</v>
      </c>
      <c r="AF1333" s="3" t="s">
        <v>58</v>
      </c>
      <c r="AG1333" s="3" t="s">
        <v>51</v>
      </c>
      <c r="AH1333" s="3" t="s">
        <v>59</v>
      </c>
      <c r="AI1333" s="3" t="s">
        <v>60</v>
      </c>
      <c r="AJ1333" s="3" t="s">
        <v>61</v>
      </c>
      <c r="AK1333" s="3" t="s">
        <v>58</v>
      </c>
      <c r="AL1333" s="3" t="s">
        <v>58</v>
      </c>
      <c r="AM1333" s="3" t="s">
        <v>58</v>
      </c>
      <c r="AN1333" s="3" t="s">
        <v>79</v>
      </c>
      <c r="AO1333" s="3" t="s">
        <v>63</v>
      </c>
      <c r="AP1333" s="3">
        <v>73.28823922135247</v>
      </c>
      <c r="AQ1333" s="3">
        <v>283.7587747734363</v>
      </c>
    </row>
    <row r="1334" spans="1:43" x14ac:dyDescent="0.25">
      <c r="A1334" s="2">
        <v>1333</v>
      </c>
      <c r="B1334" s="3" t="s">
        <v>43</v>
      </c>
      <c r="C1334" s="3" t="s">
        <v>44</v>
      </c>
      <c r="D1334" s="3" t="s">
        <v>45</v>
      </c>
      <c r="E1334" s="3" t="s">
        <v>46</v>
      </c>
      <c r="F1334" s="3">
        <v>0.56000000000000005</v>
      </c>
      <c r="G1334" s="3">
        <v>0.48</v>
      </c>
      <c r="H1334" s="3">
        <v>0.12964909426229701</v>
      </c>
      <c r="I1334" s="3">
        <v>9.2656604599122954</v>
      </c>
      <c r="J1334" s="3">
        <v>1.3823769091695455</v>
      </c>
      <c r="K1334" s="3">
        <v>1.2012844863696075</v>
      </c>
      <c r="L1334" s="3">
        <v>0.1792239142029452</v>
      </c>
      <c r="M1334" s="2">
        <v>1210</v>
      </c>
      <c r="N1334" s="3" t="s">
        <v>47</v>
      </c>
      <c r="O1334" s="3" t="s">
        <v>75</v>
      </c>
      <c r="P1334" s="3" t="s">
        <v>76</v>
      </c>
      <c r="Q1334" s="3">
        <v>45.1470479758</v>
      </c>
      <c r="R1334" s="3" t="s">
        <v>50</v>
      </c>
      <c r="S1334" s="3" t="s">
        <v>51</v>
      </c>
      <c r="T1334" s="3" t="s">
        <v>77</v>
      </c>
      <c r="U1334" s="3" t="s">
        <v>53</v>
      </c>
      <c r="V1334" s="3" t="s">
        <v>78</v>
      </c>
      <c r="W1334" s="3" t="s">
        <v>55</v>
      </c>
      <c r="X1334" s="3" t="s">
        <v>56</v>
      </c>
      <c r="Y1334" s="3"/>
      <c r="Z1334" s="3"/>
      <c r="AA1334" s="3" t="s">
        <v>45</v>
      </c>
      <c r="AB1334" s="11">
        <v>45</v>
      </c>
      <c r="AC1334" s="3" t="s">
        <v>57</v>
      </c>
      <c r="AD1334" s="3" t="s">
        <v>58</v>
      </c>
      <c r="AE1334" s="3" t="s">
        <v>58</v>
      </c>
      <c r="AF1334" s="3" t="s">
        <v>58</v>
      </c>
      <c r="AG1334" s="3" t="s">
        <v>51</v>
      </c>
      <c r="AH1334" s="3" t="s">
        <v>59</v>
      </c>
      <c r="AI1334" s="3" t="s">
        <v>60</v>
      </c>
      <c r="AJ1334" s="3" t="s">
        <v>61</v>
      </c>
      <c r="AK1334" s="3" t="s">
        <v>58</v>
      </c>
      <c r="AL1334" s="3" t="s">
        <v>58</v>
      </c>
      <c r="AM1334" s="3" t="s">
        <v>58</v>
      </c>
      <c r="AN1334" s="3" t="s">
        <v>79</v>
      </c>
      <c r="AO1334" s="3" t="s">
        <v>63</v>
      </c>
      <c r="AP1334" s="3">
        <v>107.68014643641418</v>
      </c>
      <c r="AQ1334" s="3">
        <v>524.67126977371925</v>
      </c>
    </row>
    <row r="1335" spans="1:43" x14ac:dyDescent="0.25">
      <c r="A1335" s="2">
        <v>1334</v>
      </c>
      <c r="B1335" s="3" t="s">
        <v>43</v>
      </c>
      <c r="C1335" s="3" t="s">
        <v>44</v>
      </c>
      <c r="D1335" s="3" t="s">
        <v>45</v>
      </c>
      <c r="E1335" s="3" t="s">
        <v>46</v>
      </c>
      <c r="F1335" s="3">
        <v>0.56000000000000005</v>
      </c>
      <c r="G1335" s="3">
        <v>0.48</v>
      </c>
      <c r="H1335" s="3">
        <v>6.5131260136172498E-4</v>
      </c>
      <c r="I1335" s="3">
        <v>9.2064256117013787</v>
      </c>
      <c r="J1335" s="3">
        <v>1.3537952615478908</v>
      </c>
      <c r="K1335" s="3">
        <v>5.996261014400435E-3</v>
      </c>
      <c r="L1335" s="3">
        <v>8.8174391350993354E-4</v>
      </c>
      <c r="M1335" s="2">
        <v>1200</v>
      </c>
      <c r="N1335" s="3" t="s">
        <v>66</v>
      </c>
      <c r="O1335" s="3" t="s">
        <v>75</v>
      </c>
      <c r="P1335" s="3" t="s">
        <v>76</v>
      </c>
      <c r="Q1335" s="3">
        <v>45.1470479758</v>
      </c>
      <c r="R1335" s="3" t="s">
        <v>50</v>
      </c>
      <c r="S1335" s="3" t="s">
        <v>51</v>
      </c>
      <c r="T1335" s="3" t="s">
        <v>77</v>
      </c>
      <c r="U1335" s="3" t="s">
        <v>53</v>
      </c>
      <c r="V1335" s="3" t="s">
        <v>78</v>
      </c>
      <c r="W1335" s="3" t="s">
        <v>55</v>
      </c>
      <c r="X1335" s="3" t="s">
        <v>56</v>
      </c>
      <c r="Y1335" s="3"/>
      <c r="Z1335" s="3"/>
      <c r="AA1335" s="3" t="s">
        <v>45</v>
      </c>
      <c r="AB1335" s="11">
        <v>45</v>
      </c>
      <c r="AC1335" s="3" t="s">
        <v>57</v>
      </c>
      <c r="AD1335" s="3" t="s">
        <v>58</v>
      </c>
      <c r="AE1335" s="3" t="s">
        <v>58</v>
      </c>
      <c r="AF1335" s="3" t="s">
        <v>58</v>
      </c>
      <c r="AG1335" s="3" t="s">
        <v>51</v>
      </c>
      <c r="AH1335" s="3" t="s">
        <v>59</v>
      </c>
      <c r="AI1335" s="3" t="s">
        <v>60</v>
      </c>
      <c r="AJ1335" s="3" t="s">
        <v>61</v>
      </c>
      <c r="AK1335" s="3" t="s">
        <v>58</v>
      </c>
      <c r="AL1335" s="3" t="s">
        <v>58</v>
      </c>
      <c r="AM1335" s="3" t="s">
        <v>58</v>
      </c>
      <c r="AN1335" s="3" t="s">
        <v>79</v>
      </c>
      <c r="AO1335" s="3" t="s">
        <v>63</v>
      </c>
      <c r="AP1335" s="3">
        <v>29.835814517048863</v>
      </c>
      <c r="AQ1335" s="3">
        <v>2.6357685838107483</v>
      </c>
    </row>
    <row r="1336" spans="1:43" x14ac:dyDescent="0.25">
      <c r="A1336" s="2">
        <v>1335</v>
      </c>
      <c r="B1336" s="3" t="s">
        <v>43</v>
      </c>
      <c r="C1336" s="3" t="s">
        <v>44</v>
      </c>
      <c r="D1336" s="3" t="s">
        <v>45</v>
      </c>
      <c r="E1336" s="3" t="s">
        <v>46</v>
      </c>
      <c r="F1336" s="3">
        <v>0.56000000000000005</v>
      </c>
      <c r="G1336" s="3">
        <v>0.48</v>
      </c>
      <c r="H1336" s="3">
        <v>2.22821923307727E-2</v>
      </c>
      <c r="I1336" s="3">
        <v>9.2064256117013787</v>
      </c>
      <c r="J1336" s="3">
        <v>1.3537952615478908</v>
      </c>
      <c r="K1336" s="3">
        <v>0.20513934615888182</v>
      </c>
      <c r="L1336" s="3">
        <v>3.0165526394298835E-2</v>
      </c>
      <c r="M1336" s="2">
        <v>1210</v>
      </c>
      <c r="N1336" s="3" t="s">
        <v>47</v>
      </c>
      <c r="O1336" s="3" t="s">
        <v>75</v>
      </c>
      <c r="P1336" s="3" t="s">
        <v>76</v>
      </c>
      <c r="Q1336" s="3">
        <v>45.1470479758</v>
      </c>
      <c r="R1336" s="3" t="s">
        <v>50</v>
      </c>
      <c r="S1336" s="3" t="s">
        <v>51</v>
      </c>
      <c r="T1336" s="3" t="s">
        <v>77</v>
      </c>
      <c r="U1336" s="3" t="s">
        <v>53</v>
      </c>
      <c r="V1336" s="3" t="s">
        <v>78</v>
      </c>
      <c r="W1336" s="3" t="s">
        <v>55</v>
      </c>
      <c r="X1336" s="3" t="s">
        <v>56</v>
      </c>
      <c r="Y1336" s="3"/>
      <c r="Z1336" s="3"/>
      <c r="AA1336" s="3" t="s">
        <v>45</v>
      </c>
      <c r="AB1336" s="11">
        <v>45</v>
      </c>
      <c r="AC1336" s="3" t="s">
        <v>57</v>
      </c>
      <c r="AD1336" s="3" t="s">
        <v>58</v>
      </c>
      <c r="AE1336" s="3" t="s">
        <v>58</v>
      </c>
      <c r="AF1336" s="3" t="s">
        <v>58</v>
      </c>
      <c r="AG1336" s="3" t="s">
        <v>51</v>
      </c>
      <c r="AH1336" s="3" t="s">
        <v>59</v>
      </c>
      <c r="AI1336" s="3" t="s">
        <v>60</v>
      </c>
      <c r="AJ1336" s="3" t="s">
        <v>61</v>
      </c>
      <c r="AK1336" s="3" t="s">
        <v>58</v>
      </c>
      <c r="AL1336" s="3" t="s">
        <v>58</v>
      </c>
      <c r="AM1336" s="3" t="s">
        <v>58</v>
      </c>
      <c r="AN1336" s="3" t="s">
        <v>79</v>
      </c>
      <c r="AO1336" s="3" t="s">
        <v>63</v>
      </c>
      <c r="AP1336" s="3">
        <v>96.17633175428648</v>
      </c>
      <c r="AQ1336" s="3">
        <v>90.172833138939453</v>
      </c>
    </row>
    <row r="1337" spans="1:43" x14ac:dyDescent="0.25">
      <c r="A1337" s="2">
        <v>1336</v>
      </c>
      <c r="B1337" s="3" t="s">
        <v>43</v>
      </c>
      <c r="C1337" s="3" t="s">
        <v>44</v>
      </c>
      <c r="D1337" s="3" t="s">
        <v>45</v>
      </c>
      <c r="E1337" s="3" t="s">
        <v>46</v>
      </c>
      <c r="F1337" s="3">
        <v>0.56000000000000005</v>
      </c>
      <c r="G1337" s="3">
        <v>0.48</v>
      </c>
      <c r="H1337" s="3">
        <v>0.30453426079264301</v>
      </c>
      <c r="I1337" s="3">
        <v>9.2064256117013787</v>
      </c>
      <c r="J1337" s="3">
        <v>1.3537952615478908</v>
      </c>
      <c r="K1337" s="3">
        <v>2.8036720182019357</v>
      </c>
      <c r="L1337" s="3">
        <v>0.4122770392400697</v>
      </c>
      <c r="M1337" s="2">
        <v>1210</v>
      </c>
      <c r="N1337" s="3" t="s">
        <v>47</v>
      </c>
      <c r="O1337" s="3" t="s">
        <v>75</v>
      </c>
      <c r="P1337" s="3" t="s">
        <v>76</v>
      </c>
      <c r="Q1337" s="3">
        <v>45.1470479758</v>
      </c>
      <c r="R1337" s="3" t="s">
        <v>50</v>
      </c>
      <c r="S1337" s="3" t="s">
        <v>51</v>
      </c>
      <c r="T1337" s="3" t="s">
        <v>77</v>
      </c>
      <c r="U1337" s="3" t="s">
        <v>53</v>
      </c>
      <c r="V1337" s="3" t="s">
        <v>78</v>
      </c>
      <c r="W1337" s="3" t="s">
        <v>55</v>
      </c>
      <c r="X1337" s="3" t="s">
        <v>56</v>
      </c>
      <c r="Y1337" s="3"/>
      <c r="Z1337" s="3"/>
      <c r="AA1337" s="3" t="s">
        <v>45</v>
      </c>
      <c r="AB1337" s="11">
        <v>45</v>
      </c>
      <c r="AC1337" s="3" t="s">
        <v>57</v>
      </c>
      <c r="AD1337" s="3" t="s">
        <v>58</v>
      </c>
      <c r="AE1337" s="3" t="s">
        <v>58</v>
      </c>
      <c r="AF1337" s="3" t="s">
        <v>58</v>
      </c>
      <c r="AG1337" s="3" t="s">
        <v>51</v>
      </c>
      <c r="AH1337" s="3" t="s">
        <v>59</v>
      </c>
      <c r="AI1337" s="3" t="s">
        <v>60</v>
      </c>
      <c r="AJ1337" s="3" t="s">
        <v>61</v>
      </c>
      <c r="AK1337" s="3" t="s">
        <v>58</v>
      </c>
      <c r="AL1337" s="3" t="s">
        <v>58</v>
      </c>
      <c r="AM1337" s="3" t="s">
        <v>58</v>
      </c>
      <c r="AN1337" s="3" t="s">
        <v>79</v>
      </c>
      <c r="AO1337" s="3" t="s">
        <v>63</v>
      </c>
      <c r="AP1337" s="3">
        <v>145.4641793200642</v>
      </c>
      <c r="AQ1337" s="3">
        <v>1232.4064291295431</v>
      </c>
    </row>
    <row r="1338" spans="1:43" x14ac:dyDescent="0.25">
      <c r="A1338" s="2">
        <v>1337</v>
      </c>
      <c r="B1338" s="3" t="s">
        <v>43</v>
      </c>
      <c r="C1338" s="3" t="s">
        <v>44</v>
      </c>
      <c r="D1338" s="3" t="s">
        <v>45</v>
      </c>
      <c r="E1338" s="3" t="s">
        <v>46</v>
      </c>
      <c r="F1338" s="3">
        <v>0.56000000000000005</v>
      </c>
      <c r="G1338" s="3">
        <v>0.48</v>
      </c>
      <c r="H1338" s="3">
        <v>0.23950159035968099</v>
      </c>
      <c r="I1338" s="3">
        <v>9.2064256117013787</v>
      </c>
      <c r="J1338" s="3">
        <v>1.3537952615478908</v>
      </c>
      <c r="K1338" s="3">
        <v>2.2049535755305789</v>
      </c>
      <c r="L1338" s="3">
        <v>0.32423611816212011</v>
      </c>
      <c r="M1338" s="2">
        <v>1210</v>
      </c>
      <c r="N1338" s="3" t="s">
        <v>47</v>
      </c>
      <c r="O1338" s="3" t="s">
        <v>75</v>
      </c>
      <c r="P1338" s="3" t="s">
        <v>76</v>
      </c>
      <c r="Q1338" s="3">
        <v>45.1470479758</v>
      </c>
      <c r="R1338" s="3" t="s">
        <v>50</v>
      </c>
      <c r="S1338" s="3" t="s">
        <v>51</v>
      </c>
      <c r="T1338" s="3" t="s">
        <v>77</v>
      </c>
      <c r="U1338" s="3" t="s">
        <v>53</v>
      </c>
      <c r="V1338" s="3" t="s">
        <v>78</v>
      </c>
      <c r="W1338" s="3" t="s">
        <v>55</v>
      </c>
      <c r="X1338" s="3" t="s">
        <v>56</v>
      </c>
      <c r="Y1338" s="3"/>
      <c r="Z1338" s="3"/>
      <c r="AA1338" s="3" t="s">
        <v>45</v>
      </c>
      <c r="AB1338" s="11">
        <v>45</v>
      </c>
      <c r="AC1338" s="3" t="s">
        <v>57</v>
      </c>
      <c r="AD1338" s="3" t="s">
        <v>58</v>
      </c>
      <c r="AE1338" s="3" t="s">
        <v>58</v>
      </c>
      <c r="AF1338" s="3" t="s">
        <v>58</v>
      </c>
      <c r="AG1338" s="3" t="s">
        <v>51</v>
      </c>
      <c r="AH1338" s="3" t="s">
        <v>59</v>
      </c>
      <c r="AI1338" s="3" t="s">
        <v>60</v>
      </c>
      <c r="AJ1338" s="3" t="s">
        <v>61</v>
      </c>
      <c r="AK1338" s="3" t="s">
        <v>58</v>
      </c>
      <c r="AL1338" s="3" t="s">
        <v>58</v>
      </c>
      <c r="AM1338" s="3" t="s">
        <v>58</v>
      </c>
      <c r="AN1338" s="3" t="s">
        <v>79</v>
      </c>
      <c r="AO1338" s="3" t="s">
        <v>63</v>
      </c>
      <c r="AP1338" s="3">
        <v>133.6527055787065</v>
      </c>
      <c r="AQ1338" s="3">
        <v>969.2285491220905</v>
      </c>
    </row>
    <row r="1339" spans="1:43" x14ac:dyDescent="0.25">
      <c r="A1339" s="2">
        <v>1338</v>
      </c>
      <c r="B1339" s="3" t="s">
        <v>43</v>
      </c>
      <c r="C1339" s="3" t="s">
        <v>44</v>
      </c>
      <c r="D1339" s="3" t="s">
        <v>45</v>
      </c>
      <c r="E1339" s="3" t="s">
        <v>46</v>
      </c>
      <c r="F1339" s="3">
        <v>0.56000000000000005</v>
      </c>
      <c r="G1339" s="3">
        <v>0.48</v>
      </c>
      <c r="H1339" s="3">
        <v>2.50293912562125E-3</v>
      </c>
      <c r="I1339" s="3">
        <v>9.2064256117013787</v>
      </c>
      <c r="J1339" s="3">
        <v>1.3537952615478908</v>
      </c>
      <c r="K1339" s="3">
        <v>2.3043122870648931E-2</v>
      </c>
      <c r="L1339" s="3">
        <v>3.3884671282088689E-3</v>
      </c>
      <c r="M1339" s="2">
        <v>1210</v>
      </c>
      <c r="N1339" s="3" t="s">
        <v>47</v>
      </c>
      <c r="O1339" s="3" t="s">
        <v>75</v>
      </c>
      <c r="P1339" s="3" t="s">
        <v>76</v>
      </c>
      <c r="Q1339" s="3">
        <v>45.1470479758</v>
      </c>
      <c r="R1339" s="3" t="s">
        <v>50</v>
      </c>
      <c r="S1339" s="3" t="s">
        <v>51</v>
      </c>
      <c r="T1339" s="3" t="s">
        <v>77</v>
      </c>
      <c r="U1339" s="3" t="s">
        <v>53</v>
      </c>
      <c r="V1339" s="3" t="s">
        <v>78</v>
      </c>
      <c r="W1339" s="3" t="s">
        <v>55</v>
      </c>
      <c r="X1339" s="3" t="s">
        <v>56</v>
      </c>
      <c r="Y1339" s="3"/>
      <c r="Z1339" s="3"/>
      <c r="AA1339" s="3" t="s">
        <v>45</v>
      </c>
      <c r="AB1339" s="11">
        <v>45</v>
      </c>
      <c r="AC1339" s="3" t="s">
        <v>57</v>
      </c>
      <c r="AD1339" s="3" t="s">
        <v>58</v>
      </c>
      <c r="AE1339" s="3" t="s">
        <v>58</v>
      </c>
      <c r="AF1339" s="3" t="s">
        <v>58</v>
      </c>
      <c r="AG1339" s="3" t="s">
        <v>51</v>
      </c>
      <c r="AH1339" s="3" t="s">
        <v>59</v>
      </c>
      <c r="AI1339" s="3" t="s">
        <v>60</v>
      </c>
      <c r="AJ1339" s="3" t="s">
        <v>61</v>
      </c>
      <c r="AK1339" s="3" t="s">
        <v>58</v>
      </c>
      <c r="AL1339" s="3" t="s">
        <v>58</v>
      </c>
      <c r="AM1339" s="3" t="s">
        <v>58</v>
      </c>
      <c r="AN1339" s="3" t="s">
        <v>79</v>
      </c>
      <c r="AO1339" s="3" t="s">
        <v>63</v>
      </c>
      <c r="AP1339" s="3">
        <v>12.80310848165364</v>
      </c>
      <c r="AQ1339" s="3">
        <v>10.1290352753966</v>
      </c>
    </row>
    <row r="1340" spans="1:43" x14ac:dyDescent="0.25">
      <c r="A1340" s="2">
        <v>1339</v>
      </c>
      <c r="B1340" s="3" t="s">
        <v>43</v>
      </c>
      <c r="C1340" s="3" t="s">
        <v>44</v>
      </c>
      <c r="D1340" s="3" t="s">
        <v>45</v>
      </c>
      <c r="E1340" s="3" t="s">
        <v>46</v>
      </c>
      <c r="F1340" s="3">
        <v>0.56000000000000005</v>
      </c>
      <c r="G1340" s="3">
        <v>0.48</v>
      </c>
      <c r="H1340" s="3">
        <v>2.54984390318596E-2</v>
      </c>
      <c r="I1340" s="3">
        <v>9.2064256117013787</v>
      </c>
      <c r="J1340" s="3">
        <v>1.3537952615478908</v>
      </c>
      <c r="K1340" s="3">
        <v>0.23474948216131833</v>
      </c>
      <c r="L1340" s="3">
        <v>3.4519665938199315E-2</v>
      </c>
      <c r="M1340" s="2">
        <v>1210</v>
      </c>
      <c r="N1340" s="3" t="s">
        <v>47</v>
      </c>
      <c r="O1340" s="3" t="s">
        <v>75</v>
      </c>
      <c r="P1340" s="3" t="s">
        <v>76</v>
      </c>
      <c r="Q1340" s="3">
        <v>45.1470479758</v>
      </c>
      <c r="R1340" s="3" t="s">
        <v>50</v>
      </c>
      <c r="S1340" s="3" t="s">
        <v>51</v>
      </c>
      <c r="T1340" s="3" t="s">
        <v>77</v>
      </c>
      <c r="U1340" s="3" t="s">
        <v>53</v>
      </c>
      <c r="V1340" s="3" t="s">
        <v>78</v>
      </c>
      <c r="W1340" s="3" t="s">
        <v>55</v>
      </c>
      <c r="X1340" s="3" t="s">
        <v>56</v>
      </c>
      <c r="Y1340" s="3"/>
      <c r="Z1340" s="3"/>
      <c r="AA1340" s="3" t="s">
        <v>45</v>
      </c>
      <c r="AB1340" s="11">
        <v>45</v>
      </c>
      <c r="AC1340" s="3" t="s">
        <v>57</v>
      </c>
      <c r="AD1340" s="3" t="s">
        <v>58</v>
      </c>
      <c r="AE1340" s="3" t="s">
        <v>58</v>
      </c>
      <c r="AF1340" s="3" t="s">
        <v>58</v>
      </c>
      <c r="AG1340" s="3" t="s">
        <v>51</v>
      </c>
      <c r="AH1340" s="3" t="s">
        <v>59</v>
      </c>
      <c r="AI1340" s="3" t="s">
        <v>60</v>
      </c>
      <c r="AJ1340" s="3" t="s">
        <v>61</v>
      </c>
      <c r="AK1340" s="3" t="s">
        <v>58</v>
      </c>
      <c r="AL1340" s="3" t="s">
        <v>58</v>
      </c>
      <c r="AM1340" s="3" t="s">
        <v>58</v>
      </c>
      <c r="AN1340" s="3" t="s">
        <v>79</v>
      </c>
      <c r="AO1340" s="3" t="s">
        <v>63</v>
      </c>
      <c r="AP1340" s="3">
        <v>60.780626541499743</v>
      </c>
      <c r="AQ1340" s="3">
        <v>103.18852175725598</v>
      </c>
    </row>
    <row r="1341" spans="1:43" x14ac:dyDescent="0.25">
      <c r="A1341" s="2">
        <v>1340</v>
      </c>
      <c r="B1341" s="3" t="s">
        <v>43</v>
      </c>
      <c r="C1341" s="3" t="s">
        <v>44</v>
      </c>
      <c r="D1341" s="3" t="s">
        <v>45</v>
      </c>
      <c r="E1341" s="3" t="s">
        <v>46</v>
      </c>
      <c r="F1341" s="3">
        <v>0.56000000000000005</v>
      </c>
      <c r="G1341" s="3">
        <v>0.48</v>
      </c>
      <c r="H1341" s="3">
        <v>2.2792719310906501E-2</v>
      </c>
      <c r="I1341" s="3">
        <v>9.2064256117013787</v>
      </c>
      <c r="J1341" s="3">
        <v>1.3537952615478908</v>
      </c>
      <c r="K1341" s="3">
        <v>0.20983947482425022</v>
      </c>
      <c r="L1341" s="3">
        <v>3.0856675400896327E-2</v>
      </c>
      <c r="M1341" s="2">
        <v>1210</v>
      </c>
      <c r="N1341" s="3" t="s">
        <v>47</v>
      </c>
      <c r="O1341" s="3" t="s">
        <v>75</v>
      </c>
      <c r="P1341" s="3" t="s">
        <v>76</v>
      </c>
      <c r="Q1341" s="3">
        <v>45.1470479758</v>
      </c>
      <c r="R1341" s="3" t="s">
        <v>50</v>
      </c>
      <c r="S1341" s="3" t="s">
        <v>51</v>
      </c>
      <c r="T1341" s="3" t="s">
        <v>77</v>
      </c>
      <c r="U1341" s="3" t="s">
        <v>53</v>
      </c>
      <c r="V1341" s="3" t="s">
        <v>78</v>
      </c>
      <c r="W1341" s="3" t="s">
        <v>55</v>
      </c>
      <c r="X1341" s="3" t="s">
        <v>56</v>
      </c>
      <c r="Y1341" s="3"/>
      <c r="Z1341" s="3"/>
      <c r="AA1341" s="3" t="s">
        <v>45</v>
      </c>
      <c r="AB1341" s="11">
        <v>45</v>
      </c>
      <c r="AC1341" s="3" t="s">
        <v>57</v>
      </c>
      <c r="AD1341" s="3" t="s">
        <v>58</v>
      </c>
      <c r="AE1341" s="3" t="s">
        <v>58</v>
      </c>
      <c r="AF1341" s="3" t="s">
        <v>58</v>
      </c>
      <c r="AG1341" s="3" t="s">
        <v>51</v>
      </c>
      <c r="AH1341" s="3" t="s">
        <v>59</v>
      </c>
      <c r="AI1341" s="3" t="s">
        <v>60</v>
      </c>
      <c r="AJ1341" s="3" t="s">
        <v>61</v>
      </c>
      <c r="AK1341" s="3" t="s">
        <v>58</v>
      </c>
      <c r="AL1341" s="3" t="s">
        <v>58</v>
      </c>
      <c r="AM1341" s="3" t="s">
        <v>58</v>
      </c>
      <c r="AN1341" s="3" t="s">
        <v>79</v>
      </c>
      <c r="AO1341" s="3" t="s">
        <v>63</v>
      </c>
      <c r="AP1341" s="3">
        <v>50.236539429910174</v>
      </c>
      <c r="AQ1341" s="3">
        <v>92.238862527302587</v>
      </c>
    </row>
    <row r="1342" spans="1:43" x14ac:dyDescent="0.25">
      <c r="A1342" s="2">
        <v>1341</v>
      </c>
      <c r="B1342" s="3" t="s">
        <v>43</v>
      </c>
      <c r="C1342" s="3" t="s">
        <v>44</v>
      </c>
      <c r="D1342" s="3" t="s">
        <v>45</v>
      </c>
      <c r="E1342" s="3" t="s">
        <v>46</v>
      </c>
      <c r="F1342" s="3">
        <v>0.56000000000000005</v>
      </c>
      <c r="G1342" s="3">
        <v>0.48</v>
      </c>
      <c r="H1342" s="3">
        <v>6.1970460187981198E-2</v>
      </c>
      <c r="I1342" s="3">
        <v>9.9619028114267518</v>
      </c>
      <c r="J1342" s="3">
        <v>1.3781951606832394</v>
      </c>
      <c r="K1342" s="3">
        <v>0.61734370157205953</v>
      </c>
      <c r="L1342" s="3">
        <v>8.5407388336389042E-2</v>
      </c>
      <c r="M1342" s="2">
        <v>1200</v>
      </c>
      <c r="N1342" s="3" t="s">
        <v>66</v>
      </c>
      <c r="O1342" s="3" t="s">
        <v>75</v>
      </c>
      <c r="P1342" s="3" t="s">
        <v>76</v>
      </c>
      <c r="Q1342" s="3">
        <v>45.1470479758</v>
      </c>
      <c r="R1342" s="3" t="s">
        <v>50</v>
      </c>
      <c r="S1342" s="3" t="s">
        <v>51</v>
      </c>
      <c r="T1342" s="3" t="s">
        <v>77</v>
      </c>
      <c r="U1342" s="3" t="s">
        <v>53</v>
      </c>
      <c r="V1342" s="3" t="s">
        <v>78</v>
      </c>
      <c r="W1342" s="3" t="s">
        <v>55</v>
      </c>
      <c r="X1342" s="3" t="s">
        <v>56</v>
      </c>
      <c r="Y1342" s="3"/>
      <c r="Z1342" s="3"/>
      <c r="AA1342" s="3" t="s">
        <v>45</v>
      </c>
      <c r="AB1342" s="11">
        <v>45</v>
      </c>
      <c r="AC1342" s="3" t="s">
        <v>57</v>
      </c>
      <c r="AD1342" s="3" t="s">
        <v>58</v>
      </c>
      <c r="AE1342" s="3" t="s">
        <v>58</v>
      </c>
      <c r="AF1342" s="3" t="s">
        <v>58</v>
      </c>
      <c r="AG1342" s="3" t="s">
        <v>51</v>
      </c>
      <c r="AH1342" s="3" t="s">
        <v>59</v>
      </c>
      <c r="AI1342" s="3" t="s">
        <v>60</v>
      </c>
      <c r="AJ1342" s="3" t="s">
        <v>61</v>
      </c>
      <c r="AK1342" s="3" t="s">
        <v>58</v>
      </c>
      <c r="AL1342" s="3" t="s">
        <v>58</v>
      </c>
      <c r="AM1342" s="3" t="s">
        <v>58</v>
      </c>
      <c r="AN1342" s="3" t="s">
        <v>79</v>
      </c>
      <c r="AO1342" s="3" t="s">
        <v>63</v>
      </c>
      <c r="AP1342" s="3">
        <v>64.299599793464267</v>
      </c>
      <c r="AQ1342" s="3">
        <v>250.7855548108152</v>
      </c>
    </row>
    <row r="1343" spans="1:43" x14ac:dyDescent="0.25">
      <c r="A1343" s="2">
        <v>1342</v>
      </c>
      <c r="B1343" s="3" t="s">
        <v>43</v>
      </c>
      <c r="C1343" s="3" t="s">
        <v>44</v>
      </c>
      <c r="D1343" s="3" t="s">
        <v>45</v>
      </c>
      <c r="E1343" s="3" t="s">
        <v>46</v>
      </c>
      <c r="F1343" s="3">
        <v>0.56000000000000005</v>
      </c>
      <c r="G1343" s="3">
        <v>0.48</v>
      </c>
      <c r="H1343" s="3">
        <v>0.10544379434303799</v>
      </c>
      <c r="I1343" s="3">
        <v>9.9619028114267518</v>
      </c>
      <c r="J1343" s="3">
        <v>1.3781951606832394</v>
      </c>
      <c r="K1343" s="3">
        <v>1.0504208313134145</v>
      </c>
      <c r="L1343" s="3">
        <v>0.14532212708765371</v>
      </c>
      <c r="M1343" s="2">
        <v>1200</v>
      </c>
      <c r="N1343" s="3" t="s">
        <v>66</v>
      </c>
      <c r="O1343" s="3" t="s">
        <v>75</v>
      </c>
      <c r="P1343" s="3" t="s">
        <v>76</v>
      </c>
      <c r="Q1343" s="3">
        <v>45.1470479758</v>
      </c>
      <c r="R1343" s="3" t="s">
        <v>50</v>
      </c>
      <c r="S1343" s="3" t="s">
        <v>51</v>
      </c>
      <c r="T1343" s="3" t="s">
        <v>77</v>
      </c>
      <c r="U1343" s="3" t="s">
        <v>53</v>
      </c>
      <c r="V1343" s="3" t="s">
        <v>78</v>
      </c>
      <c r="W1343" s="3" t="s">
        <v>55</v>
      </c>
      <c r="X1343" s="3" t="s">
        <v>56</v>
      </c>
      <c r="Y1343" s="3"/>
      <c r="Z1343" s="3"/>
      <c r="AA1343" s="3" t="s">
        <v>45</v>
      </c>
      <c r="AB1343" s="11">
        <v>45</v>
      </c>
      <c r="AC1343" s="3" t="s">
        <v>57</v>
      </c>
      <c r="AD1343" s="3" t="s">
        <v>58</v>
      </c>
      <c r="AE1343" s="3" t="s">
        <v>58</v>
      </c>
      <c r="AF1343" s="3" t="s">
        <v>58</v>
      </c>
      <c r="AG1343" s="3" t="s">
        <v>51</v>
      </c>
      <c r="AH1343" s="3" t="s">
        <v>59</v>
      </c>
      <c r="AI1343" s="3" t="s">
        <v>60</v>
      </c>
      <c r="AJ1343" s="3" t="s">
        <v>61</v>
      </c>
      <c r="AK1343" s="3" t="s">
        <v>58</v>
      </c>
      <c r="AL1343" s="3" t="s">
        <v>58</v>
      </c>
      <c r="AM1343" s="3" t="s">
        <v>58</v>
      </c>
      <c r="AN1343" s="3" t="s">
        <v>79</v>
      </c>
      <c r="AO1343" s="3" t="s">
        <v>63</v>
      </c>
      <c r="AP1343" s="3">
        <v>88.210141548528895</v>
      </c>
      <c r="AQ1343" s="3">
        <v>426.71589633934923</v>
      </c>
    </row>
    <row r="1344" spans="1:43" x14ac:dyDescent="0.25">
      <c r="A1344" s="2">
        <v>1343</v>
      </c>
      <c r="B1344" s="3" t="s">
        <v>43</v>
      </c>
      <c r="C1344" s="3" t="s">
        <v>44</v>
      </c>
      <c r="D1344" s="3" t="s">
        <v>45</v>
      </c>
      <c r="E1344" s="3" t="s">
        <v>46</v>
      </c>
      <c r="F1344" s="3">
        <v>0.56000000000000005</v>
      </c>
      <c r="G1344" s="3">
        <v>0.48</v>
      </c>
      <c r="H1344" s="3">
        <v>9.4030399657233102E-2</v>
      </c>
      <c r="I1344" s="3">
        <v>9.9619028114267518</v>
      </c>
      <c r="J1344" s="3">
        <v>1.3781951606832394</v>
      </c>
      <c r="K1344" s="3">
        <v>0.93672170270497157</v>
      </c>
      <c r="L1344" s="3">
        <v>0.1295922417647096</v>
      </c>
      <c r="M1344" s="2">
        <v>1430</v>
      </c>
      <c r="N1344" s="3" t="s">
        <v>81</v>
      </c>
      <c r="O1344" s="3" t="s">
        <v>75</v>
      </c>
      <c r="P1344" s="3" t="s">
        <v>76</v>
      </c>
      <c r="Q1344" s="3">
        <v>45.1470479758</v>
      </c>
      <c r="R1344" s="3" t="s">
        <v>50</v>
      </c>
      <c r="S1344" s="3" t="s">
        <v>51</v>
      </c>
      <c r="T1344" s="3" t="s">
        <v>77</v>
      </c>
      <c r="U1344" s="3" t="s">
        <v>53</v>
      </c>
      <c r="V1344" s="3" t="s">
        <v>78</v>
      </c>
      <c r="W1344" s="3" t="s">
        <v>55</v>
      </c>
      <c r="X1344" s="3" t="s">
        <v>56</v>
      </c>
      <c r="Y1344" s="3"/>
      <c r="Z1344" s="3"/>
      <c r="AA1344" s="3" t="s">
        <v>45</v>
      </c>
      <c r="AB1344" s="11">
        <v>45</v>
      </c>
      <c r="AC1344" s="3" t="s">
        <v>57</v>
      </c>
      <c r="AD1344" s="3" t="s">
        <v>58</v>
      </c>
      <c r="AE1344" s="3" t="s">
        <v>58</v>
      </c>
      <c r="AF1344" s="3" t="s">
        <v>58</v>
      </c>
      <c r="AG1344" s="3" t="s">
        <v>51</v>
      </c>
      <c r="AH1344" s="3" t="s">
        <v>59</v>
      </c>
      <c r="AI1344" s="3" t="s">
        <v>60</v>
      </c>
      <c r="AJ1344" s="3" t="s">
        <v>61</v>
      </c>
      <c r="AK1344" s="3" t="s">
        <v>58</v>
      </c>
      <c r="AL1344" s="3" t="s">
        <v>58</v>
      </c>
      <c r="AM1344" s="3" t="s">
        <v>58</v>
      </c>
      <c r="AN1344" s="3" t="s">
        <v>79</v>
      </c>
      <c r="AO1344" s="3" t="s">
        <v>63</v>
      </c>
      <c r="AP1344" s="3">
        <v>79.798268817631822</v>
      </c>
      <c r="AQ1344" s="3">
        <v>380.52752675371238</v>
      </c>
    </row>
    <row r="1345" spans="1:43" x14ac:dyDescent="0.25">
      <c r="A1345" s="2">
        <v>1344</v>
      </c>
      <c r="B1345" s="3" t="s">
        <v>43</v>
      </c>
      <c r="C1345" s="3" t="s">
        <v>44</v>
      </c>
      <c r="D1345" s="3" t="s">
        <v>45</v>
      </c>
      <c r="E1345" s="3" t="s">
        <v>46</v>
      </c>
      <c r="F1345" s="3">
        <v>0.56000000000000005</v>
      </c>
      <c r="G1345" s="3">
        <v>0.48</v>
      </c>
      <c r="H1345" s="3">
        <v>1.4055596591257999E-2</v>
      </c>
      <c r="I1345" s="3">
        <v>9.9619028114267518</v>
      </c>
      <c r="J1345" s="3">
        <v>1.3781951606832394</v>
      </c>
      <c r="K1345" s="3">
        <v>0.14002048719873333</v>
      </c>
      <c r="L1345" s="3">
        <v>1.937135520258761E-2</v>
      </c>
      <c r="M1345" s="2">
        <v>1330</v>
      </c>
      <c r="N1345" s="3" t="s">
        <v>64</v>
      </c>
      <c r="O1345" s="3" t="s">
        <v>75</v>
      </c>
      <c r="P1345" s="3" t="s">
        <v>76</v>
      </c>
      <c r="Q1345" s="3">
        <v>45.1470479758</v>
      </c>
      <c r="R1345" s="3" t="s">
        <v>50</v>
      </c>
      <c r="S1345" s="3" t="s">
        <v>51</v>
      </c>
      <c r="T1345" s="3" t="s">
        <v>77</v>
      </c>
      <c r="U1345" s="3" t="s">
        <v>53</v>
      </c>
      <c r="V1345" s="3" t="s">
        <v>78</v>
      </c>
      <c r="W1345" s="3" t="s">
        <v>55</v>
      </c>
      <c r="X1345" s="3" t="s">
        <v>56</v>
      </c>
      <c r="Y1345" s="3"/>
      <c r="Z1345" s="3"/>
      <c r="AA1345" s="3" t="s">
        <v>45</v>
      </c>
      <c r="AB1345" s="11">
        <v>45</v>
      </c>
      <c r="AC1345" s="3" t="s">
        <v>57</v>
      </c>
      <c r="AD1345" s="3" t="s">
        <v>58</v>
      </c>
      <c r="AE1345" s="3" t="s">
        <v>58</v>
      </c>
      <c r="AF1345" s="3" t="s">
        <v>58</v>
      </c>
      <c r="AG1345" s="3" t="s">
        <v>51</v>
      </c>
      <c r="AH1345" s="3" t="s">
        <v>59</v>
      </c>
      <c r="AI1345" s="3" t="s">
        <v>60</v>
      </c>
      <c r="AJ1345" s="3" t="s">
        <v>61</v>
      </c>
      <c r="AK1345" s="3" t="s">
        <v>58</v>
      </c>
      <c r="AL1345" s="3" t="s">
        <v>58</v>
      </c>
      <c r="AM1345" s="3" t="s">
        <v>58</v>
      </c>
      <c r="AN1345" s="3" t="s">
        <v>79</v>
      </c>
      <c r="AO1345" s="3" t="s">
        <v>63</v>
      </c>
      <c r="AP1345" s="3">
        <v>67.941738783216451</v>
      </c>
      <c r="AQ1345" s="3">
        <v>56.880981335995827</v>
      </c>
    </row>
    <row r="1346" spans="1:43" x14ac:dyDescent="0.25">
      <c r="A1346" s="2">
        <v>1345</v>
      </c>
      <c r="B1346" s="3" t="s">
        <v>43</v>
      </c>
      <c r="C1346" s="3" t="s">
        <v>44</v>
      </c>
      <c r="D1346" s="3" t="s">
        <v>45</v>
      </c>
      <c r="E1346" s="3" t="s">
        <v>46</v>
      </c>
      <c r="F1346" s="3">
        <v>0.56000000000000005</v>
      </c>
      <c r="G1346" s="3">
        <v>0.48</v>
      </c>
      <c r="H1346" s="3">
        <v>2.0576210996438402E-2</v>
      </c>
      <c r="I1346" s="3">
        <v>9.1446240089318938</v>
      </c>
      <c r="J1346" s="3">
        <v>1.3439880318324982</v>
      </c>
      <c r="K1346" s="3">
        <v>0.18816171309087906</v>
      </c>
      <c r="L1346" s="3">
        <v>2.7654181319673454E-2</v>
      </c>
      <c r="M1346" s="2">
        <v>1200</v>
      </c>
      <c r="N1346" s="3" t="s">
        <v>66</v>
      </c>
      <c r="O1346" s="3" t="s">
        <v>75</v>
      </c>
      <c r="P1346" s="3" t="s">
        <v>76</v>
      </c>
      <c r="Q1346" s="3">
        <v>45.1470479758</v>
      </c>
      <c r="R1346" s="3" t="s">
        <v>50</v>
      </c>
      <c r="S1346" s="3" t="s">
        <v>51</v>
      </c>
      <c r="T1346" s="3" t="s">
        <v>77</v>
      </c>
      <c r="U1346" s="3" t="s">
        <v>53</v>
      </c>
      <c r="V1346" s="3" t="s">
        <v>78</v>
      </c>
      <c r="W1346" s="3" t="s">
        <v>55</v>
      </c>
      <c r="X1346" s="3" t="s">
        <v>56</v>
      </c>
      <c r="Y1346" s="3"/>
      <c r="Z1346" s="3"/>
      <c r="AA1346" s="3" t="s">
        <v>45</v>
      </c>
      <c r="AB1346" s="11">
        <v>45</v>
      </c>
      <c r="AC1346" s="3" t="s">
        <v>57</v>
      </c>
      <c r="AD1346" s="3" t="s">
        <v>58</v>
      </c>
      <c r="AE1346" s="3" t="s">
        <v>58</v>
      </c>
      <c r="AF1346" s="3" t="s">
        <v>58</v>
      </c>
      <c r="AG1346" s="3" t="s">
        <v>51</v>
      </c>
      <c r="AH1346" s="3" t="s">
        <v>59</v>
      </c>
      <c r="AI1346" s="3" t="s">
        <v>60</v>
      </c>
      <c r="AJ1346" s="3" t="s">
        <v>61</v>
      </c>
      <c r="AK1346" s="3" t="s">
        <v>58</v>
      </c>
      <c r="AL1346" s="3" t="s">
        <v>58</v>
      </c>
      <c r="AM1346" s="3" t="s">
        <v>58</v>
      </c>
      <c r="AN1346" s="3" t="s">
        <v>79</v>
      </c>
      <c r="AO1346" s="3" t="s">
        <v>63</v>
      </c>
      <c r="AP1346" s="3">
        <v>44.394390052617872</v>
      </c>
      <c r="AQ1346" s="3">
        <v>83.268971619594097</v>
      </c>
    </row>
    <row r="1347" spans="1:43" x14ac:dyDescent="0.25">
      <c r="A1347" s="2">
        <v>1346</v>
      </c>
      <c r="B1347" s="3" t="s">
        <v>43</v>
      </c>
      <c r="C1347" s="3" t="s">
        <v>44</v>
      </c>
      <c r="D1347" s="3" t="s">
        <v>45</v>
      </c>
      <c r="E1347" s="3" t="s">
        <v>46</v>
      </c>
      <c r="F1347" s="3">
        <v>0.56000000000000005</v>
      </c>
      <c r="G1347" s="3">
        <v>0.48</v>
      </c>
      <c r="H1347" s="3">
        <v>2.1704710042655899E-4</v>
      </c>
      <c r="I1347" s="3">
        <v>9.1446240089318938</v>
      </c>
      <c r="J1347" s="3">
        <v>1.3439880318324982</v>
      </c>
      <c r="K1347" s="3">
        <v>1.9848141256297632E-3</v>
      </c>
      <c r="L1347" s="3">
        <v>2.9170870531724158E-4</v>
      </c>
      <c r="M1347" s="2">
        <v>1700</v>
      </c>
      <c r="N1347" s="3" t="s">
        <v>82</v>
      </c>
      <c r="O1347" s="3" t="s">
        <v>75</v>
      </c>
      <c r="P1347" s="3" t="s">
        <v>76</v>
      </c>
      <c r="Q1347" s="3">
        <v>45.1470479758</v>
      </c>
      <c r="R1347" s="3" t="s">
        <v>50</v>
      </c>
      <c r="S1347" s="3" t="s">
        <v>51</v>
      </c>
      <c r="T1347" s="3" t="s">
        <v>77</v>
      </c>
      <c r="U1347" s="3" t="s">
        <v>53</v>
      </c>
      <c r="V1347" s="3" t="s">
        <v>78</v>
      </c>
      <c r="W1347" s="3" t="s">
        <v>55</v>
      </c>
      <c r="X1347" s="3" t="s">
        <v>56</v>
      </c>
      <c r="Y1347" s="3"/>
      <c r="Z1347" s="3"/>
      <c r="AA1347" s="3" t="s">
        <v>45</v>
      </c>
      <c r="AB1347" s="11">
        <v>45</v>
      </c>
      <c r="AC1347" s="3" t="s">
        <v>57</v>
      </c>
      <c r="AD1347" s="3" t="s">
        <v>58</v>
      </c>
      <c r="AE1347" s="3" t="s">
        <v>58</v>
      </c>
      <c r="AF1347" s="3" t="s">
        <v>58</v>
      </c>
      <c r="AG1347" s="3" t="s">
        <v>51</v>
      </c>
      <c r="AH1347" s="3" t="s">
        <v>59</v>
      </c>
      <c r="AI1347" s="3" t="s">
        <v>60</v>
      </c>
      <c r="AJ1347" s="3" t="s">
        <v>61</v>
      </c>
      <c r="AK1347" s="3" t="s">
        <v>58</v>
      </c>
      <c r="AL1347" s="3" t="s">
        <v>58</v>
      </c>
      <c r="AM1347" s="3" t="s">
        <v>58</v>
      </c>
      <c r="AN1347" s="3" t="s">
        <v>79</v>
      </c>
      <c r="AO1347" s="3" t="s">
        <v>63</v>
      </c>
      <c r="AP1347" s="3">
        <v>5.8424654961873044</v>
      </c>
      <c r="AQ1347" s="3">
        <v>0.87835845232451748</v>
      </c>
    </row>
    <row r="1348" spans="1:43" x14ac:dyDescent="0.25">
      <c r="A1348" s="2">
        <v>1347</v>
      </c>
      <c r="B1348" s="3" t="s">
        <v>43</v>
      </c>
      <c r="C1348" s="3" t="s">
        <v>44</v>
      </c>
      <c r="D1348" s="3" t="s">
        <v>45</v>
      </c>
      <c r="E1348" s="3" t="s">
        <v>46</v>
      </c>
      <c r="F1348" s="3">
        <v>0.56000000000000005</v>
      </c>
      <c r="G1348" s="3">
        <v>0.48</v>
      </c>
      <c r="H1348" s="3">
        <v>7.5274395017030597E-3</v>
      </c>
      <c r="I1348" s="3">
        <v>9.1885121504078064</v>
      </c>
      <c r="J1348" s="3">
        <v>1.3512001366986208</v>
      </c>
      <c r="K1348" s="3">
        <v>6.9165969322858248E-2</v>
      </c>
      <c r="L1348" s="3">
        <v>1.0171077283691772E-2</v>
      </c>
      <c r="M1348" s="2">
        <v>1200</v>
      </c>
      <c r="N1348" s="3" t="s">
        <v>66</v>
      </c>
      <c r="O1348" s="3" t="s">
        <v>75</v>
      </c>
      <c r="P1348" s="3" t="s">
        <v>76</v>
      </c>
      <c r="Q1348" s="3">
        <v>45.1470479758</v>
      </c>
      <c r="R1348" s="3" t="s">
        <v>50</v>
      </c>
      <c r="S1348" s="3" t="s">
        <v>51</v>
      </c>
      <c r="T1348" s="3" t="s">
        <v>77</v>
      </c>
      <c r="U1348" s="3" t="s">
        <v>53</v>
      </c>
      <c r="V1348" s="3" t="s">
        <v>78</v>
      </c>
      <c r="W1348" s="3" t="s">
        <v>55</v>
      </c>
      <c r="X1348" s="3" t="s">
        <v>56</v>
      </c>
      <c r="Y1348" s="3"/>
      <c r="Z1348" s="3"/>
      <c r="AA1348" s="3" t="s">
        <v>45</v>
      </c>
      <c r="AB1348" s="11">
        <v>45</v>
      </c>
      <c r="AC1348" s="3" t="s">
        <v>57</v>
      </c>
      <c r="AD1348" s="3" t="s">
        <v>58</v>
      </c>
      <c r="AE1348" s="3" t="s">
        <v>58</v>
      </c>
      <c r="AF1348" s="3" t="s">
        <v>58</v>
      </c>
      <c r="AG1348" s="3" t="s">
        <v>51</v>
      </c>
      <c r="AH1348" s="3" t="s">
        <v>59</v>
      </c>
      <c r="AI1348" s="3" t="s">
        <v>60</v>
      </c>
      <c r="AJ1348" s="3" t="s">
        <v>61</v>
      </c>
      <c r="AK1348" s="3" t="s">
        <v>58</v>
      </c>
      <c r="AL1348" s="3" t="s">
        <v>58</v>
      </c>
      <c r="AM1348" s="3" t="s">
        <v>58</v>
      </c>
      <c r="AN1348" s="3" t="s">
        <v>79</v>
      </c>
      <c r="AO1348" s="3" t="s">
        <v>63</v>
      </c>
      <c r="AP1348" s="3">
        <v>30.109793145132699</v>
      </c>
      <c r="AQ1348" s="3">
        <v>30.462466891694493</v>
      </c>
    </row>
    <row r="1349" spans="1:43" x14ac:dyDescent="0.25">
      <c r="A1349" s="2">
        <v>1348</v>
      </c>
      <c r="B1349" s="3" t="s">
        <v>43</v>
      </c>
      <c r="C1349" s="3" t="s">
        <v>44</v>
      </c>
      <c r="D1349" s="3" t="s">
        <v>45</v>
      </c>
      <c r="E1349" s="3" t="s">
        <v>46</v>
      </c>
      <c r="F1349" s="3">
        <v>0.56000000000000005</v>
      </c>
      <c r="G1349" s="3">
        <v>0.48</v>
      </c>
      <c r="H1349" s="3">
        <v>6.5684724827395503E-3</v>
      </c>
      <c r="I1349" s="3">
        <v>9.1885121504078064</v>
      </c>
      <c r="J1349" s="3">
        <v>1.3512001366986208</v>
      </c>
      <c r="K1349" s="3">
        <v>6.0354489217271691E-2</v>
      </c>
      <c r="L1349" s="3">
        <v>8.8753209165788102E-3</v>
      </c>
      <c r="M1349" s="2">
        <v>1210</v>
      </c>
      <c r="N1349" s="3" t="s">
        <v>47</v>
      </c>
      <c r="O1349" s="3" t="s">
        <v>75</v>
      </c>
      <c r="P1349" s="3" t="s">
        <v>76</v>
      </c>
      <c r="Q1349" s="3">
        <v>45.1470479758</v>
      </c>
      <c r="R1349" s="3" t="s">
        <v>50</v>
      </c>
      <c r="S1349" s="3" t="s">
        <v>51</v>
      </c>
      <c r="T1349" s="3" t="s">
        <v>77</v>
      </c>
      <c r="U1349" s="3" t="s">
        <v>53</v>
      </c>
      <c r="V1349" s="3" t="s">
        <v>78</v>
      </c>
      <c r="W1349" s="3" t="s">
        <v>55</v>
      </c>
      <c r="X1349" s="3" t="s">
        <v>56</v>
      </c>
      <c r="Y1349" s="3"/>
      <c r="Z1349" s="3"/>
      <c r="AA1349" s="3" t="s">
        <v>45</v>
      </c>
      <c r="AB1349" s="11">
        <v>45</v>
      </c>
      <c r="AC1349" s="3" t="s">
        <v>57</v>
      </c>
      <c r="AD1349" s="3" t="s">
        <v>58</v>
      </c>
      <c r="AE1349" s="3" t="s">
        <v>58</v>
      </c>
      <c r="AF1349" s="3" t="s">
        <v>58</v>
      </c>
      <c r="AG1349" s="3" t="s">
        <v>51</v>
      </c>
      <c r="AH1349" s="3" t="s">
        <v>59</v>
      </c>
      <c r="AI1349" s="3" t="s">
        <v>60</v>
      </c>
      <c r="AJ1349" s="3" t="s">
        <v>61</v>
      </c>
      <c r="AK1349" s="3" t="s">
        <v>58</v>
      </c>
      <c r="AL1349" s="3" t="s">
        <v>58</v>
      </c>
      <c r="AM1349" s="3" t="s">
        <v>58</v>
      </c>
      <c r="AN1349" s="3" t="s">
        <v>79</v>
      </c>
      <c r="AO1349" s="3" t="s">
        <v>63</v>
      </c>
      <c r="AP1349" s="3">
        <v>55.487352047141528</v>
      </c>
      <c r="AQ1349" s="3">
        <v>26.581665052132216</v>
      </c>
    </row>
    <row r="1350" spans="1:43" x14ac:dyDescent="0.25">
      <c r="A1350" s="2">
        <v>1349</v>
      </c>
      <c r="B1350" s="3" t="s">
        <v>43</v>
      </c>
      <c r="C1350" s="3" t="s">
        <v>44</v>
      </c>
      <c r="D1350" s="3" t="s">
        <v>45</v>
      </c>
      <c r="E1350" s="3" t="s">
        <v>46</v>
      </c>
      <c r="F1350" s="3">
        <v>0.56000000000000005</v>
      </c>
      <c r="G1350" s="3">
        <v>0.48</v>
      </c>
      <c r="H1350" s="3">
        <v>0.15359924104326</v>
      </c>
      <c r="I1350" s="3">
        <v>9.1885121504078064</v>
      </c>
      <c r="J1350" s="3">
        <v>1.3512001366986208</v>
      </c>
      <c r="K1350" s="3">
        <v>1.411348492619412</v>
      </c>
      <c r="L1350" s="3">
        <v>0.20754331549445731</v>
      </c>
      <c r="M1350" s="2">
        <v>1210</v>
      </c>
      <c r="N1350" s="3" t="s">
        <v>47</v>
      </c>
      <c r="O1350" s="3" t="s">
        <v>75</v>
      </c>
      <c r="P1350" s="3" t="s">
        <v>76</v>
      </c>
      <c r="Q1350" s="3">
        <v>45.1470479758</v>
      </c>
      <c r="R1350" s="3" t="s">
        <v>50</v>
      </c>
      <c r="S1350" s="3" t="s">
        <v>51</v>
      </c>
      <c r="T1350" s="3" t="s">
        <v>77</v>
      </c>
      <c r="U1350" s="3" t="s">
        <v>53</v>
      </c>
      <c r="V1350" s="3" t="s">
        <v>78</v>
      </c>
      <c r="W1350" s="3" t="s">
        <v>55</v>
      </c>
      <c r="X1350" s="3" t="s">
        <v>56</v>
      </c>
      <c r="Y1350" s="3"/>
      <c r="Z1350" s="3"/>
      <c r="AA1350" s="3" t="s">
        <v>45</v>
      </c>
      <c r="AB1350" s="11">
        <v>45</v>
      </c>
      <c r="AC1350" s="3" t="s">
        <v>57</v>
      </c>
      <c r="AD1350" s="3" t="s">
        <v>58</v>
      </c>
      <c r="AE1350" s="3" t="s">
        <v>58</v>
      </c>
      <c r="AF1350" s="3" t="s">
        <v>58</v>
      </c>
      <c r="AG1350" s="3" t="s">
        <v>51</v>
      </c>
      <c r="AH1350" s="3" t="s">
        <v>59</v>
      </c>
      <c r="AI1350" s="3" t="s">
        <v>60</v>
      </c>
      <c r="AJ1350" s="3" t="s">
        <v>61</v>
      </c>
      <c r="AK1350" s="3" t="s">
        <v>58</v>
      </c>
      <c r="AL1350" s="3" t="s">
        <v>58</v>
      </c>
      <c r="AM1350" s="3" t="s">
        <v>58</v>
      </c>
      <c r="AN1350" s="3" t="s">
        <v>79</v>
      </c>
      <c r="AO1350" s="3" t="s">
        <v>63</v>
      </c>
      <c r="AP1350" s="3">
        <v>100.01336223334806</v>
      </c>
      <c r="AQ1350" s="3">
        <v>621.59407509168318</v>
      </c>
    </row>
    <row r="1351" spans="1:43" x14ac:dyDescent="0.25">
      <c r="A1351" s="2">
        <v>1350</v>
      </c>
      <c r="B1351" s="3" t="s">
        <v>43</v>
      </c>
      <c r="C1351" s="3" t="s">
        <v>44</v>
      </c>
      <c r="D1351" s="3" t="s">
        <v>45</v>
      </c>
      <c r="E1351" s="3" t="s">
        <v>46</v>
      </c>
      <c r="F1351" s="3">
        <v>0.56000000000000005</v>
      </c>
      <c r="G1351" s="3">
        <v>0.48</v>
      </c>
      <c r="H1351" s="3">
        <v>6.1988243492144901E-3</v>
      </c>
      <c r="I1351" s="3">
        <v>9.1885121504078064</v>
      </c>
      <c r="J1351" s="3">
        <v>1.3512001366986208</v>
      </c>
      <c r="K1351" s="3">
        <v>5.6957972851001105E-2</v>
      </c>
      <c r="L1351" s="3">
        <v>8.3758523080293586E-3</v>
      </c>
      <c r="M1351" s="2">
        <v>1210</v>
      </c>
      <c r="N1351" s="3" t="s">
        <v>47</v>
      </c>
      <c r="O1351" s="3" t="s">
        <v>75</v>
      </c>
      <c r="P1351" s="3" t="s">
        <v>76</v>
      </c>
      <c r="Q1351" s="3">
        <v>45.1470479758</v>
      </c>
      <c r="R1351" s="3" t="s">
        <v>50</v>
      </c>
      <c r="S1351" s="3" t="s">
        <v>51</v>
      </c>
      <c r="T1351" s="3" t="s">
        <v>77</v>
      </c>
      <c r="U1351" s="3" t="s">
        <v>53</v>
      </c>
      <c r="V1351" s="3" t="s">
        <v>78</v>
      </c>
      <c r="W1351" s="3" t="s">
        <v>55</v>
      </c>
      <c r="X1351" s="3" t="s">
        <v>56</v>
      </c>
      <c r="Y1351" s="3"/>
      <c r="Z1351" s="3"/>
      <c r="AA1351" s="3" t="s">
        <v>45</v>
      </c>
      <c r="AB1351" s="11">
        <v>45</v>
      </c>
      <c r="AC1351" s="3" t="s">
        <v>57</v>
      </c>
      <c r="AD1351" s="3" t="s">
        <v>58</v>
      </c>
      <c r="AE1351" s="3" t="s">
        <v>58</v>
      </c>
      <c r="AF1351" s="3" t="s">
        <v>58</v>
      </c>
      <c r="AG1351" s="3" t="s">
        <v>51</v>
      </c>
      <c r="AH1351" s="3" t="s">
        <v>59</v>
      </c>
      <c r="AI1351" s="3" t="s">
        <v>60</v>
      </c>
      <c r="AJ1351" s="3" t="s">
        <v>61</v>
      </c>
      <c r="AK1351" s="3" t="s">
        <v>58</v>
      </c>
      <c r="AL1351" s="3" t="s">
        <v>58</v>
      </c>
      <c r="AM1351" s="3" t="s">
        <v>58</v>
      </c>
      <c r="AN1351" s="3" t="s">
        <v>79</v>
      </c>
      <c r="AO1351" s="3" t="s">
        <v>63</v>
      </c>
      <c r="AP1351" s="3">
        <v>21.605198020839239</v>
      </c>
      <c r="AQ1351" s="3">
        <v>25.085752128948172</v>
      </c>
    </row>
    <row r="1352" spans="1:43" x14ac:dyDescent="0.25">
      <c r="A1352" s="2">
        <v>1351</v>
      </c>
      <c r="B1352" s="3" t="s">
        <v>43</v>
      </c>
      <c r="C1352" s="3" t="s">
        <v>44</v>
      </c>
      <c r="D1352" s="3" t="s">
        <v>45</v>
      </c>
      <c r="E1352" s="3" t="s">
        <v>46</v>
      </c>
      <c r="F1352" s="3">
        <v>0.56000000000000005</v>
      </c>
      <c r="G1352" s="3">
        <v>0.48</v>
      </c>
      <c r="H1352" s="3">
        <v>3.2476201151219498E-3</v>
      </c>
      <c r="I1352" s="3">
        <v>9.1885121504078064</v>
      </c>
      <c r="J1352" s="3">
        <v>1.3512001366986208</v>
      </c>
      <c r="K1352" s="3">
        <v>2.9840796887706834E-2</v>
      </c>
      <c r="L1352" s="3">
        <v>4.3881847434979696E-3</v>
      </c>
      <c r="M1352" s="2">
        <v>1210</v>
      </c>
      <c r="N1352" s="3" t="s">
        <v>47</v>
      </c>
      <c r="O1352" s="3" t="s">
        <v>75</v>
      </c>
      <c r="P1352" s="3" t="s">
        <v>76</v>
      </c>
      <c r="Q1352" s="3">
        <v>45.1470479758</v>
      </c>
      <c r="R1352" s="3" t="s">
        <v>50</v>
      </c>
      <c r="S1352" s="3" t="s">
        <v>51</v>
      </c>
      <c r="T1352" s="3" t="s">
        <v>77</v>
      </c>
      <c r="U1352" s="3" t="s">
        <v>53</v>
      </c>
      <c r="V1352" s="3" t="s">
        <v>78</v>
      </c>
      <c r="W1352" s="3" t="s">
        <v>55</v>
      </c>
      <c r="X1352" s="3" t="s">
        <v>56</v>
      </c>
      <c r="Y1352" s="3"/>
      <c r="Z1352" s="3"/>
      <c r="AA1352" s="3" t="s">
        <v>45</v>
      </c>
      <c r="AB1352" s="11">
        <v>45</v>
      </c>
      <c r="AC1352" s="3" t="s">
        <v>57</v>
      </c>
      <c r="AD1352" s="3" t="s">
        <v>58</v>
      </c>
      <c r="AE1352" s="3" t="s">
        <v>58</v>
      </c>
      <c r="AF1352" s="3" t="s">
        <v>58</v>
      </c>
      <c r="AG1352" s="3" t="s">
        <v>51</v>
      </c>
      <c r="AH1352" s="3" t="s">
        <v>59</v>
      </c>
      <c r="AI1352" s="3" t="s">
        <v>60</v>
      </c>
      <c r="AJ1352" s="3" t="s">
        <v>61</v>
      </c>
      <c r="AK1352" s="3" t="s">
        <v>58</v>
      </c>
      <c r="AL1352" s="3" t="s">
        <v>58</v>
      </c>
      <c r="AM1352" s="3" t="s">
        <v>58</v>
      </c>
      <c r="AN1352" s="3" t="s">
        <v>79</v>
      </c>
      <c r="AO1352" s="3" t="s">
        <v>63</v>
      </c>
      <c r="AP1352" s="3">
        <v>47.639230700298029</v>
      </c>
      <c r="AQ1352" s="3">
        <v>13.14265232039668</v>
      </c>
    </row>
    <row r="1353" spans="1:43" x14ac:dyDescent="0.25">
      <c r="A1353" s="2">
        <v>1352</v>
      </c>
      <c r="B1353" s="3" t="s">
        <v>43</v>
      </c>
      <c r="C1353" s="3" t="s">
        <v>44</v>
      </c>
      <c r="D1353" s="3" t="s">
        <v>45</v>
      </c>
      <c r="E1353" s="3" t="s">
        <v>46</v>
      </c>
      <c r="F1353" s="3">
        <v>0.56000000000000005</v>
      </c>
      <c r="G1353" s="3">
        <v>0.48</v>
      </c>
      <c r="H1353" s="3">
        <v>0.13206482064761699</v>
      </c>
      <c r="I1353" s="3">
        <v>9.1885121504078064</v>
      </c>
      <c r="J1353" s="3">
        <v>1.3512001366986208</v>
      </c>
      <c r="K1353" s="3">
        <v>1.2134792091620565</v>
      </c>
      <c r="L1353" s="3">
        <v>0.17844600371213892</v>
      </c>
      <c r="M1353" s="2">
        <v>1210</v>
      </c>
      <c r="N1353" s="3" t="s">
        <v>47</v>
      </c>
      <c r="O1353" s="3" t="s">
        <v>75</v>
      </c>
      <c r="P1353" s="3" t="s">
        <v>76</v>
      </c>
      <c r="Q1353" s="3">
        <v>45.1470479758</v>
      </c>
      <c r="R1353" s="3" t="s">
        <v>50</v>
      </c>
      <c r="S1353" s="3" t="s">
        <v>51</v>
      </c>
      <c r="T1353" s="3" t="s">
        <v>77</v>
      </c>
      <c r="U1353" s="3" t="s">
        <v>53</v>
      </c>
      <c r="V1353" s="3" t="s">
        <v>78</v>
      </c>
      <c r="W1353" s="3" t="s">
        <v>55</v>
      </c>
      <c r="X1353" s="3" t="s">
        <v>56</v>
      </c>
      <c r="Y1353" s="3"/>
      <c r="Z1353" s="3"/>
      <c r="AA1353" s="3" t="s">
        <v>45</v>
      </c>
      <c r="AB1353" s="11">
        <v>45</v>
      </c>
      <c r="AC1353" s="3" t="s">
        <v>57</v>
      </c>
      <c r="AD1353" s="3" t="s">
        <v>58</v>
      </c>
      <c r="AE1353" s="3" t="s">
        <v>58</v>
      </c>
      <c r="AF1353" s="3" t="s">
        <v>58</v>
      </c>
      <c r="AG1353" s="3" t="s">
        <v>51</v>
      </c>
      <c r="AH1353" s="3" t="s">
        <v>59</v>
      </c>
      <c r="AI1353" s="3" t="s">
        <v>60</v>
      </c>
      <c r="AJ1353" s="3" t="s">
        <v>61</v>
      </c>
      <c r="AK1353" s="3" t="s">
        <v>58</v>
      </c>
      <c r="AL1353" s="3" t="s">
        <v>58</v>
      </c>
      <c r="AM1353" s="3" t="s">
        <v>58</v>
      </c>
      <c r="AN1353" s="3" t="s">
        <v>79</v>
      </c>
      <c r="AO1353" s="3" t="s">
        <v>63</v>
      </c>
      <c r="AP1353" s="3">
        <v>92.481318836941142</v>
      </c>
      <c r="AQ1353" s="3">
        <v>534.44736761091258</v>
      </c>
    </row>
    <row r="1354" spans="1:43" x14ac:dyDescent="0.25">
      <c r="A1354" s="2">
        <v>1353</v>
      </c>
      <c r="B1354" s="3" t="s">
        <v>43</v>
      </c>
      <c r="C1354" s="3" t="s">
        <v>44</v>
      </c>
      <c r="D1354" s="3" t="s">
        <v>45</v>
      </c>
      <c r="E1354" s="3" t="s">
        <v>46</v>
      </c>
      <c r="F1354" s="3">
        <v>0.56000000000000005</v>
      </c>
      <c r="G1354" s="3">
        <v>0.48</v>
      </c>
      <c r="H1354" s="3">
        <v>0.130605437104895</v>
      </c>
      <c r="I1354" s="3">
        <v>9.1885121504078064</v>
      </c>
      <c r="J1354" s="3">
        <v>1.3512001366986208</v>
      </c>
      <c r="K1354" s="3">
        <v>1.2000696457476503</v>
      </c>
      <c r="L1354" s="3">
        <v>0.17647408446971724</v>
      </c>
      <c r="M1354" s="2">
        <v>1210</v>
      </c>
      <c r="N1354" s="3" t="s">
        <v>47</v>
      </c>
      <c r="O1354" s="3" t="s">
        <v>75</v>
      </c>
      <c r="P1354" s="3" t="s">
        <v>76</v>
      </c>
      <c r="Q1354" s="3">
        <v>45.1470479758</v>
      </c>
      <c r="R1354" s="3" t="s">
        <v>50</v>
      </c>
      <c r="S1354" s="3" t="s">
        <v>51</v>
      </c>
      <c r="T1354" s="3" t="s">
        <v>77</v>
      </c>
      <c r="U1354" s="3" t="s">
        <v>53</v>
      </c>
      <c r="V1354" s="3" t="s">
        <v>78</v>
      </c>
      <c r="W1354" s="3" t="s">
        <v>55</v>
      </c>
      <c r="X1354" s="3" t="s">
        <v>56</v>
      </c>
      <c r="Y1354" s="3"/>
      <c r="Z1354" s="3"/>
      <c r="AA1354" s="3" t="s">
        <v>45</v>
      </c>
      <c r="AB1354" s="11">
        <v>45</v>
      </c>
      <c r="AC1354" s="3" t="s">
        <v>57</v>
      </c>
      <c r="AD1354" s="3" t="s">
        <v>58</v>
      </c>
      <c r="AE1354" s="3" t="s">
        <v>58</v>
      </c>
      <c r="AF1354" s="3" t="s">
        <v>58</v>
      </c>
      <c r="AG1354" s="3" t="s">
        <v>51</v>
      </c>
      <c r="AH1354" s="3" t="s">
        <v>59</v>
      </c>
      <c r="AI1354" s="3" t="s">
        <v>60</v>
      </c>
      <c r="AJ1354" s="3" t="s">
        <v>61</v>
      </c>
      <c r="AK1354" s="3" t="s">
        <v>58</v>
      </c>
      <c r="AL1354" s="3" t="s">
        <v>58</v>
      </c>
      <c r="AM1354" s="3" t="s">
        <v>58</v>
      </c>
      <c r="AN1354" s="3" t="s">
        <v>79</v>
      </c>
      <c r="AO1354" s="3" t="s">
        <v>63</v>
      </c>
      <c r="AP1354" s="3">
        <v>91.970317167864536</v>
      </c>
      <c r="AQ1354" s="3">
        <v>528.54145194830471</v>
      </c>
    </row>
    <row r="1355" spans="1:43" x14ac:dyDescent="0.25">
      <c r="A1355" s="2">
        <v>1354</v>
      </c>
      <c r="B1355" s="3" t="s">
        <v>43</v>
      </c>
      <c r="C1355" s="3" t="s">
        <v>44</v>
      </c>
      <c r="D1355" s="3" t="s">
        <v>45</v>
      </c>
      <c r="E1355" s="3" t="s">
        <v>46</v>
      </c>
      <c r="F1355" s="3">
        <v>0.56000000000000005</v>
      </c>
      <c r="G1355" s="3">
        <v>0.48</v>
      </c>
      <c r="H1355" s="3">
        <v>2.1647656527395202E-2</v>
      </c>
      <c r="I1355" s="3">
        <v>9.1885121504078064</v>
      </c>
      <c r="J1355" s="3">
        <v>1.3512001366986208</v>
      </c>
      <c r="K1355" s="3">
        <v>0.19890975502982566</v>
      </c>
      <c r="L1355" s="3">
        <v>2.9250316459021188E-2</v>
      </c>
      <c r="M1355" s="2">
        <v>1210</v>
      </c>
      <c r="N1355" s="3" t="s">
        <v>47</v>
      </c>
      <c r="O1355" s="3" t="s">
        <v>75</v>
      </c>
      <c r="P1355" s="3" t="s">
        <v>76</v>
      </c>
      <c r="Q1355" s="3">
        <v>45.1470479758</v>
      </c>
      <c r="R1355" s="3" t="s">
        <v>50</v>
      </c>
      <c r="S1355" s="3" t="s">
        <v>51</v>
      </c>
      <c r="T1355" s="3" t="s">
        <v>77</v>
      </c>
      <c r="U1355" s="3" t="s">
        <v>53</v>
      </c>
      <c r="V1355" s="3" t="s">
        <v>78</v>
      </c>
      <c r="W1355" s="3" t="s">
        <v>55</v>
      </c>
      <c r="X1355" s="3" t="s">
        <v>56</v>
      </c>
      <c r="Y1355" s="3"/>
      <c r="Z1355" s="3"/>
      <c r="AA1355" s="3" t="s">
        <v>45</v>
      </c>
      <c r="AB1355" s="11">
        <v>45</v>
      </c>
      <c r="AC1355" s="3" t="s">
        <v>57</v>
      </c>
      <c r="AD1355" s="3" t="s">
        <v>58</v>
      </c>
      <c r="AE1355" s="3" t="s">
        <v>58</v>
      </c>
      <c r="AF1355" s="3" t="s">
        <v>58</v>
      </c>
      <c r="AG1355" s="3" t="s">
        <v>51</v>
      </c>
      <c r="AH1355" s="3" t="s">
        <v>59</v>
      </c>
      <c r="AI1355" s="3" t="s">
        <v>60</v>
      </c>
      <c r="AJ1355" s="3" t="s">
        <v>61</v>
      </c>
      <c r="AK1355" s="3" t="s">
        <v>58</v>
      </c>
      <c r="AL1355" s="3" t="s">
        <v>58</v>
      </c>
      <c r="AM1355" s="3" t="s">
        <v>58</v>
      </c>
      <c r="AN1355" s="3" t="s">
        <v>79</v>
      </c>
      <c r="AO1355" s="3" t="s">
        <v>63</v>
      </c>
      <c r="AP1355" s="3">
        <v>65.731861306671235</v>
      </c>
      <c r="AQ1355" s="3">
        <v>87.60495784779863</v>
      </c>
    </row>
    <row r="1356" spans="1:43" x14ac:dyDescent="0.25">
      <c r="A1356" s="2">
        <v>1355</v>
      </c>
      <c r="B1356" s="3" t="s">
        <v>43</v>
      </c>
      <c r="C1356" s="3" t="s">
        <v>44</v>
      </c>
      <c r="D1356" s="3" t="s">
        <v>45</v>
      </c>
      <c r="E1356" s="3" t="s">
        <v>46</v>
      </c>
      <c r="F1356" s="3">
        <v>0.56000000000000005</v>
      </c>
      <c r="G1356" s="3">
        <v>0.48</v>
      </c>
      <c r="H1356" s="3">
        <v>0.15630394187295299</v>
      </c>
      <c r="I1356" s="3">
        <v>9.1885121504078064</v>
      </c>
      <c r="J1356" s="3">
        <v>1.3512001366986208</v>
      </c>
      <c r="K1356" s="3">
        <v>1.4362006690562641</v>
      </c>
      <c r="L1356" s="3">
        <v>0.21119790762526736</v>
      </c>
      <c r="M1356" s="2">
        <v>1210</v>
      </c>
      <c r="N1356" s="3" t="s">
        <v>47</v>
      </c>
      <c r="O1356" s="3" t="s">
        <v>75</v>
      </c>
      <c r="P1356" s="3" t="s">
        <v>76</v>
      </c>
      <c r="Q1356" s="3">
        <v>45.1470479758</v>
      </c>
      <c r="R1356" s="3" t="s">
        <v>50</v>
      </c>
      <c r="S1356" s="3" t="s">
        <v>51</v>
      </c>
      <c r="T1356" s="3" t="s">
        <v>77</v>
      </c>
      <c r="U1356" s="3" t="s">
        <v>53</v>
      </c>
      <c r="V1356" s="3" t="s">
        <v>78</v>
      </c>
      <c r="W1356" s="3" t="s">
        <v>55</v>
      </c>
      <c r="X1356" s="3" t="s">
        <v>56</v>
      </c>
      <c r="Y1356" s="3"/>
      <c r="Z1356" s="3"/>
      <c r="AA1356" s="3" t="s">
        <v>45</v>
      </c>
      <c r="AB1356" s="11">
        <v>45</v>
      </c>
      <c r="AC1356" s="3" t="s">
        <v>57</v>
      </c>
      <c r="AD1356" s="3" t="s">
        <v>58</v>
      </c>
      <c r="AE1356" s="3" t="s">
        <v>58</v>
      </c>
      <c r="AF1356" s="3" t="s">
        <v>58</v>
      </c>
      <c r="AG1356" s="3" t="s">
        <v>51</v>
      </c>
      <c r="AH1356" s="3" t="s">
        <v>59</v>
      </c>
      <c r="AI1356" s="3" t="s">
        <v>60</v>
      </c>
      <c r="AJ1356" s="3" t="s">
        <v>61</v>
      </c>
      <c r="AK1356" s="3" t="s">
        <v>58</v>
      </c>
      <c r="AL1356" s="3" t="s">
        <v>58</v>
      </c>
      <c r="AM1356" s="3" t="s">
        <v>58</v>
      </c>
      <c r="AN1356" s="3" t="s">
        <v>79</v>
      </c>
      <c r="AO1356" s="3" t="s">
        <v>63</v>
      </c>
      <c r="AP1356" s="3">
        <v>100.90038217070781</v>
      </c>
      <c r="AQ1356" s="3">
        <v>632.53961101499704</v>
      </c>
    </row>
    <row r="1357" spans="1:43" x14ac:dyDescent="0.25">
      <c r="A1357" s="2">
        <v>1356</v>
      </c>
      <c r="B1357" s="3" t="s">
        <v>43</v>
      </c>
      <c r="C1357" s="3" t="s">
        <v>44</v>
      </c>
      <c r="D1357" s="3" t="s">
        <v>45</v>
      </c>
      <c r="E1357" s="3" t="s">
        <v>46</v>
      </c>
      <c r="F1357" s="3">
        <v>0.56000000000000005</v>
      </c>
      <c r="G1357" s="3">
        <v>0.48</v>
      </c>
      <c r="H1357" s="3">
        <v>1.5854177482486201E-2</v>
      </c>
      <c r="I1357" s="3">
        <v>9.614717292974662</v>
      </c>
      <c r="J1357" s="3">
        <v>1.5634740724534559</v>
      </c>
      <c r="K1357" s="3">
        <v>0.15243343440674956</v>
      </c>
      <c r="L1357" s="3">
        <v>2.4787595433942579E-2</v>
      </c>
      <c r="M1357" s="2">
        <v>1210</v>
      </c>
      <c r="N1357" s="3" t="s">
        <v>47</v>
      </c>
      <c r="O1357" s="3" t="s">
        <v>75</v>
      </c>
      <c r="P1357" s="3" t="s">
        <v>76</v>
      </c>
      <c r="Q1357" s="3">
        <v>45.1470479758</v>
      </c>
      <c r="R1357" s="3" t="s">
        <v>50</v>
      </c>
      <c r="S1357" s="3" t="s">
        <v>51</v>
      </c>
      <c r="T1357" s="3" t="s">
        <v>77</v>
      </c>
      <c r="U1357" s="3" t="s">
        <v>53</v>
      </c>
      <c r="V1357" s="3" t="s">
        <v>78</v>
      </c>
      <c r="W1357" s="3" t="s">
        <v>55</v>
      </c>
      <c r="X1357" s="3" t="s">
        <v>56</v>
      </c>
      <c r="Y1357" s="3"/>
      <c r="Z1357" s="3"/>
      <c r="AA1357" s="3" t="s">
        <v>45</v>
      </c>
      <c r="AB1357" s="11">
        <v>45</v>
      </c>
      <c r="AC1357" s="3" t="s">
        <v>57</v>
      </c>
      <c r="AD1357" s="3" t="s">
        <v>58</v>
      </c>
      <c r="AE1357" s="3" t="s">
        <v>58</v>
      </c>
      <c r="AF1357" s="3" t="s">
        <v>58</v>
      </c>
      <c r="AG1357" s="3" t="s">
        <v>51</v>
      </c>
      <c r="AH1357" s="3" t="s">
        <v>59</v>
      </c>
      <c r="AI1357" s="3" t="s">
        <v>60</v>
      </c>
      <c r="AJ1357" s="3" t="s">
        <v>61</v>
      </c>
      <c r="AK1357" s="3" t="s">
        <v>58</v>
      </c>
      <c r="AL1357" s="3" t="s">
        <v>58</v>
      </c>
      <c r="AM1357" s="3" t="s">
        <v>58</v>
      </c>
      <c r="AN1357" s="3" t="s">
        <v>79</v>
      </c>
      <c r="AO1357" s="3" t="s">
        <v>63</v>
      </c>
      <c r="AP1357" s="3">
        <v>55.630951408834676</v>
      </c>
      <c r="AQ1357" s="3">
        <v>64.159579966868591</v>
      </c>
    </row>
    <row r="1358" spans="1:43" x14ac:dyDescent="0.25">
      <c r="A1358" s="2">
        <v>1357</v>
      </c>
      <c r="B1358" s="3" t="s">
        <v>43</v>
      </c>
      <c r="C1358" s="3" t="s">
        <v>44</v>
      </c>
      <c r="D1358" s="3" t="s">
        <v>45</v>
      </c>
      <c r="E1358" s="3" t="s">
        <v>46</v>
      </c>
      <c r="F1358" s="3">
        <v>0.56000000000000005</v>
      </c>
      <c r="G1358" s="3">
        <v>0.48</v>
      </c>
      <c r="H1358" s="3">
        <v>3.3912956716671602E-3</v>
      </c>
      <c r="I1358" s="3">
        <v>9.614717292974662</v>
      </c>
      <c r="J1358" s="3">
        <v>1.5634740724534559</v>
      </c>
      <c r="K1358" s="3">
        <v>3.2606349139968363E-2</v>
      </c>
      <c r="L1358" s="3">
        <v>5.3022028546752331E-3</v>
      </c>
      <c r="M1358" s="2">
        <v>1720</v>
      </c>
      <c r="N1358" s="3" t="s">
        <v>80</v>
      </c>
      <c r="O1358" s="3" t="s">
        <v>75</v>
      </c>
      <c r="P1358" s="3" t="s">
        <v>76</v>
      </c>
      <c r="Q1358" s="3">
        <v>45.1470479758</v>
      </c>
      <c r="R1358" s="3" t="s">
        <v>50</v>
      </c>
      <c r="S1358" s="3" t="s">
        <v>51</v>
      </c>
      <c r="T1358" s="3" t="s">
        <v>77</v>
      </c>
      <c r="U1358" s="3" t="s">
        <v>53</v>
      </c>
      <c r="V1358" s="3" t="s">
        <v>78</v>
      </c>
      <c r="W1358" s="3" t="s">
        <v>55</v>
      </c>
      <c r="X1358" s="3" t="s">
        <v>56</v>
      </c>
      <c r="Y1358" s="3"/>
      <c r="Z1358" s="3"/>
      <c r="AA1358" s="3" t="s">
        <v>45</v>
      </c>
      <c r="AB1358" s="11">
        <v>45</v>
      </c>
      <c r="AC1358" s="3" t="s">
        <v>57</v>
      </c>
      <c r="AD1358" s="3" t="s">
        <v>58</v>
      </c>
      <c r="AE1358" s="3" t="s">
        <v>58</v>
      </c>
      <c r="AF1358" s="3" t="s">
        <v>58</v>
      </c>
      <c r="AG1358" s="3" t="s">
        <v>51</v>
      </c>
      <c r="AH1358" s="3" t="s">
        <v>59</v>
      </c>
      <c r="AI1358" s="3" t="s">
        <v>60</v>
      </c>
      <c r="AJ1358" s="3" t="s">
        <v>61</v>
      </c>
      <c r="AK1358" s="3" t="s">
        <v>58</v>
      </c>
      <c r="AL1358" s="3" t="s">
        <v>58</v>
      </c>
      <c r="AM1358" s="3" t="s">
        <v>58</v>
      </c>
      <c r="AN1358" s="3" t="s">
        <v>79</v>
      </c>
      <c r="AO1358" s="3" t="s">
        <v>63</v>
      </c>
      <c r="AP1358" s="3">
        <v>51.562858932364037</v>
      </c>
      <c r="AQ1358" s="3">
        <v>13.724086669143587</v>
      </c>
    </row>
    <row r="1359" spans="1:43" x14ac:dyDescent="0.25">
      <c r="A1359" s="2">
        <v>1358</v>
      </c>
      <c r="B1359" s="3" t="s">
        <v>43</v>
      </c>
      <c r="C1359" s="3" t="s">
        <v>44</v>
      </c>
      <c r="D1359" s="3" t="s">
        <v>45</v>
      </c>
      <c r="E1359" s="3" t="s">
        <v>46</v>
      </c>
      <c r="F1359" s="3">
        <v>0.56000000000000005</v>
      </c>
      <c r="G1359" s="3">
        <v>0.48</v>
      </c>
      <c r="H1359" s="3">
        <v>1.55134527374438E-3</v>
      </c>
      <c r="I1359" s="3">
        <v>9.614717292974662</v>
      </c>
      <c r="J1359" s="3">
        <v>1.5634740724534559</v>
      </c>
      <c r="K1359" s="3">
        <v>1.4915746230844601E-2</v>
      </c>
      <c r="L1359" s="3">
        <v>2.4254881129225471E-3</v>
      </c>
      <c r="M1359" s="2">
        <v>1210</v>
      </c>
      <c r="N1359" s="3" t="s">
        <v>47</v>
      </c>
      <c r="O1359" s="3" t="s">
        <v>75</v>
      </c>
      <c r="P1359" s="3" t="s">
        <v>76</v>
      </c>
      <c r="Q1359" s="3">
        <v>45.1470479758</v>
      </c>
      <c r="R1359" s="3" t="s">
        <v>50</v>
      </c>
      <c r="S1359" s="3" t="s">
        <v>51</v>
      </c>
      <c r="T1359" s="3" t="s">
        <v>77</v>
      </c>
      <c r="U1359" s="3" t="s">
        <v>53</v>
      </c>
      <c r="V1359" s="3" t="s">
        <v>78</v>
      </c>
      <c r="W1359" s="3" t="s">
        <v>55</v>
      </c>
      <c r="X1359" s="3" t="s">
        <v>56</v>
      </c>
      <c r="Y1359" s="3"/>
      <c r="Z1359" s="3"/>
      <c r="AA1359" s="3" t="s">
        <v>45</v>
      </c>
      <c r="AB1359" s="11">
        <v>45</v>
      </c>
      <c r="AC1359" s="3" t="s">
        <v>57</v>
      </c>
      <c r="AD1359" s="3" t="s">
        <v>58</v>
      </c>
      <c r="AE1359" s="3" t="s">
        <v>58</v>
      </c>
      <c r="AF1359" s="3" t="s">
        <v>58</v>
      </c>
      <c r="AG1359" s="3" t="s">
        <v>51</v>
      </c>
      <c r="AH1359" s="3" t="s">
        <v>59</v>
      </c>
      <c r="AI1359" s="3" t="s">
        <v>60</v>
      </c>
      <c r="AJ1359" s="3" t="s">
        <v>61</v>
      </c>
      <c r="AK1359" s="3" t="s">
        <v>58</v>
      </c>
      <c r="AL1359" s="3" t="s">
        <v>58</v>
      </c>
      <c r="AM1359" s="3" t="s">
        <v>58</v>
      </c>
      <c r="AN1359" s="3" t="s">
        <v>79</v>
      </c>
      <c r="AO1359" s="3" t="s">
        <v>63</v>
      </c>
      <c r="AP1359" s="3">
        <v>10.037196817391671</v>
      </c>
      <c r="AQ1359" s="3">
        <v>6.2780715844123218</v>
      </c>
    </row>
    <row r="1360" spans="1:43" x14ac:dyDescent="0.25">
      <c r="A1360" s="2">
        <v>1359</v>
      </c>
      <c r="B1360" s="3" t="s">
        <v>43</v>
      </c>
      <c r="C1360" s="3" t="s">
        <v>44</v>
      </c>
      <c r="D1360" s="3" t="s">
        <v>45</v>
      </c>
      <c r="E1360" s="3" t="s">
        <v>46</v>
      </c>
      <c r="F1360" s="3">
        <v>0.56000000000000005</v>
      </c>
      <c r="G1360" s="3">
        <v>0.48</v>
      </c>
      <c r="H1360" s="3">
        <v>4.6795868278419403E-2</v>
      </c>
      <c r="I1360" s="3">
        <v>9.1751459504588535</v>
      </c>
      <c r="J1360" s="3">
        <v>1.349265467150794</v>
      </c>
      <c r="K1360" s="3">
        <v>0.42935892133294573</v>
      </c>
      <c r="L1360" s="3">
        <v>6.3140049073408575E-2</v>
      </c>
      <c r="M1360" s="2">
        <v>1210</v>
      </c>
      <c r="N1360" s="3" t="s">
        <v>47</v>
      </c>
      <c r="O1360" s="3" t="s">
        <v>75</v>
      </c>
      <c r="P1360" s="3" t="s">
        <v>76</v>
      </c>
      <c r="Q1360" s="3">
        <v>45.1470479758</v>
      </c>
      <c r="R1360" s="3" t="s">
        <v>50</v>
      </c>
      <c r="S1360" s="3" t="s">
        <v>51</v>
      </c>
      <c r="T1360" s="3" t="s">
        <v>77</v>
      </c>
      <c r="U1360" s="3" t="s">
        <v>53</v>
      </c>
      <c r="V1360" s="3" t="s">
        <v>78</v>
      </c>
      <c r="W1360" s="3" t="s">
        <v>55</v>
      </c>
      <c r="X1360" s="3" t="s">
        <v>56</v>
      </c>
      <c r="Y1360" s="3"/>
      <c r="Z1360" s="3"/>
      <c r="AA1360" s="3" t="s">
        <v>45</v>
      </c>
      <c r="AB1360" s="11">
        <v>45</v>
      </c>
      <c r="AC1360" s="3" t="s">
        <v>57</v>
      </c>
      <c r="AD1360" s="3" t="s">
        <v>58</v>
      </c>
      <c r="AE1360" s="3" t="s">
        <v>58</v>
      </c>
      <c r="AF1360" s="3" t="s">
        <v>58</v>
      </c>
      <c r="AG1360" s="3" t="s">
        <v>51</v>
      </c>
      <c r="AH1360" s="3" t="s">
        <v>59</v>
      </c>
      <c r="AI1360" s="3" t="s">
        <v>60</v>
      </c>
      <c r="AJ1360" s="3" t="s">
        <v>61</v>
      </c>
      <c r="AK1360" s="3" t="s">
        <v>58</v>
      </c>
      <c r="AL1360" s="3" t="s">
        <v>58</v>
      </c>
      <c r="AM1360" s="3" t="s">
        <v>58</v>
      </c>
      <c r="AN1360" s="3" t="s">
        <v>79</v>
      </c>
      <c r="AO1360" s="3" t="s">
        <v>63</v>
      </c>
      <c r="AP1360" s="3">
        <v>56.86255163399882</v>
      </c>
      <c r="AQ1360" s="3">
        <v>189.37616008430581</v>
      </c>
    </row>
    <row r="1361" spans="1:43" x14ac:dyDescent="0.25">
      <c r="A1361" s="2">
        <v>1360</v>
      </c>
      <c r="B1361" s="3" t="s">
        <v>43</v>
      </c>
      <c r="C1361" s="3" t="s">
        <v>44</v>
      </c>
      <c r="D1361" s="3" t="s">
        <v>45</v>
      </c>
      <c r="E1361" s="3" t="s">
        <v>46</v>
      </c>
      <c r="F1361" s="3">
        <v>0.56000000000000005</v>
      </c>
      <c r="G1361" s="3">
        <v>0.48</v>
      </c>
      <c r="H1361" s="3">
        <v>0.17803253959571599</v>
      </c>
      <c r="I1361" s="3">
        <v>9.1751459504588535</v>
      </c>
      <c r="J1361" s="3">
        <v>1.349265467150794</v>
      </c>
      <c r="K1361" s="3">
        <v>1.6334745347215391</v>
      </c>
      <c r="L1361" s="3">
        <v>0.24021315770565596</v>
      </c>
      <c r="M1361" s="2">
        <v>1210</v>
      </c>
      <c r="N1361" s="3" t="s">
        <v>47</v>
      </c>
      <c r="O1361" s="3" t="s">
        <v>75</v>
      </c>
      <c r="P1361" s="3" t="s">
        <v>76</v>
      </c>
      <c r="Q1361" s="3">
        <v>45.1470479758</v>
      </c>
      <c r="R1361" s="3" t="s">
        <v>50</v>
      </c>
      <c r="S1361" s="3" t="s">
        <v>51</v>
      </c>
      <c r="T1361" s="3" t="s">
        <v>77</v>
      </c>
      <c r="U1361" s="3" t="s">
        <v>53</v>
      </c>
      <c r="V1361" s="3" t="s">
        <v>78</v>
      </c>
      <c r="W1361" s="3" t="s">
        <v>55</v>
      </c>
      <c r="X1361" s="3" t="s">
        <v>56</v>
      </c>
      <c r="Y1361" s="3"/>
      <c r="Z1361" s="3"/>
      <c r="AA1361" s="3" t="s">
        <v>45</v>
      </c>
      <c r="AB1361" s="11">
        <v>45</v>
      </c>
      <c r="AC1361" s="3" t="s">
        <v>57</v>
      </c>
      <c r="AD1361" s="3" t="s">
        <v>58</v>
      </c>
      <c r="AE1361" s="3" t="s">
        <v>58</v>
      </c>
      <c r="AF1361" s="3" t="s">
        <v>58</v>
      </c>
      <c r="AG1361" s="3" t="s">
        <v>51</v>
      </c>
      <c r="AH1361" s="3" t="s">
        <v>59</v>
      </c>
      <c r="AI1361" s="3" t="s">
        <v>60</v>
      </c>
      <c r="AJ1361" s="3" t="s">
        <v>61</v>
      </c>
      <c r="AK1361" s="3" t="s">
        <v>58</v>
      </c>
      <c r="AL1361" s="3" t="s">
        <v>58</v>
      </c>
      <c r="AM1361" s="3" t="s">
        <v>58</v>
      </c>
      <c r="AN1361" s="3" t="s">
        <v>79</v>
      </c>
      <c r="AO1361" s="3" t="s">
        <v>63</v>
      </c>
      <c r="AP1361" s="3">
        <v>109.34855941090862</v>
      </c>
      <c r="AQ1361" s="3">
        <v>720.47212625910538</v>
      </c>
    </row>
    <row r="1362" spans="1:43" x14ac:dyDescent="0.25">
      <c r="A1362" s="2">
        <v>1361</v>
      </c>
      <c r="B1362" s="3" t="s">
        <v>43</v>
      </c>
      <c r="C1362" s="3" t="s">
        <v>44</v>
      </c>
      <c r="D1362" s="3" t="s">
        <v>45</v>
      </c>
      <c r="E1362" s="3" t="s">
        <v>46</v>
      </c>
      <c r="F1362" s="3">
        <v>0.56000000000000005</v>
      </c>
      <c r="G1362" s="3">
        <v>0.48</v>
      </c>
      <c r="H1362" s="3">
        <v>0.13306304748275599</v>
      </c>
      <c r="I1362" s="3">
        <v>9.1751459504588535</v>
      </c>
      <c r="J1362" s="3">
        <v>1.349265467150794</v>
      </c>
      <c r="K1362" s="3">
        <v>1.2208728812671228</v>
      </c>
      <c r="L1362" s="3">
        <v>0.17953737492232905</v>
      </c>
      <c r="M1362" s="2">
        <v>1210</v>
      </c>
      <c r="N1362" s="3" t="s">
        <v>47</v>
      </c>
      <c r="O1362" s="3" t="s">
        <v>75</v>
      </c>
      <c r="P1362" s="3" t="s">
        <v>76</v>
      </c>
      <c r="Q1362" s="3">
        <v>45.1470479758</v>
      </c>
      <c r="R1362" s="3" t="s">
        <v>50</v>
      </c>
      <c r="S1362" s="3" t="s">
        <v>51</v>
      </c>
      <c r="T1362" s="3" t="s">
        <v>77</v>
      </c>
      <c r="U1362" s="3" t="s">
        <v>53</v>
      </c>
      <c r="V1362" s="3" t="s">
        <v>78</v>
      </c>
      <c r="W1362" s="3" t="s">
        <v>55</v>
      </c>
      <c r="X1362" s="3" t="s">
        <v>56</v>
      </c>
      <c r="Y1362" s="3"/>
      <c r="Z1362" s="3"/>
      <c r="AA1362" s="3" t="s">
        <v>45</v>
      </c>
      <c r="AB1362" s="11">
        <v>45</v>
      </c>
      <c r="AC1362" s="3" t="s">
        <v>57</v>
      </c>
      <c r="AD1362" s="3" t="s">
        <v>58</v>
      </c>
      <c r="AE1362" s="3" t="s">
        <v>58</v>
      </c>
      <c r="AF1362" s="3" t="s">
        <v>58</v>
      </c>
      <c r="AG1362" s="3" t="s">
        <v>51</v>
      </c>
      <c r="AH1362" s="3" t="s">
        <v>59</v>
      </c>
      <c r="AI1362" s="3" t="s">
        <v>60</v>
      </c>
      <c r="AJ1362" s="3" t="s">
        <v>61</v>
      </c>
      <c r="AK1362" s="3" t="s">
        <v>58</v>
      </c>
      <c r="AL1362" s="3" t="s">
        <v>58</v>
      </c>
      <c r="AM1362" s="3" t="s">
        <v>58</v>
      </c>
      <c r="AN1362" s="3" t="s">
        <v>79</v>
      </c>
      <c r="AO1362" s="3" t="s">
        <v>63</v>
      </c>
      <c r="AP1362" s="3">
        <v>97.573473796472456</v>
      </c>
      <c r="AQ1362" s="3">
        <v>538.4870482897054</v>
      </c>
    </row>
    <row r="1363" spans="1:43" x14ac:dyDescent="0.25">
      <c r="A1363" s="2">
        <v>1362</v>
      </c>
      <c r="B1363" s="3" t="s">
        <v>43</v>
      </c>
      <c r="C1363" s="3" t="s">
        <v>44</v>
      </c>
      <c r="D1363" s="3" t="s">
        <v>45</v>
      </c>
      <c r="E1363" s="3" t="s">
        <v>46</v>
      </c>
      <c r="F1363" s="3">
        <v>0.56000000000000005</v>
      </c>
      <c r="G1363" s="3">
        <v>0.48</v>
      </c>
      <c r="H1363" s="3">
        <v>8.5609830410851406E-2</v>
      </c>
      <c r="I1363" s="3">
        <v>9.1751459504588535</v>
      </c>
      <c r="J1363" s="3">
        <v>1.349265467150794</v>
      </c>
      <c r="K1363" s="3">
        <v>0.78548268881359251</v>
      </c>
      <c r="L1363" s="3">
        <v>0.11551038782199767</v>
      </c>
      <c r="M1363" s="2">
        <v>1210</v>
      </c>
      <c r="N1363" s="3" t="s">
        <v>47</v>
      </c>
      <c r="O1363" s="3" t="s">
        <v>75</v>
      </c>
      <c r="P1363" s="3" t="s">
        <v>76</v>
      </c>
      <c r="Q1363" s="3">
        <v>45.1470479758</v>
      </c>
      <c r="R1363" s="3" t="s">
        <v>50</v>
      </c>
      <c r="S1363" s="3" t="s">
        <v>51</v>
      </c>
      <c r="T1363" s="3" t="s">
        <v>77</v>
      </c>
      <c r="U1363" s="3" t="s">
        <v>53</v>
      </c>
      <c r="V1363" s="3" t="s">
        <v>78</v>
      </c>
      <c r="W1363" s="3" t="s">
        <v>55</v>
      </c>
      <c r="X1363" s="3" t="s">
        <v>56</v>
      </c>
      <c r="Y1363" s="3"/>
      <c r="Z1363" s="3"/>
      <c r="AA1363" s="3" t="s">
        <v>45</v>
      </c>
      <c r="AB1363" s="11">
        <v>45</v>
      </c>
      <c r="AC1363" s="3" t="s">
        <v>57</v>
      </c>
      <c r="AD1363" s="3" t="s">
        <v>58</v>
      </c>
      <c r="AE1363" s="3" t="s">
        <v>58</v>
      </c>
      <c r="AF1363" s="3" t="s">
        <v>58</v>
      </c>
      <c r="AG1363" s="3" t="s">
        <v>51</v>
      </c>
      <c r="AH1363" s="3" t="s">
        <v>59</v>
      </c>
      <c r="AI1363" s="3" t="s">
        <v>60</v>
      </c>
      <c r="AJ1363" s="3" t="s">
        <v>61</v>
      </c>
      <c r="AK1363" s="3" t="s">
        <v>58</v>
      </c>
      <c r="AL1363" s="3" t="s">
        <v>58</v>
      </c>
      <c r="AM1363" s="3" t="s">
        <v>58</v>
      </c>
      <c r="AN1363" s="3" t="s">
        <v>79</v>
      </c>
      <c r="AO1363" s="3" t="s">
        <v>63</v>
      </c>
      <c r="AP1363" s="3">
        <v>83.836840035061698</v>
      </c>
      <c r="AQ1363" s="3">
        <v>346.45069201872894</v>
      </c>
    </row>
    <row r="1364" spans="1:43" x14ac:dyDescent="0.25">
      <c r="A1364" s="2">
        <v>1363</v>
      </c>
      <c r="B1364" s="3" t="s">
        <v>43</v>
      </c>
      <c r="C1364" s="3" t="s">
        <v>44</v>
      </c>
      <c r="D1364" s="3" t="s">
        <v>45</v>
      </c>
      <c r="E1364" s="3" t="s">
        <v>46</v>
      </c>
      <c r="F1364" s="3">
        <v>0.56000000000000005</v>
      </c>
      <c r="G1364" s="3">
        <v>0.48</v>
      </c>
      <c r="H1364" s="3">
        <v>4.75526464052764E-3</v>
      </c>
      <c r="I1364" s="3">
        <v>9.1751459504588535</v>
      </c>
      <c r="J1364" s="3">
        <v>1.349265467150794</v>
      </c>
      <c r="K1364" s="3">
        <v>4.3630247109897352E-2</v>
      </c>
      <c r="L1364" s="3">
        <v>6.4161143666271788E-3</v>
      </c>
      <c r="M1364" s="2">
        <v>1210</v>
      </c>
      <c r="N1364" s="3" t="s">
        <v>47</v>
      </c>
      <c r="O1364" s="3" t="s">
        <v>75</v>
      </c>
      <c r="P1364" s="3" t="s">
        <v>76</v>
      </c>
      <c r="Q1364" s="3">
        <v>45.1470479758</v>
      </c>
      <c r="R1364" s="3" t="s">
        <v>50</v>
      </c>
      <c r="S1364" s="3" t="s">
        <v>51</v>
      </c>
      <c r="T1364" s="3" t="s">
        <v>77</v>
      </c>
      <c r="U1364" s="3" t="s">
        <v>53</v>
      </c>
      <c r="V1364" s="3" t="s">
        <v>78</v>
      </c>
      <c r="W1364" s="3" t="s">
        <v>55</v>
      </c>
      <c r="X1364" s="3" t="s">
        <v>56</v>
      </c>
      <c r="Y1364" s="3"/>
      <c r="Z1364" s="3"/>
      <c r="AA1364" s="3" t="s">
        <v>45</v>
      </c>
      <c r="AB1364" s="11">
        <v>45</v>
      </c>
      <c r="AC1364" s="3" t="s">
        <v>57</v>
      </c>
      <c r="AD1364" s="3" t="s">
        <v>58</v>
      </c>
      <c r="AE1364" s="3" t="s">
        <v>58</v>
      </c>
      <c r="AF1364" s="3" t="s">
        <v>58</v>
      </c>
      <c r="AG1364" s="3" t="s">
        <v>51</v>
      </c>
      <c r="AH1364" s="3" t="s">
        <v>59</v>
      </c>
      <c r="AI1364" s="3" t="s">
        <v>60</v>
      </c>
      <c r="AJ1364" s="3" t="s">
        <v>61</v>
      </c>
      <c r="AK1364" s="3" t="s">
        <v>58</v>
      </c>
      <c r="AL1364" s="3" t="s">
        <v>58</v>
      </c>
      <c r="AM1364" s="3" t="s">
        <v>58</v>
      </c>
      <c r="AN1364" s="3" t="s">
        <v>79</v>
      </c>
      <c r="AO1364" s="3" t="s">
        <v>63</v>
      </c>
      <c r="AP1364" s="3">
        <v>26.720921567038939</v>
      </c>
      <c r="AQ1364" s="3">
        <v>19.243873250730914</v>
      </c>
    </row>
    <row r="1365" spans="1:43" x14ac:dyDescent="0.25">
      <c r="A1365" s="2">
        <v>1364</v>
      </c>
      <c r="B1365" s="3" t="s">
        <v>43</v>
      </c>
      <c r="C1365" s="3" t="s">
        <v>44</v>
      </c>
      <c r="D1365" s="3" t="s">
        <v>45</v>
      </c>
      <c r="E1365" s="3" t="s">
        <v>46</v>
      </c>
      <c r="F1365" s="3">
        <v>0.56000000000000005</v>
      </c>
      <c r="G1365" s="3">
        <v>0.48</v>
      </c>
      <c r="H1365" s="3">
        <v>9.6744900744049997E-2</v>
      </c>
      <c r="I1365" s="3">
        <v>9.1751459504588535</v>
      </c>
      <c r="J1365" s="3">
        <v>1.349265467150794</v>
      </c>
      <c r="K1365" s="3">
        <v>0.88764858428931404</v>
      </c>
      <c r="L1365" s="3">
        <v>0.1305345536968778</v>
      </c>
      <c r="M1365" s="2">
        <v>1210</v>
      </c>
      <c r="N1365" s="3" t="s">
        <v>47</v>
      </c>
      <c r="O1365" s="3" t="s">
        <v>75</v>
      </c>
      <c r="P1365" s="3" t="s">
        <v>76</v>
      </c>
      <c r="Q1365" s="3">
        <v>45.1470479758</v>
      </c>
      <c r="R1365" s="3" t="s">
        <v>50</v>
      </c>
      <c r="S1365" s="3" t="s">
        <v>51</v>
      </c>
      <c r="T1365" s="3" t="s">
        <v>77</v>
      </c>
      <c r="U1365" s="3" t="s">
        <v>53</v>
      </c>
      <c r="V1365" s="3" t="s">
        <v>78</v>
      </c>
      <c r="W1365" s="3" t="s">
        <v>55</v>
      </c>
      <c r="X1365" s="3" t="s">
        <v>56</v>
      </c>
      <c r="Y1365" s="3"/>
      <c r="Z1365" s="3"/>
      <c r="AA1365" s="3" t="s">
        <v>45</v>
      </c>
      <c r="AB1365" s="11">
        <v>45</v>
      </c>
      <c r="AC1365" s="3" t="s">
        <v>57</v>
      </c>
      <c r="AD1365" s="3" t="s">
        <v>58</v>
      </c>
      <c r="AE1365" s="3" t="s">
        <v>58</v>
      </c>
      <c r="AF1365" s="3" t="s">
        <v>58</v>
      </c>
      <c r="AG1365" s="3" t="s">
        <v>51</v>
      </c>
      <c r="AH1365" s="3" t="s">
        <v>59</v>
      </c>
      <c r="AI1365" s="3" t="s">
        <v>60</v>
      </c>
      <c r="AJ1365" s="3" t="s">
        <v>61</v>
      </c>
      <c r="AK1365" s="3" t="s">
        <v>58</v>
      </c>
      <c r="AL1365" s="3" t="s">
        <v>58</v>
      </c>
      <c r="AM1365" s="3" t="s">
        <v>58</v>
      </c>
      <c r="AN1365" s="3" t="s">
        <v>79</v>
      </c>
      <c r="AO1365" s="3" t="s">
        <v>63</v>
      </c>
      <c r="AP1365" s="3">
        <v>79.679630205133037</v>
      </c>
      <c r="AQ1365" s="3">
        <v>391.51272291050947</v>
      </c>
    </row>
    <row r="1366" spans="1:43" x14ac:dyDescent="0.25">
      <c r="A1366" s="2">
        <v>1365</v>
      </c>
      <c r="B1366" s="3" t="s">
        <v>43</v>
      </c>
      <c r="C1366" s="3" t="s">
        <v>44</v>
      </c>
      <c r="D1366" s="3" t="s">
        <v>45</v>
      </c>
      <c r="E1366" s="3" t="s">
        <v>46</v>
      </c>
      <c r="F1366" s="3">
        <v>0.56000000000000005</v>
      </c>
      <c r="G1366" s="3">
        <v>0.48</v>
      </c>
      <c r="H1366" s="3">
        <v>7.2762002446552898E-2</v>
      </c>
      <c r="I1366" s="3">
        <v>9.1751459504588535</v>
      </c>
      <c r="J1366" s="3">
        <v>1.349265467150794</v>
      </c>
      <c r="K1366" s="3">
        <v>0.667601992094767</v>
      </c>
      <c r="L1366" s="3">
        <v>9.8175257221875409E-2</v>
      </c>
      <c r="M1366" s="2">
        <v>1210</v>
      </c>
      <c r="N1366" s="3" t="s">
        <v>47</v>
      </c>
      <c r="O1366" s="3" t="s">
        <v>75</v>
      </c>
      <c r="P1366" s="3" t="s">
        <v>76</v>
      </c>
      <c r="Q1366" s="3">
        <v>45.1470479758</v>
      </c>
      <c r="R1366" s="3" t="s">
        <v>50</v>
      </c>
      <c r="S1366" s="3" t="s">
        <v>51</v>
      </c>
      <c r="T1366" s="3" t="s">
        <v>77</v>
      </c>
      <c r="U1366" s="3" t="s">
        <v>53</v>
      </c>
      <c r="V1366" s="3" t="s">
        <v>78</v>
      </c>
      <c r="W1366" s="3" t="s">
        <v>55</v>
      </c>
      <c r="X1366" s="3" t="s">
        <v>56</v>
      </c>
      <c r="Y1366" s="3"/>
      <c r="Z1366" s="3"/>
      <c r="AA1366" s="3" t="s">
        <v>45</v>
      </c>
      <c r="AB1366" s="11">
        <v>45</v>
      </c>
      <c r="AC1366" s="3" t="s">
        <v>57</v>
      </c>
      <c r="AD1366" s="3" t="s">
        <v>58</v>
      </c>
      <c r="AE1366" s="3" t="s">
        <v>58</v>
      </c>
      <c r="AF1366" s="3" t="s">
        <v>58</v>
      </c>
      <c r="AG1366" s="3" t="s">
        <v>51</v>
      </c>
      <c r="AH1366" s="3" t="s">
        <v>59</v>
      </c>
      <c r="AI1366" s="3" t="s">
        <v>60</v>
      </c>
      <c r="AJ1366" s="3" t="s">
        <v>61</v>
      </c>
      <c r="AK1366" s="3" t="s">
        <v>58</v>
      </c>
      <c r="AL1366" s="3" t="s">
        <v>58</v>
      </c>
      <c r="AM1366" s="3" t="s">
        <v>58</v>
      </c>
      <c r="AN1366" s="3" t="s">
        <v>79</v>
      </c>
      <c r="AO1366" s="3" t="s">
        <v>63</v>
      </c>
      <c r="AP1366" s="3">
        <v>68.741392381393467</v>
      </c>
      <c r="AQ1366" s="3">
        <v>294.4573769075173</v>
      </c>
    </row>
    <row r="1367" spans="1:43" x14ac:dyDescent="0.25">
      <c r="A1367" s="2">
        <v>1366</v>
      </c>
      <c r="B1367" s="3" t="s">
        <v>43</v>
      </c>
      <c r="C1367" s="3" t="s">
        <v>44</v>
      </c>
      <c r="D1367" s="3" t="s">
        <v>45</v>
      </c>
      <c r="E1367" s="3" t="s">
        <v>46</v>
      </c>
      <c r="F1367" s="3">
        <v>0.56000000000000005</v>
      </c>
      <c r="G1367" s="3">
        <v>0.48</v>
      </c>
      <c r="H1367" s="3">
        <v>0.131632035606672</v>
      </c>
      <c r="I1367" s="3">
        <v>9.2195063973183693</v>
      </c>
      <c r="J1367" s="3">
        <v>1.3556894917936477</v>
      </c>
      <c r="K1367" s="3">
        <v>1.2135823943677519</v>
      </c>
      <c r="L1367" s="3">
        <v>0.17845216745537251</v>
      </c>
      <c r="M1367" s="2">
        <v>1200</v>
      </c>
      <c r="N1367" s="3" t="s">
        <v>66</v>
      </c>
      <c r="O1367" s="3" t="s">
        <v>75</v>
      </c>
      <c r="P1367" s="3" t="s">
        <v>76</v>
      </c>
      <c r="Q1367" s="3">
        <v>45.1470479758</v>
      </c>
      <c r="R1367" s="3" t="s">
        <v>50</v>
      </c>
      <c r="S1367" s="3" t="s">
        <v>51</v>
      </c>
      <c r="T1367" s="3" t="s">
        <v>77</v>
      </c>
      <c r="U1367" s="3" t="s">
        <v>53</v>
      </c>
      <c r="V1367" s="3" t="s">
        <v>78</v>
      </c>
      <c r="W1367" s="3" t="s">
        <v>55</v>
      </c>
      <c r="X1367" s="3" t="s">
        <v>56</v>
      </c>
      <c r="Y1367" s="3"/>
      <c r="Z1367" s="3"/>
      <c r="AA1367" s="3" t="s">
        <v>45</v>
      </c>
      <c r="AB1367" s="11">
        <v>45</v>
      </c>
      <c r="AC1367" s="3" t="s">
        <v>57</v>
      </c>
      <c r="AD1367" s="3" t="s">
        <v>58</v>
      </c>
      <c r="AE1367" s="3" t="s">
        <v>58</v>
      </c>
      <c r="AF1367" s="3" t="s">
        <v>58</v>
      </c>
      <c r="AG1367" s="3" t="s">
        <v>51</v>
      </c>
      <c r="AH1367" s="3" t="s">
        <v>59</v>
      </c>
      <c r="AI1367" s="3" t="s">
        <v>60</v>
      </c>
      <c r="AJ1367" s="3" t="s">
        <v>61</v>
      </c>
      <c r="AK1367" s="3" t="s">
        <v>58</v>
      </c>
      <c r="AL1367" s="3" t="s">
        <v>58</v>
      </c>
      <c r="AM1367" s="3" t="s">
        <v>58</v>
      </c>
      <c r="AN1367" s="3" t="s">
        <v>79</v>
      </c>
      <c r="AO1367" s="3" t="s">
        <v>63</v>
      </c>
      <c r="AP1367" s="3">
        <v>200.25651658291866</v>
      </c>
      <c r="AQ1367" s="3">
        <v>532.69594868844524</v>
      </c>
    </row>
    <row r="1368" spans="1:43" x14ac:dyDescent="0.25">
      <c r="A1368" s="2">
        <v>1367</v>
      </c>
      <c r="B1368" s="3" t="s">
        <v>43</v>
      </c>
      <c r="C1368" s="3" t="s">
        <v>44</v>
      </c>
      <c r="D1368" s="3" t="s">
        <v>45</v>
      </c>
      <c r="E1368" s="3" t="s">
        <v>46</v>
      </c>
      <c r="F1368" s="3">
        <v>0.56000000000000005</v>
      </c>
      <c r="G1368" s="3">
        <v>0.48</v>
      </c>
      <c r="H1368" s="3">
        <v>0.40307109075674702</v>
      </c>
      <c r="I1368" s="3">
        <v>9.2195063973183693</v>
      </c>
      <c r="J1368" s="3">
        <v>1.3556894917936477</v>
      </c>
      <c r="K1368" s="3">
        <v>3.716116499805922</v>
      </c>
      <c r="L1368" s="3">
        <v>0.54643924218472562</v>
      </c>
      <c r="M1368" s="2">
        <v>1210</v>
      </c>
      <c r="N1368" s="3" t="s">
        <v>47</v>
      </c>
      <c r="O1368" s="3" t="s">
        <v>75</v>
      </c>
      <c r="P1368" s="3" t="s">
        <v>76</v>
      </c>
      <c r="Q1368" s="3">
        <v>45.1470479758</v>
      </c>
      <c r="R1368" s="3" t="s">
        <v>50</v>
      </c>
      <c r="S1368" s="3" t="s">
        <v>51</v>
      </c>
      <c r="T1368" s="3" t="s">
        <v>77</v>
      </c>
      <c r="U1368" s="3" t="s">
        <v>53</v>
      </c>
      <c r="V1368" s="3" t="s">
        <v>78</v>
      </c>
      <c r="W1368" s="3" t="s">
        <v>55</v>
      </c>
      <c r="X1368" s="3" t="s">
        <v>56</v>
      </c>
      <c r="Y1368" s="3"/>
      <c r="Z1368" s="3"/>
      <c r="AA1368" s="3" t="s">
        <v>45</v>
      </c>
      <c r="AB1368" s="11">
        <v>45</v>
      </c>
      <c r="AC1368" s="3" t="s">
        <v>57</v>
      </c>
      <c r="AD1368" s="3" t="s">
        <v>58</v>
      </c>
      <c r="AE1368" s="3" t="s">
        <v>58</v>
      </c>
      <c r="AF1368" s="3" t="s">
        <v>58</v>
      </c>
      <c r="AG1368" s="3" t="s">
        <v>51</v>
      </c>
      <c r="AH1368" s="3" t="s">
        <v>59</v>
      </c>
      <c r="AI1368" s="3" t="s">
        <v>60</v>
      </c>
      <c r="AJ1368" s="3" t="s">
        <v>61</v>
      </c>
      <c r="AK1368" s="3" t="s">
        <v>58</v>
      </c>
      <c r="AL1368" s="3" t="s">
        <v>58</v>
      </c>
      <c r="AM1368" s="3" t="s">
        <v>58</v>
      </c>
      <c r="AN1368" s="3" t="s">
        <v>79</v>
      </c>
      <c r="AO1368" s="3" t="s">
        <v>63</v>
      </c>
      <c r="AP1368" s="3">
        <v>162.03150822743544</v>
      </c>
      <c r="AQ1368" s="3">
        <v>1631.1708323127136</v>
      </c>
    </row>
    <row r="1369" spans="1:43" x14ac:dyDescent="0.25">
      <c r="A1369" s="2">
        <v>1368</v>
      </c>
      <c r="B1369" s="3" t="s">
        <v>43</v>
      </c>
      <c r="C1369" s="3" t="s">
        <v>44</v>
      </c>
      <c r="D1369" s="3" t="s">
        <v>45</v>
      </c>
      <c r="E1369" s="3" t="s">
        <v>46</v>
      </c>
      <c r="F1369" s="3">
        <v>0.56000000000000005</v>
      </c>
      <c r="G1369" s="3">
        <v>0.48</v>
      </c>
      <c r="H1369" s="3">
        <v>8.3060327258467903E-2</v>
      </c>
      <c r="I1369" s="3">
        <v>9.2195063973183693</v>
      </c>
      <c r="J1369" s="3">
        <v>1.3556894917936477</v>
      </c>
      <c r="K1369" s="3">
        <v>0.76577521852280217</v>
      </c>
      <c r="L1369" s="3">
        <v>0.11260401284924641</v>
      </c>
      <c r="M1369" s="2">
        <v>1210</v>
      </c>
      <c r="N1369" s="3" t="s">
        <v>47</v>
      </c>
      <c r="O1369" s="3" t="s">
        <v>75</v>
      </c>
      <c r="P1369" s="3" t="s">
        <v>76</v>
      </c>
      <c r="Q1369" s="3">
        <v>45.1470479758</v>
      </c>
      <c r="R1369" s="3" t="s">
        <v>50</v>
      </c>
      <c r="S1369" s="3" t="s">
        <v>51</v>
      </c>
      <c r="T1369" s="3" t="s">
        <v>77</v>
      </c>
      <c r="U1369" s="3" t="s">
        <v>53</v>
      </c>
      <c r="V1369" s="3" t="s">
        <v>78</v>
      </c>
      <c r="W1369" s="3" t="s">
        <v>55</v>
      </c>
      <c r="X1369" s="3" t="s">
        <v>56</v>
      </c>
      <c r="Y1369" s="3"/>
      <c r="Z1369" s="3"/>
      <c r="AA1369" s="3" t="s">
        <v>45</v>
      </c>
      <c r="AB1369" s="11">
        <v>45</v>
      </c>
      <c r="AC1369" s="3" t="s">
        <v>57</v>
      </c>
      <c r="AD1369" s="3" t="s">
        <v>58</v>
      </c>
      <c r="AE1369" s="3" t="s">
        <v>58</v>
      </c>
      <c r="AF1369" s="3" t="s">
        <v>58</v>
      </c>
      <c r="AG1369" s="3" t="s">
        <v>51</v>
      </c>
      <c r="AH1369" s="3" t="s">
        <v>59</v>
      </c>
      <c r="AI1369" s="3" t="s">
        <v>60</v>
      </c>
      <c r="AJ1369" s="3" t="s">
        <v>61</v>
      </c>
      <c r="AK1369" s="3" t="s">
        <v>58</v>
      </c>
      <c r="AL1369" s="3" t="s">
        <v>58</v>
      </c>
      <c r="AM1369" s="3" t="s">
        <v>58</v>
      </c>
      <c r="AN1369" s="3" t="s">
        <v>79</v>
      </c>
      <c r="AO1369" s="3" t="s">
        <v>63</v>
      </c>
      <c r="AP1369" s="3">
        <v>103.48809671436794</v>
      </c>
      <c r="AQ1369" s="3">
        <v>336.13321881257662</v>
      </c>
    </row>
    <row r="1370" spans="1:43" x14ac:dyDescent="0.25">
      <c r="A1370" s="2">
        <v>1369</v>
      </c>
      <c r="B1370" s="3" t="s">
        <v>43</v>
      </c>
      <c r="C1370" s="3" t="s">
        <v>44</v>
      </c>
      <c r="D1370" s="3" t="s">
        <v>45</v>
      </c>
      <c r="E1370" s="3" t="s">
        <v>46</v>
      </c>
      <c r="F1370" s="3">
        <v>0.56000000000000005</v>
      </c>
      <c r="G1370" s="3">
        <v>0.48</v>
      </c>
      <c r="H1370" s="3">
        <v>0.10125999149715401</v>
      </c>
      <c r="I1370" s="3">
        <v>9.521049673222576</v>
      </c>
      <c r="J1370" s="3">
        <v>1.3812045122773662</v>
      </c>
      <c r="K1370" s="3">
        <v>0.96410140895449903</v>
      </c>
      <c r="L1370" s="3">
        <v>0.13986075716903684</v>
      </c>
      <c r="M1370" s="2">
        <v>1200</v>
      </c>
      <c r="N1370" s="3" t="s">
        <v>66</v>
      </c>
      <c r="O1370" s="3" t="s">
        <v>75</v>
      </c>
      <c r="P1370" s="3" t="s">
        <v>76</v>
      </c>
      <c r="Q1370" s="3">
        <v>45.1470479758</v>
      </c>
      <c r="R1370" s="3" t="s">
        <v>50</v>
      </c>
      <c r="S1370" s="3" t="s">
        <v>51</v>
      </c>
      <c r="T1370" s="3" t="s">
        <v>77</v>
      </c>
      <c r="U1370" s="3" t="s">
        <v>53</v>
      </c>
      <c r="V1370" s="3" t="s">
        <v>78</v>
      </c>
      <c r="W1370" s="3" t="s">
        <v>55</v>
      </c>
      <c r="X1370" s="3" t="s">
        <v>56</v>
      </c>
      <c r="Y1370" s="3"/>
      <c r="Z1370" s="3"/>
      <c r="AA1370" s="3" t="s">
        <v>45</v>
      </c>
      <c r="AB1370" s="11">
        <v>45</v>
      </c>
      <c r="AC1370" s="3" t="s">
        <v>57</v>
      </c>
      <c r="AD1370" s="3" t="s">
        <v>58</v>
      </c>
      <c r="AE1370" s="3" t="s">
        <v>58</v>
      </c>
      <c r="AF1370" s="3" t="s">
        <v>58</v>
      </c>
      <c r="AG1370" s="3" t="s">
        <v>51</v>
      </c>
      <c r="AH1370" s="3" t="s">
        <v>59</v>
      </c>
      <c r="AI1370" s="3" t="s">
        <v>60</v>
      </c>
      <c r="AJ1370" s="3" t="s">
        <v>61</v>
      </c>
      <c r="AK1370" s="3" t="s">
        <v>58</v>
      </c>
      <c r="AL1370" s="3" t="s">
        <v>58</v>
      </c>
      <c r="AM1370" s="3" t="s">
        <v>58</v>
      </c>
      <c r="AN1370" s="3" t="s">
        <v>79</v>
      </c>
      <c r="AO1370" s="3" t="s">
        <v>63</v>
      </c>
      <c r="AP1370" s="3">
        <v>107.79256266851985</v>
      </c>
      <c r="AQ1370" s="3">
        <v>409.78464692242602</v>
      </c>
    </row>
    <row r="1371" spans="1:43" x14ac:dyDescent="0.25">
      <c r="A1371" s="2">
        <v>1370</v>
      </c>
      <c r="B1371" s="3" t="s">
        <v>43</v>
      </c>
      <c r="C1371" s="3" t="s">
        <v>44</v>
      </c>
      <c r="D1371" s="3" t="s">
        <v>45</v>
      </c>
      <c r="E1371" s="3" t="s">
        <v>46</v>
      </c>
      <c r="F1371" s="3">
        <v>0.56000000000000005</v>
      </c>
      <c r="G1371" s="3">
        <v>0.48</v>
      </c>
      <c r="H1371" s="3">
        <v>1.27269169841355E-2</v>
      </c>
      <c r="I1371" s="3">
        <v>9.521049673222576</v>
      </c>
      <c r="J1371" s="3">
        <v>1.3812045122773662</v>
      </c>
      <c r="K1371" s="3">
        <v>0.12117360879293415</v>
      </c>
      <c r="L1371" s="3">
        <v>1.7578475165867403E-2</v>
      </c>
      <c r="M1371" s="2">
        <v>1400</v>
      </c>
      <c r="N1371" s="3" t="s">
        <v>74</v>
      </c>
      <c r="O1371" s="3" t="s">
        <v>75</v>
      </c>
      <c r="P1371" s="3" t="s">
        <v>76</v>
      </c>
      <c r="Q1371" s="3">
        <v>45.1470479758</v>
      </c>
      <c r="R1371" s="3" t="s">
        <v>50</v>
      </c>
      <c r="S1371" s="3" t="s">
        <v>51</v>
      </c>
      <c r="T1371" s="3" t="s">
        <v>77</v>
      </c>
      <c r="U1371" s="3" t="s">
        <v>53</v>
      </c>
      <c r="V1371" s="3" t="s">
        <v>78</v>
      </c>
      <c r="W1371" s="3" t="s">
        <v>55</v>
      </c>
      <c r="X1371" s="3" t="s">
        <v>56</v>
      </c>
      <c r="Y1371" s="3"/>
      <c r="Z1371" s="3"/>
      <c r="AA1371" s="3" t="s">
        <v>45</v>
      </c>
      <c r="AB1371" s="11">
        <v>45</v>
      </c>
      <c r="AC1371" s="3" t="s">
        <v>57</v>
      </c>
      <c r="AD1371" s="3" t="s">
        <v>58</v>
      </c>
      <c r="AE1371" s="3" t="s">
        <v>58</v>
      </c>
      <c r="AF1371" s="3" t="s">
        <v>58</v>
      </c>
      <c r="AG1371" s="3" t="s">
        <v>51</v>
      </c>
      <c r="AH1371" s="3" t="s">
        <v>59</v>
      </c>
      <c r="AI1371" s="3" t="s">
        <v>60</v>
      </c>
      <c r="AJ1371" s="3" t="s">
        <v>61</v>
      </c>
      <c r="AK1371" s="3" t="s">
        <v>58</v>
      </c>
      <c r="AL1371" s="3" t="s">
        <v>58</v>
      </c>
      <c r="AM1371" s="3" t="s">
        <v>58</v>
      </c>
      <c r="AN1371" s="3" t="s">
        <v>79</v>
      </c>
      <c r="AO1371" s="3" t="s">
        <v>63</v>
      </c>
      <c r="AP1371" s="3">
        <v>30.084199807378898</v>
      </c>
      <c r="AQ1371" s="3">
        <v>51.504005734600497</v>
      </c>
    </row>
    <row r="1372" spans="1:43" x14ac:dyDescent="0.25">
      <c r="A1372" s="2">
        <v>1371</v>
      </c>
      <c r="B1372" s="3" t="s">
        <v>43</v>
      </c>
      <c r="C1372" s="3" t="s">
        <v>44</v>
      </c>
      <c r="D1372" s="3" t="s">
        <v>45</v>
      </c>
      <c r="E1372" s="3" t="s">
        <v>46</v>
      </c>
      <c r="F1372" s="3">
        <v>0.56000000000000005</v>
      </c>
      <c r="G1372" s="3">
        <v>0.48</v>
      </c>
      <c r="H1372" s="3">
        <v>2.7094648900848101E-3</v>
      </c>
      <c r="I1372" s="3">
        <v>9.1235971175569759</v>
      </c>
      <c r="J1372" s="3">
        <v>1.3408084803112135</v>
      </c>
      <c r="K1372" s="3">
        <v>2.4720066061299603E-2</v>
      </c>
      <c r="L1372" s="3">
        <v>3.632873501731203E-3</v>
      </c>
      <c r="M1372" s="2">
        <v>1210</v>
      </c>
      <c r="N1372" s="3" t="s">
        <v>47</v>
      </c>
      <c r="O1372" s="3" t="s">
        <v>75</v>
      </c>
      <c r="P1372" s="3" t="s">
        <v>76</v>
      </c>
      <c r="Q1372" s="3">
        <v>45.1470479758</v>
      </c>
      <c r="R1372" s="3" t="s">
        <v>50</v>
      </c>
      <c r="S1372" s="3" t="s">
        <v>51</v>
      </c>
      <c r="T1372" s="3" t="s">
        <v>77</v>
      </c>
      <c r="U1372" s="3" t="s">
        <v>53</v>
      </c>
      <c r="V1372" s="3" t="s">
        <v>78</v>
      </c>
      <c r="W1372" s="3" t="s">
        <v>55</v>
      </c>
      <c r="X1372" s="3" t="s">
        <v>56</v>
      </c>
      <c r="Y1372" s="3"/>
      <c r="Z1372" s="3"/>
      <c r="AA1372" s="3" t="s">
        <v>45</v>
      </c>
      <c r="AB1372" s="11">
        <v>45</v>
      </c>
      <c r="AC1372" s="3" t="s">
        <v>57</v>
      </c>
      <c r="AD1372" s="3" t="s">
        <v>58</v>
      </c>
      <c r="AE1372" s="3" t="s">
        <v>58</v>
      </c>
      <c r="AF1372" s="3" t="s">
        <v>58</v>
      </c>
      <c r="AG1372" s="3" t="s">
        <v>51</v>
      </c>
      <c r="AH1372" s="3" t="s">
        <v>59</v>
      </c>
      <c r="AI1372" s="3" t="s">
        <v>60</v>
      </c>
      <c r="AJ1372" s="3" t="s">
        <v>61</v>
      </c>
      <c r="AK1372" s="3" t="s">
        <v>58</v>
      </c>
      <c r="AL1372" s="3" t="s">
        <v>58</v>
      </c>
      <c r="AM1372" s="3" t="s">
        <v>58</v>
      </c>
      <c r="AN1372" s="3" t="s">
        <v>79</v>
      </c>
      <c r="AO1372" s="3" t="s">
        <v>63</v>
      </c>
      <c r="AP1372" s="3">
        <v>13.775777581364402</v>
      </c>
      <c r="AQ1372" s="3">
        <v>10.964815391707031</v>
      </c>
    </row>
    <row r="1373" spans="1:43" x14ac:dyDescent="0.25">
      <c r="A1373" s="2">
        <v>1372</v>
      </c>
      <c r="B1373" s="3" t="s">
        <v>43</v>
      </c>
      <c r="C1373" s="3" t="s">
        <v>44</v>
      </c>
      <c r="D1373" s="3" t="s">
        <v>45</v>
      </c>
      <c r="E1373" s="3" t="s">
        <v>46</v>
      </c>
      <c r="F1373" s="3">
        <v>0.56000000000000005</v>
      </c>
      <c r="G1373" s="3">
        <v>0.48</v>
      </c>
      <c r="H1373" s="3">
        <v>7.5460701117836503E-3</v>
      </c>
      <c r="I1373" s="3">
        <v>9.1235971175569759</v>
      </c>
      <c r="J1373" s="3">
        <v>1.3408084803112135</v>
      </c>
      <c r="K1373" s="3">
        <v>6.8847303520752162E-2</v>
      </c>
      <c r="L1373" s="3">
        <v>1.0117834798902504E-2</v>
      </c>
      <c r="M1373" s="2">
        <v>1720</v>
      </c>
      <c r="N1373" s="3" t="s">
        <v>80</v>
      </c>
      <c r="O1373" s="3" t="s">
        <v>75</v>
      </c>
      <c r="P1373" s="3" t="s">
        <v>76</v>
      </c>
      <c r="Q1373" s="3">
        <v>45.1470479758</v>
      </c>
      <c r="R1373" s="3" t="s">
        <v>50</v>
      </c>
      <c r="S1373" s="3" t="s">
        <v>51</v>
      </c>
      <c r="T1373" s="3" t="s">
        <v>77</v>
      </c>
      <c r="U1373" s="3" t="s">
        <v>53</v>
      </c>
      <c r="V1373" s="3" t="s">
        <v>78</v>
      </c>
      <c r="W1373" s="3" t="s">
        <v>55</v>
      </c>
      <c r="X1373" s="3" t="s">
        <v>56</v>
      </c>
      <c r="Y1373" s="3"/>
      <c r="Z1373" s="3"/>
      <c r="AA1373" s="3" t="s">
        <v>45</v>
      </c>
      <c r="AB1373" s="11">
        <v>45</v>
      </c>
      <c r="AC1373" s="3" t="s">
        <v>57</v>
      </c>
      <c r="AD1373" s="3" t="s">
        <v>58</v>
      </c>
      <c r="AE1373" s="3" t="s">
        <v>58</v>
      </c>
      <c r="AF1373" s="3" t="s">
        <v>58</v>
      </c>
      <c r="AG1373" s="3" t="s">
        <v>51</v>
      </c>
      <c r="AH1373" s="3" t="s">
        <v>59</v>
      </c>
      <c r="AI1373" s="3" t="s">
        <v>60</v>
      </c>
      <c r="AJ1373" s="3" t="s">
        <v>61</v>
      </c>
      <c r="AK1373" s="3" t="s">
        <v>58</v>
      </c>
      <c r="AL1373" s="3" t="s">
        <v>58</v>
      </c>
      <c r="AM1373" s="3" t="s">
        <v>58</v>
      </c>
      <c r="AN1373" s="3" t="s">
        <v>79</v>
      </c>
      <c r="AO1373" s="3" t="s">
        <v>63</v>
      </c>
      <c r="AP1373" s="3">
        <v>49.555598371297542</v>
      </c>
      <c r="AQ1373" s="3">
        <v>30.537862295752362</v>
      </c>
    </row>
    <row r="1374" spans="1:43" x14ac:dyDescent="0.25">
      <c r="A1374" s="2">
        <v>1373</v>
      </c>
      <c r="B1374" s="3" t="s">
        <v>43</v>
      </c>
      <c r="C1374" s="3" t="s">
        <v>44</v>
      </c>
      <c r="D1374" s="3" t="s">
        <v>45</v>
      </c>
      <c r="E1374" s="3" t="s">
        <v>46</v>
      </c>
      <c r="F1374" s="3">
        <v>0.56000000000000005</v>
      </c>
      <c r="G1374" s="3">
        <v>0.48</v>
      </c>
      <c r="H1374" s="3">
        <v>1.6972107212145902E-2</v>
      </c>
      <c r="I1374" s="3">
        <v>9.1235971175569759</v>
      </c>
      <c r="J1374" s="3">
        <v>1.3408084803112135</v>
      </c>
      <c r="K1374" s="3">
        <v>0.15484666843960232</v>
      </c>
      <c r="L1374" s="3">
        <v>2.2756345278796334E-2</v>
      </c>
      <c r="M1374" s="2">
        <v>1210</v>
      </c>
      <c r="N1374" s="3" t="s">
        <v>47</v>
      </c>
      <c r="O1374" s="3" t="s">
        <v>75</v>
      </c>
      <c r="P1374" s="3" t="s">
        <v>76</v>
      </c>
      <c r="Q1374" s="3">
        <v>45.1470479758</v>
      </c>
      <c r="R1374" s="3" t="s">
        <v>50</v>
      </c>
      <c r="S1374" s="3" t="s">
        <v>51</v>
      </c>
      <c r="T1374" s="3" t="s">
        <v>77</v>
      </c>
      <c r="U1374" s="3" t="s">
        <v>53</v>
      </c>
      <c r="V1374" s="3" t="s">
        <v>78</v>
      </c>
      <c r="W1374" s="3" t="s">
        <v>55</v>
      </c>
      <c r="X1374" s="3" t="s">
        <v>56</v>
      </c>
      <c r="Y1374" s="3"/>
      <c r="Z1374" s="3"/>
      <c r="AA1374" s="3" t="s">
        <v>45</v>
      </c>
      <c r="AB1374" s="11">
        <v>45</v>
      </c>
      <c r="AC1374" s="3" t="s">
        <v>57</v>
      </c>
      <c r="AD1374" s="3" t="s">
        <v>58</v>
      </c>
      <c r="AE1374" s="3" t="s">
        <v>58</v>
      </c>
      <c r="AF1374" s="3" t="s">
        <v>58</v>
      </c>
      <c r="AG1374" s="3" t="s">
        <v>51</v>
      </c>
      <c r="AH1374" s="3" t="s">
        <v>59</v>
      </c>
      <c r="AI1374" s="3" t="s">
        <v>60</v>
      </c>
      <c r="AJ1374" s="3" t="s">
        <v>61</v>
      </c>
      <c r="AK1374" s="3" t="s">
        <v>58</v>
      </c>
      <c r="AL1374" s="3" t="s">
        <v>58</v>
      </c>
      <c r="AM1374" s="3" t="s">
        <v>58</v>
      </c>
      <c r="AN1374" s="3" t="s">
        <v>79</v>
      </c>
      <c r="AO1374" s="3" t="s">
        <v>63</v>
      </c>
      <c r="AP1374" s="3">
        <v>39.674059426908727</v>
      </c>
      <c r="AQ1374" s="3">
        <v>68.68368107313384</v>
      </c>
    </row>
    <row r="1375" spans="1:43" x14ac:dyDescent="0.25">
      <c r="A1375" s="2">
        <v>1374</v>
      </c>
      <c r="B1375" s="3" t="s">
        <v>43</v>
      </c>
      <c r="C1375" s="3" t="s">
        <v>44</v>
      </c>
      <c r="D1375" s="3" t="s">
        <v>45</v>
      </c>
      <c r="E1375" s="3" t="s">
        <v>46</v>
      </c>
      <c r="F1375" s="3">
        <v>0.56000000000000005</v>
      </c>
      <c r="G1375" s="3">
        <v>0.48</v>
      </c>
      <c r="H1375" s="3">
        <v>1.2376883632321201E-2</v>
      </c>
      <c r="I1375" s="3">
        <v>9.1235971175569759</v>
      </c>
      <c r="J1375" s="3">
        <v>1.3408084803112135</v>
      </c>
      <c r="K1375" s="3">
        <v>0.11292169983218382</v>
      </c>
      <c r="L1375" s="3">
        <v>1.6595030534041322E-2</v>
      </c>
      <c r="M1375" s="2">
        <v>1210</v>
      </c>
      <c r="N1375" s="3" t="s">
        <v>47</v>
      </c>
      <c r="O1375" s="3" t="s">
        <v>75</v>
      </c>
      <c r="P1375" s="3" t="s">
        <v>76</v>
      </c>
      <c r="Q1375" s="3">
        <v>45.1470479758</v>
      </c>
      <c r="R1375" s="3" t="s">
        <v>50</v>
      </c>
      <c r="S1375" s="3" t="s">
        <v>51</v>
      </c>
      <c r="T1375" s="3" t="s">
        <v>77</v>
      </c>
      <c r="U1375" s="3" t="s">
        <v>53</v>
      </c>
      <c r="V1375" s="3" t="s">
        <v>78</v>
      </c>
      <c r="W1375" s="3" t="s">
        <v>55</v>
      </c>
      <c r="X1375" s="3" t="s">
        <v>56</v>
      </c>
      <c r="Y1375" s="3"/>
      <c r="Z1375" s="3"/>
      <c r="AA1375" s="3" t="s">
        <v>45</v>
      </c>
      <c r="AB1375" s="11">
        <v>45</v>
      </c>
      <c r="AC1375" s="3" t="s">
        <v>57</v>
      </c>
      <c r="AD1375" s="3" t="s">
        <v>58</v>
      </c>
      <c r="AE1375" s="3" t="s">
        <v>58</v>
      </c>
      <c r="AF1375" s="3" t="s">
        <v>58</v>
      </c>
      <c r="AG1375" s="3" t="s">
        <v>51</v>
      </c>
      <c r="AH1375" s="3" t="s">
        <v>59</v>
      </c>
      <c r="AI1375" s="3" t="s">
        <v>60</v>
      </c>
      <c r="AJ1375" s="3" t="s">
        <v>61</v>
      </c>
      <c r="AK1375" s="3" t="s">
        <v>58</v>
      </c>
      <c r="AL1375" s="3" t="s">
        <v>58</v>
      </c>
      <c r="AM1375" s="3" t="s">
        <v>58</v>
      </c>
      <c r="AN1375" s="3" t="s">
        <v>79</v>
      </c>
      <c r="AO1375" s="3" t="s">
        <v>63</v>
      </c>
      <c r="AP1375" s="3">
        <v>44.704272664942216</v>
      </c>
      <c r="AQ1375" s="3">
        <v>50.087471016756638</v>
      </c>
    </row>
    <row r="1376" spans="1:43" x14ac:dyDescent="0.25">
      <c r="A1376" s="2">
        <v>1375</v>
      </c>
      <c r="B1376" s="3" t="s">
        <v>43</v>
      </c>
      <c r="C1376" s="3" t="s">
        <v>44</v>
      </c>
      <c r="D1376" s="3" t="s">
        <v>45</v>
      </c>
      <c r="E1376" s="3" t="s">
        <v>46</v>
      </c>
      <c r="F1376" s="3">
        <v>0.56000000000000005</v>
      </c>
      <c r="G1376" s="3">
        <v>0.48</v>
      </c>
      <c r="H1376" s="3">
        <v>0.25692402485532201</v>
      </c>
      <c r="I1376" s="3">
        <v>9.206425609643583</v>
      </c>
      <c r="J1376" s="3">
        <v>1.3537952612452941</v>
      </c>
      <c r="K1376" s="3">
        <v>2.3653519221607411</v>
      </c>
      <c r="L1376" s="3">
        <v>0.3478225273492031</v>
      </c>
      <c r="M1376" s="2">
        <v>1200</v>
      </c>
      <c r="N1376" s="3" t="s">
        <v>66</v>
      </c>
      <c r="O1376" s="3" t="s">
        <v>75</v>
      </c>
      <c r="P1376" s="3" t="s">
        <v>76</v>
      </c>
      <c r="Q1376" s="3">
        <v>45.1470479758</v>
      </c>
      <c r="R1376" s="3" t="s">
        <v>50</v>
      </c>
      <c r="S1376" s="3" t="s">
        <v>51</v>
      </c>
      <c r="T1376" s="3" t="s">
        <v>77</v>
      </c>
      <c r="U1376" s="3" t="s">
        <v>53</v>
      </c>
      <c r="V1376" s="3" t="s">
        <v>78</v>
      </c>
      <c r="W1376" s="3" t="s">
        <v>55</v>
      </c>
      <c r="X1376" s="3" t="s">
        <v>56</v>
      </c>
      <c r="Y1376" s="3"/>
      <c r="Z1376" s="3"/>
      <c r="AA1376" s="3" t="s">
        <v>45</v>
      </c>
      <c r="AB1376" s="11">
        <v>45</v>
      </c>
      <c r="AC1376" s="3" t="s">
        <v>57</v>
      </c>
      <c r="AD1376" s="3" t="s">
        <v>58</v>
      </c>
      <c r="AE1376" s="3" t="s">
        <v>58</v>
      </c>
      <c r="AF1376" s="3" t="s">
        <v>58</v>
      </c>
      <c r="AG1376" s="3" t="s">
        <v>51</v>
      </c>
      <c r="AH1376" s="3" t="s">
        <v>59</v>
      </c>
      <c r="AI1376" s="3" t="s">
        <v>60</v>
      </c>
      <c r="AJ1376" s="3" t="s">
        <v>61</v>
      </c>
      <c r="AK1376" s="3" t="s">
        <v>58</v>
      </c>
      <c r="AL1376" s="3" t="s">
        <v>58</v>
      </c>
      <c r="AM1376" s="3" t="s">
        <v>58</v>
      </c>
      <c r="AN1376" s="3" t="s">
        <v>79</v>
      </c>
      <c r="AO1376" s="3" t="s">
        <v>63</v>
      </c>
      <c r="AP1376" s="3">
        <v>200.14849746489412</v>
      </c>
      <c r="AQ1376" s="3">
        <v>1039.7346400546189</v>
      </c>
    </row>
    <row r="1377" spans="1:43" x14ac:dyDescent="0.25">
      <c r="A1377" s="2">
        <v>1376</v>
      </c>
      <c r="B1377" s="3" t="s">
        <v>43</v>
      </c>
      <c r="C1377" s="3" t="s">
        <v>44</v>
      </c>
      <c r="D1377" s="3" t="s">
        <v>45</v>
      </c>
      <c r="E1377" s="3" t="s">
        <v>46</v>
      </c>
      <c r="F1377" s="3">
        <v>0.56000000000000005</v>
      </c>
      <c r="G1377" s="3">
        <v>0.48</v>
      </c>
      <c r="H1377" s="3">
        <v>0.118218173635664</v>
      </c>
      <c r="I1377" s="3">
        <v>9.206425609643583</v>
      </c>
      <c r="J1377" s="3">
        <v>1.3537952612452941</v>
      </c>
      <c r="K1377" s="3">
        <v>1.0883668212846689</v>
      </c>
      <c r="L1377" s="3">
        <v>0.1600432032610353</v>
      </c>
      <c r="M1377" s="2">
        <v>1210</v>
      </c>
      <c r="N1377" s="3" t="s">
        <v>47</v>
      </c>
      <c r="O1377" s="3" t="s">
        <v>75</v>
      </c>
      <c r="P1377" s="3" t="s">
        <v>76</v>
      </c>
      <c r="Q1377" s="3">
        <v>45.1470479758</v>
      </c>
      <c r="R1377" s="3" t="s">
        <v>50</v>
      </c>
      <c r="S1377" s="3" t="s">
        <v>51</v>
      </c>
      <c r="T1377" s="3" t="s">
        <v>77</v>
      </c>
      <c r="U1377" s="3" t="s">
        <v>53</v>
      </c>
      <c r="V1377" s="3" t="s">
        <v>78</v>
      </c>
      <c r="W1377" s="3" t="s">
        <v>55</v>
      </c>
      <c r="X1377" s="3" t="s">
        <v>56</v>
      </c>
      <c r="Y1377" s="3"/>
      <c r="Z1377" s="3"/>
      <c r="AA1377" s="3" t="s">
        <v>45</v>
      </c>
      <c r="AB1377" s="11">
        <v>45</v>
      </c>
      <c r="AC1377" s="3" t="s">
        <v>57</v>
      </c>
      <c r="AD1377" s="3" t="s">
        <v>58</v>
      </c>
      <c r="AE1377" s="3" t="s">
        <v>58</v>
      </c>
      <c r="AF1377" s="3" t="s">
        <v>58</v>
      </c>
      <c r="AG1377" s="3" t="s">
        <v>51</v>
      </c>
      <c r="AH1377" s="3" t="s">
        <v>59</v>
      </c>
      <c r="AI1377" s="3" t="s">
        <v>60</v>
      </c>
      <c r="AJ1377" s="3" t="s">
        <v>61</v>
      </c>
      <c r="AK1377" s="3" t="s">
        <v>58</v>
      </c>
      <c r="AL1377" s="3" t="s">
        <v>58</v>
      </c>
      <c r="AM1377" s="3" t="s">
        <v>58</v>
      </c>
      <c r="AN1377" s="3" t="s">
        <v>79</v>
      </c>
      <c r="AO1377" s="3" t="s">
        <v>63</v>
      </c>
      <c r="AP1377" s="3">
        <v>108.30373611846228</v>
      </c>
      <c r="AQ1377" s="3">
        <v>478.41197522188429</v>
      </c>
    </row>
    <row r="1378" spans="1:43" x14ac:dyDescent="0.25">
      <c r="A1378" s="2">
        <v>1377</v>
      </c>
      <c r="B1378" s="3" t="s">
        <v>43</v>
      </c>
      <c r="C1378" s="3" t="s">
        <v>44</v>
      </c>
      <c r="D1378" s="3" t="s">
        <v>45</v>
      </c>
      <c r="E1378" s="3" t="s">
        <v>46</v>
      </c>
      <c r="F1378" s="3">
        <v>0.56000000000000005</v>
      </c>
      <c r="G1378" s="3">
        <v>0.48</v>
      </c>
      <c r="H1378" s="3">
        <v>0.242621255245968</v>
      </c>
      <c r="I1378" s="3">
        <v>9.206425609643583</v>
      </c>
      <c r="J1378" s="3">
        <v>1.3537952612452941</v>
      </c>
      <c r="K1378" s="3">
        <v>2.2336745377403524</v>
      </c>
      <c r="L1378" s="3">
        <v>0.32845950562937642</v>
      </c>
      <c r="M1378" s="2">
        <v>1210</v>
      </c>
      <c r="N1378" s="3" t="s">
        <v>47</v>
      </c>
      <c r="O1378" s="3" t="s">
        <v>75</v>
      </c>
      <c r="P1378" s="3" t="s">
        <v>76</v>
      </c>
      <c r="Q1378" s="3">
        <v>45.1470479758</v>
      </c>
      <c r="R1378" s="3" t="s">
        <v>50</v>
      </c>
      <c r="S1378" s="3" t="s">
        <v>51</v>
      </c>
      <c r="T1378" s="3" t="s">
        <v>77</v>
      </c>
      <c r="U1378" s="3" t="s">
        <v>53</v>
      </c>
      <c r="V1378" s="3" t="s">
        <v>78</v>
      </c>
      <c r="W1378" s="3" t="s">
        <v>55</v>
      </c>
      <c r="X1378" s="3" t="s">
        <v>56</v>
      </c>
      <c r="Y1378" s="3"/>
      <c r="Z1378" s="3"/>
      <c r="AA1378" s="3" t="s">
        <v>45</v>
      </c>
      <c r="AB1378" s="11">
        <v>45</v>
      </c>
      <c r="AC1378" s="3" t="s">
        <v>57</v>
      </c>
      <c r="AD1378" s="3" t="s">
        <v>58</v>
      </c>
      <c r="AE1378" s="3" t="s">
        <v>58</v>
      </c>
      <c r="AF1378" s="3" t="s">
        <v>58</v>
      </c>
      <c r="AG1378" s="3" t="s">
        <v>51</v>
      </c>
      <c r="AH1378" s="3" t="s">
        <v>59</v>
      </c>
      <c r="AI1378" s="3" t="s">
        <v>60</v>
      </c>
      <c r="AJ1378" s="3" t="s">
        <v>61</v>
      </c>
      <c r="AK1378" s="3" t="s">
        <v>58</v>
      </c>
      <c r="AL1378" s="3" t="s">
        <v>58</v>
      </c>
      <c r="AM1378" s="3" t="s">
        <v>58</v>
      </c>
      <c r="AN1378" s="3" t="s">
        <v>79</v>
      </c>
      <c r="AO1378" s="3" t="s">
        <v>63</v>
      </c>
      <c r="AP1378" s="3">
        <v>131.0312940077506</v>
      </c>
      <c r="AQ1378" s="3">
        <v>981.85338500289367</v>
      </c>
    </row>
    <row r="1379" spans="1:43" x14ac:dyDescent="0.25">
      <c r="A1379" s="2">
        <v>1378</v>
      </c>
      <c r="B1379" s="3" t="s">
        <v>43</v>
      </c>
      <c r="C1379" s="3" t="s">
        <v>44</v>
      </c>
      <c r="D1379" s="3" t="s">
        <v>45</v>
      </c>
      <c r="E1379" s="3" t="s">
        <v>46</v>
      </c>
      <c r="F1379" s="3">
        <v>0.56000000000000005</v>
      </c>
      <c r="G1379" s="3">
        <v>0.48</v>
      </c>
      <c r="H1379" s="3">
        <v>7.2821636901844699E-5</v>
      </c>
      <c r="I1379" s="3">
        <v>9.2096594654569941</v>
      </c>
      <c r="J1379" s="3">
        <v>1.3542620814797808</v>
      </c>
      <c r="K1379" s="3">
        <v>6.7066247758314635E-4</v>
      </c>
      <c r="L1379" s="3">
        <v>9.8619581567457019E-5</v>
      </c>
      <c r="M1379" s="2">
        <v>1200</v>
      </c>
      <c r="N1379" s="3" t="s">
        <v>66</v>
      </c>
      <c r="O1379" s="3" t="s">
        <v>75</v>
      </c>
      <c r="P1379" s="3" t="s">
        <v>76</v>
      </c>
      <c r="Q1379" s="3">
        <v>45.1470479758</v>
      </c>
      <c r="R1379" s="3" t="s">
        <v>50</v>
      </c>
      <c r="S1379" s="3" t="s">
        <v>51</v>
      </c>
      <c r="T1379" s="3" t="s">
        <v>77</v>
      </c>
      <c r="U1379" s="3" t="s">
        <v>53</v>
      </c>
      <c r="V1379" s="3" t="s">
        <v>78</v>
      </c>
      <c r="W1379" s="3" t="s">
        <v>55</v>
      </c>
      <c r="X1379" s="3" t="s">
        <v>56</v>
      </c>
      <c r="Y1379" s="3"/>
      <c r="Z1379" s="3"/>
      <c r="AA1379" s="3" t="s">
        <v>45</v>
      </c>
      <c r="AB1379" s="11">
        <v>45</v>
      </c>
      <c r="AC1379" s="3" t="s">
        <v>57</v>
      </c>
      <c r="AD1379" s="3" t="s">
        <v>58</v>
      </c>
      <c r="AE1379" s="3" t="s">
        <v>58</v>
      </c>
      <c r="AF1379" s="3" t="s">
        <v>58</v>
      </c>
      <c r="AG1379" s="3" t="s">
        <v>51</v>
      </c>
      <c r="AH1379" s="3" t="s">
        <v>59</v>
      </c>
      <c r="AI1379" s="3" t="s">
        <v>60</v>
      </c>
      <c r="AJ1379" s="3" t="s">
        <v>61</v>
      </c>
      <c r="AK1379" s="3" t="s">
        <v>58</v>
      </c>
      <c r="AL1379" s="3" t="s">
        <v>58</v>
      </c>
      <c r="AM1379" s="3" t="s">
        <v>58</v>
      </c>
      <c r="AN1379" s="3" t="s">
        <v>79</v>
      </c>
      <c r="AO1379" s="3" t="s">
        <v>63</v>
      </c>
      <c r="AP1379" s="3">
        <v>5.4602265737184403</v>
      </c>
      <c r="AQ1379" s="3">
        <v>0.29469870898591127</v>
      </c>
    </row>
    <row r="1380" spans="1:43" x14ac:dyDescent="0.25">
      <c r="A1380" s="2">
        <v>1379</v>
      </c>
      <c r="B1380" s="3" t="s">
        <v>43</v>
      </c>
      <c r="C1380" s="3" t="s">
        <v>44</v>
      </c>
      <c r="D1380" s="3" t="s">
        <v>45</v>
      </c>
      <c r="E1380" s="3" t="s">
        <v>46</v>
      </c>
      <c r="F1380" s="3">
        <v>0.56000000000000005</v>
      </c>
      <c r="G1380" s="3">
        <v>0.48</v>
      </c>
      <c r="H1380" s="3">
        <v>0.142516554922167</v>
      </c>
      <c r="I1380" s="3">
        <v>9.1751459490916503</v>
      </c>
      <c r="J1380" s="3">
        <v>1.3492654669497379</v>
      </c>
      <c r="K1380" s="3">
        <v>1.3076101915726182</v>
      </c>
      <c r="L1380" s="3">
        <v>0.19229266602512562</v>
      </c>
      <c r="M1380" s="2">
        <v>1210</v>
      </c>
      <c r="N1380" s="3" t="s">
        <v>47</v>
      </c>
      <c r="O1380" s="3" t="s">
        <v>75</v>
      </c>
      <c r="P1380" s="3" t="s">
        <v>76</v>
      </c>
      <c r="Q1380" s="3">
        <v>45.1470479758</v>
      </c>
      <c r="R1380" s="3" t="s">
        <v>50</v>
      </c>
      <c r="S1380" s="3" t="s">
        <v>51</v>
      </c>
      <c r="T1380" s="3" t="s">
        <v>77</v>
      </c>
      <c r="U1380" s="3" t="s">
        <v>53</v>
      </c>
      <c r="V1380" s="3" t="s">
        <v>78</v>
      </c>
      <c r="W1380" s="3" t="s">
        <v>55</v>
      </c>
      <c r="X1380" s="3" t="s">
        <v>56</v>
      </c>
      <c r="Y1380" s="3"/>
      <c r="Z1380" s="3"/>
      <c r="AA1380" s="3" t="s">
        <v>45</v>
      </c>
      <c r="AB1380" s="11">
        <v>45</v>
      </c>
      <c r="AC1380" s="3" t="s">
        <v>57</v>
      </c>
      <c r="AD1380" s="3" t="s">
        <v>58</v>
      </c>
      <c r="AE1380" s="3" t="s">
        <v>58</v>
      </c>
      <c r="AF1380" s="3" t="s">
        <v>58</v>
      </c>
      <c r="AG1380" s="3" t="s">
        <v>51</v>
      </c>
      <c r="AH1380" s="3" t="s">
        <v>59</v>
      </c>
      <c r="AI1380" s="3" t="s">
        <v>60</v>
      </c>
      <c r="AJ1380" s="3" t="s">
        <v>61</v>
      </c>
      <c r="AK1380" s="3" t="s">
        <v>58</v>
      </c>
      <c r="AL1380" s="3" t="s">
        <v>58</v>
      </c>
      <c r="AM1380" s="3" t="s">
        <v>58</v>
      </c>
      <c r="AN1380" s="3" t="s">
        <v>79</v>
      </c>
      <c r="AO1380" s="3" t="s">
        <v>63</v>
      </c>
      <c r="AP1380" s="3">
        <v>96.182947888018234</v>
      </c>
      <c r="AQ1380" s="3">
        <v>576.7440355850955</v>
      </c>
    </row>
    <row r="1381" spans="1:43" x14ac:dyDescent="0.25">
      <c r="A1381" s="2">
        <v>1380</v>
      </c>
      <c r="B1381" s="3" t="s">
        <v>43</v>
      </c>
      <c r="C1381" s="3" t="s">
        <v>44</v>
      </c>
      <c r="D1381" s="3" t="s">
        <v>45</v>
      </c>
      <c r="E1381" s="3" t="s">
        <v>46</v>
      </c>
      <c r="F1381" s="3">
        <v>0.56000000000000005</v>
      </c>
      <c r="G1381" s="3">
        <v>0.48</v>
      </c>
      <c r="H1381" s="3">
        <v>0.103705742140242</v>
      </c>
      <c r="I1381" s="3">
        <v>9.1751459490916503</v>
      </c>
      <c r="J1381" s="3">
        <v>1.3492654669497379</v>
      </c>
      <c r="K1381" s="3">
        <v>0.95151531989558469</v>
      </c>
      <c r="L1381" s="3">
        <v>0.13992657659422275</v>
      </c>
      <c r="M1381" s="2">
        <v>1210</v>
      </c>
      <c r="N1381" s="3" t="s">
        <v>47</v>
      </c>
      <c r="O1381" s="3" t="s">
        <v>75</v>
      </c>
      <c r="P1381" s="3" t="s">
        <v>76</v>
      </c>
      <c r="Q1381" s="3">
        <v>45.1470479758</v>
      </c>
      <c r="R1381" s="3" t="s">
        <v>50</v>
      </c>
      <c r="S1381" s="3" t="s">
        <v>51</v>
      </c>
      <c r="T1381" s="3" t="s">
        <v>77</v>
      </c>
      <c r="U1381" s="3" t="s">
        <v>53</v>
      </c>
      <c r="V1381" s="3" t="s">
        <v>78</v>
      </c>
      <c r="W1381" s="3" t="s">
        <v>55</v>
      </c>
      <c r="X1381" s="3" t="s">
        <v>56</v>
      </c>
      <c r="Y1381" s="3"/>
      <c r="Z1381" s="3"/>
      <c r="AA1381" s="3" t="s">
        <v>45</v>
      </c>
      <c r="AB1381" s="11">
        <v>45</v>
      </c>
      <c r="AC1381" s="3" t="s">
        <v>57</v>
      </c>
      <c r="AD1381" s="3" t="s">
        <v>58</v>
      </c>
      <c r="AE1381" s="3" t="s">
        <v>58</v>
      </c>
      <c r="AF1381" s="3" t="s">
        <v>58</v>
      </c>
      <c r="AG1381" s="3" t="s">
        <v>51</v>
      </c>
      <c r="AH1381" s="3" t="s">
        <v>59</v>
      </c>
      <c r="AI1381" s="3" t="s">
        <v>60</v>
      </c>
      <c r="AJ1381" s="3" t="s">
        <v>61</v>
      </c>
      <c r="AK1381" s="3" t="s">
        <v>58</v>
      </c>
      <c r="AL1381" s="3" t="s">
        <v>58</v>
      </c>
      <c r="AM1381" s="3" t="s">
        <v>58</v>
      </c>
      <c r="AN1381" s="3" t="s">
        <v>79</v>
      </c>
      <c r="AO1381" s="3" t="s">
        <v>63</v>
      </c>
      <c r="AP1381" s="3">
        <v>83.800565942870861</v>
      </c>
      <c r="AQ1381" s="3">
        <v>419.68224861999499</v>
      </c>
    </row>
    <row r="1382" spans="1:43" x14ac:dyDescent="0.25">
      <c r="A1382" s="2">
        <v>1381</v>
      </c>
      <c r="B1382" s="3" t="s">
        <v>43</v>
      </c>
      <c r="C1382" s="3" t="s">
        <v>44</v>
      </c>
      <c r="D1382" s="3" t="s">
        <v>45</v>
      </c>
      <c r="E1382" s="3" t="s">
        <v>46</v>
      </c>
      <c r="F1382" s="3">
        <v>0.56000000000000005</v>
      </c>
      <c r="G1382" s="3">
        <v>0.48</v>
      </c>
      <c r="H1382" s="3">
        <v>1.9091850797917601E-2</v>
      </c>
      <c r="I1382" s="3">
        <v>9.1751459490916503</v>
      </c>
      <c r="J1382" s="3">
        <v>1.3492654669497379</v>
      </c>
      <c r="K1382" s="3">
        <v>0.17517051750917587</v>
      </c>
      <c r="L1382" s="3">
        <v>2.5759974981787018E-2</v>
      </c>
      <c r="M1382" s="2">
        <v>1210</v>
      </c>
      <c r="N1382" s="3" t="s">
        <v>47</v>
      </c>
      <c r="O1382" s="3" t="s">
        <v>75</v>
      </c>
      <c r="P1382" s="3" t="s">
        <v>76</v>
      </c>
      <c r="Q1382" s="3">
        <v>45.1470479758</v>
      </c>
      <c r="R1382" s="3" t="s">
        <v>50</v>
      </c>
      <c r="S1382" s="3" t="s">
        <v>51</v>
      </c>
      <c r="T1382" s="3" t="s">
        <v>77</v>
      </c>
      <c r="U1382" s="3" t="s">
        <v>53</v>
      </c>
      <c r="V1382" s="3" t="s">
        <v>78</v>
      </c>
      <c r="W1382" s="3" t="s">
        <v>55</v>
      </c>
      <c r="X1382" s="3" t="s">
        <v>56</v>
      </c>
      <c r="Y1382" s="3"/>
      <c r="Z1382" s="3"/>
      <c r="AA1382" s="3" t="s">
        <v>45</v>
      </c>
      <c r="AB1382" s="11">
        <v>45</v>
      </c>
      <c r="AC1382" s="3" t="s">
        <v>57</v>
      </c>
      <c r="AD1382" s="3" t="s">
        <v>58</v>
      </c>
      <c r="AE1382" s="3" t="s">
        <v>58</v>
      </c>
      <c r="AF1382" s="3" t="s">
        <v>58</v>
      </c>
      <c r="AG1382" s="3" t="s">
        <v>51</v>
      </c>
      <c r="AH1382" s="3" t="s">
        <v>59</v>
      </c>
      <c r="AI1382" s="3" t="s">
        <v>60</v>
      </c>
      <c r="AJ1382" s="3" t="s">
        <v>61</v>
      </c>
      <c r="AK1382" s="3" t="s">
        <v>58</v>
      </c>
      <c r="AL1382" s="3" t="s">
        <v>58</v>
      </c>
      <c r="AM1382" s="3" t="s">
        <v>58</v>
      </c>
      <c r="AN1382" s="3" t="s">
        <v>79</v>
      </c>
      <c r="AO1382" s="3" t="s">
        <v>63</v>
      </c>
      <c r="AP1382" s="3">
        <v>35.384120814635814</v>
      </c>
      <c r="AQ1382" s="3">
        <v>77.261979017055282</v>
      </c>
    </row>
    <row r="1383" spans="1:43" x14ac:dyDescent="0.25">
      <c r="A1383" s="2">
        <v>1382</v>
      </c>
      <c r="B1383" s="3" t="s">
        <v>43</v>
      </c>
      <c r="C1383" s="3" t="s">
        <v>44</v>
      </c>
      <c r="D1383" s="3" t="s">
        <v>45</v>
      </c>
      <c r="E1383" s="3" t="s">
        <v>46</v>
      </c>
      <c r="F1383" s="3">
        <v>0.56000000000000005</v>
      </c>
      <c r="G1383" s="3">
        <v>0.48</v>
      </c>
      <c r="H1383" s="3">
        <v>0.140665912000111</v>
      </c>
      <c r="I1383" s="3">
        <v>9.1751459490916503</v>
      </c>
      <c r="J1383" s="3">
        <v>1.3492654669497379</v>
      </c>
      <c r="K1383" s="3">
        <v>1.2906302726631009</v>
      </c>
      <c r="L1383" s="3">
        <v>0.18979565743874052</v>
      </c>
      <c r="M1383" s="2">
        <v>1210</v>
      </c>
      <c r="N1383" s="3" t="s">
        <v>47</v>
      </c>
      <c r="O1383" s="3" t="s">
        <v>75</v>
      </c>
      <c r="P1383" s="3" t="s">
        <v>76</v>
      </c>
      <c r="Q1383" s="3">
        <v>45.1470479758</v>
      </c>
      <c r="R1383" s="3" t="s">
        <v>50</v>
      </c>
      <c r="S1383" s="3" t="s">
        <v>51</v>
      </c>
      <c r="T1383" s="3" t="s">
        <v>77</v>
      </c>
      <c r="U1383" s="3" t="s">
        <v>53</v>
      </c>
      <c r="V1383" s="3" t="s">
        <v>78</v>
      </c>
      <c r="W1383" s="3" t="s">
        <v>55</v>
      </c>
      <c r="X1383" s="3" t="s">
        <v>56</v>
      </c>
      <c r="Y1383" s="3"/>
      <c r="Z1383" s="3"/>
      <c r="AA1383" s="3" t="s">
        <v>45</v>
      </c>
      <c r="AB1383" s="11">
        <v>45</v>
      </c>
      <c r="AC1383" s="3" t="s">
        <v>57</v>
      </c>
      <c r="AD1383" s="3" t="s">
        <v>58</v>
      </c>
      <c r="AE1383" s="3" t="s">
        <v>58</v>
      </c>
      <c r="AF1383" s="3" t="s">
        <v>58</v>
      </c>
      <c r="AG1383" s="3" t="s">
        <v>51</v>
      </c>
      <c r="AH1383" s="3" t="s">
        <v>59</v>
      </c>
      <c r="AI1383" s="3" t="s">
        <v>60</v>
      </c>
      <c r="AJ1383" s="3" t="s">
        <v>61</v>
      </c>
      <c r="AK1383" s="3" t="s">
        <v>58</v>
      </c>
      <c r="AL1383" s="3" t="s">
        <v>58</v>
      </c>
      <c r="AM1383" s="3" t="s">
        <v>58</v>
      </c>
      <c r="AN1383" s="3" t="s">
        <v>79</v>
      </c>
      <c r="AO1383" s="3" t="s">
        <v>63</v>
      </c>
      <c r="AP1383" s="3">
        <v>94.617728024679835</v>
      </c>
      <c r="AQ1383" s="3">
        <v>569.25474939040089</v>
      </c>
    </row>
    <row r="1384" spans="1:43" x14ac:dyDescent="0.25">
      <c r="A1384" s="2">
        <v>1383</v>
      </c>
      <c r="B1384" s="3" t="s">
        <v>43</v>
      </c>
      <c r="C1384" s="3" t="s">
        <v>44</v>
      </c>
      <c r="D1384" s="3" t="s">
        <v>45</v>
      </c>
      <c r="E1384" s="3" t="s">
        <v>46</v>
      </c>
      <c r="F1384" s="3">
        <v>0.56000000000000005</v>
      </c>
      <c r="G1384" s="3">
        <v>0.48</v>
      </c>
      <c r="H1384" s="3">
        <v>0.10581715735965599</v>
      </c>
      <c r="I1384" s="3">
        <v>9.1751459490916503</v>
      </c>
      <c r="J1384" s="3">
        <v>1.3492654669497379</v>
      </c>
      <c r="K1384" s="3">
        <v>0.97088786269284144</v>
      </c>
      <c r="L1384" s="3">
        <v>0.14277543623617014</v>
      </c>
      <c r="M1384" s="2">
        <v>1210</v>
      </c>
      <c r="N1384" s="3" t="s">
        <v>47</v>
      </c>
      <c r="O1384" s="3" t="s">
        <v>75</v>
      </c>
      <c r="P1384" s="3" t="s">
        <v>76</v>
      </c>
      <c r="Q1384" s="3">
        <v>45.1470479758</v>
      </c>
      <c r="R1384" s="3" t="s">
        <v>50</v>
      </c>
      <c r="S1384" s="3" t="s">
        <v>51</v>
      </c>
      <c r="T1384" s="3" t="s">
        <v>77</v>
      </c>
      <c r="U1384" s="3" t="s">
        <v>53</v>
      </c>
      <c r="V1384" s="3" t="s">
        <v>78</v>
      </c>
      <c r="W1384" s="3" t="s">
        <v>55</v>
      </c>
      <c r="X1384" s="3" t="s">
        <v>56</v>
      </c>
      <c r="Y1384" s="3"/>
      <c r="Z1384" s="3"/>
      <c r="AA1384" s="3" t="s">
        <v>45</v>
      </c>
      <c r="AB1384" s="11">
        <v>45</v>
      </c>
      <c r="AC1384" s="3" t="s">
        <v>57</v>
      </c>
      <c r="AD1384" s="3" t="s">
        <v>58</v>
      </c>
      <c r="AE1384" s="3" t="s">
        <v>58</v>
      </c>
      <c r="AF1384" s="3" t="s">
        <v>58</v>
      </c>
      <c r="AG1384" s="3" t="s">
        <v>51</v>
      </c>
      <c r="AH1384" s="3" t="s">
        <v>59</v>
      </c>
      <c r="AI1384" s="3" t="s">
        <v>60</v>
      </c>
      <c r="AJ1384" s="3" t="s">
        <v>61</v>
      </c>
      <c r="AK1384" s="3" t="s">
        <v>58</v>
      </c>
      <c r="AL1384" s="3" t="s">
        <v>58</v>
      </c>
      <c r="AM1384" s="3" t="s">
        <v>58</v>
      </c>
      <c r="AN1384" s="3" t="s">
        <v>79</v>
      </c>
      <c r="AO1384" s="3" t="s">
        <v>63</v>
      </c>
      <c r="AP1384" s="3">
        <v>84.073224752498348</v>
      </c>
      <c r="AQ1384" s="3">
        <v>428.22684286103373</v>
      </c>
    </row>
    <row r="1385" spans="1:43" x14ac:dyDescent="0.25">
      <c r="A1385" s="2">
        <v>1384</v>
      </c>
      <c r="B1385" s="3" t="s">
        <v>43</v>
      </c>
      <c r="C1385" s="3" t="s">
        <v>44</v>
      </c>
      <c r="D1385" s="3" t="s">
        <v>45</v>
      </c>
      <c r="E1385" s="3" t="s">
        <v>46</v>
      </c>
      <c r="F1385" s="3">
        <v>0.56000000000000005</v>
      </c>
      <c r="G1385" s="3">
        <v>0.48</v>
      </c>
      <c r="H1385" s="3">
        <v>7.4299282868726196E-2</v>
      </c>
      <c r="I1385" s="3">
        <v>9.1751459490916503</v>
      </c>
      <c r="J1385" s="3">
        <v>1.3492654669497379</v>
      </c>
      <c r="K1385" s="3">
        <v>0.68170676423340781</v>
      </c>
      <c r="L1385" s="3">
        <v>0.10024945659390251</v>
      </c>
      <c r="M1385" s="2">
        <v>1210</v>
      </c>
      <c r="N1385" s="3" t="s">
        <v>47</v>
      </c>
      <c r="O1385" s="3" t="s">
        <v>75</v>
      </c>
      <c r="P1385" s="3" t="s">
        <v>76</v>
      </c>
      <c r="Q1385" s="3">
        <v>45.1470479758</v>
      </c>
      <c r="R1385" s="3" t="s">
        <v>50</v>
      </c>
      <c r="S1385" s="3" t="s">
        <v>51</v>
      </c>
      <c r="T1385" s="3" t="s">
        <v>77</v>
      </c>
      <c r="U1385" s="3" t="s">
        <v>53</v>
      </c>
      <c r="V1385" s="3" t="s">
        <v>78</v>
      </c>
      <c r="W1385" s="3" t="s">
        <v>55</v>
      </c>
      <c r="X1385" s="3" t="s">
        <v>56</v>
      </c>
      <c r="Y1385" s="3"/>
      <c r="Z1385" s="3"/>
      <c r="AA1385" s="3" t="s">
        <v>45</v>
      </c>
      <c r="AB1385" s="11">
        <v>45</v>
      </c>
      <c r="AC1385" s="3" t="s">
        <v>57</v>
      </c>
      <c r="AD1385" s="3" t="s">
        <v>58</v>
      </c>
      <c r="AE1385" s="3" t="s">
        <v>58</v>
      </c>
      <c r="AF1385" s="3" t="s">
        <v>58</v>
      </c>
      <c r="AG1385" s="3" t="s">
        <v>51</v>
      </c>
      <c r="AH1385" s="3" t="s">
        <v>59</v>
      </c>
      <c r="AI1385" s="3" t="s">
        <v>60</v>
      </c>
      <c r="AJ1385" s="3" t="s">
        <v>61</v>
      </c>
      <c r="AK1385" s="3" t="s">
        <v>58</v>
      </c>
      <c r="AL1385" s="3" t="s">
        <v>58</v>
      </c>
      <c r="AM1385" s="3" t="s">
        <v>58</v>
      </c>
      <c r="AN1385" s="3" t="s">
        <v>79</v>
      </c>
      <c r="AO1385" s="3" t="s">
        <v>63</v>
      </c>
      <c r="AP1385" s="3">
        <v>80.375638667066085</v>
      </c>
      <c r="AQ1385" s="3">
        <v>300.67853005701897</v>
      </c>
    </row>
    <row r="1386" spans="1:43" x14ac:dyDescent="0.25">
      <c r="A1386" s="2">
        <v>1385</v>
      </c>
      <c r="B1386" s="3" t="s">
        <v>43</v>
      </c>
      <c r="C1386" s="3" t="s">
        <v>44</v>
      </c>
      <c r="D1386" s="3" t="s">
        <v>45</v>
      </c>
      <c r="E1386" s="3" t="s">
        <v>46</v>
      </c>
      <c r="F1386" s="3">
        <v>0.56000000000000005</v>
      </c>
      <c r="G1386" s="3">
        <v>0.48</v>
      </c>
      <c r="H1386" s="3">
        <v>2.2691371611701299E-2</v>
      </c>
      <c r="I1386" s="3">
        <v>9.1751459490916503</v>
      </c>
      <c r="J1386" s="3">
        <v>1.3492654669497379</v>
      </c>
      <c r="K1386" s="3">
        <v>0.20819664632243445</v>
      </c>
      <c r="L1386" s="3">
        <v>3.0616684113392179E-2</v>
      </c>
      <c r="M1386" s="2">
        <v>1210</v>
      </c>
      <c r="N1386" s="3" t="s">
        <v>47</v>
      </c>
      <c r="O1386" s="3" t="s">
        <v>75</v>
      </c>
      <c r="P1386" s="3" t="s">
        <v>76</v>
      </c>
      <c r="Q1386" s="3">
        <v>45.1470479758</v>
      </c>
      <c r="R1386" s="3" t="s">
        <v>50</v>
      </c>
      <c r="S1386" s="3" t="s">
        <v>51</v>
      </c>
      <c r="T1386" s="3" t="s">
        <v>77</v>
      </c>
      <c r="U1386" s="3" t="s">
        <v>53</v>
      </c>
      <c r="V1386" s="3" t="s">
        <v>78</v>
      </c>
      <c r="W1386" s="3" t="s">
        <v>55</v>
      </c>
      <c r="X1386" s="3" t="s">
        <v>56</v>
      </c>
      <c r="Y1386" s="3"/>
      <c r="Z1386" s="3"/>
      <c r="AA1386" s="3" t="s">
        <v>45</v>
      </c>
      <c r="AB1386" s="11">
        <v>45</v>
      </c>
      <c r="AC1386" s="3" t="s">
        <v>57</v>
      </c>
      <c r="AD1386" s="3" t="s">
        <v>58</v>
      </c>
      <c r="AE1386" s="3" t="s">
        <v>58</v>
      </c>
      <c r="AF1386" s="3" t="s">
        <v>58</v>
      </c>
      <c r="AG1386" s="3" t="s">
        <v>51</v>
      </c>
      <c r="AH1386" s="3" t="s">
        <v>59</v>
      </c>
      <c r="AI1386" s="3" t="s">
        <v>60</v>
      </c>
      <c r="AJ1386" s="3" t="s">
        <v>61</v>
      </c>
      <c r="AK1386" s="3" t="s">
        <v>58</v>
      </c>
      <c r="AL1386" s="3" t="s">
        <v>58</v>
      </c>
      <c r="AM1386" s="3" t="s">
        <v>58</v>
      </c>
      <c r="AN1386" s="3" t="s">
        <v>79</v>
      </c>
      <c r="AO1386" s="3" t="s">
        <v>63</v>
      </c>
      <c r="AP1386" s="3">
        <v>38.453062135547817</v>
      </c>
      <c r="AQ1386" s="3">
        <v>91.828722939878475</v>
      </c>
    </row>
    <row r="1387" spans="1:43" x14ac:dyDescent="0.25">
      <c r="A1387" s="2">
        <v>1386</v>
      </c>
      <c r="B1387" s="3" t="s">
        <v>43</v>
      </c>
      <c r="C1387" s="3" t="s">
        <v>44</v>
      </c>
      <c r="D1387" s="3" t="s">
        <v>45</v>
      </c>
      <c r="E1387" s="3" t="s">
        <v>46</v>
      </c>
      <c r="F1387" s="3">
        <v>0.56000000000000005</v>
      </c>
      <c r="G1387" s="3">
        <v>0.48</v>
      </c>
      <c r="H1387" s="3">
        <v>1.6904490906191599E-2</v>
      </c>
      <c r="I1387" s="3">
        <v>8.5652329440585433</v>
      </c>
      <c r="J1387" s="3">
        <v>1.212711104871234</v>
      </c>
      <c r="K1387" s="3">
        <v>0.14479090241225034</v>
      </c>
      <c r="L1387" s="3">
        <v>2.0500263844133341E-2</v>
      </c>
      <c r="M1387" s="2">
        <v>1200</v>
      </c>
      <c r="N1387" s="3" t="s">
        <v>66</v>
      </c>
      <c r="O1387" s="3" t="s">
        <v>75</v>
      </c>
      <c r="P1387" s="3" t="s">
        <v>76</v>
      </c>
      <c r="Q1387" s="3">
        <v>45.1470479758</v>
      </c>
      <c r="R1387" s="3" t="s">
        <v>50</v>
      </c>
      <c r="S1387" s="3" t="s">
        <v>51</v>
      </c>
      <c r="T1387" s="3" t="s">
        <v>77</v>
      </c>
      <c r="U1387" s="3" t="s">
        <v>53</v>
      </c>
      <c r="V1387" s="3" t="s">
        <v>78</v>
      </c>
      <c r="W1387" s="3" t="s">
        <v>55</v>
      </c>
      <c r="X1387" s="3" t="s">
        <v>56</v>
      </c>
      <c r="Y1387" s="3"/>
      <c r="Z1387" s="3"/>
      <c r="AA1387" s="3" t="s">
        <v>45</v>
      </c>
      <c r="AB1387" s="11">
        <v>45</v>
      </c>
      <c r="AC1387" s="3" t="s">
        <v>57</v>
      </c>
      <c r="AD1387" s="3" t="s">
        <v>58</v>
      </c>
      <c r="AE1387" s="3" t="s">
        <v>58</v>
      </c>
      <c r="AF1387" s="3" t="s">
        <v>58</v>
      </c>
      <c r="AG1387" s="3" t="s">
        <v>51</v>
      </c>
      <c r="AH1387" s="3" t="s">
        <v>59</v>
      </c>
      <c r="AI1387" s="3" t="s">
        <v>60</v>
      </c>
      <c r="AJ1387" s="3" t="s">
        <v>61</v>
      </c>
      <c r="AK1387" s="3" t="s">
        <v>58</v>
      </c>
      <c r="AL1387" s="3" t="s">
        <v>58</v>
      </c>
      <c r="AM1387" s="3" t="s">
        <v>58</v>
      </c>
      <c r="AN1387" s="3" t="s">
        <v>79</v>
      </c>
      <c r="AO1387" s="3" t="s">
        <v>63</v>
      </c>
      <c r="AP1387" s="3">
        <v>33.538005998608902</v>
      </c>
      <c r="AQ1387" s="3">
        <v>68.410047591123842</v>
      </c>
    </row>
    <row r="1388" spans="1:43" x14ac:dyDescent="0.25">
      <c r="A1388" s="2">
        <v>1387</v>
      </c>
      <c r="B1388" s="3" t="s">
        <v>43</v>
      </c>
      <c r="C1388" s="3" t="s">
        <v>44</v>
      </c>
      <c r="D1388" s="3" t="s">
        <v>45</v>
      </c>
      <c r="E1388" s="3" t="s">
        <v>46</v>
      </c>
      <c r="F1388" s="3">
        <v>0.56000000000000005</v>
      </c>
      <c r="G1388" s="3">
        <v>0.48</v>
      </c>
      <c r="H1388" s="3">
        <v>2.55820542826833E-2</v>
      </c>
      <c r="I1388" s="3">
        <v>8.5652329440585433</v>
      </c>
      <c r="J1388" s="3">
        <v>1.212711104871234</v>
      </c>
      <c r="K1388" s="3">
        <v>0.21911625411873295</v>
      </c>
      <c r="L1388" s="3">
        <v>3.1023641314028749E-2</v>
      </c>
      <c r="M1388" s="2">
        <v>1780</v>
      </c>
      <c r="N1388" s="3" t="s">
        <v>83</v>
      </c>
      <c r="O1388" s="3" t="s">
        <v>75</v>
      </c>
      <c r="P1388" s="3" t="s">
        <v>76</v>
      </c>
      <c r="Q1388" s="3">
        <v>45.1470479758</v>
      </c>
      <c r="R1388" s="3" t="s">
        <v>50</v>
      </c>
      <c r="S1388" s="3" t="s">
        <v>51</v>
      </c>
      <c r="T1388" s="3" t="s">
        <v>77</v>
      </c>
      <c r="U1388" s="3" t="s">
        <v>53</v>
      </c>
      <c r="V1388" s="3" t="s">
        <v>78</v>
      </c>
      <c r="W1388" s="3" t="s">
        <v>55</v>
      </c>
      <c r="X1388" s="3" t="s">
        <v>56</v>
      </c>
      <c r="Y1388" s="3"/>
      <c r="Z1388" s="3"/>
      <c r="AA1388" s="3" t="s">
        <v>45</v>
      </c>
      <c r="AB1388" s="11">
        <v>45</v>
      </c>
      <c r="AC1388" s="3" t="s">
        <v>57</v>
      </c>
      <c r="AD1388" s="3" t="s">
        <v>58</v>
      </c>
      <c r="AE1388" s="3" t="s">
        <v>58</v>
      </c>
      <c r="AF1388" s="3" t="s">
        <v>58</v>
      </c>
      <c r="AG1388" s="3" t="s">
        <v>51</v>
      </c>
      <c r="AH1388" s="3" t="s">
        <v>59</v>
      </c>
      <c r="AI1388" s="3" t="s">
        <v>60</v>
      </c>
      <c r="AJ1388" s="3" t="s">
        <v>61</v>
      </c>
      <c r="AK1388" s="3" t="s">
        <v>58</v>
      </c>
      <c r="AL1388" s="3" t="s">
        <v>58</v>
      </c>
      <c r="AM1388" s="3" t="s">
        <v>58</v>
      </c>
      <c r="AN1388" s="3" t="s">
        <v>79</v>
      </c>
      <c r="AO1388" s="3" t="s">
        <v>63</v>
      </c>
      <c r="AP1388" s="3">
        <v>53.620126160652433</v>
      </c>
      <c r="AQ1388" s="3">
        <v>103.52690067206234</v>
      </c>
    </row>
    <row r="1389" spans="1:43" x14ac:dyDescent="0.25">
      <c r="A1389" s="2">
        <v>1388</v>
      </c>
      <c r="B1389" s="3" t="s">
        <v>43</v>
      </c>
      <c r="C1389" s="3" t="s">
        <v>44</v>
      </c>
      <c r="D1389" s="3" t="s">
        <v>45</v>
      </c>
      <c r="E1389" s="3" t="s">
        <v>46</v>
      </c>
      <c r="F1389" s="3">
        <v>0.56000000000000005</v>
      </c>
      <c r="G1389" s="3">
        <v>0.48</v>
      </c>
      <c r="H1389" s="3">
        <v>0.28303340433767699</v>
      </c>
      <c r="I1389" s="3">
        <v>9.1893706204712018</v>
      </c>
      <c r="J1389" s="3">
        <v>1.3513265177557841</v>
      </c>
      <c r="K1389" s="3">
        <v>2.6008988504325954</v>
      </c>
      <c r="L1389" s="3">
        <v>0.38247054469219788</v>
      </c>
      <c r="M1389" s="2">
        <v>1200</v>
      </c>
      <c r="N1389" s="3" t="s">
        <v>66</v>
      </c>
      <c r="O1389" s="3" t="s">
        <v>75</v>
      </c>
      <c r="P1389" s="3" t="s">
        <v>76</v>
      </c>
      <c r="Q1389" s="3">
        <v>45.1470479758</v>
      </c>
      <c r="R1389" s="3" t="s">
        <v>50</v>
      </c>
      <c r="S1389" s="3" t="s">
        <v>51</v>
      </c>
      <c r="T1389" s="3" t="s">
        <v>77</v>
      </c>
      <c r="U1389" s="3" t="s">
        <v>53</v>
      </c>
      <c r="V1389" s="3" t="s">
        <v>78</v>
      </c>
      <c r="W1389" s="3" t="s">
        <v>55</v>
      </c>
      <c r="X1389" s="3" t="s">
        <v>56</v>
      </c>
      <c r="Y1389" s="3"/>
      <c r="Z1389" s="3"/>
      <c r="AA1389" s="3" t="s">
        <v>45</v>
      </c>
      <c r="AB1389" s="11">
        <v>45</v>
      </c>
      <c r="AC1389" s="3" t="s">
        <v>57</v>
      </c>
      <c r="AD1389" s="3" t="s">
        <v>58</v>
      </c>
      <c r="AE1389" s="3" t="s">
        <v>58</v>
      </c>
      <c r="AF1389" s="3" t="s">
        <v>58</v>
      </c>
      <c r="AG1389" s="3" t="s">
        <v>51</v>
      </c>
      <c r="AH1389" s="3" t="s">
        <v>59</v>
      </c>
      <c r="AI1389" s="3" t="s">
        <v>60</v>
      </c>
      <c r="AJ1389" s="3" t="s">
        <v>61</v>
      </c>
      <c r="AK1389" s="3" t="s">
        <v>58</v>
      </c>
      <c r="AL1389" s="3" t="s">
        <v>58</v>
      </c>
      <c r="AM1389" s="3" t="s">
        <v>58</v>
      </c>
      <c r="AN1389" s="3" t="s">
        <v>79</v>
      </c>
      <c r="AO1389" s="3" t="s">
        <v>63</v>
      </c>
      <c r="AP1389" s="3">
        <v>186.15475982671026</v>
      </c>
      <c r="AQ1389" s="3">
        <v>1145.3955500976663</v>
      </c>
    </row>
    <row r="1390" spans="1:43" x14ac:dyDescent="0.25">
      <c r="A1390" s="2">
        <v>1389</v>
      </c>
      <c r="B1390" s="3" t="s">
        <v>43</v>
      </c>
      <c r="C1390" s="3" t="s">
        <v>44</v>
      </c>
      <c r="D1390" s="3" t="s">
        <v>45</v>
      </c>
      <c r="E1390" s="3" t="s">
        <v>46</v>
      </c>
      <c r="F1390" s="3">
        <v>0.56000000000000005</v>
      </c>
      <c r="G1390" s="3">
        <v>0.48</v>
      </c>
      <c r="H1390" s="3">
        <v>5.4908245453295004E-3</v>
      </c>
      <c r="I1390" s="3">
        <v>9.1893706204712018</v>
      </c>
      <c r="J1390" s="3">
        <v>1.3513265177557841</v>
      </c>
      <c r="K1390" s="3">
        <v>5.0457221759013057E-2</v>
      </c>
      <c r="L1390" s="3">
        <v>7.4198968124480997E-3</v>
      </c>
      <c r="M1390" s="2">
        <v>1200</v>
      </c>
      <c r="N1390" s="3" t="s">
        <v>66</v>
      </c>
      <c r="O1390" s="3" t="s">
        <v>75</v>
      </c>
      <c r="P1390" s="3" t="s">
        <v>76</v>
      </c>
      <c r="Q1390" s="3">
        <v>45.1470479758</v>
      </c>
      <c r="R1390" s="3" t="s">
        <v>50</v>
      </c>
      <c r="S1390" s="3" t="s">
        <v>51</v>
      </c>
      <c r="T1390" s="3" t="s">
        <v>77</v>
      </c>
      <c r="U1390" s="3" t="s">
        <v>53</v>
      </c>
      <c r="V1390" s="3" t="s">
        <v>78</v>
      </c>
      <c r="W1390" s="3" t="s">
        <v>55</v>
      </c>
      <c r="X1390" s="3" t="s">
        <v>56</v>
      </c>
      <c r="Y1390" s="3"/>
      <c r="Z1390" s="3"/>
      <c r="AA1390" s="3" t="s">
        <v>45</v>
      </c>
      <c r="AB1390" s="11">
        <v>45</v>
      </c>
      <c r="AC1390" s="3" t="s">
        <v>57</v>
      </c>
      <c r="AD1390" s="3" t="s">
        <v>58</v>
      </c>
      <c r="AE1390" s="3" t="s">
        <v>58</v>
      </c>
      <c r="AF1390" s="3" t="s">
        <v>58</v>
      </c>
      <c r="AG1390" s="3" t="s">
        <v>51</v>
      </c>
      <c r="AH1390" s="3" t="s">
        <v>59</v>
      </c>
      <c r="AI1390" s="3" t="s">
        <v>60</v>
      </c>
      <c r="AJ1390" s="3" t="s">
        <v>61</v>
      </c>
      <c r="AK1390" s="3" t="s">
        <v>58</v>
      </c>
      <c r="AL1390" s="3" t="s">
        <v>58</v>
      </c>
      <c r="AM1390" s="3" t="s">
        <v>58</v>
      </c>
      <c r="AN1390" s="3" t="s">
        <v>79</v>
      </c>
      <c r="AO1390" s="3" t="s">
        <v>63</v>
      </c>
      <c r="AP1390" s="3">
        <v>20.674605922810116</v>
      </c>
      <c r="AQ1390" s="3">
        <v>22.220578575538269</v>
      </c>
    </row>
    <row r="1391" spans="1:43" x14ac:dyDescent="0.25">
      <c r="A1391" s="2">
        <v>1390</v>
      </c>
      <c r="B1391" s="3" t="s">
        <v>43</v>
      </c>
      <c r="C1391" s="3" t="s">
        <v>44</v>
      </c>
      <c r="D1391" s="3" t="s">
        <v>45</v>
      </c>
      <c r="E1391" s="3" t="s">
        <v>46</v>
      </c>
      <c r="F1391" s="3">
        <v>0.56000000000000005</v>
      </c>
      <c r="G1391" s="3">
        <v>0.48</v>
      </c>
      <c r="H1391" s="3">
        <v>0.30821961131800202</v>
      </c>
      <c r="I1391" s="3">
        <v>9.1893706204712018</v>
      </c>
      <c r="J1391" s="3">
        <v>1.3513265177557841</v>
      </c>
      <c r="K1391" s="3">
        <v>2.832344240898701</v>
      </c>
      <c r="L1391" s="3">
        <v>0.41650533406639689</v>
      </c>
      <c r="M1391" s="2">
        <v>1210</v>
      </c>
      <c r="N1391" s="3" t="s">
        <v>47</v>
      </c>
      <c r="O1391" s="3" t="s">
        <v>75</v>
      </c>
      <c r="P1391" s="3" t="s">
        <v>76</v>
      </c>
      <c r="Q1391" s="3">
        <v>45.1470479758</v>
      </c>
      <c r="R1391" s="3" t="s">
        <v>50</v>
      </c>
      <c r="S1391" s="3" t="s">
        <v>51</v>
      </c>
      <c r="T1391" s="3" t="s">
        <v>77</v>
      </c>
      <c r="U1391" s="3" t="s">
        <v>53</v>
      </c>
      <c r="V1391" s="3" t="s">
        <v>78</v>
      </c>
      <c r="W1391" s="3" t="s">
        <v>55</v>
      </c>
      <c r="X1391" s="3" t="s">
        <v>56</v>
      </c>
      <c r="Y1391" s="3"/>
      <c r="Z1391" s="3"/>
      <c r="AA1391" s="3" t="s">
        <v>45</v>
      </c>
      <c r="AB1391" s="11">
        <v>45</v>
      </c>
      <c r="AC1391" s="3" t="s">
        <v>57</v>
      </c>
      <c r="AD1391" s="3" t="s">
        <v>58</v>
      </c>
      <c r="AE1391" s="3" t="s">
        <v>58</v>
      </c>
      <c r="AF1391" s="3" t="s">
        <v>58</v>
      </c>
      <c r="AG1391" s="3" t="s">
        <v>51</v>
      </c>
      <c r="AH1391" s="3" t="s">
        <v>59</v>
      </c>
      <c r="AI1391" s="3" t="s">
        <v>60</v>
      </c>
      <c r="AJ1391" s="3" t="s">
        <v>61</v>
      </c>
      <c r="AK1391" s="3" t="s">
        <v>58</v>
      </c>
      <c r="AL1391" s="3" t="s">
        <v>58</v>
      </c>
      <c r="AM1391" s="3" t="s">
        <v>58</v>
      </c>
      <c r="AN1391" s="3" t="s">
        <v>79</v>
      </c>
      <c r="AO1391" s="3" t="s">
        <v>63</v>
      </c>
      <c r="AP1391" s="3">
        <v>146.08447780421827</v>
      </c>
      <c r="AQ1391" s="3">
        <v>1247.3205135718877</v>
      </c>
    </row>
    <row r="1392" spans="1:43" x14ac:dyDescent="0.25">
      <c r="A1392" s="2">
        <v>1391</v>
      </c>
      <c r="B1392" s="3" t="s">
        <v>43</v>
      </c>
      <c r="C1392" s="3" t="s">
        <v>44</v>
      </c>
      <c r="D1392" s="3" t="s">
        <v>45</v>
      </c>
      <c r="E1392" s="3" t="s">
        <v>46</v>
      </c>
      <c r="F1392" s="3">
        <v>0.56000000000000005</v>
      </c>
      <c r="G1392" s="3">
        <v>0.48</v>
      </c>
      <c r="H1392" s="3">
        <v>1.50133586447094E-2</v>
      </c>
      <c r="I1392" s="3">
        <v>9.1893706204712018</v>
      </c>
      <c r="J1392" s="3">
        <v>1.3513265177557841</v>
      </c>
      <c r="K1392" s="3">
        <v>0.13796331684428989</v>
      </c>
      <c r="L1392" s="3">
        <v>2.028794965717385E-2</v>
      </c>
      <c r="M1392" s="2">
        <v>1210</v>
      </c>
      <c r="N1392" s="3" t="s">
        <v>47</v>
      </c>
      <c r="O1392" s="3" t="s">
        <v>75</v>
      </c>
      <c r="P1392" s="3" t="s">
        <v>76</v>
      </c>
      <c r="Q1392" s="3">
        <v>45.1470479758</v>
      </c>
      <c r="R1392" s="3" t="s">
        <v>50</v>
      </c>
      <c r="S1392" s="3" t="s">
        <v>51</v>
      </c>
      <c r="T1392" s="3" t="s">
        <v>77</v>
      </c>
      <c r="U1392" s="3" t="s">
        <v>53</v>
      </c>
      <c r="V1392" s="3" t="s">
        <v>78</v>
      </c>
      <c r="W1392" s="3" t="s">
        <v>55</v>
      </c>
      <c r="X1392" s="3" t="s">
        <v>56</v>
      </c>
      <c r="Y1392" s="3"/>
      <c r="Z1392" s="3"/>
      <c r="AA1392" s="3" t="s">
        <v>45</v>
      </c>
      <c r="AB1392" s="11">
        <v>45</v>
      </c>
      <c r="AC1392" s="3" t="s">
        <v>57</v>
      </c>
      <c r="AD1392" s="3" t="s">
        <v>58</v>
      </c>
      <c r="AE1392" s="3" t="s">
        <v>58</v>
      </c>
      <c r="AF1392" s="3" t="s">
        <v>58</v>
      </c>
      <c r="AG1392" s="3" t="s">
        <v>51</v>
      </c>
      <c r="AH1392" s="3" t="s">
        <v>59</v>
      </c>
      <c r="AI1392" s="3" t="s">
        <v>60</v>
      </c>
      <c r="AJ1392" s="3" t="s">
        <v>61</v>
      </c>
      <c r="AK1392" s="3" t="s">
        <v>58</v>
      </c>
      <c r="AL1392" s="3" t="s">
        <v>58</v>
      </c>
      <c r="AM1392" s="3" t="s">
        <v>58</v>
      </c>
      <c r="AN1392" s="3" t="s">
        <v>79</v>
      </c>
      <c r="AO1392" s="3" t="s">
        <v>63</v>
      </c>
      <c r="AP1392" s="3">
        <v>94.303364060055173</v>
      </c>
      <c r="AQ1392" s="3">
        <v>60.75690685313694</v>
      </c>
    </row>
    <row r="1393" spans="1:43" x14ac:dyDescent="0.25">
      <c r="A1393" s="2">
        <v>1392</v>
      </c>
      <c r="B1393" s="3" t="s">
        <v>43</v>
      </c>
      <c r="C1393" s="3" t="s">
        <v>44</v>
      </c>
      <c r="D1393" s="3" t="s">
        <v>45</v>
      </c>
      <c r="E1393" s="3" t="s">
        <v>46</v>
      </c>
      <c r="F1393" s="3">
        <v>0.56000000000000005</v>
      </c>
      <c r="G1393" s="3">
        <v>0.48</v>
      </c>
      <c r="H1393" s="3">
        <v>2.0354657669625102E-3</v>
      </c>
      <c r="I1393" s="3">
        <v>9.1893706204712018</v>
      </c>
      <c r="J1393" s="3">
        <v>1.3513265177557841</v>
      </c>
      <c r="K1393" s="3">
        <v>1.8704649317900172E-2</v>
      </c>
      <c r="L1393" s="3">
        <v>2.7505788668805552E-3</v>
      </c>
      <c r="M1393" s="2">
        <v>1210</v>
      </c>
      <c r="N1393" s="3" t="s">
        <v>47</v>
      </c>
      <c r="O1393" s="3" t="s">
        <v>75</v>
      </c>
      <c r="P1393" s="3" t="s">
        <v>76</v>
      </c>
      <c r="Q1393" s="3">
        <v>45.1470479758</v>
      </c>
      <c r="R1393" s="3" t="s">
        <v>50</v>
      </c>
      <c r="S1393" s="3" t="s">
        <v>51</v>
      </c>
      <c r="T1393" s="3" t="s">
        <v>77</v>
      </c>
      <c r="U1393" s="3" t="s">
        <v>53</v>
      </c>
      <c r="V1393" s="3" t="s">
        <v>78</v>
      </c>
      <c r="W1393" s="3" t="s">
        <v>55</v>
      </c>
      <c r="X1393" s="3" t="s">
        <v>56</v>
      </c>
      <c r="Y1393" s="3"/>
      <c r="Z1393" s="3"/>
      <c r="AA1393" s="3" t="s">
        <v>45</v>
      </c>
      <c r="AB1393" s="11">
        <v>45</v>
      </c>
      <c r="AC1393" s="3" t="s">
        <v>57</v>
      </c>
      <c r="AD1393" s="3" t="s">
        <v>58</v>
      </c>
      <c r="AE1393" s="3" t="s">
        <v>58</v>
      </c>
      <c r="AF1393" s="3" t="s">
        <v>58</v>
      </c>
      <c r="AG1393" s="3" t="s">
        <v>51</v>
      </c>
      <c r="AH1393" s="3" t="s">
        <v>59</v>
      </c>
      <c r="AI1393" s="3" t="s">
        <v>60</v>
      </c>
      <c r="AJ1393" s="3" t="s">
        <v>61</v>
      </c>
      <c r="AK1393" s="3" t="s">
        <v>58</v>
      </c>
      <c r="AL1393" s="3" t="s">
        <v>58</v>
      </c>
      <c r="AM1393" s="3" t="s">
        <v>58</v>
      </c>
      <c r="AN1393" s="3" t="s">
        <v>79</v>
      </c>
      <c r="AO1393" s="3" t="s">
        <v>63</v>
      </c>
      <c r="AP1393" s="3">
        <v>52.747961188681415</v>
      </c>
      <c r="AQ1393" s="3">
        <v>8.2372377116075892</v>
      </c>
    </row>
    <row r="1394" spans="1:43" x14ac:dyDescent="0.25">
      <c r="A1394" s="2">
        <v>1393</v>
      </c>
      <c r="B1394" s="3" t="s">
        <v>43</v>
      </c>
      <c r="C1394" s="3" t="s">
        <v>44</v>
      </c>
      <c r="D1394" s="3" t="s">
        <v>45</v>
      </c>
      <c r="E1394" s="3" t="s">
        <v>46</v>
      </c>
      <c r="F1394" s="3">
        <v>0.56000000000000005</v>
      </c>
      <c r="G1394" s="3">
        <v>0.48</v>
      </c>
      <c r="H1394" s="3">
        <v>3.9707889401650702E-3</v>
      </c>
      <c r="I1394" s="3">
        <v>9.1893706204712018</v>
      </c>
      <c r="J1394" s="3">
        <v>1.3513265177557841</v>
      </c>
      <c r="K1394" s="3">
        <v>3.6489051226844878E-2</v>
      </c>
      <c r="L1394" s="3">
        <v>5.3658323912564448E-3</v>
      </c>
      <c r="M1394" s="2">
        <v>1210</v>
      </c>
      <c r="N1394" s="3" t="s">
        <v>47</v>
      </c>
      <c r="O1394" s="3" t="s">
        <v>75</v>
      </c>
      <c r="P1394" s="3" t="s">
        <v>76</v>
      </c>
      <c r="Q1394" s="3">
        <v>45.1470479758</v>
      </c>
      <c r="R1394" s="3" t="s">
        <v>50</v>
      </c>
      <c r="S1394" s="3" t="s">
        <v>51</v>
      </c>
      <c r="T1394" s="3" t="s">
        <v>77</v>
      </c>
      <c r="U1394" s="3" t="s">
        <v>53</v>
      </c>
      <c r="V1394" s="3" t="s">
        <v>78</v>
      </c>
      <c r="W1394" s="3" t="s">
        <v>55</v>
      </c>
      <c r="X1394" s="3" t="s">
        <v>56</v>
      </c>
      <c r="Y1394" s="3"/>
      <c r="Z1394" s="3"/>
      <c r="AA1394" s="3" t="s">
        <v>45</v>
      </c>
      <c r="AB1394" s="11">
        <v>45</v>
      </c>
      <c r="AC1394" s="3" t="s">
        <v>57</v>
      </c>
      <c r="AD1394" s="3" t="s">
        <v>58</v>
      </c>
      <c r="AE1394" s="3" t="s">
        <v>58</v>
      </c>
      <c r="AF1394" s="3" t="s">
        <v>58</v>
      </c>
      <c r="AG1394" s="3" t="s">
        <v>51</v>
      </c>
      <c r="AH1394" s="3" t="s">
        <v>59</v>
      </c>
      <c r="AI1394" s="3" t="s">
        <v>60</v>
      </c>
      <c r="AJ1394" s="3" t="s">
        <v>61</v>
      </c>
      <c r="AK1394" s="3" t="s">
        <v>58</v>
      </c>
      <c r="AL1394" s="3" t="s">
        <v>58</v>
      </c>
      <c r="AM1394" s="3" t="s">
        <v>58</v>
      </c>
      <c r="AN1394" s="3" t="s">
        <v>79</v>
      </c>
      <c r="AO1394" s="3" t="s">
        <v>63</v>
      </c>
      <c r="AP1394" s="3">
        <v>39.127874344828875</v>
      </c>
      <c r="AQ1394" s="3">
        <v>16.069212724501895</v>
      </c>
    </row>
    <row r="1395" spans="1:43" x14ac:dyDescent="0.25">
      <c r="A1395" s="2">
        <v>1394</v>
      </c>
      <c r="B1395" s="3" t="s">
        <v>43</v>
      </c>
      <c r="C1395" s="3" t="s">
        <v>44</v>
      </c>
      <c r="D1395" s="3" t="s">
        <v>45</v>
      </c>
      <c r="E1395" s="3" t="s">
        <v>46</v>
      </c>
      <c r="F1395" s="3">
        <v>0.56000000000000005</v>
      </c>
      <c r="G1395" s="3">
        <v>0.48</v>
      </c>
      <c r="H1395" s="3">
        <v>0.30068402824004797</v>
      </c>
      <c r="I1395" s="3">
        <v>9.2391250590237846</v>
      </c>
      <c r="J1395" s="3">
        <v>1.3585304906209903</v>
      </c>
      <c r="K1395" s="3">
        <v>2.7780573401608426</v>
      </c>
      <c r="L1395" s="3">
        <v>0.40848842040684807</v>
      </c>
      <c r="M1395" s="2">
        <v>1200</v>
      </c>
      <c r="N1395" s="3" t="s">
        <v>66</v>
      </c>
      <c r="O1395" s="3" t="s">
        <v>75</v>
      </c>
      <c r="P1395" s="3" t="s">
        <v>76</v>
      </c>
      <c r="Q1395" s="3">
        <v>45.1470479758</v>
      </c>
      <c r="R1395" s="3" t="s">
        <v>50</v>
      </c>
      <c r="S1395" s="3" t="s">
        <v>51</v>
      </c>
      <c r="T1395" s="3" t="s">
        <v>77</v>
      </c>
      <c r="U1395" s="3" t="s">
        <v>53</v>
      </c>
      <c r="V1395" s="3" t="s">
        <v>78</v>
      </c>
      <c r="W1395" s="3" t="s">
        <v>55</v>
      </c>
      <c r="X1395" s="3" t="s">
        <v>56</v>
      </c>
      <c r="Y1395" s="3"/>
      <c r="Z1395" s="3"/>
      <c r="AA1395" s="3" t="s">
        <v>45</v>
      </c>
      <c r="AB1395" s="11">
        <v>45</v>
      </c>
      <c r="AC1395" s="3" t="s">
        <v>57</v>
      </c>
      <c r="AD1395" s="3" t="s">
        <v>58</v>
      </c>
      <c r="AE1395" s="3" t="s">
        <v>58</v>
      </c>
      <c r="AF1395" s="3" t="s">
        <v>58</v>
      </c>
      <c r="AG1395" s="3" t="s">
        <v>51</v>
      </c>
      <c r="AH1395" s="3" t="s">
        <v>59</v>
      </c>
      <c r="AI1395" s="3" t="s">
        <v>60</v>
      </c>
      <c r="AJ1395" s="3" t="s">
        <v>61</v>
      </c>
      <c r="AK1395" s="3" t="s">
        <v>58</v>
      </c>
      <c r="AL1395" s="3" t="s">
        <v>58</v>
      </c>
      <c r="AM1395" s="3" t="s">
        <v>58</v>
      </c>
      <c r="AN1395" s="3" t="s">
        <v>79</v>
      </c>
      <c r="AO1395" s="3" t="s">
        <v>63</v>
      </c>
      <c r="AP1395" s="3">
        <v>188.67731964342534</v>
      </c>
      <c r="AQ1395" s="3">
        <v>1216.8250907963416</v>
      </c>
    </row>
    <row r="1396" spans="1:43" x14ac:dyDescent="0.25">
      <c r="A1396" s="2">
        <v>1395</v>
      </c>
      <c r="B1396" s="3" t="s">
        <v>43</v>
      </c>
      <c r="C1396" s="3" t="s">
        <v>44</v>
      </c>
      <c r="D1396" s="3" t="s">
        <v>45</v>
      </c>
      <c r="E1396" s="3" t="s">
        <v>46</v>
      </c>
      <c r="F1396" s="3">
        <v>0.56000000000000005</v>
      </c>
      <c r="G1396" s="3">
        <v>0.48</v>
      </c>
      <c r="H1396" s="3">
        <v>0.24678849490331101</v>
      </c>
      <c r="I1396" s="3">
        <v>9.2391250590237846</v>
      </c>
      <c r="J1396" s="3">
        <v>1.3585304906209903</v>
      </c>
      <c r="K1396" s="3">
        <v>2.2801097675399444</v>
      </c>
      <c r="L1396" s="3">
        <v>0.33526969506061088</v>
      </c>
      <c r="M1396" s="2">
        <v>1210</v>
      </c>
      <c r="N1396" s="3" t="s">
        <v>47</v>
      </c>
      <c r="O1396" s="3" t="s">
        <v>75</v>
      </c>
      <c r="P1396" s="3" t="s">
        <v>76</v>
      </c>
      <c r="Q1396" s="3">
        <v>45.1470479758</v>
      </c>
      <c r="R1396" s="3" t="s">
        <v>50</v>
      </c>
      <c r="S1396" s="3" t="s">
        <v>51</v>
      </c>
      <c r="T1396" s="3" t="s">
        <v>77</v>
      </c>
      <c r="U1396" s="3" t="s">
        <v>53</v>
      </c>
      <c r="V1396" s="3" t="s">
        <v>78</v>
      </c>
      <c r="W1396" s="3" t="s">
        <v>55</v>
      </c>
      <c r="X1396" s="3" t="s">
        <v>56</v>
      </c>
      <c r="Y1396" s="3"/>
      <c r="Z1396" s="3"/>
      <c r="AA1396" s="3" t="s">
        <v>45</v>
      </c>
      <c r="AB1396" s="11">
        <v>45</v>
      </c>
      <c r="AC1396" s="3" t="s">
        <v>57</v>
      </c>
      <c r="AD1396" s="3" t="s">
        <v>58</v>
      </c>
      <c r="AE1396" s="3" t="s">
        <v>58</v>
      </c>
      <c r="AF1396" s="3" t="s">
        <v>58</v>
      </c>
      <c r="AG1396" s="3" t="s">
        <v>51</v>
      </c>
      <c r="AH1396" s="3" t="s">
        <v>59</v>
      </c>
      <c r="AI1396" s="3" t="s">
        <v>60</v>
      </c>
      <c r="AJ1396" s="3" t="s">
        <v>61</v>
      </c>
      <c r="AK1396" s="3" t="s">
        <v>58</v>
      </c>
      <c r="AL1396" s="3" t="s">
        <v>58</v>
      </c>
      <c r="AM1396" s="3" t="s">
        <v>58</v>
      </c>
      <c r="AN1396" s="3" t="s">
        <v>79</v>
      </c>
      <c r="AO1396" s="3" t="s">
        <v>63</v>
      </c>
      <c r="AP1396" s="3">
        <v>126.5158807960089</v>
      </c>
      <c r="AQ1396" s="3">
        <v>998.71760557389439</v>
      </c>
    </row>
    <row r="1397" spans="1:43" x14ac:dyDescent="0.25">
      <c r="A1397" s="2">
        <v>1396</v>
      </c>
      <c r="B1397" s="3" t="s">
        <v>43</v>
      </c>
      <c r="C1397" s="3" t="s">
        <v>44</v>
      </c>
      <c r="D1397" s="3" t="s">
        <v>45</v>
      </c>
      <c r="E1397" s="3" t="s">
        <v>46</v>
      </c>
      <c r="F1397" s="3">
        <v>0.56000000000000005</v>
      </c>
      <c r="G1397" s="3">
        <v>0.48</v>
      </c>
      <c r="H1397" s="3">
        <v>0.100898262645505</v>
      </c>
      <c r="I1397" s="3">
        <v>9.206425609643583</v>
      </c>
      <c r="J1397" s="3">
        <v>1.3537952612452941</v>
      </c>
      <c r="K1397" s="3">
        <v>0.92891234918812171</v>
      </c>
      <c r="L1397" s="3">
        <v>0.13659558983736775</v>
      </c>
      <c r="M1397" s="2">
        <v>1200</v>
      </c>
      <c r="N1397" s="3" t="s">
        <v>66</v>
      </c>
      <c r="O1397" s="3" t="s">
        <v>75</v>
      </c>
      <c r="P1397" s="3" t="s">
        <v>76</v>
      </c>
      <c r="Q1397" s="3">
        <v>45.1470479758</v>
      </c>
      <c r="R1397" s="3" t="s">
        <v>50</v>
      </c>
      <c r="S1397" s="3" t="s">
        <v>51</v>
      </c>
      <c r="T1397" s="3" t="s">
        <v>77</v>
      </c>
      <c r="U1397" s="3" t="s">
        <v>53</v>
      </c>
      <c r="V1397" s="3" t="s">
        <v>78</v>
      </c>
      <c r="W1397" s="3" t="s">
        <v>55</v>
      </c>
      <c r="X1397" s="3" t="s">
        <v>56</v>
      </c>
      <c r="Y1397" s="3"/>
      <c r="Z1397" s="3"/>
      <c r="AA1397" s="3" t="s">
        <v>45</v>
      </c>
      <c r="AB1397" s="11">
        <v>45</v>
      </c>
      <c r="AC1397" s="3" t="s">
        <v>57</v>
      </c>
      <c r="AD1397" s="3" t="s">
        <v>58</v>
      </c>
      <c r="AE1397" s="3" t="s">
        <v>58</v>
      </c>
      <c r="AF1397" s="3" t="s">
        <v>58</v>
      </c>
      <c r="AG1397" s="3" t="s">
        <v>51</v>
      </c>
      <c r="AH1397" s="3" t="s">
        <v>59</v>
      </c>
      <c r="AI1397" s="3" t="s">
        <v>60</v>
      </c>
      <c r="AJ1397" s="3" t="s">
        <v>61</v>
      </c>
      <c r="AK1397" s="3" t="s">
        <v>58</v>
      </c>
      <c r="AL1397" s="3" t="s">
        <v>58</v>
      </c>
      <c r="AM1397" s="3" t="s">
        <v>58</v>
      </c>
      <c r="AN1397" s="3" t="s">
        <v>79</v>
      </c>
      <c r="AO1397" s="3" t="s">
        <v>63</v>
      </c>
      <c r="AP1397" s="3">
        <v>116.10997968061132</v>
      </c>
      <c r="AQ1397" s="3">
        <v>408.32078219596593</v>
      </c>
    </row>
    <row r="1398" spans="1:43" x14ac:dyDescent="0.25">
      <c r="A1398" s="2">
        <v>1397</v>
      </c>
      <c r="B1398" s="3" t="s">
        <v>43</v>
      </c>
      <c r="C1398" s="3" t="s">
        <v>44</v>
      </c>
      <c r="D1398" s="3" t="s">
        <v>45</v>
      </c>
      <c r="E1398" s="3" t="s">
        <v>46</v>
      </c>
      <c r="F1398" s="3">
        <v>0.56000000000000005</v>
      </c>
      <c r="G1398" s="3">
        <v>0.48</v>
      </c>
      <c r="H1398" s="3">
        <v>5.40114998529018E-4</v>
      </c>
      <c r="I1398" s="3">
        <v>9.206425609643583</v>
      </c>
      <c r="J1398" s="3">
        <v>1.3537952612452941</v>
      </c>
      <c r="K1398" s="3">
        <v>4.9725285546101576E-3</v>
      </c>
      <c r="L1398" s="3">
        <v>7.3120512553609364E-4</v>
      </c>
      <c r="M1398" s="2">
        <v>1210</v>
      </c>
      <c r="N1398" s="3" t="s">
        <v>47</v>
      </c>
      <c r="O1398" s="3" t="s">
        <v>75</v>
      </c>
      <c r="P1398" s="3" t="s">
        <v>76</v>
      </c>
      <c r="Q1398" s="3">
        <v>45.1470479758</v>
      </c>
      <c r="R1398" s="3" t="s">
        <v>50</v>
      </c>
      <c r="S1398" s="3" t="s">
        <v>51</v>
      </c>
      <c r="T1398" s="3" t="s">
        <v>77</v>
      </c>
      <c r="U1398" s="3" t="s">
        <v>53</v>
      </c>
      <c r="V1398" s="3" t="s">
        <v>78</v>
      </c>
      <c r="W1398" s="3" t="s">
        <v>55</v>
      </c>
      <c r="X1398" s="3" t="s">
        <v>56</v>
      </c>
      <c r="Y1398" s="3"/>
      <c r="Z1398" s="3"/>
      <c r="AA1398" s="3" t="s">
        <v>45</v>
      </c>
      <c r="AB1398" s="11">
        <v>45</v>
      </c>
      <c r="AC1398" s="3" t="s">
        <v>57</v>
      </c>
      <c r="AD1398" s="3" t="s">
        <v>58</v>
      </c>
      <c r="AE1398" s="3" t="s">
        <v>58</v>
      </c>
      <c r="AF1398" s="3" t="s">
        <v>58</v>
      </c>
      <c r="AG1398" s="3" t="s">
        <v>51</v>
      </c>
      <c r="AH1398" s="3" t="s">
        <v>59</v>
      </c>
      <c r="AI1398" s="3" t="s">
        <v>60</v>
      </c>
      <c r="AJ1398" s="3" t="s">
        <v>61</v>
      </c>
      <c r="AK1398" s="3" t="s">
        <v>58</v>
      </c>
      <c r="AL1398" s="3" t="s">
        <v>58</v>
      </c>
      <c r="AM1398" s="3" t="s">
        <v>58</v>
      </c>
      <c r="AN1398" s="3" t="s">
        <v>79</v>
      </c>
      <c r="AO1398" s="3" t="s">
        <v>63</v>
      </c>
      <c r="AP1398" s="3">
        <v>27.169776210633991</v>
      </c>
      <c r="AQ1398" s="3">
        <v>2.185767850631724</v>
      </c>
    </row>
    <row r="1399" spans="1:43" x14ac:dyDescent="0.25">
      <c r="A1399" s="2">
        <v>1398</v>
      </c>
      <c r="B1399" s="3" t="s">
        <v>43</v>
      </c>
      <c r="C1399" s="3" t="s">
        <v>44</v>
      </c>
      <c r="D1399" s="3" t="s">
        <v>45</v>
      </c>
      <c r="E1399" s="3" t="s">
        <v>46</v>
      </c>
      <c r="F1399" s="3">
        <v>0.56000000000000005</v>
      </c>
      <c r="G1399" s="3">
        <v>0.48</v>
      </c>
      <c r="H1399" s="3">
        <v>3.1887422419427098E-3</v>
      </c>
      <c r="I1399" s="3">
        <v>9.206425609643583</v>
      </c>
      <c r="J1399" s="3">
        <v>1.3537952612452941</v>
      </c>
      <c r="K1399" s="3">
        <v>2.935691823877366E-2</v>
      </c>
      <c r="L1399" s="3">
        <v>4.3169041364747359E-3</v>
      </c>
      <c r="M1399" s="2">
        <v>1210</v>
      </c>
      <c r="N1399" s="3" t="s">
        <v>47</v>
      </c>
      <c r="O1399" s="3" t="s">
        <v>75</v>
      </c>
      <c r="P1399" s="3" t="s">
        <v>76</v>
      </c>
      <c r="Q1399" s="3">
        <v>45.1470479758</v>
      </c>
      <c r="R1399" s="3" t="s">
        <v>50</v>
      </c>
      <c r="S1399" s="3" t="s">
        <v>51</v>
      </c>
      <c r="T1399" s="3" t="s">
        <v>77</v>
      </c>
      <c r="U1399" s="3" t="s">
        <v>53</v>
      </c>
      <c r="V1399" s="3" t="s">
        <v>78</v>
      </c>
      <c r="W1399" s="3" t="s">
        <v>55</v>
      </c>
      <c r="X1399" s="3" t="s">
        <v>56</v>
      </c>
      <c r="Y1399" s="3"/>
      <c r="Z1399" s="3"/>
      <c r="AA1399" s="3" t="s">
        <v>45</v>
      </c>
      <c r="AB1399" s="11">
        <v>45</v>
      </c>
      <c r="AC1399" s="3" t="s">
        <v>57</v>
      </c>
      <c r="AD1399" s="3" t="s">
        <v>58</v>
      </c>
      <c r="AE1399" s="3" t="s">
        <v>58</v>
      </c>
      <c r="AF1399" s="3" t="s">
        <v>58</v>
      </c>
      <c r="AG1399" s="3" t="s">
        <v>51</v>
      </c>
      <c r="AH1399" s="3" t="s">
        <v>59</v>
      </c>
      <c r="AI1399" s="3" t="s">
        <v>60</v>
      </c>
      <c r="AJ1399" s="3" t="s">
        <v>61</v>
      </c>
      <c r="AK1399" s="3" t="s">
        <v>58</v>
      </c>
      <c r="AL1399" s="3" t="s">
        <v>58</v>
      </c>
      <c r="AM1399" s="3" t="s">
        <v>58</v>
      </c>
      <c r="AN1399" s="3" t="s">
        <v>79</v>
      </c>
      <c r="AO1399" s="3" t="s">
        <v>63</v>
      </c>
      <c r="AP1399" s="3">
        <v>44.874137397300942</v>
      </c>
      <c r="AQ1399" s="3">
        <v>12.904382021184036</v>
      </c>
    </row>
    <row r="1400" spans="1:43" x14ac:dyDescent="0.25">
      <c r="A1400" s="2">
        <v>1399</v>
      </c>
      <c r="B1400" s="3" t="s">
        <v>43</v>
      </c>
      <c r="C1400" s="3" t="s">
        <v>44</v>
      </c>
      <c r="D1400" s="3" t="s">
        <v>45</v>
      </c>
      <c r="E1400" s="3" t="s">
        <v>46</v>
      </c>
      <c r="F1400" s="3">
        <v>0.56000000000000005</v>
      </c>
      <c r="G1400" s="3">
        <v>0.48</v>
      </c>
      <c r="H1400" s="3">
        <v>0.16592876732702799</v>
      </c>
      <c r="I1400" s="3">
        <v>9.1748998317773882</v>
      </c>
      <c r="J1400" s="3">
        <v>1.3551694183925602</v>
      </c>
      <c r="K1400" s="3">
        <v>1.5223798194357785</v>
      </c>
      <c r="L1400" s="3">
        <v>0.22486159111316298</v>
      </c>
      <c r="M1400" s="2">
        <v>1200</v>
      </c>
      <c r="N1400" s="3" t="s">
        <v>66</v>
      </c>
      <c r="O1400" s="3" t="s">
        <v>75</v>
      </c>
      <c r="P1400" s="3" t="s">
        <v>76</v>
      </c>
      <c r="Q1400" s="3">
        <v>45.1470479758</v>
      </c>
      <c r="R1400" s="3" t="s">
        <v>50</v>
      </c>
      <c r="S1400" s="3" t="s">
        <v>51</v>
      </c>
      <c r="T1400" s="3" t="s">
        <v>77</v>
      </c>
      <c r="U1400" s="3" t="s">
        <v>53</v>
      </c>
      <c r="V1400" s="3" t="s">
        <v>78</v>
      </c>
      <c r="W1400" s="3" t="s">
        <v>55</v>
      </c>
      <c r="X1400" s="3" t="s">
        <v>56</v>
      </c>
      <c r="Y1400" s="3"/>
      <c r="Z1400" s="3"/>
      <c r="AA1400" s="3" t="s">
        <v>45</v>
      </c>
      <c r="AB1400" s="11">
        <v>45</v>
      </c>
      <c r="AC1400" s="3" t="s">
        <v>57</v>
      </c>
      <c r="AD1400" s="3" t="s">
        <v>58</v>
      </c>
      <c r="AE1400" s="3" t="s">
        <v>58</v>
      </c>
      <c r="AF1400" s="3" t="s">
        <v>58</v>
      </c>
      <c r="AG1400" s="3" t="s">
        <v>51</v>
      </c>
      <c r="AH1400" s="3" t="s">
        <v>59</v>
      </c>
      <c r="AI1400" s="3" t="s">
        <v>60</v>
      </c>
      <c r="AJ1400" s="3" t="s">
        <v>61</v>
      </c>
      <c r="AK1400" s="3" t="s">
        <v>58</v>
      </c>
      <c r="AL1400" s="3" t="s">
        <v>58</v>
      </c>
      <c r="AM1400" s="3" t="s">
        <v>58</v>
      </c>
      <c r="AN1400" s="3" t="s">
        <v>79</v>
      </c>
      <c r="AO1400" s="3" t="s">
        <v>63</v>
      </c>
      <c r="AP1400" s="3">
        <v>128.43348565274027</v>
      </c>
      <c r="AQ1400" s="3">
        <v>671.48989771830043</v>
      </c>
    </row>
    <row r="1401" spans="1:43" x14ac:dyDescent="0.25">
      <c r="A1401" s="2">
        <v>1400</v>
      </c>
      <c r="B1401" s="3" t="s">
        <v>43</v>
      </c>
      <c r="C1401" s="3" t="s">
        <v>44</v>
      </c>
      <c r="D1401" s="3" t="s">
        <v>45</v>
      </c>
      <c r="E1401" s="3" t="s">
        <v>46</v>
      </c>
      <c r="F1401" s="3">
        <v>0.56000000000000005</v>
      </c>
      <c r="G1401" s="3">
        <v>0.48</v>
      </c>
      <c r="H1401" s="3">
        <v>7.4891221917825499E-3</v>
      </c>
      <c r="I1401" s="3">
        <v>9.1748998317773882</v>
      </c>
      <c r="J1401" s="3">
        <v>1.3551694183925602</v>
      </c>
      <c r="K1401" s="3">
        <v>6.8711945937546023E-2</v>
      </c>
      <c r="L1401" s="3">
        <v>1.0149029364908774E-2</v>
      </c>
      <c r="M1401" s="2">
        <v>1300</v>
      </c>
      <c r="N1401" s="3" t="s">
        <v>65</v>
      </c>
      <c r="O1401" s="3" t="s">
        <v>75</v>
      </c>
      <c r="P1401" s="3" t="s">
        <v>76</v>
      </c>
      <c r="Q1401" s="3">
        <v>45.1470479758</v>
      </c>
      <c r="R1401" s="3" t="s">
        <v>50</v>
      </c>
      <c r="S1401" s="3" t="s">
        <v>51</v>
      </c>
      <c r="T1401" s="3" t="s">
        <v>77</v>
      </c>
      <c r="U1401" s="3" t="s">
        <v>53</v>
      </c>
      <c r="V1401" s="3" t="s">
        <v>78</v>
      </c>
      <c r="W1401" s="3" t="s">
        <v>55</v>
      </c>
      <c r="X1401" s="3" t="s">
        <v>56</v>
      </c>
      <c r="Y1401" s="3"/>
      <c r="Z1401" s="3"/>
      <c r="AA1401" s="3" t="s">
        <v>45</v>
      </c>
      <c r="AB1401" s="11">
        <v>45</v>
      </c>
      <c r="AC1401" s="3" t="s">
        <v>57</v>
      </c>
      <c r="AD1401" s="3" t="s">
        <v>58</v>
      </c>
      <c r="AE1401" s="3" t="s">
        <v>58</v>
      </c>
      <c r="AF1401" s="3" t="s">
        <v>58</v>
      </c>
      <c r="AG1401" s="3" t="s">
        <v>51</v>
      </c>
      <c r="AH1401" s="3" t="s">
        <v>59</v>
      </c>
      <c r="AI1401" s="3" t="s">
        <v>60</v>
      </c>
      <c r="AJ1401" s="3" t="s">
        <v>61</v>
      </c>
      <c r="AK1401" s="3" t="s">
        <v>58</v>
      </c>
      <c r="AL1401" s="3" t="s">
        <v>58</v>
      </c>
      <c r="AM1401" s="3" t="s">
        <v>58</v>
      </c>
      <c r="AN1401" s="3" t="s">
        <v>79</v>
      </c>
      <c r="AO1401" s="3" t="s">
        <v>63</v>
      </c>
      <c r="AP1401" s="3">
        <v>22.743180350449229</v>
      </c>
      <c r="AQ1401" s="3">
        <v>30.307402239953596</v>
      </c>
    </row>
    <row r="1402" spans="1:43" x14ac:dyDescent="0.25">
      <c r="A1402" s="2">
        <v>1401</v>
      </c>
      <c r="B1402" s="3" t="s">
        <v>43</v>
      </c>
      <c r="C1402" s="3" t="s">
        <v>44</v>
      </c>
      <c r="D1402" s="3" t="s">
        <v>45</v>
      </c>
      <c r="E1402" s="3" t="s">
        <v>46</v>
      </c>
      <c r="F1402" s="3">
        <v>0.56000000000000005</v>
      </c>
      <c r="G1402" s="3">
        <v>0.48</v>
      </c>
      <c r="H1402" s="3">
        <v>1.10620262973382E-2</v>
      </c>
      <c r="I1402" s="3">
        <v>9.1748998317773882</v>
      </c>
      <c r="J1402" s="3">
        <v>1.3551694183925602</v>
      </c>
      <c r="K1402" s="3">
        <v>0.10149298321456529</v>
      </c>
      <c r="L1402" s="3">
        <v>1.4990919743607015E-2</v>
      </c>
      <c r="M1402" s="2">
        <v>1210</v>
      </c>
      <c r="N1402" s="3" t="s">
        <v>47</v>
      </c>
      <c r="O1402" s="3" t="s">
        <v>75</v>
      </c>
      <c r="P1402" s="3" t="s">
        <v>76</v>
      </c>
      <c r="Q1402" s="3">
        <v>45.1470479758</v>
      </c>
      <c r="R1402" s="3" t="s">
        <v>50</v>
      </c>
      <c r="S1402" s="3" t="s">
        <v>51</v>
      </c>
      <c r="T1402" s="3" t="s">
        <v>77</v>
      </c>
      <c r="U1402" s="3" t="s">
        <v>53</v>
      </c>
      <c r="V1402" s="3" t="s">
        <v>78</v>
      </c>
      <c r="W1402" s="3" t="s">
        <v>55</v>
      </c>
      <c r="X1402" s="3" t="s">
        <v>56</v>
      </c>
      <c r="Y1402" s="3"/>
      <c r="Z1402" s="3"/>
      <c r="AA1402" s="3" t="s">
        <v>45</v>
      </c>
      <c r="AB1402" s="11">
        <v>45</v>
      </c>
      <c r="AC1402" s="3" t="s">
        <v>57</v>
      </c>
      <c r="AD1402" s="3" t="s">
        <v>58</v>
      </c>
      <c r="AE1402" s="3" t="s">
        <v>58</v>
      </c>
      <c r="AF1402" s="3" t="s">
        <v>58</v>
      </c>
      <c r="AG1402" s="3" t="s">
        <v>51</v>
      </c>
      <c r="AH1402" s="3" t="s">
        <v>59</v>
      </c>
      <c r="AI1402" s="3" t="s">
        <v>60</v>
      </c>
      <c r="AJ1402" s="3" t="s">
        <v>61</v>
      </c>
      <c r="AK1402" s="3" t="s">
        <v>58</v>
      </c>
      <c r="AL1402" s="3" t="s">
        <v>58</v>
      </c>
      <c r="AM1402" s="3" t="s">
        <v>58</v>
      </c>
      <c r="AN1402" s="3" t="s">
        <v>79</v>
      </c>
      <c r="AO1402" s="3" t="s">
        <v>63</v>
      </c>
      <c r="AP1402" s="3">
        <v>46.207811474917129</v>
      </c>
      <c r="AQ1402" s="3">
        <v>44.766432166140866</v>
      </c>
    </row>
    <row r="1403" spans="1:43" x14ac:dyDescent="0.25">
      <c r="A1403" s="2">
        <v>1402</v>
      </c>
      <c r="B1403" s="3" t="s">
        <v>43</v>
      </c>
      <c r="C1403" s="3" t="s">
        <v>44</v>
      </c>
      <c r="D1403" s="3" t="s">
        <v>45</v>
      </c>
      <c r="E1403" s="3" t="s">
        <v>46</v>
      </c>
      <c r="F1403" s="3">
        <v>0.56000000000000005</v>
      </c>
      <c r="G1403" s="3">
        <v>0.48</v>
      </c>
      <c r="H1403" s="3">
        <v>0.14259151445302801</v>
      </c>
      <c r="I1403" s="3">
        <v>9.1748998317773882</v>
      </c>
      <c r="J1403" s="3">
        <v>1.3551694183925602</v>
      </c>
      <c r="K1403" s="3">
        <v>1.3082628619679697</v>
      </c>
      <c r="L1403" s="3">
        <v>0.19323565970902432</v>
      </c>
      <c r="M1403" s="2">
        <v>1210</v>
      </c>
      <c r="N1403" s="3" t="s">
        <v>47</v>
      </c>
      <c r="O1403" s="3" t="s">
        <v>75</v>
      </c>
      <c r="P1403" s="3" t="s">
        <v>76</v>
      </c>
      <c r="Q1403" s="3">
        <v>45.1470479758</v>
      </c>
      <c r="R1403" s="3" t="s">
        <v>50</v>
      </c>
      <c r="S1403" s="3" t="s">
        <v>51</v>
      </c>
      <c r="T1403" s="3" t="s">
        <v>77</v>
      </c>
      <c r="U1403" s="3" t="s">
        <v>53</v>
      </c>
      <c r="V1403" s="3" t="s">
        <v>78</v>
      </c>
      <c r="W1403" s="3" t="s">
        <v>55</v>
      </c>
      <c r="X1403" s="3" t="s">
        <v>56</v>
      </c>
      <c r="Y1403" s="3"/>
      <c r="Z1403" s="3"/>
      <c r="AA1403" s="3" t="s">
        <v>45</v>
      </c>
      <c r="AB1403" s="11">
        <v>45</v>
      </c>
      <c r="AC1403" s="3" t="s">
        <v>57</v>
      </c>
      <c r="AD1403" s="3" t="s">
        <v>58</v>
      </c>
      <c r="AE1403" s="3" t="s">
        <v>58</v>
      </c>
      <c r="AF1403" s="3" t="s">
        <v>58</v>
      </c>
      <c r="AG1403" s="3" t="s">
        <v>51</v>
      </c>
      <c r="AH1403" s="3" t="s">
        <v>59</v>
      </c>
      <c r="AI1403" s="3" t="s">
        <v>60</v>
      </c>
      <c r="AJ1403" s="3" t="s">
        <v>61</v>
      </c>
      <c r="AK1403" s="3" t="s">
        <v>58</v>
      </c>
      <c r="AL1403" s="3" t="s">
        <v>58</v>
      </c>
      <c r="AM1403" s="3" t="s">
        <v>58</v>
      </c>
      <c r="AN1403" s="3" t="s">
        <v>79</v>
      </c>
      <c r="AO1403" s="3" t="s">
        <v>63</v>
      </c>
      <c r="AP1403" s="3">
        <v>97.651811745869963</v>
      </c>
      <c r="AQ1403" s="3">
        <v>577.04738604397971</v>
      </c>
    </row>
    <row r="1404" spans="1:43" x14ac:dyDescent="0.25">
      <c r="A1404" s="2">
        <v>1403</v>
      </c>
      <c r="B1404" s="3" t="s">
        <v>43</v>
      </c>
      <c r="C1404" s="3" t="s">
        <v>44</v>
      </c>
      <c r="D1404" s="3" t="s">
        <v>45</v>
      </c>
      <c r="E1404" s="3" t="s">
        <v>46</v>
      </c>
      <c r="F1404" s="3">
        <v>0.56000000000000005</v>
      </c>
      <c r="G1404" s="3">
        <v>0.48</v>
      </c>
      <c r="H1404" s="3">
        <v>8.8822513765578107E-2</v>
      </c>
      <c r="I1404" s="3">
        <v>9.1748998317773882</v>
      </c>
      <c r="J1404" s="3">
        <v>1.3551694183925602</v>
      </c>
      <c r="K1404" s="3">
        <v>0.81493766660584732</v>
      </c>
      <c r="L1404" s="3">
        <v>0.12036955431986365</v>
      </c>
      <c r="M1404" s="2">
        <v>1210</v>
      </c>
      <c r="N1404" s="3" t="s">
        <v>47</v>
      </c>
      <c r="O1404" s="3" t="s">
        <v>75</v>
      </c>
      <c r="P1404" s="3" t="s">
        <v>76</v>
      </c>
      <c r="Q1404" s="3">
        <v>45.1470479758</v>
      </c>
      <c r="R1404" s="3" t="s">
        <v>50</v>
      </c>
      <c r="S1404" s="3" t="s">
        <v>51</v>
      </c>
      <c r="T1404" s="3" t="s">
        <v>77</v>
      </c>
      <c r="U1404" s="3" t="s">
        <v>53</v>
      </c>
      <c r="V1404" s="3" t="s">
        <v>78</v>
      </c>
      <c r="W1404" s="3" t="s">
        <v>55</v>
      </c>
      <c r="X1404" s="3" t="s">
        <v>56</v>
      </c>
      <c r="Y1404" s="3"/>
      <c r="Z1404" s="3"/>
      <c r="AA1404" s="3" t="s">
        <v>45</v>
      </c>
      <c r="AB1404" s="11">
        <v>45</v>
      </c>
      <c r="AC1404" s="3" t="s">
        <v>57</v>
      </c>
      <c r="AD1404" s="3" t="s">
        <v>58</v>
      </c>
      <c r="AE1404" s="3" t="s">
        <v>58</v>
      </c>
      <c r="AF1404" s="3" t="s">
        <v>58</v>
      </c>
      <c r="AG1404" s="3" t="s">
        <v>51</v>
      </c>
      <c r="AH1404" s="3" t="s">
        <v>59</v>
      </c>
      <c r="AI1404" s="3" t="s">
        <v>60</v>
      </c>
      <c r="AJ1404" s="3" t="s">
        <v>61</v>
      </c>
      <c r="AK1404" s="3" t="s">
        <v>58</v>
      </c>
      <c r="AL1404" s="3" t="s">
        <v>58</v>
      </c>
      <c r="AM1404" s="3" t="s">
        <v>58</v>
      </c>
      <c r="AN1404" s="3" t="s">
        <v>79</v>
      </c>
      <c r="AO1404" s="3" t="s">
        <v>63</v>
      </c>
      <c r="AP1404" s="3">
        <v>75.868163639901027</v>
      </c>
      <c r="AQ1404" s="3">
        <v>359.45196028594228</v>
      </c>
    </row>
    <row r="1405" spans="1:43" x14ac:dyDescent="0.25">
      <c r="A1405" s="2">
        <v>1404</v>
      </c>
      <c r="B1405" s="3" t="s">
        <v>43</v>
      </c>
      <c r="C1405" s="3" t="s">
        <v>44</v>
      </c>
      <c r="D1405" s="3" t="s">
        <v>45</v>
      </c>
      <c r="E1405" s="3" t="s">
        <v>46</v>
      </c>
      <c r="F1405" s="3">
        <v>0.56000000000000005</v>
      </c>
      <c r="G1405" s="3">
        <v>0.48</v>
      </c>
      <c r="H1405" s="3">
        <v>5.02484147176585E-2</v>
      </c>
      <c r="I1405" s="3">
        <v>9.1748998317773882</v>
      </c>
      <c r="J1405" s="3">
        <v>1.3551694183925602</v>
      </c>
      <c r="K1405" s="3">
        <v>0.46102417174012539</v>
      </c>
      <c r="L1405" s="3">
        <v>6.8095114948077434E-2</v>
      </c>
      <c r="M1405" s="2">
        <v>1210</v>
      </c>
      <c r="N1405" s="3" t="s">
        <v>47</v>
      </c>
      <c r="O1405" s="3" t="s">
        <v>75</v>
      </c>
      <c r="P1405" s="3" t="s">
        <v>76</v>
      </c>
      <c r="Q1405" s="3">
        <v>45.1470479758</v>
      </c>
      <c r="R1405" s="3" t="s">
        <v>50</v>
      </c>
      <c r="S1405" s="3" t="s">
        <v>51</v>
      </c>
      <c r="T1405" s="3" t="s">
        <v>77</v>
      </c>
      <c r="U1405" s="3" t="s">
        <v>53</v>
      </c>
      <c r="V1405" s="3" t="s">
        <v>78</v>
      </c>
      <c r="W1405" s="3" t="s">
        <v>55</v>
      </c>
      <c r="X1405" s="3" t="s">
        <v>56</v>
      </c>
      <c r="Y1405" s="3"/>
      <c r="Z1405" s="3"/>
      <c r="AA1405" s="3" t="s">
        <v>45</v>
      </c>
      <c r="AB1405" s="11">
        <v>45</v>
      </c>
      <c r="AC1405" s="3" t="s">
        <v>57</v>
      </c>
      <c r="AD1405" s="3" t="s">
        <v>58</v>
      </c>
      <c r="AE1405" s="3" t="s">
        <v>58</v>
      </c>
      <c r="AF1405" s="3" t="s">
        <v>58</v>
      </c>
      <c r="AG1405" s="3" t="s">
        <v>51</v>
      </c>
      <c r="AH1405" s="3" t="s">
        <v>59</v>
      </c>
      <c r="AI1405" s="3" t="s">
        <v>60</v>
      </c>
      <c r="AJ1405" s="3" t="s">
        <v>61</v>
      </c>
      <c r="AK1405" s="3" t="s">
        <v>58</v>
      </c>
      <c r="AL1405" s="3" t="s">
        <v>58</v>
      </c>
      <c r="AM1405" s="3" t="s">
        <v>58</v>
      </c>
      <c r="AN1405" s="3" t="s">
        <v>79</v>
      </c>
      <c r="AO1405" s="3" t="s">
        <v>63</v>
      </c>
      <c r="AP1405" s="3">
        <v>61.690776289470357</v>
      </c>
      <c r="AQ1405" s="3">
        <v>203.3481198155751</v>
      </c>
    </row>
    <row r="1406" spans="1:43" x14ac:dyDescent="0.25">
      <c r="A1406" s="2">
        <v>1405</v>
      </c>
      <c r="B1406" s="3" t="s">
        <v>43</v>
      </c>
      <c r="C1406" s="3" t="s">
        <v>44</v>
      </c>
      <c r="D1406" s="3" t="s">
        <v>45</v>
      </c>
      <c r="E1406" s="3" t="s">
        <v>46</v>
      </c>
      <c r="F1406" s="3">
        <v>0.56000000000000005</v>
      </c>
      <c r="G1406" s="3">
        <v>0.48</v>
      </c>
      <c r="H1406" s="3">
        <v>6.8607810512511996E-2</v>
      </c>
      <c r="I1406" s="3">
        <v>9.1748998317773882</v>
      </c>
      <c r="J1406" s="3">
        <v>1.3551694183925602</v>
      </c>
      <c r="K1406" s="3">
        <v>0.62946978912986129</v>
      </c>
      <c r="L1406" s="3">
        <v>9.2975206669427865E-2</v>
      </c>
      <c r="M1406" s="2">
        <v>1210</v>
      </c>
      <c r="N1406" s="3" t="s">
        <v>47</v>
      </c>
      <c r="O1406" s="3" t="s">
        <v>75</v>
      </c>
      <c r="P1406" s="3" t="s">
        <v>76</v>
      </c>
      <c r="Q1406" s="3">
        <v>45.1470479758</v>
      </c>
      <c r="R1406" s="3" t="s">
        <v>50</v>
      </c>
      <c r="S1406" s="3" t="s">
        <v>51</v>
      </c>
      <c r="T1406" s="3" t="s">
        <v>77</v>
      </c>
      <c r="U1406" s="3" t="s">
        <v>53</v>
      </c>
      <c r="V1406" s="3" t="s">
        <v>78</v>
      </c>
      <c r="W1406" s="3" t="s">
        <v>55</v>
      </c>
      <c r="X1406" s="3" t="s">
        <v>56</v>
      </c>
      <c r="Y1406" s="3"/>
      <c r="Z1406" s="3"/>
      <c r="AA1406" s="3" t="s">
        <v>45</v>
      </c>
      <c r="AB1406" s="11">
        <v>45</v>
      </c>
      <c r="AC1406" s="3" t="s">
        <v>57</v>
      </c>
      <c r="AD1406" s="3" t="s">
        <v>58</v>
      </c>
      <c r="AE1406" s="3" t="s">
        <v>58</v>
      </c>
      <c r="AF1406" s="3" t="s">
        <v>58</v>
      </c>
      <c r="AG1406" s="3" t="s">
        <v>51</v>
      </c>
      <c r="AH1406" s="3" t="s">
        <v>59</v>
      </c>
      <c r="AI1406" s="3" t="s">
        <v>60</v>
      </c>
      <c r="AJ1406" s="3" t="s">
        <v>61</v>
      </c>
      <c r="AK1406" s="3" t="s">
        <v>58</v>
      </c>
      <c r="AL1406" s="3" t="s">
        <v>58</v>
      </c>
      <c r="AM1406" s="3" t="s">
        <v>58</v>
      </c>
      <c r="AN1406" s="3" t="s">
        <v>79</v>
      </c>
      <c r="AO1406" s="3" t="s">
        <v>63</v>
      </c>
      <c r="AP1406" s="3">
        <v>75.047050419456482</v>
      </c>
      <c r="AQ1406" s="3">
        <v>277.64595859936151</v>
      </c>
    </row>
    <row r="1407" spans="1:43" x14ac:dyDescent="0.25">
      <c r="A1407" s="2">
        <v>1406</v>
      </c>
      <c r="B1407" s="3" t="s">
        <v>43</v>
      </c>
      <c r="C1407" s="3" t="s">
        <v>44</v>
      </c>
      <c r="D1407" s="3" t="s">
        <v>45</v>
      </c>
      <c r="E1407" s="3" t="s">
        <v>46</v>
      </c>
      <c r="F1407" s="3">
        <v>0.56000000000000005</v>
      </c>
      <c r="G1407" s="3">
        <v>0.48</v>
      </c>
      <c r="H1407" s="3">
        <v>3.4536246519296702E-3</v>
      </c>
      <c r="I1407" s="3">
        <v>9.1748998317773882</v>
      </c>
      <c r="J1407" s="3">
        <v>1.3551694183925602</v>
      </c>
      <c r="K1407" s="3">
        <v>3.1686660238011768E-2</v>
      </c>
      <c r="L1407" s="3">
        <v>4.6802465109017392E-3</v>
      </c>
      <c r="M1407" s="2">
        <v>1210</v>
      </c>
      <c r="N1407" s="3" t="s">
        <v>47</v>
      </c>
      <c r="O1407" s="3" t="s">
        <v>75</v>
      </c>
      <c r="P1407" s="3" t="s">
        <v>76</v>
      </c>
      <c r="Q1407" s="3">
        <v>45.1470479758</v>
      </c>
      <c r="R1407" s="3" t="s">
        <v>50</v>
      </c>
      <c r="S1407" s="3" t="s">
        <v>51</v>
      </c>
      <c r="T1407" s="3" t="s">
        <v>77</v>
      </c>
      <c r="U1407" s="3" t="s">
        <v>53</v>
      </c>
      <c r="V1407" s="3" t="s">
        <v>78</v>
      </c>
      <c r="W1407" s="3" t="s">
        <v>55</v>
      </c>
      <c r="X1407" s="3" t="s">
        <v>56</v>
      </c>
      <c r="Y1407" s="3"/>
      <c r="Z1407" s="3"/>
      <c r="AA1407" s="3" t="s">
        <v>45</v>
      </c>
      <c r="AB1407" s="11">
        <v>45</v>
      </c>
      <c r="AC1407" s="3" t="s">
        <v>57</v>
      </c>
      <c r="AD1407" s="3" t="s">
        <v>58</v>
      </c>
      <c r="AE1407" s="3" t="s">
        <v>58</v>
      </c>
      <c r="AF1407" s="3" t="s">
        <v>58</v>
      </c>
      <c r="AG1407" s="3" t="s">
        <v>51</v>
      </c>
      <c r="AH1407" s="3" t="s">
        <v>59</v>
      </c>
      <c r="AI1407" s="3" t="s">
        <v>60</v>
      </c>
      <c r="AJ1407" s="3" t="s">
        <v>61</v>
      </c>
      <c r="AK1407" s="3" t="s">
        <v>58</v>
      </c>
      <c r="AL1407" s="3" t="s">
        <v>58</v>
      </c>
      <c r="AM1407" s="3" t="s">
        <v>58</v>
      </c>
      <c r="AN1407" s="3" t="s">
        <v>79</v>
      </c>
      <c r="AO1407" s="3" t="s">
        <v>63</v>
      </c>
      <c r="AP1407" s="3">
        <v>23.646116743293511</v>
      </c>
      <c r="AQ1407" s="3">
        <v>13.976323103220565</v>
      </c>
    </row>
    <row r="1408" spans="1:43" x14ac:dyDescent="0.25">
      <c r="A1408" s="2">
        <v>1407</v>
      </c>
      <c r="B1408" s="3" t="s">
        <v>43</v>
      </c>
      <c r="C1408" s="3" t="s">
        <v>44</v>
      </c>
      <c r="D1408" s="3" t="s">
        <v>45</v>
      </c>
      <c r="E1408" s="3" t="s">
        <v>46</v>
      </c>
      <c r="F1408" s="3">
        <v>0.56000000000000005</v>
      </c>
      <c r="G1408" s="3">
        <v>0.48</v>
      </c>
      <c r="H1408" s="3">
        <v>8.1583217703134106E-2</v>
      </c>
      <c r="I1408" s="3">
        <v>10.177005298414539</v>
      </c>
      <c r="J1408" s="3">
        <v>1.4302178352216577</v>
      </c>
      <c r="K1408" s="3">
        <v>0.8302728388265026</v>
      </c>
      <c r="L1408" s="3">
        <v>0.11668177301379368</v>
      </c>
      <c r="M1408" s="2">
        <v>1200</v>
      </c>
      <c r="N1408" s="3" t="s">
        <v>66</v>
      </c>
      <c r="O1408" s="3" t="s">
        <v>75</v>
      </c>
      <c r="P1408" s="3" t="s">
        <v>76</v>
      </c>
      <c r="Q1408" s="3">
        <v>45.1470479758</v>
      </c>
      <c r="R1408" s="3" t="s">
        <v>50</v>
      </c>
      <c r="S1408" s="3" t="s">
        <v>51</v>
      </c>
      <c r="T1408" s="3" t="s">
        <v>77</v>
      </c>
      <c r="U1408" s="3" t="s">
        <v>53</v>
      </c>
      <c r="V1408" s="3" t="s">
        <v>78</v>
      </c>
      <c r="W1408" s="3" t="s">
        <v>55</v>
      </c>
      <c r="X1408" s="3" t="s">
        <v>56</v>
      </c>
      <c r="Y1408" s="3"/>
      <c r="Z1408" s="3"/>
      <c r="AA1408" s="3" t="s">
        <v>45</v>
      </c>
      <c r="AB1408" s="11">
        <v>45</v>
      </c>
      <c r="AC1408" s="3" t="s">
        <v>57</v>
      </c>
      <c r="AD1408" s="3" t="s">
        <v>58</v>
      </c>
      <c r="AE1408" s="3" t="s">
        <v>58</v>
      </c>
      <c r="AF1408" s="3" t="s">
        <v>58</v>
      </c>
      <c r="AG1408" s="3" t="s">
        <v>51</v>
      </c>
      <c r="AH1408" s="3" t="s">
        <v>59</v>
      </c>
      <c r="AI1408" s="3" t="s">
        <v>60</v>
      </c>
      <c r="AJ1408" s="3" t="s">
        <v>61</v>
      </c>
      <c r="AK1408" s="3" t="s">
        <v>58</v>
      </c>
      <c r="AL1408" s="3" t="s">
        <v>58</v>
      </c>
      <c r="AM1408" s="3" t="s">
        <v>58</v>
      </c>
      <c r="AN1408" s="3" t="s">
        <v>79</v>
      </c>
      <c r="AO1408" s="3" t="s">
        <v>63</v>
      </c>
      <c r="AP1408" s="3">
        <v>89.917402445259313</v>
      </c>
      <c r="AQ1408" s="3">
        <v>330.15556852198574</v>
      </c>
    </row>
    <row r="1409" spans="1:43" x14ac:dyDescent="0.25">
      <c r="A1409" s="2">
        <v>1408</v>
      </c>
      <c r="B1409" s="3" t="s">
        <v>43</v>
      </c>
      <c r="C1409" s="3" t="s">
        <v>44</v>
      </c>
      <c r="D1409" s="3" t="s">
        <v>45</v>
      </c>
      <c r="E1409" s="3" t="s">
        <v>46</v>
      </c>
      <c r="F1409" s="3">
        <v>0.56000000000000005</v>
      </c>
      <c r="G1409" s="3">
        <v>0.48</v>
      </c>
      <c r="H1409" s="3">
        <v>4.4642660437413897E-2</v>
      </c>
      <c r="I1409" s="3">
        <v>10.177005298414539</v>
      </c>
      <c r="J1409" s="3">
        <v>1.4302178352216577</v>
      </c>
      <c r="K1409" s="3">
        <v>0.45432859180688234</v>
      </c>
      <c r="L1409" s="3">
        <v>6.3848729169333651E-2</v>
      </c>
      <c r="M1409" s="2">
        <v>1400</v>
      </c>
      <c r="N1409" s="3" t="s">
        <v>74</v>
      </c>
      <c r="O1409" s="3" t="s">
        <v>75</v>
      </c>
      <c r="P1409" s="3" t="s">
        <v>76</v>
      </c>
      <c r="Q1409" s="3">
        <v>45.1470479758</v>
      </c>
      <c r="R1409" s="3" t="s">
        <v>50</v>
      </c>
      <c r="S1409" s="3" t="s">
        <v>51</v>
      </c>
      <c r="T1409" s="3" t="s">
        <v>77</v>
      </c>
      <c r="U1409" s="3" t="s">
        <v>53</v>
      </c>
      <c r="V1409" s="3" t="s">
        <v>78</v>
      </c>
      <c r="W1409" s="3" t="s">
        <v>55</v>
      </c>
      <c r="X1409" s="3" t="s">
        <v>56</v>
      </c>
      <c r="Y1409" s="3"/>
      <c r="Z1409" s="3"/>
      <c r="AA1409" s="3" t="s">
        <v>45</v>
      </c>
      <c r="AB1409" s="11">
        <v>45</v>
      </c>
      <c r="AC1409" s="3" t="s">
        <v>57</v>
      </c>
      <c r="AD1409" s="3" t="s">
        <v>58</v>
      </c>
      <c r="AE1409" s="3" t="s">
        <v>58</v>
      </c>
      <c r="AF1409" s="3" t="s">
        <v>58</v>
      </c>
      <c r="AG1409" s="3" t="s">
        <v>51</v>
      </c>
      <c r="AH1409" s="3" t="s">
        <v>59</v>
      </c>
      <c r="AI1409" s="3" t="s">
        <v>60</v>
      </c>
      <c r="AJ1409" s="3" t="s">
        <v>61</v>
      </c>
      <c r="AK1409" s="3" t="s">
        <v>58</v>
      </c>
      <c r="AL1409" s="3" t="s">
        <v>58</v>
      </c>
      <c r="AM1409" s="3" t="s">
        <v>58</v>
      </c>
      <c r="AN1409" s="3" t="s">
        <v>79</v>
      </c>
      <c r="AO1409" s="3" t="s">
        <v>63</v>
      </c>
      <c r="AP1409" s="3">
        <v>111.90882148392215</v>
      </c>
      <c r="AQ1409" s="3">
        <v>180.66243710417078</v>
      </c>
    </row>
    <row r="1410" spans="1:43" x14ac:dyDescent="0.25">
      <c r="A1410" s="2">
        <v>1409</v>
      </c>
      <c r="B1410" s="3" t="s">
        <v>43</v>
      </c>
      <c r="C1410" s="3" t="s">
        <v>44</v>
      </c>
      <c r="D1410" s="3" t="s">
        <v>45</v>
      </c>
      <c r="E1410" s="3" t="s">
        <v>46</v>
      </c>
      <c r="F1410" s="3">
        <v>0.56000000000000005</v>
      </c>
      <c r="G1410" s="3">
        <v>0.48</v>
      </c>
      <c r="H1410" s="3">
        <v>1.7322566464499301E-2</v>
      </c>
      <c r="I1410" s="3">
        <v>10.177005298414539</v>
      </c>
      <c r="J1410" s="3">
        <v>1.4302178352216577</v>
      </c>
      <c r="K1410" s="3">
        <v>0.1762918506913474</v>
      </c>
      <c r="L1410" s="3">
        <v>2.4775043509339473E-2</v>
      </c>
      <c r="M1410" s="2">
        <v>1210</v>
      </c>
      <c r="N1410" s="3" t="s">
        <v>47</v>
      </c>
      <c r="O1410" s="3" t="s">
        <v>75</v>
      </c>
      <c r="P1410" s="3" t="s">
        <v>76</v>
      </c>
      <c r="Q1410" s="3">
        <v>45.1470479758</v>
      </c>
      <c r="R1410" s="3" t="s">
        <v>50</v>
      </c>
      <c r="S1410" s="3" t="s">
        <v>51</v>
      </c>
      <c r="T1410" s="3" t="s">
        <v>77</v>
      </c>
      <c r="U1410" s="3" t="s">
        <v>53</v>
      </c>
      <c r="V1410" s="3" t="s">
        <v>78</v>
      </c>
      <c r="W1410" s="3" t="s">
        <v>55</v>
      </c>
      <c r="X1410" s="3" t="s">
        <v>56</v>
      </c>
      <c r="Y1410" s="3"/>
      <c r="Z1410" s="3"/>
      <c r="AA1410" s="3" t="s">
        <v>45</v>
      </c>
      <c r="AB1410" s="11">
        <v>45</v>
      </c>
      <c r="AC1410" s="3" t="s">
        <v>57</v>
      </c>
      <c r="AD1410" s="3" t="s">
        <v>58</v>
      </c>
      <c r="AE1410" s="3" t="s">
        <v>58</v>
      </c>
      <c r="AF1410" s="3" t="s">
        <v>58</v>
      </c>
      <c r="AG1410" s="3" t="s">
        <v>51</v>
      </c>
      <c r="AH1410" s="3" t="s">
        <v>59</v>
      </c>
      <c r="AI1410" s="3" t="s">
        <v>60</v>
      </c>
      <c r="AJ1410" s="3" t="s">
        <v>61</v>
      </c>
      <c r="AK1410" s="3" t="s">
        <v>58</v>
      </c>
      <c r="AL1410" s="3" t="s">
        <v>58</v>
      </c>
      <c r="AM1410" s="3" t="s">
        <v>58</v>
      </c>
      <c r="AN1410" s="3" t="s">
        <v>79</v>
      </c>
      <c r="AO1410" s="3" t="s">
        <v>63</v>
      </c>
      <c r="AP1410" s="3">
        <v>70.453903719966519</v>
      </c>
      <c r="AQ1410" s="3">
        <v>70.101939349309731</v>
      </c>
    </row>
    <row r="1411" spans="1:43" x14ac:dyDescent="0.25">
      <c r="A1411" s="2">
        <v>1410</v>
      </c>
      <c r="B1411" s="3" t="s">
        <v>43</v>
      </c>
      <c r="C1411" s="3" t="s">
        <v>44</v>
      </c>
      <c r="D1411" s="3" t="s">
        <v>45</v>
      </c>
      <c r="E1411" s="3" t="s">
        <v>46</v>
      </c>
      <c r="F1411" s="3">
        <v>0.56000000000000005</v>
      </c>
      <c r="G1411" s="3">
        <v>0.48</v>
      </c>
      <c r="H1411" s="3">
        <v>0.22924422434632799</v>
      </c>
      <c r="I1411" s="3">
        <v>10.177005298414539</v>
      </c>
      <c r="J1411" s="3">
        <v>1.4302178352216577</v>
      </c>
      <c r="K1411" s="3">
        <v>2.333019685803511</v>
      </c>
      <c r="L1411" s="3">
        <v>0.32786917828167328</v>
      </c>
      <c r="M1411" s="2">
        <v>1210</v>
      </c>
      <c r="N1411" s="3" t="s">
        <v>47</v>
      </c>
      <c r="O1411" s="3" t="s">
        <v>75</v>
      </c>
      <c r="P1411" s="3" t="s">
        <v>76</v>
      </c>
      <c r="Q1411" s="3">
        <v>45.1470479758</v>
      </c>
      <c r="R1411" s="3" t="s">
        <v>50</v>
      </c>
      <c r="S1411" s="3" t="s">
        <v>51</v>
      </c>
      <c r="T1411" s="3" t="s">
        <v>77</v>
      </c>
      <c r="U1411" s="3" t="s">
        <v>53</v>
      </c>
      <c r="V1411" s="3" t="s">
        <v>78</v>
      </c>
      <c r="W1411" s="3" t="s">
        <v>55</v>
      </c>
      <c r="X1411" s="3" t="s">
        <v>56</v>
      </c>
      <c r="Y1411" s="3"/>
      <c r="Z1411" s="3"/>
      <c r="AA1411" s="3" t="s">
        <v>45</v>
      </c>
      <c r="AB1411" s="11">
        <v>45</v>
      </c>
      <c r="AC1411" s="3" t="s">
        <v>57</v>
      </c>
      <c r="AD1411" s="3" t="s">
        <v>58</v>
      </c>
      <c r="AE1411" s="3" t="s">
        <v>58</v>
      </c>
      <c r="AF1411" s="3" t="s">
        <v>58</v>
      </c>
      <c r="AG1411" s="3" t="s">
        <v>51</v>
      </c>
      <c r="AH1411" s="3" t="s">
        <v>59</v>
      </c>
      <c r="AI1411" s="3" t="s">
        <v>60</v>
      </c>
      <c r="AJ1411" s="3" t="s">
        <v>61</v>
      </c>
      <c r="AK1411" s="3" t="s">
        <v>58</v>
      </c>
      <c r="AL1411" s="3" t="s">
        <v>58</v>
      </c>
      <c r="AM1411" s="3" t="s">
        <v>58</v>
      </c>
      <c r="AN1411" s="3" t="s">
        <v>79</v>
      </c>
      <c r="AO1411" s="3" t="s">
        <v>63</v>
      </c>
      <c r="AP1411" s="3">
        <v>122.27890305611841</v>
      </c>
      <c r="AQ1411" s="3">
        <v>927.71846159404322</v>
      </c>
    </row>
    <row r="1412" spans="1:43" x14ac:dyDescent="0.25">
      <c r="A1412" s="2">
        <v>1411</v>
      </c>
      <c r="B1412" s="3" t="s">
        <v>43</v>
      </c>
      <c r="C1412" s="3" t="s">
        <v>44</v>
      </c>
      <c r="D1412" s="3" t="s">
        <v>45</v>
      </c>
      <c r="E1412" s="3" t="s">
        <v>46</v>
      </c>
      <c r="F1412" s="3">
        <v>0.56000000000000005</v>
      </c>
      <c r="G1412" s="3">
        <v>0.48</v>
      </c>
      <c r="H1412" s="3">
        <v>0.14968374410572499</v>
      </c>
      <c r="I1412" s="3">
        <v>10.177005298414539</v>
      </c>
      <c r="J1412" s="3">
        <v>1.4302178352216577</v>
      </c>
      <c r="K1412" s="3">
        <v>1.5233322568504892</v>
      </c>
      <c r="L1412" s="3">
        <v>0.21408036046276255</v>
      </c>
      <c r="M1412" s="2">
        <v>1430</v>
      </c>
      <c r="N1412" s="3" t="s">
        <v>81</v>
      </c>
      <c r="O1412" s="3" t="s">
        <v>75</v>
      </c>
      <c r="P1412" s="3" t="s">
        <v>76</v>
      </c>
      <c r="Q1412" s="3">
        <v>45.1470479758</v>
      </c>
      <c r="R1412" s="3" t="s">
        <v>50</v>
      </c>
      <c r="S1412" s="3" t="s">
        <v>51</v>
      </c>
      <c r="T1412" s="3" t="s">
        <v>77</v>
      </c>
      <c r="U1412" s="3" t="s">
        <v>53</v>
      </c>
      <c r="V1412" s="3" t="s">
        <v>78</v>
      </c>
      <c r="W1412" s="3" t="s">
        <v>55</v>
      </c>
      <c r="X1412" s="3" t="s">
        <v>56</v>
      </c>
      <c r="Y1412" s="3"/>
      <c r="Z1412" s="3"/>
      <c r="AA1412" s="3" t="s">
        <v>45</v>
      </c>
      <c r="AB1412" s="11">
        <v>45</v>
      </c>
      <c r="AC1412" s="3" t="s">
        <v>57</v>
      </c>
      <c r="AD1412" s="3" t="s">
        <v>58</v>
      </c>
      <c r="AE1412" s="3" t="s">
        <v>58</v>
      </c>
      <c r="AF1412" s="3" t="s">
        <v>58</v>
      </c>
      <c r="AG1412" s="3" t="s">
        <v>51</v>
      </c>
      <c r="AH1412" s="3" t="s">
        <v>59</v>
      </c>
      <c r="AI1412" s="3" t="s">
        <v>60</v>
      </c>
      <c r="AJ1412" s="3" t="s">
        <v>61</v>
      </c>
      <c r="AK1412" s="3" t="s">
        <v>58</v>
      </c>
      <c r="AL1412" s="3" t="s">
        <v>58</v>
      </c>
      <c r="AM1412" s="3" t="s">
        <v>58</v>
      </c>
      <c r="AN1412" s="3" t="s">
        <v>79</v>
      </c>
      <c r="AO1412" s="3" t="s">
        <v>63</v>
      </c>
      <c r="AP1412" s="3">
        <v>102.80859218702568</v>
      </c>
      <c r="AQ1412" s="3">
        <v>605.74862116312943</v>
      </c>
    </row>
    <row r="1413" spans="1:43" x14ac:dyDescent="0.25">
      <c r="A1413" s="2">
        <v>1412</v>
      </c>
      <c r="B1413" s="3" t="s">
        <v>43</v>
      </c>
      <c r="C1413" s="3" t="s">
        <v>44</v>
      </c>
      <c r="D1413" s="3" t="s">
        <v>45</v>
      </c>
      <c r="E1413" s="3" t="s">
        <v>46</v>
      </c>
      <c r="F1413" s="3">
        <v>0.56000000000000005</v>
      </c>
      <c r="G1413" s="3">
        <v>0.48</v>
      </c>
      <c r="H1413" s="3">
        <v>0.304208932920015</v>
      </c>
      <c r="I1413" s="3">
        <v>8.2531175714578637</v>
      </c>
      <c r="J1413" s="3">
        <v>1.1758020896701584</v>
      </c>
      <c r="K1413" s="3">
        <v>2.5106720896766221</v>
      </c>
      <c r="L1413" s="3">
        <v>0.35768949902368269</v>
      </c>
      <c r="M1413" s="2">
        <v>1720</v>
      </c>
      <c r="N1413" s="3" t="s">
        <v>80</v>
      </c>
      <c r="O1413" s="3" t="s">
        <v>75</v>
      </c>
      <c r="P1413" s="3" t="s">
        <v>76</v>
      </c>
      <c r="Q1413" s="3">
        <v>45.1470479758</v>
      </c>
      <c r="R1413" s="3" t="s">
        <v>50</v>
      </c>
      <c r="S1413" s="3" t="s">
        <v>51</v>
      </c>
      <c r="T1413" s="3" t="s">
        <v>77</v>
      </c>
      <c r="U1413" s="3" t="s">
        <v>53</v>
      </c>
      <c r="V1413" s="3" t="s">
        <v>78</v>
      </c>
      <c r="W1413" s="3" t="s">
        <v>55</v>
      </c>
      <c r="X1413" s="3" t="s">
        <v>56</v>
      </c>
      <c r="Y1413" s="3"/>
      <c r="Z1413" s="3"/>
      <c r="AA1413" s="3" t="s">
        <v>45</v>
      </c>
      <c r="AB1413" s="11">
        <v>45</v>
      </c>
      <c r="AC1413" s="3" t="s">
        <v>57</v>
      </c>
      <c r="AD1413" s="3" t="s">
        <v>58</v>
      </c>
      <c r="AE1413" s="3" t="s">
        <v>58</v>
      </c>
      <c r="AF1413" s="3" t="s">
        <v>58</v>
      </c>
      <c r="AG1413" s="3" t="s">
        <v>51</v>
      </c>
      <c r="AH1413" s="3" t="s">
        <v>59</v>
      </c>
      <c r="AI1413" s="3" t="s">
        <v>60</v>
      </c>
      <c r="AJ1413" s="3" t="s">
        <v>61</v>
      </c>
      <c r="AK1413" s="3" t="s">
        <v>58</v>
      </c>
      <c r="AL1413" s="3" t="s">
        <v>58</v>
      </c>
      <c r="AM1413" s="3" t="s">
        <v>58</v>
      </c>
      <c r="AN1413" s="3" t="s">
        <v>79</v>
      </c>
      <c r="AO1413" s="3" t="s">
        <v>63</v>
      </c>
      <c r="AP1413" s="3">
        <v>149.25840207563073</v>
      </c>
      <c r="AQ1413" s="3">
        <v>1231.0898739388131</v>
      </c>
    </row>
    <row r="1414" spans="1:43" x14ac:dyDescent="0.25">
      <c r="A1414" s="2">
        <v>1413</v>
      </c>
      <c r="B1414" s="3" t="s">
        <v>43</v>
      </c>
      <c r="C1414" s="3" t="s">
        <v>44</v>
      </c>
      <c r="D1414" s="3" t="s">
        <v>45</v>
      </c>
      <c r="E1414" s="3" t="s">
        <v>46</v>
      </c>
      <c r="F1414" s="3">
        <v>0.56000000000000005</v>
      </c>
      <c r="G1414" s="3">
        <v>0.48</v>
      </c>
      <c r="H1414" s="3">
        <v>1.6202354817578101E-2</v>
      </c>
      <c r="I1414" s="3">
        <v>8.2531175714578637</v>
      </c>
      <c r="J1414" s="3">
        <v>1.1758020896701584</v>
      </c>
      <c r="K1414" s="3">
        <v>0.13371993924394879</v>
      </c>
      <c r="L1414" s="3">
        <v>1.905076265208569E-2</v>
      </c>
      <c r="M1414" s="2">
        <v>1210</v>
      </c>
      <c r="N1414" s="3" t="s">
        <v>47</v>
      </c>
      <c r="O1414" s="3" t="s">
        <v>75</v>
      </c>
      <c r="P1414" s="3" t="s">
        <v>76</v>
      </c>
      <c r="Q1414" s="3">
        <v>45.1470479758</v>
      </c>
      <c r="R1414" s="3" t="s">
        <v>50</v>
      </c>
      <c r="S1414" s="3" t="s">
        <v>51</v>
      </c>
      <c r="T1414" s="3" t="s">
        <v>77</v>
      </c>
      <c r="U1414" s="3" t="s">
        <v>53</v>
      </c>
      <c r="V1414" s="3" t="s">
        <v>78</v>
      </c>
      <c r="W1414" s="3" t="s">
        <v>55</v>
      </c>
      <c r="X1414" s="3" t="s">
        <v>56</v>
      </c>
      <c r="Y1414" s="3"/>
      <c r="Z1414" s="3"/>
      <c r="AA1414" s="3" t="s">
        <v>45</v>
      </c>
      <c r="AB1414" s="11">
        <v>45</v>
      </c>
      <c r="AC1414" s="3" t="s">
        <v>57</v>
      </c>
      <c r="AD1414" s="3" t="s">
        <v>58</v>
      </c>
      <c r="AE1414" s="3" t="s">
        <v>58</v>
      </c>
      <c r="AF1414" s="3" t="s">
        <v>58</v>
      </c>
      <c r="AG1414" s="3" t="s">
        <v>51</v>
      </c>
      <c r="AH1414" s="3" t="s">
        <v>59</v>
      </c>
      <c r="AI1414" s="3" t="s">
        <v>60</v>
      </c>
      <c r="AJ1414" s="3" t="s">
        <v>61</v>
      </c>
      <c r="AK1414" s="3" t="s">
        <v>58</v>
      </c>
      <c r="AL1414" s="3" t="s">
        <v>58</v>
      </c>
      <c r="AM1414" s="3" t="s">
        <v>58</v>
      </c>
      <c r="AN1414" s="3" t="s">
        <v>79</v>
      </c>
      <c r="AO1414" s="3" t="s">
        <v>63</v>
      </c>
      <c r="AP1414" s="3">
        <v>59.934892471850304</v>
      </c>
      <c r="AQ1414" s="3">
        <v>65.568603651519368</v>
      </c>
    </row>
    <row r="1415" spans="1:43" x14ac:dyDescent="0.25">
      <c r="A1415" s="2">
        <v>1414</v>
      </c>
      <c r="B1415" s="3" t="s">
        <v>43</v>
      </c>
      <c r="C1415" s="3" t="s">
        <v>44</v>
      </c>
      <c r="D1415" s="3" t="s">
        <v>45</v>
      </c>
      <c r="E1415" s="3" t="s">
        <v>46</v>
      </c>
      <c r="F1415" s="3">
        <v>0.56000000000000005</v>
      </c>
      <c r="G1415" s="3">
        <v>0.48</v>
      </c>
      <c r="H1415" s="3">
        <v>1.3166665738181E-2</v>
      </c>
      <c r="I1415" s="3">
        <v>8.2531175714578637</v>
      </c>
      <c r="J1415" s="3">
        <v>1.1758020896701584</v>
      </c>
      <c r="K1415" s="3">
        <v>0.10866604036129383</v>
      </c>
      <c r="L1415" s="3">
        <v>1.5481393088941699E-2</v>
      </c>
      <c r="M1415" s="2">
        <v>1210</v>
      </c>
      <c r="N1415" s="3" t="s">
        <v>47</v>
      </c>
      <c r="O1415" s="3" t="s">
        <v>75</v>
      </c>
      <c r="P1415" s="3" t="s">
        <v>76</v>
      </c>
      <c r="Q1415" s="3">
        <v>45.1470479758</v>
      </c>
      <c r="R1415" s="3" t="s">
        <v>50</v>
      </c>
      <c r="S1415" s="3" t="s">
        <v>51</v>
      </c>
      <c r="T1415" s="3" t="s">
        <v>77</v>
      </c>
      <c r="U1415" s="3" t="s">
        <v>53</v>
      </c>
      <c r="V1415" s="3" t="s">
        <v>78</v>
      </c>
      <c r="W1415" s="3" t="s">
        <v>55</v>
      </c>
      <c r="X1415" s="3" t="s">
        <v>56</v>
      </c>
      <c r="Y1415" s="3"/>
      <c r="Z1415" s="3"/>
      <c r="AA1415" s="3" t="s">
        <v>45</v>
      </c>
      <c r="AB1415" s="11">
        <v>45</v>
      </c>
      <c r="AC1415" s="3" t="s">
        <v>57</v>
      </c>
      <c r="AD1415" s="3" t="s">
        <v>58</v>
      </c>
      <c r="AE1415" s="3" t="s">
        <v>58</v>
      </c>
      <c r="AF1415" s="3" t="s">
        <v>58</v>
      </c>
      <c r="AG1415" s="3" t="s">
        <v>51</v>
      </c>
      <c r="AH1415" s="3" t="s">
        <v>59</v>
      </c>
      <c r="AI1415" s="3" t="s">
        <v>60</v>
      </c>
      <c r="AJ1415" s="3" t="s">
        <v>61</v>
      </c>
      <c r="AK1415" s="3" t="s">
        <v>58</v>
      </c>
      <c r="AL1415" s="3" t="s">
        <v>58</v>
      </c>
      <c r="AM1415" s="3" t="s">
        <v>58</v>
      </c>
      <c r="AN1415" s="3" t="s">
        <v>79</v>
      </c>
      <c r="AO1415" s="3" t="s">
        <v>63</v>
      </c>
      <c r="AP1415" s="3">
        <v>49.601432916346845</v>
      </c>
      <c r="AQ1415" s="3">
        <v>53.283605804151975</v>
      </c>
    </row>
    <row r="1416" spans="1:43" x14ac:dyDescent="0.25">
      <c r="A1416" s="2">
        <v>1415</v>
      </c>
      <c r="B1416" s="3" t="s">
        <v>43</v>
      </c>
      <c r="C1416" s="3" t="s">
        <v>44</v>
      </c>
      <c r="D1416" s="3" t="s">
        <v>45</v>
      </c>
      <c r="E1416" s="3" t="s">
        <v>46</v>
      </c>
      <c r="F1416" s="3">
        <v>0.56000000000000005</v>
      </c>
      <c r="G1416" s="3">
        <v>0.48</v>
      </c>
      <c r="H1416" s="3">
        <v>6.9234805359577795E-2</v>
      </c>
      <c r="I1416" s="3">
        <v>9.2280135279248121</v>
      </c>
      <c r="J1416" s="3">
        <v>1.3569202312768209</v>
      </c>
      <c r="K1416" s="3">
        <v>0.63889972046142518</v>
      </c>
      <c r="L1416" s="3">
        <v>9.3946108100923978E-2</v>
      </c>
      <c r="M1416" s="2">
        <v>1200</v>
      </c>
      <c r="N1416" s="3" t="s">
        <v>66</v>
      </c>
      <c r="O1416" s="3" t="s">
        <v>75</v>
      </c>
      <c r="P1416" s="3" t="s">
        <v>76</v>
      </c>
      <c r="Q1416" s="3">
        <v>45.1470479758</v>
      </c>
      <c r="R1416" s="3" t="s">
        <v>50</v>
      </c>
      <c r="S1416" s="3" t="s">
        <v>51</v>
      </c>
      <c r="T1416" s="3" t="s">
        <v>77</v>
      </c>
      <c r="U1416" s="3" t="s">
        <v>53</v>
      </c>
      <c r="V1416" s="3" t="s">
        <v>78</v>
      </c>
      <c r="W1416" s="3" t="s">
        <v>55</v>
      </c>
      <c r="X1416" s="3" t="s">
        <v>56</v>
      </c>
      <c r="Y1416" s="3"/>
      <c r="Z1416" s="3"/>
      <c r="AA1416" s="3" t="s">
        <v>45</v>
      </c>
      <c r="AB1416" s="11">
        <v>45</v>
      </c>
      <c r="AC1416" s="3" t="s">
        <v>57</v>
      </c>
      <c r="AD1416" s="3" t="s">
        <v>58</v>
      </c>
      <c r="AE1416" s="3" t="s">
        <v>58</v>
      </c>
      <c r="AF1416" s="3" t="s">
        <v>58</v>
      </c>
      <c r="AG1416" s="3" t="s">
        <v>51</v>
      </c>
      <c r="AH1416" s="3" t="s">
        <v>59</v>
      </c>
      <c r="AI1416" s="3" t="s">
        <v>60</v>
      </c>
      <c r="AJ1416" s="3" t="s">
        <v>61</v>
      </c>
      <c r="AK1416" s="3" t="s">
        <v>58</v>
      </c>
      <c r="AL1416" s="3" t="s">
        <v>58</v>
      </c>
      <c r="AM1416" s="3" t="s">
        <v>58</v>
      </c>
      <c r="AN1416" s="3" t="s">
        <v>79</v>
      </c>
      <c r="AO1416" s="3" t="s">
        <v>63</v>
      </c>
      <c r="AP1416" s="3">
        <v>111.21544243014847</v>
      </c>
      <c r="AQ1416" s="3">
        <v>280.18331672302122</v>
      </c>
    </row>
    <row r="1417" spans="1:43" x14ac:dyDescent="0.25">
      <c r="A1417" s="2">
        <v>1416</v>
      </c>
      <c r="B1417" s="3" t="s">
        <v>43</v>
      </c>
      <c r="C1417" s="3" t="s">
        <v>44</v>
      </c>
      <c r="D1417" s="3" t="s">
        <v>45</v>
      </c>
      <c r="E1417" s="3" t="s">
        <v>46</v>
      </c>
      <c r="F1417" s="3">
        <v>0.56000000000000005</v>
      </c>
      <c r="G1417" s="3">
        <v>0.48</v>
      </c>
      <c r="H1417" s="3">
        <v>0.176912577740716</v>
      </c>
      <c r="I1417" s="3">
        <v>9.2280135279248121</v>
      </c>
      <c r="J1417" s="3">
        <v>1.3569202312768209</v>
      </c>
      <c r="K1417" s="3">
        <v>1.6325516606513772</v>
      </c>
      <c r="L1417" s="3">
        <v>0.24005625590371094</v>
      </c>
      <c r="M1417" s="2">
        <v>1210</v>
      </c>
      <c r="N1417" s="3" t="s">
        <v>47</v>
      </c>
      <c r="O1417" s="3" t="s">
        <v>75</v>
      </c>
      <c r="P1417" s="3" t="s">
        <v>76</v>
      </c>
      <c r="Q1417" s="3">
        <v>45.1470479758</v>
      </c>
      <c r="R1417" s="3" t="s">
        <v>50</v>
      </c>
      <c r="S1417" s="3" t="s">
        <v>51</v>
      </c>
      <c r="T1417" s="3" t="s">
        <v>77</v>
      </c>
      <c r="U1417" s="3" t="s">
        <v>53</v>
      </c>
      <c r="V1417" s="3" t="s">
        <v>78</v>
      </c>
      <c r="W1417" s="3" t="s">
        <v>55</v>
      </c>
      <c r="X1417" s="3" t="s">
        <v>56</v>
      </c>
      <c r="Y1417" s="3"/>
      <c r="Z1417" s="3"/>
      <c r="AA1417" s="3" t="s">
        <v>45</v>
      </c>
      <c r="AB1417" s="11">
        <v>45</v>
      </c>
      <c r="AC1417" s="3" t="s">
        <v>57</v>
      </c>
      <c r="AD1417" s="3" t="s">
        <v>58</v>
      </c>
      <c r="AE1417" s="3" t="s">
        <v>58</v>
      </c>
      <c r="AF1417" s="3" t="s">
        <v>58</v>
      </c>
      <c r="AG1417" s="3" t="s">
        <v>51</v>
      </c>
      <c r="AH1417" s="3" t="s">
        <v>59</v>
      </c>
      <c r="AI1417" s="3" t="s">
        <v>60</v>
      </c>
      <c r="AJ1417" s="3" t="s">
        <v>61</v>
      </c>
      <c r="AK1417" s="3" t="s">
        <v>58</v>
      </c>
      <c r="AL1417" s="3" t="s">
        <v>58</v>
      </c>
      <c r="AM1417" s="3" t="s">
        <v>58</v>
      </c>
      <c r="AN1417" s="3" t="s">
        <v>79</v>
      </c>
      <c r="AO1417" s="3" t="s">
        <v>63</v>
      </c>
      <c r="AP1417" s="3">
        <v>118.87639591295969</v>
      </c>
      <c r="AQ1417" s="3">
        <v>715.93980143335455</v>
      </c>
    </row>
    <row r="1418" spans="1:43" x14ac:dyDescent="0.25">
      <c r="A1418" s="2">
        <v>1417</v>
      </c>
      <c r="B1418" s="3" t="s">
        <v>43</v>
      </c>
      <c r="C1418" s="3" t="s">
        <v>44</v>
      </c>
      <c r="D1418" s="3" t="s">
        <v>45</v>
      </c>
      <c r="E1418" s="3" t="s">
        <v>46</v>
      </c>
      <c r="F1418" s="3">
        <v>0.56000000000000005</v>
      </c>
      <c r="G1418" s="3">
        <v>0.48</v>
      </c>
      <c r="H1418" s="3">
        <v>0.28761790697864698</v>
      </c>
      <c r="I1418" s="3">
        <v>9.2280135279248121</v>
      </c>
      <c r="J1418" s="3">
        <v>1.3569202312768209</v>
      </c>
      <c r="K1418" s="3">
        <v>2.6541419364723744</v>
      </c>
      <c r="L1418" s="3">
        <v>0.39027455685682083</v>
      </c>
      <c r="M1418" s="2">
        <v>1210</v>
      </c>
      <c r="N1418" s="3" t="s">
        <v>47</v>
      </c>
      <c r="O1418" s="3" t="s">
        <v>75</v>
      </c>
      <c r="P1418" s="3" t="s">
        <v>76</v>
      </c>
      <c r="Q1418" s="3">
        <v>45.1470479758</v>
      </c>
      <c r="R1418" s="3" t="s">
        <v>50</v>
      </c>
      <c r="S1418" s="3" t="s">
        <v>51</v>
      </c>
      <c r="T1418" s="3" t="s">
        <v>77</v>
      </c>
      <c r="U1418" s="3" t="s">
        <v>53</v>
      </c>
      <c r="V1418" s="3" t="s">
        <v>78</v>
      </c>
      <c r="W1418" s="3" t="s">
        <v>55</v>
      </c>
      <c r="X1418" s="3" t="s">
        <v>56</v>
      </c>
      <c r="Y1418" s="3"/>
      <c r="Z1418" s="3"/>
      <c r="AA1418" s="3" t="s">
        <v>45</v>
      </c>
      <c r="AB1418" s="11">
        <v>45</v>
      </c>
      <c r="AC1418" s="3" t="s">
        <v>57</v>
      </c>
      <c r="AD1418" s="3" t="s">
        <v>58</v>
      </c>
      <c r="AE1418" s="3" t="s">
        <v>58</v>
      </c>
      <c r="AF1418" s="3" t="s">
        <v>58</v>
      </c>
      <c r="AG1418" s="3" t="s">
        <v>51</v>
      </c>
      <c r="AH1418" s="3" t="s">
        <v>59</v>
      </c>
      <c r="AI1418" s="3" t="s">
        <v>60</v>
      </c>
      <c r="AJ1418" s="3" t="s">
        <v>61</v>
      </c>
      <c r="AK1418" s="3" t="s">
        <v>58</v>
      </c>
      <c r="AL1418" s="3" t="s">
        <v>58</v>
      </c>
      <c r="AM1418" s="3" t="s">
        <v>58</v>
      </c>
      <c r="AN1418" s="3" t="s">
        <v>79</v>
      </c>
      <c r="AO1418" s="3" t="s">
        <v>63</v>
      </c>
      <c r="AP1418" s="3">
        <v>139.61072374115543</v>
      </c>
      <c r="AQ1418" s="3">
        <v>1163.9483740537835</v>
      </c>
    </row>
    <row r="1419" spans="1:43" x14ac:dyDescent="0.25">
      <c r="A1419" s="2">
        <v>1418</v>
      </c>
      <c r="B1419" s="3" t="s">
        <v>43</v>
      </c>
      <c r="C1419" s="3" t="s">
        <v>44</v>
      </c>
      <c r="D1419" s="3" t="s">
        <v>45</v>
      </c>
      <c r="E1419" s="3" t="s">
        <v>46</v>
      </c>
      <c r="F1419" s="3">
        <v>0.56000000000000005</v>
      </c>
      <c r="G1419" s="3">
        <v>0.48</v>
      </c>
      <c r="H1419" s="3">
        <v>3.10887964599918E-2</v>
      </c>
      <c r="I1419" s="3">
        <v>9.2280135279248121</v>
      </c>
      <c r="J1419" s="3">
        <v>1.3569202312768209</v>
      </c>
      <c r="K1419" s="3">
        <v>0.28688783429970532</v>
      </c>
      <c r="L1419" s="3">
        <v>4.2185016882610088E-2</v>
      </c>
      <c r="M1419" s="2">
        <v>1210</v>
      </c>
      <c r="N1419" s="3" t="s">
        <v>47</v>
      </c>
      <c r="O1419" s="3" t="s">
        <v>75</v>
      </c>
      <c r="P1419" s="3" t="s">
        <v>76</v>
      </c>
      <c r="Q1419" s="3">
        <v>45.1470479758</v>
      </c>
      <c r="R1419" s="3" t="s">
        <v>50</v>
      </c>
      <c r="S1419" s="3" t="s">
        <v>51</v>
      </c>
      <c r="T1419" s="3" t="s">
        <v>77</v>
      </c>
      <c r="U1419" s="3" t="s">
        <v>53</v>
      </c>
      <c r="V1419" s="3" t="s">
        <v>78</v>
      </c>
      <c r="W1419" s="3" t="s">
        <v>55</v>
      </c>
      <c r="X1419" s="3" t="s">
        <v>56</v>
      </c>
      <c r="Y1419" s="3"/>
      <c r="Z1419" s="3"/>
      <c r="AA1419" s="3" t="s">
        <v>45</v>
      </c>
      <c r="AB1419" s="11">
        <v>45</v>
      </c>
      <c r="AC1419" s="3" t="s">
        <v>57</v>
      </c>
      <c r="AD1419" s="3" t="s">
        <v>58</v>
      </c>
      <c r="AE1419" s="3" t="s">
        <v>58</v>
      </c>
      <c r="AF1419" s="3" t="s">
        <v>58</v>
      </c>
      <c r="AG1419" s="3" t="s">
        <v>51</v>
      </c>
      <c r="AH1419" s="3" t="s">
        <v>59</v>
      </c>
      <c r="AI1419" s="3" t="s">
        <v>60</v>
      </c>
      <c r="AJ1419" s="3" t="s">
        <v>61</v>
      </c>
      <c r="AK1419" s="3" t="s">
        <v>58</v>
      </c>
      <c r="AL1419" s="3" t="s">
        <v>58</v>
      </c>
      <c r="AM1419" s="3" t="s">
        <v>58</v>
      </c>
      <c r="AN1419" s="3" t="s">
        <v>79</v>
      </c>
      <c r="AO1419" s="3" t="s">
        <v>63</v>
      </c>
      <c r="AP1419" s="3">
        <v>48.932846585361951</v>
      </c>
      <c r="AQ1419" s="3">
        <v>125.81189561880406</v>
      </c>
    </row>
    <row r="1420" spans="1:43" x14ac:dyDescent="0.25">
      <c r="A1420" s="2">
        <v>1419</v>
      </c>
      <c r="B1420" s="3" t="s">
        <v>43</v>
      </c>
      <c r="C1420" s="3" t="s">
        <v>44</v>
      </c>
      <c r="D1420" s="3" t="s">
        <v>45</v>
      </c>
      <c r="E1420" s="3" t="s">
        <v>46</v>
      </c>
      <c r="F1420" s="3">
        <v>0.56000000000000005</v>
      </c>
      <c r="G1420" s="3">
        <v>0.48</v>
      </c>
      <c r="H1420" s="3">
        <v>5.2909367151994603E-2</v>
      </c>
      <c r="I1420" s="3">
        <v>9.2280135279248121</v>
      </c>
      <c r="J1420" s="3">
        <v>1.3569202312768209</v>
      </c>
      <c r="K1420" s="3">
        <v>0.48824835583254689</v>
      </c>
      <c r="L1420" s="3">
        <v>7.1793790712594743E-2</v>
      </c>
      <c r="M1420" s="2">
        <v>1210</v>
      </c>
      <c r="N1420" s="3" t="s">
        <v>47</v>
      </c>
      <c r="O1420" s="3" t="s">
        <v>75</v>
      </c>
      <c r="P1420" s="3" t="s">
        <v>76</v>
      </c>
      <c r="Q1420" s="3">
        <v>45.1470479758</v>
      </c>
      <c r="R1420" s="3" t="s">
        <v>50</v>
      </c>
      <c r="S1420" s="3" t="s">
        <v>51</v>
      </c>
      <c r="T1420" s="3" t="s">
        <v>77</v>
      </c>
      <c r="U1420" s="3" t="s">
        <v>53</v>
      </c>
      <c r="V1420" s="3" t="s">
        <v>78</v>
      </c>
      <c r="W1420" s="3" t="s">
        <v>55</v>
      </c>
      <c r="X1420" s="3" t="s">
        <v>56</v>
      </c>
      <c r="Y1420" s="3"/>
      <c r="Z1420" s="3"/>
      <c r="AA1420" s="3" t="s">
        <v>45</v>
      </c>
      <c r="AB1420" s="11">
        <v>45</v>
      </c>
      <c r="AC1420" s="3" t="s">
        <v>57</v>
      </c>
      <c r="AD1420" s="3" t="s">
        <v>58</v>
      </c>
      <c r="AE1420" s="3" t="s">
        <v>58</v>
      </c>
      <c r="AF1420" s="3" t="s">
        <v>58</v>
      </c>
      <c r="AG1420" s="3" t="s">
        <v>51</v>
      </c>
      <c r="AH1420" s="3" t="s">
        <v>59</v>
      </c>
      <c r="AI1420" s="3" t="s">
        <v>60</v>
      </c>
      <c r="AJ1420" s="3" t="s">
        <v>61</v>
      </c>
      <c r="AK1420" s="3" t="s">
        <v>58</v>
      </c>
      <c r="AL1420" s="3" t="s">
        <v>58</v>
      </c>
      <c r="AM1420" s="3" t="s">
        <v>58</v>
      </c>
      <c r="AN1420" s="3" t="s">
        <v>79</v>
      </c>
      <c r="AO1420" s="3" t="s">
        <v>63</v>
      </c>
      <c r="AP1420" s="3">
        <v>70.800376372584083</v>
      </c>
      <c r="AQ1420" s="3">
        <v>214.11661226416902</v>
      </c>
    </row>
    <row r="1421" spans="1:43" x14ac:dyDescent="0.25">
      <c r="A1421" s="2">
        <v>1420</v>
      </c>
      <c r="B1421" s="3" t="s">
        <v>43</v>
      </c>
      <c r="C1421" s="3" t="s">
        <v>44</v>
      </c>
      <c r="D1421" s="3" t="s">
        <v>45</v>
      </c>
      <c r="E1421" s="3" t="s">
        <v>46</v>
      </c>
      <c r="F1421" s="3">
        <v>0.56000000000000005</v>
      </c>
      <c r="G1421" s="3">
        <v>0.48</v>
      </c>
      <c r="H1421" s="3">
        <v>4.3242877438507202E-2</v>
      </c>
      <c r="I1421" s="3">
        <v>9.1876587278747941</v>
      </c>
      <c r="J1421" s="3">
        <v>1.3510775106131003</v>
      </c>
      <c r="K1421" s="3">
        <v>0.3973008003163207</v>
      </c>
      <c r="L1421" s="3">
        <v>5.842447920136571E-2</v>
      </c>
      <c r="M1421" s="2">
        <v>1210</v>
      </c>
      <c r="N1421" s="3" t="s">
        <v>47</v>
      </c>
      <c r="O1421" s="3" t="s">
        <v>75</v>
      </c>
      <c r="P1421" s="3" t="s">
        <v>76</v>
      </c>
      <c r="Q1421" s="3">
        <v>45.1470479758</v>
      </c>
      <c r="R1421" s="3" t="s">
        <v>50</v>
      </c>
      <c r="S1421" s="3" t="s">
        <v>51</v>
      </c>
      <c r="T1421" s="3" t="s">
        <v>77</v>
      </c>
      <c r="U1421" s="3" t="s">
        <v>53</v>
      </c>
      <c r="V1421" s="3" t="s">
        <v>78</v>
      </c>
      <c r="W1421" s="3" t="s">
        <v>55</v>
      </c>
      <c r="X1421" s="3" t="s">
        <v>56</v>
      </c>
      <c r="Y1421" s="3"/>
      <c r="Z1421" s="3"/>
      <c r="AA1421" s="3" t="s">
        <v>45</v>
      </c>
      <c r="AB1421" s="11">
        <v>45</v>
      </c>
      <c r="AC1421" s="3" t="s">
        <v>57</v>
      </c>
      <c r="AD1421" s="3" t="s">
        <v>58</v>
      </c>
      <c r="AE1421" s="3" t="s">
        <v>58</v>
      </c>
      <c r="AF1421" s="3" t="s">
        <v>58</v>
      </c>
      <c r="AG1421" s="3" t="s">
        <v>51</v>
      </c>
      <c r="AH1421" s="3" t="s">
        <v>59</v>
      </c>
      <c r="AI1421" s="3" t="s">
        <v>60</v>
      </c>
      <c r="AJ1421" s="3" t="s">
        <v>61</v>
      </c>
      <c r="AK1421" s="3" t="s">
        <v>58</v>
      </c>
      <c r="AL1421" s="3" t="s">
        <v>58</v>
      </c>
      <c r="AM1421" s="3" t="s">
        <v>58</v>
      </c>
      <c r="AN1421" s="3" t="s">
        <v>79</v>
      </c>
      <c r="AO1421" s="3" t="s">
        <v>63</v>
      </c>
      <c r="AP1421" s="3">
        <v>52.197399826074651</v>
      </c>
      <c r="AQ1421" s="3">
        <v>174.99771628507887</v>
      </c>
    </row>
    <row r="1422" spans="1:43" x14ac:dyDescent="0.25">
      <c r="A1422" s="2">
        <v>1421</v>
      </c>
      <c r="B1422" s="3" t="s">
        <v>43</v>
      </c>
      <c r="C1422" s="3" t="s">
        <v>44</v>
      </c>
      <c r="D1422" s="3" t="s">
        <v>45</v>
      </c>
      <c r="E1422" s="3" t="s">
        <v>46</v>
      </c>
      <c r="F1422" s="3">
        <v>0.56000000000000005</v>
      </c>
      <c r="G1422" s="3">
        <v>0.48</v>
      </c>
      <c r="H1422" s="3">
        <v>7.7661490294247404E-2</v>
      </c>
      <c r="I1422" s="3">
        <v>9.1876587278747941</v>
      </c>
      <c r="J1422" s="3">
        <v>1.3510775106131003</v>
      </c>
      <c r="K1422" s="3">
        <v>0.71352726912170572</v>
      </c>
      <c r="L1422" s="3">
        <v>0.10492669297725524</v>
      </c>
      <c r="M1422" s="2">
        <v>1210</v>
      </c>
      <c r="N1422" s="3" t="s">
        <v>47</v>
      </c>
      <c r="O1422" s="3" t="s">
        <v>75</v>
      </c>
      <c r="P1422" s="3" t="s">
        <v>76</v>
      </c>
      <c r="Q1422" s="3">
        <v>45.1470479758</v>
      </c>
      <c r="R1422" s="3" t="s">
        <v>50</v>
      </c>
      <c r="S1422" s="3" t="s">
        <v>51</v>
      </c>
      <c r="T1422" s="3" t="s">
        <v>77</v>
      </c>
      <c r="U1422" s="3" t="s">
        <v>53</v>
      </c>
      <c r="V1422" s="3" t="s">
        <v>78</v>
      </c>
      <c r="W1422" s="3" t="s">
        <v>55</v>
      </c>
      <c r="X1422" s="3" t="s">
        <v>56</v>
      </c>
      <c r="Y1422" s="3"/>
      <c r="Z1422" s="3"/>
      <c r="AA1422" s="3" t="s">
        <v>45</v>
      </c>
      <c r="AB1422" s="11">
        <v>45</v>
      </c>
      <c r="AC1422" s="3" t="s">
        <v>57</v>
      </c>
      <c r="AD1422" s="3" t="s">
        <v>58</v>
      </c>
      <c r="AE1422" s="3" t="s">
        <v>58</v>
      </c>
      <c r="AF1422" s="3" t="s">
        <v>58</v>
      </c>
      <c r="AG1422" s="3" t="s">
        <v>51</v>
      </c>
      <c r="AH1422" s="3" t="s">
        <v>59</v>
      </c>
      <c r="AI1422" s="3" t="s">
        <v>60</v>
      </c>
      <c r="AJ1422" s="3" t="s">
        <v>61</v>
      </c>
      <c r="AK1422" s="3" t="s">
        <v>58</v>
      </c>
      <c r="AL1422" s="3" t="s">
        <v>58</v>
      </c>
      <c r="AM1422" s="3" t="s">
        <v>58</v>
      </c>
      <c r="AN1422" s="3" t="s">
        <v>79</v>
      </c>
      <c r="AO1422" s="3" t="s">
        <v>63</v>
      </c>
      <c r="AP1422" s="3">
        <v>72.743112018642677</v>
      </c>
      <c r="AQ1422" s="3">
        <v>314.28490077043028</v>
      </c>
    </row>
    <row r="1423" spans="1:43" x14ac:dyDescent="0.25">
      <c r="A1423" s="2">
        <v>1422</v>
      </c>
      <c r="B1423" s="3" t="s">
        <v>43</v>
      </c>
      <c r="C1423" s="3" t="s">
        <v>44</v>
      </c>
      <c r="D1423" s="3" t="s">
        <v>45</v>
      </c>
      <c r="E1423" s="3" t="s">
        <v>46</v>
      </c>
      <c r="F1423" s="3">
        <v>0.56000000000000005</v>
      </c>
      <c r="G1423" s="3">
        <v>0.48</v>
      </c>
      <c r="H1423" s="3">
        <v>5.0630965022126502E-2</v>
      </c>
      <c r="I1423" s="3">
        <v>9.1876587278747941</v>
      </c>
      <c r="J1423" s="3">
        <v>1.3510775106131003</v>
      </c>
      <c r="K1423" s="3">
        <v>0.46518002768626399</v>
      </c>
      <c r="L1423" s="3">
        <v>6.8406358182033625E-2</v>
      </c>
      <c r="M1423" s="2">
        <v>1210</v>
      </c>
      <c r="N1423" s="3" t="s">
        <v>47</v>
      </c>
      <c r="O1423" s="3" t="s">
        <v>75</v>
      </c>
      <c r="P1423" s="3" t="s">
        <v>76</v>
      </c>
      <c r="Q1423" s="3">
        <v>45.1470479758</v>
      </c>
      <c r="R1423" s="3" t="s">
        <v>50</v>
      </c>
      <c r="S1423" s="3" t="s">
        <v>51</v>
      </c>
      <c r="T1423" s="3" t="s">
        <v>77</v>
      </c>
      <c r="U1423" s="3" t="s">
        <v>53</v>
      </c>
      <c r="V1423" s="3" t="s">
        <v>78</v>
      </c>
      <c r="W1423" s="3" t="s">
        <v>55</v>
      </c>
      <c r="X1423" s="3" t="s">
        <v>56</v>
      </c>
      <c r="Y1423" s="3"/>
      <c r="Z1423" s="3"/>
      <c r="AA1423" s="3" t="s">
        <v>45</v>
      </c>
      <c r="AB1423" s="11">
        <v>45</v>
      </c>
      <c r="AC1423" s="3" t="s">
        <v>57</v>
      </c>
      <c r="AD1423" s="3" t="s">
        <v>58</v>
      </c>
      <c r="AE1423" s="3" t="s">
        <v>58</v>
      </c>
      <c r="AF1423" s="3" t="s">
        <v>58</v>
      </c>
      <c r="AG1423" s="3" t="s">
        <v>51</v>
      </c>
      <c r="AH1423" s="3" t="s">
        <v>59</v>
      </c>
      <c r="AI1423" s="3" t="s">
        <v>60</v>
      </c>
      <c r="AJ1423" s="3" t="s">
        <v>61</v>
      </c>
      <c r="AK1423" s="3" t="s">
        <v>58</v>
      </c>
      <c r="AL1423" s="3" t="s">
        <v>58</v>
      </c>
      <c r="AM1423" s="3" t="s">
        <v>58</v>
      </c>
      <c r="AN1423" s="3" t="s">
        <v>79</v>
      </c>
      <c r="AO1423" s="3" t="s">
        <v>63</v>
      </c>
      <c r="AP1423" s="3">
        <v>57.596729165412611</v>
      </c>
      <c r="AQ1423" s="3">
        <v>204.89624597210235</v>
      </c>
    </row>
    <row r="1424" spans="1:43" x14ac:dyDescent="0.25">
      <c r="A1424" s="2">
        <v>1423</v>
      </c>
      <c r="B1424" s="3" t="s">
        <v>43</v>
      </c>
      <c r="C1424" s="3" t="s">
        <v>44</v>
      </c>
      <c r="D1424" s="3" t="s">
        <v>45</v>
      </c>
      <c r="E1424" s="3" t="s">
        <v>46</v>
      </c>
      <c r="F1424" s="3">
        <v>0.56000000000000005</v>
      </c>
      <c r="G1424" s="3">
        <v>0.48</v>
      </c>
      <c r="H1424" s="3">
        <v>6.8693242147086206E-2</v>
      </c>
      <c r="I1424" s="3">
        <v>9.206425609643583</v>
      </c>
      <c r="J1424" s="3">
        <v>1.3537952612452941</v>
      </c>
      <c r="K1424" s="3">
        <v>0.63241922371238235</v>
      </c>
      <c r="L1424" s="3">
        <v>9.2996585698300827E-2</v>
      </c>
      <c r="M1424" s="2">
        <v>1200</v>
      </c>
      <c r="N1424" s="3" t="s">
        <v>66</v>
      </c>
      <c r="O1424" s="3" t="s">
        <v>75</v>
      </c>
      <c r="P1424" s="3" t="s">
        <v>76</v>
      </c>
      <c r="Q1424" s="3">
        <v>45.1470479758</v>
      </c>
      <c r="R1424" s="3" t="s">
        <v>50</v>
      </c>
      <c r="S1424" s="3" t="s">
        <v>51</v>
      </c>
      <c r="T1424" s="3" t="s">
        <v>77</v>
      </c>
      <c r="U1424" s="3" t="s">
        <v>53</v>
      </c>
      <c r="V1424" s="3" t="s">
        <v>78</v>
      </c>
      <c r="W1424" s="3" t="s">
        <v>55</v>
      </c>
      <c r="X1424" s="3" t="s">
        <v>56</v>
      </c>
      <c r="Y1424" s="3"/>
      <c r="Z1424" s="3"/>
      <c r="AA1424" s="3" t="s">
        <v>45</v>
      </c>
      <c r="AB1424" s="11">
        <v>45</v>
      </c>
      <c r="AC1424" s="3" t="s">
        <v>57</v>
      </c>
      <c r="AD1424" s="3" t="s">
        <v>58</v>
      </c>
      <c r="AE1424" s="3" t="s">
        <v>58</v>
      </c>
      <c r="AF1424" s="3" t="s">
        <v>58</v>
      </c>
      <c r="AG1424" s="3" t="s">
        <v>51</v>
      </c>
      <c r="AH1424" s="3" t="s">
        <v>59</v>
      </c>
      <c r="AI1424" s="3" t="s">
        <v>60</v>
      </c>
      <c r="AJ1424" s="3" t="s">
        <v>61</v>
      </c>
      <c r="AK1424" s="3" t="s">
        <v>58</v>
      </c>
      <c r="AL1424" s="3" t="s">
        <v>58</v>
      </c>
      <c r="AM1424" s="3" t="s">
        <v>58</v>
      </c>
      <c r="AN1424" s="3" t="s">
        <v>79</v>
      </c>
      <c r="AO1424" s="3" t="s">
        <v>63</v>
      </c>
      <c r="AP1424" s="3">
        <v>111.14460429728857</v>
      </c>
      <c r="AQ1424" s="3">
        <v>277.99168815841426</v>
      </c>
    </row>
    <row r="1425" spans="1:43" x14ac:dyDescent="0.25">
      <c r="A1425" s="2">
        <v>1424</v>
      </c>
      <c r="B1425" s="3" t="s">
        <v>43</v>
      </c>
      <c r="C1425" s="3" t="s">
        <v>44</v>
      </c>
      <c r="D1425" s="3" t="s">
        <v>45</v>
      </c>
      <c r="E1425" s="3" t="s">
        <v>46</v>
      </c>
      <c r="F1425" s="3">
        <v>0.56000000000000005</v>
      </c>
      <c r="G1425" s="3">
        <v>0.48</v>
      </c>
      <c r="H1425" s="3">
        <v>7.8801110918801001E-2</v>
      </c>
      <c r="I1425" s="3">
        <v>9.1751459504588535</v>
      </c>
      <c r="J1425" s="3">
        <v>1.349265467150794</v>
      </c>
      <c r="K1425" s="3">
        <v>0.72301169373829599</v>
      </c>
      <c r="L1425" s="3">
        <v>0.10632361773585756</v>
      </c>
      <c r="M1425" s="2">
        <v>1210</v>
      </c>
      <c r="N1425" s="3" t="s">
        <v>47</v>
      </c>
      <c r="O1425" s="3" t="s">
        <v>75</v>
      </c>
      <c r="P1425" s="3" t="s">
        <v>76</v>
      </c>
      <c r="Q1425" s="3">
        <v>45.1470479758</v>
      </c>
      <c r="R1425" s="3" t="s">
        <v>50</v>
      </c>
      <c r="S1425" s="3" t="s">
        <v>51</v>
      </c>
      <c r="T1425" s="3" t="s">
        <v>77</v>
      </c>
      <c r="U1425" s="3" t="s">
        <v>53</v>
      </c>
      <c r="V1425" s="3" t="s">
        <v>78</v>
      </c>
      <c r="W1425" s="3" t="s">
        <v>55</v>
      </c>
      <c r="X1425" s="3" t="s">
        <v>56</v>
      </c>
      <c r="Y1425" s="3"/>
      <c r="Z1425" s="3"/>
      <c r="AA1425" s="3" t="s">
        <v>45</v>
      </c>
      <c r="AB1425" s="11">
        <v>45</v>
      </c>
      <c r="AC1425" s="3" t="s">
        <v>57</v>
      </c>
      <c r="AD1425" s="3" t="s">
        <v>58</v>
      </c>
      <c r="AE1425" s="3" t="s">
        <v>58</v>
      </c>
      <c r="AF1425" s="3" t="s">
        <v>58</v>
      </c>
      <c r="AG1425" s="3" t="s">
        <v>51</v>
      </c>
      <c r="AH1425" s="3" t="s">
        <v>59</v>
      </c>
      <c r="AI1425" s="3" t="s">
        <v>60</v>
      </c>
      <c r="AJ1425" s="3" t="s">
        <v>61</v>
      </c>
      <c r="AK1425" s="3" t="s">
        <v>58</v>
      </c>
      <c r="AL1425" s="3" t="s">
        <v>58</v>
      </c>
      <c r="AM1425" s="3" t="s">
        <v>58</v>
      </c>
      <c r="AN1425" s="3" t="s">
        <v>79</v>
      </c>
      <c r="AO1425" s="3" t="s">
        <v>63</v>
      </c>
      <c r="AP1425" s="3">
        <v>74.657658273243385</v>
      </c>
      <c r="AQ1425" s="3">
        <v>318.89678181400467</v>
      </c>
    </row>
    <row r="1426" spans="1:43" x14ac:dyDescent="0.25">
      <c r="A1426" s="2">
        <v>1425</v>
      </c>
      <c r="B1426" s="3" t="s">
        <v>43</v>
      </c>
      <c r="C1426" s="3" t="s">
        <v>44</v>
      </c>
      <c r="D1426" s="3" t="s">
        <v>45</v>
      </c>
      <c r="E1426" s="3" t="s">
        <v>46</v>
      </c>
      <c r="F1426" s="3">
        <v>0.56000000000000005</v>
      </c>
      <c r="G1426" s="3">
        <v>0.48</v>
      </c>
      <c r="H1426" s="3">
        <v>0.105562677986117</v>
      </c>
      <c r="I1426" s="3">
        <v>9.1751459504588535</v>
      </c>
      <c r="J1426" s="3">
        <v>1.349265467150794</v>
      </c>
      <c r="K1426" s="3">
        <v>0.96855297744391333</v>
      </c>
      <c r="L1426" s="3">
        <v>0.142432076026627</v>
      </c>
      <c r="M1426" s="2">
        <v>1210</v>
      </c>
      <c r="N1426" s="3" t="s">
        <v>47</v>
      </c>
      <c r="O1426" s="3" t="s">
        <v>75</v>
      </c>
      <c r="P1426" s="3" t="s">
        <v>76</v>
      </c>
      <c r="Q1426" s="3">
        <v>45.1470479758</v>
      </c>
      <c r="R1426" s="3" t="s">
        <v>50</v>
      </c>
      <c r="S1426" s="3" t="s">
        <v>51</v>
      </c>
      <c r="T1426" s="3" t="s">
        <v>77</v>
      </c>
      <c r="U1426" s="3" t="s">
        <v>53</v>
      </c>
      <c r="V1426" s="3" t="s">
        <v>78</v>
      </c>
      <c r="W1426" s="3" t="s">
        <v>55</v>
      </c>
      <c r="X1426" s="3" t="s">
        <v>56</v>
      </c>
      <c r="Y1426" s="3"/>
      <c r="Z1426" s="3"/>
      <c r="AA1426" s="3" t="s">
        <v>45</v>
      </c>
      <c r="AB1426" s="11">
        <v>45</v>
      </c>
      <c r="AC1426" s="3" t="s">
        <v>57</v>
      </c>
      <c r="AD1426" s="3" t="s">
        <v>58</v>
      </c>
      <c r="AE1426" s="3" t="s">
        <v>58</v>
      </c>
      <c r="AF1426" s="3" t="s">
        <v>58</v>
      </c>
      <c r="AG1426" s="3" t="s">
        <v>51</v>
      </c>
      <c r="AH1426" s="3" t="s">
        <v>59</v>
      </c>
      <c r="AI1426" s="3" t="s">
        <v>60</v>
      </c>
      <c r="AJ1426" s="3" t="s">
        <v>61</v>
      </c>
      <c r="AK1426" s="3" t="s">
        <v>58</v>
      </c>
      <c r="AL1426" s="3" t="s">
        <v>58</v>
      </c>
      <c r="AM1426" s="3" t="s">
        <v>58</v>
      </c>
      <c r="AN1426" s="3" t="s">
        <v>79</v>
      </c>
      <c r="AO1426" s="3" t="s">
        <v>63</v>
      </c>
      <c r="AP1426" s="3">
        <v>89.451170872338992</v>
      </c>
      <c r="AQ1426" s="3">
        <v>427.19700137385991</v>
      </c>
    </row>
    <row r="1427" spans="1:43" x14ac:dyDescent="0.25">
      <c r="A1427" s="2">
        <v>1426</v>
      </c>
      <c r="B1427" s="3" t="s">
        <v>43</v>
      </c>
      <c r="C1427" s="3" t="s">
        <v>44</v>
      </c>
      <c r="D1427" s="3" t="s">
        <v>45</v>
      </c>
      <c r="E1427" s="3" t="s">
        <v>46</v>
      </c>
      <c r="F1427" s="3">
        <v>0.56000000000000005</v>
      </c>
      <c r="G1427" s="3">
        <v>0.48</v>
      </c>
      <c r="H1427" s="3">
        <v>3.90913562102307E-3</v>
      </c>
      <c r="I1427" s="3">
        <v>9.1751459504588535</v>
      </c>
      <c r="J1427" s="3">
        <v>1.349265467150794</v>
      </c>
      <c r="K1427" s="3">
        <v>3.5866889863024276E-2</v>
      </c>
      <c r="L1427" s="3">
        <v>5.2744616998555019E-3</v>
      </c>
      <c r="M1427" s="2">
        <v>1210</v>
      </c>
      <c r="N1427" s="3" t="s">
        <v>47</v>
      </c>
      <c r="O1427" s="3" t="s">
        <v>75</v>
      </c>
      <c r="P1427" s="3" t="s">
        <v>76</v>
      </c>
      <c r="Q1427" s="3">
        <v>45.1470479758</v>
      </c>
      <c r="R1427" s="3" t="s">
        <v>50</v>
      </c>
      <c r="S1427" s="3" t="s">
        <v>51</v>
      </c>
      <c r="T1427" s="3" t="s">
        <v>77</v>
      </c>
      <c r="U1427" s="3" t="s">
        <v>53</v>
      </c>
      <c r="V1427" s="3" t="s">
        <v>78</v>
      </c>
      <c r="W1427" s="3" t="s">
        <v>55</v>
      </c>
      <c r="X1427" s="3" t="s">
        <v>56</v>
      </c>
      <c r="Y1427" s="3"/>
      <c r="Z1427" s="3"/>
      <c r="AA1427" s="3" t="s">
        <v>45</v>
      </c>
      <c r="AB1427" s="11">
        <v>45</v>
      </c>
      <c r="AC1427" s="3" t="s">
        <v>57</v>
      </c>
      <c r="AD1427" s="3" t="s">
        <v>58</v>
      </c>
      <c r="AE1427" s="3" t="s">
        <v>58</v>
      </c>
      <c r="AF1427" s="3" t="s">
        <v>58</v>
      </c>
      <c r="AG1427" s="3" t="s">
        <v>51</v>
      </c>
      <c r="AH1427" s="3" t="s">
        <v>59</v>
      </c>
      <c r="AI1427" s="3" t="s">
        <v>60</v>
      </c>
      <c r="AJ1427" s="3" t="s">
        <v>61</v>
      </c>
      <c r="AK1427" s="3" t="s">
        <v>58</v>
      </c>
      <c r="AL1427" s="3" t="s">
        <v>58</v>
      </c>
      <c r="AM1427" s="3" t="s">
        <v>58</v>
      </c>
      <c r="AN1427" s="3" t="s">
        <v>79</v>
      </c>
      <c r="AO1427" s="3" t="s">
        <v>63</v>
      </c>
      <c r="AP1427" s="3">
        <v>26.012118730492993</v>
      </c>
      <c r="AQ1427" s="3">
        <v>15.819710593969832</v>
      </c>
    </row>
    <row r="1428" spans="1:43" x14ac:dyDescent="0.25">
      <c r="A1428" s="2">
        <v>1427</v>
      </c>
      <c r="B1428" s="3" t="s">
        <v>43</v>
      </c>
      <c r="C1428" s="3" t="s">
        <v>44</v>
      </c>
      <c r="D1428" s="3" t="s">
        <v>45</v>
      </c>
      <c r="E1428" s="3" t="s">
        <v>46</v>
      </c>
      <c r="F1428" s="3">
        <v>0.56000000000000005</v>
      </c>
      <c r="G1428" s="3">
        <v>0.48</v>
      </c>
      <c r="H1428" s="3">
        <v>2.8296283116003101E-2</v>
      </c>
      <c r="I1428" s="3">
        <v>9.1876587278747941</v>
      </c>
      <c r="J1428" s="3">
        <v>1.3510775106131003</v>
      </c>
      <c r="K1428" s="3">
        <v>0.25997659253716204</v>
      </c>
      <c r="L1428" s="3">
        <v>3.8230471751972972E-2</v>
      </c>
      <c r="M1428" s="2">
        <v>1210</v>
      </c>
      <c r="N1428" s="3" t="s">
        <v>47</v>
      </c>
      <c r="O1428" s="3" t="s">
        <v>75</v>
      </c>
      <c r="P1428" s="3" t="s">
        <v>76</v>
      </c>
      <c r="Q1428" s="3">
        <v>45.1470479758</v>
      </c>
      <c r="R1428" s="3" t="s">
        <v>50</v>
      </c>
      <c r="S1428" s="3" t="s">
        <v>51</v>
      </c>
      <c r="T1428" s="3" t="s">
        <v>77</v>
      </c>
      <c r="U1428" s="3" t="s">
        <v>53</v>
      </c>
      <c r="V1428" s="3" t="s">
        <v>78</v>
      </c>
      <c r="W1428" s="3" t="s">
        <v>55</v>
      </c>
      <c r="X1428" s="3" t="s">
        <v>56</v>
      </c>
      <c r="Y1428" s="3"/>
      <c r="Z1428" s="3"/>
      <c r="AA1428" s="3" t="s">
        <v>45</v>
      </c>
      <c r="AB1428" s="11">
        <v>45</v>
      </c>
      <c r="AC1428" s="3" t="s">
        <v>57</v>
      </c>
      <c r="AD1428" s="3" t="s">
        <v>58</v>
      </c>
      <c r="AE1428" s="3" t="s">
        <v>58</v>
      </c>
      <c r="AF1428" s="3" t="s">
        <v>58</v>
      </c>
      <c r="AG1428" s="3" t="s">
        <v>51</v>
      </c>
      <c r="AH1428" s="3" t="s">
        <v>59</v>
      </c>
      <c r="AI1428" s="3" t="s">
        <v>60</v>
      </c>
      <c r="AJ1428" s="3" t="s">
        <v>61</v>
      </c>
      <c r="AK1428" s="3" t="s">
        <v>58</v>
      </c>
      <c r="AL1428" s="3" t="s">
        <v>58</v>
      </c>
      <c r="AM1428" s="3" t="s">
        <v>58</v>
      </c>
      <c r="AN1428" s="3" t="s">
        <v>79</v>
      </c>
      <c r="AO1428" s="3" t="s">
        <v>63</v>
      </c>
      <c r="AP1428" s="3">
        <v>44.177743370831351</v>
      </c>
      <c r="AQ1428" s="3">
        <v>114.51099505804575</v>
      </c>
    </row>
    <row r="1429" spans="1:43" x14ac:dyDescent="0.25">
      <c r="A1429" s="2">
        <v>1428</v>
      </c>
      <c r="B1429" s="3" t="s">
        <v>43</v>
      </c>
      <c r="C1429" s="3" t="s">
        <v>44</v>
      </c>
      <c r="D1429" s="3" t="s">
        <v>45</v>
      </c>
      <c r="E1429" s="3" t="s">
        <v>46</v>
      </c>
      <c r="F1429" s="3">
        <v>0.56000000000000005</v>
      </c>
      <c r="G1429" s="3">
        <v>0.48</v>
      </c>
      <c r="H1429" s="3">
        <v>0.17331191469365401</v>
      </c>
      <c r="I1429" s="3">
        <v>9.1751459484080495</v>
      </c>
      <c r="J1429" s="3">
        <v>1.3492654668492097</v>
      </c>
      <c r="K1429" s="3">
        <v>1.590162111912321</v>
      </c>
      <c r="L1429" s="3">
        <v>0.23384378148966348</v>
      </c>
      <c r="M1429" s="2">
        <v>1200</v>
      </c>
      <c r="N1429" s="3" t="s">
        <v>66</v>
      </c>
      <c r="O1429" s="3" t="s">
        <v>75</v>
      </c>
      <c r="P1429" s="3" t="s">
        <v>76</v>
      </c>
      <c r="Q1429" s="3">
        <v>45.1470479758</v>
      </c>
      <c r="R1429" s="3" t="s">
        <v>50</v>
      </c>
      <c r="S1429" s="3" t="s">
        <v>51</v>
      </c>
      <c r="T1429" s="3" t="s">
        <v>77</v>
      </c>
      <c r="U1429" s="3" t="s">
        <v>53</v>
      </c>
      <c r="V1429" s="3" t="s">
        <v>78</v>
      </c>
      <c r="W1429" s="3" t="s">
        <v>55</v>
      </c>
      <c r="X1429" s="3" t="s">
        <v>56</v>
      </c>
      <c r="Y1429" s="3"/>
      <c r="Z1429" s="3"/>
      <c r="AA1429" s="3" t="s">
        <v>45</v>
      </c>
      <c r="AB1429" s="11">
        <v>45</v>
      </c>
      <c r="AC1429" s="3" t="s">
        <v>57</v>
      </c>
      <c r="AD1429" s="3" t="s">
        <v>58</v>
      </c>
      <c r="AE1429" s="3" t="s">
        <v>58</v>
      </c>
      <c r="AF1429" s="3" t="s">
        <v>58</v>
      </c>
      <c r="AG1429" s="3" t="s">
        <v>51</v>
      </c>
      <c r="AH1429" s="3" t="s">
        <v>59</v>
      </c>
      <c r="AI1429" s="3" t="s">
        <v>60</v>
      </c>
      <c r="AJ1429" s="3" t="s">
        <v>61</v>
      </c>
      <c r="AK1429" s="3" t="s">
        <v>58</v>
      </c>
      <c r="AL1429" s="3" t="s">
        <v>58</v>
      </c>
      <c r="AM1429" s="3" t="s">
        <v>58</v>
      </c>
      <c r="AN1429" s="3" t="s">
        <v>79</v>
      </c>
      <c r="AO1429" s="3" t="s">
        <v>63</v>
      </c>
      <c r="AP1429" s="3">
        <v>128.02369721333173</v>
      </c>
      <c r="AQ1429" s="3">
        <v>701.36843505645368</v>
      </c>
    </row>
    <row r="1430" spans="1:43" x14ac:dyDescent="0.25">
      <c r="A1430" s="2">
        <v>1429</v>
      </c>
      <c r="B1430" s="3" t="s">
        <v>43</v>
      </c>
      <c r="C1430" s="3" t="s">
        <v>44</v>
      </c>
      <c r="D1430" s="3" t="s">
        <v>45</v>
      </c>
      <c r="E1430" s="3" t="s">
        <v>46</v>
      </c>
      <c r="F1430" s="3">
        <v>0.56000000000000005</v>
      </c>
      <c r="G1430" s="3">
        <v>0.48</v>
      </c>
      <c r="H1430" s="3">
        <v>0.12030147171861599</v>
      </c>
      <c r="I1430" s="3">
        <v>9.1751459484080495</v>
      </c>
      <c r="J1430" s="3">
        <v>1.3492654668492097</v>
      </c>
      <c r="K1430" s="3">
        <v>1.1037835608265851</v>
      </c>
      <c r="L1430" s="3">
        <v>0.1623186214010654</v>
      </c>
      <c r="M1430" s="2">
        <v>1210</v>
      </c>
      <c r="N1430" s="3" t="s">
        <v>47</v>
      </c>
      <c r="O1430" s="3" t="s">
        <v>75</v>
      </c>
      <c r="P1430" s="3" t="s">
        <v>76</v>
      </c>
      <c r="Q1430" s="3">
        <v>45.1470479758</v>
      </c>
      <c r="R1430" s="3" t="s">
        <v>50</v>
      </c>
      <c r="S1430" s="3" t="s">
        <v>51</v>
      </c>
      <c r="T1430" s="3" t="s">
        <v>77</v>
      </c>
      <c r="U1430" s="3" t="s">
        <v>53</v>
      </c>
      <c r="V1430" s="3" t="s">
        <v>78</v>
      </c>
      <c r="W1430" s="3" t="s">
        <v>55</v>
      </c>
      <c r="X1430" s="3" t="s">
        <v>56</v>
      </c>
      <c r="Y1430" s="3"/>
      <c r="Z1430" s="3"/>
      <c r="AA1430" s="3" t="s">
        <v>45</v>
      </c>
      <c r="AB1430" s="11">
        <v>45</v>
      </c>
      <c r="AC1430" s="3" t="s">
        <v>57</v>
      </c>
      <c r="AD1430" s="3" t="s">
        <v>58</v>
      </c>
      <c r="AE1430" s="3" t="s">
        <v>58</v>
      </c>
      <c r="AF1430" s="3" t="s">
        <v>58</v>
      </c>
      <c r="AG1430" s="3" t="s">
        <v>51</v>
      </c>
      <c r="AH1430" s="3" t="s">
        <v>59</v>
      </c>
      <c r="AI1430" s="3" t="s">
        <v>60</v>
      </c>
      <c r="AJ1430" s="3" t="s">
        <v>61</v>
      </c>
      <c r="AK1430" s="3" t="s">
        <v>58</v>
      </c>
      <c r="AL1430" s="3" t="s">
        <v>58</v>
      </c>
      <c r="AM1430" s="3" t="s">
        <v>58</v>
      </c>
      <c r="AN1430" s="3" t="s">
        <v>79</v>
      </c>
      <c r="AO1430" s="3" t="s">
        <v>63</v>
      </c>
      <c r="AP1430" s="3">
        <v>88.453053268410187</v>
      </c>
      <c r="AQ1430" s="3">
        <v>486.84278344865123</v>
      </c>
    </row>
    <row r="1431" spans="1:43" x14ac:dyDescent="0.25">
      <c r="A1431" s="2">
        <v>1430</v>
      </c>
      <c r="B1431" s="3" t="s">
        <v>43</v>
      </c>
      <c r="C1431" s="3" t="s">
        <v>44</v>
      </c>
      <c r="D1431" s="3" t="s">
        <v>45</v>
      </c>
      <c r="E1431" s="3" t="s">
        <v>46</v>
      </c>
      <c r="F1431" s="3">
        <v>0.56000000000000005</v>
      </c>
      <c r="G1431" s="3">
        <v>0.48</v>
      </c>
      <c r="H1431" s="3">
        <v>7.9179841092678699E-2</v>
      </c>
      <c r="I1431" s="3">
        <v>9.1751459484080495</v>
      </c>
      <c r="J1431" s="3">
        <v>1.3492654668492097</v>
      </c>
      <c r="K1431" s="3">
        <v>0.72648659819708417</v>
      </c>
      <c r="L1431" s="3">
        <v>0.10683462525695936</v>
      </c>
      <c r="M1431" s="2">
        <v>1210</v>
      </c>
      <c r="N1431" s="3" t="s">
        <v>47</v>
      </c>
      <c r="O1431" s="3" t="s">
        <v>75</v>
      </c>
      <c r="P1431" s="3" t="s">
        <v>76</v>
      </c>
      <c r="Q1431" s="3">
        <v>45.1470479758</v>
      </c>
      <c r="R1431" s="3" t="s">
        <v>50</v>
      </c>
      <c r="S1431" s="3" t="s">
        <v>51</v>
      </c>
      <c r="T1431" s="3" t="s">
        <v>77</v>
      </c>
      <c r="U1431" s="3" t="s">
        <v>53</v>
      </c>
      <c r="V1431" s="3" t="s">
        <v>78</v>
      </c>
      <c r="W1431" s="3" t="s">
        <v>55</v>
      </c>
      <c r="X1431" s="3" t="s">
        <v>56</v>
      </c>
      <c r="Y1431" s="3"/>
      <c r="Z1431" s="3"/>
      <c r="AA1431" s="3" t="s">
        <v>45</v>
      </c>
      <c r="AB1431" s="11">
        <v>45</v>
      </c>
      <c r="AC1431" s="3" t="s">
        <v>57</v>
      </c>
      <c r="AD1431" s="3" t="s">
        <v>58</v>
      </c>
      <c r="AE1431" s="3" t="s">
        <v>58</v>
      </c>
      <c r="AF1431" s="3" t="s">
        <v>58</v>
      </c>
      <c r="AG1431" s="3" t="s">
        <v>51</v>
      </c>
      <c r="AH1431" s="3" t="s">
        <v>59</v>
      </c>
      <c r="AI1431" s="3" t="s">
        <v>60</v>
      </c>
      <c r="AJ1431" s="3" t="s">
        <v>61</v>
      </c>
      <c r="AK1431" s="3" t="s">
        <v>58</v>
      </c>
      <c r="AL1431" s="3" t="s">
        <v>58</v>
      </c>
      <c r="AM1431" s="3" t="s">
        <v>58</v>
      </c>
      <c r="AN1431" s="3" t="s">
        <v>79</v>
      </c>
      <c r="AO1431" s="3" t="s">
        <v>63</v>
      </c>
      <c r="AP1431" s="3">
        <v>72.129964453345337</v>
      </c>
      <c r="AQ1431" s="3">
        <v>320.42944845051829</v>
      </c>
    </row>
    <row r="1432" spans="1:43" x14ac:dyDescent="0.25">
      <c r="A1432" s="2">
        <v>1431</v>
      </c>
      <c r="B1432" s="3" t="s">
        <v>43</v>
      </c>
      <c r="C1432" s="3" t="s">
        <v>44</v>
      </c>
      <c r="D1432" s="3" t="s">
        <v>45</v>
      </c>
      <c r="E1432" s="3" t="s">
        <v>46</v>
      </c>
      <c r="F1432" s="3">
        <v>0.56000000000000005</v>
      </c>
      <c r="G1432" s="3">
        <v>0.48</v>
      </c>
      <c r="H1432" s="3">
        <v>5.5245551513191202E-2</v>
      </c>
      <c r="I1432" s="3">
        <v>9.1751459484080495</v>
      </c>
      <c r="J1432" s="3">
        <v>1.3492654668492097</v>
      </c>
      <c r="K1432" s="3">
        <v>0.5068859981338244</v>
      </c>
      <c r="L1432" s="3">
        <v>7.4540914853787985E-2</v>
      </c>
      <c r="M1432" s="2">
        <v>1210</v>
      </c>
      <c r="N1432" s="3" t="s">
        <v>47</v>
      </c>
      <c r="O1432" s="3" t="s">
        <v>75</v>
      </c>
      <c r="P1432" s="3" t="s">
        <v>76</v>
      </c>
      <c r="Q1432" s="3">
        <v>45.1470479758</v>
      </c>
      <c r="R1432" s="3" t="s">
        <v>50</v>
      </c>
      <c r="S1432" s="3" t="s">
        <v>51</v>
      </c>
      <c r="T1432" s="3" t="s">
        <v>77</v>
      </c>
      <c r="U1432" s="3" t="s">
        <v>53</v>
      </c>
      <c r="V1432" s="3" t="s">
        <v>78</v>
      </c>
      <c r="W1432" s="3" t="s">
        <v>55</v>
      </c>
      <c r="X1432" s="3" t="s">
        <v>56</v>
      </c>
      <c r="Y1432" s="3"/>
      <c r="Z1432" s="3"/>
      <c r="AA1432" s="3" t="s">
        <v>45</v>
      </c>
      <c r="AB1432" s="11">
        <v>45</v>
      </c>
      <c r="AC1432" s="3" t="s">
        <v>57</v>
      </c>
      <c r="AD1432" s="3" t="s">
        <v>58</v>
      </c>
      <c r="AE1432" s="3" t="s">
        <v>58</v>
      </c>
      <c r="AF1432" s="3" t="s">
        <v>58</v>
      </c>
      <c r="AG1432" s="3" t="s">
        <v>51</v>
      </c>
      <c r="AH1432" s="3" t="s">
        <v>59</v>
      </c>
      <c r="AI1432" s="3" t="s">
        <v>60</v>
      </c>
      <c r="AJ1432" s="3" t="s">
        <v>61</v>
      </c>
      <c r="AK1432" s="3" t="s">
        <v>58</v>
      </c>
      <c r="AL1432" s="3" t="s">
        <v>58</v>
      </c>
      <c r="AM1432" s="3" t="s">
        <v>58</v>
      </c>
      <c r="AN1432" s="3" t="s">
        <v>79</v>
      </c>
      <c r="AO1432" s="3" t="s">
        <v>63</v>
      </c>
      <c r="AP1432" s="3">
        <v>63.421363015507993</v>
      </c>
      <c r="AQ1432" s="3">
        <v>223.57081495018778</v>
      </c>
    </row>
    <row r="1433" spans="1:43" x14ac:dyDescent="0.25">
      <c r="A1433" s="2">
        <v>1432</v>
      </c>
      <c r="B1433" s="3" t="s">
        <v>43</v>
      </c>
      <c r="C1433" s="3" t="s">
        <v>44</v>
      </c>
      <c r="D1433" s="3" t="s">
        <v>45</v>
      </c>
      <c r="E1433" s="3" t="s">
        <v>46</v>
      </c>
      <c r="F1433" s="3">
        <v>0.56000000000000005</v>
      </c>
      <c r="G1433" s="3">
        <v>0.48</v>
      </c>
      <c r="H1433" s="3">
        <v>3.7140236059965699E-2</v>
      </c>
      <c r="I1433" s="3">
        <v>9.1751459484080495</v>
      </c>
      <c r="J1433" s="3">
        <v>1.3492654668492097</v>
      </c>
      <c r="K1433" s="3">
        <v>0.34076708640851283</v>
      </c>
      <c r="L1433" s="3">
        <v>5.011203794633947E-2</v>
      </c>
      <c r="M1433" s="2">
        <v>1210</v>
      </c>
      <c r="N1433" s="3" t="s">
        <v>47</v>
      </c>
      <c r="O1433" s="3" t="s">
        <v>75</v>
      </c>
      <c r="P1433" s="3" t="s">
        <v>76</v>
      </c>
      <c r="Q1433" s="3">
        <v>45.1470479758</v>
      </c>
      <c r="R1433" s="3" t="s">
        <v>50</v>
      </c>
      <c r="S1433" s="3" t="s">
        <v>51</v>
      </c>
      <c r="T1433" s="3" t="s">
        <v>77</v>
      </c>
      <c r="U1433" s="3" t="s">
        <v>53</v>
      </c>
      <c r="V1433" s="3" t="s">
        <v>78</v>
      </c>
      <c r="W1433" s="3" t="s">
        <v>55</v>
      </c>
      <c r="X1433" s="3" t="s">
        <v>56</v>
      </c>
      <c r="Y1433" s="3"/>
      <c r="Z1433" s="3"/>
      <c r="AA1433" s="3" t="s">
        <v>45</v>
      </c>
      <c r="AB1433" s="11">
        <v>45</v>
      </c>
      <c r="AC1433" s="3" t="s">
        <v>57</v>
      </c>
      <c r="AD1433" s="3" t="s">
        <v>58</v>
      </c>
      <c r="AE1433" s="3" t="s">
        <v>58</v>
      </c>
      <c r="AF1433" s="3" t="s">
        <v>58</v>
      </c>
      <c r="AG1433" s="3" t="s">
        <v>51</v>
      </c>
      <c r="AH1433" s="3" t="s">
        <v>59</v>
      </c>
      <c r="AI1433" s="3" t="s">
        <v>60</v>
      </c>
      <c r="AJ1433" s="3" t="s">
        <v>61</v>
      </c>
      <c r="AK1433" s="3" t="s">
        <v>58</v>
      </c>
      <c r="AL1433" s="3" t="s">
        <v>58</v>
      </c>
      <c r="AM1433" s="3" t="s">
        <v>58</v>
      </c>
      <c r="AN1433" s="3" t="s">
        <v>79</v>
      </c>
      <c r="AO1433" s="3" t="s">
        <v>63</v>
      </c>
      <c r="AP1433" s="3">
        <v>49.96175060525384</v>
      </c>
      <c r="AQ1433" s="3">
        <v>150.30120282872412</v>
      </c>
    </row>
    <row r="1434" spans="1:43" x14ac:dyDescent="0.25">
      <c r="A1434" s="2">
        <v>1433</v>
      </c>
      <c r="B1434" s="3" t="s">
        <v>43</v>
      </c>
      <c r="C1434" s="3" t="s">
        <v>44</v>
      </c>
      <c r="D1434" s="3" t="s">
        <v>45</v>
      </c>
      <c r="E1434" s="3" t="s">
        <v>46</v>
      </c>
      <c r="F1434" s="3">
        <v>0.56000000000000005</v>
      </c>
      <c r="G1434" s="3">
        <v>0.48</v>
      </c>
      <c r="H1434" s="3">
        <v>8.4648123607599907E-2</v>
      </c>
      <c r="I1434" s="3">
        <v>9.1751459484080495</v>
      </c>
      <c r="J1434" s="3">
        <v>1.3492654668492097</v>
      </c>
      <c r="K1434" s="3">
        <v>0.77665888835861407</v>
      </c>
      <c r="L1434" s="3">
        <v>0.11421279001731789</v>
      </c>
      <c r="M1434" s="2">
        <v>1210</v>
      </c>
      <c r="N1434" s="3" t="s">
        <v>47</v>
      </c>
      <c r="O1434" s="3" t="s">
        <v>75</v>
      </c>
      <c r="P1434" s="3" t="s">
        <v>76</v>
      </c>
      <c r="Q1434" s="3">
        <v>45.1470479758</v>
      </c>
      <c r="R1434" s="3" t="s">
        <v>50</v>
      </c>
      <c r="S1434" s="3" t="s">
        <v>51</v>
      </c>
      <c r="T1434" s="3" t="s">
        <v>77</v>
      </c>
      <c r="U1434" s="3" t="s">
        <v>53</v>
      </c>
      <c r="V1434" s="3" t="s">
        <v>78</v>
      </c>
      <c r="W1434" s="3" t="s">
        <v>55</v>
      </c>
      <c r="X1434" s="3" t="s">
        <v>56</v>
      </c>
      <c r="Y1434" s="3"/>
      <c r="Z1434" s="3"/>
      <c r="AA1434" s="3" t="s">
        <v>45</v>
      </c>
      <c r="AB1434" s="11">
        <v>45</v>
      </c>
      <c r="AC1434" s="3" t="s">
        <v>57</v>
      </c>
      <c r="AD1434" s="3" t="s">
        <v>58</v>
      </c>
      <c r="AE1434" s="3" t="s">
        <v>58</v>
      </c>
      <c r="AF1434" s="3" t="s">
        <v>58</v>
      </c>
      <c r="AG1434" s="3" t="s">
        <v>51</v>
      </c>
      <c r="AH1434" s="3" t="s">
        <v>59</v>
      </c>
      <c r="AI1434" s="3" t="s">
        <v>60</v>
      </c>
      <c r="AJ1434" s="3" t="s">
        <v>61</v>
      </c>
      <c r="AK1434" s="3" t="s">
        <v>58</v>
      </c>
      <c r="AL1434" s="3" t="s">
        <v>58</v>
      </c>
      <c r="AM1434" s="3" t="s">
        <v>58</v>
      </c>
      <c r="AN1434" s="3" t="s">
        <v>79</v>
      </c>
      <c r="AO1434" s="3" t="s">
        <v>63</v>
      </c>
      <c r="AP1434" s="3">
        <v>75.419032738408006</v>
      </c>
      <c r="AQ1434" s="3">
        <v>342.55880266552481</v>
      </c>
    </row>
    <row r="1435" spans="1:43" x14ac:dyDescent="0.25">
      <c r="A1435" s="2">
        <v>1434</v>
      </c>
      <c r="B1435" s="3" t="s">
        <v>43</v>
      </c>
      <c r="C1435" s="3" t="s">
        <v>44</v>
      </c>
      <c r="D1435" s="3" t="s">
        <v>45</v>
      </c>
      <c r="E1435" s="3" t="s">
        <v>46</v>
      </c>
      <c r="F1435" s="3">
        <v>0.56000000000000005</v>
      </c>
      <c r="G1435" s="3">
        <v>0.48</v>
      </c>
      <c r="H1435" s="3">
        <v>6.7936315005222001E-2</v>
      </c>
      <c r="I1435" s="3">
        <v>9.1751459484080495</v>
      </c>
      <c r="J1435" s="3">
        <v>1.3492654668492097</v>
      </c>
      <c r="K1435" s="3">
        <v>0.62332560536993564</v>
      </c>
      <c r="L1435" s="3">
        <v>9.1664123781535836E-2</v>
      </c>
      <c r="M1435" s="2">
        <v>1210</v>
      </c>
      <c r="N1435" s="3" t="s">
        <v>47</v>
      </c>
      <c r="O1435" s="3" t="s">
        <v>75</v>
      </c>
      <c r="P1435" s="3" t="s">
        <v>76</v>
      </c>
      <c r="Q1435" s="3">
        <v>45.1470479758</v>
      </c>
      <c r="R1435" s="3" t="s">
        <v>50</v>
      </c>
      <c r="S1435" s="3" t="s">
        <v>51</v>
      </c>
      <c r="T1435" s="3" t="s">
        <v>77</v>
      </c>
      <c r="U1435" s="3" t="s">
        <v>53</v>
      </c>
      <c r="V1435" s="3" t="s">
        <v>78</v>
      </c>
      <c r="W1435" s="3" t="s">
        <v>55</v>
      </c>
      <c r="X1435" s="3" t="s">
        <v>56</v>
      </c>
      <c r="Y1435" s="3"/>
      <c r="Z1435" s="3"/>
      <c r="AA1435" s="3" t="s">
        <v>45</v>
      </c>
      <c r="AB1435" s="11">
        <v>45</v>
      </c>
      <c r="AC1435" s="3" t="s">
        <v>57</v>
      </c>
      <c r="AD1435" s="3" t="s">
        <v>58</v>
      </c>
      <c r="AE1435" s="3" t="s">
        <v>58</v>
      </c>
      <c r="AF1435" s="3" t="s">
        <v>58</v>
      </c>
      <c r="AG1435" s="3" t="s">
        <v>51</v>
      </c>
      <c r="AH1435" s="3" t="s">
        <v>59</v>
      </c>
      <c r="AI1435" s="3" t="s">
        <v>60</v>
      </c>
      <c r="AJ1435" s="3" t="s">
        <v>61</v>
      </c>
      <c r="AK1435" s="3" t="s">
        <v>58</v>
      </c>
      <c r="AL1435" s="3" t="s">
        <v>58</v>
      </c>
      <c r="AM1435" s="3" t="s">
        <v>58</v>
      </c>
      <c r="AN1435" s="3" t="s">
        <v>79</v>
      </c>
      <c r="AO1435" s="3" t="s">
        <v>63</v>
      </c>
      <c r="AP1435" s="3">
        <v>66.416542501186584</v>
      </c>
      <c r="AQ1435" s="3">
        <v>274.92851269307232</v>
      </c>
    </row>
    <row r="1436" spans="1:43" x14ac:dyDescent="0.25">
      <c r="A1436" s="2">
        <v>1435</v>
      </c>
      <c r="B1436" s="3" t="s">
        <v>43</v>
      </c>
      <c r="C1436" s="3" t="s">
        <v>44</v>
      </c>
      <c r="D1436" s="3" t="s">
        <v>45</v>
      </c>
      <c r="E1436" s="3" t="s">
        <v>46</v>
      </c>
      <c r="F1436" s="3">
        <v>0.56000000000000005</v>
      </c>
      <c r="G1436" s="3">
        <v>0.48</v>
      </c>
      <c r="H1436" s="3">
        <v>8.6748095195846905E-2</v>
      </c>
      <c r="I1436" s="3">
        <v>10.660313349800228</v>
      </c>
      <c r="J1436" s="3">
        <v>2.0290336582980029</v>
      </c>
      <c r="K1436" s="3">
        <v>0.92476187728602777</v>
      </c>
      <c r="L1436" s="3">
        <v>0.17601480494561264</v>
      </c>
      <c r="M1436" s="2">
        <v>1300</v>
      </c>
      <c r="N1436" s="3" t="s">
        <v>65</v>
      </c>
      <c r="O1436" s="3" t="s">
        <v>75</v>
      </c>
      <c r="P1436" s="3" t="s">
        <v>76</v>
      </c>
      <c r="Q1436" s="3">
        <v>45.1470479758</v>
      </c>
      <c r="R1436" s="3" t="s">
        <v>50</v>
      </c>
      <c r="S1436" s="3" t="s">
        <v>51</v>
      </c>
      <c r="T1436" s="3" t="s">
        <v>77</v>
      </c>
      <c r="U1436" s="3" t="s">
        <v>53</v>
      </c>
      <c r="V1436" s="3" t="s">
        <v>78</v>
      </c>
      <c r="W1436" s="3" t="s">
        <v>55</v>
      </c>
      <c r="X1436" s="3" t="s">
        <v>56</v>
      </c>
      <c r="Y1436" s="3"/>
      <c r="Z1436" s="3"/>
      <c r="AA1436" s="3" t="s">
        <v>45</v>
      </c>
      <c r="AB1436" s="11">
        <v>45</v>
      </c>
      <c r="AC1436" s="3" t="s">
        <v>57</v>
      </c>
      <c r="AD1436" s="3" t="s">
        <v>58</v>
      </c>
      <c r="AE1436" s="3" t="s">
        <v>58</v>
      </c>
      <c r="AF1436" s="3" t="s">
        <v>58</v>
      </c>
      <c r="AG1436" s="3" t="s">
        <v>51</v>
      </c>
      <c r="AH1436" s="3" t="s">
        <v>59</v>
      </c>
      <c r="AI1436" s="3" t="s">
        <v>60</v>
      </c>
      <c r="AJ1436" s="3" t="s">
        <v>61</v>
      </c>
      <c r="AK1436" s="3" t="s">
        <v>58</v>
      </c>
      <c r="AL1436" s="3" t="s">
        <v>58</v>
      </c>
      <c r="AM1436" s="3" t="s">
        <v>58</v>
      </c>
      <c r="AN1436" s="3" t="s">
        <v>79</v>
      </c>
      <c r="AO1436" s="3" t="s">
        <v>63</v>
      </c>
      <c r="AP1436" s="3">
        <v>194.29873627800504</v>
      </c>
      <c r="AQ1436" s="3">
        <v>351.05708617427979</v>
      </c>
    </row>
    <row r="1437" spans="1:43" x14ac:dyDescent="0.25">
      <c r="A1437" s="2">
        <v>1436</v>
      </c>
      <c r="B1437" s="3" t="s">
        <v>43</v>
      </c>
      <c r="C1437" s="3" t="s">
        <v>44</v>
      </c>
      <c r="D1437" s="3" t="s">
        <v>45</v>
      </c>
      <c r="E1437" s="3" t="s">
        <v>46</v>
      </c>
      <c r="F1437" s="3">
        <v>0.56000000000000005</v>
      </c>
      <c r="G1437" s="3">
        <v>0.48</v>
      </c>
      <c r="H1437" s="3">
        <v>3.3620771439701803E-2</v>
      </c>
      <c r="I1437" s="3">
        <v>10.660313349800228</v>
      </c>
      <c r="J1437" s="3">
        <v>2.0290336582980029</v>
      </c>
      <c r="K1437" s="3">
        <v>0.35840795860923536</v>
      </c>
      <c r="L1437" s="3">
        <v>6.8217676869099159E-2</v>
      </c>
      <c r="M1437" s="2">
        <v>1200</v>
      </c>
      <c r="N1437" s="3" t="s">
        <v>66</v>
      </c>
      <c r="O1437" s="3" t="s">
        <v>75</v>
      </c>
      <c r="P1437" s="3" t="s">
        <v>76</v>
      </c>
      <c r="Q1437" s="3">
        <v>45.1470479758</v>
      </c>
      <c r="R1437" s="3" t="s">
        <v>50</v>
      </c>
      <c r="S1437" s="3" t="s">
        <v>51</v>
      </c>
      <c r="T1437" s="3" t="s">
        <v>77</v>
      </c>
      <c r="U1437" s="3" t="s">
        <v>53</v>
      </c>
      <c r="V1437" s="3" t="s">
        <v>78</v>
      </c>
      <c r="W1437" s="3" t="s">
        <v>55</v>
      </c>
      <c r="X1437" s="3" t="s">
        <v>56</v>
      </c>
      <c r="Y1437" s="3"/>
      <c r="Z1437" s="3"/>
      <c r="AA1437" s="3" t="s">
        <v>45</v>
      </c>
      <c r="AB1437" s="11">
        <v>45</v>
      </c>
      <c r="AC1437" s="3" t="s">
        <v>57</v>
      </c>
      <c r="AD1437" s="3" t="s">
        <v>58</v>
      </c>
      <c r="AE1437" s="3" t="s">
        <v>58</v>
      </c>
      <c r="AF1437" s="3" t="s">
        <v>58</v>
      </c>
      <c r="AG1437" s="3" t="s">
        <v>51</v>
      </c>
      <c r="AH1437" s="3" t="s">
        <v>59</v>
      </c>
      <c r="AI1437" s="3" t="s">
        <v>60</v>
      </c>
      <c r="AJ1437" s="3" t="s">
        <v>61</v>
      </c>
      <c r="AK1437" s="3" t="s">
        <v>58</v>
      </c>
      <c r="AL1437" s="3" t="s">
        <v>58</v>
      </c>
      <c r="AM1437" s="3" t="s">
        <v>58</v>
      </c>
      <c r="AN1437" s="3" t="s">
        <v>79</v>
      </c>
      <c r="AO1437" s="3" t="s">
        <v>63</v>
      </c>
      <c r="AP1437" s="3">
        <v>107.62368190965482</v>
      </c>
      <c r="AQ1437" s="3">
        <v>136.05843482679981</v>
      </c>
    </row>
    <row r="1438" spans="1:43" x14ac:dyDescent="0.25">
      <c r="A1438" s="2">
        <v>1437</v>
      </c>
      <c r="B1438" s="3" t="s">
        <v>43</v>
      </c>
      <c r="C1438" s="3" t="s">
        <v>44</v>
      </c>
      <c r="D1438" s="3" t="s">
        <v>45</v>
      </c>
      <c r="E1438" s="3" t="s">
        <v>46</v>
      </c>
      <c r="F1438" s="3">
        <v>0.56000000000000005</v>
      </c>
      <c r="G1438" s="3">
        <v>0.48</v>
      </c>
      <c r="H1438" s="3">
        <v>0.49681334628552498</v>
      </c>
      <c r="I1438" s="3">
        <v>10.660313349800228</v>
      </c>
      <c r="J1438" s="3">
        <v>2.0290336582980029</v>
      </c>
      <c r="K1438" s="3">
        <v>5.2961859477665056</v>
      </c>
      <c r="L1438" s="3">
        <v>1.0080510015049913</v>
      </c>
      <c r="M1438" s="2">
        <v>1300</v>
      </c>
      <c r="N1438" s="3" t="s">
        <v>65</v>
      </c>
      <c r="O1438" s="3" t="s">
        <v>75</v>
      </c>
      <c r="P1438" s="3" t="s">
        <v>76</v>
      </c>
      <c r="Q1438" s="3">
        <v>45.1470479758</v>
      </c>
      <c r="R1438" s="3" t="s">
        <v>50</v>
      </c>
      <c r="S1438" s="3" t="s">
        <v>51</v>
      </c>
      <c r="T1438" s="3" t="s">
        <v>77</v>
      </c>
      <c r="U1438" s="3" t="s">
        <v>53</v>
      </c>
      <c r="V1438" s="3" t="s">
        <v>78</v>
      </c>
      <c r="W1438" s="3" t="s">
        <v>55</v>
      </c>
      <c r="X1438" s="3" t="s">
        <v>56</v>
      </c>
      <c r="Y1438" s="3"/>
      <c r="Z1438" s="3"/>
      <c r="AA1438" s="3" t="s">
        <v>45</v>
      </c>
      <c r="AB1438" s="11">
        <v>45</v>
      </c>
      <c r="AC1438" s="3" t="s">
        <v>57</v>
      </c>
      <c r="AD1438" s="3" t="s">
        <v>58</v>
      </c>
      <c r="AE1438" s="3" t="s">
        <v>58</v>
      </c>
      <c r="AF1438" s="3" t="s">
        <v>58</v>
      </c>
      <c r="AG1438" s="3" t="s">
        <v>51</v>
      </c>
      <c r="AH1438" s="3" t="s">
        <v>59</v>
      </c>
      <c r="AI1438" s="3" t="s">
        <v>60</v>
      </c>
      <c r="AJ1438" s="3" t="s">
        <v>61</v>
      </c>
      <c r="AK1438" s="3" t="s">
        <v>58</v>
      </c>
      <c r="AL1438" s="3" t="s">
        <v>58</v>
      </c>
      <c r="AM1438" s="3" t="s">
        <v>58</v>
      </c>
      <c r="AN1438" s="3" t="s">
        <v>79</v>
      </c>
      <c r="AO1438" s="3" t="s">
        <v>63</v>
      </c>
      <c r="AP1438" s="3">
        <v>178.35245051362261</v>
      </c>
      <c r="AQ1438" s="3">
        <v>2010.5322811496135</v>
      </c>
    </row>
    <row r="1439" spans="1:43" x14ac:dyDescent="0.25">
      <c r="A1439" s="2">
        <v>1438</v>
      </c>
      <c r="B1439" s="3" t="s">
        <v>43</v>
      </c>
      <c r="C1439" s="3" t="s">
        <v>44</v>
      </c>
      <c r="D1439" s="3" t="s">
        <v>45</v>
      </c>
      <c r="E1439" s="3" t="s">
        <v>46</v>
      </c>
      <c r="F1439" s="3">
        <v>0.56000000000000005</v>
      </c>
      <c r="G1439" s="3">
        <v>0.48</v>
      </c>
      <c r="H1439" s="3">
        <v>7.4744732663784494E-2</v>
      </c>
      <c r="I1439" s="3">
        <v>9.2280135279248121</v>
      </c>
      <c r="J1439" s="3">
        <v>1.3569202312768207</v>
      </c>
      <c r="K1439" s="3">
        <v>0.68974540416252683</v>
      </c>
      <c r="L1439" s="3">
        <v>0.10142263993286658</v>
      </c>
      <c r="M1439" s="2">
        <v>1200</v>
      </c>
      <c r="N1439" s="3" t="s">
        <v>66</v>
      </c>
      <c r="O1439" s="3" t="s">
        <v>75</v>
      </c>
      <c r="P1439" s="3" t="s">
        <v>76</v>
      </c>
      <c r="Q1439" s="3">
        <v>45.1470479758</v>
      </c>
      <c r="R1439" s="3" t="s">
        <v>50</v>
      </c>
      <c r="S1439" s="3" t="s">
        <v>51</v>
      </c>
      <c r="T1439" s="3" t="s">
        <v>77</v>
      </c>
      <c r="U1439" s="3" t="s">
        <v>53</v>
      </c>
      <c r="V1439" s="3" t="s">
        <v>78</v>
      </c>
      <c r="W1439" s="3" t="s">
        <v>55</v>
      </c>
      <c r="X1439" s="3" t="s">
        <v>56</v>
      </c>
      <c r="Y1439" s="3"/>
      <c r="Z1439" s="3"/>
      <c r="AA1439" s="3" t="s">
        <v>45</v>
      </c>
      <c r="AB1439" s="11">
        <v>45</v>
      </c>
      <c r="AC1439" s="3" t="s">
        <v>57</v>
      </c>
      <c r="AD1439" s="3" t="s">
        <v>58</v>
      </c>
      <c r="AE1439" s="3" t="s">
        <v>58</v>
      </c>
      <c r="AF1439" s="3" t="s">
        <v>58</v>
      </c>
      <c r="AG1439" s="3" t="s">
        <v>51</v>
      </c>
      <c r="AH1439" s="3" t="s">
        <v>59</v>
      </c>
      <c r="AI1439" s="3" t="s">
        <v>60</v>
      </c>
      <c r="AJ1439" s="3" t="s">
        <v>61</v>
      </c>
      <c r="AK1439" s="3" t="s">
        <v>58</v>
      </c>
      <c r="AL1439" s="3" t="s">
        <v>58</v>
      </c>
      <c r="AM1439" s="3" t="s">
        <v>58</v>
      </c>
      <c r="AN1439" s="3" t="s">
        <v>79</v>
      </c>
      <c r="AO1439" s="3" t="s">
        <v>63</v>
      </c>
      <c r="AP1439" s="3">
        <v>112.10559351341578</v>
      </c>
      <c r="AQ1439" s="3">
        <v>302.48120142100731</v>
      </c>
    </row>
    <row r="1440" spans="1:43" x14ac:dyDescent="0.25">
      <c r="A1440" s="2">
        <v>1439</v>
      </c>
      <c r="B1440" s="3" t="s">
        <v>43</v>
      </c>
      <c r="C1440" s="3" t="s">
        <v>44</v>
      </c>
      <c r="D1440" s="3" t="s">
        <v>45</v>
      </c>
      <c r="E1440" s="3" t="s">
        <v>46</v>
      </c>
      <c r="F1440" s="3">
        <v>0.56000000000000005</v>
      </c>
      <c r="G1440" s="3">
        <v>0.48</v>
      </c>
      <c r="H1440" s="3">
        <v>3.33050821413906E-2</v>
      </c>
      <c r="I1440" s="3">
        <v>9.1974220048005968</v>
      </c>
      <c r="J1440" s="3">
        <v>1.3524897862229142</v>
      </c>
      <c r="K1440" s="3">
        <v>0.30632089535891727</v>
      </c>
      <c r="L1440" s="3">
        <v>4.5044783425545971E-2</v>
      </c>
      <c r="M1440" s="2">
        <v>1200</v>
      </c>
      <c r="N1440" s="3" t="s">
        <v>66</v>
      </c>
      <c r="O1440" s="3" t="s">
        <v>75</v>
      </c>
      <c r="P1440" s="3" t="s">
        <v>76</v>
      </c>
      <c r="Q1440" s="3">
        <v>45.1470479758</v>
      </c>
      <c r="R1440" s="3" t="s">
        <v>50</v>
      </c>
      <c r="S1440" s="3" t="s">
        <v>51</v>
      </c>
      <c r="T1440" s="3" t="s">
        <v>77</v>
      </c>
      <c r="U1440" s="3" t="s">
        <v>53</v>
      </c>
      <c r="V1440" s="3" t="s">
        <v>78</v>
      </c>
      <c r="W1440" s="3" t="s">
        <v>55</v>
      </c>
      <c r="X1440" s="3" t="s">
        <v>56</v>
      </c>
      <c r="Y1440" s="3"/>
      <c r="Z1440" s="3"/>
      <c r="AA1440" s="3" t="s">
        <v>45</v>
      </c>
      <c r="AB1440" s="11">
        <v>45</v>
      </c>
      <c r="AC1440" s="3" t="s">
        <v>57</v>
      </c>
      <c r="AD1440" s="3" t="s">
        <v>58</v>
      </c>
      <c r="AE1440" s="3" t="s">
        <v>58</v>
      </c>
      <c r="AF1440" s="3" t="s">
        <v>58</v>
      </c>
      <c r="AG1440" s="3" t="s">
        <v>51</v>
      </c>
      <c r="AH1440" s="3" t="s">
        <v>59</v>
      </c>
      <c r="AI1440" s="3" t="s">
        <v>60</v>
      </c>
      <c r="AJ1440" s="3" t="s">
        <v>61</v>
      </c>
      <c r="AK1440" s="3" t="s">
        <v>58</v>
      </c>
      <c r="AL1440" s="3" t="s">
        <v>58</v>
      </c>
      <c r="AM1440" s="3" t="s">
        <v>58</v>
      </c>
      <c r="AN1440" s="3" t="s">
        <v>79</v>
      </c>
      <c r="AO1440" s="3" t="s">
        <v>63</v>
      </c>
      <c r="AP1440" s="3">
        <v>50.261277285687726</v>
      </c>
      <c r="AQ1440" s="3">
        <v>134.78088556244623</v>
      </c>
    </row>
    <row r="1441" spans="1:43" x14ac:dyDescent="0.25">
      <c r="A1441" s="2">
        <v>1440</v>
      </c>
      <c r="B1441" s="3" t="s">
        <v>43</v>
      </c>
      <c r="C1441" s="3" t="s">
        <v>44</v>
      </c>
      <c r="D1441" s="3" t="s">
        <v>45</v>
      </c>
      <c r="E1441" s="3" t="s">
        <v>46</v>
      </c>
      <c r="F1441" s="3">
        <v>0.56000000000000005</v>
      </c>
      <c r="G1441" s="3">
        <v>0.48</v>
      </c>
      <c r="H1441" s="3">
        <v>7.0155186775222506E-2</v>
      </c>
      <c r="I1441" s="3">
        <v>9.1974220048005968</v>
      </c>
      <c r="J1441" s="3">
        <v>1.3524897862229142</v>
      </c>
      <c r="K1441" s="3">
        <v>0.64524685859732733</v>
      </c>
      <c r="L1441" s="3">
        <v>9.4884173564049296E-2</v>
      </c>
      <c r="M1441" s="2">
        <v>1210</v>
      </c>
      <c r="N1441" s="3" t="s">
        <v>47</v>
      </c>
      <c r="O1441" s="3" t="s">
        <v>75</v>
      </c>
      <c r="P1441" s="3" t="s">
        <v>76</v>
      </c>
      <c r="Q1441" s="3">
        <v>45.1470479758</v>
      </c>
      <c r="R1441" s="3" t="s">
        <v>50</v>
      </c>
      <c r="S1441" s="3" t="s">
        <v>51</v>
      </c>
      <c r="T1441" s="3" t="s">
        <v>77</v>
      </c>
      <c r="U1441" s="3" t="s">
        <v>53</v>
      </c>
      <c r="V1441" s="3" t="s">
        <v>78</v>
      </c>
      <c r="W1441" s="3" t="s">
        <v>55</v>
      </c>
      <c r="X1441" s="3" t="s">
        <v>56</v>
      </c>
      <c r="Y1441" s="3"/>
      <c r="Z1441" s="3"/>
      <c r="AA1441" s="3" t="s">
        <v>45</v>
      </c>
      <c r="AB1441" s="11">
        <v>45</v>
      </c>
      <c r="AC1441" s="3" t="s">
        <v>57</v>
      </c>
      <c r="AD1441" s="3" t="s">
        <v>58</v>
      </c>
      <c r="AE1441" s="3" t="s">
        <v>58</v>
      </c>
      <c r="AF1441" s="3" t="s">
        <v>58</v>
      </c>
      <c r="AG1441" s="3" t="s">
        <v>51</v>
      </c>
      <c r="AH1441" s="3" t="s">
        <v>59</v>
      </c>
      <c r="AI1441" s="3" t="s">
        <v>60</v>
      </c>
      <c r="AJ1441" s="3" t="s">
        <v>61</v>
      </c>
      <c r="AK1441" s="3" t="s">
        <v>58</v>
      </c>
      <c r="AL1441" s="3" t="s">
        <v>58</v>
      </c>
      <c r="AM1441" s="3" t="s">
        <v>58</v>
      </c>
      <c r="AN1441" s="3" t="s">
        <v>79</v>
      </c>
      <c r="AO1441" s="3" t="s">
        <v>63</v>
      </c>
      <c r="AP1441" s="3">
        <v>103.76252980364393</v>
      </c>
      <c r="AQ1441" s="3">
        <v>283.90796816598089</v>
      </c>
    </row>
    <row r="1442" spans="1:43" x14ac:dyDescent="0.25">
      <c r="A1442" s="2">
        <v>1441</v>
      </c>
      <c r="B1442" s="3" t="s">
        <v>43</v>
      </c>
      <c r="C1442" s="3" t="s">
        <v>44</v>
      </c>
      <c r="D1442" s="3" t="s">
        <v>45</v>
      </c>
      <c r="E1442" s="3" t="s">
        <v>46</v>
      </c>
      <c r="F1442" s="3">
        <v>0.56000000000000005</v>
      </c>
      <c r="G1442" s="3">
        <v>0.48</v>
      </c>
      <c r="H1442" s="3">
        <v>0.41163487043529201</v>
      </c>
      <c r="I1442" s="3">
        <v>9.1974220030874445</v>
      </c>
      <c r="J1442" s="3">
        <v>1.3524897859709935</v>
      </c>
      <c r="K1442" s="3">
        <v>3.7859796145796043</v>
      </c>
      <c r="L1442" s="3">
        <v>0.55673195781322571</v>
      </c>
      <c r="M1442" s="2">
        <v>1200</v>
      </c>
      <c r="N1442" s="3" t="s">
        <v>66</v>
      </c>
      <c r="O1442" s="3" t="s">
        <v>75</v>
      </c>
      <c r="P1442" s="3" t="s">
        <v>76</v>
      </c>
      <c r="Q1442" s="3">
        <v>45.1470479758</v>
      </c>
      <c r="R1442" s="3" t="s">
        <v>50</v>
      </c>
      <c r="S1442" s="3" t="s">
        <v>51</v>
      </c>
      <c r="T1442" s="3" t="s">
        <v>77</v>
      </c>
      <c r="U1442" s="3" t="s">
        <v>53</v>
      </c>
      <c r="V1442" s="3" t="s">
        <v>78</v>
      </c>
      <c r="W1442" s="3" t="s">
        <v>55</v>
      </c>
      <c r="X1442" s="3" t="s">
        <v>56</v>
      </c>
      <c r="Y1442" s="3"/>
      <c r="Z1442" s="3"/>
      <c r="AA1442" s="3" t="s">
        <v>45</v>
      </c>
      <c r="AB1442" s="11">
        <v>45</v>
      </c>
      <c r="AC1442" s="3" t="s">
        <v>57</v>
      </c>
      <c r="AD1442" s="3" t="s">
        <v>58</v>
      </c>
      <c r="AE1442" s="3" t="s">
        <v>58</v>
      </c>
      <c r="AF1442" s="3" t="s">
        <v>58</v>
      </c>
      <c r="AG1442" s="3" t="s">
        <v>51</v>
      </c>
      <c r="AH1442" s="3" t="s">
        <v>59</v>
      </c>
      <c r="AI1442" s="3" t="s">
        <v>60</v>
      </c>
      <c r="AJ1442" s="3" t="s">
        <v>61</v>
      </c>
      <c r="AK1442" s="3" t="s">
        <v>58</v>
      </c>
      <c r="AL1442" s="3" t="s">
        <v>58</v>
      </c>
      <c r="AM1442" s="3" t="s">
        <v>58</v>
      </c>
      <c r="AN1442" s="3" t="s">
        <v>79</v>
      </c>
      <c r="AO1442" s="3" t="s">
        <v>63</v>
      </c>
      <c r="AP1442" s="3">
        <v>196.18619553855515</v>
      </c>
      <c r="AQ1442" s="3">
        <v>1665.8272191048516</v>
      </c>
    </row>
    <row r="1443" spans="1:43" x14ac:dyDescent="0.25">
      <c r="A1443" s="2">
        <v>1442</v>
      </c>
      <c r="B1443" s="3" t="s">
        <v>43</v>
      </c>
      <c r="C1443" s="3" t="s">
        <v>44</v>
      </c>
      <c r="D1443" s="3" t="s">
        <v>45</v>
      </c>
      <c r="E1443" s="3" t="s">
        <v>46</v>
      </c>
      <c r="F1443" s="3">
        <v>0.56000000000000005</v>
      </c>
      <c r="G1443" s="3">
        <v>0.48</v>
      </c>
      <c r="H1443" s="3">
        <v>0.18103399623531999</v>
      </c>
      <c r="I1443" s="3">
        <v>9.1974220030874445</v>
      </c>
      <c r="J1443" s="3">
        <v>1.3524897859709935</v>
      </c>
      <c r="K1443" s="3">
        <v>1.6650460602815818</v>
      </c>
      <c r="L1443" s="3">
        <v>0.24484663082178157</v>
      </c>
      <c r="M1443" s="2">
        <v>1210</v>
      </c>
      <c r="N1443" s="3" t="s">
        <v>47</v>
      </c>
      <c r="O1443" s="3" t="s">
        <v>75</v>
      </c>
      <c r="P1443" s="3" t="s">
        <v>76</v>
      </c>
      <c r="Q1443" s="3">
        <v>45.1470479758</v>
      </c>
      <c r="R1443" s="3" t="s">
        <v>50</v>
      </c>
      <c r="S1443" s="3" t="s">
        <v>51</v>
      </c>
      <c r="T1443" s="3" t="s">
        <v>77</v>
      </c>
      <c r="U1443" s="3" t="s">
        <v>53</v>
      </c>
      <c r="V1443" s="3" t="s">
        <v>78</v>
      </c>
      <c r="W1443" s="3" t="s">
        <v>55</v>
      </c>
      <c r="X1443" s="3" t="s">
        <v>56</v>
      </c>
      <c r="Y1443" s="3"/>
      <c r="Z1443" s="3"/>
      <c r="AA1443" s="3" t="s">
        <v>45</v>
      </c>
      <c r="AB1443" s="11">
        <v>45</v>
      </c>
      <c r="AC1443" s="3" t="s">
        <v>57</v>
      </c>
      <c r="AD1443" s="3" t="s">
        <v>58</v>
      </c>
      <c r="AE1443" s="3" t="s">
        <v>58</v>
      </c>
      <c r="AF1443" s="3" t="s">
        <v>58</v>
      </c>
      <c r="AG1443" s="3" t="s">
        <v>51</v>
      </c>
      <c r="AH1443" s="3" t="s">
        <v>59</v>
      </c>
      <c r="AI1443" s="3" t="s">
        <v>60</v>
      </c>
      <c r="AJ1443" s="3" t="s">
        <v>61</v>
      </c>
      <c r="AK1443" s="3" t="s">
        <v>58</v>
      </c>
      <c r="AL1443" s="3" t="s">
        <v>58</v>
      </c>
      <c r="AM1443" s="3" t="s">
        <v>58</v>
      </c>
      <c r="AN1443" s="3" t="s">
        <v>79</v>
      </c>
      <c r="AO1443" s="3" t="s">
        <v>63</v>
      </c>
      <c r="AP1443" s="3">
        <v>116.42882331033077</v>
      </c>
      <c r="AQ1443" s="3">
        <v>732.6185903376404</v>
      </c>
    </row>
    <row r="1444" spans="1:43" x14ac:dyDescent="0.25">
      <c r="A1444" s="2">
        <v>1443</v>
      </c>
      <c r="B1444" s="3" t="s">
        <v>43</v>
      </c>
      <c r="C1444" s="3" t="s">
        <v>44</v>
      </c>
      <c r="D1444" s="3" t="s">
        <v>45</v>
      </c>
      <c r="E1444" s="3" t="s">
        <v>46</v>
      </c>
      <c r="F1444" s="3">
        <v>0.56000000000000005</v>
      </c>
      <c r="G1444" s="3">
        <v>0.48</v>
      </c>
      <c r="H1444" s="3">
        <v>0.136047507312894</v>
      </c>
      <c r="I1444" s="3">
        <v>9.2193788791312663</v>
      </c>
      <c r="J1444" s="3">
        <v>1.3556703146449935</v>
      </c>
      <c r="K1444" s="3">
        <v>1.2542735154789515</v>
      </c>
      <c r="L1444" s="3">
        <v>0.18443556704553807</v>
      </c>
      <c r="M1444" s="2">
        <v>1200</v>
      </c>
      <c r="N1444" s="3" t="s">
        <v>66</v>
      </c>
      <c r="O1444" s="3" t="s">
        <v>75</v>
      </c>
      <c r="P1444" s="3" t="s">
        <v>76</v>
      </c>
      <c r="Q1444" s="3">
        <v>45.1470479758</v>
      </c>
      <c r="R1444" s="3" t="s">
        <v>50</v>
      </c>
      <c r="S1444" s="3" t="s">
        <v>51</v>
      </c>
      <c r="T1444" s="3" t="s">
        <v>77</v>
      </c>
      <c r="U1444" s="3" t="s">
        <v>53</v>
      </c>
      <c r="V1444" s="3" t="s">
        <v>78</v>
      </c>
      <c r="W1444" s="3" t="s">
        <v>55</v>
      </c>
      <c r="X1444" s="3" t="s">
        <v>56</v>
      </c>
      <c r="Y1444" s="3"/>
      <c r="Z1444" s="3"/>
      <c r="AA1444" s="3" t="s">
        <v>45</v>
      </c>
      <c r="AB1444" s="11">
        <v>45</v>
      </c>
      <c r="AC1444" s="3" t="s">
        <v>57</v>
      </c>
      <c r="AD1444" s="3" t="s">
        <v>58</v>
      </c>
      <c r="AE1444" s="3" t="s">
        <v>58</v>
      </c>
      <c r="AF1444" s="3" t="s">
        <v>58</v>
      </c>
      <c r="AG1444" s="3" t="s">
        <v>51</v>
      </c>
      <c r="AH1444" s="3" t="s">
        <v>59</v>
      </c>
      <c r="AI1444" s="3" t="s">
        <v>60</v>
      </c>
      <c r="AJ1444" s="3" t="s">
        <v>61</v>
      </c>
      <c r="AK1444" s="3" t="s">
        <v>58</v>
      </c>
      <c r="AL1444" s="3" t="s">
        <v>58</v>
      </c>
      <c r="AM1444" s="3" t="s">
        <v>58</v>
      </c>
      <c r="AN1444" s="3" t="s">
        <v>79</v>
      </c>
      <c r="AO1444" s="3" t="s">
        <v>63</v>
      </c>
      <c r="AP1444" s="3">
        <v>122.03730396450172</v>
      </c>
      <c r="AQ1444" s="3">
        <v>550.56472872069708</v>
      </c>
    </row>
    <row r="1445" spans="1:43" x14ac:dyDescent="0.25">
      <c r="A1445" s="2">
        <v>1444</v>
      </c>
      <c r="B1445" s="3" t="s">
        <v>43</v>
      </c>
      <c r="C1445" s="3" t="s">
        <v>44</v>
      </c>
      <c r="D1445" s="3" t="s">
        <v>45</v>
      </c>
      <c r="E1445" s="3" t="s">
        <v>46</v>
      </c>
      <c r="F1445" s="3">
        <v>0.56000000000000005</v>
      </c>
      <c r="G1445" s="3">
        <v>0.48</v>
      </c>
      <c r="H1445" s="3">
        <v>0.12035402283982601</v>
      </c>
      <c r="I1445" s="3">
        <v>9.2193788791312663</v>
      </c>
      <c r="J1445" s="3">
        <v>1.3556703146449935</v>
      </c>
      <c r="K1445" s="3">
        <v>1.1095893361879738</v>
      </c>
      <c r="L1445" s="3">
        <v>0.16316037601205766</v>
      </c>
      <c r="M1445" s="2">
        <v>1210</v>
      </c>
      <c r="N1445" s="3" t="s">
        <v>47</v>
      </c>
      <c r="O1445" s="3" t="s">
        <v>75</v>
      </c>
      <c r="P1445" s="3" t="s">
        <v>76</v>
      </c>
      <c r="Q1445" s="3">
        <v>45.1470479758</v>
      </c>
      <c r="R1445" s="3" t="s">
        <v>50</v>
      </c>
      <c r="S1445" s="3" t="s">
        <v>51</v>
      </c>
      <c r="T1445" s="3" t="s">
        <v>77</v>
      </c>
      <c r="U1445" s="3" t="s">
        <v>53</v>
      </c>
      <c r="V1445" s="3" t="s">
        <v>78</v>
      </c>
      <c r="W1445" s="3" t="s">
        <v>55</v>
      </c>
      <c r="X1445" s="3" t="s">
        <v>56</v>
      </c>
      <c r="Y1445" s="3"/>
      <c r="Z1445" s="3"/>
      <c r="AA1445" s="3" t="s">
        <v>45</v>
      </c>
      <c r="AB1445" s="11">
        <v>45</v>
      </c>
      <c r="AC1445" s="3" t="s">
        <v>57</v>
      </c>
      <c r="AD1445" s="3" t="s">
        <v>58</v>
      </c>
      <c r="AE1445" s="3" t="s">
        <v>58</v>
      </c>
      <c r="AF1445" s="3" t="s">
        <v>58</v>
      </c>
      <c r="AG1445" s="3" t="s">
        <v>51</v>
      </c>
      <c r="AH1445" s="3" t="s">
        <v>59</v>
      </c>
      <c r="AI1445" s="3" t="s">
        <v>60</v>
      </c>
      <c r="AJ1445" s="3" t="s">
        <v>61</v>
      </c>
      <c r="AK1445" s="3" t="s">
        <v>58</v>
      </c>
      <c r="AL1445" s="3" t="s">
        <v>58</v>
      </c>
      <c r="AM1445" s="3" t="s">
        <v>58</v>
      </c>
      <c r="AN1445" s="3" t="s">
        <v>79</v>
      </c>
      <c r="AO1445" s="3" t="s">
        <v>63</v>
      </c>
      <c r="AP1445" s="3">
        <v>103.59973132887869</v>
      </c>
      <c r="AQ1445" s="3">
        <v>487.0554502910245</v>
      </c>
    </row>
    <row r="1446" spans="1:43" x14ac:dyDescent="0.25">
      <c r="A1446" s="2">
        <v>1445</v>
      </c>
      <c r="B1446" s="3" t="s">
        <v>43</v>
      </c>
      <c r="C1446" s="3" t="s">
        <v>44</v>
      </c>
      <c r="D1446" s="3" t="s">
        <v>45</v>
      </c>
      <c r="E1446" s="3" t="s">
        <v>46</v>
      </c>
      <c r="F1446" s="3">
        <v>0.56000000000000005</v>
      </c>
      <c r="G1446" s="3">
        <v>0.48</v>
      </c>
      <c r="H1446" s="3">
        <v>0.270648877085088</v>
      </c>
      <c r="I1446" s="3">
        <v>9.2193788791312663</v>
      </c>
      <c r="J1446" s="3">
        <v>1.3556703146449935</v>
      </c>
      <c r="K1446" s="3">
        <v>2.4952145410588544</v>
      </c>
      <c r="L1446" s="3">
        <v>0.36691064835625542</v>
      </c>
      <c r="M1446" s="2">
        <v>1210</v>
      </c>
      <c r="N1446" s="3" t="s">
        <v>47</v>
      </c>
      <c r="O1446" s="3" t="s">
        <v>75</v>
      </c>
      <c r="P1446" s="3" t="s">
        <v>76</v>
      </c>
      <c r="Q1446" s="3">
        <v>45.1470479758</v>
      </c>
      <c r="R1446" s="3" t="s">
        <v>50</v>
      </c>
      <c r="S1446" s="3" t="s">
        <v>51</v>
      </c>
      <c r="T1446" s="3" t="s">
        <v>77</v>
      </c>
      <c r="U1446" s="3" t="s">
        <v>53</v>
      </c>
      <c r="V1446" s="3" t="s">
        <v>78</v>
      </c>
      <c r="W1446" s="3" t="s">
        <v>55</v>
      </c>
      <c r="X1446" s="3" t="s">
        <v>56</v>
      </c>
      <c r="Y1446" s="3"/>
      <c r="Z1446" s="3"/>
      <c r="AA1446" s="3" t="s">
        <v>45</v>
      </c>
      <c r="AB1446" s="11">
        <v>45</v>
      </c>
      <c r="AC1446" s="3" t="s">
        <v>57</v>
      </c>
      <c r="AD1446" s="3" t="s">
        <v>58</v>
      </c>
      <c r="AE1446" s="3" t="s">
        <v>58</v>
      </c>
      <c r="AF1446" s="3" t="s">
        <v>58</v>
      </c>
      <c r="AG1446" s="3" t="s">
        <v>51</v>
      </c>
      <c r="AH1446" s="3" t="s">
        <v>59</v>
      </c>
      <c r="AI1446" s="3" t="s">
        <v>60</v>
      </c>
      <c r="AJ1446" s="3" t="s">
        <v>61</v>
      </c>
      <c r="AK1446" s="3" t="s">
        <v>58</v>
      </c>
      <c r="AL1446" s="3" t="s">
        <v>58</v>
      </c>
      <c r="AM1446" s="3" t="s">
        <v>58</v>
      </c>
      <c r="AN1446" s="3" t="s">
        <v>79</v>
      </c>
      <c r="AO1446" s="3" t="s">
        <v>63</v>
      </c>
      <c r="AP1446" s="3">
        <v>134.16498309795665</v>
      </c>
      <c r="AQ1446" s="3">
        <v>1095.277146447138</v>
      </c>
    </row>
    <row r="1447" spans="1:43" x14ac:dyDescent="0.25">
      <c r="A1447" s="2">
        <v>1446</v>
      </c>
      <c r="B1447" s="3" t="s">
        <v>43</v>
      </c>
      <c r="C1447" s="3" t="s">
        <v>44</v>
      </c>
      <c r="D1447" s="3" t="s">
        <v>45</v>
      </c>
      <c r="E1447" s="3" t="s">
        <v>46</v>
      </c>
      <c r="F1447" s="3">
        <v>0.56000000000000005</v>
      </c>
      <c r="G1447" s="3">
        <v>0.48</v>
      </c>
      <c r="H1447" s="3">
        <v>9.0713046407091699E-2</v>
      </c>
      <c r="I1447" s="3">
        <v>9.2193788791312663</v>
      </c>
      <c r="J1447" s="3">
        <v>1.3556703146449935</v>
      </c>
      <c r="K1447" s="3">
        <v>0.83631794410719562</v>
      </c>
      <c r="L1447" s="3">
        <v>0.12297698416510791</v>
      </c>
      <c r="M1447" s="2">
        <v>1210</v>
      </c>
      <c r="N1447" s="3" t="s">
        <v>47</v>
      </c>
      <c r="O1447" s="3" t="s">
        <v>75</v>
      </c>
      <c r="P1447" s="3" t="s">
        <v>76</v>
      </c>
      <c r="Q1447" s="3">
        <v>45.1470479758</v>
      </c>
      <c r="R1447" s="3" t="s">
        <v>50</v>
      </c>
      <c r="S1447" s="3" t="s">
        <v>51</v>
      </c>
      <c r="T1447" s="3" t="s">
        <v>77</v>
      </c>
      <c r="U1447" s="3" t="s">
        <v>53</v>
      </c>
      <c r="V1447" s="3" t="s">
        <v>78</v>
      </c>
      <c r="W1447" s="3" t="s">
        <v>55</v>
      </c>
      <c r="X1447" s="3" t="s">
        <v>56</v>
      </c>
      <c r="Y1447" s="3"/>
      <c r="Z1447" s="3"/>
      <c r="AA1447" s="3" t="s">
        <v>45</v>
      </c>
      <c r="AB1447" s="11">
        <v>45</v>
      </c>
      <c r="AC1447" s="3" t="s">
        <v>57</v>
      </c>
      <c r="AD1447" s="3" t="s">
        <v>58</v>
      </c>
      <c r="AE1447" s="3" t="s">
        <v>58</v>
      </c>
      <c r="AF1447" s="3" t="s">
        <v>58</v>
      </c>
      <c r="AG1447" s="3" t="s">
        <v>51</v>
      </c>
      <c r="AH1447" s="3" t="s">
        <v>59</v>
      </c>
      <c r="AI1447" s="3" t="s">
        <v>60</v>
      </c>
      <c r="AJ1447" s="3" t="s">
        <v>61</v>
      </c>
      <c r="AK1447" s="3" t="s">
        <v>58</v>
      </c>
      <c r="AL1447" s="3" t="s">
        <v>58</v>
      </c>
      <c r="AM1447" s="3" t="s">
        <v>58</v>
      </c>
      <c r="AN1447" s="3" t="s">
        <v>79</v>
      </c>
      <c r="AO1447" s="3" t="s">
        <v>63</v>
      </c>
      <c r="AP1447" s="3">
        <v>96.073598460927798</v>
      </c>
      <c r="AQ1447" s="3">
        <v>367.1026744480082</v>
      </c>
    </row>
    <row r="1448" spans="1:43" x14ac:dyDescent="0.25">
      <c r="A1448" s="2">
        <v>1447</v>
      </c>
      <c r="B1448" s="3" t="s">
        <v>43</v>
      </c>
      <c r="C1448" s="3" t="s">
        <v>44</v>
      </c>
      <c r="D1448" s="3" t="s">
        <v>45</v>
      </c>
      <c r="E1448" s="3" t="s">
        <v>46</v>
      </c>
      <c r="F1448" s="3">
        <v>0.56000000000000005</v>
      </c>
      <c r="G1448" s="3">
        <v>0.48</v>
      </c>
      <c r="H1448" s="3">
        <v>0.61776345352983197</v>
      </c>
      <c r="I1448" s="3">
        <v>7.3402469451828312</v>
      </c>
      <c r="J1448" s="3">
        <v>1.0023808143391177</v>
      </c>
      <c r="K1448" s="3">
        <v>4.534536302617945</v>
      </c>
      <c r="L1448" s="3">
        <v>0.61923423361817864</v>
      </c>
      <c r="M1448" s="2">
        <v>1720</v>
      </c>
      <c r="N1448" s="3" t="s">
        <v>80</v>
      </c>
      <c r="O1448" s="3" t="s">
        <v>75</v>
      </c>
      <c r="P1448" s="3" t="s">
        <v>76</v>
      </c>
      <c r="Q1448" s="3">
        <v>45.1470479758</v>
      </c>
      <c r="R1448" s="3" t="s">
        <v>50</v>
      </c>
      <c r="S1448" s="3" t="s">
        <v>51</v>
      </c>
      <c r="T1448" s="3" t="s">
        <v>77</v>
      </c>
      <c r="U1448" s="3" t="s">
        <v>53</v>
      </c>
      <c r="V1448" s="3" t="s">
        <v>78</v>
      </c>
      <c r="W1448" s="3" t="s">
        <v>55</v>
      </c>
      <c r="X1448" s="3" t="s">
        <v>56</v>
      </c>
      <c r="Y1448" s="3"/>
      <c r="Z1448" s="3"/>
      <c r="AA1448" s="3" t="s">
        <v>45</v>
      </c>
      <c r="AB1448" s="11">
        <v>45</v>
      </c>
      <c r="AC1448" s="3" t="s">
        <v>57</v>
      </c>
      <c r="AD1448" s="3" t="s">
        <v>58</v>
      </c>
      <c r="AE1448" s="3" t="s">
        <v>58</v>
      </c>
      <c r="AF1448" s="3" t="s">
        <v>58</v>
      </c>
      <c r="AG1448" s="3" t="s">
        <v>51</v>
      </c>
      <c r="AH1448" s="3" t="s">
        <v>59</v>
      </c>
      <c r="AI1448" s="3" t="s">
        <v>60</v>
      </c>
      <c r="AJ1448" s="3" t="s">
        <v>61</v>
      </c>
      <c r="AK1448" s="3" t="s">
        <v>58</v>
      </c>
      <c r="AL1448" s="3" t="s">
        <v>58</v>
      </c>
      <c r="AM1448" s="3" t="s">
        <v>58</v>
      </c>
      <c r="AN1448" s="3" t="s">
        <v>79</v>
      </c>
      <c r="AO1448" s="3" t="s">
        <v>63</v>
      </c>
      <c r="AP1448" s="3">
        <v>199.99999997764826</v>
      </c>
      <c r="AQ1448" s="3">
        <v>2499.9999994412065</v>
      </c>
    </row>
    <row r="1449" spans="1:43" x14ac:dyDescent="0.25">
      <c r="A1449" s="2">
        <v>1448</v>
      </c>
      <c r="B1449" s="3" t="s">
        <v>43</v>
      </c>
      <c r="C1449" s="3" t="s">
        <v>44</v>
      </c>
      <c r="D1449" s="3" t="s">
        <v>45</v>
      </c>
      <c r="E1449" s="3" t="s">
        <v>46</v>
      </c>
      <c r="F1449" s="3">
        <v>0.56000000000000005</v>
      </c>
      <c r="G1449" s="3">
        <v>0.48</v>
      </c>
      <c r="H1449" s="3">
        <v>8.4957866329244194E-2</v>
      </c>
      <c r="I1449" s="3">
        <v>9.22801352586219</v>
      </c>
      <c r="J1449" s="3">
        <v>1.3569202309735253</v>
      </c>
      <c r="K1449" s="3">
        <v>0.78399233961465731</v>
      </c>
      <c r="L1449" s="3">
        <v>0.11528104760249593</v>
      </c>
      <c r="M1449" s="2">
        <v>1200</v>
      </c>
      <c r="N1449" s="3" t="s">
        <v>66</v>
      </c>
      <c r="O1449" s="3" t="s">
        <v>75</v>
      </c>
      <c r="P1449" s="3" t="s">
        <v>76</v>
      </c>
      <c r="Q1449" s="3">
        <v>45.1470479758</v>
      </c>
      <c r="R1449" s="3" t="s">
        <v>50</v>
      </c>
      <c r="S1449" s="3" t="s">
        <v>51</v>
      </c>
      <c r="T1449" s="3" t="s">
        <v>77</v>
      </c>
      <c r="U1449" s="3" t="s">
        <v>53</v>
      </c>
      <c r="V1449" s="3" t="s">
        <v>78</v>
      </c>
      <c r="W1449" s="3" t="s">
        <v>55</v>
      </c>
      <c r="X1449" s="3" t="s">
        <v>56</v>
      </c>
      <c r="Y1449" s="3"/>
      <c r="Z1449" s="3"/>
      <c r="AA1449" s="3" t="s">
        <v>45</v>
      </c>
      <c r="AB1449" s="11">
        <v>45</v>
      </c>
      <c r="AC1449" s="3" t="s">
        <v>57</v>
      </c>
      <c r="AD1449" s="3" t="s">
        <v>58</v>
      </c>
      <c r="AE1449" s="3" t="s">
        <v>58</v>
      </c>
      <c r="AF1449" s="3" t="s">
        <v>58</v>
      </c>
      <c r="AG1449" s="3" t="s">
        <v>51</v>
      </c>
      <c r="AH1449" s="3" t="s">
        <v>59</v>
      </c>
      <c r="AI1449" s="3" t="s">
        <v>60</v>
      </c>
      <c r="AJ1449" s="3" t="s">
        <v>61</v>
      </c>
      <c r="AK1449" s="3" t="s">
        <v>58</v>
      </c>
      <c r="AL1449" s="3" t="s">
        <v>58</v>
      </c>
      <c r="AM1449" s="3" t="s">
        <v>58</v>
      </c>
      <c r="AN1449" s="3" t="s">
        <v>79</v>
      </c>
      <c r="AO1449" s="3" t="s">
        <v>63</v>
      </c>
      <c r="AP1449" s="3">
        <v>113.86050237192619</v>
      </c>
      <c r="AQ1449" s="3">
        <v>343.81228698790267</v>
      </c>
    </row>
    <row r="1450" spans="1:43" x14ac:dyDescent="0.25">
      <c r="A1450" s="2">
        <v>1449</v>
      </c>
      <c r="B1450" s="3" t="s">
        <v>43</v>
      </c>
      <c r="C1450" s="3" t="s">
        <v>44</v>
      </c>
      <c r="D1450" s="3" t="s">
        <v>45</v>
      </c>
      <c r="E1450" s="3" t="s">
        <v>46</v>
      </c>
      <c r="F1450" s="3">
        <v>0.56000000000000005</v>
      </c>
      <c r="G1450" s="3">
        <v>0.48</v>
      </c>
      <c r="H1450" s="3">
        <v>9.4574165661910903E-3</v>
      </c>
      <c r="I1450" s="3">
        <v>8.2134023563966423</v>
      </c>
      <c r="J1450" s="3">
        <v>1.1403688067787139</v>
      </c>
      <c r="K1450" s="3">
        <v>7.7677567510178541E-2</v>
      </c>
      <c r="L1450" s="3">
        <v>1.0784942844796575E-2</v>
      </c>
      <c r="M1450" s="2">
        <v>1200</v>
      </c>
      <c r="N1450" s="3" t="s">
        <v>66</v>
      </c>
      <c r="O1450" s="3" t="s">
        <v>75</v>
      </c>
      <c r="P1450" s="3" t="s">
        <v>76</v>
      </c>
      <c r="Q1450" s="3">
        <v>45.1470479758</v>
      </c>
      <c r="R1450" s="3" t="s">
        <v>50</v>
      </c>
      <c r="S1450" s="3" t="s">
        <v>51</v>
      </c>
      <c r="T1450" s="3" t="s">
        <v>77</v>
      </c>
      <c r="U1450" s="3" t="s">
        <v>53</v>
      </c>
      <c r="V1450" s="3" t="s">
        <v>78</v>
      </c>
      <c r="W1450" s="3" t="s">
        <v>55</v>
      </c>
      <c r="X1450" s="3" t="s">
        <v>56</v>
      </c>
      <c r="Y1450" s="3"/>
      <c r="Z1450" s="3"/>
      <c r="AA1450" s="3" t="s">
        <v>45</v>
      </c>
      <c r="AB1450" s="11">
        <v>45</v>
      </c>
      <c r="AC1450" s="3" t="s">
        <v>57</v>
      </c>
      <c r="AD1450" s="3" t="s">
        <v>58</v>
      </c>
      <c r="AE1450" s="3" t="s">
        <v>58</v>
      </c>
      <c r="AF1450" s="3" t="s">
        <v>58</v>
      </c>
      <c r="AG1450" s="3" t="s">
        <v>51</v>
      </c>
      <c r="AH1450" s="3" t="s">
        <v>59</v>
      </c>
      <c r="AI1450" s="3" t="s">
        <v>60</v>
      </c>
      <c r="AJ1450" s="3" t="s">
        <v>61</v>
      </c>
      <c r="AK1450" s="3" t="s">
        <v>58</v>
      </c>
      <c r="AL1450" s="3" t="s">
        <v>58</v>
      </c>
      <c r="AM1450" s="3" t="s">
        <v>58</v>
      </c>
      <c r="AN1450" s="3" t="s">
        <v>79</v>
      </c>
      <c r="AO1450" s="3" t="s">
        <v>63</v>
      </c>
      <c r="AP1450" s="3">
        <v>34.901864258719002</v>
      </c>
      <c r="AQ1450" s="3">
        <v>38.272806970202552</v>
      </c>
    </row>
    <row r="1451" spans="1:43" x14ac:dyDescent="0.25">
      <c r="A1451" s="2">
        <v>1450</v>
      </c>
      <c r="B1451" s="3" t="s">
        <v>43</v>
      </c>
      <c r="C1451" s="3" t="s">
        <v>44</v>
      </c>
      <c r="D1451" s="3" t="s">
        <v>45</v>
      </c>
      <c r="E1451" s="3" t="s">
        <v>46</v>
      </c>
      <c r="F1451" s="3">
        <v>0.56000000000000005</v>
      </c>
      <c r="G1451" s="3">
        <v>0.48</v>
      </c>
      <c r="H1451" s="3">
        <v>0.246673680956316</v>
      </c>
      <c r="I1451" s="3">
        <v>8.2134023563966423</v>
      </c>
      <c r="J1451" s="3">
        <v>1.1403688067787139</v>
      </c>
      <c r="K1451" s="3">
        <v>2.0260301924276396</v>
      </c>
      <c r="L1451" s="3">
        <v>0.28129897121586722</v>
      </c>
      <c r="M1451" s="2">
        <v>1700</v>
      </c>
      <c r="N1451" s="3" t="s">
        <v>82</v>
      </c>
      <c r="O1451" s="3" t="s">
        <v>75</v>
      </c>
      <c r="P1451" s="3" t="s">
        <v>76</v>
      </c>
      <c r="Q1451" s="3">
        <v>45.1470479758</v>
      </c>
      <c r="R1451" s="3" t="s">
        <v>50</v>
      </c>
      <c r="S1451" s="3" t="s">
        <v>51</v>
      </c>
      <c r="T1451" s="3" t="s">
        <v>77</v>
      </c>
      <c r="U1451" s="3" t="s">
        <v>53</v>
      </c>
      <c r="V1451" s="3" t="s">
        <v>78</v>
      </c>
      <c r="W1451" s="3" t="s">
        <v>55</v>
      </c>
      <c r="X1451" s="3" t="s">
        <v>56</v>
      </c>
      <c r="Y1451" s="3"/>
      <c r="Z1451" s="3"/>
      <c r="AA1451" s="3" t="s">
        <v>45</v>
      </c>
      <c r="AB1451" s="11">
        <v>45</v>
      </c>
      <c r="AC1451" s="3" t="s">
        <v>57</v>
      </c>
      <c r="AD1451" s="3" t="s">
        <v>58</v>
      </c>
      <c r="AE1451" s="3" t="s">
        <v>58</v>
      </c>
      <c r="AF1451" s="3" t="s">
        <v>58</v>
      </c>
      <c r="AG1451" s="3" t="s">
        <v>51</v>
      </c>
      <c r="AH1451" s="3" t="s">
        <v>59</v>
      </c>
      <c r="AI1451" s="3" t="s">
        <v>60</v>
      </c>
      <c r="AJ1451" s="3" t="s">
        <v>61</v>
      </c>
      <c r="AK1451" s="3" t="s">
        <v>58</v>
      </c>
      <c r="AL1451" s="3" t="s">
        <v>58</v>
      </c>
      <c r="AM1451" s="3" t="s">
        <v>58</v>
      </c>
      <c r="AN1451" s="3" t="s">
        <v>79</v>
      </c>
      <c r="AO1451" s="3" t="s">
        <v>63</v>
      </c>
      <c r="AP1451" s="3">
        <v>139.30001433562691</v>
      </c>
      <c r="AQ1451" s="3">
        <v>998.2529700151174</v>
      </c>
    </row>
    <row r="1452" spans="1:43" x14ac:dyDescent="0.25">
      <c r="A1452" s="2">
        <v>1451</v>
      </c>
      <c r="B1452" s="3" t="s">
        <v>43</v>
      </c>
      <c r="C1452" s="3" t="s">
        <v>44</v>
      </c>
      <c r="D1452" s="3" t="s">
        <v>45</v>
      </c>
      <c r="E1452" s="3" t="s">
        <v>46</v>
      </c>
      <c r="F1452" s="3">
        <v>0.56000000000000005</v>
      </c>
      <c r="G1452" s="3">
        <v>0.48</v>
      </c>
      <c r="H1452" s="3">
        <v>8.8154357069410202E-2</v>
      </c>
      <c r="I1452" s="3">
        <v>8.2134023563966423</v>
      </c>
      <c r="J1452" s="3">
        <v>1.1403688067787139</v>
      </c>
      <c r="K1452" s="3">
        <v>0.72404720408052481</v>
      </c>
      <c r="L1452" s="3">
        <v>0.10052847898358799</v>
      </c>
      <c r="M1452" s="2">
        <v>1720</v>
      </c>
      <c r="N1452" s="3" t="s">
        <v>80</v>
      </c>
      <c r="O1452" s="3" t="s">
        <v>75</v>
      </c>
      <c r="P1452" s="3" t="s">
        <v>76</v>
      </c>
      <c r="Q1452" s="3">
        <v>45.1470479758</v>
      </c>
      <c r="R1452" s="3" t="s">
        <v>50</v>
      </c>
      <c r="S1452" s="3" t="s">
        <v>51</v>
      </c>
      <c r="T1452" s="3" t="s">
        <v>77</v>
      </c>
      <c r="U1452" s="3" t="s">
        <v>53</v>
      </c>
      <c r="V1452" s="3" t="s">
        <v>78</v>
      </c>
      <c r="W1452" s="3" t="s">
        <v>55</v>
      </c>
      <c r="X1452" s="3" t="s">
        <v>56</v>
      </c>
      <c r="Y1452" s="3"/>
      <c r="Z1452" s="3"/>
      <c r="AA1452" s="3" t="s">
        <v>45</v>
      </c>
      <c r="AB1452" s="11">
        <v>45</v>
      </c>
      <c r="AC1452" s="3" t="s">
        <v>57</v>
      </c>
      <c r="AD1452" s="3" t="s">
        <v>58</v>
      </c>
      <c r="AE1452" s="3" t="s">
        <v>58</v>
      </c>
      <c r="AF1452" s="3" t="s">
        <v>58</v>
      </c>
      <c r="AG1452" s="3" t="s">
        <v>51</v>
      </c>
      <c r="AH1452" s="3" t="s">
        <v>59</v>
      </c>
      <c r="AI1452" s="3" t="s">
        <v>60</v>
      </c>
      <c r="AJ1452" s="3" t="s">
        <v>61</v>
      </c>
      <c r="AK1452" s="3" t="s">
        <v>58</v>
      </c>
      <c r="AL1452" s="3" t="s">
        <v>58</v>
      </c>
      <c r="AM1452" s="3" t="s">
        <v>58</v>
      </c>
      <c r="AN1452" s="3" t="s">
        <v>79</v>
      </c>
      <c r="AO1452" s="3" t="s">
        <v>63</v>
      </c>
      <c r="AP1452" s="3">
        <v>102.56472186222342</v>
      </c>
      <c r="AQ1452" s="3">
        <v>356.74802606888545</v>
      </c>
    </row>
    <row r="1453" spans="1:43" x14ac:dyDescent="0.25">
      <c r="A1453" s="2">
        <v>1452</v>
      </c>
      <c r="B1453" s="3" t="s">
        <v>43</v>
      </c>
      <c r="C1453" s="3" t="s">
        <v>44</v>
      </c>
      <c r="D1453" s="3" t="s">
        <v>45</v>
      </c>
      <c r="E1453" s="3" t="s">
        <v>46</v>
      </c>
      <c r="F1453" s="3">
        <v>0.56000000000000005</v>
      </c>
      <c r="G1453" s="3">
        <v>0.48</v>
      </c>
      <c r="H1453" s="3">
        <v>2.7599868768381899E-2</v>
      </c>
      <c r="I1453" s="3">
        <v>10.847761040138954</v>
      </c>
      <c r="J1453" s="3">
        <v>1.7493542123526091</v>
      </c>
      <c r="K1453" s="3">
        <v>0.29939678113860108</v>
      </c>
      <c r="L1453" s="3">
        <v>4.828194669034809E-2</v>
      </c>
      <c r="M1453" s="2">
        <v>1210</v>
      </c>
      <c r="N1453" s="3" t="s">
        <v>47</v>
      </c>
      <c r="O1453" s="3" t="s">
        <v>75</v>
      </c>
      <c r="P1453" s="3" t="s">
        <v>76</v>
      </c>
      <c r="Q1453" s="3">
        <v>45.1470479758</v>
      </c>
      <c r="R1453" s="3" t="s">
        <v>50</v>
      </c>
      <c r="S1453" s="3" t="s">
        <v>51</v>
      </c>
      <c r="T1453" s="3" t="s">
        <v>77</v>
      </c>
      <c r="U1453" s="3" t="s">
        <v>53</v>
      </c>
      <c r="V1453" s="3" t="s">
        <v>78</v>
      </c>
      <c r="W1453" s="3" t="s">
        <v>55</v>
      </c>
      <c r="X1453" s="3" t="s">
        <v>56</v>
      </c>
      <c r="Y1453" s="3"/>
      <c r="Z1453" s="3"/>
      <c r="AA1453" s="3" t="s">
        <v>45</v>
      </c>
      <c r="AB1453" s="11">
        <v>45</v>
      </c>
      <c r="AC1453" s="3" t="s">
        <v>57</v>
      </c>
      <c r="AD1453" s="3" t="s">
        <v>58</v>
      </c>
      <c r="AE1453" s="3" t="s">
        <v>58</v>
      </c>
      <c r="AF1453" s="3" t="s">
        <v>58</v>
      </c>
      <c r="AG1453" s="3" t="s">
        <v>51</v>
      </c>
      <c r="AH1453" s="3" t="s">
        <v>59</v>
      </c>
      <c r="AI1453" s="3" t="s">
        <v>60</v>
      </c>
      <c r="AJ1453" s="3" t="s">
        <v>61</v>
      </c>
      <c r="AK1453" s="3" t="s">
        <v>58</v>
      </c>
      <c r="AL1453" s="3" t="s">
        <v>58</v>
      </c>
      <c r="AM1453" s="3" t="s">
        <v>58</v>
      </c>
      <c r="AN1453" s="3" t="s">
        <v>79</v>
      </c>
      <c r="AO1453" s="3" t="s">
        <v>63</v>
      </c>
      <c r="AP1453" s="3">
        <v>46.834699456226396</v>
      </c>
      <c r="AQ1453" s="3">
        <v>111.69270618272363</v>
      </c>
    </row>
    <row r="1454" spans="1:43" x14ac:dyDescent="0.25">
      <c r="A1454" s="2">
        <v>1453</v>
      </c>
      <c r="B1454" s="3" t="s">
        <v>43</v>
      </c>
      <c r="C1454" s="3" t="s">
        <v>44</v>
      </c>
      <c r="D1454" s="3" t="s">
        <v>45</v>
      </c>
      <c r="E1454" s="3" t="s">
        <v>46</v>
      </c>
      <c r="F1454" s="3">
        <v>0.56000000000000005</v>
      </c>
      <c r="G1454" s="3">
        <v>0.48</v>
      </c>
      <c r="H1454" s="3">
        <v>6.0877557914780403E-2</v>
      </c>
      <c r="I1454" s="3">
        <v>10.847761040138954</v>
      </c>
      <c r="J1454" s="3">
        <v>1.7493542123526091</v>
      </c>
      <c r="K1454" s="3">
        <v>0.66038520096675768</v>
      </c>
      <c r="L1454" s="3">
        <v>0.10649641237596101</v>
      </c>
      <c r="M1454" s="2">
        <v>1210</v>
      </c>
      <c r="N1454" s="3" t="s">
        <v>47</v>
      </c>
      <c r="O1454" s="3" t="s">
        <v>75</v>
      </c>
      <c r="P1454" s="3" t="s">
        <v>76</v>
      </c>
      <c r="Q1454" s="3">
        <v>45.1470479758</v>
      </c>
      <c r="R1454" s="3" t="s">
        <v>50</v>
      </c>
      <c r="S1454" s="3" t="s">
        <v>51</v>
      </c>
      <c r="T1454" s="3" t="s">
        <v>77</v>
      </c>
      <c r="U1454" s="3" t="s">
        <v>53</v>
      </c>
      <c r="V1454" s="3" t="s">
        <v>78</v>
      </c>
      <c r="W1454" s="3" t="s">
        <v>55</v>
      </c>
      <c r="X1454" s="3" t="s">
        <v>56</v>
      </c>
      <c r="Y1454" s="3"/>
      <c r="Z1454" s="3"/>
      <c r="AA1454" s="3" t="s">
        <v>45</v>
      </c>
      <c r="AB1454" s="11">
        <v>45</v>
      </c>
      <c r="AC1454" s="3" t="s">
        <v>57</v>
      </c>
      <c r="AD1454" s="3" t="s">
        <v>58</v>
      </c>
      <c r="AE1454" s="3" t="s">
        <v>58</v>
      </c>
      <c r="AF1454" s="3" t="s">
        <v>58</v>
      </c>
      <c r="AG1454" s="3" t="s">
        <v>51</v>
      </c>
      <c r="AH1454" s="3" t="s">
        <v>59</v>
      </c>
      <c r="AI1454" s="3" t="s">
        <v>60</v>
      </c>
      <c r="AJ1454" s="3" t="s">
        <v>61</v>
      </c>
      <c r="AK1454" s="3" t="s">
        <v>58</v>
      </c>
      <c r="AL1454" s="3" t="s">
        <v>58</v>
      </c>
      <c r="AM1454" s="3" t="s">
        <v>58</v>
      </c>
      <c r="AN1454" s="3" t="s">
        <v>79</v>
      </c>
      <c r="AO1454" s="3" t="s">
        <v>63</v>
      </c>
      <c r="AP1454" s="3">
        <v>81.343159167092722</v>
      </c>
      <c r="AQ1454" s="3">
        <v>246.36273622745705</v>
      </c>
    </row>
    <row r="1455" spans="1:43" x14ac:dyDescent="0.25">
      <c r="A1455" s="2">
        <v>1454</v>
      </c>
      <c r="B1455" s="3" t="s">
        <v>43</v>
      </c>
      <c r="C1455" s="3" t="s">
        <v>44</v>
      </c>
      <c r="D1455" s="3" t="s">
        <v>45</v>
      </c>
      <c r="E1455" s="3" t="s">
        <v>46</v>
      </c>
      <c r="F1455" s="3">
        <v>0.56000000000000005</v>
      </c>
      <c r="G1455" s="3">
        <v>0.48</v>
      </c>
      <c r="H1455" s="3">
        <v>0.20014604698146701</v>
      </c>
      <c r="I1455" s="3">
        <v>10.847761040138954</v>
      </c>
      <c r="J1455" s="3">
        <v>1.7493542123526091</v>
      </c>
      <c r="K1455" s="3">
        <v>2.1711364907833786</v>
      </c>
      <c r="L1455" s="3">
        <v>0.35012633037275254</v>
      </c>
      <c r="M1455" s="2">
        <v>1410</v>
      </c>
      <c r="N1455" s="3" t="s">
        <v>73</v>
      </c>
      <c r="O1455" s="3" t="s">
        <v>75</v>
      </c>
      <c r="P1455" s="3" t="s">
        <v>76</v>
      </c>
      <c r="Q1455" s="3">
        <v>45.1470479758</v>
      </c>
      <c r="R1455" s="3" t="s">
        <v>50</v>
      </c>
      <c r="S1455" s="3" t="s">
        <v>51</v>
      </c>
      <c r="T1455" s="3" t="s">
        <v>77</v>
      </c>
      <c r="U1455" s="3" t="s">
        <v>53</v>
      </c>
      <c r="V1455" s="3" t="s">
        <v>78</v>
      </c>
      <c r="W1455" s="3" t="s">
        <v>55</v>
      </c>
      <c r="X1455" s="3" t="s">
        <v>56</v>
      </c>
      <c r="Y1455" s="3"/>
      <c r="Z1455" s="3"/>
      <c r="AA1455" s="3" t="s">
        <v>45</v>
      </c>
      <c r="AB1455" s="11">
        <v>45</v>
      </c>
      <c r="AC1455" s="3" t="s">
        <v>57</v>
      </c>
      <c r="AD1455" s="3" t="s">
        <v>58</v>
      </c>
      <c r="AE1455" s="3" t="s">
        <v>58</v>
      </c>
      <c r="AF1455" s="3" t="s">
        <v>58</v>
      </c>
      <c r="AG1455" s="3" t="s">
        <v>51</v>
      </c>
      <c r="AH1455" s="3" t="s">
        <v>59</v>
      </c>
      <c r="AI1455" s="3" t="s">
        <v>60</v>
      </c>
      <c r="AJ1455" s="3" t="s">
        <v>61</v>
      </c>
      <c r="AK1455" s="3" t="s">
        <v>58</v>
      </c>
      <c r="AL1455" s="3" t="s">
        <v>58</v>
      </c>
      <c r="AM1455" s="3" t="s">
        <v>58</v>
      </c>
      <c r="AN1455" s="3" t="s">
        <v>79</v>
      </c>
      <c r="AO1455" s="3" t="s">
        <v>63</v>
      </c>
      <c r="AP1455" s="3">
        <v>129.09429890598861</v>
      </c>
      <c r="AQ1455" s="3">
        <v>809.96231564491995</v>
      </c>
    </row>
    <row r="1456" spans="1:43" x14ac:dyDescent="0.25">
      <c r="A1456" s="2">
        <v>1455</v>
      </c>
      <c r="B1456" s="3" t="s">
        <v>43</v>
      </c>
      <c r="C1456" s="3" t="s">
        <v>44</v>
      </c>
      <c r="D1456" s="3" t="s">
        <v>45</v>
      </c>
      <c r="E1456" s="3" t="s">
        <v>46</v>
      </c>
      <c r="F1456" s="3">
        <v>0.56000000000000005</v>
      </c>
      <c r="G1456" s="3">
        <v>0.48</v>
      </c>
      <c r="H1456" s="3">
        <v>0.245544297754344</v>
      </c>
      <c r="I1456" s="3">
        <v>10.847761040138954</v>
      </c>
      <c r="J1456" s="3">
        <v>1.7493542123526091</v>
      </c>
      <c r="K1456" s="3">
        <v>2.6636058668078517</v>
      </c>
      <c r="L1456" s="3">
        <v>0.42954395159572495</v>
      </c>
      <c r="M1456" s="2">
        <v>1330</v>
      </c>
      <c r="N1456" s="3" t="s">
        <v>64</v>
      </c>
      <c r="O1456" s="3" t="s">
        <v>75</v>
      </c>
      <c r="P1456" s="3" t="s">
        <v>76</v>
      </c>
      <c r="Q1456" s="3">
        <v>45.1470479758</v>
      </c>
      <c r="R1456" s="3" t="s">
        <v>50</v>
      </c>
      <c r="S1456" s="3" t="s">
        <v>51</v>
      </c>
      <c r="T1456" s="3" t="s">
        <v>77</v>
      </c>
      <c r="U1456" s="3" t="s">
        <v>53</v>
      </c>
      <c r="V1456" s="3" t="s">
        <v>78</v>
      </c>
      <c r="W1456" s="3" t="s">
        <v>55</v>
      </c>
      <c r="X1456" s="3" t="s">
        <v>56</v>
      </c>
      <c r="Y1456" s="3"/>
      <c r="Z1456" s="3"/>
      <c r="AA1456" s="3" t="s">
        <v>45</v>
      </c>
      <c r="AB1456" s="11">
        <v>45</v>
      </c>
      <c r="AC1456" s="3" t="s">
        <v>57</v>
      </c>
      <c r="AD1456" s="3" t="s">
        <v>58</v>
      </c>
      <c r="AE1456" s="3" t="s">
        <v>58</v>
      </c>
      <c r="AF1456" s="3" t="s">
        <v>58</v>
      </c>
      <c r="AG1456" s="3" t="s">
        <v>51</v>
      </c>
      <c r="AH1456" s="3" t="s">
        <v>59</v>
      </c>
      <c r="AI1456" s="3" t="s">
        <v>60</v>
      </c>
      <c r="AJ1456" s="3" t="s">
        <v>61</v>
      </c>
      <c r="AK1456" s="3" t="s">
        <v>58</v>
      </c>
      <c r="AL1456" s="3" t="s">
        <v>58</v>
      </c>
      <c r="AM1456" s="3" t="s">
        <v>58</v>
      </c>
      <c r="AN1456" s="3" t="s">
        <v>79</v>
      </c>
      <c r="AO1456" s="3" t="s">
        <v>63</v>
      </c>
      <c r="AP1456" s="3">
        <v>130.75573563986845</v>
      </c>
      <c r="AQ1456" s="3">
        <v>993.6825183508663</v>
      </c>
    </row>
    <row r="1457" spans="1:43" x14ac:dyDescent="0.25">
      <c r="A1457" s="2">
        <v>1456</v>
      </c>
      <c r="B1457" s="3" t="s">
        <v>43</v>
      </c>
      <c r="C1457" s="3" t="s">
        <v>44</v>
      </c>
      <c r="D1457" s="3" t="s">
        <v>45</v>
      </c>
      <c r="E1457" s="3" t="s">
        <v>46</v>
      </c>
      <c r="F1457" s="3">
        <v>0.56000000000000005</v>
      </c>
      <c r="G1457" s="3">
        <v>0.48</v>
      </c>
      <c r="H1457" s="3">
        <v>9.3848933505962406E-2</v>
      </c>
      <c r="I1457" s="3">
        <v>9.2126138000014439</v>
      </c>
      <c r="J1457" s="3">
        <v>1.3546915574837435</v>
      </c>
      <c r="K1457" s="3">
        <v>0.86459397993244713</v>
      </c>
      <c r="L1457" s="3">
        <v>0.12713635789938049</v>
      </c>
      <c r="M1457" s="2">
        <v>1200</v>
      </c>
      <c r="N1457" s="3" t="s">
        <v>66</v>
      </c>
      <c r="O1457" s="3" t="s">
        <v>75</v>
      </c>
      <c r="P1457" s="3" t="s">
        <v>76</v>
      </c>
      <c r="Q1457" s="3">
        <v>45.1470479758</v>
      </c>
      <c r="R1457" s="3" t="s">
        <v>50</v>
      </c>
      <c r="S1457" s="3" t="s">
        <v>51</v>
      </c>
      <c r="T1457" s="3" t="s">
        <v>77</v>
      </c>
      <c r="U1457" s="3" t="s">
        <v>53</v>
      </c>
      <c r="V1457" s="3" t="s">
        <v>78</v>
      </c>
      <c r="W1457" s="3" t="s">
        <v>55</v>
      </c>
      <c r="X1457" s="3" t="s">
        <v>56</v>
      </c>
      <c r="Y1457" s="3"/>
      <c r="Z1457" s="3"/>
      <c r="AA1457" s="3" t="s">
        <v>45</v>
      </c>
      <c r="AB1457" s="11">
        <v>45</v>
      </c>
      <c r="AC1457" s="3" t="s">
        <v>57</v>
      </c>
      <c r="AD1457" s="3" t="s">
        <v>58</v>
      </c>
      <c r="AE1457" s="3" t="s">
        <v>58</v>
      </c>
      <c r="AF1457" s="3" t="s">
        <v>58</v>
      </c>
      <c r="AG1457" s="3" t="s">
        <v>51</v>
      </c>
      <c r="AH1457" s="3" t="s">
        <v>59</v>
      </c>
      <c r="AI1457" s="3" t="s">
        <v>60</v>
      </c>
      <c r="AJ1457" s="3" t="s">
        <v>61</v>
      </c>
      <c r="AK1457" s="3" t="s">
        <v>58</v>
      </c>
      <c r="AL1457" s="3" t="s">
        <v>58</v>
      </c>
      <c r="AM1457" s="3" t="s">
        <v>58</v>
      </c>
      <c r="AN1457" s="3" t="s">
        <v>79</v>
      </c>
      <c r="AO1457" s="3" t="s">
        <v>63</v>
      </c>
      <c r="AP1457" s="3">
        <v>99.573860965761867</v>
      </c>
      <c r="AQ1457" s="3">
        <v>379.79315929399445</v>
      </c>
    </row>
    <row r="1458" spans="1:43" x14ac:dyDescent="0.25">
      <c r="A1458" s="2">
        <v>1457</v>
      </c>
      <c r="B1458" s="3" t="s">
        <v>43</v>
      </c>
      <c r="C1458" s="3" t="s">
        <v>44</v>
      </c>
      <c r="D1458" s="3" t="s">
        <v>45</v>
      </c>
      <c r="E1458" s="3" t="s">
        <v>46</v>
      </c>
      <c r="F1458" s="3">
        <v>0.56000000000000005</v>
      </c>
      <c r="G1458" s="3">
        <v>0.48</v>
      </c>
      <c r="H1458" s="3">
        <v>2.26518613967789E-2</v>
      </c>
      <c r="I1458" s="3">
        <v>9.2126138000014439</v>
      </c>
      <c r="J1458" s="3">
        <v>1.3546915574837435</v>
      </c>
      <c r="K1458" s="3">
        <v>0.20868285089968527</v>
      </c>
      <c r="L1458" s="3">
        <v>3.0686285395508293E-2</v>
      </c>
      <c r="M1458" s="2">
        <v>1200</v>
      </c>
      <c r="N1458" s="3" t="s">
        <v>66</v>
      </c>
      <c r="O1458" s="3" t="s">
        <v>75</v>
      </c>
      <c r="P1458" s="3" t="s">
        <v>76</v>
      </c>
      <c r="Q1458" s="3">
        <v>45.1470479758</v>
      </c>
      <c r="R1458" s="3" t="s">
        <v>50</v>
      </c>
      <c r="S1458" s="3" t="s">
        <v>51</v>
      </c>
      <c r="T1458" s="3" t="s">
        <v>77</v>
      </c>
      <c r="U1458" s="3" t="s">
        <v>53</v>
      </c>
      <c r="V1458" s="3" t="s">
        <v>78</v>
      </c>
      <c r="W1458" s="3" t="s">
        <v>55</v>
      </c>
      <c r="X1458" s="3" t="s">
        <v>56</v>
      </c>
      <c r="Y1458" s="3"/>
      <c r="Z1458" s="3"/>
      <c r="AA1458" s="3" t="s">
        <v>45</v>
      </c>
      <c r="AB1458" s="11">
        <v>45</v>
      </c>
      <c r="AC1458" s="3" t="s">
        <v>57</v>
      </c>
      <c r="AD1458" s="3" t="s">
        <v>58</v>
      </c>
      <c r="AE1458" s="3" t="s">
        <v>58</v>
      </c>
      <c r="AF1458" s="3" t="s">
        <v>58</v>
      </c>
      <c r="AG1458" s="3" t="s">
        <v>51</v>
      </c>
      <c r="AH1458" s="3" t="s">
        <v>59</v>
      </c>
      <c r="AI1458" s="3" t="s">
        <v>60</v>
      </c>
      <c r="AJ1458" s="3" t="s">
        <v>61</v>
      </c>
      <c r="AK1458" s="3" t="s">
        <v>58</v>
      </c>
      <c r="AL1458" s="3" t="s">
        <v>58</v>
      </c>
      <c r="AM1458" s="3" t="s">
        <v>58</v>
      </c>
      <c r="AN1458" s="3" t="s">
        <v>79</v>
      </c>
      <c r="AO1458" s="3" t="s">
        <v>63</v>
      </c>
      <c r="AP1458" s="3">
        <v>39.240391907324323</v>
      </c>
      <c r="AQ1458" s="3">
        <v>91.668830772869285</v>
      </c>
    </row>
    <row r="1459" spans="1:43" x14ac:dyDescent="0.25">
      <c r="A1459" s="2">
        <v>1458</v>
      </c>
      <c r="B1459" s="3" t="s">
        <v>43</v>
      </c>
      <c r="C1459" s="3" t="s">
        <v>44</v>
      </c>
      <c r="D1459" s="3" t="s">
        <v>45</v>
      </c>
      <c r="E1459" s="3" t="s">
        <v>46</v>
      </c>
      <c r="F1459" s="3">
        <v>0.56000000000000005</v>
      </c>
      <c r="G1459" s="3">
        <v>0.48</v>
      </c>
      <c r="H1459" s="3">
        <v>0.38282535803665502</v>
      </c>
      <c r="I1459" s="3">
        <v>9.2126138000014439</v>
      </c>
      <c r="J1459" s="3">
        <v>1.3546915574837435</v>
      </c>
      <c r="K1459" s="3">
        <v>3.5268221764389818</v>
      </c>
      <c r="L1459" s="3">
        <v>0.51861028052294789</v>
      </c>
      <c r="M1459" s="2">
        <v>1210</v>
      </c>
      <c r="N1459" s="3" t="s">
        <v>47</v>
      </c>
      <c r="O1459" s="3" t="s">
        <v>75</v>
      </c>
      <c r="P1459" s="3" t="s">
        <v>76</v>
      </c>
      <c r="Q1459" s="3">
        <v>45.1470479758</v>
      </c>
      <c r="R1459" s="3" t="s">
        <v>50</v>
      </c>
      <c r="S1459" s="3" t="s">
        <v>51</v>
      </c>
      <c r="T1459" s="3" t="s">
        <v>77</v>
      </c>
      <c r="U1459" s="3" t="s">
        <v>53</v>
      </c>
      <c r="V1459" s="3" t="s">
        <v>78</v>
      </c>
      <c r="W1459" s="3" t="s">
        <v>55</v>
      </c>
      <c r="X1459" s="3" t="s">
        <v>56</v>
      </c>
      <c r="Y1459" s="3"/>
      <c r="Z1459" s="3"/>
      <c r="AA1459" s="3" t="s">
        <v>45</v>
      </c>
      <c r="AB1459" s="11">
        <v>45</v>
      </c>
      <c r="AC1459" s="3" t="s">
        <v>57</v>
      </c>
      <c r="AD1459" s="3" t="s">
        <v>58</v>
      </c>
      <c r="AE1459" s="3" t="s">
        <v>58</v>
      </c>
      <c r="AF1459" s="3" t="s">
        <v>58</v>
      </c>
      <c r="AG1459" s="3" t="s">
        <v>51</v>
      </c>
      <c r="AH1459" s="3" t="s">
        <v>59</v>
      </c>
      <c r="AI1459" s="3" t="s">
        <v>60</v>
      </c>
      <c r="AJ1459" s="3" t="s">
        <v>61</v>
      </c>
      <c r="AK1459" s="3" t="s">
        <v>58</v>
      </c>
      <c r="AL1459" s="3" t="s">
        <v>58</v>
      </c>
      <c r="AM1459" s="3" t="s">
        <v>58</v>
      </c>
      <c r="AN1459" s="3" t="s">
        <v>79</v>
      </c>
      <c r="AO1459" s="3" t="s">
        <v>63</v>
      </c>
      <c r="AP1459" s="3">
        <v>157.51057366451386</v>
      </c>
      <c r="AQ1459" s="3">
        <v>1549.2392588282148</v>
      </c>
    </row>
    <row r="1460" spans="1:43" x14ac:dyDescent="0.25">
      <c r="A1460" s="2">
        <v>1459</v>
      </c>
      <c r="B1460" s="3" t="s">
        <v>43</v>
      </c>
      <c r="C1460" s="3" t="s">
        <v>44</v>
      </c>
      <c r="D1460" s="3" t="s">
        <v>45</v>
      </c>
      <c r="E1460" s="3" t="s">
        <v>46</v>
      </c>
      <c r="F1460" s="3">
        <v>0.56000000000000005</v>
      </c>
      <c r="G1460" s="3">
        <v>0.48</v>
      </c>
      <c r="H1460" s="3">
        <v>0.118437300590437</v>
      </c>
      <c r="I1460" s="3">
        <v>9.2126138000014439</v>
      </c>
      <c r="J1460" s="3">
        <v>1.3546915574837435</v>
      </c>
      <c r="K1460" s="3">
        <v>1.091117109854379</v>
      </c>
      <c r="L1460" s="3">
        <v>0.16044601120102939</v>
      </c>
      <c r="M1460" s="2">
        <v>1210</v>
      </c>
      <c r="N1460" s="3" t="s">
        <v>47</v>
      </c>
      <c r="O1460" s="3" t="s">
        <v>75</v>
      </c>
      <c r="P1460" s="3" t="s">
        <v>76</v>
      </c>
      <c r="Q1460" s="3">
        <v>45.1470479758</v>
      </c>
      <c r="R1460" s="3" t="s">
        <v>50</v>
      </c>
      <c r="S1460" s="3" t="s">
        <v>51</v>
      </c>
      <c r="T1460" s="3" t="s">
        <v>77</v>
      </c>
      <c r="U1460" s="3" t="s">
        <v>53</v>
      </c>
      <c r="V1460" s="3" t="s">
        <v>78</v>
      </c>
      <c r="W1460" s="3" t="s">
        <v>55</v>
      </c>
      <c r="X1460" s="3" t="s">
        <v>56</v>
      </c>
      <c r="Y1460" s="3"/>
      <c r="Z1460" s="3"/>
      <c r="AA1460" s="3" t="s">
        <v>45</v>
      </c>
      <c r="AB1460" s="11">
        <v>45</v>
      </c>
      <c r="AC1460" s="3" t="s">
        <v>57</v>
      </c>
      <c r="AD1460" s="3" t="s">
        <v>58</v>
      </c>
      <c r="AE1460" s="3" t="s">
        <v>58</v>
      </c>
      <c r="AF1460" s="3" t="s">
        <v>58</v>
      </c>
      <c r="AG1460" s="3" t="s">
        <v>51</v>
      </c>
      <c r="AH1460" s="3" t="s">
        <v>59</v>
      </c>
      <c r="AI1460" s="3" t="s">
        <v>60</v>
      </c>
      <c r="AJ1460" s="3" t="s">
        <v>61</v>
      </c>
      <c r="AK1460" s="3" t="s">
        <v>58</v>
      </c>
      <c r="AL1460" s="3" t="s">
        <v>58</v>
      </c>
      <c r="AM1460" s="3" t="s">
        <v>58</v>
      </c>
      <c r="AN1460" s="3" t="s">
        <v>79</v>
      </c>
      <c r="AO1460" s="3" t="s">
        <v>63</v>
      </c>
      <c r="AP1460" s="3">
        <v>105.37932036450255</v>
      </c>
      <c r="AQ1460" s="3">
        <v>479.29875054612785</v>
      </c>
    </row>
    <row r="1461" spans="1:43" x14ac:dyDescent="0.25">
      <c r="A1461" s="2">
        <v>1460</v>
      </c>
      <c r="B1461" s="3" t="s">
        <v>43</v>
      </c>
      <c r="C1461" s="3" t="s">
        <v>44</v>
      </c>
      <c r="D1461" s="3" t="s">
        <v>45</v>
      </c>
      <c r="E1461" s="3" t="s">
        <v>46</v>
      </c>
      <c r="F1461" s="3">
        <v>0.56000000000000005</v>
      </c>
      <c r="G1461" s="3">
        <v>0.48</v>
      </c>
      <c r="H1461" s="3">
        <v>5.40611143541521E-5</v>
      </c>
      <c r="I1461" s="3">
        <v>9.2128090265371618</v>
      </c>
      <c r="J1461" s="3">
        <v>1.3621144948901698</v>
      </c>
      <c r="K1461" s="3">
        <v>4.9805472230659024E-4</v>
      </c>
      <c r="L1461" s="3">
        <v>7.3637427471705589E-5</v>
      </c>
      <c r="M1461" s="2">
        <v>1300</v>
      </c>
      <c r="N1461" s="3" t="s">
        <v>65</v>
      </c>
      <c r="O1461" s="3" t="s">
        <v>75</v>
      </c>
      <c r="P1461" s="3" t="s">
        <v>76</v>
      </c>
      <c r="Q1461" s="3">
        <v>45.1470479758</v>
      </c>
      <c r="R1461" s="3" t="s">
        <v>50</v>
      </c>
      <c r="S1461" s="3" t="s">
        <v>51</v>
      </c>
      <c r="T1461" s="3" t="s">
        <v>77</v>
      </c>
      <c r="U1461" s="3" t="s">
        <v>53</v>
      </c>
      <c r="V1461" s="3" t="s">
        <v>78</v>
      </c>
      <c r="W1461" s="3" t="s">
        <v>55</v>
      </c>
      <c r="X1461" s="3" t="s">
        <v>56</v>
      </c>
      <c r="Y1461" s="3"/>
      <c r="Z1461" s="3"/>
      <c r="AA1461" s="3" t="s">
        <v>45</v>
      </c>
      <c r="AB1461" s="11">
        <v>45</v>
      </c>
      <c r="AC1461" s="3" t="s">
        <v>57</v>
      </c>
      <c r="AD1461" s="3" t="s">
        <v>58</v>
      </c>
      <c r="AE1461" s="3" t="s">
        <v>58</v>
      </c>
      <c r="AF1461" s="3" t="s">
        <v>58</v>
      </c>
      <c r="AG1461" s="3" t="s">
        <v>51</v>
      </c>
      <c r="AH1461" s="3" t="s">
        <v>59</v>
      </c>
      <c r="AI1461" s="3" t="s">
        <v>60</v>
      </c>
      <c r="AJ1461" s="3" t="s">
        <v>61</v>
      </c>
      <c r="AK1461" s="3" t="s">
        <v>58</v>
      </c>
      <c r="AL1461" s="3" t="s">
        <v>58</v>
      </c>
      <c r="AM1461" s="3" t="s">
        <v>58</v>
      </c>
      <c r="AN1461" s="3" t="s">
        <v>79</v>
      </c>
      <c r="AO1461" s="3" t="s">
        <v>63</v>
      </c>
      <c r="AP1461" s="3">
        <v>5.2733207351404729</v>
      </c>
      <c r="AQ1461" s="3">
        <v>0.21877756782620128</v>
      </c>
    </row>
    <row r="1462" spans="1:43" x14ac:dyDescent="0.25">
      <c r="A1462" s="2">
        <v>1461</v>
      </c>
      <c r="B1462" s="3" t="s">
        <v>43</v>
      </c>
      <c r="C1462" s="3" t="s">
        <v>44</v>
      </c>
      <c r="D1462" s="3" t="s">
        <v>45</v>
      </c>
      <c r="E1462" s="3" t="s">
        <v>46</v>
      </c>
      <c r="F1462" s="3">
        <v>0.56000000000000005</v>
      </c>
      <c r="G1462" s="3">
        <v>0.48</v>
      </c>
      <c r="H1462" s="3">
        <v>2.1210951147771401E-2</v>
      </c>
      <c r="I1462" s="3">
        <v>9.2128090265371618</v>
      </c>
      <c r="J1462" s="3">
        <v>1.3621144948901698</v>
      </c>
      <c r="K1462" s="3">
        <v>0.19541244219562715</v>
      </c>
      <c r="L1462" s="3">
        <v>2.8891744008786708E-2</v>
      </c>
      <c r="M1462" s="2">
        <v>1200</v>
      </c>
      <c r="N1462" s="3" t="s">
        <v>66</v>
      </c>
      <c r="O1462" s="3" t="s">
        <v>75</v>
      </c>
      <c r="P1462" s="3" t="s">
        <v>76</v>
      </c>
      <c r="Q1462" s="3">
        <v>45.1470479758</v>
      </c>
      <c r="R1462" s="3" t="s">
        <v>50</v>
      </c>
      <c r="S1462" s="3" t="s">
        <v>51</v>
      </c>
      <c r="T1462" s="3" t="s">
        <v>77</v>
      </c>
      <c r="U1462" s="3" t="s">
        <v>53</v>
      </c>
      <c r="V1462" s="3" t="s">
        <v>78</v>
      </c>
      <c r="W1462" s="3" t="s">
        <v>55</v>
      </c>
      <c r="X1462" s="3" t="s">
        <v>56</v>
      </c>
      <c r="Y1462" s="3"/>
      <c r="Z1462" s="3"/>
      <c r="AA1462" s="3" t="s">
        <v>45</v>
      </c>
      <c r="AB1462" s="11">
        <v>45</v>
      </c>
      <c r="AC1462" s="3" t="s">
        <v>57</v>
      </c>
      <c r="AD1462" s="3" t="s">
        <v>58</v>
      </c>
      <c r="AE1462" s="3" t="s">
        <v>58</v>
      </c>
      <c r="AF1462" s="3" t="s">
        <v>58</v>
      </c>
      <c r="AG1462" s="3" t="s">
        <v>51</v>
      </c>
      <c r="AH1462" s="3" t="s">
        <v>59</v>
      </c>
      <c r="AI1462" s="3" t="s">
        <v>60</v>
      </c>
      <c r="AJ1462" s="3" t="s">
        <v>61</v>
      </c>
      <c r="AK1462" s="3" t="s">
        <v>58</v>
      </c>
      <c r="AL1462" s="3" t="s">
        <v>58</v>
      </c>
      <c r="AM1462" s="3" t="s">
        <v>58</v>
      </c>
      <c r="AN1462" s="3" t="s">
        <v>79</v>
      </c>
      <c r="AO1462" s="3" t="s">
        <v>63</v>
      </c>
      <c r="AP1462" s="3">
        <v>61.938750442686519</v>
      </c>
      <c r="AQ1462" s="3">
        <v>85.837673877571163</v>
      </c>
    </row>
    <row r="1463" spans="1:43" x14ac:dyDescent="0.25">
      <c r="A1463" s="2">
        <v>1462</v>
      </c>
      <c r="B1463" s="3" t="s">
        <v>43</v>
      </c>
      <c r="C1463" s="3" t="s">
        <v>44</v>
      </c>
      <c r="D1463" s="3" t="s">
        <v>45</v>
      </c>
      <c r="E1463" s="3" t="s">
        <v>46</v>
      </c>
      <c r="F1463" s="3">
        <v>0.56000000000000005</v>
      </c>
      <c r="G1463" s="3">
        <v>0.48</v>
      </c>
      <c r="H1463" s="3">
        <v>1.02519353010489E-4</v>
      </c>
      <c r="I1463" s="3">
        <v>9.2128090265371618</v>
      </c>
      <c r="J1463" s="3">
        <v>1.3621144948901698</v>
      </c>
      <c r="K1463" s="3">
        <v>9.4449122080978289E-4</v>
      </c>
      <c r="L1463" s="3">
        <v>1.3964309674234924E-4</v>
      </c>
      <c r="M1463" s="2">
        <v>1200</v>
      </c>
      <c r="N1463" s="3" t="s">
        <v>66</v>
      </c>
      <c r="O1463" s="3" t="s">
        <v>75</v>
      </c>
      <c r="P1463" s="3" t="s">
        <v>76</v>
      </c>
      <c r="Q1463" s="3">
        <v>45.1470479758</v>
      </c>
      <c r="R1463" s="3" t="s">
        <v>50</v>
      </c>
      <c r="S1463" s="3" t="s">
        <v>51</v>
      </c>
      <c r="T1463" s="3" t="s">
        <v>77</v>
      </c>
      <c r="U1463" s="3" t="s">
        <v>53</v>
      </c>
      <c r="V1463" s="3" t="s">
        <v>78</v>
      </c>
      <c r="W1463" s="3" t="s">
        <v>55</v>
      </c>
      <c r="X1463" s="3" t="s">
        <v>56</v>
      </c>
      <c r="Y1463" s="3"/>
      <c r="Z1463" s="3"/>
      <c r="AA1463" s="3" t="s">
        <v>45</v>
      </c>
      <c r="AB1463" s="11">
        <v>45</v>
      </c>
      <c r="AC1463" s="3" t="s">
        <v>57</v>
      </c>
      <c r="AD1463" s="3" t="s">
        <v>58</v>
      </c>
      <c r="AE1463" s="3" t="s">
        <v>58</v>
      </c>
      <c r="AF1463" s="3" t="s">
        <v>58</v>
      </c>
      <c r="AG1463" s="3" t="s">
        <v>51</v>
      </c>
      <c r="AH1463" s="3" t="s">
        <v>59</v>
      </c>
      <c r="AI1463" s="3" t="s">
        <v>60</v>
      </c>
      <c r="AJ1463" s="3" t="s">
        <v>61</v>
      </c>
      <c r="AK1463" s="3" t="s">
        <v>58</v>
      </c>
      <c r="AL1463" s="3" t="s">
        <v>58</v>
      </c>
      <c r="AM1463" s="3" t="s">
        <v>58</v>
      </c>
      <c r="AN1463" s="3" t="s">
        <v>79</v>
      </c>
      <c r="AO1463" s="3" t="s">
        <v>63</v>
      </c>
      <c r="AP1463" s="3">
        <v>9.2959248748910497</v>
      </c>
      <c r="AQ1463" s="3">
        <v>0.41488110215079105</v>
      </c>
    </row>
    <row r="1464" spans="1:43" x14ac:dyDescent="0.25">
      <c r="A1464" s="2">
        <v>1463</v>
      </c>
      <c r="B1464" s="3" t="s">
        <v>43</v>
      </c>
      <c r="C1464" s="3" t="s">
        <v>44</v>
      </c>
      <c r="D1464" s="3" t="s">
        <v>45</v>
      </c>
      <c r="E1464" s="3" t="s">
        <v>46</v>
      </c>
      <c r="F1464" s="3">
        <v>0.56000000000000005</v>
      </c>
      <c r="G1464" s="3">
        <v>0.48</v>
      </c>
      <c r="H1464" s="3">
        <v>0.43894067909319701</v>
      </c>
      <c r="I1464" s="3">
        <v>9.2128090265371618</v>
      </c>
      <c r="J1464" s="3">
        <v>1.3621144948901698</v>
      </c>
      <c r="K1464" s="3">
        <v>4.0438766504641572</v>
      </c>
      <c r="L1464" s="3">
        <v>0.59788746138977811</v>
      </c>
      <c r="M1464" s="2">
        <v>1210</v>
      </c>
      <c r="N1464" s="3" t="s">
        <v>47</v>
      </c>
      <c r="O1464" s="3" t="s">
        <v>75</v>
      </c>
      <c r="P1464" s="3" t="s">
        <v>76</v>
      </c>
      <c r="Q1464" s="3">
        <v>45.1470479758</v>
      </c>
      <c r="R1464" s="3" t="s">
        <v>50</v>
      </c>
      <c r="S1464" s="3" t="s">
        <v>51</v>
      </c>
      <c r="T1464" s="3" t="s">
        <v>77</v>
      </c>
      <c r="U1464" s="3" t="s">
        <v>53</v>
      </c>
      <c r="V1464" s="3" t="s">
        <v>78</v>
      </c>
      <c r="W1464" s="3" t="s">
        <v>55</v>
      </c>
      <c r="X1464" s="3" t="s">
        <v>56</v>
      </c>
      <c r="Y1464" s="3"/>
      <c r="Z1464" s="3"/>
      <c r="AA1464" s="3" t="s">
        <v>45</v>
      </c>
      <c r="AB1464" s="11">
        <v>45</v>
      </c>
      <c r="AC1464" s="3" t="s">
        <v>57</v>
      </c>
      <c r="AD1464" s="3" t="s">
        <v>58</v>
      </c>
      <c r="AE1464" s="3" t="s">
        <v>58</v>
      </c>
      <c r="AF1464" s="3" t="s">
        <v>58</v>
      </c>
      <c r="AG1464" s="3" t="s">
        <v>51</v>
      </c>
      <c r="AH1464" s="3" t="s">
        <v>59</v>
      </c>
      <c r="AI1464" s="3" t="s">
        <v>60</v>
      </c>
      <c r="AJ1464" s="3" t="s">
        <v>61</v>
      </c>
      <c r="AK1464" s="3" t="s">
        <v>58</v>
      </c>
      <c r="AL1464" s="3" t="s">
        <v>58</v>
      </c>
      <c r="AM1464" s="3" t="s">
        <v>58</v>
      </c>
      <c r="AN1464" s="3" t="s">
        <v>79</v>
      </c>
      <c r="AO1464" s="3" t="s">
        <v>63</v>
      </c>
      <c r="AP1464" s="3">
        <v>172.87515902218666</v>
      </c>
      <c r="AQ1464" s="3">
        <v>1776.3299062409219</v>
      </c>
    </row>
    <row r="1465" spans="1:43" x14ac:dyDescent="0.25">
      <c r="A1465" s="2">
        <v>1464</v>
      </c>
      <c r="B1465" s="3" t="s">
        <v>43</v>
      </c>
      <c r="C1465" s="3" t="s">
        <v>44</v>
      </c>
      <c r="D1465" s="3" t="s">
        <v>45</v>
      </c>
      <c r="E1465" s="3" t="s">
        <v>46</v>
      </c>
      <c r="F1465" s="3">
        <v>0.56000000000000005</v>
      </c>
      <c r="G1465" s="3">
        <v>0.48</v>
      </c>
      <c r="H1465" s="3">
        <v>7.9401223693539892E-3</v>
      </c>
      <c r="I1465" s="3">
        <v>9.2128090265371618</v>
      </c>
      <c r="J1465" s="3">
        <v>1.3621144948901698</v>
      </c>
      <c r="K1465" s="3">
        <v>7.3150831036194075E-2</v>
      </c>
      <c r="L1465" s="3">
        <v>1.0815355770498747E-2</v>
      </c>
      <c r="M1465" s="2">
        <v>1300</v>
      </c>
      <c r="N1465" s="3" t="s">
        <v>65</v>
      </c>
      <c r="O1465" s="3" t="s">
        <v>75</v>
      </c>
      <c r="P1465" s="3" t="s">
        <v>76</v>
      </c>
      <c r="Q1465" s="3">
        <v>45.1470479758</v>
      </c>
      <c r="R1465" s="3" t="s">
        <v>50</v>
      </c>
      <c r="S1465" s="3" t="s">
        <v>51</v>
      </c>
      <c r="T1465" s="3" t="s">
        <v>77</v>
      </c>
      <c r="U1465" s="3" t="s">
        <v>53</v>
      </c>
      <c r="V1465" s="3" t="s">
        <v>78</v>
      </c>
      <c r="W1465" s="3" t="s">
        <v>55</v>
      </c>
      <c r="X1465" s="3" t="s">
        <v>56</v>
      </c>
      <c r="Y1465" s="3"/>
      <c r="Z1465" s="3"/>
      <c r="AA1465" s="3" t="s">
        <v>45</v>
      </c>
      <c r="AB1465" s="11">
        <v>45</v>
      </c>
      <c r="AC1465" s="3" t="s">
        <v>57</v>
      </c>
      <c r="AD1465" s="3" t="s">
        <v>58</v>
      </c>
      <c r="AE1465" s="3" t="s">
        <v>58</v>
      </c>
      <c r="AF1465" s="3" t="s">
        <v>58</v>
      </c>
      <c r="AG1465" s="3" t="s">
        <v>51</v>
      </c>
      <c r="AH1465" s="3" t="s">
        <v>59</v>
      </c>
      <c r="AI1465" s="3" t="s">
        <v>60</v>
      </c>
      <c r="AJ1465" s="3" t="s">
        <v>61</v>
      </c>
      <c r="AK1465" s="3" t="s">
        <v>58</v>
      </c>
      <c r="AL1465" s="3" t="s">
        <v>58</v>
      </c>
      <c r="AM1465" s="3" t="s">
        <v>58</v>
      </c>
      <c r="AN1465" s="3" t="s">
        <v>79</v>
      </c>
      <c r="AO1465" s="3" t="s">
        <v>63</v>
      </c>
      <c r="AP1465" s="3">
        <v>89.013075457115718</v>
      </c>
      <c r="AQ1465" s="3">
        <v>32.132535205062084</v>
      </c>
    </row>
    <row r="1466" spans="1:43" x14ac:dyDescent="0.25">
      <c r="A1466" s="2">
        <v>1465</v>
      </c>
      <c r="B1466" s="3" t="s">
        <v>43</v>
      </c>
      <c r="C1466" s="3" t="s">
        <v>44</v>
      </c>
      <c r="D1466" s="3" t="s">
        <v>45</v>
      </c>
      <c r="E1466" s="3" t="s">
        <v>46</v>
      </c>
      <c r="F1466" s="3">
        <v>0.56000000000000005</v>
      </c>
      <c r="G1466" s="3">
        <v>0.48</v>
      </c>
      <c r="H1466" s="3">
        <v>1.8329109825847501E-2</v>
      </c>
      <c r="I1466" s="3">
        <v>9.2064256117013787</v>
      </c>
      <c r="J1466" s="3">
        <v>1.3537952615478908</v>
      </c>
      <c r="K1466" s="3">
        <v>0.16874558614036983</v>
      </c>
      <c r="L1466" s="3">
        <v>2.4813862030623232E-2</v>
      </c>
      <c r="M1466" s="2">
        <v>1200</v>
      </c>
      <c r="N1466" s="3" t="s">
        <v>66</v>
      </c>
      <c r="O1466" s="3" t="s">
        <v>75</v>
      </c>
      <c r="P1466" s="3" t="s">
        <v>76</v>
      </c>
      <c r="Q1466" s="3">
        <v>45.1470479758</v>
      </c>
      <c r="R1466" s="3" t="s">
        <v>50</v>
      </c>
      <c r="S1466" s="3" t="s">
        <v>51</v>
      </c>
      <c r="T1466" s="3" t="s">
        <v>77</v>
      </c>
      <c r="U1466" s="3" t="s">
        <v>53</v>
      </c>
      <c r="V1466" s="3" t="s">
        <v>78</v>
      </c>
      <c r="W1466" s="3" t="s">
        <v>55</v>
      </c>
      <c r="X1466" s="3" t="s">
        <v>56</v>
      </c>
      <c r="Y1466" s="3"/>
      <c r="Z1466" s="3"/>
      <c r="AA1466" s="3" t="s">
        <v>45</v>
      </c>
      <c r="AB1466" s="11">
        <v>45</v>
      </c>
      <c r="AC1466" s="3" t="s">
        <v>57</v>
      </c>
      <c r="AD1466" s="3" t="s">
        <v>58</v>
      </c>
      <c r="AE1466" s="3" t="s">
        <v>58</v>
      </c>
      <c r="AF1466" s="3" t="s">
        <v>58</v>
      </c>
      <c r="AG1466" s="3" t="s">
        <v>51</v>
      </c>
      <c r="AH1466" s="3" t="s">
        <v>59</v>
      </c>
      <c r="AI1466" s="3" t="s">
        <v>60</v>
      </c>
      <c r="AJ1466" s="3" t="s">
        <v>61</v>
      </c>
      <c r="AK1466" s="3" t="s">
        <v>58</v>
      </c>
      <c r="AL1466" s="3" t="s">
        <v>58</v>
      </c>
      <c r="AM1466" s="3" t="s">
        <v>58</v>
      </c>
      <c r="AN1466" s="3" t="s">
        <v>79</v>
      </c>
      <c r="AO1466" s="3" t="s">
        <v>63</v>
      </c>
      <c r="AP1466" s="3">
        <v>103.02092272583411</v>
      </c>
      <c r="AQ1466" s="3">
        <v>74.175275815605886</v>
      </c>
    </row>
    <row r="1467" spans="1:43" x14ac:dyDescent="0.25">
      <c r="A1467" s="2">
        <v>1466</v>
      </c>
      <c r="B1467" s="3" t="s">
        <v>43</v>
      </c>
      <c r="C1467" s="3" t="s">
        <v>44</v>
      </c>
      <c r="D1467" s="3" t="s">
        <v>45</v>
      </c>
      <c r="E1467" s="3" t="s">
        <v>46</v>
      </c>
      <c r="F1467" s="3">
        <v>0.56000000000000005</v>
      </c>
      <c r="G1467" s="3">
        <v>0.48</v>
      </c>
      <c r="H1467" s="3">
        <v>4.5483076867542702E-2</v>
      </c>
      <c r="I1467" s="3">
        <v>9.2064256117013787</v>
      </c>
      <c r="J1467" s="3">
        <v>1.3537952615478908</v>
      </c>
      <c r="K1467" s="3">
        <v>0.41873656377232765</v>
      </c>
      <c r="L1467" s="3">
        <v>6.1574773943897793E-2</v>
      </c>
      <c r="M1467" s="2">
        <v>1210</v>
      </c>
      <c r="N1467" s="3" t="s">
        <v>47</v>
      </c>
      <c r="O1467" s="3" t="s">
        <v>75</v>
      </c>
      <c r="P1467" s="3" t="s">
        <v>76</v>
      </c>
      <c r="Q1467" s="3">
        <v>45.1470479758</v>
      </c>
      <c r="R1467" s="3" t="s">
        <v>50</v>
      </c>
      <c r="S1467" s="3" t="s">
        <v>51</v>
      </c>
      <c r="T1467" s="3" t="s">
        <v>77</v>
      </c>
      <c r="U1467" s="3" t="s">
        <v>53</v>
      </c>
      <c r="V1467" s="3" t="s">
        <v>78</v>
      </c>
      <c r="W1467" s="3" t="s">
        <v>55</v>
      </c>
      <c r="X1467" s="3" t="s">
        <v>56</v>
      </c>
      <c r="Y1467" s="3"/>
      <c r="Z1467" s="3"/>
      <c r="AA1467" s="3" t="s">
        <v>45</v>
      </c>
      <c r="AB1467" s="11">
        <v>45</v>
      </c>
      <c r="AC1467" s="3" t="s">
        <v>57</v>
      </c>
      <c r="AD1467" s="3" t="s">
        <v>58</v>
      </c>
      <c r="AE1467" s="3" t="s">
        <v>58</v>
      </c>
      <c r="AF1467" s="3" t="s">
        <v>58</v>
      </c>
      <c r="AG1467" s="3" t="s">
        <v>51</v>
      </c>
      <c r="AH1467" s="3" t="s">
        <v>59</v>
      </c>
      <c r="AI1467" s="3" t="s">
        <v>60</v>
      </c>
      <c r="AJ1467" s="3" t="s">
        <v>61</v>
      </c>
      <c r="AK1467" s="3" t="s">
        <v>58</v>
      </c>
      <c r="AL1467" s="3" t="s">
        <v>58</v>
      </c>
      <c r="AM1467" s="3" t="s">
        <v>58</v>
      </c>
      <c r="AN1467" s="3" t="s">
        <v>79</v>
      </c>
      <c r="AO1467" s="3" t="s">
        <v>63</v>
      </c>
      <c r="AP1467" s="3">
        <v>99.689603305679881</v>
      </c>
      <c r="AQ1467" s="3">
        <v>184.06348173192811</v>
      </c>
    </row>
    <row r="1468" spans="1:43" x14ac:dyDescent="0.25">
      <c r="A1468" s="2">
        <v>1467</v>
      </c>
      <c r="B1468" s="3" t="s">
        <v>43</v>
      </c>
      <c r="C1468" s="3" t="s">
        <v>44</v>
      </c>
      <c r="D1468" s="3" t="s">
        <v>45</v>
      </c>
      <c r="E1468" s="3" t="s">
        <v>46</v>
      </c>
      <c r="F1468" s="3">
        <v>0.56000000000000005</v>
      </c>
      <c r="G1468" s="3">
        <v>0.48</v>
      </c>
      <c r="H1468" s="3">
        <v>0.33582708191492699</v>
      </c>
      <c r="I1468" s="3">
        <v>9.2064256117013787</v>
      </c>
      <c r="J1468" s="3">
        <v>1.3537952615478908</v>
      </c>
      <c r="K1468" s="3">
        <v>3.0917670480445207</v>
      </c>
      <c r="L1468" s="3">
        <v>0.45464111219588355</v>
      </c>
      <c r="M1468" s="2">
        <v>1210</v>
      </c>
      <c r="N1468" s="3" t="s">
        <v>47</v>
      </c>
      <c r="O1468" s="3" t="s">
        <v>75</v>
      </c>
      <c r="P1468" s="3" t="s">
        <v>76</v>
      </c>
      <c r="Q1468" s="3">
        <v>45.1470479758</v>
      </c>
      <c r="R1468" s="3" t="s">
        <v>50</v>
      </c>
      <c r="S1468" s="3" t="s">
        <v>51</v>
      </c>
      <c r="T1468" s="3" t="s">
        <v>77</v>
      </c>
      <c r="U1468" s="3" t="s">
        <v>53</v>
      </c>
      <c r="V1468" s="3" t="s">
        <v>78</v>
      </c>
      <c r="W1468" s="3" t="s">
        <v>55</v>
      </c>
      <c r="X1468" s="3" t="s">
        <v>56</v>
      </c>
      <c r="Y1468" s="3"/>
      <c r="Z1468" s="3"/>
      <c r="AA1468" s="3" t="s">
        <v>45</v>
      </c>
      <c r="AB1468" s="11">
        <v>45</v>
      </c>
      <c r="AC1468" s="3" t="s">
        <v>57</v>
      </c>
      <c r="AD1468" s="3" t="s">
        <v>58</v>
      </c>
      <c r="AE1468" s="3" t="s">
        <v>58</v>
      </c>
      <c r="AF1468" s="3" t="s">
        <v>58</v>
      </c>
      <c r="AG1468" s="3" t="s">
        <v>51</v>
      </c>
      <c r="AH1468" s="3" t="s">
        <v>59</v>
      </c>
      <c r="AI1468" s="3" t="s">
        <v>60</v>
      </c>
      <c r="AJ1468" s="3" t="s">
        <v>61</v>
      </c>
      <c r="AK1468" s="3" t="s">
        <v>58</v>
      </c>
      <c r="AL1468" s="3" t="s">
        <v>58</v>
      </c>
      <c r="AM1468" s="3" t="s">
        <v>58</v>
      </c>
      <c r="AN1468" s="3" t="s">
        <v>79</v>
      </c>
      <c r="AO1468" s="3" t="s">
        <v>63</v>
      </c>
      <c r="AP1468" s="3">
        <v>150.96630363595966</v>
      </c>
      <c r="AQ1468" s="3">
        <v>1359.0439832632733</v>
      </c>
    </row>
    <row r="1469" spans="1:43" x14ac:dyDescent="0.25">
      <c r="A1469" s="2">
        <v>1468</v>
      </c>
      <c r="B1469" s="3" t="s">
        <v>43</v>
      </c>
      <c r="C1469" s="3" t="s">
        <v>44</v>
      </c>
      <c r="D1469" s="3" t="s">
        <v>45</v>
      </c>
      <c r="E1469" s="3" t="s">
        <v>46</v>
      </c>
      <c r="F1469" s="3">
        <v>0.56000000000000005</v>
      </c>
      <c r="G1469" s="3">
        <v>0.48</v>
      </c>
      <c r="H1469" s="3">
        <v>0.18528817628991401</v>
      </c>
      <c r="I1469" s="3">
        <v>9.2064256117013787</v>
      </c>
      <c r="J1469" s="3">
        <v>1.3537952615478908</v>
      </c>
      <c r="K1469" s="3">
        <v>1.7058418117409044</v>
      </c>
      <c r="L1469" s="3">
        <v>0.25084225508213581</v>
      </c>
      <c r="M1469" s="2">
        <v>1210</v>
      </c>
      <c r="N1469" s="3" t="s">
        <v>47</v>
      </c>
      <c r="O1469" s="3" t="s">
        <v>75</v>
      </c>
      <c r="P1469" s="3" t="s">
        <v>76</v>
      </c>
      <c r="Q1469" s="3">
        <v>45.1470479758</v>
      </c>
      <c r="R1469" s="3" t="s">
        <v>50</v>
      </c>
      <c r="S1469" s="3" t="s">
        <v>51</v>
      </c>
      <c r="T1469" s="3" t="s">
        <v>77</v>
      </c>
      <c r="U1469" s="3" t="s">
        <v>53</v>
      </c>
      <c r="V1469" s="3" t="s">
        <v>78</v>
      </c>
      <c r="W1469" s="3" t="s">
        <v>55</v>
      </c>
      <c r="X1469" s="3" t="s">
        <v>56</v>
      </c>
      <c r="Y1469" s="3"/>
      <c r="Z1469" s="3"/>
      <c r="AA1469" s="3" t="s">
        <v>45</v>
      </c>
      <c r="AB1469" s="11">
        <v>45</v>
      </c>
      <c r="AC1469" s="3" t="s">
        <v>57</v>
      </c>
      <c r="AD1469" s="3" t="s">
        <v>58</v>
      </c>
      <c r="AE1469" s="3" t="s">
        <v>58</v>
      </c>
      <c r="AF1469" s="3" t="s">
        <v>58</v>
      </c>
      <c r="AG1469" s="3" t="s">
        <v>51</v>
      </c>
      <c r="AH1469" s="3" t="s">
        <v>59</v>
      </c>
      <c r="AI1469" s="3" t="s">
        <v>60</v>
      </c>
      <c r="AJ1469" s="3" t="s">
        <v>61</v>
      </c>
      <c r="AK1469" s="3" t="s">
        <v>58</v>
      </c>
      <c r="AL1469" s="3" t="s">
        <v>58</v>
      </c>
      <c r="AM1469" s="3" t="s">
        <v>58</v>
      </c>
      <c r="AN1469" s="3" t="s">
        <v>79</v>
      </c>
      <c r="AO1469" s="3" t="s">
        <v>63</v>
      </c>
      <c r="AP1469" s="3">
        <v>124.49872800182251</v>
      </c>
      <c r="AQ1469" s="3">
        <v>749.83464621362305</v>
      </c>
    </row>
    <row r="1470" spans="1:43" x14ac:dyDescent="0.25">
      <c r="A1470" s="2">
        <v>1469</v>
      </c>
      <c r="B1470" s="3" t="s">
        <v>43</v>
      </c>
      <c r="C1470" s="3" t="s">
        <v>44</v>
      </c>
      <c r="D1470" s="3" t="s">
        <v>45</v>
      </c>
      <c r="E1470" s="3" t="s">
        <v>46</v>
      </c>
      <c r="F1470" s="3">
        <v>0.56000000000000005</v>
      </c>
      <c r="G1470" s="3">
        <v>0.48</v>
      </c>
      <c r="H1470" s="3">
        <v>2.5021935095235199E-3</v>
      </c>
      <c r="I1470" s="3">
        <v>9.2064256117013787</v>
      </c>
      <c r="J1470" s="3">
        <v>1.3537952615478908</v>
      </c>
      <c r="K1470" s="3">
        <v>2.3036258411510292E-2</v>
      </c>
      <c r="L1470" s="3">
        <v>3.3874577166688284E-3</v>
      </c>
      <c r="M1470" s="2">
        <v>1210</v>
      </c>
      <c r="N1470" s="3" t="s">
        <v>47</v>
      </c>
      <c r="O1470" s="3" t="s">
        <v>75</v>
      </c>
      <c r="P1470" s="3" t="s">
        <v>76</v>
      </c>
      <c r="Q1470" s="3">
        <v>45.1470479758</v>
      </c>
      <c r="R1470" s="3" t="s">
        <v>50</v>
      </c>
      <c r="S1470" s="3" t="s">
        <v>51</v>
      </c>
      <c r="T1470" s="3" t="s">
        <v>77</v>
      </c>
      <c r="U1470" s="3" t="s">
        <v>53</v>
      </c>
      <c r="V1470" s="3" t="s">
        <v>78</v>
      </c>
      <c r="W1470" s="3" t="s">
        <v>55</v>
      </c>
      <c r="X1470" s="3" t="s">
        <v>56</v>
      </c>
      <c r="Y1470" s="3"/>
      <c r="Z1470" s="3"/>
      <c r="AA1470" s="3" t="s">
        <v>45</v>
      </c>
      <c r="AB1470" s="11">
        <v>45</v>
      </c>
      <c r="AC1470" s="3" t="s">
        <v>57</v>
      </c>
      <c r="AD1470" s="3" t="s">
        <v>58</v>
      </c>
      <c r="AE1470" s="3" t="s">
        <v>58</v>
      </c>
      <c r="AF1470" s="3" t="s">
        <v>58</v>
      </c>
      <c r="AG1470" s="3" t="s">
        <v>51</v>
      </c>
      <c r="AH1470" s="3" t="s">
        <v>59</v>
      </c>
      <c r="AI1470" s="3" t="s">
        <v>60</v>
      </c>
      <c r="AJ1470" s="3" t="s">
        <v>61</v>
      </c>
      <c r="AK1470" s="3" t="s">
        <v>58</v>
      </c>
      <c r="AL1470" s="3" t="s">
        <v>58</v>
      </c>
      <c r="AM1470" s="3" t="s">
        <v>58</v>
      </c>
      <c r="AN1470" s="3" t="s">
        <v>79</v>
      </c>
      <c r="AO1470" s="3" t="s">
        <v>63</v>
      </c>
      <c r="AP1470" s="3">
        <v>13.31621083557782</v>
      </c>
      <c r="AQ1470" s="3">
        <v>10.126017874102848</v>
      </c>
    </row>
    <row r="1471" spans="1:43" x14ac:dyDescent="0.25">
      <c r="A1471" s="2">
        <v>1470</v>
      </c>
      <c r="B1471" s="3" t="s">
        <v>43</v>
      </c>
      <c r="C1471" s="3" t="s">
        <v>44</v>
      </c>
      <c r="D1471" s="3" t="s">
        <v>45</v>
      </c>
      <c r="E1471" s="3" t="s">
        <v>46</v>
      </c>
      <c r="F1471" s="3">
        <v>0.56000000000000005</v>
      </c>
      <c r="G1471" s="3">
        <v>0.48</v>
      </c>
      <c r="H1471" s="3">
        <v>1.9012053490747902E-2</v>
      </c>
      <c r="I1471" s="3">
        <v>9.2064256117013787</v>
      </c>
      <c r="J1471" s="3">
        <v>1.3537952615478908</v>
      </c>
      <c r="K1471" s="3">
        <v>0.1750330561882581</v>
      </c>
      <c r="L1471" s="3">
        <v>2.5738427928069546E-2</v>
      </c>
      <c r="M1471" s="2">
        <v>1210</v>
      </c>
      <c r="N1471" s="3" t="s">
        <v>47</v>
      </c>
      <c r="O1471" s="3" t="s">
        <v>75</v>
      </c>
      <c r="P1471" s="3" t="s">
        <v>76</v>
      </c>
      <c r="Q1471" s="3">
        <v>45.1470479758</v>
      </c>
      <c r="R1471" s="3" t="s">
        <v>50</v>
      </c>
      <c r="S1471" s="3" t="s">
        <v>51</v>
      </c>
      <c r="T1471" s="3" t="s">
        <v>77</v>
      </c>
      <c r="U1471" s="3" t="s">
        <v>53</v>
      </c>
      <c r="V1471" s="3" t="s">
        <v>78</v>
      </c>
      <c r="W1471" s="3" t="s">
        <v>55</v>
      </c>
      <c r="X1471" s="3" t="s">
        <v>56</v>
      </c>
      <c r="Y1471" s="3"/>
      <c r="Z1471" s="3"/>
      <c r="AA1471" s="3" t="s">
        <v>45</v>
      </c>
      <c r="AB1471" s="11">
        <v>45</v>
      </c>
      <c r="AC1471" s="3" t="s">
        <v>57</v>
      </c>
      <c r="AD1471" s="3" t="s">
        <v>58</v>
      </c>
      <c r="AE1471" s="3" t="s">
        <v>58</v>
      </c>
      <c r="AF1471" s="3" t="s">
        <v>58</v>
      </c>
      <c r="AG1471" s="3" t="s">
        <v>51</v>
      </c>
      <c r="AH1471" s="3" t="s">
        <v>59</v>
      </c>
      <c r="AI1471" s="3" t="s">
        <v>60</v>
      </c>
      <c r="AJ1471" s="3" t="s">
        <v>61</v>
      </c>
      <c r="AK1471" s="3" t="s">
        <v>58</v>
      </c>
      <c r="AL1471" s="3" t="s">
        <v>58</v>
      </c>
      <c r="AM1471" s="3" t="s">
        <v>58</v>
      </c>
      <c r="AN1471" s="3" t="s">
        <v>79</v>
      </c>
      <c r="AO1471" s="3" t="s">
        <v>63</v>
      </c>
      <c r="AP1471" s="3">
        <v>64.20269943901674</v>
      </c>
      <c r="AQ1471" s="3">
        <v>76.939050772045618</v>
      </c>
    </row>
    <row r="1472" spans="1:43" x14ac:dyDescent="0.25">
      <c r="A1472" s="2">
        <v>1471</v>
      </c>
      <c r="B1472" s="3" t="s">
        <v>43</v>
      </c>
      <c r="C1472" s="3" t="s">
        <v>44</v>
      </c>
      <c r="D1472" s="3" t="s">
        <v>45</v>
      </c>
      <c r="E1472" s="3" t="s">
        <v>46</v>
      </c>
      <c r="F1472" s="3">
        <v>0.56000000000000005</v>
      </c>
      <c r="G1472" s="3">
        <v>0.48</v>
      </c>
      <c r="H1472" s="3">
        <v>1.13217617924239E-2</v>
      </c>
      <c r="I1472" s="3">
        <v>9.2064256117013787</v>
      </c>
      <c r="J1472" s="3">
        <v>1.3537952615478908</v>
      </c>
      <c r="K1472" s="3">
        <v>0.1042329577353535</v>
      </c>
      <c r="L1472" s="3">
        <v>1.5327347466957431E-2</v>
      </c>
      <c r="M1472" s="2">
        <v>1210</v>
      </c>
      <c r="N1472" s="3" t="s">
        <v>47</v>
      </c>
      <c r="O1472" s="3" t="s">
        <v>75</v>
      </c>
      <c r="P1472" s="3" t="s">
        <v>76</v>
      </c>
      <c r="Q1472" s="3">
        <v>45.1470479758</v>
      </c>
      <c r="R1472" s="3" t="s">
        <v>50</v>
      </c>
      <c r="S1472" s="3" t="s">
        <v>51</v>
      </c>
      <c r="T1472" s="3" t="s">
        <v>77</v>
      </c>
      <c r="U1472" s="3" t="s">
        <v>53</v>
      </c>
      <c r="V1472" s="3" t="s">
        <v>78</v>
      </c>
      <c r="W1472" s="3" t="s">
        <v>55</v>
      </c>
      <c r="X1472" s="3" t="s">
        <v>56</v>
      </c>
      <c r="Y1472" s="3"/>
      <c r="Z1472" s="3"/>
      <c r="AA1472" s="3" t="s">
        <v>45</v>
      </c>
      <c r="AB1472" s="11">
        <v>45</v>
      </c>
      <c r="AC1472" s="3" t="s">
        <v>57</v>
      </c>
      <c r="AD1472" s="3" t="s">
        <v>58</v>
      </c>
      <c r="AE1472" s="3" t="s">
        <v>58</v>
      </c>
      <c r="AF1472" s="3" t="s">
        <v>58</v>
      </c>
      <c r="AG1472" s="3" t="s">
        <v>51</v>
      </c>
      <c r="AH1472" s="3" t="s">
        <v>59</v>
      </c>
      <c r="AI1472" s="3" t="s">
        <v>60</v>
      </c>
      <c r="AJ1472" s="3" t="s">
        <v>61</v>
      </c>
      <c r="AK1472" s="3" t="s">
        <v>58</v>
      </c>
      <c r="AL1472" s="3" t="s">
        <v>58</v>
      </c>
      <c r="AM1472" s="3" t="s">
        <v>58</v>
      </c>
      <c r="AN1472" s="3" t="s">
        <v>79</v>
      </c>
      <c r="AO1472" s="3" t="s">
        <v>63</v>
      </c>
      <c r="AP1472" s="3">
        <v>38.06340189438906</v>
      </c>
      <c r="AQ1472" s="3">
        <v>45.817544422553581</v>
      </c>
    </row>
    <row r="1473" spans="1:43" x14ac:dyDescent="0.25">
      <c r="A1473" s="2">
        <v>1472</v>
      </c>
      <c r="B1473" s="3" t="s">
        <v>43</v>
      </c>
      <c r="C1473" s="3" t="s">
        <v>44</v>
      </c>
      <c r="D1473" s="3" t="s">
        <v>45</v>
      </c>
      <c r="E1473" s="3" t="s">
        <v>46</v>
      </c>
      <c r="F1473" s="3">
        <v>0.56000000000000005</v>
      </c>
      <c r="G1473" s="3">
        <v>0.48</v>
      </c>
      <c r="H1473" s="3">
        <v>6.3389647214114201E-3</v>
      </c>
      <c r="I1473" s="3">
        <v>9.7405749074818733</v>
      </c>
      <c r="J1473" s="3">
        <v>1.531745507649358</v>
      </c>
      <c r="K1473" s="3">
        <v>6.1745160704792905E-2</v>
      </c>
      <c r="L1473" s="3">
        <v>9.7096807351697064E-3</v>
      </c>
      <c r="M1473" s="2">
        <v>1210</v>
      </c>
      <c r="N1473" s="3" t="s">
        <v>47</v>
      </c>
      <c r="O1473" s="3" t="s">
        <v>75</v>
      </c>
      <c r="P1473" s="3" t="s">
        <v>76</v>
      </c>
      <c r="Q1473" s="3">
        <v>45.1470479758</v>
      </c>
      <c r="R1473" s="3" t="s">
        <v>50</v>
      </c>
      <c r="S1473" s="3" t="s">
        <v>51</v>
      </c>
      <c r="T1473" s="3" t="s">
        <v>77</v>
      </c>
      <c r="U1473" s="3" t="s">
        <v>53</v>
      </c>
      <c r="V1473" s="3" t="s">
        <v>78</v>
      </c>
      <c r="W1473" s="3" t="s">
        <v>55</v>
      </c>
      <c r="X1473" s="3" t="s">
        <v>56</v>
      </c>
      <c r="Y1473" s="3"/>
      <c r="Z1473" s="3"/>
      <c r="AA1473" s="3" t="s">
        <v>45</v>
      </c>
      <c r="AB1473" s="11">
        <v>45</v>
      </c>
      <c r="AC1473" s="3" t="s">
        <v>57</v>
      </c>
      <c r="AD1473" s="3" t="s">
        <v>58</v>
      </c>
      <c r="AE1473" s="3" t="s">
        <v>58</v>
      </c>
      <c r="AF1473" s="3" t="s">
        <v>58</v>
      </c>
      <c r="AG1473" s="3" t="s">
        <v>51</v>
      </c>
      <c r="AH1473" s="3" t="s">
        <v>59</v>
      </c>
      <c r="AI1473" s="3" t="s">
        <v>60</v>
      </c>
      <c r="AJ1473" s="3" t="s">
        <v>61</v>
      </c>
      <c r="AK1473" s="3" t="s">
        <v>58</v>
      </c>
      <c r="AL1473" s="3" t="s">
        <v>58</v>
      </c>
      <c r="AM1473" s="3" t="s">
        <v>58</v>
      </c>
      <c r="AN1473" s="3" t="s">
        <v>79</v>
      </c>
      <c r="AO1473" s="3" t="s">
        <v>63</v>
      </c>
      <c r="AP1473" s="3">
        <v>23.129457212623628</v>
      </c>
      <c r="AQ1473" s="3">
        <v>25.652880094210836</v>
      </c>
    </row>
    <row r="1474" spans="1:43" x14ac:dyDescent="0.25">
      <c r="A1474" s="2">
        <v>1473</v>
      </c>
      <c r="B1474" s="3" t="s">
        <v>43</v>
      </c>
      <c r="C1474" s="3" t="s">
        <v>44</v>
      </c>
      <c r="D1474" s="3" t="s">
        <v>45</v>
      </c>
      <c r="E1474" s="3" t="s">
        <v>46</v>
      </c>
      <c r="F1474" s="3">
        <v>0.56000000000000005</v>
      </c>
      <c r="G1474" s="3">
        <v>0.48</v>
      </c>
      <c r="H1474" s="3">
        <v>5.66289579042277E-4</v>
      </c>
      <c r="I1474" s="3">
        <v>9.7405749074818733</v>
      </c>
      <c r="J1474" s="3">
        <v>1.531745507649358</v>
      </c>
      <c r="K1474" s="3">
        <v>5.5159860639876759E-3</v>
      </c>
      <c r="L1474" s="3">
        <v>8.6741151872665387E-4</v>
      </c>
      <c r="M1474" s="2">
        <v>1410</v>
      </c>
      <c r="N1474" s="3" t="s">
        <v>73</v>
      </c>
      <c r="O1474" s="3" t="s">
        <v>75</v>
      </c>
      <c r="P1474" s="3" t="s">
        <v>76</v>
      </c>
      <c r="Q1474" s="3">
        <v>45.1470479758</v>
      </c>
      <c r="R1474" s="3" t="s">
        <v>50</v>
      </c>
      <c r="S1474" s="3" t="s">
        <v>51</v>
      </c>
      <c r="T1474" s="3" t="s">
        <v>77</v>
      </c>
      <c r="U1474" s="3" t="s">
        <v>53</v>
      </c>
      <c r="V1474" s="3" t="s">
        <v>78</v>
      </c>
      <c r="W1474" s="3" t="s">
        <v>55</v>
      </c>
      <c r="X1474" s="3" t="s">
        <v>56</v>
      </c>
      <c r="Y1474" s="3"/>
      <c r="Z1474" s="3"/>
      <c r="AA1474" s="3" t="s">
        <v>45</v>
      </c>
      <c r="AB1474" s="11">
        <v>45</v>
      </c>
      <c r="AC1474" s="3" t="s">
        <v>57</v>
      </c>
      <c r="AD1474" s="3" t="s">
        <v>58</v>
      </c>
      <c r="AE1474" s="3" t="s">
        <v>58</v>
      </c>
      <c r="AF1474" s="3" t="s">
        <v>58</v>
      </c>
      <c r="AG1474" s="3" t="s">
        <v>51</v>
      </c>
      <c r="AH1474" s="3" t="s">
        <v>59</v>
      </c>
      <c r="AI1474" s="3" t="s">
        <v>60</v>
      </c>
      <c r="AJ1474" s="3" t="s">
        <v>61</v>
      </c>
      <c r="AK1474" s="3" t="s">
        <v>58</v>
      </c>
      <c r="AL1474" s="3" t="s">
        <v>58</v>
      </c>
      <c r="AM1474" s="3" t="s">
        <v>58</v>
      </c>
      <c r="AN1474" s="3" t="s">
        <v>79</v>
      </c>
      <c r="AO1474" s="3" t="s">
        <v>63</v>
      </c>
      <c r="AP1474" s="3">
        <v>8.1222944267424033</v>
      </c>
      <c r="AQ1474" s="3">
        <v>2.2916926198854322</v>
      </c>
    </row>
    <row r="1475" spans="1:43" x14ac:dyDescent="0.25">
      <c r="A1475" s="2">
        <v>1474</v>
      </c>
      <c r="B1475" s="3" t="s">
        <v>43</v>
      </c>
      <c r="C1475" s="3" t="s">
        <v>44</v>
      </c>
      <c r="D1475" s="3" t="s">
        <v>45</v>
      </c>
      <c r="E1475" s="3" t="s">
        <v>46</v>
      </c>
      <c r="F1475" s="3">
        <v>0.56000000000000005</v>
      </c>
      <c r="G1475" s="3">
        <v>0.48</v>
      </c>
      <c r="H1475" s="3">
        <v>0.225210117921814</v>
      </c>
      <c r="I1475" s="3">
        <v>9.1751459484080478</v>
      </c>
      <c r="J1475" s="3">
        <v>1.3492654668492097</v>
      </c>
      <c r="K1475" s="3">
        <v>2.0663357009908303</v>
      </c>
      <c r="L1475" s="3">
        <v>0.30386823489694192</v>
      </c>
      <c r="M1475" s="2">
        <v>1200</v>
      </c>
      <c r="N1475" s="3" t="s">
        <v>66</v>
      </c>
      <c r="O1475" s="3" t="s">
        <v>75</v>
      </c>
      <c r="P1475" s="3" t="s">
        <v>76</v>
      </c>
      <c r="Q1475" s="3">
        <v>45.1470479758</v>
      </c>
      <c r="R1475" s="3" t="s">
        <v>50</v>
      </c>
      <c r="S1475" s="3" t="s">
        <v>51</v>
      </c>
      <c r="T1475" s="3" t="s">
        <v>77</v>
      </c>
      <c r="U1475" s="3" t="s">
        <v>53</v>
      </c>
      <c r="V1475" s="3" t="s">
        <v>78</v>
      </c>
      <c r="W1475" s="3" t="s">
        <v>55</v>
      </c>
      <c r="X1475" s="3" t="s">
        <v>56</v>
      </c>
      <c r="Y1475" s="3"/>
      <c r="Z1475" s="3"/>
      <c r="AA1475" s="3" t="s">
        <v>45</v>
      </c>
      <c r="AB1475" s="11">
        <v>45</v>
      </c>
      <c r="AC1475" s="3" t="s">
        <v>57</v>
      </c>
      <c r="AD1475" s="3" t="s">
        <v>58</v>
      </c>
      <c r="AE1475" s="3" t="s">
        <v>58</v>
      </c>
      <c r="AF1475" s="3" t="s">
        <v>58</v>
      </c>
      <c r="AG1475" s="3" t="s">
        <v>51</v>
      </c>
      <c r="AH1475" s="3" t="s">
        <v>59</v>
      </c>
      <c r="AI1475" s="3" t="s">
        <v>60</v>
      </c>
      <c r="AJ1475" s="3" t="s">
        <v>61</v>
      </c>
      <c r="AK1475" s="3" t="s">
        <v>58</v>
      </c>
      <c r="AL1475" s="3" t="s">
        <v>58</v>
      </c>
      <c r="AM1475" s="3" t="s">
        <v>58</v>
      </c>
      <c r="AN1475" s="3" t="s">
        <v>79</v>
      </c>
      <c r="AO1475" s="3" t="s">
        <v>63</v>
      </c>
      <c r="AP1475" s="3">
        <v>172.01136746896549</v>
      </c>
      <c r="AQ1475" s="3">
        <v>911.39301210135409</v>
      </c>
    </row>
    <row r="1476" spans="1:43" x14ac:dyDescent="0.25">
      <c r="A1476" s="2">
        <v>1475</v>
      </c>
      <c r="B1476" s="3" t="s">
        <v>43</v>
      </c>
      <c r="C1476" s="3" t="s">
        <v>44</v>
      </c>
      <c r="D1476" s="3" t="s">
        <v>45</v>
      </c>
      <c r="E1476" s="3" t="s">
        <v>46</v>
      </c>
      <c r="F1476" s="3">
        <v>0.56000000000000005</v>
      </c>
      <c r="G1476" s="3">
        <v>0.48</v>
      </c>
      <c r="H1476" s="3">
        <v>0.14035676524233001</v>
      </c>
      <c r="I1476" s="3">
        <v>9.1751459484080478</v>
      </c>
      <c r="J1476" s="3">
        <v>1.3492654668492097</v>
      </c>
      <c r="K1476" s="3">
        <v>1.2877938059448237</v>
      </c>
      <c r="L1476" s="3">
        <v>0.18937853638013732</v>
      </c>
      <c r="M1476" s="2">
        <v>1210</v>
      </c>
      <c r="N1476" s="3" t="s">
        <v>47</v>
      </c>
      <c r="O1476" s="3" t="s">
        <v>75</v>
      </c>
      <c r="P1476" s="3" t="s">
        <v>76</v>
      </c>
      <c r="Q1476" s="3">
        <v>45.1470479758</v>
      </c>
      <c r="R1476" s="3" t="s">
        <v>50</v>
      </c>
      <c r="S1476" s="3" t="s">
        <v>51</v>
      </c>
      <c r="T1476" s="3" t="s">
        <v>77</v>
      </c>
      <c r="U1476" s="3" t="s">
        <v>53</v>
      </c>
      <c r="V1476" s="3" t="s">
        <v>78</v>
      </c>
      <c r="W1476" s="3" t="s">
        <v>55</v>
      </c>
      <c r="X1476" s="3" t="s">
        <v>56</v>
      </c>
      <c r="Y1476" s="3"/>
      <c r="Z1476" s="3"/>
      <c r="AA1476" s="3" t="s">
        <v>45</v>
      </c>
      <c r="AB1476" s="11">
        <v>45</v>
      </c>
      <c r="AC1476" s="3" t="s">
        <v>57</v>
      </c>
      <c r="AD1476" s="3" t="s">
        <v>58</v>
      </c>
      <c r="AE1476" s="3" t="s">
        <v>58</v>
      </c>
      <c r="AF1476" s="3" t="s">
        <v>58</v>
      </c>
      <c r="AG1476" s="3" t="s">
        <v>51</v>
      </c>
      <c r="AH1476" s="3" t="s">
        <v>59</v>
      </c>
      <c r="AI1476" s="3" t="s">
        <v>60</v>
      </c>
      <c r="AJ1476" s="3" t="s">
        <v>61</v>
      </c>
      <c r="AK1476" s="3" t="s">
        <v>58</v>
      </c>
      <c r="AL1476" s="3" t="s">
        <v>58</v>
      </c>
      <c r="AM1476" s="3" t="s">
        <v>58</v>
      </c>
      <c r="AN1476" s="3" t="s">
        <v>79</v>
      </c>
      <c r="AO1476" s="3" t="s">
        <v>63</v>
      </c>
      <c r="AP1476" s="3">
        <v>104.49830830613419</v>
      </c>
      <c r="AQ1476" s="3">
        <v>568.00367684821117</v>
      </c>
    </row>
    <row r="1477" spans="1:43" x14ac:dyDescent="0.25">
      <c r="A1477" s="2">
        <v>1476</v>
      </c>
      <c r="B1477" s="3" t="s">
        <v>43</v>
      </c>
      <c r="C1477" s="3" t="s">
        <v>44</v>
      </c>
      <c r="D1477" s="3" t="s">
        <v>45</v>
      </c>
      <c r="E1477" s="3" t="s">
        <v>46</v>
      </c>
      <c r="F1477" s="3">
        <v>0.56000000000000005</v>
      </c>
      <c r="G1477" s="3">
        <v>0.48</v>
      </c>
      <c r="H1477" s="3">
        <v>1.9889911540775799E-2</v>
      </c>
      <c r="I1477" s="3">
        <v>9.1751459484080478</v>
      </c>
      <c r="J1477" s="3">
        <v>1.3492654668492097</v>
      </c>
      <c r="K1477" s="3">
        <v>0.18249284128754353</v>
      </c>
      <c r="L1477" s="3">
        <v>2.6836770780654343E-2</v>
      </c>
      <c r="M1477" s="2">
        <v>1210</v>
      </c>
      <c r="N1477" s="3" t="s">
        <v>47</v>
      </c>
      <c r="O1477" s="3" t="s">
        <v>75</v>
      </c>
      <c r="P1477" s="3" t="s">
        <v>76</v>
      </c>
      <c r="Q1477" s="3">
        <v>45.1470479758</v>
      </c>
      <c r="R1477" s="3" t="s">
        <v>50</v>
      </c>
      <c r="S1477" s="3" t="s">
        <v>51</v>
      </c>
      <c r="T1477" s="3" t="s">
        <v>77</v>
      </c>
      <c r="U1477" s="3" t="s">
        <v>53</v>
      </c>
      <c r="V1477" s="3" t="s">
        <v>78</v>
      </c>
      <c r="W1477" s="3" t="s">
        <v>55</v>
      </c>
      <c r="X1477" s="3" t="s">
        <v>56</v>
      </c>
      <c r="Y1477" s="3"/>
      <c r="Z1477" s="3"/>
      <c r="AA1477" s="3" t="s">
        <v>45</v>
      </c>
      <c r="AB1477" s="11">
        <v>45</v>
      </c>
      <c r="AC1477" s="3" t="s">
        <v>57</v>
      </c>
      <c r="AD1477" s="3" t="s">
        <v>58</v>
      </c>
      <c r="AE1477" s="3" t="s">
        <v>58</v>
      </c>
      <c r="AF1477" s="3" t="s">
        <v>58</v>
      </c>
      <c r="AG1477" s="3" t="s">
        <v>51</v>
      </c>
      <c r="AH1477" s="3" t="s">
        <v>59</v>
      </c>
      <c r="AI1477" s="3" t="s">
        <v>60</v>
      </c>
      <c r="AJ1477" s="3" t="s">
        <v>61</v>
      </c>
      <c r="AK1477" s="3" t="s">
        <v>58</v>
      </c>
      <c r="AL1477" s="3" t="s">
        <v>58</v>
      </c>
      <c r="AM1477" s="3" t="s">
        <v>58</v>
      </c>
      <c r="AN1477" s="3" t="s">
        <v>79</v>
      </c>
      <c r="AO1477" s="3" t="s">
        <v>63</v>
      </c>
      <c r="AP1477" s="3">
        <v>44.299190389078639</v>
      </c>
      <c r="AQ1477" s="3">
        <v>80.491616259756398</v>
      </c>
    </row>
    <row r="1478" spans="1:43" x14ac:dyDescent="0.25">
      <c r="A1478" s="2">
        <v>1477</v>
      </c>
      <c r="B1478" s="3" t="s">
        <v>43</v>
      </c>
      <c r="C1478" s="3" t="s">
        <v>44</v>
      </c>
      <c r="D1478" s="3" t="s">
        <v>45</v>
      </c>
      <c r="E1478" s="3" t="s">
        <v>46</v>
      </c>
      <c r="F1478" s="3">
        <v>0.56000000000000005</v>
      </c>
      <c r="G1478" s="3">
        <v>0.48</v>
      </c>
      <c r="H1478" s="3">
        <v>9.4473856124850306E-2</v>
      </c>
      <c r="I1478" s="3">
        <v>9.1751459484080478</v>
      </c>
      <c r="J1478" s="3">
        <v>1.3492654668492097</v>
      </c>
      <c r="K1478" s="3">
        <v>0.86681141825440511</v>
      </c>
      <c r="L1478" s="3">
        <v>0.12747031158934122</v>
      </c>
      <c r="M1478" s="2">
        <v>1210</v>
      </c>
      <c r="N1478" s="3" t="s">
        <v>47</v>
      </c>
      <c r="O1478" s="3" t="s">
        <v>75</v>
      </c>
      <c r="P1478" s="3" t="s">
        <v>76</v>
      </c>
      <c r="Q1478" s="3">
        <v>45.1470479758</v>
      </c>
      <c r="R1478" s="3" t="s">
        <v>50</v>
      </c>
      <c r="S1478" s="3" t="s">
        <v>51</v>
      </c>
      <c r="T1478" s="3" t="s">
        <v>77</v>
      </c>
      <c r="U1478" s="3" t="s">
        <v>53</v>
      </c>
      <c r="V1478" s="3" t="s">
        <v>78</v>
      </c>
      <c r="W1478" s="3" t="s">
        <v>55</v>
      </c>
      <c r="X1478" s="3" t="s">
        <v>56</v>
      </c>
      <c r="Y1478" s="3"/>
      <c r="Z1478" s="3"/>
      <c r="AA1478" s="3" t="s">
        <v>45</v>
      </c>
      <c r="AB1478" s="11">
        <v>45</v>
      </c>
      <c r="AC1478" s="3" t="s">
        <v>57</v>
      </c>
      <c r="AD1478" s="3" t="s">
        <v>58</v>
      </c>
      <c r="AE1478" s="3" t="s">
        <v>58</v>
      </c>
      <c r="AF1478" s="3" t="s">
        <v>58</v>
      </c>
      <c r="AG1478" s="3" t="s">
        <v>51</v>
      </c>
      <c r="AH1478" s="3" t="s">
        <v>59</v>
      </c>
      <c r="AI1478" s="3" t="s">
        <v>60</v>
      </c>
      <c r="AJ1478" s="3" t="s">
        <v>61</v>
      </c>
      <c r="AK1478" s="3" t="s">
        <v>58</v>
      </c>
      <c r="AL1478" s="3" t="s">
        <v>58</v>
      </c>
      <c r="AM1478" s="3" t="s">
        <v>58</v>
      </c>
      <c r="AN1478" s="3" t="s">
        <v>79</v>
      </c>
      <c r="AO1478" s="3" t="s">
        <v>63</v>
      </c>
      <c r="AP1478" s="3">
        <v>82.989269837967342</v>
      </c>
      <c r="AQ1478" s="3">
        <v>382.32213140774422</v>
      </c>
    </row>
    <row r="1479" spans="1:43" x14ac:dyDescent="0.25">
      <c r="A1479" s="2">
        <v>1478</v>
      </c>
      <c r="B1479" s="3" t="s">
        <v>43</v>
      </c>
      <c r="C1479" s="3" t="s">
        <v>44</v>
      </c>
      <c r="D1479" s="3" t="s">
        <v>45</v>
      </c>
      <c r="E1479" s="3" t="s">
        <v>46</v>
      </c>
      <c r="F1479" s="3">
        <v>0.56000000000000005</v>
      </c>
      <c r="G1479" s="3">
        <v>0.48</v>
      </c>
      <c r="H1479" s="3">
        <v>2.7969272111713498E-4</v>
      </c>
      <c r="I1479" s="3">
        <v>9.1751459484080478</v>
      </c>
      <c r="J1479" s="3">
        <v>1.3492654668492097</v>
      </c>
      <c r="K1479" s="3">
        <v>2.566221536957103E-3</v>
      </c>
      <c r="L1479" s="3">
        <v>3.7737972993243693E-4</v>
      </c>
      <c r="M1479" s="2">
        <v>1210</v>
      </c>
      <c r="N1479" s="3" t="s">
        <v>47</v>
      </c>
      <c r="O1479" s="3" t="s">
        <v>75</v>
      </c>
      <c r="P1479" s="3" t="s">
        <v>76</v>
      </c>
      <c r="Q1479" s="3">
        <v>45.1470479758</v>
      </c>
      <c r="R1479" s="3" t="s">
        <v>50</v>
      </c>
      <c r="S1479" s="3" t="s">
        <v>51</v>
      </c>
      <c r="T1479" s="3" t="s">
        <v>77</v>
      </c>
      <c r="U1479" s="3" t="s">
        <v>53</v>
      </c>
      <c r="V1479" s="3" t="s">
        <v>78</v>
      </c>
      <c r="W1479" s="3" t="s">
        <v>55</v>
      </c>
      <c r="X1479" s="3" t="s">
        <v>56</v>
      </c>
      <c r="Y1479" s="3"/>
      <c r="Z1479" s="3"/>
      <c r="AA1479" s="3" t="s">
        <v>45</v>
      </c>
      <c r="AB1479" s="11">
        <v>45</v>
      </c>
      <c r="AC1479" s="3" t="s">
        <v>57</v>
      </c>
      <c r="AD1479" s="3" t="s">
        <v>58</v>
      </c>
      <c r="AE1479" s="3" t="s">
        <v>58</v>
      </c>
      <c r="AF1479" s="3" t="s">
        <v>58</v>
      </c>
      <c r="AG1479" s="3" t="s">
        <v>51</v>
      </c>
      <c r="AH1479" s="3" t="s">
        <v>59</v>
      </c>
      <c r="AI1479" s="3" t="s">
        <v>60</v>
      </c>
      <c r="AJ1479" s="3" t="s">
        <v>61</v>
      </c>
      <c r="AK1479" s="3" t="s">
        <v>58</v>
      </c>
      <c r="AL1479" s="3" t="s">
        <v>58</v>
      </c>
      <c r="AM1479" s="3" t="s">
        <v>58</v>
      </c>
      <c r="AN1479" s="3" t="s">
        <v>79</v>
      </c>
      <c r="AO1479" s="3" t="s">
        <v>63</v>
      </c>
      <c r="AP1479" s="3">
        <v>5.4683977737927059</v>
      </c>
      <c r="AQ1479" s="3">
        <v>1.1318762847514108</v>
      </c>
    </row>
    <row r="1480" spans="1:43" x14ac:dyDescent="0.25">
      <c r="A1480" s="2">
        <v>1479</v>
      </c>
      <c r="B1480" s="3" t="s">
        <v>43</v>
      </c>
      <c r="C1480" s="3" t="s">
        <v>44</v>
      </c>
      <c r="D1480" s="3" t="s">
        <v>45</v>
      </c>
      <c r="E1480" s="3" t="s">
        <v>46</v>
      </c>
      <c r="F1480" s="3">
        <v>0.56000000000000005</v>
      </c>
      <c r="G1480" s="3">
        <v>0.48</v>
      </c>
      <c r="H1480" s="3">
        <v>9.8973335502490795E-2</v>
      </c>
      <c r="I1480" s="3">
        <v>9.2408552612158292</v>
      </c>
      <c r="J1480" s="3">
        <v>1.3587803342467533</v>
      </c>
      <c r="K1480" s="3">
        <v>0.91459826809827149</v>
      </c>
      <c r="L1480" s="3">
        <v>0.1344830218955905</v>
      </c>
      <c r="M1480" s="2">
        <v>1200</v>
      </c>
      <c r="N1480" s="3" t="s">
        <v>66</v>
      </c>
      <c r="O1480" s="3" t="s">
        <v>75</v>
      </c>
      <c r="P1480" s="3" t="s">
        <v>76</v>
      </c>
      <c r="Q1480" s="3">
        <v>45.1470479758</v>
      </c>
      <c r="R1480" s="3" t="s">
        <v>50</v>
      </c>
      <c r="S1480" s="3" t="s">
        <v>51</v>
      </c>
      <c r="T1480" s="3" t="s">
        <v>77</v>
      </c>
      <c r="U1480" s="3" t="s">
        <v>53</v>
      </c>
      <c r="V1480" s="3" t="s">
        <v>78</v>
      </c>
      <c r="W1480" s="3" t="s">
        <v>55</v>
      </c>
      <c r="X1480" s="3" t="s">
        <v>56</v>
      </c>
      <c r="Y1480" s="3"/>
      <c r="Z1480" s="3"/>
      <c r="AA1480" s="3" t="s">
        <v>45</v>
      </c>
      <c r="AB1480" s="11">
        <v>45</v>
      </c>
      <c r="AC1480" s="3" t="s">
        <v>57</v>
      </c>
      <c r="AD1480" s="3" t="s">
        <v>58</v>
      </c>
      <c r="AE1480" s="3" t="s">
        <v>58</v>
      </c>
      <c r="AF1480" s="3" t="s">
        <v>58</v>
      </c>
      <c r="AG1480" s="3" t="s">
        <v>51</v>
      </c>
      <c r="AH1480" s="3" t="s">
        <v>59</v>
      </c>
      <c r="AI1480" s="3" t="s">
        <v>60</v>
      </c>
      <c r="AJ1480" s="3" t="s">
        <v>61</v>
      </c>
      <c r="AK1480" s="3" t="s">
        <v>58</v>
      </c>
      <c r="AL1480" s="3" t="s">
        <v>58</v>
      </c>
      <c r="AM1480" s="3" t="s">
        <v>58</v>
      </c>
      <c r="AN1480" s="3" t="s">
        <v>79</v>
      </c>
      <c r="AO1480" s="3" t="s">
        <v>63</v>
      </c>
      <c r="AP1480" s="3">
        <v>116.03599897857245</v>
      </c>
      <c r="AQ1480" s="3">
        <v>400.53087842460491</v>
      </c>
    </row>
    <row r="1481" spans="1:43" x14ac:dyDescent="0.25">
      <c r="A1481" s="2">
        <v>1480</v>
      </c>
      <c r="B1481" s="3" t="s">
        <v>43</v>
      </c>
      <c r="C1481" s="3" t="s">
        <v>44</v>
      </c>
      <c r="D1481" s="3" t="s">
        <v>45</v>
      </c>
      <c r="E1481" s="3" t="s">
        <v>46</v>
      </c>
      <c r="F1481" s="3">
        <v>0.56000000000000005</v>
      </c>
      <c r="G1481" s="3">
        <v>0.48</v>
      </c>
      <c r="H1481" s="3">
        <v>4.6606862172609502E-2</v>
      </c>
      <c r="I1481" s="3">
        <v>9.2391250583354161</v>
      </c>
      <c r="J1481" s="3">
        <v>1.3585304905197719</v>
      </c>
      <c r="K1481" s="3">
        <v>0.43060662818934148</v>
      </c>
      <c r="L1481" s="3">
        <v>6.3316843328942593E-2</v>
      </c>
      <c r="M1481" s="2">
        <v>1200</v>
      </c>
      <c r="N1481" s="3" t="s">
        <v>66</v>
      </c>
      <c r="O1481" s="3" t="s">
        <v>75</v>
      </c>
      <c r="P1481" s="3" t="s">
        <v>76</v>
      </c>
      <c r="Q1481" s="3">
        <v>45.1470479758</v>
      </c>
      <c r="R1481" s="3" t="s">
        <v>50</v>
      </c>
      <c r="S1481" s="3" t="s">
        <v>51</v>
      </c>
      <c r="T1481" s="3" t="s">
        <v>77</v>
      </c>
      <c r="U1481" s="3" t="s">
        <v>53</v>
      </c>
      <c r="V1481" s="3" t="s">
        <v>78</v>
      </c>
      <c r="W1481" s="3" t="s">
        <v>55</v>
      </c>
      <c r="X1481" s="3" t="s">
        <v>56</v>
      </c>
      <c r="Y1481" s="3"/>
      <c r="Z1481" s="3"/>
      <c r="AA1481" s="3" t="s">
        <v>45</v>
      </c>
      <c r="AB1481" s="11">
        <v>45</v>
      </c>
      <c r="AC1481" s="3" t="s">
        <v>57</v>
      </c>
      <c r="AD1481" s="3" t="s">
        <v>58</v>
      </c>
      <c r="AE1481" s="3" t="s">
        <v>58</v>
      </c>
      <c r="AF1481" s="3" t="s">
        <v>58</v>
      </c>
      <c r="AG1481" s="3" t="s">
        <v>51</v>
      </c>
      <c r="AH1481" s="3" t="s">
        <v>59</v>
      </c>
      <c r="AI1481" s="3" t="s">
        <v>60</v>
      </c>
      <c r="AJ1481" s="3" t="s">
        <v>61</v>
      </c>
      <c r="AK1481" s="3" t="s">
        <v>58</v>
      </c>
      <c r="AL1481" s="3" t="s">
        <v>58</v>
      </c>
      <c r="AM1481" s="3" t="s">
        <v>58</v>
      </c>
      <c r="AN1481" s="3" t="s">
        <v>79</v>
      </c>
      <c r="AO1481" s="3" t="s">
        <v>63</v>
      </c>
      <c r="AP1481" s="3">
        <v>107.55920993068723</v>
      </c>
      <c r="AQ1481" s="3">
        <v>188.61127951113647</v>
      </c>
    </row>
    <row r="1482" spans="1:43" x14ac:dyDescent="0.25">
      <c r="A1482" s="2">
        <v>1481</v>
      </c>
      <c r="B1482" s="3" t="s">
        <v>43</v>
      </c>
      <c r="C1482" s="3" t="s">
        <v>44</v>
      </c>
      <c r="D1482" s="3" t="s">
        <v>45</v>
      </c>
      <c r="E1482" s="3" t="s">
        <v>46</v>
      </c>
      <c r="F1482" s="3">
        <v>0.56000000000000005</v>
      </c>
      <c r="G1482" s="3">
        <v>0.48</v>
      </c>
      <c r="H1482" s="3">
        <v>7.7953382325807799E-3</v>
      </c>
      <c r="I1482" s="3">
        <v>9.2391250583354161</v>
      </c>
      <c r="J1482" s="3">
        <v>1.3585304905197719</v>
      </c>
      <c r="K1482" s="3">
        <v>7.2022104802837203E-2</v>
      </c>
      <c r="L1482" s="3">
        <v>1.0590204672875499E-2</v>
      </c>
      <c r="M1482" s="2">
        <v>1210</v>
      </c>
      <c r="N1482" s="3" t="s">
        <v>47</v>
      </c>
      <c r="O1482" s="3" t="s">
        <v>75</v>
      </c>
      <c r="P1482" s="3" t="s">
        <v>76</v>
      </c>
      <c r="Q1482" s="3">
        <v>45.1470479758</v>
      </c>
      <c r="R1482" s="3" t="s">
        <v>50</v>
      </c>
      <c r="S1482" s="3" t="s">
        <v>51</v>
      </c>
      <c r="T1482" s="3" t="s">
        <v>77</v>
      </c>
      <c r="U1482" s="3" t="s">
        <v>53</v>
      </c>
      <c r="V1482" s="3" t="s">
        <v>78</v>
      </c>
      <c r="W1482" s="3" t="s">
        <v>55</v>
      </c>
      <c r="X1482" s="3" t="s">
        <v>56</v>
      </c>
      <c r="Y1482" s="3"/>
      <c r="Z1482" s="3"/>
      <c r="AA1482" s="3" t="s">
        <v>45</v>
      </c>
      <c r="AB1482" s="11">
        <v>45</v>
      </c>
      <c r="AC1482" s="3" t="s">
        <v>57</v>
      </c>
      <c r="AD1482" s="3" t="s">
        <v>58</v>
      </c>
      <c r="AE1482" s="3" t="s">
        <v>58</v>
      </c>
      <c r="AF1482" s="3" t="s">
        <v>58</v>
      </c>
      <c r="AG1482" s="3" t="s">
        <v>51</v>
      </c>
      <c r="AH1482" s="3" t="s">
        <v>59</v>
      </c>
      <c r="AI1482" s="3" t="s">
        <v>60</v>
      </c>
      <c r="AJ1482" s="3" t="s">
        <v>61</v>
      </c>
      <c r="AK1482" s="3" t="s">
        <v>58</v>
      </c>
      <c r="AL1482" s="3" t="s">
        <v>58</v>
      </c>
      <c r="AM1482" s="3" t="s">
        <v>58</v>
      </c>
      <c r="AN1482" s="3" t="s">
        <v>79</v>
      </c>
      <c r="AO1482" s="3" t="s">
        <v>63</v>
      </c>
      <c r="AP1482" s="3">
        <v>40.666248886297325</v>
      </c>
      <c r="AQ1482" s="3">
        <v>31.546614591299779</v>
      </c>
    </row>
    <row r="1483" spans="1:43" x14ac:dyDescent="0.25">
      <c r="A1483" s="2">
        <v>1482</v>
      </c>
      <c r="B1483" s="3" t="s">
        <v>43</v>
      </c>
      <c r="C1483" s="3" t="s">
        <v>44</v>
      </c>
      <c r="D1483" s="3" t="s">
        <v>45</v>
      </c>
      <c r="E1483" s="3" t="s">
        <v>46</v>
      </c>
      <c r="F1483" s="3">
        <v>0.56000000000000005</v>
      </c>
      <c r="G1483" s="3">
        <v>0.48</v>
      </c>
      <c r="H1483" s="3">
        <v>7.8513251168800292E-3</v>
      </c>
      <c r="I1483" s="3">
        <v>9.2391250583354161</v>
      </c>
      <c r="J1483" s="3">
        <v>1.3585304905197719</v>
      </c>
      <c r="K1483" s="3">
        <v>7.2539374628504516E-2</v>
      </c>
      <c r="L1483" s="3">
        <v>1.0666264562265233E-2</v>
      </c>
      <c r="M1483" s="2">
        <v>1210</v>
      </c>
      <c r="N1483" s="3" t="s">
        <v>47</v>
      </c>
      <c r="O1483" s="3" t="s">
        <v>75</v>
      </c>
      <c r="P1483" s="3" t="s">
        <v>76</v>
      </c>
      <c r="Q1483" s="3">
        <v>45.1470479758</v>
      </c>
      <c r="R1483" s="3" t="s">
        <v>50</v>
      </c>
      <c r="S1483" s="3" t="s">
        <v>51</v>
      </c>
      <c r="T1483" s="3" t="s">
        <v>77</v>
      </c>
      <c r="U1483" s="3" t="s">
        <v>53</v>
      </c>
      <c r="V1483" s="3" t="s">
        <v>78</v>
      </c>
      <c r="W1483" s="3" t="s">
        <v>55</v>
      </c>
      <c r="X1483" s="3" t="s">
        <v>56</v>
      </c>
      <c r="Y1483" s="3"/>
      <c r="Z1483" s="3"/>
      <c r="AA1483" s="3" t="s">
        <v>45</v>
      </c>
      <c r="AB1483" s="11">
        <v>45</v>
      </c>
      <c r="AC1483" s="3" t="s">
        <v>57</v>
      </c>
      <c r="AD1483" s="3" t="s">
        <v>58</v>
      </c>
      <c r="AE1483" s="3" t="s">
        <v>58</v>
      </c>
      <c r="AF1483" s="3" t="s">
        <v>58</v>
      </c>
      <c r="AG1483" s="3" t="s">
        <v>51</v>
      </c>
      <c r="AH1483" s="3" t="s">
        <v>59</v>
      </c>
      <c r="AI1483" s="3" t="s">
        <v>60</v>
      </c>
      <c r="AJ1483" s="3" t="s">
        <v>61</v>
      </c>
      <c r="AK1483" s="3" t="s">
        <v>58</v>
      </c>
      <c r="AL1483" s="3" t="s">
        <v>58</v>
      </c>
      <c r="AM1483" s="3" t="s">
        <v>58</v>
      </c>
      <c r="AN1483" s="3" t="s">
        <v>79</v>
      </c>
      <c r="AO1483" s="3" t="s">
        <v>63</v>
      </c>
      <c r="AP1483" s="3">
        <v>58.829458588379914</v>
      </c>
      <c r="AQ1483" s="3">
        <v>31.773185473596392</v>
      </c>
    </row>
    <row r="1484" spans="1:43" x14ac:dyDescent="0.25">
      <c r="A1484" s="2">
        <v>1483</v>
      </c>
      <c r="B1484" s="3" t="s">
        <v>43</v>
      </c>
      <c r="C1484" s="3" t="s">
        <v>44</v>
      </c>
      <c r="D1484" s="3" t="s">
        <v>45</v>
      </c>
      <c r="E1484" s="3" t="s">
        <v>46</v>
      </c>
      <c r="F1484" s="3">
        <v>0.56000000000000005</v>
      </c>
      <c r="G1484" s="3">
        <v>0.48</v>
      </c>
      <c r="H1484" s="3">
        <v>5.6429263685743895E-4</v>
      </c>
      <c r="I1484" s="3">
        <v>9.2391250583354161</v>
      </c>
      <c r="J1484" s="3">
        <v>1.3585304905197719</v>
      </c>
      <c r="K1484" s="3">
        <v>5.2135702414237315E-3</v>
      </c>
      <c r="L1484" s="3">
        <v>7.6660875274663207E-4</v>
      </c>
      <c r="M1484" s="2">
        <v>1210</v>
      </c>
      <c r="N1484" s="3" t="s">
        <v>47</v>
      </c>
      <c r="O1484" s="3" t="s">
        <v>75</v>
      </c>
      <c r="P1484" s="3" t="s">
        <v>76</v>
      </c>
      <c r="Q1484" s="3">
        <v>45.1470479758</v>
      </c>
      <c r="R1484" s="3" t="s">
        <v>50</v>
      </c>
      <c r="S1484" s="3" t="s">
        <v>51</v>
      </c>
      <c r="T1484" s="3" t="s">
        <v>77</v>
      </c>
      <c r="U1484" s="3" t="s">
        <v>53</v>
      </c>
      <c r="V1484" s="3" t="s">
        <v>78</v>
      </c>
      <c r="W1484" s="3" t="s">
        <v>55</v>
      </c>
      <c r="X1484" s="3" t="s">
        <v>56</v>
      </c>
      <c r="Y1484" s="3"/>
      <c r="Z1484" s="3"/>
      <c r="AA1484" s="3" t="s">
        <v>45</v>
      </c>
      <c r="AB1484" s="11">
        <v>45</v>
      </c>
      <c r="AC1484" s="3" t="s">
        <v>57</v>
      </c>
      <c r="AD1484" s="3" t="s">
        <v>58</v>
      </c>
      <c r="AE1484" s="3" t="s">
        <v>58</v>
      </c>
      <c r="AF1484" s="3" t="s">
        <v>58</v>
      </c>
      <c r="AG1484" s="3" t="s">
        <v>51</v>
      </c>
      <c r="AH1484" s="3" t="s">
        <v>59</v>
      </c>
      <c r="AI1484" s="3" t="s">
        <v>60</v>
      </c>
      <c r="AJ1484" s="3" t="s">
        <v>61</v>
      </c>
      <c r="AK1484" s="3" t="s">
        <v>58</v>
      </c>
      <c r="AL1484" s="3" t="s">
        <v>58</v>
      </c>
      <c r="AM1484" s="3" t="s">
        <v>58</v>
      </c>
      <c r="AN1484" s="3" t="s">
        <v>79</v>
      </c>
      <c r="AO1484" s="3" t="s">
        <v>63</v>
      </c>
      <c r="AP1484" s="3">
        <v>7.6360343423972923</v>
      </c>
      <c r="AQ1484" s="3">
        <v>2.2836112815795593</v>
      </c>
    </row>
    <row r="1485" spans="1:43" x14ac:dyDescent="0.25">
      <c r="A1485" s="2">
        <v>1484</v>
      </c>
      <c r="B1485" s="3" t="s">
        <v>43</v>
      </c>
      <c r="C1485" s="3" t="s">
        <v>44</v>
      </c>
      <c r="D1485" s="3" t="s">
        <v>45</v>
      </c>
      <c r="E1485" s="3" t="s">
        <v>46</v>
      </c>
      <c r="F1485" s="3">
        <v>0.56000000000000005</v>
      </c>
      <c r="G1485" s="3">
        <v>0.48</v>
      </c>
      <c r="H1485" s="3">
        <v>0.21817151352017899</v>
      </c>
      <c r="I1485" s="3">
        <v>9.2391250583354161</v>
      </c>
      <c r="J1485" s="3">
        <v>1.3585304905197719</v>
      </c>
      <c r="K1485" s="3">
        <v>2.0157138975792499</v>
      </c>
      <c r="L1485" s="3">
        <v>0.2963926532800098</v>
      </c>
      <c r="M1485" s="2">
        <v>1210</v>
      </c>
      <c r="N1485" s="3" t="s">
        <v>47</v>
      </c>
      <c r="O1485" s="3" t="s">
        <v>75</v>
      </c>
      <c r="P1485" s="3" t="s">
        <v>76</v>
      </c>
      <c r="Q1485" s="3">
        <v>45.1470479758</v>
      </c>
      <c r="R1485" s="3" t="s">
        <v>50</v>
      </c>
      <c r="S1485" s="3" t="s">
        <v>51</v>
      </c>
      <c r="T1485" s="3" t="s">
        <v>77</v>
      </c>
      <c r="U1485" s="3" t="s">
        <v>53</v>
      </c>
      <c r="V1485" s="3" t="s">
        <v>78</v>
      </c>
      <c r="W1485" s="3" t="s">
        <v>55</v>
      </c>
      <c r="X1485" s="3" t="s">
        <v>56</v>
      </c>
      <c r="Y1485" s="3"/>
      <c r="Z1485" s="3"/>
      <c r="AA1485" s="3" t="s">
        <v>45</v>
      </c>
      <c r="AB1485" s="11">
        <v>45</v>
      </c>
      <c r="AC1485" s="3" t="s">
        <v>57</v>
      </c>
      <c r="AD1485" s="3" t="s">
        <v>58</v>
      </c>
      <c r="AE1485" s="3" t="s">
        <v>58</v>
      </c>
      <c r="AF1485" s="3" t="s">
        <v>58</v>
      </c>
      <c r="AG1485" s="3" t="s">
        <v>51</v>
      </c>
      <c r="AH1485" s="3" t="s">
        <v>59</v>
      </c>
      <c r="AI1485" s="3" t="s">
        <v>60</v>
      </c>
      <c r="AJ1485" s="3" t="s">
        <v>61</v>
      </c>
      <c r="AK1485" s="3" t="s">
        <v>58</v>
      </c>
      <c r="AL1485" s="3" t="s">
        <v>58</v>
      </c>
      <c r="AM1485" s="3" t="s">
        <v>58</v>
      </c>
      <c r="AN1485" s="3" t="s">
        <v>79</v>
      </c>
      <c r="AO1485" s="3" t="s">
        <v>63</v>
      </c>
      <c r="AP1485" s="3">
        <v>129.15309637841801</v>
      </c>
      <c r="AQ1485" s="3">
        <v>882.90879067386504</v>
      </c>
    </row>
    <row r="1486" spans="1:43" x14ac:dyDescent="0.25">
      <c r="A1486" s="2">
        <v>1485</v>
      </c>
      <c r="B1486" s="3" t="s">
        <v>43</v>
      </c>
      <c r="C1486" s="3" t="s">
        <v>44</v>
      </c>
      <c r="D1486" s="3" t="s">
        <v>45</v>
      </c>
      <c r="E1486" s="3" t="s">
        <v>46</v>
      </c>
      <c r="F1486" s="3">
        <v>0.56000000000000005</v>
      </c>
      <c r="G1486" s="3">
        <v>0.48</v>
      </c>
      <c r="H1486" s="3">
        <v>0.30542821478538101</v>
      </c>
      <c r="I1486" s="3">
        <v>9.2391250583354161</v>
      </c>
      <c r="J1486" s="3">
        <v>1.3585304905197719</v>
      </c>
      <c r="K1486" s="3">
        <v>2.8218894727462653</v>
      </c>
      <c r="L1486" s="3">
        <v>0.41493354245096192</v>
      </c>
      <c r="M1486" s="2">
        <v>1210</v>
      </c>
      <c r="N1486" s="3" t="s">
        <v>47</v>
      </c>
      <c r="O1486" s="3" t="s">
        <v>75</v>
      </c>
      <c r="P1486" s="3" t="s">
        <v>76</v>
      </c>
      <c r="Q1486" s="3">
        <v>45.1470479758</v>
      </c>
      <c r="R1486" s="3" t="s">
        <v>50</v>
      </c>
      <c r="S1486" s="3" t="s">
        <v>51</v>
      </c>
      <c r="T1486" s="3" t="s">
        <v>77</v>
      </c>
      <c r="U1486" s="3" t="s">
        <v>53</v>
      </c>
      <c r="V1486" s="3" t="s">
        <v>78</v>
      </c>
      <c r="W1486" s="3" t="s">
        <v>55</v>
      </c>
      <c r="X1486" s="3" t="s">
        <v>56</v>
      </c>
      <c r="Y1486" s="3"/>
      <c r="Z1486" s="3"/>
      <c r="AA1486" s="3" t="s">
        <v>45</v>
      </c>
      <c r="AB1486" s="11">
        <v>45</v>
      </c>
      <c r="AC1486" s="3" t="s">
        <v>57</v>
      </c>
      <c r="AD1486" s="3" t="s">
        <v>58</v>
      </c>
      <c r="AE1486" s="3" t="s">
        <v>58</v>
      </c>
      <c r="AF1486" s="3" t="s">
        <v>58</v>
      </c>
      <c r="AG1486" s="3" t="s">
        <v>51</v>
      </c>
      <c r="AH1486" s="3" t="s">
        <v>59</v>
      </c>
      <c r="AI1486" s="3" t="s">
        <v>60</v>
      </c>
      <c r="AJ1486" s="3" t="s">
        <v>61</v>
      </c>
      <c r="AK1486" s="3" t="s">
        <v>58</v>
      </c>
      <c r="AL1486" s="3" t="s">
        <v>58</v>
      </c>
      <c r="AM1486" s="3" t="s">
        <v>58</v>
      </c>
      <c r="AN1486" s="3" t="s">
        <v>79</v>
      </c>
      <c r="AO1486" s="3" t="s">
        <v>63</v>
      </c>
      <c r="AP1486" s="3">
        <v>144.87207991372722</v>
      </c>
      <c r="AQ1486" s="3">
        <v>1236.0241325863851</v>
      </c>
    </row>
    <row r="1487" spans="1:43" x14ac:dyDescent="0.25">
      <c r="A1487" s="2">
        <v>1486</v>
      </c>
      <c r="B1487" s="3" t="s">
        <v>43</v>
      </c>
      <c r="C1487" s="3" t="s">
        <v>44</v>
      </c>
      <c r="D1487" s="3" t="s">
        <v>45</v>
      </c>
      <c r="E1487" s="3" t="s">
        <v>46</v>
      </c>
      <c r="F1487" s="3">
        <v>0.56000000000000005</v>
      </c>
      <c r="G1487" s="3">
        <v>0.48</v>
      </c>
      <c r="H1487" s="3">
        <v>3.1345907203425699E-2</v>
      </c>
      <c r="I1487" s="3">
        <v>9.2391250583354161</v>
      </c>
      <c r="J1487" s="3">
        <v>1.3585304905197719</v>
      </c>
      <c r="K1487" s="3">
        <v>0.28960875671942699</v>
      </c>
      <c r="L1487" s="3">
        <v>4.2584370688857169E-2</v>
      </c>
      <c r="M1487" s="2">
        <v>1210</v>
      </c>
      <c r="N1487" s="3" t="s">
        <v>47</v>
      </c>
      <c r="O1487" s="3" t="s">
        <v>75</v>
      </c>
      <c r="P1487" s="3" t="s">
        <v>76</v>
      </c>
      <c r="Q1487" s="3">
        <v>45.1470479758</v>
      </c>
      <c r="R1487" s="3" t="s">
        <v>50</v>
      </c>
      <c r="S1487" s="3" t="s">
        <v>51</v>
      </c>
      <c r="T1487" s="3" t="s">
        <v>77</v>
      </c>
      <c r="U1487" s="3" t="s">
        <v>53</v>
      </c>
      <c r="V1487" s="3" t="s">
        <v>78</v>
      </c>
      <c r="W1487" s="3" t="s">
        <v>55</v>
      </c>
      <c r="X1487" s="3" t="s">
        <v>56</v>
      </c>
      <c r="Y1487" s="3"/>
      <c r="Z1487" s="3"/>
      <c r="AA1487" s="3" t="s">
        <v>45</v>
      </c>
      <c r="AB1487" s="11">
        <v>45</v>
      </c>
      <c r="AC1487" s="3" t="s">
        <v>57</v>
      </c>
      <c r="AD1487" s="3" t="s">
        <v>58</v>
      </c>
      <c r="AE1487" s="3" t="s">
        <v>58</v>
      </c>
      <c r="AF1487" s="3" t="s">
        <v>58</v>
      </c>
      <c r="AG1487" s="3" t="s">
        <v>51</v>
      </c>
      <c r="AH1487" s="3" t="s">
        <v>59</v>
      </c>
      <c r="AI1487" s="3" t="s">
        <v>60</v>
      </c>
      <c r="AJ1487" s="3" t="s">
        <v>61</v>
      </c>
      <c r="AK1487" s="3" t="s">
        <v>58</v>
      </c>
      <c r="AL1487" s="3" t="s">
        <v>58</v>
      </c>
      <c r="AM1487" s="3" t="s">
        <v>58</v>
      </c>
      <c r="AN1487" s="3" t="s">
        <v>79</v>
      </c>
      <c r="AO1487" s="3" t="s">
        <v>63</v>
      </c>
      <c r="AP1487" s="3">
        <v>95.472428171520704</v>
      </c>
      <c r="AQ1487" s="3">
        <v>126.85238588213765</v>
      </c>
    </row>
    <row r="1488" spans="1:43" x14ac:dyDescent="0.25">
      <c r="A1488" s="2">
        <v>1487</v>
      </c>
      <c r="B1488" s="3" t="s">
        <v>43</v>
      </c>
      <c r="C1488" s="3" t="s">
        <v>44</v>
      </c>
      <c r="D1488" s="3" t="s">
        <v>45</v>
      </c>
      <c r="E1488" s="3" t="s">
        <v>46</v>
      </c>
      <c r="F1488" s="3">
        <v>0.56000000000000005</v>
      </c>
      <c r="G1488" s="3">
        <v>0.48</v>
      </c>
      <c r="H1488" s="3">
        <v>0.173057111855483</v>
      </c>
      <c r="I1488" s="3">
        <v>9.1560573686199227</v>
      </c>
      <c r="J1488" s="3">
        <v>1.346501288787749</v>
      </c>
      <c r="K1488" s="3">
        <v>1.5845208441964773</v>
      </c>
      <c r="L1488" s="3">
        <v>0.23302162414729349</v>
      </c>
      <c r="M1488" s="2">
        <v>1200</v>
      </c>
      <c r="N1488" s="3" t="s">
        <v>66</v>
      </c>
      <c r="O1488" s="3" t="s">
        <v>75</v>
      </c>
      <c r="P1488" s="3" t="s">
        <v>76</v>
      </c>
      <c r="Q1488" s="3">
        <v>45.1470479758</v>
      </c>
      <c r="R1488" s="3" t="s">
        <v>50</v>
      </c>
      <c r="S1488" s="3" t="s">
        <v>51</v>
      </c>
      <c r="T1488" s="3" t="s">
        <v>77</v>
      </c>
      <c r="U1488" s="3" t="s">
        <v>53</v>
      </c>
      <c r="V1488" s="3" t="s">
        <v>78</v>
      </c>
      <c r="W1488" s="3" t="s">
        <v>55</v>
      </c>
      <c r="X1488" s="3" t="s">
        <v>56</v>
      </c>
      <c r="Y1488" s="3"/>
      <c r="Z1488" s="3"/>
      <c r="AA1488" s="3" t="s">
        <v>45</v>
      </c>
      <c r="AB1488" s="11">
        <v>45</v>
      </c>
      <c r="AC1488" s="3" t="s">
        <v>57</v>
      </c>
      <c r="AD1488" s="3" t="s">
        <v>58</v>
      </c>
      <c r="AE1488" s="3" t="s">
        <v>58</v>
      </c>
      <c r="AF1488" s="3" t="s">
        <v>58</v>
      </c>
      <c r="AG1488" s="3" t="s">
        <v>51</v>
      </c>
      <c r="AH1488" s="3" t="s">
        <v>59</v>
      </c>
      <c r="AI1488" s="3" t="s">
        <v>60</v>
      </c>
      <c r="AJ1488" s="3" t="s">
        <v>61</v>
      </c>
      <c r="AK1488" s="3" t="s">
        <v>58</v>
      </c>
      <c r="AL1488" s="3" t="s">
        <v>58</v>
      </c>
      <c r="AM1488" s="3" t="s">
        <v>58</v>
      </c>
      <c r="AN1488" s="3" t="s">
        <v>79</v>
      </c>
      <c r="AO1488" s="3" t="s">
        <v>63</v>
      </c>
      <c r="AP1488" s="3">
        <v>127.91851934143352</v>
      </c>
      <c r="AQ1488" s="3">
        <v>700.33728455435767</v>
      </c>
    </row>
    <row r="1489" spans="1:43" x14ac:dyDescent="0.25">
      <c r="A1489" s="2">
        <v>1488</v>
      </c>
      <c r="B1489" s="3" t="s">
        <v>43</v>
      </c>
      <c r="C1489" s="3" t="s">
        <v>44</v>
      </c>
      <c r="D1489" s="3" t="s">
        <v>45</v>
      </c>
      <c r="E1489" s="3" t="s">
        <v>46</v>
      </c>
      <c r="F1489" s="3">
        <v>0.56000000000000005</v>
      </c>
      <c r="G1489" s="3">
        <v>0.48</v>
      </c>
      <c r="H1489" s="3">
        <v>3.1761046121333798E-2</v>
      </c>
      <c r="I1489" s="3">
        <v>9.1560573686199227</v>
      </c>
      <c r="J1489" s="3">
        <v>1.346501288787749</v>
      </c>
      <c r="K1489" s="3">
        <v>0.29080596037431555</v>
      </c>
      <c r="L1489" s="3">
        <v>4.2766289535623093E-2</v>
      </c>
      <c r="M1489" s="2">
        <v>1210</v>
      </c>
      <c r="N1489" s="3" t="s">
        <v>47</v>
      </c>
      <c r="O1489" s="3" t="s">
        <v>75</v>
      </c>
      <c r="P1489" s="3" t="s">
        <v>76</v>
      </c>
      <c r="Q1489" s="3">
        <v>45.1470479758</v>
      </c>
      <c r="R1489" s="3" t="s">
        <v>50</v>
      </c>
      <c r="S1489" s="3" t="s">
        <v>51</v>
      </c>
      <c r="T1489" s="3" t="s">
        <v>77</v>
      </c>
      <c r="U1489" s="3" t="s">
        <v>53</v>
      </c>
      <c r="V1489" s="3" t="s">
        <v>78</v>
      </c>
      <c r="W1489" s="3" t="s">
        <v>55</v>
      </c>
      <c r="X1489" s="3" t="s">
        <v>56</v>
      </c>
      <c r="Y1489" s="3"/>
      <c r="Z1489" s="3"/>
      <c r="AA1489" s="3" t="s">
        <v>45</v>
      </c>
      <c r="AB1489" s="11">
        <v>45</v>
      </c>
      <c r="AC1489" s="3" t="s">
        <v>57</v>
      </c>
      <c r="AD1489" s="3" t="s">
        <v>58</v>
      </c>
      <c r="AE1489" s="3" t="s">
        <v>58</v>
      </c>
      <c r="AF1489" s="3" t="s">
        <v>58</v>
      </c>
      <c r="AG1489" s="3" t="s">
        <v>51</v>
      </c>
      <c r="AH1489" s="3" t="s">
        <v>59</v>
      </c>
      <c r="AI1489" s="3" t="s">
        <v>60</v>
      </c>
      <c r="AJ1489" s="3" t="s">
        <v>61</v>
      </c>
      <c r="AK1489" s="3" t="s">
        <v>58</v>
      </c>
      <c r="AL1489" s="3" t="s">
        <v>58</v>
      </c>
      <c r="AM1489" s="3" t="s">
        <v>58</v>
      </c>
      <c r="AN1489" s="3" t="s">
        <v>79</v>
      </c>
      <c r="AO1489" s="3" t="s">
        <v>63</v>
      </c>
      <c r="AP1489" s="3">
        <v>50.319961376903287</v>
      </c>
      <c r="AQ1489" s="3">
        <v>128.53239347826232</v>
      </c>
    </row>
    <row r="1490" spans="1:43" x14ac:dyDescent="0.25">
      <c r="A1490" s="2">
        <v>1489</v>
      </c>
      <c r="B1490" s="3" t="s">
        <v>43</v>
      </c>
      <c r="C1490" s="3" t="s">
        <v>44</v>
      </c>
      <c r="D1490" s="3" t="s">
        <v>45</v>
      </c>
      <c r="E1490" s="3" t="s">
        <v>46</v>
      </c>
      <c r="F1490" s="3">
        <v>0.56000000000000005</v>
      </c>
      <c r="G1490" s="3">
        <v>0.48</v>
      </c>
      <c r="H1490" s="3">
        <v>0.112157959921222</v>
      </c>
      <c r="I1490" s="3">
        <v>9.1560573686199227</v>
      </c>
      <c r="J1490" s="3">
        <v>1.346501288787749</v>
      </c>
      <c r="K1490" s="3">
        <v>1.0269247153860828</v>
      </c>
      <c r="L1490" s="3">
        <v>0.15102083758173013</v>
      </c>
      <c r="M1490" s="2">
        <v>1210</v>
      </c>
      <c r="N1490" s="3" t="s">
        <v>47</v>
      </c>
      <c r="O1490" s="3" t="s">
        <v>75</v>
      </c>
      <c r="P1490" s="3" t="s">
        <v>76</v>
      </c>
      <c r="Q1490" s="3">
        <v>45.1470479758</v>
      </c>
      <c r="R1490" s="3" t="s">
        <v>50</v>
      </c>
      <c r="S1490" s="3" t="s">
        <v>51</v>
      </c>
      <c r="T1490" s="3" t="s">
        <v>77</v>
      </c>
      <c r="U1490" s="3" t="s">
        <v>53</v>
      </c>
      <c r="V1490" s="3" t="s">
        <v>78</v>
      </c>
      <c r="W1490" s="3" t="s">
        <v>55</v>
      </c>
      <c r="X1490" s="3" t="s">
        <v>56</v>
      </c>
      <c r="Y1490" s="3"/>
      <c r="Z1490" s="3"/>
      <c r="AA1490" s="3" t="s">
        <v>45</v>
      </c>
      <c r="AB1490" s="11">
        <v>45</v>
      </c>
      <c r="AC1490" s="3" t="s">
        <v>57</v>
      </c>
      <c r="AD1490" s="3" t="s">
        <v>58</v>
      </c>
      <c r="AE1490" s="3" t="s">
        <v>58</v>
      </c>
      <c r="AF1490" s="3" t="s">
        <v>58</v>
      </c>
      <c r="AG1490" s="3" t="s">
        <v>51</v>
      </c>
      <c r="AH1490" s="3" t="s">
        <v>59</v>
      </c>
      <c r="AI1490" s="3" t="s">
        <v>60</v>
      </c>
      <c r="AJ1490" s="3" t="s">
        <v>61</v>
      </c>
      <c r="AK1490" s="3" t="s">
        <v>58</v>
      </c>
      <c r="AL1490" s="3" t="s">
        <v>58</v>
      </c>
      <c r="AM1490" s="3" t="s">
        <v>58</v>
      </c>
      <c r="AN1490" s="3" t="s">
        <v>79</v>
      </c>
      <c r="AO1490" s="3" t="s">
        <v>63</v>
      </c>
      <c r="AP1490" s="3">
        <v>87.334999610258407</v>
      </c>
      <c r="AQ1490" s="3">
        <v>453.88716043048083</v>
      </c>
    </row>
    <row r="1491" spans="1:43" x14ac:dyDescent="0.25">
      <c r="A1491" s="2">
        <v>1490</v>
      </c>
      <c r="B1491" s="3" t="s">
        <v>43</v>
      </c>
      <c r="C1491" s="3" t="s">
        <v>44</v>
      </c>
      <c r="D1491" s="3" t="s">
        <v>45</v>
      </c>
      <c r="E1491" s="3" t="s">
        <v>46</v>
      </c>
      <c r="F1491" s="3">
        <v>0.56000000000000005</v>
      </c>
      <c r="G1491" s="3">
        <v>0.48</v>
      </c>
      <c r="H1491" s="3">
        <v>6.46587580025796E-2</v>
      </c>
      <c r="I1491" s="3">
        <v>9.1560573686199227</v>
      </c>
      <c r="J1491" s="3">
        <v>1.346501288787749</v>
      </c>
      <c r="K1491" s="3">
        <v>0.59201929765533134</v>
      </c>
      <c r="L1491" s="3">
        <v>8.7063100981888616E-2</v>
      </c>
      <c r="M1491" s="2">
        <v>1210</v>
      </c>
      <c r="N1491" s="3" t="s">
        <v>47</v>
      </c>
      <c r="O1491" s="3" t="s">
        <v>75</v>
      </c>
      <c r="P1491" s="3" t="s">
        <v>76</v>
      </c>
      <c r="Q1491" s="3">
        <v>45.1470479758</v>
      </c>
      <c r="R1491" s="3" t="s">
        <v>50</v>
      </c>
      <c r="S1491" s="3" t="s">
        <v>51</v>
      </c>
      <c r="T1491" s="3" t="s">
        <v>77</v>
      </c>
      <c r="U1491" s="3" t="s">
        <v>53</v>
      </c>
      <c r="V1491" s="3" t="s">
        <v>78</v>
      </c>
      <c r="W1491" s="3" t="s">
        <v>55</v>
      </c>
      <c r="X1491" s="3" t="s">
        <v>56</v>
      </c>
      <c r="Y1491" s="3"/>
      <c r="Z1491" s="3"/>
      <c r="AA1491" s="3" t="s">
        <v>45</v>
      </c>
      <c r="AB1491" s="11">
        <v>45</v>
      </c>
      <c r="AC1491" s="3" t="s">
        <v>57</v>
      </c>
      <c r="AD1491" s="3" t="s">
        <v>58</v>
      </c>
      <c r="AE1491" s="3" t="s">
        <v>58</v>
      </c>
      <c r="AF1491" s="3" t="s">
        <v>58</v>
      </c>
      <c r="AG1491" s="3" t="s">
        <v>51</v>
      </c>
      <c r="AH1491" s="3" t="s">
        <v>59</v>
      </c>
      <c r="AI1491" s="3" t="s">
        <v>60</v>
      </c>
      <c r="AJ1491" s="3" t="s">
        <v>61</v>
      </c>
      <c r="AK1491" s="3" t="s">
        <v>58</v>
      </c>
      <c r="AL1491" s="3" t="s">
        <v>58</v>
      </c>
      <c r="AM1491" s="3" t="s">
        <v>58</v>
      </c>
      <c r="AN1491" s="3" t="s">
        <v>79</v>
      </c>
      <c r="AO1491" s="3" t="s">
        <v>63</v>
      </c>
      <c r="AP1491" s="3">
        <v>65.156095706538295</v>
      </c>
      <c r="AQ1491" s="3">
        <v>261.66471008714677</v>
      </c>
    </row>
    <row r="1492" spans="1:43" x14ac:dyDescent="0.25">
      <c r="A1492" s="2">
        <v>1491</v>
      </c>
      <c r="B1492" s="3" t="s">
        <v>43</v>
      </c>
      <c r="C1492" s="3" t="s">
        <v>44</v>
      </c>
      <c r="D1492" s="3" t="s">
        <v>45</v>
      </c>
      <c r="E1492" s="3" t="s">
        <v>46</v>
      </c>
      <c r="F1492" s="3">
        <v>0.56000000000000005</v>
      </c>
      <c r="G1492" s="3">
        <v>0.48</v>
      </c>
      <c r="H1492" s="3">
        <v>6.9455240797674997E-2</v>
      </c>
      <c r="I1492" s="3">
        <v>9.1560573686199227</v>
      </c>
      <c r="J1492" s="3">
        <v>1.346501288787749</v>
      </c>
      <c r="K1492" s="3">
        <v>0.63593616929482322</v>
      </c>
      <c r="L1492" s="3">
        <v>9.3521571247132826E-2</v>
      </c>
      <c r="M1492" s="2">
        <v>1210</v>
      </c>
      <c r="N1492" s="3" t="s">
        <v>47</v>
      </c>
      <c r="O1492" s="3" t="s">
        <v>75</v>
      </c>
      <c r="P1492" s="3" t="s">
        <v>76</v>
      </c>
      <c r="Q1492" s="3">
        <v>45.1470479758</v>
      </c>
      <c r="R1492" s="3" t="s">
        <v>50</v>
      </c>
      <c r="S1492" s="3" t="s">
        <v>51</v>
      </c>
      <c r="T1492" s="3" t="s">
        <v>77</v>
      </c>
      <c r="U1492" s="3" t="s">
        <v>53</v>
      </c>
      <c r="V1492" s="3" t="s">
        <v>78</v>
      </c>
      <c r="W1492" s="3" t="s">
        <v>55</v>
      </c>
      <c r="X1492" s="3" t="s">
        <v>56</v>
      </c>
      <c r="Y1492" s="3"/>
      <c r="Z1492" s="3"/>
      <c r="AA1492" s="3" t="s">
        <v>45</v>
      </c>
      <c r="AB1492" s="11">
        <v>45</v>
      </c>
      <c r="AC1492" s="3" t="s">
        <v>57</v>
      </c>
      <c r="AD1492" s="3" t="s">
        <v>58</v>
      </c>
      <c r="AE1492" s="3" t="s">
        <v>58</v>
      </c>
      <c r="AF1492" s="3" t="s">
        <v>58</v>
      </c>
      <c r="AG1492" s="3" t="s">
        <v>51</v>
      </c>
      <c r="AH1492" s="3" t="s">
        <v>59</v>
      </c>
      <c r="AI1492" s="3" t="s">
        <v>60</v>
      </c>
      <c r="AJ1492" s="3" t="s">
        <v>61</v>
      </c>
      <c r="AK1492" s="3" t="s">
        <v>58</v>
      </c>
      <c r="AL1492" s="3" t="s">
        <v>58</v>
      </c>
      <c r="AM1492" s="3" t="s">
        <v>58</v>
      </c>
      <c r="AN1492" s="3" t="s">
        <v>79</v>
      </c>
      <c r="AO1492" s="3" t="s">
        <v>63</v>
      </c>
      <c r="AP1492" s="3">
        <v>73.597935252490629</v>
      </c>
      <c r="AQ1492" s="3">
        <v>281.07538729140953</v>
      </c>
    </row>
    <row r="1493" spans="1:43" x14ac:dyDescent="0.25">
      <c r="A1493" s="2">
        <v>1492</v>
      </c>
      <c r="B1493" s="3" t="s">
        <v>43</v>
      </c>
      <c r="C1493" s="3" t="s">
        <v>44</v>
      </c>
      <c r="D1493" s="3" t="s">
        <v>45</v>
      </c>
      <c r="E1493" s="3" t="s">
        <v>46</v>
      </c>
      <c r="F1493" s="3">
        <v>0.56000000000000005</v>
      </c>
      <c r="G1493" s="3">
        <v>0.48</v>
      </c>
      <c r="H1493" s="3">
        <v>6.7847752612745796E-2</v>
      </c>
      <c r="I1493" s="3">
        <v>9.1560573686199227</v>
      </c>
      <c r="J1493" s="3">
        <v>1.346501288787749</v>
      </c>
      <c r="K1493" s="3">
        <v>0.62121791525423276</v>
      </c>
      <c r="L1493" s="3">
        <v>9.1357086334414583E-2</v>
      </c>
      <c r="M1493" s="2">
        <v>1210</v>
      </c>
      <c r="N1493" s="3" t="s">
        <v>47</v>
      </c>
      <c r="O1493" s="3" t="s">
        <v>75</v>
      </c>
      <c r="P1493" s="3" t="s">
        <v>76</v>
      </c>
      <c r="Q1493" s="3">
        <v>45.1470479758</v>
      </c>
      <c r="R1493" s="3" t="s">
        <v>50</v>
      </c>
      <c r="S1493" s="3" t="s">
        <v>51</v>
      </c>
      <c r="T1493" s="3" t="s">
        <v>77</v>
      </c>
      <c r="U1493" s="3" t="s">
        <v>53</v>
      </c>
      <c r="V1493" s="3" t="s">
        <v>78</v>
      </c>
      <c r="W1493" s="3" t="s">
        <v>55</v>
      </c>
      <c r="X1493" s="3" t="s">
        <v>56</v>
      </c>
      <c r="Y1493" s="3"/>
      <c r="Z1493" s="3"/>
      <c r="AA1493" s="3" t="s">
        <v>45</v>
      </c>
      <c r="AB1493" s="11">
        <v>45</v>
      </c>
      <c r="AC1493" s="3" t="s">
        <v>57</v>
      </c>
      <c r="AD1493" s="3" t="s">
        <v>58</v>
      </c>
      <c r="AE1493" s="3" t="s">
        <v>58</v>
      </c>
      <c r="AF1493" s="3" t="s">
        <v>58</v>
      </c>
      <c r="AG1493" s="3" t="s">
        <v>51</v>
      </c>
      <c r="AH1493" s="3" t="s">
        <v>59</v>
      </c>
      <c r="AI1493" s="3" t="s">
        <v>60</v>
      </c>
      <c r="AJ1493" s="3" t="s">
        <v>61</v>
      </c>
      <c r="AK1493" s="3" t="s">
        <v>58</v>
      </c>
      <c r="AL1493" s="3" t="s">
        <v>58</v>
      </c>
      <c r="AM1493" s="3" t="s">
        <v>58</v>
      </c>
      <c r="AN1493" s="3" t="s">
        <v>79</v>
      </c>
      <c r="AO1493" s="3" t="s">
        <v>63</v>
      </c>
      <c r="AP1493" s="3">
        <v>70.914442179363704</v>
      </c>
      <c r="AQ1493" s="3">
        <v>274.57011340629674</v>
      </c>
    </row>
    <row r="1494" spans="1:43" x14ac:dyDescent="0.25">
      <c r="A1494" s="2">
        <v>1493</v>
      </c>
      <c r="B1494" s="3" t="s">
        <v>43</v>
      </c>
      <c r="C1494" s="3" t="s">
        <v>44</v>
      </c>
      <c r="D1494" s="3" t="s">
        <v>45</v>
      </c>
      <c r="E1494" s="3" t="s">
        <v>46</v>
      </c>
      <c r="F1494" s="3">
        <v>0.56000000000000005</v>
      </c>
      <c r="G1494" s="3">
        <v>0.48</v>
      </c>
      <c r="H1494" s="3">
        <v>2.8168145840556302E-3</v>
      </c>
      <c r="I1494" s="3">
        <v>10.682488771790359</v>
      </c>
      <c r="J1494" s="3">
        <v>2.0392619131969383</v>
      </c>
      <c r="K1494" s="3">
        <v>3.00905901663896E-2</v>
      </c>
      <c r="L1494" s="3">
        <v>5.7442226978023222E-3</v>
      </c>
      <c r="M1494" s="2">
        <v>1300</v>
      </c>
      <c r="N1494" s="3" t="s">
        <v>65</v>
      </c>
      <c r="O1494" s="3" t="s">
        <v>75</v>
      </c>
      <c r="P1494" s="3" t="s">
        <v>76</v>
      </c>
      <c r="Q1494" s="3">
        <v>45.1470479758</v>
      </c>
      <c r="R1494" s="3" t="s">
        <v>50</v>
      </c>
      <c r="S1494" s="3" t="s">
        <v>51</v>
      </c>
      <c r="T1494" s="3" t="s">
        <v>77</v>
      </c>
      <c r="U1494" s="3" t="s">
        <v>53</v>
      </c>
      <c r="V1494" s="3" t="s">
        <v>78</v>
      </c>
      <c r="W1494" s="3" t="s">
        <v>55</v>
      </c>
      <c r="X1494" s="3" t="s">
        <v>56</v>
      </c>
      <c r="Y1494" s="3"/>
      <c r="Z1494" s="3"/>
      <c r="AA1494" s="3" t="s">
        <v>45</v>
      </c>
      <c r="AB1494" s="11">
        <v>45</v>
      </c>
      <c r="AC1494" s="3" t="s">
        <v>57</v>
      </c>
      <c r="AD1494" s="3" t="s">
        <v>58</v>
      </c>
      <c r="AE1494" s="3" t="s">
        <v>58</v>
      </c>
      <c r="AF1494" s="3" t="s">
        <v>58</v>
      </c>
      <c r="AG1494" s="3" t="s">
        <v>51</v>
      </c>
      <c r="AH1494" s="3" t="s">
        <v>59</v>
      </c>
      <c r="AI1494" s="3" t="s">
        <v>60</v>
      </c>
      <c r="AJ1494" s="3" t="s">
        <v>61</v>
      </c>
      <c r="AK1494" s="3" t="s">
        <v>58</v>
      </c>
      <c r="AL1494" s="3" t="s">
        <v>58</v>
      </c>
      <c r="AM1494" s="3" t="s">
        <v>58</v>
      </c>
      <c r="AN1494" s="3" t="s">
        <v>79</v>
      </c>
      <c r="AO1494" s="3" t="s">
        <v>63</v>
      </c>
      <c r="AP1494" s="3">
        <v>27.576262596730579</v>
      </c>
      <c r="AQ1494" s="3">
        <v>11.399244190195494</v>
      </c>
    </row>
    <row r="1495" spans="1:43" x14ac:dyDescent="0.25">
      <c r="A1495" s="2">
        <v>1494</v>
      </c>
      <c r="B1495" s="3" t="s">
        <v>43</v>
      </c>
      <c r="C1495" s="3" t="s">
        <v>44</v>
      </c>
      <c r="D1495" s="3" t="s">
        <v>45</v>
      </c>
      <c r="E1495" s="3" t="s">
        <v>46</v>
      </c>
      <c r="F1495" s="3">
        <v>0.56000000000000005</v>
      </c>
      <c r="G1495" s="3">
        <v>0.48</v>
      </c>
      <c r="H1495" s="3">
        <v>7.5440978817690907E-2</v>
      </c>
      <c r="I1495" s="3">
        <v>9.2408552612158275</v>
      </c>
      <c r="J1495" s="3">
        <v>1.358780334246753</v>
      </c>
      <c r="K1495" s="3">
        <v>0.69713916601873083</v>
      </c>
      <c r="L1495" s="3">
        <v>0.10250771841380427</v>
      </c>
      <c r="M1495" s="2">
        <v>1200</v>
      </c>
      <c r="N1495" s="3" t="s">
        <v>66</v>
      </c>
      <c r="O1495" s="3" t="s">
        <v>75</v>
      </c>
      <c r="P1495" s="3" t="s">
        <v>76</v>
      </c>
      <c r="Q1495" s="3">
        <v>45.1470479758</v>
      </c>
      <c r="R1495" s="3" t="s">
        <v>50</v>
      </c>
      <c r="S1495" s="3" t="s">
        <v>51</v>
      </c>
      <c r="T1495" s="3" t="s">
        <v>77</v>
      </c>
      <c r="U1495" s="3" t="s">
        <v>53</v>
      </c>
      <c r="V1495" s="3" t="s">
        <v>78</v>
      </c>
      <c r="W1495" s="3" t="s">
        <v>55</v>
      </c>
      <c r="X1495" s="3" t="s">
        <v>56</v>
      </c>
      <c r="Y1495" s="3"/>
      <c r="Z1495" s="3"/>
      <c r="AA1495" s="3" t="s">
        <v>45</v>
      </c>
      <c r="AB1495" s="11">
        <v>45</v>
      </c>
      <c r="AC1495" s="3" t="s">
        <v>57</v>
      </c>
      <c r="AD1495" s="3" t="s">
        <v>58</v>
      </c>
      <c r="AE1495" s="3" t="s">
        <v>58</v>
      </c>
      <c r="AF1495" s="3" t="s">
        <v>58</v>
      </c>
      <c r="AG1495" s="3" t="s">
        <v>51</v>
      </c>
      <c r="AH1495" s="3" t="s">
        <v>59</v>
      </c>
      <c r="AI1495" s="3" t="s">
        <v>60</v>
      </c>
      <c r="AJ1495" s="3" t="s">
        <v>61</v>
      </c>
      <c r="AK1495" s="3" t="s">
        <v>58</v>
      </c>
      <c r="AL1495" s="3" t="s">
        <v>58</v>
      </c>
      <c r="AM1495" s="3" t="s">
        <v>58</v>
      </c>
      <c r="AN1495" s="3" t="s">
        <v>79</v>
      </c>
      <c r="AO1495" s="3" t="s">
        <v>63</v>
      </c>
      <c r="AP1495" s="3">
        <v>199.98637241364494</v>
      </c>
      <c r="AQ1495" s="3">
        <v>305.29880964051489</v>
      </c>
    </row>
    <row r="1496" spans="1:43" x14ac:dyDescent="0.25">
      <c r="A1496" s="2">
        <v>1495</v>
      </c>
      <c r="B1496" s="3" t="s">
        <v>43</v>
      </c>
      <c r="C1496" s="3" t="s">
        <v>44</v>
      </c>
      <c r="D1496" s="3" t="s">
        <v>45</v>
      </c>
      <c r="E1496" s="3" t="s">
        <v>46</v>
      </c>
      <c r="F1496" s="3">
        <v>0.56000000000000005</v>
      </c>
      <c r="G1496" s="3">
        <v>0.48</v>
      </c>
      <c r="H1496" s="3">
        <v>3.7237596281202699E-3</v>
      </c>
      <c r="I1496" s="3">
        <v>9.2408552612158275</v>
      </c>
      <c r="J1496" s="3">
        <v>1.358780334246753</v>
      </c>
      <c r="K1496" s="3">
        <v>3.4410723751018286E-2</v>
      </c>
      <c r="L1496" s="3">
        <v>5.0597713521518253E-3</v>
      </c>
      <c r="M1496" s="2">
        <v>1210</v>
      </c>
      <c r="N1496" s="3" t="s">
        <v>47</v>
      </c>
      <c r="O1496" s="3" t="s">
        <v>75</v>
      </c>
      <c r="P1496" s="3" t="s">
        <v>76</v>
      </c>
      <c r="Q1496" s="3">
        <v>45.1470479758</v>
      </c>
      <c r="R1496" s="3" t="s">
        <v>50</v>
      </c>
      <c r="S1496" s="3" t="s">
        <v>51</v>
      </c>
      <c r="T1496" s="3" t="s">
        <v>77</v>
      </c>
      <c r="U1496" s="3" t="s">
        <v>53</v>
      </c>
      <c r="V1496" s="3" t="s">
        <v>78</v>
      </c>
      <c r="W1496" s="3" t="s">
        <v>55</v>
      </c>
      <c r="X1496" s="3" t="s">
        <v>56</v>
      </c>
      <c r="Y1496" s="3"/>
      <c r="Z1496" s="3"/>
      <c r="AA1496" s="3" t="s">
        <v>45</v>
      </c>
      <c r="AB1496" s="11">
        <v>45</v>
      </c>
      <c r="AC1496" s="3" t="s">
        <v>57</v>
      </c>
      <c r="AD1496" s="3" t="s">
        <v>58</v>
      </c>
      <c r="AE1496" s="3" t="s">
        <v>58</v>
      </c>
      <c r="AF1496" s="3" t="s">
        <v>58</v>
      </c>
      <c r="AG1496" s="3" t="s">
        <v>51</v>
      </c>
      <c r="AH1496" s="3" t="s">
        <v>59</v>
      </c>
      <c r="AI1496" s="3" t="s">
        <v>60</v>
      </c>
      <c r="AJ1496" s="3" t="s">
        <v>61</v>
      </c>
      <c r="AK1496" s="3" t="s">
        <v>58</v>
      </c>
      <c r="AL1496" s="3" t="s">
        <v>58</v>
      </c>
      <c r="AM1496" s="3" t="s">
        <v>58</v>
      </c>
      <c r="AN1496" s="3" t="s">
        <v>79</v>
      </c>
      <c r="AO1496" s="3" t="s">
        <v>63</v>
      </c>
      <c r="AP1496" s="3">
        <v>38.726082880280494</v>
      </c>
      <c r="AQ1496" s="3">
        <v>15.069520566532367</v>
      </c>
    </row>
    <row r="1497" spans="1:43" x14ac:dyDescent="0.25">
      <c r="A1497" s="2">
        <v>1496</v>
      </c>
      <c r="B1497" s="3" t="s">
        <v>43</v>
      </c>
      <c r="C1497" s="3" t="s">
        <v>44</v>
      </c>
      <c r="D1497" s="3" t="s">
        <v>45</v>
      </c>
      <c r="E1497" s="3" t="s">
        <v>46</v>
      </c>
      <c r="F1497" s="3">
        <v>0.56000000000000005</v>
      </c>
      <c r="G1497" s="3">
        <v>0.48</v>
      </c>
      <c r="H1497" s="3">
        <v>0.18651036189758499</v>
      </c>
      <c r="I1497" s="3">
        <v>9.2408552612158275</v>
      </c>
      <c r="J1497" s="3">
        <v>1.358780334246753</v>
      </c>
      <c r="K1497" s="3">
        <v>1.7235152590125662</v>
      </c>
      <c r="L1497" s="3">
        <v>0.25342661187968341</v>
      </c>
      <c r="M1497" s="2">
        <v>1210</v>
      </c>
      <c r="N1497" s="3" t="s">
        <v>47</v>
      </c>
      <c r="O1497" s="3" t="s">
        <v>75</v>
      </c>
      <c r="P1497" s="3" t="s">
        <v>76</v>
      </c>
      <c r="Q1497" s="3">
        <v>45.1470479758</v>
      </c>
      <c r="R1497" s="3" t="s">
        <v>50</v>
      </c>
      <c r="S1497" s="3" t="s">
        <v>51</v>
      </c>
      <c r="T1497" s="3" t="s">
        <v>77</v>
      </c>
      <c r="U1497" s="3" t="s">
        <v>53</v>
      </c>
      <c r="V1497" s="3" t="s">
        <v>78</v>
      </c>
      <c r="W1497" s="3" t="s">
        <v>55</v>
      </c>
      <c r="X1497" s="3" t="s">
        <v>56</v>
      </c>
      <c r="Y1497" s="3"/>
      <c r="Z1497" s="3"/>
      <c r="AA1497" s="3" t="s">
        <v>45</v>
      </c>
      <c r="AB1497" s="11">
        <v>45</v>
      </c>
      <c r="AC1497" s="3" t="s">
        <v>57</v>
      </c>
      <c r="AD1497" s="3" t="s">
        <v>58</v>
      </c>
      <c r="AE1497" s="3" t="s">
        <v>58</v>
      </c>
      <c r="AF1497" s="3" t="s">
        <v>58</v>
      </c>
      <c r="AG1497" s="3" t="s">
        <v>51</v>
      </c>
      <c r="AH1497" s="3" t="s">
        <v>59</v>
      </c>
      <c r="AI1497" s="3" t="s">
        <v>60</v>
      </c>
      <c r="AJ1497" s="3" t="s">
        <v>61</v>
      </c>
      <c r="AK1497" s="3" t="s">
        <v>58</v>
      </c>
      <c r="AL1497" s="3" t="s">
        <v>58</v>
      </c>
      <c r="AM1497" s="3" t="s">
        <v>58</v>
      </c>
      <c r="AN1497" s="3" t="s">
        <v>79</v>
      </c>
      <c r="AO1497" s="3" t="s">
        <v>63</v>
      </c>
      <c r="AP1497" s="3">
        <v>125.20823383491263</v>
      </c>
      <c r="AQ1497" s="3">
        <v>754.78065588939137</v>
      </c>
    </row>
    <row r="1498" spans="1:43" x14ac:dyDescent="0.25">
      <c r="A1498" s="2">
        <v>1497</v>
      </c>
      <c r="B1498" s="3" t="s">
        <v>43</v>
      </c>
      <c r="C1498" s="3" t="s">
        <v>44</v>
      </c>
      <c r="D1498" s="3" t="s">
        <v>45</v>
      </c>
      <c r="E1498" s="3" t="s">
        <v>46</v>
      </c>
      <c r="F1498" s="3">
        <v>0.56000000000000005</v>
      </c>
      <c r="G1498" s="3">
        <v>0.48</v>
      </c>
      <c r="H1498" s="3">
        <v>0.347500651813553</v>
      </c>
      <c r="I1498" s="3">
        <v>9.2408552612158275</v>
      </c>
      <c r="J1498" s="3">
        <v>1.358780334246753</v>
      </c>
      <c r="K1498" s="3">
        <v>3.2112032265872004</v>
      </c>
      <c r="L1498" s="3">
        <v>0.47217705182218411</v>
      </c>
      <c r="M1498" s="2">
        <v>1210</v>
      </c>
      <c r="N1498" s="3" t="s">
        <v>47</v>
      </c>
      <c r="O1498" s="3" t="s">
        <v>75</v>
      </c>
      <c r="P1498" s="3" t="s">
        <v>76</v>
      </c>
      <c r="Q1498" s="3">
        <v>45.1470479758</v>
      </c>
      <c r="R1498" s="3" t="s">
        <v>50</v>
      </c>
      <c r="S1498" s="3" t="s">
        <v>51</v>
      </c>
      <c r="T1498" s="3" t="s">
        <v>77</v>
      </c>
      <c r="U1498" s="3" t="s">
        <v>53</v>
      </c>
      <c r="V1498" s="3" t="s">
        <v>78</v>
      </c>
      <c r="W1498" s="3" t="s">
        <v>55</v>
      </c>
      <c r="X1498" s="3" t="s">
        <v>56</v>
      </c>
      <c r="Y1498" s="3"/>
      <c r="Z1498" s="3"/>
      <c r="AA1498" s="3" t="s">
        <v>45</v>
      </c>
      <c r="AB1498" s="11">
        <v>45</v>
      </c>
      <c r="AC1498" s="3" t="s">
        <v>57</v>
      </c>
      <c r="AD1498" s="3" t="s">
        <v>58</v>
      </c>
      <c r="AE1498" s="3" t="s">
        <v>58</v>
      </c>
      <c r="AF1498" s="3" t="s">
        <v>58</v>
      </c>
      <c r="AG1498" s="3" t="s">
        <v>51</v>
      </c>
      <c r="AH1498" s="3" t="s">
        <v>59</v>
      </c>
      <c r="AI1498" s="3" t="s">
        <v>60</v>
      </c>
      <c r="AJ1498" s="3" t="s">
        <v>61</v>
      </c>
      <c r="AK1498" s="3" t="s">
        <v>58</v>
      </c>
      <c r="AL1498" s="3" t="s">
        <v>58</v>
      </c>
      <c r="AM1498" s="3" t="s">
        <v>58</v>
      </c>
      <c r="AN1498" s="3" t="s">
        <v>79</v>
      </c>
      <c r="AO1498" s="3" t="s">
        <v>63</v>
      </c>
      <c r="AP1498" s="3">
        <v>153.7105082173326</v>
      </c>
      <c r="AQ1498" s="3">
        <v>1406.2852445798612</v>
      </c>
    </row>
    <row r="1499" spans="1:43" x14ac:dyDescent="0.25">
      <c r="A1499" s="2">
        <v>1498</v>
      </c>
      <c r="B1499" s="3" t="s">
        <v>43</v>
      </c>
      <c r="C1499" s="3" t="s">
        <v>44</v>
      </c>
      <c r="D1499" s="3" t="s">
        <v>45</v>
      </c>
      <c r="E1499" s="3" t="s">
        <v>46</v>
      </c>
      <c r="F1499" s="3">
        <v>0.56000000000000005</v>
      </c>
      <c r="G1499" s="3">
        <v>0.48</v>
      </c>
      <c r="H1499" s="3">
        <v>3.0235835107226899E-4</v>
      </c>
      <c r="I1499" s="3">
        <v>9.2408552612158275</v>
      </c>
      <c r="J1499" s="3">
        <v>1.358780334246753</v>
      </c>
      <c r="K1499" s="3">
        <v>2.7940497592787192E-3</v>
      </c>
      <c r="L1499" s="3">
        <v>4.1083858133227476E-4</v>
      </c>
      <c r="M1499" s="2">
        <v>1210</v>
      </c>
      <c r="N1499" s="3" t="s">
        <v>47</v>
      </c>
      <c r="O1499" s="3" t="s">
        <v>75</v>
      </c>
      <c r="P1499" s="3" t="s">
        <v>76</v>
      </c>
      <c r="Q1499" s="3">
        <v>45.1470479758</v>
      </c>
      <c r="R1499" s="3" t="s">
        <v>50</v>
      </c>
      <c r="S1499" s="3" t="s">
        <v>51</v>
      </c>
      <c r="T1499" s="3" t="s">
        <v>77</v>
      </c>
      <c r="U1499" s="3" t="s">
        <v>53</v>
      </c>
      <c r="V1499" s="3" t="s">
        <v>78</v>
      </c>
      <c r="W1499" s="3" t="s">
        <v>55</v>
      </c>
      <c r="X1499" s="3" t="s">
        <v>56</v>
      </c>
      <c r="Y1499" s="3"/>
      <c r="Z1499" s="3"/>
      <c r="AA1499" s="3" t="s">
        <v>45</v>
      </c>
      <c r="AB1499" s="11">
        <v>45</v>
      </c>
      <c r="AC1499" s="3" t="s">
        <v>57</v>
      </c>
      <c r="AD1499" s="3" t="s">
        <v>58</v>
      </c>
      <c r="AE1499" s="3" t="s">
        <v>58</v>
      </c>
      <c r="AF1499" s="3" t="s">
        <v>58</v>
      </c>
      <c r="AG1499" s="3" t="s">
        <v>51</v>
      </c>
      <c r="AH1499" s="3" t="s">
        <v>59</v>
      </c>
      <c r="AI1499" s="3" t="s">
        <v>60</v>
      </c>
      <c r="AJ1499" s="3" t="s">
        <v>61</v>
      </c>
      <c r="AK1499" s="3" t="s">
        <v>58</v>
      </c>
      <c r="AL1499" s="3" t="s">
        <v>58</v>
      </c>
      <c r="AM1499" s="3" t="s">
        <v>58</v>
      </c>
      <c r="AN1499" s="3" t="s">
        <v>79</v>
      </c>
      <c r="AO1499" s="3" t="s">
        <v>63</v>
      </c>
      <c r="AP1499" s="3">
        <v>5.6389198931540108</v>
      </c>
      <c r="AQ1499" s="3">
        <v>1.2236008349030847</v>
      </c>
    </row>
    <row r="1500" spans="1:43" x14ac:dyDescent="0.25">
      <c r="A1500" s="2">
        <v>1499</v>
      </c>
      <c r="B1500" s="3" t="s">
        <v>43</v>
      </c>
      <c r="C1500" s="3" t="s">
        <v>44</v>
      </c>
      <c r="D1500" s="3" t="s">
        <v>45</v>
      </c>
      <c r="E1500" s="3" t="s">
        <v>46</v>
      </c>
      <c r="F1500" s="3">
        <v>0.56000000000000005</v>
      </c>
      <c r="G1500" s="3">
        <v>0.48</v>
      </c>
      <c r="H1500" s="3">
        <v>4.28534325194604E-3</v>
      </c>
      <c r="I1500" s="3">
        <v>9.2408552612158275</v>
      </c>
      <c r="J1500" s="3">
        <v>1.358780334246753</v>
      </c>
      <c r="K1500" s="3">
        <v>3.9600236735861306E-2</v>
      </c>
      <c r="L1500" s="3">
        <v>5.8228401362413083E-3</v>
      </c>
      <c r="M1500" s="2">
        <v>1210</v>
      </c>
      <c r="N1500" s="3" t="s">
        <v>47</v>
      </c>
      <c r="O1500" s="3" t="s">
        <v>75</v>
      </c>
      <c r="P1500" s="3" t="s">
        <v>76</v>
      </c>
      <c r="Q1500" s="3">
        <v>45.1470479758</v>
      </c>
      <c r="R1500" s="3" t="s">
        <v>50</v>
      </c>
      <c r="S1500" s="3" t="s">
        <v>51</v>
      </c>
      <c r="T1500" s="3" t="s">
        <v>77</v>
      </c>
      <c r="U1500" s="3" t="s">
        <v>53</v>
      </c>
      <c r="V1500" s="3" t="s">
        <v>78</v>
      </c>
      <c r="W1500" s="3" t="s">
        <v>55</v>
      </c>
      <c r="X1500" s="3" t="s">
        <v>56</v>
      </c>
      <c r="Y1500" s="3"/>
      <c r="Z1500" s="3"/>
      <c r="AA1500" s="3" t="s">
        <v>45</v>
      </c>
      <c r="AB1500" s="11">
        <v>45</v>
      </c>
      <c r="AC1500" s="3" t="s">
        <v>57</v>
      </c>
      <c r="AD1500" s="3" t="s">
        <v>58</v>
      </c>
      <c r="AE1500" s="3" t="s">
        <v>58</v>
      </c>
      <c r="AF1500" s="3" t="s">
        <v>58</v>
      </c>
      <c r="AG1500" s="3" t="s">
        <v>51</v>
      </c>
      <c r="AH1500" s="3" t="s">
        <v>59</v>
      </c>
      <c r="AI1500" s="3" t="s">
        <v>60</v>
      </c>
      <c r="AJ1500" s="3" t="s">
        <v>61</v>
      </c>
      <c r="AK1500" s="3" t="s">
        <v>58</v>
      </c>
      <c r="AL1500" s="3" t="s">
        <v>58</v>
      </c>
      <c r="AM1500" s="3" t="s">
        <v>58</v>
      </c>
      <c r="AN1500" s="3" t="s">
        <v>79</v>
      </c>
      <c r="AO1500" s="3" t="s">
        <v>63</v>
      </c>
      <c r="AP1500" s="3">
        <v>53.803271962732268</v>
      </c>
      <c r="AQ1500" s="3">
        <v>17.34216886132635</v>
      </c>
    </row>
    <row r="1501" spans="1:43" x14ac:dyDescent="0.25">
      <c r="A1501" s="2">
        <v>1500</v>
      </c>
      <c r="B1501" s="3" t="s">
        <v>43</v>
      </c>
      <c r="C1501" s="3" t="s">
        <v>44</v>
      </c>
      <c r="D1501" s="3" t="s">
        <v>45</v>
      </c>
      <c r="E1501" s="3" t="s">
        <v>46</v>
      </c>
      <c r="F1501" s="3">
        <v>0.56000000000000005</v>
      </c>
      <c r="G1501" s="3">
        <v>0.48</v>
      </c>
      <c r="H1501" s="3">
        <v>8.1121397820414895E-4</v>
      </c>
      <c r="I1501" s="3">
        <v>7.3299604524162252</v>
      </c>
      <c r="J1501" s="3">
        <v>1.0010954134153569</v>
      </c>
      <c r="K1501" s="3">
        <v>5.9461663786836497E-3</v>
      </c>
      <c r="L1501" s="3">
        <v>8.1210259287859885E-4</v>
      </c>
      <c r="M1501" s="2">
        <v>1210</v>
      </c>
      <c r="N1501" s="3" t="s">
        <v>47</v>
      </c>
      <c r="O1501" s="3" t="s">
        <v>75</v>
      </c>
      <c r="P1501" s="3" t="s">
        <v>76</v>
      </c>
      <c r="Q1501" s="3">
        <v>45.1470479758</v>
      </c>
      <c r="R1501" s="3" t="s">
        <v>50</v>
      </c>
      <c r="S1501" s="3" t="s">
        <v>51</v>
      </c>
      <c r="T1501" s="3" t="s">
        <v>77</v>
      </c>
      <c r="U1501" s="3" t="s">
        <v>53</v>
      </c>
      <c r="V1501" s="3" t="s">
        <v>78</v>
      </c>
      <c r="W1501" s="3" t="s">
        <v>55</v>
      </c>
      <c r="X1501" s="3" t="s">
        <v>56</v>
      </c>
      <c r="Y1501" s="3"/>
      <c r="Z1501" s="3"/>
      <c r="AA1501" s="3" t="s">
        <v>45</v>
      </c>
      <c r="AB1501" s="11">
        <v>45</v>
      </c>
      <c r="AC1501" s="3" t="s">
        <v>57</v>
      </c>
      <c r="AD1501" s="3" t="s">
        <v>58</v>
      </c>
      <c r="AE1501" s="3" t="s">
        <v>58</v>
      </c>
      <c r="AF1501" s="3" t="s">
        <v>58</v>
      </c>
      <c r="AG1501" s="3" t="s">
        <v>51</v>
      </c>
      <c r="AH1501" s="3" t="s">
        <v>59</v>
      </c>
      <c r="AI1501" s="3" t="s">
        <v>60</v>
      </c>
      <c r="AJ1501" s="3" t="s">
        <v>61</v>
      </c>
      <c r="AK1501" s="3" t="s">
        <v>58</v>
      </c>
      <c r="AL1501" s="3" t="s">
        <v>58</v>
      </c>
      <c r="AM1501" s="3" t="s">
        <v>58</v>
      </c>
      <c r="AN1501" s="3" t="s">
        <v>79</v>
      </c>
      <c r="AO1501" s="3" t="s">
        <v>63</v>
      </c>
      <c r="AP1501" s="3">
        <v>9.5344724900308009</v>
      </c>
      <c r="AQ1501" s="3">
        <v>3.2828664976361135</v>
      </c>
    </row>
    <row r="1502" spans="1:43" x14ac:dyDescent="0.25">
      <c r="A1502" s="2">
        <v>1501</v>
      </c>
      <c r="B1502" s="3" t="s">
        <v>43</v>
      </c>
      <c r="C1502" s="3" t="s">
        <v>44</v>
      </c>
      <c r="D1502" s="3" t="s">
        <v>45</v>
      </c>
      <c r="E1502" s="3" t="s">
        <v>46</v>
      </c>
      <c r="F1502" s="3">
        <v>0.56000000000000005</v>
      </c>
      <c r="G1502" s="3">
        <v>0.48</v>
      </c>
      <c r="H1502" s="3">
        <v>0.61695223964368195</v>
      </c>
      <c r="I1502" s="3">
        <v>7.3299604524162252</v>
      </c>
      <c r="J1502" s="3">
        <v>1.0010954134153569</v>
      </c>
      <c r="K1502" s="3">
        <v>4.5222355176178066</v>
      </c>
      <c r="L1502" s="3">
        <v>0.61762805740362214</v>
      </c>
      <c r="M1502" s="2">
        <v>1720</v>
      </c>
      <c r="N1502" s="3" t="s">
        <v>80</v>
      </c>
      <c r="O1502" s="3" t="s">
        <v>75</v>
      </c>
      <c r="P1502" s="3" t="s">
        <v>76</v>
      </c>
      <c r="Q1502" s="3">
        <v>45.1470479758</v>
      </c>
      <c r="R1502" s="3" t="s">
        <v>50</v>
      </c>
      <c r="S1502" s="3" t="s">
        <v>51</v>
      </c>
      <c r="T1502" s="3" t="s">
        <v>77</v>
      </c>
      <c r="U1502" s="3" t="s">
        <v>53</v>
      </c>
      <c r="V1502" s="3" t="s">
        <v>78</v>
      </c>
      <c r="W1502" s="3" t="s">
        <v>55</v>
      </c>
      <c r="X1502" s="3" t="s">
        <v>56</v>
      </c>
      <c r="Y1502" s="3"/>
      <c r="Z1502" s="3"/>
      <c r="AA1502" s="3" t="s">
        <v>45</v>
      </c>
      <c r="AB1502" s="11">
        <v>45</v>
      </c>
      <c r="AC1502" s="3" t="s">
        <v>57</v>
      </c>
      <c r="AD1502" s="3" t="s">
        <v>58</v>
      </c>
      <c r="AE1502" s="3" t="s">
        <v>58</v>
      </c>
      <c r="AF1502" s="3" t="s">
        <v>58</v>
      </c>
      <c r="AG1502" s="3" t="s">
        <v>51</v>
      </c>
      <c r="AH1502" s="3" t="s">
        <v>59</v>
      </c>
      <c r="AI1502" s="3" t="s">
        <v>60</v>
      </c>
      <c r="AJ1502" s="3" t="s">
        <v>61</v>
      </c>
      <c r="AK1502" s="3" t="s">
        <v>58</v>
      </c>
      <c r="AL1502" s="3" t="s">
        <v>58</v>
      </c>
      <c r="AM1502" s="3" t="s">
        <v>58</v>
      </c>
      <c r="AN1502" s="3" t="s">
        <v>79</v>
      </c>
      <c r="AO1502" s="3" t="s">
        <v>63</v>
      </c>
      <c r="AP1502" s="3">
        <v>198.62273806177404</v>
      </c>
      <c r="AQ1502" s="3">
        <v>2496.7171333160995</v>
      </c>
    </row>
    <row r="1503" spans="1:43" x14ac:dyDescent="0.25">
      <c r="A1503" s="2">
        <v>1502</v>
      </c>
      <c r="B1503" s="3" t="s">
        <v>43</v>
      </c>
      <c r="C1503" s="3" t="s">
        <v>44</v>
      </c>
      <c r="D1503" s="3" t="s">
        <v>45</v>
      </c>
      <c r="E1503" s="3" t="s">
        <v>46</v>
      </c>
      <c r="F1503" s="3">
        <v>0.56000000000000005</v>
      </c>
      <c r="G1503" s="3">
        <v>0.48</v>
      </c>
      <c r="H1503" s="3">
        <v>0.171250007469684</v>
      </c>
      <c r="I1503" s="3">
        <v>9.1751459484080495</v>
      </c>
      <c r="J1503" s="3">
        <v>1.3492654668492097</v>
      </c>
      <c r="K1503" s="3">
        <v>1.5712438122003194</v>
      </c>
      <c r="L1503" s="3">
        <v>0.23106172127651381</v>
      </c>
      <c r="M1503" s="2">
        <v>1200</v>
      </c>
      <c r="N1503" s="3" t="s">
        <v>66</v>
      </c>
      <c r="O1503" s="3" t="s">
        <v>75</v>
      </c>
      <c r="P1503" s="3" t="s">
        <v>76</v>
      </c>
      <c r="Q1503" s="3">
        <v>45.1470479758</v>
      </c>
      <c r="R1503" s="3" t="s">
        <v>50</v>
      </c>
      <c r="S1503" s="3" t="s">
        <v>51</v>
      </c>
      <c r="T1503" s="3" t="s">
        <v>77</v>
      </c>
      <c r="U1503" s="3" t="s">
        <v>53</v>
      </c>
      <c r="V1503" s="3" t="s">
        <v>78</v>
      </c>
      <c r="W1503" s="3" t="s">
        <v>55</v>
      </c>
      <c r="X1503" s="3" t="s">
        <v>56</v>
      </c>
      <c r="Y1503" s="3"/>
      <c r="Z1503" s="3"/>
      <c r="AA1503" s="3" t="s">
        <v>45</v>
      </c>
      <c r="AB1503" s="11">
        <v>45</v>
      </c>
      <c r="AC1503" s="3" t="s">
        <v>57</v>
      </c>
      <c r="AD1503" s="3" t="s">
        <v>58</v>
      </c>
      <c r="AE1503" s="3" t="s">
        <v>58</v>
      </c>
      <c r="AF1503" s="3" t="s">
        <v>58</v>
      </c>
      <c r="AG1503" s="3" t="s">
        <v>51</v>
      </c>
      <c r="AH1503" s="3" t="s">
        <v>59</v>
      </c>
      <c r="AI1503" s="3" t="s">
        <v>60</v>
      </c>
      <c r="AJ1503" s="3" t="s">
        <v>61</v>
      </c>
      <c r="AK1503" s="3" t="s">
        <v>58</v>
      </c>
      <c r="AL1503" s="3" t="s">
        <v>58</v>
      </c>
      <c r="AM1503" s="3" t="s">
        <v>58</v>
      </c>
      <c r="AN1503" s="3" t="s">
        <v>79</v>
      </c>
      <c r="AO1503" s="3" t="s">
        <v>63</v>
      </c>
      <c r="AP1503" s="3">
        <v>127.81739780446667</v>
      </c>
      <c r="AQ1503" s="3">
        <v>693.02419256473911</v>
      </c>
    </row>
    <row r="1504" spans="1:43" x14ac:dyDescent="0.25">
      <c r="A1504" s="2">
        <v>1503</v>
      </c>
      <c r="B1504" s="3" t="s">
        <v>43</v>
      </c>
      <c r="C1504" s="3" t="s">
        <v>44</v>
      </c>
      <c r="D1504" s="3" t="s">
        <v>45</v>
      </c>
      <c r="E1504" s="3" t="s">
        <v>46</v>
      </c>
      <c r="F1504" s="3">
        <v>0.56000000000000005</v>
      </c>
      <c r="G1504" s="3">
        <v>0.48</v>
      </c>
      <c r="H1504" s="3">
        <v>7.9933852509633696E-2</v>
      </c>
      <c r="I1504" s="3">
        <v>9.1751459484080495</v>
      </c>
      <c r="J1504" s="3">
        <v>1.3492654668492097</v>
      </c>
      <c r="K1504" s="3">
        <v>0.73340476299441226</v>
      </c>
      <c r="L1504" s="3">
        <v>0.10785198682346678</v>
      </c>
      <c r="M1504" s="2">
        <v>1210</v>
      </c>
      <c r="N1504" s="3" t="s">
        <v>47</v>
      </c>
      <c r="O1504" s="3" t="s">
        <v>75</v>
      </c>
      <c r="P1504" s="3" t="s">
        <v>76</v>
      </c>
      <c r="Q1504" s="3">
        <v>45.1470479758</v>
      </c>
      <c r="R1504" s="3" t="s">
        <v>50</v>
      </c>
      <c r="S1504" s="3" t="s">
        <v>51</v>
      </c>
      <c r="T1504" s="3" t="s">
        <v>77</v>
      </c>
      <c r="U1504" s="3" t="s">
        <v>53</v>
      </c>
      <c r="V1504" s="3" t="s">
        <v>78</v>
      </c>
      <c r="W1504" s="3" t="s">
        <v>55</v>
      </c>
      <c r="X1504" s="3" t="s">
        <v>56</v>
      </c>
      <c r="Y1504" s="3"/>
      <c r="Z1504" s="3"/>
      <c r="AA1504" s="3" t="s">
        <v>45</v>
      </c>
      <c r="AB1504" s="11">
        <v>45</v>
      </c>
      <c r="AC1504" s="3" t="s">
        <v>57</v>
      </c>
      <c r="AD1504" s="3" t="s">
        <v>58</v>
      </c>
      <c r="AE1504" s="3" t="s">
        <v>58</v>
      </c>
      <c r="AF1504" s="3" t="s">
        <v>58</v>
      </c>
      <c r="AG1504" s="3" t="s">
        <v>51</v>
      </c>
      <c r="AH1504" s="3" t="s">
        <v>59</v>
      </c>
      <c r="AI1504" s="3" t="s">
        <v>60</v>
      </c>
      <c r="AJ1504" s="3" t="s">
        <v>61</v>
      </c>
      <c r="AK1504" s="3" t="s">
        <v>58</v>
      </c>
      <c r="AL1504" s="3" t="s">
        <v>58</v>
      </c>
      <c r="AM1504" s="3" t="s">
        <v>58</v>
      </c>
      <c r="AN1504" s="3" t="s">
        <v>79</v>
      </c>
      <c r="AO1504" s="3" t="s">
        <v>63</v>
      </c>
      <c r="AP1504" s="3">
        <v>71.964963499859209</v>
      </c>
      <c r="AQ1504" s="3">
        <v>323.48082439578548</v>
      </c>
    </row>
    <row r="1505" spans="1:43" x14ac:dyDescent="0.25">
      <c r="A1505" s="2">
        <v>1504</v>
      </c>
      <c r="B1505" s="3" t="s">
        <v>43</v>
      </c>
      <c r="C1505" s="3" t="s">
        <v>44</v>
      </c>
      <c r="D1505" s="3" t="s">
        <v>45</v>
      </c>
      <c r="E1505" s="3" t="s">
        <v>46</v>
      </c>
      <c r="F1505" s="3">
        <v>0.56000000000000005</v>
      </c>
      <c r="G1505" s="3">
        <v>0.48</v>
      </c>
      <c r="H1505" s="3">
        <v>0.14043088169038101</v>
      </c>
      <c r="I1505" s="3">
        <v>9.1751459484080495</v>
      </c>
      <c r="J1505" s="3">
        <v>1.3492654668492097</v>
      </c>
      <c r="K1505" s="3">
        <v>1.2884738351728695</v>
      </c>
      <c r="L1505" s="3">
        <v>0.18947853914401808</v>
      </c>
      <c r="M1505" s="2">
        <v>1210</v>
      </c>
      <c r="N1505" s="3" t="s">
        <v>47</v>
      </c>
      <c r="O1505" s="3" t="s">
        <v>75</v>
      </c>
      <c r="P1505" s="3" t="s">
        <v>76</v>
      </c>
      <c r="Q1505" s="3">
        <v>45.1470479758</v>
      </c>
      <c r="R1505" s="3" t="s">
        <v>50</v>
      </c>
      <c r="S1505" s="3" t="s">
        <v>51</v>
      </c>
      <c r="T1505" s="3" t="s">
        <v>77</v>
      </c>
      <c r="U1505" s="3" t="s">
        <v>53</v>
      </c>
      <c r="V1505" s="3" t="s">
        <v>78</v>
      </c>
      <c r="W1505" s="3" t="s">
        <v>55</v>
      </c>
      <c r="X1505" s="3" t="s">
        <v>56</v>
      </c>
      <c r="Y1505" s="3"/>
      <c r="Z1505" s="3"/>
      <c r="AA1505" s="3" t="s">
        <v>45</v>
      </c>
      <c r="AB1505" s="11">
        <v>45</v>
      </c>
      <c r="AC1505" s="3" t="s">
        <v>57</v>
      </c>
      <c r="AD1505" s="3" t="s">
        <v>58</v>
      </c>
      <c r="AE1505" s="3" t="s">
        <v>58</v>
      </c>
      <c r="AF1505" s="3" t="s">
        <v>58</v>
      </c>
      <c r="AG1505" s="3" t="s">
        <v>51</v>
      </c>
      <c r="AH1505" s="3" t="s">
        <v>59</v>
      </c>
      <c r="AI1505" s="3" t="s">
        <v>60</v>
      </c>
      <c r="AJ1505" s="3" t="s">
        <v>61</v>
      </c>
      <c r="AK1505" s="3" t="s">
        <v>58</v>
      </c>
      <c r="AL1505" s="3" t="s">
        <v>58</v>
      </c>
      <c r="AM1505" s="3" t="s">
        <v>58</v>
      </c>
      <c r="AN1505" s="3" t="s">
        <v>79</v>
      </c>
      <c r="AO1505" s="3" t="s">
        <v>63</v>
      </c>
      <c r="AP1505" s="3">
        <v>100.1629180577052</v>
      </c>
      <c r="AQ1505" s="3">
        <v>568.30361547201096</v>
      </c>
    </row>
    <row r="1506" spans="1:43" x14ac:dyDescent="0.25">
      <c r="A1506" s="2">
        <v>1505</v>
      </c>
      <c r="B1506" s="3" t="s">
        <v>43</v>
      </c>
      <c r="C1506" s="3" t="s">
        <v>44</v>
      </c>
      <c r="D1506" s="3" t="s">
        <v>45</v>
      </c>
      <c r="E1506" s="3" t="s">
        <v>46</v>
      </c>
      <c r="F1506" s="3">
        <v>0.56000000000000005</v>
      </c>
      <c r="G1506" s="3">
        <v>0.48</v>
      </c>
      <c r="H1506" s="3">
        <v>3.1348793037100697E-2</v>
      </c>
      <c r="I1506" s="3">
        <v>9.1751459484080495</v>
      </c>
      <c r="J1506" s="3">
        <v>1.3492654668492097</v>
      </c>
      <c r="K1506" s="3">
        <v>0.28762975142183694</v>
      </c>
      <c r="L1506" s="3">
        <v>4.2297843872362927E-2</v>
      </c>
      <c r="M1506" s="2">
        <v>1210</v>
      </c>
      <c r="N1506" s="3" t="s">
        <v>47</v>
      </c>
      <c r="O1506" s="3" t="s">
        <v>75</v>
      </c>
      <c r="P1506" s="3" t="s">
        <v>76</v>
      </c>
      <c r="Q1506" s="3">
        <v>45.1470479758</v>
      </c>
      <c r="R1506" s="3" t="s">
        <v>50</v>
      </c>
      <c r="S1506" s="3" t="s">
        <v>51</v>
      </c>
      <c r="T1506" s="3" t="s">
        <v>77</v>
      </c>
      <c r="U1506" s="3" t="s">
        <v>53</v>
      </c>
      <c r="V1506" s="3" t="s">
        <v>78</v>
      </c>
      <c r="W1506" s="3" t="s">
        <v>55</v>
      </c>
      <c r="X1506" s="3" t="s">
        <v>56</v>
      </c>
      <c r="Y1506" s="3"/>
      <c r="Z1506" s="3"/>
      <c r="AA1506" s="3" t="s">
        <v>45</v>
      </c>
      <c r="AB1506" s="11">
        <v>45</v>
      </c>
      <c r="AC1506" s="3" t="s">
        <v>57</v>
      </c>
      <c r="AD1506" s="3" t="s">
        <v>58</v>
      </c>
      <c r="AE1506" s="3" t="s">
        <v>58</v>
      </c>
      <c r="AF1506" s="3" t="s">
        <v>58</v>
      </c>
      <c r="AG1506" s="3" t="s">
        <v>51</v>
      </c>
      <c r="AH1506" s="3" t="s">
        <v>59</v>
      </c>
      <c r="AI1506" s="3" t="s">
        <v>60</v>
      </c>
      <c r="AJ1506" s="3" t="s">
        <v>61</v>
      </c>
      <c r="AK1506" s="3" t="s">
        <v>58</v>
      </c>
      <c r="AL1506" s="3" t="s">
        <v>58</v>
      </c>
      <c r="AM1506" s="3" t="s">
        <v>58</v>
      </c>
      <c r="AN1506" s="3" t="s">
        <v>79</v>
      </c>
      <c r="AO1506" s="3" t="s">
        <v>63</v>
      </c>
      <c r="AP1506" s="3">
        <v>45.298388055974797</v>
      </c>
      <c r="AQ1506" s="3">
        <v>126.86406443667946</v>
      </c>
    </row>
    <row r="1507" spans="1:43" x14ac:dyDescent="0.25">
      <c r="A1507" s="2">
        <v>1506</v>
      </c>
      <c r="B1507" s="3" t="s">
        <v>43</v>
      </c>
      <c r="C1507" s="3" t="s">
        <v>44</v>
      </c>
      <c r="D1507" s="3" t="s">
        <v>45</v>
      </c>
      <c r="E1507" s="3" t="s">
        <v>46</v>
      </c>
      <c r="F1507" s="3">
        <v>0.56000000000000005</v>
      </c>
      <c r="G1507" s="3">
        <v>0.48</v>
      </c>
      <c r="H1507" s="3">
        <v>7.8088686722118203E-2</v>
      </c>
      <c r="I1507" s="3">
        <v>9.1751459484080495</v>
      </c>
      <c r="J1507" s="3">
        <v>1.3492654668492097</v>
      </c>
      <c r="K1507" s="3">
        <v>0.71647509759494832</v>
      </c>
      <c r="L1507" s="3">
        <v>0.1053623683457605</v>
      </c>
      <c r="M1507" s="2">
        <v>1210</v>
      </c>
      <c r="N1507" s="3" t="s">
        <v>47</v>
      </c>
      <c r="O1507" s="3" t="s">
        <v>75</v>
      </c>
      <c r="P1507" s="3" t="s">
        <v>76</v>
      </c>
      <c r="Q1507" s="3">
        <v>45.1470479758</v>
      </c>
      <c r="R1507" s="3" t="s">
        <v>50</v>
      </c>
      <c r="S1507" s="3" t="s">
        <v>51</v>
      </c>
      <c r="T1507" s="3" t="s">
        <v>77</v>
      </c>
      <c r="U1507" s="3" t="s">
        <v>53</v>
      </c>
      <c r="V1507" s="3" t="s">
        <v>78</v>
      </c>
      <c r="W1507" s="3" t="s">
        <v>55</v>
      </c>
      <c r="X1507" s="3" t="s">
        <v>56</v>
      </c>
      <c r="Y1507" s="3"/>
      <c r="Z1507" s="3"/>
      <c r="AA1507" s="3" t="s">
        <v>45</v>
      </c>
      <c r="AB1507" s="11">
        <v>45</v>
      </c>
      <c r="AC1507" s="3" t="s">
        <v>57</v>
      </c>
      <c r="AD1507" s="3" t="s">
        <v>58</v>
      </c>
      <c r="AE1507" s="3" t="s">
        <v>58</v>
      </c>
      <c r="AF1507" s="3" t="s">
        <v>58</v>
      </c>
      <c r="AG1507" s="3" t="s">
        <v>51</v>
      </c>
      <c r="AH1507" s="3" t="s">
        <v>59</v>
      </c>
      <c r="AI1507" s="3" t="s">
        <v>60</v>
      </c>
      <c r="AJ1507" s="3" t="s">
        <v>61</v>
      </c>
      <c r="AK1507" s="3" t="s">
        <v>58</v>
      </c>
      <c r="AL1507" s="3" t="s">
        <v>58</v>
      </c>
      <c r="AM1507" s="3" t="s">
        <v>58</v>
      </c>
      <c r="AN1507" s="3" t="s">
        <v>79</v>
      </c>
      <c r="AO1507" s="3" t="s">
        <v>63</v>
      </c>
      <c r="AP1507" s="3">
        <v>75.415700514328918</v>
      </c>
      <c r="AQ1507" s="3">
        <v>316.0137033781856</v>
      </c>
    </row>
    <row r="1508" spans="1:43" x14ac:dyDescent="0.25">
      <c r="A1508" s="2">
        <v>1507</v>
      </c>
      <c r="B1508" s="3" t="s">
        <v>43</v>
      </c>
      <c r="C1508" s="3" t="s">
        <v>44</v>
      </c>
      <c r="D1508" s="3" t="s">
        <v>45</v>
      </c>
      <c r="E1508" s="3" t="s">
        <v>46</v>
      </c>
      <c r="F1508" s="3">
        <v>0.56000000000000005</v>
      </c>
      <c r="G1508" s="3">
        <v>0.48</v>
      </c>
      <c r="H1508" s="3">
        <v>1.51459024669247E-2</v>
      </c>
      <c r="I1508" s="3">
        <v>9.1751459484080495</v>
      </c>
      <c r="J1508" s="3">
        <v>1.3492654668492097</v>
      </c>
      <c r="K1508" s="3">
        <v>0.13896586565438765</v>
      </c>
      <c r="L1508" s="3">
        <v>2.0435843162887751E-2</v>
      </c>
      <c r="M1508" s="2">
        <v>1210</v>
      </c>
      <c r="N1508" s="3" t="s">
        <v>47</v>
      </c>
      <c r="O1508" s="3" t="s">
        <v>75</v>
      </c>
      <c r="P1508" s="3" t="s">
        <v>76</v>
      </c>
      <c r="Q1508" s="3">
        <v>45.1470479758</v>
      </c>
      <c r="R1508" s="3" t="s">
        <v>50</v>
      </c>
      <c r="S1508" s="3" t="s">
        <v>51</v>
      </c>
      <c r="T1508" s="3" t="s">
        <v>77</v>
      </c>
      <c r="U1508" s="3" t="s">
        <v>53</v>
      </c>
      <c r="V1508" s="3" t="s">
        <v>78</v>
      </c>
      <c r="W1508" s="3" t="s">
        <v>55</v>
      </c>
      <c r="X1508" s="3" t="s">
        <v>56</v>
      </c>
      <c r="Y1508" s="3"/>
      <c r="Z1508" s="3"/>
      <c r="AA1508" s="3" t="s">
        <v>45</v>
      </c>
      <c r="AB1508" s="11">
        <v>45</v>
      </c>
      <c r="AC1508" s="3" t="s">
        <v>57</v>
      </c>
      <c r="AD1508" s="3" t="s">
        <v>58</v>
      </c>
      <c r="AE1508" s="3" t="s">
        <v>58</v>
      </c>
      <c r="AF1508" s="3" t="s">
        <v>58</v>
      </c>
      <c r="AG1508" s="3" t="s">
        <v>51</v>
      </c>
      <c r="AH1508" s="3" t="s">
        <v>59</v>
      </c>
      <c r="AI1508" s="3" t="s">
        <v>60</v>
      </c>
      <c r="AJ1508" s="3" t="s">
        <v>61</v>
      </c>
      <c r="AK1508" s="3" t="s">
        <v>58</v>
      </c>
      <c r="AL1508" s="3" t="s">
        <v>58</v>
      </c>
      <c r="AM1508" s="3" t="s">
        <v>58</v>
      </c>
      <c r="AN1508" s="3" t="s">
        <v>79</v>
      </c>
      <c r="AO1508" s="3" t="s">
        <v>63</v>
      </c>
      <c r="AP1508" s="3">
        <v>37.322629514375521</v>
      </c>
      <c r="AQ1508" s="3">
        <v>61.293292671318056</v>
      </c>
    </row>
    <row r="1509" spans="1:43" x14ac:dyDescent="0.25">
      <c r="A1509" s="2">
        <v>1508</v>
      </c>
      <c r="B1509" s="3" t="s">
        <v>43</v>
      </c>
      <c r="C1509" s="3" t="s">
        <v>44</v>
      </c>
      <c r="D1509" s="3" t="s">
        <v>45</v>
      </c>
      <c r="E1509" s="3" t="s">
        <v>46</v>
      </c>
      <c r="F1509" s="3">
        <v>0.56000000000000005</v>
      </c>
      <c r="G1509" s="3">
        <v>0.48</v>
      </c>
      <c r="H1509" s="3">
        <v>2.4089101841515601E-3</v>
      </c>
      <c r="I1509" s="3">
        <v>7.837289117859088</v>
      </c>
      <c r="J1509" s="3">
        <v>1.0970741634160608</v>
      </c>
      <c r="K1509" s="3">
        <v>1.8879325572150954E-2</v>
      </c>
      <c r="L1509" s="3">
        <v>2.6427531250225018E-3</v>
      </c>
      <c r="M1509" s="2">
        <v>1210</v>
      </c>
      <c r="N1509" s="3" t="s">
        <v>47</v>
      </c>
      <c r="O1509" s="3" t="s">
        <v>75</v>
      </c>
      <c r="P1509" s="3" t="s">
        <v>76</v>
      </c>
      <c r="Q1509" s="3">
        <v>45.1470479758</v>
      </c>
      <c r="R1509" s="3" t="s">
        <v>50</v>
      </c>
      <c r="S1509" s="3" t="s">
        <v>51</v>
      </c>
      <c r="T1509" s="3" t="s">
        <v>77</v>
      </c>
      <c r="U1509" s="3" t="s">
        <v>53</v>
      </c>
      <c r="V1509" s="3" t="s">
        <v>78</v>
      </c>
      <c r="W1509" s="3" t="s">
        <v>55</v>
      </c>
      <c r="X1509" s="3" t="s">
        <v>56</v>
      </c>
      <c r="Y1509" s="3"/>
      <c r="Z1509" s="3"/>
      <c r="AA1509" s="3" t="s">
        <v>45</v>
      </c>
      <c r="AB1509" s="11">
        <v>45</v>
      </c>
      <c r="AC1509" s="3" t="s">
        <v>57</v>
      </c>
      <c r="AD1509" s="3" t="s">
        <v>58</v>
      </c>
      <c r="AE1509" s="3" t="s">
        <v>58</v>
      </c>
      <c r="AF1509" s="3" t="s">
        <v>58</v>
      </c>
      <c r="AG1509" s="3" t="s">
        <v>51</v>
      </c>
      <c r="AH1509" s="3" t="s">
        <v>59</v>
      </c>
      <c r="AI1509" s="3" t="s">
        <v>60</v>
      </c>
      <c r="AJ1509" s="3" t="s">
        <v>61</v>
      </c>
      <c r="AK1509" s="3" t="s">
        <v>58</v>
      </c>
      <c r="AL1509" s="3" t="s">
        <v>58</v>
      </c>
      <c r="AM1509" s="3" t="s">
        <v>58</v>
      </c>
      <c r="AN1509" s="3" t="s">
        <v>79</v>
      </c>
      <c r="AO1509" s="3" t="s">
        <v>63</v>
      </c>
      <c r="AP1509" s="3">
        <v>13.059944677368518</v>
      </c>
      <c r="AQ1509" s="3">
        <v>9.7485136497185145</v>
      </c>
    </row>
    <row r="1510" spans="1:43" x14ac:dyDescent="0.25">
      <c r="A1510" s="2">
        <v>1509</v>
      </c>
      <c r="B1510" s="3" t="s">
        <v>43</v>
      </c>
      <c r="C1510" s="3" t="s">
        <v>44</v>
      </c>
      <c r="D1510" s="3" t="s">
        <v>45</v>
      </c>
      <c r="E1510" s="3" t="s">
        <v>46</v>
      </c>
      <c r="F1510" s="3">
        <v>0.56000000000000005</v>
      </c>
      <c r="G1510" s="3">
        <v>0.48</v>
      </c>
      <c r="H1510" s="3">
        <v>8.5900605894940599E-2</v>
      </c>
      <c r="I1510" s="3">
        <v>7.837289117859088</v>
      </c>
      <c r="J1510" s="3">
        <v>1.0970741634160608</v>
      </c>
      <c r="K1510" s="3">
        <v>0.6732278837979202</v>
      </c>
      <c r="L1510" s="3">
        <v>9.4239335349124695E-2</v>
      </c>
      <c r="M1510" s="2">
        <v>1210</v>
      </c>
      <c r="N1510" s="3" t="s">
        <v>47</v>
      </c>
      <c r="O1510" s="3" t="s">
        <v>75</v>
      </c>
      <c r="P1510" s="3" t="s">
        <v>76</v>
      </c>
      <c r="Q1510" s="3">
        <v>45.1470479758</v>
      </c>
      <c r="R1510" s="3" t="s">
        <v>50</v>
      </c>
      <c r="S1510" s="3" t="s">
        <v>51</v>
      </c>
      <c r="T1510" s="3" t="s">
        <v>77</v>
      </c>
      <c r="U1510" s="3" t="s">
        <v>53</v>
      </c>
      <c r="V1510" s="3" t="s">
        <v>78</v>
      </c>
      <c r="W1510" s="3" t="s">
        <v>55</v>
      </c>
      <c r="X1510" s="3" t="s">
        <v>56</v>
      </c>
      <c r="Y1510" s="3"/>
      <c r="Z1510" s="3"/>
      <c r="AA1510" s="3" t="s">
        <v>45</v>
      </c>
      <c r="AB1510" s="11">
        <v>45</v>
      </c>
      <c r="AC1510" s="3" t="s">
        <v>57</v>
      </c>
      <c r="AD1510" s="3" t="s">
        <v>58</v>
      </c>
      <c r="AE1510" s="3" t="s">
        <v>58</v>
      </c>
      <c r="AF1510" s="3" t="s">
        <v>58</v>
      </c>
      <c r="AG1510" s="3" t="s">
        <v>51</v>
      </c>
      <c r="AH1510" s="3" t="s">
        <v>59</v>
      </c>
      <c r="AI1510" s="3" t="s">
        <v>60</v>
      </c>
      <c r="AJ1510" s="3" t="s">
        <v>61</v>
      </c>
      <c r="AK1510" s="3" t="s">
        <v>58</v>
      </c>
      <c r="AL1510" s="3" t="s">
        <v>58</v>
      </c>
      <c r="AM1510" s="3" t="s">
        <v>58</v>
      </c>
      <c r="AN1510" s="3" t="s">
        <v>79</v>
      </c>
      <c r="AO1510" s="3" t="s">
        <v>63</v>
      </c>
      <c r="AP1510" s="3">
        <v>85.512097595628319</v>
      </c>
      <c r="AQ1510" s="3">
        <v>347.62741865399153</v>
      </c>
    </row>
    <row r="1511" spans="1:43" x14ac:dyDescent="0.25">
      <c r="A1511" s="2">
        <v>1510</v>
      </c>
      <c r="B1511" s="3" t="s">
        <v>43</v>
      </c>
      <c r="C1511" s="3" t="s">
        <v>44</v>
      </c>
      <c r="D1511" s="3" t="s">
        <v>45</v>
      </c>
      <c r="E1511" s="3" t="s">
        <v>46</v>
      </c>
      <c r="F1511" s="3">
        <v>0.56000000000000005</v>
      </c>
      <c r="G1511" s="3">
        <v>0.48</v>
      </c>
      <c r="H1511" s="3">
        <v>0.44529804782642401</v>
      </c>
      <c r="I1511" s="3">
        <v>7.837289117859088</v>
      </c>
      <c r="J1511" s="3">
        <v>1.0970741634160608</v>
      </c>
      <c r="K1511" s="3">
        <v>3.4899295444339287</v>
      </c>
      <c r="L1511" s="3">
        <v>0.48852498328997918</v>
      </c>
      <c r="M1511" s="2">
        <v>1720</v>
      </c>
      <c r="N1511" s="3" t="s">
        <v>80</v>
      </c>
      <c r="O1511" s="3" t="s">
        <v>75</v>
      </c>
      <c r="P1511" s="3" t="s">
        <v>76</v>
      </c>
      <c r="Q1511" s="3">
        <v>45.1470479758</v>
      </c>
      <c r="R1511" s="3" t="s">
        <v>50</v>
      </c>
      <c r="S1511" s="3" t="s">
        <v>51</v>
      </c>
      <c r="T1511" s="3" t="s">
        <v>77</v>
      </c>
      <c r="U1511" s="3" t="s">
        <v>53</v>
      </c>
      <c r="V1511" s="3" t="s">
        <v>78</v>
      </c>
      <c r="W1511" s="3" t="s">
        <v>55</v>
      </c>
      <c r="X1511" s="3" t="s">
        <v>56</v>
      </c>
      <c r="Y1511" s="3"/>
      <c r="Z1511" s="3"/>
      <c r="AA1511" s="3" t="s">
        <v>45</v>
      </c>
      <c r="AB1511" s="11">
        <v>45</v>
      </c>
      <c r="AC1511" s="3" t="s">
        <v>57</v>
      </c>
      <c r="AD1511" s="3" t="s">
        <v>58</v>
      </c>
      <c r="AE1511" s="3" t="s">
        <v>58</v>
      </c>
      <c r="AF1511" s="3" t="s">
        <v>58</v>
      </c>
      <c r="AG1511" s="3" t="s">
        <v>51</v>
      </c>
      <c r="AH1511" s="3" t="s">
        <v>59</v>
      </c>
      <c r="AI1511" s="3" t="s">
        <v>60</v>
      </c>
      <c r="AJ1511" s="3" t="s">
        <v>61</v>
      </c>
      <c r="AK1511" s="3" t="s">
        <v>58</v>
      </c>
      <c r="AL1511" s="3" t="s">
        <v>58</v>
      </c>
      <c r="AM1511" s="3" t="s">
        <v>58</v>
      </c>
      <c r="AN1511" s="3" t="s">
        <v>79</v>
      </c>
      <c r="AO1511" s="3" t="s">
        <v>63</v>
      </c>
      <c r="AP1511" s="3">
        <v>177.6427857998421</v>
      </c>
      <c r="AQ1511" s="3">
        <v>1802.0572647285458</v>
      </c>
    </row>
    <row r="1512" spans="1:43" x14ac:dyDescent="0.25">
      <c r="A1512" s="2">
        <v>1511</v>
      </c>
      <c r="B1512" s="3" t="s">
        <v>43</v>
      </c>
      <c r="C1512" s="3" t="s">
        <v>44</v>
      </c>
      <c r="D1512" s="3" t="s">
        <v>45</v>
      </c>
      <c r="E1512" s="3" t="s">
        <v>46</v>
      </c>
      <c r="F1512" s="3">
        <v>0.56000000000000005</v>
      </c>
      <c r="G1512" s="3">
        <v>0.48</v>
      </c>
      <c r="H1512" s="3">
        <v>5.9508398875139298E-2</v>
      </c>
      <c r="I1512" s="3">
        <v>7.837289117859088</v>
      </c>
      <c r="J1512" s="3">
        <v>1.0970741634160608</v>
      </c>
      <c r="K1512" s="3">
        <v>0.46638452692534721</v>
      </c>
      <c r="L1512" s="3">
        <v>6.5285126912172697E-2</v>
      </c>
      <c r="M1512" s="2">
        <v>1210</v>
      </c>
      <c r="N1512" s="3" t="s">
        <v>47</v>
      </c>
      <c r="O1512" s="3" t="s">
        <v>75</v>
      </c>
      <c r="P1512" s="3" t="s">
        <v>76</v>
      </c>
      <c r="Q1512" s="3">
        <v>45.1470479758</v>
      </c>
      <c r="R1512" s="3" t="s">
        <v>50</v>
      </c>
      <c r="S1512" s="3" t="s">
        <v>51</v>
      </c>
      <c r="T1512" s="3" t="s">
        <v>77</v>
      </c>
      <c r="U1512" s="3" t="s">
        <v>53</v>
      </c>
      <c r="V1512" s="3" t="s">
        <v>78</v>
      </c>
      <c r="W1512" s="3" t="s">
        <v>55</v>
      </c>
      <c r="X1512" s="3" t="s">
        <v>56</v>
      </c>
      <c r="Y1512" s="3"/>
      <c r="Z1512" s="3"/>
      <c r="AA1512" s="3" t="s">
        <v>45</v>
      </c>
      <c r="AB1512" s="11">
        <v>45</v>
      </c>
      <c r="AC1512" s="3" t="s">
        <v>57</v>
      </c>
      <c r="AD1512" s="3" t="s">
        <v>58</v>
      </c>
      <c r="AE1512" s="3" t="s">
        <v>58</v>
      </c>
      <c r="AF1512" s="3" t="s">
        <v>58</v>
      </c>
      <c r="AG1512" s="3" t="s">
        <v>51</v>
      </c>
      <c r="AH1512" s="3" t="s">
        <v>59</v>
      </c>
      <c r="AI1512" s="3" t="s">
        <v>60</v>
      </c>
      <c r="AJ1512" s="3" t="s">
        <v>61</v>
      </c>
      <c r="AK1512" s="3" t="s">
        <v>58</v>
      </c>
      <c r="AL1512" s="3" t="s">
        <v>58</v>
      </c>
      <c r="AM1512" s="3" t="s">
        <v>58</v>
      </c>
      <c r="AN1512" s="3" t="s">
        <v>79</v>
      </c>
      <c r="AO1512" s="3" t="s">
        <v>63</v>
      </c>
      <c r="AP1512" s="3">
        <v>63.85126372258317</v>
      </c>
      <c r="AQ1512" s="3">
        <v>240.82194617459862</v>
      </c>
    </row>
    <row r="1513" spans="1:43" x14ac:dyDescent="0.25">
      <c r="A1513" s="2">
        <v>1512</v>
      </c>
      <c r="B1513" s="3" t="s">
        <v>43</v>
      </c>
      <c r="C1513" s="3" t="s">
        <v>44</v>
      </c>
      <c r="D1513" s="3" t="s">
        <v>45</v>
      </c>
      <c r="E1513" s="3" t="s">
        <v>46</v>
      </c>
      <c r="F1513" s="3">
        <v>0.56000000000000005</v>
      </c>
      <c r="G1513" s="3">
        <v>0.48</v>
      </c>
      <c r="H1513" s="3">
        <v>0.22589687200809</v>
      </c>
      <c r="I1513" s="3">
        <v>9.1974220037727061</v>
      </c>
      <c r="J1513" s="3">
        <v>1.352489786071762</v>
      </c>
      <c r="K1513" s="3">
        <v>2.0776688611906335</v>
      </c>
      <c r="L1513" s="3">
        <v>0.30552321209650185</v>
      </c>
      <c r="M1513" s="2">
        <v>1200</v>
      </c>
      <c r="N1513" s="3" t="s">
        <v>66</v>
      </c>
      <c r="O1513" s="3" t="s">
        <v>75</v>
      </c>
      <c r="P1513" s="3" t="s">
        <v>76</v>
      </c>
      <c r="Q1513" s="3">
        <v>45.1470479758</v>
      </c>
      <c r="R1513" s="3" t="s">
        <v>50</v>
      </c>
      <c r="S1513" s="3" t="s">
        <v>51</v>
      </c>
      <c r="T1513" s="3" t="s">
        <v>77</v>
      </c>
      <c r="U1513" s="3" t="s">
        <v>53</v>
      </c>
      <c r="V1513" s="3" t="s">
        <v>78</v>
      </c>
      <c r="W1513" s="3" t="s">
        <v>55</v>
      </c>
      <c r="X1513" s="3" t="s">
        <v>56</v>
      </c>
      <c r="Y1513" s="3"/>
      <c r="Z1513" s="3"/>
      <c r="AA1513" s="3" t="s">
        <v>45</v>
      </c>
      <c r="AB1513" s="11">
        <v>45</v>
      </c>
      <c r="AC1513" s="3" t="s">
        <v>57</v>
      </c>
      <c r="AD1513" s="3" t="s">
        <v>58</v>
      </c>
      <c r="AE1513" s="3" t="s">
        <v>58</v>
      </c>
      <c r="AF1513" s="3" t="s">
        <v>58</v>
      </c>
      <c r="AG1513" s="3" t="s">
        <v>51</v>
      </c>
      <c r="AH1513" s="3" t="s">
        <v>59</v>
      </c>
      <c r="AI1513" s="3" t="s">
        <v>60</v>
      </c>
      <c r="AJ1513" s="3" t="s">
        <v>61</v>
      </c>
      <c r="AK1513" s="3" t="s">
        <v>58</v>
      </c>
      <c r="AL1513" s="3" t="s">
        <v>58</v>
      </c>
      <c r="AM1513" s="3" t="s">
        <v>58</v>
      </c>
      <c r="AN1513" s="3" t="s">
        <v>79</v>
      </c>
      <c r="AO1513" s="3" t="s">
        <v>63</v>
      </c>
      <c r="AP1513" s="3">
        <v>193.03736242895749</v>
      </c>
      <c r="AQ1513" s="3">
        <v>914.17220728601092</v>
      </c>
    </row>
    <row r="1514" spans="1:43" x14ac:dyDescent="0.25">
      <c r="A1514" s="2">
        <v>1513</v>
      </c>
      <c r="B1514" s="3" t="s">
        <v>43</v>
      </c>
      <c r="C1514" s="3" t="s">
        <v>44</v>
      </c>
      <c r="D1514" s="3" t="s">
        <v>45</v>
      </c>
      <c r="E1514" s="3" t="s">
        <v>46</v>
      </c>
      <c r="F1514" s="3">
        <v>0.56000000000000005</v>
      </c>
      <c r="G1514" s="3">
        <v>0.48</v>
      </c>
      <c r="H1514" s="3">
        <v>6.5010613027068107E-2</v>
      </c>
      <c r="I1514" s="3">
        <v>9.1974220037727061</v>
      </c>
      <c r="J1514" s="3">
        <v>1.352489786071762</v>
      </c>
      <c r="K1514" s="3">
        <v>0.59793004273390871</v>
      </c>
      <c r="L1514" s="3">
        <v>8.7926190105373447E-2</v>
      </c>
      <c r="M1514" s="2">
        <v>1210</v>
      </c>
      <c r="N1514" s="3" t="s">
        <v>47</v>
      </c>
      <c r="O1514" s="3" t="s">
        <v>75</v>
      </c>
      <c r="P1514" s="3" t="s">
        <v>76</v>
      </c>
      <c r="Q1514" s="3">
        <v>45.1470479758</v>
      </c>
      <c r="R1514" s="3" t="s">
        <v>50</v>
      </c>
      <c r="S1514" s="3" t="s">
        <v>51</v>
      </c>
      <c r="T1514" s="3" t="s">
        <v>77</v>
      </c>
      <c r="U1514" s="3" t="s">
        <v>53</v>
      </c>
      <c r="V1514" s="3" t="s">
        <v>78</v>
      </c>
      <c r="W1514" s="3" t="s">
        <v>55</v>
      </c>
      <c r="X1514" s="3" t="s">
        <v>56</v>
      </c>
      <c r="Y1514" s="3"/>
      <c r="Z1514" s="3"/>
      <c r="AA1514" s="3" t="s">
        <v>45</v>
      </c>
      <c r="AB1514" s="11">
        <v>45</v>
      </c>
      <c r="AC1514" s="3" t="s">
        <v>57</v>
      </c>
      <c r="AD1514" s="3" t="s">
        <v>58</v>
      </c>
      <c r="AE1514" s="3" t="s">
        <v>58</v>
      </c>
      <c r="AF1514" s="3" t="s">
        <v>58</v>
      </c>
      <c r="AG1514" s="3" t="s">
        <v>51</v>
      </c>
      <c r="AH1514" s="3" t="s">
        <v>59</v>
      </c>
      <c r="AI1514" s="3" t="s">
        <v>60</v>
      </c>
      <c r="AJ1514" s="3" t="s">
        <v>61</v>
      </c>
      <c r="AK1514" s="3" t="s">
        <v>58</v>
      </c>
      <c r="AL1514" s="3" t="s">
        <v>58</v>
      </c>
      <c r="AM1514" s="3" t="s">
        <v>58</v>
      </c>
      <c r="AN1514" s="3" t="s">
        <v>79</v>
      </c>
      <c r="AO1514" s="3" t="s">
        <v>63</v>
      </c>
      <c r="AP1514" s="3">
        <v>89.888400323987071</v>
      </c>
      <c r="AQ1514" s="3">
        <v>263.08861685275167</v>
      </c>
    </row>
    <row r="1515" spans="1:43" x14ac:dyDescent="0.25">
      <c r="A1515" s="2">
        <v>1514</v>
      </c>
      <c r="B1515" s="3" t="s">
        <v>43</v>
      </c>
      <c r="C1515" s="3" t="s">
        <v>44</v>
      </c>
      <c r="D1515" s="3" t="s">
        <v>45</v>
      </c>
      <c r="E1515" s="3" t="s">
        <v>46</v>
      </c>
      <c r="F1515" s="3">
        <v>0.56000000000000005</v>
      </c>
      <c r="G1515" s="3">
        <v>0.48</v>
      </c>
      <c r="H1515" s="3">
        <v>0.28434467408264802</v>
      </c>
      <c r="I1515" s="3">
        <v>9.1974220037727061</v>
      </c>
      <c r="J1515" s="3">
        <v>1.352489786071762</v>
      </c>
      <c r="K1515" s="3">
        <v>2.6152379620633255</v>
      </c>
      <c r="L1515" s="3">
        <v>0.38457326742068548</v>
      </c>
      <c r="M1515" s="2">
        <v>1210</v>
      </c>
      <c r="N1515" s="3" t="s">
        <v>47</v>
      </c>
      <c r="O1515" s="3" t="s">
        <v>75</v>
      </c>
      <c r="P1515" s="3" t="s">
        <v>76</v>
      </c>
      <c r="Q1515" s="3">
        <v>45.1470479758</v>
      </c>
      <c r="R1515" s="3" t="s">
        <v>50</v>
      </c>
      <c r="S1515" s="3" t="s">
        <v>51</v>
      </c>
      <c r="T1515" s="3" t="s">
        <v>77</v>
      </c>
      <c r="U1515" s="3" t="s">
        <v>53</v>
      </c>
      <c r="V1515" s="3" t="s">
        <v>78</v>
      </c>
      <c r="W1515" s="3" t="s">
        <v>55</v>
      </c>
      <c r="X1515" s="3" t="s">
        <v>56</v>
      </c>
      <c r="Y1515" s="3"/>
      <c r="Z1515" s="3"/>
      <c r="AA1515" s="3" t="s">
        <v>45</v>
      </c>
      <c r="AB1515" s="11">
        <v>45</v>
      </c>
      <c r="AC1515" s="3" t="s">
        <v>57</v>
      </c>
      <c r="AD1515" s="3" t="s">
        <v>58</v>
      </c>
      <c r="AE1515" s="3" t="s">
        <v>58</v>
      </c>
      <c r="AF1515" s="3" t="s">
        <v>58</v>
      </c>
      <c r="AG1515" s="3" t="s">
        <v>51</v>
      </c>
      <c r="AH1515" s="3" t="s">
        <v>59</v>
      </c>
      <c r="AI1515" s="3" t="s">
        <v>60</v>
      </c>
      <c r="AJ1515" s="3" t="s">
        <v>61</v>
      </c>
      <c r="AK1515" s="3" t="s">
        <v>58</v>
      </c>
      <c r="AL1515" s="3" t="s">
        <v>58</v>
      </c>
      <c r="AM1515" s="3" t="s">
        <v>58</v>
      </c>
      <c r="AN1515" s="3" t="s">
        <v>79</v>
      </c>
      <c r="AO1515" s="3" t="s">
        <v>63</v>
      </c>
      <c r="AP1515" s="3">
        <v>136.75884380030601</v>
      </c>
      <c r="AQ1515" s="3">
        <v>1150.702070486599</v>
      </c>
    </row>
    <row r="1516" spans="1:43" x14ac:dyDescent="0.25">
      <c r="A1516" s="2">
        <v>1515</v>
      </c>
      <c r="B1516" s="3" t="s">
        <v>43</v>
      </c>
      <c r="C1516" s="3" t="s">
        <v>44</v>
      </c>
      <c r="D1516" s="3" t="s">
        <v>45</v>
      </c>
      <c r="E1516" s="3" t="s">
        <v>46</v>
      </c>
      <c r="F1516" s="3">
        <v>0.56000000000000005</v>
      </c>
      <c r="G1516" s="3">
        <v>0.48</v>
      </c>
      <c r="H1516" s="3">
        <v>4.98049122716583E-2</v>
      </c>
      <c r="I1516" s="3">
        <v>10.584105052373939</v>
      </c>
      <c r="J1516" s="3">
        <v>2.0056483529217859</v>
      </c>
      <c r="K1516" s="3">
        <v>0.52714042360749946</v>
      </c>
      <c r="L1516" s="3">
        <v>9.9891140265065514E-2</v>
      </c>
      <c r="M1516" s="2">
        <v>1300</v>
      </c>
      <c r="N1516" s="3" t="s">
        <v>65</v>
      </c>
      <c r="O1516" s="3" t="s">
        <v>75</v>
      </c>
      <c r="P1516" s="3" t="s">
        <v>76</v>
      </c>
      <c r="Q1516" s="3">
        <v>45.1470479758</v>
      </c>
      <c r="R1516" s="3" t="s">
        <v>50</v>
      </c>
      <c r="S1516" s="3" t="s">
        <v>51</v>
      </c>
      <c r="T1516" s="3" t="s">
        <v>77</v>
      </c>
      <c r="U1516" s="3" t="s">
        <v>53</v>
      </c>
      <c r="V1516" s="3" t="s">
        <v>78</v>
      </c>
      <c r="W1516" s="3" t="s">
        <v>55</v>
      </c>
      <c r="X1516" s="3" t="s">
        <v>56</v>
      </c>
      <c r="Y1516" s="3"/>
      <c r="Z1516" s="3"/>
      <c r="AA1516" s="3" t="s">
        <v>45</v>
      </c>
      <c r="AB1516" s="11">
        <v>45</v>
      </c>
      <c r="AC1516" s="3" t="s">
        <v>57</v>
      </c>
      <c r="AD1516" s="3" t="s">
        <v>58</v>
      </c>
      <c r="AE1516" s="3" t="s">
        <v>58</v>
      </c>
      <c r="AF1516" s="3" t="s">
        <v>58</v>
      </c>
      <c r="AG1516" s="3" t="s">
        <v>51</v>
      </c>
      <c r="AH1516" s="3" t="s">
        <v>59</v>
      </c>
      <c r="AI1516" s="3" t="s">
        <v>60</v>
      </c>
      <c r="AJ1516" s="3" t="s">
        <v>61</v>
      </c>
      <c r="AK1516" s="3" t="s">
        <v>58</v>
      </c>
      <c r="AL1516" s="3" t="s">
        <v>58</v>
      </c>
      <c r="AM1516" s="3" t="s">
        <v>58</v>
      </c>
      <c r="AN1516" s="3" t="s">
        <v>79</v>
      </c>
      <c r="AO1516" s="3" t="s">
        <v>63</v>
      </c>
      <c r="AP1516" s="3">
        <v>60.764109275936477</v>
      </c>
      <c r="AQ1516" s="3">
        <v>201.55332909362903</v>
      </c>
    </row>
    <row r="1517" spans="1:43" x14ac:dyDescent="0.25">
      <c r="A1517" s="2">
        <v>1516</v>
      </c>
      <c r="B1517" s="3" t="s">
        <v>43</v>
      </c>
      <c r="C1517" s="3" t="s">
        <v>44</v>
      </c>
      <c r="D1517" s="3" t="s">
        <v>45</v>
      </c>
      <c r="E1517" s="3" t="s">
        <v>46</v>
      </c>
      <c r="F1517" s="3">
        <v>0.56000000000000005</v>
      </c>
      <c r="G1517" s="3">
        <v>0.48</v>
      </c>
      <c r="H1517" s="3">
        <v>0.131341692275456</v>
      </c>
      <c r="I1517" s="3">
        <v>9.2022740948734327</v>
      </c>
      <c r="J1517" s="3">
        <v>1.3531945446166218</v>
      </c>
      <c r="K1517" s="3">
        <v>1.2086422524032667</v>
      </c>
      <c r="L1517" s="3">
        <v>0.17773086146786216</v>
      </c>
      <c r="M1517" s="2">
        <v>1200</v>
      </c>
      <c r="N1517" s="3" t="s">
        <v>66</v>
      </c>
      <c r="O1517" s="3" t="s">
        <v>75</v>
      </c>
      <c r="P1517" s="3" t="s">
        <v>76</v>
      </c>
      <c r="Q1517" s="3">
        <v>45.1470479758</v>
      </c>
      <c r="R1517" s="3" t="s">
        <v>50</v>
      </c>
      <c r="S1517" s="3" t="s">
        <v>51</v>
      </c>
      <c r="T1517" s="3" t="s">
        <v>77</v>
      </c>
      <c r="U1517" s="3" t="s">
        <v>53</v>
      </c>
      <c r="V1517" s="3" t="s">
        <v>78</v>
      </c>
      <c r="W1517" s="3" t="s">
        <v>55</v>
      </c>
      <c r="X1517" s="3" t="s">
        <v>56</v>
      </c>
      <c r="Y1517" s="3"/>
      <c r="Z1517" s="3"/>
      <c r="AA1517" s="3" t="s">
        <v>45</v>
      </c>
      <c r="AB1517" s="11">
        <v>45</v>
      </c>
      <c r="AC1517" s="3" t="s">
        <v>57</v>
      </c>
      <c r="AD1517" s="3" t="s">
        <v>58</v>
      </c>
      <c r="AE1517" s="3" t="s">
        <v>58</v>
      </c>
      <c r="AF1517" s="3" t="s">
        <v>58</v>
      </c>
      <c r="AG1517" s="3" t="s">
        <v>51</v>
      </c>
      <c r="AH1517" s="3" t="s">
        <v>59</v>
      </c>
      <c r="AI1517" s="3" t="s">
        <v>60</v>
      </c>
      <c r="AJ1517" s="3" t="s">
        <v>61</v>
      </c>
      <c r="AK1517" s="3" t="s">
        <v>58</v>
      </c>
      <c r="AL1517" s="3" t="s">
        <v>58</v>
      </c>
      <c r="AM1517" s="3" t="s">
        <v>58</v>
      </c>
      <c r="AN1517" s="3" t="s">
        <v>79</v>
      </c>
      <c r="AO1517" s="3" t="s">
        <v>63</v>
      </c>
      <c r="AP1517" s="3">
        <v>121.27555056640574</v>
      </c>
      <c r="AQ1517" s="3">
        <v>531.52097091381222</v>
      </c>
    </row>
    <row r="1518" spans="1:43" x14ac:dyDescent="0.25">
      <c r="A1518" s="2">
        <v>1517</v>
      </c>
      <c r="B1518" s="3" t="s">
        <v>43</v>
      </c>
      <c r="C1518" s="3" t="s">
        <v>44</v>
      </c>
      <c r="D1518" s="3" t="s">
        <v>45</v>
      </c>
      <c r="E1518" s="3" t="s">
        <v>46</v>
      </c>
      <c r="F1518" s="3">
        <v>0.56000000000000005</v>
      </c>
      <c r="G1518" s="3">
        <v>0.48</v>
      </c>
      <c r="H1518" s="3">
        <v>0.16711102999733499</v>
      </c>
      <c r="I1518" s="3">
        <v>9.2022740948734327</v>
      </c>
      <c r="J1518" s="3">
        <v>1.3531945446166218</v>
      </c>
      <c r="K1518" s="3">
        <v>1.5378015023120928</v>
      </c>
      <c r="L1518" s="3">
        <v>0.22613373413765833</v>
      </c>
      <c r="M1518" s="2">
        <v>1210</v>
      </c>
      <c r="N1518" s="3" t="s">
        <v>47</v>
      </c>
      <c r="O1518" s="3" t="s">
        <v>75</v>
      </c>
      <c r="P1518" s="3" t="s">
        <v>76</v>
      </c>
      <c r="Q1518" s="3">
        <v>45.1470479758</v>
      </c>
      <c r="R1518" s="3" t="s">
        <v>50</v>
      </c>
      <c r="S1518" s="3" t="s">
        <v>51</v>
      </c>
      <c r="T1518" s="3" t="s">
        <v>77</v>
      </c>
      <c r="U1518" s="3" t="s">
        <v>53</v>
      </c>
      <c r="V1518" s="3" t="s">
        <v>78</v>
      </c>
      <c r="W1518" s="3" t="s">
        <v>55</v>
      </c>
      <c r="X1518" s="3" t="s">
        <v>56</v>
      </c>
      <c r="Y1518" s="3"/>
      <c r="Z1518" s="3"/>
      <c r="AA1518" s="3" t="s">
        <v>45</v>
      </c>
      <c r="AB1518" s="11">
        <v>45</v>
      </c>
      <c r="AC1518" s="3" t="s">
        <v>57</v>
      </c>
      <c r="AD1518" s="3" t="s">
        <v>58</v>
      </c>
      <c r="AE1518" s="3" t="s">
        <v>58</v>
      </c>
      <c r="AF1518" s="3" t="s">
        <v>58</v>
      </c>
      <c r="AG1518" s="3" t="s">
        <v>51</v>
      </c>
      <c r="AH1518" s="3" t="s">
        <v>59</v>
      </c>
      <c r="AI1518" s="3" t="s">
        <v>60</v>
      </c>
      <c r="AJ1518" s="3" t="s">
        <v>61</v>
      </c>
      <c r="AK1518" s="3" t="s">
        <v>58</v>
      </c>
      <c r="AL1518" s="3" t="s">
        <v>58</v>
      </c>
      <c r="AM1518" s="3" t="s">
        <v>58</v>
      </c>
      <c r="AN1518" s="3" t="s">
        <v>79</v>
      </c>
      <c r="AO1518" s="3" t="s">
        <v>63</v>
      </c>
      <c r="AP1518" s="3">
        <v>113.55139387809461</v>
      </c>
      <c r="AQ1518" s="3">
        <v>676.27434499859623</v>
      </c>
    </row>
    <row r="1519" spans="1:43" x14ac:dyDescent="0.25">
      <c r="A1519" s="2">
        <v>1518</v>
      </c>
      <c r="B1519" s="3" t="s">
        <v>43</v>
      </c>
      <c r="C1519" s="3" t="s">
        <v>44</v>
      </c>
      <c r="D1519" s="3" t="s">
        <v>45</v>
      </c>
      <c r="E1519" s="3" t="s">
        <v>46</v>
      </c>
      <c r="F1519" s="3">
        <v>0.56000000000000005</v>
      </c>
      <c r="G1519" s="3">
        <v>0.48</v>
      </c>
      <c r="H1519" s="3">
        <v>0.31931073134909499</v>
      </c>
      <c r="I1519" s="3">
        <v>9.2022740948734327</v>
      </c>
      <c r="J1519" s="3">
        <v>1.3531945446166218</v>
      </c>
      <c r="K1519" s="3">
        <v>2.9383848713088669</v>
      </c>
      <c r="L1519" s="3">
        <v>0.43208953969913905</v>
      </c>
      <c r="M1519" s="2">
        <v>1210</v>
      </c>
      <c r="N1519" s="3" t="s">
        <v>47</v>
      </c>
      <c r="O1519" s="3" t="s">
        <v>75</v>
      </c>
      <c r="P1519" s="3" t="s">
        <v>76</v>
      </c>
      <c r="Q1519" s="3">
        <v>45.1470479758</v>
      </c>
      <c r="R1519" s="3" t="s">
        <v>50</v>
      </c>
      <c r="S1519" s="3" t="s">
        <v>51</v>
      </c>
      <c r="T1519" s="3" t="s">
        <v>77</v>
      </c>
      <c r="U1519" s="3" t="s">
        <v>53</v>
      </c>
      <c r="V1519" s="3" t="s">
        <v>78</v>
      </c>
      <c r="W1519" s="3" t="s">
        <v>55</v>
      </c>
      <c r="X1519" s="3" t="s">
        <v>56</v>
      </c>
      <c r="Y1519" s="3"/>
      <c r="Z1519" s="3"/>
      <c r="AA1519" s="3" t="s">
        <v>45</v>
      </c>
      <c r="AB1519" s="11">
        <v>45</v>
      </c>
      <c r="AC1519" s="3" t="s">
        <v>57</v>
      </c>
      <c r="AD1519" s="3" t="s">
        <v>58</v>
      </c>
      <c r="AE1519" s="3" t="s">
        <v>58</v>
      </c>
      <c r="AF1519" s="3" t="s">
        <v>58</v>
      </c>
      <c r="AG1519" s="3" t="s">
        <v>51</v>
      </c>
      <c r="AH1519" s="3" t="s">
        <v>59</v>
      </c>
      <c r="AI1519" s="3" t="s">
        <v>60</v>
      </c>
      <c r="AJ1519" s="3" t="s">
        <v>61</v>
      </c>
      <c r="AK1519" s="3" t="s">
        <v>58</v>
      </c>
      <c r="AL1519" s="3" t="s">
        <v>58</v>
      </c>
      <c r="AM1519" s="3" t="s">
        <v>58</v>
      </c>
      <c r="AN1519" s="3" t="s">
        <v>79</v>
      </c>
      <c r="AO1519" s="3" t="s">
        <v>63</v>
      </c>
      <c r="AP1519" s="3">
        <v>144.32395648993563</v>
      </c>
      <c r="AQ1519" s="3">
        <v>1292.2046839013269</v>
      </c>
    </row>
    <row r="1520" spans="1:43" x14ac:dyDescent="0.25">
      <c r="A1520" s="2">
        <v>1519</v>
      </c>
      <c r="B1520" s="3" t="s">
        <v>43</v>
      </c>
      <c r="C1520" s="3" t="s">
        <v>44</v>
      </c>
      <c r="D1520" s="3" t="s">
        <v>45</v>
      </c>
      <c r="E1520" s="3" t="s">
        <v>46</v>
      </c>
      <c r="F1520" s="3">
        <v>0.56000000000000005</v>
      </c>
      <c r="G1520" s="3">
        <v>0.48</v>
      </c>
      <c r="H1520" s="3">
        <v>1.1789449003597199E-2</v>
      </c>
      <c r="I1520" s="3">
        <v>10.377338492414605</v>
      </c>
      <c r="J1520" s="3">
        <v>1.908791862283842</v>
      </c>
      <c r="K1520" s="3">
        <v>0.12234310294938823</v>
      </c>
      <c r="L1520" s="3">
        <v>2.2503604318876685E-2</v>
      </c>
      <c r="M1520" s="2">
        <v>1300</v>
      </c>
      <c r="N1520" s="3" t="s">
        <v>65</v>
      </c>
      <c r="O1520" s="3" t="s">
        <v>75</v>
      </c>
      <c r="P1520" s="3" t="s">
        <v>76</v>
      </c>
      <c r="Q1520" s="3">
        <v>45.1470479758</v>
      </c>
      <c r="R1520" s="3" t="s">
        <v>50</v>
      </c>
      <c r="S1520" s="3" t="s">
        <v>51</v>
      </c>
      <c r="T1520" s="3" t="s">
        <v>77</v>
      </c>
      <c r="U1520" s="3" t="s">
        <v>53</v>
      </c>
      <c r="V1520" s="3" t="s">
        <v>78</v>
      </c>
      <c r="W1520" s="3" t="s">
        <v>55</v>
      </c>
      <c r="X1520" s="3" t="s">
        <v>56</v>
      </c>
      <c r="Y1520" s="3"/>
      <c r="Z1520" s="3"/>
      <c r="AA1520" s="3" t="s">
        <v>45</v>
      </c>
      <c r="AB1520" s="11">
        <v>45</v>
      </c>
      <c r="AC1520" s="3" t="s">
        <v>57</v>
      </c>
      <c r="AD1520" s="3" t="s">
        <v>58</v>
      </c>
      <c r="AE1520" s="3" t="s">
        <v>58</v>
      </c>
      <c r="AF1520" s="3" t="s">
        <v>58</v>
      </c>
      <c r="AG1520" s="3" t="s">
        <v>51</v>
      </c>
      <c r="AH1520" s="3" t="s">
        <v>59</v>
      </c>
      <c r="AI1520" s="3" t="s">
        <v>60</v>
      </c>
      <c r="AJ1520" s="3" t="s">
        <v>61</v>
      </c>
      <c r="AK1520" s="3" t="s">
        <v>58</v>
      </c>
      <c r="AL1520" s="3" t="s">
        <v>58</v>
      </c>
      <c r="AM1520" s="3" t="s">
        <v>58</v>
      </c>
      <c r="AN1520" s="3" t="s">
        <v>79</v>
      </c>
      <c r="AO1520" s="3" t="s">
        <v>63</v>
      </c>
      <c r="AP1520" s="3">
        <v>40.986648848469898</v>
      </c>
      <c r="AQ1520" s="3">
        <v>47.710207416764746</v>
      </c>
    </row>
    <row r="1521" spans="1:43" x14ac:dyDescent="0.25">
      <c r="A1521" s="2">
        <v>1520</v>
      </c>
      <c r="B1521" s="3" t="s">
        <v>43</v>
      </c>
      <c r="C1521" s="3" t="s">
        <v>44</v>
      </c>
      <c r="D1521" s="3" t="s">
        <v>45</v>
      </c>
      <c r="E1521" s="3" t="s">
        <v>46</v>
      </c>
      <c r="F1521" s="3">
        <v>0.56000000000000005</v>
      </c>
      <c r="G1521" s="3">
        <v>0.48</v>
      </c>
      <c r="H1521" s="3">
        <v>9.43085365343861E-3</v>
      </c>
      <c r="I1521" s="3">
        <v>10.377338492414605</v>
      </c>
      <c r="J1521" s="3">
        <v>1.908791862283842</v>
      </c>
      <c r="K1521" s="3">
        <v>9.7867160634157388E-2</v>
      </c>
      <c r="L1521" s="3">
        <v>1.800153670807346E-2</v>
      </c>
      <c r="M1521" s="2">
        <v>1330</v>
      </c>
      <c r="N1521" s="3" t="s">
        <v>64</v>
      </c>
      <c r="O1521" s="3" t="s">
        <v>75</v>
      </c>
      <c r="P1521" s="3" t="s">
        <v>76</v>
      </c>
      <c r="Q1521" s="3">
        <v>45.1470479758</v>
      </c>
      <c r="R1521" s="3" t="s">
        <v>50</v>
      </c>
      <c r="S1521" s="3" t="s">
        <v>51</v>
      </c>
      <c r="T1521" s="3" t="s">
        <v>77</v>
      </c>
      <c r="U1521" s="3" t="s">
        <v>53</v>
      </c>
      <c r="V1521" s="3" t="s">
        <v>78</v>
      </c>
      <c r="W1521" s="3" t="s">
        <v>55</v>
      </c>
      <c r="X1521" s="3" t="s">
        <v>56</v>
      </c>
      <c r="Y1521" s="3"/>
      <c r="Z1521" s="3"/>
      <c r="AA1521" s="3" t="s">
        <v>45</v>
      </c>
      <c r="AB1521" s="11">
        <v>45</v>
      </c>
      <c r="AC1521" s="3" t="s">
        <v>57</v>
      </c>
      <c r="AD1521" s="3" t="s">
        <v>58</v>
      </c>
      <c r="AE1521" s="3" t="s">
        <v>58</v>
      </c>
      <c r="AF1521" s="3" t="s">
        <v>58</v>
      </c>
      <c r="AG1521" s="3" t="s">
        <v>51</v>
      </c>
      <c r="AH1521" s="3" t="s">
        <v>59</v>
      </c>
      <c r="AI1521" s="3" t="s">
        <v>60</v>
      </c>
      <c r="AJ1521" s="3" t="s">
        <v>61</v>
      </c>
      <c r="AK1521" s="3" t="s">
        <v>58</v>
      </c>
      <c r="AL1521" s="3" t="s">
        <v>58</v>
      </c>
      <c r="AM1521" s="3" t="s">
        <v>58</v>
      </c>
      <c r="AN1521" s="3" t="s">
        <v>79</v>
      </c>
      <c r="AO1521" s="3" t="s">
        <v>63</v>
      </c>
      <c r="AP1521" s="3">
        <v>26.265532441912359</v>
      </c>
      <c r="AQ1521" s="3">
        <v>38.165310676132549</v>
      </c>
    </row>
    <row r="1522" spans="1:43" x14ac:dyDescent="0.25">
      <c r="A1522" s="2">
        <v>1521</v>
      </c>
      <c r="B1522" s="3" t="s">
        <v>43</v>
      </c>
      <c r="C1522" s="3" t="s">
        <v>44</v>
      </c>
      <c r="D1522" s="3" t="s">
        <v>45</v>
      </c>
      <c r="E1522" s="3" t="s">
        <v>46</v>
      </c>
      <c r="F1522" s="3">
        <v>0.56000000000000005</v>
      </c>
      <c r="G1522" s="3">
        <v>0.48</v>
      </c>
      <c r="H1522" s="3">
        <v>8.0633895523223708E-3</v>
      </c>
      <c r="I1522" s="3">
        <v>10.377338492414605</v>
      </c>
      <c r="J1522" s="3">
        <v>1.908791862283842</v>
      </c>
      <c r="K1522" s="3">
        <v>8.3676522780648702E-2</v>
      </c>
      <c r="L1522" s="3">
        <v>1.5391332359897493E-2</v>
      </c>
      <c r="M1522" s="2">
        <v>1330</v>
      </c>
      <c r="N1522" s="3" t="s">
        <v>64</v>
      </c>
      <c r="O1522" s="3" t="s">
        <v>75</v>
      </c>
      <c r="P1522" s="3" t="s">
        <v>76</v>
      </c>
      <c r="Q1522" s="3">
        <v>45.1470479758</v>
      </c>
      <c r="R1522" s="3" t="s">
        <v>50</v>
      </c>
      <c r="S1522" s="3" t="s">
        <v>51</v>
      </c>
      <c r="T1522" s="3" t="s">
        <v>77</v>
      </c>
      <c r="U1522" s="3" t="s">
        <v>53</v>
      </c>
      <c r="V1522" s="3" t="s">
        <v>78</v>
      </c>
      <c r="W1522" s="3" t="s">
        <v>55</v>
      </c>
      <c r="X1522" s="3" t="s">
        <v>56</v>
      </c>
      <c r="Y1522" s="3"/>
      <c r="Z1522" s="3"/>
      <c r="AA1522" s="3" t="s">
        <v>45</v>
      </c>
      <c r="AB1522" s="11">
        <v>45</v>
      </c>
      <c r="AC1522" s="3" t="s">
        <v>57</v>
      </c>
      <c r="AD1522" s="3" t="s">
        <v>58</v>
      </c>
      <c r="AE1522" s="3" t="s">
        <v>58</v>
      </c>
      <c r="AF1522" s="3" t="s">
        <v>58</v>
      </c>
      <c r="AG1522" s="3" t="s">
        <v>51</v>
      </c>
      <c r="AH1522" s="3" t="s">
        <v>59</v>
      </c>
      <c r="AI1522" s="3" t="s">
        <v>60</v>
      </c>
      <c r="AJ1522" s="3" t="s">
        <v>61</v>
      </c>
      <c r="AK1522" s="3" t="s">
        <v>58</v>
      </c>
      <c r="AL1522" s="3" t="s">
        <v>58</v>
      </c>
      <c r="AM1522" s="3" t="s">
        <v>58</v>
      </c>
      <c r="AN1522" s="3" t="s">
        <v>79</v>
      </c>
      <c r="AO1522" s="3" t="s">
        <v>63</v>
      </c>
      <c r="AP1522" s="3">
        <v>24.066316073029434</v>
      </c>
      <c r="AQ1522" s="3">
        <v>32.63137979612884</v>
      </c>
    </row>
    <row r="1523" spans="1:43" x14ac:dyDescent="0.25">
      <c r="A1523" s="2">
        <v>1522</v>
      </c>
      <c r="B1523" s="3" t="s">
        <v>43</v>
      </c>
      <c r="C1523" s="3" t="s">
        <v>44</v>
      </c>
      <c r="D1523" s="3" t="s">
        <v>45</v>
      </c>
      <c r="E1523" s="3" t="s">
        <v>46</v>
      </c>
      <c r="F1523" s="3">
        <v>0.56000000000000005</v>
      </c>
      <c r="G1523" s="3">
        <v>0.48</v>
      </c>
      <c r="H1523" s="3">
        <v>1.38344945573183E-2</v>
      </c>
      <c r="I1523" s="3">
        <v>10.377338492414605</v>
      </c>
      <c r="J1523" s="3">
        <v>1.908791862283842</v>
      </c>
      <c r="K1523" s="3">
        <v>0.14356523289275955</v>
      </c>
      <c r="L1523" s="3">
        <v>2.6407170629819274E-2</v>
      </c>
      <c r="M1523" s="2">
        <v>1330</v>
      </c>
      <c r="N1523" s="3" t="s">
        <v>64</v>
      </c>
      <c r="O1523" s="3" t="s">
        <v>75</v>
      </c>
      <c r="P1523" s="3" t="s">
        <v>76</v>
      </c>
      <c r="Q1523" s="3">
        <v>45.1470479758</v>
      </c>
      <c r="R1523" s="3" t="s">
        <v>50</v>
      </c>
      <c r="S1523" s="3" t="s">
        <v>51</v>
      </c>
      <c r="T1523" s="3" t="s">
        <v>77</v>
      </c>
      <c r="U1523" s="3" t="s">
        <v>53</v>
      </c>
      <c r="V1523" s="3" t="s">
        <v>78</v>
      </c>
      <c r="W1523" s="3" t="s">
        <v>55</v>
      </c>
      <c r="X1523" s="3" t="s">
        <v>56</v>
      </c>
      <c r="Y1523" s="3"/>
      <c r="Z1523" s="3"/>
      <c r="AA1523" s="3" t="s">
        <v>45</v>
      </c>
      <c r="AB1523" s="11">
        <v>45</v>
      </c>
      <c r="AC1523" s="3" t="s">
        <v>57</v>
      </c>
      <c r="AD1523" s="3" t="s">
        <v>58</v>
      </c>
      <c r="AE1523" s="3" t="s">
        <v>58</v>
      </c>
      <c r="AF1523" s="3" t="s">
        <v>58</v>
      </c>
      <c r="AG1523" s="3" t="s">
        <v>51</v>
      </c>
      <c r="AH1523" s="3" t="s">
        <v>59</v>
      </c>
      <c r="AI1523" s="3" t="s">
        <v>60</v>
      </c>
      <c r="AJ1523" s="3" t="s">
        <v>61</v>
      </c>
      <c r="AK1523" s="3" t="s">
        <v>58</v>
      </c>
      <c r="AL1523" s="3" t="s">
        <v>58</v>
      </c>
      <c r="AM1523" s="3" t="s">
        <v>58</v>
      </c>
      <c r="AN1523" s="3" t="s">
        <v>79</v>
      </c>
      <c r="AO1523" s="3" t="s">
        <v>63</v>
      </c>
      <c r="AP1523" s="3">
        <v>36.593447630089187</v>
      </c>
      <c r="AQ1523" s="3">
        <v>55.986213149941456</v>
      </c>
    </row>
    <row r="1524" spans="1:43" x14ac:dyDescent="0.25">
      <c r="A1524" s="2">
        <v>1523</v>
      </c>
      <c r="B1524" s="3" t="s">
        <v>43</v>
      </c>
      <c r="C1524" s="3" t="s">
        <v>44</v>
      </c>
      <c r="D1524" s="3" t="s">
        <v>45</v>
      </c>
      <c r="E1524" s="3" t="s">
        <v>46</v>
      </c>
      <c r="F1524" s="3">
        <v>0.56000000000000005</v>
      </c>
      <c r="G1524" s="3">
        <v>0.48</v>
      </c>
      <c r="H1524" s="3">
        <v>1.3662712788386201E-2</v>
      </c>
      <c r="I1524" s="3">
        <v>10.377338492414605</v>
      </c>
      <c r="J1524" s="3">
        <v>1.908791862283842</v>
      </c>
      <c r="K1524" s="3">
        <v>0.1417825953297254</v>
      </c>
      <c r="L1524" s="3">
        <v>2.6079274987192959E-2</v>
      </c>
      <c r="M1524" s="2">
        <v>1330</v>
      </c>
      <c r="N1524" s="3" t="s">
        <v>64</v>
      </c>
      <c r="O1524" s="3" t="s">
        <v>75</v>
      </c>
      <c r="P1524" s="3" t="s">
        <v>76</v>
      </c>
      <c r="Q1524" s="3">
        <v>45.1470479758</v>
      </c>
      <c r="R1524" s="3" t="s">
        <v>50</v>
      </c>
      <c r="S1524" s="3" t="s">
        <v>51</v>
      </c>
      <c r="T1524" s="3" t="s">
        <v>77</v>
      </c>
      <c r="U1524" s="3" t="s">
        <v>53</v>
      </c>
      <c r="V1524" s="3" t="s">
        <v>78</v>
      </c>
      <c r="W1524" s="3" t="s">
        <v>55</v>
      </c>
      <c r="X1524" s="3" t="s">
        <v>56</v>
      </c>
      <c r="Y1524" s="3"/>
      <c r="Z1524" s="3"/>
      <c r="AA1524" s="3" t="s">
        <v>45</v>
      </c>
      <c r="AB1524" s="11">
        <v>45</v>
      </c>
      <c r="AC1524" s="3" t="s">
        <v>57</v>
      </c>
      <c r="AD1524" s="3" t="s">
        <v>58</v>
      </c>
      <c r="AE1524" s="3" t="s">
        <v>58</v>
      </c>
      <c r="AF1524" s="3" t="s">
        <v>58</v>
      </c>
      <c r="AG1524" s="3" t="s">
        <v>51</v>
      </c>
      <c r="AH1524" s="3" t="s">
        <v>59</v>
      </c>
      <c r="AI1524" s="3" t="s">
        <v>60</v>
      </c>
      <c r="AJ1524" s="3" t="s">
        <v>61</v>
      </c>
      <c r="AK1524" s="3" t="s">
        <v>58</v>
      </c>
      <c r="AL1524" s="3" t="s">
        <v>58</v>
      </c>
      <c r="AM1524" s="3" t="s">
        <v>58</v>
      </c>
      <c r="AN1524" s="3" t="s">
        <v>79</v>
      </c>
      <c r="AO1524" s="3" t="s">
        <v>63</v>
      </c>
      <c r="AP1524" s="3">
        <v>31.197562871928</v>
      </c>
      <c r="AQ1524" s="3">
        <v>55.291036995087374</v>
      </c>
    </row>
    <row r="1525" spans="1:43" x14ac:dyDescent="0.25">
      <c r="A1525" s="2">
        <v>1524</v>
      </c>
      <c r="B1525" s="3" t="s">
        <v>43</v>
      </c>
      <c r="C1525" s="3" t="s">
        <v>44</v>
      </c>
      <c r="D1525" s="3" t="s">
        <v>45</v>
      </c>
      <c r="E1525" s="3" t="s">
        <v>46</v>
      </c>
      <c r="F1525" s="3">
        <v>0.56000000000000005</v>
      </c>
      <c r="G1525" s="3">
        <v>0.48</v>
      </c>
      <c r="H1525" s="3">
        <v>5.7998410932770302E-3</v>
      </c>
      <c r="I1525" s="3">
        <v>10.377338492414605</v>
      </c>
      <c r="J1525" s="3">
        <v>1.908791862283842</v>
      </c>
      <c r="K1525" s="3">
        <v>6.0186914227151729E-2</v>
      </c>
      <c r="L1525" s="3">
        <v>1.1070689481386616E-2</v>
      </c>
      <c r="M1525" s="2">
        <v>1330</v>
      </c>
      <c r="N1525" s="3" t="s">
        <v>64</v>
      </c>
      <c r="O1525" s="3" t="s">
        <v>75</v>
      </c>
      <c r="P1525" s="3" t="s">
        <v>76</v>
      </c>
      <c r="Q1525" s="3">
        <v>45.1470479758</v>
      </c>
      <c r="R1525" s="3" t="s">
        <v>50</v>
      </c>
      <c r="S1525" s="3" t="s">
        <v>51</v>
      </c>
      <c r="T1525" s="3" t="s">
        <v>77</v>
      </c>
      <c r="U1525" s="3" t="s">
        <v>53</v>
      </c>
      <c r="V1525" s="3" t="s">
        <v>78</v>
      </c>
      <c r="W1525" s="3" t="s">
        <v>55</v>
      </c>
      <c r="X1525" s="3" t="s">
        <v>56</v>
      </c>
      <c r="Y1525" s="3"/>
      <c r="Z1525" s="3"/>
      <c r="AA1525" s="3" t="s">
        <v>45</v>
      </c>
      <c r="AB1525" s="11">
        <v>45</v>
      </c>
      <c r="AC1525" s="3" t="s">
        <v>57</v>
      </c>
      <c r="AD1525" s="3" t="s">
        <v>58</v>
      </c>
      <c r="AE1525" s="3" t="s">
        <v>58</v>
      </c>
      <c r="AF1525" s="3" t="s">
        <v>58</v>
      </c>
      <c r="AG1525" s="3" t="s">
        <v>51</v>
      </c>
      <c r="AH1525" s="3" t="s">
        <v>59</v>
      </c>
      <c r="AI1525" s="3" t="s">
        <v>60</v>
      </c>
      <c r="AJ1525" s="3" t="s">
        <v>61</v>
      </c>
      <c r="AK1525" s="3" t="s">
        <v>58</v>
      </c>
      <c r="AL1525" s="3" t="s">
        <v>58</v>
      </c>
      <c r="AM1525" s="3" t="s">
        <v>58</v>
      </c>
      <c r="AN1525" s="3" t="s">
        <v>79</v>
      </c>
      <c r="AO1525" s="3" t="s">
        <v>63</v>
      </c>
      <c r="AP1525" s="3">
        <v>20.002928513126506</v>
      </c>
      <c r="AQ1525" s="3">
        <v>23.471124177227587</v>
      </c>
    </row>
    <row r="1526" spans="1:43" x14ac:dyDescent="0.25">
      <c r="A1526" s="2">
        <v>1525</v>
      </c>
      <c r="B1526" s="3" t="s">
        <v>43</v>
      </c>
      <c r="C1526" s="3" t="s">
        <v>44</v>
      </c>
      <c r="D1526" s="3" t="s">
        <v>45</v>
      </c>
      <c r="E1526" s="3" t="s">
        <v>46</v>
      </c>
      <c r="F1526" s="3">
        <v>0.56000000000000005</v>
      </c>
      <c r="G1526" s="3">
        <v>0.48</v>
      </c>
      <c r="H1526" s="3">
        <v>7.4027164015841003E-3</v>
      </c>
      <c r="I1526" s="3">
        <v>10.377338492414605</v>
      </c>
      <c r="J1526" s="3">
        <v>1.908791862283842</v>
      </c>
      <c r="K1526" s="3">
        <v>7.6820493862587616E-2</v>
      </c>
      <c r="L1526" s="3">
        <v>1.4130244826138857E-2</v>
      </c>
      <c r="M1526" s="2">
        <v>1330</v>
      </c>
      <c r="N1526" s="3" t="s">
        <v>64</v>
      </c>
      <c r="O1526" s="3" t="s">
        <v>75</v>
      </c>
      <c r="P1526" s="3" t="s">
        <v>76</v>
      </c>
      <c r="Q1526" s="3">
        <v>45.1470479758</v>
      </c>
      <c r="R1526" s="3" t="s">
        <v>50</v>
      </c>
      <c r="S1526" s="3" t="s">
        <v>51</v>
      </c>
      <c r="T1526" s="3" t="s">
        <v>77</v>
      </c>
      <c r="U1526" s="3" t="s">
        <v>53</v>
      </c>
      <c r="V1526" s="3" t="s">
        <v>78</v>
      </c>
      <c r="W1526" s="3" t="s">
        <v>55</v>
      </c>
      <c r="X1526" s="3" t="s">
        <v>56</v>
      </c>
      <c r="Y1526" s="3"/>
      <c r="Z1526" s="3"/>
      <c r="AA1526" s="3" t="s">
        <v>45</v>
      </c>
      <c r="AB1526" s="11">
        <v>45</v>
      </c>
      <c r="AC1526" s="3" t="s">
        <v>57</v>
      </c>
      <c r="AD1526" s="3" t="s">
        <v>58</v>
      </c>
      <c r="AE1526" s="3" t="s">
        <v>58</v>
      </c>
      <c r="AF1526" s="3" t="s">
        <v>58</v>
      </c>
      <c r="AG1526" s="3" t="s">
        <v>51</v>
      </c>
      <c r="AH1526" s="3" t="s">
        <v>59</v>
      </c>
      <c r="AI1526" s="3" t="s">
        <v>60</v>
      </c>
      <c r="AJ1526" s="3" t="s">
        <v>61</v>
      </c>
      <c r="AK1526" s="3" t="s">
        <v>58</v>
      </c>
      <c r="AL1526" s="3" t="s">
        <v>58</v>
      </c>
      <c r="AM1526" s="3" t="s">
        <v>58</v>
      </c>
      <c r="AN1526" s="3" t="s">
        <v>79</v>
      </c>
      <c r="AO1526" s="3" t="s">
        <v>63</v>
      </c>
      <c r="AP1526" s="3">
        <v>22.328405791096728</v>
      </c>
      <c r="AQ1526" s="3">
        <v>29.957730412956423</v>
      </c>
    </row>
    <row r="1527" spans="1:43" x14ac:dyDescent="0.25">
      <c r="A1527" s="2">
        <v>1526</v>
      </c>
      <c r="B1527" s="3" t="s">
        <v>43</v>
      </c>
      <c r="C1527" s="3" t="s">
        <v>44</v>
      </c>
      <c r="D1527" s="3" t="s">
        <v>45</v>
      </c>
      <c r="E1527" s="3" t="s">
        <v>46</v>
      </c>
      <c r="F1527" s="3">
        <v>0.56000000000000005</v>
      </c>
      <c r="G1527" s="3">
        <v>0.48</v>
      </c>
      <c r="H1527" s="3">
        <v>6.6552706552878704E-3</v>
      </c>
      <c r="I1527" s="3">
        <v>10.377338492414605</v>
      </c>
      <c r="J1527" s="3">
        <v>1.908791862283842</v>
      </c>
      <c r="K1527" s="3">
        <v>6.9063996348556186E-2</v>
      </c>
      <c r="L1527" s="3">
        <v>1.2703526468109939E-2</v>
      </c>
      <c r="M1527" s="2">
        <v>1330</v>
      </c>
      <c r="N1527" s="3" t="s">
        <v>64</v>
      </c>
      <c r="O1527" s="3" t="s">
        <v>75</v>
      </c>
      <c r="P1527" s="3" t="s">
        <v>76</v>
      </c>
      <c r="Q1527" s="3">
        <v>45.1470479758</v>
      </c>
      <c r="R1527" s="3" t="s">
        <v>50</v>
      </c>
      <c r="S1527" s="3" t="s">
        <v>51</v>
      </c>
      <c r="T1527" s="3" t="s">
        <v>77</v>
      </c>
      <c r="U1527" s="3" t="s">
        <v>53</v>
      </c>
      <c r="V1527" s="3" t="s">
        <v>78</v>
      </c>
      <c r="W1527" s="3" t="s">
        <v>55</v>
      </c>
      <c r="X1527" s="3" t="s">
        <v>56</v>
      </c>
      <c r="Y1527" s="3"/>
      <c r="Z1527" s="3"/>
      <c r="AA1527" s="3" t="s">
        <v>45</v>
      </c>
      <c r="AB1527" s="11">
        <v>45</v>
      </c>
      <c r="AC1527" s="3" t="s">
        <v>57</v>
      </c>
      <c r="AD1527" s="3" t="s">
        <v>58</v>
      </c>
      <c r="AE1527" s="3" t="s">
        <v>58</v>
      </c>
      <c r="AF1527" s="3" t="s">
        <v>58</v>
      </c>
      <c r="AG1527" s="3" t="s">
        <v>51</v>
      </c>
      <c r="AH1527" s="3" t="s">
        <v>59</v>
      </c>
      <c r="AI1527" s="3" t="s">
        <v>60</v>
      </c>
      <c r="AJ1527" s="3" t="s">
        <v>61</v>
      </c>
      <c r="AK1527" s="3" t="s">
        <v>58</v>
      </c>
      <c r="AL1527" s="3" t="s">
        <v>58</v>
      </c>
      <c r="AM1527" s="3" t="s">
        <v>58</v>
      </c>
      <c r="AN1527" s="3" t="s">
        <v>79</v>
      </c>
      <c r="AO1527" s="3" t="s">
        <v>63</v>
      </c>
      <c r="AP1527" s="3">
        <v>21.721632511055688</v>
      </c>
      <c r="AQ1527" s="3">
        <v>26.932924794161963</v>
      </c>
    </row>
    <row r="1528" spans="1:43" x14ac:dyDescent="0.25">
      <c r="A1528" s="2">
        <v>1527</v>
      </c>
      <c r="B1528" s="3" t="s">
        <v>43</v>
      </c>
      <c r="C1528" s="3" t="s">
        <v>44</v>
      </c>
      <c r="D1528" s="3" t="s">
        <v>45</v>
      </c>
      <c r="E1528" s="3" t="s">
        <v>46</v>
      </c>
      <c r="F1528" s="3">
        <v>0.56000000000000005</v>
      </c>
      <c r="G1528" s="3">
        <v>0.48</v>
      </c>
      <c r="H1528" s="3">
        <v>1.2214947862242699E-2</v>
      </c>
      <c r="I1528" s="3">
        <v>10.377338492414605</v>
      </c>
      <c r="J1528" s="3">
        <v>1.908791862283842</v>
      </c>
      <c r="K1528" s="3">
        <v>0.12675864863368866</v>
      </c>
      <c r="L1528" s="3">
        <v>2.3315793077670278E-2</v>
      </c>
      <c r="M1528" s="2">
        <v>1330</v>
      </c>
      <c r="N1528" s="3" t="s">
        <v>64</v>
      </c>
      <c r="O1528" s="3" t="s">
        <v>75</v>
      </c>
      <c r="P1528" s="3" t="s">
        <v>76</v>
      </c>
      <c r="Q1528" s="3">
        <v>45.1470479758</v>
      </c>
      <c r="R1528" s="3" t="s">
        <v>50</v>
      </c>
      <c r="S1528" s="3" t="s">
        <v>51</v>
      </c>
      <c r="T1528" s="3" t="s">
        <v>77</v>
      </c>
      <c r="U1528" s="3" t="s">
        <v>53</v>
      </c>
      <c r="V1528" s="3" t="s">
        <v>78</v>
      </c>
      <c r="W1528" s="3" t="s">
        <v>55</v>
      </c>
      <c r="X1528" s="3" t="s">
        <v>56</v>
      </c>
      <c r="Y1528" s="3"/>
      <c r="Z1528" s="3"/>
      <c r="AA1528" s="3" t="s">
        <v>45</v>
      </c>
      <c r="AB1528" s="11">
        <v>45</v>
      </c>
      <c r="AC1528" s="3" t="s">
        <v>57</v>
      </c>
      <c r="AD1528" s="3" t="s">
        <v>58</v>
      </c>
      <c r="AE1528" s="3" t="s">
        <v>58</v>
      </c>
      <c r="AF1528" s="3" t="s">
        <v>58</v>
      </c>
      <c r="AG1528" s="3" t="s">
        <v>51</v>
      </c>
      <c r="AH1528" s="3" t="s">
        <v>59</v>
      </c>
      <c r="AI1528" s="3" t="s">
        <v>60</v>
      </c>
      <c r="AJ1528" s="3" t="s">
        <v>61</v>
      </c>
      <c r="AK1528" s="3" t="s">
        <v>58</v>
      </c>
      <c r="AL1528" s="3" t="s">
        <v>58</v>
      </c>
      <c r="AM1528" s="3" t="s">
        <v>58</v>
      </c>
      <c r="AN1528" s="3" t="s">
        <v>79</v>
      </c>
      <c r="AO1528" s="3" t="s">
        <v>63</v>
      </c>
      <c r="AP1528" s="3">
        <v>29.738341208737655</v>
      </c>
      <c r="AQ1528" s="3">
        <v>49.432140205597825</v>
      </c>
    </row>
    <row r="1529" spans="1:43" x14ac:dyDescent="0.25">
      <c r="A1529" s="2">
        <v>1528</v>
      </c>
      <c r="B1529" s="3" t="s">
        <v>43</v>
      </c>
      <c r="C1529" s="3" t="s">
        <v>44</v>
      </c>
      <c r="D1529" s="3" t="s">
        <v>45</v>
      </c>
      <c r="E1529" s="3" t="s">
        <v>46</v>
      </c>
      <c r="F1529" s="3">
        <v>0.56000000000000005</v>
      </c>
      <c r="G1529" s="3">
        <v>0.48</v>
      </c>
      <c r="H1529" s="3">
        <v>4.5857697949603898E-2</v>
      </c>
      <c r="I1529" s="3">
        <v>9.1996039415881672</v>
      </c>
      <c r="J1529" s="3">
        <v>1.3528078089469631</v>
      </c>
      <c r="K1529" s="3">
        <v>0.42187265880933561</v>
      </c>
      <c r="L1529" s="3">
        <v>6.2036651886555293E-2</v>
      </c>
      <c r="M1529" s="2">
        <v>1200</v>
      </c>
      <c r="N1529" s="3" t="s">
        <v>66</v>
      </c>
      <c r="O1529" s="3" t="s">
        <v>75</v>
      </c>
      <c r="P1529" s="3" t="s">
        <v>76</v>
      </c>
      <c r="Q1529" s="3">
        <v>45.1470479758</v>
      </c>
      <c r="R1529" s="3" t="s">
        <v>50</v>
      </c>
      <c r="S1529" s="3" t="s">
        <v>51</v>
      </c>
      <c r="T1529" s="3" t="s">
        <v>77</v>
      </c>
      <c r="U1529" s="3" t="s">
        <v>53</v>
      </c>
      <c r="V1529" s="3" t="s">
        <v>78</v>
      </c>
      <c r="W1529" s="3" t="s">
        <v>55</v>
      </c>
      <c r="X1529" s="3" t="s">
        <v>56</v>
      </c>
      <c r="Y1529" s="3"/>
      <c r="Z1529" s="3"/>
      <c r="AA1529" s="3" t="s">
        <v>45</v>
      </c>
      <c r="AB1529" s="11">
        <v>45</v>
      </c>
      <c r="AC1529" s="3" t="s">
        <v>57</v>
      </c>
      <c r="AD1529" s="3" t="s">
        <v>58</v>
      </c>
      <c r="AE1529" s="3" t="s">
        <v>58</v>
      </c>
      <c r="AF1529" s="3" t="s">
        <v>58</v>
      </c>
      <c r="AG1529" s="3" t="s">
        <v>51</v>
      </c>
      <c r="AH1529" s="3" t="s">
        <v>59</v>
      </c>
      <c r="AI1529" s="3" t="s">
        <v>60</v>
      </c>
      <c r="AJ1529" s="3" t="s">
        <v>61</v>
      </c>
      <c r="AK1529" s="3" t="s">
        <v>58</v>
      </c>
      <c r="AL1529" s="3" t="s">
        <v>58</v>
      </c>
      <c r="AM1529" s="3" t="s">
        <v>58</v>
      </c>
      <c r="AN1529" s="3" t="s">
        <v>79</v>
      </c>
      <c r="AO1529" s="3" t="s">
        <v>63</v>
      </c>
      <c r="AP1529" s="3">
        <v>83.683342959059658</v>
      </c>
      <c r="AQ1529" s="3">
        <v>185.57951946383406</v>
      </c>
    </row>
    <row r="1530" spans="1:43" x14ac:dyDescent="0.25">
      <c r="A1530" s="2">
        <v>1529</v>
      </c>
      <c r="B1530" s="3" t="s">
        <v>43</v>
      </c>
      <c r="C1530" s="3" t="s">
        <v>44</v>
      </c>
      <c r="D1530" s="3" t="s">
        <v>45</v>
      </c>
      <c r="E1530" s="3" t="s">
        <v>46</v>
      </c>
      <c r="F1530" s="3">
        <v>0.56000000000000005</v>
      </c>
      <c r="G1530" s="3">
        <v>0.48</v>
      </c>
      <c r="H1530" s="3">
        <v>1.9000834923565999E-2</v>
      </c>
      <c r="I1530" s="3">
        <v>9.1996039415881672</v>
      </c>
      <c r="J1530" s="3">
        <v>1.3528078089469631</v>
      </c>
      <c r="K1530" s="3">
        <v>0.17480015585630387</v>
      </c>
      <c r="L1530" s="3">
        <v>2.5704477861112254E-2</v>
      </c>
      <c r="M1530" s="2">
        <v>1200</v>
      </c>
      <c r="N1530" s="3" t="s">
        <v>66</v>
      </c>
      <c r="O1530" s="3" t="s">
        <v>75</v>
      </c>
      <c r="P1530" s="3" t="s">
        <v>76</v>
      </c>
      <c r="Q1530" s="3">
        <v>45.1470479758</v>
      </c>
      <c r="R1530" s="3" t="s">
        <v>50</v>
      </c>
      <c r="S1530" s="3" t="s">
        <v>51</v>
      </c>
      <c r="T1530" s="3" t="s">
        <v>77</v>
      </c>
      <c r="U1530" s="3" t="s">
        <v>53</v>
      </c>
      <c r="V1530" s="3" t="s">
        <v>78</v>
      </c>
      <c r="W1530" s="3" t="s">
        <v>55</v>
      </c>
      <c r="X1530" s="3" t="s">
        <v>56</v>
      </c>
      <c r="Y1530" s="3"/>
      <c r="Z1530" s="3"/>
      <c r="AA1530" s="3" t="s">
        <v>45</v>
      </c>
      <c r="AB1530" s="11">
        <v>45</v>
      </c>
      <c r="AC1530" s="3" t="s">
        <v>57</v>
      </c>
      <c r="AD1530" s="3" t="s">
        <v>58</v>
      </c>
      <c r="AE1530" s="3" t="s">
        <v>58</v>
      </c>
      <c r="AF1530" s="3" t="s">
        <v>58</v>
      </c>
      <c r="AG1530" s="3" t="s">
        <v>51</v>
      </c>
      <c r="AH1530" s="3" t="s">
        <v>59</v>
      </c>
      <c r="AI1530" s="3" t="s">
        <v>60</v>
      </c>
      <c r="AJ1530" s="3" t="s">
        <v>61</v>
      </c>
      <c r="AK1530" s="3" t="s">
        <v>58</v>
      </c>
      <c r="AL1530" s="3" t="s">
        <v>58</v>
      </c>
      <c r="AM1530" s="3" t="s">
        <v>58</v>
      </c>
      <c r="AN1530" s="3" t="s">
        <v>79</v>
      </c>
      <c r="AO1530" s="3" t="s">
        <v>63</v>
      </c>
      <c r="AP1530" s="3">
        <v>38.9111786062211</v>
      </c>
      <c r="AQ1530" s="3">
        <v>76.893650841395328</v>
      </c>
    </row>
    <row r="1531" spans="1:43" x14ac:dyDescent="0.25">
      <c r="A1531" s="2">
        <v>1530</v>
      </c>
      <c r="B1531" s="3" t="s">
        <v>43</v>
      </c>
      <c r="C1531" s="3" t="s">
        <v>44</v>
      </c>
      <c r="D1531" s="3" t="s">
        <v>45</v>
      </c>
      <c r="E1531" s="3" t="s">
        <v>46</v>
      </c>
      <c r="F1531" s="3">
        <v>0.56000000000000005</v>
      </c>
      <c r="G1531" s="3">
        <v>0.48</v>
      </c>
      <c r="H1531" s="3">
        <v>0.19814392349917201</v>
      </c>
      <c r="I1531" s="3">
        <v>9.1996039415881672</v>
      </c>
      <c r="J1531" s="3">
        <v>1.3528078089469631</v>
      </c>
      <c r="K1531" s="3">
        <v>1.8228456196247271</v>
      </c>
      <c r="L1531" s="3">
        <v>0.26805064700506953</v>
      </c>
      <c r="M1531" s="2">
        <v>1210</v>
      </c>
      <c r="N1531" s="3" t="s">
        <v>47</v>
      </c>
      <c r="O1531" s="3" t="s">
        <v>75</v>
      </c>
      <c r="P1531" s="3" t="s">
        <v>76</v>
      </c>
      <c r="Q1531" s="3">
        <v>45.1470479758</v>
      </c>
      <c r="R1531" s="3" t="s">
        <v>50</v>
      </c>
      <c r="S1531" s="3" t="s">
        <v>51</v>
      </c>
      <c r="T1531" s="3" t="s">
        <v>77</v>
      </c>
      <c r="U1531" s="3" t="s">
        <v>53</v>
      </c>
      <c r="V1531" s="3" t="s">
        <v>78</v>
      </c>
      <c r="W1531" s="3" t="s">
        <v>55</v>
      </c>
      <c r="X1531" s="3" t="s">
        <v>56</v>
      </c>
      <c r="Y1531" s="3"/>
      <c r="Z1531" s="3"/>
      <c r="AA1531" s="3" t="s">
        <v>45</v>
      </c>
      <c r="AB1531" s="11">
        <v>45</v>
      </c>
      <c r="AC1531" s="3" t="s">
        <v>57</v>
      </c>
      <c r="AD1531" s="3" t="s">
        <v>58</v>
      </c>
      <c r="AE1531" s="3" t="s">
        <v>58</v>
      </c>
      <c r="AF1531" s="3" t="s">
        <v>58</v>
      </c>
      <c r="AG1531" s="3" t="s">
        <v>51</v>
      </c>
      <c r="AH1531" s="3" t="s">
        <v>59</v>
      </c>
      <c r="AI1531" s="3" t="s">
        <v>60</v>
      </c>
      <c r="AJ1531" s="3" t="s">
        <v>61</v>
      </c>
      <c r="AK1531" s="3" t="s">
        <v>58</v>
      </c>
      <c r="AL1531" s="3" t="s">
        <v>58</v>
      </c>
      <c r="AM1531" s="3" t="s">
        <v>58</v>
      </c>
      <c r="AN1531" s="3" t="s">
        <v>79</v>
      </c>
      <c r="AO1531" s="3" t="s">
        <v>63</v>
      </c>
      <c r="AP1531" s="3">
        <v>125.82586343209837</v>
      </c>
      <c r="AQ1531" s="3">
        <v>801.86000937216022</v>
      </c>
    </row>
    <row r="1532" spans="1:43" x14ac:dyDescent="0.25">
      <c r="A1532" s="2">
        <v>1531</v>
      </c>
      <c r="B1532" s="3" t="s">
        <v>43</v>
      </c>
      <c r="C1532" s="3" t="s">
        <v>44</v>
      </c>
      <c r="D1532" s="3" t="s">
        <v>45</v>
      </c>
      <c r="E1532" s="3" t="s">
        <v>46</v>
      </c>
      <c r="F1532" s="3">
        <v>0.56000000000000005</v>
      </c>
      <c r="G1532" s="3">
        <v>0.48</v>
      </c>
      <c r="H1532" s="3">
        <v>0.21326469642276599</v>
      </c>
      <c r="I1532" s="3">
        <v>9.1996039415881672</v>
      </c>
      <c r="J1532" s="3">
        <v>1.3528078089469631</v>
      </c>
      <c r="K1532" s="3">
        <v>1.961950741812482</v>
      </c>
      <c r="L1532" s="3">
        <v>0.28850614669342128</v>
      </c>
      <c r="M1532" s="2">
        <v>1210</v>
      </c>
      <c r="N1532" s="3" t="s">
        <v>47</v>
      </c>
      <c r="O1532" s="3" t="s">
        <v>75</v>
      </c>
      <c r="P1532" s="3" t="s">
        <v>76</v>
      </c>
      <c r="Q1532" s="3">
        <v>45.1470479758</v>
      </c>
      <c r="R1532" s="3" t="s">
        <v>50</v>
      </c>
      <c r="S1532" s="3" t="s">
        <v>51</v>
      </c>
      <c r="T1532" s="3" t="s">
        <v>77</v>
      </c>
      <c r="U1532" s="3" t="s">
        <v>53</v>
      </c>
      <c r="V1532" s="3" t="s">
        <v>78</v>
      </c>
      <c r="W1532" s="3" t="s">
        <v>55</v>
      </c>
      <c r="X1532" s="3" t="s">
        <v>56</v>
      </c>
      <c r="Y1532" s="3"/>
      <c r="Z1532" s="3"/>
      <c r="AA1532" s="3" t="s">
        <v>45</v>
      </c>
      <c r="AB1532" s="11">
        <v>45</v>
      </c>
      <c r="AC1532" s="3" t="s">
        <v>57</v>
      </c>
      <c r="AD1532" s="3" t="s">
        <v>58</v>
      </c>
      <c r="AE1532" s="3" t="s">
        <v>58</v>
      </c>
      <c r="AF1532" s="3" t="s">
        <v>58</v>
      </c>
      <c r="AG1532" s="3" t="s">
        <v>51</v>
      </c>
      <c r="AH1532" s="3" t="s">
        <v>59</v>
      </c>
      <c r="AI1532" s="3" t="s">
        <v>60</v>
      </c>
      <c r="AJ1532" s="3" t="s">
        <v>61</v>
      </c>
      <c r="AK1532" s="3" t="s">
        <v>58</v>
      </c>
      <c r="AL1532" s="3" t="s">
        <v>58</v>
      </c>
      <c r="AM1532" s="3" t="s">
        <v>58</v>
      </c>
      <c r="AN1532" s="3" t="s">
        <v>79</v>
      </c>
      <c r="AO1532" s="3" t="s">
        <v>63</v>
      </c>
      <c r="AP1532" s="3">
        <v>128.02735981161723</v>
      </c>
      <c r="AQ1532" s="3">
        <v>863.05160638965674</v>
      </c>
    </row>
    <row r="1533" spans="1:43" x14ac:dyDescent="0.25">
      <c r="A1533" s="2">
        <v>1532</v>
      </c>
      <c r="B1533" s="3" t="s">
        <v>43</v>
      </c>
      <c r="C1533" s="3" t="s">
        <v>44</v>
      </c>
      <c r="D1533" s="3" t="s">
        <v>45</v>
      </c>
      <c r="E1533" s="3" t="s">
        <v>46</v>
      </c>
      <c r="F1533" s="3">
        <v>0.56000000000000005</v>
      </c>
      <c r="G1533" s="3">
        <v>0.48</v>
      </c>
      <c r="H1533" s="3">
        <v>0.14149630084979201</v>
      </c>
      <c r="I1533" s="3">
        <v>9.1996039415881672</v>
      </c>
      <c r="J1533" s="3">
        <v>1.3528078089469631</v>
      </c>
      <c r="K1533" s="3">
        <v>1.3017099270178916</v>
      </c>
      <c r="L1533" s="3">
        <v>0.19141730072670743</v>
      </c>
      <c r="M1533" s="2">
        <v>1210</v>
      </c>
      <c r="N1533" s="3" t="s">
        <v>47</v>
      </c>
      <c r="O1533" s="3" t="s">
        <v>75</v>
      </c>
      <c r="P1533" s="3" t="s">
        <v>76</v>
      </c>
      <c r="Q1533" s="3">
        <v>45.1470479758</v>
      </c>
      <c r="R1533" s="3" t="s">
        <v>50</v>
      </c>
      <c r="S1533" s="3" t="s">
        <v>51</v>
      </c>
      <c r="T1533" s="3" t="s">
        <v>77</v>
      </c>
      <c r="U1533" s="3" t="s">
        <v>53</v>
      </c>
      <c r="V1533" s="3" t="s">
        <v>78</v>
      </c>
      <c r="W1533" s="3" t="s">
        <v>55</v>
      </c>
      <c r="X1533" s="3" t="s">
        <v>56</v>
      </c>
      <c r="Y1533" s="3"/>
      <c r="Z1533" s="3"/>
      <c r="AA1533" s="3" t="s">
        <v>45</v>
      </c>
      <c r="AB1533" s="11">
        <v>45</v>
      </c>
      <c r="AC1533" s="3" t="s">
        <v>57</v>
      </c>
      <c r="AD1533" s="3" t="s">
        <v>58</v>
      </c>
      <c r="AE1533" s="3" t="s">
        <v>58</v>
      </c>
      <c r="AF1533" s="3" t="s">
        <v>58</v>
      </c>
      <c r="AG1533" s="3" t="s">
        <v>51</v>
      </c>
      <c r="AH1533" s="3" t="s">
        <v>59</v>
      </c>
      <c r="AI1533" s="3" t="s">
        <v>60</v>
      </c>
      <c r="AJ1533" s="3" t="s">
        <v>61</v>
      </c>
      <c r="AK1533" s="3" t="s">
        <v>58</v>
      </c>
      <c r="AL1533" s="3" t="s">
        <v>58</v>
      </c>
      <c r="AM1533" s="3" t="s">
        <v>58</v>
      </c>
      <c r="AN1533" s="3" t="s">
        <v>79</v>
      </c>
      <c r="AO1533" s="3" t="s">
        <v>63</v>
      </c>
      <c r="AP1533" s="3">
        <v>114.46106743238529</v>
      </c>
      <c r="AQ1533" s="3">
        <v>572.61521383982142</v>
      </c>
    </row>
    <row r="1534" spans="1:43" x14ac:dyDescent="0.25">
      <c r="A1534" s="2">
        <v>1533</v>
      </c>
      <c r="B1534" s="3" t="s">
        <v>43</v>
      </c>
      <c r="C1534" s="3" t="s">
        <v>44</v>
      </c>
      <c r="D1534" s="3" t="s">
        <v>45</v>
      </c>
      <c r="E1534" s="3" t="s">
        <v>46</v>
      </c>
      <c r="F1534" s="3">
        <v>0.56000000000000005</v>
      </c>
      <c r="G1534" s="3">
        <v>0.48</v>
      </c>
      <c r="H1534" s="3">
        <v>3.5084190799304402E-2</v>
      </c>
      <c r="I1534" s="3">
        <v>9.1751459490916503</v>
      </c>
      <c r="J1534" s="3">
        <v>1.3492654669497377</v>
      </c>
      <c r="K1534" s="3">
        <v>0.32190257108939635</v>
      </c>
      <c r="L1534" s="3">
        <v>4.7337887081377143E-2</v>
      </c>
      <c r="M1534" s="2">
        <v>1210</v>
      </c>
      <c r="N1534" s="3" t="s">
        <v>47</v>
      </c>
      <c r="O1534" s="3" t="s">
        <v>75</v>
      </c>
      <c r="P1534" s="3" t="s">
        <v>76</v>
      </c>
      <c r="Q1534" s="3">
        <v>45.1470479758</v>
      </c>
      <c r="R1534" s="3" t="s">
        <v>50</v>
      </c>
      <c r="S1534" s="3" t="s">
        <v>51</v>
      </c>
      <c r="T1534" s="3" t="s">
        <v>77</v>
      </c>
      <c r="U1534" s="3" t="s">
        <v>53</v>
      </c>
      <c r="V1534" s="3" t="s">
        <v>78</v>
      </c>
      <c r="W1534" s="3" t="s">
        <v>55</v>
      </c>
      <c r="X1534" s="3" t="s">
        <v>56</v>
      </c>
      <c r="Y1534" s="3"/>
      <c r="Z1534" s="3"/>
      <c r="AA1534" s="3" t="s">
        <v>45</v>
      </c>
      <c r="AB1534" s="11">
        <v>45</v>
      </c>
      <c r="AC1534" s="3" t="s">
        <v>57</v>
      </c>
      <c r="AD1534" s="3" t="s">
        <v>58</v>
      </c>
      <c r="AE1534" s="3" t="s">
        <v>58</v>
      </c>
      <c r="AF1534" s="3" t="s">
        <v>58</v>
      </c>
      <c r="AG1534" s="3" t="s">
        <v>51</v>
      </c>
      <c r="AH1534" s="3" t="s">
        <v>59</v>
      </c>
      <c r="AI1534" s="3" t="s">
        <v>60</v>
      </c>
      <c r="AJ1534" s="3" t="s">
        <v>61</v>
      </c>
      <c r="AK1534" s="3" t="s">
        <v>58</v>
      </c>
      <c r="AL1534" s="3" t="s">
        <v>58</v>
      </c>
      <c r="AM1534" s="3" t="s">
        <v>58</v>
      </c>
      <c r="AN1534" s="3" t="s">
        <v>79</v>
      </c>
      <c r="AO1534" s="3" t="s">
        <v>63</v>
      </c>
      <c r="AP1534" s="3">
        <v>62.282263345275453</v>
      </c>
      <c r="AQ1534" s="3">
        <v>141.98068286087192</v>
      </c>
    </row>
    <row r="1535" spans="1:43" x14ac:dyDescent="0.25">
      <c r="A1535" s="2">
        <v>1534</v>
      </c>
      <c r="B1535" s="3" t="s">
        <v>43</v>
      </c>
      <c r="C1535" s="3" t="s">
        <v>44</v>
      </c>
      <c r="D1535" s="3" t="s">
        <v>45</v>
      </c>
      <c r="E1535" s="3" t="s">
        <v>46</v>
      </c>
      <c r="F1535" s="3">
        <v>0.56000000000000005</v>
      </c>
      <c r="G1535" s="3">
        <v>0.48</v>
      </c>
      <c r="H1535" s="3">
        <v>0.14620684918832</v>
      </c>
      <c r="I1535" s="3">
        <v>9.1751459490916503</v>
      </c>
      <c r="J1535" s="3">
        <v>1.3492654669497377</v>
      </c>
      <c r="K1535" s="3">
        <v>1.3414691800596681</v>
      </c>
      <c r="L1535" s="3">
        <v>0.19727185264132846</v>
      </c>
      <c r="M1535" s="2">
        <v>1210</v>
      </c>
      <c r="N1535" s="3" t="s">
        <v>47</v>
      </c>
      <c r="O1535" s="3" t="s">
        <v>75</v>
      </c>
      <c r="P1535" s="3" t="s">
        <v>76</v>
      </c>
      <c r="Q1535" s="3">
        <v>45.1470479758</v>
      </c>
      <c r="R1535" s="3" t="s">
        <v>50</v>
      </c>
      <c r="S1535" s="3" t="s">
        <v>51</v>
      </c>
      <c r="T1535" s="3" t="s">
        <v>77</v>
      </c>
      <c r="U1535" s="3" t="s">
        <v>53</v>
      </c>
      <c r="V1535" s="3" t="s">
        <v>78</v>
      </c>
      <c r="W1535" s="3" t="s">
        <v>55</v>
      </c>
      <c r="X1535" s="3" t="s">
        <v>56</v>
      </c>
      <c r="Y1535" s="3"/>
      <c r="Z1535" s="3"/>
      <c r="AA1535" s="3" t="s">
        <v>45</v>
      </c>
      <c r="AB1535" s="11">
        <v>45</v>
      </c>
      <c r="AC1535" s="3" t="s">
        <v>57</v>
      </c>
      <c r="AD1535" s="3" t="s">
        <v>58</v>
      </c>
      <c r="AE1535" s="3" t="s">
        <v>58</v>
      </c>
      <c r="AF1535" s="3" t="s">
        <v>58</v>
      </c>
      <c r="AG1535" s="3" t="s">
        <v>51</v>
      </c>
      <c r="AH1535" s="3" t="s">
        <v>59</v>
      </c>
      <c r="AI1535" s="3" t="s">
        <v>60</v>
      </c>
      <c r="AJ1535" s="3" t="s">
        <v>61</v>
      </c>
      <c r="AK1535" s="3" t="s">
        <v>58</v>
      </c>
      <c r="AL1535" s="3" t="s">
        <v>58</v>
      </c>
      <c r="AM1535" s="3" t="s">
        <v>58</v>
      </c>
      <c r="AN1535" s="3" t="s">
        <v>79</v>
      </c>
      <c r="AO1535" s="3" t="s">
        <v>63</v>
      </c>
      <c r="AP1535" s="3">
        <v>97.504925296111196</v>
      </c>
      <c r="AQ1535" s="3">
        <v>591.67812663662085</v>
      </c>
    </row>
    <row r="1536" spans="1:43" x14ac:dyDescent="0.25">
      <c r="A1536" s="2">
        <v>1535</v>
      </c>
      <c r="B1536" s="3" t="s">
        <v>43</v>
      </c>
      <c r="C1536" s="3" t="s">
        <v>44</v>
      </c>
      <c r="D1536" s="3" t="s">
        <v>45</v>
      </c>
      <c r="E1536" s="3" t="s">
        <v>46</v>
      </c>
      <c r="F1536" s="3">
        <v>0.56000000000000005</v>
      </c>
      <c r="G1536" s="3">
        <v>0.48</v>
      </c>
      <c r="H1536" s="3">
        <v>0.14157715889317499</v>
      </c>
      <c r="I1536" s="3">
        <v>9.1751459490916503</v>
      </c>
      <c r="J1536" s="3">
        <v>1.3492654669497377</v>
      </c>
      <c r="K1536" s="3">
        <v>1.2989910959026194</v>
      </c>
      <c r="L1536" s="3">
        <v>0.19102517140341696</v>
      </c>
      <c r="M1536" s="2">
        <v>1210</v>
      </c>
      <c r="N1536" s="3" t="s">
        <v>47</v>
      </c>
      <c r="O1536" s="3" t="s">
        <v>75</v>
      </c>
      <c r="P1536" s="3" t="s">
        <v>76</v>
      </c>
      <c r="Q1536" s="3">
        <v>45.1470479758</v>
      </c>
      <c r="R1536" s="3" t="s">
        <v>50</v>
      </c>
      <c r="S1536" s="3" t="s">
        <v>51</v>
      </c>
      <c r="T1536" s="3" t="s">
        <v>77</v>
      </c>
      <c r="U1536" s="3" t="s">
        <v>53</v>
      </c>
      <c r="V1536" s="3" t="s">
        <v>78</v>
      </c>
      <c r="W1536" s="3" t="s">
        <v>55</v>
      </c>
      <c r="X1536" s="3" t="s">
        <v>56</v>
      </c>
      <c r="Y1536" s="3"/>
      <c r="Z1536" s="3"/>
      <c r="AA1536" s="3" t="s">
        <v>45</v>
      </c>
      <c r="AB1536" s="11">
        <v>45</v>
      </c>
      <c r="AC1536" s="3" t="s">
        <v>57</v>
      </c>
      <c r="AD1536" s="3" t="s">
        <v>58</v>
      </c>
      <c r="AE1536" s="3" t="s">
        <v>58</v>
      </c>
      <c r="AF1536" s="3" t="s">
        <v>58</v>
      </c>
      <c r="AG1536" s="3" t="s">
        <v>51</v>
      </c>
      <c r="AH1536" s="3" t="s">
        <v>59</v>
      </c>
      <c r="AI1536" s="3" t="s">
        <v>60</v>
      </c>
      <c r="AJ1536" s="3" t="s">
        <v>61</v>
      </c>
      <c r="AK1536" s="3" t="s">
        <v>58</v>
      </c>
      <c r="AL1536" s="3" t="s">
        <v>58</v>
      </c>
      <c r="AM1536" s="3" t="s">
        <v>58</v>
      </c>
      <c r="AN1536" s="3" t="s">
        <v>79</v>
      </c>
      <c r="AO1536" s="3" t="s">
        <v>63</v>
      </c>
      <c r="AP1536" s="3">
        <v>96.238581969772838</v>
      </c>
      <c r="AQ1536" s="3">
        <v>572.94243473198935</v>
      </c>
    </row>
    <row r="1537" spans="1:43" x14ac:dyDescent="0.25">
      <c r="A1537" s="2">
        <v>1536</v>
      </c>
      <c r="B1537" s="3" t="s">
        <v>43</v>
      </c>
      <c r="C1537" s="3" t="s">
        <v>44</v>
      </c>
      <c r="D1537" s="3" t="s">
        <v>45</v>
      </c>
      <c r="E1537" s="3" t="s">
        <v>46</v>
      </c>
      <c r="F1537" s="3">
        <v>0.56000000000000005</v>
      </c>
      <c r="G1537" s="3">
        <v>0.48</v>
      </c>
      <c r="H1537" s="3">
        <v>3.0791448010466599E-2</v>
      </c>
      <c r="I1537" s="3">
        <v>9.1751459490916503</v>
      </c>
      <c r="J1537" s="3">
        <v>1.3492654669497377</v>
      </c>
      <c r="K1537" s="3">
        <v>0.28251602947989879</v>
      </c>
      <c r="L1537" s="3">
        <v>4.1545837477900791E-2</v>
      </c>
      <c r="M1537" s="2">
        <v>1210</v>
      </c>
      <c r="N1537" s="3" t="s">
        <v>47</v>
      </c>
      <c r="O1537" s="3" t="s">
        <v>75</v>
      </c>
      <c r="P1537" s="3" t="s">
        <v>76</v>
      </c>
      <c r="Q1537" s="3">
        <v>45.1470479758</v>
      </c>
      <c r="R1537" s="3" t="s">
        <v>50</v>
      </c>
      <c r="S1537" s="3" t="s">
        <v>51</v>
      </c>
      <c r="T1537" s="3" t="s">
        <v>77</v>
      </c>
      <c r="U1537" s="3" t="s">
        <v>53</v>
      </c>
      <c r="V1537" s="3" t="s">
        <v>78</v>
      </c>
      <c r="W1537" s="3" t="s">
        <v>55</v>
      </c>
      <c r="X1537" s="3" t="s">
        <v>56</v>
      </c>
      <c r="Y1537" s="3"/>
      <c r="Z1537" s="3"/>
      <c r="AA1537" s="3" t="s">
        <v>45</v>
      </c>
      <c r="AB1537" s="11">
        <v>45</v>
      </c>
      <c r="AC1537" s="3" t="s">
        <v>57</v>
      </c>
      <c r="AD1537" s="3" t="s">
        <v>58</v>
      </c>
      <c r="AE1537" s="3" t="s">
        <v>58</v>
      </c>
      <c r="AF1537" s="3" t="s">
        <v>58</v>
      </c>
      <c r="AG1537" s="3" t="s">
        <v>51</v>
      </c>
      <c r="AH1537" s="3" t="s">
        <v>59</v>
      </c>
      <c r="AI1537" s="3" t="s">
        <v>60</v>
      </c>
      <c r="AJ1537" s="3" t="s">
        <v>61</v>
      </c>
      <c r="AK1537" s="3" t="s">
        <v>58</v>
      </c>
      <c r="AL1537" s="3" t="s">
        <v>58</v>
      </c>
      <c r="AM1537" s="3" t="s">
        <v>58</v>
      </c>
      <c r="AN1537" s="3" t="s">
        <v>79</v>
      </c>
      <c r="AO1537" s="3" t="s">
        <v>63</v>
      </c>
      <c r="AP1537" s="3">
        <v>59.033812537117036</v>
      </c>
      <c r="AQ1537" s="3">
        <v>124.60856913615243</v>
      </c>
    </row>
    <row r="1538" spans="1:43" x14ac:dyDescent="0.25">
      <c r="A1538" s="2">
        <v>1537</v>
      </c>
      <c r="B1538" s="3" t="s">
        <v>43</v>
      </c>
      <c r="C1538" s="3" t="s">
        <v>44</v>
      </c>
      <c r="D1538" s="3" t="s">
        <v>45</v>
      </c>
      <c r="E1538" s="3" t="s">
        <v>46</v>
      </c>
      <c r="F1538" s="3">
        <v>0.56000000000000005</v>
      </c>
      <c r="G1538" s="3">
        <v>0.48</v>
      </c>
      <c r="H1538" s="3">
        <v>0.135684812009497</v>
      </c>
      <c r="I1538" s="3">
        <v>9.1751459490916503</v>
      </c>
      <c r="J1538" s="3">
        <v>1.3492654669497377</v>
      </c>
      <c r="K1538" s="3">
        <v>1.2449279532621986</v>
      </c>
      <c r="L1538" s="3">
        <v>0.18307483123398136</v>
      </c>
      <c r="M1538" s="2">
        <v>1210</v>
      </c>
      <c r="N1538" s="3" t="s">
        <v>47</v>
      </c>
      <c r="O1538" s="3" t="s">
        <v>75</v>
      </c>
      <c r="P1538" s="3" t="s">
        <v>76</v>
      </c>
      <c r="Q1538" s="3">
        <v>45.1470479758</v>
      </c>
      <c r="R1538" s="3" t="s">
        <v>50</v>
      </c>
      <c r="S1538" s="3" t="s">
        <v>51</v>
      </c>
      <c r="T1538" s="3" t="s">
        <v>77</v>
      </c>
      <c r="U1538" s="3" t="s">
        <v>53</v>
      </c>
      <c r="V1538" s="3" t="s">
        <v>78</v>
      </c>
      <c r="W1538" s="3" t="s">
        <v>55</v>
      </c>
      <c r="X1538" s="3" t="s">
        <v>56</v>
      </c>
      <c r="Y1538" s="3"/>
      <c r="Z1538" s="3"/>
      <c r="AA1538" s="3" t="s">
        <v>45</v>
      </c>
      <c r="AB1538" s="11">
        <v>45</v>
      </c>
      <c r="AC1538" s="3" t="s">
        <v>57</v>
      </c>
      <c r="AD1538" s="3" t="s">
        <v>58</v>
      </c>
      <c r="AE1538" s="3" t="s">
        <v>58</v>
      </c>
      <c r="AF1538" s="3" t="s">
        <v>58</v>
      </c>
      <c r="AG1538" s="3" t="s">
        <v>51</v>
      </c>
      <c r="AH1538" s="3" t="s">
        <v>59</v>
      </c>
      <c r="AI1538" s="3" t="s">
        <v>60</v>
      </c>
      <c r="AJ1538" s="3" t="s">
        <v>61</v>
      </c>
      <c r="AK1538" s="3" t="s">
        <v>58</v>
      </c>
      <c r="AL1538" s="3" t="s">
        <v>58</v>
      </c>
      <c r="AM1538" s="3" t="s">
        <v>58</v>
      </c>
      <c r="AN1538" s="3" t="s">
        <v>79</v>
      </c>
      <c r="AO1538" s="3" t="s">
        <v>63</v>
      </c>
      <c r="AP1538" s="3">
        <v>93.768644876137543</v>
      </c>
      <c r="AQ1538" s="3">
        <v>549.09695290277091</v>
      </c>
    </row>
    <row r="1539" spans="1:43" x14ac:dyDescent="0.25">
      <c r="A1539" s="2">
        <v>1538</v>
      </c>
      <c r="B1539" s="3" t="s">
        <v>43</v>
      </c>
      <c r="C1539" s="3" t="s">
        <v>44</v>
      </c>
      <c r="D1539" s="3" t="s">
        <v>45</v>
      </c>
      <c r="E1539" s="3" t="s">
        <v>46</v>
      </c>
      <c r="F1539" s="3">
        <v>0.56000000000000005</v>
      </c>
      <c r="G1539" s="3">
        <v>0.48</v>
      </c>
      <c r="H1539" s="3">
        <v>0.12841899483619101</v>
      </c>
      <c r="I1539" s="3">
        <v>9.1751459490916503</v>
      </c>
      <c r="J1539" s="3">
        <v>1.3492654669497377</v>
      </c>
      <c r="K1539" s="3">
        <v>1.1782630202576996</v>
      </c>
      <c r="L1539" s="3">
        <v>0.17327131503286922</v>
      </c>
      <c r="M1539" s="2">
        <v>1210</v>
      </c>
      <c r="N1539" s="3" t="s">
        <v>47</v>
      </c>
      <c r="O1539" s="3" t="s">
        <v>75</v>
      </c>
      <c r="P1539" s="3" t="s">
        <v>76</v>
      </c>
      <c r="Q1539" s="3">
        <v>45.1470479758</v>
      </c>
      <c r="R1539" s="3" t="s">
        <v>50</v>
      </c>
      <c r="S1539" s="3" t="s">
        <v>51</v>
      </c>
      <c r="T1539" s="3" t="s">
        <v>77</v>
      </c>
      <c r="U1539" s="3" t="s">
        <v>53</v>
      </c>
      <c r="V1539" s="3" t="s">
        <v>78</v>
      </c>
      <c r="W1539" s="3" t="s">
        <v>55</v>
      </c>
      <c r="X1539" s="3" t="s">
        <v>56</v>
      </c>
      <c r="Y1539" s="3"/>
      <c r="Z1539" s="3"/>
      <c r="AA1539" s="3" t="s">
        <v>45</v>
      </c>
      <c r="AB1539" s="11">
        <v>45</v>
      </c>
      <c r="AC1539" s="3" t="s">
        <v>57</v>
      </c>
      <c r="AD1539" s="3" t="s">
        <v>58</v>
      </c>
      <c r="AE1539" s="3" t="s">
        <v>58</v>
      </c>
      <c r="AF1539" s="3" t="s">
        <v>58</v>
      </c>
      <c r="AG1539" s="3" t="s">
        <v>51</v>
      </c>
      <c r="AH1539" s="3" t="s">
        <v>59</v>
      </c>
      <c r="AI1539" s="3" t="s">
        <v>60</v>
      </c>
      <c r="AJ1539" s="3" t="s">
        <v>61</v>
      </c>
      <c r="AK1539" s="3" t="s">
        <v>58</v>
      </c>
      <c r="AL1539" s="3" t="s">
        <v>58</v>
      </c>
      <c r="AM1539" s="3" t="s">
        <v>58</v>
      </c>
      <c r="AN1539" s="3" t="s">
        <v>79</v>
      </c>
      <c r="AO1539" s="3" t="s">
        <v>63</v>
      </c>
      <c r="AP1539" s="3">
        <v>91.237479767022393</v>
      </c>
      <c r="AQ1539" s="3">
        <v>519.69323401099132</v>
      </c>
    </row>
    <row r="1540" spans="1:43" x14ac:dyDescent="0.25">
      <c r="A1540" s="2">
        <v>1539</v>
      </c>
      <c r="B1540" s="3" t="s">
        <v>43</v>
      </c>
      <c r="C1540" s="3" t="s">
        <v>44</v>
      </c>
      <c r="D1540" s="3" t="s">
        <v>45</v>
      </c>
      <c r="E1540" s="3" t="s">
        <v>46</v>
      </c>
      <c r="F1540" s="3">
        <v>0.56000000000000005</v>
      </c>
      <c r="G1540" s="3">
        <v>0.48</v>
      </c>
      <c r="H1540" s="3">
        <v>1.7620903361474399E-2</v>
      </c>
      <c r="I1540" s="3">
        <v>9.4508754011226177</v>
      </c>
      <c r="J1540" s="3">
        <v>1.4821517903280095</v>
      </c>
      <c r="K1540" s="3">
        <v>0.16653296212451724</v>
      </c>
      <c r="L1540" s="3">
        <v>2.611685346440612E-2</v>
      </c>
      <c r="M1540" s="2">
        <v>1300</v>
      </c>
      <c r="N1540" s="3" t="s">
        <v>65</v>
      </c>
      <c r="O1540" s="3" t="s">
        <v>75</v>
      </c>
      <c r="P1540" s="3" t="s">
        <v>76</v>
      </c>
      <c r="Q1540" s="3">
        <v>45.1470479758</v>
      </c>
      <c r="R1540" s="3" t="s">
        <v>50</v>
      </c>
      <c r="S1540" s="3" t="s">
        <v>51</v>
      </c>
      <c r="T1540" s="3" t="s">
        <v>77</v>
      </c>
      <c r="U1540" s="3" t="s">
        <v>53</v>
      </c>
      <c r="V1540" s="3" t="s">
        <v>78</v>
      </c>
      <c r="W1540" s="3" t="s">
        <v>55</v>
      </c>
      <c r="X1540" s="3" t="s">
        <v>56</v>
      </c>
      <c r="Y1540" s="3"/>
      <c r="Z1540" s="3"/>
      <c r="AA1540" s="3" t="s">
        <v>45</v>
      </c>
      <c r="AB1540" s="11">
        <v>45</v>
      </c>
      <c r="AC1540" s="3" t="s">
        <v>57</v>
      </c>
      <c r="AD1540" s="3" t="s">
        <v>58</v>
      </c>
      <c r="AE1540" s="3" t="s">
        <v>58</v>
      </c>
      <c r="AF1540" s="3" t="s">
        <v>58</v>
      </c>
      <c r="AG1540" s="3" t="s">
        <v>51</v>
      </c>
      <c r="AH1540" s="3" t="s">
        <v>59</v>
      </c>
      <c r="AI1540" s="3" t="s">
        <v>60</v>
      </c>
      <c r="AJ1540" s="3" t="s">
        <v>61</v>
      </c>
      <c r="AK1540" s="3" t="s">
        <v>58</v>
      </c>
      <c r="AL1540" s="3" t="s">
        <v>58</v>
      </c>
      <c r="AM1540" s="3" t="s">
        <v>58</v>
      </c>
      <c r="AN1540" s="3" t="s">
        <v>79</v>
      </c>
      <c r="AO1540" s="3" t="s">
        <v>63</v>
      </c>
      <c r="AP1540" s="3">
        <v>56.12615801980472</v>
      </c>
      <c r="AQ1540" s="3">
        <v>71.309265936872251</v>
      </c>
    </row>
    <row r="1541" spans="1:43" x14ac:dyDescent="0.25">
      <c r="A1541" s="2">
        <v>1540</v>
      </c>
      <c r="B1541" s="3" t="s">
        <v>43</v>
      </c>
      <c r="C1541" s="3" t="s">
        <v>44</v>
      </c>
      <c r="D1541" s="3" t="s">
        <v>45</v>
      </c>
      <c r="E1541" s="3" t="s">
        <v>46</v>
      </c>
      <c r="F1541" s="3">
        <v>0.56000000000000005</v>
      </c>
      <c r="G1541" s="3">
        <v>0.48</v>
      </c>
      <c r="H1541" s="3">
        <v>4.4858835486497203E-2</v>
      </c>
      <c r="I1541" s="3">
        <v>9.1560573706664616</v>
      </c>
      <c r="J1541" s="3">
        <v>1.3465012890887154</v>
      </c>
      <c r="K1541" s="3">
        <v>0.41073007129565697</v>
      </c>
      <c r="L1541" s="3">
        <v>6.0402479809587094E-2</v>
      </c>
      <c r="M1541" s="2">
        <v>1210</v>
      </c>
      <c r="N1541" s="3" t="s">
        <v>47</v>
      </c>
      <c r="O1541" s="3" t="s">
        <v>75</v>
      </c>
      <c r="P1541" s="3" t="s">
        <v>76</v>
      </c>
      <c r="Q1541" s="3">
        <v>45.1470479758</v>
      </c>
      <c r="R1541" s="3" t="s">
        <v>50</v>
      </c>
      <c r="S1541" s="3" t="s">
        <v>51</v>
      </c>
      <c r="T1541" s="3" t="s">
        <v>77</v>
      </c>
      <c r="U1541" s="3" t="s">
        <v>53</v>
      </c>
      <c r="V1541" s="3" t="s">
        <v>78</v>
      </c>
      <c r="W1541" s="3" t="s">
        <v>55</v>
      </c>
      <c r="X1541" s="3" t="s">
        <v>56</v>
      </c>
      <c r="Y1541" s="3"/>
      <c r="Z1541" s="3"/>
      <c r="AA1541" s="3" t="s">
        <v>45</v>
      </c>
      <c r="AB1541" s="11">
        <v>45</v>
      </c>
      <c r="AC1541" s="3" t="s">
        <v>57</v>
      </c>
      <c r="AD1541" s="3" t="s">
        <v>58</v>
      </c>
      <c r="AE1541" s="3" t="s">
        <v>58</v>
      </c>
      <c r="AF1541" s="3" t="s">
        <v>58</v>
      </c>
      <c r="AG1541" s="3" t="s">
        <v>51</v>
      </c>
      <c r="AH1541" s="3" t="s">
        <v>59</v>
      </c>
      <c r="AI1541" s="3" t="s">
        <v>60</v>
      </c>
      <c r="AJ1541" s="3" t="s">
        <v>61</v>
      </c>
      <c r="AK1541" s="3" t="s">
        <v>58</v>
      </c>
      <c r="AL1541" s="3" t="s">
        <v>58</v>
      </c>
      <c r="AM1541" s="3" t="s">
        <v>58</v>
      </c>
      <c r="AN1541" s="3" t="s">
        <v>79</v>
      </c>
      <c r="AO1541" s="3" t="s">
        <v>63</v>
      </c>
      <c r="AP1541" s="3">
        <v>66.164813113707112</v>
      </c>
      <c r="AQ1541" s="3">
        <v>181.53726648991605</v>
      </c>
    </row>
    <row r="1542" spans="1:43" x14ac:dyDescent="0.25">
      <c r="A1542" s="2">
        <v>1541</v>
      </c>
      <c r="B1542" s="3" t="s">
        <v>43</v>
      </c>
      <c r="C1542" s="3" t="s">
        <v>44</v>
      </c>
      <c r="D1542" s="3" t="s">
        <v>45</v>
      </c>
      <c r="E1542" s="3" t="s">
        <v>46</v>
      </c>
      <c r="F1542" s="3">
        <v>0.56000000000000005</v>
      </c>
      <c r="G1542" s="3">
        <v>0.48</v>
      </c>
      <c r="H1542" s="3">
        <v>3.2334290613620802E-2</v>
      </c>
      <c r="I1542" s="3">
        <v>9.1560573706664616</v>
      </c>
      <c r="J1542" s="3">
        <v>1.3465012890887154</v>
      </c>
      <c r="K1542" s="3">
        <v>0.2960546198981141</v>
      </c>
      <c r="L1542" s="3">
        <v>4.3538163993009561E-2</v>
      </c>
      <c r="M1542" s="2">
        <v>1210</v>
      </c>
      <c r="N1542" s="3" t="s">
        <v>47</v>
      </c>
      <c r="O1542" s="3" t="s">
        <v>75</v>
      </c>
      <c r="P1542" s="3" t="s">
        <v>76</v>
      </c>
      <c r="Q1542" s="3">
        <v>45.1470479758</v>
      </c>
      <c r="R1542" s="3" t="s">
        <v>50</v>
      </c>
      <c r="S1542" s="3" t="s">
        <v>51</v>
      </c>
      <c r="T1542" s="3" t="s">
        <v>77</v>
      </c>
      <c r="U1542" s="3" t="s">
        <v>53</v>
      </c>
      <c r="V1542" s="3" t="s">
        <v>78</v>
      </c>
      <c r="W1542" s="3" t="s">
        <v>55</v>
      </c>
      <c r="X1542" s="3" t="s">
        <v>56</v>
      </c>
      <c r="Y1542" s="3"/>
      <c r="Z1542" s="3"/>
      <c r="AA1542" s="3" t="s">
        <v>45</v>
      </c>
      <c r="AB1542" s="11">
        <v>45</v>
      </c>
      <c r="AC1542" s="3" t="s">
        <v>57</v>
      </c>
      <c r="AD1542" s="3" t="s">
        <v>58</v>
      </c>
      <c r="AE1542" s="3" t="s">
        <v>58</v>
      </c>
      <c r="AF1542" s="3" t="s">
        <v>58</v>
      </c>
      <c r="AG1542" s="3" t="s">
        <v>51</v>
      </c>
      <c r="AH1542" s="3" t="s">
        <v>59</v>
      </c>
      <c r="AI1542" s="3" t="s">
        <v>60</v>
      </c>
      <c r="AJ1542" s="3" t="s">
        <v>61</v>
      </c>
      <c r="AK1542" s="3" t="s">
        <v>58</v>
      </c>
      <c r="AL1542" s="3" t="s">
        <v>58</v>
      </c>
      <c r="AM1542" s="3" t="s">
        <v>58</v>
      </c>
      <c r="AN1542" s="3" t="s">
        <v>79</v>
      </c>
      <c r="AO1542" s="3" t="s">
        <v>63</v>
      </c>
      <c r="AP1542" s="3">
        <v>58.758343519072149</v>
      </c>
      <c r="AQ1542" s="3">
        <v>130.85223163347948</v>
      </c>
    </row>
    <row r="1543" spans="1:43" x14ac:dyDescent="0.25">
      <c r="A1543" s="2">
        <v>1542</v>
      </c>
      <c r="B1543" s="3" t="s">
        <v>43</v>
      </c>
      <c r="C1543" s="3" t="s">
        <v>44</v>
      </c>
      <c r="D1543" s="3" t="s">
        <v>45</v>
      </c>
      <c r="E1543" s="3" t="s">
        <v>46</v>
      </c>
      <c r="F1543" s="3">
        <v>0.56000000000000005</v>
      </c>
      <c r="G1543" s="3">
        <v>0.48</v>
      </c>
      <c r="H1543" s="3">
        <v>2.2404707279681E-2</v>
      </c>
      <c r="I1543" s="3">
        <v>9.1456634923083495</v>
      </c>
      <c r="J1543" s="3">
        <v>1.3449952232418367</v>
      </c>
      <c r="K1543" s="3">
        <v>0.20490591342363362</v>
      </c>
      <c r="L1543" s="3">
        <v>3.013422426930255E-2</v>
      </c>
      <c r="M1543" s="2">
        <v>1210</v>
      </c>
      <c r="N1543" s="3" t="s">
        <v>47</v>
      </c>
      <c r="O1543" s="3" t="s">
        <v>75</v>
      </c>
      <c r="P1543" s="3" t="s">
        <v>76</v>
      </c>
      <c r="Q1543" s="3">
        <v>45.1470479758</v>
      </c>
      <c r="R1543" s="3" t="s">
        <v>50</v>
      </c>
      <c r="S1543" s="3" t="s">
        <v>51</v>
      </c>
      <c r="T1543" s="3" t="s">
        <v>77</v>
      </c>
      <c r="U1543" s="3" t="s">
        <v>53</v>
      </c>
      <c r="V1543" s="3" t="s">
        <v>78</v>
      </c>
      <c r="W1543" s="3" t="s">
        <v>55</v>
      </c>
      <c r="X1543" s="3" t="s">
        <v>56</v>
      </c>
      <c r="Y1543" s="3"/>
      <c r="Z1543" s="3"/>
      <c r="AA1543" s="3" t="s">
        <v>45</v>
      </c>
      <c r="AB1543" s="11">
        <v>45</v>
      </c>
      <c r="AC1543" s="3" t="s">
        <v>57</v>
      </c>
      <c r="AD1543" s="3" t="s">
        <v>58</v>
      </c>
      <c r="AE1543" s="3" t="s">
        <v>58</v>
      </c>
      <c r="AF1543" s="3" t="s">
        <v>58</v>
      </c>
      <c r="AG1543" s="3" t="s">
        <v>51</v>
      </c>
      <c r="AH1543" s="3" t="s">
        <v>59</v>
      </c>
      <c r="AI1543" s="3" t="s">
        <v>60</v>
      </c>
      <c r="AJ1543" s="3" t="s">
        <v>61</v>
      </c>
      <c r="AK1543" s="3" t="s">
        <v>58</v>
      </c>
      <c r="AL1543" s="3" t="s">
        <v>58</v>
      </c>
      <c r="AM1543" s="3" t="s">
        <v>58</v>
      </c>
      <c r="AN1543" s="3" t="s">
        <v>79</v>
      </c>
      <c r="AO1543" s="3" t="s">
        <v>63</v>
      </c>
      <c r="AP1543" s="3">
        <v>40.544431618877688</v>
      </c>
      <c r="AQ1543" s="3">
        <v>90.668633546769087</v>
      </c>
    </row>
    <row r="1544" spans="1:43" x14ac:dyDescent="0.25">
      <c r="A1544" s="2">
        <v>1543</v>
      </c>
      <c r="B1544" s="3" t="s">
        <v>43</v>
      </c>
      <c r="C1544" s="3" t="s">
        <v>44</v>
      </c>
      <c r="D1544" s="3" t="s">
        <v>45</v>
      </c>
      <c r="E1544" s="3" t="s">
        <v>46</v>
      </c>
      <c r="F1544" s="3">
        <v>0.56000000000000005</v>
      </c>
      <c r="G1544" s="3">
        <v>0.48</v>
      </c>
      <c r="H1544" s="3">
        <v>3.0791599591664099E-2</v>
      </c>
      <c r="I1544" s="3">
        <v>9.1456634923083495</v>
      </c>
      <c r="J1544" s="3">
        <v>1.3449952232418367</v>
      </c>
      <c r="K1544" s="3">
        <v>0.28160960825525905</v>
      </c>
      <c r="L1544" s="3">
        <v>4.1414554366763501E-2</v>
      </c>
      <c r="M1544" s="2">
        <v>1210</v>
      </c>
      <c r="N1544" s="3" t="s">
        <v>47</v>
      </c>
      <c r="O1544" s="3" t="s">
        <v>75</v>
      </c>
      <c r="P1544" s="3" t="s">
        <v>76</v>
      </c>
      <c r="Q1544" s="3">
        <v>45.1470479758</v>
      </c>
      <c r="R1544" s="3" t="s">
        <v>50</v>
      </c>
      <c r="S1544" s="3" t="s">
        <v>51</v>
      </c>
      <c r="T1544" s="3" t="s">
        <v>77</v>
      </c>
      <c r="U1544" s="3" t="s">
        <v>53</v>
      </c>
      <c r="V1544" s="3" t="s">
        <v>78</v>
      </c>
      <c r="W1544" s="3" t="s">
        <v>55</v>
      </c>
      <c r="X1544" s="3" t="s">
        <v>56</v>
      </c>
      <c r="Y1544" s="3"/>
      <c r="Z1544" s="3"/>
      <c r="AA1544" s="3" t="s">
        <v>45</v>
      </c>
      <c r="AB1544" s="11">
        <v>45</v>
      </c>
      <c r="AC1544" s="3" t="s">
        <v>57</v>
      </c>
      <c r="AD1544" s="3" t="s">
        <v>58</v>
      </c>
      <c r="AE1544" s="3" t="s">
        <v>58</v>
      </c>
      <c r="AF1544" s="3" t="s">
        <v>58</v>
      </c>
      <c r="AG1544" s="3" t="s">
        <v>51</v>
      </c>
      <c r="AH1544" s="3" t="s">
        <v>59</v>
      </c>
      <c r="AI1544" s="3" t="s">
        <v>60</v>
      </c>
      <c r="AJ1544" s="3" t="s">
        <v>61</v>
      </c>
      <c r="AK1544" s="3" t="s">
        <v>58</v>
      </c>
      <c r="AL1544" s="3" t="s">
        <v>58</v>
      </c>
      <c r="AM1544" s="3" t="s">
        <v>58</v>
      </c>
      <c r="AN1544" s="3" t="s">
        <v>79</v>
      </c>
      <c r="AO1544" s="3" t="s">
        <v>63</v>
      </c>
      <c r="AP1544" s="3">
        <v>58.865815977362125</v>
      </c>
      <c r="AQ1544" s="3">
        <v>124.60918256349512</v>
      </c>
    </row>
    <row r="1545" spans="1:43" x14ac:dyDescent="0.25">
      <c r="A1545" s="2">
        <v>1544</v>
      </c>
      <c r="B1545" s="3" t="s">
        <v>43</v>
      </c>
      <c r="C1545" s="3" t="s">
        <v>44</v>
      </c>
      <c r="D1545" s="3" t="s">
        <v>45</v>
      </c>
      <c r="E1545" s="3" t="s">
        <v>46</v>
      </c>
      <c r="F1545" s="3">
        <v>0.56000000000000005</v>
      </c>
      <c r="G1545" s="3">
        <v>0.48</v>
      </c>
      <c r="H1545" s="3">
        <v>0.28921577556637001</v>
      </c>
      <c r="I1545" s="3">
        <v>8.2972413683246895</v>
      </c>
      <c r="J1545" s="3">
        <v>1.1841593570267139</v>
      </c>
      <c r="K1545" s="3">
        <v>2.3996930974013941</v>
      </c>
      <c r="L1545" s="3">
        <v>0.34247756683665515</v>
      </c>
      <c r="M1545" s="2">
        <v>1720</v>
      </c>
      <c r="N1545" s="3" t="s">
        <v>80</v>
      </c>
      <c r="O1545" s="3" t="s">
        <v>75</v>
      </c>
      <c r="P1545" s="3" t="s">
        <v>76</v>
      </c>
      <c r="Q1545" s="3">
        <v>45.1470479758</v>
      </c>
      <c r="R1545" s="3" t="s">
        <v>50</v>
      </c>
      <c r="S1545" s="3" t="s">
        <v>51</v>
      </c>
      <c r="T1545" s="3" t="s">
        <v>77</v>
      </c>
      <c r="U1545" s="3" t="s">
        <v>53</v>
      </c>
      <c r="V1545" s="3" t="s">
        <v>78</v>
      </c>
      <c r="W1545" s="3" t="s">
        <v>55</v>
      </c>
      <c r="X1545" s="3" t="s">
        <v>56</v>
      </c>
      <c r="Y1545" s="3"/>
      <c r="Z1545" s="3"/>
      <c r="AA1545" s="3" t="s">
        <v>45</v>
      </c>
      <c r="AB1545" s="11">
        <v>45</v>
      </c>
      <c r="AC1545" s="3" t="s">
        <v>57</v>
      </c>
      <c r="AD1545" s="3" t="s">
        <v>58</v>
      </c>
      <c r="AE1545" s="3" t="s">
        <v>58</v>
      </c>
      <c r="AF1545" s="3" t="s">
        <v>58</v>
      </c>
      <c r="AG1545" s="3" t="s">
        <v>51</v>
      </c>
      <c r="AH1545" s="3" t="s">
        <v>59</v>
      </c>
      <c r="AI1545" s="3" t="s">
        <v>60</v>
      </c>
      <c r="AJ1545" s="3" t="s">
        <v>61</v>
      </c>
      <c r="AK1545" s="3" t="s">
        <v>58</v>
      </c>
      <c r="AL1545" s="3" t="s">
        <v>58</v>
      </c>
      <c r="AM1545" s="3" t="s">
        <v>58</v>
      </c>
      <c r="AN1545" s="3" t="s">
        <v>79</v>
      </c>
      <c r="AO1545" s="3" t="s">
        <v>63</v>
      </c>
      <c r="AP1545" s="3">
        <v>146.83132491428171</v>
      </c>
      <c r="AQ1545" s="3">
        <v>1170.4147188101601</v>
      </c>
    </row>
    <row r="1546" spans="1:43" x14ac:dyDescent="0.25">
      <c r="A1546" s="2">
        <v>1545</v>
      </c>
      <c r="B1546" s="3" t="s">
        <v>43</v>
      </c>
      <c r="C1546" s="3" t="s">
        <v>44</v>
      </c>
      <c r="D1546" s="3" t="s">
        <v>45</v>
      </c>
      <c r="E1546" s="3" t="s">
        <v>46</v>
      </c>
      <c r="F1546" s="3">
        <v>0.56000000000000005</v>
      </c>
      <c r="G1546" s="3">
        <v>0.48</v>
      </c>
      <c r="H1546" s="3">
        <v>4.1677390775593298E-3</v>
      </c>
      <c r="I1546" s="3">
        <v>8.2972413683246895</v>
      </c>
      <c r="J1546" s="3">
        <v>1.1841593570267139</v>
      </c>
      <c r="K1546" s="3">
        <v>3.4580737086708654E-2</v>
      </c>
      <c r="L1546" s="3">
        <v>4.9352672263377655E-3</v>
      </c>
      <c r="M1546" s="2">
        <v>1210</v>
      </c>
      <c r="N1546" s="3" t="s">
        <v>47</v>
      </c>
      <c r="O1546" s="3" t="s">
        <v>75</v>
      </c>
      <c r="P1546" s="3" t="s">
        <v>76</v>
      </c>
      <c r="Q1546" s="3">
        <v>45.1470479758</v>
      </c>
      <c r="R1546" s="3" t="s">
        <v>50</v>
      </c>
      <c r="S1546" s="3" t="s">
        <v>51</v>
      </c>
      <c r="T1546" s="3" t="s">
        <v>77</v>
      </c>
      <c r="U1546" s="3" t="s">
        <v>53</v>
      </c>
      <c r="V1546" s="3" t="s">
        <v>78</v>
      </c>
      <c r="W1546" s="3" t="s">
        <v>55</v>
      </c>
      <c r="X1546" s="3" t="s">
        <v>56</v>
      </c>
      <c r="Y1546" s="3"/>
      <c r="Z1546" s="3"/>
      <c r="AA1546" s="3" t="s">
        <v>45</v>
      </c>
      <c r="AB1546" s="11">
        <v>45</v>
      </c>
      <c r="AC1546" s="3" t="s">
        <v>57</v>
      </c>
      <c r="AD1546" s="3" t="s">
        <v>58</v>
      </c>
      <c r="AE1546" s="3" t="s">
        <v>58</v>
      </c>
      <c r="AF1546" s="3" t="s">
        <v>58</v>
      </c>
      <c r="AG1546" s="3" t="s">
        <v>51</v>
      </c>
      <c r="AH1546" s="3" t="s">
        <v>59</v>
      </c>
      <c r="AI1546" s="3" t="s">
        <v>60</v>
      </c>
      <c r="AJ1546" s="3" t="s">
        <v>61</v>
      </c>
      <c r="AK1546" s="3" t="s">
        <v>58</v>
      </c>
      <c r="AL1546" s="3" t="s">
        <v>58</v>
      </c>
      <c r="AM1546" s="3" t="s">
        <v>58</v>
      </c>
      <c r="AN1546" s="3" t="s">
        <v>79</v>
      </c>
      <c r="AO1546" s="3" t="s">
        <v>63</v>
      </c>
      <c r="AP1546" s="3">
        <v>18.950228710448709</v>
      </c>
      <c r="AQ1546" s="3">
        <v>16.866241652908428</v>
      </c>
    </row>
    <row r="1547" spans="1:43" x14ac:dyDescent="0.25">
      <c r="A1547" s="2">
        <v>1546</v>
      </c>
      <c r="B1547" s="3" t="s">
        <v>43</v>
      </c>
      <c r="C1547" s="3" t="s">
        <v>44</v>
      </c>
      <c r="D1547" s="3" t="s">
        <v>45</v>
      </c>
      <c r="E1547" s="3" t="s">
        <v>46</v>
      </c>
      <c r="F1547" s="3">
        <v>0.56000000000000005</v>
      </c>
      <c r="G1547" s="3">
        <v>0.48</v>
      </c>
      <c r="H1547" s="3">
        <v>1.8028726713905398E-2</v>
      </c>
      <c r="I1547" s="3">
        <v>8.2972413683246895</v>
      </c>
      <c r="J1547" s="3">
        <v>1.1841593570267139</v>
      </c>
      <c r="K1547" s="3">
        <v>0.14958869710883632</v>
      </c>
      <c r="L1547" s="3">
        <v>2.1348885433548556E-2</v>
      </c>
      <c r="M1547" s="2">
        <v>1210</v>
      </c>
      <c r="N1547" s="3" t="s">
        <v>47</v>
      </c>
      <c r="O1547" s="3" t="s">
        <v>75</v>
      </c>
      <c r="P1547" s="3" t="s">
        <v>76</v>
      </c>
      <c r="Q1547" s="3">
        <v>45.1470479758</v>
      </c>
      <c r="R1547" s="3" t="s">
        <v>50</v>
      </c>
      <c r="S1547" s="3" t="s">
        <v>51</v>
      </c>
      <c r="T1547" s="3" t="s">
        <v>77</v>
      </c>
      <c r="U1547" s="3" t="s">
        <v>53</v>
      </c>
      <c r="V1547" s="3" t="s">
        <v>78</v>
      </c>
      <c r="W1547" s="3" t="s">
        <v>55</v>
      </c>
      <c r="X1547" s="3" t="s">
        <v>56</v>
      </c>
      <c r="Y1547" s="3"/>
      <c r="Z1547" s="3"/>
      <c r="AA1547" s="3" t="s">
        <v>45</v>
      </c>
      <c r="AB1547" s="11">
        <v>45</v>
      </c>
      <c r="AC1547" s="3" t="s">
        <v>57</v>
      </c>
      <c r="AD1547" s="3" t="s">
        <v>58</v>
      </c>
      <c r="AE1547" s="3" t="s">
        <v>58</v>
      </c>
      <c r="AF1547" s="3" t="s">
        <v>58</v>
      </c>
      <c r="AG1547" s="3" t="s">
        <v>51</v>
      </c>
      <c r="AH1547" s="3" t="s">
        <v>59</v>
      </c>
      <c r="AI1547" s="3" t="s">
        <v>60</v>
      </c>
      <c r="AJ1547" s="3" t="s">
        <v>61</v>
      </c>
      <c r="AK1547" s="3" t="s">
        <v>58</v>
      </c>
      <c r="AL1547" s="3" t="s">
        <v>58</v>
      </c>
      <c r="AM1547" s="3" t="s">
        <v>58</v>
      </c>
      <c r="AN1547" s="3" t="s">
        <v>79</v>
      </c>
      <c r="AO1547" s="3" t="s">
        <v>63</v>
      </c>
      <c r="AP1547" s="3">
        <v>66.173916376389045</v>
      </c>
      <c r="AQ1547" s="3">
        <v>72.959668489862423</v>
      </c>
    </row>
    <row r="1548" spans="1:43" x14ac:dyDescent="0.25">
      <c r="A1548" s="2">
        <v>1547</v>
      </c>
      <c r="B1548" s="3" t="s">
        <v>43</v>
      </c>
      <c r="C1548" s="3" t="s">
        <v>44</v>
      </c>
      <c r="D1548" s="3" t="s">
        <v>45</v>
      </c>
      <c r="E1548" s="3" t="s">
        <v>46</v>
      </c>
      <c r="F1548" s="3">
        <v>0.56000000000000005</v>
      </c>
      <c r="G1548" s="3">
        <v>0.48</v>
      </c>
      <c r="H1548" s="3">
        <v>7.1637027210619099E-3</v>
      </c>
      <c r="I1548" s="3">
        <v>8.2972413683246895</v>
      </c>
      <c r="J1548" s="3">
        <v>1.1841593570267139</v>
      </c>
      <c r="K1548" s="3">
        <v>5.9438970567575022E-2</v>
      </c>
      <c r="L1548" s="3">
        <v>8.4829656081031931E-3</v>
      </c>
      <c r="M1548" s="2">
        <v>1210</v>
      </c>
      <c r="N1548" s="3" t="s">
        <v>47</v>
      </c>
      <c r="O1548" s="3" t="s">
        <v>75</v>
      </c>
      <c r="P1548" s="3" t="s">
        <v>76</v>
      </c>
      <c r="Q1548" s="3">
        <v>45.1470479758</v>
      </c>
      <c r="R1548" s="3" t="s">
        <v>50</v>
      </c>
      <c r="S1548" s="3" t="s">
        <v>51</v>
      </c>
      <c r="T1548" s="3" t="s">
        <v>77</v>
      </c>
      <c r="U1548" s="3" t="s">
        <v>53</v>
      </c>
      <c r="V1548" s="3" t="s">
        <v>78</v>
      </c>
      <c r="W1548" s="3" t="s">
        <v>55</v>
      </c>
      <c r="X1548" s="3" t="s">
        <v>56</v>
      </c>
      <c r="Y1548" s="3"/>
      <c r="Z1548" s="3"/>
      <c r="AA1548" s="3" t="s">
        <v>45</v>
      </c>
      <c r="AB1548" s="11">
        <v>45</v>
      </c>
      <c r="AC1548" s="3" t="s">
        <v>57</v>
      </c>
      <c r="AD1548" s="3" t="s">
        <v>58</v>
      </c>
      <c r="AE1548" s="3" t="s">
        <v>58</v>
      </c>
      <c r="AF1548" s="3" t="s">
        <v>58</v>
      </c>
      <c r="AG1548" s="3" t="s">
        <v>51</v>
      </c>
      <c r="AH1548" s="3" t="s">
        <v>59</v>
      </c>
      <c r="AI1548" s="3" t="s">
        <v>60</v>
      </c>
      <c r="AJ1548" s="3" t="s">
        <v>61</v>
      </c>
      <c r="AK1548" s="3" t="s">
        <v>58</v>
      </c>
      <c r="AL1548" s="3" t="s">
        <v>58</v>
      </c>
      <c r="AM1548" s="3" t="s">
        <v>58</v>
      </c>
      <c r="AN1548" s="3" t="s">
        <v>79</v>
      </c>
      <c r="AO1548" s="3" t="s">
        <v>63</v>
      </c>
      <c r="AP1548" s="3">
        <v>29.160772924609411</v>
      </c>
      <c r="AQ1548" s="3">
        <v>28.990476364893738</v>
      </c>
    </row>
    <row r="1549" spans="1:43" x14ac:dyDescent="0.25">
      <c r="A1549" s="2">
        <v>1548</v>
      </c>
      <c r="B1549" s="3" t="s">
        <v>43</v>
      </c>
      <c r="C1549" s="3" t="s">
        <v>44</v>
      </c>
      <c r="D1549" s="3" t="s">
        <v>45</v>
      </c>
      <c r="E1549" s="3" t="s">
        <v>46</v>
      </c>
      <c r="F1549" s="3">
        <v>0.56000000000000005</v>
      </c>
      <c r="G1549" s="3">
        <v>0.48</v>
      </c>
      <c r="H1549" s="3">
        <v>1.34571228104849E-2</v>
      </c>
      <c r="I1549" s="3">
        <v>9.8268508552387299</v>
      </c>
      <c r="J1549" s="3">
        <v>1.6552228789129511</v>
      </c>
      <c r="K1549" s="3">
        <v>0.13224113879926616</v>
      </c>
      <c r="L1549" s="3">
        <v>2.227453756025596E-2</v>
      </c>
      <c r="M1549" s="2">
        <v>1330</v>
      </c>
      <c r="N1549" s="3" t="s">
        <v>64</v>
      </c>
      <c r="O1549" s="3" t="s">
        <v>75</v>
      </c>
      <c r="P1549" s="3" t="s">
        <v>76</v>
      </c>
      <c r="Q1549" s="3">
        <v>45.1470479758</v>
      </c>
      <c r="R1549" s="3" t="s">
        <v>50</v>
      </c>
      <c r="S1549" s="3" t="s">
        <v>51</v>
      </c>
      <c r="T1549" s="3" t="s">
        <v>77</v>
      </c>
      <c r="U1549" s="3" t="s">
        <v>53</v>
      </c>
      <c r="V1549" s="3" t="s">
        <v>78</v>
      </c>
      <c r="W1549" s="3" t="s">
        <v>55</v>
      </c>
      <c r="X1549" s="3" t="s">
        <v>56</v>
      </c>
      <c r="Y1549" s="3"/>
      <c r="Z1549" s="3"/>
      <c r="AA1549" s="3" t="s">
        <v>45</v>
      </c>
      <c r="AB1549" s="11">
        <v>45</v>
      </c>
      <c r="AC1549" s="3" t="s">
        <v>57</v>
      </c>
      <c r="AD1549" s="3" t="s">
        <v>58</v>
      </c>
      <c r="AE1549" s="3" t="s">
        <v>58</v>
      </c>
      <c r="AF1549" s="3" t="s">
        <v>58</v>
      </c>
      <c r="AG1549" s="3" t="s">
        <v>51</v>
      </c>
      <c r="AH1549" s="3" t="s">
        <v>59</v>
      </c>
      <c r="AI1549" s="3" t="s">
        <v>60</v>
      </c>
      <c r="AJ1549" s="3" t="s">
        <v>61</v>
      </c>
      <c r="AK1549" s="3" t="s">
        <v>58</v>
      </c>
      <c r="AL1549" s="3" t="s">
        <v>58</v>
      </c>
      <c r="AM1549" s="3" t="s">
        <v>58</v>
      </c>
      <c r="AN1549" s="3" t="s">
        <v>79</v>
      </c>
      <c r="AO1549" s="3" t="s">
        <v>63</v>
      </c>
      <c r="AP1549" s="3">
        <v>29.881424049899969</v>
      </c>
      <c r="AQ1549" s="3">
        <v>54.459043872636229</v>
      </c>
    </row>
    <row r="1550" spans="1:43" x14ac:dyDescent="0.25">
      <c r="A1550" s="2">
        <v>1549</v>
      </c>
      <c r="B1550" s="3" t="s">
        <v>43</v>
      </c>
      <c r="C1550" s="3" t="s">
        <v>44</v>
      </c>
      <c r="D1550" s="3" t="s">
        <v>45</v>
      </c>
      <c r="E1550" s="3" t="s">
        <v>46</v>
      </c>
      <c r="F1550" s="3">
        <v>0.56000000000000005</v>
      </c>
      <c r="G1550" s="3">
        <v>0.48</v>
      </c>
      <c r="H1550" s="3">
        <v>1.8644281938189099E-3</v>
      </c>
      <c r="I1550" s="3">
        <v>9.8268508552387299</v>
      </c>
      <c r="J1550" s="3">
        <v>1.6552228789129511</v>
      </c>
      <c r="K1550" s="3">
        <v>1.8321457790960557E-2</v>
      </c>
      <c r="L1550" s="3">
        <v>3.0860442024994096E-3</v>
      </c>
      <c r="M1550" s="2">
        <v>1330</v>
      </c>
      <c r="N1550" s="3" t="s">
        <v>64</v>
      </c>
      <c r="O1550" s="3" t="s">
        <v>75</v>
      </c>
      <c r="P1550" s="3" t="s">
        <v>76</v>
      </c>
      <c r="Q1550" s="3">
        <v>45.1470479758</v>
      </c>
      <c r="R1550" s="3" t="s">
        <v>50</v>
      </c>
      <c r="S1550" s="3" t="s">
        <v>51</v>
      </c>
      <c r="T1550" s="3" t="s">
        <v>77</v>
      </c>
      <c r="U1550" s="3" t="s">
        <v>53</v>
      </c>
      <c r="V1550" s="3" t="s">
        <v>78</v>
      </c>
      <c r="W1550" s="3" t="s">
        <v>55</v>
      </c>
      <c r="X1550" s="3" t="s">
        <v>56</v>
      </c>
      <c r="Y1550" s="3"/>
      <c r="Z1550" s="3"/>
      <c r="AA1550" s="3" t="s">
        <v>45</v>
      </c>
      <c r="AB1550" s="11">
        <v>45</v>
      </c>
      <c r="AC1550" s="3" t="s">
        <v>57</v>
      </c>
      <c r="AD1550" s="3" t="s">
        <v>58</v>
      </c>
      <c r="AE1550" s="3" t="s">
        <v>58</v>
      </c>
      <c r="AF1550" s="3" t="s">
        <v>58</v>
      </c>
      <c r="AG1550" s="3" t="s">
        <v>51</v>
      </c>
      <c r="AH1550" s="3" t="s">
        <v>59</v>
      </c>
      <c r="AI1550" s="3" t="s">
        <v>60</v>
      </c>
      <c r="AJ1550" s="3" t="s">
        <v>61</v>
      </c>
      <c r="AK1550" s="3" t="s">
        <v>58</v>
      </c>
      <c r="AL1550" s="3" t="s">
        <v>58</v>
      </c>
      <c r="AM1550" s="3" t="s">
        <v>58</v>
      </c>
      <c r="AN1550" s="3" t="s">
        <v>79</v>
      </c>
      <c r="AO1550" s="3" t="s">
        <v>63</v>
      </c>
      <c r="AP1550" s="3">
        <v>15.61380933225341</v>
      </c>
      <c r="AQ1550" s="3">
        <v>7.5450732102597051</v>
      </c>
    </row>
    <row r="1551" spans="1:43" x14ac:dyDescent="0.25">
      <c r="A1551" s="2">
        <v>1550</v>
      </c>
      <c r="B1551" s="3" t="s">
        <v>43</v>
      </c>
      <c r="C1551" s="3" t="s">
        <v>44</v>
      </c>
      <c r="D1551" s="3" t="s">
        <v>45</v>
      </c>
      <c r="E1551" s="3" t="s">
        <v>46</v>
      </c>
      <c r="F1551" s="3">
        <v>0.56000000000000005</v>
      </c>
      <c r="G1551" s="3">
        <v>0.48</v>
      </c>
      <c r="H1551" s="3">
        <v>8.6400717725817006E-2</v>
      </c>
      <c r="I1551" s="3">
        <v>9.8268508552387299</v>
      </c>
      <c r="J1551" s="3">
        <v>1.6552228789129511</v>
      </c>
      <c r="K1551" s="3">
        <v>0.84904696687718495</v>
      </c>
      <c r="L1551" s="3">
        <v>0.14301244473427208</v>
      </c>
      <c r="M1551" s="2">
        <v>1210</v>
      </c>
      <c r="N1551" s="3" t="s">
        <v>47</v>
      </c>
      <c r="O1551" s="3" t="s">
        <v>75</v>
      </c>
      <c r="P1551" s="3" t="s">
        <v>76</v>
      </c>
      <c r="Q1551" s="3">
        <v>45.1470479758</v>
      </c>
      <c r="R1551" s="3" t="s">
        <v>50</v>
      </c>
      <c r="S1551" s="3" t="s">
        <v>51</v>
      </c>
      <c r="T1551" s="3" t="s">
        <v>77</v>
      </c>
      <c r="U1551" s="3" t="s">
        <v>53</v>
      </c>
      <c r="V1551" s="3" t="s">
        <v>78</v>
      </c>
      <c r="W1551" s="3" t="s">
        <v>55</v>
      </c>
      <c r="X1551" s="3" t="s">
        <v>56</v>
      </c>
      <c r="Y1551" s="3"/>
      <c r="Z1551" s="3"/>
      <c r="AA1551" s="3" t="s">
        <v>45</v>
      </c>
      <c r="AB1551" s="11">
        <v>45</v>
      </c>
      <c r="AC1551" s="3" t="s">
        <v>57</v>
      </c>
      <c r="AD1551" s="3" t="s">
        <v>58</v>
      </c>
      <c r="AE1551" s="3" t="s">
        <v>58</v>
      </c>
      <c r="AF1551" s="3" t="s">
        <v>58</v>
      </c>
      <c r="AG1551" s="3" t="s">
        <v>51</v>
      </c>
      <c r="AH1551" s="3" t="s">
        <v>59</v>
      </c>
      <c r="AI1551" s="3" t="s">
        <v>60</v>
      </c>
      <c r="AJ1551" s="3" t="s">
        <v>61</v>
      </c>
      <c r="AK1551" s="3" t="s">
        <v>58</v>
      </c>
      <c r="AL1551" s="3" t="s">
        <v>58</v>
      </c>
      <c r="AM1551" s="3" t="s">
        <v>58</v>
      </c>
      <c r="AN1551" s="3" t="s">
        <v>79</v>
      </c>
      <c r="AO1551" s="3" t="s">
        <v>63</v>
      </c>
      <c r="AP1551" s="3">
        <v>86.985958987431772</v>
      </c>
      <c r="AQ1551" s="3">
        <v>349.65129942869203</v>
      </c>
    </row>
    <row r="1552" spans="1:43" x14ac:dyDescent="0.25">
      <c r="A1552" s="2">
        <v>1551</v>
      </c>
      <c r="B1552" s="3" t="s">
        <v>43</v>
      </c>
      <c r="C1552" s="3" t="s">
        <v>44</v>
      </c>
      <c r="D1552" s="3" t="s">
        <v>45</v>
      </c>
      <c r="E1552" s="3" t="s">
        <v>46</v>
      </c>
      <c r="F1552" s="3">
        <v>0.56000000000000005</v>
      </c>
      <c r="G1552" s="3">
        <v>0.48</v>
      </c>
      <c r="H1552" s="3">
        <v>3.4608570552147402E-2</v>
      </c>
      <c r="I1552" s="3">
        <v>9.8268508552387299</v>
      </c>
      <c r="J1552" s="3">
        <v>1.6552228789129511</v>
      </c>
      <c r="K1552" s="3">
        <v>0.3400932611289596</v>
      </c>
      <c r="L1552" s="3">
        <v>5.7284897784387404E-2</v>
      </c>
      <c r="M1552" s="2">
        <v>1300</v>
      </c>
      <c r="N1552" s="3" t="s">
        <v>65</v>
      </c>
      <c r="O1552" s="3" t="s">
        <v>75</v>
      </c>
      <c r="P1552" s="3" t="s">
        <v>76</v>
      </c>
      <c r="Q1552" s="3">
        <v>45.1470479758</v>
      </c>
      <c r="R1552" s="3" t="s">
        <v>50</v>
      </c>
      <c r="S1552" s="3" t="s">
        <v>51</v>
      </c>
      <c r="T1552" s="3" t="s">
        <v>77</v>
      </c>
      <c r="U1552" s="3" t="s">
        <v>53</v>
      </c>
      <c r="V1552" s="3" t="s">
        <v>78</v>
      </c>
      <c r="W1552" s="3" t="s">
        <v>55</v>
      </c>
      <c r="X1552" s="3" t="s">
        <v>56</v>
      </c>
      <c r="Y1552" s="3"/>
      <c r="Z1552" s="3"/>
      <c r="AA1552" s="3" t="s">
        <v>45</v>
      </c>
      <c r="AB1552" s="11">
        <v>45</v>
      </c>
      <c r="AC1552" s="3" t="s">
        <v>57</v>
      </c>
      <c r="AD1552" s="3" t="s">
        <v>58</v>
      </c>
      <c r="AE1552" s="3" t="s">
        <v>58</v>
      </c>
      <c r="AF1552" s="3" t="s">
        <v>58</v>
      </c>
      <c r="AG1552" s="3" t="s">
        <v>51</v>
      </c>
      <c r="AH1552" s="3" t="s">
        <v>59</v>
      </c>
      <c r="AI1552" s="3" t="s">
        <v>60</v>
      </c>
      <c r="AJ1552" s="3" t="s">
        <v>61</v>
      </c>
      <c r="AK1552" s="3" t="s">
        <v>58</v>
      </c>
      <c r="AL1552" s="3" t="s">
        <v>58</v>
      </c>
      <c r="AM1552" s="3" t="s">
        <v>58</v>
      </c>
      <c r="AN1552" s="3" t="s">
        <v>79</v>
      </c>
      <c r="AO1552" s="3" t="s">
        <v>63</v>
      </c>
      <c r="AP1552" s="3">
        <v>57.856354327373509</v>
      </c>
      <c r="AQ1552" s="3">
        <v>140.05591600904114</v>
      </c>
    </row>
    <row r="1553" spans="1:43" x14ac:dyDescent="0.25">
      <c r="A1553" s="2">
        <v>1552</v>
      </c>
      <c r="B1553" s="3" t="s">
        <v>43</v>
      </c>
      <c r="C1553" s="3" t="s">
        <v>44</v>
      </c>
      <c r="D1553" s="3" t="s">
        <v>45</v>
      </c>
      <c r="E1553" s="3" t="s">
        <v>46</v>
      </c>
      <c r="F1553" s="3">
        <v>0.56000000000000005</v>
      </c>
      <c r="G1553" s="3">
        <v>0.48</v>
      </c>
      <c r="H1553" s="3">
        <v>2.95508441950342E-3</v>
      </c>
      <c r="I1553" s="3">
        <v>9.4184085202826857</v>
      </c>
      <c r="J1553" s="3">
        <v>1.4612208191693312</v>
      </c>
      <c r="K1553" s="3">
        <v>2.7832192274805625E-2</v>
      </c>
      <c r="L1553" s="3">
        <v>4.3180308761813146E-3</v>
      </c>
      <c r="M1553" s="2">
        <v>1210</v>
      </c>
      <c r="N1553" s="3" t="s">
        <v>47</v>
      </c>
      <c r="O1553" s="3" t="s">
        <v>75</v>
      </c>
      <c r="P1553" s="3" t="s">
        <v>76</v>
      </c>
      <c r="Q1553" s="3">
        <v>45.1470479758</v>
      </c>
      <c r="R1553" s="3" t="s">
        <v>50</v>
      </c>
      <c r="S1553" s="3" t="s">
        <v>51</v>
      </c>
      <c r="T1553" s="3" t="s">
        <v>77</v>
      </c>
      <c r="U1553" s="3" t="s">
        <v>53</v>
      </c>
      <c r="V1553" s="3" t="s">
        <v>78</v>
      </c>
      <c r="W1553" s="3" t="s">
        <v>55</v>
      </c>
      <c r="X1553" s="3" t="s">
        <v>56</v>
      </c>
      <c r="Y1553" s="3"/>
      <c r="Z1553" s="3"/>
      <c r="AA1553" s="3" t="s">
        <v>45</v>
      </c>
      <c r="AB1553" s="11">
        <v>45</v>
      </c>
      <c r="AC1553" s="3" t="s">
        <v>57</v>
      </c>
      <c r="AD1553" s="3" t="s">
        <v>58</v>
      </c>
      <c r="AE1553" s="3" t="s">
        <v>58</v>
      </c>
      <c r="AF1553" s="3" t="s">
        <v>58</v>
      </c>
      <c r="AG1553" s="3" t="s">
        <v>51</v>
      </c>
      <c r="AH1553" s="3" t="s">
        <v>59</v>
      </c>
      <c r="AI1553" s="3" t="s">
        <v>60</v>
      </c>
      <c r="AJ1553" s="3" t="s">
        <v>61</v>
      </c>
      <c r="AK1553" s="3" t="s">
        <v>58</v>
      </c>
      <c r="AL1553" s="3" t="s">
        <v>58</v>
      </c>
      <c r="AM1553" s="3" t="s">
        <v>58</v>
      </c>
      <c r="AN1553" s="3" t="s">
        <v>79</v>
      </c>
      <c r="AO1553" s="3" t="s">
        <v>63</v>
      </c>
      <c r="AP1553" s="3">
        <v>14.743366480841276</v>
      </c>
      <c r="AQ1553" s="3">
        <v>11.958802361801574</v>
      </c>
    </row>
    <row r="1554" spans="1:43" x14ac:dyDescent="0.25">
      <c r="A1554" s="2">
        <v>1553</v>
      </c>
      <c r="B1554" s="3" t="s">
        <v>43</v>
      </c>
      <c r="C1554" s="3" t="s">
        <v>44</v>
      </c>
      <c r="D1554" s="3" t="s">
        <v>45</v>
      </c>
      <c r="E1554" s="3" t="s">
        <v>46</v>
      </c>
      <c r="F1554" s="3">
        <v>0.56000000000000005</v>
      </c>
      <c r="G1554" s="3">
        <v>0.48</v>
      </c>
      <c r="H1554" s="3">
        <v>1.62543335304445E-2</v>
      </c>
      <c r="I1554" s="3">
        <v>9.4184085202826857</v>
      </c>
      <c r="J1554" s="3">
        <v>1.4612208191693312</v>
      </c>
      <c r="K1554" s="3">
        <v>0.15308995341465503</v>
      </c>
      <c r="L1554" s="3">
        <v>2.3751170556407641E-2</v>
      </c>
      <c r="M1554" s="2">
        <v>1210</v>
      </c>
      <c r="N1554" s="3" t="s">
        <v>47</v>
      </c>
      <c r="O1554" s="3" t="s">
        <v>75</v>
      </c>
      <c r="P1554" s="3" t="s">
        <v>76</v>
      </c>
      <c r="Q1554" s="3">
        <v>45.1470479758</v>
      </c>
      <c r="R1554" s="3" t="s">
        <v>50</v>
      </c>
      <c r="S1554" s="3" t="s">
        <v>51</v>
      </c>
      <c r="T1554" s="3" t="s">
        <v>77</v>
      </c>
      <c r="U1554" s="3" t="s">
        <v>53</v>
      </c>
      <c r="V1554" s="3" t="s">
        <v>78</v>
      </c>
      <c r="W1554" s="3" t="s">
        <v>55</v>
      </c>
      <c r="X1554" s="3" t="s">
        <v>56</v>
      </c>
      <c r="Y1554" s="3"/>
      <c r="Z1554" s="3"/>
      <c r="AA1554" s="3" t="s">
        <v>45</v>
      </c>
      <c r="AB1554" s="11">
        <v>45</v>
      </c>
      <c r="AC1554" s="3" t="s">
        <v>57</v>
      </c>
      <c r="AD1554" s="3" t="s">
        <v>58</v>
      </c>
      <c r="AE1554" s="3" t="s">
        <v>58</v>
      </c>
      <c r="AF1554" s="3" t="s">
        <v>58</v>
      </c>
      <c r="AG1554" s="3" t="s">
        <v>51</v>
      </c>
      <c r="AH1554" s="3" t="s">
        <v>59</v>
      </c>
      <c r="AI1554" s="3" t="s">
        <v>60</v>
      </c>
      <c r="AJ1554" s="3" t="s">
        <v>61</v>
      </c>
      <c r="AK1554" s="3" t="s">
        <v>58</v>
      </c>
      <c r="AL1554" s="3" t="s">
        <v>58</v>
      </c>
      <c r="AM1554" s="3" t="s">
        <v>58</v>
      </c>
      <c r="AN1554" s="3" t="s">
        <v>79</v>
      </c>
      <c r="AO1554" s="3" t="s">
        <v>63</v>
      </c>
      <c r="AP1554" s="3">
        <v>51.395672211125735</v>
      </c>
      <c r="AQ1554" s="3">
        <v>65.778954039510879</v>
      </c>
    </row>
    <row r="1555" spans="1:43" x14ac:dyDescent="0.25">
      <c r="A1555" s="2">
        <v>1554</v>
      </c>
      <c r="B1555" s="3" t="s">
        <v>43</v>
      </c>
      <c r="C1555" s="3" t="s">
        <v>44</v>
      </c>
      <c r="D1555" s="3" t="s">
        <v>45</v>
      </c>
      <c r="E1555" s="3" t="s">
        <v>46</v>
      </c>
      <c r="F1555" s="3">
        <v>0.56000000000000005</v>
      </c>
      <c r="G1555" s="3">
        <v>0.48</v>
      </c>
      <c r="H1555" s="3">
        <v>1.7842123195208101E-2</v>
      </c>
      <c r="I1555" s="3">
        <v>9.4184085202826857</v>
      </c>
      <c r="J1555" s="3">
        <v>1.4612208191693312</v>
      </c>
      <c r="K1555" s="3">
        <v>0.16804440512168131</v>
      </c>
      <c r="L1555" s="3">
        <v>2.6071281871022107E-2</v>
      </c>
      <c r="M1555" s="2">
        <v>1210</v>
      </c>
      <c r="N1555" s="3" t="s">
        <v>47</v>
      </c>
      <c r="O1555" s="3" t="s">
        <v>75</v>
      </c>
      <c r="P1555" s="3" t="s">
        <v>76</v>
      </c>
      <c r="Q1555" s="3">
        <v>45.1470479758</v>
      </c>
      <c r="R1555" s="3" t="s">
        <v>50</v>
      </c>
      <c r="S1555" s="3" t="s">
        <v>51</v>
      </c>
      <c r="T1555" s="3" t="s">
        <v>77</v>
      </c>
      <c r="U1555" s="3" t="s">
        <v>53</v>
      </c>
      <c r="V1555" s="3" t="s">
        <v>78</v>
      </c>
      <c r="W1555" s="3" t="s">
        <v>55</v>
      </c>
      <c r="X1555" s="3" t="s">
        <v>56</v>
      </c>
      <c r="Y1555" s="3"/>
      <c r="Z1555" s="3"/>
      <c r="AA1555" s="3" t="s">
        <v>45</v>
      </c>
      <c r="AB1555" s="11">
        <v>45</v>
      </c>
      <c r="AC1555" s="3" t="s">
        <v>57</v>
      </c>
      <c r="AD1555" s="3" t="s">
        <v>58</v>
      </c>
      <c r="AE1555" s="3" t="s">
        <v>58</v>
      </c>
      <c r="AF1555" s="3" t="s">
        <v>58</v>
      </c>
      <c r="AG1555" s="3" t="s">
        <v>51</v>
      </c>
      <c r="AH1555" s="3" t="s">
        <v>59</v>
      </c>
      <c r="AI1555" s="3" t="s">
        <v>60</v>
      </c>
      <c r="AJ1555" s="3" t="s">
        <v>61</v>
      </c>
      <c r="AK1555" s="3" t="s">
        <v>58</v>
      </c>
      <c r="AL1555" s="3" t="s">
        <v>58</v>
      </c>
      <c r="AM1555" s="3" t="s">
        <v>58</v>
      </c>
      <c r="AN1555" s="3" t="s">
        <v>79</v>
      </c>
      <c r="AO1555" s="3" t="s">
        <v>63</v>
      </c>
      <c r="AP1555" s="3">
        <v>50.624334903573761</v>
      </c>
      <c r="AQ1555" s="3">
        <v>72.20451084177995</v>
      </c>
    </row>
    <row r="1556" spans="1:43" x14ac:dyDescent="0.25">
      <c r="A1556" s="2">
        <v>1555</v>
      </c>
      <c r="B1556" s="3" t="s">
        <v>43</v>
      </c>
      <c r="C1556" s="3" t="s">
        <v>44</v>
      </c>
      <c r="D1556" s="3" t="s">
        <v>45</v>
      </c>
      <c r="E1556" s="3" t="s">
        <v>46</v>
      </c>
      <c r="F1556" s="3">
        <v>0.56000000000000005</v>
      </c>
      <c r="G1556" s="3">
        <v>0.48</v>
      </c>
      <c r="H1556" s="3">
        <v>0.17341782502000799</v>
      </c>
      <c r="I1556" s="3">
        <v>9.1751459484080495</v>
      </c>
      <c r="J1556" s="3">
        <v>1.3492654668492097</v>
      </c>
      <c r="K1556" s="3">
        <v>1.5911338546140623</v>
      </c>
      <c r="L1556" s="3">
        <v>0.23398668263559563</v>
      </c>
      <c r="M1556" s="2">
        <v>1200</v>
      </c>
      <c r="N1556" s="3" t="s">
        <v>66</v>
      </c>
      <c r="O1556" s="3" t="s">
        <v>75</v>
      </c>
      <c r="P1556" s="3" t="s">
        <v>76</v>
      </c>
      <c r="Q1556" s="3">
        <v>45.1470479758</v>
      </c>
      <c r="R1556" s="3" t="s">
        <v>50</v>
      </c>
      <c r="S1556" s="3" t="s">
        <v>51</v>
      </c>
      <c r="T1556" s="3" t="s">
        <v>77</v>
      </c>
      <c r="U1556" s="3" t="s">
        <v>53</v>
      </c>
      <c r="V1556" s="3" t="s">
        <v>78</v>
      </c>
      <c r="W1556" s="3" t="s">
        <v>55</v>
      </c>
      <c r="X1556" s="3" t="s">
        <v>56</v>
      </c>
      <c r="Y1556" s="3"/>
      <c r="Z1556" s="3"/>
      <c r="AA1556" s="3" t="s">
        <v>45</v>
      </c>
      <c r="AB1556" s="11">
        <v>45</v>
      </c>
      <c r="AC1556" s="3" t="s">
        <v>57</v>
      </c>
      <c r="AD1556" s="3" t="s">
        <v>58</v>
      </c>
      <c r="AE1556" s="3" t="s">
        <v>58</v>
      </c>
      <c r="AF1556" s="3" t="s">
        <v>58</v>
      </c>
      <c r="AG1556" s="3" t="s">
        <v>51</v>
      </c>
      <c r="AH1556" s="3" t="s">
        <v>59</v>
      </c>
      <c r="AI1556" s="3" t="s">
        <v>60</v>
      </c>
      <c r="AJ1556" s="3" t="s">
        <v>61</v>
      </c>
      <c r="AK1556" s="3" t="s">
        <v>58</v>
      </c>
      <c r="AL1556" s="3" t="s">
        <v>58</v>
      </c>
      <c r="AM1556" s="3" t="s">
        <v>58</v>
      </c>
      <c r="AN1556" s="3" t="s">
        <v>79</v>
      </c>
      <c r="AO1556" s="3" t="s">
        <v>63</v>
      </c>
      <c r="AP1556" s="3">
        <v>128.10137237058677</v>
      </c>
      <c r="AQ1556" s="3">
        <v>701.79703894085867</v>
      </c>
    </row>
    <row r="1557" spans="1:43" x14ac:dyDescent="0.25">
      <c r="A1557" s="2">
        <v>1556</v>
      </c>
      <c r="B1557" s="3" t="s">
        <v>43</v>
      </c>
      <c r="C1557" s="3" t="s">
        <v>44</v>
      </c>
      <c r="D1557" s="3" t="s">
        <v>45</v>
      </c>
      <c r="E1557" s="3" t="s">
        <v>46</v>
      </c>
      <c r="F1557" s="3">
        <v>0.56000000000000005</v>
      </c>
      <c r="G1557" s="3">
        <v>0.48</v>
      </c>
      <c r="H1557" s="3">
        <v>3.0040113079338099E-2</v>
      </c>
      <c r="I1557" s="3">
        <v>9.1751459484080495</v>
      </c>
      <c r="J1557" s="3">
        <v>1.3492654668492097</v>
      </c>
      <c r="K1557" s="3">
        <v>0.27562242180960861</v>
      </c>
      <c r="L1557" s="3">
        <v>4.0532087198196169E-2</v>
      </c>
      <c r="M1557" s="2">
        <v>1210</v>
      </c>
      <c r="N1557" s="3" t="s">
        <v>47</v>
      </c>
      <c r="O1557" s="3" t="s">
        <v>75</v>
      </c>
      <c r="P1557" s="3" t="s">
        <v>76</v>
      </c>
      <c r="Q1557" s="3">
        <v>45.1470479758</v>
      </c>
      <c r="R1557" s="3" t="s">
        <v>50</v>
      </c>
      <c r="S1557" s="3" t="s">
        <v>51</v>
      </c>
      <c r="T1557" s="3" t="s">
        <v>77</v>
      </c>
      <c r="U1557" s="3" t="s">
        <v>53</v>
      </c>
      <c r="V1557" s="3" t="s">
        <v>78</v>
      </c>
      <c r="W1557" s="3" t="s">
        <v>55</v>
      </c>
      <c r="X1557" s="3" t="s">
        <v>56</v>
      </c>
      <c r="Y1557" s="3"/>
      <c r="Z1557" s="3"/>
      <c r="AA1557" s="3" t="s">
        <v>45</v>
      </c>
      <c r="AB1557" s="11">
        <v>45</v>
      </c>
      <c r="AC1557" s="3" t="s">
        <v>57</v>
      </c>
      <c r="AD1557" s="3" t="s">
        <v>58</v>
      </c>
      <c r="AE1557" s="3" t="s">
        <v>58</v>
      </c>
      <c r="AF1557" s="3" t="s">
        <v>58</v>
      </c>
      <c r="AG1557" s="3" t="s">
        <v>51</v>
      </c>
      <c r="AH1557" s="3" t="s">
        <v>59</v>
      </c>
      <c r="AI1557" s="3" t="s">
        <v>60</v>
      </c>
      <c r="AJ1557" s="3" t="s">
        <v>61</v>
      </c>
      <c r="AK1557" s="3" t="s">
        <v>58</v>
      </c>
      <c r="AL1557" s="3" t="s">
        <v>58</v>
      </c>
      <c r="AM1557" s="3" t="s">
        <v>58</v>
      </c>
      <c r="AN1557" s="3" t="s">
        <v>79</v>
      </c>
      <c r="AO1557" s="3" t="s">
        <v>63</v>
      </c>
      <c r="AP1557" s="3">
        <v>52.057863312907322</v>
      </c>
      <c r="AQ1557" s="3">
        <v>121.56802454474177</v>
      </c>
    </row>
    <row r="1558" spans="1:43" x14ac:dyDescent="0.25">
      <c r="A1558" s="2">
        <v>1557</v>
      </c>
      <c r="B1558" s="3" t="s">
        <v>43</v>
      </c>
      <c r="C1558" s="3" t="s">
        <v>44</v>
      </c>
      <c r="D1558" s="3" t="s">
        <v>45</v>
      </c>
      <c r="E1558" s="3" t="s">
        <v>46</v>
      </c>
      <c r="F1558" s="3">
        <v>0.56000000000000005</v>
      </c>
      <c r="G1558" s="3">
        <v>0.48</v>
      </c>
      <c r="H1558" s="3">
        <v>0.110354993701931</v>
      </c>
      <c r="I1558" s="3">
        <v>9.1751459484080495</v>
      </c>
      <c r="J1558" s="3">
        <v>1.3492654668492097</v>
      </c>
      <c r="K1558" s="3">
        <v>1.0125231733508679</v>
      </c>
      <c r="L1558" s="3">
        <v>0.14889818209637751</v>
      </c>
      <c r="M1558" s="2">
        <v>1210</v>
      </c>
      <c r="N1558" s="3" t="s">
        <v>47</v>
      </c>
      <c r="O1558" s="3" t="s">
        <v>75</v>
      </c>
      <c r="P1558" s="3" t="s">
        <v>76</v>
      </c>
      <c r="Q1558" s="3">
        <v>45.1470479758</v>
      </c>
      <c r="R1558" s="3" t="s">
        <v>50</v>
      </c>
      <c r="S1558" s="3" t="s">
        <v>51</v>
      </c>
      <c r="T1558" s="3" t="s">
        <v>77</v>
      </c>
      <c r="U1558" s="3" t="s">
        <v>53</v>
      </c>
      <c r="V1558" s="3" t="s">
        <v>78</v>
      </c>
      <c r="W1558" s="3" t="s">
        <v>55</v>
      </c>
      <c r="X1558" s="3" t="s">
        <v>56</v>
      </c>
      <c r="Y1558" s="3"/>
      <c r="Z1558" s="3"/>
      <c r="AA1558" s="3" t="s">
        <v>45</v>
      </c>
      <c r="AB1558" s="11">
        <v>45</v>
      </c>
      <c r="AC1558" s="3" t="s">
        <v>57</v>
      </c>
      <c r="AD1558" s="3" t="s">
        <v>58</v>
      </c>
      <c r="AE1558" s="3" t="s">
        <v>58</v>
      </c>
      <c r="AF1558" s="3" t="s">
        <v>58</v>
      </c>
      <c r="AG1558" s="3" t="s">
        <v>51</v>
      </c>
      <c r="AH1558" s="3" t="s">
        <v>59</v>
      </c>
      <c r="AI1558" s="3" t="s">
        <v>60</v>
      </c>
      <c r="AJ1558" s="3" t="s">
        <v>61</v>
      </c>
      <c r="AK1558" s="3" t="s">
        <v>58</v>
      </c>
      <c r="AL1558" s="3" t="s">
        <v>58</v>
      </c>
      <c r="AM1558" s="3" t="s">
        <v>58</v>
      </c>
      <c r="AN1558" s="3" t="s">
        <v>79</v>
      </c>
      <c r="AO1558" s="3" t="s">
        <v>63</v>
      </c>
      <c r="AP1558" s="3">
        <v>84.784869164948162</v>
      </c>
      <c r="AQ1558" s="3">
        <v>446.59081500657101</v>
      </c>
    </row>
    <row r="1559" spans="1:43" x14ac:dyDescent="0.25">
      <c r="A1559" s="2">
        <v>1558</v>
      </c>
      <c r="B1559" s="3" t="s">
        <v>43</v>
      </c>
      <c r="C1559" s="3" t="s">
        <v>44</v>
      </c>
      <c r="D1559" s="3" t="s">
        <v>45</v>
      </c>
      <c r="E1559" s="3" t="s">
        <v>46</v>
      </c>
      <c r="F1559" s="3">
        <v>0.56000000000000005</v>
      </c>
      <c r="G1559" s="3">
        <v>0.48</v>
      </c>
      <c r="H1559" s="3">
        <v>9.9232764111600397E-2</v>
      </c>
      <c r="I1559" s="3">
        <v>9.1751459484080495</v>
      </c>
      <c r="J1559" s="3">
        <v>1.3492654668492097</v>
      </c>
      <c r="K1559" s="3">
        <v>0.91047509358788203</v>
      </c>
      <c r="L1559" s="3">
        <v>0.133891341795776</v>
      </c>
      <c r="M1559" s="2">
        <v>1210</v>
      </c>
      <c r="N1559" s="3" t="s">
        <v>47</v>
      </c>
      <c r="O1559" s="3" t="s">
        <v>75</v>
      </c>
      <c r="P1559" s="3" t="s">
        <v>76</v>
      </c>
      <c r="Q1559" s="3">
        <v>45.1470479758</v>
      </c>
      <c r="R1559" s="3" t="s">
        <v>50</v>
      </c>
      <c r="S1559" s="3" t="s">
        <v>51</v>
      </c>
      <c r="T1559" s="3" t="s">
        <v>77</v>
      </c>
      <c r="U1559" s="3" t="s">
        <v>53</v>
      </c>
      <c r="V1559" s="3" t="s">
        <v>78</v>
      </c>
      <c r="W1559" s="3" t="s">
        <v>55</v>
      </c>
      <c r="X1559" s="3" t="s">
        <v>56</v>
      </c>
      <c r="Y1559" s="3"/>
      <c r="Z1559" s="3"/>
      <c r="AA1559" s="3" t="s">
        <v>45</v>
      </c>
      <c r="AB1559" s="11">
        <v>45</v>
      </c>
      <c r="AC1559" s="3" t="s">
        <v>57</v>
      </c>
      <c r="AD1559" s="3" t="s">
        <v>58</v>
      </c>
      <c r="AE1559" s="3" t="s">
        <v>58</v>
      </c>
      <c r="AF1559" s="3" t="s">
        <v>58</v>
      </c>
      <c r="AG1559" s="3" t="s">
        <v>51</v>
      </c>
      <c r="AH1559" s="3" t="s">
        <v>59</v>
      </c>
      <c r="AI1559" s="3" t="s">
        <v>60</v>
      </c>
      <c r="AJ1559" s="3" t="s">
        <v>61</v>
      </c>
      <c r="AK1559" s="3" t="s">
        <v>58</v>
      </c>
      <c r="AL1559" s="3" t="s">
        <v>58</v>
      </c>
      <c r="AM1559" s="3" t="s">
        <v>58</v>
      </c>
      <c r="AN1559" s="3" t="s">
        <v>79</v>
      </c>
      <c r="AO1559" s="3" t="s">
        <v>63</v>
      </c>
      <c r="AP1559" s="3">
        <v>80.268226557565114</v>
      </c>
      <c r="AQ1559" s="3">
        <v>401.58074875753431</v>
      </c>
    </row>
    <row r="1560" spans="1:43" x14ac:dyDescent="0.25">
      <c r="A1560" s="2">
        <v>1559</v>
      </c>
      <c r="B1560" s="3" t="s">
        <v>43</v>
      </c>
      <c r="C1560" s="3" t="s">
        <v>44</v>
      </c>
      <c r="D1560" s="3" t="s">
        <v>45</v>
      </c>
      <c r="E1560" s="3" t="s">
        <v>46</v>
      </c>
      <c r="F1560" s="3">
        <v>0.56000000000000005</v>
      </c>
      <c r="G1560" s="3">
        <v>0.48</v>
      </c>
      <c r="H1560" s="3">
        <v>1.9207575057175099E-2</v>
      </c>
      <c r="I1560" s="3">
        <v>9.1751459484080495</v>
      </c>
      <c r="J1560" s="3">
        <v>1.3492654668492097</v>
      </c>
      <c r="K1560" s="3">
        <v>0.17623230446458363</v>
      </c>
      <c r="L1560" s="3">
        <v>2.5916117726560595E-2</v>
      </c>
      <c r="M1560" s="2">
        <v>1210</v>
      </c>
      <c r="N1560" s="3" t="s">
        <v>47</v>
      </c>
      <c r="O1560" s="3" t="s">
        <v>75</v>
      </c>
      <c r="P1560" s="3" t="s">
        <v>76</v>
      </c>
      <c r="Q1560" s="3">
        <v>45.1470479758</v>
      </c>
      <c r="R1560" s="3" t="s">
        <v>50</v>
      </c>
      <c r="S1560" s="3" t="s">
        <v>51</v>
      </c>
      <c r="T1560" s="3" t="s">
        <v>77</v>
      </c>
      <c r="U1560" s="3" t="s">
        <v>53</v>
      </c>
      <c r="V1560" s="3" t="s">
        <v>78</v>
      </c>
      <c r="W1560" s="3" t="s">
        <v>55</v>
      </c>
      <c r="X1560" s="3" t="s">
        <v>56</v>
      </c>
      <c r="Y1560" s="3"/>
      <c r="Z1560" s="3"/>
      <c r="AA1560" s="3" t="s">
        <v>45</v>
      </c>
      <c r="AB1560" s="11">
        <v>45</v>
      </c>
      <c r="AC1560" s="3" t="s">
        <v>57</v>
      </c>
      <c r="AD1560" s="3" t="s">
        <v>58</v>
      </c>
      <c r="AE1560" s="3" t="s">
        <v>58</v>
      </c>
      <c r="AF1560" s="3" t="s">
        <v>58</v>
      </c>
      <c r="AG1560" s="3" t="s">
        <v>51</v>
      </c>
      <c r="AH1560" s="3" t="s">
        <v>59</v>
      </c>
      <c r="AI1560" s="3" t="s">
        <v>60</v>
      </c>
      <c r="AJ1560" s="3" t="s">
        <v>61</v>
      </c>
      <c r="AK1560" s="3" t="s">
        <v>58</v>
      </c>
      <c r="AL1560" s="3" t="s">
        <v>58</v>
      </c>
      <c r="AM1560" s="3" t="s">
        <v>58</v>
      </c>
      <c r="AN1560" s="3" t="s">
        <v>79</v>
      </c>
      <c r="AO1560" s="3" t="s">
        <v>63</v>
      </c>
      <c r="AP1560" s="3">
        <v>41.751409432757733</v>
      </c>
      <c r="AQ1560" s="3">
        <v>77.73029847885914</v>
      </c>
    </row>
    <row r="1561" spans="1:43" x14ac:dyDescent="0.25">
      <c r="A1561" s="2">
        <v>1560</v>
      </c>
      <c r="B1561" s="3" t="s">
        <v>43</v>
      </c>
      <c r="C1561" s="3" t="s">
        <v>44</v>
      </c>
      <c r="D1561" s="3" t="s">
        <v>45</v>
      </c>
      <c r="E1561" s="3" t="s">
        <v>46</v>
      </c>
      <c r="F1561" s="3">
        <v>0.56000000000000005</v>
      </c>
      <c r="G1561" s="3">
        <v>0.48</v>
      </c>
      <c r="H1561" s="3">
        <v>9.6570234496487495E-2</v>
      </c>
      <c r="I1561" s="3">
        <v>9.1751459484080495</v>
      </c>
      <c r="J1561" s="3">
        <v>1.3492654668492097</v>
      </c>
      <c r="K1561" s="3">
        <v>0.88604599577726251</v>
      </c>
      <c r="L1561" s="3">
        <v>0.13029888253164085</v>
      </c>
      <c r="M1561" s="2">
        <v>1210</v>
      </c>
      <c r="N1561" s="3" t="s">
        <v>47</v>
      </c>
      <c r="O1561" s="3" t="s">
        <v>75</v>
      </c>
      <c r="P1561" s="3" t="s">
        <v>76</v>
      </c>
      <c r="Q1561" s="3">
        <v>45.1470479758</v>
      </c>
      <c r="R1561" s="3" t="s">
        <v>50</v>
      </c>
      <c r="S1561" s="3" t="s">
        <v>51</v>
      </c>
      <c r="T1561" s="3" t="s">
        <v>77</v>
      </c>
      <c r="U1561" s="3" t="s">
        <v>53</v>
      </c>
      <c r="V1561" s="3" t="s">
        <v>78</v>
      </c>
      <c r="W1561" s="3" t="s">
        <v>55</v>
      </c>
      <c r="X1561" s="3" t="s">
        <v>56</v>
      </c>
      <c r="Y1561" s="3"/>
      <c r="Z1561" s="3"/>
      <c r="AA1561" s="3" t="s">
        <v>45</v>
      </c>
      <c r="AB1561" s="11">
        <v>45</v>
      </c>
      <c r="AC1561" s="3" t="s">
        <v>57</v>
      </c>
      <c r="AD1561" s="3" t="s">
        <v>58</v>
      </c>
      <c r="AE1561" s="3" t="s">
        <v>58</v>
      </c>
      <c r="AF1561" s="3" t="s">
        <v>58</v>
      </c>
      <c r="AG1561" s="3" t="s">
        <v>51</v>
      </c>
      <c r="AH1561" s="3" t="s">
        <v>59</v>
      </c>
      <c r="AI1561" s="3" t="s">
        <v>60</v>
      </c>
      <c r="AJ1561" s="3" t="s">
        <v>61</v>
      </c>
      <c r="AK1561" s="3" t="s">
        <v>58</v>
      </c>
      <c r="AL1561" s="3" t="s">
        <v>58</v>
      </c>
      <c r="AM1561" s="3" t="s">
        <v>58</v>
      </c>
      <c r="AN1561" s="3" t="s">
        <v>79</v>
      </c>
      <c r="AO1561" s="3" t="s">
        <v>63</v>
      </c>
      <c r="AP1561" s="3">
        <v>80.496453520811826</v>
      </c>
      <c r="AQ1561" s="3">
        <v>390.80587368478433</v>
      </c>
    </row>
    <row r="1562" spans="1:43" x14ac:dyDescent="0.25">
      <c r="A1562" s="2">
        <v>1561</v>
      </c>
      <c r="B1562" s="3" t="s">
        <v>43</v>
      </c>
      <c r="C1562" s="3" t="s">
        <v>44</v>
      </c>
      <c r="D1562" s="3" t="s">
        <v>45</v>
      </c>
      <c r="E1562" s="3" t="s">
        <v>46</v>
      </c>
      <c r="F1562" s="3">
        <v>0.56000000000000005</v>
      </c>
      <c r="G1562" s="3">
        <v>0.48</v>
      </c>
      <c r="H1562" s="3">
        <v>8.8939948224386806E-2</v>
      </c>
      <c r="I1562" s="3">
        <v>9.1751459484080495</v>
      </c>
      <c r="J1562" s="3">
        <v>1.3492654668492097</v>
      </c>
      <c r="K1562" s="3">
        <v>0.81603700560260428</v>
      </c>
      <c r="L1562" s="3">
        <v>0.1200036007625218</v>
      </c>
      <c r="M1562" s="2">
        <v>1210</v>
      </c>
      <c r="N1562" s="3" t="s">
        <v>47</v>
      </c>
      <c r="O1562" s="3" t="s">
        <v>75</v>
      </c>
      <c r="P1562" s="3" t="s">
        <v>76</v>
      </c>
      <c r="Q1562" s="3">
        <v>45.1470479758</v>
      </c>
      <c r="R1562" s="3" t="s">
        <v>50</v>
      </c>
      <c r="S1562" s="3" t="s">
        <v>51</v>
      </c>
      <c r="T1562" s="3" t="s">
        <v>77</v>
      </c>
      <c r="U1562" s="3" t="s">
        <v>53</v>
      </c>
      <c r="V1562" s="3" t="s">
        <v>78</v>
      </c>
      <c r="W1562" s="3" t="s">
        <v>55</v>
      </c>
      <c r="X1562" s="3" t="s">
        <v>56</v>
      </c>
      <c r="Y1562" s="3"/>
      <c r="Z1562" s="3"/>
      <c r="AA1562" s="3" t="s">
        <v>45</v>
      </c>
      <c r="AB1562" s="11">
        <v>45</v>
      </c>
      <c r="AC1562" s="3" t="s">
        <v>57</v>
      </c>
      <c r="AD1562" s="3" t="s">
        <v>58</v>
      </c>
      <c r="AE1562" s="3" t="s">
        <v>58</v>
      </c>
      <c r="AF1562" s="3" t="s">
        <v>58</v>
      </c>
      <c r="AG1562" s="3" t="s">
        <v>51</v>
      </c>
      <c r="AH1562" s="3" t="s">
        <v>59</v>
      </c>
      <c r="AI1562" s="3" t="s">
        <v>60</v>
      </c>
      <c r="AJ1562" s="3" t="s">
        <v>61</v>
      </c>
      <c r="AK1562" s="3" t="s">
        <v>58</v>
      </c>
      <c r="AL1562" s="3" t="s">
        <v>58</v>
      </c>
      <c r="AM1562" s="3" t="s">
        <v>58</v>
      </c>
      <c r="AN1562" s="3" t="s">
        <v>79</v>
      </c>
      <c r="AO1562" s="3" t="s">
        <v>63</v>
      </c>
      <c r="AP1562" s="3">
        <v>76.391028045239338</v>
      </c>
      <c r="AQ1562" s="3">
        <v>359.92720067978303</v>
      </c>
    </row>
    <row r="1563" spans="1:43" x14ac:dyDescent="0.25">
      <c r="A1563" s="2">
        <v>1562</v>
      </c>
      <c r="B1563" s="3" t="s">
        <v>43</v>
      </c>
      <c r="C1563" s="3" t="s">
        <v>44</v>
      </c>
      <c r="D1563" s="3" t="s">
        <v>45</v>
      </c>
      <c r="E1563" s="3" t="s">
        <v>46</v>
      </c>
      <c r="F1563" s="3">
        <v>0.56000000000000005</v>
      </c>
      <c r="G1563" s="3">
        <v>0.48</v>
      </c>
      <c r="H1563" s="3">
        <v>9.7263170729665199E-2</v>
      </c>
      <c r="I1563" s="3">
        <v>10.706886355925617</v>
      </c>
      <c r="J1563" s="3">
        <v>2.0609861560358769</v>
      </c>
      <c r="K1563" s="3">
        <v>1.0413857156195161</v>
      </c>
      <c r="L1563" s="3">
        <v>0.2004580483659939</v>
      </c>
      <c r="M1563" s="2">
        <v>1300</v>
      </c>
      <c r="N1563" s="3" t="s">
        <v>65</v>
      </c>
      <c r="O1563" s="3" t="s">
        <v>75</v>
      </c>
      <c r="P1563" s="3" t="s">
        <v>76</v>
      </c>
      <c r="Q1563" s="3">
        <v>45.1470479758</v>
      </c>
      <c r="R1563" s="3" t="s">
        <v>50</v>
      </c>
      <c r="S1563" s="3" t="s">
        <v>51</v>
      </c>
      <c r="T1563" s="3" t="s">
        <v>77</v>
      </c>
      <c r="U1563" s="3" t="s">
        <v>53</v>
      </c>
      <c r="V1563" s="3" t="s">
        <v>78</v>
      </c>
      <c r="W1563" s="3" t="s">
        <v>55</v>
      </c>
      <c r="X1563" s="3" t="s">
        <v>56</v>
      </c>
      <c r="Y1563" s="3"/>
      <c r="Z1563" s="3"/>
      <c r="AA1563" s="3" t="s">
        <v>45</v>
      </c>
      <c r="AB1563" s="11">
        <v>45</v>
      </c>
      <c r="AC1563" s="3" t="s">
        <v>57</v>
      </c>
      <c r="AD1563" s="3" t="s">
        <v>58</v>
      </c>
      <c r="AE1563" s="3" t="s">
        <v>58</v>
      </c>
      <c r="AF1563" s="3" t="s">
        <v>58</v>
      </c>
      <c r="AG1563" s="3" t="s">
        <v>51</v>
      </c>
      <c r="AH1563" s="3" t="s">
        <v>59</v>
      </c>
      <c r="AI1563" s="3" t="s">
        <v>60</v>
      </c>
      <c r="AJ1563" s="3" t="s">
        <v>61</v>
      </c>
      <c r="AK1563" s="3" t="s">
        <v>58</v>
      </c>
      <c r="AL1563" s="3" t="s">
        <v>58</v>
      </c>
      <c r="AM1563" s="3" t="s">
        <v>58</v>
      </c>
      <c r="AN1563" s="3" t="s">
        <v>79</v>
      </c>
      <c r="AO1563" s="3" t="s">
        <v>63</v>
      </c>
      <c r="AP1563" s="3">
        <v>110.98313219180363</v>
      </c>
      <c r="AQ1563" s="3">
        <v>393.61008713033345</v>
      </c>
    </row>
    <row r="1564" spans="1:43" x14ac:dyDescent="0.25">
      <c r="A1564" s="2">
        <v>1563</v>
      </c>
      <c r="B1564" s="3" t="s">
        <v>43</v>
      </c>
      <c r="C1564" s="3" t="s">
        <v>44</v>
      </c>
      <c r="D1564" s="3" t="s">
        <v>45</v>
      </c>
      <c r="E1564" s="3" t="s">
        <v>46</v>
      </c>
      <c r="F1564" s="3">
        <v>0.56000000000000005</v>
      </c>
      <c r="G1564" s="3">
        <v>0.48</v>
      </c>
      <c r="H1564" s="3">
        <v>5.5035662503053698E-3</v>
      </c>
      <c r="I1564" s="3">
        <v>10.706886355925617</v>
      </c>
      <c r="J1564" s="3">
        <v>2.0609861560358769</v>
      </c>
      <c r="K1564" s="3">
        <v>5.8926058394327276E-2</v>
      </c>
      <c r="L1564" s="3">
        <v>1.1342773850705649E-2</v>
      </c>
      <c r="M1564" s="2">
        <v>1300</v>
      </c>
      <c r="N1564" s="3" t="s">
        <v>65</v>
      </c>
      <c r="O1564" s="3" t="s">
        <v>75</v>
      </c>
      <c r="P1564" s="3" t="s">
        <v>76</v>
      </c>
      <c r="Q1564" s="3">
        <v>45.1470479758</v>
      </c>
      <c r="R1564" s="3" t="s">
        <v>50</v>
      </c>
      <c r="S1564" s="3" t="s">
        <v>51</v>
      </c>
      <c r="T1564" s="3" t="s">
        <v>77</v>
      </c>
      <c r="U1564" s="3" t="s">
        <v>53</v>
      </c>
      <c r="V1564" s="3" t="s">
        <v>78</v>
      </c>
      <c r="W1564" s="3" t="s">
        <v>55</v>
      </c>
      <c r="X1564" s="3" t="s">
        <v>56</v>
      </c>
      <c r="Y1564" s="3"/>
      <c r="Z1564" s="3"/>
      <c r="AA1564" s="3" t="s">
        <v>45</v>
      </c>
      <c r="AB1564" s="11">
        <v>45</v>
      </c>
      <c r="AC1564" s="3" t="s">
        <v>57</v>
      </c>
      <c r="AD1564" s="3" t="s">
        <v>58</v>
      </c>
      <c r="AE1564" s="3" t="s">
        <v>58</v>
      </c>
      <c r="AF1564" s="3" t="s">
        <v>58</v>
      </c>
      <c r="AG1564" s="3" t="s">
        <v>51</v>
      </c>
      <c r="AH1564" s="3" t="s">
        <v>59</v>
      </c>
      <c r="AI1564" s="3" t="s">
        <v>60</v>
      </c>
      <c r="AJ1564" s="3" t="s">
        <v>61</v>
      </c>
      <c r="AK1564" s="3" t="s">
        <v>58</v>
      </c>
      <c r="AL1564" s="3" t="s">
        <v>58</v>
      </c>
      <c r="AM1564" s="3" t="s">
        <v>58</v>
      </c>
      <c r="AN1564" s="3" t="s">
        <v>79</v>
      </c>
      <c r="AO1564" s="3" t="s">
        <v>63</v>
      </c>
      <c r="AP1564" s="3">
        <v>20.364722228738632</v>
      </c>
      <c r="AQ1564" s="3">
        <v>22.272142426152161</v>
      </c>
    </row>
    <row r="1565" spans="1:43" x14ac:dyDescent="0.25">
      <c r="A1565" s="2">
        <v>1564</v>
      </c>
      <c r="B1565" s="3" t="s">
        <v>43</v>
      </c>
      <c r="C1565" s="3" t="s">
        <v>44</v>
      </c>
      <c r="D1565" s="3" t="s">
        <v>45</v>
      </c>
      <c r="E1565" s="3" t="s">
        <v>46</v>
      </c>
      <c r="F1565" s="3">
        <v>0.56000000000000005</v>
      </c>
      <c r="G1565" s="3">
        <v>0.48</v>
      </c>
      <c r="H1565" s="3">
        <v>3.39815612799391E-3</v>
      </c>
      <c r="I1565" s="3">
        <v>7.5637464336432556</v>
      </c>
      <c r="J1565" s="3">
        <v>1.0316370066714817</v>
      </c>
      <c r="K1565" s="3">
        <v>2.5702791294076911E-2</v>
      </c>
      <c r="L1565" s="3">
        <v>3.50566361608599E-3</v>
      </c>
      <c r="M1565" s="2">
        <v>1200</v>
      </c>
      <c r="N1565" s="3" t="s">
        <v>66</v>
      </c>
      <c r="O1565" s="3" t="s">
        <v>75</v>
      </c>
      <c r="P1565" s="3" t="s">
        <v>76</v>
      </c>
      <c r="Q1565" s="3">
        <v>45.1470479758</v>
      </c>
      <c r="R1565" s="3" t="s">
        <v>50</v>
      </c>
      <c r="S1565" s="3" t="s">
        <v>51</v>
      </c>
      <c r="T1565" s="3" t="s">
        <v>77</v>
      </c>
      <c r="U1565" s="3" t="s">
        <v>53</v>
      </c>
      <c r="V1565" s="3" t="s">
        <v>78</v>
      </c>
      <c r="W1565" s="3" t="s">
        <v>55</v>
      </c>
      <c r="X1565" s="3" t="s">
        <v>56</v>
      </c>
      <c r="Y1565" s="3"/>
      <c r="Z1565" s="3"/>
      <c r="AA1565" s="3" t="s">
        <v>45</v>
      </c>
      <c r="AB1565" s="11">
        <v>45</v>
      </c>
      <c r="AC1565" s="3" t="s">
        <v>57</v>
      </c>
      <c r="AD1565" s="3" t="s">
        <v>58</v>
      </c>
      <c r="AE1565" s="3" t="s">
        <v>58</v>
      </c>
      <c r="AF1565" s="3" t="s">
        <v>58</v>
      </c>
      <c r="AG1565" s="3" t="s">
        <v>51</v>
      </c>
      <c r="AH1565" s="3" t="s">
        <v>59</v>
      </c>
      <c r="AI1565" s="3" t="s">
        <v>60</v>
      </c>
      <c r="AJ1565" s="3" t="s">
        <v>61</v>
      </c>
      <c r="AK1565" s="3" t="s">
        <v>58</v>
      </c>
      <c r="AL1565" s="3" t="s">
        <v>58</v>
      </c>
      <c r="AM1565" s="3" t="s">
        <v>58</v>
      </c>
      <c r="AN1565" s="3" t="s">
        <v>79</v>
      </c>
      <c r="AO1565" s="3" t="s">
        <v>63</v>
      </c>
      <c r="AP1565" s="3">
        <v>16.771977950702365</v>
      </c>
      <c r="AQ1565" s="3">
        <v>13.751849950890069</v>
      </c>
    </row>
    <row r="1566" spans="1:43" x14ac:dyDescent="0.25">
      <c r="A1566" s="2">
        <v>1565</v>
      </c>
      <c r="B1566" s="3" t="s">
        <v>43</v>
      </c>
      <c r="C1566" s="3" t="s">
        <v>44</v>
      </c>
      <c r="D1566" s="3" t="s">
        <v>45</v>
      </c>
      <c r="E1566" s="3" t="s">
        <v>46</v>
      </c>
      <c r="F1566" s="3">
        <v>0.56000000000000005</v>
      </c>
      <c r="G1566" s="3">
        <v>0.48</v>
      </c>
      <c r="H1566" s="3">
        <v>3.3759698936525499E-4</v>
      </c>
      <c r="I1566" s="3">
        <v>7.5637464336432556</v>
      </c>
      <c r="J1566" s="3">
        <v>1.0316370066714817</v>
      </c>
      <c r="K1566" s="3">
        <v>2.5534980243201474E-3</v>
      </c>
      <c r="L1566" s="3">
        <v>3.4827754757007573E-4</v>
      </c>
      <c r="M1566" s="2">
        <v>1700</v>
      </c>
      <c r="N1566" s="3" t="s">
        <v>82</v>
      </c>
      <c r="O1566" s="3" t="s">
        <v>75</v>
      </c>
      <c r="P1566" s="3" t="s">
        <v>76</v>
      </c>
      <c r="Q1566" s="3">
        <v>45.1470479758</v>
      </c>
      <c r="R1566" s="3" t="s">
        <v>50</v>
      </c>
      <c r="S1566" s="3" t="s">
        <v>51</v>
      </c>
      <c r="T1566" s="3" t="s">
        <v>77</v>
      </c>
      <c r="U1566" s="3" t="s">
        <v>53</v>
      </c>
      <c r="V1566" s="3" t="s">
        <v>78</v>
      </c>
      <c r="W1566" s="3" t="s">
        <v>55</v>
      </c>
      <c r="X1566" s="3" t="s">
        <v>56</v>
      </c>
      <c r="Y1566" s="3"/>
      <c r="Z1566" s="3"/>
      <c r="AA1566" s="3" t="s">
        <v>45</v>
      </c>
      <c r="AB1566" s="11">
        <v>45</v>
      </c>
      <c r="AC1566" s="3" t="s">
        <v>57</v>
      </c>
      <c r="AD1566" s="3" t="s">
        <v>58</v>
      </c>
      <c r="AE1566" s="3" t="s">
        <v>58</v>
      </c>
      <c r="AF1566" s="3" t="s">
        <v>58</v>
      </c>
      <c r="AG1566" s="3" t="s">
        <v>51</v>
      </c>
      <c r="AH1566" s="3" t="s">
        <v>59</v>
      </c>
      <c r="AI1566" s="3" t="s">
        <v>60</v>
      </c>
      <c r="AJ1566" s="3" t="s">
        <v>61</v>
      </c>
      <c r="AK1566" s="3" t="s">
        <v>58</v>
      </c>
      <c r="AL1566" s="3" t="s">
        <v>58</v>
      </c>
      <c r="AM1566" s="3" t="s">
        <v>58</v>
      </c>
      <c r="AN1566" s="3" t="s">
        <v>79</v>
      </c>
      <c r="AO1566" s="3" t="s">
        <v>63</v>
      </c>
      <c r="AP1566" s="3">
        <v>6.2348117398017688</v>
      </c>
      <c r="AQ1566" s="3">
        <v>1.3662065445956886</v>
      </c>
    </row>
    <row r="1567" spans="1:43" x14ac:dyDescent="0.25">
      <c r="A1567" s="2">
        <v>1566</v>
      </c>
      <c r="B1567" s="3" t="s">
        <v>43</v>
      </c>
      <c r="C1567" s="3" t="s">
        <v>44</v>
      </c>
      <c r="D1567" s="3" t="s">
        <v>45</v>
      </c>
      <c r="E1567" s="3" t="s">
        <v>46</v>
      </c>
      <c r="F1567" s="3">
        <v>0.56000000000000005</v>
      </c>
      <c r="G1567" s="3">
        <v>0.48</v>
      </c>
      <c r="H1567" s="3">
        <v>2.7362610293757299E-2</v>
      </c>
      <c r="I1567" s="3">
        <v>7.5637464336432556</v>
      </c>
      <c r="J1567" s="3">
        <v>1.0316370066714817</v>
      </c>
      <c r="K1567" s="3">
        <v>0.20696384602457701</v>
      </c>
      <c r="L1567" s="3">
        <v>2.8228281378170052E-2</v>
      </c>
      <c r="M1567" s="2">
        <v>1210</v>
      </c>
      <c r="N1567" s="3" t="s">
        <v>47</v>
      </c>
      <c r="O1567" s="3" t="s">
        <v>75</v>
      </c>
      <c r="P1567" s="3" t="s">
        <v>76</v>
      </c>
      <c r="Q1567" s="3">
        <v>45.1470479758</v>
      </c>
      <c r="R1567" s="3" t="s">
        <v>50</v>
      </c>
      <c r="S1567" s="3" t="s">
        <v>51</v>
      </c>
      <c r="T1567" s="3" t="s">
        <v>77</v>
      </c>
      <c r="U1567" s="3" t="s">
        <v>53</v>
      </c>
      <c r="V1567" s="3" t="s">
        <v>78</v>
      </c>
      <c r="W1567" s="3" t="s">
        <v>55</v>
      </c>
      <c r="X1567" s="3" t="s">
        <v>56</v>
      </c>
      <c r="Y1567" s="3"/>
      <c r="Z1567" s="3"/>
      <c r="AA1567" s="3" t="s">
        <v>45</v>
      </c>
      <c r="AB1567" s="11">
        <v>45</v>
      </c>
      <c r="AC1567" s="3" t="s">
        <v>57</v>
      </c>
      <c r="AD1567" s="3" t="s">
        <v>58</v>
      </c>
      <c r="AE1567" s="3" t="s">
        <v>58</v>
      </c>
      <c r="AF1567" s="3" t="s">
        <v>58</v>
      </c>
      <c r="AG1567" s="3" t="s">
        <v>51</v>
      </c>
      <c r="AH1567" s="3" t="s">
        <v>59</v>
      </c>
      <c r="AI1567" s="3" t="s">
        <v>60</v>
      </c>
      <c r="AJ1567" s="3" t="s">
        <v>61</v>
      </c>
      <c r="AK1567" s="3" t="s">
        <v>58</v>
      </c>
      <c r="AL1567" s="3" t="s">
        <v>58</v>
      </c>
      <c r="AM1567" s="3" t="s">
        <v>58</v>
      </c>
      <c r="AN1567" s="3" t="s">
        <v>79</v>
      </c>
      <c r="AO1567" s="3" t="s">
        <v>63</v>
      </c>
      <c r="AP1567" s="3">
        <v>46.223335864250203</v>
      </c>
      <c r="AQ1567" s="3">
        <v>110.73255520092025</v>
      </c>
    </row>
    <row r="1568" spans="1:43" x14ac:dyDescent="0.25">
      <c r="A1568" s="2">
        <v>1567</v>
      </c>
      <c r="B1568" s="3" t="s">
        <v>43</v>
      </c>
      <c r="C1568" s="3" t="s">
        <v>44</v>
      </c>
      <c r="D1568" s="3" t="s">
        <v>45</v>
      </c>
      <c r="E1568" s="3" t="s">
        <v>46</v>
      </c>
      <c r="F1568" s="3">
        <v>0.56000000000000005</v>
      </c>
      <c r="G1568" s="3">
        <v>0.48</v>
      </c>
      <c r="H1568" s="3">
        <v>0.42731931757618002</v>
      </c>
      <c r="I1568" s="3">
        <v>7.5637464336432556</v>
      </c>
      <c r="J1568" s="3">
        <v>1.0316370066714817</v>
      </c>
      <c r="K1568" s="3">
        <v>3.2321349643437016</v>
      </c>
      <c r="L1568" s="3">
        <v>0.44083842167719067</v>
      </c>
      <c r="M1568" s="2">
        <v>1720</v>
      </c>
      <c r="N1568" s="3" t="s">
        <v>80</v>
      </c>
      <c r="O1568" s="3" t="s">
        <v>75</v>
      </c>
      <c r="P1568" s="3" t="s">
        <v>76</v>
      </c>
      <c r="Q1568" s="3">
        <v>45.1470479758</v>
      </c>
      <c r="R1568" s="3" t="s">
        <v>50</v>
      </c>
      <c r="S1568" s="3" t="s">
        <v>51</v>
      </c>
      <c r="T1568" s="3" t="s">
        <v>77</v>
      </c>
      <c r="U1568" s="3" t="s">
        <v>53</v>
      </c>
      <c r="V1568" s="3" t="s">
        <v>78</v>
      </c>
      <c r="W1568" s="3" t="s">
        <v>55</v>
      </c>
      <c r="X1568" s="3" t="s">
        <v>56</v>
      </c>
      <c r="Y1568" s="3"/>
      <c r="Z1568" s="3"/>
      <c r="AA1568" s="3" t="s">
        <v>45</v>
      </c>
      <c r="AB1568" s="11">
        <v>45</v>
      </c>
      <c r="AC1568" s="3" t="s">
        <v>57</v>
      </c>
      <c r="AD1568" s="3" t="s">
        <v>58</v>
      </c>
      <c r="AE1568" s="3" t="s">
        <v>58</v>
      </c>
      <c r="AF1568" s="3" t="s">
        <v>58</v>
      </c>
      <c r="AG1568" s="3" t="s">
        <v>51</v>
      </c>
      <c r="AH1568" s="3" t="s">
        <v>59</v>
      </c>
      <c r="AI1568" s="3" t="s">
        <v>60</v>
      </c>
      <c r="AJ1568" s="3" t="s">
        <v>61</v>
      </c>
      <c r="AK1568" s="3" t="s">
        <v>58</v>
      </c>
      <c r="AL1568" s="3" t="s">
        <v>58</v>
      </c>
      <c r="AM1568" s="3" t="s">
        <v>58</v>
      </c>
      <c r="AN1568" s="3" t="s">
        <v>79</v>
      </c>
      <c r="AO1568" s="3" t="s">
        <v>63</v>
      </c>
      <c r="AP1568" s="3">
        <v>172.41255465898408</v>
      </c>
      <c r="AQ1568" s="3">
        <v>1729.2999247487487</v>
      </c>
    </row>
    <row r="1569" spans="1:43" x14ac:dyDescent="0.25">
      <c r="A1569" s="2">
        <v>1568</v>
      </c>
      <c r="B1569" s="3" t="s">
        <v>43</v>
      </c>
      <c r="C1569" s="3" t="s">
        <v>44</v>
      </c>
      <c r="D1569" s="3" t="s">
        <v>45</v>
      </c>
      <c r="E1569" s="3" t="s">
        <v>46</v>
      </c>
      <c r="F1569" s="3">
        <v>0.56000000000000005</v>
      </c>
      <c r="G1569" s="3">
        <v>0.48</v>
      </c>
      <c r="H1569" s="3">
        <v>0.12746646637019499</v>
      </c>
      <c r="I1569" s="3">
        <v>7.5637464336432556</v>
      </c>
      <c r="J1569" s="3">
        <v>1.0316370066714817</v>
      </c>
      <c r="K1569" s="3">
        <v>0.96412403041667027</v>
      </c>
      <c r="L1569" s="3">
        <v>0.13149912381713905</v>
      </c>
      <c r="M1569" s="2">
        <v>1780</v>
      </c>
      <c r="N1569" s="3" t="s">
        <v>83</v>
      </c>
      <c r="O1569" s="3" t="s">
        <v>75</v>
      </c>
      <c r="P1569" s="3" t="s">
        <v>76</v>
      </c>
      <c r="Q1569" s="3">
        <v>45.1470479758</v>
      </c>
      <c r="R1569" s="3" t="s">
        <v>50</v>
      </c>
      <c r="S1569" s="3" t="s">
        <v>51</v>
      </c>
      <c r="T1569" s="3" t="s">
        <v>77</v>
      </c>
      <c r="U1569" s="3" t="s">
        <v>53</v>
      </c>
      <c r="V1569" s="3" t="s">
        <v>78</v>
      </c>
      <c r="W1569" s="3" t="s">
        <v>55</v>
      </c>
      <c r="X1569" s="3" t="s">
        <v>56</v>
      </c>
      <c r="Y1569" s="3"/>
      <c r="Z1569" s="3"/>
      <c r="AA1569" s="3" t="s">
        <v>45</v>
      </c>
      <c r="AB1569" s="11">
        <v>45</v>
      </c>
      <c r="AC1569" s="3" t="s">
        <v>57</v>
      </c>
      <c r="AD1569" s="3" t="s">
        <v>58</v>
      </c>
      <c r="AE1569" s="3" t="s">
        <v>58</v>
      </c>
      <c r="AF1569" s="3" t="s">
        <v>58</v>
      </c>
      <c r="AG1569" s="3" t="s">
        <v>51</v>
      </c>
      <c r="AH1569" s="3" t="s">
        <v>59</v>
      </c>
      <c r="AI1569" s="3" t="s">
        <v>60</v>
      </c>
      <c r="AJ1569" s="3" t="s">
        <v>61</v>
      </c>
      <c r="AK1569" s="3" t="s">
        <v>58</v>
      </c>
      <c r="AL1569" s="3" t="s">
        <v>58</v>
      </c>
      <c r="AM1569" s="3" t="s">
        <v>58</v>
      </c>
      <c r="AN1569" s="3" t="s">
        <v>79</v>
      </c>
      <c r="AO1569" s="3" t="s">
        <v>63</v>
      </c>
      <c r="AP1569" s="3">
        <v>106.52831316901742</v>
      </c>
      <c r="AQ1569" s="3">
        <v>515.83848807085826</v>
      </c>
    </row>
    <row r="1570" spans="1:43" x14ac:dyDescent="0.25">
      <c r="A1570" s="2">
        <v>1569</v>
      </c>
      <c r="B1570" s="3" t="s">
        <v>67</v>
      </c>
      <c r="C1570" s="3" t="s">
        <v>44</v>
      </c>
      <c r="D1570" s="3" t="s">
        <v>45</v>
      </c>
      <c r="E1570" s="3" t="s">
        <v>46</v>
      </c>
      <c r="F1570" s="3">
        <v>0.56000000000000005</v>
      </c>
      <c r="G1570" s="3">
        <v>0.48</v>
      </c>
      <c r="H1570" s="3">
        <v>3.8138419000420501E-3</v>
      </c>
      <c r="I1570" s="3">
        <v>10.707969367902248</v>
      </c>
      <c r="J1570" s="3">
        <v>2.0611870865090793</v>
      </c>
      <c r="K1570" s="3">
        <v>4.0838502239672378E-2</v>
      </c>
      <c r="L1570" s="3">
        <v>7.8610416743539243E-3</v>
      </c>
      <c r="M1570" s="2">
        <v>1300</v>
      </c>
      <c r="N1570" s="3" t="s">
        <v>65</v>
      </c>
      <c r="O1570" s="3" t="s">
        <v>75</v>
      </c>
      <c r="P1570" s="3" t="s">
        <v>76</v>
      </c>
      <c r="Q1570" s="3">
        <v>45.1470479758</v>
      </c>
      <c r="R1570" s="3" t="s">
        <v>50</v>
      </c>
      <c r="S1570" s="3" t="s">
        <v>51</v>
      </c>
      <c r="T1570" s="3" t="s">
        <v>77</v>
      </c>
      <c r="U1570" s="3" t="s">
        <v>53</v>
      </c>
      <c r="V1570" s="3" t="s">
        <v>78</v>
      </c>
      <c r="W1570" s="3" t="s">
        <v>55</v>
      </c>
      <c r="X1570" s="3" t="s">
        <v>56</v>
      </c>
      <c r="Y1570" s="3"/>
      <c r="Z1570" s="3"/>
      <c r="AA1570" s="3" t="s">
        <v>45</v>
      </c>
      <c r="AB1570" s="11">
        <v>45</v>
      </c>
      <c r="AC1570" s="3" t="s">
        <v>57</v>
      </c>
      <c r="AD1570" s="3" t="s">
        <v>58</v>
      </c>
      <c r="AE1570" s="3" t="s">
        <v>58</v>
      </c>
      <c r="AF1570" s="3" t="s">
        <v>58</v>
      </c>
      <c r="AG1570" s="3" t="s">
        <v>51</v>
      </c>
      <c r="AH1570" s="3" t="s">
        <v>59</v>
      </c>
      <c r="AI1570" s="3" t="s">
        <v>60</v>
      </c>
      <c r="AJ1570" s="3" t="s">
        <v>61</v>
      </c>
      <c r="AK1570" s="3" t="s">
        <v>58</v>
      </c>
      <c r="AL1570" s="3" t="s">
        <v>58</v>
      </c>
      <c r="AM1570" s="3" t="s">
        <v>58</v>
      </c>
      <c r="AN1570" s="3" t="s">
        <v>79</v>
      </c>
      <c r="AO1570" s="3" t="s">
        <v>63</v>
      </c>
      <c r="AP1570" s="3">
        <v>21.568132339470409</v>
      </c>
      <c r="AQ1570" s="3">
        <v>15.434070587203387</v>
      </c>
    </row>
    <row r="1571" spans="1:43" x14ac:dyDescent="0.25">
      <c r="A1571" s="2">
        <v>1570</v>
      </c>
      <c r="B1571" s="3" t="s">
        <v>67</v>
      </c>
      <c r="C1571" s="3" t="s">
        <v>44</v>
      </c>
      <c r="D1571" s="3" t="s">
        <v>45</v>
      </c>
      <c r="E1571" s="3" t="s">
        <v>46</v>
      </c>
      <c r="F1571" s="3">
        <v>0.56000000000000005</v>
      </c>
      <c r="G1571" s="3">
        <v>0.48</v>
      </c>
      <c r="H1571" s="3">
        <v>7.3291432792001101E-4</v>
      </c>
      <c r="I1571" s="3">
        <v>10.707969367902248</v>
      </c>
      <c r="J1571" s="3">
        <v>2.0611870865090793</v>
      </c>
      <c r="K1571" s="3">
        <v>7.8480241726641402E-3</v>
      </c>
      <c r="L1571" s="3">
        <v>1.5106735482262074E-3</v>
      </c>
      <c r="M1571" s="2">
        <v>1300</v>
      </c>
      <c r="N1571" s="3" t="s">
        <v>65</v>
      </c>
      <c r="O1571" s="3" t="s">
        <v>75</v>
      </c>
      <c r="P1571" s="3" t="s">
        <v>76</v>
      </c>
      <c r="Q1571" s="3">
        <v>45.1470479758</v>
      </c>
      <c r="R1571" s="3" t="s">
        <v>50</v>
      </c>
      <c r="S1571" s="3" t="s">
        <v>51</v>
      </c>
      <c r="T1571" s="3" t="s">
        <v>77</v>
      </c>
      <c r="U1571" s="3" t="s">
        <v>53</v>
      </c>
      <c r="V1571" s="3" t="s">
        <v>78</v>
      </c>
      <c r="W1571" s="3" t="s">
        <v>55</v>
      </c>
      <c r="X1571" s="3" t="s">
        <v>56</v>
      </c>
      <c r="Y1571" s="3"/>
      <c r="Z1571" s="3"/>
      <c r="AA1571" s="3" t="s">
        <v>45</v>
      </c>
      <c r="AB1571" s="11">
        <v>45</v>
      </c>
      <c r="AC1571" s="3" t="s">
        <v>57</v>
      </c>
      <c r="AD1571" s="3" t="s">
        <v>58</v>
      </c>
      <c r="AE1571" s="3" t="s">
        <v>58</v>
      </c>
      <c r="AF1571" s="3" t="s">
        <v>58</v>
      </c>
      <c r="AG1571" s="3" t="s">
        <v>51</v>
      </c>
      <c r="AH1571" s="3" t="s">
        <v>59</v>
      </c>
      <c r="AI1571" s="3" t="s">
        <v>60</v>
      </c>
      <c r="AJ1571" s="3" t="s">
        <v>61</v>
      </c>
      <c r="AK1571" s="3" t="s">
        <v>58</v>
      </c>
      <c r="AL1571" s="3" t="s">
        <v>58</v>
      </c>
      <c r="AM1571" s="3" t="s">
        <v>58</v>
      </c>
      <c r="AN1571" s="3" t="s">
        <v>79</v>
      </c>
      <c r="AO1571" s="3" t="s">
        <v>63</v>
      </c>
      <c r="AP1571" s="3">
        <v>20.367889844391129</v>
      </c>
      <c r="AQ1571" s="3">
        <v>2.9659990550120767</v>
      </c>
    </row>
    <row r="1572" spans="1:43" x14ac:dyDescent="0.25">
      <c r="A1572" s="2">
        <v>1571</v>
      </c>
      <c r="B1572" s="3" t="s">
        <v>67</v>
      </c>
      <c r="C1572" s="3" t="s">
        <v>44</v>
      </c>
      <c r="D1572" s="3" t="s">
        <v>45</v>
      </c>
      <c r="E1572" s="3" t="s">
        <v>46</v>
      </c>
      <c r="F1572" s="3">
        <v>0.56000000000000005</v>
      </c>
      <c r="G1572" s="3">
        <v>0.48</v>
      </c>
      <c r="H1572" s="3">
        <v>1.34235583717634E-2</v>
      </c>
      <c r="I1572" s="3">
        <v>10.707969367902248</v>
      </c>
      <c r="J1572" s="3">
        <v>2.0611870865090793</v>
      </c>
      <c r="K1572" s="3">
        <v>0.14373905185309027</v>
      </c>
      <c r="L1572" s="3">
        <v>2.7668465170879564E-2</v>
      </c>
      <c r="M1572" s="2">
        <v>1300</v>
      </c>
      <c r="N1572" s="3" t="s">
        <v>65</v>
      </c>
      <c r="O1572" s="3" t="s">
        <v>75</v>
      </c>
      <c r="P1572" s="3" t="s">
        <v>76</v>
      </c>
      <c r="Q1572" s="3">
        <v>45.1470479758</v>
      </c>
      <c r="R1572" s="3" t="s">
        <v>50</v>
      </c>
      <c r="S1572" s="3" t="s">
        <v>51</v>
      </c>
      <c r="T1572" s="3" t="s">
        <v>77</v>
      </c>
      <c r="U1572" s="3" t="s">
        <v>53</v>
      </c>
      <c r="V1572" s="3" t="s">
        <v>78</v>
      </c>
      <c r="W1572" s="3" t="s">
        <v>55</v>
      </c>
      <c r="X1572" s="3" t="s">
        <v>56</v>
      </c>
      <c r="Y1572" s="3"/>
      <c r="Z1572" s="3"/>
      <c r="AA1572" s="3" t="s">
        <v>45</v>
      </c>
      <c r="AB1572" s="11">
        <v>45</v>
      </c>
      <c r="AC1572" s="3" t="s">
        <v>57</v>
      </c>
      <c r="AD1572" s="3" t="s">
        <v>58</v>
      </c>
      <c r="AE1572" s="3" t="s">
        <v>58</v>
      </c>
      <c r="AF1572" s="3" t="s">
        <v>58</v>
      </c>
      <c r="AG1572" s="3" t="s">
        <v>51</v>
      </c>
      <c r="AH1572" s="3" t="s">
        <v>59</v>
      </c>
      <c r="AI1572" s="3" t="s">
        <v>60</v>
      </c>
      <c r="AJ1572" s="3" t="s">
        <v>61</v>
      </c>
      <c r="AK1572" s="3" t="s">
        <v>58</v>
      </c>
      <c r="AL1572" s="3" t="s">
        <v>58</v>
      </c>
      <c r="AM1572" s="3" t="s">
        <v>58</v>
      </c>
      <c r="AN1572" s="3" t="s">
        <v>79</v>
      </c>
      <c r="AO1572" s="3" t="s">
        <v>63</v>
      </c>
      <c r="AP1572" s="3">
        <v>37.202850634693874</v>
      </c>
      <c r="AQ1572" s="3">
        <v>54.32321340823205</v>
      </c>
    </row>
    <row r="1573" spans="1:43" x14ac:dyDescent="0.25">
      <c r="A1573" s="2">
        <v>1572</v>
      </c>
      <c r="B1573" s="3" t="s">
        <v>67</v>
      </c>
      <c r="C1573" s="3" t="s">
        <v>44</v>
      </c>
      <c r="D1573" s="3" t="s">
        <v>45</v>
      </c>
      <c r="E1573" s="3" t="s">
        <v>46</v>
      </c>
      <c r="F1573" s="3">
        <v>0.56000000000000005</v>
      </c>
      <c r="G1573" s="3">
        <v>0.48</v>
      </c>
      <c r="H1573" s="3">
        <v>4.528556261456E-4</v>
      </c>
      <c r="I1573" s="3">
        <v>10.707969367902248</v>
      </c>
      <c r="J1573" s="3">
        <v>2.0611870865090793</v>
      </c>
      <c r="K1573" s="3">
        <v>4.849164172849277E-3</v>
      </c>
      <c r="L1573" s="3">
        <v>9.3342016866429414E-4</v>
      </c>
      <c r="M1573" s="2">
        <v>1300</v>
      </c>
      <c r="N1573" s="3" t="s">
        <v>65</v>
      </c>
      <c r="O1573" s="3" t="s">
        <v>75</v>
      </c>
      <c r="P1573" s="3" t="s">
        <v>76</v>
      </c>
      <c r="Q1573" s="3">
        <v>45.1470479758</v>
      </c>
      <c r="R1573" s="3" t="s">
        <v>50</v>
      </c>
      <c r="S1573" s="3" t="s">
        <v>51</v>
      </c>
      <c r="T1573" s="3" t="s">
        <v>77</v>
      </c>
      <c r="U1573" s="3" t="s">
        <v>53</v>
      </c>
      <c r="V1573" s="3" t="s">
        <v>78</v>
      </c>
      <c r="W1573" s="3" t="s">
        <v>55</v>
      </c>
      <c r="X1573" s="3" t="s">
        <v>56</v>
      </c>
      <c r="Y1573" s="3"/>
      <c r="Z1573" s="3"/>
      <c r="AA1573" s="3" t="s">
        <v>45</v>
      </c>
      <c r="AB1573" s="11">
        <v>45</v>
      </c>
      <c r="AC1573" s="3" t="s">
        <v>57</v>
      </c>
      <c r="AD1573" s="3" t="s">
        <v>58</v>
      </c>
      <c r="AE1573" s="3" t="s">
        <v>58</v>
      </c>
      <c r="AF1573" s="3" t="s">
        <v>58</v>
      </c>
      <c r="AG1573" s="3" t="s">
        <v>51</v>
      </c>
      <c r="AH1573" s="3" t="s">
        <v>59</v>
      </c>
      <c r="AI1573" s="3" t="s">
        <v>60</v>
      </c>
      <c r="AJ1573" s="3" t="s">
        <v>61</v>
      </c>
      <c r="AK1573" s="3" t="s">
        <v>58</v>
      </c>
      <c r="AL1573" s="3" t="s">
        <v>58</v>
      </c>
      <c r="AM1573" s="3" t="s">
        <v>58</v>
      </c>
      <c r="AN1573" s="3" t="s">
        <v>79</v>
      </c>
      <c r="AO1573" s="3" t="s">
        <v>63</v>
      </c>
      <c r="AP1573" s="3">
        <v>13.031946389550361</v>
      </c>
      <c r="AQ1573" s="3">
        <v>1.8326416990872954</v>
      </c>
    </row>
    <row r="1574" spans="1:43" x14ac:dyDescent="0.25">
      <c r="A1574" s="2">
        <v>1573</v>
      </c>
      <c r="B1574" s="3" t="s">
        <v>67</v>
      </c>
      <c r="C1574" s="3" t="s">
        <v>44</v>
      </c>
      <c r="D1574" s="3" t="s">
        <v>45</v>
      </c>
      <c r="E1574" s="3" t="s">
        <v>46</v>
      </c>
      <c r="F1574" s="3">
        <v>0.56000000000000005</v>
      </c>
      <c r="G1574" s="3">
        <v>0.48</v>
      </c>
      <c r="H1574" s="3">
        <v>1.91464974225623E-3</v>
      </c>
      <c r="I1574" s="3">
        <v>9.2128090265371618</v>
      </c>
      <c r="J1574" s="3">
        <v>1.3621144948901698</v>
      </c>
      <c r="K1574" s="3">
        <v>1.7639302428115247E-2</v>
      </c>
      <c r="L1574" s="3">
        <v>2.6079721665649386E-3</v>
      </c>
      <c r="M1574" s="2">
        <v>1300</v>
      </c>
      <c r="N1574" s="3" t="s">
        <v>65</v>
      </c>
      <c r="O1574" s="3" t="s">
        <v>75</v>
      </c>
      <c r="P1574" s="3" t="s">
        <v>76</v>
      </c>
      <c r="Q1574" s="3">
        <v>45.1470479758</v>
      </c>
      <c r="R1574" s="3" t="s">
        <v>50</v>
      </c>
      <c r="S1574" s="3" t="s">
        <v>51</v>
      </c>
      <c r="T1574" s="3" t="s">
        <v>77</v>
      </c>
      <c r="U1574" s="3" t="s">
        <v>53</v>
      </c>
      <c r="V1574" s="3" t="s">
        <v>78</v>
      </c>
      <c r="W1574" s="3" t="s">
        <v>55</v>
      </c>
      <c r="X1574" s="3" t="s">
        <v>56</v>
      </c>
      <c r="Y1574" s="3"/>
      <c r="Z1574" s="3"/>
      <c r="AA1574" s="3" t="s">
        <v>45</v>
      </c>
      <c r="AB1574" s="11">
        <v>45</v>
      </c>
      <c r="AC1574" s="3" t="s">
        <v>57</v>
      </c>
      <c r="AD1574" s="3" t="s">
        <v>58</v>
      </c>
      <c r="AE1574" s="3" t="s">
        <v>58</v>
      </c>
      <c r="AF1574" s="3" t="s">
        <v>58</v>
      </c>
      <c r="AG1574" s="3" t="s">
        <v>51</v>
      </c>
      <c r="AH1574" s="3" t="s">
        <v>59</v>
      </c>
      <c r="AI1574" s="3" t="s">
        <v>60</v>
      </c>
      <c r="AJ1574" s="3" t="s">
        <v>61</v>
      </c>
      <c r="AK1574" s="3" t="s">
        <v>58</v>
      </c>
      <c r="AL1574" s="3" t="s">
        <v>58</v>
      </c>
      <c r="AM1574" s="3" t="s">
        <v>58</v>
      </c>
      <c r="AN1574" s="3" t="s">
        <v>79</v>
      </c>
      <c r="AO1574" s="3" t="s">
        <v>63</v>
      </c>
      <c r="AP1574" s="3">
        <v>11.430977832341142</v>
      </c>
      <c r="AQ1574" s="3">
        <v>7.7483126060961105</v>
      </c>
    </row>
    <row r="1575" spans="1:43" x14ac:dyDescent="0.25">
      <c r="A1575" s="2">
        <v>1574</v>
      </c>
      <c r="B1575" s="3" t="s">
        <v>67</v>
      </c>
      <c r="C1575" s="3" t="s">
        <v>44</v>
      </c>
      <c r="D1575" s="3" t="s">
        <v>45</v>
      </c>
      <c r="E1575" s="3" t="s">
        <v>46</v>
      </c>
      <c r="F1575" s="3">
        <v>0.56000000000000005</v>
      </c>
      <c r="G1575" s="3">
        <v>0.48</v>
      </c>
      <c r="H1575" s="3">
        <v>2.3706286218928199E-3</v>
      </c>
      <c r="I1575" s="3">
        <v>9.2128090265371618</v>
      </c>
      <c r="J1575" s="3">
        <v>1.3621144948901698</v>
      </c>
      <c r="K1575" s="3">
        <v>2.1840148766341522E-2</v>
      </c>
      <c r="L1575" s="3">
        <v>3.2290676078817176E-3</v>
      </c>
      <c r="M1575" s="2">
        <v>1200</v>
      </c>
      <c r="N1575" s="3" t="s">
        <v>66</v>
      </c>
      <c r="O1575" s="3" t="s">
        <v>75</v>
      </c>
      <c r="P1575" s="3" t="s">
        <v>76</v>
      </c>
      <c r="Q1575" s="3">
        <v>45.1470479758</v>
      </c>
      <c r="R1575" s="3" t="s">
        <v>50</v>
      </c>
      <c r="S1575" s="3" t="s">
        <v>51</v>
      </c>
      <c r="T1575" s="3" t="s">
        <v>77</v>
      </c>
      <c r="U1575" s="3" t="s">
        <v>53</v>
      </c>
      <c r="V1575" s="3" t="s">
        <v>78</v>
      </c>
      <c r="W1575" s="3" t="s">
        <v>55</v>
      </c>
      <c r="X1575" s="3" t="s">
        <v>56</v>
      </c>
      <c r="Y1575" s="3"/>
      <c r="Z1575" s="3"/>
      <c r="AA1575" s="3" t="s">
        <v>45</v>
      </c>
      <c r="AB1575" s="11">
        <v>45</v>
      </c>
      <c r="AC1575" s="3" t="s">
        <v>57</v>
      </c>
      <c r="AD1575" s="3" t="s">
        <v>58</v>
      </c>
      <c r="AE1575" s="3" t="s">
        <v>58</v>
      </c>
      <c r="AF1575" s="3" t="s">
        <v>58</v>
      </c>
      <c r="AG1575" s="3" t="s">
        <v>51</v>
      </c>
      <c r="AH1575" s="3" t="s">
        <v>59</v>
      </c>
      <c r="AI1575" s="3" t="s">
        <v>60</v>
      </c>
      <c r="AJ1575" s="3" t="s">
        <v>61</v>
      </c>
      <c r="AK1575" s="3" t="s">
        <v>58</v>
      </c>
      <c r="AL1575" s="3" t="s">
        <v>58</v>
      </c>
      <c r="AM1575" s="3" t="s">
        <v>58</v>
      </c>
      <c r="AN1575" s="3" t="s">
        <v>79</v>
      </c>
      <c r="AO1575" s="3" t="s">
        <v>63</v>
      </c>
      <c r="AP1575" s="3">
        <v>17.131367785099378</v>
      </c>
      <c r="AQ1575" s="3">
        <v>9.5935936636322214</v>
      </c>
    </row>
    <row r="1576" spans="1:43" x14ac:dyDescent="0.25">
      <c r="A1576" s="2">
        <v>1575</v>
      </c>
      <c r="B1576" s="3" t="s">
        <v>67</v>
      </c>
      <c r="C1576" s="3" t="s">
        <v>44</v>
      </c>
      <c r="D1576" s="3" t="s">
        <v>45</v>
      </c>
      <c r="E1576" s="3" t="s">
        <v>46</v>
      </c>
      <c r="F1576" s="3">
        <v>0.56000000000000005</v>
      </c>
      <c r="G1576" s="3">
        <v>0.48</v>
      </c>
      <c r="H1576" s="3">
        <v>4.6596461768520898E-2</v>
      </c>
      <c r="I1576" s="3">
        <v>10.399469110045112</v>
      </c>
      <c r="J1576" s="3">
        <v>1.9087468109168781</v>
      </c>
      <c r="K1576" s="3">
        <v>0.48457846479913114</v>
      </c>
      <c r="L1576" s="3">
        <v>8.8940847800674502E-2</v>
      </c>
      <c r="M1576" s="2">
        <v>1300</v>
      </c>
      <c r="N1576" s="3" t="s">
        <v>65</v>
      </c>
      <c r="O1576" s="3" t="s">
        <v>75</v>
      </c>
      <c r="P1576" s="3" t="s">
        <v>76</v>
      </c>
      <c r="Q1576" s="3">
        <v>45.1470479758</v>
      </c>
      <c r="R1576" s="3" t="s">
        <v>50</v>
      </c>
      <c r="S1576" s="3" t="s">
        <v>51</v>
      </c>
      <c r="T1576" s="3" t="s">
        <v>77</v>
      </c>
      <c r="U1576" s="3" t="s">
        <v>53</v>
      </c>
      <c r="V1576" s="3" t="s">
        <v>78</v>
      </c>
      <c r="W1576" s="3" t="s">
        <v>55</v>
      </c>
      <c r="X1576" s="3" t="s">
        <v>56</v>
      </c>
      <c r="Y1576" s="3"/>
      <c r="Z1576" s="3"/>
      <c r="AA1576" s="3" t="s">
        <v>45</v>
      </c>
      <c r="AB1576" s="11">
        <v>45</v>
      </c>
      <c r="AC1576" s="3" t="s">
        <v>57</v>
      </c>
      <c r="AD1576" s="3" t="s">
        <v>58</v>
      </c>
      <c r="AE1576" s="3" t="s">
        <v>58</v>
      </c>
      <c r="AF1576" s="3" t="s">
        <v>58</v>
      </c>
      <c r="AG1576" s="3" t="s">
        <v>51</v>
      </c>
      <c r="AH1576" s="3" t="s">
        <v>59</v>
      </c>
      <c r="AI1576" s="3" t="s">
        <v>60</v>
      </c>
      <c r="AJ1576" s="3" t="s">
        <v>61</v>
      </c>
      <c r="AK1576" s="3" t="s">
        <v>58</v>
      </c>
      <c r="AL1576" s="3" t="s">
        <v>58</v>
      </c>
      <c r="AM1576" s="3" t="s">
        <v>58</v>
      </c>
      <c r="AN1576" s="3" t="s">
        <v>79</v>
      </c>
      <c r="AO1576" s="3" t="s">
        <v>63</v>
      </c>
      <c r="AP1576" s="3">
        <v>112.12603958284078</v>
      </c>
      <c r="AQ1576" s="3">
        <v>188.56919056905483</v>
      </c>
    </row>
    <row r="1577" spans="1:43" x14ac:dyDescent="0.25">
      <c r="A1577" s="2">
        <v>1576</v>
      </c>
      <c r="B1577" s="3" t="s">
        <v>67</v>
      </c>
      <c r="C1577" s="3" t="s">
        <v>44</v>
      </c>
      <c r="D1577" s="3" t="s">
        <v>45</v>
      </c>
      <c r="E1577" s="3" t="s">
        <v>46</v>
      </c>
      <c r="F1577" s="3">
        <v>0.56000000000000005</v>
      </c>
      <c r="G1577" s="3">
        <v>0.48</v>
      </c>
      <c r="H1577" s="3">
        <v>6.45599689976254E-3</v>
      </c>
      <c r="I1577" s="3">
        <v>10.399469110045112</v>
      </c>
      <c r="J1577" s="3">
        <v>1.9087468109168781</v>
      </c>
      <c r="K1577" s="3">
        <v>6.713894033362755E-2</v>
      </c>
      <c r="L1577" s="3">
        <v>1.2322863493711001E-2</v>
      </c>
      <c r="M1577" s="2">
        <v>1300</v>
      </c>
      <c r="N1577" s="3" t="s">
        <v>65</v>
      </c>
      <c r="O1577" s="3" t="s">
        <v>75</v>
      </c>
      <c r="P1577" s="3" t="s">
        <v>76</v>
      </c>
      <c r="Q1577" s="3">
        <v>45.1470479758</v>
      </c>
      <c r="R1577" s="3" t="s">
        <v>50</v>
      </c>
      <c r="S1577" s="3" t="s">
        <v>51</v>
      </c>
      <c r="T1577" s="3" t="s">
        <v>77</v>
      </c>
      <c r="U1577" s="3" t="s">
        <v>53</v>
      </c>
      <c r="V1577" s="3" t="s">
        <v>78</v>
      </c>
      <c r="W1577" s="3" t="s">
        <v>55</v>
      </c>
      <c r="X1577" s="3" t="s">
        <v>56</v>
      </c>
      <c r="Y1577" s="3"/>
      <c r="Z1577" s="3"/>
      <c r="AA1577" s="3" t="s">
        <v>45</v>
      </c>
      <c r="AB1577" s="11">
        <v>45</v>
      </c>
      <c r="AC1577" s="3" t="s">
        <v>57</v>
      </c>
      <c r="AD1577" s="3" t="s">
        <v>58</v>
      </c>
      <c r="AE1577" s="3" t="s">
        <v>58</v>
      </c>
      <c r="AF1577" s="3" t="s">
        <v>58</v>
      </c>
      <c r="AG1577" s="3" t="s">
        <v>51</v>
      </c>
      <c r="AH1577" s="3" t="s">
        <v>59</v>
      </c>
      <c r="AI1577" s="3" t="s">
        <v>60</v>
      </c>
      <c r="AJ1577" s="3" t="s">
        <v>61</v>
      </c>
      <c r="AK1577" s="3" t="s">
        <v>58</v>
      </c>
      <c r="AL1577" s="3" t="s">
        <v>58</v>
      </c>
      <c r="AM1577" s="3" t="s">
        <v>58</v>
      </c>
      <c r="AN1577" s="3" t="s">
        <v>79</v>
      </c>
      <c r="AO1577" s="3" t="s">
        <v>63</v>
      </c>
      <c r="AP1577" s="3">
        <v>93.26381492480715</v>
      </c>
      <c r="AQ1577" s="3">
        <v>26.126492516798532</v>
      </c>
    </row>
    <row r="1578" spans="1:43" x14ac:dyDescent="0.25">
      <c r="A1578" s="2">
        <v>1577</v>
      </c>
      <c r="B1578" s="3" t="s">
        <v>67</v>
      </c>
      <c r="C1578" s="3" t="s">
        <v>44</v>
      </c>
      <c r="D1578" s="3" t="s">
        <v>45</v>
      </c>
      <c r="E1578" s="3" t="s">
        <v>46</v>
      </c>
      <c r="F1578" s="3">
        <v>0.56000000000000005</v>
      </c>
      <c r="G1578" s="3">
        <v>0.48</v>
      </c>
      <c r="H1578" s="3">
        <v>6.48584995608186E-2</v>
      </c>
      <c r="I1578" s="3">
        <v>9.2656604599122954</v>
      </c>
      <c r="J1578" s="3">
        <v>1.3823769091695455</v>
      </c>
      <c r="K1578" s="3">
        <v>0.60095683486991591</v>
      </c>
      <c r="L1578" s="3">
        <v>8.9658892156258732E-2</v>
      </c>
      <c r="M1578" s="2">
        <v>1200</v>
      </c>
      <c r="N1578" s="3" t="s">
        <v>66</v>
      </c>
      <c r="O1578" s="3" t="s">
        <v>75</v>
      </c>
      <c r="P1578" s="3" t="s">
        <v>76</v>
      </c>
      <c r="Q1578" s="3">
        <v>45.1470479758</v>
      </c>
      <c r="R1578" s="3" t="s">
        <v>50</v>
      </c>
      <c r="S1578" s="3" t="s">
        <v>51</v>
      </c>
      <c r="T1578" s="3" t="s">
        <v>77</v>
      </c>
      <c r="U1578" s="3" t="s">
        <v>53</v>
      </c>
      <c r="V1578" s="3" t="s">
        <v>78</v>
      </c>
      <c r="W1578" s="3" t="s">
        <v>55</v>
      </c>
      <c r="X1578" s="3" t="s">
        <v>56</v>
      </c>
      <c r="Y1578" s="3"/>
      <c r="Z1578" s="3"/>
      <c r="AA1578" s="3" t="s">
        <v>45</v>
      </c>
      <c r="AB1578" s="11">
        <v>45</v>
      </c>
      <c r="AC1578" s="3" t="s">
        <v>57</v>
      </c>
      <c r="AD1578" s="3" t="s">
        <v>58</v>
      </c>
      <c r="AE1578" s="3" t="s">
        <v>58</v>
      </c>
      <c r="AF1578" s="3" t="s">
        <v>58</v>
      </c>
      <c r="AG1578" s="3" t="s">
        <v>51</v>
      </c>
      <c r="AH1578" s="3" t="s">
        <v>59</v>
      </c>
      <c r="AI1578" s="3" t="s">
        <v>60</v>
      </c>
      <c r="AJ1578" s="3" t="s">
        <v>61</v>
      </c>
      <c r="AK1578" s="3" t="s">
        <v>58</v>
      </c>
      <c r="AL1578" s="3" t="s">
        <v>58</v>
      </c>
      <c r="AM1578" s="3" t="s">
        <v>58</v>
      </c>
      <c r="AN1578" s="3" t="s">
        <v>79</v>
      </c>
      <c r="AO1578" s="3" t="s">
        <v>63</v>
      </c>
      <c r="AP1578" s="3">
        <v>121.76241293532996</v>
      </c>
      <c r="AQ1578" s="3">
        <v>262.47303549492619</v>
      </c>
    </row>
    <row r="1579" spans="1:43" x14ac:dyDescent="0.25">
      <c r="A1579" s="2">
        <v>1578</v>
      </c>
      <c r="B1579" s="3" t="s">
        <v>67</v>
      </c>
      <c r="C1579" s="3" t="s">
        <v>44</v>
      </c>
      <c r="D1579" s="3" t="s">
        <v>45</v>
      </c>
      <c r="E1579" s="3" t="s">
        <v>46</v>
      </c>
      <c r="F1579" s="3">
        <v>0.56000000000000005</v>
      </c>
      <c r="G1579" s="3">
        <v>0.48</v>
      </c>
      <c r="H1579" s="3">
        <v>2.8756161487875499E-2</v>
      </c>
      <c r="I1579" s="3">
        <v>9.2656604599122954</v>
      </c>
      <c r="J1579" s="3">
        <v>1.3823769091695455</v>
      </c>
      <c r="K1579" s="3">
        <v>0.26644482847706075</v>
      </c>
      <c r="L1579" s="3">
        <v>3.9751853637189652E-2</v>
      </c>
      <c r="M1579" s="2">
        <v>1210</v>
      </c>
      <c r="N1579" s="3" t="s">
        <v>47</v>
      </c>
      <c r="O1579" s="3" t="s">
        <v>75</v>
      </c>
      <c r="P1579" s="3" t="s">
        <v>76</v>
      </c>
      <c r="Q1579" s="3">
        <v>45.1470479758</v>
      </c>
      <c r="R1579" s="3" t="s">
        <v>50</v>
      </c>
      <c r="S1579" s="3" t="s">
        <v>51</v>
      </c>
      <c r="T1579" s="3" t="s">
        <v>77</v>
      </c>
      <c r="U1579" s="3" t="s">
        <v>53</v>
      </c>
      <c r="V1579" s="3" t="s">
        <v>78</v>
      </c>
      <c r="W1579" s="3" t="s">
        <v>55</v>
      </c>
      <c r="X1579" s="3" t="s">
        <v>56</v>
      </c>
      <c r="Y1579" s="3"/>
      <c r="Z1579" s="3"/>
      <c r="AA1579" s="3" t="s">
        <v>45</v>
      </c>
      <c r="AB1579" s="11">
        <v>45</v>
      </c>
      <c r="AC1579" s="3" t="s">
        <v>57</v>
      </c>
      <c r="AD1579" s="3" t="s">
        <v>58</v>
      </c>
      <c r="AE1579" s="3" t="s">
        <v>58</v>
      </c>
      <c r="AF1579" s="3" t="s">
        <v>58</v>
      </c>
      <c r="AG1579" s="3" t="s">
        <v>51</v>
      </c>
      <c r="AH1579" s="3" t="s">
        <v>59</v>
      </c>
      <c r="AI1579" s="3" t="s">
        <v>60</v>
      </c>
      <c r="AJ1579" s="3" t="s">
        <v>61</v>
      </c>
      <c r="AK1579" s="3" t="s">
        <v>58</v>
      </c>
      <c r="AL1579" s="3" t="s">
        <v>58</v>
      </c>
      <c r="AM1579" s="3" t="s">
        <v>58</v>
      </c>
      <c r="AN1579" s="3" t="s">
        <v>79</v>
      </c>
      <c r="AO1579" s="3" t="s">
        <v>63</v>
      </c>
      <c r="AP1579" s="3">
        <v>89.235303326355407</v>
      </c>
      <c r="AQ1579" s="3">
        <v>116.37205680078058</v>
      </c>
    </row>
    <row r="1580" spans="1:43" x14ac:dyDescent="0.25">
      <c r="A1580" s="2">
        <v>1579</v>
      </c>
      <c r="B1580" s="3" t="s">
        <v>67</v>
      </c>
      <c r="C1580" s="3" t="s">
        <v>44</v>
      </c>
      <c r="D1580" s="3" t="s">
        <v>45</v>
      </c>
      <c r="E1580" s="3" t="s">
        <v>46</v>
      </c>
      <c r="F1580" s="3">
        <v>0.56000000000000005</v>
      </c>
      <c r="G1580" s="3">
        <v>0.48</v>
      </c>
      <c r="H1580" s="3">
        <v>1.4400519869508001E-3</v>
      </c>
      <c r="I1580" s="3">
        <v>9.9619028114267518</v>
      </c>
      <c r="J1580" s="3">
        <v>1.3781951606832394</v>
      </c>
      <c r="K1580" s="3">
        <v>1.4345657937405856E-2</v>
      </c>
      <c r="L1580" s="3">
        <v>1.9846726795478761E-3</v>
      </c>
      <c r="M1580" s="2">
        <v>1200</v>
      </c>
      <c r="N1580" s="3" t="s">
        <v>66</v>
      </c>
      <c r="O1580" s="3" t="s">
        <v>75</v>
      </c>
      <c r="P1580" s="3" t="s">
        <v>76</v>
      </c>
      <c r="Q1580" s="3">
        <v>45.1470479758</v>
      </c>
      <c r="R1580" s="3" t="s">
        <v>50</v>
      </c>
      <c r="S1580" s="3" t="s">
        <v>51</v>
      </c>
      <c r="T1580" s="3" t="s">
        <v>77</v>
      </c>
      <c r="U1580" s="3" t="s">
        <v>53</v>
      </c>
      <c r="V1580" s="3" t="s">
        <v>78</v>
      </c>
      <c r="W1580" s="3" t="s">
        <v>55</v>
      </c>
      <c r="X1580" s="3" t="s">
        <v>56</v>
      </c>
      <c r="Y1580" s="3"/>
      <c r="Z1580" s="3"/>
      <c r="AA1580" s="3" t="s">
        <v>45</v>
      </c>
      <c r="AB1580" s="11">
        <v>45</v>
      </c>
      <c r="AC1580" s="3" t="s">
        <v>57</v>
      </c>
      <c r="AD1580" s="3" t="s">
        <v>58</v>
      </c>
      <c r="AE1580" s="3" t="s">
        <v>58</v>
      </c>
      <c r="AF1580" s="3" t="s">
        <v>58</v>
      </c>
      <c r="AG1580" s="3" t="s">
        <v>51</v>
      </c>
      <c r="AH1580" s="3" t="s">
        <v>59</v>
      </c>
      <c r="AI1580" s="3" t="s">
        <v>60</v>
      </c>
      <c r="AJ1580" s="3" t="s">
        <v>61</v>
      </c>
      <c r="AK1580" s="3" t="s">
        <v>58</v>
      </c>
      <c r="AL1580" s="3" t="s">
        <v>58</v>
      </c>
      <c r="AM1580" s="3" t="s">
        <v>58</v>
      </c>
      <c r="AN1580" s="3" t="s">
        <v>79</v>
      </c>
      <c r="AO1580" s="3" t="s">
        <v>63</v>
      </c>
      <c r="AP1580" s="3">
        <v>33.537344561621929</v>
      </c>
      <c r="AQ1580" s="3">
        <v>5.8276836319817278</v>
      </c>
    </row>
    <row r="1581" spans="1:43" x14ac:dyDescent="0.25">
      <c r="A1581" s="2">
        <v>1580</v>
      </c>
      <c r="B1581" s="3" t="s">
        <v>67</v>
      </c>
      <c r="C1581" s="3" t="s">
        <v>44</v>
      </c>
      <c r="D1581" s="3" t="s">
        <v>45</v>
      </c>
      <c r="E1581" s="3" t="s">
        <v>46</v>
      </c>
      <c r="F1581" s="3">
        <v>0.56000000000000005</v>
      </c>
      <c r="G1581" s="3">
        <v>0.48</v>
      </c>
      <c r="H1581" s="3">
        <v>4.2655222501777898E-3</v>
      </c>
      <c r="I1581" s="3">
        <v>9.9619028114267518</v>
      </c>
      <c r="J1581" s="3">
        <v>1.3781951606832394</v>
      </c>
      <c r="K1581" s="3">
        <v>4.2492718096249486E-2</v>
      </c>
      <c r="L1581" s="3">
        <v>5.8787221229817119E-3</v>
      </c>
      <c r="M1581" s="2">
        <v>1200</v>
      </c>
      <c r="N1581" s="3" t="s">
        <v>66</v>
      </c>
      <c r="O1581" s="3" t="s">
        <v>75</v>
      </c>
      <c r="P1581" s="3" t="s">
        <v>76</v>
      </c>
      <c r="Q1581" s="3">
        <v>45.1470479758</v>
      </c>
      <c r="R1581" s="3" t="s">
        <v>50</v>
      </c>
      <c r="S1581" s="3" t="s">
        <v>51</v>
      </c>
      <c r="T1581" s="3" t="s">
        <v>77</v>
      </c>
      <c r="U1581" s="3" t="s">
        <v>53</v>
      </c>
      <c r="V1581" s="3" t="s">
        <v>78</v>
      </c>
      <c r="W1581" s="3" t="s">
        <v>55</v>
      </c>
      <c r="X1581" s="3" t="s">
        <v>56</v>
      </c>
      <c r="Y1581" s="3"/>
      <c r="Z1581" s="3"/>
      <c r="AA1581" s="3" t="s">
        <v>45</v>
      </c>
      <c r="AB1581" s="11">
        <v>45</v>
      </c>
      <c r="AC1581" s="3" t="s">
        <v>57</v>
      </c>
      <c r="AD1581" s="3" t="s">
        <v>58</v>
      </c>
      <c r="AE1581" s="3" t="s">
        <v>58</v>
      </c>
      <c r="AF1581" s="3" t="s">
        <v>58</v>
      </c>
      <c r="AG1581" s="3" t="s">
        <v>51</v>
      </c>
      <c r="AH1581" s="3" t="s">
        <v>59</v>
      </c>
      <c r="AI1581" s="3" t="s">
        <v>60</v>
      </c>
      <c r="AJ1581" s="3" t="s">
        <v>61</v>
      </c>
      <c r="AK1581" s="3" t="s">
        <v>58</v>
      </c>
      <c r="AL1581" s="3" t="s">
        <v>58</v>
      </c>
      <c r="AM1581" s="3" t="s">
        <v>58</v>
      </c>
      <c r="AN1581" s="3" t="s">
        <v>79</v>
      </c>
      <c r="AO1581" s="3" t="s">
        <v>63</v>
      </c>
      <c r="AP1581" s="3">
        <v>34.114534656994849</v>
      </c>
      <c r="AQ1581" s="3">
        <v>17.261956113022109</v>
      </c>
    </row>
    <row r="1582" spans="1:43" x14ac:dyDescent="0.25">
      <c r="A1582" s="2">
        <v>1581</v>
      </c>
      <c r="B1582" s="3" t="s">
        <v>67</v>
      </c>
      <c r="C1582" s="3" t="s">
        <v>44</v>
      </c>
      <c r="D1582" s="3" t="s">
        <v>45</v>
      </c>
      <c r="E1582" s="3" t="s">
        <v>46</v>
      </c>
      <c r="F1582" s="3">
        <v>0.56000000000000005</v>
      </c>
      <c r="G1582" s="3">
        <v>0.48</v>
      </c>
      <c r="H1582" s="3">
        <v>9.9974017237322299E-2</v>
      </c>
      <c r="I1582" s="3">
        <v>9.9619028114267518</v>
      </c>
      <c r="J1582" s="3">
        <v>1.3781951606832394</v>
      </c>
      <c r="K1582" s="3">
        <v>0.99593144338610751</v>
      </c>
      <c r="L1582" s="3">
        <v>0.13778370675054036</v>
      </c>
      <c r="M1582" s="2">
        <v>1400</v>
      </c>
      <c r="N1582" s="3" t="s">
        <v>74</v>
      </c>
      <c r="O1582" s="3" t="s">
        <v>75</v>
      </c>
      <c r="P1582" s="3" t="s">
        <v>76</v>
      </c>
      <c r="Q1582" s="3">
        <v>45.1470479758</v>
      </c>
      <c r="R1582" s="3" t="s">
        <v>50</v>
      </c>
      <c r="S1582" s="3" t="s">
        <v>51</v>
      </c>
      <c r="T1582" s="3" t="s">
        <v>77</v>
      </c>
      <c r="U1582" s="3" t="s">
        <v>53</v>
      </c>
      <c r="V1582" s="3" t="s">
        <v>78</v>
      </c>
      <c r="W1582" s="3" t="s">
        <v>55</v>
      </c>
      <c r="X1582" s="3" t="s">
        <v>56</v>
      </c>
      <c r="Y1582" s="3"/>
      <c r="Z1582" s="3"/>
      <c r="AA1582" s="3" t="s">
        <v>45</v>
      </c>
      <c r="AB1582" s="11">
        <v>45</v>
      </c>
      <c r="AC1582" s="3" t="s">
        <v>57</v>
      </c>
      <c r="AD1582" s="3" t="s">
        <v>58</v>
      </c>
      <c r="AE1582" s="3" t="s">
        <v>58</v>
      </c>
      <c r="AF1582" s="3" t="s">
        <v>58</v>
      </c>
      <c r="AG1582" s="3" t="s">
        <v>51</v>
      </c>
      <c r="AH1582" s="3" t="s">
        <v>59</v>
      </c>
      <c r="AI1582" s="3" t="s">
        <v>60</v>
      </c>
      <c r="AJ1582" s="3" t="s">
        <v>61</v>
      </c>
      <c r="AK1582" s="3" t="s">
        <v>58</v>
      </c>
      <c r="AL1582" s="3" t="s">
        <v>58</v>
      </c>
      <c r="AM1582" s="3" t="s">
        <v>58</v>
      </c>
      <c r="AN1582" s="3" t="s">
        <v>79</v>
      </c>
      <c r="AO1582" s="3" t="s">
        <v>63</v>
      </c>
      <c r="AP1582" s="3">
        <v>138.53278501682001</v>
      </c>
      <c r="AQ1582" s="3">
        <v>404.5804937299859</v>
      </c>
    </row>
    <row r="1583" spans="1:43" x14ac:dyDescent="0.25">
      <c r="A1583" s="2">
        <v>1582</v>
      </c>
      <c r="B1583" s="3" t="s">
        <v>67</v>
      </c>
      <c r="C1583" s="3" t="s">
        <v>44</v>
      </c>
      <c r="D1583" s="3" t="s">
        <v>45</v>
      </c>
      <c r="E1583" s="3" t="s">
        <v>46</v>
      </c>
      <c r="F1583" s="3">
        <v>0.56000000000000005</v>
      </c>
      <c r="G1583" s="3">
        <v>0.48</v>
      </c>
      <c r="H1583" s="3">
        <v>2.7559466899426999E-2</v>
      </c>
      <c r="I1583" s="3">
        <v>9.9619028114267518</v>
      </c>
      <c r="J1583" s="3">
        <v>1.3781951606832394</v>
      </c>
      <c r="K1583" s="3">
        <v>0.27454473078682434</v>
      </c>
      <c r="L1583" s="3">
        <v>3.798232391180021E-2</v>
      </c>
      <c r="M1583" s="2">
        <v>1430</v>
      </c>
      <c r="N1583" s="3" t="s">
        <v>81</v>
      </c>
      <c r="O1583" s="3" t="s">
        <v>75</v>
      </c>
      <c r="P1583" s="3" t="s">
        <v>76</v>
      </c>
      <c r="Q1583" s="3">
        <v>45.1470479758</v>
      </c>
      <c r="R1583" s="3" t="s">
        <v>50</v>
      </c>
      <c r="S1583" s="3" t="s">
        <v>51</v>
      </c>
      <c r="T1583" s="3" t="s">
        <v>77</v>
      </c>
      <c r="U1583" s="3" t="s">
        <v>53</v>
      </c>
      <c r="V1583" s="3" t="s">
        <v>78</v>
      </c>
      <c r="W1583" s="3" t="s">
        <v>55</v>
      </c>
      <c r="X1583" s="3" t="s">
        <v>56</v>
      </c>
      <c r="Y1583" s="3"/>
      <c r="Z1583" s="3"/>
      <c r="AA1583" s="3" t="s">
        <v>45</v>
      </c>
      <c r="AB1583" s="11">
        <v>45</v>
      </c>
      <c r="AC1583" s="3" t="s">
        <v>57</v>
      </c>
      <c r="AD1583" s="3" t="s">
        <v>58</v>
      </c>
      <c r="AE1583" s="3" t="s">
        <v>58</v>
      </c>
      <c r="AF1583" s="3" t="s">
        <v>58</v>
      </c>
      <c r="AG1583" s="3" t="s">
        <v>51</v>
      </c>
      <c r="AH1583" s="3" t="s">
        <v>59</v>
      </c>
      <c r="AI1583" s="3" t="s">
        <v>60</v>
      </c>
      <c r="AJ1583" s="3" t="s">
        <v>61</v>
      </c>
      <c r="AK1583" s="3" t="s">
        <v>58</v>
      </c>
      <c r="AL1583" s="3" t="s">
        <v>58</v>
      </c>
      <c r="AM1583" s="3" t="s">
        <v>58</v>
      </c>
      <c r="AN1583" s="3" t="s">
        <v>79</v>
      </c>
      <c r="AO1583" s="3" t="s">
        <v>63</v>
      </c>
      <c r="AP1583" s="3">
        <v>49.411977359741272</v>
      </c>
      <c r="AQ1583" s="3">
        <v>111.52920561986653</v>
      </c>
    </row>
    <row r="1584" spans="1:43" x14ac:dyDescent="0.25">
      <c r="A1584" s="2">
        <v>1583</v>
      </c>
      <c r="B1584" s="3" t="s">
        <v>67</v>
      </c>
      <c r="C1584" s="3" t="s">
        <v>44</v>
      </c>
      <c r="D1584" s="3" t="s">
        <v>45</v>
      </c>
      <c r="E1584" s="3" t="s">
        <v>46</v>
      </c>
      <c r="F1584" s="3">
        <v>0.56000000000000005</v>
      </c>
      <c r="G1584" s="3">
        <v>0.48</v>
      </c>
      <c r="H1584" s="3">
        <v>3.2443362325738001E-3</v>
      </c>
      <c r="I1584" s="3">
        <v>9.9619028114267518</v>
      </c>
      <c r="J1584" s="3">
        <v>1.3781951606832394</v>
      </c>
      <c r="K1584" s="3">
        <v>3.2319762236490614E-2</v>
      </c>
      <c r="L1584" s="3">
        <v>4.4713284953625037E-3</v>
      </c>
      <c r="M1584" s="2">
        <v>1330</v>
      </c>
      <c r="N1584" s="3" t="s">
        <v>64</v>
      </c>
      <c r="O1584" s="3" t="s">
        <v>75</v>
      </c>
      <c r="P1584" s="3" t="s">
        <v>76</v>
      </c>
      <c r="Q1584" s="3">
        <v>45.1470479758</v>
      </c>
      <c r="R1584" s="3" t="s">
        <v>50</v>
      </c>
      <c r="S1584" s="3" t="s">
        <v>51</v>
      </c>
      <c r="T1584" s="3" t="s">
        <v>77</v>
      </c>
      <c r="U1584" s="3" t="s">
        <v>53</v>
      </c>
      <c r="V1584" s="3" t="s">
        <v>78</v>
      </c>
      <c r="W1584" s="3" t="s">
        <v>55</v>
      </c>
      <c r="X1584" s="3" t="s">
        <v>56</v>
      </c>
      <c r="Y1584" s="3"/>
      <c r="Z1584" s="3"/>
      <c r="AA1584" s="3" t="s">
        <v>45</v>
      </c>
      <c r="AB1584" s="11">
        <v>45</v>
      </c>
      <c r="AC1584" s="3" t="s">
        <v>57</v>
      </c>
      <c r="AD1584" s="3" t="s">
        <v>58</v>
      </c>
      <c r="AE1584" s="3" t="s">
        <v>58</v>
      </c>
      <c r="AF1584" s="3" t="s">
        <v>58</v>
      </c>
      <c r="AG1584" s="3" t="s">
        <v>51</v>
      </c>
      <c r="AH1584" s="3" t="s">
        <v>59</v>
      </c>
      <c r="AI1584" s="3" t="s">
        <v>60</v>
      </c>
      <c r="AJ1584" s="3" t="s">
        <v>61</v>
      </c>
      <c r="AK1584" s="3" t="s">
        <v>58</v>
      </c>
      <c r="AL1584" s="3" t="s">
        <v>58</v>
      </c>
      <c r="AM1584" s="3" t="s">
        <v>58</v>
      </c>
      <c r="AN1584" s="3" t="s">
        <v>79</v>
      </c>
      <c r="AO1584" s="3" t="s">
        <v>63</v>
      </c>
      <c r="AP1584" s="3">
        <v>16.592533421769666</v>
      </c>
      <c r="AQ1584" s="3">
        <v>13.129362919216284</v>
      </c>
    </row>
    <row r="1585" spans="1:43" x14ac:dyDescent="0.25">
      <c r="A1585" s="2">
        <v>1584</v>
      </c>
      <c r="B1585" s="3" t="s">
        <v>67</v>
      </c>
      <c r="C1585" s="3" t="s">
        <v>44</v>
      </c>
      <c r="D1585" s="3" t="s">
        <v>45</v>
      </c>
      <c r="E1585" s="3" t="s">
        <v>46</v>
      </c>
      <c r="F1585" s="3">
        <v>0.56000000000000005</v>
      </c>
      <c r="G1585" s="3">
        <v>0.48</v>
      </c>
      <c r="H1585" s="3">
        <v>6.6208598562132802E-5</v>
      </c>
      <c r="I1585" s="3">
        <v>10.660313349800228</v>
      </c>
      <c r="J1585" s="3">
        <v>2.0290336582980029</v>
      </c>
      <c r="K1585" s="3">
        <v>7.0580440712346849E-4</v>
      </c>
      <c r="L1585" s="3">
        <v>1.3433947495130821E-4</v>
      </c>
      <c r="M1585" s="2">
        <v>1300</v>
      </c>
      <c r="N1585" s="3" t="s">
        <v>65</v>
      </c>
      <c r="O1585" s="3" t="s">
        <v>75</v>
      </c>
      <c r="P1585" s="3" t="s">
        <v>76</v>
      </c>
      <c r="Q1585" s="3">
        <v>45.1470479758</v>
      </c>
      <c r="R1585" s="3" t="s">
        <v>50</v>
      </c>
      <c r="S1585" s="3" t="s">
        <v>51</v>
      </c>
      <c r="T1585" s="3" t="s">
        <v>77</v>
      </c>
      <c r="U1585" s="3" t="s">
        <v>53</v>
      </c>
      <c r="V1585" s="3" t="s">
        <v>78</v>
      </c>
      <c r="W1585" s="3" t="s">
        <v>55</v>
      </c>
      <c r="X1585" s="3" t="s">
        <v>56</v>
      </c>
      <c r="Y1585" s="3"/>
      <c r="Z1585" s="3"/>
      <c r="AA1585" s="3" t="s">
        <v>45</v>
      </c>
      <c r="AB1585" s="11">
        <v>45</v>
      </c>
      <c r="AC1585" s="3" t="s">
        <v>57</v>
      </c>
      <c r="AD1585" s="3" t="s">
        <v>58</v>
      </c>
      <c r="AE1585" s="3" t="s">
        <v>58</v>
      </c>
      <c r="AF1585" s="3" t="s">
        <v>58</v>
      </c>
      <c r="AG1585" s="3" t="s">
        <v>51</v>
      </c>
      <c r="AH1585" s="3" t="s">
        <v>59</v>
      </c>
      <c r="AI1585" s="3" t="s">
        <v>60</v>
      </c>
      <c r="AJ1585" s="3" t="s">
        <v>61</v>
      </c>
      <c r="AK1585" s="3" t="s">
        <v>58</v>
      </c>
      <c r="AL1585" s="3" t="s">
        <v>58</v>
      </c>
      <c r="AM1585" s="3" t="s">
        <v>58</v>
      </c>
      <c r="AN1585" s="3" t="s">
        <v>79</v>
      </c>
      <c r="AO1585" s="3" t="s">
        <v>63</v>
      </c>
      <c r="AP1585" s="3">
        <v>2.8415824731550887</v>
      </c>
      <c r="AQ1585" s="3">
        <v>0.26793669230927053</v>
      </c>
    </row>
    <row r="1586" spans="1:43" x14ac:dyDescent="0.25">
      <c r="A1586" s="2">
        <v>1585</v>
      </c>
      <c r="B1586" s="3" t="s">
        <v>67</v>
      </c>
      <c r="C1586" s="3" t="s">
        <v>44</v>
      </c>
      <c r="D1586" s="3" t="s">
        <v>45</v>
      </c>
      <c r="E1586" s="3" t="s">
        <v>46</v>
      </c>
      <c r="F1586" s="3">
        <v>0.56000000000000005</v>
      </c>
      <c r="G1586" s="3">
        <v>0.48</v>
      </c>
      <c r="H1586" s="3">
        <v>5.1503203320966604E-4</v>
      </c>
      <c r="I1586" s="3">
        <v>10.660313349800228</v>
      </c>
      <c r="J1586" s="3">
        <v>2.0290336582980029</v>
      </c>
      <c r="K1586" s="3">
        <v>5.4904028591997575E-3</v>
      </c>
      <c r="L1586" s="3">
        <v>1.0450173304840673E-3</v>
      </c>
      <c r="M1586" s="2">
        <v>1300</v>
      </c>
      <c r="N1586" s="3" t="s">
        <v>65</v>
      </c>
      <c r="O1586" s="3" t="s">
        <v>75</v>
      </c>
      <c r="P1586" s="3" t="s">
        <v>76</v>
      </c>
      <c r="Q1586" s="3">
        <v>45.1470479758</v>
      </c>
      <c r="R1586" s="3" t="s">
        <v>50</v>
      </c>
      <c r="S1586" s="3" t="s">
        <v>51</v>
      </c>
      <c r="T1586" s="3" t="s">
        <v>77</v>
      </c>
      <c r="U1586" s="3" t="s">
        <v>53</v>
      </c>
      <c r="V1586" s="3" t="s">
        <v>78</v>
      </c>
      <c r="W1586" s="3" t="s">
        <v>55</v>
      </c>
      <c r="X1586" s="3" t="s">
        <v>56</v>
      </c>
      <c r="Y1586" s="3"/>
      <c r="Z1586" s="3"/>
      <c r="AA1586" s="3" t="s">
        <v>45</v>
      </c>
      <c r="AB1586" s="11">
        <v>45</v>
      </c>
      <c r="AC1586" s="3" t="s">
        <v>57</v>
      </c>
      <c r="AD1586" s="3" t="s">
        <v>58</v>
      </c>
      <c r="AE1586" s="3" t="s">
        <v>58</v>
      </c>
      <c r="AF1586" s="3" t="s">
        <v>58</v>
      </c>
      <c r="AG1586" s="3" t="s">
        <v>51</v>
      </c>
      <c r="AH1586" s="3" t="s">
        <v>59</v>
      </c>
      <c r="AI1586" s="3" t="s">
        <v>60</v>
      </c>
      <c r="AJ1586" s="3" t="s">
        <v>61</v>
      </c>
      <c r="AK1586" s="3" t="s">
        <v>58</v>
      </c>
      <c r="AL1586" s="3" t="s">
        <v>58</v>
      </c>
      <c r="AM1586" s="3" t="s">
        <v>58</v>
      </c>
      <c r="AN1586" s="3" t="s">
        <v>79</v>
      </c>
      <c r="AO1586" s="3" t="s">
        <v>63</v>
      </c>
      <c r="AP1586" s="3">
        <v>7.9679776359045036</v>
      </c>
      <c r="AQ1586" s="3">
        <v>2.0842606913362669</v>
      </c>
    </row>
    <row r="1587" spans="1:43" x14ac:dyDescent="0.25">
      <c r="A1587" s="2">
        <v>1586</v>
      </c>
      <c r="B1587" s="3" t="s">
        <v>67</v>
      </c>
      <c r="C1587" s="3" t="s">
        <v>44</v>
      </c>
      <c r="D1587" s="3" t="s">
        <v>45</v>
      </c>
      <c r="E1587" s="3" t="s">
        <v>46</v>
      </c>
      <c r="F1587" s="3">
        <v>0.56000000000000005</v>
      </c>
      <c r="G1587" s="3">
        <v>0.48</v>
      </c>
      <c r="H1587" s="3">
        <v>1.30846217219317E-2</v>
      </c>
      <c r="I1587" s="3">
        <v>10.847761040138954</v>
      </c>
      <c r="J1587" s="3">
        <v>1.7493542123526091</v>
      </c>
      <c r="K1587" s="3">
        <v>0.14193884974012655</v>
      </c>
      <c r="L1587" s="3">
        <v>2.2889638126301667E-2</v>
      </c>
      <c r="M1587" s="2">
        <v>1200</v>
      </c>
      <c r="N1587" s="3" t="s">
        <v>66</v>
      </c>
      <c r="O1587" s="3" t="s">
        <v>75</v>
      </c>
      <c r="P1587" s="3" t="s">
        <v>76</v>
      </c>
      <c r="Q1587" s="3">
        <v>45.1470479758</v>
      </c>
      <c r="R1587" s="3" t="s">
        <v>50</v>
      </c>
      <c r="S1587" s="3" t="s">
        <v>51</v>
      </c>
      <c r="T1587" s="3" t="s">
        <v>77</v>
      </c>
      <c r="U1587" s="3" t="s">
        <v>53</v>
      </c>
      <c r="V1587" s="3" t="s">
        <v>78</v>
      </c>
      <c r="W1587" s="3" t="s">
        <v>55</v>
      </c>
      <c r="X1587" s="3" t="s">
        <v>56</v>
      </c>
      <c r="Y1587" s="3"/>
      <c r="Z1587" s="3"/>
      <c r="AA1587" s="3" t="s">
        <v>45</v>
      </c>
      <c r="AB1587" s="11">
        <v>45</v>
      </c>
      <c r="AC1587" s="3" t="s">
        <v>57</v>
      </c>
      <c r="AD1587" s="3" t="s">
        <v>58</v>
      </c>
      <c r="AE1587" s="3" t="s">
        <v>58</v>
      </c>
      <c r="AF1587" s="3" t="s">
        <v>58</v>
      </c>
      <c r="AG1587" s="3" t="s">
        <v>51</v>
      </c>
      <c r="AH1587" s="3" t="s">
        <v>59</v>
      </c>
      <c r="AI1587" s="3" t="s">
        <v>60</v>
      </c>
      <c r="AJ1587" s="3" t="s">
        <v>61</v>
      </c>
      <c r="AK1587" s="3" t="s">
        <v>58</v>
      </c>
      <c r="AL1587" s="3" t="s">
        <v>58</v>
      </c>
      <c r="AM1587" s="3" t="s">
        <v>58</v>
      </c>
      <c r="AN1587" s="3" t="s">
        <v>79</v>
      </c>
      <c r="AO1587" s="3" t="s">
        <v>63</v>
      </c>
      <c r="AP1587" s="3">
        <v>39.55937560702754</v>
      </c>
      <c r="AQ1587" s="3">
        <v>52.951585450073821</v>
      </c>
    </row>
    <row r="1588" spans="1:43" x14ac:dyDescent="0.25">
      <c r="A1588" s="2">
        <v>1587</v>
      </c>
      <c r="B1588" s="3" t="s">
        <v>67</v>
      </c>
      <c r="C1588" s="3" t="s">
        <v>44</v>
      </c>
      <c r="D1588" s="3" t="s">
        <v>45</v>
      </c>
      <c r="E1588" s="3" t="s">
        <v>46</v>
      </c>
      <c r="F1588" s="3">
        <v>0.56000000000000005</v>
      </c>
      <c r="G1588" s="3">
        <v>0.48</v>
      </c>
      <c r="H1588" s="3">
        <v>1.54661159867288E-2</v>
      </c>
      <c r="I1588" s="3">
        <v>10.847761040138954</v>
      </c>
      <c r="J1588" s="3">
        <v>1.7493542123526091</v>
      </c>
      <c r="K1588" s="3">
        <v>0.16777273044310692</v>
      </c>
      <c r="L1588" s="3">
        <v>2.7055715150118058E-2</v>
      </c>
      <c r="M1588" s="2">
        <v>1400</v>
      </c>
      <c r="N1588" s="3" t="s">
        <v>74</v>
      </c>
      <c r="O1588" s="3" t="s">
        <v>75</v>
      </c>
      <c r="P1588" s="3" t="s">
        <v>76</v>
      </c>
      <c r="Q1588" s="3">
        <v>45.1470479758</v>
      </c>
      <c r="R1588" s="3" t="s">
        <v>50</v>
      </c>
      <c r="S1588" s="3" t="s">
        <v>51</v>
      </c>
      <c r="T1588" s="3" t="s">
        <v>77</v>
      </c>
      <c r="U1588" s="3" t="s">
        <v>53</v>
      </c>
      <c r="V1588" s="3" t="s">
        <v>78</v>
      </c>
      <c r="W1588" s="3" t="s">
        <v>55</v>
      </c>
      <c r="X1588" s="3" t="s">
        <v>56</v>
      </c>
      <c r="Y1588" s="3"/>
      <c r="Z1588" s="3"/>
      <c r="AA1588" s="3" t="s">
        <v>45</v>
      </c>
      <c r="AB1588" s="11">
        <v>45</v>
      </c>
      <c r="AC1588" s="3" t="s">
        <v>57</v>
      </c>
      <c r="AD1588" s="3" t="s">
        <v>58</v>
      </c>
      <c r="AE1588" s="3" t="s">
        <v>58</v>
      </c>
      <c r="AF1588" s="3" t="s">
        <v>58</v>
      </c>
      <c r="AG1588" s="3" t="s">
        <v>51</v>
      </c>
      <c r="AH1588" s="3" t="s">
        <v>59</v>
      </c>
      <c r="AI1588" s="3" t="s">
        <v>60</v>
      </c>
      <c r="AJ1588" s="3" t="s">
        <v>61</v>
      </c>
      <c r="AK1588" s="3" t="s">
        <v>58</v>
      </c>
      <c r="AL1588" s="3" t="s">
        <v>58</v>
      </c>
      <c r="AM1588" s="3" t="s">
        <v>58</v>
      </c>
      <c r="AN1588" s="3" t="s">
        <v>79</v>
      </c>
      <c r="AO1588" s="3" t="s">
        <v>63</v>
      </c>
      <c r="AP1588" s="3">
        <v>35.737902118309812</v>
      </c>
      <c r="AQ1588" s="3">
        <v>62.589150810476795</v>
      </c>
    </row>
    <row r="1589" spans="1:43" x14ac:dyDescent="0.25">
      <c r="A1589" s="2">
        <v>1588</v>
      </c>
      <c r="B1589" s="3" t="s">
        <v>67</v>
      </c>
      <c r="C1589" s="3" t="s">
        <v>44</v>
      </c>
      <c r="D1589" s="3" t="s">
        <v>45</v>
      </c>
      <c r="E1589" s="3" t="s">
        <v>46</v>
      </c>
      <c r="F1589" s="3">
        <v>0.56000000000000005</v>
      </c>
      <c r="G1589" s="3">
        <v>0.48</v>
      </c>
      <c r="H1589" s="3">
        <v>9.6761482256138894E-3</v>
      </c>
      <c r="I1589" s="3">
        <v>10.847761040138954</v>
      </c>
      <c r="J1589" s="3">
        <v>1.7493542123526091</v>
      </c>
      <c r="K1589" s="3">
        <v>0.10496454374042402</v>
      </c>
      <c r="L1589" s="3">
        <v>1.6927010657825883E-2</v>
      </c>
      <c r="M1589" s="2">
        <v>1410</v>
      </c>
      <c r="N1589" s="3" t="s">
        <v>73</v>
      </c>
      <c r="O1589" s="3" t="s">
        <v>75</v>
      </c>
      <c r="P1589" s="3" t="s">
        <v>76</v>
      </c>
      <c r="Q1589" s="3">
        <v>45.1470479758</v>
      </c>
      <c r="R1589" s="3" t="s">
        <v>50</v>
      </c>
      <c r="S1589" s="3" t="s">
        <v>51</v>
      </c>
      <c r="T1589" s="3" t="s">
        <v>77</v>
      </c>
      <c r="U1589" s="3" t="s">
        <v>53</v>
      </c>
      <c r="V1589" s="3" t="s">
        <v>78</v>
      </c>
      <c r="W1589" s="3" t="s">
        <v>55</v>
      </c>
      <c r="X1589" s="3" t="s">
        <v>56</v>
      </c>
      <c r="Y1589" s="3"/>
      <c r="Z1589" s="3"/>
      <c r="AA1589" s="3" t="s">
        <v>45</v>
      </c>
      <c r="AB1589" s="11">
        <v>45</v>
      </c>
      <c r="AC1589" s="3" t="s">
        <v>57</v>
      </c>
      <c r="AD1589" s="3" t="s">
        <v>58</v>
      </c>
      <c r="AE1589" s="3" t="s">
        <v>58</v>
      </c>
      <c r="AF1589" s="3" t="s">
        <v>58</v>
      </c>
      <c r="AG1589" s="3" t="s">
        <v>51</v>
      </c>
      <c r="AH1589" s="3" t="s">
        <v>59</v>
      </c>
      <c r="AI1589" s="3" t="s">
        <v>60</v>
      </c>
      <c r="AJ1589" s="3" t="s">
        <v>61</v>
      </c>
      <c r="AK1589" s="3" t="s">
        <v>58</v>
      </c>
      <c r="AL1589" s="3" t="s">
        <v>58</v>
      </c>
      <c r="AM1589" s="3" t="s">
        <v>58</v>
      </c>
      <c r="AN1589" s="3" t="s">
        <v>79</v>
      </c>
      <c r="AO1589" s="3" t="s">
        <v>63</v>
      </c>
      <c r="AP1589" s="3">
        <v>33.388703519826471</v>
      </c>
      <c r="AQ1589" s="3">
        <v>39.157982590919929</v>
      </c>
    </row>
    <row r="1590" spans="1:43" x14ac:dyDescent="0.25">
      <c r="A1590" s="2">
        <v>1589</v>
      </c>
      <c r="B1590" s="3" t="s">
        <v>67</v>
      </c>
      <c r="C1590" s="3" t="s">
        <v>44</v>
      </c>
      <c r="D1590" s="3" t="s">
        <v>45</v>
      </c>
      <c r="E1590" s="3" t="s">
        <v>46</v>
      </c>
      <c r="F1590" s="3">
        <v>0.56000000000000005</v>
      </c>
      <c r="G1590" s="3">
        <v>0.48</v>
      </c>
      <c r="H1590" s="3">
        <v>3.3362008823588397E-2</v>
      </c>
      <c r="I1590" s="3">
        <v>10.847761040138954</v>
      </c>
      <c r="J1590" s="3">
        <v>1.7493542123526091</v>
      </c>
      <c r="K1590" s="3">
        <v>0.36190309953729421</v>
      </c>
      <c r="L1590" s="3">
        <v>5.8361970668089277E-2</v>
      </c>
      <c r="M1590" s="2">
        <v>1330</v>
      </c>
      <c r="N1590" s="3" t="s">
        <v>64</v>
      </c>
      <c r="O1590" s="3" t="s">
        <v>75</v>
      </c>
      <c r="P1590" s="3" t="s">
        <v>76</v>
      </c>
      <c r="Q1590" s="3">
        <v>45.1470479758</v>
      </c>
      <c r="R1590" s="3" t="s">
        <v>50</v>
      </c>
      <c r="S1590" s="3" t="s">
        <v>51</v>
      </c>
      <c r="T1590" s="3" t="s">
        <v>77</v>
      </c>
      <c r="U1590" s="3" t="s">
        <v>53</v>
      </c>
      <c r="V1590" s="3" t="s">
        <v>78</v>
      </c>
      <c r="W1590" s="3" t="s">
        <v>55</v>
      </c>
      <c r="X1590" s="3" t="s">
        <v>56</v>
      </c>
      <c r="Y1590" s="3"/>
      <c r="Z1590" s="3"/>
      <c r="AA1590" s="3" t="s">
        <v>45</v>
      </c>
      <c r="AB1590" s="11">
        <v>45</v>
      </c>
      <c r="AC1590" s="3" t="s">
        <v>57</v>
      </c>
      <c r="AD1590" s="3" t="s">
        <v>58</v>
      </c>
      <c r="AE1590" s="3" t="s">
        <v>58</v>
      </c>
      <c r="AF1590" s="3" t="s">
        <v>58</v>
      </c>
      <c r="AG1590" s="3" t="s">
        <v>51</v>
      </c>
      <c r="AH1590" s="3" t="s">
        <v>59</v>
      </c>
      <c r="AI1590" s="3" t="s">
        <v>60</v>
      </c>
      <c r="AJ1590" s="3" t="s">
        <v>61</v>
      </c>
      <c r="AK1590" s="3" t="s">
        <v>58</v>
      </c>
      <c r="AL1590" s="3" t="s">
        <v>58</v>
      </c>
      <c r="AM1590" s="3" t="s">
        <v>58</v>
      </c>
      <c r="AN1590" s="3" t="s">
        <v>79</v>
      </c>
      <c r="AO1590" s="3" t="s">
        <v>63</v>
      </c>
      <c r="AP1590" s="3">
        <v>65.664832970116123</v>
      </c>
      <c r="AQ1590" s="3">
        <v>135.01125967190427</v>
      </c>
    </row>
    <row r="1591" spans="1:43" x14ac:dyDescent="0.25">
      <c r="A1591" s="2">
        <v>1590</v>
      </c>
      <c r="B1591" s="3" t="s">
        <v>67</v>
      </c>
      <c r="C1591" s="3" t="s">
        <v>44</v>
      </c>
      <c r="D1591" s="3" t="s">
        <v>45</v>
      </c>
      <c r="E1591" s="3" t="s">
        <v>46</v>
      </c>
      <c r="F1591" s="3">
        <v>0.56000000000000005</v>
      </c>
      <c r="G1591" s="3">
        <v>0.48</v>
      </c>
      <c r="H1591" s="3">
        <v>5.3175011795817805E-4</v>
      </c>
      <c r="I1591" s="3">
        <v>9.2128090265371618</v>
      </c>
      <c r="J1591" s="3">
        <v>1.3621144948901698</v>
      </c>
      <c r="K1591" s="3">
        <v>4.8989122865873034E-3</v>
      </c>
      <c r="L1591" s="3">
        <v>7.243045433303919E-4</v>
      </c>
      <c r="M1591" s="2">
        <v>1300</v>
      </c>
      <c r="N1591" s="3" t="s">
        <v>65</v>
      </c>
      <c r="O1591" s="3" t="s">
        <v>75</v>
      </c>
      <c r="P1591" s="3" t="s">
        <v>76</v>
      </c>
      <c r="Q1591" s="3">
        <v>45.1470479758</v>
      </c>
      <c r="R1591" s="3" t="s">
        <v>50</v>
      </c>
      <c r="S1591" s="3" t="s">
        <v>51</v>
      </c>
      <c r="T1591" s="3" t="s">
        <v>77</v>
      </c>
      <c r="U1591" s="3" t="s">
        <v>53</v>
      </c>
      <c r="V1591" s="3" t="s">
        <v>78</v>
      </c>
      <c r="W1591" s="3" t="s">
        <v>55</v>
      </c>
      <c r="X1591" s="3" t="s">
        <v>56</v>
      </c>
      <c r="Y1591" s="3"/>
      <c r="Z1591" s="3"/>
      <c r="AA1591" s="3" t="s">
        <v>45</v>
      </c>
      <c r="AB1591" s="11">
        <v>45</v>
      </c>
      <c r="AC1591" s="3" t="s">
        <v>57</v>
      </c>
      <c r="AD1591" s="3" t="s">
        <v>58</v>
      </c>
      <c r="AE1591" s="3" t="s">
        <v>58</v>
      </c>
      <c r="AF1591" s="3" t="s">
        <v>58</v>
      </c>
      <c r="AG1591" s="3" t="s">
        <v>51</v>
      </c>
      <c r="AH1591" s="3" t="s">
        <v>59</v>
      </c>
      <c r="AI1591" s="3" t="s">
        <v>60</v>
      </c>
      <c r="AJ1591" s="3" t="s">
        <v>61</v>
      </c>
      <c r="AK1591" s="3" t="s">
        <v>58</v>
      </c>
      <c r="AL1591" s="3" t="s">
        <v>58</v>
      </c>
      <c r="AM1591" s="3" t="s">
        <v>58</v>
      </c>
      <c r="AN1591" s="3" t="s">
        <v>79</v>
      </c>
      <c r="AO1591" s="3" t="s">
        <v>63</v>
      </c>
      <c r="AP1591" s="3">
        <v>6.6219570424408225</v>
      </c>
      <c r="AQ1591" s="3">
        <v>2.151916379971011</v>
      </c>
    </row>
    <row r="1592" spans="1:43" x14ac:dyDescent="0.25">
      <c r="A1592" s="2">
        <v>1591</v>
      </c>
      <c r="B1592" s="3" t="s">
        <v>67</v>
      </c>
      <c r="C1592" s="3" t="s">
        <v>44</v>
      </c>
      <c r="D1592" s="3" t="s">
        <v>45</v>
      </c>
      <c r="E1592" s="3" t="s">
        <v>46</v>
      </c>
      <c r="F1592" s="3">
        <v>0.56000000000000005</v>
      </c>
      <c r="G1592" s="3">
        <v>0.48</v>
      </c>
      <c r="H1592" s="3">
        <v>5.09430012465385E-2</v>
      </c>
      <c r="I1592" s="3">
        <v>9.2128090265371618</v>
      </c>
      <c r="J1592" s="3">
        <v>1.3621144948901698</v>
      </c>
      <c r="K1592" s="3">
        <v>0.4693281417230038</v>
      </c>
      <c r="L1592" s="3">
        <v>6.9390200411118083E-2</v>
      </c>
      <c r="M1592" s="2">
        <v>1200</v>
      </c>
      <c r="N1592" s="3" t="s">
        <v>66</v>
      </c>
      <c r="O1592" s="3" t="s">
        <v>75</v>
      </c>
      <c r="P1592" s="3" t="s">
        <v>76</v>
      </c>
      <c r="Q1592" s="3">
        <v>45.1470479758</v>
      </c>
      <c r="R1592" s="3" t="s">
        <v>50</v>
      </c>
      <c r="S1592" s="3" t="s">
        <v>51</v>
      </c>
      <c r="T1592" s="3" t="s">
        <v>77</v>
      </c>
      <c r="U1592" s="3" t="s">
        <v>53</v>
      </c>
      <c r="V1592" s="3" t="s">
        <v>78</v>
      </c>
      <c r="W1592" s="3" t="s">
        <v>55</v>
      </c>
      <c r="X1592" s="3" t="s">
        <v>56</v>
      </c>
      <c r="Y1592" s="3"/>
      <c r="Z1592" s="3"/>
      <c r="AA1592" s="3" t="s">
        <v>45</v>
      </c>
      <c r="AB1592" s="11">
        <v>45</v>
      </c>
      <c r="AC1592" s="3" t="s">
        <v>57</v>
      </c>
      <c r="AD1592" s="3" t="s">
        <v>58</v>
      </c>
      <c r="AE1592" s="3" t="s">
        <v>58</v>
      </c>
      <c r="AF1592" s="3" t="s">
        <v>58</v>
      </c>
      <c r="AG1592" s="3" t="s">
        <v>51</v>
      </c>
      <c r="AH1592" s="3" t="s">
        <v>59</v>
      </c>
      <c r="AI1592" s="3" t="s">
        <v>60</v>
      </c>
      <c r="AJ1592" s="3" t="s">
        <v>61</v>
      </c>
      <c r="AK1592" s="3" t="s">
        <v>58</v>
      </c>
      <c r="AL1592" s="3" t="s">
        <v>58</v>
      </c>
      <c r="AM1592" s="3" t="s">
        <v>58</v>
      </c>
      <c r="AN1592" s="3" t="s">
        <v>79</v>
      </c>
      <c r="AO1592" s="3" t="s">
        <v>63</v>
      </c>
      <c r="AP1592" s="3">
        <v>112.30239073280633</v>
      </c>
      <c r="AQ1592" s="3">
        <v>206.15901177088551</v>
      </c>
    </row>
    <row r="1593" spans="1:43" x14ac:dyDescent="0.25">
      <c r="A1593" s="2">
        <v>1592</v>
      </c>
      <c r="B1593" s="3" t="s">
        <v>67</v>
      </c>
      <c r="C1593" s="3" t="s">
        <v>44</v>
      </c>
      <c r="D1593" s="3" t="s">
        <v>45</v>
      </c>
      <c r="E1593" s="3" t="s">
        <v>46</v>
      </c>
      <c r="F1593" s="3">
        <v>0.56000000000000005</v>
      </c>
      <c r="G1593" s="3">
        <v>0.48</v>
      </c>
      <c r="H1593" s="3">
        <v>1.59885450287977E-2</v>
      </c>
      <c r="I1593" s="3">
        <v>9.2128090265371618</v>
      </c>
      <c r="J1593" s="3">
        <v>1.3621144948901698</v>
      </c>
      <c r="K1593" s="3">
        <v>0.14729941196250332</v>
      </c>
      <c r="L1593" s="3">
        <v>2.1778228935929515E-2</v>
      </c>
      <c r="M1593" s="2">
        <v>1210</v>
      </c>
      <c r="N1593" s="3" t="s">
        <v>47</v>
      </c>
      <c r="O1593" s="3" t="s">
        <v>75</v>
      </c>
      <c r="P1593" s="3" t="s">
        <v>76</v>
      </c>
      <c r="Q1593" s="3">
        <v>45.1470479758</v>
      </c>
      <c r="R1593" s="3" t="s">
        <v>50</v>
      </c>
      <c r="S1593" s="3" t="s">
        <v>51</v>
      </c>
      <c r="T1593" s="3" t="s">
        <v>77</v>
      </c>
      <c r="U1593" s="3" t="s">
        <v>53</v>
      </c>
      <c r="V1593" s="3" t="s">
        <v>78</v>
      </c>
      <c r="W1593" s="3" t="s">
        <v>55</v>
      </c>
      <c r="X1593" s="3" t="s">
        <v>56</v>
      </c>
      <c r="Y1593" s="3"/>
      <c r="Z1593" s="3"/>
      <c r="AA1593" s="3" t="s">
        <v>45</v>
      </c>
      <c r="AB1593" s="11">
        <v>45</v>
      </c>
      <c r="AC1593" s="3" t="s">
        <v>57</v>
      </c>
      <c r="AD1593" s="3" t="s">
        <v>58</v>
      </c>
      <c r="AE1593" s="3" t="s">
        <v>58</v>
      </c>
      <c r="AF1593" s="3" t="s">
        <v>58</v>
      </c>
      <c r="AG1593" s="3" t="s">
        <v>51</v>
      </c>
      <c r="AH1593" s="3" t="s">
        <v>59</v>
      </c>
      <c r="AI1593" s="3" t="s">
        <v>60</v>
      </c>
      <c r="AJ1593" s="3" t="s">
        <v>61</v>
      </c>
      <c r="AK1593" s="3" t="s">
        <v>58</v>
      </c>
      <c r="AL1593" s="3" t="s">
        <v>58</v>
      </c>
      <c r="AM1593" s="3" t="s">
        <v>58</v>
      </c>
      <c r="AN1593" s="3" t="s">
        <v>79</v>
      </c>
      <c r="AO1593" s="3" t="s">
        <v>63</v>
      </c>
      <c r="AP1593" s="3">
        <v>102.49740131839093</v>
      </c>
      <c r="AQ1593" s="3">
        <v>64.703346134621427</v>
      </c>
    </row>
    <row r="1594" spans="1:43" x14ac:dyDescent="0.25">
      <c r="A1594" s="2">
        <v>1593</v>
      </c>
      <c r="B1594" s="3" t="s">
        <v>67</v>
      </c>
      <c r="C1594" s="3" t="s">
        <v>44</v>
      </c>
      <c r="D1594" s="3" t="s">
        <v>45</v>
      </c>
      <c r="E1594" s="3" t="s">
        <v>46</v>
      </c>
      <c r="F1594" s="3">
        <v>0.56000000000000005</v>
      </c>
      <c r="G1594" s="3">
        <v>0.48</v>
      </c>
      <c r="H1594" s="3">
        <v>3.08017434698138E-4</v>
      </c>
      <c r="I1594" s="3">
        <v>9.2128090265371618</v>
      </c>
      <c r="J1594" s="3">
        <v>1.3621144948901698</v>
      </c>
      <c r="K1594" s="3">
        <v>2.8377058027178265E-3</v>
      </c>
      <c r="L1594" s="3">
        <v>4.1955501248122011E-4</v>
      </c>
      <c r="M1594" s="2">
        <v>1300</v>
      </c>
      <c r="N1594" s="3" t="s">
        <v>65</v>
      </c>
      <c r="O1594" s="3" t="s">
        <v>75</v>
      </c>
      <c r="P1594" s="3" t="s">
        <v>76</v>
      </c>
      <c r="Q1594" s="3">
        <v>45.1470479758</v>
      </c>
      <c r="R1594" s="3" t="s">
        <v>50</v>
      </c>
      <c r="S1594" s="3" t="s">
        <v>51</v>
      </c>
      <c r="T1594" s="3" t="s">
        <v>77</v>
      </c>
      <c r="U1594" s="3" t="s">
        <v>53</v>
      </c>
      <c r="V1594" s="3" t="s">
        <v>78</v>
      </c>
      <c r="W1594" s="3" t="s">
        <v>55</v>
      </c>
      <c r="X1594" s="3" t="s">
        <v>56</v>
      </c>
      <c r="Y1594" s="3"/>
      <c r="Z1594" s="3"/>
      <c r="AA1594" s="3" t="s">
        <v>45</v>
      </c>
      <c r="AB1594" s="11">
        <v>45</v>
      </c>
      <c r="AC1594" s="3" t="s">
        <v>57</v>
      </c>
      <c r="AD1594" s="3" t="s">
        <v>58</v>
      </c>
      <c r="AE1594" s="3" t="s">
        <v>58</v>
      </c>
      <c r="AF1594" s="3" t="s">
        <v>58</v>
      </c>
      <c r="AG1594" s="3" t="s">
        <v>51</v>
      </c>
      <c r="AH1594" s="3" t="s">
        <v>59</v>
      </c>
      <c r="AI1594" s="3" t="s">
        <v>60</v>
      </c>
      <c r="AJ1594" s="3" t="s">
        <v>61</v>
      </c>
      <c r="AK1594" s="3" t="s">
        <v>58</v>
      </c>
      <c r="AL1594" s="3" t="s">
        <v>58</v>
      </c>
      <c r="AM1594" s="3" t="s">
        <v>58</v>
      </c>
      <c r="AN1594" s="3" t="s">
        <v>79</v>
      </c>
      <c r="AO1594" s="3" t="s">
        <v>63</v>
      </c>
      <c r="AP1594" s="3">
        <v>4.7305005561846372</v>
      </c>
      <c r="AQ1594" s="3">
        <v>1.2465023338193335</v>
      </c>
    </row>
    <row r="1595" spans="1:43" x14ac:dyDescent="0.25">
      <c r="A1595" s="2">
        <v>1594</v>
      </c>
      <c r="B1595" s="3" t="s">
        <v>67</v>
      </c>
      <c r="C1595" s="3" t="s">
        <v>44</v>
      </c>
      <c r="D1595" s="3" t="s">
        <v>45</v>
      </c>
      <c r="E1595" s="3" t="s">
        <v>46</v>
      </c>
      <c r="F1595" s="3">
        <v>0.56000000000000005</v>
      </c>
      <c r="G1595" s="3">
        <v>0.48</v>
      </c>
      <c r="H1595" s="3">
        <v>3.4922969466379301E-2</v>
      </c>
      <c r="I1595" s="3">
        <v>9.7405749074818733</v>
      </c>
      <c r="J1595" s="3">
        <v>1.531745507649358</v>
      </c>
      <c r="K1595" s="3">
        <v>0.34016980007896985</v>
      </c>
      <c r="L1595" s="3">
        <v>5.3493101593902193E-2</v>
      </c>
      <c r="M1595" s="2">
        <v>1200</v>
      </c>
      <c r="N1595" s="3" t="s">
        <v>66</v>
      </c>
      <c r="O1595" s="3" t="s">
        <v>75</v>
      </c>
      <c r="P1595" s="3" t="s">
        <v>76</v>
      </c>
      <c r="Q1595" s="3">
        <v>45.1470479758</v>
      </c>
      <c r="R1595" s="3" t="s">
        <v>50</v>
      </c>
      <c r="S1595" s="3" t="s">
        <v>51</v>
      </c>
      <c r="T1595" s="3" t="s">
        <v>77</v>
      </c>
      <c r="U1595" s="3" t="s">
        <v>53</v>
      </c>
      <c r="V1595" s="3" t="s">
        <v>78</v>
      </c>
      <c r="W1595" s="3" t="s">
        <v>55</v>
      </c>
      <c r="X1595" s="3" t="s">
        <v>56</v>
      </c>
      <c r="Y1595" s="3"/>
      <c r="Z1595" s="3"/>
      <c r="AA1595" s="3" t="s">
        <v>45</v>
      </c>
      <c r="AB1595" s="11">
        <v>45</v>
      </c>
      <c r="AC1595" s="3" t="s">
        <v>57</v>
      </c>
      <c r="AD1595" s="3" t="s">
        <v>58</v>
      </c>
      <c r="AE1595" s="3" t="s">
        <v>58</v>
      </c>
      <c r="AF1595" s="3" t="s">
        <v>58</v>
      </c>
      <c r="AG1595" s="3" t="s">
        <v>51</v>
      </c>
      <c r="AH1595" s="3" t="s">
        <v>59</v>
      </c>
      <c r="AI1595" s="3" t="s">
        <v>60</v>
      </c>
      <c r="AJ1595" s="3" t="s">
        <v>61</v>
      </c>
      <c r="AK1595" s="3" t="s">
        <v>58</v>
      </c>
      <c r="AL1595" s="3" t="s">
        <v>58</v>
      </c>
      <c r="AM1595" s="3" t="s">
        <v>58</v>
      </c>
      <c r="AN1595" s="3" t="s">
        <v>79</v>
      </c>
      <c r="AO1595" s="3" t="s">
        <v>63</v>
      </c>
      <c r="AP1595" s="3">
        <v>78.127290007362248</v>
      </c>
      <c r="AQ1595" s="3">
        <v>141.32824327429609</v>
      </c>
    </row>
    <row r="1596" spans="1:43" x14ac:dyDescent="0.25">
      <c r="A1596" s="2">
        <v>1595</v>
      </c>
      <c r="B1596" s="3" t="s">
        <v>67</v>
      </c>
      <c r="C1596" s="3" t="s">
        <v>44</v>
      </c>
      <c r="D1596" s="3" t="s">
        <v>45</v>
      </c>
      <c r="E1596" s="3" t="s">
        <v>46</v>
      </c>
      <c r="F1596" s="3">
        <v>0.56000000000000005</v>
      </c>
      <c r="G1596" s="3">
        <v>0.48</v>
      </c>
      <c r="H1596" s="3">
        <v>7.9091005147767408E-3</v>
      </c>
      <c r="I1596" s="3">
        <v>9.7405749074818733</v>
      </c>
      <c r="J1596" s="3">
        <v>1.531745507649358</v>
      </c>
      <c r="K1596" s="3">
        <v>7.7039186014986286E-2</v>
      </c>
      <c r="L1596" s="3">
        <v>1.2114729183056498E-2</v>
      </c>
      <c r="M1596" s="2">
        <v>1210</v>
      </c>
      <c r="N1596" s="3" t="s">
        <v>47</v>
      </c>
      <c r="O1596" s="3" t="s">
        <v>75</v>
      </c>
      <c r="P1596" s="3" t="s">
        <v>76</v>
      </c>
      <c r="Q1596" s="3">
        <v>45.1470479758</v>
      </c>
      <c r="R1596" s="3" t="s">
        <v>50</v>
      </c>
      <c r="S1596" s="3" t="s">
        <v>51</v>
      </c>
      <c r="T1596" s="3" t="s">
        <v>77</v>
      </c>
      <c r="U1596" s="3" t="s">
        <v>53</v>
      </c>
      <c r="V1596" s="3" t="s">
        <v>78</v>
      </c>
      <c r="W1596" s="3" t="s">
        <v>55</v>
      </c>
      <c r="X1596" s="3" t="s">
        <v>56</v>
      </c>
      <c r="Y1596" s="3"/>
      <c r="Z1596" s="3"/>
      <c r="AA1596" s="3" t="s">
        <v>45</v>
      </c>
      <c r="AB1596" s="11">
        <v>45</v>
      </c>
      <c r="AC1596" s="3" t="s">
        <v>57</v>
      </c>
      <c r="AD1596" s="3" t="s">
        <v>58</v>
      </c>
      <c r="AE1596" s="3" t="s">
        <v>58</v>
      </c>
      <c r="AF1596" s="3" t="s">
        <v>58</v>
      </c>
      <c r="AG1596" s="3" t="s">
        <v>51</v>
      </c>
      <c r="AH1596" s="3" t="s">
        <v>59</v>
      </c>
      <c r="AI1596" s="3" t="s">
        <v>60</v>
      </c>
      <c r="AJ1596" s="3" t="s">
        <v>61</v>
      </c>
      <c r="AK1596" s="3" t="s">
        <v>58</v>
      </c>
      <c r="AL1596" s="3" t="s">
        <v>58</v>
      </c>
      <c r="AM1596" s="3" t="s">
        <v>58</v>
      </c>
      <c r="AN1596" s="3" t="s">
        <v>79</v>
      </c>
      <c r="AO1596" s="3" t="s">
        <v>63</v>
      </c>
      <c r="AP1596" s="3">
        <v>25.420084674208084</v>
      </c>
      <c r="AQ1596" s="3">
        <v>32.006994213631408</v>
      </c>
    </row>
    <row r="1597" spans="1:43" x14ac:dyDescent="0.25">
      <c r="A1597" s="2">
        <v>1596</v>
      </c>
      <c r="B1597" s="3" t="s">
        <v>67</v>
      </c>
      <c r="C1597" s="3" t="s">
        <v>44</v>
      </c>
      <c r="D1597" s="3" t="s">
        <v>45</v>
      </c>
      <c r="E1597" s="3" t="s">
        <v>46</v>
      </c>
      <c r="F1597" s="3">
        <v>0.56000000000000005</v>
      </c>
      <c r="G1597" s="3">
        <v>0.48</v>
      </c>
      <c r="H1597" s="3">
        <v>8.7282041658014505E-3</v>
      </c>
      <c r="I1597" s="3">
        <v>9.7405749074818733</v>
      </c>
      <c r="J1597" s="3">
        <v>1.531745507649358</v>
      </c>
      <c r="K1597" s="3">
        <v>8.5017726484784367E-2</v>
      </c>
      <c r="L1597" s="3">
        <v>1.3369387520812783E-2</v>
      </c>
      <c r="M1597" s="2">
        <v>1410</v>
      </c>
      <c r="N1597" s="3" t="s">
        <v>73</v>
      </c>
      <c r="O1597" s="3" t="s">
        <v>75</v>
      </c>
      <c r="P1597" s="3" t="s">
        <v>76</v>
      </c>
      <c r="Q1597" s="3">
        <v>45.1470479758</v>
      </c>
      <c r="R1597" s="3" t="s">
        <v>50</v>
      </c>
      <c r="S1597" s="3" t="s">
        <v>51</v>
      </c>
      <c r="T1597" s="3" t="s">
        <v>77</v>
      </c>
      <c r="U1597" s="3" t="s">
        <v>53</v>
      </c>
      <c r="V1597" s="3" t="s">
        <v>78</v>
      </c>
      <c r="W1597" s="3" t="s">
        <v>55</v>
      </c>
      <c r="X1597" s="3" t="s">
        <v>56</v>
      </c>
      <c r="Y1597" s="3"/>
      <c r="Z1597" s="3"/>
      <c r="AA1597" s="3" t="s">
        <v>45</v>
      </c>
      <c r="AB1597" s="11">
        <v>45</v>
      </c>
      <c r="AC1597" s="3" t="s">
        <v>57</v>
      </c>
      <c r="AD1597" s="3" t="s">
        <v>58</v>
      </c>
      <c r="AE1597" s="3" t="s">
        <v>58</v>
      </c>
      <c r="AF1597" s="3" t="s">
        <v>58</v>
      </c>
      <c r="AG1597" s="3" t="s">
        <v>51</v>
      </c>
      <c r="AH1597" s="3" t="s">
        <v>59</v>
      </c>
      <c r="AI1597" s="3" t="s">
        <v>60</v>
      </c>
      <c r="AJ1597" s="3" t="s">
        <v>61</v>
      </c>
      <c r="AK1597" s="3" t="s">
        <v>58</v>
      </c>
      <c r="AL1597" s="3" t="s">
        <v>58</v>
      </c>
      <c r="AM1597" s="3" t="s">
        <v>58</v>
      </c>
      <c r="AN1597" s="3" t="s">
        <v>79</v>
      </c>
      <c r="AO1597" s="3" t="s">
        <v>63</v>
      </c>
      <c r="AP1597" s="3">
        <v>32.570387616979232</v>
      </c>
      <c r="AQ1597" s="3">
        <v>35.321789084392037</v>
      </c>
    </row>
    <row r="1598" spans="1:43" x14ac:dyDescent="0.25">
      <c r="A1598" s="2">
        <v>1597</v>
      </c>
      <c r="B1598" s="3" t="s">
        <v>67</v>
      </c>
      <c r="C1598" s="3" t="s">
        <v>44</v>
      </c>
      <c r="D1598" s="3" t="s">
        <v>45</v>
      </c>
      <c r="E1598" s="3" t="s">
        <v>46</v>
      </c>
      <c r="F1598" s="3">
        <v>0.56000000000000005</v>
      </c>
      <c r="G1598" s="3">
        <v>0.48</v>
      </c>
      <c r="H1598" s="3">
        <v>3.1589200323021198E-2</v>
      </c>
      <c r="I1598" s="3">
        <v>10.584105052373939</v>
      </c>
      <c r="J1598" s="3">
        <v>2.0056483529217859</v>
      </c>
      <c r="K1598" s="3">
        <v>0.33434341473934115</v>
      </c>
      <c r="L1598" s="3">
        <v>6.3356827597983806E-2</v>
      </c>
      <c r="M1598" s="2">
        <v>1300</v>
      </c>
      <c r="N1598" s="3" t="s">
        <v>65</v>
      </c>
      <c r="O1598" s="3" t="s">
        <v>75</v>
      </c>
      <c r="P1598" s="3" t="s">
        <v>76</v>
      </c>
      <c r="Q1598" s="3">
        <v>45.1470479758</v>
      </c>
      <c r="R1598" s="3" t="s">
        <v>50</v>
      </c>
      <c r="S1598" s="3" t="s">
        <v>51</v>
      </c>
      <c r="T1598" s="3" t="s">
        <v>77</v>
      </c>
      <c r="U1598" s="3" t="s">
        <v>53</v>
      </c>
      <c r="V1598" s="3" t="s">
        <v>78</v>
      </c>
      <c r="W1598" s="3" t="s">
        <v>55</v>
      </c>
      <c r="X1598" s="3" t="s">
        <v>56</v>
      </c>
      <c r="Y1598" s="3"/>
      <c r="Z1598" s="3"/>
      <c r="AA1598" s="3" t="s">
        <v>45</v>
      </c>
      <c r="AB1598" s="11">
        <v>45</v>
      </c>
      <c r="AC1598" s="3" t="s">
        <v>57</v>
      </c>
      <c r="AD1598" s="3" t="s">
        <v>58</v>
      </c>
      <c r="AE1598" s="3" t="s">
        <v>58</v>
      </c>
      <c r="AF1598" s="3" t="s">
        <v>58</v>
      </c>
      <c r="AG1598" s="3" t="s">
        <v>51</v>
      </c>
      <c r="AH1598" s="3" t="s">
        <v>59</v>
      </c>
      <c r="AI1598" s="3" t="s">
        <v>60</v>
      </c>
      <c r="AJ1598" s="3" t="s">
        <v>61</v>
      </c>
      <c r="AK1598" s="3" t="s">
        <v>58</v>
      </c>
      <c r="AL1598" s="3" t="s">
        <v>58</v>
      </c>
      <c r="AM1598" s="3" t="s">
        <v>58</v>
      </c>
      <c r="AN1598" s="3" t="s">
        <v>79</v>
      </c>
      <c r="AO1598" s="3" t="s">
        <v>63</v>
      </c>
      <c r="AP1598" s="3">
        <v>47.709575779307016</v>
      </c>
      <c r="AQ1598" s="3">
        <v>127.83695820569834</v>
      </c>
    </row>
    <row r="1599" spans="1:43" x14ac:dyDescent="0.25">
      <c r="A1599" s="2">
        <v>1598</v>
      </c>
      <c r="B1599" s="3" t="s">
        <v>67</v>
      </c>
      <c r="C1599" s="3" t="s">
        <v>44</v>
      </c>
      <c r="D1599" s="3" t="s">
        <v>45</v>
      </c>
      <c r="E1599" s="3" t="s">
        <v>46</v>
      </c>
      <c r="F1599" s="3">
        <v>0.56000000000000005</v>
      </c>
      <c r="G1599" s="3">
        <v>0.48</v>
      </c>
      <c r="H1599" s="3">
        <v>0.111183799189431</v>
      </c>
      <c r="I1599" s="3">
        <v>10.706886355925617</v>
      </c>
      <c r="J1599" s="3">
        <v>2.0609861560358769</v>
      </c>
      <c r="K1599" s="3">
        <v>1.1904323025412924</v>
      </c>
      <c r="L1599" s="3">
        <v>0.22914827090489023</v>
      </c>
      <c r="M1599" s="2">
        <v>1300</v>
      </c>
      <c r="N1599" s="3" t="s">
        <v>65</v>
      </c>
      <c r="O1599" s="3" t="s">
        <v>75</v>
      </c>
      <c r="P1599" s="3" t="s">
        <v>76</v>
      </c>
      <c r="Q1599" s="3">
        <v>45.1470479758</v>
      </c>
      <c r="R1599" s="3" t="s">
        <v>50</v>
      </c>
      <c r="S1599" s="3" t="s">
        <v>51</v>
      </c>
      <c r="T1599" s="3" t="s">
        <v>77</v>
      </c>
      <c r="U1599" s="3" t="s">
        <v>53</v>
      </c>
      <c r="V1599" s="3" t="s">
        <v>78</v>
      </c>
      <c r="W1599" s="3" t="s">
        <v>55</v>
      </c>
      <c r="X1599" s="3" t="s">
        <v>56</v>
      </c>
      <c r="Y1599" s="3"/>
      <c r="Z1599" s="3"/>
      <c r="AA1599" s="3" t="s">
        <v>45</v>
      </c>
      <c r="AB1599" s="11">
        <v>45</v>
      </c>
      <c r="AC1599" s="3" t="s">
        <v>57</v>
      </c>
      <c r="AD1599" s="3" t="s">
        <v>58</v>
      </c>
      <c r="AE1599" s="3" t="s">
        <v>58</v>
      </c>
      <c r="AF1599" s="3" t="s">
        <v>58</v>
      </c>
      <c r="AG1599" s="3" t="s">
        <v>51</v>
      </c>
      <c r="AH1599" s="3" t="s">
        <v>59</v>
      </c>
      <c r="AI1599" s="3" t="s">
        <v>60</v>
      </c>
      <c r="AJ1599" s="3" t="s">
        <v>61</v>
      </c>
      <c r="AK1599" s="3" t="s">
        <v>58</v>
      </c>
      <c r="AL1599" s="3" t="s">
        <v>58</v>
      </c>
      <c r="AM1599" s="3" t="s">
        <v>58</v>
      </c>
      <c r="AN1599" s="3" t="s">
        <v>79</v>
      </c>
      <c r="AO1599" s="3" t="s">
        <v>63</v>
      </c>
      <c r="AP1599" s="3">
        <v>122.47153140581338</v>
      </c>
      <c r="AQ1599" s="3">
        <v>449.94487181658099</v>
      </c>
    </row>
    <row r="1600" spans="1:43" x14ac:dyDescent="0.25">
      <c r="A1600" s="2">
        <v>1599</v>
      </c>
      <c r="B1600" s="3" t="s">
        <v>67</v>
      </c>
      <c r="C1600" s="3" t="s">
        <v>44</v>
      </c>
      <c r="D1600" s="3" t="s">
        <v>45</v>
      </c>
      <c r="E1600" s="3" t="s">
        <v>46</v>
      </c>
      <c r="F1600" s="3">
        <v>0.56000000000000005</v>
      </c>
      <c r="G1600" s="3">
        <v>0.48</v>
      </c>
      <c r="H1600" s="3">
        <v>5.3045134450636195E-4</v>
      </c>
      <c r="I1600" s="3">
        <v>10.706886355925617</v>
      </c>
      <c r="J1600" s="3">
        <v>2.0609861560358769</v>
      </c>
      <c r="K1600" s="3">
        <v>5.6794822629775655E-3</v>
      </c>
      <c r="L1600" s="3">
        <v>1.0932528774782295E-3</v>
      </c>
      <c r="M1600" s="2">
        <v>1300</v>
      </c>
      <c r="N1600" s="3" t="s">
        <v>65</v>
      </c>
      <c r="O1600" s="3" t="s">
        <v>75</v>
      </c>
      <c r="P1600" s="3" t="s">
        <v>76</v>
      </c>
      <c r="Q1600" s="3">
        <v>45.1470479758</v>
      </c>
      <c r="R1600" s="3" t="s">
        <v>50</v>
      </c>
      <c r="S1600" s="3" t="s">
        <v>51</v>
      </c>
      <c r="T1600" s="3" t="s">
        <v>77</v>
      </c>
      <c r="U1600" s="3" t="s">
        <v>53</v>
      </c>
      <c r="V1600" s="3" t="s">
        <v>78</v>
      </c>
      <c r="W1600" s="3" t="s">
        <v>55</v>
      </c>
      <c r="X1600" s="3" t="s">
        <v>56</v>
      </c>
      <c r="Y1600" s="3"/>
      <c r="Z1600" s="3"/>
      <c r="AA1600" s="3" t="s">
        <v>45</v>
      </c>
      <c r="AB1600" s="11">
        <v>45</v>
      </c>
      <c r="AC1600" s="3" t="s">
        <v>57</v>
      </c>
      <c r="AD1600" s="3" t="s">
        <v>58</v>
      </c>
      <c r="AE1600" s="3" t="s">
        <v>58</v>
      </c>
      <c r="AF1600" s="3" t="s">
        <v>58</v>
      </c>
      <c r="AG1600" s="3" t="s">
        <v>51</v>
      </c>
      <c r="AH1600" s="3" t="s">
        <v>59</v>
      </c>
      <c r="AI1600" s="3" t="s">
        <v>60</v>
      </c>
      <c r="AJ1600" s="3" t="s">
        <v>61</v>
      </c>
      <c r="AK1600" s="3" t="s">
        <v>58</v>
      </c>
      <c r="AL1600" s="3" t="s">
        <v>58</v>
      </c>
      <c r="AM1600" s="3" t="s">
        <v>58</v>
      </c>
      <c r="AN1600" s="3" t="s">
        <v>79</v>
      </c>
      <c r="AO1600" s="3" t="s">
        <v>63</v>
      </c>
      <c r="AP1600" s="3">
        <v>14.582812442778494</v>
      </c>
      <c r="AQ1600" s="3">
        <v>2.1466604302862877</v>
      </c>
    </row>
    <row r="1601" spans="1:43" x14ac:dyDescent="0.25">
      <c r="A1601" s="2">
        <v>1600</v>
      </c>
      <c r="B1601" s="3" t="s">
        <v>43</v>
      </c>
      <c r="C1601" s="3" t="s">
        <v>44</v>
      </c>
      <c r="D1601" s="3" t="s">
        <v>45</v>
      </c>
      <c r="E1601" s="3" t="s">
        <v>46</v>
      </c>
      <c r="F1601" s="3">
        <v>0.56000000000000005</v>
      </c>
      <c r="G1601" s="3">
        <v>0.48</v>
      </c>
      <c r="H1601" s="3">
        <v>7.5459123366418204E-3</v>
      </c>
      <c r="I1601" s="3">
        <v>5.614107628133695</v>
      </c>
      <c r="J1601" s="3">
        <v>0.82949174740722409</v>
      </c>
      <c r="K1601" s="3">
        <v>4.2363564010368997E-2</v>
      </c>
      <c r="L1601" s="3">
        <v>6.2592720099027528E-3</v>
      </c>
      <c r="M1601" s="2">
        <v>1210</v>
      </c>
      <c r="N1601" s="3" t="s">
        <v>47</v>
      </c>
      <c r="O1601" s="3" t="s">
        <v>84</v>
      </c>
      <c r="P1601" s="3" t="s">
        <v>85</v>
      </c>
      <c r="Q1601" s="3">
        <v>83.713896858699997</v>
      </c>
      <c r="R1601" s="3" t="s">
        <v>50</v>
      </c>
      <c r="S1601" s="3" t="s">
        <v>51</v>
      </c>
      <c r="T1601" s="3" t="s">
        <v>86</v>
      </c>
      <c r="U1601" s="3" t="s">
        <v>53</v>
      </c>
      <c r="V1601" s="3" t="s">
        <v>71</v>
      </c>
      <c r="W1601" s="3" t="s">
        <v>55</v>
      </c>
      <c r="X1601" s="3" t="s">
        <v>87</v>
      </c>
      <c r="Y1601" s="3">
        <v>146</v>
      </c>
      <c r="Z1601" s="3">
        <v>17</v>
      </c>
      <c r="AA1601" s="3" t="s">
        <v>45</v>
      </c>
      <c r="AB1601" s="11">
        <v>84</v>
      </c>
      <c r="AC1601" s="3" t="s">
        <v>88</v>
      </c>
      <c r="AD1601" s="3" t="s">
        <v>58</v>
      </c>
      <c r="AE1601" s="3" t="s">
        <v>58</v>
      </c>
      <c r="AF1601" s="3" t="s">
        <v>58</v>
      </c>
      <c r="AG1601" s="3" t="s">
        <v>51</v>
      </c>
      <c r="AH1601" s="3" t="s">
        <v>59</v>
      </c>
      <c r="AI1601" s="3" t="s">
        <v>60</v>
      </c>
      <c r="AJ1601" s="3" t="s">
        <v>61</v>
      </c>
      <c r="AK1601" s="3" t="s">
        <v>58</v>
      </c>
      <c r="AL1601" s="3" t="s">
        <v>58</v>
      </c>
      <c r="AM1601" s="3" t="s">
        <v>58</v>
      </c>
      <c r="AN1601" s="3" t="s">
        <v>72</v>
      </c>
      <c r="AO1601" s="3" t="s">
        <v>63</v>
      </c>
      <c r="AP1601" s="3">
        <v>23.839801573574679</v>
      </c>
      <c r="AQ1601" s="3">
        <v>30.537223802406352</v>
      </c>
    </row>
    <row r="1602" spans="1:43" x14ac:dyDescent="0.25">
      <c r="A1602" s="2">
        <v>1601</v>
      </c>
      <c r="B1602" s="3" t="s">
        <v>43</v>
      </c>
      <c r="C1602" s="3" t="s">
        <v>44</v>
      </c>
      <c r="D1602" s="3" t="s">
        <v>45</v>
      </c>
      <c r="E1602" s="3" t="s">
        <v>46</v>
      </c>
      <c r="F1602" s="3">
        <v>0.56000000000000005</v>
      </c>
      <c r="G1602" s="3">
        <v>0.48</v>
      </c>
      <c r="H1602" s="3">
        <v>2.26178611400846E-4</v>
      </c>
      <c r="I1602" s="3">
        <v>5.614107628133695</v>
      </c>
      <c r="J1602" s="3">
        <v>0.82949174740722409</v>
      </c>
      <c r="K1602" s="3">
        <v>1.2697910675861762E-3</v>
      </c>
      <c r="L1602" s="3">
        <v>1.8761329159702725E-4</v>
      </c>
      <c r="M1602" s="2">
        <v>1210</v>
      </c>
      <c r="N1602" s="3" t="s">
        <v>47</v>
      </c>
      <c r="O1602" s="3" t="s">
        <v>84</v>
      </c>
      <c r="P1602" s="3" t="s">
        <v>85</v>
      </c>
      <c r="Q1602" s="3">
        <v>83.713896858699997</v>
      </c>
      <c r="R1602" s="3" t="s">
        <v>50</v>
      </c>
      <c r="S1602" s="3" t="s">
        <v>51</v>
      </c>
      <c r="T1602" s="3" t="s">
        <v>86</v>
      </c>
      <c r="U1602" s="3" t="s">
        <v>53</v>
      </c>
      <c r="V1602" s="3" t="s">
        <v>71</v>
      </c>
      <c r="W1602" s="3" t="s">
        <v>55</v>
      </c>
      <c r="X1602" s="3" t="s">
        <v>87</v>
      </c>
      <c r="Y1602" s="3">
        <v>146</v>
      </c>
      <c r="Z1602" s="3">
        <v>17</v>
      </c>
      <c r="AA1602" s="3" t="s">
        <v>45</v>
      </c>
      <c r="AB1602" s="11">
        <v>84</v>
      </c>
      <c r="AC1602" s="3" t="s">
        <v>88</v>
      </c>
      <c r="AD1602" s="3" t="s">
        <v>58</v>
      </c>
      <c r="AE1602" s="3" t="s">
        <v>58</v>
      </c>
      <c r="AF1602" s="3" t="s">
        <v>58</v>
      </c>
      <c r="AG1602" s="3" t="s">
        <v>51</v>
      </c>
      <c r="AH1602" s="3" t="s">
        <v>59</v>
      </c>
      <c r="AI1602" s="3" t="s">
        <v>60</v>
      </c>
      <c r="AJ1602" s="3" t="s">
        <v>61</v>
      </c>
      <c r="AK1602" s="3" t="s">
        <v>58</v>
      </c>
      <c r="AL1602" s="3" t="s">
        <v>58</v>
      </c>
      <c r="AM1602" s="3" t="s">
        <v>58</v>
      </c>
      <c r="AN1602" s="3" t="s">
        <v>72</v>
      </c>
      <c r="AO1602" s="3" t="s">
        <v>63</v>
      </c>
      <c r="AP1602" s="3">
        <v>4.7033233390920568</v>
      </c>
      <c r="AQ1602" s="3">
        <v>0.91531236615702816</v>
      </c>
    </row>
    <row r="1603" spans="1:43" x14ac:dyDescent="0.25">
      <c r="A1603" s="2">
        <v>1602</v>
      </c>
      <c r="B1603" s="3" t="s">
        <v>43</v>
      </c>
      <c r="C1603" s="3" t="s">
        <v>44</v>
      </c>
      <c r="D1603" s="3" t="s">
        <v>45</v>
      </c>
      <c r="E1603" s="3" t="s">
        <v>46</v>
      </c>
      <c r="F1603" s="3">
        <v>0.56000000000000005</v>
      </c>
      <c r="G1603" s="3">
        <v>0.48</v>
      </c>
      <c r="H1603" s="3">
        <v>5.8839874016369899E-2</v>
      </c>
      <c r="I1603" s="3">
        <v>9.3994520510831148</v>
      </c>
      <c r="J1603" s="3">
        <v>1.3817478113700989</v>
      </c>
      <c r="K1603" s="3">
        <v>0.55306257450864016</v>
      </c>
      <c r="L1603" s="3">
        <v>8.1301867143411463E-2</v>
      </c>
      <c r="M1603" s="2">
        <v>1210</v>
      </c>
      <c r="N1603" s="3" t="s">
        <v>47</v>
      </c>
      <c r="O1603" s="3" t="s">
        <v>84</v>
      </c>
      <c r="P1603" s="3" t="s">
        <v>85</v>
      </c>
      <c r="Q1603" s="3">
        <v>83.713896858699997</v>
      </c>
      <c r="R1603" s="3" t="s">
        <v>50</v>
      </c>
      <c r="S1603" s="3" t="s">
        <v>51</v>
      </c>
      <c r="T1603" s="3" t="s">
        <v>86</v>
      </c>
      <c r="U1603" s="3" t="s">
        <v>53</v>
      </c>
      <c r="V1603" s="3" t="s">
        <v>71</v>
      </c>
      <c r="W1603" s="3" t="s">
        <v>55</v>
      </c>
      <c r="X1603" s="3" t="s">
        <v>87</v>
      </c>
      <c r="Y1603" s="3">
        <v>146</v>
      </c>
      <c r="Z1603" s="3">
        <v>17</v>
      </c>
      <c r="AA1603" s="3" t="s">
        <v>45</v>
      </c>
      <c r="AB1603" s="11">
        <v>84</v>
      </c>
      <c r="AC1603" s="3" t="s">
        <v>88</v>
      </c>
      <c r="AD1603" s="3" t="s">
        <v>58</v>
      </c>
      <c r="AE1603" s="3" t="s">
        <v>58</v>
      </c>
      <c r="AF1603" s="3" t="s">
        <v>58</v>
      </c>
      <c r="AG1603" s="3" t="s">
        <v>51</v>
      </c>
      <c r="AH1603" s="3" t="s">
        <v>59</v>
      </c>
      <c r="AI1603" s="3" t="s">
        <v>60</v>
      </c>
      <c r="AJ1603" s="3" t="s">
        <v>61</v>
      </c>
      <c r="AK1603" s="3" t="s">
        <v>58</v>
      </c>
      <c r="AL1603" s="3" t="s">
        <v>58</v>
      </c>
      <c r="AM1603" s="3" t="s">
        <v>58</v>
      </c>
      <c r="AN1603" s="3" t="s">
        <v>72</v>
      </c>
      <c r="AO1603" s="3" t="s">
        <v>63</v>
      </c>
      <c r="AP1603" s="3">
        <v>74.629399562848036</v>
      </c>
      <c r="AQ1603" s="3">
        <v>238.11652205635332</v>
      </c>
    </row>
    <row r="1604" spans="1:43" x14ac:dyDescent="0.25">
      <c r="A1604" s="2">
        <v>1603</v>
      </c>
      <c r="B1604" s="3" t="s">
        <v>43</v>
      </c>
      <c r="C1604" s="3" t="s">
        <v>44</v>
      </c>
      <c r="D1604" s="3" t="s">
        <v>45</v>
      </c>
      <c r="E1604" s="3" t="s">
        <v>46</v>
      </c>
      <c r="F1604" s="3">
        <v>0.56000000000000005</v>
      </c>
      <c r="G1604" s="3">
        <v>0.48</v>
      </c>
      <c r="H1604" s="3">
        <v>0.19185545050372799</v>
      </c>
      <c r="I1604" s="3">
        <v>9.3994520510831148</v>
      </c>
      <c r="J1604" s="3">
        <v>1.3817478113700989</v>
      </c>
      <c r="K1604" s="3">
        <v>1.8033361077487411</v>
      </c>
      <c r="L1604" s="3">
        <v>0.26509584883295051</v>
      </c>
      <c r="M1604" s="2">
        <v>1210</v>
      </c>
      <c r="N1604" s="3" t="s">
        <v>47</v>
      </c>
      <c r="O1604" s="3" t="s">
        <v>84</v>
      </c>
      <c r="P1604" s="3" t="s">
        <v>85</v>
      </c>
      <c r="Q1604" s="3">
        <v>83.713896858699997</v>
      </c>
      <c r="R1604" s="3" t="s">
        <v>50</v>
      </c>
      <c r="S1604" s="3" t="s">
        <v>51</v>
      </c>
      <c r="T1604" s="3" t="s">
        <v>86</v>
      </c>
      <c r="U1604" s="3" t="s">
        <v>53</v>
      </c>
      <c r="V1604" s="3" t="s">
        <v>71</v>
      </c>
      <c r="W1604" s="3" t="s">
        <v>55</v>
      </c>
      <c r="X1604" s="3" t="s">
        <v>87</v>
      </c>
      <c r="Y1604" s="3">
        <v>146</v>
      </c>
      <c r="Z1604" s="3">
        <v>17</v>
      </c>
      <c r="AA1604" s="3" t="s">
        <v>45</v>
      </c>
      <c r="AB1604" s="11">
        <v>84</v>
      </c>
      <c r="AC1604" s="3" t="s">
        <v>88</v>
      </c>
      <c r="AD1604" s="3" t="s">
        <v>58</v>
      </c>
      <c r="AE1604" s="3" t="s">
        <v>58</v>
      </c>
      <c r="AF1604" s="3" t="s">
        <v>58</v>
      </c>
      <c r="AG1604" s="3" t="s">
        <v>51</v>
      </c>
      <c r="AH1604" s="3" t="s">
        <v>59</v>
      </c>
      <c r="AI1604" s="3" t="s">
        <v>60</v>
      </c>
      <c r="AJ1604" s="3" t="s">
        <v>61</v>
      </c>
      <c r="AK1604" s="3" t="s">
        <v>58</v>
      </c>
      <c r="AL1604" s="3" t="s">
        <v>58</v>
      </c>
      <c r="AM1604" s="3" t="s">
        <v>58</v>
      </c>
      <c r="AN1604" s="3" t="s">
        <v>72</v>
      </c>
      <c r="AO1604" s="3" t="s">
        <v>63</v>
      </c>
      <c r="AP1604" s="3">
        <v>118.34356237499199</v>
      </c>
      <c r="AQ1604" s="3">
        <v>776.4114620434583</v>
      </c>
    </row>
    <row r="1605" spans="1:43" x14ac:dyDescent="0.25">
      <c r="A1605" s="2">
        <v>1604</v>
      </c>
      <c r="B1605" s="3" t="s">
        <v>43</v>
      </c>
      <c r="C1605" s="3" t="s">
        <v>44</v>
      </c>
      <c r="D1605" s="3" t="s">
        <v>45</v>
      </c>
      <c r="E1605" s="3" t="s">
        <v>46</v>
      </c>
      <c r="F1605" s="3">
        <v>0.56000000000000005</v>
      </c>
      <c r="G1605" s="3">
        <v>0.48</v>
      </c>
      <c r="H1605" s="3">
        <v>1.67044878979744E-2</v>
      </c>
      <c r="I1605" s="3">
        <v>9.3994520510831148</v>
      </c>
      <c r="J1605" s="3">
        <v>1.3817478113700989</v>
      </c>
      <c r="K1605" s="3">
        <v>0.15701303303490854</v>
      </c>
      <c r="L1605" s="3">
        <v>2.3081389593084433E-2</v>
      </c>
      <c r="M1605" s="2">
        <v>1210</v>
      </c>
      <c r="N1605" s="3" t="s">
        <v>47</v>
      </c>
      <c r="O1605" s="3" t="s">
        <v>84</v>
      </c>
      <c r="P1605" s="3" t="s">
        <v>85</v>
      </c>
      <c r="Q1605" s="3">
        <v>83.713896858699997</v>
      </c>
      <c r="R1605" s="3" t="s">
        <v>50</v>
      </c>
      <c r="S1605" s="3" t="s">
        <v>51</v>
      </c>
      <c r="T1605" s="3" t="s">
        <v>86</v>
      </c>
      <c r="U1605" s="3" t="s">
        <v>53</v>
      </c>
      <c r="V1605" s="3" t="s">
        <v>71</v>
      </c>
      <c r="W1605" s="3" t="s">
        <v>55</v>
      </c>
      <c r="X1605" s="3" t="s">
        <v>87</v>
      </c>
      <c r="Y1605" s="3">
        <v>146</v>
      </c>
      <c r="Z1605" s="3">
        <v>17</v>
      </c>
      <c r="AA1605" s="3" t="s">
        <v>45</v>
      </c>
      <c r="AB1605" s="11">
        <v>84</v>
      </c>
      <c r="AC1605" s="3" t="s">
        <v>88</v>
      </c>
      <c r="AD1605" s="3" t="s">
        <v>58</v>
      </c>
      <c r="AE1605" s="3" t="s">
        <v>58</v>
      </c>
      <c r="AF1605" s="3" t="s">
        <v>58</v>
      </c>
      <c r="AG1605" s="3" t="s">
        <v>51</v>
      </c>
      <c r="AH1605" s="3" t="s">
        <v>59</v>
      </c>
      <c r="AI1605" s="3" t="s">
        <v>60</v>
      </c>
      <c r="AJ1605" s="3" t="s">
        <v>61</v>
      </c>
      <c r="AK1605" s="3" t="s">
        <v>58</v>
      </c>
      <c r="AL1605" s="3" t="s">
        <v>58</v>
      </c>
      <c r="AM1605" s="3" t="s">
        <v>58</v>
      </c>
      <c r="AN1605" s="3" t="s">
        <v>72</v>
      </c>
      <c r="AO1605" s="3" t="s">
        <v>63</v>
      </c>
      <c r="AP1605" s="3">
        <v>40.808354115593801</v>
      </c>
      <c r="AQ1605" s="3">
        <v>67.60066413282081</v>
      </c>
    </row>
    <row r="1606" spans="1:43" x14ac:dyDescent="0.25">
      <c r="A1606" s="2">
        <v>1605</v>
      </c>
      <c r="B1606" s="3" t="s">
        <v>43</v>
      </c>
      <c r="C1606" s="3" t="s">
        <v>44</v>
      </c>
      <c r="D1606" s="3" t="s">
        <v>45</v>
      </c>
      <c r="E1606" s="3" t="s">
        <v>46</v>
      </c>
      <c r="F1606" s="3">
        <v>0.56000000000000005</v>
      </c>
      <c r="G1606" s="3">
        <v>0.48</v>
      </c>
      <c r="H1606" s="3">
        <v>0.13495071579746801</v>
      </c>
      <c r="I1606" s="3">
        <v>9.3994520510831148</v>
      </c>
      <c r="J1606" s="3">
        <v>1.3817478113700989</v>
      </c>
      <c r="K1606" s="3">
        <v>1.2684627823976451</v>
      </c>
      <c r="L1606" s="3">
        <v>0.18646785619597966</v>
      </c>
      <c r="M1606" s="2">
        <v>1210</v>
      </c>
      <c r="N1606" s="3" t="s">
        <v>47</v>
      </c>
      <c r="O1606" s="3" t="s">
        <v>84</v>
      </c>
      <c r="P1606" s="3" t="s">
        <v>85</v>
      </c>
      <c r="Q1606" s="3">
        <v>83.713896858699997</v>
      </c>
      <c r="R1606" s="3" t="s">
        <v>50</v>
      </c>
      <c r="S1606" s="3" t="s">
        <v>51</v>
      </c>
      <c r="T1606" s="3" t="s">
        <v>86</v>
      </c>
      <c r="U1606" s="3" t="s">
        <v>53</v>
      </c>
      <c r="V1606" s="3" t="s">
        <v>71</v>
      </c>
      <c r="W1606" s="3" t="s">
        <v>55</v>
      </c>
      <c r="X1606" s="3" t="s">
        <v>87</v>
      </c>
      <c r="Y1606" s="3">
        <v>146</v>
      </c>
      <c r="Z1606" s="3">
        <v>17</v>
      </c>
      <c r="AA1606" s="3" t="s">
        <v>45</v>
      </c>
      <c r="AB1606" s="11">
        <v>84</v>
      </c>
      <c r="AC1606" s="3" t="s">
        <v>88</v>
      </c>
      <c r="AD1606" s="3" t="s">
        <v>58</v>
      </c>
      <c r="AE1606" s="3" t="s">
        <v>58</v>
      </c>
      <c r="AF1606" s="3" t="s">
        <v>58</v>
      </c>
      <c r="AG1606" s="3" t="s">
        <v>51</v>
      </c>
      <c r="AH1606" s="3" t="s">
        <v>59</v>
      </c>
      <c r="AI1606" s="3" t="s">
        <v>60</v>
      </c>
      <c r="AJ1606" s="3" t="s">
        <v>61</v>
      </c>
      <c r="AK1606" s="3" t="s">
        <v>58</v>
      </c>
      <c r="AL1606" s="3" t="s">
        <v>58</v>
      </c>
      <c r="AM1606" s="3" t="s">
        <v>58</v>
      </c>
      <c r="AN1606" s="3" t="s">
        <v>72</v>
      </c>
      <c r="AO1606" s="3" t="s">
        <v>63</v>
      </c>
      <c r="AP1606" s="3">
        <v>106.00896458428289</v>
      </c>
      <c r="AQ1606" s="3">
        <v>546.12617093246013</v>
      </c>
    </row>
    <row r="1607" spans="1:43" x14ac:dyDescent="0.25">
      <c r="A1607" s="2">
        <v>1606</v>
      </c>
      <c r="B1607" s="3" t="s">
        <v>43</v>
      </c>
      <c r="C1607" s="3" t="s">
        <v>44</v>
      </c>
      <c r="D1607" s="3" t="s">
        <v>45</v>
      </c>
      <c r="E1607" s="3" t="s">
        <v>46</v>
      </c>
      <c r="F1607" s="3">
        <v>0.56000000000000005</v>
      </c>
      <c r="G1607" s="3">
        <v>0.48</v>
      </c>
      <c r="H1607" s="3">
        <v>3.8729211147019698E-3</v>
      </c>
      <c r="I1607" s="3">
        <v>9.3795516827308916</v>
      </c>
      <c r="J1607" s="3">
        <v>1.378863689258415</v>
      </c>
      <c r="K1607" s="3">
        <v>3.6326263758486861E-2</v>
      </c>
      <c r="L1607" s="3">
        <v>5.3402302964247706E-3</v>
      </c>
      <c r="M1607" s="2">
        <v>1210</v>
      </c>
      <c r="N1607" s="3" t="s">
        <v>47</v>
      </c>
      <c r="O1607" s="3" t="s">
        <v>84</v>
      </c>
      <c r="P1607" s="3" t="s">
        <v>85</v>
      </c>
      <c r="Q1607" s="3">
        <v>83.713896858699997</v>
      </c>
      <c r="R1607" s="3" t="s">
        <v>50</v>
      </c>
      <c r="S1607" s="3" t="s">
        <v>51</v>
      </c>
      <c r="T1607" s="3" t="s">
        <v>86</v>
      </c>
      <c r="U1607" s="3" t="s">
        <v>53</v>
      </c>
      <c r="V1607" s="3" t="s">
        <v>71</v>
      </c>
      <c r="W1607" s="3" t="s">
        <v>55</v>
      </c>
      <c r="X1607" s="3" t="s">
        <v>87</v>
      </c>
      <c r="Y1607" s="3">
        <v>146</v>
      </c>
      <c r="Z1607" s="3">
        <v>17</v>
      </c>
      <c r="AA1607" s="3" t="s">
        <v>45</v>
      </c>
      <c r="AB1607" s="11">
        <v>84</v>
      </c>
      <c r="AC1607" s="3" t="s">
        <v>88</v>
      </c>
      <c r="AD1607" s="3" t="s">
        <v>58</v>
      </c>
      <c r="AE1607" s="3" t="s">
        <v>58</v>
      </c>
      <c r="AF1607" s="3" t="s">
        <v>58</v>
      </c>
      <c r="AG1607" s="3" t="s">
        <v>51</v>
      </c>
      <c r="AH1607" s="3" t="s">
        <v>59</v>
      </c>
      <c r="AI1607" s="3" t="s">
        <v>60</v>
      </c>
      <c r="AJ1607" s="3" t="s">
        <v>61</v>
      </c>
      <c r="AK1607" s="3" t="s">
        <v>58</v>
      </c>
      <c r="AL1607" s="3" t="s">
        <v>58</v>
      </c>
      <c r="AM1607" s="3" t="s">
        <v>58</v>
      </c>
      <c r="AN1607" s="3" t="s">
        <v>72</v>
      </c>
      <c r="AO1607" s="3" t="s">
        <v>63</v>
      </c>
      <c r="AP1607" s="3">
        <v>16.325496656608184</v>
      </c>
      <c r="AQ1607" s="3">
        <v>15.673155686480225</v>
      </c>
    </row>
    <row r="1608" spans="1:43" x14ac:dyDescent="0.25">
      <c r="A1608" s="2">
        <v>1607</v>
      </c>
      <c r="B1608" s="3" t="s">
        <v>43</v>
      </c>
      <c r="C1608" s="3" t="s">
        <v>44</v>
      </c>
      <c r="D1608" s="3" t="s">
        <v>45</v>
      </c>
      <c r="E1608" s="3" t="s">
        <v>46</v>
      </c>
      <c r="F1608" s="3">
        <v>0.56000000000000005</v>
      </c>
      <c r="G1608" s="3">
        <v>0.48</v>
      </c>
      <c r="H1608" s="3">
        <v>7.7869554751858805E-2</v>
      </c>
      <c r="I1608" s="3">
        <v>9.3795516827308916</v>
      </c>
      <c r="J1608" s="3">
        <v>1.378863689258415</v>
      </c>
      <c r="K1608" s="3">
        <v>0.73038151330630252</v>
      </c>
      <c r="L1608" s="3">
        <v>0.10737150154605817</v>
      </c>
      <c r="M1608" s="2">
        <v>1210</v>
      </c>
      <c r="N1608" s="3" t="s">
        <v>47</v>
      </c>
      <c r="O1608" s="3" t="s">
        <v>84</v>
      </c>
      <c r="P1608" s="3" t="s">
        <v>85</v>
      </c>
      <c r="Q1608" s="3">
        <v>83.713896858699997</v>
      </c>
      <c r="R1608" s="3" t="s">
        <v>50</v>
      </c>
      <c r="S1608" s="3" t="s">
        <v>51</v>
      </c>
      <c r="T1608" s="3" t="s">
        <v>86</v>
      </c>
      <c r="U1608" s="3" t="s">
        <v>53</v>
      </c>
      <c r="V1608" s="3" t="s">
        <v>71</v>
      </c>
      <c r="W1608" s="3" t="s">
        <v>55</v>
      </c>
      <c r="X1608" s="3" t="s">
        <v>87</v>
      </c>
      <c r="Y1608" s="3">
        <v>146</v>
      </c>
      <c r="Z1608" s="3">
        <v>17</v>
      </c>
      <c r="AA1608" s="3" t="s">
        <v>45</v>
      </c>
      <c r="AB1608" s="11">
        <v>84</v>
      </c>
      <c r="AC1608" s="3" t="s">
        <v>88</v>
      </c>
      <c r="AD1608" s="3" t="s">
        <v>58</v>
      </c>
      <c r="AE1608" s="3" t="s">
        <v>58</v>
      </c>
      <c r="AF1608" s="3" t="s">
        <v>58</v>
      </c>
      <c r="AG1608" s="3" t="s">
        <v>51</v>
      </c>
      <c r="AH1608" s="3" t="s">
        <v>59</v>
      </c>
      <c r="AI1608" s="3" t="s">
        <v>60</v>
      </c>
      <c r="AJ1608" s="3" t="s">
        <v>61</v>
      </c>
      <c r="AK1608" s="3" t="s">
        <v>58</v>
      </c>
      <c r="AL1608" s="3" t="s">
        <v>58</v>
      </c>
      <c r="AM1608" s="3" t="s">
        <v>58</v>
      </c>
      <c r="AN1608" s="3" t="s">
        <v>72</v>
      </c>
      <c r="AO1608" s="3" t="s">
        <v>63</v>
      </c>
      <c r="AP1608" s="3">
        <v>104.5249664621554</v>
      </c>
      <c r="AQ1608" s="3">
        <v>315.12690775698809</v>
      </c>
    </row>
    <row r="1609" spans="1:43" x14ac:dyDescent="0.25">
      <c r="A1609" s="2">
        <v>1608</v>
      </c>
      <c r="B1609" s="3" t="s">
        <v>43</v>
      </c>
      <c r="C1609" s="3" t="s">
        <v>44</v>
      </c>
      <c r="D1609" s="3" t="s">
        <v>45</v>
      </c>
      <c r="E1609" s="3" t="s">
        <v>46</v>
      </c>
      <c r="F1609" s="3">
        <v>0.56000000000000005</v>
      </c>
      <c r="G1609" s="3">
        <v>0.48</v>
      </c>
      <c r="H1609" s="3">
        <v>3.6883034702403401E-2</v>
      </c>
      <c r="I1609" s="3">
        <v>9.3795516827308916</v>
      </c>
      <c r="J1609" s="3">
        <v>1.378863689258415</v>
      </c>
      <c r="K1609" s="3">
        <v>0.34594633020714971</v>
      </c>
      <c r="L1609" s="3">
        <v>5.0856677300802101E-2</v>
      </c>
      <c r="M1609" s="2">
        <v>1210</v>
      </c>
      <c r="N1609" s="3" t="s">
        <v>47</v>
      </c>
      <c r="O1609" s="3" t="s">
        <v>84</v>
      </c>
      <c r="P1609" s="3" t="s">
        <v>85</v>
      </c>
      <c r="Q1609" s="3">
        <v>83.713896858699997</v>
      </c>
      <c r="R1609" s="3" t="s">
        <v>50</v>
      </c>
      <c r="S1609" s="3" t="s">
        <v>51</v>
      </c>
      <c r="T1609" s="3" t="s">
        <v>86</v>
      </c>
      <c r="U1609" s="3" t="s">
        <v>53</v>
      </c>
      <c r="V1609" s="3" t="s">
        <v>71</v>
      </c>
      <c r="W1609" s="3" t="s">
        <v>55</v>
      </c>
      <c r="X1609" s="3" t="s">
        <v>87</v>
      </c>
      <c r="Y1609" s="3">
        <v>146</v>
      </c>
      <c r="Z1609" s="3">
        <v>17</v>
      </c>
      <c r="AA1609" s="3" t="s">
        <v>45</v>
      </c>
      <c r="AB1609" s="11">
        <v>84</v>
      </c>
      <c r="AC1609" s="3" t="s">
        <v>88</v>
      </c>
      <c r="AD1609" s="3" t="s">
        <v>58</v>
      </c>
      <c r="AE1609" s="3" t="s">
        <v>58</v>
      </c>
      <c r="AF1609" s="3" t="s">
        <v>58</v>
      </c>
      <c r="AG1609" s="3" t="s">
        <v>51</v>
      </c>
      <c r="AH1609" s="3" t="s">
        <v>59</v>
      </c>
      <c r="AI1609" s="3" t="s">
        <v>60</v>
      </c>
      <c r="AJ1609" s="3" t="s">
        <v>61</v>
      </c>
      <c r="AK1609" s="3" t="s">
        <v>58</v>
      </c>
      <c r="AL1609" s="3" t="s">
        <v>58</v>
      </c>
      <c r="AM1609" s="3" t="s">
        <v>58</v>
      </c>
      <c r="AN1609" s="3" t="s">
        <v>72</v>
      </c>
      <c r="AO1609" s="3" t="s">
        <v>63</v>
      </c>
      <c r="AP1609" s="3">
        <v>79.937810863093887</v>
      </c>
      <c r="AQ1609" s="3">
        <v>149.26034586302342</v>
      </c>
    </row>
    <row r="1610" spans="1:43" x14ac:dyDescent="0.25">
      <c r="A1610" s="2">
        <v>1609</v>
      </c>
      <c r="B1610" s="3" t="s">
        <v>43</v>
      </c>
      <c r="C1610" s="3" t="s">
        <v>44</v>
      </c>
      <c r="D1610" s="3" t="s">
        <v>45</v>
      </c>
      <c r="E1610" s="3" t="s">
        <v>46</v>
      </c>
      <c r="F1610" s="3">
        <v>0.56000000000000005</v>
      </c>
      <c r="G1610" s="3">
        <v>0.48</v>
      </c>
      <c r="H1610" s="3">
        <v>0.42447534623947702</v>
      </c>
      <c r="I1610" s="3">
        <v>9.3795516827308916</v>
      </c>
      <c r="J1610" s="3">
        <v>1.378863689258415</v>
      </c>
      <c r="K1610" s="3">
        <v>3.9813884480982646</v>
      </c>
      <c r="L1610" s="3">
        <v>0.58529364191500832</v>
      </c>
      <c r="M1610" s="2">
        <v>1210</v>
      </c>
      <c r="N1610" s="3" t="s">
        <v>47</v>
      </c>
      <c r="O1610" s="3" t="s">
        <v>84</v>
      </c>
      <c r="P1610" s="3" t="s">
        <v>85</v>
      </c>
      <c r="Q1610" s="3">
        <v>83.713896858699997</v>
      </c>
      <c r="R1610" s="3" t="s">
        <v>50</v>
      </c>
      <c r="S1610" s="3" t="s">
        <v>51</v>
      </c>
      <c r="T1610" s="3" t="s">
        <v>86</v>
      </c>
      <c r="U1610" s="3" t="s">
        <v>53</v>
      </c>
      <c r="V1610" s="3" t="s">
        <v>71</v>
      </c>
      <c r="W1610" s="3" t="s">
        <v>55</v>
      </c>
      <c r="X1610" s="3" t="s">
        <v>87</v>
      </c>
      <c r="Y1610" s="3">
        <v>146</v>
      </c>
      <c r="Z1610" s="3">
        <v>17</v>
      </c>
      <c r="AA1610" s="3" t="s">
        <v>45</v>
      </c>
      <c r="AB1610" s="11">
        <v>84</v>
      </c>
      <c r="AC1610" s="3" t="s">
        <v>88</v>
      </c>
      <c r="AD1610" s="3" t="s">
        <v>58</v>
      </c>
      <c r="AE1610" s="3" t="s">
        <v>58</v>
      </c>
      <c r="AF1610" s="3" t="s">
        <v>58</v>
      </c>
      <c r="AG1610" s="3" t="s">
        <v>51</v>
      </c>
      <c r="AH1610" s="3" t="s">
        <v>59</v>
      </c>
      <c r="AI1610" s="3" t="s">
        <v>60</v>
      </c>
      <c r="AJ1610" s="3" t="s">
        <v>61</v>
      </c>
      <c r="AK1610" s="3" t="s">
        <v>58</v>
      </c>
      <c r="AL1610" s="3" t="s">
        <v>58</v>
      </c>
      <c r="AM1610" s="3" t="s">
        <v>58</v>
      </c>
      <c r="AN1610" s="3" t="s">
        <v>72</v>
      </c>
      <c r="AO1610" s="3" t="s">
        <v>63</v>
      </c>
      <c r="AP1610" s="3">
        <v>168.007595599914</v>
      </c>
      <c r="AQ1610" s="3">
        <v>1717.7907810796917</v>
      </c>
    </row>
    <row r="1611" spans="1:43" x14ac:dyDescent="0.25">
      <c r="A1611" s="2">
        <v>1610</v>
      </c>
      <c r="B1611" s="3" t="s">
        <v>43</v>
      </c>
      <c r="C1611" s="3" t="s">
        <v>44</v>
      </c>
      <c r="D1611" s="3" t="s">
        <v>45</v>
      </c>
      <c r="E1611" s="3" t="s">
        <v>46</v>
      </c>
      <c r="F1611" s="3">
        <v>0.56000000000000005</v>
      </c>
      <c r="G1611" s="3">
        <v>0.48</v>
      </c>
      <c r="H1611" s="3">
        <v>8.7470112858432196E-3</v>
      </c>
      <c r="I1611" s="3">
        <v>9.3795516827308916</v>
      </c>
      <c r="J1611" s="3">
        <v>1.378863689258415</v>
      </c>
      <c r="K1611" s="3">
        <v>8.2043044424996867E-2</v>
      </c>
      <c r="L1611" s="3">
        <v>1.2060936251582773E-2</v>
      </c>
      <c r="M1611" s="2">
        <v>1210</v>
      </c>
      <c r="N1611" s="3" t="s">
        <v>47</v>
      </c>
      <c r="O1611" s="3" t="s">
        <v>84</v>
      </c>
      <c r="P1611" s="3" t="s">
        <v>85</v>
      </c>
      <c r="Q1611" s="3">
        <v>83.713896858699997</v>
      </c>
      <c r="R1611" s="3" t="s">
        <v>50</v>
      </c>
      <c r="S1611" s="3" t="s">
        <v>51</v>
      </c>
      <c r="T1611" s="3" t="s">
        <v>86</v>
      </c>
      <c r="U1611" s="3" t="s">
        <v>53</v>
      </c>
      <c r="V1611" s="3" t="s">
        <v>71</v>
      </c>
      <c r="W1611" s="3" t="s">
        <v>55</v>
      </c>
      <c r="X1611" s="3" t="s">
        <v>87</v>
      </c>
      <c r="Y1611" s="3">
        <v>146</v>
      </c>
      <c r="Z1611" s="3">
        <v>17</v>
      </c>
      <c r="AA1611" s="3" t="s">
        <v>45</v>
      </c>
      <c r="AB1611" s="11">
        <v>84</v>
      </c>
      <c r="AC1611" s="3" t="s">
        <v>88</v>
      </c>
      <c r="AD1611" s="3" t="s">
        <v>58</v>
      </c>
      <c r="AE1611" s="3" t="s">
        <v>58</v>
      </c>
      <c r="AF1611" s="3" t="s">
        <v>58</v>
      </c>
      <c r="AG1611" s="3" t="s">
        <v>51</v>
      </c>
      <c r="AH1611" s="3" t="s">
        <v>59</v>
      </c>
      <c r="AI1611" s="3" t="s">
        <v>60</v>
      </c>
      <c r="AJ1611" s="3" t="s">
        <v>61</v>
      </c>
      <c r="AK1611" s="3" t="s">
        <v>58</v>
      </c>
      <c r="AL1611" s="3" t="s">
        <v>58</v>
      </c>
      <c r="AM1611" s="3" t="s">
        <v>58</v>
      </c>
      <c r="AN1611" s="3" t="s">
        <v>72</v>
      </c>
      <c r="AO1611" s="3" t="s">
        <v>63</v>
      </c>
      <c r="AP1611" s="3">
        <v>28.762170482068285</v>
      </c>
      <c r="AQ1611" s="3">
        <v>35.397898798919911</v>
      </c>
    </row>
    <row r="1612" spans="1:43" x14ac:dyDescent="0.25">
      <c r="A1612" s="2">
        <v>1611</v>
      </c>
      <c r="B1612" s="3" t="s">
        <v>43</v>
      </c>
      <c r="C1612" s="3" t="s">
        <v>44</v>
      </c>
      <c r="D1612" s="3" t="s">
        <v>45</v>
      </c>
      <c r="E1612" s="3" t="s">
        <v>46</v>
      </c>
      <c r="F1612" s="3">
        <v>0.56000000000000005</v>
      </c>
      <c r="G1612" s="3">
        <v>0.48</v>
      </c>
      <c r="H1612" s="3">
        <v>6.5915585504588398E-2</v>
      </c>
      <c r="I1612" s="3">
        <v>9.3795516827308916</v>
      </c>
      <c r="J1612" s="3">
        <v>1.378863689258415</v>
      </c>
      <c r="K1612" s="3">
        <v>0.61825864093775407</v>
      </c>
      <c r="L1612" s="3">
        <v>9.0888607408485256E-2</v>
      </c>
      <c r="M1612" s="2">
        <v>1210</v>
      </c>
      <c r="N1612" s="3" t="s">
        <v>47</v>
      </c>
      <c r="O1612" s="3" t="s">
        <v>84</v>
      </c>
      <c r="P1612" s="3" t="s">
        <v>85</v>
      </c>
      <c r="Q1612" s="3">
        <v>83.713896858699997</v>
      </c>
      <c r="R1612" s="3" t="s">
        <v>50</v>
      </c>
      <c r="S1612" s="3" t="s">
        <v>51</v>
      </c>
      <c r="T1612" s="3" t="s">
        <v>86</v>
      </c>
      <c r="U1612" s="3" t="s">
        <v>53</v>
      </c>
      <c r="V1612" s="3" t="s">
        <v>71</v>
      </c>
      <c r="W1612" s="3" t="s">
        <v>55</v>
      </c>
      <c r="X1612" s="3" t="s">
        <v>87</v>
      </c>
      <c r="Y1612" s="3">
        <v>146</v>
      </c>
      <c r="Z1612" s="3">
        <v>17</v>
      </c>
      <c r="AA1612" s="3" t="s">
        <v>45</v>
      </c>
      <c r="AB1612" s="11">
        <v>84</v>
      </c>
      <c r="AC1612" s="3" t="s">
        <v>88</v>
      </c>
      <c r="AD1612" s="3" t="s">
        <v>58</v>
      </c>
      <c r="AE1612" s="3" t="s">
        <v>58</v>
      </c>
      <c r="AF1612" s="3" t="s">
        <v>58</v>
      </c>
      <c r="AG1612" s="3" t="s">
        <v>51</v>
      </c>
      <c r="AH1612" s="3" t="s">
        <v>59</v>
      </c>
      <c r="AI1612" s="3" t="s">
        <v>60</v>
      </c>
      <c r="AJ1612" s="3" t="s">
        <v>61</v>
      </c>
      <c r="AK1612" s="3" t="s">
        <v>58</v>
      </c>
      <c r="AL1612" s="3" t="s">
        <v>58</v>
      </c>
      <c r="AM1612" s="3" t="s">
        <v>58</v>
      </c>
      <c r="AN1612" s="3" t="s">
        <v>72</v>
      </c>
      <c r="AO1612" s="3" t="s">
        <v>63</v>
      </c>
      <c r="AP1612" s="3">
        <v>106.12230013438906</v>
      </c>
      <c r="AQ1612" s="3">
        <v>266.75091053549994</v>
      </c>
    </row>
    <row r="1613" spans="1:43" x14ac:dyDescent="0.25">
      <c r="A1613" s="2">
        <v>1612</v>
      </c>
      <c r="B1613" s="3" t="s">
        <v>43</v>
      </c>
      <c r="C1613" s="3" t="s">
        <v>44</v>
      </c>
      <c r="D1613" s="3" t="s">
        <v>45</v>
      </c>
      <c r="E1613" s="3" t="s">
        <v>46</v>
      </c>
      <c r="F1613" s="3">
        <v>0.56000000000000005</v>
      </c>
      <c r="G1613" s="3">
        <v>0.48</v>
      </c>
      <c r="H1613" s="3">
        <v>1.05541530526847E-2</v>
      </c>
      <c r="I1613" s="3">
        <v>9.3899729008938646</v>
      </c>
      <c r="J1613" s="3">
        <v>1.3803753655294007</v>
      </c>
      <c r="K1613" s="3">
        <v>9.9103211156595594E-2</v>
      </c>
      <c r="L1613" s="3">
        <v>1.4568692877952883E-2</v>
      </c>
      <c r="M1613" s="2">
        <v>1210</v>
      </c>
      <c r="N1613" s="3" t="s">
        <v>47</v>
      </c>
      <c r="O1613" s="3" t="s">
        <v>84</v>
      </c>
      <c r="P1613" s="3" t="s">
        <v>85</v>
      </c>
      <c r="Q1613" s="3">
        <v>83.713896858699997</v>
      </c>
      <c r="R1613" s="3" t="s">
        <v>50</v>
      </c>
      <c r="S1613" s="3" t="s">
        <v>51</v>
      </c>
      <c r="T1613" s="3" t="s">
        <v>86</v>
      </c>
      <c r="U1613" s="3" t="s">
        <v>53</v>
      </c>
      <c r="V1613" s="3" t="s">
        <v>71</v>
      </c>
      <c r="W1613" s="3" t="s">
        <v>55</v>
      </c>
      <c r="X1613" s="3" t="s">
        <v>87</v>
      </c>
      <c r="Y1613" s="3">
        <v>146</v>
      </c>
      <c r="Z1613" s="3">
        <v>17</v>
      </c>
      <c r="AA1613" s="3" t="s">
        <v>45</v>
      </c>
      <c r="AB1613" s="11">
        <v>84</v>
      </c>
      <c r="AC1613" s="3" t="s">
        <v>88</v>
      </c>
      <c r="AD1613" s="3" t="s">
        <v>58</v>
      </c>
      <c r="AE1613" s="3" t="s">
        <v>58</v>
      </c>
      <c r="AF1613" s="3" t="s">
        <v>58</v>
      </c>
      <c r="AG1613" s="3" t="s">
        <v>51</v>
      </c>
      <c r="AH1613" s="3" t="s">
        <v>59</v>
      </c>
      <c r="AI1613" s="3" t="s">
        <v>60</v>
      </c>
      <c r="AJ1613" s="3" t="s">
        <v>61</v>
      </c>
      <c r="AK1613" s="3" t="s">
        <v>58</v>
      </c>
      <c r="AL1613" s="3" t="s">
        <v>58</v>
      </c>
      <c r="AM1613" s="3" t="s">
        <v>58</v>
      </c>
      <c r="AN1613" s="3" t="s">
        <v>72</v>
      </c>
      <c r="AO1613" s="3" t="s">
        <v>63</v>
      </c>
      <c r="AP1613" s="3">
        <v>32.40243311508415</v>
      </c>
      <c r="AQ1613" s="3">
        <v>42.71114206424965</v>
      </c>
    </row>
    <row r="1614" spans="1:43" x14ac:dyDescent="0.25">
      <c r="A1614" s="2">
        <v>1613</v>
      </c>
      <c r="B1614" s="3" t="s">
        <v>43</v>
      </c>
      <c r="C1614" s="3" t="s">
        <v>44</v>
      </c>
      <c r="D1614" s="3" t="s">
        <v>45</v>
      </c>
      <c r="E1614" s="3" t="s">
        <v>46</v>
      </c>
      <c r="F1614" s="3">
        <v>0.56000000000000005</v>
      </c>
      <c r="G1614" s="3">
        <v>0.48</v>
      </c>
      <c r="H1614" s="3">
        <v>1.43256552158006E-3</v>
      </c>
      <c r="I1614" s="3">
        <v>9.4042011031850361</v>
      </c>
      <c r="J1614" s="3">
        <v>1.3828231495683265</v>
      </c>
      <c r="K1614" s="3">
        <v>1.3472134258428047E-2</v>
      </c>
      <c r="L1614" s="3">
        <v>1.980984766514331E-3</v>
      </c>
      <c r="M1614" s="2">
        <v>1210</v>
      </c>
      <c r="N1614" s="3" t="s">
        <v>47</v>
      </c>
      <c r="O1614" s="3" t="s">
        <v>84</v>
      </c>
      <c r="P1614" s="3" t="s">
        <v>85</v>
      </c>
      <c r="Q1614" s="3">
        <v>83.713896858699997</v>
      </c>
      <c r="R1614" s="3" t="s">
        <v>50</v>
      </c>
      <c r="S1614" s="3" t="s">
        <v>51</v>
      </c>
      <c r="T1614" s="3" t="s">
        <v>86</v>
      </c>
      <c r="U1614" s="3" t="s">
        <v>53</v>
      </c>
      <c r="V1614" s="3" t="s">
        <v>71</v>
      </c>
      <c r="W1614" s="3" t="s">
        <v>55</v>
      </c>
      <c r="X1614" s="3" t="s">
        <v>87</v>
      </c>
      <c r="Y1614" s="3">
        <v>146</v>
      </c>
      <c r="Z1614" s="3">
        <v>17</v>
      </c>
      <c r="AA1614" s="3" t="s">
        <v>45</v>
      </c>
      <c r="AB1614" s="11">
        <v>84</v>
      </c>
      <c r="AC1614" s="3" t="s">
        <v>88</v>
      </c>
      <c r="AD1614" s="3" t="s">
        <v>58</v>
      </c>
      <c r="AE1614" s="3" t="s">
        <v>58</v>
      </c>
      <c r="AF1614" s="3" t="s">
        <v>58</v>
      </c>
      <c r="AG1614" s="3" t="s">
        <v>51</v>
      </c>
      <c r="AH1614" s="3" t="s">
        <v>59</v>
      </c>
      <c r="AI1614" s="3" t="s">
        <v>60</v>
      </c>
      <c r="AJ1614" s="3" t="s">
        <v>61</v>
      </c>
      <c r="AK1614" s="3" t="s">
        <v>58</v>
      </c>
      <c r="AL1614" s="3" t="s">
        <v>58</v>
      </c>
      <c r="AM1614" s="3" t="s">
        <v>58</v>
      </c>
      <c r="AN1614" s="3" t="s">
        <v>72</v>
      </c>
      <c r="AO1614" s="3" t="s">
        <v>63</v>
      </c>
      <c r="AP1614" s="3">
        <v>11.937782853049155</v>
      </c>
      <c r="AQ1614" s="3">
        <v>5.7973869815150776</v>
      </c>
    </row>
    <row r="1615" spans="1:43" x14ac:dyDescent="0.25">
      <c r="A1615" s="2">
        <v>1614</v>
      </c>
      <c r="B1615" s="3" t="s">
        <v>43</v>
      </c>
      <c r="C1615" s="3" t="s">
        <v>44</v>
      </c>
      <c r="D1615" s="3" t="s">
        <v>45</v>
      </c>
      <c r="E1615" s="3" t="s">
        <v>46</v>
      </c>
      <c r="F1615" s="3">
        <v>0.56000000000000005</v>
      </c>
      <c r="G1615" s="3">
        <v>0.48</v>
      </c>
      <c r="H1615" s="3">
        <v>0.12089431863731701</v>
      </c>
      <c r="I1615" s="3">
        <v>9.4042011031850361</v>
      </c>
      <c r="J1615" s="3">
        <v>1.3828231495683265</v>
      </c>
      <c r="K1615" s="3">
        <v>1.1369144846978598</v>
      </c>
      <c r="L1615" s="3">
        <v>0.16717546246297155</v>
      </c>
      <c r="M1615" s="2">
        <v>1210</v>
      </c>
      <c r="N1615" s="3" t="s">
        <v>47</v>
      </c>
      <c r="O1615" s="3" t="s">
        <v>84</v>
      </c>
      <c r="P1615" s="3" t="s">
        <v>85</v>
      </c>
      <c r="Q1615" s="3">
        <v>83.713896858699997</v>
      </c>
      <c r="R1615" s="3" t="s">
        <v>50</v>
      </c>
      <c r="S1615" s="3" t="s">
        <v>51</v>
      </c>
      <c r="T1615" s="3" t="s">
        <v>86</v>
      </c>
      <c r="U1615" s="3" t="s">
        <v>53</v>
      </c>
      <c r="V1615" s="3" t="s">
        <v>71</v>
      </c>
      <c r="W1615" s="3" t="s">
        <v>55</v>
      </c>
      <c r="X1615" s="3" t="s">
        <v>87</v>
      </c>
      <c r="Y1615" s="3">
        <v>146</v>
      </c>
      <c r="Z1615" s="3">
        <v>17</v>
      </c>
      <c r="AA1615" s="3" t="s">
        <v>45</v>
      </c>
      <c r="AB1615" s="11">
        <v>84</v>
      </c>
      <c r="AC1615" s="3" t="s">
        <v>88</v>
      </c>
      <c r="AD1615" s="3" t="s">
        <v>58</v>
      </c>
      <c r="AE1615" s="3" t="s">
        <v>58</v>
      </c>
      <c r="AF1615" s="3" t="s">
        <v>58</v>
      </c>
      <c r="AG1615" s="3" t="s">
        <v>51</v>
      </c>
      <c r="AH1615" s="3" t="s">
        <v>59</v>
      </c>
      <c r="AI1615" s="3" t="s">
        <v>60</v>
      </c>
      <c r="AJ1615" s="3" t="s">
        <v>61</v>
      </c>
      <c r="AK1615" s="3" t="s">
        <v>58</v>
      </c>
      <c r="AL1615" s="3" t="s">
        <v>58</v>
      </c>
      <c r="AM1615" s="3" t="s">
        <v>58</v>
      </c>
      <c r="AN1615" s="3" t="s">
        <v>72</v>
      </c>
      <c r="AO1615" s="3" t="s">
        <v>63</v>
      </c>
      <c r="AP1615" s="3">
        <v>99.59794154267226</v>
      </c>
      <c r="AQ1615" s="3">
        <v>489.24194980909829</v>
      </c>
    </row>
    <row r="1616" spans="1:43" x14ac:dyDescent="0.25">
      <c r="A1616" s="2">
        <v>1615</v>
      </c>
      <c r="B1616" s="3" t="s">
        <v>43</v>
      </c>
      <c r="C1616" s="3" t="s">
        <v>44</v>
      </c>
      <c r="D1616" s="3" t="s">
        <v>45</v>
      </c>
      <c r="E1616" s="3" t="s">
        <v>46</v>
      </c>
      <c r="F1616" s="3">
        <v>0.56000000000000005</v>
      </c>
      <c r="G1616" s="3">
        <v>0.48</v>
      </c>
      <c r="H1616" s="3">
        <v>0.11899125979093</v>
      </c>
      <c r="I1616" s="3">
        <v>9.4042011031850361</v>
      </c>
      <c r="J1616" s="3">
        <v>1.3828231495683265</v>
      </c>
      <c r="K1616" s="3">
        <v>1.1190177365952412</v>
      </c>
      <c r="L1616" s="3">
        <v>0.16454386863519679</v>
      </c>
      <c r="M1616" s="2">
        <v>1210</v>
      </c>
      <c r="N1616" s="3" t="s">
        <v>47</v>
      </c>
      <c r="O1616" s="3" t="s">
        <v>84</v>
      </c>
      <c r="P1616" s="3" t="s">
        <v>85</v>
      </c>
      <c r="Q1616" s="3">
        <v>83.713896858699997</v>
      </c>
      <c r="R1616" s="3" t="s">
        <v>50</v>
      </c>
      <c r="S1616" s="3" t="s">
        <v>51</v>
      </c>
      <c r="T1616" s="3" t="s">
        <v>86</v>
      </c>
      <c r="U1616" s="3" t="s">
        <v>53</v>
      </c>
      <c r="V1616" s="3" t="s">
        <v>71</v>
      </c>
      <c r="W1616" s="3" t="s">
        <v>55</v>
      </c>
      <c r="X1616" s="3" t="s">
        <v>87</v>
      </c>
      <c r="Y1616" s="3">
        <v>146</v>
      </c>
      <c r="Z1616" s="3">
        <v>17</v>
      </c>
      <c r="AA1616" s="3" t="s">
        <v>45</v>
      </c>
      <c r="AB1616" s="11">
        <v>84</v>
      </c>
      <c r="AC1616" s="3" t="s">
        <v>88</v>
      </c>
      <c r="AD1616" s="3" t="s">
        <v>58</v>
      </c>
      <c r="AE1616" s="3" t="s">
        <v>58</v>
      </c>
      <c r="AF1616" s="3" t="s">
        <v>58</v>
      </c>
      <c r="AG1616" s="3" t="s">
        <v>51</v>
      </c>
      <c r="AH1616" s="3" t="s">
        <v>59</v>
      </c>
      <c r="AI1616" s="3" t="s">
        <v>60</v>
      </c>
      <c r="AJ1616" s="3" t="s">
        <v>61</v>
      </c>
      <c r="AK1616" s="3" t="s">
        <v>58</v>
      </c>
      <c r="AL1616" s="3" t="s">
        <v>58</v>
      </c>
      <c r="AM1616" s="3" t="s">
        <v>58</v>
      </c>
      <c r="AN1616" s="3" t="s">
        <v>72</v>
      </c>
      <c r="AO1616" s="3" t="s">
        <v>63</v>
      </c>
      <c r="AP1616" s="3">
        <v>93.619287048425306</v>
      </c>
      <c r="AQ1616" s="3">
        <v>481.54054389439051</v>
      </c>
    </row>
    <row r="1617" spans="1:43" x14ac:dyDescent="0.25">
      <c r="A1617" s="2">
        <v>1616</v>
      </c>
      <c r="B1617" s="3" t="s">
        <v>43</v>
      </c>
      <c r="C1617" s="3" t="s">
        <v>44</v>
      </c>
      <c r="D1617" s="3" t="s">
        <v>45</v>
      </c>
      <c r="E1617" s="3" t="s">
        <v>46</v>
      </c>
      <c r="F1617" s="3">
        <v>0.56000000000000005</v>
      </c>
      <c r="G1617" s="3">
        <v>0.48</v>
      </c>
      <c r="H1617" s="3">
        <v>6.7533042732780393E-2</v>
      </c>
      <c r="I1617" s="3">
        <v>9.3795516837791375</v>
      </c>
      <c r="J1617" s="3">
        <v>1.3788636894125152</v>
      </c>
      <c r="K1617" s="3">
        <v>0.63342966467497874</v>
      </c>
      <c r="L1617" s="3">
        <v>9.3118860459774619E-2</v>
      </c>
      <c r="M1617" s="2">
        <v>1210</v>
      </c>
      <c r="N1617" s="3" t="s">
        <v>47</v>
      </c>
      <c r="O1617" s="3" t="s">
        <v>84</v>
      </c>
      <c r="P1617" s="3" t="s">
        <v>85</v>
      </c>
      <c r="Q1617" s="3">
        <v>83.713896858699997</v>
      </c>
      <c r="R1617" s="3" t="s">
        <v>50</v>
      </c>
      <c r="S1617" s="3" t="s">
        <v>51</v>
      </c>
      <c r="T1617" s="3" t="s">
        <v>86</v>
      </c>
      <c r="U1617" s="3" t="s">
        <v>53</v>
      </c>
      <c r="V1617" s="3" t="s">
        <v>71</v>
      </c>
      <c r="W1617" s="3" t="s">
        <v>55</v>
      </c>
      <c r="X1617" s="3" t="s">
        <v>87</v>
      </c>
      <c r="Y1617" s="3">
        <v>146</v>
      </c>
      <c r="Z1617" s="3">
        <v>17</v>
      </c>
      <c r="AA1617" s="3" t="s">
        <v>45</v>
      </c>
      <c r="AB1617" s="11">
        <v>84</v>
      </c>
      <c r="AC1617" s="3" t="s">
        <v>88</v>
      </c>
      <c r="AD1617" s="3" t="s">
        <v>58</v>
      </c>
      <c r="AE1617" s="3" t="s">
        <v>58</v>
      </c>
      <c r="AF1617" s="3" t="s">
        <v>58</v>
      </c>
      <c r="AG1617" s="3" t="s">
        <v>51</v>
      </c>
      <c r="AH1617" s="3" t="s">
        <v>59</v>
      </c>
      <c r="AI1617" s="3" t="s">
        <v>60</v>
      </c>
      <c r="AJ1617" s="3" t="s">
        <v>61</v>
      </c>
      <c r="AK1617" s="3" t="s">
        <v>58</v>
      </c>
      <c r="AL1617" s="3" t="s">
        <v>58</v>
      </c>
      <c r="AM1617" s="3" t="s">
        <v>58</v>
      </c>
      <c r="AN1617" s="3" t="s">
        <v>72</v>
      </c>
      <c r="AO1617" s="3" t="s">
        <v>63</v>
      </c>
      <c r="AP1617" s="3">
        <v>69.518143761658223</v>
      </c>
      <c r="AQ1617" s="3">
        <v>273.29652770736618</v>
      </c>
    </row>
    <row r="1618" spans="1:43" x14ac:dyDescent="0.25">
      <c r="A1618" s="2">
        <v>1617</v>
      </c>
      <c r="B1618" s="3" t="s">
        <v>43</v>
      </c>
      <c r="C1618" s="3" t="s">
        <v>44</v>
      </c>
      <c r="D1618" s="3" t="s">
        <v>45</v>
      </c>
      <c r="E1618" s="3" t="s">
        <v>46</v>
      </c>
      <c r="F1618" s="3">
        <v>0.56000000000000005</v>
      </c>
      <c r="G1618" s="3">
        <v>0.48</v>
      </c>
      <c r="H1618" s="3">
        <v>0.19731462621552601</v>
      </c>
      <c r="I1618" s="3">
        <v>9.3795516837791375</v>
      </c>
      <c r="J1618" s="3">
        <v>1.3788636894125152</v>
      </c>
      <c r="K1618" s="3">
        <v>1.8507227345540882</v>
      </c>
      <c r="L1618" s="3">
        <v>0.27206997347859158</v>
      </c>
      <c r="M1618" s="2">
        <v>1210</v>
      </c>
      <c r="N1618" s="3" t="s">
        <v>47</v>
      </c>
      <c r="O1618" s="3" t="s">
        <v>84</v>
      </c>
      <c r="P1618" s="3" t="s">
        <v>85</v>
      </c>
      <c r="Q1618" s="3">
        <v>83.713896858699997</v>
      </c>
      <c r="R1618" s="3" t="s">
        <v>50</v>
      </c>
      <c r="S1618" s="3" t="s">
        <v>51</v>
      </c>
      <c r="T1618" s="3" t="s">
        <v>86</v>
      </c>
      <c r="U1618" s="3" t="s">
        <v>53</v>
      </c>
      <c r="V1618" s="3" t="s">
        <v>71</v>
      </c>
      <c r="W1618" s="3" t="s">
        <v>55</v>
      </c>
      <c r="X1618" s="3" t="s">
        <v>87</v>
      </c>
      <c r="Y1618" s="3">
        <v>146</v>
      </c>
      <c r="Z1618" s="3">
        <v>17</v>
      </c>
      <c r="AA1618" s="3" t="s">
        <v>45</v>
      </c>
      <c r="AB1618" s="11">
        <v>84</v>
      </c>
      <c r="AC1618" s="3" t="s">
        <v>88</v>
      </c>
      <c r="AD1618" s="3" t="s">
        <v>58</v>
      </c>
      <c r="AE1618" s="3" t="s">
        <v>58</v>
      </c>
      <c r="AF1618" s="3" t="s">
        <v>58</v>
      </c>
      <c r="AG1618" s="3" t="s">
        <v>51</v>
      </c>
      <c r="AH1618" s="3" t="s">
        <v>59</v>
      </c>
      <c r="AI1618" s="3" t="s">
        <v>60</v>
      </c>
      <c r="AJ1618" s="3" t="s">
        <v>61</v>
      </c>
      <c r="AK1618" s="3" t="s">
        <v>58</v>
      </c>
      <c r="AL1618" s="3" t="s">
        <v>58</v>
      </c>
      <c r="AM1618" s="3" t="s">
        <v>58</v>
      </c>
      <c r="AN1618" s="3" t="s">
        <v>72</v>
      </c>
      <c r="AO1618" s="3" t="s">
        <v>63</v>
      </c>
      <c r="AP1618" s="3">
        <v>116.62521253648961</v>
      </c>
      <c r="AQ1618" s="3">
        <v>798.50396233375739</v>
      </c>
    </row>
    <row r="1619" spans="1:43" x14ac:dyDescent="0.25">
      <c r="A1619" s="2">
        <v>1618</v>
      </c>
      <c r="B1619" s="3" t="s">
        <v>43</v>
      </c>
      <c r="C1619" s="3" t="s">
        <v>44</v>
      </c>
      <c r="D1619" s="3" t="s">
        <v>45</v>
      </c>
      <c r="E1619" s="3" t="s">
        <v>46</v>
      </c>
      <c r="F1619" s="3">
        <v>0.56000000000000005</v>
      </c>
      <c r="G1619" s="3">
        <v>0.48</v>
      </c>
      <c r="H1619" s="3">
        <v>4.6081544819954703E-2</v>
      </c>
      <c r="I1619" s="3">
        <v>9.3795516837791375</v>
      </c>
      <c r="J1619" s="3">
        <v>1.3788636894125152</v>
      </c>
      <c r="K1619" s="3">
        <v>0.43222423130714993</v>
      </c>
      <c r="L1619" s="3">
        <v>6.3540168904270916E-2</v>
      </c>
      <c r="M1619" s="2">
        <v>1210</v>
      </c>
      <c r="N1619" s="3" t="s">
        <v>47</v>
      </c>
      <c r="O1619" s="3" t="s">
        <v>84</v>
      </c>
      <c r="P1619" s="3" t="s">
        <v>85</v>
      </c>
      <c r="Q1619" s="3">
        <v>83.713896858699997</v>
      </c>
      <c r="R1619" s="3" t="s">
        <v>50</v>
      </c>
      <c r="S1619" s="3" t="s">
        <v>51</v>
      </c>
      <c r="T1619" s="3" t="s">
        <v>86</v>
      </c>
      <c r="U1619" s="3" t="s">
        <v>53</v>
      </c>
      <c r="V1619" s="3" t="s">
        <v>71</v>
      </c>
      <c r="W1619" s="3" t="s">
        <v>55</v>
      </c>
      <c r="X1619" s="3" t="s">
        <v>87</v>
      </c>
      <c r="Y1619" s="3">
        <v>146</v>
      </c>
      <c r="Z1619" s="3">
        <v>17</v>
      </c>
      <c r="AA1619" s="3" t="s">
        <v>45</v>
      </c>
      <c r="AB1619" s="11">
        <v>84</v>
      </c>
      <c r="AC1619" s="3" t="s">
        <v>88</v>
      </c>
      <c r="AD1619" s="3" t="s">
        <v>58</v>
      </c>
      <c r="AE1619" s="3" t="s">
        <v>58</v>
      </c>
      <c r="AF1619" s="3" t="s">
        <v>58</v>
      </c>
      <c r="AG1619" s="3" t="s">
        <v>51</v>
      </c>
      <c r="AH1619" s="3" t="s">
        <v>59</v>
      </c>
      <c r="AI1619" s="3" t="s">
        <v>60</v>
      </c>
      <c r="AJ1619" s="3" t="s">
        <v>61</v>
      </c>
      <c r="AK1619" s="3" t="s">
        <v>58</v>
      </c>
      <c r="AL1619" s="3" t="s">
        <v>58</v>
      </c>
      <c r="AM1619" s="3" t="s">
        <v>58</v>
      </c>
      <c r="AN1619" s="3" t="s">
        <v>72</v>
      </c>
      <c r="AO1619" s="3" t="s">
        <v>63</v>
      </c>
      <c r="AP1619" s="3">
        <v>69.978292966620018</v>
      </c>
      <c r="AQ1619" s="3">
        <v>186.48539560874698</v>
      </c>
    </row>
    <row r="1620" spans="1:43" x14ac:dyDescent="0.25">
      <c r="A1620" s="2">
        <v>1619</v>
      </c>
      <c r="B1620" s="3" t="s">
        <v>43</v>
      </c>
      <c r="C1620" s="3" t="s">
        <v>44</v>
      </c>
      <c r="D1620" s="3" t="s">
        <v>45</v>
      </c>
      <c r="E1620" s="3" t="s">
        <v>46</v>
      </c>
      <c r="F1620" s="3">
        <v>0.56000000000000005</v>
      </c>
      <c r="G1620" s="3">
        <v>0.48</v>
      </c>
      <c r="H1620" s="3">
        <v>0.30572539051413999</v>
      </c>
      <c r="I1620" s="3">
        <v>9.3795516837791375</v>
      </c>
      <c r="J1620" s="3">
        <v>1.3788636894125152</v>
      </c>
      <c r="K1620" s="3">
        <v>2.8675671013709363</v>
      </c>
      <c r="L1620" s="3">
        <v>0.42155363991140904</v>
      </c>
      <c r="M1620" s="2">
        <v>1210</v>
      </c>
      <c r="N1620" s="3" t="s">
        <v>47</v>
      </c>
      <c r="O1620" s="3" t="s">
        <v>84</v>
      </c>
      <c r="P1620" s="3" t="s">
        <v>85</v>
      </c>
      <c r="Q1620" s="3">
        <v>83.713896858699997</v>
      </c>
      <c r="R1620" s="3" t="s">
        <v>50</v>
      </c>
      <c r="S1620" s="3" t="s">
        <v>51</v>
      </c>
      <c r="T1620" s="3" t="s">
        <v>86</v>
      </c>
      <c r="U1620" s="3" t="s">
        <v>53</v>
      </c>
      <c r="V1620" s="3" t="s">
        <v>71</v>
      </c>
      <c r="W1620" s="3" t="s">
        <v>55</v>
      </c>
      <c r="X1620" s="3" t="s">
        <v>87</v>
      </c>
      <c r="Y1620" s="3">
        <v>146</v>
      </c>
      <c r="Z1620" s="3">
        <v>17</v>
      </c>
      <c r="AA1620" s="3" t="s">
        <v>45</v>
      </c>
      <c r="AB1620" s="11">
        <v>84</v>
      </c>
      <c r="AC1620" s="3" t="s">
        <v>88</v>
      </c>
      <c r="AD1620" s="3" t="s">
        <v>58</v>
      </c>
      <c r="AE1620" s="3" t="s">
        <v>58</v>
      </c>
      <c r="AF1620" s="3" t="s">
        <v>58</v>
      </c>
      <c r="AG1620" s="3" t="s">
        <v>51</v>
      </c>
      <c r="AH1620" s="3" t="s">
        <v>59</v>
      </c>
      <c r="AI1620" s="3" t="s">
        <v>60</v>
      </c>
      <c r="AJ1620" s="3" t="s">
        <v>61</v>
      </c>
      <c r="AK1620" s="3" t="s">
        <v>58</v>
      </c>
      <c r="AL1620" s="3" t="s">
        <v>58</v>
      </c>
      <c r="AM1620" s="3" t="s">
        <v>58</v>
      </c>
      <c r="AN1620" s="3" t="s">
        <v>72</v>
      </c>
      <c r="AO1620" s="3" t="s">
        <v>63</v>
      </c>
      <c r="AP1620" s="3">
        <v>143.15446124523496</v>
      </c>
      <c r="AQ1620" s="3">
        <v>1237.2267600928938</v>
      </c>
    </row>
    <row r="1621" spans="1:43" x14ac:dyDescent="0.25">
      <c r="A1621" s="2">
        <v>1620</v>
      </c>
      <c r="B1621" s="3" t="s">
        <v>89</v>
      </c>
      <c r="C1621" s="3" t="s">
        <v>44</v>
      </c>
      <c r="D1621" s="3" t="s">
        <v>45</v>
      </c>
      <c r="E1621" s="3" t="s">
        <v>46</v>
      </c>
      <c r="F1621" s="3">
        <v>0.56000000000000005</v>
      </c>
      <c r="G1621" s="3">
        <v>0.48</v>
      </c>
      <c r="H1621" s="3">
        <v>7.1387979513150401E-2</v>
      </c>
      <c r="I1621" s="3">
        <v>9.4459340857146117</v>
      </c>
      <c r="J1621" s="3">
        <v>1.3884790303794317</v>
      </c>
      <c r="K1621" s="3">
        <v>0.6743261489935638</v>
      </c>
      <c r="L1621" s="3">
        <v>9.9120712575165804E-2</v>
      </c>
      <c r="M1621" s="2">
        <v>1200</v>
      </c>
      <c r="N1621" s="3" t="s">
        <v>66</v>
      </c>
      <c r="O1621" s="3" t="s">
        <v>84</v>
      </c>
      <c r="P1621" s="3" t="s">
        <v>85</v>
      </c>
      <c r="Q1621" s="3">
        <v>83.713896858699997</v>
      </c>
      <c r="R1621" s="3" t="s">
        <v>50</v>
      </c>
      <c r="S1621" s="3" t="s">
        <v>51</v>
      </c>
      <c r="T1621" s="3" t="s">
        <v>86</v>
      </c>
      <c r="U1621" s="3" t="s">
        <v>53</v>
      </c>
      <c r="V1621" s="3" t="s">
        <v>71</v>
      </c>
      <c r="W1621" s="3" t="s">
        <v>55</v>
      </c>
      <c r="X1621" s="3" t="s">
        <v>87</v>
      </c>
      <c r="Y1621" s="3">
        <v>146</v>
      </c>
      <c r="Z1621" s="3">
        <v>17</v>
      </c>
      <c r="AA1621" s="3" t="s">
        <v>45</v>
      </c>
      <c r="AB1621" s="11">
        <v>84</v>
      </c>
      <c r="AC1621" s="3" t="s">
        <v>88</v>
      </c>
      <c r="AD1621" s="3" t="s">
        <v>58</v>
      </c>
      <c r="AE1621" s="3" t="s">
        <v>58</v>
      </c>
      <c r="AF1621" s="3" t="s">
        <v>58</v>
      </c>
      <c r="AG1621" s="3" t="s">
        <v>51</v>
      </c>
      <c r="AH1621" s="3" t="s">
        <v>59</v>
      </c>
      <c r="AI1621" s="3" t="s">
        <v>60</v>
      </c>
      <c r="AJ1621" s="3" t="s">
        <v>61</v>
      </c>
      <c r="AK1621" s="3" t="s">
        <v>58</v>
      </c>
      <c r="AL1621" s="3" t="s">
        <v>58</v>
      </c>
      <c r="AM1621" s="3" t="s">
        <v>58</v>
      </c>
      <c r="AN1621" s="3" t="s">
        <v>72</v>
      </c>
      <c r="AO1621" s="3" t="s">
        <v>63</v>
      </c>
      <c r="AP1621" s="3">
        <v>67.810650183422609</v>
      </c>
      <c r="AQ1621" s="3">
        <v>288.89690337495227</v>
      </c>
    </row>
    <row r="1622" spans="1:43" x14ac:dyDescent="0.25">
      <c r="A1622" s="2">
        <v>1621</v>
      </c>
      <c r="B1622" s="3" t="s">
        <v>89</v>
      </c>
      <c r="C1622" s="3" t="s">
        <v>44</v>
      </c>
      <c r="D1622" s="3" t="s">
        <v>45</v>
      </c>
      <c r="E1622" s="3" t="s">
        <v>46</v>
      </c>
      <c r="F1622" s="3">
        <v>0.56000000000000005</v>
      </c>
      <c r="G1622" s="3">
        <v>0.48</v>
      </c>
      <c r="H1622" s="3">
        <v>6.3927357358608498E-3</v>
      </c>
      <c r="I1622" s="3">
        <v>9.4459340857146117</v>
      </c>
      <c r="J1622" s="3">
        <v>1.3884790303794317</v>
      </c>
      <c r="K1622" s="3">
        <v>6.0385360388333878E-2</v>
      </c>
      <c r="L1622" s="3">
        <v>8.876179516000015E-3</v>
      </c>
      <c r="M1622" s="2">
        <v>1210</v>
      </c>
      <c r="N1622" s="3" t="s">
        <v>47</v>
      </c>
      <c r="O1622" s="3" t="s">
        <v>84</v>
      </c>
      <c r="P1622" s="3" t="s">
        <v>85</v>
      </c>
      <c r="Q1622" s="3">
        <v>83.713896858699997</v>
      </c>
      <c r="R1622" s="3" t="s">
        <v>50</v>
      </c>
      <c r="S1622" s="3" t="s">
        <v>51</v>
      </c>
      <c r="T1622" s="3" t="s">
        <v>86</v>
      </c>
      <c r="U1622" s="3" t="s">
        <v>53</v>
      </c>
      <c r="V1622" s="3" t="s">
        <v>71</v>
      </c>
      <c r="W1622" s="3" t="s">
        <v>55</v>
      </c>
      <c r="X1622" s="3" t="s">
        <v>87</v>
      </c>
      <c r="Y1622" s="3">
        <v>146</v>
      </c>
      <c r="Z1622" s="3">
        <v>17</v>
      </c>
      <c r="AA1622" s="3" t="s">
        <v>45</v>
      </c>
      <c r="AB1622" s="11">
        <v>84</v>
      </c>
      <c r="AC1622" s="3" t="s">
        <v>88</v>
      </c>
      <c r="AD1622" s="3" t="s">
        <v>58</v>
      </c>
      <c r="AE1622" s="3" t="s">
        <v>58</v>
      </c>
      <c r="AF1622" s="3" t="s">
        <v>58</v>
      </c>
      <c r="AG1622" s="3" t="s">
        <v>51</v>
      </c>
      <c r="AH1622" s="3" t="s">
        <v>59</v>
      </c>
      <c r="AI1622" s="3" t="s">
        <v>60</v>
      </c>
      <c r="AJ1622" s="3" t="s">
        <v>61</v>
      </c>
      <c r="AK1622" s="3" t="s">
        <v>58</v>
      </c>
      <c r="AL1622" s="3" t="s">
        <v>58</v>
      </c>
      <c r="AM1622" s="3" t="s">
        <v>58</v>
      </c>
      <c r="AN1622" s="3" t="s">
        <v>72</v>
      </c>
      <c r="AO1622" s="3" t="s">
        <v>63</v>
      </c>
      <c r="AP1622" s="3">
        <v>33.426735004261687</v>
      </c>
      <c r="AQ1622" s="3">
        <v>25.870483669374465</v>
      </c>
    </row>
    <row r="1623" spans="1:43" x14ac:dyDescent="0.25">
      <c r="A1623" s="2">
        <v>1622</v>
      </c>
      <c r="B1623" s="3" t="s">
        <v>89</v>
      </c>
      <c r="C1623" s="3" t="s">
        <v>44</v>
      </c>
      <c r="D1623" s="3" t="s">
        <v>45</v>
      </c>
      <c r="E1623" s="3" t="s">
        <v>46</v>
      </c>
      <c r="F1623" s="3">
        <v>0.56000000000000005</v>
      </c>
      <c r="G1623" s="3">
        <v>0.48</v>
      </c>
      <c r="H1623" s="3">
        <v>0.12761537166728601</v>
      </c>
      <c r="I1623" s="3">
        <v>9.4459340857146117</v>
      </c>
      <c r="J1623" s="3">
        <v>1.3884790303794317</v>
      </c>
      <c r="K1623" s="3">
        <v>1.2054463890931557</v>
      </c>
      <c r="L1623" s="3">
        <v>0.17719126751410408</v>
      </c>
      <c r="M1623" s="2">
        <v>1210</v>
      </c>
      <c r="N1623" s="3" t="s">
        <v>47</v>
      </c>
      <c r="O1623" s="3" t="s">
        <v>84</v>
      </c>
      <c r="P1623" s="3" t="s">
        <v>85</v>
      </c>
      <c r="Q1623" s="3">
        <v>83.713896858699997</v>
      </c>
      <c r="R1623" s="3" t="s">
        <v>50</v>
      </c>
      <c r="S1623" s="3" t="s">
        <v>51</v>
      </c>
      <c r="T1623" s="3" t="s">
        <v>86</v>
      </c>
      <c r="U1623" s="3" t="s">
        <v>53</v>
      </c>
      <c r="V1623" s="3" t="s">
        <v>71</v>
      </c>
      <c r="W1623" s="3" t="s">
        <v>55</v>
      </c>
      <c r="X1623" s="3" t="s">
        <v>87</v>
      </c>
      <c r="Y1623" s="3">
        <v>146</v>
      </c>
      <c r="Z1623" s="3">
        <v>17</v>
      </c>
      <c r="AA1623" s="3" t="s">
        <v>45</v>
      </c>
      <c r="AB1623" s="11">
        <v>84</v>
      </c>
      <c r="AC1623" s="3" t="s">
        <v>88</v>
      </c>
      <c r="AD1623" s="3" t="s">
        <v>58</v>
      </c>
      <c r="AE1623" s="3" t="s">
        <v>58</v>
      </c>
      <c r="AF1623" s="3" t="s">
        <v>58</v>
      </c>
      <c r="AG1623" s="3" t="s">
        <v>51</v>
      </c>
      <c r="AH1623" s="3" t="s">
        <v>59</v>
      </c>
      <c r="AI1623" s="3" t="s">
        <v>60</v>
      </c>
      <c r="AJ1623" s="3" t="s">
        <v>61</v>
      </c>
      <c r="AK1623" s="3" t="s">
        <v>58</v>
      </c>
      <c r="AL1623" s="3" t="s">
        <v>58</v>
      </c>
      <c r="AM1623" s="3" t="s">
        <v>58</v>
      </c>
      <c r="AN1623" s="3" t="s">
        <v>72</v>
      </c>
      <c r="AO1623" s="3" t="s">
        <v>63</v>
      </c>
      <c r="AP1623" s="3">
        <v>95.412227928582752</v>
      </c>
      <c r="AQ1623" s="3">
        <v>516.44108642872004</v>
      </c>
    </row>
    <row r="1624" spans="1:43" x14ac:dyDescent="0.25">
      <c r="A1624" s="2">
        <v>1623</v>
      </c>
      <c r="B1624" s="3" t="s">
        <v>89</v>
      </c>
      <c r="C1624" s="3" t="s">
        <v>44</v>
      </c>
      <c r="D1624" s="3" t="s">
        <v>45</v>
      </c>
      <c r="E1624" s="3" t="s">
        <v>46</v>
      </c>
      <c r="F1624" s="3">
        <v>0.56000000000000005</v>
      </c>
      <c r="G1624" s="3">
        <v>0.48</v>
      </c>
      <c r="H1624" s="3">
        <v>3.5566154774905299E-4</v>
      </c>
      <c r="I1624" s="3">
        <v>9.4459340857146117</v>
      </c>
      <c r="J1624" s="3">
        <v>1.3884790303794317</v>
      </c>
      <c r="K1624" s="3">
        <v>3.3595555368607947E-3</v>
      </c>
      <c r="L1624" s="3">
        <v>4.9382860096185306E-4</v>
      </c>
      <c r="M1624" s="2">
        <v>1210</v>
      </c>
      <c r="N1624" s="3" t="s">
        <v>47</v>
      </c>
      <c r="O1624" s="3" t="s">
        <v>84</v>
      </c>
      <c r="P1624" s="3" t="s">
        <v>85</v>
      </c>
      <c r="Q1624" s="3">
        <v>83.713896858699997</v>
      </c>
      <c r="R1624" s="3" t="s">
        <v>50</v>
      </c>
      <c r="S1624" s="3" t="s">
        <v>51</v>
      </c>
      <c r="T1624" s="3" t="s">
        <v>86</v>
      </c>
      <c r="U1624" s="3" t="s">
        <v>53</v>
      </c>
      <c r="V1624" s="3" t="s">
        <v>71</v>
      </c>
      <c r="W1624" s="3" t="s">
        <v>55</v>
      </c>
      <c r="X1624" s="3" t="s">
        <v>87</v>
      </c>
      <c r="Y1624" s="3">
        <v>146</v>
      </c>
      <c r="Z1624" s="3">
        <v>17</v>
      </c>
      <c r="AA1624" s="3" t="s">
        <v>45</v>
      </c>
      <c r="AB1624" s="11">
        <v>84</v>
      </c>
      <c r="AC1624" s="3" t="s">
        <v>88</v>
      </c>
      <c r="AD1624" s="3" t="s">
        <v>58</v>
      </c>
      <c r="AE1624" s="3" t="s">
        <v>58</v>
      </c>
      <c r="AF1624" s="3" t="s">
        <v>58</v>
      </c>
      <c r="AG1624" s="3" t="s">
        <v>51</v>
      </c>
      <c r="AH1624" s="3" t="s">
        <v>59</v>
      </c>
      <c r="AI1624" s="3" t="s">
        <v>60</v>
      </c>
      <c r="AJ1624" s="3" t="s">
        <v>61</v>
      </c>
      <c r="AK1624" s="3" t="s">
        <v>58</v>
      </c>
      <c r="AL1624" s="3" t="s">
        <v>58</v>
      </c>
      <c r="AM1624" s="3" t="s">
        <v>58</v>
      </c>
      <c r="AN1624" s="3" t="s">
        <v>72</v>
      </c>
      <c r="AO1624" s="3" t="s">
        <v>63</v>
      </c>
      <c r="AP1624" s="3">
        <v>4.8277211120644505</v>
      </c>
      <c r="AQ1624" s="3">
        <v>1.4393112187089794</v>
      </c>
    </row>
    <row r="1625" spans="1:43" x14ac:dyDescent="0.25">
      <c r="A1625" s="2">
        <v>1624</v>
      </c>
      <c r="B1625" s="3" t="s">
        <v>89</v>
      </c>
      <c r="C1625" s="3" t="s">
        <v>44</v>
      </c>
      <c r="D1625" s="3" t="s">
        <v>45</v>
      </c>
      <c r="E1625" s="3" t="s">
        <v>46</v>
      </c>
      <c r="F1625" s="3">
        <v>0.56000000000000005</v>
      </c>
      <c r="G1625" s="3">
        <v>0.48</v>
      </c>
      <c r="H1625" s="3">
        <v>6.8998697055203595E-4</v>
      </c>
      <c r="I1625" s="3">
        <v>9.4459340857146117</v>
      </c>
      <c r="J1625" s="3">
        <v>1.3884790303794317</v>
      </c>
      <c r="K1625" s="3">
        <v>6.5175714438364405E-3</v>
      </c>
      <c r="L1625" s="3">
        <v>9.5803243984653229E-4</v>
      </c>
      <c r="M1625" s="2">
        <v>1210</v>
      </c>
      <c r="N1625" s="3" t="s">
        <v>47</v>
      </c>
      <c r="O1625" s="3" t="s">
        <v>84</v>
      </c>
      <c r="P1625" s="3" t="s">
        <v>85</v>
      </c>
      <c r="Q1625" s="3">
        <v>83.713896858699997</v>
      </c>
      <c r="R1625" s="3" t="s">
        <v>50</v>
      </c>
      <c r="S1625" s="3" t="s">
        <v>51</v>
      </c>
      <c r="T1625" s="3" t="s">
        <v>86</v>
      </c>
      <c r="U1625" s="3" t="s">
        <v>53</v>
      </c>
      <c r="V1625" s="3" t="s">
        <v>71</v>
      </c>
      <c r="W1625" s="3" t="s">
        <v>55</v>
      </c>
      <c r="X1625" s="3" t="s">
        <v>87</v>
      </c>
      <c r="Y1625" s="3">
        <v>146</v>
      </c>
      <c r="Z1625" s="3">
        <v>17</v>
      </c>
      <c r="AA1625" s="3" t="s">
        <v>45</v>
      </c>
      <c r="AB1625" s="11">
        <v>84</v>
      </c>
      <c r="AC1625" s="3" t="s">
        <v>88</v>
      </c>
      <c r="AD1625" s="3" t="s">
        <v>58</v>
      </c>
      <c r="AE1625" s="3" t="s">
        <v>58</v>
      </c>
      <c r="AF1625" s="3" t="s">
        <v>58</v>
      </c>
      <c r="AG1625" s="3" t="s">
        <v>51</v>
      </c>
      <c r="AH1625" s="3" t="s">
        <v>59</v>
      </c>
      <c r="AI1625" s="3" t="s">
        <v>60</v>
      </c>
      <c r="AJ1625" s="3" t="s">
        <v>61</v>
      </c>
      <c r="AK1625" s="3" t="s">
        <v>58</v>
      </c>
      <c r="AL1625" s="3" t="s">
        <v>58</v>
      </c>
      <c r="AM1625" s="3" t="s">
        <v>58</v>
      </c>
      <c r="AN1625" s="3" t="s">
        <v>72</v>
      </c>
      <c r="AO1625" s="3" t="s">
        <v>63</v>
      </c>
      <c r="AP1625" s="3">
        <v>35.730840370056733</v>
      </c>
      <c r="AQ1625" s="3">
        <v>2.7922782031508278</v>
      </c>
    </row>
    <row r="1626" spans="1:43" x14ac:dyDescent="0.25">
      <c r="A1626" s="2">
        <v>1625</v>
      </c>
      <c r="B1626" s="3" t="s">
        <v>89</v>
      </c>
      <c r="C1626" s="3" t="s">
        <v>44</v>
      </c>
      <c r="D1626" s="3" t="s">
        <v>45</v>
      </c>
      <c r="E1626" s="3" t="s">
        <v>46</v>
      </c>
      <c r="F1626" s="3">
        <v>0.56000000000000005</v>
      </c>
      <c r="G1626" s="3">
        <v>0.48</v>
      </c>
      <c r="H1626" s="3">
        <v>4.1803565621600903E-4</v>
      </c>
      <c r="I1626" s="3">
        <v>9.4459340857146117</v>
      </c>
      <c r="J1626" s="3">
        <v>1.3884790303794317</v>
      </c>
      <c r="K1626" s="3">
        <v>3.9487372540948753E-3</v>
      </c>
      <c r="L1626" s="3">
        <v>5.8043374260683366E-4</v>
      </c>
      <c r="M1626" s="2">
        <v>1210</v>
      </c>
      <c r="N1626" s="3" t="s">
        <v>47</v>
      </c>
      <c r="O1626" s="3" t="s">
        <v>84</v>
      </c>
      <c r="P1626" s="3" t="s">
        <v>85</v>
      </c>
      <c r="Q1626" s="3">
        <v>83.713896858699997</v>
      </c>
      <c r="R1626" s="3" t="s">
        <v>50</v>
      </c>
      <c r="S1626" s="3" t="s">
        <v>51</v>
      </c>
      <c r="T1626" s="3" t="s">
        <v>86</v>
      </c>
      <c r="U1626" s="3" t="s">
        <v>53</v>
      </c>
      <c r="V1626" s="3" t="s">
        <v>71</v>
      </c>
      <c r="W1626" s="3" t="s">
        <v>55</v>
      </c>
      <c r="X1626" s="3" t="s">
        <v>87</v>
      </c>
      <c r="Y1626" s="3">
        <v>146</v>
      </c>
      <c r="Z1626" s="3">
        <v>17</v>
      </c>
      <c r="AA1626" s="3" t="s">
        <v>45</v>
      </c>
      <c r="AB1626" s="11">
        <v>84</v>
      </c>
      <c r="AC1626" s="3" t="s">
        <v>88</v>
      </c>
      <c r="AD1626" s="3" t="s">
        <v>58</v>
      </c>
      <c r="AE1626" s="3" t="s">
        <v>58</v>
      </c>
      <c r="AF1626" s="3" t="s">
        <v>58</v>
      </c>
      <c r="AG1626" s="3" t="s">
        <v>51</v>
      </c>
      <c r="AH1626" s="3" t="s">
        <v>59</v>
      </c>
      <c r="AI1626" s="3" t="s">
        <v>60</v>
      </c>
      <c r="AJ1626" s="3" t="s">
        <v>61</v>
      </c>
      <c r="AK1626" s="3" t="s">
        <v>58</v>
      </c>
      <c r="AL1626" s="3" t="s">
        <v>58</v>
      </c>
      <c r="AM1626" s="3" t="s">
        <v>58</v>
      </c>
      <c r="AN1626" s="3" t="s">
        <v>72</v>
      </c>
      <c r="AO1626" s="3" t="s">
        <v>63</v>
      </c>
      <c r="AP1626" s="3">
        <v>18.660017972518979</v>
      </c>
      <c r="AQ1626" s="3">
        <v>1.6917302801499541</v>
      </c>
    </row>
    <row r="1627" spans="1:43" x14ac:dyDescent="0.25">
      <c r="A1627" s="2">
        <v>1626</v>
      </c>
      <c r="B1627" s="3" t="s">
        <v>43</v>
      </c>
      <c r="C1627" s="3" t="s">
        <v>44</v>
      </c>
      <c r="D1627" s="3" t="s">
        <v>45</v>
      </c>
      <c r="E1627" s="3" t="s">
        <v>46</v>
      </c>
      <c r="F1627" s="3">
        <v>0.56000000000000005</v>
      </c>
      <c r="G1627" s="3">
        <v>0.48</v>
      </c>
      <c r="H1627" s="3">
        <v>9.9823961566553807E-2</v>
      </c>
      <c r="I1627" s="3">
        <v>9.4459340857146117</v>
      </c>
      <c r="J1627" s="3">
        <v>1.3884790303794317</v>
      </c>
      <c r="K1627" s="3">
        <v>0.94293056113257601</v>
      </c>
      <c r="L1627" s="3">
        <v>0.13860347736456227</v>
      </c>
      <c r="M1627" s="2">
        <v>1200</v>
      </c>
      <c r="N1627" s="3" t="s">
        <v>66</v>
      </c>
      <c r="O1627" s="3" t="s">
        <v>84</v>
      </c>
      <c r="P1627" s="3" t="s">
        <v>85</v>
      </c>
      <c r="Q1627" s="3">
        <v>83.713896858699997</v>
      </c>
      <c r="R1627" s="3" t="s">
        <v>50</v>
      </c>
      <c r="S1627" s="3" t="s">
        <v>51</v>
      </c>
      <c r="T1627" s="3" t="s">
        <v>86</v>
      </c>
      <c r="U1627" s="3" t="s">
        <v>53</v>
      </c>
      <c r="V1627" s="3" t="s">
        <v>71</v>
      </c>
      <c r="W1627" s="3" t="s">
        <v>55</v>
      </c>
      <c r="X1627" s="3" t="s">
        <v>87</v>
      </c>
      <c r="Y1627" s="3">
        <v>146</v>
      </c>
      <c r="Z1627" s="3">
        <v>17</v>
      </c>
      <c r="AA1627" s="3" t="s">
        <v>45</v>
      </c>
      <c r="AB1627" s="11">
        <v>84</v>
      </c>
      <c r="AC1627" s="3" t="s">
        <v>88</v>
      </c>
      <c r="AD1627" s="3" t="s">
        <v>58</v>
      </c>
      <c r="AE1627" s="3" t="s">
        <v>58</v>
      </c>
      <c r="AF1627" s="3" t="s">
        <v>58</v>
      </c>
      <c r="AG1627" s="3" t="s">
        <v>51</v>
      </c>
      <c r="AH1627" s="3" t="s">
        <v>59</v>
      </c>
      <c r="AI1627" s="3" t="s">
        <v>60</v>
      </c>
      <c r="AJ1627" s="3" t="s">
        <v>61</v>
      </c>
      <c r="AK1627" s="3" t="s">
        <v>58</v>
      </c>
      <c r="AL1627" s="3" t="s">
        <v>58</v>
      </c>
      <c r="AM1627" s="3" t="s">
        <v>58</v>
      </c>
      <c r="AN1627" s="3" t="s">
        <v>72</v>
      </c>
      <c r="AO1627" s="3" t="s">
        <v>63</v>
      </c>
      <c r="AP1627" s="3">
        <v>91.748242911046276</v>
      </c>
      <c r="AQ1627" s="3">
        <v>403.97323997501911</v>
      </c>
    </row>
    <row r="1628" spans="1:43" x14ac:dyDescent="0.25">
      <c r="A1628" s="2">
        <v>1627</v>
      </c>
      <c r="B1628" s="3" t="s">
        <v>43</v>
      </c>
      <c r="C1628" s="3" t="s">
        <v>44</v>
      </c>
      <c r="D1628" s="3" t="s">
        <v>45</v>
      </c>
      <c r="E1628" s="3" t="s">
        <v>46</v>
      </c>
      <c r="F1628" s="3">
        <v>0.56000000000000005</v>
      </c>
      <c r="G1628" s="3">
        <v>0.48</v>
      </c>
      <c r="H1628" s="3">
        <v>1.0362405302323701E-2</v>
      </c>
      <c r="I1628" s="3">
        <v>9.4459340857146117</v>
      </c>
      <c r="J1628" s="3">
        <v>1.3884790303794317</v>
      </c>
      <c r="K1628" s="3">
        <v>9.7882597455209275E-2</v>
      </c>
      <c r="L1628" s="3">
        <v>1.4387982466569093E-2</v>
      </c>
      <c r="M1628" s="2">
        <v>1210</v>
      </c>
      <c r="N1628" s="3" t="s">
        <v>47</v>
      </c>
      <c r="O1628" s="3" t="s">
        <v>84</v>
      </c>
      <c r="P1628" s="3" t="s">
        <v>85</v>
      </c>
      <c r="Q1628" s="3">
        <v>83.713896858699997</v>
      </c>
      <c r="R1628" s="3" t="s">
        <v>50</v>
      </c>
      <c r="S1628" s="3" t="s">
        <v>51</v>
      </c>
      <c r="T1628" s="3" t="s">
        <v>86</v>
      </c>
      <c r="U1628" s="3" t="s">
        <v>53</v>
      </c>
      <c r="V1628" s="3" t="s">
        <v>71</v>
      </c>
      <c r="W1628" s="3" t="s">
        <v>55</v>
      </c>
      <c r="X1628" s="3" t="s">
        <v>87</v>
      </c>
      <c r="Y1628" s="3">
        <v>146</v>
      </c>
      <c r="Z1628" s="3">
        <v>17</v>
      </c>
      <c r="AA1628" s="3" t="s">
        <v>45</v>
      </c>
      <c r="AB1628" s="11">
        <v>84</v>
      </c>
      <c r="AC1628" s="3" t="s">
        <v>88</v>
      </c>
      <c r="AD1628" s="3" t="s">
        <v>58</v>
      </c>
      <c r="AE1628" s="3" t="s">
        <v>58</v>
      </c>
      <c r="AF1628" s="3" t="s">
        <v>58</v>
      </c>
      <c r="AG1628" s="3" t="s">
        <v>51</v>
      </c>
      <c r="AH1628" s="3" t="s">
        <v>59</v>
      </c>
      <c r="AI1628" s="3" t="s">
        <v>60</v>
      </c>
      <c r="AJ1628" s="3" t="s">
        <v>61</v>
      </c>
      <c r="AK1628" s="3" t="s">
        <v>58</v>
      </c>
      <c r="AL1628" s="3" t="s">
        <v>58</v>
      </c>
      <c r="AM1628" s="3" t="s">
        <v>58</v>
      </c>
      <c r="AN1628" s="3" t="s">
        <v>72</v>
      </c>
      <c r="AO1628" s="3" t="s">
        <v>63</v>
      </c>
      <c r="AP1628" s="3">
        <v>41.892948299994011</v>
      </c>
      <c r="AQ1628" s="3">
        <v>41.935166449220652</v>
      </c>
    </row>
    <row r="1629" spans="1:43" x14ac:dyDescent="0.25">
      <c r="A1629" s="2">
        <v>1628</v>
      </c>
      <c r="B1629" s="3" t="s">
        <v>43</v>
      </c>
      <c r="C1629" s="3" t="s">
        <v>44</v>
      </c>
      <c r="D1629" s="3" t="s">
        <v>45</v>
      </c>
      <c r="E1629" s="3" t="s">
        <v>46</v>
      </c>
      <c r="F1629" s="3">
        <v>0.56000000000000005</v>
      </c>
      <c r="G1629" s="3">
        <v>0.48</v>
      </c>
      <c r="H1629" s="3">
        <v>0.156590978626577</v>
      </c>
      <c r="I1629" s="3">
        <v>9.4459340857146117</v>
      </c>
      <c r="J1629" s="3">
        <v>1.3884790303794317</v>
      </c>
      <c r="K1629" s="3">
        <v>1.479148062524192</v>
      </c>
      <c r="L1629" s="3">
        <v>0.21742329016959594</v>
      </c>
      <c r="M1629" s="2">
        <v>1210</v>
      </c>
      <c r="N1629" s="3" t="s">
        <v>47</v>
      </c>
      <c r="O1629" s="3" t="s">
        <v>84</v>
      </c>
      <c r="P1629" s="3" t="s">
        <v>85</v>
      </c>
      <c r="Q1629" s="3">
        <v>83.713896858699997</v>
      </c>
      <c r="R1629" s="3" t="s">
        <v>50</v>
      </c>
      <c r="S1629" s="3" t="s">
        <v>51</v>
      </c>
      <c r="T1629" s="3" t="s">
        <v>86</v>
      </c>
      <c r="U1629" s="3" t="s">
        <v>53</v>
      </c>
      <c r="V1629" s="3" t="s">
        <v>71</v>
      </c>
      <c r="W1629" s="3" t="s">
        <v>55</v>
      </c>
      <c r="X1629" s="3" t="s">
        <v>87</v>
      </c>
      <c r="Y1629" s="3">
        <v>146</v>
      </c>
      <c r="Z1629" s="3">
        <v>17</v>
      </c>
      <c r="AA1629" s="3" t="s">
        <v>45</v>
      </c>
      <c r="AB1629" s="11">
        <v>84</v>
      </c>
      <c r="AC1629" s="3" t="s">
        <v>88</v>
      </c>
      <c r="AD1629" s="3" t="s">
        <v>58</v>
      </c>
      <c r="AE1629" s="3" t="s">
        <v>58</v>
      </c>
      <c r="AF1629" s="3" t="s">
        <v>58</v>
      </c>
      <c r="AG1629" s="3" t="s">
        <v>51</v>
      </c>
      <c r="AH1629" s="3" t="s">
        <v>59</v>
      </c>
      <c r="AI1629" s="3" t="s">
        <v>60</v>
      </c>
      <c r="AJ1629" s="3" t="s">
        <v>61</v>
      </c>
      <c r="AK1629" s="3" t="s">
        <v>58</v>
      </c>
      <c r="AL1629" s="3" t="s">
        <v>58</v>
      </c>
      <c r="AM1629" s="3" t="s">
        <v>58</v>
      </c>
      <c r="AN1629" s="3" t="s">
        <v>72</v>
      </c>
      <c r="AO1629" s="3" t="s">
        <v>63</v>
      </c>
      <c r="AP1629" s="3">
        <v>99.699218980127711</v>
      </c>
      <c r="AQ1629" s="3">
        <v>633.70120754486277</v>
      </c>
    </row>
    <row r="1630" spans="1:43" x14ac:dyDescent="0.25">
      <c r="A1630" s="2">
        <v>1629</v>
      </c>
      <c r="B1630" s="3" t="s">
        <v>43</v>
      </c>
      <c r="C1630" s="3" t="s">
        <v>44</v>
      </c>
      <c r="D1630" s="3" t="s">
        <v>45</v>
      </c>
      <c r="E1630" s="3" t="s">
        <v>46</v>
      </c>
      <c r="F1630" s="3">
        <v>0.56000000000000005</v>
      </c>
      <c r="G1630" s="3">
        <v>0.48</v>
      </c>
      <c r="H1630" s="3">
        <v>6.3548500314751594E-2</v>
      </c>
      <c r="I1630" s="3">
        <v>9.3795486068146854</v>
      </c>
      <c r="J1630" s="3">
        <v>1.3788632370760945</v>
      </c>
      <c r="K1630" s="3">
        <v>0.59605624759239095</v>
      </c>
      <c r="L1630" s="3">
        <v>8.762469085532959E-2</v>
      </c>
      <c r="M1630" s="2">
        <v>1200</v>
      </c>
      <c r="N1630" s="3" t="s">
        <v>66</v>
      </c>
      <c r="O1630" s="3" t="s">
        <v>84</v>
      </c>
      <c r="P1630" s="3" t="s">
        <v>85</v>
      </c>
      <c r="Q1630" s="3">
        <v>83.713896858699997</v>
      </c>
      <c r="R1630" s="3" t="s">
        <v>50</v>
      </c>
      <c r="S1630" s="3" t="s">
        <v>51</v>
      </c>
      <c r="T1630" s="3" t="s">
        <v>86</v>
      </c>
      <c r="U1630" s="3" t="s">
        <v>53</v>
      </c>
      <c r="V1630" s="3" t="s">
        <v>71</v>
      </c>
      <c r="W1630" s="3" t="s">
        <v>55</v>
      </c>
      <c r="X1630" s="3" t="s">
        <v>87</v>
      </c>
      <c r="Y1630" s="3">
        <v>146</v>
      </c>
      <c r="Z1630" s="3">
        <v>17</v>
      </c>
      <c r="AA1630" s="3" t="s">
        <v>45</v>
      </c>
      <c r="AB1630" s="11">
        <v>84</v>
      </c>
      <c r="AC1630" s="3" t="s">
        <v>88</v>
      </c>
      <c r="AD1630" s="3" t="s">
        <v>58</v>
      </c>
      <c r="AE1630" s="3" t="s">
        <v>58</v>
      </c>
      <c r="AF1630" s="3" t="s">
        <v>58</v>
      </c>
      <c r="AG1630" s="3" t="s">
        <v>51</v>
      </c>
      <c r="AH1630" s="3" t="s">
        <v>59</v>
      </c>
      <c r="AI1630" s="3" t="s">
        <v>60</v>
      </c>
      <c r="AJ1630" s="3" t="s">
        <v>61</v>
      </c>
      <c r="AK1630" s="3" t="s">
        <v>58</v>
      </c>
      <c r="AL1630" s="3" t="s">
        <v>58</v>
      </c>
      <c r="AM1630" s="3" t="s">
        <v>58</v>
      </c>
      <c r="AN1630" s="3" t="s">
        <v>72</v>
      </c>
      <c r="AO1630" s="3" t="s">
        <v>63</v>
      </c>
      <c r="AP1630" s="3">
        <v>73.313533749395091</v>
      </c>
      <c r="AQ1630" s="3">
        <v>257.17165663264092</v>
      </c>
    </row>
    <row r="1631" spans="1:43" x14ac:dyDescent="0.25">
      <c r="A1631" s="2">
        <v>1630</v>
      </c>
      <c r="B1631" s="3" t="s">
        <v>43</v>
      </c>
      <c r="C1631" s="3" t="s">
        <v>44</v>
      </c>
      <c r="D1631" s="3" t="s">
        <v>45</v>
      </c>
      <c r="E1631" s="3" t="s">
        <v>46</v>
      </c>
      <c r="F1631" s="3">
        <v>0.56000000000000005</v>
      </c>
      <c r="G1631" s="3">
        <v>0.48</v>
      </c>
      <c r="H1631" s="3">
        <v>8.0363793982131004E-2</v>
      </c>
      <c r="I1631" s="3">
        <v>9.3795486068146854</v>
      </c>
      <c r="J1631" s="3">
        <v>1.3788632370760945</v>
      </c>
      <c r="K1631" s="3">
        <v>0.75377611188343929</v>
      </c>
      <c r="L1631" s="3">
        <v>0.11081068111391752</v>
      </c>
      <c r="M1631" s="2">
        <v>1210</v>
      </c>
      <c r="N1631" s="3" t="s">
        <v>47</v>
      </c>
      <c r="O1631" s="3" t="s">
        <v>84</v>
      </c>
      <c r="P1631" s="3" t="s">
        <v>85</v>
      </c>
      <c r="Q1631" s="3">
        <v>83.713896858699997</v>
      </c>
      <c r="R1631" s="3" t="s">
        <v>50</v>
      </c>
      <c r="S1631" s="3" t="s">
        <v>51</v>
      </c>
      <c r="T1631" s="3" t="s">
        <v>86</v>
      </c>
      <c r="U1631" s="3" t="s">
        <v>53</v>
      </c>
      <c r="V1631" s="3" t="s">
        <v>71</v>
      </c>
      <c r="W1631" s="3" t="s">
        <v>55</v>
      </c>
      <c r="X1631" s="3" t="s">
        <v>87</v>
      </c>
      <c r="Y1631" s="3">
        <v>146</v>
      </c>
      <c r="Z1631" s="3">
        <v>17</v>
      </c>
      <c r="AA1631" s="3" t="s">
        <v>45</v>
      </c>
      <c r="AB1631" s="11">
        <v>84</v>
      </c>
      <c r="AC1631" s="3" t="s">
        <v>88</v>
      </c>
      <c r="AD1631" s="3" t="s">
        <v>58</v>
      </c>
      <c r="AE1631" s="3" t="s">
        <v>58</v>
      </c>
      <c r="AF1631" s="3" t="s">
        <v>58</v>
      </c>
      <c r="AG1631" s="3" t="s">
        <v>51</v>
      </c>
      <c r="AH1631" s="3" t="s">
        <v>59</v>
      </c>
      <c r="AI1631" s="3" t="s">
        <v>60</v>
      </c>
      <c r="AJ1631" s="3" t="s">
        <v>61</v>
      </c>
      <c r="AK1631" s="3" t="s">
        <v>58</v>
      </c>
      <c r="AL1631" s="3" t="s">
        <v>58</v>
      </c>
      <c r="AM1631" s="3" t="s">
        <v>58</v>
      </c>
      <c r="AN1631" s="3" t="s">
        <v>72</v>
      </c>
      <c r="AO1631" s="3" t="s">
        <v>63</v>
      </c>
      <c r="AP1631" s="3">
        <v>75.082830164498461</v>
      </c>
      <c r="AQ1631" s="3">
        <v>325.2207358050174</v>
      </c>
    </row>
    <row r="1632" spans="1:43" x14ac:dyDescent="0.25">
      <c r="A1632" s="2">
        <v>1631</v>
      </c>
      <c r="B1632" s="3" t="s">
        <v>43</v>
      </c>
      <c r="C1632" s="3" t="s">
        <v>44</v>
      </c>
      <c r="D1632" s="3" t="s">
        <v>45</v>
      </c>
      <c r="E1632" s="3" t="s">
        <v>46</v>
      </c>
      <c r="F1632" s="3">
        <v>0.56000000000000005</v>
      </c>
      <c r="G1632" s="3">
        <v>0.48</v>
      </c>
      <c r="H1632" s="3">
        <v>0.19570437297555701</v>
      </c>
      <c r="I1632" s="3">
        <v>9.3795486068146854</v>
      </c>
      <c r="J1632" s="3">
        <v>1.3788632370760945</v>
      </c>
      <c r="K1632" s="3">
        <v>1.8356186788904274</v>
      </c>
      <c r="L1632" s="3">
        <v>0.26984956523102388</v>
      </c>
      <c r="M1632" s="2">
        <v>1210</v>
      </c>
      <c r="N1632" s="3" t="s">
        <v>47</v>
      </c>
      <c r="O1632" s="3" t="s">
        <v>84</v>
      </c>
      <c r="P1632" s="3" t="s">
        <v>85</v>
      </c>
      <c r="Q1632" s="3">
        <v>83.713896858699997</v>
      </c>
      <c r="R1632" s="3" t="s">
        <v>50</v>
      </c>
      <c r="S1632" s="3" t="s">
        <v>51</v>
      </c>
      <c r="T1632" s="3" t="s">
        <v>86</v>
      </c>
      <c r="U1632" s="3" t="s">
        <v>53</v>
      </c>
      <c r="V1632" s="3" t="s">
        <v>71</v>
      </c>
      <c r="W1632" s="3" t="s">
        <v>55</v>
      </c>
      <c r="X1632" s="3" t="s">
        <v>87</v>
      </c>
      <c r="Y1632" s="3">
        <v>146</v>
      </c>
      <c r="Z1632" s="3">
        <v>17</v>
      </c>
      <c r="AA1632" s="3" t="s">
        <v>45</v>
      </c>
      <c r="AB1632" s="11">
        <v>84</v>
      </c>
      <c r="AC1632" s="3" t="s">
        <v>88</v>
      </c>
      <c r="AD1632" s="3" t="s">
        <v>58</v>
      </c>
      <c r="AE1632" s="3" t="s">
        <v>58</v>
      </c>
      <c r="AF1632" s="3" t="s">
        <v>58</v>
      </c>
      <c r="AG1632" s="3" t="s">
        <v>51</v>
      </c>
      <c r="AH1632" s="3" t="s">
        <v>59</v>
      </c>
      <c r="AI1632" s="3" t="s">
        <v>60</v>
      </c>
      <c r="AJ1632" s="3" t="s">
        <v>61</v>
      </c>
      <c r="AK1632" s="3" t="s">
        <v>58</v>
      </c>
      <c r="AL1632" s="3" t="s">
        <v>58</v>
      </c>
      <c r="AM1632" s="3" t="s">
        <v>58</v>
      </c>
      <c r="AN1632" s="3" t="s">
        <v>72</v>
      </c>
      <c r="AO1632" s="3" t="s">
        <v>63</v>
      </c>
      <c r="AP1632" s="3">
        <v>115.68641865655454</v>
      </c>
      <c r="AQ1632" s="3">
        <v>791.9874986678991</v>
      </c>
    </row>
    <row r="1633" spans="1:43" x14ac:dyDescent="0.25">
      <c r="A1633" s="2">
        <v>1632</v>
      </c>
      <c r="B1633" s="3" t="s">
        <v>43</v>
      </c>
      <c r="C1633" s="3" t="s">
        <v>44</v>
      </c>
      <c r="D1633" s="3" t="s">
        <v>45</v>
      </c>
      <c r="E1633" s="3" t="s">
        <v>46</v>
      </c>
      <c r="F1633" s="3">
        <v>0.56000000000000005</v>
      </c>
      <c r="G1633" s="3">
        <v>0.48</v>
      </c>
      <c r="H1633" s="3">
        <v>3.1880456098062698E-2</v>
      </c>
      <c r="I1633" s="3">
        <v>9.4136694761826956</v>
      </c>
      <c r="J1633" s="3">
        <v>1.3838063010729191</v>
      </c>
      <c r="K1633" s="3">
        <v>0.3001120764571153</v>
      </c>
      <c r="L1633" s="3">
        <v>4.4116376029577728E-2</v>
      </c>
      <c r="M1633" s="2">
        <v>1210</v>
      </c>
      <c r="N1633" s="3" t="s">
        <v>47</v>
      </c>
      <c r="O1633" s="3" t="s">
        <v>84</v>
      </c>
      <c r="P1633" s="3" t="s">
        <v>85</v>
      </c>
      <c r="Q1633" s="3">
        <v>83.713896858699997</v>
      </c>
      <c r="R1633" s="3" t="s">
        <v>50</v>
      </c>
      <c r="S1633" s="3" t="s">
        <v>51</v>
      </c>
      <c r="T1633" s="3" t="s">
        <v>86</v>
      </c>
      <c r="U1633" s="3" t="s">
        <v>53</v>
      </c>
      <c r="V1633" s="3" t="s">
        <v>71</v>
      </c>
      <c r="W1633" s="3" t="s">
        <v>55</v>
      </c>
      <c r="X1633" s="3" t="s">
        <v>87</v>
      </c>
      <c r="Y1633" s="3">
        <v>146</v>
      </c>
      <c r="Z1633" s="3">
        <v>17</v>
      </c>
      <c r="AA1633" s="3" t="s">
        <v>45</v>
      </c>
      <c r="AB1633" s="11">
        <v>84</v>
      </c>
      <c r="AC1633" s="3" t="s">
        <v>88</v>
      </c>
      <c r="AD1633" s="3" t="s">
        <v>58</v>
      </c>
      <c r="AE1633" s="3" t="s">
        <v>58</v>
      </c>
      <c r="AF1633" s="3" t="s">
        <v>58</v>
      </c>
      <c r="AG1633" s="3" t="s">
        <v>51</v>
      </c>
      <c r="AH1633" s="3" t="s">
        <v>59</v>
      </c>
      <c r="AI1633" s="3" t="s">
        <v>60</v>
      </c>
      <c r="AJ1633" s="3" t="s">
        <v>61</v>
      </c>
      <c r="AK1633" s="3" t="s">
        <v>58</v>
      </c>
      <c r="AL1633" s="3" t="s">
        <v>58</v>
      </c>
      <c r="AM1633" s="3" t="s">
        <v>58</v>
      </c>
      <c r="AN1633" s="3" t="s">
        <v>72</v>
      </c>
      <c r="AO1633" s="3" t="s">
        <v>63</v>
      </c>
      <c r="AP1633" s="3">
        <v>47.533178837582639</v>
      </c>
      <c r="AQ1633" s="3">
        <v>129.01562850948648</v>
      </c>
    </row>
    <row r="1634" spans="1:43" x14ac:dyDescent="0.25">
      <c r="A1634" s="2">
        <v>1633</v>
      </c>
      <c r="B1634" s="3" t="s">
        <v>43</v>
      </c>
      <c r="C1634" s="3" t="s">
        <v>44</v>
      </c>
      <c r="D1634" s="3" t="s">
        <v>45</v>
      </c>
      <c r="E1634" s="3" t="s">
        <v>46</v>
      </c>
      <c r="F1634" s="3">
        <v>0.56000000000000005</v>
      </c>
      <c r="G1634" s="3">
        <v>0.48</v>
      </c>
      <c r="H1634" s="3">
        <v>0.123471347187916</v>
      </c>
      <c r="I1634" s="3">
        <v>9.4136694761826956</v>
      </c>
      <c r="J1634" s="3">
        <v>1.3838063010729191</v>
      </c>
      <c r="K1634" s="3">
        <v>1.162318452206041</v>
      </c>
      <c r="L1634" s="3">
        <v>0.17086042824060022</v>
      </c>
      <c r="M1634" s="2">
        <v>1210</v>
      </c>
      <c r="N1634" s="3" t="s">
        <v>47</v>
      </c>
      <c r="O1634" s="3" t="s">
        <v>84</v>
      </c>
      <c r="P1634" s="3" t="s">
        <v>85</v>
      </c>
      <c r="Q1634" s="3">
        <v>83.713896858699997</v>
      </c>
      <c r="R1634" s="3" t="s">
        <v>50</v>
      </c>
      <c r="S1634" s="3" t="s">
        <v>51</v>
      </c>
      <c r="T1634" s="3" t="s">
        <v>86</v>
      </c>
      <c r="U1634" s="3" t="s">
        <v>53</v>
      </c>
      <c r="V1634" s="3" t="s">
        <v>71</v>
      </c>
      <c r="W1634" s="3" t="s">
        <v>55</v>
      </c>
      <c r="X1634" s="3" t="s">
        <v>87</v>
      </c>
      <c r="Y1634" s="3">
        <v>146</v>
      </c>
      <c r="Z1634" s="3">
        <v>17</v>
      </c>
      <c r="AA1634" s="3" t="s">
        <v>45</v>
      </c>
      <c r="AB1634" s="11">
        <v>84</v>
      </c>
      <c r="AC1634" s="3" t="s">
        <v>88</v>
      </c>
      <c r="AD1634" s="3" t="s">
        <v>58</v>
      </c>
      <c r="AE1634" s="3" t="s">
        <v>58</v>
      </c>
      <c r="AF1634" s="3" t="s">
        <v>58</v>
      </c>
      <c r="AG1634" s="3" t="s">
        <v>51</v>
      </c>
      <c r="AH1634" s="3" t="s">
        <v>59</v>
      </c>
      <c r="AI1634" s="3" t="s">
        <v>60</v>
      </c>
      <c r="AJ1634" s="3" t="s">
        <v>61</v>
      </c>
      <c r="AK1634" s="3" t="s">
        <v>58</v>
      </c>
      <c r="AL1634" s="3" t="s">
        <v>58</v>
      </c>
      <c r="AM1634" s="3" t="s">
        <v>58</v>
      </c>
      <c r="AN1634" s="3" t="s">
        <v>72</v>
      </c>
      <c r="AO1634" s="3" t="s">
        <v>63</v>
      </c>
      <c r="AP1634" s="3">
        <v>97.033733015975031</v>
      </c>
      <c r="AQ1634" s="3">
        <v>499.67081434979934</v>
      </c>
    </row>
    <row r="1635" spans="1:43" x14ac:dyDescent="0.25">
      <c r="A1635" s="2">
        <v>1634</v>
      </c>
      <c r="B1635" s="3" t="s">
        <v>43</v>
      </c>
      <c r="C1635" s="3" t="s">
        <v>44</v>
      </c>
      <c r="D1635" s="3" t="s">
        <v>45</v>
      </c>
      <c r="E1635" s="3" t="s">
        <v>46</v>
      </c>
      <c r="F1635" s="3">
        <v>0.56000000000000005</v>
      </c>
      <c r="G1635" s="3">
        <v>0.48</v>
      </c>
      <c r="H1635" s="3">
        <v>2.8255194238375601E-2</v>
      </c>
      <c r="I1635" s="3">
        <v>9.4136694761826956</v>
      </c>
      <c r="J1635" s="3">
        <v>1.3838063010729191</v>
      </c>
      <c r="K1635" s="3">
        <v>0.26598505954540957</v>
      </c>
      <c r="L1635" s="3">
        <v>3.9099715825103395E-2</v>
      </c>
      <c r="M1635" s="2">
        <v>1210</v>
      </c>
      <c r="N1635" s="3" t="s">
        <v>47</v>
      </c>
      <c r="O1635" s="3" t="s">
        <v>84</v>
      </c>
      <c r="P1635" s="3" t="s">
        <v>85</v>
      </c>
      <c r="Q1635" s="3">
        <v>83.713896858699997</v>
      </c>
      <c r="R1635" s="3" t="s">
        <v>50</v>
      </c>
      <c r="S1635" s="3" t="s">
        <v>51</v>
      </c>
      <c r="T1635" s="3" t="s">
        <v>86</v>
      </c>
      <c r="U1635" s="3" t="s">
        <v>53</v>
      </c>
      <c r="V1635" s="3" t="s">
        <v>71</v>
      </c>
      <c r="W1635" s="3" t="s">
        <v>55</v>
      </c>
      <c r="X1635" s="3" t="s">
        <v>87</v>
      </c>
      <c r="Y1635" s="3">
        <v>146</v>
      </c>
      <c r="Z1635" s="3">
        <v>17</v>
      </c>
      <c r="AA1635" s="3" t="s">
        <v>45</v>
      </c>
      <c r="AB1635" s="11">
        <v>84</v>
      </c>
      <c r="AC1635" s="3" t="s">
        <v>88</v>
      </c>
      <c r="AD1635" s="3" t="s">
        <v>58</v>
      </c>
      <c r="AE1635" s="3" t="s">
        <v>58</v>
      </c>
      <c r="AF1635" s="3" t="s">
        <v>58</v>
      </c>
      <c r="AG1635" s="3" t="s">
        <v>51</v>
      </c>
      <c r="AH1635" s="3" t="s">
        <v>59</v>
      </c>
      <c r="AI1635" s="3" t="s">
        <v>60</v>
      </c>
      <c r="AJ1635" s="3" t="s">
        <v>61</v>
      </c>
      <c r="AK1635" s="3" t="s">
        <v>58</v>
      </c>
      <c r="AL1635" s="3" t="s">
        <v>58</v>
      </c>
      <c r="AM1635" s="3" t="s">
        <v>58</v>
      </c>
      <c r="AN1635" s="3" t="s">
        <v>72</v>
      </c>
      <c r="AO1635" s="3" t="s">
        <v>63</v>
      </c>
      <c r="AP1635" s="3">
        <v>44.686192805879649</v>
      </c>
      <c r="AQ1635" s="3">
        <v>114.34471426972966</v>
      </c>
    </row>
    <row r="1636" spans="1:43" x14ac:dyDescent="0.25">
      <c r="A1636" s="2">
        <v>1635</v>
      </c>
      <c r="B1636" s="3" t="s">
        <v>43</v>
      </c>
      <c r="C1636" s="3" t="s">
        <v>44</v>
      </c>
      <c r="D1636" s="3" t="s">
        <v>45</v>
      </c>
      <c r="E1636" s="3" t="s">
        <v>46</v>
      </c>
      <c r="F1636" s="3">
        <v>0.56000000000000005</v>
      </c>
      <c r="G1636" s="3">
        <v>0.48</v>
      </c>
      <c r="H1636" s="3">
        <v>3.5490581253166099E-2</v>
      </c>
      <c r="I1636" s="3">
        <v>9.4136694761826956</v>
      </c>
      <c r="J1636" s="3">
        <v>1.3838063010729191</v>
      </c>
      <c r="K1636" s="3">
        <v>0.33409660143491149</v>
      </c>
      <c r="L1636" s="3">
        <v>4.9112089966871664E-2</v>
      </c>
      <c r="M1636" s="2">
        <v>1210</v>
      </c>
      <c r="N1636" s="3" t="s">
        <v>47</v>
      </c>
      <c r="O1636" s="3" t="s">
        <v>84</v>
      </c>
      <c r="P1636" s="3" t="s">
        <v>85</v>
      </c>
      <c r="Q1636" s="3">
        <v>83.713896858699997</v>
      </c>
      <c r="R1636" s="3" t="s">
        <v>50</v>
      </c>
      <c r="S1636" s="3" t="s">
        <v>51</v>
      </c>
      <c r="T1636" s="3" t="s">
        <v>86</v>
      </c>
      <c r="U1636" s="3" t="s">
        <v>53</v>
      </c>
      <c r="V1636" s="3" t="s">
        <v>71</v>
      </c>
      <c r="W1636" s="3" t="s">
        <v>55</v>
      </c>
      <c r="X1636" s="3" t="s">
        <v>87</v>
      </c>
      <c r="Y1636" s="3">
        <v>146</v>
      </c>
      <c r="Z1636" s="3">
        <v>17</v>
      </c>
      <c r="AA1636" s="3" t="s">
        <v>45</v>
      </c>
      <c r="AB1636" s="11">
        <v>84</v>
      </c>
      <c r="AC1636" s="3" t="s">
        <v>88</v>
      </c>
      <c r="AD1636" s="3" t="s">
        <v>58</v>
      </c>
      <c r="AE1636" s="3" t="s">
        <v>58</v>
      </c>
      <c r="AF1636" s="3" t="s">
        <v>58</v>
      </c>
      <c r="AG1636" s="3" t="s">
        <v>51</v>
      </c>
      <c r="AH1636" s="3" t="s">
        <v>59</v>
      </c>
      <c r="AI1636" s="3" t="s">
        <v>60</v>
      </c>
      <c r="AJ1636" s="3" t="s">
        <v>61</v>
      </c>
      <c r="AK1636" s="3" t="s">
        <v>58</v>
      </c>
      <c r="AL1636" s="3" t="s">
        <v>58</v>
      </c>
      <c r="AM1636" s="3" t="s">
        <v>58</v>
      </c>
      <c r="AN1636" s="3" t="s">
        <v>72</v>
      </c>
      <c r="AO1636" s="3" t="s">
        <v>63</v>
      </c>
      <c r="AP1636" s="3">
        <v>50.192101462264674</v>
      </c>
      <c r="AQ1636" s="3">
        <v>143.62528667908435</v>
      </c>
    </row>
    <row r="1637" spans="1:43" x14ac:dyDescent="0.25">
      <c r="A1637" s="2">
        <v>1636</v>
      </c>
      <c r="B1637" s="3" t="s">
        <v>43</v>
      </c>
      <c r="C1637" s="3" t="s">
        <v>44</v>
      </c>
      <c r="D1637" s="3" t="s">
        <v>45</v>
      </c>
      <c r="E1637" s="3" t="s">
        <v>46</v>
      </c>
      <c r="F1637" s="3">
        <v>0.56000000000000005</v>
      </c>
      <c r="G1637" s="3">
        <v>0.48</v>
      </c>
      <c r="H1637" s="3">
        <v>0.14095682443276999</v>
      </c>
      <c r="I1637" s="3">
        <v>9.4136694761826956</v>
      </c>
      <c r="J1637" s="3">
        <v>1.3838063010729191</v>
      </c>
      <c r="K1637" s="3">
        <v>1.3269209556224102</v>
      </c>
      <c r="L1637" s="3">
        <v>0.19505694182929631</v>
      </c>
      <c r="M1637" s="2">
        <v>1210</v>
      </c>
      <c r="N1637" s="3" t="s">
        <v>47</v>
      </c>
      <c r="O1637" s="3" t="s">
        <v>84</v>
      </c>
      <c r="P1637" s="3" t="s">
        <v>85</v>
      </c>
      <c r="Q1637" s="3">
        <v>83.713896858699997</v>
      </c>
      <c r="R1637" s="3" t="s">
        <v>50</v>
      </c>
      <c r="S1637" s="3" t="s">
        <v>51</v>
      </c>
      <c r="T1637" s="3" t="s">
        <v>86</v>
      </c>
      <c r="U1637" s="3" t="s">
        <v>53</v>
      </c>
      <c r="V1637" s="3" t="s">
        <v>71</v>
      </c>
      <c r="W1637" s="3" t="s">
        <v>55</v>
      </c>
      <c r="X1637" s="3" t="s">
        <v>87</v>
      </c>
      <c r="Y1637" s="3">
        <v>146</v>
      </c>
      <c r="Z1637" s="3">
        <v>17</v>
      </c>
      <c r="AA1637" s="3" t="s">
        <v>45</v>
      </c>
      <c r="AB1637" s="11">
        <v>84</v>
      </c>
      <c r="AC1637" s="3" t="s">
        <v>88</v>
      </c>
      <c r="AD1637" s="3" t="s">
        <v>58</v>
      </c>
      <c r="AE1637" s="3" t="s">
        <v>58</v>
      </c>
      <c r="AF1637" s="3" t="s">
        <v>58</v>
      </c>
      <c r="AG1637" s="3" t="s">
        <v>51</v>
      </c>
      <c r="AH1637" s="3" t="s">
        <v>59</v>
      </c>
      <c r="AI1637" s="3" t="s">
        <v>60</v>
      </c>
      <c r="AJ1637" s="3" t="s">
        <v>61</v>
      </c>
      <c r="AK1637" s="3" t="s">
        <v>58</v>
      </c>
      <c r="AL1637" s="3" t="s">
        <v>58</v>
      </c>
      <c r="AM1637" s="3" t="s">
        <v>58</v>
      </c>
      <c r="AN1637" s="3" t="s">
        <v>72</v>
      </c>
      <c r="AO1637" s="3" t="s">
        <v>63</v>
      </c>
      <c r="AP1637" s="3">
        <v>101.57319668619081</v>
      </c>
      <c r="AQ1637" s="3">
        <v>570.43203023686442</v>
      </c>
    </row>
    <row r="1638" spans="1:43" x14ac:dyDescent="0.25">
      <c r="A1638" s="2">
        <v>1637</v>
      </c>
      <c r="B1638" s="3" t="s">
        <v>43</v>
      </c>
      <c r="C1638" s="3" t="s">
        <v>44</v>
      </c>
      <c r="D1638" s="3" t="s">
        <v>45</v>
      </c>
      <c r="E1638" s="3" t="s">
        <v>46</v>
      </c>
      <c r="F1638" s="3">
        <v>0.56000000000000005</v>
      </c>
      <c r="G1638" s="3">
        <v>0.48</v>
      </c>
      <c r="H1638" s="3">
        <v>3.04838214892868E-2</v>
      </c>
      <c r="I1638" s="3">
        <v>9.4136694761826956</v>
      </c>
      <c r="J1638" s="3">
        <v>1.3838063010729191</v>
      </c>
      <c r="K1638" s="3">
        <v>0.28696461987110128</v>
      </c>
      <c r="L1638" s="3">
        <v>4.2183704257657134E-2</v>
      </c>
      <c r="M1638" s="2">
        <v>1210</v>
      </c>
      <c r="N1638" s="3" t="s">
        <v>47</v>
      </c>
      <c r="O1638" s="3" t="s">
        <v>84</v>
      </c>
      <c r="P1638" s="3" t="s">
        <v>85</v>
      </c>
      <c r="Q1638" s="3">
        <v>83.713896858699997</v>
      </c>
      <c r="R1638" s="3" t="s">
        <v>50</v>
      </c>
      <c r="S1638" s="3" t="s">
        <v>51</v>
      </c>
      <c r="T1638" s="3" t="s">
        <v>86</v>
      </c>
      <c r="U1638" s="3" t="s">
        <v>53</v>
      </c>
      <c r="V1638" s="3" t="s">
        <v>71</v>
      </c>
      <c r="W1638" s="3" t="s">
        <v>55</v>
      </c>
      <c r="X1638" s="3" t="s">
        <v>87</v>
      </c>
      <c r="Y1638" s="3">
        <v>146</v>
      </c>
      <c r="Z1638" s="3">
        <v>17</v>
      </c>
      <c r="AA1638" s="3" t="s">
        <v>45</v>
      </c>
      <c r="AB1638" s="11">
        <v>84</v>
      </c>
      <c r="AC1638" s="3" t="s">
        <v>88</v>
      </c>
      <c r="AD1638" s="3" t="s">
        <v>58</v>
      </c>
      <c r="AE1638" s="3" t="s">
        <v>58</v>
      </c>
      <c r="AF1638" s="3" t="s">
        <v>58</v>
      </c>
      <c r="AG1638" s="3" t="s">
        <v>51</v>
      </c>
      <c r="AH1638" s="3" t="s">
        <v>59</v>
      </c>
      <c r="AI1638" s="3" t="s">
        <v>60</v>
      </c>
      <c r="AJ1638" s="3" t="s">
        <v>61</v>
      </c>
      <c r="AK1638" s="3" t="s">
        <v>58</v>
      </c>
      <c r="AL1638" s="3" t="s">
        <v>58</v>
      </c>
      <c r="AM1638" s="3" t="s">
        <v>58</v>
      </c>
      <c r="AN1638" s="3" t="s">
        <v>72</v>
      </c>
      <c r="AO1638" s="3" t="s">
        <v>63</v>
      </c>
      <c r="AP1638" s="3">
        <v>48.771512396697702</v>
      </c>
      <c r="AQ1638" s="3">
        <v>123.36364877321552</v>
      </c>
    </row>
    <row r="1639" spans="1:43" x14ac:dyDescent="0.25">
      <c r="A1639" s="2">
        <v>1638</v>
      </c>
      <c r="B1639" s="3" t="s">
        <v>43</v>
      </c>
      <c r="C1639" s="3" t="s">
        <v>44</v>
      </c>
      <c r="D1639" s="3" t="s">
        <v>45</v>
      </c>
      <c r="E1639" s="3" t="s">
        <v>46</v>
      </c>
      <c r="F1639" s="3">
        <v>0.56000000000000005</v>
      </c>
      <c r="G1639" s="3">
        <v>0.48</v>
      </c>
      <c r="H1639" s="3">
        <v>0.22722522894532199</v>
      </c>
      <c r="I1639" s="3">
        <v>9.4136694761826956</v>
      </c>
      <c r="J1639" s="3">
        <v>1.3838063010729191</v>
      </c>
      <c r="K1639" s="3">
        <v>2.1390232019412023</v>
      </c>
      <c r="L1639" s="3">
        <v>0.31443570357727324</v>
      </c>
      <c r="M1639" s="2">
        <v>1210</v>
      </c>
      <c r="N1639" s="3" t="s">
        <v>47</v>
      </c>
      <c r="O1639" s="3" t="s">
        <v>84</v>
      </c>
      <c r="P1639" s="3" t="s">
        <v>85</v>
      </c>
      <c r="Q1639" s="3">
        <v>83.713896858699997</v>
      </c>
      <c r="R1639" s="3" t="s">
        <v>50</v>
      </c>
      <c r="S1639" s="3" t="s">
        <v>51</v>
      </c>
      <c r="T1639" s="3" t="s">
        <v>86</v>
      </c>
      <c r="U1639" s="3" t="s">
        <v>53</v>
      </c>
      <c r="V1639" s="3" t="s">
        <v>71</v>
      </c>
      <c r="W1639" s="3" t="s">
        <v>55</v>
      </c>
      <c r="X1639" s="3" t="s">
        <v>87</v>
      </c>
      <c r="Y1639" s="3">
        <v>146</v>
      </c>
      <c r="Z1639" s="3">
        <v>17</v>
      </c>
      <c r="AA1639" s="3" t="s">
        <v>45</v>
      </c>
      <c r="AB1639" s="11">
        <v>84</v>
      </c>
      <c r="AC1639" s="3" t="s">
        <v>88</v>
      </c>
      <c r="AD1639" s="3" t="s">
        <v>58</v>
      </c>
      <c r="AE1639" s="3" t="s">
        <v>58</v>
      </c>
      <c r="AF1639" s="3" t="s">
        <v>58</v>
      </c>
      <c r="AG1639" s="3" t="s">
        <v>51</v>
      </c>
      <c r="AH1639" s="3" t="s">
        <v>59</v>
      </c>
      <c r="AI1639" s="3" t="s">
        <v>60</v>
      </c>
      <c r="AJ1639" s="3" t="s">
        <v>61</v>
      </c>
      <c r="AK1639" s="3" t="s">
        <v>58</v>
      </c>
      <c r="AL1639" s="3" t="s">
        <v>58</v>
      </c>
      <c r="AM1639" s="3" t="s">
        <v>58</v>
      </c>
      <c r="AN1639" s="3" t="s">
        <v>72</v>
      </c>
      <c r="AO1639" s="3" t="s">
        <v>63</v>
      </c>
      <c r="AP1639" s="3">
        <v>136.80469520869772</v>
      </c>
      <c r="AQ1639" s="3">
        <v>919.54787708868798</v>
      </c>
    </row>
    <row r="1640" spans="1:43" x14ac:dyDescent="0.25">
      <c r="A1640" s="2">
        <v>1639</v>
      </c>
      <c r="B1640" s="3" t="s">
        <v>43</v>
      </c>
      <c r="C1640" s="3" t="s">
        <v>44</v>
      </c>
      <c r="D1640" s="3" t="s">
        <v>45</v>
      </c>
      <c r="E1640" s="3" t="s">
        <v>46</v>
      </c>
      <c r="F1640" s="3">
        <v>0.56000000000000005</v>
      </c>
      <c r="G1640" s="3">
        <v>0.48</v>
      </c>
      <c r="H1640" s="3">
        <v>2.1962780048692199E-3</v>
      </c>
      <c r="I1640" s="3">
        <v>9.4368201464530195</v>
      </c>
      <c r="J1640" s="3">
        <v>1.3871586529519442</v>
      </c>
      <c r="K1640" s="3">
        <v>2.0725880523561498E-2</v>
      </c>
      <c r="L1640" s="3">
        <v>3.0465860387423704E-3</v>
      </c>
      <c r="M1640" s="2">
        <v>1200</v>
      </c>
      <c r="N1640" s="3" t="s">
        <v>66</v>
      </c>
      <c r="O1640" s="3" t="s">
        <v>84</v>
      </c>
      <c r="P1640" s="3" t="s">
        <v>85</v>
      </c>
      <c r="Q1640" s="3">
        <v>83.713896858699997</v>
      </c>
      <c r="R1640" s="3" t="s">
        <v>50</v>
      </c>
      <c r="S1640" s="3" t="s">
        <v>51</v>
      </c>
      <c r="T1640" s="3" t="s">
        <v>86</v>
      </c>
      <c r="U1640" s="3" t="s">
        <v>53</v>
      </c>
      <c r="V1640" s="3" t="s">
        <v>71</v>
      </c>
      <c r="W1640" s="3" t="s">
        <v>55</v>
      </c>
      <c r="X1640" s="3" t="s">
        <v>87</v>
      </c>
      <c r="Y1640" s="3">
        <v>146</v>
      </c>
      <c r="Z1640" s="3">
        <v>17</v>
      </c>
      <c r="AA1640" s="3" t="s">
        <v>45</v>
      </c>
      <c r="AB1640" s="11">
        <v>84</v>
      </c>
      <c r="AC1640" s="3" t="s">
        <v>88</v>
      </c>
      <c r="AD1640" s="3" t="s">
        <v>58</v>
      </c>
      <c r="AE1640" s="3" t="s">
        <v>58</v>
      </c>
      <c r="AF1640" s="3" t="s">
        <v>58</v>
      </c>
      <c r="AG1640" s="3" t="s">
        <v>51</v>
      </c>
      <c r="AH1640" s="3" t="s">
        <v>59</v>
      </c>
      <c r="AI1640" s="3" t="s">
        <v>60</v>
      </c>
      <c r="AJ1640" s="3" t="s">
        <v>61</v>
      </c>
      <c r="AK1640" s="3" t="s">
        <v>58</v>
      </c>
      <c r="AL1640" s="3" t="s">
        <v>58</v>
      </c>
      <c r="AM1640" s="3" t="s">
        <v>58</v>
      </c>
      <c r="AN1640" s="3" t="s">
        <v>72</v>
      </c>
      <c r="AO1640" s="3" t="s">
        <v>63</v>
      </c>
      <c r="AP1640" s="3">
        <v>14.892633493864579</v>
      </c>
      <c r="AQ1640" s="3">
        <v>8.8880217493808544</v>
      </c>
    </row>
    <row r="1641" spans="1:43" x14ac:dyDescent="0.25">
      <c r="A1641" s="2">
        <v>1640</v>
      </c>
      <c r="B1641" s="3" t="s">
        <v>43</v>
      </c>
      <c r="C1641" s="3" t="s">
        <v>44</v>
      </c>
      <c r="D1641" s="3" t="s">
        <v>45</v>
      </c>
      <c r="E1641" s="3" t="s">
        <v>46</v>
      </c>
      <c r="F1641" s="3">
        <v>0.56000000000000005</v>
      </c>
      <c r="G1641" s="3">
        <v>0.48</v>
      </c>
      <c r="H1641" s="3">
        <v>1.8976150148574299E-2</v>
      </c>
      <c r="I1641" s="3">
        <v>9.4368201464530195</v>
      </c>
      <c r="J1641" s="3">
        <v>1.3871586529519442</v>
      </c>
      <c r="K1641" s="3">
        <v>0.17907451602418339</v>
      </c>
      <c r="L1641" s="3">
        <v>2.6322930878310162E-2</v>
      </c>
      <c r="M1641" s="2">
        <v>1210</v>
      </c>
      <c r="N1641" s="3" t="s">
        <v>47</v>
      </c>
      <c r="O1641" s="3" t="s">
        <v>84</v>
      </c>
      <c r="P1641" s="3" t="s">
        <v>85</v>
      </c>
      <c r="Q1641" s="3">
        <v>83.713896858699997</v>
      </c>
      <c r="R1641" s="3" t="s">
        <v>50</v>
      </c>
      <c r="S1641" s="3" t="s">
        <v>51</v>
      </c>
      <c r="T1641" s="3" t="s">
        <v>86</v>
      </c>
      <c r="U1641" s="3" t="s">
        <v>53</v>
      </c>
      <c r="V1641" s="3" t="s">
        <v>71</v>
      </c>
      <c r="W1641" s="3" t="s">
        <v>55</v>
      </c>
      <c r="X1641" s="3" t="s">
        <v>87</v>
      </c>
      <c r="Y1641" s="3">
        <v>146</v>
      </c>
      <c r="Z1641" s="3">
        <v>17</v>
      </c>
      <c r="AA1641" s="3" t="s">
        <v>45</v>
      </c>
      <c r="AB1641" s="11">
        <v>84</v>
      </c>
      <c r="AC1641" s="3" t="s">
        <v>88</v>
      </c>
      <c r="AD1641" s="3" t="s">
        <v>58</v>
      </c>
      <c r="AE1641" s="3" t="s">
        <v>58</v>
      </c>
      <c r="AF1641" s="3" t="s">
        <v>58</v>
      </c>
      <c r="AG1641" s="3" t="s">
        <v>51</v>
      </c>
      <c r="AH1641" s="3" t="s">
        <v>59</v>
      </c>
      <c r="AI1641" s="3" t="s">
        <v>60</v>
      </c>
      <c r="AJ1641" s="3" t="s">
        <v>61</v>
      </c>
      <c r="AK1641" s="3" t="s">
        <v>58</v>
      </c>
      <c r="AL1641" s="3" t="s">
        <v>58</v>
      </c>
      <c r="AM1641" s="3" t="s">
        <v>58</v>
      </c>
      <c r="AN1641" s="3" t="s">
        <v>72</v>
      </c>
      <c r="AO1641" s="3" t="s">
        <v>63</v>
      </c>
      <c r="AP1641" s="3">
        <v>48.33200744376385</v>
      </c>
      <c r="AQ1641" s="3">
        <v>76.793755101184502</v>
      </c>
    </row>
    <row r="1642" spans="1:43" x14ac:dyDescent="0.25">
      <c r="A1642" s="2">
        <v>1641</v>
      </c>
      <c r="B1642" s="3" t="s">
        <v>43</v>
      </c>
      <c r="C1642" s="3" t="s">
        <v>44</v>
      </c>
      <c r="D1642" s="3" t="s">
        <v>45</v>
      </c>
      <c r="E1642" s="3" t="s">
        <v>46</v>
      </c>
      <c r="F1642" s="3">
        <v>0.56000000000000005</v>
      </c>
      <c r="G1642" s="3">
        <v>0.48</v>
      </c>
      <c r="H1642" s="3">
        <v>2.9955829903240899E-2</v>
      </c>
      <c r="I1642" s="3">
        <v>9.4368201464530195</v>
      </c>
      <c r="J1642" s="3">
        <v>1.3871586529519442</v>
      </c>
      <c r="K1642" s="3">
        <v>0.28268777913462351</v>
      </c>
      <c r="L1642" s="3">
        <v>4.1553488656637216E-2</v>
      </c>
      <c r="M1642" s="2">
        <v>1210</v>
      </c>
      <c r="N1642" s="3" t="s">
        <v>47</v>
      </c>
      <c r="O1642" s="3" t="s">
        <v>84</v>
      </c>
      <c r="P1642" s="3" t="s">
        <v>85</v>
      </c>
      <c r="Q1642" s="3">
        <v>83.713896858699997</v>
      </c>
      <c r="R1642" s="3" t="s">
        <v>50</v>
      </c>
      <c r="S1642" s="3" t="s">
        <v>51</v>
      </c>
      <c r="T1642" s="3" t="s">
        <v>86</v>
      </c>
      <c r="U1642" s="3" t="s">
        <v>53</v>
      </c>
      <c r="V1642" s="3" t="s">
        <v>71</v>
      </c>
      <c r="W1642" s="3" t="s">
        <v>55</v>
      </c>
      <c r="X1642" s="3" t="s">
        <v>87</v>
      </c>
      <c r="Y1642" s="3">
        <v>146</v>
      </c>
      <c r="Z1642" s="3">
        <v>17</v>
      </c>
      <c r="AA1642" s="3" t="s">
        <v>45</v>
      </c>
      <c r="AB1642" s="11">
        <v>84</v>
      </c>
      <c r="AC1642" s="3" t="s">
        <v>88</v>
      </c>
      <c r="AD1642" s="3" t="s">
        <v>58</v>
      </c>
      <c r="AE1642" s="3" t="s">
        <v>58</v>
      </c>
      <c r="AF1642" s="3" t="s">
        <v>58</v>
      </c>
      <c r="AG1642" s="3" t="s">
        <v>51</v>
      </c>
      <c r="AH1642" s="3" t="s">
        <v>59</v>
      </c>
      <c r="AI1642" s="3" t="s">
        <v>60</v>
      </c>
      <c r="AJ1642" s="3" t="s">
        <v>61</v>
      </c>
      <c r="AK1642" s="3" t="s">
        <v>58</v>
      </c>
      <c r="AL1642" s="3" t="s">
        <v>58</v>
      </c>
      <c r="AM1642" s="3" t="s">
        <v>58</v>
      </c>
      <c r="AN1642" s="3" t="s">
        <v>72</v>
      </c>
      <c r="AO1642" s="3" t="s">
        <v>63</v>
      </c>
      <c r="AP1642" s="3">
        <v>45.495663376569127</v>
      </c>
      <c r="AQ1642" s="3">
        <v>121.22694263225245</v>
      </c>
    </row>
    <row r="1643" spans="1:43" x14ac:dyDescent="0.25">
      <c r="A1643" s="2">
        <v>1642</v>
      </c>
      <c r="B1643" s="3" t="s">
        <v>43</v>
      </c>
      <c r="C1643" s="3" t="s">
        <v>44</v>
      </c>
      <c r="D1643" s="3" t="s">
        <v>45</v>
      </c>
      <c r="E1643" s="3" t="s">
        <v>46</v>
      </c>
      <c r="F1643" s="3">
        <v>0.56000000000000005</v>
      </c>
      <c r="G1643" s="3">
        <v>0.48</v>
      </c>
      <c r="H1643" s="3">
        <v>6.3035509167615605E-2</v>
      </c>
      <c r="I1643" s="3">
        <v>9.4368201464530195</v>
      </c>
      <c r="J1643" s="3">
        <v>1.3871586529519442</v>
      </c>
      <c r="K1643" s="3">
        <v>0.59485476285487893</v>
      </c>
      <c r="L1643" s="3">
        <v>8.744025198508959E-2</v>
      </c>
      <c r="M1643" s="2">
        <v>1210</v>
      </c>
      <c r="N1643" s="3" t="s">
        <v>47</v>
      </c>
      <c r="O1643" s="3" t="s">
        <v>84</v>
      </c>
      <c r="P1643" s="3" t="s">
        <v>85</v>
      </c>
      <c r="Q1643" s="3">
        <v>83.713896858699997</v>
      </c>
      <c r="R1643" s="3" t="s">
        <v>50</v>
      </c>
      <c r="S1643" s="3" t="s">
        <v>51</v>
      </c>
      <c r="T1643" s="3" t="s">
        <v>86</v>
      </c>
      <c r="U1643" s="3" t="s">
        <v>53</v>
      </c>
      <c r="V1643" s="3" t="s">
        <v>71</v>
      </c>
      <c r="W1643" s="3" t="s">
        <v>55</v>
      </c>
      <c r="X1643" s="3" t="s">
        <v>87</v>
      </c>
      <c r="Y1643" s="3">
        <v>146</v>
      </c>
      <c r="Z1643" s="3">
        <v>17</v>
      </c>
      <c r="AA1643" s="3" t="s">
        <v>45</v>
      </c>
      <c r="AB1643" s="11">
        <v>84</v>
      </c>
      <c r="AC1643" s="3" t="s">
        <v>88</v>
      </c>
      <c r="AD1643" s="3" t="s">
        <v>58</v>
      </c>
      <c r="AE1643" s="3" t="s">
        <v>58</v>
      </c>
      <c r="AF1643" s="3" t="s">
        <v>58</v>
      </c>
      <c r="AG1643" s="3" t="s">
        <v>51</v>
      </c>
      <c r="AH1643" s="3" t="s">
        <v>59</v>
      </c>
      <c r="AI1643" s="3" t="s">
        <v>60</v>
      </c>
      <c r="AJ1643" s="3" t="s">
        <v>61</v>
      </c>
      <c r="AK1643" s="3" t="s">
        <v>58</v>
      </c>
      <c r="AL1643" s="3" t="s">
        <v>58</v>
      </c>
      <c r="AM1643" s="3" t="s">
        <v>58</v>
      </c>
      <c r="AN1643" s="3" t="s">
        <v>72</v>
      </c>
      <c r="AO1643" s="3" t="s">
        <v>63</v>
      </c>
      <c r="AP1643" s="3">
        <v>80.430818967941406</v>
      </c>
      <c r="AQ1643" s="3">
        <v>255.09565511421908</v>
      </c>
    </row>
    <row r="1644" spans="1:43" x14ac:dyDescent="0.25">
      <c r="A1644" s="2">
        <v>1643</v>
      </c>
      <c r="B1644" s="3" t="s">
        <v>43</v>
      </c>
      <c r="C1644" s="3" t="s">
        <v>44</v>
      </c>
      <c r="D1644" s="3" t="s">
        <v>45</v>
      </c>
      <c r="E1644" s="3" t="s">
        <v>46</v>
      </c>
      <c r="F1644" s="3">
        <v>0.56000000000000005</v>
      </c>
      <c r="G1644" s="3">
        <v>0.48</v>
      </c>
      <c r="H1644" s="3">
        <v>0.170752840748399</v>
      </c>
      <c r="I1644" s="3">
        <v>9.4368201464530195</v>
      </c>
      <c r="J1644" s="3">
        <v>1.3871586529519442</v>
      </c>
      <c r="K1644" s="3">
        <v>1.6113638476385757</v>
      </c>
      <c r="L1644" s="3">
        <v>0.23686128056026701</v>
      </c>
      <c r="M1644" s="2">
        <v>1210</v>
      </c>
      <c r="N1644" s="3" t="s">
        <v>47</v>
      </c>
      <c r="O1644" s="3" t="s">
        <v>84</v>
      </c>
      <c r="P1644" s="3" t="s">
        <v>85</v>
      </c>
      <c r="Q1644" s="3">
        <v>83.713896858699997</v>
      </c>
      <c r="R1644" s="3" t="s">
        <v>50</v>
      </c>
      <c r="S1644" s="3" t="s">
        <v>51</v>
      </c>
      <c r="T1644" s="3" t="s">
        <v>86</v>
      </c>
      <c r="U1644" s="3" t="s">
        <v>53</v>
      </c>
      <c r="V1644" s="3" t="s">
        <v>71</v>
      </c>
      <c r="W1644" s="3" t="s">
        <v>55</v>
      </c>
      <c r="X1644" s="3" t="s">
        <v>87</v>
      </c>
      <c r="Y1644" s="3">
        <v>146</v>
      </c>
      <c r="Z1644" s="3">
        <v>17</v>
      </c>
      <c r="AA1644" s="3" t="s">
        <v>45</v>
      </c>
      <c r="AB1644" s="11">
        <v>84</v>
      </c>
      <c r="AC1644" s="3" t="s">
        <v>88</v>
      </c>
      <c r="AD1644" s="3" t="s">
        <v>58</v>
      </c>
      <c r="AE1644" s="3" t="s">
        <v>58</v>
      </c>
      <c r="AF1644" s="3" t="s">
        <v>58</v>
      </c>
      <c r="AG1644" s="3" t="s">
        <v>51</v>
      </c>
      <c r="AH1644" s="3" t="s">
        <v>59</v>
      </c>
      <c r="AI1644" s="3" t="s">
        <v>60</v>
      </c>
      <c r="AJ1644" s="3" t="s">
        <v>61</v>
      </c>
      <c r="AK1644" s="3" t="s">
        <v>58</v>
      </c>
      <c r="AL1644" s="3" t="s">
        <v>58</v>
      </c>
      <c r="AM1644" s="3" t="s">
        <v>58</v>
      </c>
      <c r="AN1644" s="3" t="s">
        <v>72</v>
      </c>
      <c r="AO1644" s="3" t="s">
        <v>63</v>
      </c>
      <c r="AP1644" s="3">
        <v>102.56413532035492</v>
      </c>
      <c r="AQ1644" s="3">
        <v>691.01223022570389</v>
      </c>
    </row>
    <row r="1645" spans="1:43" x14ac:dyDescent="0.25">
      <c r="A1645" s="2">
        <v>1644</v>
      </c>
      <c r="B1645" s="3" t="s">
        <v>43</v>
      </c>
      <c r="C1645" s="3" t="s">
        <v>44</v>
      </c>
      <c r="D1645" s="3" t="s">
        <v>45</v>
      </c>
      <c r="E1645" s="3" t="s">
        <v>46</v>
      </c>
      <c r="F1645" s="3">
        <v>0.56000000000000005</v>
      </c>
      <c r="G1645" s="3">
        <v>0.48</v>
      </c>
      <c r="H1645" s="3">
        <v>6.37703624928352E-3</v>
      </c>
      <c r="I1645" s="3">
        <v>9.4368201464530195</v>
      </c>
      <c r="J1645" s="3">
        <v>1.3871586529519442</v>
      </c>
      <c r="K1645" s="3">
        <v>6.0178944151899921E-2</v>
      </c>
      <c r="L1645" s="3">
        <v>8.8459610133818454E-3</v>
      </c>
      <c r="M1645" s="2">
        <v>1210</v>
      </c>
      <c r="N1645" s="3" t="s">
        <v>47</v>
      </c>
      <c r="O1645" s="3" t="s">
        <v>84</v>
      </c>
      <c r="P1645" s="3" t="s">
        <v>85</v>
      </c>
      <c r="Q1645" s="3">
        <v>83.713896858699997</v>
      </c>
      <c r="R1645" s="3" t="s">
        <v>50</v>
      </c>
      <c r="S1645" s="3" t="s">
        <v>51</v>
      </c>
      <c r="T1645" s="3" t="s">
        <v>86</v>
      </c>
      <c r="U1645" s="3" t="s">
        <v>53</v>
      </c>
      <c r="V1645" s="3" t="s">
        <v>71</v>
      </c>
      <c r="W1645" s="3" t="s">
        <v>55</v>
      </c>
      <c r="X1645" s="3" t="s">
        <v>87</v>
      </c>
      <c r="Y1645" s="3">
        <v>146</v>
      </c>
      <c r="Z1645" s="3">
        <v>17</v>
      </c>
      <c r="AA1645" s="3" t="s">
        <v>45</v>
      </c>
      <c r="AB1645" s="11">
        <v>84</v>
      </c>
      <c r="AC1645" s="3" t="s">
        <v>88</v>
      </c>
      <c r="AD1645" s="3" t="s">
        <v>58</v>
      </c>
      <c r="AE1645" s="3" t="s">
        <v>58</v>
      </c>
      <c r="AF1645" s="3" t="s">
        <v>58</v>
      </c>
      <c r="AG1645" s="3" t="s">
        <v>51</v>
      </c>
      <c r="AH1645" s="3" t="s">
        <v>59</v>
      </c>
      <c r="AI1645" s="3" t="s">
        <v>60</v>
      </c>
      <c r="AJ1645" s="3" t="s">
        <v>61</v>
      </c>
      <c r="AK1645" s="3" t="s">
        <v>58</v>
      </c>
      <c r="AL1645" s="3" t="s">
        <v>58</v>
      </c>
      <c r="AM1645" s="3" t="s">
        <v>58</v>
      </c>
      <c r="AN1645" s="3" t="s">
        <v>72</v>
      </c>
      <c r="AO1645" s="3" t="s">
        <v>63</v>
      </c>
      <c r="AP1645" s="3">
        <v>21.82521989328578</v>
      </c>
      <c r="AQ1645" s="3">
        <v>25.806950101290617</v>
      </c>
    </row>
    <row r="1646" spans="1:43" x14ac:dyDescent="0.25">
      <c r="A1646" s="2">
        <v>1645</v>
      </c>
      <c r="B1646" s="3" t="s">
        <v>43</v>
      </c>
      <c r="C1646" s="3" t="s">
        <v>44</v>
      </c>
      <c r="D1646" s="3" t="s">
        <v>45</v>
      </c>
      <c r="E1646" s="3" t="s">
        <v>46</v>
      </c>
      <c r="F1646" s="3">
        <v>0.56000000000000005</v>
      </c>
      <c r="G1646" s="3">
        <v>0.48</v>
      </c>
      <c r="H1646" s="3">
        <v>0.32646980956099803</v>
      </c>
      <c r="I1646" s="3">
        <v>9.4368201464530195</v>
      </c>
      <c r="J1646" s="3">
        <v>1.3871586529519442</v>
      </c>
      <c r="K1646" s="3">
        <v>3.0808368760739069</v>
      </c>
      <c r="L1646" s="3">
        <v>0.45286542126011176</v>
      </c>
      <c r="M1646" s="2">
        <v>1210</v>
      </c>
      <c r="N1646" s="3" t="s">
        <v>47</v>
      </c>
      <c r="O1646" s="3" t="s">
        <v>84</v>
      </c>
      <c r="P1646" s="3" t="s">
        <v>85</v>
      </c>
      <c r="Q1646" s="3">
        <v>83.713896858699997</v>
      </c>
      <c r="R1646" s="3" t="s">
        <v>50</v>
      </c>
      <c r="S1646" s="3" t="s">
        <v>51</v>
      </c>
      <c r="T1646" s="3" t="s">
        <v>86</v>
      </c>
      <c r="U1646" s="3" t="s">
        <v>53</v>
      </c>
      <c r="V1646" s="3" t="s">
        <v>71</v>
      </c>
      <c r="W1646" s="3" t="s">
        <v>55</v>
      </c>
      <c r="X1646" s="3" t="s">
        <v>87</v>
      </c>
      <c r="Y1646" s="3">
        <v>146</v>
      </c>
      <c r="Z1646" s="3">
        <v>17</v>
      </c>
      <c r="AA1646" s="3" t="s">
        <v>45</v>
      </c>
      <c r="AB1646" s="11">
        <v>84</v>
      </c>
      <c r="AC1646" s="3" t="s">
        <v>88</v>
      </c>
      <c r="AD1646" s="3" t="s">
        <v>58</v>
      </c>
      <c r="AE1646" s="3" t="s">
        <v>58</v>
      </c>
      <c r="AF1646" s="3" t="s">
        <v>58</v>
      </c>
      <c r="AG1646" s="3" t="s">
        <v>51</v>
      </c>
      <c r="AH1646" s="3" t="s">
        <v>59</v>
      </c>
      <c r="AI1646" s="3" t="s">
        <v>60</v>
      </c>
      <c r="AJ1646" s="3" t="s">
        <v>61</v>
      </c>
      <c r="AK1646" s="3" t="s">
        <v>58</v>
      </c>
      <c r="AL1646" s="3" t="s">
        <v>58</v>
      </c>
      <c r="AM1646" s="3" t="s">
        <v>58</v>
      </c>
      <c r="AN1646" s="3" t="s">
        <v>72</v>
      </c>
      <c r="AO1646" s="3" t="s">
        <v>63</v>
      </c>
      <c r="AP1646" s="3">
        <v>172.65667213688354</v>
      </c>
      <c r="AQ1646" s="3">
        <v>1321.1764455416298</v>
      </c>
    </row>
    <row r="1647" spans="1:43" x14ac:dyDescent="0.25">
      <c r="A1647" s="2">
        <v>1646</v>
      </c>
      <c r="B1647" s="3" t="s">
        <v>43</v>
      </c>
      <c r="C1647" s="3" t="s">
        <v>44</v>
      </c>
      <c r="D1647" s="3" t="s">
        <v>45</v>
      </c>
      <c r="E1647" s="3" t="s">
        <v>46</v>
      </c>
      <c r="F1647" s="3">
        <v>0.56000000000000005</v>
      </c>
      <c r="G1647" s="3">
        <v>0.48</v>
      </c>
      <c r="H1647" s="3">
        <v>0.19076557970971</v>
      </c>
      <c r="I1647" s="3">
        <v>9.4162301353869218</v>
      </c>
      <c r="J1647" s="3">
        <v>1.3841763603186519</v>
      </c>
      <c r="K1647" s="3">
        <v>1.7962926004571274</v>
      </c>
      <c r="L1647" s="3">
        <v>0.26405320579666408</v>
      </c>
      <c r="M1647" s="2">
        <v>1200</v>
      </c>
      <c r="N1647" s="3" t="s">
        <v>66</v>
      </c>
      <c r="O1647" s="3" t="s">
        <v>84</v>
      </c>
      <c r="P1647" s="3" t="s">
        <v>85</v>
      </c>
      <c r="Q1647" s="3">
        <v>83.713896858699997</v>
      </c>
      <c r="R1647" s="3" t="s">
        <v>50</v>
      </c>
      <c r="S1647" s="3" t="s">
        <v>51</v>
      </c>
      <c r="T1647" s="3" t="s">
        <v>86</v>
      </c>
      <c r="U1647" s="3" t="s">
        <v>53</v>
      </c>
      <c r="V1647" s="3" t="s">
        <v>71</v>
      </c>
      <c r="W1647" s="3" t="s">
        <v>55</v>
      </c>
      <c r="X1647" s="3" t="s">
        <v>87</v>
      </c>
      <c r="Y1647" s="3">
        <v>146</v>
      </c>
      <c r="Z1647" s="3">
        <v>17</v>
      </c>
      <c r="AA1647" s="3" t="s">
        <v>45</v>
      </c>
      <c r="AB1647" s="11">
        <v>84</v>
      </c>
      <c r="AC1647" s="3" t="s">
        <v>88</v>
      </c>
      <c r="AD1647" s="3" t="s">
        <v>58</v>
      </c>
      <c r="AE1647" s="3" t="s">
        <v>58</v>
      </c>
      <c r="AF1647" s="3" t="s">
        <v>58</v>
      </c>
      <c r="AG1647" s="3" t="s">
        <v>51</v>
      </c>
      <c r="AH1647" s="3" t="s">
        <v>59</v>
      </c>
      <c r="AI1647" s="3" t="s">
        <v>60</v>
      </c>
      <c r="AJ1647" s="3" t="s">
        <v>61</v>
      </c>
      <c r="AK1647" s="3" t="s">
        <v>58</v>
      </c>
      <c r="AL1647" s="3" t="s">
        <v>58</v>
      </c>
      <c r="AM1647" s="3" t="s">
        <v>58</v>
      </c>
      <c r="AN1647" s="3" t="s">
        <v>72</v>
      </c>
      <c r="AO1647" s="3" t="s">
        <v>63</v>
      </c>
      <c r="AP1647" s="3">
        <v>130.99046011478154</v>
      </c>
      <c r="AQ1647" s="3">
        <v>772.00091142109864</v>
      </c>
    </row>
    <row r="1648" spans="1:43" x14ac:dyDescent="0.25">
      <c r="A1648" s="2">
        <v>1647</v>
      </c>
      <c r="B1648" s="3" t="s">
        <v>43</v>
      </c>
      <c r="C1648" s="3" t="s">
        <v>44</v>
      </c>
      <c r="D1648" s="3" t="s">
        <v>45</v>
      </c>
      <c r="E1648" s="3" t="s">
        <v>46</v>
      </c>
      <c r="F1648" s="3">
        <v>0.56000000000000005</v>
      </c>
      <c r="G1648" s="3">
        <v>0.48</v>
      </c>
      <c r="H1648" s="3">
        <v>0.13234147362081999</v>
      </c>
      <c r="I1648" s="3">
        <v>9.4162301353869218</v>
      </c>
      <c r="J1648" s="3">
        <v>1.3841763603186519</v>
      </c>
      <c r="K1648" s="3">
        <v>1.2461577720698787</v>
      </c>
      <c r="L1648" s="3">
        <v>0.1831839392756735</v>
      </c>
      <c r="M1648" s="2">
        <v>1210</v>
      </c>
      <c r="N1648" s="3" t="s">
        <v>47</v>
      </c>
      <c r="O1648" s="3" t="s">
        <v>84</v>
      </c>
      <c r="P1648" s="3" t="s">
        <v>85</v>
      </c>
      <c r="Q1648" s="3">
        <v>83.713896858699997</v>
      </c>
      <c r="R1648" s="3" t="s">
        <v>50</v>
      </c>
      <c r="S1648" s="3" t="s">
        <v>51</v>
      </c>
      <c r="T1648" s="3" t="s">
        <v>86</v>
      </c>
      <c r="U1648" s="3" t="s">
        <v>53</v>
      </c>
      <c r="V1648" s="3" t="s">
        <v>71</v>
      </c>
      <c r="W1648" s="3" t="s">
        <v>55</v>
      </c>
      <c r="X1648" s="3" t="s">
        <v>87</v>
      </c>
      <c r="Y1648" s="3">
        <v>146</v>
      </c>
      <c r="Z1648" s="3">
        <v>17</v>
      </c>
      <c r="AA1648" s="3" t="s">
        <v>45</v>
      </c>
      <c r="AB1648" s="11">
        <v>84</v>
      </c>
      <c r="AC1648" s="3" t="s">
        <v>88</v>
      </c>
      <c r="AD1648" s="3" t="s">
        <v>58</v>
      </c>
      <c r="AE1648" s="3" t="s">
        <v>58</v>
      </c>
      <c r="AF1648" s="3" t="s">
        <v>58</v>
      </c>
      <c r="AG1648" s="3" t="s">
        <v>51</v>
      </c>
      <c r="AH1648" s="3" t="s">
        <v>59</v>
      </c>
      <c r="AI1648" s="3" t="s">
        <v>60</v>
      </c>
      <c r="AJ1648" s="3" t="s">
        <v>61</v>
      </c>
      <c r="AK1648" s="3" t="s">
        <v>58</v>
      </c>
      <c r="AL1648" s="3" t="s">
        <v>58</v>
      </c>
      <c r="AM1648" s="3" t="s">
        <v>58</v>
      </c>
      <c r="AN1648" s="3" t="s">
        <v>72</v>
      </c>
      <c r="AO1648" s="3" t="s">
        <v>63</v>
      </c>
      <c r="AP1648" s="3">
        <v>100.54283810948925</v>
      </c>
      <c r="AQ1648" s="3">
        <v>535.56694247229439</v>
      </c>
    </row>
    <row r="1649" spans="1:43" x14ac:dyDescent="0.25">
      <c r="A1649" s="2">
        <v>1648</v>
      </c>
      <c r="B1649" s="3" t="s">
        <v>43</v>
      </c>
      <c r="C1649" s="3" t="s">
        <v>44</v>
      </c>
      <c r="D1649" s="3" t="s">
        <v>45</v>
      </c>
      <c r="E1649" s="3" t="s">
        <v>46</v>
      </c>
      <c r="F1649" s="3">
        <v>0.56000000000000005</v>
      </c>
      <c r="G1649" s="3">
        <v>0.48</v>
      </c>
      <c r="H1649" s="3">
        <v>0.280626868436546</v>
      </c>
      <c r="I1649" s="3">
        <v>9.4162301353869218</v>
      </c>
      <c r="J1649" s="3">
        <v>1.3841763603186519</v>
      </c>
      <c r="K1649" s="3">
        <v>2.6424471753714656</v>
      </c>
      <c r="L1649" s="3">
        <v>0.3884370773601194</v>
      </c>
      <c r="M1649" s="2">
        <v>1210</v>
      </c>
      <c r="N1649" s="3" t="s">
        <v>47</v>
      </c>
      <c r="O1649" s="3" t="s">
        <v>84</v>
      </c>
      <c r="P1649" s="3" t="s">
        <v>85</v>
      </c>
      <c r="Q1649" s="3">
        <v>83.713896858699997</v>
      </c>
      <c r="R1649" s="3" t="s">
        <v>50</v>
      </c>
      <c r="S1649" s="3" t="s">
        <v>51</v>
      </c>
      <c r="T1649" s="3" t="s">
        <v>86</v>
      </c>
      <c r="U1649" s="3" t="s">
        <v>53</v>
      </c>
      <c r="V1649" s="3" t="s">
        <v>71</v>
      </c>
      <c r="W1649" s="3" t="s">
        <v>55</v>
      </c>
      <c r="X1649" s="3" t="s">
        <v>87</v>
      </c>
      <c r="Y1649" s="3">
        <v>146</v>
      </c>
      <c r="Z1649" s="3">
        <v>17</v>
      </c>
      <c r="AA1649" s="3" t="s">
        <v>45</v>
      </c>
      <c r="AB1649" s="11">
        <v>84</v>
      </c>
      <c r="AC1649" s="3" t="s">
        <v>88</v>
      </c>
      <c r="AD1649" s="3" t="s">
        <v>58</v>
      </c>
      <c r="AE1649" s="3" t="s">
        <v>58</v>
      </c>
      <c r="AF1649" s="3" t="s">
        <v>58</v>
      </c>
      <c r="AG1649" s="3" t="s">
        <v>51</v>
      </c>
      <c r="AH1649" s="3" t="s">
        <v>59</v>
      </c>
      <c r="AI1649" s="3" t="s">
        <v>60</v>
      </c>
      <c r="AJ1649" s="3" t="s">
        <v>61</v>
      </c>
      <c r="AK1649" s="3" t="s">
        <v>58</v>
      </c>
      <c r="AL1649" s="3" t="s">
        <v>58</v>
      </c>
      <c r="AM1649" s="3" t="s">
        <v>58</v>
      </c>
      <c r="AN1649" s="3" t="s">
        <v>72</v>
      </c>
      <c r="AO1649" s="3" t="s">
        <v>63</v>
      </c>
      <c r="AP1649" s="3">
        <v>134.85404748429232</v>
      </c>
      <c r="AQ1649" s="3">
        <v>1135.6566448304366</v>
      </c>
    </row>
    <row r="1650" spans="1:43" x14ac:dyDescent="0.25">
      <c r="A1650" s="2">
        <v>1649</v>
      </c>
      <c r="B1650" s="3" t="s">
        <v>43</v>
      </c>
      <c r="C1650" s="3" t="s">
        <v>44</v>
      </c>
      <c r="D1650" s="3" t="s">
        <v>45</v>
      </c>
      <c r="E1650" s="3" t="s">
        <v>46</v>
      </c>
      <c r="F1650" s="3">
        <v>0.56000000000000005</v>
      </c>
      <c r="G1650" s="3">
        <v>0.48</v>
      </c>
      <c r="H1650" s="3">
        <v>1.40295319928916E-2</v>
      </c>
      <c r="I1650" s="3">
        <v>9.4162301353869218</v>
      </c>
      <c r="J1650" s="3">
        <v>1.3841763603186519</v>
      </c>
      <c r="K1650" s="3">
        <v>0.13210530193684084</v>
      </c>
      <c r="L1650" s="3">
        <v>1.9419346530894777E-2</v>
      </c>
      <c r="M1650" s="2">
        <v>1210</v>
      </c>
      <c r="N1650" s="3" t="s">
        <v>47</v>
      </c>
      <c r="O1650" s="3" t="s">
        <v>84</v>
      </c>
      <c r="P1650" s="3" t="s">
        <v>85</v>
      </c>
      <c r="Q1650" s="3">
        <v>83.713896858699997</v>
      </c>
      <c r="R1650" s="3" t="s">
        <v>50</v>
      </c>
      <c r="S1650" s="3" t="s">
        <v>51</v>
      </c>
      <c r="T1650" s="3" t="s">
        <v>86</v>
      </c>
      <c r="U1650" s="3" t="s">
        <v>53</v>
      </c>
      <c r="V1650" s="3" t="s">
        <v>71</v>
      </c>
      <c r="W1650" s="3" t="s">
        <v>55</v>
      </c>
      <c r="X1650" s="3" t="s">
        <v>87</v>
      </c>
      <c r="Y1650" s="3">
        <v>146</v>
      </c>
      <c r="Z1650" s="3">
        <v>17</v>
      </c>
      <c r="AA1650" s="3" t="s">
        <v>45</v>
      </c>
      <c r="AB1650" s="11">
        <v>84</v>
      </c>
      <c r="AC1650" s="3" t="s">
        <v>88</v>
      </c>
      <c r="AD1650" s="3" t="s">
        <v>58</v>
      </c>
      <c r="AE1650" s="3" t="s">
        <v>58</v>
      </c>
      <c r="AF1650" s="3" t="s">
        <v>58</v>
      </c>
      <c r="AG1650" s="3" t="s">
        <v>51</v>
      </c>
      <c r="AH1650" s="3" t="s">
        <v>59</v>
      </c>
      <c r="AI1650" s="3" t="s">
        <v>60</v>
      </c>
      <c r="AJ1650" s="3" t="s">
        <v>61</v>
      </c>
      <c r="AK1650" s="3" t="s">
        <v>58</v>
      </c>
      <c r="AL1650" s="3" t="s">
        <v>58</v>
      </c>
      <c r="AM1650" s="3" t="s">
        <v>58</v>
      </c>
      <c r="AN1650" s="3" t="s">
        <v>72</v>
      </c>
      <c r="AO1650" s="3" t="s">
        <v>63</v>
      </c>
      <c r="AP1650" s="3">
        <v>71.338776552743852</v>
      </c>
      <c r="AQ1650" s="3">
        <v>56.77550164869951</v>
      </c>
    </row>
    <row r="1651" spans="1:43" x14ac:dyDescent="0.25">
      <c r="A1651" s="2">
        <v>1650</v>
      </c>
      <c r="B1651" s="3" t="s">
        <v>89</v>
      </c>
      <c r="C1651" s="3" t="s">
        <v>44</v>
      </c>
      <c r="D1651" s="3" t="s">
        <v>45</v>
      </c>
      <c r="E1651" s="3" t="s">
        <v>46</v>
      </c>
      <c r="F1651" s="3">
        <v>0.56000000000000005</v>
      </c>
      <c r="G1651" s="3">
        <v>0.48</v>
      </c>
      <c r="H1651" s="3">
        <v>7.9316082254544298E-2</v>
      </c>
      <c r="I1651" s="3">
        <v>9.4459340857146135</v>
      </c>
      <c r="J1651" s="3">
        <v>1.3884790303794317</v>
      </c>
      <c r="K1651" s="3">
        <v>0.74921448491354392</v>
      </c>
      <c r="L1651" s="3">
        <v>0.11012871698228491</v>
      </c>
      <c r="M1651" s="2">
        <v>1210</v>
      </c>
      <c r="N1651" s="3" t="s">
        <v>47</v>
      </c>
      <c r="O1651" s="3" t="s">
        <v>84</v>
      </c>
      <c r="P1651" s="3" t="s">
        <v>85</v>
      </c>
      <c r="Q1651" s="3">
        <v>83.713896858699997</v>
      </c>
      <c r="R1651" s="3" t="s">
        <v>50</v>
      </c>
      <c r="S1651" s="3" t="s">
        <v>51</v>
      </c>
      <c r="T1651" s="3" t="s">
        <v>86</v>
      </c>
      <c r="U1651" s="3" t="s">
        <v>53</v>
      </c>
      <c r="V1651" s="3" t="s">
        <v>71</v>
      </c>
      <c r="W1651" s="3" t="s">
        <v>55</v>
      </c>
      <c r="X1651" s="3" t="s">
        <v>87</v>
      </c>
      <c r="Y1651" s="3">
        <v>146</v>
      </c>
      <c r="Z1651" s="3">
        <v>17</v>
      </c>
      <c r="AA1651" s="3" t="s">
        <v>45</v>
      </c>
      <c r="AB1651" s="11">
        <v>84</v>
      </c>
      <c r="AC1651" s="3" t="s">
        <v>88</v>
      </c>
      <c r="AD1651" s="3" t="s">
        <v>58</v>
      </c>
      <c r="AE1651" s="3" t="s">
        <v>58</v>
      </c>
      <c r="AF1651" s="3" t="s">
        <v>58</v>
      </c>
      <c r="AG1651" s="3" t="s">
        <v>51</v>
      </c>
      <c r="AH1651" s="3" t="s">
        <v>59</v>
      </c>
      <c r="AI1651" s="3" t="s">
        <v>60</v>
      </c>
      <c r="AJ1651" s="3" t="s">
        <v>61</v>
      </c>
      <c r="AK1651" s="3" t="s">
        <v>58</v>
      </c>
      <c r="AL1651" s="3" t="s">
        <v>58</v>
      </c>
      <c r="AM1651" s="3" t="s">
        <v>58</v>
      </c>
      <c r="AN1651" s="3" t="s">
        <v>72</v>
      </c>
      <c r="AO1651" s="3" t="s">
        <v>63</v>
      </c>
      <c r="AP1651" s="3">
        <v>71.775705990381624</v>
      </c>
      <c r="AQ1651" s="3">
        <v>320.9807968714091</v>
      </c>
    </row>
    <row r="1652" spans="1:43" x14ac:dyDescent="0.25">
      <c r="A1652" s="2">
        <v>1651</v>
      </c>
      <c r="B1652" s="3" t="s">
        <v>89</v>
      </c>
      <c r="C1652" s="3" t="s">
        <v>44</v>
      </c>
      <c r="D1652" s="3" t="s">
        <v>45</v>
      </c>
      <c r="E1652" s="3" t="s">
        <v>46</v>
      </c>
      <c r="F1652" s="3">
        <v>0.56000000000000005</v>
      </c>
      <c r="G1652" s="3">
        <v>0.48</v>
      </c>
      <c r="H1652" s="3">
        <v>0.127878431921809</v>
      </c>
      <c r="I1652" s="3">
        <v>9.4459340857146135</v>
      </c>
      <c r="J1652" s="3">
        <v>1.3884790303794317</v>
      </c>
      <c r="K1652" s="3">
        <v>1.2079312389179513</v>
      </c>
      <c r="L1652" s="3">
        <v>0.17755652116123552</v>
      </c>
      <c r="M1652" s="2">
        <v>1210</v>
      </c>
      <c r="N1652" s="3" t="s">
        <v>47</v>
      </c>
      <c r="O1652" s="3" t="s">
        <v>84</v>
      </c>
      <c r="P1652" s="3" t="s">
        <v>85</v>
      </c>
      <c r="Q1652" s="3">
        <v>83.713896858699997</v>
      </c>
      <c r="R1652" s="3" t="s">
        <v>50</v>
      </c>
      <c r="S1652" s="3" t="s">
        <v>51</v>
      </c>
      <c r="T1652" s="3" t="s">
        <v>86</v>
      </c>
      <c r="U1652" s="3" t="s">
        <v>53</v>
      </c>
      <c r="V1652" s="3" t="s">
        <v>71</v>
      </c>
      <c r="W1652" s="3" t="s">
        <v>55</v>
      </c>
      <c r="X1652" s="3" t="s">
        <v>87</v>
      </c>
      <c r="Y1652" s="3">
        <v>146</v>
      </c>
      <c r="Z1652" s="3">
        <v>17</v>
      </c>
      <c r="AA1652" s="3" t="s">
        <v>45</v>
      </c>
      <c r="AB1652" s="11">
        <v>84</v>
      </c>
      <c r="AC1652" s="3" t="s">
        <v>88</v>
      </c>
      <c r="AD1652" s="3" t="s">
        <v>58</v>
      </c>
      <c r="AE1652" s="3" t="s">
        <v>58</v>
      </c>
      <c r="AF1652" s="3" t="s">
        <v>58</v>
      </c>
      <c r="AG1652" s="3" t="s">
        <v>51</v>
      </c>
      <c r="AH1652" s="3" t="s">
        <v>59</v>
      </c>
      <c r="AI1652" s="3" t="s">
        <v>60</v>
      </c>
      <c r="AJ1652" s="3" t="s">
        <v>61</v>
      </c>
      <c r="AK1652" s="3" t="s">
        <v>58</v>
      </c>
      <c r="AL1652" s="3" t="s">
        <v>58</v>
      </c>
      <c r="AM1652" s="3" t="s">
        <v>58</v>
      </c>
      <c r="AN1652" s="3" t="s">
        <v>72</v>
      </c>
      <c r="AO1652" s="3" t="s">
        <v>63</v>
      </c>
      <c r="AP1652" s="3">
        <v>95.057001239962929</v>
      </c>
      <c r="AQ1652" s="3">
        <v>517.50565350921477</v>
      </c>
    </row>
    <row r="1653" spans="1:43" x14ac:dyDescent="0.25">
      <c r="A1653" s="2">
        <v>1652</v>
      </c>
      <c r="B1653" s="3" t="s">
        <v>89</v>
      </c>
      <c r="C1653" s="3" t="s">
        <v>44</v>
      </c>
      <c r="D1653" s="3" t="s">
        <v>45</v>
      </c>
      <c r="E1653" s="3" t="s">
        <v>46</v>
      </c>
      <c r="F1653" s="3">
        <v>0.56000000000000005</v>
      </c>
      <c r="G1653" s="3">
        <v>0.48</v>
      </c>
      <c r="H1653" s="3">
        <v>2.3614578875921898E-3</v>
      </c>
      <c r="I1653" s="3">
        <v>9.4459340857146135</v>
      </c>
      <c r="J1653" s="3">
        <v>1.3884790303794317</v>
      </c>
      <c r="K1653" s="3">
        <v>2.2306175552386693E-2</v>
      </c>
      <c r="L1653" s="3">
        <v>3.2788347580458648E-3</v>
      </c>
      <c r="M1653" s="2">
        <v>1210</v>
      </c>
      <c r="N1653" s="3" t="s">
        <v>47</v>
      </c>
      <c r="O1653" s="3" t="s">
        <v>84</v>
      </c>
      <c r="P1653" s="3" t="s">
        <v>85</v>
      </c>
      <c r="Q1653" s="3">
        <v>83.713896858699997</v>
      </c>
      <c r="R1653" s="3" t="s">
        <v>50</v>
      </c>
      <c r="S1653" s="3" t="s">
        <v>51</v>
      </c>
      <c r="T1653" s="3" t="s">
        <v>86</v>
      </c>
      <c r="U1653" s="3" t="s">
        <v>53</v>
      </c>
      <c r="V1653" s="3" t="s">
        <v>71</v>
      </c>
      <c r="W1653" s="3" t="s">
        <v>55</v>
      </c>
      <c r="X1653" s="3" t="s">
        <v>87</v>
      </c>
      <c r="Y1653" s="3">
        <v>146</v>
      </c>
      <c r="Z1653" s="3">
        <v>17</v>
      </c>
      <c r="AA1653" s="3" t="s">
        <v>45</v>
      </c>
      <c r="AB1653" s="11">
        <v>84</v>
      </c>
      <c r="AC1653" s="3" t="s">
        <v>88</v>
      </c>
      <c r="AD1653" s="3" t="s">
        <v>58</v>
      </c>
      <c r="AE1653" s="3" t="s">
        <v>58</v>
      </c>
      <c r="AF1653" s="3" t="s">
        <v>58</v>
      </c>
      <c r="AG1653" s="3" t="s">
        <v>51</v>
      </c>
      <c r="AH1653" s="3" t="s">
        <v>59</v>
      </c>
      <c r="AI1653" s="3" t="s">
        <v>60</v>
      </c>
      <c r="AJ1653" s="3" t="s">
        <v>61</v>
      </c>
      <c r="AK1653" s="3" t="s">
        <v>58</v>
      </c>
      <c r="AL1653" s="3" t="s">
        <v>58</v>
      </c>
      <c r="AM1653" s="3" t="s">
        <v>58</v>
      </c>
      <c r="AN1653" s="3" t="s">
        <v>72</v>
      </c>
      <c r="AO1653" s="3" t="s">
        <v>63</v>
      </c>
      <c r="AP1653" s="3">
        <v>35.164379699485252</v>
      </c>
      <c r="AQ1653" s="3">
        <v>9.5564810186296008</v>
      </c>
    </row>
    <row r="1654" spans="1:43" x14ac:dyDescent="0.25">
      <c r="A1654" s="2">
        <v>1653</v>
      </c>
      <c r="B1654" s="3" t="s">
        <v>89</v>
      </c>
      <c r="C1654" s="3" t="s">
        <v>44</v>
      </c>
      <c r="D1654" s="3" t="s">
        <v>45</v>
      </c>
      <c r="E1654" s="3" t="s">
        <v>46</v>
      </c>
      <c r="F1654" s="3">
        <v>0.56000000000000005</v>
      </c>
      <c r="G1654" s="3">
        <v>0.48</v>
      </c>
      <c r="H1654" s="3">
        <v>1.3732501653948E-3</v>
      </c>
      <c r="I1654" s="3">
        <v>9.4459340857146135</v>
      </c>
      <c r="J1654" s="3">
        <v>1.3884790303794317</v>
      </c>
      <c r="K1654" s="3">
        <v>1.2971630545515972E-2</v>
      </c>
      <c r="L1654" s="3">
        <v>1.9067290581157661E-3</v>
      </c>
      <c r="M1654" s="2">
        <v>1210</v>
      </c>
      <c r="N1654" s="3" t="s">
        <v>47</v>
      </c>
      <c r="O1654" s="3" t="s">
        <v>84</v>
      </c>
      <c r="P1654" s="3" t="s">
        <v>85</v>
      </c>
      <c r="Q1654" s="3">
        <v>83.713896858699997</v>
      </c>
      <c r="R1654" s="3" t="s">
        <v>50</v>
      </c>
      <c r="S1654" s="3" t="s">
        <v>51</v>
      </c>
      <c r="T1654" s="3" t="s">
        <v>86</v>
      </c>
      <c r="U1654" s="3" t="s">
        <v>53</v>
      </c>
      <c r="V1654" s="3" t="s">
        <v>71</v>
      </c>
      <c r="W1654" s="3" t="s">
        <v>55</v>
      </c>
      <c r="X1654" s="3" t="s">
        <v>87</v>
      </c>
      <c r="Y1654" s="3">
        <v>146</v>
      </c>
      <c r="Z1654" s="3">
        <v>17</v>
      </c>
      <c r="AA1654" s="3" t="s">
        <v>45</v>
      </c>
      <c r="AB1654" s="11">
        <v>84</v>
      </c>
      <c r="AC1654" s="3" t="s">
        <v>88</v>
      </c>
      <c r="AD1654" s="3" t="s">
        <v>58</v>
      </c>
      <c r="AE1654" s="3" t="s">
        <v>58</v>
      </c>
      <c r="AF1654" s="3" t="s">
        <v>58</v>
      </c>
      <c r="AG1654" s="3" t="s">
        <v>51</v>
      </c>
      <c r="AH1654" s="3" t="s">
        <v>59</v>
      </c>
      <c r="AI1654" s="3" t="s">
        <v>60</v>
      </c>
      <c r="AJ1654" s="3" t="s">
        <v>61</v>
      </c>
      <c r="AK1654" s="3" t="s">
        <v>58</v>
      </c>
      <c r="AL1654" s="3" t="s">
        <v>58</v>
      </c>
      <c r="AM1654" s="3" t="s">
        <v>58</v>
      </c>
      <c r="AN1654" s="3" t="s">
        <v>72</v>
      </c>
      <c r="AO1654" s="3" t="s">
        <v>63</v>
      </c>
      <c r="AP1654" s="3">
        <v>46.692726926894814</v>
      </c>
      <c r="AQ1654" s="3">
        <v>5.5573462513898022</v>
      </c>
    </row>
    <row r="1655" spans="1:43" x14ac:dyDescent="0.25">
      <c r="A1655" s="2">
        <v>1654</v>
      </c>
      <c r="B1655" s="3" t="s">
        <v>89</v>
      </c>
      <c r="C1655" s="3" t="s">
        <v>44</v>
      </c>
      <c r="D1655" s="3" t="s">
        <v>45</v>
      </c>
      <c r="E1655" s="3" t="s">
        <v>46</v>
      </c>
      <c r="F1655" s="3">
        <v>0.56000000000000005</v>
      </c>
      <c r="G1655" s="3">
        <v>0.48</v>
      </c>
      <c r="H1655" s="3">
        <v>3.2706157357872E-3</v>
      </c>
      <c r="I1655" s="3">
        <v>9.4459340857146135</v>
      </c>
      <c r="J1655" s="3">
        <v>1.3884790303794317</v>
      </c>
      <c r="K1655" s="3">
        <v>3.0894020659946893E-2</v>
      </c>
      <c r="L1655" s="3">
        <v>4.5411813655695226E-3</v>
      </c>
      <c r="M1655" s="2">
        <v>1210</v>
      </c>
      <c r="N1655" s="3" t="s">
        <v>47</v>
      </c>
      <c r="O1655" s="3" t="s">
        <v>84</v>
      </c>
      <c r="P1655" s="3" t="s">
        <v>85</v>
      </c>
      <c r="Q1655" s="3">
        <v>83.713896858699997</v>
      </c>
      <c r="R1655" s="3" t="s">
        <v>50</v>
      </c>
      <c r="S1655" s="3" t="s">
        <v>51</v>
      </c>
      <c r="T1655" s="3" t="s">
        <v>86</v>
      </c>
      <c r="U1655" s="3" t="s">
        <v>53</v>
      </c>
      <c r="V1655" s="3" t="s">
        <v>71</v>
      </c>
      <c r="W1655" s="3" t="s">
        <v>55</v>
      </c>
      <c r="X1655" s="3" t="s">
        <v>87</v>
      </c>
      <c r="Y1655" s="3">
        <v>146</v>
      </c>
      <c r="Z1655" s="3">
        <v>17</v>
      </c>
      <c r="AA1655" s="3" t="s">
        <v>45</v>
      </c>
      <c r="AB1655" s="11">
        <v>84</v>
      </c>
      <c r="AC1655" s="3" t="s">
        <v>88</v>
      </c>
      <c r="AD1655" s="3" t="s">
        <v>58</v>
      </c>
      <c r="AE1655" s="3" t="s">
        <v>58</v>
      </c>
      <c r="AF1655" s="3" t="s">
        <v>58</v>
      </c>
      <c r="AG1655" s="3" t="s">
        <v>51</v>
      </c>
      <c r="AH1655" s="3" t="s">
        <v>59</v>
      </c>
      <c r="AI1655" s="3" t="s">
        <v>60</v>
      </c>
      <c r="AJ1655" s="3" t="s">
        <v>61</v>
      </c>
      <c r="AK1655" s="3" t="s">
        <v>58</v>
      </c>
      <c r="AL1655" s="3" t="s">
        <v>58</v>
      </c>
      <c r="AM1655" s="3" t="s">
        <v>58</v>
      </c>
      <c r="AN1655" s="3" t="s">
        <v>72</v>
      </c>
      <c r="AO1655" s="3" t="s">
        <v>63</v>
      </c>
      <c r="AP1655" s="3">
        <v>54.814827131034463</v>
      </c>
      <c r="AQ1655" s="3">
        <v>13.235712295572952</v>
      </c>
    </row>
    <row r="1656" spans="1:43" x14ac:dyDescent="0.25">
      <c r="A1656" s="2">
        <v>1655</v>
      </c>
      <c r="B1656" s="3" t="s">
        <v>43</v>
      </c>
      <c r="C1656" s="3" t="s">
        <v>44</v>
      </c>
      <c r="D1656" s="3" t="s">
        <v>45</v>
      </c>
      <c r="E1656" s="3" t="s">
        <v>46</v>
      </c>
      <c r="F1656" s="3">
        <v>0.56000000000000005</v>
      </c>
      <c r="G1656" s="3">
        <v>0.48</v>
      </c>
      <c r="H1656" s="3">
        <v>8.2789390452733499E-4</v>
      </c>
      <c r="I1656" s="3">
        <v>9.4459340857146135</v>
      </c>
      <c r="J1656" s="3">
        <v>1.3884790303794317</v>
      </c>
      <c r="K1656" s="3">
        <v>7.8202312521301141E-3</v>
      </c>
      <c r="L1656" s="3">
        <v>1.1495133258151559E-3</v>
      </c>
      <c r="M1656" s="2">
        <v>1200</v>
      </c>
      <c r="N1656" s="3" t="s">
        <v>66</v>
      </c>
      <c r="O1656" s="3" t="s">
        <v>84</v>
      </c>
      <c r="P1656" s="3" t="s">
        <v>85</v>
      </c>
      <c r="Q1656" s="3">
        <v>83.713896858699997</v>
      </c>
      <c r="R1656" s="3" t="s">
        <v>50</v>
      </c>
      <c r="S1656" s="3" t="s">
        <v>51</v>
      </c>
      <c r="T1656" s="3" t="s">
        <v>86</v>
      </c>
      <c r="U1656" s="3" t="s">
        <v>53</v>
      </c>
      <c r="V1656" s="3" t="s">
        <v>71</v>
      </c>
      <c r="W1656" s="3" t="s">
        <v>55</v>
      </c>
      <c r="X1656" s="3" t="s">
        <v>87</v>
      </c>
      <c r="Y1656" s="3">
        <v>146</v>
      </c>
      <c r="Z1656" s="3">
        <v>17</v>
      </c>
      <c r="AA1656" s="3" t="s">
        <v>45</v>
      </c>
      <c r="AB1656" s="11">
        <v>84</v>
      </c>
      <c r="AC1656" s="3" t="s">
        <v>88</v>
      </c>
      <c r="AD1656" s="3" t="s">
        <v>58</v>
      </c>
      <c r="AE1656" s="3" t="s">
        <v>58</v>
      </c>
      <c r="AF1656" s="3" t="s">
        <v>58</v>
      </c>
      <c r="AG1656" s="3" t="s">
        <v>51</v>
      </c>
      <c r="AH1656" s="3" t="s">
        <v>59</v>
      </c>
      <c r="AI1656" s="3" t="s">
        <v>60</v>
      </c>
      <c r="AJ1656" s="3" t="s">
        <v>61</v>
      </c>
      <c r="AK1656" s="3" t="s">
        <v>58</v>
      </c>
      <c r="AL1656" s="3" t="s">
        <v>58</v>
      </c>
      <c r="AM1656" s="3" t="s">
        <v>58</v>
      </c>
      <c r="AN1656" s="3" t="s">
        <v>72</v>
      </c>
      <c r="AO1656" s="3" t="s">
        <v>63</v>
      </c>
      <c r="AP1656" s="3">
        <v>40.282926107681917</v>
      </c>
      <c r="AQ1656" s="3">
        <v>3.3503677646022592</v>
      </c>
    </row>
    <row r="1657" spans="1:43" x14ac:dyDescent="0.25">
      <c r="A1657" s="2">
        <v>1656</v>
      </c>
      <c r="B1657" s="3" t="s">
        <v>43</v>
      </c>
      <c r="C1657" s="3" t="s">
        <v>44</v>
      </c>
      <c r="D1657" s="3" t="s">
        <v>45</v>
      </c>
      <c r="E1657" s="3" t="s">
        <v>46</v>
      </c>
      <c r="F1657" s="3">
        <v>0.56000000000000005</v>
      </c>
      <c r="G1657" s="3">
        <v>0.48</v>
      </c>
      <c r="H1657" s="3">
        <v>9.98870949261456E-2</v>
      </c>
      <c r="I1657" s="3">
        <v>9.4459340857146135</v>
      </c>
      <c r="J1657" s="3">
        <v>1.3884790303794317</v>
      </c>
      <c r="K1657" s="3">
        <v>0.94352691468588989</v>
      </c>
      <c r="L1657" s="3">
        <v>0.1386911367104729</v>
      </c>
      <c r="M1657" s="2">
        <v>1210</v>
      </c>
      <c r="N1657" s="3" t="s">
        <v>47</v>
      </c>
      <c r="O1657" s="3" t="s">
        <v>84</v>
      </c>
      <c r="P1657" s="3" t="s">
        <v>85</v>
      </c>
      <c r="Q1657" s="3">
        <v>83.713896858699997</v>
      </c>
      <c r="R1657" s="3" t="s">
        <v>50</v>
      </c>
      <c r="S1657" s="3" t="s">
        <v>51</v>
      </c>
      <c r="T1657" s="3" t="s">
        <v>86</v>
      </c>
      <c r="U1657" s="3" t="s">
        <v>53</v>
      </c>
      <c r="V1657" s="3" t="s">
        <v>71</v>
      </c>
      <c r="W1657" s="3" t="s">
        <v>55</v>
      </c>
      <c r="X1657" s="3" t="s">
        <v>87</v>
      </c>
      <c r="Y1657" s="3">
        <v>146</v>
      </c>
      <c r="Z1657" s="3">
        <v>17</v>
      </c>
      <c r="AA1657" s="3" t="s">
        <v>45</v>
      </c>
      <c r="AB1657" s="11">
        <v>84</v>
      </c>
      <c r="AC1657" s="3" t="s">
        <v>88</v>
      </c>
      <c r="AD1657" s="3" t="s">
        <v>58</v>
      </c>
      <c r="AE1657" s="3" t="s">
        <v>58</v>
      </c>
      <c r="AF1657" s="3" t="s">
        <v>58</v>
      </c>
      <c r="AG1657" s="3" t="s">
        <v>51</v>
      </c>
      <c r="AH1657" s="3" t="s">
        <v>59</v>
      </c>
      <c r="AI1657" s="3" t="s">
        <v>60</v>
      </c>
      <c r="AJ1657" s="3" t="s">
        <v>61</v>
      </c>
      <c r="AK1657" s="3" t="s">
        <v>58</v>
      </c>
      <c r="AL1657" s="3" t="s">
        <v>58</v>
      </c>
      <c r="AM1657" s="3" t="s">
        <v>58</v>
      </c>
      <c r="AN1657" s="3" t="s">
        <v>72</v>
      </c>
      <c r="AO1657" s="3" t="s">
        <v>63</v>
      </c>
      <c r="AP1657" s="3">
        <v>80.947326001124637</v>
      </c>
      <c r="AQ1657" s="3">
        <v>404.22873161675079</v>
      </c>
    </row>
    <row r="1658" spans="1:43" x14ac:dyDescent="0.25">
      <c r="A1658" s="2">
        <v>1657</v>
      </c>
      <c r="B1658" s="3" t="s">
        <v>43</v>
      </c>
      <c r="C1658" s="3" t="s">
        <v>44</v>
      </c>
      <c r="D1658" s="3" t="s">
        <v>45</v>
      </c>
      <c r="E1658" s="3" t="s">
        <v>46</v>
      </c>
      <c r="F1658" s="3">
        <v>0.56000000000000005</v>
      </c>
      <c r="G1658" s="3">
        <v>0.48</v>
      </c>
      <c r="H1658" s="3">
        <v>0.16966837510146399</v>
      </c>
      <c r="I1658" s="3">
        <v>9.4459340857146135</v>
      </c>
      <c r="J1658" s="3">
        <v>1.3884790303794317</v>
      </c>
      <c r="K1658" s="3">
        <v>1.6026762876387313</v>
      </c>
      <c r="L1658" s="3">
        <v>0.23558098094693442</v>
      </c>
      <c r="M1658" s="2">
        <v>1210</v>
      </c>
      <c r="N1658" s="3" t="s">
        <v>47</v>
      </c>
      <c r="O1658" s="3" t="s">
        <v>84</v>
      </c>
      <c r="P1658" s="3" t="s">
        <v>85</v>
      </c>
      <c r="Q1658" s="3">
        <v>83.713896858699997</v>
      </c>
      <c r="R1658" s="3" t="s">
        <v>50</v>
      </c>
      <c r="S1658" s="3" t="s">
        <v>51</v>
      </c>
      <c r="T1658" s="3" t="s">
        <v>86</v>
      </c>
      <c r="U1658" s="3" t="s">
        <v>53</v>
      </c>
      <c r="V1658" s="3" t="s">
        <v>71</v>
      </c>
      <c r="W1658" s="3" t="s">
        <v>55</v>
      </c>
      <c r="X1658" s="3" t="s">
        <v>87</v>
      </c>
      <c r="Y1658" s="3">
        <v>146</v>
      </c>
      <c r="Z1658" s="3">
        <v>17</v>
      </c>
      <c r="AA1658" s="3" t="s">
        <v>45</v>
      </c>
      <c r="AB1658" s="11">
        <v>84</v>
      </c>
      <c r="AC1658" s="3" t="s">
        <v>88</v>
      </c>
      <c r="AD1658" s="3" t="s">
        <v>58</v>
      </c>
      <c r="AE1658" s="3" t="s">
        <v>58</v>
      </c>
      <c r="AF1658" s="3" t="s">
        <v>58</v>
      </c>
      <c r="AG1658" s="3" t="s">
        <v>51</v>
      </c>
      <c r="AH1658" s="3" t="s">
        <v>59</v>
      </c>
      <c r="AI1658" s="3" t="s">
        <v>60</v>
      </c>
      <c r="AJ1658" s="3" t="s">
        <v>61</v>
      </c>
      <c r="AK1658" s="3" t="s">
        <v>58</v>
      </c>
      <c r="AL1658" s="3" t="s">
        <v>58</v>
      </c>
      <c r="AM1658" s="3" t="s">
        <v>58</v>
      </c>
      <c r="AN1658" s="3" t="s">
        <v>72</v>
      </c>
      <c r="AO1658" s="3" t="s">
        <v>63</v>
      </c>
      <c r="AP1658" s="3">
        <v>106.19253949971474</v>
      </c>
      <c r="AQ1658" s="3">
        <v>686.62355345753315</v>
      </c>
    </row>
    <row r="1659" spans="1:43" x14ac:dyDescent="0.25">
      <c r="A1659" s="2">
        <v>1658</v>
      </c>
      <c r="B1659" s="3" t="s">
        <v>43</v>
      </c>
      <c r="C1659" s="3" t="s">
        <v>44</v>
      </c>
      <c r="D1659" s="3" t="s">
        <v>45</v>
      </c>
      <c r="E1659" s="3" t="s">
        <v>46</v>
      </c>
      <c r="F1659" s="3">
        <v>0.56000000000000005</v>
      </c>
      <c r="G1659" s="3">
        <v>0.48</v>
      </c>
      <c r="H1659" s="3">
        <v>6.4332241417743704E-3</v>
      </c>
      <c r="I1659" s="3">
        <v>9.4459340857146135</v>
      </c>
      <c r="J1659" s="3">
        <v>1.3884790303794317</v>
      </c>
      <c r="K1659" s="3">
        <v>6.076781120182867E-2</v>
      </c>
      <c r="L1659" s="3">
        <v>8.9323968185844298E-3</v>
      </c>
      <c r="M1659" s="2">
        <v>1210</v>
      </c>
      <c r="N1659" s="3" t="s">
        <v>47</v>
      </c>
      <c r="O1659" s="3" t="s">
        <v>84</v>
      </c>
      <c r="P1659" s="3" t="s">
        <v>85</v>
      </c>
      <c r="Q1659" s="3">
        <v>83.713896858699997</v>
      </c>
      <c r="R1659" s="3" t="s">
        <v>50</v>
      </c>
      <c r="S1659" s="3" t="s">
        <v>51</v>
      </c>
      <c r="T1659" s="3" t="s">
        <v>86</v>
      </c>
      <c r="U1659" s="3" t="s">
        <v>53</v>
      </c>
      <c r="V1659" s="3" t="s">
        <v>71</v>
      </c>
      <c r="W1659" s="3" t="s">
        <v>55</v>
      </c>
      <c r="X1659" s="3" t="s">
        <v>87</v>
      </c>
      <c r="Y1659" s="3">
        <v>146</v>
      </c>
      <c r="Z1659" s="3">
        <v>17</v>
      </c>
      <c r="AA1659" s="3" t="s">
        <v>45</v>
      </c>
      <c r="AB1659" s="11">
        <v>84</v>
      </c>
      <c r="AC1659" s="3" t="s">
        <v>88</v>
      </c>
      <c r="AD1659" s="3" t="s">
        <v>58</v>
      </c>
      <c r="AE1659" s="3" t="s">
        <v>58</v>
      </c>
      <c r="AF1659" s="3" t="s">
        <v>58</v>
      </c>
      <c r="AG1659" s="3" t="s">
        <v>51</v>
      </c>
      <c r="AH1659" s="3" t="s">
        <v>59</v>
      </c>
      <c r="AI1659" s="3" t="s">
        <v>60</v>
      </c>
      <c r="AJ1659" s="3" t="s">
        <v>61</v>
      </c>
      <c r="AK1659" s="3" t="s">
        <v>58</v>
      </c>
      <c r="AL1659" s="3" t="s">
        <v>58</v>
      </c>
      <c r="AM1659" s="3" t="s">
        <v>58</v>
      </c>
      <c r="AN1659" s="3" t="s">
        <v>72</v>
      </c>
      <c r="AO1659" s="3" t="s">
        <v>63</v>
      </c>
      <c r="AP1659" s="3">
        <v>46.331619596677427</v>
      </c>
      <c r="AQ1659" s="3">
        <v>26.034334434878325</v>
      </c>
    </row>
    <row r="1660" spans="1:43" x14ac:dyDescent="0.25">
      <c r="A1660" s="2">
        <v>1659</v>
      </c>
      <c r="B1660" s="3" t="s">
        <v>43</v>
      </c>
      <c r="C1660" s="3" t="s">
        <v>44</v>
      </c>
      <c r="D1660" s="3" t="s">
        <v>45</v>
      </c>
      <c r="E1660" s="3" t="s">
        <v>46</v>
      </c>
      <c r="F1660" s="3">
        <v>0.56000000000000005</v>
      </c>
      <c r="G1660" s="3">
        <v>0.48</v>
      </c>
      <c r="H1660" s="3">
        <v>0.14944407761188599</v>
      </c>
      <c r="I1660" s="3">
        <v>9.4162301357377025</v>
      </c>
      <c r="J1660" s="3">
        <v>1.3841763603702164</v>
      </c>
      <c r="K1660" s="3">
        <v>1.4071998272165651</v>
      </c>
      <c r="L1660" s="3">
        <v>0.20685695942770449</v>
      </c>
      <c r="M1660" s="2">
        <v>1200</v>
      </c>
      <c r="N1660" s="3" t="s">
        <v>66</v>
      </c>
      <c r="O1660" s="3" t="s">
        <v>84</v>
      </c>
      <c r="P1660" s="3" t="s">
        <v>85</v>
      </c>
      <c r="Q1660" s="3">
        <v>83.713896858699997</v>
      </c>
      <c r="R1660" s="3" t="s">
        <v>50</v>
      </c>
      <c r="S1660" s="3" t="s">
        <v>51</v>
      </c>
      <c r="T1660" s="3" t="s">
        <v>86</v>
      </c>
      <c r="U1660" s="3" t="s">
        <v>53</v>
      </c>
      <c r="V1660" s="3" t="s">
        <v>71</v>
      </c>
      <c r="W1660" s="3" t="s">
        <v>55</v>
      </c>
      <c r="X1660" s="3" t="s">
        <v>87</v>
      </c>
      <c r="Y1660" s="3">
        <v>146</v>
      </c>
      <c r="Z1660" s="3">
        <v>17</v>
      </c>
      <c r="AA1660" s="3" t="s">
        <v>45</v>
      </c>
      <c r="AB1660" s="11">
        <v>84</v>
      </c>
      <c r="AC1660" s="3" t="s">
        <v>88</v>
      </c>
      <c r="AD1660" s="3" t="s">
        <v>58</v>
      </c>
      <c r="AE1660" s="3" t="s">
        <v>58</v>
      </c>
      <c r="AF1660" s="3" t="s">
        <v>58</v>
      </c>
      <c r="AG1660" s="3" t="s">
        <v>51</v>
      </c>
      <c r="AH1660" s="3" t="s">
        <v>59</v>
      </c>
      <c r="AI1660" s="3" t="s">
        <v>60</v>
      </c>
      <c r="AJ1660" s="3" t="s">
        <v>61</v>
      </c>
      <c r="AK1660" s="3" t="s">
        <v>58</v>
      </c>
      <c r="AL1660" s="3" t="s">
        <v>58</v>
      </c>
      <c r="AM1660" s="3" t="s">
        <v>58</v>
      </c>
      <c r="AN1660" s="3" t="s">
        <v>72</v>
      </c>
      <c r="AO1660" s="3" t="s">
        <v>63</v>
      </c>
      <c r="AP1660" s="3">
        <v>104.51188209161309</v>
      </c>
      <c r="AQ1660" s="3">
        <v>604.77872527330601</v>
      </c>
    </row>
    <row r="1661" spans="1:43" x14ac:dyDescent="0.25">
      <c r="A1661" s="2">
        <v>1660</v>
      </c>
      <c r="B1661" s="3" t="s">
        <v>43</v>
      </c>
      <c r="C1661" s="3" t="s">
        <v>44</v>
      </c>
      <c r="D1661" s="3" t="s">
        <v>45</v>
      </c>
      <c r="E1661" s="3" t="s">
        <v>46</v>
      </c>
      <c r="F1661" s="3">
        <v>0.56000000000000005</v>
      </c>
      <c r="G1661" s="3">
        <v>0.48</v>
      </c>
      <c r="H1661" s="3">
        <v>1.1611787480246201E-2</v>
      </c>
      <c r="I1661" s="3">
        <v>9.4162301357377025</v>
      </c>
      <c r="J1661" s="3">
        <v>1.3841763603702164</v>
      </c>
      <c r="K1661" s="3">
        <v>0.10933926320127603</v>
      </c>
      <c r="L1661" s="3">
        <v>1.6072761731799633E-2</v>
      </c>
      <c r="M1661" s="2">
        <v>1210</v>
      </c>
      <c r="N1661" s="3" t="s">
        <v>47</v>
      </c>
      <c r="O1661" s="3" t="s">
        <v>84</v>
      </c>
      <c r="P1661" s="3" t="s">
        <v>85</v>
      </c>
      <c r="Q1661" s="3">
        <v>83.713896858699997</v>
      </c>
      <c r="R1661" s="3" t="s">
        <v>50</v>
      </c>
      <c r="S1661" s="3" t="s">
        <v>51</v>
      </c>
      <c r="T1661" s="3" t="s">
        <v>86</v>
      </c>
      <c r="U1661" s="3" t="s">
        <v>53</v>
      </c>
      <c r="V1661" s="3" t="s">
        <v>71</v>
      </c>
      <c r="W1661" s="3" t="s">
        <v>55</v>
      </c>
      <c r="X1661" s="3" t="s">
        <v>87</v>
      </c>
      <c r="Y1661" s="3">
        <v>146</v>
      </c>
      <c r="Z1661" s="3">
        <v>17</v>
      </c>
      <c r="AA1661" s="3" t="s">
        <v>45</v>
      </c>
      <c r="AB1661" s="11">
        <v>84</v>
      </c>
      <c r="AC1661" s="3" t="s">
        <v>88</v>
      </c>
      <c r="AD1661" s="3" t="s">
        <v>58</v>
      </c>
      <c r="AE1661" s="3" t="s">
        <v>58</v>
      </c>
      <c r="AF1661" s="3" t="s">
        <v>58</v>
      </c>
      <c r="AG1661" s="3" t="s">
        <v>51</v>
      </c>
      <c r="AH1661" s="3" t="s">
        <v>59</v>
      </c>
      <c r="AI1661" s="3" t="s">
        <v>60</v>
      </c>
      <c r="AJ1661" s="3" t="s">
        <v>61</v>
      </c>
      <c r="AK1661" s="3" t="s">
        <v>58</v>
      </c>
      <c r="AL1661" s="3" t="s">
        <v>58</v>
      </c>
      <c r="AM1661" s="3" t="s">
        <v>58</v>
      </c>
      <c r="AN1661" s="3" t="s">
        <v>72</v>
      </c>
      <c r="AO1661" s="3" t="s">
        <v>63</v>
      </c>
      <c r="AP1661" s="3">
        <v>35.692468843733792</v>
      </c>
      <c r="AQ1661" s="3">
        <v>46.991236739978376</v>
      </c>
    </row>
    <row r="1662" spans="1:43" x14ac:dyDescent="0.25">
      <c r="A1662" s="2">
        <v>1661</v>
      </c>
      <c r="B1662" s="3" t="s">
        <v>43</v>
      </c>
      <c r="C1662" s="3" t="s">
        <v>44</v>
      </c>
      <c r="D1662" s="3" t="s">
        <v>45</v>
      </c>
      <c r="E1662" s="3" t="s">
        <v>46</v>
      </c>
      <c r="F1662" s="3">
        <v>0.56000000000000005</v>
      </c>
      <c r="G1662" s="3">
        <v>0.48</v>
      </c>
      <c r="H1662" s="3">
        <v>0.109197629821369</v>
      </c>
      <c r="I1662" s="3">
        <v>9.4162301357377025</v>
      </c>
      <c r="J1662" s="3">
        <v>1.3841763603702164</v>
      </c>
      <c r="K1662" s="3">
        <v>1.0282300126751049</v>
      </c>
      <c r="L1662" s="3">
        <v>0.15114877780719677</v>
      </c>
      <c r="M1662" s="2">
        <v>1210</v>
      </c>
      <c r="N1662" s="3" t="s">
        <v>47</v>
      </c>
      <c r="O1662" s="3" t="s">
        <v>84</v>
      </c>
      <c r="P1662" s="3" t="s">
        <v>85</v>
      </c>
      <c r="Q1662" s="3">
        <v>83.713896858699997</v>
      </c>
      <c r="R1662" s="3" t="s">
        <v>50</v>
      </c>
      <c r="S1662" s="3" t="s">
        <v>51</v>
      </c>
      <c r="T1662" s="3" t="s">
        <v>86</v>
      </c>
      <c r="U1662" s="3" t="s">
        <v>53</v>
      </c>
      <c r="V1662" s="3" t="s">
        <v>71</v>
      </c>
      <c r="W1662" s="3" t="s">
        <v>55</v>
      </c>
      <c r="X1662" s="3" t="s">
        <v>87</v>
      </c>
      <c r="Y1662" s="3">
        <v>146</v>
      </c>
      <c r="Z1662" s="3">
        <v>17</v>
      </c>
      <c r="AA1662" s="3" t="s">
        <v>45</v>
      </c>
      <c r="AB1662" s="11">
        <v>84</v>
      </c>
      <c r="AC1662" s="3" t="s">
        <v>88</v>
      </c>
      <c r="AD1662" s="3" t="s">
        <v>58</v>
      </c>
      <c r="AE1662" s="3" t="s">
        <v>58</v>
      </c>
      <c r="AF1662" s="3" t="s">
        <v>58</v>
      </c>
      <c r="AG1662" s="3" t="s">
        <v>51</v>
      </c>
      <c r="AH1662" s="3" t="s">
        <v>59</v>
      </c>
      <c r="AI1662" s="3" t="s">
        <v>60</v>
      </c>
      <c r="AJ1662" s="3" t="s">
        <v>61</v>
      </c>
      <c r="AK1662" s="3" t="s">
        <v>58</v>
      </c>
      <c r="AL1662" s="3" t="s">
        <v>58</v>
      </c>
      <c r="AM1662" s="3" t="s">
        <v>58</v>
      </c>
      <c r="AN1662" s="3" t="s">
        <v>72</v>
      </c>
      <c r="AO1662" s="3" t="s">
        <v>63</v>
      </c>
      <c r="AP1662" s="3">
        <v>89.029986372281996</v>
      </c>
      <c r="AQ1662" s="3">
        <v>441.90712955346464</v>
      </c>
    </row>
    <row r="1663" spans="1:43" x14ac:dyDescent="0.25">
      <c r="A1663" s="2">
        <v>1662</v>
      </c>
      <c r="B1663" s="3" t="s">
        <v>43</v>
      </c>
      <c r="C1663" s="3" t="s">
        <v>44</v>
      </c>
      <c r="D1663" s="3" t="s">
        <v>45</v>
      </c>
      <c r="E1663" s="3" t="s">
        <v>46</v>
      </c>
      <c r="F1663" s="3">
        <v>0.56000000000000005</v>
      </c>
      <c r="G1663" s="3">
        <v>0.48</v>
      </c>
      <c r="H1663" s="3">
        <v>2.8369100142385702E-2</v>
      </c>
      <c r="I1663" s="3">
        <v>9.4162301357377025</v>
      </c>
      <c r="J1663" s="3">
        <v>1.3841763603702164</v>
      </c>
      <c r="K1663" s="3">
        <v>0.26712997568449298</v>
      </c>
      <c r="L1663" s="3">
        <v>3.9267837782065627E-2</v>
      </c>
      <c r="M1663" s="2">
        <v>1210</v>
      </c>
      <c r="N1663" s="3" t="s">
        <v>47</v>
      </c>
      <c r="O1663" s="3" t="s">
        <v>84</v>
      </c>
      <c r="P1663" s="3" t="s">
        <v>85</v>
      </c>
      <c r="Q1663" s="3">
        <v>83.713896858699997</v>
      </c>
      <c r="R1663" s="3" t="s">
        <v>50</v>
      </c>
      <c r="S1663" s="3" t="s">
        <v>51</v>
      </c>
      <c r="T1663" s="3" t="s">
        <v>86</v>
      </c>
      <c r="U1663" s="3" t="s">
        <v>53</v>
      </c>
      <c r="V1663" s="3" t="s">
        <v>71</v>
      </c>
      <c r="W1663" s="3" t="s">
        <v>55</v>
      </c>
      <c r="X1663" s="3" t="s">
        <v>87</v>
      </c>
      <c r="Y1663" s="3">
        <v>146</v>
      </c>
      <c r="Z1663" s="3">
        <v>17</v>
      </c>
      <c r="AA1663" s="3" t="s">
        <v>45</v>
      </c>
      <c r="AB1663" s="11">
        <v>84</v>
      </c>
      <c r="AC1663" s="3" t="s">
        <v>88</v>
      </c>
      <c r="AD1663" s="3" t="s">
        <v>58</v>
      </c>
      <c r="AE1663" s="3" t="s">
        <v>58</v>
      </c>
      <c r="AF1663" s="3" t="s">
        <v>58</v>
      </c>
      <c r="AG1663" s="3" t="s">
        <v>51</v>
      </c>
      <c r="AH1663" s="3" t="s">
        <v>59</v>
      </c>
      <c r="AI1663" s="3" t="s">
        <v>60</v>
      </c>
      <c r="AJ1663" s="3" t="s">
        <v>61</v>
      </c>
      <c r="AK1663" s="3" t="s">
        <v>58</v>
      </c>
      <c r="AL1663" s="3" t="s">
        <v>58</v>
      </c>
      <c r="AM1663" s="3" t="s">
        <v>58</v>
      </c>
      <c r="AN1663" s="3" t="s">
        <v>72</v>
      </c>
      <c r="AO1663" s="3" t="s">
        <v>63</v>
      </c>
      <c r="AP1663" s="3">
        <v>77.268172609827857</v>
      </c>
      <c r="AQ1663" s="3">
        <v>114.80567510892234</v>
      </c>
    </row>
    <row r="1664" spans="1:43" x14ac:dyDescent="0.25">
      <c r="A1664" s="2">
        <v>1663</v>
      </c>
      <c r="B1664" s="3" t="s">
        <v>43</v>
      </c>
      <c r="C1664" s="3" t="s">
        <v>44</v>
      </c>
      <c r="D1664" s="3" t="s">
        <v>45</v>
      </c>
      <c r="E1664" s="3" t="s">
        <v>46</v>
      </c>
      <c r="F1664" s="3">
        <v>0.56000000000000005</v>
      </c>
      <c r="G1664" s="3">
        <v>0.48</v>
      </c>
      <c r="H1664" s="3">
        <v>0.25506386340460602</v>
      </c>
      <c r="I1664" s="3">
        <v>9.4162301357377025</v>
      </c>
      <c r="J1664" s="3">
        <v>1.3841763603702164</v>
      </c>
      <c r="K1664" s="3">
        <v>2.4017400371281363</v>
      </c>
      <c r="L1664" s="3">
        <v>0.35305337010935361</v>
      </c>
      <c r="M1664" s="2">
        <v>1210</v>
      </c>
      <c r="N1664" s="3" t="s">
        <v>47</v>
      </c>
      <c r="O1664" s="3" t="s">
        <v>84</v>
      </c>
      <c r="P1664" s="3" t="s">
        <v>85</v>
      </c>
      <c r="Q1664" s="3">
        <v>83.713896858699997</v>
      </c>
      <c r="R1664" s="3" t="s">
        <v>50</v>
      </c>
      <c r="S1664" s="3" t="s">
        <v>51</v>
      </c>
      <c r="T1664" s="3" t="s">
        <v>86</v>
      </c>
      <c r="U1664" s="3" t="s">
        <v>53</v>
      </c>
      <c r="V1664" s="3" t="s">
        <v>71</v>
      </c>
      <c r="W1664" s="3" t="s">
        <v>55</v>
      </c>
      <c r="X1664" s="3" t="s">
        <v>87</v>
      </c>
      <c r="Y1664" s="3">
        <v>146</v>
      </c>
      <c r="Z1664" s="3">
        <v>17</v>
      </c>
      <c r="AA1664" s="3" t="s">
        <v>45</v>
      </c>
      <c r="AB1664" s="11">
        <v>84</v>
      </c>
      <c r="AC1664" s="3" t="s">
        <v>88</v>
      </c>
      <c r="AD1664" s="3" t="s">
        <v>58</v>
      </c>
      <c r="AE1664" s="3" t="s">
        <v>58</v>
      </c>
      <c r="AF1664" s="3" t="s">
        <v>58</v>
      </c>
      <c r="AG1664" s="3" t="s">
        <v>51</v>
      </c>
      <c r="AH1664" s="3" t="s">
        <v>59</v>
      </c>
      <c r="AI1664" s="3" t="s">
        <v>60</v>
      </c>
      <c r="AJ1664" s="3" t="s">
        <v>61</v>
      </c>
      <c r="AK1664" s="3" t="s">
        <v>58</v>
      </c>
      <c r="AL1664" s="3" t="s">
        <v>58</v>
      </c>
      <c r="AM1664" s="3" t="s">
        <v>58</v>
      </c>
      <c r="AN1664" s="3" t="s">
        <v>72</v>
      </c>
      <c r="AO1664" s="3" t="s">
        <v>63</v>
      </c>
      <c r="AP1664" s="3">
        <v>129.00652085637427</v>
      </c>
      <c r="AQ1664" s="3">
        <v>1032.206833741086</v>
      </c>
    </row>
    <row r="1665" spans="1:43" x14ac:dyDescent="0.25">
      <c r="A1665" s="2">
        <v>1664</v>
      </c>
      <c r="B1665" s="3" t="s">
        <v>43</v>
      </c>
      <c r="C1665" s="3" t="s">
        <v>44</v>
      </c>
      <c r="D1665" s="3" t="s">
        <v>45</v>
      </c>
      <c r="E1665" s="3" t="s">
        <v>46</v>
      </c>
      <c r="F1665" s="3">
        <v>0.56000000000000005</v>
      </c>
      <c r="G1665" s="3">
        <v>0.48</v>
      </c>
      <c r="H1665" s="3">
        <v>6.4076995138379805E-2</v>
      </c>
      <c r="I1665" s="3">
        <v>9.4162301357377025</v>
      </c>
      <c r="J1665" s="3">
        <v>1.3841763603702164</v>
      </c>
      <c r="K1665" s="3">
        <v>0.60336373262953014</v>
      </c>
      <c r="L1665" s="3">
        <v>8.8693861914102612E-2</v>
      </c>
      <c r="M1665" s="2">
        <v>1210</v>
      </c>
      <c r="N1665" s="3" t="s">
        <v>47</v>
      </c>
      <c r="O1665" s="3" t="s">
        <v>84</v>
      </c>
      <c r="P1665" s="3" t="s">
        <v>85</v>
      </c>
      <c r="Q1665" s="3">
        <v>83.713896858699997</v>
      </c>
      <c r="R1665" s="3" t="s">
        <v>50</v>
      </c>
      <c r="S1665" s="3" t="s">
        <v>51</v>
      </c>
      <c r="T1665" s="3" t="s">
        <v>86</v>
      </c>
      <c r="U1665" s="3" t="s">
        <v>53</v>
      </c>
      <c r="V1665" s="3" t="s">
        <v>71</v>
      </c>
      <c r="W1665" s="3" t="s">
        <v>55</v>
      </c>
      <c r="X1665" s="3" t="s">
        <v>87</v>
      </c>
      <c r="Y1665" s="3">
        <v>146</v>
      </c>
      <c r="Z1665" s="3">
        <v>17</v>
      </c>
      <c r="AA1665" s="3" t="s">
        <v>45</v>
      </c>
      <c r="AB1665" s="11">
        <v>84</v>
      </c>
      <c r="AC1665" s="3" t="s">
        <v>88</v>
      </c>
      <c r="AD1665" s="3" t="s">
        <v>58</v>
      </c>
      <c r="AE1665" s="3" t="s">
        <v>58</v>
      </c>
      <c r="AF1665" s="3" t="s">
        <v>58</v>
      </c>
      <c r="AG1665" s="3" t="s">
        <v>51</v>
      </c>
      <c r="AH1665" s="3" t="s">
        <v>59</v>
      </c>
      <c r="AI1665" s="3" t="s">
        <v>60</v>
      </c>
      <c r="AJ1665" s="3" t="s">
        <v>61</v>
      </c>
      <c r="AK1665" s="3" t="s">
        <v>58</v>
      </c>
      <c r="AL1665" s="3" t="s">
        <v>58</v>
      </c>
      <c r="AM1665" s="3" t="s">
        <v>58</v>
      </c>
      <c r="AN1665" s="3" t="s">
        <v>72</v>
      </c>
      <c r="AO1665" s="3" t="s">
        <v>63</v>
      </c>
      <c r="AP1665" s="3">
        <v>64.567214582752371</v>
      </c>
      <c r="AQ1665" s="3">
        <v>259.31039930384588</v>
      </c>
    </row>
    <row r="1666" spans="1:43" x14ac:dyDescent="0.25">
      <c r="A1666" s="2">
        <v>1665</v>
      </c>
      <c r="B1666" s="3" t="s">
        <v>43</v>
      </c>
      <c r="C1666" s="3" t="s">
        <v>44</v>
      </c>
      <c r="D1666" s="3" t="s">
        <v>45</v>
      </c>
      <c r="E1666" s="3" t="s">
        <v>46</v>
      </c>
      <c r="F1666" s="3">
        <v>0.56000000000000005</v>
      </c>
      <c r="G1666" s="3">
        <v>0.48</v>
      </c>
      <c r="H1666" s="3">
        <v>6.3278996675255897E-2</v>
      </c>
      <c r="I1666" s="3">
        <v>9.4368201478592155</v>
      </c>
      <c r="J1666" s="3">
        <v>1.3871586531586471</v>
      </c>
      <c r="K1666" s="3">
        <v>0.59715251076137121</v>
      </c>
      <c r="L1666" s="3">
        <v>8.7778007801278479E-2</v>
      </c>
      <c r="M1666" s="2">
        <v>1200</v>
      </c>
      <c r="N1666" s="3" t="s">
        <v>66</v>
      </c>
      <c r="O1666" s="3" t="s">
        <v>84</v>
      </c>
      <c r="P1666" s="3" t="s">
        <v>85</v>
      </c>
      <c r="Q1666" s="3">
        <v>83.713896858699997</v>
      </c>
      <c r="R1666" s="3" t="s">
        <v>50</v>
      </c>
      <c r="S1666" s="3" t="s">
        <v>51</v>
      </c>
      <c r="T1666" s="3" t="s">
        <v>86</v>
      </c>
      <c r="U1666" s="3" t="s">
        <v>53</v>
      </c>
      <c r="V1666" s="3" t="s">
        <v>71</v>
      </c>
      <c r="W1666" s="3" t="s">
        <v>55</v>
      </c>
      <c r="X1666" s="3" t="s">
        <v>87</v>
      </c>
      <c r="Y1666" s="3">
        <v>146</v>
      </c>
      <c r="Z1666" s="3">
        <v>17</v>
      </c>
      <c r="AA1666" s="3" t="s">
        <v>45</v>
      </c>
      <c r="AB1666" s="11">
        <v>84</v>
      </c>
      <c r="AC1666" s="3" t="s">
        <v>88</v>
      </c>
      <c r="AD1666" s="3" t="s">
        <v>58</v>
      </c>
      <c r="AE1666" s="3" t="s">
        <v>58</v>
      </c>
      <c r="AF1666" s="3" t="s">
        <v>58</v>
      </c>
      <c r="AG1666" s="3" t="s">
        <v>51</v>
      </c>
      <c r="AH1666" s="3" t="s">
        <v>59</v>
      </c>
      <c r="AI1666" s="3" t="s">
        <v>60</v>
      </c>
      <c r="AJ1666" s="3" t="s">
        <v>61</v>
      </c>
      <c r="AK1666" s="3" t="s">
        <v>58</v>
      </c>
      <c r="AL1666" s="3" t="s">
        <v>58</v>
      </c>
      <c r="AM1666" s="3" t="s">
        <v>58</v>
      </c>
      <c r="AN1666" s="3" t="s">
        <v>72</v>
      </c>
      <c r="AO1666" s="3" t="s">
        <v>63</v>
      </c>
      <c r="AP1666" s="3">
        <v>110.25794298484558</v>
      </c>
      <c r="AQ1666" s="3">
        <v>256.0810140982876</v>
      </c>
    </row>
    <row r="1667" spans="1:43" x14ac:dyDescent="0.25">
      <c r="A1667" s="2">
        <v>1666</v>
      </c>
      <c r="B1667" s="3" t="s">
        <v>43</v>
      </c>
      <c r="C1667" s="3" t="s">
        <v>44</v>
      </c>
      <c r="D1667" s="3" t="s">
        <v>45</v>
      </c>
      <c r="E1667" s="3" t="s">
        <v>46</v>
      </c>
      <c r="F1667" s="3">
        <v>0.56000000000000005</v>
      </c>
      <c r="G1667" s="3">
        <v>0.48</v>
      </c>
      <c r="H1667" s="3">
        <v>2.5747332931274299E-2</v>
      </c>
      <c r="I1667" s="3">
        <v>9.4368201478592155</v>
      </c>
      <c r="J1667" s="3">
        <v>1.3871586531586471</v>
      </c>
      <c r="K1667" s="3">
        <v>0.24297295015948839</v>
      </c>
      <c r="L1667" s="3">
        <v>3.5715635671373737E-2</v>
      </c>
      <c r="M1667" s="2">
        <v>1210</v>
      </c>
      <c r="N1667" s="3" t="s">
        <v>47</v>
      </c>
      <c r="O1667" s="3" t="s">
        <v>84</v>
      </c>
      <c r="P1667" s="3" t="s">
        <v>85</v>
      </c>
      <c r="Q1667" s="3">
        <v>83.713896858699997</v>
      </c>
      <c r="R1667" s="3" t="s">
        <v>50</v>
      </c>
      <c r="S1667" s="3" t="s">
        <v>51</v>
      </c>
      <c r="T1667" s="3" t="s">
        <v>86</v>
      </c>
      <c r="U1667" s="3" t="s">
        <v>53</v>
      </c>
      <c r="V1667" s="3" t="s">
        <v>71</v>
      </c>
      <c r="W1667" s="3" t="s">
        <v>55</v>
      </c>
      <c r="X1667" s="3" t="s">
        <v>87</v>
      </c>
      <c r="Y1667" s="3">
        <v>146</v>
      </c>
      <c r="Z1667" s="3">
        <v>17</v>
      </c>
      <c r="AA1667" s="3" t="s">
        <v>45</v>
      </c>
      <c r="AB1667" s="11">
        <v>84</v>
      </c>
      <c r="AC1667" s="3" t="s">
        <v>88</v>
      </c>
      <c r="AD1667" s="3" t="s">
        <v>58</v>
      </c>
      <c r="AE1667" s="3" t="s">
        <v>58</v>
      </c>
      <c r="AF1667" s="3" t="s">
        <v>58</v>
      </c>
      <c r="AG1667" s="3" t="s">
        <v>51</v>
      </c>
      <c r="AH1667" s="3" t="s">
        <v>59</v>
      </c>
      <c r="AI1667" s="3" t="s">
        <v>60</v>
      </c>
      <c r="AJ1667" s="3" t="s">
        <v>61</v>
      </c>
      <c r="AK1667" s="3" t="s">
        <v>58</v>
      </c>
      <c r="AL1667" s="3" t="s">
        <v>58</v>
      </c>
      <c r="AM1667" s="3" t="s">
        <v>58</v>
      </c>
      <c r="AN1667" s="3" t="s">
        <v>72</v>
      </c>
      <c r="AO1667" s="3" t="s">
        <v>63</v>
      </c>
      <c r="AP1667" s="3">
        <v>41.989476501564035</v>
      </c>
      <c r="AQ1667" s="3">
        <v>104.19575963259834</v>
      </c>
    </row>
    <row r="1668" spans="1:43" x14ac:dyDescent="0.25">
      <c r="A1668" s="2">
        <v>1667</v>
      </c>
      <c r="B1668" s="3" t="s">
        <v>43</v>
      </c>
      <c r="C1668" s="3" t="s">
        <v>44</v>
      </c>
      <c r="D1668" s="3" t="s">
        <v>45</v>
      </c>
      <c r="E1668" s="3" t="s">
        <v>46</v>
      </c>
      <c r="F1668" s="3">
        <v>0.56000000000000005</v>
      </c>
      <c r="G1668" s="3">
        <v>0.48</v>
      </c>
      <c r="H1668" s="3">
        <v>6.1377165634948598E-2</v>
      </c>
      <c r="I1668" s="3">
        <v>9.4368201478592155</v>
      </c>
      <c r="J1668" s="3">
        <v>1.3871586531586471</v>
      </c>
      <c r="K1668" s="3">
        <v>0.57920527328237514</v>
      </c>
      <c r="L1668" s="3">
        <v>8.5139866416870491E-2</v>
      </c>
      <c r="M1668" s="2">
        <v>1210</v>
      </c>
      <c r="N1668" s="3" t="s">
        <v>47</v>
      </c>
      <c r="O1668" s="3" t="s">
        <v>84</v>
      </c>
      <c r="P1668" s="3" t="s">
        <v>85</v>
      </c>
      <c r="Q1668" s="3">
        <v>83.713896858699997</v>
      </c>
      <c r="R1668" s="3" t="s">
        <v>50</v>
      </c>
      <c r="S1668" s="3" t="s">
        <v>51</v>
      </c>
      <c r="T1668" s="3" t="s">
        <v>86</v>
      </c>
      <c r="U1668" s="3" t="s">
        <v>53</v>
      </c>
      <c r="V1668" s="3" t="s">
        <v>71</v>
      </c>
      <c r="W1668" s="3" t="s">
        <v>55</v>
      </c>
      <c r="X1668" s="3" t="s">
        <v>87</v>
      </c>
      <c r="Y1668" s="3">
        <v>146</v>
      </c>
      <c r="Z1668" s="3">
        <v>17</v>
      </c>
      <c r="AA1668" s="3" t="s">
        <v>45</v>
      </c>
      <c r="AB1668" s="11">
        <v>84</v>
      </c>
      <c r="AC1668" s="3" t="s">
        <v>88</v>
      </c>
      <c r="AD1668" s="3" t="s">
        <v>58</v>
      </c>
      <c r="AE1668" s="3" t="s">
        <v>58</v>
      </c>
      <c r="AF1668" s="3" t="s">
        <v>58</v>
      </c>
      <c r="AG1668" s="3" t="s">
        <v>51</v>
      </c>
      <c r="AH1668" s="3" t="s">
        <v>59</v>
      </c>
      <c r="AI1668" s="3" t="s">
        <v>60</v>
      </c>
      <c r="AJ1668" s="3" t="s">
        <v>61</v>
      </c>
      <c r="AK1668" s="3" t="s">
        <v>58</v>
      </c>
      <c r="AL1668" s="3" t="s">
        <v>58</v>
      </c>
      <c r="AM1668" s="3" t="s">
        <v>58</v>
      </c>
      <c r="AN1668" s="3" t="s">
        <v>72</v>
      </c>
      <c r="AO1668" s="3" t="s">
        <v>63</v>
      </c>
      <c r="AP1668" s="3">
        <v>81.301704427736141</v>
      </c>
      <c r="AQ1668" s="3">
        <v>248.38457693850046</v>
      </c>
    </row>
    <row r="1669" spans="1:43" x14ac:dyDescent="0.25">
      <c r="A1669" s="2">
        <v>1668</v>
      </c>
      <c r="B1669" s="3" t="s">
        <v>43</v>
      </c>
      <c r="C1669" s="3" t="s">
        <v>44</v>
      </c>
      <c r="D1669" s="3" t="s">
        <v>45</v>
      </c>
      <c r="E1669" s="3" t="s">
        <v>46</v>
      </c>
      <c r="F1669" s="3">
        <v>0.56000000000000005</v>
      </c>
      <c r="G1669" s="3">
        <v>0.48</v>
      </c>
      <c r="H1669" s="3">
        <v>6.7938601233803403E-3</v>
      </c>
      <c r="I1669" s="3">
        <v>9.4368201478592155</v>
      </c>
      <c r="J1669" s="3">
        <v>1.3871586531586471</v>
      </c>
      <c r="K1669" s="3">
        <v>6.4112436094052885E-2</v>
      </c>
      <c r="L1669" s="3">
        <v>9.4241618584965121E-3</v>
      </c>
      <c r="M1669" s="2">
        <v>1210</v>
      </c>
      <c r="N1669" s="3" t="s">
        <v>47</v>
      </c>
      <c r="O1669" s="3" t="s">
        <v>84</v>
      </c>
      <c r="P1669" s="3" t="s">
        <v>85</v>
      </c>
      <c r="Q1669" s="3">
        <v>83.713896858699997</v>
      </c>
      <c r="R1669" s="3" t="s">
        <v>50</v>
      </c>
      <c r="S1669" s="3" t="s">
        <v>51</v>
      </c>
      <c r="T1669" s="3" t="s">
        <v>86</v>
      </c>
      <c r="U1669" s="3" t="s">
        <v>53</v>
      </c>
      <c r="V1669" s="3" t="s">
        <v>71</v>
      </c>
      <c r="W1669" s="3" t="s">
        <v>55</v>
      </c>
      <c r="X1669" s="3" t="s">
        <v>87</v>
      </c>
      <c r="Y1669" s="3">
        <v>146</v>
      </c>
      <c r="Z1669" s="3">
        <v>17</v>
      </c>
      <c r="AA1669" s="3" t="s">
        <v>45</v>
      </c>
      <c r="AB1669" s="11">
        <v>84</v>
      </c>
      <c r="AC1669" s="3" t="s">
        <v>88</v>
      </c>
      <c r="AD1669" s="3" t="s">
        <v>58</v>
      </c>
      <c r="AE1669" s="3" t="s">
        <v>58</v>
      </c>
      <c r="AF1669" s="3" t="s">
        <v>58</v>
      </c>
      <c r="AG1669" s="3" t="s">
        <v>51</v>
      </c>
      <c r="AH1669" s="3" t="s">
        <v>59</v>
      </c>
      <c r="AI1669" s="3" t="s">
        <v>60</v>
      </c>
      <c r="AJ1669" s="3" t="s">
        <v>61</v>
      </c>
      <c r="AK1669" s="3" t="s">
        <v>58</v>
      </c>
      <c r="AL1669" s="3" t="s">
        <v>58</v>
      </c>
      <c r="AM1669" s="3" t="s">
        <v>58</v>
      </c>
      <c r="AN1669" s="3" t="s">
        <v>72</v>
      </c>
      <c r="AO1669" s="3" t="s">
        <v>63</v>
      </c>
      <c r="AP1669" s="3">
        <v>21.893722590194898</v>
      </c>
      <c r="AQ1669" s="3">
        <v>27.493776473188994</v>
      </c>
    </row>
    <row r="1670" spans="1:43" x14ac:dyDescent="0.25">
      <c r="A1670" s="2">
        <v>1669</v>
      </c>
      <c r="B1670" s="3" t="s">
        <v>43</v>
      </c>
      <c r="C1670" s="3" t="s">
        <v>44</v>
      </c>
      <c r="D1670" s="3" t="s">
        <v>45</v>
      </c>
      <c r="E1670" s="3" t="s">
        <v>46</v>
      </c>
      <c r="F1670" s="3">
        <v>0.56000000000000005</v>
      </c>
      <c r="G1670" s="3">
        <v>0.48</v>
      </c>
      <c r="H1670" s="3">
        <v>0.111657375159947</v>
      </c>
      <c r="I1670" s="3">
        <v>9.4368201478592155</v>
      </c>
      <c r="J1670" s="3">
        <v>1.3871586531586471</v>
      </c>
      <c r="K1670" s="3">
        <v>1.053690567566463</v>
      </c>
      <c r="L1670" s="3">
        <v>0.15488649414210187</v>
      </c>
      <c r="M1670" s="2">
        <v>1210</v>
      </c>
      <c r="N1670" s="3" t="s">
        <v>47</v>
      </c>
      <c r="O1670" s="3" t="s">
        <v>84</v>
      </c>
      <c r="P1670" s="3" t="s">
        <v>85</v>
      </c>
      <c r="Q1670" s="3">
        <v>83.713896858699997</v>
      </c>
      <c r="R1670" s="3" t="s">
        <v>50</v>
      </c>
      <c r="S1670" s="3" t="s">
        <v>51</v>
      </c>
      <c r="T1670" s="3" t="s">
        <v>86</v>
      </c>
      <c r="U1670" s="3" t="s">
        <v>53</v>
      </c>
      <c r="V1670" s="3" t="s">
        <v>71</v>
      </c>
      <c r="W1670" s="3" t="s">
        <v>55</v>
      </c>
      <c r="X1670" s="3" t="s">
        <v>87</v>
      </c>
      <c r="Y1670" s="3">
        <v>146</v>
      </c>
      <c r="Z1670" s="3">
        <v>17</v>
      </c>
      <c r="AA1670" s="3" t="s">
        <v>45</v>
      </c>
      <c r="AB1670" s="11">
        <v>84</v>
      </c>
      <c r="AC1670" s="3" t="s">
        <v>88</v>
      </c>
      <c r="AD1670" s="3" t="s">
        <v>58</v>
      </c>
      <c r="AE1670" s="3" t="s">
        <v>58</v>
      </c>
      <c r="AF1670" s="3" t="s">
        <v>58</v>
      </c>
      <c r="AG1670" s="3" t="s">
        <v>51</v>
      </c>
      <c r="AH1670" s="3" t="s">
        <v>59</v>
      </c>
      <c r="AI1670" s="3" t="s">
        <v>60</v>
      </c>
      <c r="AJ1670" s="3" t="s">
        <v>61</v>
      </c>
      <c r="AK1670" s="3" t="s">
        <v>58</v>
      </c>
      <c r="AL1670" s="3" t="s">
        <v>58</v>
      </c>
      <c r="AM1670" s="3" t="s">
        <v>58</v>
      </c>
      <c r="AN1670" s="3" t="s">
        <v>72</v>
      </c>
      <c r="AO1670" s="3" t="s">
        <v>63</v>
      </c>
      <c r="AP1670" s="3">
        <v>98.794657510117275</v>
      </c>
      <c r="AQ1670" s="3">
        <v>451.86136577435946</v>
      </c>
    </row>
    <row r="1671" spans="1:43" x14ac:dyDescent="0.25">
      <c r="A1671" s="2">
        <v>1670</v>
      </c>
      <c r="B1671" s="3" t="s">
        <v>43</v>
      </c>
      <c r="C1671" s="3" t="s">
        <v>44</v>
      </c>
      <c r="D1671" s="3" t="s">
        <v>45</v>
      </c>
      <c r="E1671" s="3" t="s">
        <v>46</v>
      </c>
      <c r="F1671" s="3">
        <v>0.56000000000000005</v>
      </c>
      <c r="G1671" s="3">
        <v>0.48</v>
      </c>
      <c r="H1671" s="3">
        <v>0.31790674281646403</v>
      </c>
      <c r="I1671" s="3">
        <v>9.4368201478592155</v>
      </c>
      <c r="J1671" s="3">
        <v>1.3871586531586471</v>
      </c>
      <c r="K1671" s="3">
        <v>3.0000287557507055</v>
      </c>
      <c r="L1671" s="3">
        <v>0.44098708919533863</v>
      </c>
      <c r="M1671" s="2">
        <v>1210</v>
      </c>
      <c r="N1671" s="3" t="s">
        <v>47</v>
      </c>
      <c r="O1671" s="3" t="s">
        <v>84</v>
      </c>
      <c r="P1671" s="3" t="s">
        <v>85</v>
      </c>
      <c r="Q1671" s="3">
        <v>83.713896858699997</v>
      </c>
      <c r="R1671" s="3" t="s">
        <v>50</v>
      </c>
      <c r="S1671" s="3" t="s">
        <v>51</v>
      </c>
      <c r="T1671" s="3" t="s">
        <v>86</v>
      </c>
      <c r="U1671" s="3" t="s">
        <v>53</v>
      </c>
      <c r="V1671" s="3" t="s">
        <v>71</v>
      </c>
      <c r="W1671" s="3" t="s">
        <v>55</v>
      </c>
      <c r="X1671" s="3" t="s">
        <v>87</v>
      </c>
      <c r="Y1671" s="3">
        <v>146</v>
      </c>
      <c r="Z1671" s="3">
        <v>17</v>
      </c>
      <c r="AA1671" s="3" t="s">
        <v>45</v>
      </c>
      <c r="AB1671" s="11">
        <v>84</v>
      </c>
      <c r="AC1671" s="3" t="s">
        <v>88</v>
      </c>
      <c r="AD1671" s="3" t="s">
        <v>58</v>
      </c>
      <c r="AE1671" s="3" t="s">
        <v>58</v>
      </c>
      <c r="AF1671" s="3" t="s">
        <v>58</v>
      </c>
      <c r="AG1671" s="3" t="s">
        <v>51</v>
      </c>
      <c r="AH1671" s="3" t="s">
        <v>59</v>
      </c>
      <c r="AI1671" s="3" t="s">
        <v>60</v>
      </c>
      <c r="AJ1671" s="3" t="s">
        <v>61</v>
      </c>
      <c r="AK1671" s="3" t="s">
        <v>58</v>
      </c>
      <c r="AL1671" s="3" t="s">
        <v>58</v>
      </c>
      <c r="AM1671" s="3" t="s">
        <v>58</v>
      </c>
      <c r="AN1671" s="3" t="s">
        <v>72</v>
      </c>
      <c r="AO1671" s="3" t="s">
        <v>63</v>
      </c>
      <c r="AP1671" s="3">
        <v>143.57864051737997</v>
      </c>
      <c r="AQ1671" s="3">
        <v>1286.522943891071</v>
      </c>
    </row>
    <row r="1672" spans="1:43" x14ac:dyDescent="0.25">
      <c r="A1672" s="2">
        <v>1671</v>
      </c>
      <c r="B1672" s="3" t="s">
        <v>43</v>
      </c>
      <c r="C1672" s="3" t="s">
        <v>44</v>
      </c>
      <c r="D1672" s="3" t="s">
        <v>45</v>
      </c>
      <c r="E1672" s="3" t="s">
        <v>46</v>
      </c>
      <c r="F1672" s="3">
        <v>0.56000000000000005</v>
      </c>
      <c r="G1672" s="3">
        <v>0.48</v>
      </c>
      <c r="H1672" s="3">
        <v>3.1001980165548799E-2</v>
      </c>
      <c r="I1672" s="3">
        <v>9.4368201478592155</v>
      </c>
      <c r="J1672" s="3">
        <v>1.3871586531586471</v>
      </c>
      <c r="K1672" s="3">
        <v>0.29256011104978269</v>
      </c>
      <c r="L1672" s="3">
        <v>4.3004665051693765E-2</v>
      </c>
      <c r="M1672" s="2">
        <v>1210</v>
      </c>
      <c r="N1672" s="3" t="s">
        <v>47</v>
      </c>
      <c r="O1672" s="3" t="s">
        <v>84</v>
      </c>
      <c r="P1672" s="3" t="s">
        <v>85</v>
      </c>
      <c r="Q1672" s="3">
        <v>83.713896858699997</v>
      </c>
      <c r="R1672" s="3" t="s">
        <v>50</v>
      </c>
      <c r="S1672" s="3" t="s">
        <v>51</v>
      </c>
      <c r="T1672" s="3" t="s">
        <v>86</v>
      </c>
      <c r="U1672" s="3" t="s">
        <v>53</v>
      </c>
      <c r="V1672" s="3" t="s">
        <v>71</v>
      </c>
      <c r="W1672" s="3" t="s">
        <v>55</v>
      </c>
      <c r="X1672" s="3" t="s">
        <v>87</v>
      </c>
      <c r="Y1672" s="3">
        <v>146</v>
      </c>
      <c r="Z1672" s="3">
        <v>17</v>
      </c>
      <c r="AA1672" s="3" t="s">
        <v>45</v>
      </c>
      <c r="AB1672" s="11">
        <v>84</v>
      </c>
      <c r="AC1672" s="3" t="s">
        <v>88</v>
      </c>
      <c r="AD1672" s="3" t="s">
        <v>58</v>
      </c>
      <c r="AE1672" s="3" t="s">
        <v>58</v>
      </c>
      <c r="AF1672" s="3" t="s">
        <v>58</v>
      </c>
      <c r="AG1672" s="3" t="s">
        <v>51</v>
      </c>
      <c r="AH1672" s="3" t="s">
        <v>59</v>
      </c>
      <c r="AI1672" s="3" t="s">
        <v>60</v>
      </c>
      <c r="AJ1672" s="3" t="s">
        <v>61</v>
      </c>
      <c r="AK1672" s="3" t="s">
        <v>58</v>
      </c>
      <c r="AL1672" s="3" t="s">
        <v>58</v>
      </c>
      <c r="AM1672" s="3" t="s">
        <v>58</v>
      </c>
      <c r="AN1672" s="3" t="s">
        <v>72</v>
      </c>
      <c r="AO1672" s="3" t="s">
        <v>63</v>
      </c>
      <c r="AP1672" s="3">
        <v>81.27621370707071</v>
      </c>
      <c r="AQ1672" s="3">
        <v>125.46056254006852</v>
      </c>
    </row>
    <row r="1673" spans="1:43" x14ac:dyDescent="0.25">
      <c r="A1673" s="2">
        <v>1672</v>
      </c>
      <c r="B1673" s="3" t="s">
        <v>43</v>
      </c>
      <c r="C1673" s="3" t="s">
        <v>44</v>
      </c>
      <c r="D1673" s="3" t="s">
        <v>45</v>
      </c>
      <c r="E1673" s="3" t="s">
        <v>46</v>
      </c>
      <c r="F1673" s="3">
        <v>0.56000000000000005</v>
      </c>
      <c r="G1673" s="3">
        <v>0.48</v>
      </c>
      <c r="H1673" s="3">
        <v>9.53693886014505E-2</v>
      </c>
      <c r="I1673" s="3">
        <v>9.3795548385207059</v>
      </c>
      <c r="J1673" s="3">
        <v>1.378864153182914</v>
      </c>
      <c r="K1673" s="3">
        <v>0.89452241030349655</v>
      </c>
      <c r="L1673" s="3">
        <v>0.1315014312535113</v>
      </c>
      <c r="M1673" s="2">
        <v>1210</v>
      </c>
      <c r="N1673" s="3" t="s">
        <v>47</v>
      </c>
      <c r="O1673" s="3" t="s">
        <v>84</v>
      </c>
      <c r="P1673" s="3" t="s">
        <v>85</v>
      </c>
      <c r="Q1673" s="3">
        <v>83.713896858699997</v>
      </c>
      <c r="R1673" s="3" t="s">
        <v>50</v>
      </c>
      <c r="S1673" s="3" t="s">
        <v>51</v>
      </c>
      <c r="T1673" s="3" t="s">
        <v>86</v>
      </c>
      <c r="U1673" s="3" t="s">
        <v>53</v>
      </c>
      <c r="V1673" s="3" t="s">
        <v>71</v>
      </c>
      <c r="W1673" s="3" t="s">
        <v>55</v>
      </c>
      <c r="X1673" s="3" t="s">
        <v>87</v>
      </c>
      <c r="Y1673" s="3">
        <v>146</v>
      </c>
      <c r="Z1673" s="3">
        <v>17</v>
      </c>
      <c r="AA1673" s="3" t="s">
        <v>45</v>
      </c>
      <c r="AB1673" s="11">
        <v>84</v>
      </c>
      <c r="AC1673" s="3" t="s">
        <v>88</v>
      </c>
      <c r="AD1673" s="3" t="s">
        <v>58</v>
      </c>
      <c r="AE1673" s="3" t="s">
        <v>58</v>
      </c>
      <c r="AF1673" s="3" t="s">
        <v>58</v>
      </c>
      <c r="AG1673" s="3" t="s">
        <v>51</v>
      </c>
      <c r="AH1673" s="3" t="s">
        <v>59</v>
      </c>
      <c r="AI1673" s="3" t="s">
        <v>60</v>
      </c>
      <c r="AJ1673" s="3" t="s">
        <v>61</v>
      </c>
      <c r="AK1673" s="3" t="s">
        <v>58</v>
      </c>
      <c r="AL1673" s="3" t="s">
        <v>58</v>
      </c>
      <c r="AM1673" s="3" t="s">
        <v>58</v>
      </c>
      <c r="AN1673" s="3" t="s">
        <v>72</v>
      </c>
      <c r="AO1673" s="3" t="s">
        <v>63</v>
      </c>
      <c r="AP1673" s="3">
        <v>88.275849825229045</v>
      </c>
      <c r="AQ1673" s="3">
        <v>385.94622276214125</v>
      </c>
    </row>
    <row r="1674" spans="1:43" x14ac:dyDescent="0.25">
      <c r="A1674" s="2">
        <v>1673</v>
      </c>
      <c r="B1674" s="3" t="s">
        <v>43</v>
      </c>
      <c r="C1674" s="3" t="s">
        <v>44</v>
      </c>
      <c r="D1674" s="3" t="s">
        <v>45</v>
      </c>
      <c r="E1674" s="3" t="s">
        <v>46</v>
      </c>
      <c r="F1674" s="3">
        <v>0.56000000000000005</v>
      </c>
      <c r="G1674" s="3">
        <v>0.48</v>
      </c>
      <c r="H1674" s="3">
        <v>1.22928463923866E-2</v>
      </c>
      <c r="I1674" s="3">
        <v>9.3795548385207059</v>
      </c>
      <c r="J1674" s="3">
        <v>1.378864153182914</v>
      </c>
      <c r="K1674" s="3">
        <v>0.11530142685890155</v>
      </c>
      <c r="L1674" s="3">
        <v>1.695016523104579E-2</v>
      </c>
      <c r="M1674" s="2">
        <v>1210</v>
      </c>
      <c r="N1674" s="3" t="s">
        <v>47</v>
      </c>
      <c r="O1674" s="3" t="s">
        <v>84</v>
      </c>
      <c r="P1674" s="3" t="s">
        <v>85</v>
      </c>
      <c r="Q1674" s="3">
        <v>83.713896858699997</v>
      </c>
      <c r="R1674" s="3" t="s">
        <v>50</v>
      </c>
      <c r="S1674" s="3" t="s">
        <v>51</v>
      </c>
      <c r="T1674" s="3" t="s">
        <v>86</v>
      </c>
      <c r="U1674" s="3" t="s">
        <v>53</v>
      </c>
      <c r="V1674" s="3" t="s">
        <v>71</v>
      </c>
      <c r="W1674" s="3" t="s">
        <v>55</v>
      </c>
      <c r="X1674" s="3" t="s">
        <v>87</v>
      </c>
      <c r="Y1674" s="3">
        <v>146</v>
      </c>
      <c r="Z1674" s="3">
        <v>17</v>
      </c>
      <c r="AA1674" s="3" t="s">
        <v>45</v>
      </c>
      <c r="AB1674" s="11">
        <v>84</v>
      </c>
      <c r="AC1674" s="3" t="s">
        <v>88</v>
      </c>
      <c r="AD1674" s="3" t="s">
        <v>58</v>
      </c>
      <c r="AE1674" s="3" t="s">
        <v>58</v>
      </c>
      <c r="AF1674" s="3" t="s">
        <v>58</v>
      </c>
      <c r="AG1674" s="3" t="s">
        <v>51</v>
      </c>
      <c r="AH1674" s="3" t="s">
        <v>59</v>
      </c>
      <c r="AI1674" s="3" t="s">
        <v>60</v>
      </c>
      <c r="AJ1674" s="3" t="s">
        <v>61</v>
      </c>
      <c r="AK1674" s="3" t="s">
        <v>58</v>
      </c>
      <c r="AL1674" s="3" t="s">
        <v>58</v>
      </c>
      <c r="AM1674" s="3" t="s">
        <v>58</v>
      </c>
      <c r="AN1674" s="3" t="s">
        <v>72</v>
      </c>
      <c r="AO1674" s="3" t="s">
        <v>63</v>
      </c>
      <c r="AP1674" s="3">
        <v>38.338592439488508</v>
      </c>
      <c r="AQ1674" s="3">
        <v>49.747384372606511</v>
      </c>
    </row>
    <row r="1675" spans="1:43" x14ac:dyDescent="0.25">
      <c r="A1675" s="2">
        <v>1674</v>
      </c>
      <c r="B1675" s="3" t="s">
        <v>43</v>
      </c>
      <c r="C1675" s="3" t="s">
        <v>44</v>
      </c>
      <c r="D1675" s="3" t="s">
        <v>45</v>
      </c>
      <c r="E1675" s="3" t="s">
        <v>46</v>
      </c>
      <c r="F1675" s="3">
        <v>0.56000000000000005</v>
      </c>
      <c r="G1675" s="3">
        <v>0.48</v>
      </c>
      <c r="H1675" s="3">
        <v>9.3237073504287907E-2</v>
      </c>
      <c r="I1675" s="3">
        <v>9.4368201478592137</v>
      </c>
      <c r="J1675" s="3">
        <v>1.3871586531586471</v>
      </c>
      <c r="K1675" s="3">
        <v>0.87986149377269463</v>
      </c>
      <c r="L1675" s="3">
        <v>0.12933461330666179</v>
      </c>
      <c r="M1675" s="2">
        <v>1210</v>
      </c>
      <c r="N1675" s="3" t="s">
        <v>47</v>
      </c>
      <c r="O1675" s="3" t="s">
        <v>84</v>
      </c>
      <c r="P1675" s="3" t="s">
        <v>85</v>
      </c>
      <c r="Q1675" s="3">
        <v>83.713896858699997</v>
      </c>
      <c r="R1675" s="3" t="s">
        <v>50</v>
      </c>
      <c r="S1675" s="3" t="s">
        <v>51</v>
      </c>
      <c r="T1675" s="3" t="s">
        <v>86</v>
      </c>
      <c r="U1675" s="3" t="s">
        <v>53</v>
      </c>
      <c r="V1675" s="3" t="s">
        <v>71</v>
      </c>
      <c r="W1675" s="3" t="s">
        <v>55</v>
      </c>
      <c r="X1675" s="3" t="s">
        <v>87</v>
      </c>
      <c r="Y1675" s="3">
        <v>146</v>
      </c>
      <c r="Z1675" s="3">
        <v>17</v>
      </c>
      <c r="AA1675" s="3" t="s">
        <v>45</v>
      </c>
      <c r="AB1675" s="11">
        <v>84</v>
      </c>
      <c r="AC1675" s="3" t="s">
        <v>88</v>
      </c>
      <c r="AD1675" s="3" t="s">
        <v>58</v>
      </c>
      <c r="AE1675" s="3" t="s">
        <v>58</v>
      </c>
      <c r="AF1675" s="3" t="s">
        <v>58</v>
      </c>
      <c r="AG1675" s="3" t="s">
        <v>51</v>
      </c>
      <c r="AH1675" s="3" t="s">
        <v>59</v>
      </c>
      <c r="AI1675" s="3" t="s">
        <v>60</v>
      </c>
      <c r="AJ1675" s="3" t="s">
        <v>61</v>
      </c>
      <c r="AK1675" s="3" t="s">
        <v>58</v>
      </c>
      <c r="AL1675" s="3" t="s">
        <v>58</v>
      </c>
      <c r="AM1675" s="3" t="s">
        <v>58</v>
      </c>
      <c r="AN1675" s="3" t="s">
        <v>72</v>
      </c>
      <c r="AO1675" s="3" t="s">
        <v>63</v>
      </c>
      <c r="AP1675" s="3">
        <v>82.322749560554087</v>
      </c>
      <c r="AQ1675" s="3">
        <v>377.31704971660861</v>
      </c>
    </row>
    <row r="1676" spans="1:43" x14ac:dyDescent="0.25">
      <c r="A1676" s="2">
        <v>1675</v>
      </c>
      <c r="B1676" s="3" t="s">
        <v>43</v>
      </c>
      <c r="C1676" s="3" t="s">
        <v>44</v>
      </c>
      <c r="D1676" s="3" t="s">
        <v>45</v>
      </c>
      <c r="E1676" s="3" t="s">
        <v>46</v>
      </c>
      <c r="F1676" s="3">
        <v>0.56000000000000005</v>
      </c>
      <c r="G1676" s="3">
        <v>0.48</v>
      </c>
      <c r="H1676" s="3">
        <v>0.222880139263433</v>
      </c>
      <c r="I1676" s="3">
        <v>9.4368201478592137</v>
      </c>
      <c r="J1676" s="3">
        <v>1.3871586531586471</v>
      </c>
      <c r="K1676" s="3">
        <v>2.1032797887588321</v>
      </c>
      <c r="L1676" s="3">
        <v>0.30917011379647541</v>
      </c>
      <c r="M1676" s="2">
        <v>1210</v>
      </c>
      <c r="N1676" s="3" t="s">
        <v>47</v>
      </c>
      <c r="O1676" s="3" t="s">
        <v>84</v>
      </c>
      <c r="P1676" s="3" t="s">
        <v>85</v>
      </c>
      <c r="Q1676" s="3">
        <v>83.713896858699997</v>
      </c>
      <c r="R1676" s="3" t="s">
        <v>50</v>
      </c>
      <c r="S1676" s="3" t="s">
        <v>51</v>
      </c>
      <c r="T1676" s="3" t="s">
        <v>86</v>
      </c>
      <c r="U1676" s="3" t="s">
        <v>53</v>
      </c>
      <c r="V1676" s="3" t="s">
        <v>71</v>
      </c>
      <c r="W1676" s="3" t="s">
        <v>55</v>
      </c>
      <c r="X1676" s="3" t="s">
        <v>87</v>
      </c>
      <c r="Y1676" s="3">
        <v>146</v>
      </c>
      <c r="Z1676" s="3">
        <v>17</v>
      </c>
      <c r="AA1676" s="3" t="s">
        <v>45</v>
      </c>
      <c r="AB1676" s="11">
        <v>84</v>
      </c>
      <c r="AC1676" s="3" t="s">
        <v>88</v>
      </c>
      <c r="AD1676" s="3" t="s">
        <v>58</v>
      </c>
      <c r="AE1676" s="3" t="s">
        <v>58</v>
      </c>
      <c r="AF1676" s="3" t="s">
        <v>58</v>
      </c>
      <c r="AG1676" s="3" t="s">
        <v>51</v>
      </c>
      <c r="AH1676" s="3" t="s">
        <v>59</v>
      </c>
      <c r="AI1676" s="3" t="s">
        <v>60</v>
      </c>
      <c r="AJ1676" s="3" t="s">
        <v>61</v>
      </c>
      <c r="AK1676" s="3" t="s">
        <v>58</v>
      </c>
      <c r="AL1676" s="3" t="s">
        <v>58</v>
      </c>
      <c r="AM1676" s="3" t="s">
        <v>58</v>
      </c>
      <c r="AN1676" s="3" t="s">
        <v>72</v>
      </c>
      <c r="AO1676" s="3" t="s">
        <v>63</v>
      </c>
      <c r="AP1676" s="3">
        <v>120.33313770610145</v>
      </c>
      <c r="AQ1676" s="3">
        <v>901.96392300363163</v>
      </c>
    </row>
    <row r="1677" spans="1:43" x14ac:dyDescent="0.25">
      <c r="A1677" s="2">
        <v>1676</v>
      </c>
      <c r="B1677" s="3" t="s">
        <v>43</v>
      </c>
      <c r="C1677" s="3" t="s">
        <v>44</v>
      </c>
      <c r="D1677" s="3" t="s">
        <v>45</v>
      </c>
      <c r="E1677" s="3" t="s">
        <v>46</v>
      </c>
      <c r="F1677" s="3">
        <v>0.56000000000000005</v>
      </c>
      <c r="G1677" s="3">
        <v>0.48</v>
      </c>
      <c r="H1677" s="3">
        <v>6.1543410517944097E-2</v>
      </c>
      <c r="I1677" s="3">
        <v>9.4368201478592137</v>
      </c>
      <c r="J1677" s="3">
        <v>1.3871586531586471</v>
      </c>
      <c r="K1677" s="3">
        <v>0.58077409634370547</v>
      </c>
      <c r="L1677" s="3">
        <v>8.5370474444861053E-2</v>
      </c>
      <c r="M1677" s="2">
        <v>1210</v>
      </c>
      <c r="N1677" s="3" t="s">
        <v>47</v>
      </c>
      <c r="O1677" s="3" t="s">
        <v>84</v>
      </c>
      <c r="P1677" s="3" t="s">
        <v>85</v>
      </c>
      <c r="Q1677" s="3">
        <v>83.713896858699997</v>
      </c>
      <c r="R1677" s="3" t="s">
        <v>50</v>
      </c>
      <c r="S1677" s="3" t="s">
        <v>51</v>
      </c>
      <c r="T1677" s="3" t="s">
        <v>86</v>
      </c>
      <c r="U1677" s="3" t="s">
        <v>53</v>
      </c>
      <c r="V1677" s="3" t="s">
        <v>71</v>
      </c>
      <c r="W1677" s="3" t="s">
        <v>55</v>
      </c>
      <c r="X1677" s="3" t="s">
        <v>87</v>
      </c>
      <c r="Y1677" s="3">
        <v>146</v>
      </c>
      <c r="Z1677" s="3">
        <v>17</v>
      </c>
      <c r="AA1677" s="3" t="s">
        <v>45</v>
      </c>
      <c r="AB1677" s="11">
        <v>84</v>
      </c>
      <c r="AC1677" s="3" t="s">
        <v>88</v>
      </c>
      <c r="AD1677" s="3" t="s">
        <v>58</v>
      </c>
      <c r="AE1677" s="3" t="s">
        <v>58</v>
      </c>
      <c r="AF1677" s="3" t="s">
        <v>58</v>
      </c>
      <c r="AG1677" s="3" t="s">
        <v>51</v>
      </c>
      <c r="AH1677" s="3" t="s">
        <v>59</v>
      </c>
      <c r="AI1677" s="3" t="s">
        <v>60</v>
      </c>
      <c r="AJ1677" s="3" t="s">
        <v>61</v>
      </c>
      <c r="AK1677" s="3" t="s">
        <v>58</v>
      </c>
      <c r="AL1677" s="3" t="s">
        <v>58</v>
      </c>
      <c r="AM1677" s="3" t="s">
        <v>58</v>
      </c>
      <c r="AN1677" s="3" t="s">
        <v>72</v>
      </c>
      <c r="AO1677" s="3" t="s">
        <v>63</v>
      </c>
      <c r="AP1677" s="3">
        <v>66.044608108952119</v>
      </c>
      <c r="AQ1677" s="3">
        <v>249.05734611094184</v>
      </c>
    </row>
    <row r="1678" spans="1:43" x14ac:dyDescent="0.25">
      <c r="A1678" s="2">
        <v>1677</v>
      </c>
      <c r="B1678" s="3" t="s">
        <v>43</v>
      </c>
      <c r="C1678" s="3" t="s">
        <v>44</v>
      </c>
      <c r="D1678" s="3" t="s">
        <v>45</v>
      </c>
      <c r="E1678" s="3" t="s">
        <v>46</v>
      </c>
      <c r="F1678" s="3">
        <v>0.56000000000000005</v>
      </c>
      <c r="G1678" s="3">
        <v>0.48</v>
      </c>
      <c r="H1678" s="3">
        <v>2.9905481077870201E-2</v>
      </c>
      <c r="I1678" s="3">
        <v>9.4368201478592137</v>
      </c>
      <c r="J1678" s="3">
        <v>1.3871586531586471</v>
      </c>
      <c r="K1678" s="3">
        <v>0.282212646367068</v>
      </c>
      <c r="L1678" s="3">
        <v>4.1483646854039831E-2</v>
      </c>
      <c r="M1678" s="2">
        <v>1210</v>
      </c>
      <c r="N1678" s="3" t="s">
        <v>47</v>
      </c>
      <c r="O1678" s="3" t="s">
        <v>84</v>
      </c>
      <c r="P1678" s="3" t="s">
        <v>85</v>
      </c>
      <c r="Q1678" s="3">
        <v>83.713896858699997</v>
      </c>
      <c r="R1678" s="3" t="s">
        <v>50</v>
      </c>
      <c r="S1678" s="3" t="s">
        <v>51</v>
      </c>
      <c r="T1678" s="3" t="s">
        <v>86</v>
      </c>
      <c r="U1678" s="3" t="s">
        <v>53</v>
      </c>
      <c r="V1678" s="3" t="s">
        <v>71</v>
      </c>
      <c r="W1678" s="3" t="s">
        <v>55</v>
      </c>
      <c r="X1678" s="3" t="s">
        <v>87</v>
      </c>
      <c r="Y1678" s="3">
        <v>146</v>
      </c>
      <c r="Z1678" s="3">
        <v>17</v>
      </c>
      <c r="AA1678" s="3" t="s">
        <v>45</v>
      </c>
      <c r="AB1678" s="11">
        <v>84</v>
      </c>
      <c r="AC1678" s="3" t="s">
        <v>88</v>
      </c>
      <c r="AD1678" s="3" t="s">
        <v>58</v>
      </c>
      <c r="AE1678" s="3" t="s">
        <v>58</v>
      </c>
      <c r="AF1678" s="3" t="s">
        <v>58</v>
      </c>
      <c r="AG1678" s="3" t="s">
        <v>51</v>
      </c>
      <c r="AH1678" s="3" t="s">
        <v>59</v>
      </c>
      <c r="AI1678" s="3" t="s">
        <v>60</v>
      </c>
      <c r="AJ1678" s="3" t="s">
        <v>61</v>
      </c>
      <c r="AK1678" s="3" t="s">
        <v>58</v>
      </c>
      <c r="AL1678" s="3" t="s">
        <v>58</v>
      </c>
      <c r="AM1678" s="3" t="s">
        <v>58</v>
      </c>
      <c r="AN1678" s="3" t="s">
        <v>72</v>
      </c>
      <c r="AO1678" s="3" t="s">
        <v>63</v>
      </c>
      <c r="AP1678" s="3">
        <v>65.909539736916372</v>
      </c>
      <c r="AQ1678" s="3">
        <v>121.02318816494052</v>
      </c>
    </row>
    <row r="1679" spans="1:43" x14ac:dyDescent="0.25">
      <c r="A1679" s="2">
        <v>1678</v>
      </c>
      <c r="B1679" s="3" t="s">
        <v>43</v>
      </c>
      <c r="C1679" s="3" t="s">
        <v>44</v>
      </c>
      <c r="D1679" s="3" t="s">
        <v>45</v>
      </c>
      <c r="E1679" s="3" t="s">
        <v>46</v>
      </c>
      <c r="F1679" s="3">
        <v>0.56000000000000005</v>
      </c>
      <c r="G1679" s="3">
        <v>0.48</v>
      </c>
      <c r="H1679" s="3">
        <v>0.21019734923533701</v>
      </c>
      <c r="I1679" s="3">
        <v>9.4368201478592137</v>
      </c>
      <c r="J1679" s="3">
        <v>1.3871586531586471</v>
      </c>
      <c r="K1679" s="3">
        <v>1.9835945802906279</v>
      </c>
      <c r="L1679" s="3">
        <v>0.29157707186280785</v>
      </c>
      <c r="M1679" s="2">
        <v>1210</v>
      </c>
      <c r="N1679" s="3" t="s">
        <v>47</v>
      </c>
      <c r="O1679" s="3" t="s">
        <v>84</v>
      </c>
      <c r="P1679" s="3" t="s">
        <v>85</v>
      </c>
      <c r="Q1679" s="3">
        <v>83.713896858699997</v>
      </c>
      <c r="R1679" s="3" t="s">
        <v>50</v>
      </c>
      <c r="S1679" s="3" t="s">
        <v>51</v>
      </c>
      <c r="T1679" s="3" t="s">
        <v>86</v>
      </c>
      <c r="U1679" s="3" t="s">
        <v>53</v>
      </c>
      <c r="V1679" s="3" t="s">
        <v>71</v>
      </c>
      <c r="W1679" s="3" t="s">
        <v>55</v>
      </c>
      <c r="X1679" s="3" t="s">
        <v>87</v>
      </c>
      <c r="Y1679" s="3">
        <v>146</v>
      </c>
      <c r="Z1679" s="3">
        <v>17</v>
      </c>
      <c r="AA1679" s="3" t="s">
        <v>45</v>
      </c>
      <c r="AB1679" s="11">
        <v>84</v>
      </c>
      <c r="AC1679" s="3" t="s">
        <v>88</v>
      </c>
      <c r="AD1679" s="3" t="s">
        <v>58</v>
      </c>
      <c r="AE1679" s="3" t="s">
        <v>58</v>
      </c>
      <c r="AF1679" s="3" t="s">
        <v>58</v>
      </c>
      <c r="AG1679" s="3" t="s">
        <v>51</v>
      </c>
      <c r="AH1679" s="3" t="s">
        <v>59</v>
      </c>
      <c r="AI1679" s="3" t="s">
        <v>60</v>
      </c>
      <c r="AJ1679" s="3" t="s">
        <v>61</v>
      </c>
      <c r="AK1679" s="3" t="s">
        <v>58</v>
      </c>
      <c r="AL1679" s="3" t="s">
        <v>58</v>
      </c>
      <c r="AM1679" s="3" t="s">
        <v>58</v>
      </c>
      <c r="AN1679" s="3" t="s">
        <v>72</v>
      </c>
      <c r="AO1679" s="3" t="s">
        <v>63</v>
      </c>
      <c r="AP1679" s="3">
        <v>121.05300328152843</v>
      </c>
      <c r="AQ1679" s="3">
        <v>850.63849272448056</v>
      </c>
    </row>
    <row r="1680" spans="1:43" x14ac:dyDescent="0.25">
      <c r="A1680" s="2">
        <v>1679</v>
      </c>
      <c r="B1680" s="3" t="s">
        <v>89</v>
      </c>
      <c r="C1680" s="3" t="s">
        <v>44</v>
      </c>
      <c r="D1680" s="3" t="s">
        <v>45</v>
      </c>
      <c r="E1680" s="3" t="s">
        <v>46</v>
      </c>
      <c r="F1680" s="3">
        <v>0.56000000000000005</v>
      </c>
      <c r="G1680" s="3">
        <v>0.48</v>
      </c>
      <c r="H1680" s="3">
        <v>3.9291438941543702E-2</v>
      </c>
      <c r="I1680" s="3">
        <v>9.8312695854454102</v>
      </c>
      <c r="J1680" s="3">
        <v>1.5786062335846724</v>
      </c>
      <c r="K1680" s="3">
        <v>0.38628472863438401</v>
      </c>
      <c r="L1680" s="3">
        <v>6.2025710439632432E-2</v>
      </c>
      <c r="M1680" s="2">
        <v>1210</v>
      </c>
      <c r="N1680" s="3" t="s">
        <v>47</v>
      </c>
      <c r="O1680" s="3" t="s">
        <v>84</v>
      </c>
      <c r="P1680" s="3" t="s">
        <v>85</v>
      </c>
      <c r="Q1680" s="3">
        <v>83.713896858699997</v>
      </c>
      <c r="R1680" s="3" t="s">
        <v>50</v>
      </c>
      <c r="S1680" s="3" t="s">
        <v>51</v>
      </c>
      <c r="T1680" s="3" t="s">
        <v>86</v>
      </c>
      <c r="U1680" s="3" t="s">
        <v>53</v>
      </c>
      <c r="V1680" s="3" t="s">
        <v>71</v>
      </c>
      <c r="W1680" s="3" t="s">
        <v>55</v>
      </c>
      <c r="X1680" s="3" t="s">
        <v>87</v>
      </c>
      <c r="Y1680" s="3">
        <v>146</v>
      </c>
      <c r="Z1680" s="3">
        <v>17</v>
      </c>
      <c r="AA1680" s="3" t="s">
        <v>45</v>
      </c>
      <c r="AB1680" s="11">
        <v>84</v>
      </c>
      <c r="AC1680" s="3" t="s">
        <v>88</v>
      </c>
      <c r="AD1680" s="3" t="s">
        <v>58</v>
      </c>
      <c r="AE1680" s="3" t="s">
        <v>58</v>
      </c>
      <c r="AF1680" s="3" t="s">
        <v>58</v>
      </c>
      <c r="AG1680" s="3" t="s">
        <v>51</v>
      </c>
      <c r="AH1680" s="3" t="s">
        <v>59</v>
      </c>
      <c r="AI1680" s="3" t="s">
        <v>60</v>
      </c>
      <c r="AJ1680" s="3" t="s">
        <v>61</v>
      </c>
      <c r="AK1680" s="3" t="s">
        <v>58</v>
      </c>
      <c r="AL1680" s="3" t="s">
        <v>58</v>
      </c>
      <c r="AM1680" s="3" t="s">
        <v>58</v>
      </c>
      <c r="AN1680" s="3" t="s">
        <v>72</v>
      </c>
      <c r="AO1680" s="3" t="s">
        <v>63</v>
      </c>
      <c r="AP1680" s="3">
        <v>63.791905169152415</v>
      </c>
      <c r="AQ1680" s="3">
        <v>159.00681202592364</v>
      </c>
    </row>
    <row r="1681" spans="1:43" x14ac:dyDescent="0.25">
      <c r="A1681" s="2">
        <v>1680</v>
      </c>
      <c r="B1681" s="3" t="s">
        <v>43</v>
      </c>
      <c r="C1681" s="3" t="s">
        <v>44</v>
      </c>
      <c r="D1681" s="3" t="s">
        <v>45</v>
      </c>
      <c r="E1681" s="3" t="s">
        <v>46</v>
      </c>
      <c r="F1681" s="3">
        <v>0.56000000000000005</v>
      </c>
      <c r="G1681" s="3">
        <v>0.48</v>
      </c>
      <c r="H1681" s="3">
        <v>0.108489430165929</v>
      </c>
      <c r="I1681" s="3">
        <v>9.3930493469588878</v>
      </c>
      <c r="J1681" s="3">
        <v>1.3808206686481876</v>
      </c>
      <c r="K1681" s="3">
        <v>1.0190465711720214</v>
      </c>
      <c r="L1681" s="3">
        <v>0.14980444750297894</v>
      </c>
      <c r="M1681" s="2">
        <v>1200</v>
      </c>
      <c r="N1681" s="3" t="s">
        <v>66</v>
      </c>
      <c r="O1681" s="3" t="s">
        <v>84</v>
      </c>
      <c r="P1681" s="3" t="s">
        <v>85</v>
      </c>
      <c r="Q1681" s="3">
        <v>83.713896858699997</v>
      </c>
      <c r="R1681" s="3" t="s">
        <v>50</v>
      </c>
      <c r="S1681" s="3" t="s">
        <v>51</v>
      </c>
      <c r="T1681" s="3" t="s">
        <v>86</v>
      </c>
      <c r="U1681" s="3" t="s">
        <v>53</v>
      </c>
      <c r="V1681" s="3" t="s">
        <v>71</v>
      </c>
      <c r="W1681" s="3" t="s">
        <v>55</v>
      </c>
      <c r="X1681" s="3" t="s">
        <v>87</v>
      </c>
      <c r="Y1681" s="3">
        <v>146</v>
      </c>
      <c r="Z1681" s="3">
        <v>17</v>
      </c>
      <c r="AA1681" s="3" t="s">
        <v>45</v>
      </c>
      <c r="AB1681" s="11">
        <v>84</v>
      </c>
      <c r="AC1681" s="3" t="s">
        <v>88</v>
      </c>
      <c r="AD1681" s="3" t="s">
        <v>58</v>
      </c>
      <c r="AE1681" s="3" t="s">
        <v>58</v>
      </c>
      <c r="AF1681" s="3" t="s">
        <v>58</v>
      </c>
      <c r="AG1681" s="3" t="s">
        <v>51</v>
      </c>
      <c r="AH1681" s="3" t="s">
        <v>59</v>
      </c>
      <c r="AI1681" s="3" t="s">
        <v>60</v>
      </c>
      <c r="AJ1681" s="3" t="s">
        <v>61</v>
      </c>
      <c r="AK1681" s="3" t="s">
        <v>58</v>
      </c>
      <c r="AL1681" s="3" t="s">
        <v>58</v>
      </c>
      <c r="AM1681" s="3" t="s">
        <v>58</v>
      </c>
      <c r="AN1681" s="3" t="s">
        <v>72</v>
      </c>
      <c r="AO1681" s="3" t="s">
        <v>63</v>
      </c>
      <c r="AP1681" s="3">
        <v>84.843193795856507</v>
      </c>
      <c r="AQ1681" s="3">
        <v>439.04114722950425</v>
      </c>
    </row>
    <row r="1682" spans="1:43" x14ac:dyDescent="0.25">
      <c r="A1682" s="2">
        <v>1681</v>
      </c>
      <c r="B1682" s="3" t="s">
        <v>43</v>
      </c>
      <c r="C1682" s="3" t="s">
        <v>44</v>
      </c>
      <c r="D1682" s="3" t="s">
        <v>45</v>
      </c>
      <c r="E1682" s="3" t="s">
        <v>46</v>
      </c>
      <c r="F1682" s="3">
        <v>0.56000000000000005</v>
      </c>
      <c r="G1682" s="3">
        <v>0.48</v>
      </c>
      <c r="H1682" s="3">
        <v>0.115049087630452</v>
      </c>
      <c r="I1682" s="3">
        <v>9.3930493469588878</v>
      </c>
      <c r="J1682" s="3">
        <v>1.3808206686481876</v>
      </c>
      <c r="K1682" s="3">
        <v>1.0806617574354331</v>
      </c>
      <c r="L1682" s="3">
        <v>0.15886215810924467</v>
      </c>
      <c r="M1682" s="2">
        <v>1210</v>
      </c>
      <c r="N1682" s="3" t="s">
        <v>47</v>
      </c>
      <c r="O1682" s="3" t="s">
        <v>84</v>
      </c>
      <c r="P1682" s="3" t="s">
        <v>85</v>
      </c>
      <c r="Q1682" s="3">
        <v>83.713896858699997</v>
      </c>
      <c r="R1682" s="3" t="s">
        <v>50</v>
      </c>
      <c r="S1682" s="3" t="s">
        <v>51</v>
      </c>
      <c r="T1682" s="3" t="s">
        <v>86</v>
      </c>
      <c r="U1682" s="3" t="s">
        <v>53</v>
      </c>
      <c r="V1682" s="3" t="s">
        <v>71</v>
      </c>
      <c r="W1682" s="3" t="s">
        <v>55</v>
      </c>
      <c r="X1682" s="3" t="s">
        <v>87</v>
      </c>
      <c r="Y1682" s="3">
        <v>146</v>
      </c>
      <c r="Z1682" s="3">
        <v>17</v>
      </c>
      <c r="AA1682" s="3" t="s">
        <v>45</v>
      </c>
      <c r="AB1682" s="11">
        <v>84</v>
      </c>
      <c r="AC1682" s="3" t="s">
        <v>88</v>
      </c>
      <c r="AD1682" s="3" t="s">
        <v>58</v>
      </c>
      <c r="AE1682" s="3" t="s">
        <v>58</v>
      </c>
      <c r="AF1682" s="3" t="s">
        <v>58</v>
      </c>
      <c r="AG1682" s="3" t="s">
        <v>51</v>
      </c>
      <c r="AH1682" s="3" t="s">
        <v>59</v>
      </c>
      <c r="AI1682" s="3" t="s">
        <v>60</v>
      </c>
      <c r="AJ1682" s="3" t="s">
        <v>61</v>
      </c>
      <c r="AK1682" s="3" t="s">
        <v>58</v>
      </c>
      <c r="AL1682" s="3" t="s">
        <v>58</v>
      </c>
      <c r="AM1682" s="3" t="s">
        <v>58</v>
      </c>
      <c r="AN1682" s="3" t="s">
        <v>72</v>
      </c>
      <c r="AO1682" s="3" t="s">
        <v>63</v>
      </c>
      <c r="AP1682" s="3">
        <v>87.43420714688628</v>
      </c>
      <c r="AQ1682" s="3">
        <v>465.58713916855481</v>
      </c>
    </row>
    <row r="1683" spans="1:43" x14ac:dyDescent="0.25">
      <c r="A1683" s="2">
        <v>1682</v>
      </c>
      <c r="B1683" s="3" t="s">
        <v>43</v>
      </c>
      <c r="C1683" s="3" t="s">
        <v>44</v>
      </c>
      <c r="D1683" s="3" t="s">
        <v>45</v>
      </c>
      <c r="E1683" s="3" t="s">
        <v>46</v>
      </c>
      <c r="F1683" s="3">
        <v>0.56000000000000005</v>
      </c>
      <c r="G1683" s="3">
        <v>0.48</v>
      </c>
      <c r="H1683" s="3">
        <v>0.116503077653315</v>
      </c>
      <c r="I1683" s="3">
        <v>9.3930493469588878</v>
      </c>
      <c r="J1683" s="3">
        <v>1.3808206686481876</v>
      </c>
      <c r="K1683" s="3">
        <v>1.0943191574701709</v>
      </c>
      <c r="L1683" s="3">
        <v>0.16086985758482214</v>
      </c>
      <c r="M1683" s="2">
        <v>1210</v>
      </c>
      <c r="N1683" s="3" t="s">
        <v>47</v>
      </c>
      <c r="O1683" s="3" t="s">
        <v>84</v>
      </c>
      <c r="P1683" s="3" t="s">
        <v>85</v>
      </c>
      <c r="Q1683" s="3">
        <v>83.713896858699997</v>
      </c>
      <c r="R1683" s="3" t="s">
        <v>50</v>
      </c>
      <c r="S1683" s="3" t="s">
        <v>51</v>
      </c>
      <c r="T1683" s="3" t="s">
        <v>86</v>
      </c>
      <c r="U1683" s="3" t="s">
        <v>53</v>
      </c>
      <c r="V1683" s="3" t="s">
        <v>71</v>
      </c>
      <c r="W1683" s="3" t="s">
        <v>55</v>
      </c>
      <c r="X1683" s="3" t="s">
        <v>87</v>
      </c>
      <c r="Y1683" s="3">
        <v>146</v>
      </c>
      <c r="Z1683" s="3">
        <v>17</v>
      </c>
      <c r="AA1683" s="3" t="s">
        <v>45</v>
      </c>
      <c r="AB1683" s="11">
        <v>84</v>
      </c>
      <c r="AC1683" s="3" t="s">
        <v>88</v>
      </c>
      <c r="AD1683" s="3" t="s">
        <v>58</v>
      </c>
      <c r="AE1683" s="3" t="s">
        <v>58</v>
      </c>
      <c r="AF1683" s="3" t="s">
        <v>58</v>
      </c>
      <c r="AG1683" s="3" t="s">
        <v>51</v>
      </c>
      <c r="AH1683" s="3" t="s">
        <v>59</v>
      </c>
      <c r="AI1683" s="3" t="s">
        <v>60</v>
      </c>
      <c r="AJ1683" s="3" t="s">
        <v>61</v>
      </c>
      <c r="AK1683" s="3" t="s">
        <v>58</v>
      </c>
      <c r="AL1683" s="3" t="s">
        <v>58</v>
      </c>
      <c r="AM1683" s="3" t="s">
        <v>58</v>
      </c>
      <c r="AN1683" s="3" t="s">
        <v>72</v>
      </c>
      <c r="AO1683" s="3" t="s">
        <v>63</v>
      </c>
      <c r="AP1683" s="3">
        <v>87.579522091255612</v>
      </c>
      <c r="AQ1683" s="3">
        <v>471.4712280306818</v>
      </c>
    </row>
    <row r="1684" spans="1:43" x14ac:dyDescent="0.25">
      <c r="A1684" s="2">
        <v>1683</v>
      </c>
      <c r="B1684" s="3" t="s">
        <v>43</v>
      </c>
      <c r="C1684" s="3" t="s">
        <v>44</v>
      </c>
      <c r="D1684" s="3" t="s">
        <v>45</v>
      </c>
      <c r="E1684" s="3" t="s">
        <v>46</v>
      </c>
      <c r="F1684" s="3">
        <v>0.56000000000000005</v>
      </c>
      <c r="G1684" s="3">
        <v>0.48</v>
      </c>
      <c r="H1684" s="3">
        <v>7.4774357182658804E-2</v>
      </c>
      <c r="I1684" s="3">
        <v>9.3930493469588878</v>
      </c>
      <c r="J1684" s="3">
        <v>1.3808206686481876</v>
      </c>
      <c r="K1684" s="3">
        <v>0.70235922690384389</v>
      </c>
      <c r="L1684" s="3">
        <v>0.10324997788269734</v>
      </c>
      <c r="M1684" s="2">
        <v>1210</v>
      </c>
      <c r="N1684" s="3" t="s">
        <v>47</v>
      </c>
      <c r="O1684" s="3" t="s">
        <v>84</v>
      </c>
      <c r="P1684" s="3" t="s">
        <v>85</v>
      </c>
      <c r="Q1684" s="3">
        <v>83.713896858699997</v>
      </c>
      <c r="R1684" s="3" t="s">
        <v>50</v>
      </c>
      <c r="S1684" s="3" t="s">
        <v>51</v>
      </c>
      <c r="T1684" s="3" t="s">
        <v>86</v>
      </c>
      <c r="U1684" s="3" t="s">
        <v>53</v>
      </c>
      <c r="V1684" s="3" t="s">
        <v>71</v>
      </c>
      <c r="W1684" s="3" t="s">
        <v>55</v>
      </c>
      <c r="X1684" s="3" t="s">
        <v>87</v>
      </c>
      <c r="Y1684" s="3">
        <v>146</v>
      </c>
      <c r="Z1684" s="3">
        <v>17</v>
      </c>
      <c r="AA1684" s="3" t="s">
        <v>45</v>
      </c>
      <c r="AB1684" s="11">
        <v>84</v>
      </c>
      <c r="AC1684" s="3" t="s">
        <v>88</v>
      </c>
      <c r="AD1684" s="3" t="s">
        <v>58</v>
      </c>
      <c r="AE1684" s="3" t="s">
        <v>58</v>
      </c>
      <c r="AF1684" s="3" t="s">
        <v>58</v>
      </c>
      <c r="AG1684" s="3" t="s">
        <v>51</v>
      </c>
      <c r="AH1684" s="3" t="s">
        <v>59</v>
      </c>
      <c r="AI1684" s="3" t="s">
        <v>60</v>
      </c>
      <c r="AJ1684" s="3" t="s">
        <v>61</v>
      </c>
      <c r="AK1684" s="3" t="s">
        <v>58</v>
      </c>
      <c r="AL1684" s="3" t="s">
        <v>58</v>
      </c>
      <c r="AM1684" s="3" t="s">
        <v>58</v>
      </c>
      <c r="AN1684" s="3" t="s">
        <v>72</v>
      </c>
      <c r="AO1684" s="3" t="s">
        <v>63</v>
      </c>
      <c r="AP1684" s="3">
        <v>72.893892258618337</v>
      </c>
      <c r="AQ1684" s="3">
        <v>302.60108759547427</v>
      </c>
    </row>
    <row r="1685" spans="1:43" x14ac:dyDescent="0.25">
      <c r="A1685" s="2">
        <v>1684</v>
      </c>
      <c r="B1685" s="3" t="s">
        <v>43</v>
      </c>
      <c r="C1685" s="3" t="s">
        <v>44</v>
      </c>
      <c r="D1685" s="3" t="s">
        <v>45</v>
      </c>
      <c r="E1685" s="3" t="s">
        <v>46</v>
      </c>
      <c r="F1685" s="3">
        <v>0.56000000000000005</v>
      </c>
      <c r="G1685" s="3">
        <v>0.48</v>
      </c>
      <c r="H1685" s="3">
        <v>8.7284067906868101E-2</v>
      </c>
      <c r="I1685" s="3">
        <v>9.3930493469588878</v>
      </c>
      <c r="J1685" s="3">
        <v>1.3808206686481876</v>
      </c>
      <c r="K1685" s="3">
        <v>0.81986355705252267</v>
      </c>
      <c r="L1685" s="3">
        <v>0.12052364500949543</v>
      </c>
      <c r="M1685" s="2">
        <v>1210</v>
      </c>
      <c r="N1685" s="3" t="s">
        <v>47</v>
      </c>
      <c r="O1685" s="3" t="s">
        <v>84</v>
      </c>
      <c r="P1685" s="3" t="s">
        <v>85</v>
      </c>
      <c r="Q1685" s="3">
        <v>83.713896858699997</v>
      </c>
      <c r="R1685" s="3" t="s">
        <v>50</v>
      </c>
      <c r="S1685" s="3" t="s">
        <v>51</v>
      </c>
      <c r="T1685" s="3" t="s">
        <v>86</v>
      </c>
      <c r="U1685" s="3" t="s">
        <v>53</v>
      </c>
      <c r="V1685" s="3" t="s">
        <v>71</v>
      </c>
      <c r="W1685" s="3" t="s">
        <v>55</v>
      </c>
      <c r="X1685" s="3" t="s">
        <v>87</v>
      </c>
      <c r="Y1685" s="3">
        <v>146</v>
      </c>
      <c r="Z1685" s="3">
        <v>17</v>
      </c>
      <c r="AA1685" s="3" t="s">
        <v>45</v>
      </c>
      <c r="AB1685" s="11">
        <v>84</v>
      </c>
      <c r="AC1685" s="3" t="s">
        <v>88</v>
      </c>
      <c r="AD1685" s="3" t="s">
        <v>58</v>
      </c>
      <c r="AE1685" s="3" t="s">
        <v>58</v>
      </c>
      <c r="AF1685" s="3" t="s">
        <v>58</v>
      </c>
      <c r="AG1685" s="3" t="s">
        <v>51</v>
      </c>
      <c r="AH1685" s="3" t="s">
        <v>59</v>
      </c>
      <c r="AI1685" s="3" t="s">
        <v>60</v>
      </c>
      <c r="AJ1685" s="3" t="s">
        <v>61</v>
      </c>
      <c r="AK1685" s="3" t="s">
        <v>58</v>
      </c>
      <c r="AL1685" s="3" t="s">
        <v>58</v>
      </c>
      <c r="AM1685" s="3" t="s">
        <v>58</v>
      </c>
      <c r="AN1685" s="3" t="s">
        <v>72</v>
      </c>
      <c r="AO1685" s="3" t="s">
        <v>63</v>
      </c>
      <c r="AP1685" s="3">
        <v>79.521324646699711</v>
      </c>
      <c r="AQ1685" s="3">
        <v>353.22609078210701</v>
      </c>
    </row>
    <row r="1686" spans="1:43" x14ac:dyDescent="0.25">
      <c r="A1686" s="2">
        <v>1685</v>
      </c>
      <c r="B1686" s="3" t="s">
        <v>43</v>
      </c>
      <c r="C1686" s="3" t="s">
        <v>44</v>
      </c>
      <c r="D1686" s="3" t="s">
        <v>45</v>
      </c>
      <c r="E1686" s="3" t="s">
        <v>46</v>
      </c>
      <c r="F1686" s="3">
        <v>0.56000000000000005</v>
      </c>
      <c r="G1686" s="3">
        <v>0.48</v>
      </c>
      <c r="H1686" s="3">
        <v>0.115663433105678</v>
      </c>
      <c r="I1686" s="3">
        <v>9.3930493469588878</v>
      </c>
      <c r="J1686" s="3">
        <v>1.3808206686481876</v>
      </c>
      <c r="K1686" s="3">
        <v>1.0864323348003118</v>
      </c>
      <c r="L1686" s="3">
        <v>0.15971045903912723</v>
      </c>
      <c r="M1686" s="2">
        <v>1210</v>
      </c>
      <c r="N1686" s="3" t="s">
        <v>47</v>
      </c>
      <c r="O1686" s="3" t="s">
        <v>84</v>
      </c>
      <c r="P1686" s="3" t="s">
        <v>85</v>
      </c>
      <c r="Q1686" s="3">
        <v>83.713896858699997</v>
      </c>
      <c r="R1686" s="3" t="s">
        <v>50</v>
      </c>
      <c r="S1686" s="3" t="s">
        <v>51</v>
      </c>
      <c r="T1686" s="3" t="s">
        <v>86</v>
      </c>
      <c r="U1686" s="3" t="s">
        <v>53</v>
      </c>
      <c r="V1686" s="3" t="s">
        <v>71</v>
      </c>
      <c r="W1686" s="3" t="s">
        <v>55</v>
      </c>
      <c r="X1686" s="3" t="s">
        <v>87</v>
      </c>
      <c r="Y1686" s="3">
        <v>146</v>
      </c>
      <c r="Z1686" s="3">
        <v>17</v>
      </c>
      <c r="AA1686" s="3" t="s">
        <v>45</v>
      </c>
      <c r="AB1686" s="11">
        <v>84</v>
      </c>
      <c r="AC1686" s="3" t="s">
        <v>88</v>
      </c>
      <c r="AD1686" s="3" t="s">
        <v>58</v>
      </c>
      <c r="AE1686" s="3" t="s">
        <v>58</v>
      </c>
      <c r="AF1686" s="3" t="s">
        <v>58</v>
      </c>
      <c r="AG1686" s="3" t="s">
        <v>51</v>
      </c>
      <c r="AH1686" s="3" t="s">
        <v>59</v>
      </c>
      <c r="AI1686" s="3" t="s">
        <v>60</v>
      </c>
      <c r="AJ1686" s="3" t="s">
        <v>61</v>
      </c>
      <c r="AK1686" s="3" t="s">
        <v>58</v>
      </c>
      <c r="AL1686" s="3" t="s">
        <v>58</v>
      </c>
      <c r="AM1686" s="3" t="s">
        <v>58</v>
      </c>
      <c r="AN1686" s="3" t="s">
        <v>72</v>
      </c>
      <c r="AO1686" s="3" t="s">
        <v>63</v>
      </c>
      <c r="AP1686" s="3">
        <v>87.975466709343721</v>
      </c>
      <c r="AQ1686" s="3">
        <v>468.07330710054572</v>
      </c>
    </row>
    <row r="1687" spans="1:43" x14ac:dyDescent="0.25">
      <c r="A1687" s="2">
        <v>1686</v>
      </c>
      <c r="B1687" s="3" t="s">
        <v>89</v>
      </c>
      <c r="C1687" s="3" t="s">
        <v>44</v>
      </c>
      <c r="D1687" s="3" t="s">
        <v>45</v>
      </c>
      <c r="E1687" s="3" t="s">
        <v>46</v>
      </c>
      <c r="F1687" s="3">
        <v>0.56000000000000005</v>
      </c>
      <c r="G1687" s="3">
        <v>0.48</v>
      </c>
      <c r="H1687" s="3">
        <v>9.6480783926132796E-2</v>
      </c>
      <c r="I1687" s="3">
        <v>9.4259671940564367</v>
      </c>
      <c r="J1687" s="3">
        <v>1.3855868974586969</v>
      </c>
      <c r="K1687" s="3">
        <v>0.90942470414457532</v>
      </c>
      <c r="L1687" s="3">
        <v>0.13368251006459325</v>
      </c>
      <c r="M1687" s="2">
        <v>1200</v>
      </c>
      <c r="N1687" s="3" t="s">
        <v>66</v>
      </c>
      <c r="O1687" s="3" t="s">
        <v>84</v>
      </c>
      <c r="P1687" s="3" t="s">
        <v>85</v>
      </c>
      <c r="Q1687" s="3">
        <v>83.713896858699997</v>
      </c>
      <c r="R1687" s="3" t="s">
        <v>50</v>
      </c>
      <c r="S1687" s="3" t="s">
        <v>51</v>
      </c>
      <c r="T1687" s="3" t="s">
        <v>86</v>
      </c>
      <c r="U1687" s="3" t="s">
        <v>53</v>
      </c>
      <c r="V1687" s="3" t="s">
        <v>71</v>
      </c>
      <c r="W1687" s="3" t="s">
        <v>55</v>
      </c>
      <c r="X1687" s="3" t="s">
        <v>87</v>
      </c>
      <c r="Y1687" s="3">
        <v>146</v>
      </c>
      <c r="Z1687" s="3">
        <v>17</v>
      </c>
      <c r="AA1687" s="3" t="s">
        <v>45</v>
      </c>
      <c r="AB1687" s="11">
        <v>84</v>
      </c>
      <c r="AC1687" s="3" t="s">
        <v>88</v>
      </c>
      <c r="AD1687" s="3" t="s">
        <v>58</v>
      </c>
      <c r="AE1687" s="3" t="s">
        <v>58</v>
      </c>
      <c r="AF1687" s="3" t="s">
        <v>58</v>
      </c>
      <c r="AG1687" s="3" t="s">
        <v>51</v>
      </c>
      <c r="AH1687" s="3" t="s">
        <v>59</v>
      </c>
      <c r="AI1687" s="3" t="s">
        <v>60</v>
      </c>
      <c r="AJ1687" s="3" t="s">
        <v>61</v>
      </c>
      <c r="AK1687" s="3" t="s">
        <v>58</v>
      </c>
      <c r="AL1687" s="3" t="s">
        <v>58</v>
      </c>
      <c r="AM1687" s="3" t="s">
        <v>58</v>
      </c>
      <c r="AN1687" s="3" t="s">
        <v>72</v>
      </c>
      <c r="AO1687" s="3" t="s">
        <v>63</v>
      </c>
      <c r="AP1687" s="3">
        <v>81.277409543831126</v>
      </c>
      <c r="AQ1687" s="3">
        <v>390.44388006965733</v>
      </c>
    </row>
    <row r="1688" spans="1:43" x14ac:dyDescent="0.25">
      <c r="A1688" s="2">
        <v>1687</v>
      </c>
      <c r="B1688" s="3" t="s">
        <v>89</v>
      </c>
      <c r="C1688" s="3" t="s">
        <v>44</v>
      </c>
      <c r="D1688" s="3" t="s">
        <v>45</v>
      </c>
      <c r="E1688" s="3" t="s">
        <v>46</v>
      </c>
      <c r="F1688" s="3">
        <v>0.56000000000000005</v>
      </c>
      <c r="G1688" s="3">
        <v>0.48</v>
      </c>
      <c r="H1688" s="3">
        <v>2.2715392994346301E-2</v>
      </c>
      <c r="I1688" s="3">
        <v>9.4259671940564367</v>
      </c>
      <c r="J1688" s="3">
        <v>1.3855868974586969</v>
      </c>
      <c r="K1688" s="3">
        <v>0.21411454916480763</v>
      </c>
      <c r="L1688" s="3">
        <v>3.1474150903591312E-2</v>
      </c>
      <c r="M1688" s="2">
        <v>1210</v>
      </c>
      <c r="N1688" s="3" t="s">
        <v>47</v>
      </c>
      <c r="O1688" s="3" t="s">
        <v>84</v>
      </c>
      <c r="P1688" s="3" t="s">
        <v>85</v>
      </c>
      <c r="Q1688" s="3">
        <v>83.713896858699997</v>
      </c>
      <c r="R1688" s="3" t="s">
        <v>50</v>
      </c>
      <c r="S1688" s="3" t="s">
        <v>51</v>
      </c>
      <c r="T1688" s="3" t="s">
        <v>86</v>
      </c>
      <c r="U1688" s="3" t="s">
        <v>53</v>
      </c>
      <c r="V1688" s="3" t="s">
        <v>71</v>
      </c>
      <c r="W1688" s="3" t="s">
        <v>55</v>
      </c>
      <c r="X1688" s="3" t="s">
        <v>87</v>
      </c>
      <c r="Y1688" s="3">
        <v>146</v>
      </c>
      <c r="Z1688" s="3">
        <v>17</v>
      </c>
      <c r="AA1688" s="3" t="s">
        <v>45</v>
      </c>
      <c r="AB1688" s="11">
        <v>84</v>
      </c>
      <c r="AC1688" s="3" t="s">
        <v>88</v>
      </c>
      <c r="AD1688" s="3" t="s">
        <v>58</v>
      </c>
      <c r="AE1688" s="3" t="s">
        <v>58</v>
      </c>
      <c r="AF1688" s="3" t="s">
        <v>58</v>
      </c>
      <c r="AG1688" s="3" t="s">
        <v>51</v>
      </c>
      <c r="AH1688" s="3" t="s">
        <v>59</v>
      </c>
      <c r="AI1688" s="3" t="s">
        <v>60</v>
      </c>
      <c r="AJ1688" s="3" t="s">
        <v>61</v>
      </c>
      <c r="AK1688" s="3" t="s">
        <v>58</v>
      </c>
      <c r="AL1688" s="3" t="s">
        <v>58</v>
      </c>
      <c r="AM1688" s="3" t="s">
        <v>58</v>
      </c>
      <c r="AN1688" s="3" t="s">
        <v>72</v>
      </c>
      <c r="AO1688" s="3" t="s">
        <v>63</v>
      </c>
      <c r="AP1688" s="3">
        <v>47.54880120052065</v>
      </c>
      <c r="AQ1688" s="3">
        <v>91.925934026510319</v>
      </c>
    </row>
    <row r="1689" spans="1:43" x14ac:dyDescent="0.25">
      <c r="A1689" s="2">
        <v>1688</v>
      </c>
      <c r="B1689" s="3" t="s">
        <v>89</v>
      </c>
      <c r="C1689" s="3" t="s">
        <v>44</v>
      </c>
      <c r="D1689" s="3" t="s">
        <v>45</v>
      </c>
      <c r="E1689" s="3" t="s">
        <v>46</v>
      </c>
      <c r="F1689" s="3">
        <v>0.56000000000000005</v>
      </c>
      <c r="G1689" s="3">
        <v>0.48</v>
      </c>
      <c r="H1689" s="3">
        <v>0.12561318752954201</v>
      </c>
      <c r="I1689" s="3">
        <v>9.4259671940564367</v>
      </c>
      <c r="J1689" s="3">
        <v>1.3855868974586969</v>
      </c>
      <c r="K1689" s="3">
        <v>1.1840257847943221</v>
      </c>
      <c r="L1689" s="3">
        <v>0.17404798678895558</v>
      </c>
      <c r="M1689" s="2">
        <v>1210</v>
      </c>
      <c r="N1689" s="3" t="s">
        <v>47</v>
      </c>
      <c r="O1689" s="3" t="s">
        <v>84</v>
      </c>
      <c r="P1689" s="3" t="s">
        <v>85</v>
      </c>
      <c r="Q1689" s="3">
        <v>83.713896858699997</v>
      </c>
      <c r="R1689" s="3" t="s">
        <v>50</v>
      </c>
      <c r="S1689" s="3" t="s">
        <v>51</v>
      </c>
      <c r="T1689" s="3" t="s">
        <v>86</v>
      </c>
      <c r="U1689" s="3" t="s">
        <v>53</v>
      </c>
      <c r="V1689" s="3" t="s">
        <v>71</v>
      </c>
      <c r="W1689" s="3" t="s">
        <v>55</v>
      </c>
      <c r="X1689" s="3" t="s">
        <v>87</v>
      </c>
      <c r="Y1689" s="3">
        <v>146</v>
      </c>
      <c r="Z1689" s="3">
        <v>17</v>
      </c>
      <c r="AA1689" s="3" t="s">
        <v>45</v>
      </c>
      <c r="AB1689" s="11">
        <v>84</v>
      </c>
      <c r="AC1689" s="3" t="s">
        <v>88</v>
      </c>
      <c r="AD1689" s="3" t="s">
        <v>58</v>
      </c>
      <c r="AE1689" s="3" t="s">
        <v>58</v>
      </c>
      <c r="AF1689" s="3" t="s">
        <v>58</v>
      </c>
      <c r="AG1689" s="3" t="s">
        <v>51</v>
      </c>
      <c r="AH1689" s="3" t="s">
        <v>59</v>
      </c>
      <c r="AI1689" s="3" t="s">
        <v>60</v>
      </c>
      <c r="AJ1689" s="3" t="s">
        <v>61</v>
      </c>
      <c r="AK1689" s="3" t="s">
        <v>58</v>
      </c>
      <c r="AL1689" s="3" t="s">
        <v>58</v>
      </c>
      <c r="AM1689" s="3" t="s">
        <v>58</v>
      </c>
      <c r="AN1689" s="3" t="s">
        <v>72</v>
      </c>
      <c r="AO1689" s="3" t="s">
        <v>63</v>
      </c>
      <c r="AP1689" s="3">
        <v>91.953728510151521</v>
      </c>
      <c r="AQ1689" s="3">
        <v>508.33853469206451</v>
      </c>
    </row>
    <row r="1690" spans="1:43" x14ac:dyDescent="0.25">
      <c r="A1690" s="2">
        <v>1689</v>
      </c>
      <c r="B1690" s="3" t="s">
        <v>89</v>
      </c>
      <c r="C1690" s="3" t="s">
        <v>44</v>
      </c>
      <c r="D1690" s="3" t="s">
        <v>45</v>
      </c>
      <c r="E1690" s="3" t="s">
        <v>46</v>
      </c>
      <c r="F1690" s="3">
        <v>0.56000000000000005</v>
      </c>
      <c r="G1690" s="3">
        <v>0.48</v>
      </c>
      <c r="H1690" s="3">
        <v>5.06521735722763E-4</v>
      </c>
      <c r="I1690" s="3">
        <v>9.4259671940564367</v>
      </c>
      <c r="J1690" s="3">
        <v>1.3855868974586969</v>
      </c>
      <c r="K1690" s="3">
        <v>4.7744572639992879E-3</v>
      </c>
      <c r="L1690" s="3">
        <v>7.0182988029549715E-4</v>
      </c>
      <c r="M1690" s="2">
        <v>1210</v>
      </c>
      <c r="N1690" s="3" t="s">
        <v>47</v>
      </c>
      <c r="O1690" s="3" t="s">
        <v>84</v>
      </c>
      <c r="P1690" s="3" t="s">
        <v>85</v>
      </c>
      <c r="Q1690" s="3">
        <v>83.713896858699997</v>
      </c>
      <c r="R1690" s="3" t="s">
        <v>50</v>
      </c>
      <c r="S1690" s="3" t="s">
        <v>51</v>
      </c>
      <c r="T1690" s="3" t="s">
        <v>86</v>
      </c>
      <c r="U1690" s="3" t="s">
        <v>53</v>
      </c>
      <c r="V1690" s="3" t="s">
        <v>71</v>
      </c>
      <c r="W1690" s="3" t="s">
        <v>55</v>
      </c>
      <c r="X1690" s="3" t="s">
        <v>87</v>
      </c>
      <c r="Y1690" s="3">
        <v>146</v>
      </c>
      <c r="Z1690" s="3">
        <v>17</v>
      </c>
      <c r="AA1690" s="3" t="s">
        <v>45</v>
      </c>
      <c r="AB1690" s="11">
        <v>84</v>
      </c>
      <c r="AC1690" s="3" t="s">
        <v>88</v>
      </c>
      <c r="AD1690" s="3" t="s">
        <v>58</v>
      </c>
      <c r="AE1690" s="3" t="s">
        <v>58</v>
      </c>
      <c r="AF1690" s="3" t="s">
        <v>58</v>
      </c>
      <c r="AG1690" s="3" t="s">
        <v>51</v>
      </c>
      <c r="AH1690" s="3" t="s">
        <v>59</v>
      </c>
      <c r="AI1690" s="3" t="s">
        <v>60</v>
      </c>
      <c r="AJ1690" s="3" t="s">
        <v>61</v>
      </c>
      <c r="AK1690" s="3" t="s">
        <v>58</v>
      </c>
      <c r="AL1690" s="3" t="s">
        <v>58</v>
      </c>
      <c r="AM1690" s="3" t="s">
        <v>58</v>
      </c>
      <c r="AN1690" s="3" t="s">
        <v>72</v>
      </c>
      <c r="AO1690" s="3" t="s">
        <v>63</v>
      </c>
      <c r="AP1690" s="3">
        <v>5.8058724190925304</v>
      </c>
      <c r="AQ1690" s="3">
        <v>2.0498207392948609</v>
      </c>
    </row>
    <row r="1691" spans="1:43" x14ac:dyDescent="0.25">
      <c r="A1691" s="2">
        <v>1690</v>
      </c>
      <c r="B1691" s="3" t="s">
        <v>43</v>
      </c>
      <c r="C1691" s="3" t="s">
        <v>44</v>
      </c>
      <c r="D1691" s="3" t="s">
        <v>45</v>
      </c>
      <c r="E1691" s="3" t="s">
        <v>46</v>
      </c>
      <c r="F1691" s="3">
        <v>0.56000000000000005</v>
      </c>
      <c r="G1691" s="3">
        <v>0.48</v>
      </c>
      <c r="H1691" s="3">
        <v>0.180445351820437</v>
      </c>
      <c r="I1691" s="3">
        <v>9.4259671940564367</v>
      </c>
      <c r="J1691" s="3">
        <v>1.3855868974586969</v>
      </c>
      <c r="K1691" s="3">
        <v>1.700871966579411</v>
      </c>
      <c r="L1691" s="3">
        <v>0.2500227151897223</v>
      </c>
      <c r="M1691" s="2">
        <v>1200</v>
      </c>
      <c r="N1691" s="3" t="s">
        <v>66</v>
      </c>
      <c r="O1691" s="3" t="s">
        <v>84</v>
      </c>
      <c r="P1691" s="3" t="s">
        <v>85</v>
      </c>
      <c r="Q1691" s="3">
        <v>83.713896858699997</v>
      </c>
      <c r="R1691" s="3" t="s">
        <v>50</v>
      </c>
      <c r="S1691" s="3" t="s">
        <v>51</v>
      </c>
      <c r="T1691" s="3" t="s">
        <v>86</v>
      </c>
      <c r="U1691" s="3" t="s">
        <v>53</v>
      </c>
      <c r="V1691" s="3" t="s">
        <v>71</v>
      </c>
      <c r="W1691" s="3" t="s">
        <v>55</v>
      </c>
      <c r="X1691" s="3" t="s">
        <v>87</v>
      </c>
      <c r="Y1691" s="3">
        <v>146</v>
      </c>
      <c r="Z1691" s="3">
        <v>17</v>
      </c>
      <c r="AA1691" s="3" t="s">
        <v>45</v>
      </c>
      <c r="AB1691" s="11">
        <v>84</v>
      </c>
      <c r="AC1691" s="3" t="s">
        <v>88</v>
      </c>
      <c r="AD1691" s="3" t="s">
        <v>58</v>
      </c>
      <c r="AE1691" s="3" t="s">
        <v>58</v>
      </c>
      <c r="AF1691" s="3" t="s">
        <v>58</v>
      </c>
      <c r="AG1691" s="3" t="s">
        <v>51</v>
      </c>
      <c r="AH1691" s="3" t="s">
        <v>59</v>
      </c>
      <c r="AI1691" s="3" t="s">
        <v>60</v>
      </c>
      <c r="AJ1691" s="3" t="s">
        <v>61</v>
      </c>
      <c r="AK1691" s="3" t="s">
        <v>58</v>
      </c>
      <c r="AL1691" s="3" t="s">
        <v>58</v>
      </c>
      <c r="AM1691" s="3" t="s">
        <v>58</v>
      </c>
      <c r="AN1691" s="3" t="s">
        <v>72</v>
      </c>
      <c r="AO1691" s="3" t="s">
        <v>63</v>
      </c>
      <c r="AP1691" s="3">
        <v>154.9838691648917</v>
      </c>
      <c r="AQ1691" s="3">
        <v>730.23643090676467</v>
      </c>
    </row>
    <row r="1692" spans="1:43" x14ac:dyDescent="0.25">
      <c r="A1692" s="2">
        <v>1691</v>
      </c>
      <c r="B1692" s="3" t="s">
        <v>43</v>
      </c>
      <c r="C1692" s="3" t="s">
        <v>44</v>
      </c>
      <c r="D1692" s="3" t="s">
        <v>45</v>
      </c>
      <c r="E1692" s="3" t="s">
        <v>46</v>
      </c>
      <c r="F1692" s="3">
        <v>0.56000000000000005</v>
      </c>
      <c r="G1692" s="3">
        <v>0.48</v>
      </c>
      <c r="H1692" s="3">
        <v>6.3130764844549797E-2</v>
      </c>
      <c r="I1692" s="3">
        <v>9.4259671940564367</v>
      </c>
      <c r="J1692" s="3">
        <v>1.3855868974586969</v>
      </c>
      <c r="K1692" s="3">
        <v>0.59506851836041774</v>
      </c>
      <c r="L1692" s="3">
        <v>8.7473160595154323E-2</v>
      </c>
      <c r="M1692" s="2">
        <v>1210</v>
      </c>
      <c r="N1692" s="3" t="s">
        <v>47</v>
      </c>
      <c r="O1692" s="3" t="s">
        <v>84</v>
      </c>
      <c r="P1692" s="3" t="s">
        <v>85</v>
      </c>
      <c r="Q1692" s="3">
        <v>83.713896858699997</v>
      </c>
      <c r="R1692" s="3" t="s">
        <v>50</v>
      </c>
      <c r="S1692" s="3" t="s">
        <v>51</v>
      </c>
      <c r="T1692" s="3" t="s">
        <v>86</v>
      </c>
      <c r="U1692" s="3" t="s">
        <v>53</v>
      </c>
      <c r="V1692" s="3" t="s">
        <v>71</v>
      </c>
      <c r="W1692" s="3" t="s">
        <v>55</v>
      </c>
      <c r="X1692" s="3" t="s">
        <v>87</v>
      </c>
      <c r="Y1692" s="3">
        <v>146</v>
      </c>
      <c r="Z1692" s="3">
        <v>17</v>
      </c>
      <c r="AA1692" s="3" t="s">
        <v>45</v>
      </c>
      <c r="AB1692" s="11">
        <v>84</v>
      </c>
      <c r="AC1692" s="3" t="s">
        <v>88</v>
      </c>
      <c r="AD1692" s="3" t="s">
        <v>58</v>
      </c>
      <c r="AE1692" s="3" t="s">
        <v>58</v>
      </c>
      <c r="AF1692" s="3" t="s">
        <v>58</v>
      </c>
      <c r="AG1692" s="3" t="s">
        <v>51</v>
      </c>
      <c r="AH1692" s="3" t="s">
        <v>59</v>
      </c>
      <c r="AI1692" s="3" t="s">
        <v>60</v>
      </c>
      <c r="AJ1692" s="3" t="s">
        <v>61</v>
      </c>
      <c r="AK1692" s="3" t="s">
        <v>58</v>
      </c>
      <c r="AL1692" s="3" t="s">
        <v>58</v>
      </c>
      <c r="AM1692" s="3" t="s">
        <v>58</v>
      </c>
      <c r="AN1692" s="3" t="s">
        <v>72</v>
      </c>
      <c r="AO1692" s="3" t="s">
        <v>63</v>
      </c>
      <c r="AP1692" s="3">
        <v>66.453333289311857</v>
      </c>
      <c r="AQ1692" s="3">
        <v>255.48114116219065</v>
      </c>
    </row>
    <row r="1693" spans="1:43" x14ac:dyDescent="0.25">
      <c r="A1693" s="2">
        <v>1692</v>
      </c>
      <c r="B1693" s="3" t="s">
        <v>43</v>
      </c>
      <c r="C1693" s="3" t="s">
        <v>44</v>
      </c>
      <c r="D1693" s="3" t="s">
        <v>45</v>
      </c>
      <c r="E1693" s="3" t="s">
        <v>46</v>
      </c>
      <c r="F1693" s="3">
        <v>0.56000000000000005</v>
      </c>
      <c r="G1693" s="3">
        <v>0.48</v>
      </c>
      <c r="H1693" s="3">
        <v>8.9020971296686097E-2</v>
      </c>
      <c r="I1693" s="3">
        <v>9.4259671940564367</v>
      </c>
      <c r="J1693" s="3">
        <v>1.3855868974586969</v>
      </c>
      <c r="K1693" s="3">
        <v>0.83910875502560278</v>
      </c>
      <c r="L1693" s="3">
        <v>0.123346291427735</v>
      </c>
      <c r="M1693" s="2">
        <v>1210</v>
      </c>
      <c r="N1693" s="3" t="s">
        <v>47</v>
      </c>
      <c r="O1693" s="3" t="s">
        <v>84</v>
      </c>
      <c r="P1693" s="3" t="s">
        <v>85</v>
      </c>
      <c r="Q1693" s="3">
        <v>83.713896858699997</v>
      </c>
      <c r="R1693" s="3" t="s">
        <v>50</v>
      </c>
      <c r="S1693" s="3" t="s">
        <v>51</v>
      </c>
      <c r="T1693" s="3" t="s">
        <v>86</v>
      </c>
      <c r="U1693" s="3" t="s">
        <v>53</v>
      </c>
      <c r="V1693" s="3" t="s">
        <v>71</v>
      </c>
      <c r="W1693" s="3" t="s">
        <v>55</v>
      </c>
      <c r="X1693" s="3" t="s">
        <v>87</v>
      </c>
      <c r="Y1693" s="3">
        <v>146</v>
      </c>
      <c r="Z1693" s="3">
        <v>17</v>
      </c>
      <c r="AA1693" s="3" t="s">
        <v>45</v>
      </c>
      <c r="AB1693" s="11">
        <v>84</v>
      </c>
      <c r="AC1693" s="3" t="s">
        <v>88</v>
      </c>
      <c r="AD1693" s="3" t="s">
        <v>58</v>
      </c>
      <c r="AE1693" s="3" t="s">
        <v>58</v>
      </c>
      <c r="AF1693" s="3" t="s">
        <v>58</v>
      </c>
      <c r="AG1693" s="3" t="s">
        <v>51</v>
      </c>
      <c r="AH1693" s="3" t="s">
        <v>59</v>
      </c>
      <c r="AI1693" s="3" t="s">
        <v>60</v>
      </c>
      <c r="AJ1693" s="3" t="s">
        <v>61</v>
      </c>
      <c r="AK1693" s="3" t="s">
        <v>58</v>
      </c>
      <c r="AL1693" s="3" t="s">
        <v>58</v>
      </c>
      <c r="AM1693" s="3" t="s">
        <v>58</v>
      </c>
      <c r="AN1693" s="3" t="s">
        <v>72</v>
      </c>
      <c r="AO1693" s="3" t="s">
        <v>63</v>
      </c>
      <c r="AP1693" s="3">
        <v>77.212607307103042</v>
      </c>
      <c r="AQ1693" s="3">
        <v>360.25508942028011</v>
      </c>
    </row>
    <row r="1694" spans="1:43" x14ac:dyDescent="0.25">
      <c r="A1694" s="2">
        <v>1693</v>
      </c>
      <c r="B1694" s="3" t="s">
        <v>43</v>
      </c>
      <c r="C1694" s="3" t="s">
        <v>44</v>
      </c>
      <c r="D1694" s="3" t="s">
        <v>45</v>
      </c>
      <c r="E1694" s="3" t="s">
        <v>46</v>
      </c>
      <c r="F1694" s="3">
        <v>0.56000000000000005</v>
      </c>
      <c r="G1694" s="3">
        <v>0.48</v>
      </c>
      <c r="H1694" s="3">
        <v>0.24646666426894601</v>
      </c>
      <c r="I1694" s="3">
        <v>9.3930493487084785</v>
      </c>
      <c r="J1694" s="3">
        <v>1.3808206689053855</v>
      </c>
      <c r="K1694" s="3">
        <v>2.3150735402897746</v>
      </c>
      <c r="L1694" s="3">
        <v>0.34032626421872508</v>
      </c>
      <c r="M1694" s="2">
        <v>1200</v>
      </c>
      <c r="N1694" s="3" t="s">
        <v>66</v>
      </c>
      <c r="O1694" s="3" t="s">
        <v>84</v>
      </c>
      <c r="P1694" s="3" t="s">
        <v>85</v>
      </c>
      <c r="Q1694" s="3">
        <v>83.713896858699997</v>
      </c>
      <c r="R1694" s="3" t="s">
        <v>50</v>
      </c>
      <c r="S1694" s="3" t="s">
        <v>51</v>
      </c>
      <c r="T1694" s="3" t="s">
        <v>86</v>
      </c>
      <c r="U1694" s="3" t="s">
        <v>53</v>
      </c>
      <c r="V1694" s="3" t="s">
        <v>71</v>
      </c>
      <c r="W1694" s="3" t="s">
        <v>55</v>
      </c>
      <c r="X1694" s="3" t="s">
        <v>87</v>
      </c>
      <c r="Y1694" s="3">
        <v>146</v>
      </c>
      <c r="Z1694" s="3">
        <v>17</v>
      </c>
      <c r="AA1694" s="3" t="s">
        <v>45</v>
      </c>
      <c r="AB1694" s="11">
        <v>84</v>
      </c>
      <c r="AC1694" s="3" t="s">
        <v>88</v>
      </c>
      <c r="AD1694" s="3" t="s">
        <v>58</v>
      </c>
      <c r="AE1694" s="3" t="s">
        <v>58</v>
      </c>
      <c r="AF1694" s="3" t="s">
        <v>58</v>
      </c>
      <c r="AG1694" s="3" t="s">
        <v>51</v>
      </c>
      <c r="AH1694" s="3" t="s">
        <v>59</v>
      </c>
      <c r="AI1694" s="3" t="s">
        <v>60</v>
      </c>
      <c r="AJ1694" s="3" t="s">
        <v>61</v>
      </c>
      <c r="AK1694" s="3" t="s">
        <v>58</v>
      </c>
      <c r="AL1694" s="3" t="s">
        <v>58</v>
      </c>
      <c r="AM1694" s="3" t="s">
        <v>58</v>
      </c>
      <c r="AN1694" s="3" t="s">
        <v>72</v>
      </c>
      <c r="AO1694" s="3" t="s">
        <v>63</v>
      </c>
      <c r="AP1694" s="3">
        <v>173.48165929627757</v>
      </c>
      <c r="AQ1694" s="3">
        <v>997.4152032042889</v>
      </c>
    </row>
    <row r="1695" spans="1:43" x14ac:dyDescent="0.25">
      <c r="A1695" s="2">
        <v>1694</v>
      </c>
      <c r="B1695" s="3" t="s">
        <v>43</v>
      </c>
      <c r="C1695" s="3" t="s">
        <v>44</v>
      </c>
      <c r="D1695" s="3" t="s">
        <v>45</v>
      </c>
      <c r="E1695" s="3" t="s">
        <v>46</v>
      </c>
      <c r="F1695" s="3">
        <v>0.56000000000000005</v>
      </c>
      <c r="G1695" s="3">
        <v>0.48</v>
      </c>
      <c r="H1695" s="3">
        <v>2.1623426071511499E-2</v>
      </c>
      <c r="I1695" s="3">
        <v>9.3930493487084785</v>
      </c>
      <c r="J1695" s="3">
        <v>1.3808206689053855</v>
      </c>
      <c r="K1695" s="3">
        <v>0.20310990817785701</v>
      </c>
      <c r="L1695" s="3">
        <v>2.9858073652090658E-2</v>
      </c>
      <c r="M1695" s="2">
        <v>1210</v>
      </c>
      <c r="N1695" s="3" t="s">
        <v>47</v>
      </c>
      <c r="O1695" s="3" t="s">
        <v>84</v>
      </c>
      <c r="P1695" s="3" t="s">
        <v>85</v>
      </c>
      <c r="Q1695" s="3">
        <v>83.713896858699997</v>
      </c>
      <c r="R1695" s="3" t="s">
        <v>50</v>
      </c>
      <c r="S1695" s="3" t="s">
        <v>51</v>
      </c>
      <c r="T1695" s="3" t="s">
        <v>86</v>
      </c>
      <c r="U1695" s="3" t="s">
        <v>53</v>
      </c>
      <c r="V1695" s="3" t="s">
        <v>71</v>
      </c>
      <c r="W1695" s="3" t="s">
        <v>55</v>
      </c>
      <c r="X1695" s="3" t="s">
        <v>87</v>
      </c>
      <c r="Y1695" s="3">
        <v>146</v>
      </c>
      <c r="Z1695" s="3">
        <v>17</v>
      </c>
      <c r="AA1695" s="3" t="s">
        <v>45</v>
      </c>
      <c r="AB1695" s="11">
        <v>84</v>
      </c>
      <c r="AC1695" s="3" t="s">
        <v>88</v>
      </c>
      <c r="AD1695" s="3" t="s">
        <v>58</v>
      </c>
      <c r="AE1695" s="3" t="s">
        <v>58</v>
      </c>
      <c r="AF1695" s="3" t="s">
        <v>58</v>
      </c>
      <c r="AG1695" s="3" t="s">
        <v>51</v>
      </c>
      <c r="AH1695" s="3" t="s">
        <v>59</v>
      </c>
      <c r="AI1695" s="3" t="s">
        <v>60</v>
      </c>
      <c r="AJ1695" s="3" t="s">
        <v>61</v>
      </c>
      <c r="AK1695" s="3" t="s">
        <v>58</v>
      </c>
      <c r="AL1695" s="3" t="s">
        <v>58</v>
      </c>
      <c r="AM1695" s="3" t="s">
        <v>58</v>
      </c>
      <c r="AN1695" s="3" t="s">
        <v>72</v>
      </c>
      <c r="AO1695" s="3" t="s">
        <v>63</v>
      </c>
      <c r="AP1695" s="3">
        <v>45.567206860317107</v>
      </c>
      <c r="AQ1695" s="3">
        <v>87.506900671787719</v>
      </c>
    </row>
    <row r="1696" spans="1:43" x14ac:dyDescent="0.25">
      <c r="A1696" s="2">
        <v>1695</v>
      </c>
      <c r="B1696" s="3" t="s">
        <v>43</v>
      </c>
      <c r="C1696" s="3" t="s">
        <v>44</v>
      </c>
      <c r="D1696" s="3" t="s">
        <v>45</v>
      </c>
      <c r="E1696" s="3" t="s">
        <v>46</v>
      </c>
      <c r="F1696" s="3">
        <v>0.56000000000000005</v>
      </c>
      <c r="G1696" s="3">
        <v>0.48</v>
      </c>
      <c r="H1696" s="3">
        <v>0.27314142915593698</v>
      </c>
      <c r="I1696" s="3">
        <v>9.3930493487084785</v>
      </c>
      <c r="J1696" s="3">
        <v>1.3808206689053855</v>
      </c>
      <c r="K1696" s="3">
        <v>2.5656309232384769</v>
      </c>
      <c r="L1696" s="3">
        <v>0.37715933091287385</v>
      </c>
      <c r="M1696" s="2">
        <v>1210</v>
      </c>
      <c r="N1696" s="3" t="s">
        <v>47</v>
      </c>
      <c r="O1696" s="3" t="s">
        <v>84</v>
      </c>
      <c r="P1696" s="3" t="s">
        <v>85</v>
      </c>
      <c r="Q1696" s="3">
        <v>83.713896858699997</v>
      </c>
      <c r="R1696" s="3" t="s">
        <v>50</v>
      </c>
      <c r="S1696" s="3" t="s">
        <v>51</v>
      </c>
      <c r="T1696" s="3" t="s">
        <v>86</v>
      </c>
      <c r="U1696" s="3" t="s">
        <v>53</v>
      </c>
      <c r="V1696" s="3" t="s">
        <v>71</v>
      </c>
      <c r="W1696" s="3" t="s">
        <v>55</v>
      </c>
      <c r="X1696" s="3" t="s">
        <v>87</v>
      </c>
      <c r="Y1696" s="3">
        <v>146</v>
      </c>
      <c r="Z1696" s="3">
        <v>17</v>
      </c>
      <c r="AA1696" s="3" t="s">
        <v>45</v>
      </c>
      <c r="AB1696" s="11">
        <v>84</v>
      </c>
      <c r="AC1696" s="3" t="s">
        <v>88</v>
      </c>
      <c r="AD1696" s="3" t="s">
        <v>58</v>
      </c>
      <c r="AE1696" s="3" t="s">
        <v>58</v>
      </c>
      <c r="AF1696" s="3" t="s">
        <v>58</v>
      </c>
      <c r="AG1696" s="3" t="s">
        <v>51</v>
      </c>
      <c r="AH1696" s="3" t="s">
        <v>59</v>
      </c>
      <c r="AI1696" s="3" t="s">
        <v>60</v>
      </c>
      <c r="AJ1696" s="3" t="s">
        <v>61</v>
      </c>
      <c r="AK1696" s="3" t="s">
        <v>58</v>
      </c>
      <c r="AL1696" s="3" t="s">
        <v>58</v>
      </c>
      <c r="AM1696" s="3" t="s">
        <v>58</v>
      </c>
      <c r="AN1696" s="3" t="s">
        <v>72</v>
      </c>
      <c r="AO1696" s="3" t="s">
        <v>63</v>
      </c>
      <c r="AP1696" s="3">
        <v>150.72996372309132</v>
      </c>
      <c r="AQ1696" s="3">
        <v>1105.3641468032176</v>
      </c>
    </row>
    <row r="1697" spans="1:43" x14ac:dyDescent="0.25">
      <c r="A1697" s="2">
        <v>1696</v>
      </c>
      <c r="B1697" s="3" t="s">
        <v>43</v>
      </c>
      <c r="C1697" s="3" t="s">
        <v>44</v>
      </c>
      <c r="D1697" s="3" t="s">
        <v>45</v>
      </c>
      <c r="E1697" s="3" t="s">
        <v>46</v>
      </c>
      <c r="F1697" s="3">
        <v>0.56000000000000005</v>
      </c>
      <c r="G1697" s="3">
        <v>0.48</v>
      </c>
      <c r="H1697" s="3">
        <v>7.6531934171519003E-2</v>
      </c>
      <c r="I1697" s="3">
        <v>9.3930493487084785</v>
      </c>
      <c r="J1697" s="3">
        <v>1.3808206689053855</v>
      </c>
      <c r="K1697" s="3">
        <v>0.71886823442518677</v>
      </c>
      <c r="L1697" s="3">
        <v>0.1056768765353398</v>
      </c>
      <c r="M1697" s="2">
        <v>1210</v>
      </c>
      <c r="N1697" s="3" t="s">
        <v>47</v>
      </c>
      <c r="O1697" s="3" t="s">
        <v>84</v>
      </c>
      <c r="P1697" s="3" t="s">
        <v>85</v>
      </c>
      <c r="Q1697" s="3">
        <v>83.713896858699997</v>
      </c>
      <c r="R1697" s="3" t="s">
        <v>50</v>
      </c>
      <c r="S1697" s="3" t="s">
        <v>51</v>
      </c>
      <c r="T1697" s="3" t="s">
        <v>86</v>
      </c>
      <c r="U1697" s="3" t="s">
        <v>53</v>
      </c>
      <c r="V1697" s="3" t="s">
        <v>71</v>
      </c>
      <c r="W1697" s="3" t="s">
        <v>55</v>
      </c>
      <c r="X1697" s="3" t="s">
        <v>87</v>
      </c>
      <c r="Y1697" s="3">
        <v>146</v>
      </c>
      <c r="Z1697" s="3">
        <v>17</v>
      </c>
      <c r="AA1697" s="3" t="s">
        <v>45</v>
      </c>
      <c r="AB1697" s="11">
        <v>84</v>
      </c>
      <c r="AC1697" s="3" t="s">
        <v>88</v>
      </c>
      <c r="AD1697" s="3" t="s">
        <v>58</v>
      </c>
      <c r="AE1697" s="3" t="s">
        <v>58</v>
      </c>
      <c r="AF1697" s="3" t="s">
        <v>58</v>
      </c>
      <c r="AG1697" s="3" t="s">
        <v>51</v>
      </c>
      <c r="AH1697" s="3" t="s">
        <v>59</v>
      </c>
      <c r="AI1697" s="3" t="s">
        <v>60</v>
      </c>
      <c r="AJ1697" s="3" t="s">
        <v>61</v>
      </c>
      <c r="AK1697" s="3" t="s">
        <v>58</v>
      </c>
      <c r="AL1697" s="3" t="s">
        <v>58</v>
      </c>
      <c r="AM1697" s="3" t="s">
        <v>58</v>
      </c>
      <c r="AN1697" s="3" t="s">
        <v>72</v>
      </c>
      <c r="AO1697" s="3" t="s">
        <v>63</v>
      </c>
      <c r="AP1697" s="3">
        <v>77.010346281325582</v>
      </c>
      <c r="AQ1697" s="3">
        <v>309.7137493207058</v>
      </c>
    </row>
    <row r="1698" spans="1:43" x14ac:dyDescent="0.25">
      <c r="A1698" s="2">
        <v>1697</v>
      </c>
      <c r="B1698" s="3" t="s">
        <v>89</v>
      </c>
      <c r="C1698" s="3" t="s">
        <v>44</v>
      </c>
      <c r="D1698" s="3" t="s">
        <v>45</v>
      </c>
      <c r="E1698" s="3" t="s">
        <v>46</v>
      </c>
      <c r="F1698" s="3">
        <v>0.56000000000000005</v>
      </c>
      <c r="G1698" s="3">
        <v>0.48</v>
      </c>
      <c r="H1698" s="3">
        <v>9.8422534542988299E-2</v>
      </c>
      <c r="I1698" s="3">
        <v>9.4259671940564367</v>
      </c>
      <c r="J1698" s="3">
        <v>1.3855868974586969</v>
      </c>
      <c r="K1698" s="3">
        <v>0.92772758175809411</v>
      </c>
      <c r="L1698" s="3">
        <v>0.13637297427744058</v>
      </c>
      <c r="M1698" s="2">
        <v>1210</v>
      </c>
      <c r="N1698" s="3" t="s">
        <v>47</v>
      </c>
      <c r="O1698" s="3" t="s">
        <v>84</v>
      </c>
      <c r="P1698" s="3" t="s">
        <v>85</v>
      </c>
      <c r="Q1698" s="3">
        <v>83.713896858699997</v>
      </c>
      <c r="R1698" s="3" t="s">
        <v>50</v>
      </c>
      <c r="S1698" s="3" t="s">
        <v>51</v>
      </c>
      <c r="T1698" s="3" t="s">
        <v>86</v>
      </c>
      <c r="U1698" s="3" t="s">
        <v>53</v>
      </c>
      <c r="V1698" s="3" t="s">
        <v>71</v>
      </c>
      <c r="W1698" s="3" t="s">
        <v>55</v>
      </c>
      <c r="X1698" s="3" t="s">
        <v>87</v>
      </c>
      <c r="Y1698" s="3">
        <v>146</v>
      </c>
      <c r="Z1698" s="3">
        <v>17</v>
      </c>
      <c r="AA1698" s="3" t="s">
        <v>45</v>
      </c>
      <c r="AB1698" s="11">
        <v>84</v>
      </c>
      <c r="AC1698" s="3" t="s">
        <v>88</v>
      </c>
      <c r="AD1698" s="3" t="s">
        <v>58</v>
      </c>
      <c r="AE1698" s="3" t="s">
        <v>58</v>
      </c>
      <c r="AF1698" s="3" t="s">
        <v>58</v>
      </c>
      <c r="AG1698" s="3" t="s">
        <v>51</v>
      </c>
      <c r="AH1698" s="3" t="s">
        <v>59</v>
      </c>
      <c r="AI1698" s="3" t="s">
        <v>60</v>
      </c>
      <c r="AJ1698" s="3" t="s">
        <v>61</v>
      </c>
      <c r="AK1698" s="3" t="s">
        <v>58</v>
      </c>
      <c r="AL1698" s="3" t="s">
        <v>58</v>
      </c>
      <c r="AM1698" s="3" t="s">
        <v>58</v>
      </c>
      <c r="AN1698" s="3" t="s">
        <v>72</v>
      </c>
      <c r="AO1698" s="3" t="s">
        <v>63</v>
      </c>
      <c r="AP1698" s="3">
        <v>80.406280449747641</v>
      </c>
      <c r="AQ1698" s="3">
        <v>398.30186602417803</v>
      </c>
    </row>
    <row r="1699" spans="1:43" x14ac:dyDescent="0.25">
      <c r="A1699" s="2">
        <v>1698</v>
      </c>
      <c r="B1699" s="3" t="s">
        <v>89</v>
      </c>
      <c r="C1699" s="3" t="s">
        <v>44</v>
      </c>
      <c r="D1699" s="3" t="s">
        <v>45</v>
      </c>
      <c r="E1699" s="3" t="s">
        <v>46</v>
      </c>
      <c r="F1699" s="3">
        <v>0.56000000000000005</v>
      </c>
      <c r="G1699" s="3">
        <v>0.48</v>
      </c>
      <c r="H1699" s="3">
        <v>0.12224247316994299</v>
      </c>
      <c r="I1699" s="3">
        <v>9.4259671940564367</v>
      </c>
      <c r="J1699" s="3">
        <v>1.3855868974586969</v>
      </c>
      <c r="K1699" s="3">
        <v>1.1522535418202069</v>
      </c>
      <c r="L1699" s="3">
        <v>0.1693775691372193</v>
      </c>
      <c r="M1699" s="2">
        <v>1210</v>
      </c>
      <c r="N1699" s="3" t="s">
        <v>47</v>
      </c>
      <c r="O1699" s="3" t="s">
        <v>84</v>
      </c>
      <c r="P1699" s="3" t="s">
        <v>85</v>
      </c>
      <c r="Q1699" s="3">
        <v>83.713896858699997</v>
      </c>
      <c r="R1699" s="3" t="s">
        <v>50</v>
      </c>
      <c r="S1699" s="3" t="s">
        <v>51</v>
      </c>
      <c r="T1699" s="3" t="s">
        <v>86</v>
      </c>
      <c r="U1699" s="3" t="s">
        <v>53</v>
      </c>
      <c r="V1699" s="3" t="s">
        <v>71</v>
      </c>
      <c r="W1699" s="3" t="s">
        <v>55</v>
      </c>
      <c r="X1699" s="3" t="s">
        <v>87</v>
      </c>
      <c r="Y1699" s="3">
        <v>146</v>
      </c>
      <c r="Z1699" s="3">
        <v>17</v>
      </c>
      <c r="AA1699" s="3" t="s">
        <v>45</v>
      </c>
      <c r="AB1699" s="11">
        <v>84</v>
      </c>
      <c r="AC1699" s="3" t="s">
        <v>88</v>
      </c>
      <c r="AD1699" s="3" t="s">
        <v>58</v>
      </c>
      <c r="AE1699" s="3" t="s">
        <v>58</v>
      </c>
      <c r="AF1699" s="3" t="s">
        <v>58</v>
      </c>
      <c r="AG1699" s="3" t="s">
        <v>51</v>
      </c>
      <c r="AH1699" s="3" t="s">
        <v>59</v>
      </c>
      <c r="AI1699" s="3" t="s">
        <v>60</v>
      </c>
      <c r="AJ1699" s="3" t="s">
        <v>61</v>
      </c>
      <c r="AK1699" s="3" t="s">
        <v>58</v>
      </c>
      <c r="AL1699" s="3" t="s">
        <v>58</v>
      </c>
      <c r="AM1699" s="3" t="s">
        <v>58</v>
      </c>
      <c r="AN1699" s="3" t="s">
        <v>72</v>
      </c>
      <c r="AO1699" s="3" t="s">
        <v>63</v>
      </c>
      <c r="AP1699" s="3">
        <v>90.996184034218459</v>
      </c>
      <c r="AQ1699" s="3">
        <v>494.69773763784474</v>
      </c>
    </row>
    <row r="1700" spans="1:43" x14ac:dyDescent="0.25">
      <c r="A1700" s="2">
        <v>1699</v>
      </c>
      <c r="B1700" s="3" t="s">
        <v>89</v>
      </c>
      <c r="C1700" s="3" t="s">
        <v>44</v>
      </c>
      <c r="D1700" s="3" t="s">
        <v>45</v>
      </c>
      <c r="E1700" s="3" t="s">
        <v>46</v>
      </c>
      <c r="F1700" s="3">
        <v>0.56000000000000005</v>
      </c>
      <c r="G1700" s="3">
        <v>0.48</v>
      </c>
      <c r="H1700" s="3">
        <v>2.0752494884406498E-3</v>
      </c>
      <c r="I1700" s="3">
        <v>9.4259671940564367</v>
      </c>
      <c r="J1700" s="3">
        <v>1.3855868974586969</v>
      </c>
      <c r="K1700" s="3">
        <v>1.9561233597523969E-2</v>
      </c>
      <c r="L1700" s="3">
        <v>2.875438500141228E-3</v>
      </c>
      <c r="M1700" s="2">
        <v>1210</v>
      </c>
      <c r="N1700" s="3" t="s">
        <v>47</v>
      </c>
      <c r="O1700" s="3" t="s">
        <v>84</v>
      </c>
      <c r="P1700" s="3" t="s">
        <v>85</v>
      </c>
      <c r="Q1700" s="3">
        <v>83.713896858699997</v>
      </c>
      <c r="R1700" s="3" t="s">
        <v>50</v>
      </c>
      <c r="S1700" s="3" t="s">
        <v>51</v>
      </c>
      <c r="T1700" s="3" t="s">
        <v>86</v>
      </c>
      <c r="U1700" s="3" t="s">
        <v>53</v>
      </c>
      <c r="V1700" s="3" t="s">
        <v>71</v>
      </c>
      <c r="W1700" s="3" t="s">
        <v>55</v>
      </c>
      <c r="X1700" s="3" t="s">
        <v>87</v>
      </c>
      <c r="Y1700" s="3">
        <v>146</v>
      </c>
      <c r="Z1700" s="3">
        <v>17</v>
      </c>
      <c r="AA1700" s="3" t="s">
        <v>45</v>
      </c>
      <c r="AB1700" s="11">
        <v>84</v>
      </c>
      <c r="AC1700" s="3" t="s">
        <v>88</v>
      </c>
      <c r="AD1700" s="3" t="s">
        <v>58</v>
      </c>
      <c r="AE1700" s="3" t="s">
        <v>58</v>
      </c>
      <c r="AF1700" s="3" t="s">
        <v>58</v>
      </c>
      <c r="AG1700" s="3" t="s">
        <v>51</v>
      </c>
      <c r="AH1700" s="3" t="s">
        <v>59</v>
      </c>
      <c r="AI1700" s="3" t="s">
        <v>60</v>
      </c>
      <c r="AJ1700" s="3" t="s">
        <v>61</v>
      </c>
      <c r="AK1700" s="3" t="s">
        <v>58</v>
      </c>
      <c r="AL1700" s="3" t="s">
        <v>58</v>
      </c>
      <c r="AM1700" s="3" t="s">
        <v>58</v>
      </c>
      <c r="AN1700" s="3" t="s">
        <v>72</v>
      </c>
      <c r="AO1700" s="3" t="s">
        <v>63</v>
      </c>
      <c r="AP1700" s="3">
        <v>14.546632265394482</v>
      </c>
      <c r="AQ1700" s="3">
        <v>8.3982367203783781</v>
      </c>
    </row>
    <row r="1701" spans="1:43" x14ac:dyDescent="0.25">
      <c r="A1701" s="2">
        <v>1700</v>
      </c>
      <c r="B1701" s="3" t="s">
        <v>89</v>
      </c>
      <c r="C1701" s="3" t="s">
        <v>44</v>
      </c>
      <c r="D1701" s="3" t="s">
        <v>45</v>
      </c>
      <c r="E1701" s="3" t="s">
        <v>46</v>
      </c>
      <c r="F1701" s="3">
        <v>0.56000000000000005</v>
      </c>
      <c r="G1701" s="3">
        <v>0.48</v>
      </c>
      <c r="H1701" s="3">
        <v>1.5790156050400999E-2</v>
      </c>
      <c r="I1701" s="3">
        <v>9.4259671940564367</v>
      </c>
      <c r="J1701" s="3">
        <v>1.3855868974586969</v>
      </c>
      <c r="K1701" s="3">
        <v>0.14883749292011156</v>
      </c>
      <c r="L1701" s="3">
        <v>2.1878633332263791E-2</v>
      </c>
      <c r="M1701" s="2">
        <v>1210</v>
      </c>
      <c r="N1701" s="3" t="s">
        <v>47</v>
      </c>
      <c r="O1701" s="3" t="s">
        <v>84</v>
      </c>
      <c r="P1701" s="3" t="s">
        <v>85</v>
      </c>
      <c r="Q1701" s="3">
        <v>83.713896858699997</v>
      </c>
      <c r="R1701" s="3" t="s">
        <v>50</v>
      </c>
      <c r="S1701" s="3" t="s">
        <v>51</v>
      </c>
      <c r="T1701" s="3" t="s">
        <v>86</v>
      </c>
      <c r="U1701" s="3" t="s">
        <v>53</v>
      </c>
      <c r="V1701" s="3" t="s">
        <v>71</v>
      </c>
      <c r="W1701" s="3" t="s">
        <v>55</v>
      </c>
      <c r="X1701" s="3" t="s">
        <v>87</v>
      </c>
      <c r="Y1701" s="3">
        <v>146</v>
      </c>
      <c r="Z1701" s="3">
        <v>17</v>
      </c>
      <c r="AA1701" s="3" t="s">
        <v>45</v>
      </c>
      <c r="AB1701" s="11">
        <v>84</v>
      </c>
      <c r="AC1701" s="3" t="s">
        <v>88</v>
      </c>
      <c r="AD1701" s="3" t="s">
        <v>58</v>
      </c>
      <c r="AE1701" s="3" t="s">
        <v>58</v>
      </c>
      <c r="AF1701" s="3" t="s">
        <v>58</v>
      </c>
      <c r="AG1701" s="3" t="s">
        <v>51</v>
      </c>
      <c r="AH1701" s="3" t="s">
        <v>59</v>
      </c>
      <c r="AI1701" s="3" t="s">
        <v>60</v>
      </c>
      <c r="AJ1701" s="3" t="s">
        <v>61</v>
      </c>
      <c r="AK1701" s="3" t="s">
        <v>58</v>
      </c>
      <c r="AL1701" s="3" t="s">
        <v>58</v>
      </c>
      <c r="AM1701" s="3" t="s">
        <v>58</v>
      </c>
      <c r="AN1701" s="3" t="s">
        <v>72</v>
      </c>
      <c r="AO1701" s="3" t="s">
        <v>63</v>
      </c>
      <c r="AP1701" s="3">
        <v>91.162437745748193</v>
      </c>
      <c r="AQ1701" s="3">
        <v>63.900494423263403</v>
      </c>
    </row>
    <row r="1702" spans="1:43" x14ac:dyDescent="0.25">
      <c r="A1702" s="2">
        <v>1701</v>
      </c>
      <c r="B1702" s="3" t="s">
        <v>43</v>
      </c>
      <c r="C1702" s="3" t="s">
        <v>44</v>
      </c>
      <c r="D1702" s="3" t="s">
        <v>45</v>
      </c>
      <c r="E1702" s="3" t="s">
        <v>46</v>
      </c>
      <c r="F1702" s="3">
        <v>0.56000000000000005</v>
      </c>
      <c r="G1702" s="3">
        <v>0.48</v>
      </c>
      <c r="H1702" s="3">
        <v>5.4750252257611202E-2</v>
      </c>
      <c r="I1702" s="3">
        <v>9.4259671940564367</v>
      </c>
      <c r="J1702" s="3">
        <v>1.3855868974586969</v>
      </c>
      <c r="K1702" s="3">
        <v>0.51607408164655755</v>
      </c>
      <c r="L1702" s="3">
        <v>7.586123216070452E-2</v>
      </c>
      <c r="M1702" s="2">
        <v>1200</v>
      </c>
      <c r="N1702" s="3" t="s">
        <v>66</v>
      </c>
      <c r="O1702" s="3" t="s">
        <v>84</v>
      </c>
      <c r="P1702" s="3" t="s">
        <v>85</v>
      </c>
      <c r="Q1702" s="3">
        <v>83.713896858699997</v>
      </c>
      <c r="R1702" s="3" t="s">
        <v>50</v>
      </c>
      <c r="S1702" s="3" t="s">
        <v>51</v>
      </c>
      <c r="T1702" s="3" t="s">
        <v>86</v>
      </c>
      <c r="U1702" s="3" t="s">
        <v>53</v>
      </c>
      <c r="V1702" s="3" t="s">
        <v>71</v>
      </c>
      <c r="W1702" s="3" t="s">
        <v>55</v>
      </c>
      <c r="X1702" s="3" t="s">
        <v>87</v>
      </c>
      <c r="Y1702" s="3">
        <v>146</v>
      </c>
      <c r="Z1702" s="3">
        <v>17</v>
      </c>
      <c r="AA1702" s="3" t="s">
        <v>45</v>
      </c>
      <c r="AB1702" s="11">
        <v>84</v>
      </c>
      <c r="AC1702" s="3" t="s">
        <v>88</v>
      </c>
      <c r="AD1702" s="3" t="s">
        <v>58</v>
      </c>
      <c r="AE1702" s="3" t="s">
        <v>58</v>
      </c>
      <c r="AF1702" s="3" t="s">
        <v>58</v>
      </c>
      <c r="AG1702" s="3" t="s">
        <v>51</v>
      </c>
      <c r="AH1702" s="3" t="s">
        <v>59</v>
      </c>
      <c r="AI1702" s="3" t="s">
        <v>60</v>
      </c>
      <c r="AJ1702" s="3" t="s">
        <v>61</v>
      </c>
      <c r="AK1702" s="3" t="s">
        <v>58</v>
      </c>
      <c r="AL1702" s="3" t="s">
        <v>58</v>
      </c>
      <c r="AM1702" s="3" t="s">
        <v>58</v>
      </c>
      <c r="AN1702" s="3" t="s">
        <v>72</v>
      </c>
      <c r="AO1702" s="3" t="s">
        <v>63</v>
      </c>
      <c r="AP1702" s="3">
        <v>108.86938502833647</v>
      </c>
      <c r="AQ1702" s="3">
        <v>221.56640997673389</v>
      </c>
    </row>
    <row r="1703" spans="1:43" x14ac:dyDescent="0.25">
      <c r="A1703" s="2">
        <v>1702</v>
      </c>
      <c r="B1703" s="3" t="s">
        <v>43</v>
      </c>
      <c r="C1703" s="3" t="s">
        <v>44</v>
      </c>
      <c r="D1703" s="3" t="s">
        <v>45</v>
      </c>
      <c r="E1703" s="3" t="s">
        <v>46</v>
      </c>
      <c r="F1703" s="3">
        <v>0.56000000000000005</v>
      </c>
      <c r="G1703" s="3">
        <v>0.48</v>
      </c>
      <c r="H1703" s="3">
        <v>0.123856653533557</v>
      </c>
      <c r="I1703" s="3">
        <v>9.4259671940564367</v>
      </c>
      <c r="J1703" s="3">
        <v>1.3855868974586969</v>
      </c>
      <c r="K1703" s="3">
        <v>1.1674687529729226</v>
      </c>
      <c r="L1703" s="3">
        <v>0.17161415629917801</v>
      </c>
      <c r="M1703" s="2">
        <v>1210</v>
      </c>
      <c r="N1703" s="3" t="s">
        <v>47</v>
      </c>
      <c r="O1703" s="3" t="s">
        <v>84</v>
      </c>
      <c r="P1703" s="3" t="s">
        <v>85</v>
      </c>
      <c r="Q1703" s="3">
        <v>83.713896858699997</v>
      </c>
      <c r="R1703" s="3" t="s">
        <v>50</v>
      </c>
      <c r="S1703" s="3" t="s">
        <v>51</v>
      </c>
      <c r="T1703" s="3" t="s">
        <v>86</v>
      </c>
      <c r="U1703" s="3" t="s">
        <v>53</v>
      </c>
      <c r="V1703" s="3" t="s">
        <v>71</v>
      </c>
      <c r="W1703" s="3" t="s">
        <v>55</v>
      </c>
      <c r="X1703" s="3" t="s">
        <v>87</v>
      </c>
      <c r="Y1703" s="3">
        <v>146</v>
      </c>
      <c r="Z1703" s="3">
        <v>17</v>
      </c>
      <c r="AA1703" s="3" t="s">
        <v>45</v>
      </c>
      <c r="AB1703" s="11">
        <v>84</v>
      </c>
      <c r="AC1703" s="3" t="s">
        <v>88</v>
      </c>
      <c r="AD1703" s="3" t="s">
        <v>58</v>
      </c>
      <c r="AE1703" s="3" t="s">
        <v>58</v>
      </c>
      <c r="AF1703" s="3" t="s">
        <v>58</v>
      </c>
      <c r="AG1703" s="3" t="s">
        <v>51</v>
      </c>
      <c r="AH1703" s="3" t="s">
        <v>59</v>
      </c>
      <c r="AI1703" s="3" t="s">
        <v>60</v>
      </c>
      <c r="AJ1703" s="3" t="s">
        <v>61</v>
      </c>
      <c r="AK1703" s="3" t="s">
        <v>58</v>
      </c>
      <c r="AL1703" s="3" t="s">
        <v>58</v>
      </c>
      <c r="AM1703" s="3" t="s">
        <v>58</v>
      </c>
      <c r="AN1703" s="3" t="s">
        <v>72</v>
      </c>
      <c r="AO1703" s="3" t="s">
        <v>63</v>
      </c>
      <c r="AP1703" s="3">
        <v>89.595069766605093</v>
      </c>
      <c r="AQ1703" s="3">
        <v>501.23009380924697</v>
      </c>
    </row>
    <row r="1704" spans="1:43" x14ac:dyDescent="0.25">
      <c r="A1704" s="2">
        <v>1703</v>
      </c>
      <c r="B1704" s="3" t="s">
        <v>43</v>
      </c>
      <c r="C1704" s="3" t="s">
        <v>44</v>
      </c>
      <c r="D1704" s="3" t="s">
        <v>45</v>
      </c>
      <c r="E1704" s="3" t="s">
        <v>46</v>
      </c>
      <c r="F1704" s="3">
        <v>0.56000000000000005</v>
      </c>
      <c r="G1704" s="3">
        <v>0.48</v>
      </c>
      <c r="H1704" s="3">
        <v>0.14339634549338201</v>
      </c>
      <c r="I1704" s="3">
        <v>9.4259671940564367</v>
      </c>
      <c r="J1704" s="3">
        <v>1.3855868974586969</v>
      </c>
      <c r="K1704" s="3">
        <v>1.3516492483682014</v>
      </c>
      <c r="L1704" s="3">
        <v>0.19868809745909058</v>
      </c>
      <c r="M1704" s="2">
        <v>1210</v>
      </c>
      <c r="N1704" s="3" t="s">
        <v>47</v>
      </c>
      <c r="O1704" s="3" t="s">
        <v>84</v>
      </c>
      <c r="P1704" s="3" t="s">
        <v>85</v>
      </c>
      <c r="Q1704" s="3">
        <v>83.713896858699997</v>
      </c>
      <c r="R1704" s="3" t="s">
        <v>50</v>
      </c>
      <c r="S1704" s="3" t="s">
        <v>51</v>
      </c>
      <c r="T1704" s="3" t="s">
        <v>86</v>
      </c>
      <c r="U1704" s="3" t="s">
        <v>53</v>
      </c>
      <c r="V1704" s="3" t="s">
        <v>71</v>
      </c>
      <c r="W1704" s="3" t="s">
        <v>55</v>
      </c>
      <c r="X1704" s="3" t="s">
        <v>87</v>
      </c>
      <c r="Y1704" s="3">
        <v>146</v>
      </c>
      <c r="Z1704" s="3">
        <v>17</v>
      </c>
      <c r="AA1704" s="3" t="s">
        <v>45</v>
      </c>
      <c r="AB1704" s="11">
        <v>84</v>
      </c>
      <c r="AC1704" s="3" t="s">
        <v>88</v>
      </c>
      <c r="AD1704" s="3" t="s">
        <v>58</v>
      </c>
      <c r="AE1704" s="3" t="s">
        <v>58</v>
      </c>
      <c r="AF1704" s="3" t="s">
        <v>58</v>
      </c>
      <c r="AG1704" s="3" t="s">
        <v>51</v>
      </c>
      <c r="AH1704" s="3" t="s">
        <v>59</v>
      </c>
      <c r="AI1704" s="3" t="s">
        <v>60</v>
      </c>
      <c r="AJ1704" s="3" t="s">
        <v>61</v>
      </c>
      <c r="AK1704" s="3" t="s">
        <v>58</v>
      </c>
      <c r="AL1704" s="3" t="s">
        <v>58</v>
      </c>
      <c r="AM1704" s="3" t="s">
        <v>58</v>
      </c>
      <c r="AN1704" s="3" t="s">
        <v>72</v>
      </c>
      <c r="AO1704" s="3" t="s">
        <v>63</v>
      </c>
      <c r="AP1704" s="3">
        <v>97.007640285597546</v>
      </c>
      <c r="AQ1704" s="3">
        <v>580.30442170858407</v>
      </c>
    </row>
    <row r="1705" spans="1:43" x14ac:dyDescent="0.25">
      <c r="A1705" s="2">
        <v>1704</v>
      </c>
      <c r="B1705" s="3" t="s">
        <v>43</v>
      </c>
      <c r="C1705" s="3" t="s">
        <v>44</v>
      </c>
      <c r="D1705" s="3" t="s">
        <v>45</v>
      </c>
      <c r="E1705" s="3" t="s">
        <v>46</v>
      </c>
      <c r="F1705" s="3">
        <v>0.56000000000000005</v>
      </c>
      <c r="G1705" s="3">
        <v>0.48</v>
      </c>
      <c r="H1705" s="3">
        <v>0.128110454342209</v>
      </c>
      <c r="I1705" s="3">
        <v>9.4285845581204963</v>
      </c>
      <c r="J1705" s="3">
        <v>1.3859657931832789</v>
      </c>
      <c r="K1705" s="3">
        <v>1.2079002515447526</v>
      </c>
      <c r="L1705" s="3">
        <v>0.17755670746746993</v>
      </c>
      <c r="M1705" s="2">
        <v>1200</v>
      </c>
      <c r="N1705" s="3" t="s">
        <v>66</v>
      </c>
      <c r="O1705" s="3" t="s">
        <v>84</v>
      </c>
      <c r="P1705" s="3" t="s">
        <v>85</v>
      </c>
      <c r="Q1705" s="3">
        <v>83.713896858699997</v>
      </c>
      <c r="R1705" s="3" t="s">
        <v>50</v>
      </c>
      <c r="S1705" s="3" t="s">
        <v>51</v>
      </c>
      <c r="T1705" s="3" t="s">
        <v>86</v>
      </c>
      <c r="U1705" s="3" t="s">
        <v>53</v>
      </c>
      <c r="V1705" s="3" t="s">
        <v>71</v>
      </c>
      <c r="W1705" s="3" t="s">
        <v>55</v>
      </c>
      <c r="X1705" s="3" t="s">
        <v>87</v>
      </c>
      <c r="Y1705" s="3">
        <v>146</v>
      </c>
      <c r="Z1705" s="3">
        <v>17</v>
      </c>
      <c r="AA1705" s="3" t="s">
        <v>45</v>
      </c>
      <c r="AB1705" s="11">
        <v>84</v>
      </c>
      <c r="AC1705" s="3" t="s">
        <v>88</v>
      </c>
      <c r="AD1705" s="3" t="s">
        <v>58</v>
      </c>
      <c r="AE1705" s="3" t="s">
        <v>58</v>
      </c>
      <c r="AF1705" s="3" t="s">
        <v>58</v>
      </c>
      <c r="AG1705" s="3" t="s">
        <v>51</v>
      </c>
      <c r="AH1705" s="3" t="s">
        <v>59</v>
      </c>
      <c r="AI1705" s="3" t="s">
        <v>60</v>
      </c>
      <c r="AJ1705" s="3" t="s">
        <v>61</v>
      </c>
      <c r="AK1705" s="3" t="s">
        <v>58</v>
      </c>
      <c r="AL1705" s="3" t="s">
        <v>58</v>
      </c>
      <c r="AM1705" s="3" t="s">
        <v>58</v>
      </c>
      <c r="AN1705" s="3" t="s">
        <v>72</v>
      </c>
      <c r="AO1705" s="3" t="s">
        <v>63</v>
      </c>
      <c r="AP1705" s="3">
        <v>120.76606489279924</v>
      </c>
      <c r="AQ1705" s="3">
        <v>518.44461493134941</v>
      </c>
    </row>
    <row r="1706" spans="1:43" x14ac:dyDescent="0.25">
      <c r="A1706" s="2">
        <v>1705</v>
      </c>
      <c r="B1706" s="3" t="s">
        <v>43</v>
      </c>
      <c r="C1706" s="3" t="s">
        <v>44</v>
      </c>
      <c r="D1706" s="3" t="s">
        <v>45</v>
      </c>
      <c r="E1706" s="3" t="s">
        <v>46</v>
      </c>
      <c r="F1706" s="3">
        <v>0.56000000000000005</v>
      </c>
      <c r="G1706" s="3">
        <v>0.48</v>
      </c>
      <c r="H1706" s="3">
        <v>0.248408455956867</v>
      </c>
      <c r="I1706" s="3">
        <v>9.4285845581204963</v>
      </c>
      <c r="J1706" s="3">
        <v>1.3859657931832789</v>
      </c>
      <c r="K1706" s="3">
        <v>2.3421401319414716</v>
      </c>
      <c r="L1706" s="3">
        <v>0.34428562269369278</v>
      </c>
      <c r="M1706" s="2">
        <v>1210</v>
      </c>
      <c r="N1706" s="3" t="s">
        <v>47</v>
      </c>
      <c r="O1706" s="3" t="s">
        <v>84</v>
      </c>
      <c r="P1706" s="3" t="s">
        <v>85</v>
      </c>
      <c r="Q1706" s="3">
        <v>83.713896858699997</v>
      </c>
      <c r="R1706" s="3" t="s">
        <v>50</v>
      </c>
      <c r="S1706" s="3" t="s">
        <v>51</v>
      </c>
      <c r="T1706" s="3" t="s">
        <v>86</v>
      </c>
      <c r="U1706" s="3" t="s">
        <v>53</v>
      </c>
      <c r="V1706" s="3" t="s">
        <v>71</v>
      </c>
      <c r="W1706" s="3" t="s">
        <v>55</v>
      </c>
      <c r="X1706" s="3" t="s">
        <v>87</v>
      </c>
      <c r="Y1706" s="3">
        <v>146</v>
      </c>
      <c r="Z1706" s="3">
        <v>17</v>
      </c>
      <c r="AA1706" s="3" t="s">
        <v>45</v>
      </c>
      <c r="AB1706" s="11">
        <v>84</v>
      </c>
      <c r="AC1706" s="3" t="s">
        <v>88</v>
      </c>
      <c r="AD1706" s="3" t="s">
        <v>58</v>
      </c>
      <c r="AE1706" s="3" t="s">
        <v>58</v>
      </c>
      <c r="AF1706" s="3" t="s">
        <v>58</v>
      </c>
      <c r="AG1706" s="3" t="s">
        <v>51</v>
      </c>
      <c r="AH1706" s="3" t="s">
        <v>59</v>
      </c>
      <c r="AI1706" s="3" t="s">
        <v>60</v>
      </c>
      <c r="AJ1706" s="3" t="s">
        <v>61</v>
      </c>
      <c r="AK1706" s="3" t="s">
        <v>58</v>
      </c>
      <c r="AL1706" s="3" t="s">
        <v>58</v>
      </c>
      <c r="AM1706" s="3" t="s">
        <v>58</v>
      </c>
      <c r="AN1706" s="3" t="s">
        <v>72</v>
      </c>
      <c r="AO1706" s="3" t="s">
        <v>63</v>
      </c>
      <c r="AP1706" s="3">
        <v>127.76514691886408</v>
      </c>
      <c r="AQ1706" s="3">
        <v>1005.2733553675165</v>
      </c>
    </row>
    <row r="1707" spans="1:43" x14ac:dyDescent="0.25">
      <c r="A1707" s="2">
        <v>1706</v>
      </c>
      <c r="B1707" s="3" t="s">
        <v>43</v>
      </c>
      <c r="C1707" s="3" t="s">
        <v>44</v>
      </c>
      <c r="D1707" s="3" t="s">
        <v>45</v>
      </c>
      <c r="E1707" s="3" t="s">
        <v>46</v>
      </c>
      <c r="F1707" s="3">
        <v>0.56000000000000005</v>
      </c>
      <c r="G1707" s="3">
        <v>0.48</v>
      </c>
      <c r="H1707" s="3">
        <v>0.195920393341036</v>
      </c>
      <c r="I1707" s="3">
        <v>9.4285845581204963</v>
      </c>
      <c r="J1707" s="3">
        <v>1.3859657931832789</v>
      </c>
      <c r="K1707" s="3">
        <v>1.8472519952761859</v>
      </c>
      <c r="L1707" s="3">
        <v>0.27153896335768896</v>
      </c>
      <c r="M1707" s="2">
        <v>1210</v>
      </c>
      <c r="N1707" s="3" t="s">
        <v>47</v>
      </c>
      <c r="O1707" s="3" t="s">
        <v>84</v>
      </c>
      <c r="P1707" s="3" t="s">
        <v>85</v>
      </c>
      <c r="Q1707" s="3">
        <v>83.713896858699997</v>
      </c>
      <c r="R1707" s="3" t="s">
        <v>50</v>
      </c>
      <c r="S1707" s="3" t="s">
        <v>51</v>
      </c>
      <c r="T1707" s="3" t="s">
        <v>86</v>
      </c>
      <c r="U1707" s="3" t="s">
        <v>53</v>
      </c>
      <c r="V1707" s="3" t="s">
        <v>71</v>
      </c>
      <c r="W1707" s="3" t="s">
        <v>55</v>
      </c>
      <c r="X1707" s="3" t="s">
        <v>87</v>
      </c>
      <c r="Y1707" s="3">
        <v>146</v>
      </c>
      <c r="Z1707" s="3">
        <v>17</v>
      </c>
      <c r="AA1707" s="3" t="s">
        <v>45</v>
      </c>
      <c r="AB1707" s="11">
        <v>84</v>
      </c>
      <c r="AC1707" s="3" t="s">
        <v>88</v>
      </c>
      <c r="AD1707" s="3" t="s">
        <v>58</v>
      </c>
      <c r="AE1707" s="3" t="s">
        <v>58</v>
      </c>
      <c r="AF1707" s="3" t="s">
        <v>58</v>
      </c>
      <c r="AG1707" s="3" t="s">
        <v>51</v>
      </c>
      <c r="AH1707" s="3" t="s">
        <v>59</v>
      </c>
      <c r="AI1707" s="3" t="s">
        <v>60</v>
      </c>
      <c r="AJ1707" s="3" t="s">
        <v>61</v>
      </c>
      <c r="AK1707" s="3" t="s">
        <v>58</v>
      </c>
      <c r="AL1707" s="3" t="s">
        <v>58</v>
      </c>
      <c r="AM1707" s="3" t="s">
        <v>58</v>
      </c>
      <c r="AN1707" s="3" t="s">
        <v>72</v>
      </c>
      <c r="AO1707" s="3" t="s">
        <v>63</v>
      </c>
      <c r="AP1707" s="3">
        <v>115.98521120574786</v>
      </c>
      <c r="AQ1707" s="3">
        <v>792.86170207130499</v>
      </c>
    </row>
    <row r="1708" spans="1:43" x14ac:dyDescent="0.25">
      <c r="A1708" s="2">
        <v>1707</v>
      </c>
      <c r="B1708" s="3" t="s">
        <v>43</v>
      </c>
      <c r="C1708" s="3" t="s">
        <v>44</v>
      </c>
      <c r="D1708" s="3" t="s">
        <v>45</v>
      </c>
      <c r="E1708" s="3" t="s">
        <v>46</v>
      </c>
      <c r="F1708" s="3">
        <v>0.56000000000000005</v>
      </c>
      <c r="G1708" s="3">
        <v>0.48</v>
      </c>
      <c r="H1708" s="3">
        <v>2.69621211462889E-2</v>
      </c>
      <c r="I1708" s="3">
        <v>9.4285845581204963</v>
      </c>
      <c r="J1708" s="3">
        <v>1.3859657931832789</v>
      </c>
      <c r="K1708" s="3">
        <v>0.2542146390940736</v>
      </c>
      <c r="L1708" s="3">
        <v>3.7368577620419952E-2</v>
      </c>
      <c r="M1708" s="2">
        <v>1210</v>
      </c>
      <c r="N1708" s="3" t="s">
        <v>47</v>
      </c>
      <c r="O1708" s="3" t="s">
        <v>84</v>
      </c>
      <c r="P1708" s="3" t="s">
        <v>85</v>
      </c>
      <c r="Q1708" s="3">
        <v>83.713896858699997</v>
      </c>
      <c r="R1708" s="3" t="s">
        <v>50</v>
      </c>
      <c r="S1708" s="3" t="s">
        <v>51</v>
      </c>
      <c r="T1708" s="3" t="s">
        <v>86</v>
      </c>
      <c r="U1708" s="3" t="s">
        <v>53</v>
      </c>
      <c r="V1708" s="3" t="s">
        <v>71</v>
      </c>
      <c r="W1708" s="3" t="s">
        <v>55</v>
      </c>
      <c r="X1708" s="3" t="s">
        <v>87</v>
      </c>
      <c r="Y1708" s="3">
        <v>146</v>
      </c>
      <c r="Z1708" s="3">
        <v>17</v>
      </c>
      <c r="AA1708" s="3" t="s">
        <v>45</v>
      </c>
      <c r="AB1708" s="11">
        <v>84</v>
      </c>
      <c r="AC1708" s="3" t="s">
        <v>88</v>
      </c>
      <c r="AD1708" s="3" t="s">
        <v>58</v>
      </c>
      <c r="AE1708" s="3" t="s">
        <v>58</v>
      </c>
      <c r="AF1708" s="3" t="s">
        <v>58</v>
      </c>
      <c r="AG1708" s="3" t="s">
        <v>51</v>
      </c>
      <c r="AH1708" s="3" t="s">
        <v>59</v>
      </c>
      <c r="AI1708" s="3" t="s">
        <v>60</v>
      </c>
      <c r="AJ1708" s="3" t="s">
        <v>61</v>
      </c>
      <c r="AK1708" s="3" t="s">
        <v>58</v>
      </c>
      <c r="AL1708" s="3" t="s">
        <v>58</v>
      </c>
      <c r="AM1708" s="3" t="s">
        <v>58</v>
      </c>
      <c r="AN1708" s="3" t="s">
        <v>72</v>
      </c>
      <c r="AO1708" s="3" t="s">
        <v>63</v>
      </c>
      <c r="AP1708" s="3">
        <v>68.564536905222511</v>
      </c>
      <c r="AQ1708" s="3">
        <v>109.11183312238595</v>
      </c>
    </row>
    <row r="1709" spans="1:43" x14ac:dyDescent="0.25">
      <c r="A1709" s="2">
        <v>1708</v>
      </c>
      <c r="B1709" s="3" t="s">
        <v>43</v>
      </c>
      <c r="C1709" s="3" t="s">
        <v>44</v>
      </c>
      <c r="D1709" s="3" t="s">
        <v>45</v>
      </c>
      <c r="E1709" s="3" t="s">
        <v>46</v>
      </c>
      <c r="F1709" s="3">
        <v>0.56000000000000005</v>
      </c>
      <c r="G1709" s="3">
        <v>0.48</v>
      </c>
      <c r="H1709" s="3">
        <v>1.8362028950553E-2</v>
      </c>
      <c r="I1709" s="3">
        <v>9.4285845581204963</v>
      </c>
      <c r="J1709" s="3">
        <v>1.3859657931832789</v>
      </c>
      <c r="K1709" s="3">
        <v>0.17312794261894551</v>
      </c>
      <c r="L1709" s="3">
        <v>2.5449144018907521E-2</v>
      </c>
      <c r="M1709" s="2">
        <v>1210</v>
      </c>
      <c r="N1709" s="3" t="s">
        <v>47</v>
      </c>
      <c r="O1709" s="3" t="s">
        <v>84</v>
      </c>
      <c r="P1709" s="3" t="s">
        <v>85</v>
      </c>
      <c r="Q1709" s="3">
        <v>83.713896858699997</v>
      </c>
      <c r="R1709" s="3" t="s">
        <v>50</v>
      </c>
      <c r="S1709" s="3" t="s">
        <v>51</v>
      </c>
      <c r="T1709" s="3" t="s">
        <v>86</v>
      </c>
      <c r="U1709" s="3" t="s">
        <v>53</v>
      </c>
      <c r="V1709" s="3" t="s">
        <v>71</v>
      </c>
      <c r="W1709" s="3" t="s">
        <v>55</v>
      </c>
      <c r="X1709" s="3" t="s">
        <v>87</v>
      </c>
      <c r="Y1709" s="3">
        <v>146</v>
      </c>
      <c r="Z1709" s="3">
        <v>17</v>
      </c>
      <c r="AA1709" s="3" t="s">
        <v>45</v>
      </c>
      <c r="AB1709" s="11">
        <v>84</v>
      </c>
      <c r="AC1709" s="3" t="s">
        <v>88</v>
      </c>
      <c r="AD1709" s="3" t="s">
        <v>58</v>
      </c>
      <c r="AE1709" s="3" t="s">
        <v>58</v>
      </c>
      <c r="AF1709" s="3" t="s">
        <v>58</v>
      </c>
      <c r="AG1709" s="3" t="s">
        <v>51</v>
      </c>
      <c r="AH1709" s="3" t="s">
        <v>59</v>
      </c>
      <c r="AI1709" s="3" t="s">
        <v>60</v>
      </c>
      <c r="AJ1709" s="3" t="s">
        <v>61</v>
      </c>
      <c r="AK1709" s="3" t="s">
        <v>58</v>
      </c>
      <c r="AL1709" s="3" t="s">
        <v>58</v>
      </c>
      <c r="AM1709" s="3" t="s">
        <v>58</v>
      </c>
      <c r="AN1709" s="3" t="s">
        <v>72</v>
      </c>
      <c r="AO1709" s="3" t="s">
        <v>63</v>
      </c>
      <c r="AP1709" s="3">
        <v>46.005977310765594</v>
      </c>
      <c r="AQ1709" s="3">
        <v>74.308494786840086</v>
      </c>
    </row>
    <row r="1710" spans="1:43" x14ac:dyDescent="0.25">
      <c r="A1710" s="2">
        <v>1709</v>
      </c>
      <c r="B1710" s="3" t="s">
        <v>43</v>
      </c>
      <c r="C1710" s="3" t="s">
        <v>44</v>
      </c>
      <c r="D1710" s="3" t="s">
        <v>45</v>
      </c>
      <c r="E1710" s="3" t="s">
        <v>46</v>
      </c>
      <c r="F1710" s="3">
        <v>0.56000000000000005</v>
      </c>
      <c r="G1710" s="3">
        <v>0.48</v>
      </c>
      <c r="H1710" s="3">
        <v>0.16641306363207101</v>
      </c>
      <c r="I1710" s="3">
        <v>9.3977177881112848</v>
      </c>
      <c r="J1710" s="3">
        <v>1.3814949858300587</v>
      </c>
      <c r="K1710" s="3">
        <v>1.5639030082692089</v>
      </c>
      <c r="L1710" s="3">
        <v>0.2298988129843246</v>
      </c>
      <c r="M1710" s="2">
        <v>1200</v>
      </c>
      <c r="N1710" s="3" t="s">
        <v>66</v>
      </c>
      <c r="O1710" s="3" t="s">
        <v>84</v>
      </c>
      <c r="P1710" s="3" t="s">
        <v>85</v>
      </c>
      <c r="Q1710" s="3">
        <v>83.713896858699997</v>
      </c>
      <c r="R1710" s="3" t="s">
        <v>50</v>
      </c>
      <c r="S1710" s="3" t="s">
        <v>51</v>
      </c>
      <c r="T1710" s="3" t="s">
        <v>86</v>
      </c>
      <c r="U1710" s="3" t="s">
        <v>53</v>
      </c>
      <c r="V1710" s="3" t="s">
        <v>71</v>
      </c>
      <c r="W1710" s="3" t="s">
        <v>55</v>
      </c>
      <c r="X1710" s="3" t="s">
        <v>87</v>
      </c>
      <c r="Y1710" s="3">
        <v>146</v>
      </c>
      <c r="Z1710" s="3">
        <v>17</v>
      </c>
      <c r="AA1710" s="3" t="s">
        <v>45</v>
      </c>
      <c r="AB1710" s="11">
        <v>84</v>
      </c>
      <c r="AC1710" s="3" t="s">
        <v>88</v>
      </c>
      <c r="AD1710" s="3" t="s">
        <v>58</v>
      </c>
      <c r="AE1710" s="3" t="s">
        <v>58</v>
      </c>
      <c r="AF1710" s="3" t="s">
        <v>58</v>
      </c>
      <c r="AG1710" s="3" t="s">
        <v>51</v>
      </c>
      <c r="AH1710" s="3" t="s">
        <v>59</v>
      </c>
      <c r="AI1710" s="3" t="s">
        <v>60</v>
      </c>
      <c r="AJ1710" s="3" t="s">
        <v>61</v>
      </c>
      <c r="AK1710" s="3" t="s">
        <v>58</v>
      </c>
      <c r="AL1710" s="3" t="s">
        <v>58</v>
      </c>
      <c r="AM1710" s="3" t="s">
        <v>58</v>
      </c>
      <c r="AN1710" s="3" t="s">
        <v>72</v>
      </c>
      <c r="AO1710" s="3" t="s">
        <v>63</v>
      </c>
      <c r="AP1710" s="3">
        <v>187.81880780425871</v>
      </c>
      <c r="AQ1710" s="3">
        <v>673.44977533070733</v>
      </c>
    </row>
    <row r="1711" spans="1:43" x14ac:dyDescent="0.25">
      <c r="A1711" s="2">
        <v>1710</v>
      </c>
      <c r="B1711" s="3" t="s">
        <v>43</v>
      </c>
      <c r="C1711" s="3" t="s">
        <v>44</v>
      </c>
      <c r="D1711" s="3" t="s">
        <v>45</v>
      </c>
      <c r="E1711" s="3" t="s">
        <v>46</v>
      </c>
      <c r="F1711" s="3">
        <v>0.56000000000000005</v>
      </c>
      <c r="G1711" s="3">
        <v>0.48</v>
      </c>
      <c r="H1711" s="3">
        <v>1.81600078833202E-3</v>
      </c>
      <c r="I1711" s="3">
        <v>9.3977177881112848</v>
      </c>
      <c r="J1711" s="3">
        <v>1.3814949858300587</v>
      </c>
      <c r="K1711" s="3">
        <v>1.7066262911731942E-2</v>
      </c>
      <c r="L1711" s="3">
        <v>2.5087959833441195E-3</v>
      </c>
      <c r="M1711" s="2">
        <v>1210</v>
      </c>
      <c r="N1711" s="3" t="s">
        <v>47</v>
      </c>
      <c r="O1711" s="3" t="s">
        <v>84</v>
      </c>
      <c r="P1711" s="3" t="s">
        <v>85</v>
      </c>
      <c r="Q1711" s="3">
        <v>83.713896858699997</v>
      </c>
      <c r="R1711" s="3" t="s">
        <v>50</v>
      </c>
      <c r="S1711" s="3" t="s">
        <v>51</v>
      </c>
      <c r="T1711" s="3" t="s">
        <v>86</v>
      </c>
      <c r="U1711" s="3" t="s">
        <v>53</v>
      </c>
      <c r="V1711" s="3" t="s">
        <v>71</v>
      </c>
      <c r="W1711" s="3" t="s">
        <v>55</v>
      </c>
      <c r="X1711" s="3" t="s">
        <v>87</v>
      </c>
      <c r="Y1711" s="3">
        <v>146</v>
      </c>
      <c r="Z1711" s="3">
        <v>17</v>
      </c>
      <c r="AA1711" s="3" t="s">
        <v>45</v>
      </c>
      <c r="AB1711" s="11">
        <v>84</v>
      </c>
      <c r="AC1711" s="3" t="s">
        <v>88</v>
      </c>
      <c r="AD1711" s="3" t="s">
        <v>58</v>
      </c>
      <c r="AE1711" s="3" t="s">
        <v>58</v>
      </c>
      <c r="AF1711" s="3" t="s">
        <v>58</v>
      </c>
      <c r="AG1711" s="3" t="s">
        <v>51</v>
      </c>
      <c r="AH1711" s="3" t="s">
        <v>59</v>
      </c>
      <c r="AI1711" s="3" t="s">
        <v>60</v>
      </c>
      <c r="AJ1711" s="3" t="s">
        <v>61</v>
      </c>
      <c r="AK1711" s="3" t="s">
        <v>58</v>
      </c>
      <c r="AL1711" s="3" t="s">
        <v>58</v>
      </c>
      <c r="AM1711" s="3" t="s">
        <v>58</v>
      </c>
      <c r="AN1711" s="3" t="s">
        <v>72</v>
      </c>
      <c r="AO1711" s="3" t="s">
        <v>63</v>
      </c>
      <c r="AP1711" s="3">
        <v>14.62718386775072</v>
      </c>
      <c r="AQ1711" s="3">
        <v>7.3490944533449118</v>
      </c>
    </row>
    <row r="1712" spans="1:43" x14ac:dyDescent="0.25">
      <c r="A1712" s="2">
        <v>1711</v>
      </c>
      <c r="B1712" s="3" t="s">
        <v>43</v>
      </c>
      <c r="C1712" s="3" t="s">
        <v>44</v>
      </c>
      <c r="D1712" s="3" t="s">
        <v>45</v>
      </c>
      <c r="E1712" s="3" t="s">
        <v>46</v>
      </c>
      <c r="F1712" s="3">
        <v>0.56000000000000005</v>
      </c>
      <c r="G1712" s="3">
        <v>0.48</v>
      </c>
      <c r="H1712" s="3">
        <v>4.9652148558028499E-2</v>
      </c>
      <c r="I1712" s="3">
        <v>9.3977177881112848</v>
      </c>
      <c r="J1712" s="3">
        <v>1.3814949858300587</v>
      </c>
      <c r="K1712" s="3">
        <v>0.46661687972172849</v>
      </c>
      <c r="L1712" s="3">
        <v>6.8594194268605552E-2</v>
      </c>
      <c r="M1712" s="2">
        <v>1210</v>
      </c>
      <c r="N1712" s="3" t="s">
        <v>47</v>
      </c>
      <c r="O1712" s="3" t="s">
        <v>84</v>
      </c>
      <c r="P1712" s="3" t="s">
        <v>85</v>
      </c>
      <c r="Q1712" s="3">
        <v>83.713896858699997</v>
      </c>
      <c r="R1712" s="3" t="s">
        <v>50</v>
      </c>
      <c r="S1712" s="3" t="s">
        <v>51</v>
      </c>
      <c r="T1712" s="3" t="s">
        <v>86</v>
      </c>
      <c r="U1712" s="3" t="s">
        <v>53</v>
      </c>
      <c r="V1712" s="3" t="s">
        <v>71</v>
      </c>
      <c r="W1712" s="3" t="s">
        <v>55</v>
      </c>
      <c r="X1712" s="3" t="s">
        <v>87</v>
      </c>
      <c r="Y1712" s="3">
        <v>146</v>
      </c>
      <c r="Z1712" s="3">
        <v>17</v>
      </c>
      <c r="AA1712" s="3" t="s">
        <v>45</v>
      </c>
      <c r="AB1712" s="11">
        <v>84</v>
      </c>
      <c r="AC1712" s="3" t="s">
        <v>88</v>
      </c>
      <c r="AD1712" s="3" t="s">
        <v>58</v>
      </c>
      <c r="AE1712" s="3" t="s">
        <v>58</v>
      </c>
      <c r="AF1712" s="3" t="s">
        <v>58</v>
      </c>
      <c r="AG1712" s="3" t="s">
        <v>51</v>
      </c>
      <c r="AH1712" s="3" t="s">
        <v>59</v>
      </c>
      <c r="AI1712" s="3" t="s">
        <v>60</v>
      </c>
      <c r="AJ1712" s="3" t="s">
        <v>61</v>
      </c>
      <c r="AK1712" s="3" t="s">
        <v>58</v>
      </c>
      <c r="AL1712" s="3" t="s">
        <v>58</v>
      </c>
      <c r="AM1712" s="3" t="s">
        <v>58</v>
      </c>
      <c r="AN1712" s="3" t="s">
        <v>72</v>
      </c>
      <c r="AO1712" s="3" t="s">
        <v>63</v>
      </c>
      <c r="AP1712" s="3">
        <v>80.867593780646288</v>
      </c>
      <c r="AQ1712" s="3">
        <v>200.93511627801652</v>
      </c>
    </row>
    <row r="1713" spans="1:43" x14ac:dyDescent="0.25">
      <c r="A1713" s="2">
        <v>1712</v>
      </c>
      <c r="B1713" s="3" t="s">
        <v>43</v>
      </c>
      <c r="C1713" s="3" t="s">
        <v>44</v>
      </c>
      <c r="D1713" s="3" t="s">
        <v>45</v>
      </c>
      <c r="E1713" s="3" t="s">
        <v>46</v>
      </c>
      <c r="F1713" s="3">
        <v>0.56000000000000005</v>
      </c>
      <c r="G1713" s="3">
        <v>0.48</v>
      </c>
      <c r="H1713" s="3">
        <v>1.8875971859320401E-2</v>
      </c>
      <c r="I1713" s="3">
        <v>9.3977177881112848</v>
      </c>
      <c r="J1713" s="3">
        <v>1.3814949858300587</v>
      </c>
      <c r="K1713" s="3">
        <v>0.17739105651022338</v>
      </c>
      <c r="L1713" s="3">
        <v>2.6077060476320423E-2</v>
      </c>
      <c r="M1713" s="2">
        <v>1210</v>
      </c>
      <c r="N1713" s="3" t="s">
        <v>47</v>
      </c>
      <c r="O1713" s="3" t="s">
        <v>84</v>
      </c>
      <c r="P1713" s="3" t="s">
        <v>85</v>
      </c>
      <c r="Q1713" s="3">
        <v>83.713896858699997</v>
      </c>
      <c r="R1713" s="3" t="s">
        <v>50</v>
      </c>
      <c r="S1713" s="3" t="s">
        <v>51</v>
      </c>
      <c r="T1713" s="3" t="s">
        <v>86</v>
      </c>
      <c r="U1713" s="3" t="s">
        <v>53</v>
      </c>
      <c r="V1713" s="3" t="s">
        <v>71</v>
      </c>
      <c r="W1713" s="3" t="s">
        <v>55</v>
      </c>
      <c r="X1713" s="3" t="s">
        <v>87</v>
      </c>
      <c r="Y1713" s="3">
        <v>146</v>
      </c>
      <c r="Z1713" s="3">
        <v>17</v>
      </c>
      <c r="AA1713" s="3" t="s">
        <v>45</v>
      </c>
      <c r="AB1713" s="11">
        <v>84</v>
      </c>
      <c r="AC1713" s="3" t="s">
        <v>88</v>
      </c>
      <c r="AD1713" s="3" t="s">
        <v>58</v>
      </c>
      <c r="AE1713" s="3" t="s">
        <v>58</v>
      </c>
      <c r="AF1713" s="3" t="s">
        <v>58</v>
      </c>
      <c r="AG1713" s="3" t="s">
        <v>51</v>
      </c>
      <c r="AH1713" s="3" t="s">
        <v>59</v>
      </c>
      <c r="AI1713" s="3" t="s">
        <v>60</v>
      </c>
      <c r="AJ1713" s="3" t="s">
        <v>61</v>
      </c>
      <c r="AK1713" s="3" t="s">
        <v>58</v>
      </c>
      <c r="AL1713" s="3" t="s">
        <v>58</v>
      </c>
      <c r="AM1713" s="3" t="s">
        <v>58</v>
      </c>
      <c r="AN1713" s="3" t="s">
        <v>72</v>
      </c>
      <c r="AO1713" s="3" t="s">
        <v>63</v>
      </c>
      <c r="AP1713" s="3">
        <v>39.151721926255327</v>
      </c>
      <c r="AQ1713" s="3">
        <v>76.388347947932289</v>
      </c>
    </row>
    <row r="1714" spans="1:43" x14ac:dyDescent="0.25">
      <c r="A1714" s="2">
        <v>1713</v>
      </c>
      <c r="B1714" s="3" t="s">
        <v>43</v>
      </c>
      <c r="C1714" s="3" t="s">
        <v>44</v>
      </c>
      <c r="D1714" s="3" t="s">
        <v>45</v>
      </c>
      <c r="E1714" s="3" t="s">
        <v>46</v>
      </c>
      <c r="F1714" s="3">
        <v>0.56000000000000005</v>
      </c>
      <c r="G1714" s="3">
        <v>0.48</v>
      </c>
      <c r="H1714" s="3">
        <v>0.27875263413642298</v>
      </c>
      <c r="I1714" s="3">
        <v>9.3977177881112848</v>
      </c>
      <c r="J1714" s="3">
        <v>1.3814949858300587</v>
      </c>
      <c r="K1714" s="3">
        <v>2.619638588306739</v>
      </c>
      <c r="L1714" s="3">
        <v>0.38509536634638919</v>
      </c>
      <c r="M1714" s="2">
        <v>1210</v>
      </c>
      <c r="N1714" s="3" t="s">
        <v>47</v>
      </c>
      <c r="O1714" s="3" t="s">
        <v>84</v>
      </c>
      <c r="P1714" s="3" t="s">
        <v>85</v>
      </c>
      <c r="Q1714" s="3">
        <v>83.713896858699997</v>
      </c>
      <c r="R1714" s="3" t="s">
        <v>50</v>
      </c>
      <c r="S1714" s="3" t="s">
        <v>51</v>
      </c>
      <c r="T1714" s="3" t="s">
        <v>86</v>
      </c>
      <c r="U1714" s="3" t="s">
        <v>53</v>
      </c>
      <c r="V1714" s="3" t="s">
        <v>71</v>
      </c>
      <c r="W1714" s="3" t="s">
        <v>55</v>
      </c>
      <c r="X1714" s="3" t="s">
        <v>87</v>
      </c>
      <c r="Y1714" s="3">
        <v>146</v>
      </c>
      <c r="Z1714" s="3">
        <v>17</v>
      </c>
      <c r="AA1714" s="3" t="s">
        <v>45</v>
      </c>
      <c r="AB1714" s="11">
        <v>84</v>
      </c>
      <c r="AC1714" s="3" t="s">
        <v>88</v>
      </c>
      <c r="AD1714" s="3" t="s">
        <v>58</v>
      </c>
      <c r="AE1714" s="3" t="s">
        <v>58</v>
      </c>
      <c r="AF1714" s="3" t="s">
        <v>58</v>
      </c>
      <c r="AG1714" s="3" t="s">
        <v>51</v>
      </c>
      <c r="AH1714" s="3" t="s">
        <v>59</v>
      </c>
      <c r="AI1714" s="3" t="s">
        <v>60</v>
      </c>
      <c r="AJ1714" s="3" t="s">
        <v>61</v>
      </c>
      <c r="AK1714" s="3" t="s">
        <v>58</v>
      </c>
      <c r="AL1714" s="3" t="s">
        <v>58</v>
      </c>
      <c r="AM1714" s="3" t="s">
        <v>58</v>
      </c>
      <c r="AN1714" s="3" t="s">
        <v>72</v>
      </c>
      <c r="AO1714" s="3" t="s">
        <v>63</v>
      </c>
      <c r="AP1714" s="3">
        <v>134.43505078659581</v>
      </c>
      <c r="AQ1714" s="3">
        <v>1128.0718877159024</v>
      </c>
    </row>
    <row r="1715" spans="1:43" x14ac:dyDescent="0.25">
      <c r="A1715" s="2">
        <v>1714</v>
      </c>
      <c r="B1715" s="3" t="s">
        <v>43</v>
      </c>
      <c r="C1715" s="3" t="s">
        <v>44</v>
      </c>
      <c r="D1715" s="3" t="s">
        <v>45</v>
      </c>
      <c r="E1715" s="3" t="s">
        <v>46</v>
      </c>
      <c r="F1715" s="3">
        <v>0.56000000000000005</v>
      </c>
      <c r="G1715" s="3">
        <v>0.48</v>
      </c>
      <c r="H1715" s="3">
        <v>0.102253634785792</v>
      </c>
      <c r="I1715" s="3">
        <v>9.3977177881112848</v>
      </c>
      <c r="J1715" s="3">
        <v>1.3814949858300587</v>
      </c>
      <c r="K1715" s="3">
        <v>0.96095080252547227</v>
      </c>
      <c r="L1715" s="3">
        <v>0.14126288373946971</v>
      </c>
      <c r="M1715" s="2">
        <v>1210</v>
      </c>
      <c r="N1715" s="3" t="s">
        <v>47</v>
      </c>
      <c r="O1715" s="3" t="s">
        <v>84</v>
      </c>
      <c r="P1715" s="3" t="s">
        <v>85</v>
      </c>
      <c r="Q1715" s="3">
        <v>83.713896858699997</v>
      </c>
      <c r="R1715" s="3" t="s">
        <v>50</v>
      </c>
      <c r="S1715" s="3" t="s">
        <v>51</v>
      </c>
      <c r="T1715" s="3" t="s">
        <v>86</v>
      </c>
      <c r="U1715" s="3" t="s">
        <v>53</v>
      </c>
      <c r="V1715" s="3" t="s">
        <v>71</v>
      </c>
      <c r="W1715" s="3" t="s">
        <v>55</v>
      </c>
      <c r="X1715" s="3" t="s">
        <v>87</v>
      </c>
      <c r="Y1715" s="3">
        <v>146</v>
      </c>
      <c r="Z1715" s="3">
        <v>17</v>
      </c>
      <c r="AA1715" s="3" t="s">
        <v>45</v>
      </c>
      <c r="AB1715" s="11">
        <v>84</v>
      </c>
      <c r="AC1715" s="3" t="s">
        <v>88</v>
      </c>
      <c r="AD1715" s="3" t="s">
        <v>58</v>
      </c>
      <c r="AE1715" s="3" t="s">
        <v>58</v>
      </c>
      <c r="AF1715" s="3" t="s">
        <v>58</v>
      </c>
      <c r="AG1715" s="3" t="s">
        <v>51</v>
      </c>
      <c r="AH1715" s="3" t="s">
        <v>59</v>
      </c>
      <c r="AI1715" s="3" t="s">
        <v>60</v>
      </c>
      <c r="AJ1715" s="3" t="s">
        <v>61</v>
      </c>
      <c r="AK1715" s="3" t="s">
        <v>58</v>
      </c>
      <c r="AL1715" s="3" t="s">
        <v>58</v>
      </c>
      <c r="AM1715" s="3" t="s">
        <v>58</v>
      </c>
      <c r="AN1715" s="3" t="s">
        <v>72</v>
      </c>
      <c r="AO1715" s="3" t="s">
        <v>63</v>
      </c>
      <c r="AP1715" s="3">
        <v>93.02225835920359</v>
      </c>
      <c r="AQ1715" s="3">
        <v>413.80577864662558</v>
      </c>
    </row>
    <row r="1716" spans="1:43" x14ac:dyDescent="0.25">
      <c r="A1716" s="2">
        <v>1715</v>
      </c>
      <c r="B1716" s="3" t="s">
        <v>43</v>
      </c>
      <c r="C1716" s="3" t="s">
        <v>44</v>
      </c>
      <c r="D1716" s="3" t="s">
        <v>45</v>
      </c>
      <c r="E1716" s="3" t="s">
        <v>46</v>
      </c>
      <c r="F1716" s="3">
        <v>0.56000000000000005</v>
      </c>
      <c r="G1716" s="3">
        <v>0.48</v>
      </c>
      <c r="H1716" s="3">
        <v>8.0374743297024695E-2</v>
      </c>
      <c r="I1716" s="3">
        <v>9.3930493487084785</v>
      </c>
      <c r="J1716" s="3">
        <v>1.3808206689053859</v>
      </c>
      <c r="K1716" s="3">
        <v>0.75496393017872898</v>
      </c>
      <c r="L1716" s="3">
        <v>0.11098310680249632</v>
      </c>
      <c r="M1716" s="2">
        <v>1200</v>
      </c>
      <c r="N1716" s="3" t="s">
        <v>66</v>
      </c>
      <c r="O1716" s="3" t="s">
        <v>84</v>
      </c>
      <c r="P1716" s="3" t="s">
        <v>85</v>
      </c>
      <c r="Q1716" s="3">
        <v>83.713896858699997</v>
      </c>
      <c r="R1716" s="3" t="s">
        <v>50</v>
      </c>
      <c r="S1716" s="3" t="s">
        <v>51</v>
      </c>
      <c r="T1716" s="3" t="s">
        <v>86</v>
      </c>
      <c r="U1716" s="3" t="s">
        <v>53</v>
      </c>
      <c r="V1716" s="3" t="s">
        <v>71</v>
      </c>
      <c r="W1716" s="3" t="s">
        <v>55</v>
      </c>
      <c r="X1716" s="3" t="s">
        <v>87</v>
      </c>
      <c r="Y1716" s="3">
        <v>146</v>
      </c>
      <c r="Z1716" s="3">
        <v>17</v>
      </c>
      <c r="AA1716" s="3" t="s">
        <v>45</v>
      </c>
      <c r="AB1716" s="11">
        <v>84</v>
      </c>
      <c r="AC1716" s="3" t="s">
        <v>88</v>
      </c>
      <c r="AD1716" s="3" t="s">
        <v>58</v>
      </c>
      <c r="AE1716" s="3" t="s">
        <v>58</v>
      </c>
      <c r="AF1716" s="3" t="s">
        <v>58</v>
      </c>
      <c r="AG1716" s="3" t="s">
        <v>51</v>
      </c>
      <c r="AH1716" s="3" t="s">
        <v>59</v>
      </c>
      <c r="AI1716" s="3" t="s">
        <v>60</v>
      </c>
      <c r="AJ1716" s="3" t="s">
        <v>61</v>
      </c>
      <c r="AK1716" s="3" t="s">
        <v>58</v>
      </c>
      <c r="AL1716" s="3" t="s">
        <v>58</v>
      </c>
      <c r="AM1716" s="3" t="s">
        <v>58</v>
      </c>
      <c r="AN1716" s="3" t="s">
        <v>72</v>
      </c>
      <c r="AO1716" s="3" t="s">
        <v>63</v>
      </c>
      <c r="AP1716" s="3">
        <v>72.770653966003593</v>
      </c>
      <c r="AQ1716" s="3">
        <v>325.26504611031578</v>
      </c>
    </row>
    <row r="1717" spans="1:43" x14ac:dyDescent="0.25">
      <c r="A1717" s="2">
        <v>1716</v>
      </c>
      <c r="B1717" s="3" t="s">
        <v>43</v>
      </c>
      <c r="C1717" s="3" t="s">
        <v>44</v>
      </c>
      <c r="D1717" s="3" t="s">
        <v>45</v>
      </c>
      <c r="E1717" s="3" t="s">
        <v>46</v>
      </c>
      <c r="F1717" s="3">
        <v>0.56000000000000005</v>
      </c>
      <c r="G1717" s="3">
        <v>0.48</v>
      </c>
      <c r="H1717" s="3">
        <v>0.14429772290081899</v>
      </c>
      <c r="I1717" s="3">
        <v>9.3930493487084785</v>
      </c>
      <c r="J1717" s="3">
        <v>1.3808206689053859</v>
      </c>
      <c r="K1717" s="3">
        <v>1.3553956321136544</v>
      </c>
      <c r="L1717" s="3">
        <v>0.19924927825743291</v>
      </c>
      <c r="M1717" s="2">
        <v>1210</v>
      </c>
      <c r="N1717" s="3" t="s">
        <v>47</v>
      </c>
      <c r="O1717" s="3" t="s">
        <v>84</v>
      </c>
      <c r="P1717" s="3" t="s">
        <v>85</v>
      </c>
      <c r="Q1717" s="3">
        <v>83.713896858699997</v>
      </c>
      <c r="R1717" s="3" t="s">
        <v>50</v>
      </c>
      <c r="S1717" s="3" t="s">
        <v>51</v>
      </c>
      <c r="T1717" s="3" t="s">
        <v>86</v>
      </c>
      <c r="U1717" s="3" t="s">
        <v>53</v>
      </c>
      <c r="V1717" s="3" t="s">
        <v>71</v>
      </c>
      <c r="W1717" s="3" t="s">
        <v>55</v>
      </c>
      <c r="X1717" s="3" t="s">
        <v>87</v>
      </c>
      <c r="Y1717" s="3">
        <v>146</v>
      </c>
      <c r="Z1717" s="3">
        <v>17</v>
      </c>
      <c r="AA1717" s="3" t="s">
        <v>45</v>
      </c>
      <c r="AB1717" s="11">
        <v>84</v>
      </c>
      <c r="AC1717" s="3" t="s">
        <v>88</v>
      </c>
      <c r="AD1717" s="3" t="s">
        <v>58</v>
      </c>
      <c r="AE1717" s="3" t="s">
        <v>58</v>
      </c>
      <c r="AF1717" s="3" t="s">
        <v>58</v>
      </c>
      <c r="AG1717" s="3" t="s">
        <v>51</v>
      </c>
      <c r="AH1717" s="3" t="s">
        <v>59</v>
      </c>
      <c r="AI1717" s="3" t="s">
        <v>60</v>
      </c>
      <c r="AJ1717" s="3" t="s">
        <v>61</v>
      </c>
      <c r="AK1717" s="3" t="s">
        <v>58</v>
      </c>
      <c r="AL1717" s="3" t="s">
        <v>58</v>
      </c>
      <c r="AM1717" s="3" t="s">
        <v>58</v>
      </c>
      <c r="AN1717" s="3" t="s">
        <v>72</v>
      </c>
      <c r="AO1717" s="3" t="s">
        <v>63</v>
      </c>
      <c r="AP1717" s="3">
        <v>97.886476901198535</v>
      </c>
      <c r="AQ1717" s="3">
        <v>583.95216665887529</v>
      </c>
    </row>
    <row r="1718" spans="1:43" x14ac:dyDescent="0.25">
      <c r="A1718" s="2">
        <v>1717</v>
      </c>
      <c r="B1718" s="3" t="s">
        <v>43</v>
      </c>
      <c r="C1718" s="3" t="s">
        <v>44</v>
      </c>
      <c r="D1718" s="3" t="s">
        <v>45</v>
      </c>
      <c r="E1718" s="3" t="s">
        <v>46</v>
      </c>
      <c r="F1718" s="3">
        <v>0.56000000000000005</v>
      </c>
      <c r="G1718" s="3">
        <v>0.48</v>
      </c>
      <c r="H1718" s="3">
        <v>0.20301794329709999</v>
      </c>
      <c r="I1718" s="3">
        <v>9.3930493487084785</v>
      </c>
      <c r="J1718" s="3">
        <v>1.3808206689053859</v>
      </c>
      <c r="K1718" s="3">
        <v>1.9069575600629598</v>
      </c>
      <c r="L1718" s="3">
        <v>0.2803313722632973</v>
      </c>
      <c r="M1718" s="2">
        <v>1210</v>
      </c>
      <c r="N1718" s="3" t="s">
        <v>47</v>
      </c>
      <c r="O1718" s="3" t="s">
        <v>84</v>
      </c>
      <c r="P1718" s="3" t="s">
        <v>85</v>
      </c>
      <c r="Q1718" s="3">
        <v>83.713896858699997</v>
      </c>
      <c r="R1718" s="3" t="s">
        <v>50</v>
      </c>
      <c r="S1718" s="3" t="s">
        <v>51</v>
      </c>
      <c r="T1718" s="3" t="s">
        <v>86</v>
      </c>
      <c r="U1718" s="3" t="s">
        <v>53</v>
      </c>
      <c r="V1718" s="3" t="s">
        <v>71</v>
      </c>
      <c r="W1718" s="3" t="s">
        <v>55</v>
      </c>
      <c r="X1718" s="3" t="s">
        <v>87</v>
      </c>
      <c r="Y1718" s="3">
        <v>146</v>
      </c>
      <c r="Z1718" s="3">
        <v>17</v>
      </c>
      <c r="AA1718" s="3" t="s">
        <v>45</v>
      </c>
      <c r="AB1718" s="11">
        <v>84</v>
      </c>
      <c r="AC1718" s="3" t="s">
        <v>88</v>
      </c>
      <c r="AD1718" s="3" t="s">
        <v>58</v>
      </c>
      <c r="AE1718" s="3" t="s">
        <v>58</v>
      </c>
      <c r="AF1718" s="3" t="s">
        <v>58</v>
      </c>
      <c r="AG1718" s="3" t="s">
        <v>51</v>
      </c>
      <c r="AH1718" s="3" t="s">
        <v>59</v>
      </c>
      <c r="AI1718" s="3" t="s">
        <v>60</v>
      </c>
      <c r="AJ1718" s="3" t="s">
        <v>61</v>
      </c>
      <c r="AK1718" s="3" t="s">
        <v>58</v>
      </c>
      <c r="AL1718" s="3" t="s">
        <v>58</v>
      </c>
      <c r="AM1718" s="3" t="s">
        <v>58</v>
      </c>
      <c r="AN1718" s="3" t="s">
        <v>72</v>
      </c>
      <c r="AO1718" s="3" t="s">
        <v>63</v>
      </c>
      <c r="AP1718" s="3">
        <v>114.69665288620041</v>
      </c>
      <c r="AQ1718" s="3">
        <v>821.5844676943093</v>
      </c>
    </row>
    <row r="1719" spans="1:43" x14ac:dyDescent="0.25">
      <c r="A1719" s="2">
        <v>1718</v>
      </c>
      <c r="B1719" s="3" t="s">
        <v>43</v>
      </c>
      <c r="C1719" s="3" t="s">
        <v>44</v>
      </c>
      <c r="D1719" s="3" t="s">
        <v>45</v>
      </c>
      <c r="E1719" s="3" t="s">
        <v>46</v>
      </c>
      <c r="F1719" s="3">
        <v>0.56000000000000005</v>
      </c>
      <c r="G1719" s="3">
        <v>0.48</v>
      </c>
      <c r="H1719" s="3">
        <v>1.8455554343340799E-2</v>
      </c>
      <c r="I1719" s="3">
        <v>9.3930493487084785</v>
      </c>
      <c r="J1719" s="3">
        <v>1.3808206689053859</v>
      </c>
      <c r="K1719" s="3">
        <v>0.17335393270477123</v>
      </c>
      <c r="L1719" s="3">
        <v>2.5483810893391544E-2</v>
      </c>
      <c r="M1719" s="2">
        <v>1210</v>
      </c>
      <c r="N1719" s="3" t="s">
        <v>47</v>
      </c>
      <c r="O1719" s="3" t="s">
        <v>84</v>
      </c>
      <c r="P1719" s="3" t="s">
        <v>85</v>
      </c>
      <c r="Q1719" s="3">
        <v>83.713896858699997</v>
      </c>
      <c r="R1719" s="3" t="s">
        <v>50</v>
      </c>
      <c r="S1719" s="3" t="s">
        <v>51</v>
      </c>
      <c r="T1719" s="3" t="s">
        <v>86</v>
      </c>
      <c r="U1719" s="3" t="s">
        <v>53</v>
      </c>
      <c r="V1719" s="3" t="s">
        <v>71</v>
      </c>
      <c r="W1719" s="3" t="s">
        <v>55</v>
      </c>
      <c r="X1719" s="3" t="s">
        <v>87</v>
      </c>
      <c r="Y1719" s="3">
        <v>146</v>
      </c>
      <c r="Z1719" s="3">
        <v>17</v>
      </c>
      <c r="AA1719" s="3" t="s">
        <v>45</v>
      </c>
      <c r="AB1719" s="11">
        <v>84</v>
      </c>
      <c r="AC1719" s="3" t="s">
        <v>88</v>
      </c>
      <c r="AD1719" s="3" t="s">
        <v>58</v>
      </c>
      <c r="AE1719" s="3" t="s">
        <v>58</v>
      </c>
      <c r="AF1719" s="3" t="s">
        <v>58</v>
      </c>
      <c r="AG1719" s="3" t="s">
        <v>51</v>
      </c>
      <c r="AH1719" s="3" t="s">
        <v>59</v>
      </c>
      <c r="AI1719" s="3" t="s">
        <v>60</v>
      </c>
      <c r="AJ1719" s="3" t="s">
        <v>61</v>
      </c>
      <c r="AK1719" s="3" t="s">
        <v>58</v>
      </c>
      <c r="AL1719" s="3" t="s">
        <v>58</v>
      </c>
      <c r="AM1719" s="3" t="s">
        <v>58</v>
      </c>
      <c r="AN1719" s="3" t="s">
        <v>72</v>
      </c>
      <c r="AO1719" s="3" t="s">
        <v>63</v>
      </c>
      <c r="AP1719" s="3">
        <v>42.589670114576073</v>
      </c>
      <c r="AQ1719" s="3">
        <v>74.686978623300973</v>
      </c>
    </row>
    <row r="1720" spans="1:43" x14ac:dyDescent="0.25">
      <c r="A1720" s="2">
        <v>1719</v>
      </c>
      <c r="B1720" s="3" t="s">
        <v>43</v>
      </c>
      <c r="C1720" s="3" t="s">
        <v>44</v>
      </c>
      <c r="D1720" s="3" t="s">
        <v>45</v>
      </c>
      <c r="E1720" s="3" t="s">
        <v>46</v>
      </c>
      <c r="F1720" s="3">
        <v>0.56000000000000005</v>
      </c>
      <c r="G1720" s="3">
        <v>0.48</v>
      </c>
      <c r="H1720" s="3">
        <v>3.5643930364898303E-2</v>
      </c>
      <c r="I1720" s="3">
        <v>9.3930493487084785</v>
      </c>
      <c r="J1720" s="3">
        <v>1.3808206689053859</v>
      </c>
      <c r="K1720" s="3">
        <v>0.33480519689941834</v>
      </c>
      <c r="L1720" s="3">
        <v>4.9217875768875874E-2</v>
      </c>
      <c r="M1720" s="2">
        <v>1210</v>
      </c>
      <c r="N1720" s="3" t="s">
        <v>47</v>
      </c>
      <c r="O1720" s="3" t="s">
        <v>84</v>
      </c>
      <c r="P1720" s="3" t="s">
        <v>85</v>
      </c>
      <c r="Q1720" s="3">
        <v>83.713896858699997</v>
      </c>
      <c r="R1720" s="3" t="s">
        <v>50</v>
      </c>
      <c r="S1720" s="3" t="s">
        <v>51</v>
      </c>
      <c r="T1720" s="3" t="s">
        <v>86</v>
      </c>
      <c r="U1720" s="3" t="s">
        <v>53</v>
      </c>
      <c r="V1720" s="3" t="s">
        <v>71</v>
      </c>
      <c r="W1720" s="3" t="s">
        <v>55</v>
      </c>
      <c r="X1720" s="3" t="s">
        <v>87</v>
      </c>
      <c r="Y1720" s="3">
        <v>146</v>
      </c>
      <c r="Z1720" s="3">
        <v>17</v>
      </c>
      <c r="AA1720" s="3" t="s">
        <v>45</v>
      </c>
      <c r="AB1720" s="11">
        <v>84</v>
      </c>
      <c r="AC1720" s="3" t="s">
        <v>88</v>
      </c>
      <c r="AD1720" s="3" t="s">
        <v>58</v>
      </c>
      <c r="AE1720" s="3" t="s">
        <v>58</v>
      </c>
      <c r="AF1720" s="3" t="s">
        <v>58</v>
      </c>
      <c r="AG1720" s="3" t="s">
        <v>51</v>
      </c>
      <c r="AH1720" s="3" t="s">
        <v>59</v>
      </c>
      <c r="AI1720" s="3" t="s">
        <v>60</v>
      </c>
      <c r="AJ1720" s="3" t="s">
        <v>61</v>
      </c>
      <c r="AK1720" s="3" t="s">
        <v>58</v>
      </c>
      <c r="AL1720" s="3" t="s">
        <v>58</v>
      </c>
      <c r="AM1720" s="3" t="s">
        <v>58</v>
      </c>
      <c r="AN1720" s="3" t="s">
        <v>72</v>
      </c>
      <c r="AO1720" s="3" t="s">
        <v>63</v>
      </c>
      <c r="AP1720" s="3">
        <v>69.273047870208032</v>
      </c>
      <c r="AQ1720" s="3">
        <v>144.24586851676719</v>
      </c>
    </row>
    <row r="1721" spans="1:43" x14ac:dyDescent="0.25">
      <c r="A1721" s="2">
        <v>1720</v>
      </c>
      <c r="B1721" s="3" t="s">
        <v>43</v>
      </c>
      <c r="C1721" s="3" t="s">
        <v>44</v>
      </c>
      <c r="D1721" s="3" t="s">
        <v>45</v>
      </c>
      <c r="E1721" s="3" t="s">
        <v>46</v>
      </c>
      <c r="F1721" s="3">
        <v>0.56000000000000005</v>
      </c>
      <c r="G1721" s="3">
        <v>0.48</v>
      </c>
      <c r="H1721" s="3">
        <v>4.1949407227207299E-3</v>
      </c>
      <c r="I1721" s="3">
        <v>9.3930493487084785</v>
      </c>
      <c r="J1721" s="3">
        <v>1.3808206689053859</v>
      </c>
      <c r="K1721" s="3">
        <v>3.9403285223422624E-2</v>
      </c>
      <c r="L1721" s="3">
        <v>5.7924608547656811E-3</v>
      </c>
      <c r="M1721" s="2">
        <v>1210</v>
      </c>
      <c r="N1721" s="3" t="s">
        <v>47</v>
      </c>
      <c r="O1721" s="3" t="s">
        <v>84</v>
      </c>
      <c r="P1721" s="3" t="s">
        <v>85</v>
      </c>
      <c r="Q1721" s="3">
        <v>83.713896858699997</v>
      </c>
      <c r="R1721" s="3" t="s">
        <v>50</v>
      </c>
      <c r="S1721" s="3" t="s">
        <v>51</v>
      </c>
      <c r="T1721" s="3" t="s">
        <v>86</v>
      </c>
      <c r="U1721" s="3" t="s">
        <v>53</v>
      </c>
      <c r="V1721" s="3" t="s">
        <v>71</v>
      </c>
      <c r="W1721" s="3" t="s">
        <v>55</v>
      </c>
      <c r="X1721" s="3" t="s">
        <v>87</v>
      </c>
      <c r="Y1721" s="3">
        <v>146</v>
      </c>
      <c r="Z1721" s="3">
        <v>17</v>
      </c>
      <c r="AA1721" s="3" t="s">
        <v>45</v>
      </c>
      <c r="AB1721" s="11">
        <v>84</v>
      </c>
      <c r="AC1721" s="3" t="s">
        <v>88</v>
      </c>
      <c r="AD1721" s="3" t="s">
        <v>58</v>
      </c>
      <c r="AE1721" s="3" t="s">
        <v>58</v>
      </c>
      <c r="AF1721" s="3" t="s">
        <v>58</v>
      </c>
      <c r="AG1721" s="3" t="s">
        <v>51</v>
      </c>
      <c r="AH1721" s="3" t="s">
        <v>59</v>
      </c>
      <c r="AI1721" s="3" t="s">
        <v>60</v>
      </c>
      <c r="AJ1721" s="3" t="s">
        <v>61</v>
      </c>
      <c r="AK1721" s="3" t="s">
        <v>58</v>
      </c>
      <c r="AL1721" s="3" t="s">
        <v>58</v>
      </c>
      <c r="AM1721" s="3" t="s">
        <v>58</v>
      </c>
      <c r="AN1721" s="3" t="s">
        <v>72</v>
      </c>
      <c r="AO1721" s="3" t="s">
        <v>63</v>
      </c>
      <c r="AP1721" s="3">
        <v>16.84152991413411</v>
      </c>
      <c r="AQ1721" s="3">
        <v>16.97632280532968</v>
      </c>
    </row>
    <row r="1722" spans="1:43" x14ac:dyDescent="0.25">
      <c r="A1722" s="2">
        <v>1721</v>
      </c>
      <c r="B1722" s="3" t="s">
        <v>43</v>
      </c>
      <c r="C1722" s="3" t="s">
        <v>44</v>
      </c>
      <c r="D1722" s="3" t="s">
        <v>45</v>
      </c>
      <c r="E1722" s="3" t="s">
        <v>46</v>
      </c>
      <c r="F1722" s="3">
        <v>0.56000000000000005</v>
      </c>
      <c r="G1722" s="3">
        <v>0.48</v>
      </c>
      <c r="H1722" s="3">
        <v>0.13177861888008999</v>
      </c>
      <c r="I1722" s="3">
        <v>9.3930493487084785</v>
      </c>
      <c r="J1722" s="3">
        <v>1.3808206689053859</v>
      </c>
      <c r="K1722" s="3">
        <v>1.237803070245332</v>
      </c>
      <c r="L1722" s="3">
        <v>0.18196264066943377</v>
      </c>
      <c r="M1722" s="2">
        <v>1210</v>
      </c>
      <c r="N1722" s="3" t="s">
        <v>47</v>
      </c>
      <c r="O1722" s="3" t="s">
        <v>84</v>
      </c>
      <c r="P1722" s="3" t="s">
        <v>85</v>
      </c>
      <c r="Q1722" s="3">
        <v>83.713896858699997</v>
      </c>
      <c r="R1722" s="3" t="s">
        <v>50</v>
      </c>
      <c r="S1722" s="3" t="s">
        <v>51</v>
      </c>
      <c r="T1722" s="3" t="s">
        <v>86</v>
      </c>
      <c r="U1722" s="3" t="s">
        <v>53</v>
      </c>
      <c r="V1722" s="3" t="s">
        <v>71</v>
      </c>
      <c r="W1722" s="3" t="s">
        <v>55</v>
      </c>
      <c r="X1722" s="3" t="s">
        <v>87</v>
      </c>
      <c r="Y1722" s="3">
        <v>146</v>
      </c>
      <c r="Z1722" s="3">
        <v>17</v>
      </c>
      <c r="AA1722" s="3" t="s">
        <v>45</v>
      </c>
      <c r="AB1722" s="11">
        <v>84</v>
      </c>
      <c r="AC1722" s="3" t="s">
        <v>88</v>
      </c>
      <c r="AD1722" s="3" t="s">
        <v>58</v>
      </c>
      <c r="AE1722" s="3" t="s">
        <v>58</v>
      </c>
      <c r="AF1722" s="3" t="s">
        <v>58</v>
      </c>
      <c r="AG1722" s="3" t="s">
        <v>51</v>
      </c>
      <c r="AH1722" s="3" t="s">
        <v>59</v>
      </c>
      <c r="AI1722" s="3" t="s">
        <v>60</v>
      </c>
      <c r="AJ1722" s="3" t="s">
        <v>61</v>
      </c>
      <c r="AK1722" s="3" t="s">
        <v>58</v>
      </c>
      <c r="AL1722" s="3" t="s">
        <v>58</v>
      </c>
      <c r="AM1722" s="3" t="s">
        <v>58</v>
      </c>
      <c r="AN1722" s="3" t="s">
        <v>72</v>
      </c>
      <c r="AO1722" s="3" t="s">
        <v>63</v>
      </c>
      <c r="AP1722" s="3">
        <v>97.108292139461426</v>
      </c>
      <c r="AQ1722" s="3">
        <v>533.28915014989525</v>
      </c>
    </row>
    <row r="1723" spans="1:43" x14ac:dyDescent="0.25">
      <c r="A1723" s="2">
        <v>1722</v>
      </c>
      <c r="B1723" s="3" t="s">
        <v>43</v>
      </c>
      <c r="C1723" s="3" t="s">
        <v>44</v>
      </c>
      <c r="D1723" s="3" t="s">
        <v>45</v>
      </c>
      <c r="E1723" s="3" t="s">
        <v>46</v>
      </c>
      <c r="F1723" s="3">
        <v>0.56000000000000005</v>
      </c>
      <c r="G1723" s="3">
        <v>0.48</v>
      </c>
      <c r="H1723" s="3">
        <v>1.2869989102188501E-3</v>
      </c>
      <c r="I1723" s="3">
        <v>9.3719911902404949</v>
      </c>
      <c r="J1723" s="3">
        <v>1.3777708339346519</v>
      </c>
      <c r="K1723" s="3">
        <v>1.206174244842018E-2</v>
      </c>
      <c r="L1723" s="3">
        <v>1.7731895618052133E-3</v>
      </c>
      <c r="M1723" s="2">
        <v>1210</v>
      </c>
      <c r="N1723" s="3" t="s">
        <v>47</v>
      </c>
      <c r="O1723" s="3" t="s">
        <v>84</v>
      </c>
      <c r="P1723" s="3" t="s">
        <v>85</v>
      </c>
      <c r="Q1723" s="3">
        <v>83.713896858699997</v>
      </c>
      <c r="R1723" s="3" t="s">
        <v>50</v>
      </c>
      <c r="S1723" s="3" t="s">
        <v>51</v>
      </c>
      <c r="T1723" s="3" t="s">
        <v>86</v>
      </c>
      <c r="U1723" s="3" t="s">
        <v>53</v>
      </c>
      <c r="V1723" s="3" t="s">
        <v>71</v>
      </c>
      <c r="W1723" s="3" t="s">
        <v>55</v>
      </c>
      <c r="X1723" s="3" t="s">
        <v>87</v>
      </c>
      <c r="Y1723" s="3">
        <v>146</v>
      </c>
      <c r="Z1723" s="3">
        <v>17</v>
      </c>
      <c r="AA1723" s="3" t="s">
        <v>45</v>
      </c>
      <c r="AB1723" s="11">
        <v>84</v>
      </c>
      <c r="AC1723" s="3" t="s">
        <v>88</v>
      </c>
      <c r="AD1723" s="3" t="s">
        <v>58</v>
      </c>
      <c r="AE1723" s="3" t="s">
        <v>58</v>
      </c>
      <c r="AF1723" s="3" t="s">
        <v>58</v>
      </c>
      <c r="AG1723" s="3" t="s">
        <v>51</v>
      </c>
      <c r="AH1723" s="3" t="s">
        <v>59</v>
      </c>
      <c r="AI1723" s="3" t="s">
        <v>60</v>
      </c>
      <c r="AJ1723" s="3" t="s">
        <v>61</v>
      </c>
      <c r="AK1723" s="3" t="s">
        <v>58</v>
      </c>
      <c r="AL1723" s="3" t="s">
        <v>58</v>
      </c>
      <c r="AM1723" s="3" t="s">
        <v>58</v>
      </c>
      <c r="AN1723" s="3" t="s">
        <v>72</v>
      </c>
      <c r="AO1723" s="3" t="s">
        <v>63</v>
      </c>
      <c r="AP1723" s="3">
        <v>11.222434339211105</v>
      </c>
      <c r="AQ1723" s="3">
        <v>5.2082998054409355</v>
      </c>
    </row>
    <row r="1724" spans="1:43" x14ac:dyDescent="0.25">
      <c r="A1724" s="2">
        <v>1723</v>
      </c>
      <c r="B1724" s="3" t="s">
        <v>43</v>
      </c>
      <c r="C1724" s="3" t="s">
        <v>44</v>
      </c>
      <c r="D1724" s="3" t="s">
        <v>45</v>
      </c>
      <c r="E1724" s="3" t="s">
        <v>46</v>
      </c>
      <c r="F1724" s="3">
        <v>0.56000000000000005</v>
      </c>
      <c r="G1724" s="3">
        <v>0.48</v>
      </c>
      <c r="H1724" s="3">
        <v>2.5002640014037701E-2</v>
      </c>
      <c r="I1724" s="3">
        <v>9.3719911902404949</v>
      </c>
      <c r="J1724" s="3">
        <v>1.3777708339346519</v>
      </c>
      <c r="K1724" s="3">
        <v>0.23432452194431583</v>
      </c>
      <c r="L1724" s="3">
        <v>3.4447908182708618E-2</v>
      </c>
      <c r="M1724" s="2">
        <v>1210</v>
      </c>
      <c r="N1724" s="3" t="s">
        <v>47</v>
      </c>
      <c r="O1724" s="3" t="s">
        <v>84</v>
      </c>
      <c r="P1724" s="3" t="s">
        <v>85</v>
      </c>
      <c r="Q1724" s="3">
        <v>83.713896858699997</v>
      </c>
      <c r="R1724" s="3" t="s">
        <v>50</v>
      </c>
      <c r="S1724" s="3" t="s">
        <v>51</v>
      </c>
      <c r="T1724" s="3" t="s">
        <v>86</v>
      </c>
      <c r="U1724" s="3" t="s">
        <v>53</v>
      </c>
      <c r="V1724" s="3" t="s">
        <v>71</v>
      </c>
      <c r="W1724" s="3" t="s">
        <v>55</v>
      </c>
      <c r="X1724" s="3" t="s">
        <v>87</v>
      </c>
      <c r="Y1724" s="3">
        <v>146</v>
      </c>
      <c r="Z1724" s="3">
        <v>17</v>
      </c>
      <c r="AA1724" s="3" t="s">
        <v>45</v>
      </c>
      <c r="AB1724" s="11">
        <v>84</v>
      </c>
      <c r="AC1724" s="3" t="s">
        <v>88</v>
      </c>
      <c r="AD1724" s="3" t="s">
        <v>58</v>
      </c>
      <c r="AE1724" s="3" t="s">
        <v>58</v>
      </c>
      <c r="AF1724" s="3" t="s">
        <v>58</v>
      </c>
      <c r="AG1724" s="3" t="s">
        <v>51</v>
      </c>
      <c r="AH1724" s="3" t="s">
        <v>59</v>
      </c>
      <c r="AI1724" s="3" t="s">
        <v>60</v>
      </c>
      <c r="AJ1724" s="3" t="s">
        <v>61</v>
      </c>
      <c r="AK1724" s="3" t="s">
        <v>58</v>
      </c>
      <c r="AL1724" s="3" t="s">
        <v>58</v>
      </c>
      <c r="AM1724" s="3" t="s">
        <v>58</v>
      </c>
      <c r="AN1724" s="3" t="s">
        <v>72</v>
      </c>
      <c r="AO1724" s="3" t="s">
        <v>63</v>
      </c>
      <c r="AP1724" s="3">
        <v>45.196975905079007</v>
      </c>
      <c r="AQ1724" s="3">
        <v>101.18209431776361</v>
      </c>
    </row>
    <row r="1725" spans="1:43" x14ac:dyDescent="0.25">
      <c r="A1725" s="2">
        <v>1724</v>
      </c>
      <c r="B1725" s="3" t="s">
        <v>43</v>
      </c>
      <c r="C1725" s="3" t="s">
        <v>44</v>
      </c>
      <c r="D1725" s="3" t="s">
        <v>45</v>
      </c>
      <c r="E1725" s="3" t="s">
        <v>46</v>
      </c>
      <c r="F1725" s="3">
        <v>0.56000000000000005</v>
      </c>
      <c r="G1725" s="3">
        <v>0.48</v>
      </c>
      <c r="H1725" s="3">
        <v>0.28358949411860401</v>
      </c>
      <c r="I1725" s="3">
        <v>9.3719911902404949</v>
      </c>
      <c r="J1725" s="3">
        <v>1.3777708339346519</v>
      </c>
      <c r="K1725" s="3">
        <v>2.6577982405243152</v>
      </c>
      <c r="L1725" s="3">
        <v>0.39072133380689511</v>
      </c>
      <c r="M1725" s="2">
        <v>1210</v>
      </c>
      <c r="N1725" s="3" t="s">
        <v>47</v>
      </c>
      <c r="O1725" s="3" t="s">
        <v>84</v>
      </c>
      <c r="P1725" s="3" t="s">
        <v>85</v>
      </c>
      <c r="Q1725" s="3">
        <v>83.713896858699997</v>
      </c>
      <c r="R1725" s="3" t="s">
        <v>50</v>
      </c>
      <c r="S1725" s="3" t="s">
        <v>51</v>
      </c>
      <c r="T1725" s="3" t="s">
        <v>86</v>
      </c>
      <c r="U1725" s="3" t="s">
        <v>53</v>
      </c>
      <c r="V1725" s="3" t="s">
        <v>71</v>
      </c>
      <c r="W1725" s="3" t="s">
        <v>55</v>
      </c>
      <c r="X1725" s="3" t="s">
        <v>87</v>
      </c>
      <c r="Y1725" s="3">
        <v>146</v>
      </c>
      <c r="Z1725" s="3">
        <v>17</v>
      </c>
      <c r="AA1725" s="3" t="s">
        <v>45</v>
      </c>
      <c r="AB1725" s="11">
        <v>84</v>
      </c>
      <c r="AC1725" s="3" t="s">
        <v>88</v>
      </c>
      <c r="AD1725" s="3" t="s">
        <v>58</v>
      </c>
      <c r="AE1725" s="3" t="s">
        <v>58</v>
      </c>
      <c r="AF1725" s="3" t="s">
        <v>58</v>
      </c>
      <c r="AG1725" s="3" t="s">
        <v>51</v>
      </c>
      <c r="AH1725" s="3" t="s">
        <v>59</v>
      </c>
      <c r="AI1725" s="3" t="s">
        <v>60</v>
      </c>
      <c r="AJ1725" s="3" t="s">
        <v>61</v>
      </c>
      <c r="AK1725" s="3" t="s">
        <v>58</v>
      </c>
      <c r="AL1725" s="3" t="s">
        <v>58</v>
      </c>
      <c r="AM1725" s="3" t="s">
        <v>58</v>
      </c>
      <c r="AN1725" s="3" t="s">
        <v>72</v>
      </c>
      <c r="AO1725" s="3" t="s">
        <v>63</v>
      </c>
      <c r="AP1725" s="3">
        <v>142.99431270574556</v>
      </c>
      <c r="AQ1725" s="3">
        <v>1147.6459655990411</v>
      </c>
    </row>
    <row r="1726" spans="1:43" x14ac:dyDescent="0.25">
      <c r="A1726" s="2">
        <v>1725</v>
      </c>
      <c r="B1726" s="3" t="s">
        <v>43</v>
      </c>
      <c r="C1726" s="3" t="s">
        <v>44</v>
      </c>
      <c r="D1726" s="3" t="s">
        <v>45</v>
      </c>
      <c r="E1726" s="3" t="s">
        <v>46</v>
      </c>
      <c r="F1726" s="3">
        <v>0.56000000000000005</v>
      </c>
      <c r="G1726" s="3">
        <v>0.48</v>
      </c>
      <c r="H1726" s="3">
        <v>2.1308974703584602E-2</v>
      </c>
      <c r="I1726" s="3">
        <v>9.4162301350361393</v>
      </c>
      <c r="J1726" s="3">
        <v>1.3841763602670871</v>
      </c>
      <c r="K1726" s="3">
        <v>0.20065020975061612</v>
      </c>
      <c r="L1726" s="3">
        <v>2.9495379046231167E-2</v>
      </c>
      <c r="M1726" s="2">
        <v>1200</v>
      </c>
      <c r="N1726" s="3" t="s">
        <v>66</v>
      </c>
      <c r="O1726" s="3" t="s">
        <v>84</v>
      </c>
      <c r="P1726" s="3" t="s">
        <v>85</v>
      </c>
      <c r="Q1726" s="3">
        <v>83.713896858699997</v>
      </c>
      <c r="R1726" s="3" t="s">
        <v>50</v>
      </c>
      <c r="S1726" s="3" t="s">
        <v>51</v>
      </c>
      <c r="T1726" s="3" t="s">
        <v>86</v>
      </c>
      <c r="U1726" s="3" t="s">
        <v>53</v>
      </c>
      <c r="V1726" s="3" t="s">
        <v>71</v>
      </c>
      <c r="W1726" s="3" t="s">
        <v>55</v>
      </c>
      <c r="X1726" s="3" t="s">
        <v>87</v>
      </c>
      <c r="Y1726" s="3">
        <v>146</v>
      </c>
      <c r="Z1726" s="3">
        <v>17</v>
      </c>
      <c r="AA1726" s="3" t="s">
        <v>45</v>
      </c>
      <c r="AB1726" s="11">
        <v>84</v>
      </c>
      <c r="AC1726" s="3" t="s">
        <v>88</v>
      </c>
      <c r="AD1726" s="3" t="s">
        <v>58</v>
      </c>
      <c r="AE1726" s="3" t="s">
        <v>58</v>
      </c>
      <c r="AF1726" s="3" t="s">
        <v>58</v>
      </c>
      <c r="AG1726" s="3" t="s">
        <v>51</v>
      </c>
      <c r="AH1726" s="3" t="s">
        <v>59</v>
      </c>
      <c r="AI1726" s="3" t="s">
        <v>60</v>
      </c>
      <c r="AJ1726" s="3" t="s">
        <v>61</v>
      </c>
      <c r="AK1726" s="3" t="s">
        <v>58</v>
      </c>
      <c r="AL1726" s="3" t="s">
        <v>58</v>
      </c>
      <c r="AM1726" s="3" t="s">
        <v>58</v>
      </c>
      <c r="AN1726" s="3" t="s">
        <v>72</v>
      </c>
      <c r="AO1726" s="3" t="s">
        <v>63</v>
      </c>
      <c r="AP1726" s="3">
        <v>103.36105469984716</v>
      </c>
      <c r="AQ1726" s="3">
        <v>86.234361133960306</v>
      </c>
    </row>
    <row r="1727" spans="1:43" x14ac:dyDescent="0.25">
      <c r="A1727" s="2">
        <v>1726</v>
      </c>
      <c r="B1727" s="3" t="s">
        <v>43</v>
      </c>
      <c r="C1727" s="3" t="s">
        <v>44</v>
      </c>
      <c r="D1727" s="3" t="s">
        <v>45</v>
      </c>
      <c r="E1727" s="3" t="s">
        <v>46</v>
      </c>
      <c r="F1727" s="3">
        <v>0.56000000000000005</v>
      </c>
      <c r="G1727" s="3">
        <v>0.48</v>
      </c>
      <c r="H1727" s="3">
        <v>6.4099747217078007E-2</v>
      </c>
      <c r="I1727" s="3">
        <v>9.4162301350361393</v>
      </c>
      <c r="J1727" s="3">
        <v>1.3841763602670871</v>
      </c>
      <c r="K1727" s="3">
        <v>0.60357797139364888</v>
      </c>
      <c r="L1727" s="3">
        <v>8.8725354796975381E-2</v>
      </c>
      <c r="M1727" s="2">
        <v>1210</v>
      </c>
      <c r="N1727" s="3" t="s">
        <v>47</v>
      </c>
      <c r="O1727" s="3" t="s">
        <v>84</v>
      </c>
      <c r="P1727" s="3" t="s">
        <v>85</v>
      </c>
      <c r="Q1727" s="3">
        <v>83.713896858699997</v>
      </c>
      <c r="R1727" s="3" t="s">
        <v>50</v>
      </c>
      <c r="S1727" s="3" t="s">
        <v>51</v>
      </c>
      <c r="T1727" s="3" t="s">
        <v>86</v>
      </c>
      <c r="U1727" s="3" t="s">
        <v>53</v>
      </c>
      <c r="V1727" s="3" t="s">
        <v>71</v>
      </c>
      <c r="W1727" s="3" t="s">
        <v>55</v>
      </c>
      <c r="X1727" s="3" t="s">
        <v>87</v>
      </c>
      <c r="Y1727" s="3">
        <v>146</v>
      </c>
      <c r="Z1727" s="3">
        <v>17</v>
      </c>
      <c r="AA1727" s="3" t="s">
        <v>45</v>
      </c>
      <c r="AB1727" s="11">
        <v>84</v>
      </c>
      <c r="AC1727" s="3" t="s">
        <v>88</v>
      </c>
      <c r="AD1727" s="3" t="s">
        <v>58</v>
      </c>
      <c r="AE1727" s="3" t="s">
        <v>58</v>
      </c>
      <c r="AF1727" s="3" t="s">
        <v>58</v>
      </c>
      <c r="AG1727" s="3" t="s">
        <v>51</v>
      </c>
      <c r="AH1727" s="3" t="s">
        <v>59</v>
      </c>
      <c r="AI1727" s="3" t="s">
        <v>60</v>
      </c>
      <c r="AJ1727" s="3" t="s">
        <v>61</v>
      </c>
      <c r="AK1727" s="3" t="s">
        <v>58</v>
      </c>
      <c r="AL1727" s="3" t="s">
        <v>58</v>
      </c>
      <c r="AM1727" s="3" t="s">
        <v>58</v>
      </c>
      <c r="AN1727" s="3" t="s">
        <v>72</v>
      </c>
      <c r="AO1727" s="3" t="s">
        <v>63</v>
      </c>
      <c r="AP1727" s="3">
        <v>67.734925575984875</v>
      </c>
      <c r="AQ1727" s="3">
        <v>259.40247369964862</v>
      </c>
    </row>
    <row r="1728" spans="1:43" x14ac:dyDescent="0.25">
      <c r="A1728" s="2">
        <v>1727</v>
      </c>
      <c r="B1728" s="3" t="s">
        <v>43</v>
      </c>
      <c r="C1728" s="3" t="s">
        <v>44</v>
      </c>
      <c r="D1728" s="3" t="s">
        <v>45</v>
      </c>
      <c r="E1728" s="3" t="s">
        <v>46</v>
      </c>
      <c r="F1728" s="3">
        <v>0.56000000000000005</v>
      </c>
      <c r="G1728" s="3">
        <v>0.48</v>
      </c>
      <c r="H1728" s="3">
        <v>8.6239304375508405E-2</v>
      </c>
      <c r="I1728" s="3">
        <v>9.4162301350361393</v>
      </c>
      <c r="J1728" s="3">
        <v>1.3841763602670871</v>
      </c>
      <c r="K1728" s="3">
        <v>0.81204913668521628</v>
      </c>
      <c r="L1728" s="3">
        <v>0.11937040644245671</v>
      </c>
      <c r="M1728" s="2">
        <v>1210</v>
      </c>
      <c r="N1728" s="3" t="s">
        <v>47</v>
      </c>
      <c r="O1728" s="3" t="s">
        <v>84</v>
      </c>
      <c r="P1728" s="3" t="s">
        <v>85</v>
      </c>
      <c r="Q1728" s="3">
        <v>83.713896858699997</v>
      </c>
      <c r="R1728" s="3" t="s">
        <v>50</v>
      </c>
      <c r="S1728" s="3" t="s">
        <v>51</v>
      </c>
      <c r="T1728" s="3" t="s">
        <v>86</v>
      </c>
      <c r="U1728" s="3" t="s">
        <v>53</v>
      </c>
      <c r="V1728" s="3" t="s">
        <v>71</v>
      </c>
      <c r="W1728" s="3" t="s">
        <v>55</v>
      </c>
      <c r="X1728" s="3" t="s">
        <v>87</v>
      </c>
      <c r="Y1728" s="3">
        <v>146</v>
      </c>
      <c r="Z1728" s="3">
        <v>17</v>
      </c>
      <c r="AA1728" s="3" t="s">
        <v>45</v>
      </c>
      <c r="AB1728" s="11">
        <v>84</v>
      </c>
      <c r="AC1728" s="3" t="s">
        <v>88</v>
      </c>
      <c r="AD1728" s="3" t="s">
        <v>58</v>
      </c>
      <c r="AE1728" s="3" t="s">
        <v>58</v>
      </c>
      <c r="AF1728" s="3" t="s">
        <v>58</v>
      </c>
      <c r="AG1728" s="3" t="s">
        <v>51</v>
      </c>
      <c r="AH1728" s="3" t="s">
        <v>59</v>
      </c>
      <c r="AI1728" s="3" t="s">
        <v>60</v>
      </c>
      <c r="AJ1728" s="3" t="s">
        <v>61</v>
      </c>
      <c r="AK1728" s="3" t="s">
        <v>58</v>
      </c>
      <c r="AL1728" s="3" t="s">
        <v>58</v>
      </c>
      <c r="AM1728" s="3" t="s">
        <v>58</v>
      </c>
      <c r="AN1728" s="3" t="s">
        <v>72</v>
      </c>
      <c r="AO1728" s="3" t="s">
        <v>63</v>
      </c>
      <c r="AP1728" s="3">
        <v>80.806065118623877</v>
      </c>
      <c r="AQ1728" s="3">
        <v>348.99808277533475</v>
      </c>
    </row>
    <row r="1729" spans="1:43" x14ac:dyDescent="0.25">
      <c r="A1729" s="2">
        <v>1728</v>
      </c>
      <c r="B1729" s="3" t="s">
        <v>43</v>
      </c>
      <c r="C1729" s="3" t="s">
        <v>44</v>
      </c>
      <c r="D1729" s="3" t="s">
        <v>45</v>
      </c>
      <c r="E1729" s="3" t="s">
        <v>46</v>
      </c>
      <c r="F1729" s="3">
        <v>0.56000000000000005</v>
      </c>
      <c r="G1729" s="3">
        <v>0.48</v>
      </c>
      <c r="H1729" s="3">
        <v>0.21799684681472101</v>
      </c>
      <c r="I1729" s="3">
        <v>9.4162301350361393</v>
      </c>
      <c r="J1729" s="3">
        <v>1.3841763602670871</v>
      </c>
      <c r="K1729" s="3">
        <v>2.0527084783196328</v>
      </c>
      <c r="L1729" s="3">
        <v>0.30174608197370228</v>
      </c>
      <c r="M1729" s="2">
        <v>1210</v>
      </c>
      <c r="N1729" s="3" t="s">
        <v>47</v>
      </c>
      <c r="O1729" s="3" t="s">
        <v>84</v>
      </c>
      <c r="P1729" s="3" t="s">
        <v>85</v>
      </c>
      <c r="Q1729" s="3">
        <v>83.713896858699997</v>
      </c>
      <c r="R1729" s="3" t="s">
        <v>50</v>
      </c>
      <c r="S1729" s="3" t="s">
        <v>51</v>
      </c>
      <c r="T1729" s="3" t="s">
        <v>86</v>
      </c>
      <c r="U1729" s="3" t="s">
        <v>53</v>
      </c>
      <c r="V1729" s="3" t="s">
        <v>71</v>
      </c>
      <c r="W1729" s="3" t="s">
        <v>55</v>
      </c>
      <c r="X1729" s="3" t="s">
        <v>87</v>
      </c>
      <c r="Y1729" s="3">
        <v>146</v>
      </c>
      <c r="Z1729" s="3">
        <v>17</v>
      </c>
      <c r="AA1729" s="3" t="s">
        <v>45</v>
      </c>
      <c r="AB1729" s="11">
        <v>84</v>
      </c>
      <c r="AC1729" s="3" t="s">
        <v>88</v>
      </c>
      <c r="AD1729" s="3" t="s">
        <v>58</v>
      </c>
      <c r="AE1729" s="3" t="s">
        <v>58</v>
      </c>
      <c r="AF1729" s="3" t="s">
        <v>58</v>
      </c>
      <c r="AG1729" s="3" t="s">
        <v>51</v>
      </c>
      <c r="AH1729" s="3" t="s">
        <v>59</v>
      </c>
      <c r="AI1729" s="3" t="s">
        <v>60</v>
      </c>
      <c r="AJ1729" s="3" t="s">
        <v>61</v>
      </c>
      <c r="AK1729" s="3" t="s">
        <v>58</v>
      </c>
      <c r="AL1729" s="3" t="s">
        <v>58</v>
      </c>
      <c r="AM1729" s="3" t="s">
        <v>58</v>
      </c>
      <c r="AN1729" s="3" t="s">
        <v>72</v>
      </c>
      <c r="AO1729" s="3" t="s">
        <v>63</v>
      </c>
      <c r="AP1729" s="3">
        <v>121.15447114698168</v>
      </c>
      <c r="AQ1729" s="3">
        <v>882.20193959510175</v>
      </c>
    </row>
    <row r="1730" spans="1:43" x14ac:dyDescent="0.25">
      <c r="A1730" s="2">
        <v>1729</v>
      </c>
      <c r="B1730" s="3" t="s">
        <v>43</v>
      </c>
      <c r="C1730" s="3" t="s">
        <v>44</v>
      </c>
      <c r="D1730" s="3" t="s">
        <v>45</v>
      </c>
      <c r="E1730" s="3" t="s">
        <v>46</v>
      </c>
      <c r="F1730" s="3">
        <v>0.56000000000000005</v>
      </c>
      <c r="G1730" s="3">
        <v>0.48</v>
      </c>
      <c r="H1730" s="3">
        <v>0.228118580395927</v>
      </c>
      <c r="I1730" s="3">
        <v>9.4162301350361393</v>
      </c>
      <c r="J1730" s="3">
        <v>1.3841763602670871</v>
      </c>
      <c r="K1730" s="3">
        <v>2.1480170510857919</v>
      </c>
      <c r="L1730" s="3">
        <v>0.31575634632172911</v>
      </c>
      <c r="M1730" s="2">
        <v>1210</v>
      </c>
      <c r="N1730" s="3" t="s">
        <v>47</v>
      </c>
      <c r="O1730" s="3" t="s">
        <v>84</v>
      </c>
      <c r="P1730" s="3" t="s">
        <v>85</v>
      </c>
      <c r="Q1730" s="3">
        <v>83.713896858699997</v>
      </c>
      <c r="R1730" s="3" t="s">
        <v>50</v>
      </c>
      <c r="S1730" s="3" t="s">
        <v>51</v>
      </c>
      <c r="T1730" s="3" t="s">
        <v>86</v>
      </c>
      <c r="U1730" s="3" t="s">
        <v>53</v>
      </c>
      <c r="V1730" s="3" t="s">
        <v>71</v>
      </c>
      <c r="W1730" s="3" t="s">
        <v>55</v>
      </c>
      <c r="X1730" s="3" t="s">
        <v>87</v>
      </c>
      <c r="Y1730" s="3">
        <v>146</v>
      </c>
      <c r="Z1730" s="3">
        <v>17</v>
      </c>
      <c r="AA1730" s="3" t="s">
        <v>45</v>
      </c>
      <c r="AB1730" s="11">
        <v>84</v>
      </c>
      <c r="AC1730" s="3" t="s">
        <v>88</v>
      </c>
      <c r="AD1730" s="3" t="s">
        <v>58</v>
      </c>
      <c r="AE1730" s="3" t="s">
        <v>58</v>
      </c>
      <c r="AF1730" s="3" t="s">
        <v>58</v>
      </c>
      <c r="AG1730" s="3" t="s">
        <v>51</v>
      </c>
      <c r="AH1730" s="3" t="s">
        <v>59</v>
      </c>
      <c r="AI1730" s="3" t="s">
        <v>60</v>
      </c>
      <c r="AJ1730" s="3" t="s">
        <v>61</v>
      </c>
      <c r="AK1730" s="3" t="s">
        <v>58</v>
      </c>
      <c r="AL1730" s="3" t="s">
        <v>58</v>
      </c>
      <c r="AM1730" s="3" t="s">
        <v>58</v>
      </c>
      <c r="AN1730" s="3" t="s">
        <v>72</v>
      </c>
      <c r="AO1730" s="3" t="s">
        <v>63</v>
      </c>
      <c r="AP1730" s="3">
        <v>123.33623229488498</v>
      </c>
      <c r="AQ1730" s="3">
        <v>923.16314214402882</v>
      </c>
    </row>
    <row r="1731" spans="1:43" x14ac:dyDescent="0.25">
      <c r="A1731" s="2">
        <v>1730</v>
      </c>
      <c r="B1731" s="3" t="s">
        <v>89</v>
      </c>
      <c r="C1731" s="3" t="s">
        <v>44</v>
      </c>
      <c r="D1731" s="3" t="s">
        <v>45</v>
      </c>
      <c r="E1731" s="3" t="s">
        <v>46</v>
      </c>
      <c r="F1731" s="3">
        <v>0.56000000000000005</v>
      </c>
      <c r="G1731" s="3">
        <v>0.48</v>
      </c>
      <c r="H1731" s="3">
        <v>9.0610608624431006E-3</v>
      </c>
      <c r="I1731" s="3">
        <v>9.4607566416113293</v>
      </c>
      <c r="J1731" s="3">
        <v>1.4023881563603646</v>
      </c>
      <c r="K1731" s="3">
        <v>8.5724491734403038E-2</v>
      </c>
      <c r="L1731" s="3">
        <v>1.2707124437550635E-2</v>
      </c>
      <c r="M1731" s="2">
        <v>1210</v>
      </c>
      <c r="N1731" s="3" t="s">
        <v>47</v>
      </c>
      <c r="O1731" s="3" t="s">
        <v>84</v>
      </c>
      <c r="P1731" s="3" t="s">
        <v>85</v>
      </c>
      <c r="Q1731" s="3">
        <v>83.713896858699997</v>
      </c>
      <c r="R1731" s="3" t="s">
        <v>50</v>
      </c>
      <c r="S1731" s="3" t="s">
        <v>51</v>
      </c>
      <c r="T1731" s="3" t="s">
        <v>86</v>
      </c>
      <c r="U1731" s="3" t="s">
        <v>53</v>
      </c>
      <c r="V1731" s="3" t="s">
        <v>71</v>
      </c>
      <c r="W1731" s="3" t="s">
        <v>55</v>
      </c>
      <c r="X1731" s="3" t="s">
        <v>87</v>
      </c>
      <c r="Y1731" s="3">
        <v>146</v>
      </c>
      <c r="Z1731" s="3">
        <v>17</v>
      </c>
      <c r="AA1731" s="3" t="s">
        <v>45</v>
      </c>
      <c r="AB1731" s="11">
        <v>84</v>
      </c>
      <c r="AC1731" s="3" t="s">
        <v>88</v>
      </c>
      <c r="AD1731" s="3" t="s">
        <v>58</v>
      </c>
      <c r="AE1731" s="3" t="s">
        <v>58</v>
      </c>
      <c r="AF1731" s="3" t="s">
        <v>58</v>
      </c>
      <c r="AG1731" s="3" t="s">
        <v>51</v>
      </c>
      <c r="AH1731" s="3" t="s">
        <v>59</v>
      </c>
      <c r="AI1731" s="3" t="s">
        <v>60</v>
      </c>
      <c r="AJ1731" s="3" t="s">
        <v>61</v>
      </c>
      <c r="AK1731" s="3" t="s">
        <v>58</v>
      </c>
      <c r="AL1731" s="3" t="s">
        <v>58</v>
      </c>
      <c r="AM1731" s="3" t="s">
        <v>58</v>
      </c>
      <c r="AN1731" s="3" t="s">
        <v>72</v>
      </c>
      <c r="AO1731" s="3" t="s">
        <v>63</v>
      </c>
      <c r="AP1731" s="3">
        <v>41.341633453507555</v>
      </c>
      <c r="AQ1731" s="3">
        <v>36.668812344935134</v>
      </c>
    </row>
    <row r="1732" spans="1:43" x14ac:dyDescent="0.25">
      <c r="A1732" s="2">
        <v>1731</v>
      </c>
      <c r="B1732" s="3" t="s">
        <v>89</v>
      </c>
      <c r="C1732" s="3" t="s">
        <v>44</v>
      </c>
      <c r="D1732" s="3" t="s">
        <v>45</v>
      </c>
      <c r="E1732" s="3" t="s">
        <v>46</v>
      </c>
      <c r="F1732" s="3">
        <v>0.56000000000000005</v>
      </c>
      <c r="G1732" s="3">
        <v>0.48</v>
      </c>
      <c r="H1732" s="3">
        <v>2.0604590920946599E-2</v>
      </c>
      <c r="I1732" s="3">
        <v>9.4607566416113293</v>
      </c>
      <c r="J1732" s="3">
        <v>1.4023881563603646</v>
      </c>
      <c r="K1732" s="3">
        <v>0.19493502040303004</v>
      </c>
      <c r="L1732" s="3">
        <v>2.8895634274185809E-2</v>
      </c>
      <c r="M1732" s="2">
        <v>1210</v>
      </c>
      <c r="N1732" s="3" t="s">
        <v>47</v>
      </c>
      <c r="O1732" s="3" t="s">
        <v>84</v>
      </c>
      <c r="P1732" s="3" t="s">
        <v>85</v>
      </c>
      <c r="Q1732" s="3">
        <v>83.713896858699997</v>
      </c>
      <c r="R1732" s="3" t="s">
        <v>50</v>
      </c>
      <c r="S1732" s="3" t="s">
        <v>51</v>
      </c>
      <c r="T1732" s="3" t="s">
        <v>86</v>
      </c>
      <c r="U1732" s="3" t="s">
        <v>53</v>
      </c>
      <c r="V1732" s="3" t="s">
        <v>71</v>
      </c>
      <c r="W1732" s="3" t="s">
        <v>55</v>
      </c>
      <c r="X1732" s="3" t="s">
        <v>87</v>
      </c>
      <c r="Y1732" s="3">
        <v>146</v>
      </c>
      <c r="Z1732" s="3">
        <v>17</v>
      </c>
      <c r="AA1732" s="3" t="s">
        <v>45</v>
      </c>
      <c r="AB1732" s="11">
        <v>84</v>
      </c>
      <c r="AC1732" s="3" t="s">
        <v>88</v>
      </c>
      <c r="AD1732" s="3" t="s">
        <v>58</v>
      </c>
      <c r="AE1732" s="3" t="s">
        <v>58</v>
      </c>
      <c r="AF1732" s="3" t="s">
        <v>58</v>
      </c>
      <c r="AG1732" s="3" t="s">
        <v>51</v>
      </c>
      <c r="AH1732" s="3" t="s">
        <v>59</v>
      </c>
      <c r="AI1732" s="3" t="s">
        <v>60</v>
      </c>
      <c r="AJ1732" s="3" t="s">
        <v>61</v>
      </c>
      <c r="AK1732" s="3" t="s">
        <v>58</v>
      </c>
      <c r="AL1732" s="3" t="s">
        <v>58</v>
      </c>
      <c r="AM1732" s="3" t="s">
        <v>58</v>
      </c>
      <c r="AN1732" s="3" t="s">
        <v>72</v>
      </c>
      <c r="AO1732" s="3" t="s">
        <v>63</v>
      </c>
      <c r="AP1732" s="3">
        <v>67.949160832092034</v>
      </c>
      <c r="AQ1732" s="3">
        <v>83.383821099357561</v>
      </c>
    </row>
    <row r="1733" spans="1:43" x14ac:dyDescent="0.25">
      <c r="A1733" s="2">
        <v>1732</v>
      </c>
      <c r="B1733" s="3" t="s">
        <v>43</v>
      </c>
      <c r="C1733" s="3" t="s">
        <v>44</v>
      </c>
      <c r="D1733" s="3" t="s">
        <v>45</v>
      </c>
      <c r="E1733" s="3" t="s">
        <v>46</v>
      </c>
      <c r="F1733" s="3">
        <v>0.56000000000000005</v>
      </c>
      <c r="G1733" s="3">
        <v>0.48</v>
      </c>
      <c r="H1733" s="3">
        <v>0.15341454296229101</v>
      </c>
      <c r="I1733" s="3">
        <v>9.3977177881112848</v>
      </c>
      <c r="J1733" s="3">
        <v>1.3814949858300587</v>
      </c>
      <c r="K1733" s="3">
        <v>1.4417465793516853</v>
      </c>
      <c r="L1733" s="3">
        <v>0.21194142185581516</v>
      </c>
      <c r="M1733" s="2">
        <v>1200</v>
      </c>
      <c r="N1733" s="3" t="s">
        <v>66</v>
      </c>
      <c r="O1733" s="3" t="s">
        <v>84</v>
      </c>
      <c r="P1733" s="3" t="s">
        <v>85</v>
      </c>
      <c r="Q1733" s="3">
        <v>83.713896858699997</v>
      </c>
      <c r="R1733" s="3" t="s">
        <v>50</v>
      </c>
      <c r="S1733" s="3" t="s">
        <v>51</v>
      </c>
      <c r="T1733" s="3" t="s">
        <v>86</v>
      </c>
      <c r="U1733" s="3" t="s">
        <v>53</v>
      </c>
      <c r="V1733" s="3" t="s">
        <v>71</v>
      </c>
      <c r="W1733" s="3" t="s">
        <v>55</v>
      </c>
      <c r="X1733" s="3" t="s">
        <v>87</v>
      </c>
      <c r="Y1733" s="3">
        <v>146</v>
      </c>
      <c r="Z1733" s="3">
        <v>17</v>
      </c>
      <c r="AA1733" s="3" t="s">
        <v>45</v>
      </c>
      <c r="AB1733" s="11">
        <v>84</v>
      </c>
      <c r="AC1733" s="3" t="s">
        <v>88</v>
      </c>
      <c r="AD1733" s="3" t="s">
        <v>58</v>
      </c>
      <c r="AE1733" s="3" t="s">
        <v>58</v>
      </c>
      <c r="AF1733" s="3" t="s">
        <v>58</v>
      </c>
      <c r="AG1733" s="3" t="s">
        <v>51</v>
      </c>
      <c r="AH1733" s="3" t="s">
        <v>59</v>
      </c>
      <c r="AI1733" s="3" t="s">
        <v>60</v>
      </c>
      <c r="AJ1733" s="3" t="s">
        <v>61</v>
      </c>
      <c r="AK1733" s="3" t="s">
        <v>58</v>
      </c>
      <c r="AL1733" s="3" t="s">
        <v>58</v>
      </c>
      <c r="AM1733" s="3" t="s">
        <v>58</v>
      </c>
      <c r="AN1733" s="3" t="s">
        <v>72</v>
      </c>
      <c r="AO1733" s="3" t="s">
        <v>63</v>
      </c>
      <c r="AP1733" s="3">
        <v>129.80506801789915</v>
      </c>
      <c r="AQ1733" s="3">
        <v>620.84662847650611</v>
      </c>
    </row>
    <row r="1734" spans="1:43" x14ac:dyDescent="0.25">
      <c r="A1734" s="2">
        <v>1733</v>
      </c>
      <c r="B1734" s="3" t="s">
        <v>43</v>
      </c>
      <c r="C1734" s="3" t="s">
        <v>44</v>
      </c>
      <c r="D1734" s="3" t="s">
        <v>45</v>
      </c>
      <c r="E1734" s="3" t="s">
        <v>46</v>
      </c>
      <c r="F1734" s="3">
        <v>0.56000000000000005</v>
      </c>
      <c r="G1734" s="3">
        <v>0.48</v>
      </c>
      <c r="H1734" s="3">
        <v>2.6974285324396201E-2</v>
      </c>
      <c r="I1734" s="3">
        <v>9.3977177881112848</v>
      </c>
      <c r="J1734" s="3">
        <v>1.3814949858300587</v>
      </c>
      <c r="K1734" s="3">
        <v>0.25349672101466736</v>
      </c>
      <c r="L1734" s="3">
        <v>3.726483992200269E-2</v>
      </c>
      <c r="M1734" s="2">
        <v>1210</v>
      </c>
      <c r="N1734" s="3" t="s">
        <v>47</v>
      </c>
      <c r="O1734" s="3" t="s">
        <v>84</v>
      </c>
      <c r="P1734" s="3" t="s">
        <v>85</v>
      </c>
      <c r="Q1734" s="3">
        <v>83.713896858699997</v>
      </c>
      <c r="R1734" s="3" t="s">
        <v>50</v>
      </c>
      <c r="S1734" s="3" t="s">
        <v>51</v>
      </c>
      <c r="T1734" s="3" t="s">
        <v>86</v>
      </c>
      <c r="U1734" s="3" t="s">
        <v>53</v>
      </c>
      <c r="V1734" s="3" t="s">
        <v>71</v>
      </c>
      <c r="W1734" s="3" t="s">
        <v>55</v>
      </c>
      <c r="X1734" s="3" t="s">
        <v>87</v>
      </c>
      <c r="Y1734" s="3">
        <v>146</v>
      </c>
      <c r="Z1734" s="3">
        <v>17</v>
      </c>
      <c r="AA1734" s="3" t="s">
        <v>45</v>
      </c>
      <c r="AB1734" s="11">
        <v>84</v>
      </c>
      <c r="AC1734" s="3" t="s">
        <v>88</v>
      </c>
      <c r="AD1734" s="3" t="s">
        <v>58</v>
      </c>
      <c r="AE1734" s="3" t="s">
        <v>58</v>
      </c>
      <c r="AF1734" s="3" t="s">
        <v>58</v>
      </c>
      <c r="AG1734" s="3" t="s">
        <v>51</v>
      </c>
      <c r="AH1734" s="3" t="s">
        <v>59</v>
      </c>
      <c r="AI1734" s="3" t="s">
        <v>60</v>
      </c>
      <c r="AJ1734" s="3" t="s">
        <v>61</v>
      </c>
      <c r="AK1734" s="3" t="s">
        <v>58</v>
      </c>
      <c r="AL1734" s="3" t="s">
        <v>58</v>
      </c>
      <c r="AM1734" s="3" t="s">
        <v>58</v>
      </c>
      <c r="AN1734" s="3" t="s">
        <v>72</v>
      </c>
      <c r="AO1734" s="3" t="s">
        <v>63</v>
      </c>
      <c r="AP1734" s="3">
        <v>62.527532322832954</v>
      </c>
      <c r="AQ1734" s="3">
        <v>109.16105980468299</v>
      </c>
    </row>
    <row r="1735" spans="1:43" x14ac:dyDescent="0.25">
      <c r="A1735" s="2">
        <v>1734</v>
      </c>
      <c r="B1735" s="3" t="s">
        <v>43</v>
      </c>
      <c r="C1735" s="3" t="s">
        <v>44</v>
      </c>
      <c r="D1735" s="3" t="s">
        <v>45</v>
      </c>
      <c r="E1735" s="3" t="s">
        <v>46</v>
      </c>
      <c r="F1735" s="3">
        <v>0.56000000000000005</v>
      </c>
      <c r="G1735" s="3">
        <v>0.48</v>
      </c>
      <c r="H1735" s="3">
        <v>3.65899677979305E-2</v>
      </c>
      <c r="I1735" s="3">
        <v>9.3977177881112848</v>
      </c>
      <c r="J1735" s="3">
        <v>1.3814949858300587</v>
      </c>
      <c r="K1735" s="3">
        <v>0.34386219124103057</v>
      </c>
      <c r="L1735" s="3">
        <v>5.0548857044524304E-2</v>
      </c>
      <c r="M1735" s="2">
        <v>1210</v>
      </c>
      <c r="N1735" s="3" t="s">
        <v>47</v>
      </c>
      <c r="O1735" s="3" t="s">
        <v>84</v>
      </c>
      <c r="P1735" s="3" t="s">
        <v>85</v>
      </c>
      <c r="Q1735" s="3">
        <v>83.713896858699997</v>
      </c>
      <c r="R1735" s="3" t="s">
        <v>50</v>
      </c>
      <c r="S1735" s="3" t="s">
        <v>51</v>
      </c>
      <c r="T1735" s="3" t="s">
        <v>86</v>
      </c>
      <c r="U1735" s="3" t="s">
        <v>53</v>
      </c>
      <c r="V1735" s="3" t="s">
        <v>71</v>
      </c>
      <c r="W1735" s="3" t="s">
        <v>55</v>
      </c>
      <c r="X1735" s="3" t="s">
        <v>87</v>
      </c>
      <c r="Y1735" s="3">
        <v>146</v>
      </c>
      <c r="Z1735" s="3">
        <v>17</v>
      </c>
      <c r="AA1735" s="3" t="s">
        <v>45</v>
      </c>
      <c r="AB1735" s="11">
        <v>84</v>
      </c>
      <c r="AC1735" s="3" t="s">
        <v>88</v>
      </c>
      <c r="AD1735" s="3" t="s">
        <v>58</v>
      </c>
      <c r="AE1735" s="3" t="s">
        <v>58</v>
      </c>
      <c r="AF1735" s="3" t="s">
        <v>58</v>
      </c>
      <c r="AG1735" s="3" t="s">
        <v>51</v>
      </c>
      <c r="AH1735" s="3" t="s">
        <v>59</v>
      </c>
      <c r="AI1735" s="3" t="s">
        <v>60</v>
      </c>
      <c r="AJ1735" s="3" t="s">
        <v>61</v>
      </c>
      <c r="AK1735" s="3" t="s">
        <v>58</v>
      </c>
      <c r="AL1735" s="3" t="s">
        <v>58</v>
      </c>
      <c r="AM1735" s="3" t="s">
        <v>58</v>
      </c>
      <c r="AN1735" s="3" t="s">
        <v>72</v>
      </c>
      <c r="AO1735" s="3" t="s">
        <v>63</v>
      </c>
      <c r="AP1735" s="3">
        <v>67.535725204776085</v>
      </c>
      <c r="AQ1735" s="3">
        <v>148.07434617846417</v>
      </c>
    </row>
    <row r="1736" spans="1:43" x14ac:dyDescent="0.25">
      <c r="A1736" s="2">
        <v>1735</v>
      </c>
      <c r="B1736" s="3" t="s">
        <v>43</v>
      </c>
      <c r="C1736" s="3" t="s">
        <v>44</v>
      </c>
      <c r="D1736" s="3" t="s">
        <v>45</v>
      </c>
      <c r="E1736" s="3" t="s">
        <v>46</v>
      </c>
      <c r="F1736" s="3">
        <v>0.56000000000000005</v>
      </c>
      <c r="G1736" s="3">
        <v>0.48</v>
      </c>
      <c r="H1736" s="3">
        <v>5.3131604515280698E-5</v>
      </c>
      <c r="I1736" s="3">
        <v>9.3977177881112848</v>
      </c>
      <c r="J1736" s="3">
        <v>1.3814949858300587</v>
      </c>
      <c r="K1736" s="3">
        <v>4.9931582486414732E-4</v>
      </c>
      <c r="L1736" s="3">
        <v>7.3401045226965996E-5</v>
      </c>
      <c r="M1736" s="2">
        <v>1210</v>
      </c>
      <c r="N1736" s="3" t="s">
        <v>47</v>
      </c>
      <c r="O1736" s="3" t="s">
        <v>84</v>
      </c>
      <c r="P1736" s="3" t="s">
        <v>85</v>
      </c>
      <c r="Q1736" s="3">
        <v>83.713896858699997</v>
      </c>
      <c r="R1736" s="3" t="s">
        <v>50</v>
      </c>
      <c r="S1736" s="3" t="s">
        <v>51</v>
      </c>
      <c r="T1736" s="3" t="s">
        <v>86</v>
      </c>
      <c r="U1736" s="3" t="s">
        <v>53</v>
      </c>
      <c r="V1736" s="3" t="s">
        <v>71</v>
      </c>
      <c r="W1736" s="3" t="s">
        <v>55</v>
      </c>
      <c r="X1736" s="3" t="s">
        <v>87</v>
      </c>
      <c r="Y1736" s="3">
        <v>146</v>
      </c>
      <c r="Z1736" s="3">
        <v>17</v>
      </c>
      <c r="AA1736" s="3" t="s">
        <v>45</v>
      </c>
      <c r="AB1736" s="11">
        <v>84</v>
      </c>
      <c r="AC1736" s="3" t="s">
        <v>88</v>
      </c>
      <c r="AD1736" s="3" t="s">
        <v>58</v>
      </c>
      <c r="AE1736" s="3" t="s">
        <v>58</v>
      </c>
      <c r="AF1736" s="3" t="s">
        <v>58</v>
      </c>
      <c r="AG1736" s="3" t="s">
        <v>51</v>
      </c>
      <c r="AH1736" s="3" t="s">
        <v>59</v>
      </c>
      <c r="AI1736" s="3" t="s">
        <v>60</v>
      </c>
      <c r="AJ1736" s="3" t="s">
        <v>61</v>
      </c>
      <c r="AK1736" s="3" t="s">
        <v>58</v>
      </c>
      <c r="AL1736" s="3" t="s">
        <v>58</v>
      </c>
      <c r="AM1736" s="3" t="s">
        <v>58</v>
      </c>
      <c r="AN1736" s="3" t="s">
        <v>72</v>
      </c>
      <c r="AO1736" s="3" t="s">
        <v>63</v>
      </c>
      <c r="AP1736" s="3">
        <v>2.7250956109323212</v>
      </c>
      <c r="AQ1736" s="3">
        <v>0.2150159749650804</v>
      </c>
    </row>
    <row r="1737" spans="1:43" x14ac:dyDescent="0.25">
      <c r="A1737" s="2">
        <v>1736</v>
      </c>
      <c r="B1737" s="3" t="s">
        <v>43</v>
      </c>
      <c r="C1737" s="3" t="s">
        <v>44</v>
      </c>
      <c r="D1737" s="3" t="s">
        <v>45</v>
      </c>
      <c r="E1737" s="3" t="s">
        <v>46</v>
      </c>
      <c r="F1737" s="3">
        <v>0.56000000000000005</v>
      </c>
      <c r="G1737" s="3">
        <v>0.48</v>
      </c>
      <c r="H1737" s="3">
        <v>0.30534369113408999</v>
      </c>
      <c r="I1737" s="3">
        <v>9.3977177881112848</v>
      </c>
      <c r="J1737" s="3">
        <v>1.3814949858300587</v>
      </c>
      <c r="K1737" s="3">
        <v>2.8695338376583956</v>
      </c>
      <c r="L1737" s="3">
        <v>0.42183077825658749</v>
      </c>
      <c r="M1737" s="2">
        <v>1210</v>
      </c>
      <c r="N1737" s="3" t="s">
        <v>47</v>
      </c>
      <c r="O1737" s="3" t="s">
        <v>84</v>
      </c>
      <c r="P1737" s="3" t="s">
        <v>85</v>
      </c>
      <c r="Q1737" s="3">
        <v>83.713896858699997</v>
      </c>
      <c r="R1737" s="3" t="s">
        <v>50</v>
      </c>
      <c r="S1737" s="3" t="s">
        <v>51</v>
      </c>
      <c r="T1737" s="3" t="s">
        <v>86</v>
      </c>
      <c r="U1737" s="3" t="s">
        <v>53</v>
      </c>
      <c r="V1737" s="3" t="s">
        <v>71</v>
      </c>
      <c r="W1737" s="3" t="s">
        <v>55</v>
      </c>
      <c r="X1737" s="3" t="s">
        <v>87</v>
      </c>
      <c r="Y1737" s="3">
        <v>146</v>
      </c>
      <c r="Z1737" s="3">
        <v>17</v>
      </c>
      <c r="AA1737" s="3" t="s">
        <v>45</v>
      </c>
      <c r="AB1737" s="11">
        <v>84</v>
      </c>
      <c r="AC1737" s="3" t="s">
        <v>88</v>
      </c>
      <c r="AD1737" s="3" t="s">
        <v>58</v>
      </c>
      <c r="AE1737" s="3" t="s">
        <v>58</v>
      </c>
      <c r="AF1737" s="3" t="s">
        <v>58</v>
      </c>
      <c r="AG1737" s="3" t="s">
        <v>51</v>
      </c>
      <c r="AH1737" s="3" t="s">
        <v>59</v>
      </c>
      <c r="AI1737" s="3" t="s">
        <v>60</v>
      </c>
      <c r="AJ1737" s="3" t="s">
        <v>61</v>
      </c>
      <c r="AK1737" s="3" t="s">
        <v>58</v>
      </c>
      <c r="AL1737" s="3" t="s">
        <v>58</v>
      </c>
      <c r="AM1737" s="3" t="s">
        <v>58</v>
      </c>
      <c r="AN1737" s="3" t="s">
        <v>72</v>
      </c>
      <c r="AO1737" s="3" t="s">
        <v>63</v>
      </c>
      <c r="AP1737" s="3">
        <v>137.47644102275831</v>
      </c>
      <c r="AQ1737" s="3">
        <v>1235.682077505315</v>
      </c>
    </row>
    <row r="1738" spans="1:43" x14ac:dyDescent="0.25">
      <c r="A1738" s="2">
        <v>1737</v>
      </c>
      <c r="B1738" s="3" t="s">
        <v>43</v>
      </c>
      <c r="C1738" s="3" t="s">
        <v>44</v>
      </c>
      <c r="D1738" s="3" t="s">
        <v>45</v>
      </c>
      <c r="E1738" s="3" t="s">
        <v>46</v>
      </c>
      <c r="F1738" s="3">
        <v>0.56000000000000005</v>
      </c>
      <c r="G1738" s="3">
        <v>0.48</v>
      </c>
      <c r="H1738" s="3">
        <v>9.5363936745102601E-2</v>
      </c>
      <c r="I1738" s="3">
        <v>9.3977177881112848</v>
      </c>
      <c r="J1738" s="3">
        <v>1.3814949858300587</v>
      </c>
      <c r="K1738" s="3">
        <v>0.89620336469377004</v>
      </c>
      <c r="L1738" s="3">
        <v>0.13174480044237413</v>
      </c>
      <c r="M1738" s="2">
        <v>1210</v>
      </c>
      <c r="N1738" s="3" t="s">
        <v>47</v>
      </c>
      <c r="O1738" s="3" t="s">
        <v>84</v>
      </c>
      <c r="P1738" s="3" t="s">
        <v>85</v>
      </c>
      <c r="Q1738" s="3">
        <v>83.713896858699997</v>
      </c>
      <c r="R1738" s="3" t="s">
        <v>50</v>
      </c>
      <c r="S1738" s="3" t="s">
        <v>51</v>
      </c>
      <c r="T1738" s="3" t="s">
        <v>86</v>
      </c>
      <c r="U1738" s="3" t="s">
        <v>53</v>
      </c>
      <c r="V1738" s="3" t="s">
        <v>71</v>
      </c>
      <c r="W1738" s="3" t="s">
        <v>55</v>
      </c>
      <c r="X1738" s="3" t="s">
        <v>87</v>
      </c>
      <c r="Y1738" s="3">
        <v>146</v>
      </c>
      <c r="Z1738" s="3">
        <v>17</v>
      </c>
      <c r="AA1738" s="3" t="s">
        <v>45</v>
      </c>
      <c r="AB1738" s="11">
        <v>84</v>
      </c>
      <c r="AC1738" s="3" t="s">
        <v>88</v>
      </c>
      <c r="AD1738" s="3" t="s">
        <v>58</v>
      </c>
      <c r="AE1738" s="3" t="s">
        <v>58</v>
      </c>
      <c r="AF1738" s="3" t="s">
        <v>58</v>
      </c>
      <c r="AG1738" s="3" t="s">
        <v>51</v>
      </c>
      <c r="AH1738" s="3" t="s">
        <v>59</v>
      </c>
      <c r="AI1738" s="3" t="s">
        <v>60</v>
      </c>
      <c r="AJ1738" s="3" t="s">
        <v>61</v>
      </c>
      <c r="AK1738" s="3" t="s">
        <v>58</v>
      </c>
      <c r="AL1738" s="3" t="s">
        <v>58</v>
      </c>
      <c r="AM1738" s="3" t="s">
        <v>58</v>
      </c>
      <c r="AN1738" s="3" t="s">
        <v>72</v>
      </c>
      <c r="AO1738" s="3" t="s">
        <v>63</v>
      </c>
      <c r="AP1738" s="3">
        <v>92.543162905423301</v>
      </c>
      <c r="AQ1738" s="3">
        <v>385.92415988226588</v>
      </c>
    </row>
    <row r="1739" spans="1:43" x14ac:dyDescent="0.25">
      <c r="A1739" s="2">
        <v>1738</v>
      </c>
      <c r="B1739" s="3" t="s">
        <v>43</v>
      </c>
      <c r="C1739" s="3" t="s">
        <v>44</v>
      </c>
      <c r="D1739" s="3" t="s">
        <v>45</v>
      </c>
      <c r="E1739" s="3" t="s">
        <v>46</v>
      </c>
      <c r="F1739" s="3">
        <v>0.56000000000000005</v>
      </c>
      <c r="G1739" s="3">
        <v>0.48</v>
      </c>
      <c r="H1739" s="3">
        <v>2.38981456149686E-5</v>
      </c>
      <c r="I1739" s="3">
        <v>9.3977177881112848</v>
      </c>
      <c r="J1739" s="3">
        <v>1.3814949858300587</v>
      </c>
      <c r="K1739" s="3">
        <v>2.245880281486641E-4</v>
      </c>
      <c r="L1739" s="3">
        <v>3.3015168337715723E-5</v>
      </c>
      <c r="M1739" s="2">
        <v>1210</v>
      </c>
      <c r="N1739" s="3" t="s">
        <v>47</v>
      </c>
      <c r="O1739" s="3" t="s">
        <v>84</v>
      </c>
      <c r="P1739" s="3" t="s">
        <v>85</v>
      </c>
      <c r="Q1739" s="3">
        <v>83.713896858699997</v>
      </c>
      <c r="R1739" s="3" t="s">
        <v>50</v>
      </c>
      <c r="S1739" s="3" t="s">
        <v>51</v>
      </c>
      <c r="T1739" s="3" t="s">
        <v>86</v>
      </c>
      <c r="U1739" s="3" t="s">
        <v>53</v>
      </c>
      <c r="V1739" s="3" t="s">
        <v>71</v>
      </c>
      <c r="W1739" s="3" t="s">
        <v>55</v>
      </c>
      <c r="X1739" s="3" t="s">
        <v>87</v>
      </c>
      <c r="Y1739" s="3">
        <v>146</v>
      </c>
      <c r="Z1739" s="3">
        <v>17</v>
      </c>
      <c r="AA1739" s="3" t="s">
        <v>45</v>
      </c>
      <c r="AB1739" s="11">
        <v>84</v>
      </c>
      <c r="AC1739" s="3" t="s">
        <v>88</v>
      </c>
      <c r="AD1739" s="3" t="s">
        <v>58</v>
      </c>
      <c r="AE1739" s="3" t="s">
        <v>58</v>
      </c>
      <c r="AF1739" s="3" t="s">
        <v>58</v>
      </c>
      <c r="AG1739" s="3" t="s">
        <v>51</v>
      </c>
      <c r="AH1739" s="3" t="s">
        <v>59</v>
      </c>
      <c r="AI1739" s="3" t="s">
        <v>60</v>
      </c>
      <c r="AJ1739" s="3" t="s">
        <v>61</v>
      </c>
      <c r="AK1739" s="3" t="s">
        <v>58</v>
      </c>
      <c r="AL1739" s="3" t="s">
        <v>58</v>
      </c>
      <c r="AM1739" s="3" t="s">
        <v>58</v>
      </c>
      <c r="AN1739" s="3" t="s">
        <v>72</v>
      </c>
      <c r="AO1739" s="3" t="s">
        <v>63</v>
      </c>
      <c r="AP1739" s="3">
        <v>1.8022239967025533</v>
      </c>
      <c r="AQ1739" s="3">
        <v>9.6712364065385914E-2</v>
      </c>
    </row>
    <row r="1740" spans="1:43" x14ac:dyDescent="0.25">
      <c r="A1740" s="2">
        <v>1739</v>
      </c>
      <c r="B1740" s="3" t="s">
        <v>43</v>
      </c>
      <c r="C1740" s="3" t="s">
        <v>44</v>
      </c>
      <c r="D1740" s="3" t="s">
        <v>45</v>
      </c>
      <c r="E1740" s="3" t="s">
        <v>46</v>
      </c>
      <c r="F1740" s="3">
        <v>0.56000000000000005</v>
      </c>
      <c r="G1740" s="3">
        <v>0.48</v>
      </c>
      <c r="H1740" s="3">
        <v>1.46570119368806E-2</v>
      </c>
      <c r="I1740" s="3">
        <v>9.3930493487084785</v>
      </c>
      <c r="J1740" s="3">
        <v>1.3808206689053855</v>
      </c>
      <c r="K1740" s="3">
        <v>0.13767403642772871</v>
      </c>
      <c r="L1740" s="3">
        <v>2.0238705026837691E-2</v>
      </c>
      <c r="M1740" s="2">
        <v>1200</v>
      </c>
      <c r="N1740" s="3" t="s">
        <v>66</v>
      </c>
      <c r="O1740" s="3" t="s">
        <v>84</v>
      </c>
      <c r="P1740" s="3" t="s">
        <v>85</v>
      </c>
      <c r="Q1740" s="3">
        <v>83.713896858699997</v>
      </c>
      <c r="R1740" s="3" t="s">
        <v>50</v>
      </c>
      <c r="S1740" s="3" t="s">
        <v>51</v>
      </c>
      <c r="T1740" s="3" t="s">
        <v>86</v>
      </c>
      <c r="U1740" s="3" t="s">
        <v>53</v>
      </c>
      <c r="V1740" s="3" t="s">
        <v>71</v>
      </c>
      <c r="W1740" s="3" t="s">
        <v>55</v>
      </c>
      <c r="X1740" s="3" t="s">
        <v>87</v>
      </c>
      <c r="Y1740" s="3">
        <v>146</v>
      </c>
      <c r="Z1740" s="3">
        <v>17</v>
      </c>
      <c r="AA1740" s="3" t="s">
        <v>45</v>
      </c>
      <c r="AB1740" s="11">
        <v>84</v>
      </c>
      <c r="AC1740" s="3" t="s">
        <v>88</v>
      </c>
      <c r="AD1740" s="3" t="s">
        <v>58</v>
      </c>
      <c r="AE1740" s="3" t="s">
        <v>58</v>
      </c>
      <c r="AF1740" s="3" t="s">
        <v>58</v>
      </c>
      <c r="AG1740" s="3" t="s">
        <v>51</v>
      </c>
      <c r="AH1740" s="3" t="s">
        <v>59</v>
      </c>
      <c r="AI1740" s="3" t="s">
        <v>60</v>
      </c>
      <c r="AJ1740" s="3" t="s">
        <v>61</v>
      </c>
      <c r="AK1740" s="3" t="s">
        <v>58</v>
      </c>
      <c r="AL1740" s="3" t="s">
        <v>58</v>
      </c>
      <c r="AM1740" s="3" t="s">
        <v>58</v>
      </c>
      <c r="AN1740" s="3" t="s">
        <v>72</v>
      </c>
      <c r="AO1740" s="3" t="s">
        <v>63</v>
      </c>
      <c r="AP1740" s="3">
        <v>87.135609665040604</v>
      </c>
      <c r="AQ1740" s="3">
        <v>59.314822889958904</v>
      </c>
    </row>
    <row r="1741" spans="1:43" x14ac:dyDescent="0.25">
      <c r="A1741" s="2">
        <v>1740</v>
      </c>
      <c r="B1741" s="3" t="s">
        <v>43</v>
      </c>
      <c r="C1741" s="3" t="s">
        <v>44</v>
      </c>
      <c r="D1741" s="3" t="s">
        <v>45</v>
      </c>
      <c r="E1741" s="3" t="s">
        <v>46</v>
      </c>
      <c r="F1741" s="3">
        <v>0.56000000000000005</v>
      </c>
      <c r="G1741" s="3">
        <v>0.48</v>
      </c>
      <c r="H1741" s="3">
        <v>4.6974829880951502E-2</v>
      </c>
      <c r="I1741" s="3">
        <v>9.3930493487084785</v>
      </c>
      <c r="J1741" s="3">
        <v>1.3808206689053855</v>
      </c>
      <c r="K1741" s="3">
        <v>0.44123689521896309</v>
      </c>
      <c r="L1741" s="3">
        <v>6.4863816017932147E-2</v>
      </c>
      <c r="M1741" s="2">
        <v>1210</v>
      </c>
      <c r="N1741" s="3" t="s">
        <v>47</v>
      </c>
      <c r="O1741" s="3" t="s">
        <v>84</v>
      </c>
      <c r="P1741" s="3" t="s">
        <v>85</v>
      </c>
      <c r="Q1741" s="3">
        <v>83.713896858699997</v>
      </c>
      <c r="R1741" s="3" t="s">
        <v>50</v>
      </c>
      <c r="S1741" s="3" t="s">
        <v>51</v>
      </c>
      <c r="T1741" s="3" t="s">
        <v>86</v>
      </c>
      <c r="U1741" s="3" t="s">
        <v>53</v>
      </c>
      <c r="V1741" s="3" t="s">
        <v>71</v>
      </c>
      <c r="W1741" s="3" t="s">
        <v>55</v>
      </c>
      <c r="X1741" s="3" t="s">
        <v>87</v>
      </c>
      <c r="Y1741" s="3">
        <v>146</v>
      </c>
      <c r="Z1741" s="3">
        <v>17</v>
      </c>
      <c r="AA1741" s="3" t="s">
        <v>45</v>
      </c>
      <c r="AB1741" s="11">
        <v>84</v>
      </c>
      <c r="AC1741" s="3" t="s">
        <v>88</v>
      </c>
      <c r="AD1741" s="3" t="s">
        <v>58</v>
      </c>
      <c r="AE1741" s="3" t="s">
        <v>58</v>
      </c>
      <c r="AF1741" s="3" t="s">
        <v>58</v>
      </c>
      <c r="AG1741" s="3" t="s">
        <v>51</v>
      </c>
      <c r="AH1741" s="3" t="s">
        <v>59</v>
      </c>
      <c r="AI1741" s="3" t="s">
        <v>60</v>
      </c>
      <c r="AJ1741" s="3" t="s">
        <v>61</v>
      </c>
      <c r="AK1741" s="3" t="s">
        <v>58</v>
      </c>
      <c r="AL1741" s="3" t="s">
        <v>58</v>
      </c>
      <c r="AM1741" s="3" t="s">
        <v>58</v>
      </c>
      <c r="AN1741" s="3" t="s">
        <v>72</v>
      </c>
      <c r="AO1741" s="3" t="s">
        <v>63</v>
      </c>
      <c r="AP1741" s="3">
        <v>77.750311366885086</v>
      </c>
      <c r="AQ1741" s="3">
        <v>190.10039199487591</v>
      </c>
    </row>
    <row r="1742" spans="1:43" x14ac:dyDescent="0.25">
      <c r="A1742" s="2">
        <v>1741</v>
      </c>
      <c r="B1742" s="3" t="s">
        <v>43</v>
      </c>
      <c r="C1742" s="3" t="s">
        <v>44</v>
      </c>
      <c r="D1742" s="3" t="s">
        <v>45</v>
      </c>
      <c r="E1742" s="3" t="s">
        <v>46</v>
      </c>
      <c r="F1742" s="3">
        <v>0.56000000000000005</v>
      </c>
      <c r="G1742" s="3">
        <v>0.48</v>
      </c>
      <c r="H1742" s="3">
        <v>1.2187797864169499E-3</v>
      </c>
      <c r="I1742" s="3">
        <v>9.3930493487084785</v>
      </c>
      <c r="J1742" s="3">
        <v>1.3808206689053855</v>
      </c>
      <c r="K1742" s="3">
        <v>1.144805867902279E-2</v>
      </c>
      <c r="L1742" s="3">
        <v>1.6829163199286155E-3</v>
      </c>
      <c r="M1742" s="2">
        <v>1210</v>
      </c>
      <c r="N1742" s="3" t="s">
        <v>47</v>
      </c>
      <c r="O1742" s="3" t="s">
        <v>84</v>
      </c>
      <c r="P1742" s="3" t="s">
        <v>85</v>
      </c>
      <c r="Q1742" s="3">
        <v>83.713896858699997</v>
      </c>
      <c r="R1742" s="3" t="s">
        <v>50</v>
      </c>
      <c r="S1742" s="3" t="s">
        <v>51</v>
      </c>
      <c r="T1742" s="3" t="s">
        <v>86</v>
      </c>
      <c r="U1742" s="3" t="s">
        <v>53</v>
      </c>
      <c r="V1742" s="3" t="s">
        <v>71</v>
      </c>
      <c r="W1742" s="3" t="s">
        <v>55</v>
      </c>
      <c r="X1742" s="3" t="s">
        <v>87</v>
      </c>
      <c r="Y1742" s="3">
        <v>146</v>
      </c>
      <c r="Z1742" s="3">
        <v>17</v>
      </c>
      <c r="AA1742" s="3" t="s">
        <v>45</v>
      </c>
      <c r="AB1742" s="11">
        <v>84</v>
      </c>
      <c r="AC1742" s="3" t="s">
        <v>88</v>
      </c>
      <c r="AD1742" s="3" t="s">
        <v>58</v>
      </c>
      <c r="AE1742" s="3" t="s">
        <v>58</v>
      </c>
      <c r="AF1742" s="3" t="s">
        <v>58</v>
      </c>
      <c r="AG1742" s="3" t="s">
        <v>51</v>
      </c>
      <c r="AH1742" s="3" t="s">
        <v>59</v>
      </c>
      <c r="AI1742" s="3" t="s">
        <v>60</v>
      </c>
      <c r="AJ1742" s="3" t="s">
        <v>61</v>
      </c>
      <c r="AK1742" s="3" t="s">
        <v>58</v>
      </c>
      <c r="AL1742" s="3" t="s">
        <v>58</v>
      </c>
      <c r="AM1742" s="3" t="s">
        <v>58</v>
      </c>
      <c r="AN1742" s="3" t="s">
        <v>72</v>
      </c>
      <c r="AO1742" s="3" t="s">
        <v>63</v>
      </c>
      <c r="AP1742" s="3">
        <v>11.158295039512824</v>
      </c>
      <c r="AQ1742" s="3">
        <v>4.9322268061527534</v>
      </c>
    </row>
    <row r="1743" spans="1:43" x14ac:dyDescent="0.25">
      <c r="A1743" s="2">
        <v>1742</v>
      </c>
      <c r="B1743" s="3" t="s">
        <v>43</v>
      </c>
      <c r="C1743" s="3" t="s">
        <v>44</v>
      </c>
      <c r="D1743" s="3" t="s">
        <v>45</v>
      </c>
      <c r="E1743" s="3" t="s">
        <v>46</v>
      </c>
      <c r="F1743" s="3">
        <v>0.56000000000000005</v>
      </c>
      <c r="G1743" s="3">
        <v>0.48</v>
      </c>
      <c r="H1743" s="3">
        <v>2.9402359907277398E-2</v>
      </c>
      <c r="I1743" s="3">
        <v>9.3930493487084785</v>
      </c>
      <c r="J1743" s="3">
        <v>1.3808206689053855</v>
      </c>
      <c r="K1743" s="3">
        <v>0.27617781757754423</v>
      </c>
      <c r="L1743" s="3">
        <v>4.0599386274563665E-2</v>
      </c>
      <c r="M1743" s="2">
        <v>1210</v>
      </c>
      <c r="N1743" s="3" t="s">
        <v>47</v>
      </c>
      <c r="O1743" s="3" t="s">
        <v>84</v>
      </c>
      <c r="P1743" s="3" t="s">
        <v>85</v>
      </c>
      <c r="Q1743" s="3">
        <v>83.713896858699997</v>
      </c>
      <c r="R1743" s="3" t="s">
        <v>50</v>
      </c>
      <c r="S1743" s="3" t="s">
        <v>51</v>
      </c>
      <c r="T1743" s="3" t="s">
        <v>86</v>
      </c>
      <c r="U1743" s="3" t="s">
        <v>53</v>
      </c>
      <c r="V1743" s="3" t="s">
        <v>71</v>
      </c>
      <c r="W1743" s="3" t="s">
        <v>55</v>
      </c>
      <c r="X1743" s="3" t="s">
        <v>87</v>
      </c>
      <c r="Y1743" s="3">
        <v>146</v>
      </c>
      <c r="Z1743" s="3">
        <v>17</v>
      </c>
      <c r="AA1743" s="3" t="s">
        <v>45</v>
      </c>
      <c r="AB1743" s="11">
        <v>84</v>
      </c>
      <c r="AC1743" s="3" t="s">
        <v>88</v>
      </c>
      <c r="AD1743" s="3" t="s">
        <v>58</v>
      </c>
      <c r="AE1743" s="3" t="s">
        <v>58</v>
      </c>
      <c r="AF1743" s="3" t="s">
        <v>58</v>
      </c>
      <c r="AG1743" s="3" t="s">
        <v>51</v>
      </c>
      <c r="AH1743" s="3" t="s">
        <v>59</v>
      </c>
      <c r="AI1743" s="3" t="s">
        <v>60</v>
      </c>
      <c r="AJ1743" s="3" t="s">
        <v>61</v>
      </c>
      <c r="AK1743" s="3" t="s">
        <v>58</v>
      </c>
      <c r="AL1743" s="3" t="s">
        <v>58</v>
      </c>
      <c r="AM1743" s="3" t="s">
        <v>58</v>
      </c>
      <c r="AN1743" s="3" t="s">
        <v>72</v>
      </c>
      <c r="AO1743" s="3" t="s">
        <v>63</v>
      </c>
      <c r="AP1743" s="3">
        <v>55.362169961369233</v>
      </c>
      <c r="AQ1743" s="3">
        <v>118.98712902448187</v>
      </c>
    </row>
    <row r="1744" spans="1:43" x14ac:dyDescent="0.25">
      <c r="A1744" s="2">
        <v>1743</v>
      </c>
      <c r="B1744" s="3" t="s">
        <v>43</v>
      </c>
      <c r="C1744" s="3" t="s">
        <v>44</v>
      </c>
      <c r="D1744" s="3" t="s">
        <v>45</v>
      </c>
      <c r="E1744" s="3" t="s">
        <v>46</v>
      </c>
      <c r="F1744" s="3">
        <v>0.56000000000000005</v>
      </c>
      <c r="G1744" s="3">
        <v>0.48</v>
      </c>
      <c r="H1744" s="3">
        <v>0.31116089345447101</v>
      </c>
      <c r="I1744" s="3">
        <v>9.3930493487084785</v>
      </c>
      <c r="J1744" s="3">
        <v>1.3808206689053855</v>
      </c>
      <c r="K1744" s="3">
        <v>2.9227496276060672</v>
      </c>
      <c r="L1744" s="3">
        <v>0.42965739303700001</v>
      </c>
      <c r="M1744" s="2">
        <v>1210</v>
      </c>
      <c r="N1744" s="3" t="s">
        <v>47</v>
      </c>
      <c r="O1744" s="3" t="s">
        <v>84</v>
      </c>
      <c r="P1744" s="3" t="s">
        <v>85</v>
      </c>
      <c r="Q1744" s="3">
        <v>83.713896858699997</v>
      </c>
      <c r="R1744" s="3" t="s">
        <v>50</v>
      </c>
      <c r="S1744" s="3" t="s">
        <v>51</v>
      </c>
      <c r="T1744" s="3" t="s">
        <v>86</v>
      </c>
      <c r="U1744" s="3" t="s">
        <v>53</v>
      </c>
      <c r="V1744" s="3" t="s">
        <v>71</v>
      </c>
      <c r="W1744" s="3" t="s">
        <v>55</v>
      </c>
      <c r="X1744" s="3" t="s">
        <v>87</v>
      </c>
      <c r="Y1744" s="3">
        <v>146</v>
      </c>
      <c r="Z1744" s="3">
        <v>17</v>
      </c>
      <c r="AA1744" s="3" t="s">
        <v>45</v>
      </c>
      <c r="AB1744" s="11">
        <v>84</v>
      </c>
      <c r="AC1744" s="3" t="s">
        <v>88</v>
      </c>
      <c r="AD1744" s="3" t="s">
        <v>58</v>
      </c>
      <c r="AE1744" s="3" t="s">
        <v>58</v>
      </c>
      <c r="AF1744" s="3" t="s">
        <v>58</v>
      </c>
      <c r="AG1744" s="3" t="s">
        <v>51</v>
      </c>
      <c r="AH1744" s="3" t="s">
        <v>59</v>
      </c>
      <c r="AI1744" s="3" t="s">
        <v>60</v>
      </c>
      <c r="AJ1744" s="3" t="s">
        <v>61</v>
      </c>
      <c r="AK1744" s="3" t="s">
        <v>58</v>
      </c>
      <c r="AL1744" s="3" t="s">
        <v>58</v>
      </c>
      <c r="AM1744" s="3" t="s">
        <v>58</v>
      </c>
      <c r="AN1744" s="3" t="s">
        <v>72</v>
      </c>
      <c r="AO1744" s="3" t="s">
        <v>63</v>
      </c>
      <c r="AP1744" s="3">
        <v>143.03358232780636</v>
      </c>
      <c r="AQ1744" s="3">
        <v>1259.2234600759462</v>
      </c>
    </row>
    <row r="1745" spans="1:43" x14ac:dyDescent="0.25">
      <c r="A1745" s="2">
        <v>1744</v>
      </c>
      <c r="B1745" s="3" t="s">
        <v>43</v>
      </c>
      <c r="C1745" s="3" t="s">
        <v>44</v>
      </c>
      <c r="D1745" s="3" t="s">
        <v>45</v>
      </c>
      <c r="E1745" s="3" t="s">
        <v>46</v>
      </c>
      <c r="F1745" s="3">
        <v>0.56000000000000005</v>
      </c>
      <c r="G1745" s="3">
        <v>0.48</v>
      </c>
      <c r="H1745" s="3">
        <v>9.5458734067598097E-2</v>
      </c>
      <c r="I1745" s="3">
        <v>9.3930493487084785</v>
      </c>
      <c r="J1745" s="3">
        <v>1.3808206689053855</v>
      </c>
      <c r="K1745" s="3">
        <v>0.89664859986218814</v>
      </c>
      <c r="L1745" s="3">
        <v>0.13181139302808212</v>
      </c>
      <c r="M1745" s="2">
        <v>1210</v>
      </c>
      <c r="N1745" s="3" t="s">
        <v>47</v>
      </c>
      <c r="O1745" s="3" t="s">
        <v>84</v>
      </c>
      <c r="P1745" s="3" t="s">
        <v>85</v>
      </c>
      <c r="Q1745" s="3">
        <v>83.713896858699997</v>
      </c>
      <c r="R1745" s="3" t="s">
        <v>50</v>
      </c>
      <c r="S1745" s="3" t="s">
        <v>51</v>
      </c>
      <c r="T1745" s="3" t="s">
        <v>86</v>
      </c>
      <c r="U1745" s="3" t="s">
        <v>53</v>
      </c>
      <c r="V1745" s="3" t="s">
        <v>71</v>
      </c>
      <c r="W1745" s="3" t="s">
        <v>55</v>
      </c>
      <c r="X1745" s="3" t="s">
        <v>87</v>
      </c>
      <c r="Y1745" s="3">
        <v>146</v>
      </c>
      <c r="Z1745" s="3">
        <v>17</v>
      </c>
      <c r="AA1745" s="3" t="s">
        <v>45</v>
      </c>
      <c r="AB1745" s="11">
        <v>84</v>
      </c>
      <c r="AC1745" s="3" t="s">
        <v>88</v>
      </c>
      <c r="AD1745" s="3" t="s">
        <v>58</v>
      </c>
      <c r="AE1745" s="3" t="s">
        <v>58</v>
      </c>
      <c r="AF1745" s="3" t="s">
        <v>58</v>
      </c>
      <c r="AG1745" s="3" t="s">
        <v>51</v>
      </c>
      <c r="AH1745" s="3" t="s">
        <v>59</v>
      </c>
      <c r="AI1745" s="3" t="s">
        <v>60</v>
      </c>
      <c r="AJ1745" s="3" t="s">
        <v>61</v>
      </c>
      <c r="AK1745" s="3" t="s">
        <v>58</v>
      </c>
      <c r="AL1745" s="3" t="s">
        <v>58</v>
      </c>
      <c r="AM1745" s="3" t="s">
        <v>58</v>
      </c>
      <c r="AN1745" s="3" t="s">
        <v>72</v>
      </c>
      <c r="AO1745" s="3" t="s">
        <v>63</v>
      </c>
      <c r="AP1745" s="3">
        <v>113.38367526463581</v>
      </c>
      <c r="AQ1745" s="3">
        <v>386.30779103563316</v>
      </c>
    </row>
    <row r="1746" spans="1:43" x14ac:dyDescent="0.25">
      <c r="A1746" s="2">
        <v>1745</v>
      </c>
      <c r="B1746" s="3" t="s">
        <v>43</v>
      </c>
      <c r="C1746" s="3" t="s">
        <v>44</v>
      </c>
      <c r="D1746" s="3" t="s">
        <v>45</v>
      </c>
      <c r="E1746" s="3" t="s">
        <v>46</v>
      </c>
      <c r="F1746" s="3">
        <v>0.56000000000000005</v>
      </c>
      <c r="G1746" s="3">
        <v>0.48</v>
      </c>
      <c r="H1746" s="3">
        <v>9.91243677924072E-2</v>
      </c>
      <c r="I1746" s="3">
        <v>9.4054218738891873</v>
      </c>
      <c r="J1746" s="3">
        <v>1.3826121099863471</v>
      </c>
      <c r="K1746" s="3">
        <v>0.93230649707014357</v>
      </c>
      <c r="L1746" s="3">
        <v>0.13705055130452282</v>
      </c>
      <c r="M1746" s="2">
        <v>1210</v>
      </c>
      <c r="N1746" s="3" t="s">
        <v>47</v>
      </c>
      <c r="O1746" s="3" t="s">
        <v>84</v>
      </c>
      <c r="P1746" s="3" t="s">
        <v>85</v>
      </c>
      <c r="Q1746" s="3">
        <v>83.713896858699997</v>
      </c>
      <c r="R1746" s="3" t="s">
        <v>50</v>
      </c>
      <c r="S1746" s="3" t="s">
        <v>51</v>
      </c>
      <c r="T1746" s="3" t="s">
        <v>86</v>
      </c>
      <c r="U1746" s="3" t="s">
        <v>53</v>
      </c>
      <c r="V1746" s="3" t="s">
        <v>71</v>
      </c>
      <c r="W1746" s="3" t="s">
        <v>55</v>
      </c>
      <c r="X1746" s="3" t="s">
        <v>87</v>
      </c>
      <c r="Y1746" s="3">
        <v>146</v>
      </c>
      <c r="Z1746" s="3">
        <v>17</v>
      </c>
      <c r="AA1746" s="3" t="s">
        <v>45</v>
      </c>
      <c r="AB1746" s="11">
        <v>84</v>
      </c>
      <c r="AC1746" s="3" t="s">
        <v>88</v>
      </c>
      <c r="AD1746" s="3" t="s">
        <v>58</v>
      </c>
      <c r="AE1746" s="3" t="s">
        <v>58</v>
      </c>
      <c r="AF1746" s="3" t="s">
        <v>58</v>
      </c>
      <c r="AG1746" s="3" t="s">
        <v>51</v>
      </c>
      <c r="AH1746" s="3" t="s">
        <v>59</v>
      </c>
      <c r="AI1746" s="3" t="s">
        <v>60</v>
      </c>
      <c r="AJ1746" s="3" t="s">
        <v>61</v>
      </c>
      <c r="AK1746" s="3" t="s">
        <v>58</v>
      </c>
      <c r="AL1746" s="3" t="s">
        <v>58</v>
      </c>
      <c r="AM1746" s="3" t="s">
        <v>58</v>
      </c>
      <c r="AN1746" s="3" t="s">
        <v>72</v>
      </c>
      <c r="AO1746" s="3" t="s">
        <v>63</v>
      </c>
      <c r="AP1746" s="3">
        <v>81.752434232108214</v>
      </c>
      <c r="AQ1746" s="3">
        <v>401.14208441704272</v>
      </c>
    </row>
    <row r="1747" spans="1:43" x14ac:dyDescent="0.25">
      <c r="A1747" s="2">
        <v>1746</v>
      </c>
      <c r="B1747" s="3" t="s">
        <v>43</v>
      </c>
      <c r="C1747" s="3" t="s">
        <v>44</v>
      </c>
      <c r="D1747" s="3" t="s">
        <v>45</v>
      </c>
      <c r="E1747" s="3" t="s">
        <v>46</v>
      </c>
      <c r="F1747" s="3">
        <v>0.56000000000000005</v>
      </c>
      <c r="G1747" s="3">
        <v>0.48</v>
      </c>
      <c r="H1747" s="3">
        <v>9.9363090721886496E-2</v>
      </c>
      <c r="I1747" s="3">
        <v>9.4054218738891873</v>
      </c>
      <c r="J1747" s="3">
        <v>1.3826121099863471</v>
      </c>
      <c r="K1747" s="3">
        <v>0.934551786932867</v>
      </c>
      <c r="L1747" s="3">
        <v>0.13738061251775233</v>
      </c>
      <c r="M1747" s="2">
        <v>1210</v>
      </c>
      <c r="N1747" s="3" t="s">
        <v>47</v>
      </c>
      <c r="O1747" s="3" t="s">
        <v>84</v>
      </c>
      <c r="P1747" s="3" t="s">
        <v>85</v>
      </c>
      <c r="Q1747" s="3">
        <v>83.713896858699997</v>
      </c>
      <c r="R1747" s="3" t="s">
        <v>50</v>
      </c>
      <c r="S1747" s="3" t="s">
        <v>51</v>
      </c>
      <c r="T1747" s="3" t="s">
        <v>86</v>
      </c>
      <c r="U1747" s="3" t="s">
        <v>53</v>
      </c>
      <c r="V1747" s="3" t="s">
        <v>71</v>
      </c>
      <c r="W1747" s="3" t="s">
        <v>55</v>
      </c>
      <c r="X1747" s="3" t="s">
        <v>87</v>
      </c>
      <c r="Y1747" s="3">
        <v>146</v>
      </c>
      <c r="Z1747" s="3">
        <v>17</v>
      </c>
      <c r="AA1747" s="3" t="s">
        <v>45</v>
      </c>
      <c r="AB1747" s="11">
        <v>84</v>
      </c>
      <c r="AC1747" s="3" t="s">
        <v>88</v>
      </c>
      <c r="AD1747" s="3" t="s">
        <v>58</v>
      </c>
      <c r="AE1747" s="3" t="s">
        <v>58</v>
      </c>
      <c r="AF1747" s="3" t="s">
        <v>58</v>
      </c>
      <c r="AG1747" s="3" t="s">
        <v>51</v>
      </c>
      <c r="AH1747" s="3" t="s">
        <v>59</v>
      </c>
      <c r="AI1747" s="3" t="s">
        <v>60</v>
      </c>
      <c r="AJ1747" s="3" t="s">
        <v>61</v>
      </c>
      <c r="AK1747" s="3" t="s">
        <v>58</v>
      </c>
      <c r="AL1747" s="3" t="s">
        <v>58</v>
      </c>
      <c r="AM1747" s="3" t="s">
        <v>58</v>
      </c>
      <c r="AN1747" s="3" t="s">
        <v>72</v>
      </c>
      <c r="AO1747" s="3" t="s">
        <v>63</v>
      </c>
      <c r="AP1747" s="3">
        <v>82.547184090504018</v>
      </c>
      <c r="AQ1747" s="3">
        <v>402.10816183738041</v>
      </c>
    </row>
    <row r="1748" spans="1:43" x14ac:dyDescent="0.25">
      <c r="A1748" s="2">
        <v>1747</v>
      </c>
      <c r="B1748" s="3" t="s">
        <v>43</v>
      </c>
      <c r="C1748" s="3" t="s">
        <v>44</v>
      </c>
      <c r="D1748" s="3" t="s">
        <v>45</v>
      </c>
      <c r="E1748" s="3" t="s">
        <v>46</v>
      </c>
      <c r="F1748" s="3">
        <v>0.56000000000000005</v>
      </c>
      <c r="G1748" s="3">
        <v>0.48</v>
      </c>
      <c r="H1748" s="3">
        <v>9.2979865430824302E-2</v>
      </c>
      <c r="I1748" s="3">
        <v>9.4054218738891873</v>
      </c>
      <c r="J1748" s="3">
        <v>1.3826121099863471</v>
      </c>
      <c r="K1748" s="3">
        <v>0.87451486015434798</v>
      </c>
      <c r="L1748" s="3">
        <v>0.12855508792955861</v>
      </c>
      <c r="M1748" s="2">
        <v>1210</v>
      </c>
      <c r="N1748" s="3" t="s">
        <v>47</v>
      </c>
      <c r="O1748" s="3" t="s">
        <v>84</v>
      </c>
      <c r="P1748" s="3" t="s">
        <v>85</v>
      </c>
      <c r="Q1748" s="3">
        <v>83.713896858699997</v>
      </c>
      <c r="R1748" s="3" t="s">
        <v>50</v>
      </c>
      <c r="S1748" s="3" t="s">
        <v>51</v>
      </c>
      <c r="T1748" s="3" t="s">
        <v>86</v>
      </c>
      <c r="U1748" s="3" t="s">
        <v>53</v>
      </c>
      <c r="V1748" s="3" t="s">
        <v>71</v>
      </c>
      <c r="W1748" s="3" t="s">
        <v>55</v>
      </c>
      <c r="X1748" s="3" t="s">
        <v>87</v>
      </c>
      <c r="Y1748" s="3">
        <v>146</v>
      </c>
      <c r="Z1748" s="3">
        <v>17</v>
      </c>
      <c r="AA1748" s="3" t="s">
        <v>45</v>
      </c>
      <c r="AB1748" s="11">
        <v>84</v>
      </c>
      <c r="AC1748" s="3" t="s">
        <v>88</v>
      </c>
      <c r="AD1748" s="3" t="s">
        <v>58</v>
      </c>
      <c r="AE1748" s="3" t="s">
        <v>58</v>
      </c>
      <c r="AF1748" s="3" t="s">
        <v>58</v>
      </c>
      <c r="AG1748" s="3" t="s">
        <v>51</v>
      </c>
      <c r="AH1748" s="3" t="s">
        <v>59</v>
      </c>
      <c r="AI1748" s="3" t="s">
        <v>60</v>
      </c>
      <c r="AJ1748" s="3" t="s">
        <v>61</v>
      </c>
      <c r="AK1748" s="3" t="s">
        <v>58</v>
      </c>
      <c r="AL1748" s="3" t="s">
        <v>58</v>
      </c>
      <c r="AM1748" s="3" t="s">
        <v>58</v>
      </c>
      <c r="AN1748" s="3" t="s">
        <v>72</v>
      </c>
      <c r="AO1748" s="3" t="s">
        <v>63</v>
      </c>
      <c r="AP1748" s="3">
        <v>79.873967988509165</v>
      </c>
      <c r="AQ1748" s="3">
        <v>376.27616557261894</v>
      </c>
    </row>
    <row r="1749" spans="1:43" x14ac:dyDescent="0.25">
      <c r="A1749" s="2">
        <v>1748</v>
      </c>
      <c r="B1749" s="3" t="s">
        <v>43</v>
      </c>
      <c r="C1749" s="3" t="s">
        <v>44</v>
      </c>
      <c r="D1749" s="3" t="s">
        <v>45</v>
      </c>
      <c r="E1749" s="3" t="s">
        <v>46</v>
      </c>
      <c r="F1749" s="3">
        <v>0.56000000000000005</v>
      </c>
      <c r="G1749" s="3">
        <v>0.48</v>
      </c>
      <c r="H1749" s="3">
        <v>9.9064264655365802E-2</v>
      </c>
      <c r="I1749" s="3">
        <v>9.4054218738891873</v>
      </c>
      <c r="J1749" s="3">
        <v>1.3826121099863471</v>
      </c>
      <c r="K1749" s="3">
        <v>0.93174120171032504</v>
      </c>
      <c r="L1749" s="3">
        <v>0.13696745197940122</v>
      </c>
      <c r="M1749" s="2">
        <v>1210</v>
      </c>
      <c r="N1749" s="3" t="s">
        <v>47</v>
      </c>
      <c r="O1749" s="3" t="s">
        <v>84</v>
      </c>
      <c r="P1749" s="3" t="s">
        <v>85</v>
      </c>
      <c r="Q1749" s="3">
        <v>83.713896858699997</v>
      </c>
      <c r="R1749" s="3" t="s">
        <v>50</v>
      </c>
      <c r="S1749" s="3" t="s">
        <v>51</v>
      </c>
      <c r="T1749" s="3" t="s">
        <v>86</v>
      </c>
      <c r="U1749" s="3" t="s">
        <v>53</v>
      </c>
      <c r="V1749" s="3" t="s">
        <v>71</v>
      </c>
      <c r="W1749" s="3" t="s">
        <v>55</v>
      </c>
      <c r="X1749" s="3" t="s">
        <v>87</v>
      </c>
      <c r="Y1749" s="3">
        <v>146</v>
      </c>
      <c r="Z1749" s="3">
        <v>17</v>
      </c>
      <c r="AA1749" s="3" t="s">
        <v>45</v>
      </c>
      <c r="AB1749" s="11">
        <v>84</v>
      </c>
      <c r="AC1749" s="3" t="s">
        <v>88</v>
      </c>
      <c r="AD1749" s="3" t="s">
        <v>58</v>
      </c>
      <c r="AE1749" s="3" t="s">
        <v>58</v>
      </c>
      <c r="AF1749" s="3" t="s">
        <v>58</v>
      </c>
      <c r="AG1749" s="3" t="s">
        <v>51</v>
      </c>
      <c r="AH1749" s="3" t="s">
        <v>59</v>
      </c>
      <c r="AI1749" s="3" t="s">
        <v>60</v>
      </c>
      <c r="AJ1749" s="3" t="s">
        <v>61</v>
      </c>
      <c r="AK1749" s="3" t="s">
        <v>58</v>
      </c>
      <c r="AL1749" s="3" t="s">
        <v>58</v>
      </c>
      <c r="AM1749" s="3" t="s">
        <v>58</v>
      </c>
      <c r="AN1749" s="3" t="s">
        <v>72</v>
      </c>
      <c r="AO1749" s="3" t="s">
        <v>63</v>
      </c>
      <c r="AP1749" s="3">
        <v>82.304343068883995</v>
      </c>
      <c r="AQ1749" s="3">
        <v>400.89885565090037</v>
      </c>
    </row>
    <row r="1750" spans="1:43" x14ac:dyDescent="0.25">
      <c r="A1750" s="2">
        <v>1749</v>
      </c>
      <c r="B1750" s="3" t="s">
        <v>43</v>
      </c>
      <c r="C1750" s="3" t="s">
        <v>44</v>
      </c>
      <c r="D1750" s="3" t="s">
        <v>45</v>
      </c>
      <c r="E1750" s="3" t="s">
        <v>46</v>
      </c>
      <c r="F1750" s="3">
        <v>0.56000000000000005</v>
      </c>
      <c r="G1750" s="3">
        <v>0.48</v>
      </c>
      <c r="H1750" s="3">
        <v>0.22723186513647001</v>
      </c>
      <c r="I1750" s="3">
        <v>9.4054218738891873</v>
      </c>
      <c r="J1750" s="3">
        <v>1.3826121099863471</v>
      </c>
      <c r="K1750" s="3">
        <v>2.137211554799193</v>
      </c>
      <c r="L1750" s="3">
        <v>0.31417352851246788</v>
      </c>
      <c r="M1750" s="2">
        <v>1210</v>
      </c>
      <c r="N1750" s="3" t="s">
        <v>47</v>
      </c>
      <c r="O1750" s="3" t="s">
        <v>84</v>
      </c>
      <c r="P1750" s="3" t="s">
        <v>85</v>
      </c>
      <c r="Q1750" s="3">
        <v>83.713896858699997</v>
      </c>
      <c r="R1750" s="3" t="s">
        <v>50</v>
      </c>
      <c r="S1750" s="3" t="s">
        <v>51</v>
      </c>
      <c r="T1750" s="3" t="s">
        <v>86</v>
      </c>
      <c r="U1750" s="3" t="s">
        <v>53</v>
      </c>
      <c r="V1750" s="3" t="s">
        <v>71</v>
      </c>
      <c r="W1750" s="3" t="s">
        <v>55</v>
      </c>
      <c r="X1750" s="3" t="s">
        <v>87</v>
      </c>
      <c r="Y1750" s="3">
        <v>146</v>
      </c>
      <c r="Z1750" s="3">
        <v>17</v>
      </c>
      <c r="AA1750" s="3" t="s">
        <v>45</v>
      </c>
      <c r="AB1750" s="11">
        <v>84</v>
      </c>
      <c r="AC1750" s="3" t="s">
        <v>88</v>
      </c>
      <c r="AD1750" s="3" t="s">
        <v>58</v>
      </c>
      <c r="AE1750" s="3" t="s">
        <v>58</v>
      </c>
      <c r="AF1750" s="3" t="s">
        <v>58</v>
      </c>
      <c r="AG1750" s="3" t="s">
        <v>51</v>
      </c>
      <c r="AH1750" s="3" t="s">
        <v>59</v>
      </c>
      <c r="AI1750" s="3" t="s">
        <v>60</v>
      </c>
      <c r="AJ1750" s="3" t="s">
        <v>61</v>
      </c>
      <c r="AK1750" s="3" t="s">
        <v>58</v>
      </c>
      <c r="AL1750" s="3" t="s">
        <v>58</v>
      </c>
      <c r="AM1750" s="3" t="s">
        <v>58</v>
      </c>
      <c r="AN1750" s="3" t="s">
        <v>72</v>
      </c>
      <c r="AO1750" s="3" t="s">
        <v>63</v>
      </c>
      <c r="AP1750" s="3">
        <v>136.81250657609118</v>
      </c>
      <c r="AQ1750" s="3">
        <v>919.57473280145427</v>
      </c>
    </row>
    <row r="1751" spans="1:43" x14ac:dyDescent="0.25">
      <c r="A1751" s="2">
        <v>1750</v>
      </c>
      <c r="B1751" s="3" t="s">
        <v>43</v>
      </c>
      <c r="C1751" s="3" t="s">
        <v>44</v>
      </c>
      <c r="D1751" s="3" t="s">
        <v>45</v>
      </c>
      <c r="E1751" s="3" t="s">
        <v>46</v>
      </c>
      <c r="F1751" s="3">
        <v>0.56000000000000005</v>
      </c>
      <c r="G1751" s="3">
        <v>0.48</v>
      </c>
      <c r="H1751" s="3">
        <v>0.28550002310536399</v>
      </c>
      <c r="I1751" s="3">
        <v>9.4368201464530195</v>
      </c>
      <c r="J1751" s="3">
        <v>1.3871586529519444</v>
      </c>
      <c r="K1751" s="3">
        <v>2.6942123698535014</v>
      </c>
      <c r="L1751" s="3">
        <v>0.39603382746858573</v>
      </c>
      <c r="M1751" s="2">
        <v>1200</v>
      </c>
      <c r="N1751" s="3" t="s">
        <v>66</v>
      </c>
      <c r="O1751" s="3" t="s">
        <v>84</v>
      </c>
      <c r="P1751" s="3" t="s">
        <v>85</v>
      </c>
      <c r="Q1751" s="3">
        <v>83.713896858699997</v>
      </c>
      <c r="R1751" s="3" t="s">
        <v>50</v>
      </c>
      <c r="S1751" s="3" t="s">
        <v>51</v>
      </c>
      <c r="T1751" s="3" t="s">
        <v>86</v>
      </c>
      <c r="U1751" s="3" t="s">
        <v>53</v>
      </c>
      <c r="V1751" s="3" t="s">
        <v>71</v>
      </c>
      <c r="W1751" s="3" t="s">
        <v>55</v>
      </c>
      <c r="X1751" s="3" t="s">
        <v>87</v>
      </c>
      <c r="Y1751" s="3">
        <v>146</v>
      </c>
      <c r="Z1751" s="3">
        <v>17</v>
      </c>
      <c r="AA1751" s="3" t="s">
        <v>45</v>
      </c>
      <c r="AB1751" s="11">
        <v>84</v>
      </c>
      <c r="AC1751" s="3" t="s">
        <v>88</v>
      </c>
      <c r="AD1751" s="3" t="s">
        <v>58</v>
      </c>
      <c r="AE1751" s="3" t="s">
        <v>58</v>
      </c>
      <c r="AF1751" s="3" t="s">
        <v>58</v>
      </c>
      <c r="AG1751" s="3" t="s">
        <v>51</v>
      </c>
      <c r="AH1751" s="3" t="s">
        <v>59</v>
      </c>
      <c r="AI1751" s="3" t="s">
        <v>60</v>
      </c>
      <c r="AJ1751" s="3" t="s">
        <v>61</v>
      </c>
      <c r="AK1751" s="3" t="s">
        <v>58</v>
      </c>
      <c r="AL1751" s="3" t="s">
        <v>58</v>
      </c>
      <c r="AM1751" s="3" t="s">
        <v>58</v>
      </c>
      <c r="AN1751" s="3" t="s">
        <v>72</v>
      </c>
      <c r="AO1751" s="3" t="s">
        <v>63</v>
      </c>
      <c r="AP1751" s="3">
        <v>177.58874318101286</v>
      </c>
      <c r="AQ1751" s="3">
        <v>1155.3776020992889</v>
      </c>
    </row>
    <row r="1752" spans="1:43" x14ac:dyDescent="0.25">
      <c r="A1752" s="2">
        <v>1751</v>
      </c>
      <c r="B1752" s="3" t="s">
        <v>43</v>
      </c>
      <c r="C1752" s="3" t="s">
        <v>44</v>
      </c>
      <c r="D1752" s="3" t="s">
        <v>45</v>
      </c>
      <c r="E1752" s="3" t="s">
        <v>46</v>
      </c>
      <c r="F1752" s="3">
        <v>0.56000000000000005</v>
      </c>
      <c r="G1752" s="3">
        <v>0.48</v>
      </c>
      <c r="H1752" s="3">
        <v>4.1380745655507298E-2</v>
      </c>
      <c r="I1752" s="3">
        <v>9.4368201464530195</v>
      </c>
      <c r="J1752" s="3">
        <v>1.3871586529519444</v>
      </c>
      <c r="K1752" s="3">
        <v>0.39050265427713954</v>
      </c>
      <c r="L1752" s="3">
        <v>5.7401659401640527E-2</v>
      </c>
      <c r="M1752" s="2">
        <v>1210</v>
      </c>
      <c r="N1752" s="3" t="s">
        <v>47</v>
      </c>
      <c r="O1752" s="3" t="s">
        <v>84</v>
      </c>
      <c r="P1752" s="3" t="s">
        <v>85</v>
      </c>
      <c r="Q1752" s="3">
        <v>83.713896858699997</v>
      </c>
      <c r="R1752" s="3" t="s">
        <v>50</v>
      </c>
      <c r="S1752" s="3" t="s">
        <v>51</v>
      </c>
      <c r="T1752" s="3" t="s">
        <v>86</v>
      </c>
      <c r="U1752" s="3" t="s">
        <v>53</v>
      </c>
      <c r="V1752" s="3" t="s">
        <v>71</v>
      </c>
      <c r="W1752" s="3" t="s">
        <v>55</v>
      </c>
      <c r="X1752" s="3" t="s">
        <v>87</v>
      </c>
      <c r="Y1752" s="3">
        <v>146</v>
      </c>
      <c r="Z1752" s="3">
        <v>17</v>
      </c>
      <c r="AA1752" s="3" t="s">
        <v>45</v>
      </c>
      <c r="AB1752" s="11">
        <v>84</v>
      </c>
      <c r="AC1752" s="3" t="s">
        <v>88</v>
      </c>
      <c r="AD1752" s="3" t="s">
        <v>58</v>
      </c>
      <c r="AE1752" s="3" t="s">
        <v>58</v>
      </c>
      <c r="AF1752" s="3" t="s">
        <v>58</v>
      </c>
      <c r="AG1752" s="3" t="s">
        <v>51</v>
      </c>
      <c r="AH1752" s="3" t="s">
        <v>59</v>
      </c>
      <c r="AI1752" s="3" t="s">
        <v>60</v>
      </c>
      <c r="AJ1752" s="3" t="s">
        <v>61</v>
      </c>
      <c r="AK1752" s="3" t="s">
        <v>58</v>
      </c>
      <c r="AL1752" s="3" t="s">
        <v>58</v>
      </c>
      <c r="AM1752" s="3" t="s">
        <v>58</v>
      </c>
      <c r="AN1752" s="3" t="s">
        <v>72</v>
      </c>
      <c r="AO1752" s="3" t="s">
        <v>63</v>
      </c>
      <c r="AP1752" s="3">
        <v>51.826502669666631</v>
      </c>
      <c r="AQ1752" s="3">
        <v>167.46193631969072</v>
      </c>
    </row>
    <row r="1753" spans="1:43" x14ac:dyDescent="0.25">
      <c r="A1753" s="2">
        <v>1752</v>
      </c>
      <c r="B1753" s="3" t="s">
        <v>43</v>
      </c>
      <c r="C1753" s="3" t="s">
        <v>44</v>
      </c>
      <c r="D1753" s="3" t="s">
        <v>45</v>
      </c>
      <c r="E1753" s="3" t="s">
        <v>46</v>
      </c>
      <c r="F1753" s="3">
        <v>0.56000000000000005</v>
      </c>
      <c r="G1753" s="3">
        <v>0.48</v>
      </c>
      <c r="H1753" s="3">
        <v>9.0952786470167898E-2</v>
      </c>
      <c r="I1753" s="3">
        <v>9.4368201464530195</v>
      </c>
      <c r="J1753" s="3">
        <v>1.3871586529519444</v>
      </c>
      <c r="K1753" s="3">
        <v>0.85830508773772007</v>
      </c>
      <c r="L1753" s="3">
        <v>0.12616594476218393</v>
      </c>
      <c r="M1753" s="2">
        <v>1210</v>
      </c>
      <c r="N1753" s="3" t="s">
        <v>47</v>
      </c>
      <c r="O1753" s="3" t="s">
        <v>84</v>
      </c>
      <c r="P1753" s="3" t="s">
        <v>85</v>
      </c>
      <c r="Q1753" s="3">
        <v>83.713896858699997</v>
      </c>
      <c r="R1753" s="3" t="s">
        <v>50</v>
      </c>
      <c r="S1753" s="3" t="s">
        <v>51</v>
      </c>
      <c r="T1753" s="3" t="s">
        <v>86</v>
      </c>
      <c r="U1753" s="3" t="s">
        <v>53</v>
      </c>
      <c r="V1753" s="3" t="s">
        <v>71</v>
      </c>
      <c r="W1753" s="3" t="s">
        <v>55</v>
      </c>
      <c r="X1753" s="3" t="s">
        <v>87</v>
      </c>
      <c r="Y1753" s="3">
        <v>146</v>
      </c>
      <c r="Z1753" s="3">
        <v>17</v>
      </c>
      <c r="AA1753" s="3" t="s">
        <v>45</v>
      </c>
      <c r="AB1753" s="11">
        <v>84</v>
      </c>
      <c r="AC1753" s="3" t="s">
        <v>88</v>
      </c>
      <c r="AD1753" s="3" t="s">
        <v>58</v>
      </c>
      <c r="AE1753" s="3" t="s">
        <v>58</v>
      </c>
      <c r="AF1753" s="3" t="s">
        <v>58</v>
      </c>
      <c r="AG1753" s="3" t="s">
        <v>51</v>
      </c>
      <c r="AH1753" s="3" t="s">
        <v>59</v>
      </c>
      <c r="AI1753" s="3" t="s">
        <v>60</v>
      </c>
      <c r="AJ1753" s="3" t="s">
        <v>61</v>
      </c>
      <c r="AK1753" s="3" t="s">
        <v>58</v>
      </c>
      <c r="AL1753" s="3" t="s">
        <v>58</v>
      </c>
      <c r="AM1753" s="3" t="s">
        <v>58</v>
      </c>
      <c r="AN1753" s="3" t="s">
        <v>72</v>
      </c>
      <c r="AO1753" s="3" t="s">
        <v>63</v>
      </c>
      <c r="AP1753" s="3">
        <v>108.79875955805892</v>
      </c>
      <c r="AQ1753" s="3">
        <v>368.07286806197499</v>
      </c>
    </row>
    <row r="1754" spans="1:43" x14ac:dyDescent="0.25">
      <c r="A1754" s="2">
        <v>1753</v>
      </c>
      <c r="B1754" s="3" t="s">
        <v>43</v>
      </c>
      <c r="C1754" s="3" t="s">
        <v>44</v>
      </c>
      <c r="D1754" s="3" t="s">
        <v>45</v>
      </c>
      <c r="E1754" s="3" t="s">
        <v>46</v>
      </c>
      <c r="F1754" s="3">
        <v>0.56000000000000005</v>
      </c>
      <c r="G1754" s="3">
        <v>0.48</v>
      </c>
      <c r="H1754" s="3">
        <v>0.116402522187264</v>
      </c>
      <c r="I1754" s="3">
        <v>9.4368201464530195</v>
      </c>
      <c r="J1754" s="3">
        <v>1.3871586529519444</v>
      </c>
      <c r="K1754" s="3">
        <v>1.0984696664747176</v>
      </c>
      <c r="L1754" s="3">
        <v>0.16146876587749395</v>
      </c>
      <c r="M1754" s="2">
        <v>1210</v>
      </c>
      <c r="N1754" s="3" t="s">
        <v>47</v>
      </c>
      <c r="O1754" s="3" t="s">
        <v>84</v>
      </c>
      <c r="P1754" s="3" t="s">
        <v>85</v>
      </c>
      <c r="Q1754" s="3">
        <v>83.713896858699997</v>
      </c>
      <c r="R1754" s="3" t="s">
        <v>50</v>
      </c>
      <c r="S1754" s="3" t="s">
        <v>51</v>
      </c>
      <c r="T1754" s="3" t="s">
        <v>86</v>
      </c>
      <c r="U1754" s="3" t="s">
        <v>53</v>
      </c>
      <c r="V1754" s="3" t="s">
        <v>71</v>
      </c>
      <c r="W1754" s="3" t="s">
        <v>55</v>
      </c>
      <c r="X1754" s="3" t="s">
        <v>87</v>
      </c>
      <c r="Y1754" s="3">
        <v>146</v>
      </c>
      <c r="Z1754" s="3">
        <v>17</v>
      </c>
      <c r="AA1754" s="3" t="s">
        <v>45</v>
      </c>
      <c r="AB1754" s="11">
        <v>84</v>
      </c>
      <c r="AC1754" s="3" t="s">
        <v>88</v>
      </c>
      <c r="AD1754" s="3" t="s">
        <v>58</v>
      </c>
      <c r="AE1754" s="3" t="s">
        <v>58</v>
      </c>
      <c r="AF1754" s="3" t="s">
        <v>58</v>
      </c>
      <c r="AG1754" s="3" t="s">
        <v>51</v>
      </c>
      <c r="AH1754" s="3" t="s">
        <v>59</v>
      </c>
      <c r="AI1754" s="3" t="s">
        <v>60</v>
      </c>
      <c r="AJ1754" s="3" t="s">
        <v>61</v>
      </c>
      <c r="AK1754" s="3" t="s">
        <v>58</v>
      </c>
      <c r="AL1754" s="3" t="s">
        <v>58</v>
      </c>
      <c r="AM1754" s="3" t="s">
        <v>58</v>
      </c>
      <c r="AN1754" s="3" t="s">
        <v>72</v>
      </c>
      <c r="AO1754" s="3" t="s">
        <v>63</v>
      </c>
      <c r="AP1754" s="3">
        <v>98.586682461633671</v>
      </c>
      <c r="AQ1754" s="3">
        <v>471.06429449708958</v>
      </c>
    </row>
    <row r="1755" spans="1:43" x14ac:dyDescent="0.25">
      <c r="A1755" s="2">
        <v>1754</v>
      </c>
      <c r="B1755" s="3" t="s">
        <v>43</v>
      </c>
      <c r="C1755" s="3" t="s">
        <v>44</v>
      </c>
      <c r="D1755" s="3" t="s">
        <v>45</v>
      </c>
      <c r="E1755" s="3" t="s">
        <v>46</v>
      </c>
      <c r="F1755" s="3">
        <v>0.56000000000000005</v>
      </c>
      <c r="G1755" s="3">
        <v>0.48</v>
      </c>
      <c r="H1755" s="3">
        <v>8.3527376180569601E-2</v>
      </c>
      <c r="I1755" s="3">
        <v>9.4368201464530195</v>
      </c>
      <c r="J1755" s="3">
        <v>1.3871586529519444</v>
      </c>
      <c r="K1755" s="3">
        <v>0.78823282632115932</v>
      </c>
      <c r="L1755" s="3">
        <v>0.11586572262724926</v>
      </c>
      <c r="M1755" s="2">
        <v>1210</v>
      </c>
      <c r="N1755" s="3" t="s">
        <v>47</v>
      </c>
      <c r="O1755" s="3" t="s">
        <v>84</v>
      </c>
      <c r="P1755" s="3" t="s">
        <v>85</v>
      </c>
      <c r="Q1755" s="3">
        <v>83.713896858699997</v>
      </c>
      <c r="R1755" s="3" t="s">
        <v>50</v>
      </c>
      <c r="S1755" s="3" t="s">
        <v>51</v>
      </c>
      <c r="T1755" s="3" t="s">
        <v>86</v>
      </c>
      <c r="U1755" s="3" t="s">
        <v>53</v>
      </c>
      <c r="V1755" s="3" t="s">
        <v>71</v>
      </c>
      <c r="W1755" s="3" t="s">
        <v>55</v>
      </c>
      <c r="X1755" s="3" t="s">
        <v>87</v>
      </c>
      <c r="Y1755" s="3">
        <v>146</v>
      </c>
      <c r="Z1755" s="3">
        <v>17</v>
      </c>
      <c r="AA1755" s="3" t="s">
        <v>45</v>
      </c>
      <c r="AB1755" s="11">
        <v>84</v>
      </c>
      <c r="AC1755" s="3" t="s">
        <v>88</v>
      </c>
      <c r="AD1755" s="3" t="s">
        <v>58</v>
      </c>
      <c r="AE1755" s="3" t="s">
        <v>58</v>
      </c>
      <c r="AF1755" s="3" t="s">
        <v>58</v>
      </c>
      <c r="AG1755" s="3" t="s">
        <v>51</v>
      </c>
      <c r="AH1755" s="3" t="s">
        <v>59</v>
      </c>
      <c r="AI1755" s="3" t="s">
        <v>60</v>
      </c>
      <c r="AJ1755" s="3" t="s">
        <v>61</v>
      </c>
      <c r="AK1755" s="3" t="s">
        <v>58</v>
      </c>
      <c r="AL1755" s="3" t="s">
        <v>58</v>
      </c>
      <c r="AM1755" s="3" t="s">
        <v>58</v>
      </c>
      <c r="AN1755" s="3" t="s">
        <v>72</v>
      </c>
      <c r="AO1755" s="3" t="s">
        <v>63</v>
      </c>
      <c r="AP1755" s="3">
        <v>76.424269540737228</v>
      </c>
      <c r="AQ1755" s="3">
        <v>338.02329874255906</v>
      </c>
    </row>
    <row r="1756" spans="1:43" x14ac:dyDescent="0.25">
      <c r="A1756" s="2">
        <v>1755</v>
      </c>
      <c r="B1756" s="3" t="s">
        <v>43</v>
      </c>
      <c r="C1756" s="3" t="s">
        <v>44</v>
      </c>
      <c r="D1756" s="3" t="s">
        <v>45</v>
      </c>
      <c r="E1756" s="3" t="s">
        <v>46</v>
      </c>
      <c r="F1756" s="3">
        <v>0.56000000000000005</v>
      </c>
      <c r="G1756" s="3">
        <v>0.48</v>
      </c>
      <c r="H1756" s="3">
        <v>2.2074816380976501E-4</v>
      </c>
      <c r="I1756" s="3">
        <v>9.3977177863608237</v>
      </c>
      <c r="J1756" s="3">
        <v>1.3814949855727352</v>
      </c>
      <c r="K1756" s="3">
        <v>2.0745289453415212E-3</v>
      </c>
      <c r="L1756" s="3">
        <v>3.0496248137757911E-4</v>
      </c>
      <c r="M1756" s="2">
        <v>1200</v>
      </c>
      <c r="N1756" s="3" t="s">
        <v>66</v>
      </c>
      <c r="O1756" s="3" t="s">
        <v>84</v>
      </c>
      <c r="P1756" s="3" t="s">
        <v>85</v>
      </c>
      <c r="Q1756" s="3">
        <v>83.713896858699997</v>
      </c>
      <c r="R1756" s="3" t="s">
        <v>50</v>
      </c>
      <c r="S1756" s="3" t="s">
        <v>51</v>
      </c>
      <c r="T1756" s="3" t="s">
        <v>86</v>
      </c>
      <c r="U1756" s="3" t="s">
        <v>53</v>
      </c>
      <c r="V1756" s="3" t="s">
        <v>71</v>
      </c>
      <c r="W1756" s="3" t="s">
        <v>55</v>
      </c>
      <c r="X1756" s="3" t="s">
        <v>87</v>
      </c>
      <c r="Y1756" s="3">
        <v>146</v>
      </c>
      <c r="Z1756" s="3">
        <v>17</v>
      </c>
      <c r="AA1756" s="3" t="s">
        <v>45</v>
      </c>
      <c r="AB1756" s="11">
        <v>84</v>
      </c>
      <c r="AC1756" s="3" t="s">
        <v>88</v>
      </c>
      <c r="AD1756" s="3" t="s">
        <v>58</v>
      </c>
      <c r="AE1756" s="3" t="s">
        <v>58</v>
      </c>
      <c r="AF1756" s="3" t="s">
        <v>58</v>
      </c>
      <c r="AG1756" s="3" t="s">
        <v>51</v>
      </c>
      <c r="AH1756" s="3" t="s">
        <v>59</v>
      </c>
      <c r="AI1756" s="3" t="s">
        <v>60</v>
      </c>
      <c r="AJ1756" s="3" t="s">
        <v>61</v>
      </c>
      <c r="AK1756" s="3" t="s">
        <v>58</v>
      </c>
      <c r="AL1756" s="3" t="s">
        <v>58</v>
      </c>
      <c r="AM1756" s="3" t="s">
        <v>58</v>
      </c>
      <c r="AN1756" s="3" t="s">
        <v>72</v>
      </c>
      <c r="AO1756" s="3" t="s">
        <v>63</v>
      </c>
      <c r="AP1756" s="3">
        <v>4.5728130549341355</v>
      </c>
      <c r="AQ1756" s="3">
        <v>0.89333612444655297</v>
      </c>
    </row>
    <row r="1757" spans="1:43" x14ac:dyDescent="0.25">
      <c r="A1757" s="2">
        <v>1756</v>
      </c>
      <c r="B1757" s="3" t="s">
        <v>43</v>
      </c>
      <c r="C1757" s="3" t="s">
        <v>44</v>
      </c>
      <c r="D1757" s="3" t="s">
        <v>45</v>
      </c>
      <c r="E1757" s="3" t="s">
        <v>46</v>
      </c>
      <c r="F1757" s="3">
        <v>0.56000000000000005</v>
      </c>
      <c r="G1757" s="3">
        <v>0.48</v>
      </c>
      <c r="H1757" s="3">
        <v>0.22164783745969599</v>
      </c>
      <c r="I1757" s="3">
        <v>9.3977177863608237</v>
      </c>
      <c r="J1757" s="3">
        <v>1.3814949855727352</v>
      </c>
      <c r="K1757" s="3">
        <v>2.082983824403398</v>
      </c>
      <c r="L1757" s="3">
        <v>0.30620537601361064</v>
      </c>
      <c r="M1757" s="2">
        <v>1210</v>
      </c>
      <c r="N1757" s="3" t="s">
        <v>47</v>
      </c>
      <c r="O1757" s="3" t="s">
        <v>84</v>
      </c>
      <c r="P1757" s="3" t="s">
        <v>85</v>
      </c>
      <c r="Q1757" s="3">
        <v>83.713896858699997</v>
      </c>
      <c r="R1757" s="3" t="s">
        <v>50</v>
      </c>
      <c r="S1757" s="3" t="s">
        <v>51</v>
      </c>
      <c r="T1757" s="3" t="s">
        <v>86</v>
      </c>
      <c r="U1757" s="3" t="s">
        <v>53</v>
      </c>
      <c r="V1757" s="3" t="s">
        <v>71</v>
      </c>
      <c r="W1757" s="3" t="s">
        <v>55</v>
      </c>
      <c r="X1757" s="3" t="s">
        <v>87</v>
      </c>
      <c r="Y1757" s="3">
        <v>146</v>
      </c>
      <c r="Z1757" s="3">
        <v>17</v>
      </c>
      <c r="AA1757" s="3" t="s">
        <v>45</v>
      </c>
      <c r="AB1757" s="11">
        <v>84</v>
      </c>
      <c r="AC1757" s="3" t="s">
        <v>88</v>
      </c>
      <c r="AD1757" s="3" t="s">
        <v>58</v>
      </c>
      <c r="AE1757" s="3" t="s">
        <v>58</v>
      </c>
      <c r="AF1757" s="3" t="s">
        <v>58</v>
      </c>
      <c r="AG1757" s="3" t="s">
        <v>51</v>
      </c>
      <c r="AH1757" s="3" t="s">
        <v>59</v>
      </c>
      <c r="AI1757" s="3" t="s">
        <v>60</v>
      </c>
      <c r="AJ1757" s="3" t="s">
        <v>61</v>
      </c>
      <c r="AK1757" s="3" t="s">
        <v>58</v>
      </c>
      <c r="AL1757" s="3" t="s">
        <v>58</v>
      </c>
      <c r="AM1757" s="3" t="s">
        <v>58</v>
      </c>
      <c r="AN1757" s="3" t="s">
        <v>72</v>
      </c>
      <c r="AO1757" s="3" t="s">
        <v>63</v>
      </c>
      <c r="AP1757" s="3">
        <v>118.1995672767939</v>
      </c>
      <c r="AQ1757" s="3">
        <v>896.97697453484227</v>
      </c>
    </row>
    <row r="1758" spans="1:43" x14ac:dyDescent="0.25">
      <c r="A1758" s="2">
        <v>1757</v>
      </c>
      <c r="B1758" s="3" t="s">
        <v>43</v>
      </c>
      <c r="C1758" s="3" t="s">
        <v>44</v>
      </c>
      <c r="D1758" s="3" t="s">
        <v>45</v>
      </c>
      <c r="E1758" s="3" t="s">
        <v>46</v>
      </c>
      <c r="F1758" s="3">
        <v>0.56000000000000005</v>
      </c>
      <c r="G1758" s="3">
        <v>0.48</v>
      </c>
      <c r="H1758" s="3">
        <v>9.69454749012294E-2</v>
      </c>
      <c r="I1758" s="3">
        <v>9.3977177863608237</v>
      </c>
      <c r="J1758" s="3">
        <v>1.3814949855727352</v>
      </c>
      <c r="K1758" s="3">
        <v>0.91106621378648034</v>
      </c>
      <c r="L1758" s="3">
        <v>0.13392968745001588</v>
      </c>
      <c r="M1758" s="2">
        <v>1210</v>
      </c>
      <c r="N1758" s="3" t="s">
        <v>47</v>
      </c>
      <c r="O1758" s="3" t="s">
        <v>84</v>
      </c>
      <c r="P1758" s="3" t="s">
        <v>85</v>
      </c>
      <c r="Q1758" s="3">
        <v>83.713896858699997</v>
      </c>
      <c r="R1758" s="3" t="s">
        <v>50</v>
      </c>
      <c r="S1758" s="3" t="s">
        <v>51</v>
      </c>
      <c r="T1758" s="3" t="s">
        <v>86</v>
      </c>
      <c r="U1758" s="3" t="s">
        <v>53</v>
      </c>
      <c r="V1758" s="3" t="s">
        <v>71</v>
      </c>
      <c r="W1758" s="3" t="s">
        <v>55</v>
      </c>
      <c r="X1758" s="3" t="s">
        <v>87</v>
      </c>
      <c r="Y1758" s="3">
        <v>146</v>
      </c>
      <c r="Z1758" s="3">
        <v>17</v>
      </c>
      <c r="AA1758" s="3" t="s">
        <v>45</v>
      </c>
      <c r="AB1758" s="11">
        <v>84</v>
      </c>
      <c r="AC1758" s="3" t="s">
        <v>88</v>
      </c>
      <c r="AD1758" s="3" t="s">
        <v>58</v>
      </c>
      <c r="AE1758" s="3" t="s">
        <v>58</v>
      </c>
      <c r="AF1758" s="3" t="s">
        <v>58</v>
      </c>
      <c r="AG1758" s="3" t="s">
        <v>51</v>
      </c>
      <c r="AH1758" s="3" t="s">
        <v>59</v>
      </c>
      <c r="AI1758" s="3" t="s">
        <v>60</v>
      </c>
      <c r="AJ1758" s="3" t="s">
        <v>61</v>
      </c>
      <c r="AK1758" s="3" t="s">
        <v>58</v>
      </c>
      <c r="AL1758" s="3" t="s">
        <v>58</v>
      </c>
      <c r="AM1758" s="3" t="s">
        <v>58</v>
      </c>
      <c r="AN1758" s="3" t="s">
        <v>72</v>
      </c>
      <c r="AO1758" s="3" t="s">
        <v>63</v>
      </c>
      <c r="AP1758" s="3">
        <v>86.238072292475934</v>
      </c>
      <c r="AQ1758" s="3">
        <v>392.32441772665817</v>
      </c>
    </row>
    <row r="1759" spans="1:43" x14ac:dyDescent="0.25">
      <c r="A1759" s="2">
        <v>1758</v>
      </c>
      <c r="B1759" s="3" t="s">
        <v>43</v>
      </c>
      <c r="C1759" s="3" t="s">
        <v>44</v>
      </c>
      <c r="D1759" s="3" t="s">
        <v>45</v>
      </c>
      <c r="E1759" s="3" t="s">
        <v>46</v>
      </c>
      <c r="F1759" s="3">
        <v>0.56000000000000005</v>
      </c>
      <c r="G1759" s="3">
        <v>0.48</v>
      </c>
      <c r="H1759" s="3">
        <v>0.15497715876399201</v>
      </c>
      <c r="I1759" s="3">
        <v>9.3977177863608237</v>
      </c>
      <c r="J1759" s="3">
        <v>1.3814949855727352</v>
      </c>
      <c r="K1759" s="3">
        <v>1.456431601396033</v>
      </c>
      <c r="L1759" s="3">
        <v>0.21410016771076465</v>
      </c>
      <c r="M1759" s="2">
        <v>1210</v>
      </c>
      <c r="N1759" s="3" t="s">
        <v>47</v>
      </c>
      <c r="O1759" s="3" t="s">
        <v>84</v>
      </c>
      <c r="P1759" s="3" t="s">
        <v>85</v>
      </c>
      <c r="Q1759" s="3">
        <v>83.713896858699997</v>
      </c>
      <c r="R1759" s="3" t="s">
        <v>50</v>
      </c>
      <c r="S1759" s="3" t="s">
        <v>51</v>
      </c>
      <c r="T1759" s="3" t="s">
        <v>86</v>
      </c>
      <c r="U1759" s="3" t="s">
        <v>53</v>
      </c>
      <c r="V1759" s="3" t="s">
        <v>71</v>
      </c>
      <c r="W1759" s="3" t="s">
        <v>55</v>
      </c>
      <c r="X1759" s="3" t="s">
        <v>87</v>
      </c>
      <c r="Y1759" s="3">
        <v>146</v>
      </c>
      <c r="Z1759" s="3">
        <v>17</v>
      </c>
      <c r="AA1759" s="3" t="s">
        <v>45</v>
      </c>
      <c r="AB1759" s="11">
        <v>84</v>
      </c>
      <c r="AC1759" s="3" t="s">
        <v>88</v>
      </c>
      <c r="AD1759" s="3" t="s">
        <v>58</v>
      </c>
      <c r="AE1759" s="3" t="s">
        <v>58</v>
      </c>
      <c r="AF1759" s="3" t="s">
        <v>58</v>
      </c>
      <c r="AG1759" s="3" t="s">
        <v>51</v>
      </c>
      <c r="AH1759" s="3" t="s">
        <v>59</v>
      </c>
      <c r="AI1759" s="3" t="s">
        <v>60</v>
      </c>
      <c r="AJ1759" s="3" t="s">
        <v>61</v>
      </c>
      <c r="AK1759" s="3" t="s">
        <v>58</v>
      </c>
      <c r="AL1759" s="3" t="s">
        <v>58</v>
      </c>
      <c r="AM1759" s="3" t="s">
        <v>58</v>
      </c>
      <c r="AN1759" s="3" t="s">
        <v>72</v>
      </c>
      <c r="AO1759" s="3" t="s">
        <v>63</v>
      </c>
      <c r="AP1759" s="3">
        <v>111.68069195186195</v>
      </c>
      <c r="AQ1759" s="3">
        <v>627.17031026936513</v>
      </c>
    </row>
    <row r="1760" spans="1:43" x14ac:dyDescent="0.25">
      <c r="A1760" s="2">
        <v>1759</v>
      </c>
      <c r="B1760" s="3" t="s">
        <v>43</v>
      </c>
      <c r="C1760" s="3" t="s">
        <v>44</v>
      </c>
      <c r="D1760" s="3" t="s">
        <v>45</v>
      </c>
      <c r="E1760" s="3" t="s">
        <v>46</v>
      </c>
      <c r="F1760" s="3">
        <v>0.56000000000000005</v>
      </c>
      <c r="G1760" s="3">
        <v>0.48</v>
      </c>
      <c r="H1760" s="3">
        <v>4.2628507840008899E-2</v>
      </c>
      <c r="I1760" s="3">
        <v>9.3977177863608237</v>
      </c>
      <c r="J1760" s="3">
        <v>1.3814949855727352</v>
      </c>
      <c r="K1760" s="3">
        <v>0.40061068633407343</v>
      </c>
      <c r="L1760" s="3">
        <v>5.8891069823420322E-2</v>
      </c>
      <c r="M1760" s="2">
        <v>1210</v>
      </c>
      <c r="N1760" s="3" t="s">
        <v>47</v>
      </c>
      <c r="O1760" s="3" t="s">
        <v>84</v>
      </c>
      <c r="P1760" s="3" t="s">
        <v>85</v>
      </c>
      <c r="Q1760" s="3">
        <v>83.713896858699997</v>
      </c>
      <c r="R1760" s="3" t="s">
        <v>50</v>
      </c>
      <c r="S1760" s="3" t="s">
        <v>51</v>
      </c>
      <c r="T1760" s="3" t="s">
        <v>86</v>
      </c>
      <c r="U1760" s="3" t="s">
        <v>53</v>
      </c>
      <c r="V1760" s="3" t="s">
        <v>71</v>
      </c>
      <c r="W1760" s="3" t="s">
        <v>55</v>
      </c>
      <c r="X1760" s="3" t="s">
        <v>87</v>
      </c>
      <c r="Y1760" s="3">
        <v>146</v>
      </c>
      <c r="Z1760" s="3">
        <v>17</v>
      </c>
      <c r="AA1760" s="3" t="s">
        <v>45</v>
      </c>
      <c r="AB1760" s="11">
        <v>84</v>
      </c>
      <c r="AC1760" s="3" t="s">
        <v>88</v>
      </c>
      <c r="AD1760" s="3" t="s">
        <v>58</v>
      </c>
      <c r="AE1760" s="3" t="s">
        <v>58</v>
      </c>
      <c r="AF1760" s="3" t="s">
        <v>58</v>
      </c>
      <c r="AG1760" s="3" t="s">
        <v>51</v>
      </c>
      <c r="AH1760" s="3" t="s">
        <v>59</v>
      </c>
      <c r="AI1760" s="3" t="s">
        <v>60</v>
      </c>
      <c r="AJ1760" s="3" t="s">
        <v>61</v>
      </c>
      <c r="AK1760" s="3" t="s">
        <v>58</v>
      </c>
      <c r="AL1760" s="3" t="s">
        <v>58</v>
      </c>
      <c r="AM1760" s="3" t="s">
        <v>58</v>
      </c>
      <c r="AN1760" s="3" t="s">
        <v>72</v>
      </c>
      <c r="AO1760" s="3" t="s">
        <v>63</v>
      </c>
      <c r="AP1760" s="3">
        <v>56.363031128400927</v>
      </c>
      <c r="AQ1760" s="3">
        <v>172.51145072966884</v>
      </c>
    </row>
    <row r="1761" spans="1:43" x14ac:dyDescent="0.25">
      <c r="A1761" s="2">
        <v>1760</v>
      </c>
      <c r="B1761" s="3" t="s">
        <v>43</v>
      </c>
      <c r="C1761" s="3" t="s">
        <v>44</v>
      </c>
      <c r="D1761" s="3" t="s">
        <v>45</v>
      </c>
      <c r="E1761" s="3" t="s">
        <v>46</v>
      </c>
      <c r="F1761" s="3">
        <v>0.56000000000000005</v>
      </c>
      <c r="G1761" s="3">
        <v>0.48</v>
      </c>
      <c r="H1761" s="3">
        <v>0.101343726516164</v>
      </c>
      <c r="I1761" s="3">
        <v>9.3977177863608237</v>
      </c>
      <c r="J1761" s="3">
        <v>1.3814949855727352</v>
      </c>
      <c r="K1761" s="3">
        <v>0.95239974121704141</v>
      </c>
      <c r="L1761" s="3">
        <v>0.1400058500013352</v>
      </c>
      <c r="M1761" s="2">
        <v>1210</v>
      </c>
      <c r="N1761" s="3" t="s">
        <v>47</v>
      </c>
      <c r="O1761" s="3" t="s">
        <v>84</v>
      </c>
      <c r="P1761" s="3" t="s">
        <v>85</v>
      </c>
      <c r="Q1761" s="3">
        <v>83.713896858699997</v>
      </c>
      <c r="R1761" s="3" t="s">
        <v>50</v>
      </c>
      <c r="S1761" s="3" t="s">
        <v>51</v>
      </c>
      <c r="T1761" s="3" t="s">
        <v>86</v>
      </c>
      <c r="U1761" s="3" t="s">
        <v>53</v>
      </c>
      <c r="V1761" s="3" t="s">
        <v>71</v>
      </c>
      <c r="W1761" s="3" t="s">
        <v>55</v>
      </c>
      <c r="X1761" s="3" t="s">
        <v>87</v>
      </c>
      <c r="Y1761" s="3">
        <v>146</v>
      </c>
      <c r="Z1761" s="3">
        <v>17</v>
      </c>
      <c r="AA1761" s="3" t="s">
        <v>45</v>
      </c>
      <c r="AB1761" s="11">
        <v>84</v>
      </c>
      <c r="AC1761" s="3" t="s">
        <v>88</v>
      </c>
      <c r="AD1761" s="3" t="s">
        <v>58</v>
      </c>
      <c r="AE1761" s="3" t="s">
        <v>58</v>
      </c>
      <c r="AF1761" s="3" t="s">
        <v>58</v>
      </c>
      <c r="AG1761" s="3" t="s">
        <v>51</v>
      </c>
      <c r="AH1761" s="3" t="s">
        <v>59</v>
      </c>
      <c r="AI1761" s="3" t="s">
        <v>60</v>
      </c>
      <c r="AJ1761" s="3" t="s">
        <v>61</v>
      </c>
      <c r="AK1761" s="3" t="s">
        <v>58</v>
      </c>
      <c r="AL1761" s="3" t="s">
        <v>58</v>
      </c>
      <c r="AM1761" s="3" t="s">
        <v>58</v>
      </c>
      <c r="AN1761" s="3" t="s">
        <v>72</v>
      </c>
      <c r="AO1761" s="3" t="s">
        <v>63</v>
      </c>
      <c r="AP1761" s="3">
        <v>95.689616513842935</v>
      </c>
      <c r="AQ1761" s="3">
        <v>410.12351052188677</v>
      </c>
    </row>
    <row r="1762" spans="1:43" x14ac:dyDescent="0.25">
      <c r="A1762" s="2">
        <v>1761</v>
      </c>
      <c r="B1762" s="3" t="s">
        <v>89</v>
      </c>
      <c r="C1762" s="3" t="s">
        <v>44</v>
      </c>
      <c r="D1762" s="3" t="s">
        <v>45</v>
      </c>
      <c r="E1762" s="3" t="s">
        <v>46</v>
      </c>
      <c r="F1762" s="3">
        <v>0.56000000000000005</v>
      </c>
      <c r="G1762" s="3">
        <v>0.48</v>
      </c>
      <c r="H1762" s="3">
        <v>2.79601474780828E-3</v>
      </c>
      <c r="I1762" s="3">
        <v>9.4579428571712469</v>
      </c>
      <c r="J1762" s="3">
        <v>1.3902186863939014</v>
      </c>
      <c r="K1762" s="3">
        <v>2.6444547712578786E-2</v>
      </c>
      <c r="L1762" s="3">
        <v>3.8870719498360026E-3</v>
      </c>
      <c r="M1762" s="2">
        <v>1210</v>
      </c>
      <c r="N1762" s="3" t="s">
        <v>47</v>
      </c>
      <c r="O1762" s="3" t="s">
        <v>84</v>
      </c>
      <c r="P1762" s="3" t="s">
        <v>85</v>
      </c>
      <c r="Q1762" s="3">
        <v>83.713896858699997</v>
      </c>
      <c r="R1762" s="3" t="s">
        <v>50</v>
      </c>
      <c r="S1762" s="3" t="s">
        <v>51</v>
      </c>
      <c r="T1762" s="3" t="s">
        <v>86</v>
      </c>
      <c r="U1762" s="3" t="s">
        <v>53</v>
      </c>
      <c r="V1762" s="3" t="s">
        <v>71</v>
      </c>
      <c r="W1762" s="3" t="s">
        <v>55</v>
      </c>
      <c r="X1762" s="3" t="s">
        <v>87</v>
      </c>
      <c r="Y1762" s="3">
        <v>146</v>
      </c>
      <c r="Z1762" s="3">
        <v>17</v>
      </c>
      <c r="AA1762" s="3" t="s">
        <v>45</v>
      </c>
      <c r="AB1762" s="11">
        <v>84</v>
      </c>
      <c r="AC1762" s="3" t="s">
        <v>88</v>
      </c>
      <c r="AD1762" s="3" t="s">
        <v>58</v>
      </c>
      <c r="AE1762" s="3" t="s">
        <v>58</v>
      </c>
      <c r="AF1762" s="3" t="s">
        <v>58</v>
      </c>
      <c r="AG1762" s="3" t="s">
        <v>51</v>
      </c>
      <c r="AH1762" s="3" t="s">
        <v>59</v>
      </c>
      <c r="AI1762" s="3" t="s">
        <v>60</v>
      </c>
      <c r="AJ1762" s="3" t="s">
        <v>61</v>
      </c>
      <c r="AK1762" s="3" t="s">
        <v>58</v>
      </c>
      <c r="AL1762" s="3" t="s">
        <v>58</v>
      </c>
      <c r="AM1762" s="3" t="s">
        <v>58</v>
      </c>
      <c r="AN1762" s="3" t="s">
        <v>72</v>
      </c>
      <c r="AO1762" s="3" t="s">
        <v>63</v>
      </c>
      <c r="AP1762" s="3">
        <v>19.588941075085899</v>
      </c>
      <c r="AQ1762" s="3">
        <v>11.315070239293046</v>
      </c>
    </row>
    <row r="1763" spans="1:43" x14ac:dyDescent="0.25">
      <c r="A1763" s="2">
        <v>1762</v>
      </c>
      <c r="B1763" s="3" t="s">
        <v>89</v>
      </c>
      <c r="C1763" s="3" t="s">
        <v>44</v>
      </c>
      <c r="D1763" s="3" t="s">
        <v>45</v>
      </c>
      <c r="E1763" s="3" t="s">
        <v>46</v>
      </c>
      <c r="F1763" s="3">
        <v>0.56000000000000005</v>
      </c>
      <c r="G1763" s="3">
        <v>0.48</v>
      </c>
      <c r="H1763" s="3">
        <v>6.5891981098862296E-2</v>
      </c>
      <c r="I1763" s="3">
        <v>9.4579428571712469</v>
      </c>
      <c r="J1763" s="3">
        <v>1.3902186863939014</v>
      </c>
      <c r="K1763" s="3">
        <v>0.62320259197884742</v>
      </c>
      <c r="L1763" s="3">
        <v>9.1604263407152123E-2</v>
      </c>
      <c r="M1763" s="2">
        <v>1210</v>
      </c>
      <c r="N1763" s="3" t="s">
        <v>47</v>
      </c>
      <c r="O1763" s="3" t="s">
        <v>84</v>
      </c>
      <c r="P1763" s="3" t="s">
        <v>85</v>
      </c>
      <c r="Q1763" s="3">
        <v>83.713896858699997</v>
      </c>
      <c r="R1763" s="3" t="s">
        <v>50</v>
      </c>
      <c r="S1763" s="3" t="s">
        <v>51</v>
      </c>
      <c r="T1763" s="3" t="s">
        <v>86</v>
      </c>
      <c r="U1763" s="3" t="s">
        <v>53</v>
      </c>
      <c r="V1763" s="3" t="s">
        <v>71</v>
      </c>
      <c r="W1763" s="3" t="s">
        <v>55</v>
      </c>
      <c r="X1763" s="3" t="s">
        <v>87</v>
      </c>
      <c r="Y1763" s="3">
        <v>146</v>
      </c>
      <c r="Z1763" s="3">
        <v>17</v>
      </c>
      <c r="AA1763" s="3" t="s">
        <v>45</v>
      </c>
      <c r="AB1763" s="11">
        <v>84</v>
      </c>
      <c r="AC1763" s="3" t="s">
        <v>88</v>
      </c>
      <c r="AD1763" s="3" t="s">
        <v>58</v>
      </c>
      <c r="AE1763" s="3" t="s">
        <v>58</v>
      </c>
      <c r="AF1763" s="3" t="s">
        <v>58</v>
      </c>
      <c r="AG1763" s="3" t="s">
        <v>51</v>
      </c>
      <c r="AH1763" s="3" t="s">
        <v>59</v>
      </c>
      <c r="AI1763" s="3" t="s">
        <v>60</v>
      </c>
      <c r="AJ1763" s="3" t="s">
        <v>61</v>
      </c>
      <c r="AK1763" s="3" t="s">
        <v>58</v>
      </c>
      <c r="AL1763" s="3" t="s">
        <v>58</v>
      </c>
      <c r="AM1763" s="3" t="s">
        <v>58</v>
      </c>
      <c r="AN1763" s="3" t="s">
        <v>72</v>
      </c>
      <c r="AO1763" s="3" t="s">
        <v>63</v>
      </c>
      <c r="AP1763" s="3">
        <v>85.511412937444859</v>
      </c>
      <c r="AQ1763" s="3">
        <v>266.65538689459044</v>
      </c>
    </row>
    <row r="1764" spans="1:43" x14ac:dyDescent="0.25">
      <c r="A1764" s="2">
        <v>1763</v>
      </c>
      <c r="B1764" s="3" t="s">
        <v>89</v>
      </c>
      <c r="C1764" s="3" t="s">
        <v>44</v>
      </c>
      <c r="D1764" s="3" t="s">
        <v>45</v>
      </c>
      <c r="E1764" s="3" t="s">
        <v>46</v>
      </c>
      <c r="F1764" s="3">
        <v>0.56000000000000005</v>
      </c>
      <c r="G1764" s="3">
        <v>0.48</v>
      </c>
      <c r="H1764" s="3">
        <v>3.3175153053400703E-5</v>
      </c>
      <c r="I1764" s="3">
        <v>9.4579428571712469</v>
      </c>
      <c r="J1764" s="3">
        <v>1.3902186863939014</v>
      </c>
      <c r="K1764" s="3">
        <v>3.1376870185697404E-4</v>
      </c>
      <c r="L1764" s="3">
        <v>4.6120717698815355E-5</v>
      </c>
      <c r="M1764" s="2">
        <v>1210</v>
      </c>
      <c r="N1764" s="3" t="s">
        <v>47</v>
      </c>
      <c r="O1764" s="3" t="s">
        <v>84</v>
      </c>
      <c r="P1764" s="3" t="s">
        <v>85</v>
      </c>
      <c r="Q1764" s="3">
        <v>83.713896858699997</v>
      </c>
      <c r="R1764" s="3" t="s">
        <v>50</v>
      </c>
      <c r="S1764" s="3" t="s">
        <v>51</v>
      </c>
      <c r="T1764" s="3" t="s">
        <v>86</v>
      </c>
      <c r="U1764" s="3" t="s">
        <v>53</v>
      </c>
      <c r="V1764" s="3" t="s">
        <v>71</v>
      </c>
      <c r="W1764" s="3" t="s">
        <v>55</v>
      </c>
      <c r="X1764" s="3" t="s">
        <v>87</v>
      </c>
      <c r="Y1764" s="3">
        <v>146</v>
      </c>
      <c r="Z1764" s="3">
        <v>17</v>
      </c>
      <c r="AA1764" s="3" t="s">
        <v>45</v>
      </c>
      <c r="AB1764" s="11">
        <v>84</v>
      </c>
      <c r="AC1764" s="3" t="s">
        <v>88</v>
      </c>
      <c r="AD1764" s="3" t="s">
        <v>58</v>
      </c>
      <c r="AE1764" s="3" t="s">
        <v>58</v>
      </c>
      <c r="AF1764" s="3" t="s">
        <v>58</v>
      </c>
      <c r="AG1764" s="3" t="s">
        <v>51</v>
      </c>
      <c r="AH1764" s="3" t="s">
        <v>59</v>
      </c>
      <c r="AI1764" s="3" t="s">
        <v>60</v>
      </c>
      <c r="AJ1764" s="3" t="s">
        <v>61</v>
      </c>
      <c r="AK1764" s="3" t="s">
        <v>58</v>
      </c>
      <c r="AL1764" s="3" t="s">
        <v>58</v>
      </c>
      <c r="AM1764" s="3" t="s">
        <v>58</v>
      </c>
      <c r="AN1764" s="3" t="s">
        <v>72</v>
      </c>
      <c r="AO1764" s="3" t="s">
        <v>63</v>
      </c>
      <c r="AP1764" s="3">
        <v>13.112818751269035</v>
      </c>
      <c r="AQ1764" s="3">
        <v>0.13425508119825752</v>
      </c>
    </row>
    <row r="1765" spans="1:43" x14ac:dyDescent="0.25">
      <c r="A1765" s="2">
        <v>1764</v>
      </c>
      <c r="B1765" s="3" t="s">
        <v>89</v>
      </c>
      <c r="C1765" s="3" t="s">
        <v>44</v>
      </c>
      <c r="D1765" s="3" t="s">
        <v>45</v>
      </c>
      <c r="E1765" s="3" t="s">
        <v>46</v>
      </c>
      <c r="F1765" s="3">
        <v>0.56000000000000005</v>
      </c>
      <c r="G1765" s="3">
        <v>0.48</v>
      </c>
      <c r="H1765" s="3">
        <v>3.0769301285668198E-3</v>
      </c>
      <c r="I1765" s="3">
        <v>9.4579428571712469</v>
      </c>
      <c r="J1765" s="3">
        <v>1.3902186863939014</v>
      </c>
      <c r="K1765" s="3">
        <v>2.910142933149356E-2</v>
      </c>
      <c r="L1765" s="3">
        <v>4.2776057614619823E-3</v>
      </c>
      <c r="M1765" s="2">
        <v>1210</v>
      </c>
      <c r="N1765" s="3" t="s">
        <v>47</v>
      </c>
      <c r="O1765" s="3" t="s">
        <v>84</v>
      </c>
      <c r="P1765" s="3" t="s">
        <v>85</v>
      </c>
      <c r="Q1765" s="3">
        <v>83.713896858699997</v>
      </c>
      <c r="R1765" s="3" t="s">
        <v>50</v>
      </c>
      <c r="S1765" s="3" t="s">
        <v>51</v>
      </c>
      <c r="T1765" s="3" t="s">
        <v>86</v>
      </c>
      <c r="U1765" s="3" t="s">
        <v>53</v>
      </c>
      <c r="V1765" s="3" t="s">
        <v>71</v>
      </c>
      <c r="W1765" s="3" t="s">
        <v>55</v>
      </c>
      <c r="X1765" s="3" t="s">
        <v>87</v>
      </c>
      <c r="Y1765" s="3">
        <v>146</v>
      </c>
      <c r="Z1765" s="3">
        <v>17</v>
      </c>
      <c r="AA1765" s="3" t="s">
        <v>45</v>
      </c>
      <c r="AB1765" s="11">
        <v>84</v>
      </c>
      <c r="AC1765" s="3" t="s">
        <v>88</v>
      </c>
      <c r="AD1765" s="3" t="s">
        <v>58</v>
      </c>
      <c r="AE1765" s="3" t="s">
        <v>58</v>
      </c>
      <c r="AF1765" s="3" t="s">
        <v>58</v>
      </c>
      <c r="AG1765" s="3" t="s">
        <v>51</v>
      </c>
      <c r="AH1765" s="3" t="s">
        <v>59</v>
      </c>
      <c r="AI1765" s="3" t="s">
        <v>60</v>
      </c>
      <c r="AJ1765" s="3" t="s">
        <v>61</v>
      </c>
      <c r="AK1765" s="3" t="s">
        <v>58</v>
      </c>
      <c r="AL1765" s="3" t="s">
        <v>58</v>
      </c>
      <c r="AM1765" s="3" t="s">
        <v>58</v>
      </c>
      <c r="AN1765" s="3" t="s">
        <v>72</v>
      </c>
      <c r="AO1765" s="3" t="s">
        <v>63</v>
      </c>
      <c r="AP1765" s="3">
        <v>31.805227388826317</v>
      </c>
      <c r="AQ1765" s="3">
        <v>12.451894452066687</v>
      </c>
    </row>
    <row r="1766" spans="1:43" x14ac:dyDescent="0.25">
      <c r="A1766" s="2">
        <v>1765</v>
      </c>
      <c r="B1766" s="3" t="s">
        <v>89</v>
      </c>
      <c r="C1766" s="3" t="s">
        <v>44</v>
      </c>
      <c r="D1766" s="3" t="s">
        <v>45</v>
      </c>
      <c r="E1766" s="3" t="s">
        <v>46</v>
      </c>
      <c r="F1766" s="3">
        <v>0.56000000000000005</v>
      </c>
      <c r="G1766" s="3">
        <v>0.48</v>
      </c>
      <c r="H1766" s="3">
        <v>3.13680086433269E-3</v>
      </c>
      <c r="I1766" s="3">
        <v>9.4579428571712469</v>
      </c>
      <c r="J1766" s="3">
        <v>1.3902186863939014</v>
      </c>
      <c r="K1766" s="3">
        <v>2.9667683329183958E-2</v>
      </c>
      <c r="L1766" s="3">
        <v>4.3608391770918473E-3</v>
      </c>
      <c r="M1766" s="2">
        <v>1210</v>
      </c>
      <c r="N1766" s="3" t="s">
        <v>47</v>
      </c>
      <c r="O1766" s="3" t="s">
        <v>84</v>
      </c>
      <c r="P1766" s="3" t="s">
        <v>85</v>
      </c>
      <c r="Q1766" s="3">
        <v>83.713896858699997</v>
      </c>
      <c r="R1766" s="3" t="s">
        <v>50</v>
      </c>
      <c r="S1766" s="3" t="s">
        <v>51</v>
      </c>
      <c r="T1766" s="3" t="s">
        <v>86</v>
      </c>
      <c r="U1766" s="3" t="s">
        <v>53</v>
      </c>
      <c r="V1766" s="3" t="s">
        <v>71</v>
      </c>
      <c r="W1766" s="3" t="s">
        <v>55</v>
      </c>
      <c r="X1766" s="3" t="s">
        <v>87</v>
      </c>
      <c r="Y1766" s="3">
        <v>146</v>
      </c>
      <c r="Z1766" s="3">
        <v>17</v>
      </c>
      <c r="AA1766" s="3" t="s">
        <v>45</v>
      </c>
      <c r="AB1766" s="11">
        <v>84</v>
      </c>
      <c r="AC1766" s="3" t="s">
        <v>88</v>
      </c>
      <c r="AD1766" s="3" t="s">
        <v>58</v>
      </c>
      <c r="AE1766" s="3" t="s">
        <v>58</v>
      </c>
      <c r="AF1766" s="3" t="s">
        <v>58</v>
      </c>
      <c r="AG1766" s="3" t="s">
        <v>51</v>
      </c>
      <c r="AH1766" s="3" t="s">
        <v>59</v>
      </c>
      <c r="AI1766" s="3" t="s">
        <v>60</v>
      </c>
      <c r="AJ1766" s="3" t="s">
        <v>61</v>
      </c>
      <c r="AK1766" s="3" t="s">
        <v>58</v>
      </c>
      <c r="AL1766" s="3" t="s">
        <v>58</v>
      </c>
      <c r="AM1766" s="3" t="s">
        <v>58</v>
      </c>
      <c r="AN1766" s="3" t="s">
        <v>72</v>
      </c>
      <c r="AO1766" s="3" t="s">
        <v>63</v>
      </c>
      <c r="AP1766" s="3">
        <v>44.383370027532543</v>
      </c>
      <c r="AQ1766" s="3">
        <v>12.694182723614613</v>
      </c>
    </row>
    <row r="1767" spans="1:43" x14ac:dyDescent="0.25">
      <c r="A1767" s="2">
        <v>1766</v>
      </c>
      <c r="B1767" s="3" t="s">
        <v>43</v>
      </c>
      <c r="C1767" s="3" t="s">
        <v>44</v>
      </c>
      <c r="D1767" s="3" t="s">
        <v>45</v>
      </c>
      <c r="E1767" s="3" t="s">
        <v>46</v>
      </c>
      <c r="F1767" s="3">
        <v>0.56000000000000005</v>
      </c>
      <c r="G1767" s="3">
        <v>0.48</v>
      </c>
      <c r="H1767" s="3">
        <v>6.6382338350810402E-3</v>
      </c>
      <c r="I1767" s="3">
        <v>9.4579428571712469</v>
      </c>
      <c r="J1767" s="3">
        <v>1.3902186863939014</v>
      </c>
      <c r="K1767" s="3">
        <v>6.2784036284737221E-2</v>
      </c>
      <c r="L1767" s="3">
        <v>9.2285967221819136E-3</v>
      </c>
      <c r="M1767" s="2">
        <v>1210</v>
      </c>
      <c r="N1767" s="3" t="s">
        <v>47</v>
      </c>
      <c r="O1767" s="3" t="s">
        <v>84</v>
      </c>
      <c r="P1767" s="3" t="s">
        <v>85</v>
      </c>
      <c r="Q1767" s="3">
        <v>83.713896858699997</v>
      </c>
      <c r="R1767" s="3" t="s">
        <v>50</v>
      </c>
      <c r="S1767" s="3" t="s">
        <v>51</v>
      </c>
      <c r="T1767" s="3" t="s">
        <v>86</v>
      </c>
      <c r="U1767" s="3" t="s">
        <v>53</v>
      </c>
      <c r="V1767" s="3" t="s">
        <v>71</v>
      </c>
      <c r="W1767" s="3" t="s">
        <v>55</v>
      </c>
      <c r="X1767" s="3" t="s">
        <v>87</v>
      </c>
      <c r="Y1767" s="3">
        <v>146</v>
      </c>
      <c r="Z1767" s="3">
        <v>17</v>
      </c>
      <c r="AA1767" s="3" t="s">
        <v>45</v>
      </c>
      <c r="AB1767" s="11">
        <v>84</v>
      </c>
      <c r="AC1767" s="3" t="s">
        <v>88</v>
      </c>
      <c r="AD1767" s="3" t="s">
        <v>58</v>
      </c>
      <c r="AE1767" s="3" t="s">
        <v>58</v>
      </c>
      <c r="AF1767" s="3" t="s">
        <v>58</v>
      </c>
      <c r="AG1767" s="3" t="s">
        <v>51</v>
      </c>
      <c r="AH1767" s="3" t="s">
        <v>59</v>
      </c>
      <c r="AI1767" s="3" t="s">
        <v>60</v>
      </c>
      <c r="AJ1767" s="3" t="s">
        <v>61</v>
      </c>
      <c r="AK1767" s="3" t="s">
        <v>58</v>
      </c>
      <c r="AL1767" s="3" t="s">
        <v>58</v>
      </c>
      <c r="AM1767" s="3" t="s">
        <v>58</v>
      </c>
      <c r="AN1767" s="3" t="s">
        <v>72</v>
      </c>
      <c r="AO1767" s="3" t="s">
        <v>63</v>
      </c>
      <c r="AP1767" s="3">
        <v>52.853058764253618</v>
      </c>
      <c r="AQ1767" s="3">
        <v>26.863979228890688</v>
      </c>
    </row>
    <row r="1768" spans="1:43" x14ac:dyDescent="0.25">
      <c r="A1768" s="2">
        <v>1767</v>
      </c>
      <c r="B1768" s="3" t="s">
        <v>43</v>
      </c>
      <c r="C1768" s="3" t="s">
        <v>44</v>
      </c>
      <c r="D1768" s="3" t="s">
        <v>45</v>
      </c>
      <c r="E1768" s="3" t="s">
        <v>46</v>
      </c>
      <c r="F1768" s="3">
        <v>0.56000000000000005</v>
      </c>
      <c r="G1768" s="3">
        <v>0.48</v>
      </c>
      <c r="H1768" s="3">
        <v>0.22612084015466399</v>
      </c>
      <c r="I1768" s="3">
        <v>9.4579428571712469</v>
      </c>
      <c r="J1768" s="3">
        <v>1.3902186863939014</v>
      </c>
      <c r="K1768" s="3">
        <v>2.1386379849983657</v>
      </c>
      <c r="L1768" s="3">
        <v>0.31435741736610234</v>
      </c>
      <c r="M1768" s="2">
        <v>1210</v>
      </c>
      <c r="N1768" s="3" t="s">
        <v>47</v>
      </c>
      <c r="O1768" s="3" t="s">
        <v>84</v>
      </c>
      <c r="P1768" s="3" t="s">
        <v>85</v>
      </c>
      <c r="Q1768" s="3">
        <v>83.713896858699997</v>
      </c>
      <c r="R1768" s="3" t="s">
        <v>50</v>
      </c>
      <c r="S1768" s="3" t="s">
        <v>51</v>
      </c>
      <c r="T1768" s="3" t="s">
        <v>86</v>
      </c>
      <c r="U1768" s="3" t="s">
        <v>53</v>
      </c>
      <c r="V1768" s="3" t="s">
        <v>71</v>
      </c>
      <c r="W1768" s="3" t="s">
        <v>55</v>
      </c>
      <c r="X1768" s="3" t="s">
        <v>87</v>
      </c>
      <c r="Y1768" s="3">
        <v>146</v>
      </c>
      <c r="Z1768" s="3">
        <v>17</v>
      </c>
      <c r="AA1768" s="3" t="s">
        <v>45</v>
      </c>
      <c r="AB1768" s="11">
        <v>84</v>
      </c>
      <c r="AC1768" s="3" t="s">
        <v>88</v>
      </c>
      <c r="AD1768" s="3" t="s">
        <v>58</v>
      </c>
      <c r="AE1768" s="3" t="s">
        <v>58</v>
      </c>
      <c r="AF1768" s="3" t="s">
        <v>58</v>
      </c>
      <c r="AG1768" s="3" t="s">
        <v>51</v>
      </c>
      <c r="AH1768" s="3" t="s">
        <v>59</v>
      </c>
      <c r="AI1768" s="3" t="s">
        <v>60</v>
      </c>
      <c r="AJ1768" s="3" t="s">
        <v>61</v>
      </c>
      <c r="AK1768" s="3" t="s">
        <v>58</v>
      </c>
      <c r="AL1768" s="3" t="s">
        <v>58</v>
      </c>
      <c r="AM1768" s="3" t="s">
        <v>58</v>
      </c>
      <c r="AN1768" s="3" t="s">
        <v>72</v>
      </c>
      <c r="AO1768" s="3" t="s">
        <v>63</v>
      </c>
      <c r="AP1768" s="3">
        <v>122.42061675478291</v>
      </c>
      <c r="AQ1768" s="3">
        <v>915.07857421838696</v>
      </c>
    </row>
    <row r="1769" spans="1:43" x14ac:dyDescent="0.25">
      <c r="A1769" s="2">
        <v>1768</v>
      </c>
      <c r="B1769" s="3" t="s">
        <v>43</v>
      </c>
      <c r="C1769" s="3" t="s">
        <v>44</v>
      </c>
      <c r="D1769" s="3" t="s">
        <v>45</v>
      </c>
      <c r="E1769" s="3" t="s">
        <v>46</v>
      </c>
      <c r="F1769" s="3">
        <v>0.56000000000000005</v>
      </c>
      <c r="G1769" s="3">
        <v>0.48</v>
      </c>
      <c r="H1769" s="3">
        <v>7.2703536567939498E-4</v>
      </c>
      <c r="I1769" s="3">
        <v>9.4579428571712469</v>
      </c>
      <c r="J1769" s="3">
        <v>1.3902186863939014</v>
      </c>
      <c r="K1769" s="3">
        <v>6.8762589437383189E-3</v>
      </c>
      <c r="L1769" s="3">
        <v>1.0107381510367182E-3</v>
      </c>
      <c r="M1769" s="2">
        <v>1210</v>
      </c>
      <c r="N1769" s="3" t="s">
        <v>47</v>
      </c>
      <c r="O1769" s="3" t="s">
        <v>84</v>
      </c>
      <c r="P1769" s="3" t="s">
        <v>85</v>
      </c>
      <c r="Q1769" s="3">
        <v>83.713896858699997</v>
      </c>
      <c r="R1769" s="3" t="s">
        <v>50</v>
      </c>
      <c r="S1769" s="3" t="s">
        <v>51</v>
      </c>
      <c r="T1769" s="3" t="s">
        <v>86</v>
      </c>
      <c r="U1769" s="3" t="s">
        <v>53</v>
      </c>
      <c r="V1769" s="3" t="s">
        <v>71</v>
      </c>
      <c r="W1769" s="3" t="s">
        <v>55</v>
      </c>
      <c r="X1769" s="3" t="s">
        <v>87</v>
      </c>
      <c r="Y1769" s="3">
        <v>146</v>
      </c>
      <c r="Z1769" s="3">
        <v>17</v>
      </c>
      <c r="AA1769" s="3" t="s">
        <v>45</v>
      </c>
      <c r="AB1769" s="11">
        <v>84</v>
      </c>
      <c r="AC1769" s="3" t="s">
        <v>88</v>
      </c>
      <c r="AD1769" s="3" t="s">
        <v>58</v>
      </c>
      <c r="AE1769" s="3" t="s">
        <v>58</v>
      </c>
      <c r="AF1769" s="3" t="s">
        <v>58</v>
      </c>
      <c r="AG1769" s="3" t="s">
        <v>51</v>
      </c>
      <c r="AH1769" s="3" t="s">
        <v>59</v>
      </c>
      <c r="AI1769" s="3" t="s">
        <v>60</v>
      </c>
      <c r="AJ1769" s="3" t="s">
        <v>61</v>
      </c>
      <c r="AK1769" s="3" t="s">
        <v>58</v>
      </c>
      <c r="AL1769" s="3" t="s">
        <v>58</v>
      </c>
      <c r="AM1769" s="3" t="s">
        <v>58</v>
      </c>
      <c r="AN1769" s="3" t="s">
        <v>72</v>
      </c>
      <c r="AO1769" s="3" t="s">
        <v>63</v>
      </c>
      <c r="AP1769" s="3">
        <v>53.6445068220698</v>
      </c>
      <c r="AQ1769" s="3">
        <v>2.9422077389115935</v>
      </c>
    </row>
    <row r="1770" spans="1:43" x14ac:dyDescent="0.25">
      <c r="A1770" s="2">
        <v>1769</v>
      </c>
      <c r="B1770" s="3" t="s">
        <v>43</v>
      </c>
      <c r="C1770" s="3" t="s">
        <v>44</v>
      </c>
      <c r="D1770" s="3" t="s">
        <v>45</v>
      </c>
      <c r="E1770" s="3" t="s">
        <v>46</v>
      </c>
      <c r="F1770" s="3">
        <v>0.56000000000000005</v>
      </c>
      <c r="G1770" s="3">
        <v>0.48</v>
      </c>
      <c r="H1770" s="3">
        <v>0.21562772387461199</v>
      </c>
      <c r="I1770" s="3">
        <v>9.4368201478592155</v>
      </c>
      <c r="J1770" s="3">
        <v>1.3871586531586471</v>
      </c>
      <c r="K1770" s="3">
        <v>2.034840049096962</v>
      </c>
      <c r="L1770" s="3">
        <v>0.2991098630335714</v>
      </c>
      <c r="M1770" s="2">
        <v>1200</v>
      </c>
      <c r="N1770" s="3" t="s">
        <v>66</v>
      </c>
      <c r="O1770" s="3" t="s">
        <v>84</v>
      </c>
      <c r="P1770" s="3" t="s">
        <v>85</v>
      </c>
      <c r="Q1770" s="3">
        <v>83.713896858699997</v>
      </c>
      <c r="R1770" s="3" t="s">
        <v>50</v>
      </c>
      <c r="S1770" s="3" t="s">
        <v>51</v>
      </c>
      <c r="T1770" s="3" t="s">
        <v>86</v>
      </c>
      <c r="U1770" s="3" t="s">
        <v>53</v>
      </c>
      <c r="V1770" s="3" t="s">
        <v>71</v>
      </c>
      <c r="W1770" s="3" t="s">
        <v>55</v>
      </c>
      <c r="X1770" s="3" t="s">
        <v>87</v>
      </c>
      <c r="Y1770" s="3">
        <v>146</v>
      </c>
      <c r="Z1770" s="3">
        <v>17</v>
      </c>
      <c r="AA1770" s="3" t="s">
        <v>45</v>
      </c>
      <c r="AB1770" s="11">
        <v>84</v>
      </c>
      <c r="AC1770" s="3" t="s">
        <v>88</v>
      </c>
      <c r="AD1770" s="3" t="s">
        <v>58</v>
      </c>
      <c r="AE1770" s="3" t="s">
        <v>58</v>
      </c>
      <c r="AF1770" s="3" t="s">
        <v>58</v>
      </c>
      <c r="AG1770" s="3" t="s">
        <v>51</v>
      </c>
      <c r="AH1770" s="3" t="s">
        <v>59</v>
      </c>
      <c r="AI1770" s="3" t="s">
        <v>60</v>
      </c>
      <c r="AJ1770" s="3" t="s">
        <v>61</v>
      </c>
      <c r="AK1770" s="3" t="s">
        <v>58</v>
      </c>
      <c r="AL1770" s="3" t="s">
        <v>58</v>
      </c>
      <c r="AM1770" s="3" t="s">
        <v>58</v>
      </c>
      <c r="AN1770" s="3" t="s">
        <v>72</v>
      </c>
      <c r="AO1770" s="3" t="s">
        <v>63</v>
      </c>
      <c r="AP1770" s="3">
        <v>162.62296510830635</v>
      </c>
      <c r="AQ1770" s="3">
        <v>872.61443920946806</v>
      </c>
    </row>
    <row r="1771" spans="1:43" x14ac:dyDescent="0.25">
      <c r="A1771" s="2">
        <v>1770</v>
      </c>
      <c r="B1771" s="3" t="s">
        <v>43</v>
      </c>
      <c r="C1771" s="3" t="s">
        <v>44</v>
      </c>
      <c r="D1771" s="3" t="s">
        <v>45</v>
      </c>
      <c r="E1771" s="3" t="s">
        <v>46</v>
      </c>
      <c r="F1771" s="3">
        <v>0.56000000000000005</v>
      </c>
      <c r="G1771" s="3">
        <v>0.48</v>
      </c>
      <c r="H1771" s="3">
        <v>6.4983064916518604E-2</v>
      </c>
      <c r="I1771" s="3">
        <v>9.4368201478592155</v>
      </c>
      <c r="J1771" s="3">
        <v>1.3871586531586471</v>
      </c>
      <c r="K1771" s="3">
        <v>0.61323349627384605</v>
      </c>
      <c r="L1771" s="3">
        <v>9.0141820807718875E-2</v>
      </c>
      <c r="M1771" s="2">
        <v>1210</v>
      </c>
      <c r="N1771" s="3" t="s">
        <v>47</v>
      </c>
      <c r="O1771" s="3" t="s">
        <v>84</v>
      </c>
      <c r="P1771" s="3" t="s">
        <v>85</v>
      </c>
      <c r="Q1771" s="3">
        <v>83.713896858699997</v>
      </c>
      <c r="R1771" s="3" t="s">
        <v>50</v>
      </c>
      <c r="S1771" s="3" t="s">
        <v>51</v>
      </c>
      <c r="T1771" s="3" t="s">
        <v>86</v>
      </c>
      <c r="U1771" s="3" t="s">
        <v>53</v>
      </c>
      <c r="V1771" s="3" t="s">
        <v>71</v>
      </c>
      <c r="W1771" s="3" t="s">
        <v>55</v>
      </c>
      <c r="X1771" s="3" t="s">
        <v>87</v>
      </c>
      <c r="Y1771" s="3">
        <v>146</v>
      </c>
      <c r="Z1771" s="3">
        <v>17</v>
      </c>
      <c r="AA1771" s="3" t="s">
        <v>45</v>
      </c>
      <c r="AB1771" s="11">
        <v>84</v>
      </c>
      <c r="AC1771" s="3" t="s">
        <v>88</v>
      </c>
      <c r="AD1771" s="3" t="s">
        <v>58</v>
      </c>
      <c r="AE1771" s="3" t="s">
        <v>58</v>
      </c>
      <c r="AF1771" s="3" t="s">
        <v>58</v>
      </c>
      <c r="AG1771" s="3" t="s">
        <v>51</v>
      </c>
      <c r="AH1771" s="3" t="s">
        <v>59</v>
      </c>
      <c r="AI1771" s="3" t="s">
        <v>60</v>
      </c>
      <c r="AJ1771" s="3" t="s">
        <v>61</v>
      </c>
      <c r="AK1771" s="3" t="s">
        <v>58</v>
      </c>
      <c r="AL1771" s="3" t="s">
        <v>58</v>
      </c>
      <c r="AM1771" s="3" t="s">
        <v>58</v>
      </c>
      <c r="AN1771" s="3" t="s">
        <v>72</v>
      </c>
      <c r="AO1771" s="3" t="s">
        <v>63</v>
      </c>
      <c r="AP1771" s="3">
        <v>65.376486995006331</v>
      </c>
      <c r="AQ1771" s="3">
        <v>262.97713360464928</v>
      </c>
    </row>
    <row r="1772" spans="1:43" x14ac:dyDescent="0.25">
      <c r="A1772" s="2">
        <v>1771</v>
      </c>
      <c r="B1772" s="3" t="s">
        <v>43</v>
      </c>
      <c r="C1772" s="3" t="s">
        <v>44</v>
      </c>
      <c r="D1772" s="3" t="s">
        <v>45</v>
      </c>
      <c r="E1772" s="3" t="s">
        <v>46</v>
      </c>
      <c r="F1772" s="3">
        <v>0.56000000000000005</v>
      </c>
      <c r="G1772" s="3">
        <v>0.48</v>
      </c>
      <c r="H1772" s="3">
        <v>0.21191270938062101</v>
      </c>
      <c r="I1772" s="3">
        <v>9.4368201478592155</v>
      </c>
      <c r="J1772" s="3">
        <v>1.3871586531586471</v>
      </c>
      <c r="K1772" s="3">
        <v>1.9997821254704788</v>
      </c>
      <c r="L1772" s="3">
        <v>0.29395654853162201</v>
      </c>
      <c r="M1772" s="2">
        <v>1210</v>
      </c>
      <c r="N1772" s="3" t="s">
        <v>47</v>
      </c>
      <c r="O1772" s="3" t="s">
        <v>84</v>
      </c>
      <c r="P1772" s="3" t="s">
        <v>85</v>
      </c>
      <c r="Q1772" s="3">
        <v>83.713896858699997</v>
      </c>
      <c r="R1772" s="3" t="s">
        <v>50</v>
      </c>
      <c r="S1772" s="3" t="s">
        <v>51</v>
      </c>
      <c r="T1772" s="3" t="s">
        <v>86</v>
      </c>
      <c r="U1772" s="3" t="s">
        <v>53</v>
      </c>
      <c r="V1772" s="3" t="s">
        <v>71</v>
      </c>
      <c r="W1772" s="3" t="s">
        <v>55</v>
      </c>
      <c r="X1772" s="3" t="s">
        <v>87</v>
      </c>
      <c r="Y1772" s="3">
        <v>146</v>
      </c>
      <c r="Z1772" s="3">
        <v>17</v>
      </c>
      <c r="AA1772" s="3" t="s">
        <v>45</v>
      </c>
      <c r="AB1772" s="11">
        <v>84</v>
      </c>
      <c r="AC1772" s="3" t="s">
        <v>88</v>
      </c>
      <c r="AD1772" s="3" t="s">
        <v>58</v>
      </c>
      <c r="AE1772" s="3" t="s">
        <v>58</v>
      </c>
      <c r="AF1772" s="3" t="s">
        <v>58</v>
      </c>
      <c r="AG1772" s="3" t="s">
        <v>51</v>
      </c>
      <c r="AH1772" s="3" t="s">
        <v>59</v>
      </c>
      <c r="AI1772" s="3" t="s">
        <v>60</v>
      </c>
      <c r="AJ1772" s="3" t="s">
        <v>61</v>
      </c>
      <c r="AK1772" s="3" t="s">
        <v>58</v>
      </c>
      <c r="AL1772" s="3" t="s">
        <v>58</v>
      </c>
      <c r="AM1772" s="3" t="s">
        <v>58</v>
      </c>
      <c r="AN1772" s="3" t="s">
        <v>72</v>
      </c>
      <c r="AO1772" s="3" t="s">
        <v>63</v>
      </c>
      <c r="AP1772" s="3">
        <v>124.92377401317347</v>
      </c>
      <c r="AQ1772" s="3">
        <v>857.58030894514889</v>
      </c>
    </row>
    <row r="1773" spans="1:43" x14ac:dyDescent="0.25">
      <c r="A1773" s="2">
        <v>1772</v>
      </c>
      <c r="B1773" s="3" t="s">
        <v>43</v>
      </c>
      <c r="C1773" s="3" t="s">
        <v>44</v>
      </c>
      <c r="D1773" s="3" t="s">
        <v>45</v>
      </c>
      <c r="E1773" s="3" t="s">
        <v>46</v>
      </c>
      <c r="F1773" s="3">
        <v>0.56000000000000005</v>
      </c>
      <c r="G1773" s="3">
        <v>0.48</v>
      </c>
      <c r="H1773" s="3">
        <v>0.107576631474669</v>
      </c>
      <c r="I1773" s="3">
        <v>9.4368201478592155</v>
      </c>
      <c r="J1773" s="3">
        <v>1.3871586531586471</v>
      </c>
      <c r="K1773" s="3">
        <v>1.0151813233389824</v>
      </c>
      <c r="L1773" s="3">
        <v>0.14922585522774598</v>
      </c>
      <c r="M1773" s="2">
        <v>1210</v>
      </c>
      <c r="N1773" s="3" t="s">
        <v>47</v>
      </c>
      <c r="O1773" s="3" t="s">
        <v>84</v>
      </c>
      <c r="P1773" s="3" t="s">
        <v>85</v>
      </c>
      <c r="Q1773" s="3">
        <v>83.713896858699997</v>
      </c>
      <c r="R1773" s="3" t="s">
        <v>50</v>
      </c>
      <c r="S1773" s="3" t="s">
        <v>51</v>
      </c>
      <c r="T1773" s="3" t="s">
        <v>86</v>
      </c>
      <c r="U1773" s="3" t="s">
        <v>53</v>
      </c>
      <c r="V1773" s="3" t="s">
        <v>71</v>
      </c>
      <c r="W1773" s="3" t="s">
        <v>55</v>
      </c>
      <c r="X1773" s="3" t="s">
        <v>87</v>
      </c>
      <c r="Y1773" s="3">
        <v>146</v>
      </c>
      <c r="Z1773" s="3">
        <v>17</v>
      </c>
      <c r="AA1773" s="3" t="s">
        <v>45</v>
      </c>
      <c r="AB1773" s="11">
        <v>84</v>
      </c>
      <c r="AC1773" s="3" t="s">
        <v>88</v>
      </c>
      <c r="AD1773" s="3" t="s">
        <v>58</v>
      </c>
      <c r="AE1773" s="3" t="s">
        <v>58</v>
      </c>
      <c r="AF1773" s="3" t="s">
        <v>58</v>
      </c>
      <c r="AG1773" s="3" t="s">
        <v>51</v>
      </c>
      <c r="AH1773" s="3" t="s">
        <v>59</v>
      </c>
      <c r="AI1773" s="3" t="s">
        <v>60</v>
      </c>
      <c r="AJ1773" s="3" t="s">
        <v>61</v>
      </c>
      <c r="AK1773" s="3" t="s">
        <v>58</v>
      </c>
      <c r="AL1773" s="3" t="s">
        <v>58</v>
      </c>
      <c r="AM1773" s="3" t="s">
        <v>58</v>
      </c>
      <c r="AN1773" s="3" t="s">
        <v>72</v>
      </c>
      <c r="AO1773" s="3" t="s">
        <v>63</v>
      </c>
      <c r="AP1773" s="3">
        <v>88.570845999477427</v>
      </c>
      <c r="AQ1773" s="3">
        <v>435.34718198342324</v>
      </c>
    </row>
    <row r="1774" spans="1:43" x14ac:dyDescent="0.25">
      <c r="A1774" s="2">
        <v>1773</v>
      </c>
      <c r="B1774" s="3" t="s">
        <v>43</v>
      </c>
      <c r="C1774" s="3" t="s">
        <v>44</v>
      </c>
      <c r="D1774" s="3" t="s">
        <v>45</v>
      </c>
      <c r="E1774" s="3" t="s">
        <v>46</v>
      </c>
      <c r="F1774" s="3">
        <v>0.56000000000000005</v>
      </c>
      <c r="G1774" s="3">
        <v>0.48</v>
      </c>
      <c r="H1774" s="3">
        <v>1.76633238603984E-2</v>
      </c>
      <c r="I1774" s="3">
        <v>9.4368201478592155</v>
      </c>
      <c r="J1774" s="3">
        <v>1.3871586531586471</v>
      </c>
      <c r="K1774" s="3">
        <v>0.16668561048397004</v>
      </c>
      <c r="L1774" s="3">
        <v>2.4501832536495238E-2</v>
      </c>
      <c r="M1774" s="2">
        <v>1210</v>
      </c>
      <c r="N1774" s="3" t="s">
        <v>47</v>
      </c>
      <c r="O1774" s="3" t="s">
        <v>84</v>
      </c>
      <c r="P1774" s="3" t="s">
        <v>85</v>
      </c>
      <c r="Q1774" s="3">
        <v>83.713896858699997</v>
      </c>
      <c r="R1774" s="3" t="s">
        <v>50</v>
      </c>
      <c r="S1774" s="3" t="s">
        <v>51</v>
      </c>
      <c r="T1774" s="3" t="s">
        <v>86</v>
      </c>
      <c r="U1774" s="3" t="s">
        <v>53</v>
      </c>
      <c r="V1774" s="3" t="s">
        <v>71</v>
      </c>
      <c r="W1774" s="3" t="s">
        <v>55</v>
      </c>
      <c r="X1774" s="3" t="s">
        <v>87</v>
      </c>
      <c r="Y1774" s="3">
        <v>146</v>
      </c>
      <c r="Z1774" s="3">
        <v>17</v>
      </c>
      <c r="AA1774" s="3" t="s">
        <v>45</v>
      </c>
      <c r="AB1774" s="11">
        <v>84</v>
      </c>
      <c r="AC1774" s="3" t="s">
        <v>88</v>
      </c>
      <c r="AD1774" s="3" t="s">
        <v>58</v>
      </c>
      <c r="AE1774" s="3" t="s">
        <v>58</v>
      </c>
      <c r="AF1774" s="3" t="s">
        <v>58</v>
      </c>
      <c r="AG1774" s="3" t="s">
        <v>51</v>
      </c>
      <c r="AH1774" s="3" t="s">
        <v>59</v>
      </c>
      <c r="AI1774" s="3" t="s">
        <v>60</v>
      </c>
      <c r="AJ1774" s="3" t="s">
        <v>61</v>
      </c>
      <c r="AK1774" s="3" t="s">
        <v>58</v>
      </c>
      <c r="AL1774" s="3" t="s">
        <v>58</v>
      </c>
      <c r="AM1774" s="3" t="s">
        <v>58</v>
      </c>
      <c r="AN1774" s="3" t="s">
        <v>72</v>
      </c>
      <c r="AO1774" s="3" t="s">
        <v>63</v>
      </c>
      <c r="AP1774" s="3">
        <v>45.195659453105691</v>
      </c>
      <c r="AQ1774" s="3">
        <v>71.480935605384587</v>
      </c>
    </row>
    <row r="1775" spans="1:43" x14ac:dyDescent="0.25">
      <c r="A1775" s="2">
        <v>1774</v>
      </c>
      <c r="B1775" s="3" t="s">
        <v>43</v>
      </c>
      <c r="C1775" s="3" t="s">
        <v>44</v>
      </c>
      <c r="D1775" s="3" t="s">
        <v>45</v>
      </c>
      <c r="E1775" s="3" t="s">
        <v>46</v>
      </c>
      <c r="F1775" s="3">
        <v>0.56000000000000005</v>
      </c>
      <c r="G1775" s="3">
        <v>0.48</v>
      </c>
      <c r="H1775" s="3">
        <v>0.104524983110558</v>
      </c>
      <c r="I1775" s="3">
        <v>9.4489629941750266</v>
      </c>
      <c r="J1775" s="3">
        <v>1.3889178027187794</v>
      </c>
      <c r="K1775" s="3">
        <v>0.9876526973784322</v>
      </c>
      <c r="L1775" s="3">
        <v>0.14517660987113373</v>
      </c>
      <c r="M1775" s="2">
        <v>1200</v>
      </c>
      <c r="N1775" s="3" t="s">
        <v>66</v>
      </c>
      <c r="O1775" s="3" t="s">
        <v>84</v>
      </c>
      <c r="P1775" s="3" t="s">
        <v>85</v>
      </c>
      <c r="Q1775" s="3">
        <v>83.713896858699997</v>
      </c>
      <c r="R1775" s="3" t="s">
        <v>50</v>
      </c>
      <c r="S1775" s="3" t="s">
        <v>51</v>
      </c>
      <c r="T1775" s="3" t="s">
        <v>86</v>
      </c>
      <c r="U1775" s="3" t="s">
        <v>53</v>
      </c>
      <c r="V1775" s="3" t="s">
        <v>71</v>
      </c>
      <c r="W1775" s="3" t="s">
        <v>55</v>
      </c>
      <c r="X1775" s="3" t="s">
        <v>87</v>
      </c>
      <c r="Y1775" s="3">
        <v>146</v>
      </c>
      <c r="Z1775" s="3">
        <v>17</v>
      </c>
      <c r="AA1775" s="3" t="s">
        <v>45</v>
      </c>
      <c r="AB1775" s="11">
        <v>84</v>
      </c>
      <c r="AC1775" s="3" t="s">
        <v>88</v>
      </c>
      <c r="AD1775" s="3" t="s">
        <v>58</v>
      </c>
      <c r="AE1775" s="3" t="s">
        <v>58</v>
      </c>
      <c r="AF1775" s="3" t="s">
        <v>58</v>
      </c>
      <c r="AG1775" s="3" t="s">
        <v>51</v>
      </c>
      <c r="AH1775" s="3" t="s">
        <v>59</v>
      </c>
      <c r="AI1775" s="3" t="s">
        <v>60</v>
      </c>
      <c r="AJ1775" s="3" t="s">
        <v>61</v>
      </c>
      <c r="AK1775" s="3" t="s">
        <v>58</v>
      </c>
      <c r="AL1775" s="3" t="s">
        <v>58</v>
      </c>
      <c r="AM1775" s="3" t="s">
        <v>58</v>
      </c>
      <c r="AN1775" s="3" t="s">
        <v>72</v>
      </c>
      <c r="AO1775" s="3" t="s">
        <v>63</v>
      </c>
      <c r="AP1775" s="3">
        <v>129.55299464781615</v>
      </c>
      <c r="AQ1775" s="3">
        <v>422.99759920221442</v>
      </c>
    </row>
    <row r="1776" spans="1:43" x14ac:dyDescent="0.25">
      <c r="A1776" s="2">
        <v>1775</v>
      </c>
      <c r="B1776" s="3" t="s">
        <v>43</v>
      </c>
      <c r="C1776" s="3" t="s">
        <v>44</v>
      </c>
      <c r="D1776" s="3" t="s">
        <v>45</v>
      </c>
      <c r="E1776" s="3" t="s">
        <v>46</v>
      </c>
      <c r="F1776" s="3">
        <v>0.56000000000000005</v>
      </c>
      <c r="G1776" s="3">
        <v>0.48</v>
      </c>
      <c r="H1776" s="3">
        <v>4.3520037794491997E-2</v>
      </c>
      <c r="I1776" s="3">
        <v>9.4489629941750266</v>
      </c>
      <c r="J1776" s="3">
        <v>1.3889178027187794</v>
      </c>
      <c r="K1776" s="3">
        <v>0.41121922662525345</v>
      </c>
      <c r="L1776" s="3">
        <v>6.0445755267764058E-2</v>
      </c>
      <c r="M1776" s="2">
        <v>1210</v>
      </c>
      <c r="N1776" s="3" t="s">
        <v>47</v>
      </c>
      <c r="O1776" s="3" t="s">
        <v>84</v>
      </c>
      <c r="P1776" s="3" t="s">
        <v>85</v>
      </c>
      <c r="Q1776" s="3">
        <v>83.713896858699997</v>
      </c>
      <c r="R1776" s="3" t="s">
        <v>50</v>
      </c>
      <c r="S1776" s="3" t="s">
        <v>51</v>
      </c>
      <c r="T1776" s="3" t="s">
        <v>86</v>
      </c>
      <c r="U1776" s="3" t="s">
        <v>53</v>
      </c>
      <c r="V1776" s="3" t="s">
        <v>71</v>
      </c>
      <c r="W1776" s="3" t="s">
        <v>55</v>
      </c>
      <c r="X1776" s="3" t="s">
        <v>87</v>
      </c>
      <c r="Y1776" s="3">
        <v>146</v>
      </c>
      <c r="Z1776" s="3">
        <v>17</v>
      </c>
      <c r="AA1776" s="3" t="s">
        <v>45</v>
      </c>
      <c r="AB1776" s="11">
        <v>84</v>
      </c>
      <c r="AC1776" s="3" t="s">
        <v>88</v>
      </c>
      <c r="AD1776" s="3" t="s">
        <v>58</v>
      </c>
      <c r="AE1776" s="3" t="s">
        <v>58</v>
      </c>
      <c r="AF1776" s="3" t="s">
        <v>58</v>
      </c>
      <c r="AG1776" s="3" t="s">
        <v>51</v>
      </c>
      <c r="AH1776" s="3" t="s">
        <v>59</v>
      </c>
      <c r="AI1776" s="3" t="s">
        <v>60</v>
      </c>
      <c r="AJ1776" s="3" t="s">
        <v>61</v>
      </c>
      <c r="AK1776" s="3" t="s">
        <v>58</v>
      </c>
      <c r="AL1776" s="3" t="s">
        <v>58</v>
      </c>
      <c r="AM1776" s="3" t="s">
        <v>58</v>
      </c>
      <c r="AN1776" s="3" t="s">
        <v>72</v>
      </c>
      <c r="AO1776" s="3" t="s">
        <v>63</v>
      </c>
      <c r="AP1776" s="3">
        <v>55.401822177085535</v>
      </c>
      <c r="AQ1776" s="3">
        <v>176.11934445173063</v>
      </c>
    </row>
    <row r="1777" spans="1:43" x14ac:dyDescent="0.25">
      <c r="A1777" s="2">
        <v>1776</v>
      </c>
      <c r="B1777" s="3" t="s">
        <v>43</v>
      </c>
      <c r="C1777" s="3" t="s">
        <v>44</v>
      </c>
      <c r="D1777" s="3" t="s">
        <v>45</v>
      </c>
      <c r="E1777" s="3" t="s">
        <v>46</v>
      </c>
      <c r="F1777" s="3">
        <v>0.56000000000000005</v>
      </c>
      <c r="G1777" s="3">
        <v>0.48</v>
      </c>
      <c r="H1777" s="3">
        <v>9.8484015690887994E-2</v>
      </c>
      <c r="I1777" s="3">
        <v>9.4489629941750266</v>
      </c>
      <c r="J1777" s="3">
        <v>1.3889178027187794</v>
      </c>
      <c r="K1777" s="3">
        <v>0.93057181978095327</v>
      </c>
      <c r="L1777" s="3">
        <v>0.13678620267630995</v>
      </c>
      <c r="M1777" s="2">
        <v>1210</v>
      </c>
      <c r="N1777" s="3" t="s">
        <v>47</v>
      </c>
      <c r="O1777" s="3" t="s">
        <v>84</v>
      </c>
      <c r="P1777" s="3" t="s">
        <v>85</v>
      </c>
      <c r="Q1777" s="3">
        <v>83.713896858699997</v>
      </c>
      <c r="R1777" s="3" t="s">
        <v>50</v>
      </c>
      <c r="S1777" s="3" t="s">
        <v>51</v>
      </c>
      <c r="T1777" s="3" t="s">
        <v>86</v>
      </c>
      <c r="U1777" s="3" t="s">
        <v>53</v>
      </c>
      <c r="V1777" s="3" t="s">
        <v>71</v>
      </c>
      <c r="W1777" s="3" t="s">
        <v>55</v>
      </c>
      <c r="X1777" s="3" t="s">
        <v>87</v>
      </c>
      <c r="Y1777" s="3">
        <v>146</v>
      </c>
      <c r="Z1777" s="3">
        <v>17</v>
      </c>
      <c r="AA1777" s="3" t="s">
        <v>45</v>
      </c>
      <c r="AB1777" s="11">
        <v>84</v>
      </c>
      <c r="AC1777" s="3" t="s">
        <v>88</v>
      </c>
      <c r="AD1777" s="3" t="s">
        <v>58</v>
      </c>
      <c r="AE1777" s="3" t="s">
        <v>58</v>
      </c>
      <c r="AF1777" s="3" t="s">
        <v>58</v>
      </c>
      <c r="AG1777" s="3" t="s">
        <v>51</v>
      </c>
      <c r="AH1777" s="3" t="s">
        <v>59</v>
      </c>
      <c r="AI1777" s="3" t="s">
        <v>60</v>
      </c>
      <c r="AJ1777" s="3" t="s">
        <v>61</v>
      </c>
      <c r="AK1777" s="3" t="s">
        <v>58</v>
      </c>
      <c r="AL1777" s="3" t="s">
        <v>58</v>
      </c>
      <c r="AM1777" s="3" t="s">
        <v>58</v>
      </c>
      <c r="AN1777" s="3" t="s">
        <v>72</v>
      </c>
      <c r="AO1777" s="3" t="s">
        <v>63</v>
      </c>
      <c r="AP1777" s="3">
        <v>86.232977259719092</v>
      </c>
      <c r="AQ1777" s="3">
        <v>398.55067140241243</v>
      </c>
    </row>
    <row r="1778" spans="1:43" x14ac:dyDescent="0.25">
      <c r="A1778" s="2">
        <v>1777</v>
      </c>
      <c r="B1778" s="3" t="s">
        <v>43</v>
      </c>
      <c r="C1778" s="3" t="s">
        <v>44</v>
      </c>
      <c r="D1778" s="3" t="s">
        <v>45</v>
      </c>
      <c r="E1778" s="3" t="s">
        <v>46</v>
      </c>
      <c r="F1778" s="3">
        <v>0.56000000000000005</v>
      </c>
      <c r="G1778" s="3">
        <v>0.48</v>
      </c>
      <c r="H1778" s="3">
        <v>0.109254554245289</v>
      </c>
      <c r="I1778" s="3">
        <v>9.4368201457499232</v>
      </c>
      <c r="J1778" s="3">
        <v>1.3871586528485929</v>
      </c>
      <c r="K1778" s="3">
        <v>1.0310155785168711</v>
      </c>
      <c r="L1778" s="3">
        <v>0.15155340028446859</v>
      </c>
      <c r="M1778" s="2">
        <v>1200</v>
      </c>
      <c r="N1778" s="3" t="s">
        <v>66</v>
      </c>
      <c r="O1778" s="3" t="s">
        <v>84</v>
      </c>
      <c r="P1778" s="3" t="s">
        <v>85</v>
      </c>
      <c r="Q1778" s="3">
        <v>83.713896858699997</v>
      </c>
      <c r="R1778" s="3" t="s">
        <v>50</v>
      </c>
      <c r="S1778" s="3" t="s">
        <v>51</v>
      </c>
      <c r="T1778" s="3" t="s">
        <v>86</v>
      </c>
      <c r="U1778" s="3" t="s">
        <v>53</v>
      </c>
      <c r="V1778" s="3" t="s">
        <v>71</v>
      </c>
      <c r="W1778" s="3" t="s">
        <v>55</v>
      </c>
      <c r="X1778" s="3" t="s">
        <v>87</v>
      </c>
      <c r="Y1778" s="3">
        <v>146</v>
      </c>
      <c r="Z1778" s="3">
        <v>17</v>
      </c>
      <c r="AA1778" s="3" t="s">
        <v>45</v>
      </c>
      <c r="AB1778" s="11">
        <v>84</v>
      </c>
      <c r="AC1778" s="3" t="s">
        <v>88</v>
      </c>
      <c r="AD1778" s="3" t="s">
        <v>58</v>
      </c>
      <c r="AE1778" s="3" t="s">
        <v>58</v>
      </c>
      <c r="AF1778" s="3" t="s">
        <v>58</v>
      </c>
      <c r="AG1778" s="3" t="s">
        <v>51</v>
      </c>
      <c r="AH1778" s="3" t="s">
        <v>59</v>
      </c>
      <c r="AI1778" s="3" t="s">
        <v>60</v>
      </c>
      <c r="AJ1778" s="3" t="s">
        <v>61</v>
      </c>
      <c r="AK1778" s="3" t="s">
        <v>58</v>
      </c>
      <c r="AL1778" s="3" t="s">
        <v>58</v>
      </c>
      <c r="AM1778" s="3" t="s">
        <v>58</v>
      </c>
      <c r="AN1778" s="3" t="s">
        <v>72</v>
      </c>
      <c r="AO1778" s="3" t="s">
        <v>63</v>
      </c>
      <c r="AP1778" s="3">
        <v>117.8546636044202</v>
      </c>
      <c r="AQ1778" s="3">
        <v>442.13749452399503</v>
      </c>
    </row>
    <row r="1779" spans="1:43" x14ac:dyDescent="0.25">
      <c r="A1779" s="2">
        <v>1778</v>
      </c>
      <c r="B1779" s="3" t="s">
        <v>43</v>
      </c>
      <c r="C1779" s="3" t="s">
        <v>44</v>
      </c>
      <c r="D1779" s="3" t="s">
        <v>45</v>
      </c>
      <c r="E1779" s="3" t="s">
        <v>46</v>
      </c>
      <c r="F1779" s="3">
        <v>0.56000000000000005</v>
      </c>
      <c r="G1779" s="3">
        <v>0.48</v>
      </c>
      <c r="H1779" s="3">
        <v>0.120829477608696</v>
      </c>
      <c r="I1779" s="3">
        <v>9.4368201457499232</v>
      </c>
      <c r="J1779" s="3">
        <v>1.3871586528485929</v>
      </c>
      <c r="K1779" s="3">
        <v>1.1402460484981818</v>
      </c>
      <c r="L1779" s="3">
        <v>0.16760965538407796</v>
      </c>
      <c r="M1779" s="2">
        <v>1210</v>
      </c>
      <c r="N1779" s="3" t="s">
        <v>47</v>
      </c>
      <c r="O1779" s="3" t="s">
        <v>84</v>
      </c>
      <c r="P1779" s="3" t="s">
        <v>85</v>
      </c>
      <c r="Q1779" s="3">
        <v>83.713896858699997</v>
      </c>
      <c r="R1779" s="3" t="s">
        <v>50</v>
      </c>
      <c r="S1779" s="3" t="s">
        <v>51</v>
      </c>
      <c r="T1779" s="3" t="s">
        <v>86</v>
      </c>
      <c r="U1779" s="3" t="s">
        <v>53</v>
      </c>
      <c r="V1779" s="3" t="s">
        <v>71</v>
      </c>
      <c r="W1779" s="3" t="s">
        <v>55</v>
      </c>
      <c r="X1779" s="3" t="s">
        <v>87</v>
      </c>
      <c r="Y1779" s="3">
        <v>146</v>
      </c>
      <c r="Z1779" s="3">
        <v>17</v>
      </c>
      <c r="AA1779" s="3" t="s">
        <v>45</v>
      </c>
      <c r="AB1779" s="11">
        <v>84</v>
      </c>
      <c r="AC1779" s="3" t="s">
        <v>88</v>
      </c>
      <c r="AD1779" s="3" t="s">
        <v>58</v>
      </c>
      <c r="AE1779" s="3" t="s">
        <v>58</v>
      </c>
      <c r="AF1779" s="3" t="s">
        <v>58</v>
      </c>
      <c r="AG1779" s="3" t="s">
        <v>51</v>
      </c>
      <c r="AH1779" s="3" t="s">
        <v>59</v>
      </c>
      <c r="AI1779" s="3" t="s">
        <v>60</v>
      </c>
      <c r="AJ1779" s="3" t="s">
        <v>61</v>
      </c>
      <c r="AK1779" s="3" t="s">
        <v>58</v>
      </c>
      <c r="AL1779" s="3" t="s">
        <v>58</v>
      </c>
      <c r="AM1779" s="3" t="s">
        <v>58</v>
      </c>
      <c r="AN1779" s="3" t="s">
        <v>72</v>
      </c>
      <c r="AO1779" s="3" t="s">
        <v>63</v>
      </c>
      <c r="AP1779" s="3">
        <v>99.850490360472577</v>
      </c>
      <c r="AQ1779" s="3">
        <v>488.97954747598743</v>
      </c>
    </row>
    <row r="1780" spans="1:43" x14ac:dyDescent="0.25">
      <c r="A1780" s="2">
        <v>1779</v>
      </c>
      <c r="B1780" s="3" t="s">
        <v>43</v>
      </c>
      <c r="C1780" s="3" t="s">
        <v>44</v>
      </c>
      <c r="D1780" s="3" t="s">
        <v>45</v>
      </c>
      <c r="E1780" s="3" t="s">
        <v>46</v>
      </c>
      <c r="F1780" s="3">
        <v>0.56000000000000005</v>
      </c>
      <c r="G1780" s="3">
        <v>0.48</v>
      </c>
      <c r="H1780" s="3">
        <v>0.29203371747280998</v>
      </c>
      <c r="I1780" s="3">
        <v>9.4368201457499232</v>
      </c>
      <c r="J1780" s="3">
        <v>1.3871586528485929</v>
      </c>
      <c r="K1780" s="3">
        <v>2.7558696682856545</v>
      </c>
      <c r="L1780" s="3">
        <v>0.40509709811594968</v>
      </c>
      <c r="M1780" s="2">
        <v>1210</v>
      </c>
      <c r="N1780" s="3" t="s">
        <v>47</v>
      </c>
      <c r="O1780" s="3" t="s">
        <v>84</v>
      </c>
      <c r="P1780" s="3" t="s">
        <v>85</v>
      </c>
      <c r="Q1780" s="3">
        <v>83.713896858699997</v>
      </c>
      <c r="R1780" s="3" t="s">
        <v>50</v>
      </c>
      <c r="S1780" s="3" t="s">
        <v>51</v>
      </c>
      <c r="T1780" s="3" t="s">
        <v>86</v>
      </c>
      <c r="U1780" s="3" t="s">
        <v>53</v>
      </c>
      <c r="V1780" s="3" t="s">
        <v>71</v>
      </c>
      <c r="W1780" s="3" t="s">
        <v>55</v>
      </c>
      <c r="X1780" s="3" t="s">
        <v>87</v>
      </c>
      <c r="Y1780" s="3">
        <v>146</v>
      </c>
      <c r="Z1780" s="3">
        <v>17</v>
      </c>
      <c r="AA1780" s="3" t="s">
        <v>45</v>
      </c>
      <c r="AB1780" s="11">
        <v>84</v>
      </c>
      <c r="AC1780" s="3" t="s">
        <v>88</v>
      </c>
      <c r="AD1780" s="3" t="s">
        <v>58</v>
      </c>
      <c r="AE1780" s="3" t="s">
        <v>58</v>
      </c>
      <c r="AF1780" s="3" t="s">
        <v>58</v>
      </c>
      <c r="AG1780" s="3" t="s">
        <v>51</v>
      </c>
      <c r="AH1780" s="3" t="s">
        <v>59</v>
      </c>
      <c r="AI1780" s="3" t="s">
        <v>60</v>
      </c>
      <c r="AJ1780" s="3" t="s">
        <v>61</v>
      </c>
      <c r="AK1780" s="3" t="s">
        <v>58</v>
      </c>
      <c r="AL1780" s="3" t="s">
        <v>58</v>
      </c>
      <c r="AM1780" s="3" t="s">
        <v>58</v>
      </c>
      <c r="AN1780" s="3" t="s">
        <v>72</v>
      </c>
      <c r="AO1780" s="3" t="s">
        <v>63</v>
      </c>
      <c r="AP1780" s="3">
        <v>137.79590605562584</v>
      </c>
      <c r="AQ1780" s="3">
        <v>1181.8185251121895</v>
      </c>
    </row>
    <row r="1781" spans="1:43" x14ac:dyDescent="0.25">
      <c r="A1781" s="2">
        <v>1780</v>
      </c>
      <c r="B1781" s="3" t="s">
        <v>43</v>
      </c>
      <c r="C1781" s="3" t="s">
        <v>44</v>
      </c>
      <c r="D1781" s="3" t="s">
        <v>45</v>
      </c>
      <c r="E1781" s="3" t="s">
        <v>46</v>
      </c>
      <c r="F1781" s="3">
        <v>0.56000000000000005</v>
      </c>
      <c r="G1781" s="3">
        <v>0.48</v>
      </c>
      <c r="H1781" s="3">
        <v>3.9707323874783498E-2</v>
      </c>
      <c r="I1781" s="3">
        <v>9.4368201457499232</v>
      </c>
      <c r="J1781" s="3">
        <v>1.3871586528485929</v>
      </c>
      <c r="K1781" s="3">
        <v>0.37471087387537383</v>
      </c>
      <c r="L1781" s="3">
        <v>5.5080357894367445E-2</v>
      </c>
      <c r="M1781" s="2">
        <v>1210</v>
      </c>
      <c r="N1781" s="3" t="s">
        <v>47</v>
      </c>
      <c r="O1781" s="3" t="s">
        <v>84</v>
      </c>
      <c r="P1781" s="3" t="s">
        <v>85</v>
      </c>
      <c r="Q1781" s="3">
        <v>83.713896858699997</v>
      </c>
      <c r="R1781" s="3" t="s">
        <v>50</v>
      </c>
      <c r="S1781" s="3" t="s">
        <v>51</v>
      </c>
      <c r="T1781" s="3" t="s">
        <v>86</v>
      </c>
      <c r="U1781" s="3" t="s">
        <v>53</v>
      </c>
      <c r="V1781" s="3" t="s">
        <v>71</v>
      </c>
      <c r="W1781" s="3" t="s">
        <v>55</v>
      </c>
      <c r="X1781" s="3" t="s">
        <v>87</v>
      </c>
      <c r="Y1781" s="3">
        <v>146</v>
      </c>
      <c r="Z1781" s="3">
        <v>17</v>
      </c>
      <c r="AA1781" s="3" t="s">
        <v>45</v>
      </c>
      <c r="AB1781" s="11">
        <v>84</v>
      </c>
      <c r="AC1781" s="3" t="s">
        <v>88</v>
      </c>
      <c r="AD1781" s="3" t="s">
        <v>58</v>
      </c>
      <c r="AE1781" s="3" t="s">
        <v>58</v>
      </c>
      <c r="AF1781" s="3" t="s">
        <v>58</v>
      </c>
      <c r="AG1781" s="3" t="s">
        <v>51</v>
      </c>
      <c r="AH1781" s="3" t="s">
        <v>59</v>
      </c>
      <c r="AI1781" s="3" t="s">
        <v>60</v>
      </c>
      <c r="AJ1781" s="3" t="s">
        <v>61</v>
      </c>
      <c r="AK1781" s="3" t="s">
        <v>58</v>
      </c>
      <c r="AL1781" s="3" t="s">
        <v>58</v>
      </c>
      <c r="AM1781" s="3" t="s">
        <v>58</v>
      </c>
      <c r="AN1781" s="3" t="s">
        <v>72</v>
      </c>
      <c r="AO1781" s="3" t="s">
        <v>63</v>
      </c>
      <c r="AP1781" s="3">
        <v>82.022058284685812</v>
      </c>
      <c r="AQ1781" s="3">
        <v>160.68983863898444</v>
      </c>
    </row>
    <row r="1782" spans="1:43" x14ac:dyDescent="0.25">
      <c r="A1782" s="2">
        <v>1781</v>
      </c>
      <c r="B1782" s="3" t="s">
        <v>43</v>
      </c>
      <c r="C1782" s="3" t="s">
        <v>44</v>
      </c>
      <c r="D1782" s="3" t="s">
        <v>45</v>
      </c>
      <c r="E1782" s="3" t="s">
        <v>46</v>
      </c>
      <c r="F1782" s="3">
        <v>0.56000000000000005</v>
      </c>
      <c r="G1782" s="3">
        <v>0.48</v>
      </c>
      <c r="H1782" s="3">
        <v>1.4378721049728699E-2</v>
      </c>
      <c r="I1782" s="3">
        <v>9.4368201457499232</v>
      </c>
      <c r="J1782" s="3">
        <v>1.3871586528485929</v>
      </c>
      <c r="K1782" s="3">
        <v>0.13568940447219827</v>
      </c>
      <c r="L1782" s="3">
        <v>1.9945567321027369E-2</v>
      </c>
      <c r="M1782" s="2">
        <v>1210</v>
      </c>
      <c r="N1782" s="3" t="s">
        <v>47</v>
      </c>
      <c r="O1782" s="3" t="s">
        <v>84</v>
      </c>
      <c r="P1782" s="3" t="s">
        <v>85</v>
      </c>
      <c r="Q1782" s="3">
        <v>83.713896858699997</v>
      </c>
      <c r="R1782" s="3" t="s">
        <v>50</v>
      </c>
      <c r="S1782" s="3" t="s">
        <v>51</v>
      </c>
      <c r="T1782" s="3" t="s">
        <v>86</v>
      </c>
      <c r="U1782" s="3" t="s">
        <v>53</v>
      </c>
      <c r="V1782" s="3" t="s">
        <v>71</v>
      </c>
      <c r="W1782" s="3" t="s">
        <v>55</v>
      </c>
      <c r="X1782" s="3" t="s">
        <v>87</v>
      </c>
      <c r="Y1782" s="3">
        <v>146</v>
      </c>
      <c r="Z1782" s="3">
        <v>17</v>
      </c>
      <c r="AA1782" s="3" t="s">
        <v>45</v>
      </c>
      <c r="AB1782" s="11">
        <v>84</v>
      </c>
      <c r="AC1782" s="3" t="s">
        <v>88</v>
      </c>
      <c r="AD1782" s="3" t="s">
        <v>58</v>
      </c>
      <c r="AE1782" s="3" t="s">
        <v>58</v>
      </c>
      <c r="AF1782" s="3" t="s">
        <v>58</v>
      </c>
      <c r="AG1782" s="3" t="s">
        <v>51</v>
      </c>
      <c r="AH1782" s="3" t="s">
        <v>59</v>
      </c>
      <c r="AI1782" s="3" t="s">
        <v>60</v>
      </c>
      <c r="AJ1782" s="3" t="s">
        <v>61</v>
      </c>
      <c r="AK1782" s="3" t="s">
        <v>58</v>
      </c>
      <c r="AL1782" s="3" t="s">
        <v>58</v>
      </c>
      <c r="AM1782" s="3" t="s">
        <v>58</v>
      </c>
      <c r="AN1782" s="3" t="s">
        <v>72</v>
      </c>
      <c r="AO1782" s="3" t="s">
        <v>63</v>
      </c>
      <c r="AP1782" s="3">
        <v>36.406708296559174</v>
      </c>
      <c r="AQ1782" s="3">
        <v>58.188619625992715</v>
      </c>
    </row>
    <row r="1783" spans="1:43" x14ac:dyDescent="0.25">
      <c r="A1783" s="2">
        <v>1782</v>
      </c>
      <c r="B1783" s="3" t="s">
        <v>43</v>
      </c>
      <c r="C1783" s="3" t="s">
        <v>44</v>
      </c>
      <c r="D1783" s="3" t="s">
        <v>45</v>
      </c>
      <c r="E1783" s="3" t="s">
        <v>46</v>
      </c>
      <c r="F1783" s="3">
        <v>0.56000000000000005</v>
      </c>
      <c r="G1783" s="3">
        <v>0.48</v>
      </c>
      <c r="H1783" s="3">
        <v>3.6963928409062999E-2</v>
      </c>
      <c r="I1783" s="3">
        <v>9.4368201457499232</v>
      </c>
      <c r="J1783" s="3">
        <v>1.3871586528485929</v>
      </c>
      <c r="K1783" s="3">
        <v>0.3488219442767036</v>
      </c>
      <c r="L1783" s="3">
        <v>5.1274833135907659E-2</v>
      </c>
      <c r="M1783" s="2">
        <v>1210</v>
      </c>
      <c r="N1783" s="3" t="s">
        <v>47</v>
      </c>
      <c r="O1783" s="3" t="s">
        <v>84</v>
      </c>
      <c r="P1783" s="3" t="s">
        <v>85</v>
      </c>
      <c r="Q1783" s="3">
        <v>83.713896858699997</v>
      </c>
      <c r="R1783" s="3" t="s">
        <v>50</v>
      </c>
      <c r="S1783" s="3" t="s">
        <v>51</v>
      </c>
      <c r="T1783" s="3" t="s">
        <v>86</v>
      </c>
      <c r="U1783" s="3" t="s">
        <v>53</v>
      </c>
      <c r="V1783" s="3" t="s">
        <v>71</v>
      </c>
      <c r="W1783" s="3" t="s">
        <v>55</v>
      </c>
      <c r="X1783" s="3" t="s">
        <v>87</v>
      </c>
      <c r="Y1783" s="3">
        <v>146</v>
      </c>
      <c r="Z1783" s="3">
        <v>17</v>
      </c>
      <c r="AA1783" s="3" t="s">
        <v>45</v>
      </c>
      <c r="AB1783" s="11">
        <v>84</v>
      </c>
      <c r="AC1783" s="3" t="s">
        <v>88</v>
      </c>
      <c r="AD1783" s="3" t="s">
        <v>58</v>
      </c>
      <c r="AE1783" s="3" t="s">
        <v>58</v>
      </c>
      <c r="AF1783" s="3" t="s">
        <v>58</v>
      </c>
      <c r="AG1783" s="3" t="s">
        <v>51</v>
      </c>
      <c r="AH1783" s="3" t="s">
        <v>59</v>
      </c>
      <c r="AI1783" s="3" t="s">
        <v>60</v>
      </c>
      <c r="AJ1783" s="3" t="s">
        <v>61</v>
      </c>
      <c r="AK1783" s="3" t="s">
        <v>58</v>
      </c>
      <c r="AL1783" s="3" t="s">
        <v>58</v>
      </c>
      <c r="AM1783" s="3" t="s">
        <v>58</v>
      </c>
      <c r="AN1783" s="3" t="s">
        <v>72</v>
      </c>
      <c r="AO1783" s="3" t="s">
        <v>63</v>
      </c>
      <c r="AP1783" s="3">
        <v>73.823271496680718</v>
      </c>
      <c r="AQ1783" s="3">
        <v>149.58771107935027</v>
      </c>
    </row>
    <row r="1784" spans="1:43" x14ac:dyDescent="0.25">
      <c r="A1784" s="2">
        <v>1783</v>
      </c>
      <c r="B1784" s="3" t="s">
        <v>43</v>
      </c>
      <c r="C1784" s="3" t="s">
        <v>44</v>
      </c>
      <c r="D1784" s="3" t="s">
        <v>45</v>
      </c>
      <c r="E1784" s="3" t="s">
        <v>46</v>
      </c>
      <c r="F1784" s="3">
        <v>0.56000000000000005</v>
      </c>
      <c r="G1784" s="3">
        <v>0.48</v>
      </c>
      <c r="H1784" s="3">
        <v>4.5957309845300696E-3</v>
      </c>
      <c r="I1784" s="3">
        <v>9.4368201457499232</v>
      </c>
      <c r="J1784" s="3">
        <v>1.3871586528485929</v>
      </c>
      <c r="K1784" s="3">
        <v>4.3369086739260487E-2</v>
      </c>
      <c r="L1784" s="3">
        <v>6.3750080013552689E-3</v>
      </c>
      <c r="M1784" s="2">
        <v>1210</v>
      </c>
      <c r="N1784" s="3" t="s">
        <v>47</v>
      </c>
      <c r="O1784" s="3" t="s">
        <v>84</v>
      </c>
      <c r="P1784" s="3" t="s">
        <v>85</v>
      </c>
      <c r="Q1784" s="3">
        <v>83.713896858699997</v>
      </c>
      <c r="R1784" s="3" t="s">
        <v>50</v>
      </c>
      <c r="S1784" s="3" t="s">
        <v>51</v>
      </c>
      <c r="T1784" s="3" t="s">
        <v>86</v>
      </c>
      <c r="U1784" s="3" t="s">
        <v>53</v>
      </c>
      <c r="V1784" s="3" t="s">
        <v>71</v>
      </c>
      <c r="W1784" s="3" t="s">
        <v>55</v>
      </c>
      <c r="X1784" s="3" t="s">
        <v>87</v>
      </c>
      <c r="Y1784" s="3">
        <v>146</v>
      </c>
      <c r="Z1784" s="3">
        <v>17</v>
      </c>
      <c r="AA1784" s="3" t="s">
        <v>45</v>
      </c>
      <c r="AB1784" s="11">
        <v>84</v>
      </c>
      <c r="AC1784" s="3" t="s">
        <v>88</v>
      </c>
      <c r="AD1784" s="3" t="s">
        <v>58</v>
      </c>
      <c r="AE1784" s="3" t="s">
        <v>58</v>
      </c>
      <c r="AF1784" s="3" t="s">
        <v>58</v>
      </c>
      <c r="AG1784" s="3" t="s">
        <v>51</v>
      </c>
      <c r="AH1784" s="3" t="s">
        <v>59</v>
      </c>
      <c r="AI1784" s="3" t="s">
        <v>60</v>
      </c>
      <c r="AJ1784" s="3" t="s">
        <v>61</v>
      </c>
      <c r="AK1784" s="3" t="s">
        <v>58</v>
      </c>
      <c r="AL1784" s="3" t="s">
        <v>58</v>
      </c>
      <c r="AM1784" s="3" t="s">
        <v>58</v>
      </c>
      <c r="AN1784" s="3" t="s">
        <v>72</v>
      </c>
      <c r="AO1784" s="3" t="s">
        <v>63</v>
      </c>
      <c r="AP1784" s="3">
        <v>17.481684577972686</v>
      </c>
      <c r="AQ1784" s="3">
        <v>18.598263450368179</v>
      </c>
    </row>
    <row r="1785" spans="1:43" x14ac:dyDescent="0.25">
      <c r="A1785" s="2">
        <v>1784</v>
      </c>
      <c r="B1785" s="3" t="s">
        <v>43</v>
      </c>
      <c r="C1785" s="3" t="s">
        <v>44</v>
      </c>
      <c r="D1785" s="3" t="s">
        <v>45</v>
      </c>
      <c r="E1785" s="3" t="s">
        <v>46</v>
      </c>
      <c r="F1785" s="3">
        <v>0.56000000000000005</v>
      </c>
      <c r="G1785" s="3">
        <v>0.48</v>
      </c>
      <c r="H1785" s="3">
        <v>0.35009126376319799</v>
      </c>
      <c r="I1785" s="3">
        <v>9.3977177874111</v>
      </c>
      <c r="J1785" s="3">
        <v>1.3814949857271295</v>
      </c>
      <c r="K1785" s="3">
        <v>3.2900588966846369</v>
      </c>
      <c r="L1785" s="3">
        <v>0.48364932543573191</v>
      </c>
      <c r="M1785" s="2">
        <v>1200</v>
      </c>
      <c r="N1785" s="3" t="s">
        <v>66</v>
      </c>
      <c r="O1785" s="3" t="s">
        <v>84</v>
      </c>
      <c r="P1785" s="3" t="s">
        <v>85</v>
      </c>
      <c r="Q1785" s="3">
        <v>83.713896858699997</v>
      </c>
      <c r="R1785" s="3" t="s">
        <v>50</v>
      </c>
      <c r="S1785" s="3" t="s">
        <v>51</v>
      </c>
      <c r="T1785" s="3" t="s">
        <v>86</v>
      </c>
      <c r="U1785" s="3" t="s">
        <v>53</v>
      </c>
      <c r="V1785" s="3" t="s">
        <v>71</v>
      </c>
      <c r="W1785" s="3" t="s">
        <v>55</v>
      </c>
      <c r="X1785" s="3" t="s">
        <v>87</v>
      </c>
      <c r="Y1785" s="3">
        <v>146</v>
      </c>
      <c r="Z1785" s="3">
        <v>17</v>
      </c>
      <c r="AA1785" s="3" t="s">
        <v>45</v>
      </c>
      <c r="AB1785" s="11">
        <v>84</v>
      </c>
      <c r="AC1785" s="3" t="s">
        <v>88</v>
      </c>
      <c r="AD1785" s="3" t="s">
        <v>58</v>
      </c>
      <c r="AE1785" s="3" t="s">
        <v>58</v>
      </c>
      <c r="AF1785" s="3" t="s">
        <v>58</v>
      </c>
      <c r="AG1785" s="3" t="s">
        <v>51</v>
      </c>
      <c r="AH1785" s="3" t="s">
        <v>59</v>
      </c>
      <c r="AI1785" s="3" t="s">
        <v>60</v>
      </c>
      <c r="AJ1785" s="3" t="s">
        <v>61</v>
      </c>
      <c r="AK1785" s="3" t="s">
        <v>58</v>
      </c>
      <c r="AL1785" s="3" t="s">
        <v>58</v>
      </c>
      <c r="AM1785" s="3" t="s">
        <v>58</v>
      </c>
      <c r="AN1785" s="3" t="s">
        <v>72</v>
      </c>
      <c r="AO1785" s="3" t="s">
        <v>63</v>
      </c>
      <c r="AP1785" s="3">
        <v>188.11278673470667</v>
      </c>
      <c r="AQ1785" s="3">
        <v>1416.7690791862321</v>
      </c>
    </row>
    <row r="1786" spans="1:43" x14ac:dyDescent="0.25">
      <c r="A1786" s="2">
        <v>1785</v>
      </c>
      <c r="B1786" s="3" t="s">
        <v>43</v>
      </c>
      <c r="C1786" s="3" t="s">
        <v>44</v>
      </c>
      <c r="D1786" s="3" t="s">
        <v>45</v>
      </c>
      <c r="E1786" s="3" t="s">
        <v>46</v>
      </c>
      <c r="F1786" s="3">
        <v>0.56000000000000005</v>
      </c>
      <c r="G1786" s="3">
        <v>0.48</v>
      </c>
      <c r="H1786" s="3">
        <v>5.3300672711273402E-2</v>
      </c>
      <c r="I1786" s="3">
        <v>9.3977177874111</v>
      </c>
      <c r="J1786" s="3">
        <v>1.3814949857271295</v>
      </c>
      <c r="K1786" s="3">
        <v>0.50090468001971145</v>
      </c>
      <c r="L1786" s="3">
        <v>7.3634612086507054E-2</v>
      </c>
      <c r="M1786" s="2">
        <v>1210</v>
      </c>
      <c r="N1786" s="3" t="s">
        <v>47</v>
      </c>
      <c r="O1786" s="3" t="s">
        <v>84</v>
      </c>
      <c r="P1786" s="3" t="s">
        <v>85</v>
      </c>
      <c r="Q1786" s="3">
        <v>83.713896858699997</v>
      </c>
      <c r="R1786" s="3" t="s">
        <v>50</v>
      </c>
      <c r="S1786" s="3" t="s">
        <v>51</v>
      </c>
      <c r="T1786" s="3" t="s">
        <v>86</v>
      </c>
      <c r="U1786" s="3" t="s">
        <v>53</v>
      </c>
      <c r="V1786" s="3" t="s">
        <v>71</v>
      </c>
      <c r="W1786" s="3" t="s">
        <v>55</v>
      </c>
      <c r="X1786" s="3" t="s">
        <v>87</v>
      </c>
      <c r="Y1786" s="3">
        <v>146</v>
      </c>
      <c r="Z1786" s="3">
        <v>17</v>
      </c>
      <c r="AA1786" s="3" t="s">
        <v>45</v>
      </c>
      <c r="AB1786" s="11">
        <v>84</v>
      </c>
      <c r="AC1786" s="3" t="s">
        <v>88</v>
      </c>
      <c r="AD1786" s="3" t="s">
        <v>58</v>
      </c>
      <c r="AE1786" s="3" t="s">
        <v>58</v>
      </c>
      <c r="AF1786" s="3" t="s">
        <v>58</v>
      </c>
      <c r="AG1786" s="3" t="s">
        <v>51</v>
      </c>
      <c r="AH1786" s="3" t="s">
        <v>59</v>
      </c>
      <c r="AI1786" s="3" t="s">
        <v>60</v>
      </c>
      <c r="AJ1786" s="3" t="s">
        <v>61</v>
      </c>
      <c r="AK1786" s="3" t="s">
        <v>58</v>
      </c>
      <c r="AL1786" s="3" t="s">
        <v>58</v>
      </c>
      <c r="AM1786" s="3" t="s">
        <v>58</v>
      </c>
      <c r="AN1786" s="3" t="s">
        <v>72</v>
      </c>
      <c r="AO1786" s="3" t="s">
        <v>63</v>
      </c>
      <c r="AP1786" s="3">
        <v>77.912111092493063</v>
      </c>
      <c r="AQ1786" s="3">
        <v>215.70016967985731</v>
      </c>
    </row>
    <row r="1787" spans="1:43" x14ac:dyDescent="0.25">
      <c r="A1787" s="2">
        <v>1786</v>
      </c>
      <c r="B1787" s="3" t="s">
        <v>43</v>
      </c>
      <c r="C1787" s="3" t="s">
        <v>44</v>
      </c>
      <c r="D1787" s="3" t="s">
        <v>45</v>
      </c>
      <c r="E1787" s="3" t="s">
        <v>46</v>
      </c>
      <c r="F1787" s="3">
        <v>0.56000000000000005</v>
      </c>
      <c r="G1787" s="3">
        <v>0.48</v>
      </c>
      <c r="H1787" s="3">
        <v>3.1803363334537697E-2</v>
      </c>
      <c r="I1787" s="3">
        <v>9.3977177874111</v>
      </c>
      <c r="J1787" s="3">
        <v>1.3814949857271295</v>
      </c>
      <c r="K1787" s="3">
        <v>0.29887903330848292</v>
      </c>
      <c r="L1787" s="3">
        <v>4.3936186975921866E-2</v>
      </c>
      <c r="M1787" s="2">
        <v>1210</v>
      </c>
      <c r="N1787" s="3" t="s">
        <v>47</v>
      </c>
      <c r="O1787" s="3" t="s">
        <v>84</v>
      </c>
      <c r="P1787" s="3" t="s">
        <v>85</v>
      </c>
      <c r="Q1787" s="3">
        <v>83.713896858699997</v>
      </c>
      <c r="R1787" s="3" t="s">
        <v>50</v>
      </c>
      <c r="S1787" s="3" t="s">
        <v>51</v>
      </c>
      <c r="T1787" s="3" t="s">
        <v>86</v>
      </c>
      <c r="U1787" s="3" t="s">
        <v>53</v>
      </c>
      <c r="V1787" s="3" t="s">
        <v>71</v>
      </c>
      <c r="W1787" s="3" t="s">
        <v>55</v>
      </c>
      <c r="X1787" s="3" t="s">
        <v>87</v>
      </c>
      <c r="Y1787" s="3">
        <v>146</v>
      </c>
      <c r="Z1787" s="3">
        <v>17</v>
      </c>
      <c r="AA1787" s="3" t="s">
        <v>45</v>
      </c>
      <c r="AB1787" s="11">
        <v>84</v>
      </c>
      <c r="AC1787" s="3" t="s">
        <v>88</v>
      </c>
      <c r="AD1787" s="3" t="s">
        <v>58</v>
      </c>
      <c r="AE1787" s="3" t="s">
        <v>58</v>
      </c>
      <c r="AF1787" s="3" t="s">
        <v>58</v>
      </c>
      <c r="AG1787" s="3" t="s">
        <v>51</v>
      </c>
      <c r="AH1787" s="3" t="s">
        <v>59</v>
      </c>
      <c r="AI1787" s="3" t="s">
        <v>60</v>
      </c>
      <c r="AJ1787" s="3" t="s">
        <v>61</v>
      </c>
      <c r="AK1787" s="3" t="s">
        <v>58</v>
      </c>
      <c r="AL1787" s="3" t="s">
        <v>58</v>
      </c>
      <c r="AM1787" s="3" t="s">
        <v>58</v>
      </c>
      <c r="AN1787" s="3" t="s">
        <v>72</v>
      </c>
      <c r="AO1787" s="3" t="s">
        <v>63</v>
      </c>
      <c r="AP1787" s="3">
        <v>49.398050634214741</v>
      </c>
      <c r="AQ1787" s="3">
        <v>128.70364516429476</v>
      </c>
    </row>
    <row r="1788" spans="1:43" x14ac:dyDescent="0.25">
      <c r="A1788" s="2">
        <v>1787</v>
      </c>
      <c r="B1788" s="3" t="s">
        <v>43</v>
      </c>
      <c r="C1788" s="3" t="s">
        <v>44</v>
      </c>
      <c r="D1788" s="3" t="s">
        <v>45</v>
      </c>
      <c r="E1788" s="3" t="s">
        <v>46</v>
      </c>
      <c r="F1788" s="3">
        <v>0.56000000000000005</v>
      </c>
      <c r="G1788" s="3">
        <v>0.48</v>
      </c>
      <c r="H1788" s="3">
        <v>0.182568153720823</v>
      </c>
      <c r="I1788" s="3">
        <v>9.3977177874111</v>
      </c>
      <c r="J1788" s="3">
        <v>1.3814949857271295</v>
      </c>
      <c r="K1788" s="3">
        <v>1.7157239856369824</v>
      </c>
      <c r="L1788" s="3">
        <v>0.25221698891877675</v>
      </c>
      <c r="M1788" s="2">
        <v>1210</v>
      </c>
      <c r="N1788" s="3" t="s">
        <v>47</v>
      </c>
      <c r="O1788" s="3" t="s">
        <v>84</v>
      </c>
      <c r="P1788" s="3" t="s">
        <v>85</v>
      </c>
      <c r="Q1788" s="3">
        <v>83.713896858699997</v>
      </c>
      <c r="R1788" s="3" t="s">
        <v>50</v>
      </c>
      <c r="S1788" s="3" t="s">
        <v>51</v>
      </c>
      <c r="T1788" s="3" t="s">
        <v>86</v>
      </c>
      <c r="U1788" s="3" t="s">
        <v>53</v>
      </c>
      <c r="V1788" s="3" t="s">
        <v>71</v>
      </c>
      <c r="W1788" s="3" t="s">
        <v>55</v>
      </c>
      <c r="X1788" s="3" t="s">
        <v>87</v>
      </c>
      <c r="Y1788" s="3">
        <v>146</v>
      </c>
      <c r="Z1788" s="3">
        <v>17</v>
      </c>
      <c r="AA1788" s="3" t="s">
        <v>45</v>
      </c>
      <c r="AB1788" s="11">
        <v>84</v>
      </c>
      <c r="AC1788" s="3" t="s">
        <v>88</v>
      </c>
      <c r="AD1788" s="3" t="s">
        <v>58</v>
      </c>
      <c r="AE1788" s="3" t="s">
        <v>58</v>
      </c>
      <c r="AF1788" s="3" t="s">
        <v>58</v>
      </c>
      <c r="AG1788" s="3" t="s">
        <v>51</v>
      </c>
      <c r="AH1788" s="3" t="s">
        <v>59</v>
      </c>
      <c r="AI1788" s="3" t="s">
        <v>60</v>
      </c>
      <c r="AJ1788" s="3" t="s">
        <v>61</v>
      </c>
      <c r="AK1788" s="3" t="s">
        <v>58</v>
      </c>
      <c r="AL1788" s="3" t="s">
        <v>58</v>
      </c>
      <c r="AM1788" s="3" t="s">
        <v>58</v>
      </c>
      <c r="AN1788" s="3" t="s">
        <v>72</v>
      </c>
      <c r="AO1788" s="3" t="s">
        <v>63</v>
      </c>
      <c r="AP1788" s="3">
        <v>112.19535867506504</v>
      </c>
      <c r="AQ1788" s="3">
        <v>738.82710541082236</v>
      </c>
    </row>
    <row r="1789" spans="1:43" x14ac:dyDescent="0.25">
      <c r="A1789" s="2">
        <v>1788</v>
      </c>
      <c r="B1789" s="3" t="s">
        <v>43</v>
      </c>
      <c r="C1789" s="3" t="s">
        <v>44</v>
      </c>
      <c r="D1789" s="3" t="s">
        <v>45</v>
      </c>
      <c r="E1789" s="3" t="s">
        <v>46</v>
      </c>
      <c r="F1789" s="3">
        <v>0.56000000000000005</v>
      </c>
      <c r="G1789" s="3">
        <v>0.48</v>
      </c>
      <c r="H1789" s="3">
        <v>0.272984949626151</v>
      </c>
      <c r="I1789" s="3">
        <v>9.3822824748061056</v>
      </c>
      <c r="J1789" s="3">
        <v>1.3792605835749272</v>
      </c>
      <c r="K1789" s="3">
        <v>2.5612219087632639</v>
      </c>
      <c r="L1789" s="3">
        <v>0.37651738092853715</v>
      </c>
      <c r="M1789" s="2">
        <v>1210</v>
      </c>
      <c r="N1789" s="3" t="s">
        <v>47</v>
      </c>
      <c r="O1789" s="3" t="s">
        <v>84</v>
      </c>
      <c r="P1789" s="3" t="s">
        <v>85</v>
      </c>
      <c r="Q1789" s="3">
        <v>83.713896858699997</v>
      </c>
      <c r="R1789" s="3" t="s">
        <v>50</v>
      </c>
      <c r="S1789" s="3" t="s">
        <v>51</v>
      </c>
      <c r="T1789" s="3" t="s">
        <v>86</v>
      </c>
      <c r="U1789" s="3" t="s">
        <v>53</v>
      </c>
      <c r="V1789" s="3" t="s">
        <v>71</v>
      </c>
      <c r="W1789" s="3" t="s">
        <v>55</v>
      </c>
      <c r="X1789" s="3" t="s">
        <v>87</v>
      </c>
      <c r="Y1789" s="3">
        <v>146</v>
      </c>
      <c r="Z1789" s="3">
        <v>17</v>
      </c>
      <c r="AA1789" s="3" t="s">
        <v>45</v>
      </c>
      <c r="AB1789" s="11">
        <v>84</v>
      </c>
      <c r="AC1789" s="3" t="s">
        <v>88</v>
      </c>
      <c r="AD1789" s="3" t="s">
        <v>58</v>
      </c>
      <c r="AE1789" s="3" t="s">
        <v>58</v>
      </c>
      <c r="AF1789" s="3" t="s">
        <v>58</v>
      </c>
      <c r="AG1789" s="3" t="s">
        <v>51</v>
      </c>
      <c r="AH1789" s="3" t="s">
        <v>59</v>
      </c>
      <c r="AI1789" s="3" t="s">
        <v>60</v>
      </c>
      <c r="AJ1789" s="3" t="s">
        <v>61</v>
      </c>
      <c r="AK1789" s="3" t="s">
        <v>58</v>
      </c>
      <c r="AL1789" s="3" t="s">
        <v>58</v>
      </c>
      <c r="AM1789" s="3" t="s">
        <v>58</v>
      </c>
      <c r="AN1789" s="3" t="s">
        <v>72</v>
      </c>
      <c r="AO1789" s="3" t="s">
        <v>63</v>
      </c>
      <c r="AP1789" s="3">
        <v>136.95494742155182</v>
      </c>
      <c r="AQ1789" s="3">
        <v>1104.7308966131286</v>
      </c>
    </row>
    <row r="1790" spans="1:43" x14ac:dyDescent="0.25">
      <c r="A1790" s="2">
        <v>1789</v>
      </c>
      <c r="B1790" s="3" t="s">
        <v>43</v>
      </c>
      <c r="C1790" s="3" t="s">
        <v>44</v>
      </c>
      <c r="D1790" s="3" t="s">
        <v>45</v>
      </c>
      <c r="E1790" s="3" t="s">
        <v>46</v>
      </c>
      <c r="F1790" s="3">
        <v>0.56000000000000005</v>
      </c>
      <c r="G1790" s="3">
        <v>0.48</v>
      </c>
      <c r="H1790" s="3">
        <v>0.25773768361176402</v>
      </c>
      <c r="I1790" s="3">
        <v>9.3822824748061056</v>
      </c>
      <c r="J1790" s="3">
        <v>1.3792605835749272</v>
      </c>
      <c r="K1790" s="3">
        <v>2.4181677520477742</v>
      </c>
      <c r="L1790" s="3">
        <v>0.35548742790761162</v>
      </c>
      <c r="M1790" s="2">
        <v>1210</v>
      </c>
      <c r="N1790" s="3" t="s">
        <v>47</v>
      </c>
      <c r="O1790" s="3" t="s">
        <v>84</v>
      </c>
      <c r="P1790" s="3" t="s">
        <v>85</v>
      </c>
      <c r="Q1790" s="3">
        <v>83.713896858699997</v>
      </c>
      <c r="R1790" s="3" t="s">
        <v>50</v>
      </c>
      <c r="S1790" s="3" t="s">
        <v>51</v>
      </c>
      <c r="T1790" s="3" t="s">
        <v>86</v>
      </c>
      <c r="U1790" s="3" t="s">
        <v>53</v>
      </c>
      <c r="V1790" s="3" t="s">
        <v>71</v>
      </c>
      <c r="W1790" s="3" t="s">
        <v>55</v>
      </c>
      <c r="X1790" s="3" t="s">
        <v>87</v>
      </c>
      <c r="Y1790" s="3">
        <v>146</v>
      </c>
      <c r="Z1790" s="3">
        <v>17</v>
      </c>
      <c r="AA1790" s="3" t="s">
        <v>45</v>
      </c>
      <c r="AB1790" s="11">
        <v>84</v>
      </c>
      <c r="AC1790" s="3" t="s">
        <v>88</v>
      </c>
      <c r="AD1790" s="3" t="s">
        <v>58</v>
      </c>
      <c r="AE1790" s="3" t="s">
        <v>58</v>
      </c>
      <c r="AF1790" s="3" t="s">
        <v>58</v>
      </c>
      <c r="AG1790" s="3" t="s">
        <v>51</v>
      </c>
      <c r="AH1790" s="3" t="s">
        <v>59</v>
      </c>
      <c r="AI1790" s="3" t="s">
        <v>60</v>
      </c>
      <c r="AJ1790" s="3" t="s">
        <v>61</v>
      </c>
      <c r="AK1790" s="3" t="s">
        <v>58</v>
      </c>
      <c r="AL1790" s="3" t="s">
        <v>58</v>
      </c>
      <c r="AM1790" s="3" t="s">
        <v>58</v>
      </c>
      <c r="AN1790" s="3" t="s">
        <v>72</v>
      </c>
      <c r="AO1790" s="3" t="s">
        <v>63</v>
      </c>
      <c r="AP1790" s="3">
        <v>134.74463202668338</v>
      </c>
      <c r="AQ1790" s="3">
        <v>1043.0274002187671</v>
      </c>
    </row>
    <row r="1791" spans="1:43" x14ac:dyDescent="0.25">
      <c r="A1791" s="2">
        <v>1790</v>
      </c>
      <c r="B1791" s="3" t="s">
        <v>43</v>
      </c>
      <c r="C1791" s="3" t="s">
        <v>44</v>
      </c>
      <c r="D1791" s="3" t="s">
        <v>45</v>
      </c>
      <c r="E1791" s="3" t="s">
        <v>46</v>
      </c>
      <c r="F1791" s="3">
        <v>0.56000000000000005</v>
      </c>
      <c r="G1791" s="3">
        <v>0.48</v>
      </c>
      <c r="H1791" s="3">
        <v>8.7040820522052295E-2</v>
      </c>
      <c r="I1791" s="3">
        <v>9.3822824748061056</v>
      </c>
      <c r="J1791" s="3">
        <v>1.3792605835749272</v>
      </c>
      <c r="K1791" s="3">
        <v>0.81664156497679485</v>
      </c>
      <c r="L1791" s="3">
        <v>0.12005197290808635</v>
      </c>
      <c r="M1791" s="2">
        <v>1210</v>
      </c>
      <c r="N1791" s="3" t="s">
        <v>47</v>
      </c>
      <c r="O1791" s="3" t="s">
        <v>84</v>
      </c>
      <c r="P1791" s="3" t="s">
        <v>85</v>
      </c>
      <c r="Q1791" s="3">
        <v>83.713896858699997</v>
      </c>
      <c r="R1791" s="3" t="s">
        <v>50</v>
      </c>
      <c r="S1791" s="3" t="s">
        <v>51</v>
      </c>
      <c r="T1791" s="3" t="s">
        <v>86</v>
      </c>
      <c r="U1791" s="3" t="s">
        <v>53</v>
      </c>
      <c r="V1791" s="3" t="s">
        <v>71</v>
      </c>
      <c r="W1791" s="3" t="s">
        <v>55</v>
      </c>
      <c r="X1791" s="3" t="s">
        <v>87</v>
      </c>
      <c r="Y1791" s="3">
        <v>146</v>
      </c>
      <c r="Z1791" s="3">
        <v>17</v>
      </c>
      <c r="AA1791" s="3" t="s">
        <v>45</v>
      </c>
      <c r="AB1791" s="11">
        <v>84</v>
      </c>
      <c r="AC1791" s="3" t="s">
        <v>88</v>
      </c>
      <c r="AD1791" s="3" t="s">
        <v>58</v>
      </c>
      <c r="AE1791" s="3" t="s">
        <v>58</v>
      </c>
      <c r="AF1791" s="3" t="s">
        <v>58</v>
      </c>
      <c r="AG1791" s="3" t="s">
        <v>51</v>
      </c>
      <c r="AH1791" s="3" t="s">
        <v>59</v>
      </c>
      <c r="AI1791" s="3" t="s">
        <v>60</v>
      </c>
      <c r="AJ1791" s="3" t="s">
        <v>61</v>
      </c>
      <c r="AK1791" s="3" t="s">
        <v>58</v>
      </c>
      <c r="AL1791" s="3" t="s">
        <v>58</v>
      </c>
      <c r="AM1791" s="3" t="s">
        <v>58</v>
      </c>
      <c r="AN1791" s="3" t="s">
        <v>72</v>
      </c>
      <c r="AO1791" s="3" t="s">
        <v>63</v>
      </c>
      <c r="AP1791" s="3">
        <v>112.82559329719271</v>
      </c>
      <c r="AQ1791" s="3">
        <v>352.24170354063324</v>
      </c>
    </row>
    <row r="1792" spans="1:43" x14ac:dyDescent="0.25">
      <c r="A1792" s="2">
        <v>1791</v>
      </c>
      <c r="B1792" s="3" t="s">
        <v>43</v>
      </c>
      <c r="C1792" s="3" t="s">
        <v>44</v>
      </c>
      <c r="D1792" s="3" t="s">
        <v>45</v>
      </c>
      <c r="E1792" s="3" t="s">
        <v>46</v>
      </c>
      <c r="F1792" s="3">
        <v>0.56000000000000005</v>
      </c>
      <c r="G1792" s="3">
        <v>0.48</v>
      </c>
      <c r="H1792" s="3">
        <v>4.7680460019554401E-2</v>
      </c>
      <c r="I1792" s="3">
        <v>9.4054218749403251</v>
      </c>
      <c r="J1792" s="3">
        <v>1.3826121101408662</v>
      </c>
      <c r="K1792" s="3">
        <v>0.44845484167513455</v>
      </c>
      <c r="L1792" s="3">
        <v>6.5923581440123308E-2</v>
      </c>
      <c r="M1792" s="2">
        <v>1210</v>
      </c>
      <c r="N1792" s="3" t="s">
        <v>47</v>
      </c>
      <c r="O1792" s="3" t="s">
        <v>84</v>
      </c>
      <c r="P1792" s="3" t="s">
        <v>85</v>
      </c>
      <c r="Q1792" s="3">
        <v>83.713896858699997</v>
      </c>
      <c r="R1792" s="3" t="s">
        <v>50</v>
      </c>
      <c r="S1792" s="3" t="s">
        <v>51</v>
      </c>
      <c r="T1792" s="3" t="s">
        <v>86</v>
      </c>
      <c r="U1792" s="3" t="s">
        <v>53</v>
      </c>
      <c r="V1792" s="3" t="s">
        <v>71</v>
      </c>
      <c r="W1792" s="3" t="s">
        <v>55</v>
      </c>
      <c r="X1792" s="3" t="s">
        <v>87</v>
      </c>
      <c r="Y1792" s="3">
        <v>146</v>
      </c>
      <c r="Z1792" s="3">
        <v>17</v>
      </c>
      <c r="AA1792" s="3" t="s">
        <v>45</v>
      </c>
      <c r="AB1792" s="11">
        <v>84</v>
      </c>
      <c r="AC1792" s="3" t="s">
        <v>88</v>
      </c>
      <c r="AD1792" s="3" t="s">
        <v>58</v>
      </c>
      <c r="AE1792" s="3" t="s">
        <v>58</v>
      </c>
      <c r="AF1792" s="3" t="s">
        <v>58</v>
      </c>
      <c r="AG1792" s="3" t="s">
        <v>51</v>
      </c>
      <c r="AH1792" s="3" t="s">
        <v>59</v>
      </c>
      <c r="AI1792" s="3" t="s">
        <v>60</v>
      </c>
      <c r="AJ1792" s="3" t="s">
        <v>61</v>
      </c>
      <c r="AK1792" s="3" t="s">
        <v>58</v>
      </c>
      <c r="AL1792" s="3" t="s">
        <v>58</v>
      </c>
      <c r="AM1792" s="3" t="s">
        <v>58</v>
      </c>
      <c r="AN1792" s="3" t="s">
        <v>72</v>
      </c>
      <c r="AO1792" s="3" t="s">
        <v>63</v>
      </c>
      <c r="AP1792" s="3">
        <v>69.074559110978299</v>
      </c>
      <c r="AQ1792" s="3">
        <v>192.95597585312038</v>
      </c>
    </row>
    <row r="1793" spans="1:43" x14ac:dyDescent="0.25">
      <c r="A1793" s="2">
        <v>1792</v>
      </c>
      <c r="B1793" s="3" t="s">
        <v>43</v>
      </c>
      <c r="C1793" s="3" t="s">
        <v>44</v>
      </c>
      <c r="D1793" s="3" t="s">
        <v>45</v>
      </c>
      <c r="E1793" s="3" t="s">
        <v>46</v>
      </c>
      <c r="F1793" s="3">
        <v>0.56000000000000005</v>
      </c>
      <c r="G1793" s="3">
        <v>0.48</v>
      </c>
      <c r="H1793" s="3">
        <v>0.251571325008006</v>
      </c>
      <c r="I1793" s="3">
        <v>9.4054218749403251</v>
      </c>
      <c r="J1793" s="3">
        <v>1.3826121101408662</v>
      </c>
      <c r="K1793" s="3">
        <v>2.3661344433380216</v>
      </c>
      <c r="L1793" s="3">
        <v>0.34782556052025282</v>
      </c>
      <c r="M1793" s="2">
        <v>1210</v>
      </c>
      <c r="N1793" s="3" t="s">
        <v>47</v>
      </c>
      <c r="O1793" s="3" t="s">
        <v>84</v>
      </c>
      <c r="P1793" s="3" t="s">
        <v>85</v>
      </c>
      <c r="Q1793" s="3">
        <v>83.713896858699997</v>
      </c>
      <c r="R1793" s="3" t="s">
        <v>50</v>
      </c>
      <c r="S1793" s="3" t="s">
        <v>51</v>
      </c>
      <c r="T1793" s="3" t="s">
        <v>86</v>
      </c>
      <c r="U1793" s="3" t="s">
        <v>53</v>
      </c>
      <c r="V1793" s="3" t="s">
        <v>71</v>
      </c>
      <c r="W1793" s="3" t="s">
        <v>55</v>
      </c>
      <c r="X1793" s="3" t="s">
        <v>87</v>
      </c>
      <c r="Y1793" s="3">
        <v>146</v>
      </c>
      <c r="Z1793" s="3">
        <v>17</v>
      </c>
      <c r="AA1793" s="3" t="s">
        <v>45</v>
      </c>
      <c r="AB1793" s="11">
        <v>84</v>
      </c>
      <c r="AC1793" s="3" t="s">
        <v>88</v>
      </c>
      <c r="AD1793" s="3" t="s">
        <v>58</v>
      </c>
      <c r="AE1793" s="3" t="s">
        <v>58</v>
      </c>
      <c r="AF1793" s="3" t="s">
        <v>58</v>
      </c>
      <c r="AG1793" s="3" t="s">
        <v>51</v>
      </c>
      <c r="AH1793" s="3" t="s">
        <v>59</v>
      </c>
      <c r="AI1793" s="3" t="s">
        <v>60</v>
      </c>
      <c r="AJ1793" s="3" t="s">
        <v>61</v>
      </c>
      <c r="AK1793" s="3" t="s">
        <v>58</v>
      </c>
      <c r="AL1793" s="3" t="s">
        <v>58</v>
      </c>
      <c r="AM1793" s="3" t="s">
        <v>58</v>
      </c>
      <c r="AN1793" s="3" t="s">
        <v>72</v>
      </c>
      <c r="AO1793" s="3" t="s">
        <v>63</v>
      </c>
      <c r="AP1793" s="3">
        <v>129.22582793595291</v>
      </c>
      <c r="AQ1793" s="3">
        <v>1018.0730323003258</v>
      </c>
    </row>
    <row r="1794" spans="1:43" x14ac:dyDescent="0.25">
      <c r="A1794" s="2">
        <v>1793</v>
      </c>
      <c r="B1794" s="3" t="s">
        <v>43</v>
      </c>
      <c r="C1794" s="3" t="s">
        <v>44</v>
      </c>
      <c r="D1794" s="3" t="s">
        <v>45</v>
      </c>
      <c r="E1794" s="3" t="s">
        <v>46</v>
      </c>
      <c r="F1794" s="3">
        <v>0.56000000000000005</v>
      </c>
      <c r="G1794" s="3">
        <v>0.48</v>
      </c>
      <c r="H1794" s="3">
        <v>3.8042881457691698E-2</v>
      </c>
      <c r="I1794" s="3">
        <v>9.4054218749403251</v>
      </c>
      <c r="J1794" s="3">
        <v>1.3826121101408662</v>
      </c>
      <c r="K1794" s="3">
        <v>0.35780934944793519</v>
      </c>
      <c r="L1794" s="3">
        <v>5.2598548608057946E-2</v>
      </c>
      <c r="M1794" s="2">
        <v>1210</v>
      </c>
      <c r="N1794" s="3" t="s">
        <v>47</v>
      </c>
      <c r="O1794" s="3" t="s">
        <v>84</v>
      </c>
      <c r="P1794" s="3" t="s">
        <v>85</v>
      </c>
      <c r="Q1794" s="3">
        <v>83.713896858699997</v>
      </c>
      <c r="R1794" s="3" t="s">
        <v>50</v>
      </c>
      <c r="S1794" s="3" t="s">
        <v>51</v>
      </c>
      <c r="T1794" s="3" t="s">
        <v>86</v>
      </c>
      <c r="U1794" s="3" t="s">
        <v>53</v>
      </c>
      <c r="V1794" s="3" t="s">
        <v>71</v>
      </c>
      <c r="W1794" s="3" t="s">
        <v>55</v>
      </c>
      <c r="X1794" s="3" t="s">
        <v>87</v>
      </c>
      <c r="Y1794" s="3">
        <v>146</v>
      </c>
      <c r="Z1794" s="3">
        <v>17</v>
      </c>
      <c r="AA1794" s="3" t="s">
        <v>45</v>
      </c>
      <c r="AB1794" s="11">
        <v>84</v>
      </c>
      <c r="AC1794" s="3" t="s">
        <v>88</v>
      </c>
      <c r="AD1794" s="3" t="s">
        <v>58</v>
      </c>
      <c r="AE1794" s="3" t="s">
        <v>58</v>
      </c>
      <c r="AF1794" s="3" t="s">
        <v>58</v>
      </c>
      <c r="AG1794" s="3" t="s">
        <v>51</v>
      </c>
      <c r="AH1794" s="3" t="s">
        <v>59</v>
      </c>
      <c r="AI1794" s="3" t="s">
        <v>60</v>
      </c>
      <c r="AJ1794" s="3" t="s">
        <v>61</v>
      </c>
      <c r="AK1794" s="3" t="s">
        <v>58</v>
      </c>
      <c r="AL1794" s="3" t="s">
        <v>58</v>
      </c>
      <c r="AM1794" s="3" t="s">
        <v>58</v>
      </c>
      <c r="AN1794" s="3" t="s">
        <v>72</v>
      </c>
      <c r="AO1794" s="3" t="s">
        <v>63</v>
      </c>
      <c r="AP1794" s="3">
        <v>65.627706238449093</v>
      </c>
      <c r="AQ1794" s="3">
        <v>153.95407915366161</v>
      </c>
    </row>
    <row r="1795" spans="1:43" x14ac:dyDescent="0.25">
      <c r="A1795" s="2">
        <v>1794</v>
      </c>
      <c r="B1795" s="3" t="s">
        <v>43</v>
      </c>
      <c r="C1795" s="3" t="s">
        <v>44</v>
      </c>
      <c r="D1795" s="3" t="s">
        <v>45</v>
      </c>
      <c r="E1795" s="3" t="s">
        <v>46</v>
      </c>
      <c r="F1795" s="3">
        <v>0.56000000000000005</v>
      </c>
      <c r="G1795" s="3">
        <v>0.48</v>
      </c>
      <c r="H1795" s="3">
        <v>3.8803431353487197E-2</v>
      </c>
      <c r="I1795" s="3">
        <v>9.4054218749403251</v>
      </c>
      <c r="J1795" s="3">
        <v>1.3826121101408662</v>
      </c>
      <c r="K1795" s="3">
        <v>0.36496264207483375</v>
      </c>
      <c r="L1795" s="3">
        <v>5.3650094104351183E-2</v>
      </c>
      <c r="M1795" s="2">
        <v>1210</v>
      </c>
      <c r="N1795" s="3" t="s">
        <v>47</v>
      </c>
      <c r="O1795" s="3" t="s">
        <v>84</v>
      </c>
      <c r="P1795" s="3" t="s">
        <v>85</v>
      </c>
      <c r="Q1795" s="3">
        <v>83.713896858699997</v>
      </c>
      <c r="R1795" s="3" t="s">
        <v>50</v>
      </c>
      <c r="S1795" s="3" t="s">
        <v>51</v>
      </c>
      <c r="T1795" s="3" t="s">
        <v>86</v>
      </c>
      <c r="U1795" s="3" t="s">
        <v>53</v>
      </c>
      <c r="V1795" s="3" t="s">
        <v>71</v>
      </c>
      <c r="W1795" s="3" t="s">
        <v>55</v>
      </c>
      <c r="X1795" s="3" t="s">
        <v>87</v>
      </c>
      <c r="Y1795" s="3">
        <v>146</v>
      </c>
      <c r="Z1795" s="3">
        <v>17</v>
      </c>
      <c r="AA1795" s="3" t="s">
        <v>45</v>
      </c>
      <c r="AB1795" s="11">
        <v>84</v>
      </c>
      <c r="AC1795" s="3" t="s">
        <v>88</v>
      </c>
      <c r="AD1795" s="3" t="s">
        <v>58</v>
      </c>
      <c r="AE1795" s="3" t="s">
        <v>58</v>
      </c>
      <c r="AF1795" s="3" t="s">
        <v>58</v>
      </c>
      <c r="AG1795" s="3" t="s">
        <v>51</v>
      </c>
      <c r="AH1795" s="3" t="s">
        <v>59</v>
      </c>
      <c r="AI1795" s="3" t="s">
        <v>60</v>
      </c>
      <c r="AJ1795" s="3" t="s">
        <v>61</v>
      </c>
      <c r="AK1795" s="3" t="s">
        <v>58</v>
      </c>
      <c r="AL1795" s="3" t="s">
        <v>58</v>
      </c>
      <c r="AM1795" s="3" t="s">
        <v>58</v>
      </c>
      <c r="AN1795" s="3" t="s">
        <v>72</v>
      </c>
      <c r="AO1795" s="3" t="s">
        <v>63</v>
      </c>
      <c r="AP1795" s="3">
        <v>69.664877730927088</v>
      </c>
      <c r="AQ1795" s="3">
        <v>157.0319153840174</v>
      </c>
    </row>
    <row r="1796" spans="1:43" x14ac:dyDescent="0.25">
      <c r="A1796" s="2">
        <v>1795</v>
      </c>
      <c r="B1796" s="3" t="s">
        <v>43</v>
      </c>
      <c r="C1796" s="3" t="s">
        <v>44</v>
      </c>
      <c r="D1796" s="3" t="s">
        <v>45</v>
      </c>
      <c r="E1796" s="3" t="s">
        <v>46</v>
      </c>
      <c r="F1796" s="3">
        <v>0.56000000000000005</v>
      </c>
      <c r="G1796" s="3">
        <v>0.48</v>
      </c>
      <c r="H1796" s="3">
        <v>2.8784697982732199E-2</v>
      </c>
      <c r="I1796" s="3">
        <v>9.4054218749403251</v>
      </c>
      <c r="J1796" s="3">
        <v>1.3826121101408662</v>
      </c>
      <c r="K1796" s="3">
        <v>0.27073222807034009</v>
      </c>
      <c r="L1796" s="3">
        <v>3.9798072017672902E-2</v>
      </c>
      <c r="M1796" s="2">
        <v>1210</v>
      </c>
      <c r="N1796" s="3" t="s">
        <v>47</v>
      </c>
      <c r="O1796" s="3" t="s">
        <v>84</v>
      </c>
      <c r="P1796" s="3" t="s">
        <v>85</v>
      </c>
      <c r="Q1796" s="3">
        <v>83.713896858699997</v>
      </c>
      <c r="R1796" s="3" t="s">
        <v>50</v>
      </c>
      <c r="S1796" s="3" t="s">
        <v>51</v>
      </c>
      <c r="T1796" s="3" t="s">
        <v>86</v>
      </c>
      <c r="U1796" s="3" t="s">
        <v>53</v>
      </c>
      <c r="V1796" s="3" t="s">
        <v>71</v>
      </c>
      <c r="W1796" s="3" t="s">
        <v>55</v>
      </c>
      <c r="X1796" s="3" t="s">
        <v>87</v>
      </c>
      <c r="Y1796" s="3">
        <v>146</v>
      </c>
      <c r="Z1796" s="3">
        <v>17</v>
      </c>
      <c r="AA1796" s="3" t="s">
        <v>45</v>
      </c>
      <c r="AB1796" s="11">
        <v>84</v>
      </c>
      <c r="AC1796" s="3" t="s">
        <v>88</v>
      </c>
      <c r="AD1796" s="3" t="s">
        <v>58</v>
      </c>
      <c r="AE1796" s="3" t="s">
        <v>58</v>
      </c>
      <c r="AF1796" s="3" t="s">
        <v>58</v>
      </c>
      <c r="AG1796" s="3" t="s">
        <v>51</v>
      </c>
      <c r="AH1796" s="3" t="s">
        <v>59</v>
      </c>
      <c r="AI1796" s="3" t="s">
        <v>60</v>
      </c>
      <c r="AJ1796" s="3" t="s">
        <v>61</v>
      </c>
      <c r="AK1796" s="3" t="s">
        <v>58</v>
      </c>
      <c r="AL1796" s="3" t="s">
        <v>58</v>
      </c>
      <c r="AM1796" s="3" t="s">
        <v>58</v>
      </c>
      <c r="AN1796" s="3" t="s">
        <v>72</v>
      </c>
      <c r="AO1796" s="3" t="s">
        <v>63</v>
      </c>
      <c r="AP1796" s="3">
        <v>52.354344892109822</v>
      </c>
      <c r="AQ1796" s="3">
        <v>116.48753989826393</v>
      </c>
    </row>
    <row r="1797" spans="1:43" x14ac:dyDescent="0.25">
      <c r="A1797" s="2">
        <v>1796</v>
      </c>
      <c r="B1797" s="3" t="s">
        <v>43</v>
      </c>
      <c r="C1797" s="3" t="s">
        <v>44</v>
      </c>
      <c r="D1797" s="3" t="s">
        <v>45</v>
      </c>
      <c r="E1797" s="3" t="s">
        <v>46</v>
      </c>
      <c r="F1797" s="3">
        <v>0.56000000000000005</v>
      </c>
      <c r="G1797" s="3">
        <v>0.48</v>
      </c>
      <c r="H1797" s="3">
        <v>0.212880657846442</v>
      </c>
      <c r="I1797" s="3">
        <v>9.4054218749403251</v>
      </c>
      <c r="J1797" s="3">
        <v>1.3826121101408662</v>
      </c>
      <c r="K1797" s="3">
        <v>2.0022323960606125</v>
      </c>
      <c r="L1797" s="3">
        <v>0.2943313755532449</v>
      </c>
      <c r="M1797" s="2">
        <v>1210</v>
      </c>
      <c r="N1797" s="3" t="s">
        <v>47</v>
      </c>
      <c r="O1797" s="3" t="s">
        <v>84</v>
      </c>
      <c r="P1797" s="3" t="s">
        <v>85</v>
      </c>
      <c r="Q1797" s="3">
        <v>83.713896858699997</v>
      </c>
      <c r="R1797" s="3" t="s">
        <v>50</v>
      </c>
      <c r="S1797" s="3" t="s">
        <v>51</v>
      </c>
      <c r="T1797" s="3" t="s">
        <v>86</v>
      </c>
      <c r="U1797" s="3" t="s">
        <v>53</v>
      </c>
      <c r="V1797" s="3" t="s">
        <v>71</v>
      </c>
      <c r="W1797" s="3" t="s">
        <v>55</v>
      </c>
      <c r="X1797" s="3" t="s">
        <v>87</v>
      </c>
      <c r="Y1797" s="3">
        <v>146</v>
      </c>
      <c r="Z1797" s="3">
        <v>17</v>
      </c>
      <c r="AA1797" s="3" t="s">
        <v>45</v>
      </c>
      <c r="AB1797" s="11">
        <v>84</v>
      </c>
      <c r="AC1797" s="3" t="s">
        <v>88</v>
      </c>
      <c r="AD1797" s="3" t="s">
        <v>58</v>
      </c>
      <c r="AE1797" s="3" t="s">
        <v>58</v>
      </c>
      <c r="AF1797" s="3" t="s">
        <v>58</v>
      </c>
      <c r="AG1797" s="3" t="s">
        <v>51</v>
      </c>
      <c r="AH1797" s="3" t="s">
        <v>59</v>
      </c>
      <c r="AI1797" s="3" t="s">
        <v>60</v>
      </c>
      <c r="AJ1797" s="3" t="s">
        <v>61</v>
      </c>
      <c r="AK1797" s="3" t="s">
        <v>58</v>
      </c>
      <c r="AL1797" s="3" t="s">
        <v>58</v>
      </c>
      <c r="AM1797" s="3" t="s">
        <v>58</v>
      </c>
      <c r="AN1797" s="3" t="s">
        <v>72</v>
      </c>
      <c r="AO1797" s="3" t="s">
        <v>63</v>
      </c>
      <c r="AP1797" s="3">
        <v>134.34708991947736</v>
      </c>
      <c r="AQ1797" s="3">
        <v>861.49745741061076</v>
      </c>
    </row>
    <row r="1798" spans="1:43" x14ac:dyDescent="0.25">
      <c r="A1798" s="2">
        <v>1797</v>
      </c>
      <c r="B1798" s="3" t="s">
        <v>43</v>
      </c>
      <c r="C1798" s="3" t="s">
        <v>44</v>
      </c>
      <c r="D1798" s="3" t="s">
        <v>45</v>
      </c>
      <c r="E1798" s="3" t="s">
        <v>46</v>
      </c>
      <c r="F1798" s="3">
        <v>0.56000000000000005</v>
      </c>
      <c r="G1798" s="3">
        <v>0.48</v>
      </c>
      <c r="H1798" s="3">
        <v>0.28225983988482101</v>
      </c>
      <c r="I1798" s="3">
        <v>9.4368201457499232</v>
      </c>
      <c r="J1798" s="3">
        <v>1.3871586528485929</v>
      </c>
      <c r="K1798" s="3">
        <v>2.6636353433612268</v>
      </c>
      <c r="L1798" s="3">
        <v>0.39153917924788784</v>
      </c>
      <c r="M1798" s="2">
        <v>1200</v>
      </c>
      <c r="N1798" s="3" t="s">
        <v>66</v>
      </c>
      <c r="O1798" s="3" t="s">
        <v>84</v>
      </c>
      <c r="P1798" s="3" t="s">
        <v>85</v>
      </c>
      <c r="Q1798" s="3">
        <v>83.713896858699997</v>
      </c>
      <c r="R1798" s="3" t="s">
        <v>50</v>
      </c>
      <c r="S1798" s="3" t="s">
        <v>51</v>
      </c>
      <c r="T1798" s="3" t="s">
        <v>86</v>
      </c>
      <c r="U1798" s="3" t="s">
        <v>53</v>
      </c>
      <c r="V1798" s="3" t="s">
        <v>71</v>
      </c>
      <c r="W1798" s="3" t="s">
        <v>55</v>
      </c>
      <c r="X1798" s="3" t="s">
        <v>87</v>
      </c>
      <c r="Y1798" s="3">
        <v>146</v>
      </c>
      <c r="Z1798" s="3">
        <v>17</v>
      </c>
      <c r="AA1798" s="3" t="s">
        <v>45</v>
      </c>
      <c r="AB1798" s="11">
        <v>84</v>
      </c>
      <c r="AC1798" s="3" t="s">
        <v>88</v>
      </c>
      <c r="AD1798" s="3" t="s">
        <v>58</v>
      </c>
      <c r="AE1798" s="3" t="s">
        <v>58</v>
      </c>
      <c r="AF1798" s="3" t="s">
        <v>58</v>
      </c>
      <c r="AG1798" s="3" t="s">
        <v>51</v>
      </c>
      <c r="AH1798" s="3" t="s">
        <v>59</v>
      </c>
      <c r="AI1798" s="3" t="s">
        <v>60</v>
      </c>
      <c r="AJ1798" s="3" t="s">
        <v>61</v>
      </c>
      <c r="AK1798" s="3" t="s">
        <v>58</v>
      </c>
      <c r="AL1798" s="3" t="s">
        <v>58</v>
      </c>
      <c r="AM1798" s="3" t="s">
        <v>58</v>
      </c>
      <c r="AN1798" s="3" t="s">
        <v>72</v>
      </c>
      <c r="AO1798" s="3" t="s">
        <v>63</v>
      </c>
      <c r="AP1798" s="3">
        <v>184.3507473138373</v>
      </c>
      <c r="AQ1798" s="3">
        <v>1142.2650458234841</v>
      </c>
    </row>
    <row r="1799" spans="1:43" x14ac:dyDescent="0.25">
      <c r="A1799" s="2">
        <v>1798</v>
      </c>
      <c r="B1799" s="3" t="s">
        <v>43</v>
      </c>
      <c r="C1799" s="3" t="s">
        <v>44</v>
      </c>
      <c r="D1799" s="3" t="s">
        <v>45</v>
      </c>
      <c r="E1799" s="3" t="s">
        <v>46</v>
      </c>
      <c r="F1799" s="3">
        <v>0.56000000000000005</v>
      </c>
      <c r="G1799" s="3">
        <v>0.48</v>
      </c>
      <c r="H1799" s="3">
        <v>1.5886735714513101E-2</v>
      </c>
      <c r="I1799" s="3">
        <v>9.4368201457499232</v>
      </c>
      <c r="J1799" s="3">
        <v>1.3871586528485929</v>
      </c>
      <c r="K1799" s="3">
        <v>0.14992026764092203</v>
      </c>
      <c r="L1799" s="3">
        <v>2.2037422911905621E-2</v>
      </c>
      <c r="M1799" s="2">
        <v>1210</v>
      </c>
      <c r="N1799" s="3" t="s">
        <v>47</v>
      </c>
      <c r="O1799" s="3" t="s">
        <v>84</v>
      </c>
      <c r="P1799" s="3" t="s">
        <v>85</v>
      </c>
      <c r="Q1799" s="3">
        <v>83.713896858699997</v>
      </c>
      <c r="R1799" s="3" t="s">
        <v>50</v>
      </c>
      <c r="S1799" s="3" t="s">
        <v>51</v>
      </c>
      <c r="T1799" s="3" t="s">
        <v>86</v>
      </c>
      <c r="U1799" s="3" t="s">
        <v>53</v>
      </c>
      <c r="V1799" s="3" t="s">
        <v>71</v>
      </c>
      <c r="W1799" s="3" t="s">
        <v>55</v>
      </c>
      <c r="X1799" s="3" t="s">
        <v>87</v>
      </c>
      <c r="Y1799" s="3">
        <v>146</v>
      </c>
      <c r="Z1799" s="3">
        <v>17</v>
      </c>
      <c r="AA1799" s="3" t="s">
        <v>45</v>
      </c>
      <c r="AB1799" s="11">
        <v>84</v>
      </c>
      <c r="AC1799" s="3" t="s">
        <v>88</v>
      </c>
      <c r="AD1799" s="3" t="s">
        <v>58</v>
      </c>
      <c r="AE1799" s="3" t="s">
        <v>58</v>
      </c>
      <c r="AF1799" s="3" t="s">
        <v>58</v>
      </c>
      <c r="AG1799" s="3" t="s">
        <v>51</v>
      </c>
      <c r="AH1799" s="3" t="s">
        <v>59</v>
      </c>
      <c r="AI1799" s="3" t="s">
        <v>60</v>
      </c>
      <c r="AJ1799" s="3" t="s">
        <v>61</v>
      </c>
      <c r="AK1799" s="3" t="s">
        <v>58</v>
      </c>
      <c r="AL1799" s="3" t="s">
        <v>58</v>
      </c>
      <c r="AM1799" s="3" t="s">
        <v>58</v>
      </c>
      <c r="AN1799" s="3" t="s">
        <v>72</v>
      </c>
      <c r="AO1799" s="3" t="s">
        <v>63</v>
      </c>
      <c r="AP1799" s="3">
        <v>34.369174383068909</v>
      </c>
      <c r="AQ1799" s="3">
        <v>64.291338457248912</v>
      </c>
    </row>
    <row r="1800" spans="1:43" x14ac:dyDescent="0.25">
      <c r="A1800" s="2">
        <v>1799</v>
      </c>
      <c r="B1800" s="3" t="s">
        <v>43</v>
      </c>
      <c r="C1800" s="3" t="s">
        <v>44</v>
      </c>
      <c r="D1800" s="3" t="s">
        <v>45</v>
      </c>
      <c r="E1800" s="3" t="s">
        <v>46</v>
      </c>
      <c r="F1800" s="3">
        <v>0.56000000000000005</v>
      </c>
      <c r="G1800" s="3">
        <v>0.48</v>
      </c>
      <c r="H1800" s="3">
        <v>0.23655890377099301</v>
      </c>
      <c r="I1800" s="3">
        <v>9.4368201457499232</v>
      </c>
      <c r="J1800" s="3">
        <v>1.3871586528485929</v>
      </c>
      <c r="K1800" s="3">
        <v>2.2323638287626242</v>
      </c>
      <c r="L1800" s="3">
        <v>0.32814473027431057</v>
      </c>
      <c r="M1800" s="2">
        <v>1210</v>
      </c>
      <c r="N1800" s="3" t="s">
        <v>47</v>
      </c>
      <c r="O1800" s="3" t="s">
        <v>84</v>
      </c>
      <c r="P1800" s="3" t="s">
        <v>85</v>
      </c>
      <c r="Q1800" s="3">
        <v>83.713896858699997</v>
      </c>
      <c r="R1800" s="3" t="s">
        <v>50</v>
      </c>
      <c r="S1800" s="3" t="s">
        <v>51</v>
      </c>
      <c r="T1800" s="3" t="s">
        <v>86</v>
      </c>
      <c r="U1800" s="3" t="s">
        <v>53</v>
      </c>
      <c r="V1800" s="3" t="s">
        <v>71</v>
      </c>
      <c r="W1800" s="3" t="s">
        <v>55</v>
      </c>
      <c r="X1800" s="3" t="s">
        <v>87</v>
      </c>
      <c r="Y1800" s="3">
        <v>146</v>
      </c>
      <c r="Z1800" s="3">
        <v>17</v>
      </c>
      <c r="AA1800" s="3" t="s">
        <v>45</v>
      </c>
      <c r="AB1800" s="11">
        <v>84</v>
      </c>
      <c r="AC1800" s="3" t="s">
        <v>88</v>
      </c>
      <c r="AD1800" s="3" t="s">
        <v>58</v>
      </c>
      <c r="AE1800" s="3" t="s">
        <v>58</v>
      </c>
      <c r="AF1800" s="3" t="s">
        <v>58</v>
      </c>
      <c r="AG1800" s="3" t="s">
        <v>51</v>
      </c>
      <c r="AH1800" s="3" t="s">
        <v>59</v>
      </c>
      <c r="AI1800" s="3" t="s">
        <v>60</v>
      </c>
      <c r="AJ1800" s="3" t="s">
        <v>61</v>
      </c>
      <c r="AK1800" s="3" t="s">
        <v>58</v>
      </c>
      <c r="AL1800" s="3" t="s">
        <v>58</v>
      </c>
      <c r="AM1800" s="3" t="s">
        <v>58</v>
      </c>
      <c r="AN1800" s="3" t="s">
        <v>72</v>
      </c>
      <c r="AO1800" s="3" t="s">
        <v>63</v>
      </c>
      <c r="AP1800" s="3">
        <v>122.12971589261022</v>
      </c>
      <c r="AQ1800" s="3">
        <v>957.31991900154799</v>
      </c>
    </row>
    <row r="1801" spans="1:43" x14ac:dyDescent="0.25">
      <c r="A1801" s="2">
        <v>1800</v>
      </c>
      <c r="B1801" s="3" t="s">
        <v>43</v>
      </c>
      <c r="C1801" s="3" t="s">
        <v>44</v>
      </c>
      <c r="D1801" s="3" t="s">
        <v>45</v>
      </c>
      <c r="E1801" s="3" t="s">
        <v>46</v>
      </c>
      <c r="F1801" s="3">
        <v>0.56000000000000005</v>
      </c>
      <c r="G1801" s="3">
        <v>0.48</v>
      </c>
      <c r="H1801" s="3">
        <v>3.8946469841753401E-2</v>
      </c>
      <c r="I1801" s="3">
        <v>9.4368201457499232</v>
      </c>
      <c r="J1801" s="3">
        <v>1.3871586528485929</v>
      </c>
      <c r="K1801" s="3">
        <v>0.36753083120850033</v>
      </c>
      <c r="L1801" s="3">
        <v>5.4024932638894997E-2</v>
      </c>
      <c r="M1801" s="2">
        <v>1210</v>
      </c>
      <c r="N1801" s="3" t="s">
        <v>47</v>
      </c>
      <c r="O1801" s="3" t="s">
        <v>84</v>
      </c>
      <c r="P1801" s="3" t="s">
        <v>85</v>
      </c>
      <c r="Q1801" s="3">
        <v>83.713896858699997</v>
      </c>
      <c r="R1801" s="3" t="s">
        <v>50</v>
      </c>
      <c r="S1801" s="3" t="s">
        <v>51</v>
      </c>
      <c r="T1801" s="3" t="s">
        <v>86</v>
      </c>
      <c r="U1801" s="3" t="s">
        <v>53</v>
      </c>
      <c r="V1801" s="3" t="s">
        <v>71</v>
      </c>
      <c r="W1801" s="3" t="s">
        <v>55</v>
      </c>
      <c r="X1801" s="3" t="s">
        <v>87</v>
      </c>
      <c r="Y1801" s="3">
        <v>146</v>
      </c>
      <c r="Z1801" s="3">
        <v>17</v>
      </c>
      <c r="AA1801" s="3" t="s">
        <v>45</v>
      </c>
      <c r="AB1801" s="11">
        <v>84</v>
      </c>
      <c r="AC1801" s="3" t="s">
        <v>88</v>
      </c>
      <c r="AD1801" s="3" t="s">
        <v>58</v>
      </c>
      <c r="AE1801" s="3" t="s">
        <v>58</v>
      </c>
      <c r="AF1801" s="3" t="s">
        <v>58</v>
      </c>
      <c r="AG1801" s="3" t="s">
        <v>51</v>
      </c>
      <c r="AH1801" s="3" t="s">
        <v>59</v>
      </c>
      <c r="AI1801" s="3" t="s">
        <v>60</v>
      </c>
      <c r="AJ1801" s="3" t="s">
        <v>61</v>
      </c>
      <c r="AK1801" s="3" t="s">
        <v>58</v>
      </c>
      <c r="AL1801" s="3" t="s">
        <v>58</v>
      </c>
      <c r="AM1801" s="3" t="s">
        <v>58</v>
      </c>
      <c r="AN1801" s="3" t="s">
        <v>72</v>
      </c>
      <c r="AO1801" s="3" t="s">
        <v>63</v>
      </c>
      <c r="AP1801" s="3">
        <v>73.905593528610126</v>
      </c>
      <c r="AQ1801" s="3">
        <v>157.61077160890761</v>
      </c>
    </row>
    <row r="1802" spans="1:43" x14ac:dyDescent="0.25">
      <c r="A1802" s="2">
        <v>1801</v>
      </c>
      <c r="B1802" s="3" t="s">
        <v>43</v>
      </c>
      <c r="C1802" s="3" t="s">
        <v>44</v>
      </c>
      <c r="D1802" s="3" t="s">
        <v>45</v>
      </c>
      <c r="E1802" s="3" t="s">
        <v>46</v>
      </c>
      <c r="F1802" s="3">
        <v>0.56000000000000005</v>
      </c>
      <c r="G1802" s="3">
        <v>0.48</v>
      </c>
      <c r="H1802" s="3">
        <v>3.7176540131770498E-2</v>
      </c>
      <c r="I1802" s="3">
        <v>9.4368201457499232</v>
      </c>
      <c r="J1802" s="3">
        <v>1.3871586528485929</v>
      </c>
      <c r="K1802" s="3">
        <v>0.35082832286477234</v>
      </c>
      <c r="L1802" s="3">
        <v>5.1569759326758412E-2</v>
      </c>
      <c r="M1802" s="2">
        <v>1210</v>
      </c>
      <c r="N1802" s="3" t="s">
        <v>47</v>
      </c>
      <c r="O1802" s="3" t="s">
        <v>84</v>
      </c>
      <c r="P1802" s="3" t="s">
        <v>85</v>
      </c>
      <c r="Q1802" s="3">
        <v>83.713896858699997</v>
      </c>
      <c r="R1802" s="3" t="s">
        <v>50</v>
      </c>
      <c r="S1802" s="3" t="s">
        <v>51</v>
      </c>
      <c r="T1802" s="3" t="s">
        <v>86</v>
      </c>
      <c r="U1802" s="3" t="s">
        <v>53</v>
      </c>
      <c r="V1802" s="3" t="s">
        <v>71</v>
      </c>
      <c r="W1802" s="3" t="s">
        <v>55</v>
      </c>
      <c r="X1802" s="3" t="s">
        <v>87</v>
      </c>
      <c r="Y1802" s="3">
        <v>146</v>
      </c>
      <c r="Z1802" s="3">
        <v>17</v>
      </c>
      <c r="AA1802" s="3" t="s">
        <v>45</v>
      </c>
      <c r="AB1802" s="11">
        <v>84</v>
      </c>
      <c r="AC1802" s="3" t="s">
        <v>88</v>
      </c>
      <c r="AD1802" s="3" t="s">
        <v>58</v>
      </c>
      <c r="AE1802" s="3" t="s">
        <v>58</v>
      </c>
      <c r="AF1802" s="3" t="s">
        <v>58</v>
      </c>
      <c r="AG1802" s="3" t="s">
        <v>51</v>
      </c>
      <c r="AH1802" s="3" t="s">
        <v>59</v>
      </c>
      <c r="AI1802" s="3" t="s">
        <v>60</v>
      </c>
      <c r="AJ1802" s="3" t="s">
        <v>61</v>
      </c>
      <c r="AK1802" s="3" t="s">
        <v>58</v>
      </c>
      <c r="AL1802" s="3" t="s">
        <v>58</v>
      </c>
      <c r="AM1802" s="3" t="s">
        <v>58</v>
      </c>
      <c r="AN1802" s="3" t="s">
        <v>72</v>
      </c>
      <c r="AO1802" s="3" t="s">
        <v>63</v>
      </c>
      <c r="AP1802" s="3">
        <v>66.109092096289544</v>
      </c>
      <c r="AQ1802" s="3">
        <v>150.44812019486699</v>
      </c>
    </row>
    <row r="1803" spans="1:43" x14ac:dyDescent="0.25">
      <c r="A1803" s="2">
        <v>1802</v>
      </c>
      <c r="B1803" s="3" t="s">
        <v>43</v>
      </c>
      <c r="C1803" s="3" t="s">
        <v>44</v>
      </c>
      <c r="D1803" s="3" t="s">
        <v>45</v>
      </c>
      <c r="E1803" s="3" t="s">
        <v>46</v>
      </c>
      <c r="F1803" s="3">
        <v>0.56000000000000005</v>
      </c>
      <c r="G1803" s="3">
        <v>0.48</v>
      </c>
      <c r="H1803" s="3">
        <v>6.9349644851561401E-3</v>
      </c>
      <c r="I1803" s="3">
        <v>9.4368201457499232</v>
      </c>
      <c r="J1803" s="3">
        <v>1.3871586528485929</v>
      </c>
      <c r="K1803" s="3">
        <v>6.5444012563581705E-2</v>
      </c>
      <c r="L1803" s="3">
        <v>9.6198959927820266E-3</v>
      </c>
      <c r="M1803" s="2">
        <v>1210</v>
      </c>
      <c r="N1803" s="3" t="s">
        <v>47</v>
      </c>
      <c r="O1803" s="3" t="s">
        <v>84</v>
      </c>
      <c r="P1803" s="3" t="s">
        <v>85</v>
      </c>
      <c r="Q1803" s="3">
        <v>83.713896858699997</v>
      </c>
      <c r="R1803" s="3" t="s">
        <v>50</v>
      </c>
      <c r="S1803" s="3" t="s">
        <v>51</v>
      </c>
      <c r="T1803" s="3" t="s">
        <v>86</v>
      </c>
      <c r="U1803" s="3" t="s">
        <v>53</v>
      </c>
      <c r="V1803" s="3" t="s">
        <v>71</v>
      </c>
      <c r="W1803" s="3" t="s">
        <v>55</v>
      </c>
      <c r="X1803" s="3" t="s">
        <v>87</v>
      </c>
      <c r="Y1803" s="3">
        <v>146</v>
      </c>
      <c r="Z1803" s="3">
        <v>17</v>
      </c>
      <c r="AA1803" s="3" t="s">
        <v>45</v>
      </c>
      <c r="AB1803" s="11">
        <v>84</v>
      </c>
      <c r="AC1803" s="3" t="s">
        <v>88</v>
      </c>
      <c r="AD1803" s="3" t="s">
        <v>58</v>
      </c>
      <c r="AE1803" s="3" t="s">
        <v>58</v>
      </c>
      <c r="AF1803" s="3" t="s">
        <v>58</v>
      </c>
      <c r="AG1803" s="3" t="s">
        <v>51</v>
      </c>
      <c r="AH1803" s="3" t="s">
        <v>59</v>
      </c>
      <c r="AI1803" s="3" t="s">
        <v>60</v>
      </c>
      <c r="AJ1803" s="3" t="s">
        <v>61</v>
      </c>
      <c r="AK1803" s="3" t="s">
        <v>58</v>
      </c>
      <c r="AL1803" s="3" t="s">
        <v>58</v>
      </c>
      <c r="AM1803" s="3" t="s">
        <v>58</v>
      </c>
      <c r="AN1803" s="3" t="s">
        <v>72</v>
      </c>
      <c r="AO1803" s="3" t="s">
        <v>63</v>
      </c>
      <c r="AP1803" s="3">
        <v>21.511336255964281</v>
      </c>
      <c r="AQ1803" s="3">
        <v>28.064805565870053</v>
      </c>
    </row>
    <row r="1804" spans="1:43" x14ac:dyDescent="0.25">
      <c r="A1804" s="2">
        <v>1803</v>
      </c>
      <c r="B1804" s="3" t="s">
        <v>43</v>
      </c>
      <c r="C1804" s="3" t="s">
        <v>44</v>
      </c>
      <c r="D1804" s="3" t="s">
        <v>45</v>
      </c>
      <c r="E1804" s="3" t="s">
        <v>46</v>
      </c>
      <c r="F1804" s="3">
        <v>0.56000000000000005</v>
      </c>
      <c r="G1804" s="3">
        <v>0.48</v>
      </c>
      <c r="H1804" s="3">
        <v>4.5916699131854199E-2</v>
      </c>
      <c r="I1804" s="3">
        <v>9.3977177884613763</v>
      </c>
      <c r="J1804" s="3">
        <v>1.3814949858815235</v>
      </c>
      <c r="K1804" s="3">
        <v>0.43151218021885523</v>
      </c>
      <c r="L1804" s="3">
        <v>6.3433689618887082E-2</v>
      </c>
      <c r="M1804" s="2">
        <v>1210</v>
      </c>
      <c r="N1804" s="3" t="s">
        <v>47</v>
      </c>
      <c r="O1804" s="3" t="s">
        <v>84</v>
      </c>
      <c r="P1804" s="3" t="s">
        <v>85</v>
      </c>
      <c r="Q1804" s="3">
        <v>83.713896858699997</v>
      </c>
      <c r="R1804" s="3" t="s">
        <v>50</v>
      </c>
      <c r="S1804" s="3" t="s">
        <v>51</v>
      </c>
      <c r="T1804" s="3" t="s">
        <v>86</v>
      </c>
      <c r="U1804" s="3" t="s">
        <v>53</v>
      </c>
      <c r="V1804" s="3" t="s">
        <v>71</v>
      </c>
      <c r="W1804" s="3" t="s">
        <v>55</v>
      </c>
      <c r="X1804" s="3" t="s">
        <v>87</v>
      </c>
      <c r="Y1804" s="3">
        <v>146</v>
      </c>
      <c r="Z1804" s="3">
        <v>17</v>
      </c>
      <c r="AA1804" s="3" t="s">
        <v>45</v>
      </c>
      <c r="AB1804" s="11">
        <v>84</v>
      </c>
      <c r="AC1804" s="3" t="s">
        <v>88</v>
      </c>
      <c r="AD1804" s="3" t="s">
        <v>58</v>
      </c>
      <c r="AE1804" s="3" t="s">
        <v>58</v>
      </c>
      <c r="AF1804" s="3" t="s">
        <v>58</v>
      </c>
      <c r="AG1804" s="3" t="s">
        <v>51</v>
      </c>
      <c r="AH1804" s="3" t="s">
        <v>59</v>
      </c>
      <c r="AI1804" s="3" t="s">
        <v>60</v>
      </c>
      <c r="AJ1804" s="3" t="s">
        <v>61</v>
      </c>
      <c r="AK1804" s="3" t="s">
        <v>58</v>
      </c>
      <c r="AL1804" s="3" t="s">
        <v>58</v>
      </c>
      <c r="AM1804" s="3" t="s">
        <v>58</v>
      </c>
      <c r="AN1804" s="3" t="s">
        <v>72</v>
      </c>
      <c r="AO1804" s="3" t="s">
        <v>63</v>
      </c>
      <c r="AP1804" s="3">
        <v>68.506751861215406</v>
      </c>
      <c r="AQ1804" s="3">
        <v>185.8182887771527</v>
      </c>
    </row>
    <row r="1805" spans="1:43" x14ac:dyDescent="0.25">
      <c r="A1805" s="2">
        <v>1804</v>
      </c>
      <c r="B1805" s="3" t="s">
        <v>43</v>
      </c>
      <c r="C1805" s="3" t="s">
        <v>44</v>
      </c>
      <c r="D1805" s="3" t="s">
        <v>45</v>
      </c>
      <c r="E1805" s="3" t="s">
        <v>46</v>
      </c>
      <c r="F1805" s="3">
        <v>0.56000000000000005</v>
      </c>
      <c r="G1805" s="3">
        <v>0.48</v>
      </c>
      <c r="H1805" s="3">
        <v>4.2974340697614001E-2</v>
      </c>
      <c r="I1805" s="3">
        <v>9.3977177884613763</v>
      </c>
      <c r="J1805" s="3">
        <v>1.3814949858815235</v>
      </c>
      <c r="K1805" s="3">
        <v>0.40386072602136674</v>
      </c>
      <c r="L1805" s="3">
        <v>5.9368836195318034E-2</v>
      </c>
      <c r="M1805" s="2">
        <v>1210</v>
      </c>
      <c r="N1805" s="3" t="s">
        <v>47</v>
      </c>
      <c r="O1805" s="3" t="s">
        <v>84</v>
      </c>
      <c r="P1805" s="3" t="s">
        <v>85</v>
      </c>
      <c r="Q1805" s="3">
        <v>83.713896858699997</v>
      </c>
      <c r="R1805" s="3" t="s">
        <v>50</v>
      </c>
      <c r="S1805" s="3" t="s">
        <v>51</v>
      </c>
      <c r="T1805" s="3" t="s">
        <v>86</v>
      </c>
      <c r="U1805" s="3" t="s">
        <v>53</v>
      </c>
      <c r="V1805" s="3" t="s">
        <v>71</v>
      </c>
      <c r="W1805" s="3" t="s">
        <v>55</v>
      </c>
      <c r="X1805" s="3" t="s">
        <v>87</v>
      </c>
      <c r="Y1805" s="3">
        <v>146</v>
      </c>
      <c r="Z1805" s="3">
        <v>17</v>
      </c>
      <c r="AA1805" s="3" t="s">
        <v>45</v>
      </c>
      <c r="AB1805" s="11">
        <v>84</v>
      </c>
      <c r="AC1805" s="3" t="s">
        <v>88</v>
      </c>
      <c r="AD1805" s="3" t="s">
        <v>58</v>
      </c>
      <c r="AE1805" s="3" t="s">
        <v>58</v>
      </c>
      <c r="AF1805" s="3" t="s">
        <v>58</v>
      </c>
      <c r="AG1805" s="3" t="s">
        <v>51</v>
      </c>
      <c r="AH1805" s="3" t="s">
        <v>59</v>
      </c>
      <c r="AI1805" s="3" t="s">
        <v>60</v>
      </c>
      <c r="AJ1805" s="3" t="s">
        <v>61</v>
      </c>
      <c r="AK1805" s="3" t="s">
        <v>58</v>
      </c>
      <c r="AL1805" s="3" t="s">
        <v>58</v>
      </c>
      <c r="AM1805" s="3" t="s">
        <v>58</v>
      </c>
      <c r="AN1805" s="3" t="s">
        <v>72</v>
      </c>
      <c r="AO1805" s="3" t="s">
        <v>63</v>
      </c>
      <c r="AP1805" s="3">
        <v>60.610692464443332</v>
      </c>
      <c r="AQ1805" s="3">
        <v>173.91098665054488</v>
      </c>
    </row>
    <row r="1806" spans="1:43" x14ac:dyDescent="0.25">
      <c r="A1806" s="2">
        <v>1805</v>
      </c>
      <c r="B1806" s="3" t="s">
        <v>43</v>
      </c>
      <c r="C1806" s="3" t="s">
        <v>44</v>
      </c>
      <c r="D1806" s="3" t="s">
        <v>45</v>
      </c>
      <c r="E1806" s="3" t="s">
        <v>46</v>
      </c>
      <c r="F1806" s="3">
        <v>0.56000000000000005</v>
      </c>
      <c r="G1806" s="3">
        <v>0.48</v>
      </c>
      <c r="H1806" s="3">
        <v>0.30230672962688199</v>
      </c>
      <c r="I1806" s="3">
        <v>9.3977177884613763</v>
      </c>
      <c r="J1806" s="3">
        <v>1.3814949858815235</v>
      </c>
      <c r="K1806" s="3">
        <v>2.8409933305861328</v>
      </c>
      <c r="L1806" s="3">
        <v>0.4176352311777789</v>
      </c>
      <c r="M1806" s="2">
        <v>1210</v>
      </c>
      <c r="N1806" s="3" t="s">
        <v>47</v>
      </c>
      <c r="O1806" s="3" t="s">
        <v>84</v>
      </c>
      <c r="P1806" s="3" t="s">
        <v>85</v>
      </c>
      <c r="Q1806" s="3">
        <v>83.713896858699997</v>
      </c>
      <c r="R1806" s="3" t="s">
        <v>50</v>
      </c>
      <c r="S1806" s="3" t="s">
        <v>51</v>
      </c>
      <c r="T1806" s="3" t="s">
        <v>86</v>
      </c>
      <c r="U1806" s="3" t="s">
        <v>53</v>
      </c>
      <c r="V1806" s="3" t="s">
        <v>71</v>
      </c>
      <c r="W1806" s="3" t="s">
        <v>55</v>
      </c>
      <c r="X1806" s="3" t="s">
        <v>87</v>
      </c>
      <c r="Y1806" s="3">
        <v>146</v>
      </c>
      <c r="Z1806" s="3">
        <v>17</v>
      </c>
      <c r="AA1806" s="3" t="s">
        <v>45</v>
      </c>
      <c r="AB1806" s="11">
        <v>84</v>
      </c>
      <c r="AC1806" s="3" t="s">
        <v>88</v>
      </c>
      <c r="AD1806" s="3" t="s">
        <v>58</v>
      </c>
      <c r="AE1806" s="3" t="s">
        <v>58</v>
      </c>
      <c r="AF1806" s="3" t="s">
        <v>58</v>
      </c>
      <c r="AG1806" s="3" t="s">
        <v>51</v>
      </c>
      <c r="AH1806" s="3" t="s">
        <v>59</v>
      </c>
      <c r="AI1806" s="3" t="s">
        <v>60</v>
      </c>
      <c r="AJ1806" s="3" t="s">
        <v>61</v>
      </c>
      <c r="AK1806" s="3" t="s">
        <v>58</v>
      </c>
      <c r="AL1806" s="3" t="s">
        <v>58</v>
      </c>
      <c r="AM1806" s="3" t="s">
        <v>58</v>
      </c>
      <c r="AN1806" s="3" t="s">
        <v>72</v>
      </c>
      <c r="AO1806" s="3" t="s">
        <v>63</v>
      </c>
      <c r="AP1806" s="3">
        <v>143.08489229410208</v>
      </c>
      <c r="AQ1806" s="3">
        <v>1223.3919303252881</v>
      </c>
    </row>
    <row r="1807" spans="1:43" x14ac:dyDescent="0.25">
      <c r="A1807" s="2">
        <v>1806</v>
      </c>
      <c r="B1807" s="3" t="s">
        <v>43</v>
      </c>
      <c r="C1807" s="3" t="s">
        <v>44</v>
      </c>
      <c r="D1807" s="3" t="s">
        <v>45</v>
      </c>
      <c r="E1807" s="3" t="s">
        <v>46</v>
      </c>
      <c r="F1807" s="3">
        <v>0.56000000000000005</v>
      </c>
      <c r="G1807" s="3">
        <v>0.48</v>
      </c>
      <c r="H1807" s="3">
        <v>0.226565684280604</v>
      </c>
      <c r="I1807" s="3">
        <v>9.3977177884613763</v>
      </c>
      <c r="J1807" s="3">
        <v>1.3814949858815235</v>
      </c>
      <c r="K1807" s="3">
        <v>2.1292003614187562</v>
      </c>
      <c r="L1807" s="3">
        <v>0.31299935680647073</v>
      </c>
      <c r="M1807" s="2">
        <v>1210</v>
      </c>
      <c r="N1807" s="3" t="s">
        <v>47</v>
      </c>
      <c r="O1807" s="3" t="s">
        <v>84</v>
      </c>
      <c r="P1807" s="3" t="s">
        <v>85</v>
      </c>
      <c r="Q1807" s="3">
        <v>83.713896858699997</v>
      </c>
      <c r="R1807" s="3" t="s">
        <v>50</v>
      </c>
      <c r="S1807" s="3" t="s">
        <v>51</v>
      </c>
      <c r="T1807" s="3" t="s">
        <v>86</v>
      </c>
      <c r="U1807" s="3" t="s">
        <v>53</v>
      </c>
      <c r="V1807" s="3" t="s">
        <v>71</v>
      </c>
      <c r="W1807" s="3" t="s">
        <v>55</v>
      </c>
      <c r="X1807" s="3" t="s">
        <v>87</v>
      </c>
      <c r="Y1807" s="3">
        <v>146</v>
      </c>
      <c r="Z1807" s="3">
        <v>17</v>
      </c>
      <c r="AA1807" s="3" t="s">
        <v>45</v>
      </c>
      <c r="AB1807" s="11">
        <v>84</v>
      </c>
      <c r="AC1807" s="3" t="s">
        <v>88</v>
      </c>
      <c r="AD1807" s="3" t="s">
        <v>58</v>
      </c>
      <c r="AE1807" s="3" t="s">
        <v>58</v>
      </c>
      <c r="AF1807" s="3" t="s">
        <v>58</v>
      </c>
      <c r="AG1807" s="3" t="s">
        <v>51</v>
      </c>
      <c r="AH1807" s="3" t="s">
        <v>59</v>
      </c>
      <c r="AI1807" s="3" t="s">
        <v>60</v>
      </c>
      <c r="AJ1807" s="3" t="s">
        <v>61</v>
      </c>
      <c r="AK1807" s="3" t="s">
        <v>58</v>
      </c>
      <c r="AL1807" s="3" t="s">
        <v>58</v>
      </c>
      <c r="AM1807" s="3" t="s">
        <v>58</v>
      </c>
      <c r="AN1807" s="3" t="s">
        <v>72</v>
      </c>
      <c r="AO1807" s="3" t="s">
        <v>63</v>
      </c>
      <c r="AP1807" s="3">
        <v>128.10062316023775</v>
      </c>
      <c r="AQ1807" s="3">
        <v>916.87879452641107</v>
      </c>
    </row>
    <row r="1808" spans="1:43" x14ac:dyDescent="0.25">
      <c r="A1808" s="2">
        <v>1807</v>
      </c>
      <c r="B1808" s="3" t="s">
        <v>43</v>
      </c>
      <c r="C1808" s="3" t="s">
        <v>44</v>
      </c>
      <c r="D1808" s="3" t="s">
        <v>45</v>
      </c>
      <c r="E1808" s="3" t="s">
        <v>46</v>
      </c>
      <c r="F1808" s="3">
        <v>0.56000000000000005</v>
      </c>
      <c r="G1808" s="3">
        <v>0.48</v>
      </c>
      <c r="H1808" s="3">
        <v>2.9995610956037102E-4</v>
      </c>
      <c r="I1808" s="3">
        <v>9.3930493483585611</v>
      </c>
      <c r="J1808" s="3">
        <v>1.3808206688539459</v>
      </c>
      <c r="K1808" s="3">
        <v>2.8175025394422122E-3</v>
      </c>
      <c r="L1808" s="3">
        <v>4.1418559582997902E-4</v>
      </c>
      <c r="M1808" s="2">
        <v>1200</v>
      </c>
      <c r="N1808" s="3" t="s">
        <v>66</v>
      </c>
      <c r="O1808" s="3" t="s">
        <v>84</v>
      </c>
      <c r="P1808" s="3" t="s">
        <v>85</v>
      </c>
      <c r="Q1808" s="3">
        <v>83.713896858699997</v>
      </c>
      <c r="R1808" s="3" t="s">
        <v>50</v>
      </c>
      <c r="S1808" s="3" t="s">
        <v>51</v>
      </c>
      <c r="T1808" s="3" t="s">
        <v>86</v>
      </c>
      <c r="U1808" s="3" t="s">
        <v>53</v>
      </c>
      <c r="V1808" s="3" t="s">
        <v>71</v>
      </c>
      <c r="W1808" s="3" t="s">
        <v>55</v>
      </c>
      <c r="X1808" s="3" t="s">
        <v>87</v>
      </c>
      <c r="Y1808" s="3">
        <v>146</v>
      </c>
      <c r="Z1808" s="3">
        <v>17</v>
      </c>
      <c r="AA1808" s="3" t="s">
        <v>45</v>
      </c>
      <c r="AB1808" s="11">
        <v>84</v>
      </c>
      <c r="AC1808" s="3" t="s">
        <v>88</v>
      </c>
      <c r="AD1808" s="3" t="s">
        <v>58</v>
      </c>
      <c r="AE1808" s="3" t="s">
        <v>58</v>
      </c>
      <c r="AF1808" s="3" t="s">
        <v>58</v>
      </c>
      <c r="AG1808" s="3" t="s">
        <v>51</v>
      </c>
      <c r="AH1808" s="3" t="s">
        <v>59</v>
      </c>
      <c r="AI1808" s="3" t="s">
        <v>60</v>
      </c>
      <c r="AJ1808" s="3" t="s">
        <v>61</v>
      </c>
      <c r="AK1808" s="3" t="s">
        <v>58</v>
      </c>
      <c r="AL1808" s="3" t="s">
        <v>58</v>
      </c>
      <c r="AM1808" s="3" t="s">
        <v>58</v>
      </c>
      <c r="AN1808" s="3" t="s">
        <v>72</v>
      </c>
      <c r="AO1808" s="3" t="s">
        <v>63</v>
      </c>
      <c r="AP1808" s="3">
        <v>17.102646078698989</v>
      </c>
      <c r="AQ1808" s="3">
        <v>1.2138793084125057</v>
      </c>
    </row>
    <row r="1809" spans="1:43" x14ac:dyDescent="0.25">
      <c r="A1809" s="2">
        <v>1808</v>
      </c>
      <c r="B1809" s="3" t="s">
        <v>43</v>
      </c>
      <c r="C1809" s="3" t="s">
        <v>44</v>
      </c>
      <c r="D1809" s="3" t="s">
        <v>45</v>
      </c>
      <c r="E1809" s="3" t="s">
        <v>46</v>
      </c>
      <c r="F1809" s="3">
        <v>0.56000000000000005</v>
      </c>
      <c r="G1809" s="3">
        <v>0.48</v>
      </c>
      <c r="H1809" s="3">
        <v>7.8664795579274707E-3</v>
      </c>
      <c r="I1809" s="3">
        <v>9.3930493483585611</v>
      </c>
      <c r="J1809" s="3">
        <v>1.3808206688539459</v>
      </c>
      <c r="K1809" s="3">
        <v>7.3890230685466574E-2</v>
      </c>
      <c r="L1809" s="3">
        <v>1.0862197564703304E-2</v>
      </c>
      <c r="M1809" s="2">
        <v>1210</v>
      </c>
      <c r="N1809" s="3" t="s">
        <v>47</v>
      </c>
      <c r="O1809" s="3" t="s">
        <v>84</v>
      </c>
      <c r="P1809" s="3" t="s">
        <v>85</v>
      </c>
      <c r="Q1809" s="3">
        <v>83.713896858699997</v>
      </c>
      <c r="R1809" s="3" t="s">
        <v>50</v>
      </c>
      <c r="S1809" s="3" t="s">
        <v>51</v>
      </c>
      <c r="T1809" s="3" t="s">
        <v>86</v>
      </c>
      <c r="U1809" s="3" t="s">
        <v>53</v>
      </c>
      <c r="V1809" s="3" t="s">
        <v>71</v>
      </c>
      <c r="W1809" s="3" t="s">
        <v>55</v>
      </c>
      <c r="X1809" s="3" t="s">
        <v>87</v>
      </c>
      <c r="Y1809" s="3">
        <v>146</v>
      </c>
      <c r="Z1809" s="3">
        <v>17</v>
      </c>
      <c r="AA1809" s="3" t="s">
        <v>45</v>
      </c>
      <c r="AB1809" s="11">
        <v>84</v>
      </c>
      <c r="AC1809" s="3" t="s">
        <v>88</v>
      </c>
      <c r="AD1809" s="3" t="s">
        <v>58</v>
      </c>
      <c r="AE1809" s="3" t="s">
        <v>58</v>
      </c>
      <c r="AF1809" s="3" t="s">
        <v>58</v>
      </c>
      <c r="AG1809" s="3" t="s">
        <v>51</v>
      </c>
      <c r="AH1809" s="3" t="s">
        <v>59</v>
      </c>
      <c r="AI1809" s="3" t="s">
        <v>60</v>
      </c>
      <c r="AJ1809" s="3" t="s">
        <v>61</v>
      </c>
      <c r="AK1809" s="3" t="s">
        <v>58</v>
      </c>
      <c r="AL1809" s="3" t="s">
        <v>58</v>
      </c>
      <c r="AM1809" s="3" t="s">
        <v>58</v>
      </c>
      <c r="AN1809" s="3" t="s">
        <v>72</v>
      </c>
      <c r="AO1809" s="3" t="s">
        <v>63</v>
      </c>
      <c r="AP1809" s="3">
        <v>22.690571938427276</v>
      </c>
      <c r="AQ1809" s="3">
        <v>31.834513320677097</v>
      </c>
    </row>
    <row r="1810" spans="1:43" x14ac:dyDescent="0.25">
      <c r="A1810" s="2">
        <v>1809</v>
      </c>
      <c r="B1810" s="3" t="s">
        <v>43</v>
      </c>
      <c r="C1810" s="3" t="s">
        <v>44</v>
      </c>
      <c r="D1810" s="3" t="s">
        <v>45</v>
      </c>
      <c r="E1810" s="3" t="s">
        <v>46</v>
      </c>
      <c r="F1810" s="3">
        <v>0.56000000000000005</v>
      </c>
      <c r="G1810" s="3">
        <v>0.48</v>
      </c>
      <c r="H1810" s="3">
        <v>1.1509204543131301E-2</v>
      </c>
      <c r="I1810" s="3">
        <v>9.3930493483585611</v>
      </c>
      <c r="J1810" s="3">
        <v>1.3808206688539459</v>
      </c>
      <c r="K1810" s="3">
        <v>0.10810652623398485</v>
      </c>
      <c r="L1810" s="3">
        <v>1.5892147515223436E-2</v>
      </c>
      <c r="M1810" s="2">
        <v>1210</v>
      </c>
      <c r="N1810" s="3" t="s">
        <v>47</v>
      </c>
      <c r="O1810" s="3" t="s">
        <v>84</v>
      </c>
      <c r="P1810" s="3" t="s">
        <v>85</v>
      </c>
      <c r="Q1810" s="3">
        <v>83.713896858699997</v>
      </c>
      <c r="R1810" s="3" t="s">
        <v>50</v>
      </c>
      <c r="S1810" s="3" t="s">
        <v>51</v>
      </c>
      <c r="T1810" s="3" t="s">
        <v>86</v>
      </c>
      <c r="U1810" s="3" t="s">
        <v>53</v>
      </c>
      <c r="V1810" s="3" t="s">
        <v>71</v>
      </c>
      <c r="W1810" s="3" t="s">
        <v>55</v>
      </c>
      <c r="X1810" s="3" t="s">
        <v>87</v>
      </c>
      <c r="Y1810" s="3">
        <v>146</v>
      </c>
      <c r="Z1810" s="3">
        <v>17</v>
      </c>
      <c r="AA1810" s="3" t="s">
        <v>45</v>
      </c>
      <c r="AB1810" s="11">
        <v>84</v>
      </c>
      <c r="AC1810" s="3" t="s">
        <v>88</v>
      </c>
      <c r="AD1810" s="3" t="s">
        <v>58</v>
      </c>
      <c r="AE1810" s="3" t="s">
        <v>58</v>
      </c>
      <c r="AF1810" s="3" t="s">
        <v>58</v>
      </c>
      <c r="AG1810" s="3" t="s">
        <v>51</v>
      </c>
      <c r="AH1810" s="3" t="s">
        <v>59</v>
      </c>
      <c r="AI1810" s="3" t="s">
        <v>60</v>
      </c>
      <c r="AJ1810" s="3" t="s">
        <v>61</v>
      </c>
      <c r="AK1810" s="3" t="s">
        <v>58</v>
      </c>
      <c r="AL1810" s="3" t="s">
        <v>58</v>
      </c>
      <c r="AM1810" s="3" t="s">
        <v>58</v>
      </c>
      <c r="AN1810" s="3" t="s">
        <v>72</v>
      </c>
      <c r="AO1810" s="3" t="s">
        <v>63</v>
      </c>
      <c r="AP1810" s="3">
        <v>28.405885155375451</v>
      </c>
      <c r="AQ1810" s="3">
        <v>46.576098322086196</v>
      </c>
    </row>
    <row r="1811" spans="1:43" x14ac:dyDescent="0.25">
      <c r="A1811" s="2">
        <v>1810</v>
      </c>
      <c r="B1811" s="3" t="s">
        <v>43</v>
      </c>
      <c r="C1811" s="3" t="s">
        <v>44</v>
      </c>
      <c r="D1811" s="3" t="s">
        <v>45</v>
      </c>
      <c r="E1811" s="3" t="s">
        <v>46</v>
      </c>
      <c r="F1811" s="3">
        <v>0.56000000000000005</v>
      </c>
      <c r="G1811" s="3">
        <v>0.48</v>
      </c>
      <c r="H1811" s="3">
        <v>0.14013690749655699</v>
      </c>
      <c r="I1811" s="3">
        <v>9.3977177863608237</v>
      </c>
      <c r="J1811" s="3">
        <v>1.3814949855727352</v>
      </c>
      <c r="K1811" s="3">
        <v>1.316967108105995</v>
      </c>
      <c r="L1811" s="3">
        <v>0.19359843500016374</v>
      </c>
      <c r="M1811" s="2">
        <v>1200</v>
      </c>
      <c r="N1811" s="3" t="s">
        <v>66</v>
      </c>
      <c r="O1811" s="3" t="s">
        <v>84</v>
      </c>
      <c r="P1811" s="3" t="s">
        <v>85</v>
      </c>
      <c r="Q1811" s="3">
        <v>83.713896858699997</v>
      </c>
      <c r="R1811" s="3" t="s">
        <v>50</v>
      </c>
      <c r="S1811" s="3" t="s">
        <v>51</v>
      </c>
      <c r="T1811" s="3" t="s">
        <v>86</v>
      </c>
      <c r="U1811" s="3" t="s">
        <v>53</v>
      </c>
      <c r="V1811" s="3" t="s">
        <v>71</v>
      </c>
      <c r="W1811" s="3" t="s">
        <v>55</v>
      </c>
      <c r="X1811" s="3" t="s">
        <v>87</v>
      </c>
      <c r="Y1811" s="3">
        <v>146</v>
      </c>
      <c r="Z1811" s="3">
        <v>17</v>
      </c>
      <c r="AA1811" s="3" t="s">
        <v>45</v>
      </c>
      <c r="AB1811" s="11">
        <v>84</v>
      </c>
      <c r="AC1811" s="3" t="s">
        <v>88</v>
      </c>
      <c r="AD1811" s="3" t="s">
        <v>58</v>
      </c>
      <c r="AE1811" s="3" t="s">
        <v>58</v>
      </c>
      <c r="AF1811" s="3" t="s">
        <v>58</v>
      </c>
      <c r="AG1811" s="3" t="s">
        <v>51</v>
      </c>
      <c r="AH1811" s="3" t="s">
        <v>59</v>
      </c>
      <c r="AI1811" s="3" t="s">
        <v>60</v>
      </c>
      <c r="AJ1811" s="3" t="s">
        <v>61</v>
      </c>
      <c r="AK1811" s="3" t="s">
        <v>58</v>
      </c>
      <c r="AL1811" s="3" t="s">
        <v>58</v>
      </c>
      <c r="AM1811" s="3" t="s">
        <v>58</v>
      </c>
      <c r="AN1811" s="3" t="s">
        <v>72</v>
      </c>
      <c r="AO1811" s="3" t="s">
        <v>63</v>
      </c>
      <c r="AP1811" s="3">
        <v>115.23579359295259</v>
      </c>
      <c r="AQ1811" s="3">
        <v>567.11394411771505</v>
      </c>
    </row>
    <row r="1812" spans="1:43" x14ac:dyDescent="0.25">
      <c r="A1812" s="2">
        <v>1811</v>
      </c>
      <c r="B1812" s="3" t="s">
        <v>43</v>
      </c>
      <c r="C1812" s="3" t="s">
        <v>44</v>
      </c>
      <c r="D1812" s="3" t="s">
        <v>45</v>
      </c>
      <c r="E1812" s="3" t="s">
        <v>46</v>
      </c>
      <c r="F1812" s="3">
        <v>0.56000000000000005</v>
      </c>
      <c r="G1812" s="3">
        <v>0.48</v>
      </c>
      <c r="H1812" s="3">
        <v>0.178774530892373</v>
      </c>
      <c r="I1812" s="3">
        <v>9.3977177863608237</v>
      </c>
      <c r="J1812" s="3">
        <v>1.3814949855727352</v>
      </c>
      <c r="K1812" s="3">
        <v>1.6800725887155663</v>
      </c>
      <c r="L1812" s="3">
        <v>0.24697611797593133</v>
      </c>
      <c r="M1812" s="2">
        <v>1210</v>
      </c>
      <c r="N1812" s="3" t="s">
        <v>47</v>
      </c>
      <c r="O1812" s="3" t="s">
        <v>84</v>
      </c>
      <c r="P1812" s="3" t="s">
        <v>85</v>
      </c>
      <c r="Q1812" s="3">
        <v>83.713896858699997</v>
      </c>
      <c r="R1812" s="3" t="s">
        <v>50</v>
      </c>
      <c r="S1812" s="3" t="s">
        <v>51</v>
      </c>
      <c r="T1812" s="3" t="s">
        <v>86</v>
      </c>
      <c r="U1812" s="3" t="s">
        <v>53</v>
      </c>
      <c r="V1812" s="3" t="s">
        <v>71</v>
      </c>
      <c r="W1812" s="3" t="s">
        <v>55</v>
      </c>
      <c r="X1812" s="3" t="s">
        <v>87</v>
      </c>
      <c r="Y1812" s="3">
        <v>146</v>
      </c>
      <c r="Z1812" s="3">
        <v>17</v>
      </c>
      <c r="AA1812" s="3" t="s">
        <v>45</v>
      </c>
      <c r="AB1812" s="11">
        <v>84</v>
      </c>
      <c r="AC1812" s="3" t="s">
        <v>88</v>
      </c>
      <c r="AD1812" s="3" t="s">
        <v>58</v>
      </c>
      <c r="AE1812" s="3" t="s">
        <v>58</v>
      </c>
      <c r="AF1812" s="3" t="s">
        <v>58</v>
      </c>
      <c r="AG1812" s="3" t="s">
        <v>51</v>
      </c>
      <c r="AH1812" s="3" t="s">
        <v>59</v>
      </c>
      <c r="AI1812" s="3" t="s">
        <v>60</v>
      </c>
      <c r="AJ1812" s="3" t="s">
        <v>61</v>
      </c>
      <c r="AK1812" s="3" t="s">
        <v>58</v>
      </c>
      <c r="AL1812" s="3" t="s">
        <v>58</v>
      </c>
      <c r="AM1812" s="3" t="s">
        <v>58</v>
      </c>
      <c r="AN1812" s="3" t="s">
        <v>72</v>
      </c>
      <c r="AO1812" s="3" t="s">
        <v>63</v>
      </c>
      <c r="AP1812" s="3">
        <v>111.0532741764018</v>
      </c>
      <c r="AQ1812" s="3">
        <v>723.47485850334874</v>
      </c>
    </row>
    <row r="1813" spans="1:43" x14ac:dyDescent="0.25">
      <c r="A1813" s="2">
        <v>1812</v>
      </c>
      <c r="B1813" s="3" t="s">
        <v>43</v>
      </c>
      <c r="C1813" s="3" t="s">
        <v>44</v>
      </c>
      <c r="D1813" s="3" t="s">
        <v>45</v>
      </c>
      <c r="E1813" s="3" t="s">
        <v>46</v>
      </c>
      <c r="F1813" s="3">
        <v>0.56000000000000005</v>
      </c>
      <c r="G1813" s="3">
        <v>0.48</v>
      </c>
      <c r="H1813" s="3">
        <v>1.7789293618065E-2</v>
      </c>
      <c r="I1813" s="3">
        <v>9.3977177863608237</v>
      </c>
      <c r="J1813" s="3">
        <v>1.3814949855727352</v>
      </c>
      <c r="K1813" s="3">
        <v>0.16717876104128454</v>
      </c>
      <c r="L1813" s="3">
        <v>2.4575819930237858E-2</v>
      </c>
      <c r="M1813" s="2">
        <v>1210</v>
      </c>
      <c r="N1813" s="3" t="s">
        <v>47</v>
      </c>
      <c r="O1813" s="3" t="s">
        <v>84</v>
      </c>
      <c r="P1813" s="3" t="s">
        <v>85</v>
      </c>
      <c r="Q1813" s="3">
        <v>83.713896858699997</v>
      </c>
      <c r="R1813" s="3" t="s">
        <v>50</v>
      </c>
      <c r="S1813" s="3" t="s">
        <v>51</v>
      </c>
      <c r="T1813" s="3" t="s">
        <v>86</v>
      </c>
      <c r="U1813" s="3" t="s">
        <v>53</v>
      </c>
      <c r="V1813" s="3" t="s">
        <v>71</v>
      </c>
      <c r="W1813" s="3" t="s">
        <v>55</v>
      </c>
      <c r="X1813" s="3" t="s">
        <v>87</v>
      </c>
      <c r="Y1813" s="3">
        <v>146</v>
      </c>
      <c r="Z1813" s="3">
        <v>17</v>
      </c>
      <c r="AA1813" s="3" t="s">
        <v>45</v>
      </c>
      <c r="AB1813" s="11">
        <v>84</v>
      </c>
      <c r="AC1813" s="3" t="s">
        <v>88</v>
      </c>
      <c r="AD1813" s="3" t="s">
        <v>58</v>
      </c>
      <c r="AE1813" s="3" t="s">
        <v>58</v>
      </c>
      <c r="AF1813" s="3" t="s">
        <v>58</v>
      </c>
      <c r="AG1813" s="3" t="s">
        <v>51</v>
      </c>
      <c r="AH1813" s="3" t="s">
        <v>59</v>
      </c>
      <c r="AI1813" s="3" t="s">
        <v>60</v>
      </c>
      <c r="AJ1813" s="3" t="s">
        <v>61</v>
      </c>
      <c r="AK1813" s="3" t="s">
        <v>58</v>
      </c>
      <c r="AL1813" s="3" t="s">
        <v>58</v>
      </c>
      <c r="AM1813" s="3" t="s">
        <v>58</v>
      </c>
      <c r="AN1813" s="3" t="s">
        <v>72</v>
      </c>
      <c r="AO1813" s="3" t="s">
        <v>63</v>
      </c>
      <c r="AP1813" s="3">
        <v>37.022317293578929</v>
      </c>
      <c r="AQ1813" s="3">
        <v>71.99071712822564</v>
      </c>
    </row>
    <row r="1814" spans="1:43" x14ac:dyDescent="0.25">
      <c r="A1814" s="2">
        <v>1813</v>
      </c>
      <c r="B1814" s="3" t="s">
        <v>43</v>
      </c>
      <c r="C1814" s="3" t="s">
        <v>44</v>
      </c>
      <c r="D1814" s="3" t="s">
        <v>45</v>
      </c>
      <c r="E1814" s="3" t="s">
        <v>46</v>
      </c>
      <c r="F1814" s="3">
        <v>0.56000000000000005</v>
      </c>
      <c r="G1814" s="3">
        <v>0.48</v>
      </c>
      <c r="H1814" s="3">
        <v>8.2121994429410004E-4</v>
      </c>
      <c r="I1814" s="3">
        <v>9.3977177863608237</v>
      </c>
      <c r="J1814" s="3">
        <v>1.3814949855727352</v>
      </c>
      <c r="K1814" s="3">
        <v>7.7175932770069088E-3</v>
      </c>
      <c r="L1814" s="3">
        <v>1.1345112350946201E-3</v>
      </c>
      <c r="M1814" s="2">
        <v>1210</v>
      </c>
      <c r="N1814" s="3" t="s">
        <v>47</v>
      </c>
      <c r="O1814" s="3" t="s">
        <v>84</v>
      </c>
      <c r="P1814" s="3" t="s">
        <v>85</v>
      </c>
      <c r="Q1814" s="3">
        <v>83.713896858699997</v>
      </c>
      <c r="R1814" s="3" t="s">
        <v>50</v>
      </c>
      <c r="S1814" s="3" t="s">
        <v>51</v>
      </c>
      <c r="T1814" s="3" t="s">
        <v>86</v>
      </c>
      <c r="U1814" s="3" t="s">
        <v>53</v>
      </c>
      <c r="V1814" s="3" t="s">
        <v>71</v>
      </c>
      <c r="W1814" s="3" t="s">
        <v>55</v>
      </c>
      <c r="X1814" s="3" t="s">
        <v>87</v>
      </c>
      <c r="Y1814" s="3">
        <v>146</v>
      </c>
      <c r="Z1814" s="3">
        <v>17</v>
      </c>
      <c r="AA1814" s="3" t="s">
        <v>45</v>
      </c>
      <c r="AB1814" s="11">
        <v>84</v>
      </c>
      <c r="AC1814" s="3" t="s">
        <v>88</v>
      </c>
      <c r="AD1814" s="3" t="s">
        <v>58</v>
      </c>
      <c r="AE1814" s="3" t="s">
        <v>58</v>
      </c>
      <c r="AF1814" s="3" t="s">
        <v>58</v>
      </c>
      <c r="AG1814" s="3" t="s">
        <v>51</v>
      </c>
      <c r="AH1814" s="3" t="s">
        <v>59</v>
      </c>
      <c r="AI1814" s="3" t="s">
        <v>60</v>
      </c>
      <c r="AJ1814" s="3" t="s">
        <v>61</v>
      </c>
      <c r="AK1814" s="3" t="s">
        <v>58</v>
      </c>
      <c r="AL1814" s="3" t="s">
        <v>58</v>
      </c>
      <c r="AM1814" s="3" t="s">
        <v>58</v>
      </c>
      <c r="AN1814" s="3" t="s">
        <v>72</v>
      </c>
      <c r="AO1814" s="3" t="s">
        <v>63</v>
      </c>
      <c r="AP1814" s="3">
        <v>11.647668209029142</v>
      </c>
      <c r="AQ1814" s="3">
        <v>3.323359205769548</v>
      </c>
    </row>
    <row r="1815" spans="1:43" x14ac:dyDescent="0.25">
      <c r="A1815" s="2">
        <v>1814</v>
      </c>
      <c r="B1815" s="3" t="s">
        <v>43</v>
      </c>
      <c r="C1815" s="3" t="s">
        <v>44</v>
      </c>
      <c r="D1815" s="3" t="s">
        <v>45</v>
      </c>
      <c r="E1815" s="3" t="s">
        <v>46</v>
      </c>
      <c r="F1815" s="3">
        <v>0.56000000000000005</v>
      </c>
      <c r="G1815" s="3">
        <v>0.48</v>
      </c>
      <c r="H1815" s="3">
        <v>5.1630176588256596E-4</v>
      </c>
      <c r="I1815" s="3">
        <v>9.3977177863608237</v>
      </c>
      <c r="J1815" s="3">
        <v>1.3814949855727352</v>
      </c>
      <c r="K1815" s="3">
        <v>4.8520582883640924E-3</v>
      </c>
      <c r="L1815" s="3">
        <v>7.1326830060911321E-4</v>
      </c>
      <c r="M1815" s="2">
        <v>1210</v>
      </c>
      <c r="N1815" s="3" t="s">
        <v>47</v>
      </c>
      <c r="O1815" s="3" t="s">
        <v>84</v>
      </c>
      <c r="P1815" s="3" t="s">
        <v>85</v>
      </c>
      <c r="Q1815" s="3">
        <v>83.713896858699997</v>
      </c>
      <c r="R1815" s="3" t="s">
        <v>50</v>
      </c>
      <c r="S1815" s="3" t="s">
        <v>51</v>
      </c>
      <c r="T1815" s="3" t="s">
        <v>86</v>
      </c>
      <c r="U1815" s="3" t="s">
        <v>53</v>
      </c>
      <c r="V1815" s="3" t="s">
        <v>71</v>
      </c>
      <c r="W1815" s="3" t="s">
        <v>55</v>
      </c>
      <c r="X1815" s="3" t="s">
        <v>87</v>
      </c>
      <c r="Y1815" s="3">
        <v>146</v>
      </c>
      <c r="Z1815" s="3">
        <v>17</v>
      </c>
      <c r="AA1815" s="3" t="s">
        <v>45</v>
      </c>
      <c r="AB1815" s="11">
        <v>84</v>
      </c>
      <c r="AC1815" s="3" t="s">
        <v>88</v>
      </c>
      <c r="AD1815" s="3" t="s">
        <v>58</v>
      </c>
      <c r="AE1815" s="3" t="s">
        <v>58</v>
      </c>
      <c r="AF1815" s="3" t="s">
        <v>58</v>
      </c>
      <c r="AG1815" s="3" t="s">
        <v>51</v>
      </c>
      <c r="AH1815" s="3" t="s">
        <v>59</v>
      </c>
      <c r="AI1815" s="3" t="s">
        <v>60</v>
      </c>
      <c r="AJ1815" s="3" t="s">
        <v>61</v>
      </c>
      <c r="AK1815" s="3" t="s">
        <v>58</v>
      </c>
      <c r="AL1815" s="3" t="s">
        <v>58</v>
      </c>
      <c r="AM1815" s="3" t="s">
        <v>58</v>
      </c>
      <c r="AN1815" s="3" t="s">
        <v>72</v>
      </c>
      <c r="AO1815" s="3" t="s">
        <v>63</v>
      </c>
      <c r="AP1815" s="3">
        <v>7.0160782670991999</v>
      </c>
      <c r="AQ1815" s="3">
        <v>2.0893991171583215</v>
      </c>
    </row>
    <row r="1816" spans="1:43" x14ac:dyDescent="0.25">
      <c r="A1816" s="2">
        <v>1815</v>
      </c>
      <c r="B1816" s="3" t="s">
        <v>43</v>
      </c>
      <c r="C1816" s="3" t="s">
        <v>44</v>
      </c>
      <c r="D1816" s="3" t="s">
        <v>45</v>
      </c>
      <c r="E1816" s="3" t="s">
        <v>46</v>
      </c>
      <c r="F1816" s="3">
        <v>0.56000000000000005</v>
      </c>
      <c r="G1816" s="3">
        <v>0.48</v>
      </c>
      <c r="H1816" s="3">
        <v>0.275449312615557</v>
      </c>
      <c r="I1816" s="3">
        <v>9.3977177863608237</v>
      </c>
      <c r="J1816" s="3">
        <v>1.3814949855727352</v>
      </c>
      <c r="K1816" s="3">
        <v>2.5885949044080827</v>
      </c>
      <c r="L1816" s="3">
        <v>0.38053184415784874</v>
      </c>
      <c r="M1816" s="2">
        <v>1210</v>
      </c>
      <c r="N1816" s="3" t="s">
        <v>47</v>
      </c>
      <c r="O1816" s="3" t="s">
        <v>84</v>
      </c>
      <c r="P1816" s="3" t="s">
        <v>85</v>
      </c>
      <c r="Q1816" s="3">
        <v>83.713896858699997</v>
      </c>
      <c r="R1816" s="3" t="s">
        <v>50</v>
      </c>
      <c r="S1816" s="3" t="s">
        <v>51</v>
      </c>
      <c r="T1816" s="3" t="s">
        <v>86</v>
      </c>
      <c r="U1816" s="3" t="s">
        <v>53</v>
      </c>
      <c r="V1816" s="3" t="s">
        <v>71</v>
      </c>
      <c r="W1816" s="3" t="s">
        <v>55</v>
      </c>
      <c r="X1816" s="3" t="s">
        <v>87</v>
      </c>
      <c r="Y1816" s="3">
        <v>146</v>
      </c>
      <c r="Z1816" s="3">
        <v>17</v>
      </c>
      <c r="AA1816" s="3" t="s">
        <v>45</v>
      </c>
      <c r="AB1816" s="11">
        <v>84</v>
      </c>
      <c r="AC1816" s="3" t="s">
        <v>88</v>
      </c>
      <c r="AD1816" s="3" t="s">
        <v>58</v>
      </c>
      <c r="AE1816" s="3" t="s">
        <v>58</v>
      </c>
      <c r="AF1816" s="3" t="s">
        <v>58</v>
      </c>
      <c r="AG1816" s="3" t="s">
        <v>51</v>
      </c>
      <c r="AH1816" s="3" t="s">
        <v>59</v>
      </c>
      <c r="AI1816" s="3" t="s">
        <v>60</v>
      </c>
      <c r="AJ1816" s="3" t="s">
        <v>61</v>
      </c>
      <c r="AK1816" s="3" t="s">
        <v>58</v>
      </c>
      <c r="AL1816" s="3" t="s">
        <v>58</v>
      </c>
      <c r="AM1816" s="3" t="s">
        <v>58</v>
      </c>
      <c r="AN1816" s="3" t="s">
        <v>72</v>
      </c>
      <c r="AO1816" s="3" t="s">
        <v>63</v>
      </c>
      <c r="AP1816" s="3">
        <v>137.07878250475829</v>
      </c>
      <c r="AQ1816" s="3">
        <v>1114.7038198039324</v>
      </c>
    </row>
    <row r="1817" spans="1:43" x14ac:dyDescent="0.25">
      <c r="A1817" s="2">
        <v>1816</v>
      </c>
      <c r="B1817" s="3" t="s">
        <v>43</v>
      </c>
      <c r="C1817" s="3" t="s">
        <v>44</v>
      </c>
      <c r="D1817" s="3" t="s">
        <v>45</v>
      </c>
      <c r="E1817" s="3" t="s">
        <v>46</v>
      </c>
      <c r="F1817" s="3">
        <v>0.56000000000000005</v>
      </c>
      <c r="G1817" s="3">
        <v>0.48</v>
      </c>
      <c r="H1817" s="3">
        <v>4.2758874962788998E-3</v>
      </c>
      <c r="I1817" s="3">
        <v>9.3977177863608237</v>
      </c>
      <c r="J1817" s="3">
        <v>1.3814949855727352</v>
      </c>
      <c r="K1817" s="3">
        <v>4.0183583976258069E-2</v>
      </c>
      <c r="L1817" s="3">
        <v>5.9071171349824574E-3</v>
      </c>
      <c r="M1817" s="2">
        <v>1210</v>
      </c>
      <c r="N1817" s="3" t="s">
        <v>47</v>
      </c>
      <c r="O1817" s="3" t="s">
        <v>84</v>
      </c>
      <c r="P1817" s="3" t="s">
        <v>85</v>
      </c>
      <c r="Q1817" s="3">
        <v>83.713896858699997</v>
      </c>
      <c r="R1817" s="3" t="s">
        <v>50</v>
      </c>
      <c r="S1817" s="3" t="s">
        <v>51</v>
      </c>
      <c r="T1817" s="3" t="s">
        <v>86</v>
      </c>
      <c r="U1817" s="3" t="s">
        <v>53</v>
      </c>
      <c r="V1817" s="3" t="s">
        <v>71</v>
      </c>
      <c r="W1817" s="3" t="s">
        <v>55</v>
      </c>
      <c r="X1817" s="3" t="s">
        <v>87</v>
      </c>
      <c r="Y1817" s="3">
        <v>146</v>
      </c>
      <c r="Z1817" s="3">
        <v>17</v>
      </c>
      <c r="AA1817" s="3" t="s">
        <v>45</v>
      </c>
      <c r="AB1817" s="11">
        <v>84</v>
      </c>
      <c r="AC1817" s="3" t="s">
        <v>88</v>
      </c>
      <c r="AD1817" s="3" t="s">
        <v>58</v>
      </c>
      <c r="AE1817" s="3" t="s">
        <v>58</v>
      </c>
      <c r="AF1817" s="3" t="s">
        <v>58</v>
      </c>
      <c r="AG1817" s="3" t="s">
        <v>51</v>
      </c>
      <c r="AH1817" s="3" t="s">
        <v>59</v>
      </c>
      <c r="AI1817" s="3" t="s">
        <v>60</v>
      </c>
      <c r="AJ1817" s="3" t="s">
        <v>61</v>
      </c>
      <c r="AK1817" s="3" t="s">
        <v>58</v>
      </c>
      <c r="AL1817" s="3" t="s">
        <v>58</v>
      </c>
      <c r="AM1817" s="3" t="s">
        <v>58</v>
      </c>
      <c r="AN1817" s="3" t="s">
        <v>72</v>
      </c>
      <c r="AO1817" s="3" t="s">
        <v>63</v>
      </c>
      <c r="AP1817" s="3">
        <v>24.219234224597272</v>
      </c>
      <c r="AQ1817" s="3">
        <v>17.303902775776105</v>
      </c>
    </row>
    <row r="1818" spans="1:43" x14ac:dyDescent="0.25">
      <c r="A1818" s="2">
        <v>1817</v>
      </c>
      <c r="B1818" s="3" t="s">
        <v>43</v>
      </c>
      <c r="C1818" s="3" t="s">
        <v>44</v>
      </c>
      <c r="D1818" s="3" t="s">
        <v>45</v>
      </c>
      <c r="E1818" s="3" t="s">
        <v>46</v>
      </c>
      <c r="F1818" s="3">
        <v>0.56000000000000005</v>
      </c>
      <c r="G1818" s="3">
        <v>0.48</v>
      </c>
      <c r="H1818" s="3">
        <v>7.2554139082594199E-2</v>
      </c>
      <c r="I1818" s="3">
        <v>9.4136694772347553</v>
      </c>
      <c r="J1818" s="3">
        <v>1.3838063012275714</v>
      </c>
      <c r="K1818" s="3">
        <v>0.68300068452886231</v>
      </c>
      <c r="L1818" s="3">
        <v>0.10040087484263546</v>
      </c>
      <c r="M1818" s="2">
        <v>1210</v>
      </c>
      <c r="N1818" s="3" t="s">
        <v>47</v>
      </c>
      <c r="O1818" s="3" t="s">
        <v>84</v>
      </c>
      <c r="P1818" s="3" t="s">
        <v>85</v>
      </c>
      <c r="Q1818" s="3">
        <v>83.713896858699997</v>
      </c>
      <c r="R1818" s="3" t="s">
        <v>50</v>
      </c>
      <c r="S1818" s="3" t="s">
        <v>51</v>
      </c>
      <c r="T1818" s="3" t="s">
        <v>86</v>
      </c>
      <c r="U1818" s="3" t="s">
        <v>53</v>
      </c>
      <c r="V1818" s="3" t="s">
        <v>71</v>
      </c>
      <c r="W1818" s="3" t="s">
        <v>55</v>
      </c>
      <c r="X1818" s="3" t="s">
        <v>87</v>
      </c>
      <c r="Y1818" s="3">
        <v>146</v>
      </c>
      <c r="Z1818" s="3">
        <v>17</v>
      </c>
      <c r="AA1818" s="3" t="s">
        <v>45</v>
      </c>
      <c r="AB1818" s="11">
        <v>84</v>
      </c>
      <c r="AC1818" s="3" t="s">
        <v>88</v>
      </c>
      <c r="AD1818" s="3" t="s">
        <v>58</v>
      </c>
      <c r="AE1818" s="3" t="s">
        <v>58</v>
      </c>
      <c r="AF1818" s="3" t="s">
        <v>58</v>
      </c>
      <c r="AG1818" s="3" t="s">
        <v>51</v>
      </c>
      <c r="AH1818" s="3" t="s">
        <v>59</v>
      </c>
      <c r="AI1818" s="3" t="s">
        <v>60</v>
      </c>
      <c r="AJ1818" s="3" t="s">
        <v>61</v>
      </c>
      <c r="AK1818" s="3" t="s">
        <v>58</v>
      </c>
      <c r="AL1818" s="3" t="s">
        <v>58</v>
      </c>
      <c r="AM1818" s="3" t="s">
        <v>58</v>
      </c>
      <c r="AN1818" s="3" t="s">
        <v>72</v>
      </c>
      <c r="AO1818" s="3" t="s">
        <v>63</v>
      </c>
      <c r="AP1818" s="3">
        <v>79.733311513714639</v>
      </c>
      <c r="AQ1818" s="3">
        <v>293.61618371809914</v>
      </c>
    </row>
    <row r="1819" spans="1:43" x14ac:dyDescent="0.25">
      <c r="A1819" s="2">
        <v>1818</v>
      </c>
      <c r="B1819" s="3" t="s">
        <v>43</v>
      </c>
      <c r="C1819" s="3" t="s">
        <v>44</v>
      </c>
      <c r="D1819" s="3" t="s">
        <v>45</v>
      </c>
      <c r="E1819" s="3" t="s">
        <v>46</v>
      </c>
      <c r="F1819" s="3">
        <v>0.56000000000000005</v>
      </c>
      <c r="G1819" s="3">
        <v>0.48</v>
      </c>
      <c r="H1819" s="3">
        <v>0.22580516171871801</v>
      </c>
      <c r="I1819" s="3">
        <v>9.4136694772347553</v>
      </c>
      <c r="J1819" s="3">
        <v>1.3838063012275714</v>
      </c>
      <c r="K1819" s="3">
        <v>2.1256551586735535</v>
      </c>
      <c r="L1819" s="3">
        <v>0.31247060563607276</v>
      </c>
      <c r="M1819" s="2">
        <v>1210</v>
      </c>
      <c r="N1819" s="3" t="s">
        <v>47</v>
      </c>
      <c r="O1819" s="3" t="s">
        <v>84</v>
      </c>
      <c r="P1819" s="3" t="s">
        <v>85</v>
      </c>
      <c r="Q1819" s="3">
        <v>83.713896858699997</v>
      </c>
      <c r="R1819" s="3" t="s">
        <v>50</v>
      </c>
      <c r="S1819" s="3" t="s">
        <v>51</v>
      </c>
      <c r="T1819" s="3" t="s">
        <v>86</v>
      </c>
      <c r="U1819" s="3" t="s">
        <v>53</v>
      </c>
      <c r="V1819" s="3" t="s">
        <v>71</v>
      </c>
      <c r="W1819" s="3" t="s">
        <v>55</v>
      </c>
      <c r="X1819" s="3" t="s">
        <v>87</v>
      </c>
      <c r="Y1819" s="3">
        <v>146</v>
      </c>
      <c r="Z1819" s="3">
        <v>17</v>
      </c>
      <c r="AA1819" s="3" t="s">
        <v>45</v>
      </c>
      <c r="AB1819" s="11">
        <v>84</v>
      </c>
      <c r="AC1819" s="3" t="s">
        <v>88</v>
      </c>
      <c r="AD1819" s="3" t="s">
        <v>58</v>
      </c>
      <c r="AE1819" s="3" t="s">
        <v>58</v>
      </c>
      <c r="AF1819" s="3" t="s">
        <v>58</v>
      </c>
      <c r="AG1819" s="3" t="s">
        <v>51</v>
      </c>
      <c r="AH1819" s="3" t="s">
        <v>59</v>
      </c>
      <c r="AI1819" s="3" t="s">
        <v>60</v>
      </c>
      <c r="AJ1819" s="3" t="s">
        <v>61</v>
      </c>
      <c r="AK1819" s="3" t="s">
        <v>58</v>
      </c>
      <c r="AL1819" s="3" t="s">
        <v>58</v>
      </c>
      <c r="AM1819" s="3" t="s">
        <v>58</v>
      </c>
      <c r="AN1819" s="3" t="s">
        <v>72</v>
      </c>
      <c r="AO1819" s="3" t="s">
        <v>63</v>
      </c>
      <c r="AP1819" s="3">
        <v>120.9712445763891</v>
      </c>
      <c r="AQ1819" s="3">
        <v>913.80106891246442</v>
      </c>
    </row>
    <row r="1820" spans="1:43" x14ac:dyDescent="0.25">
      <c r="A1820" s="2">
        <v>1819</v>
      </c>
      <c r="B1820" s="3" t="s">
        <v>43</v>
      </c>
      <c r="C1820" s="3" t="s">
        <v>44</v>
      </c>
      <c r="D1820" s="3" t="s">
        <v>45</v>
      </c>
      <c r="E1820" s="3" t="s">
        <v>46</v>
      </c>
      <c r="F1820" s="3">
        <v>0.56000000000000005</v>
      </c>
      <c r="G1820" s="3">
        <v>0.48</v>
      </c>
      <c r="H1820" s="3">
        <v>7.0031765973279106E-2</v>
      </c>
      <c r="I1820" s="3">
        <v>9.4136694772347553</v>
      </c>
      <c r="J1820" s="3">
        <v>1.3838063012275714</v>
      </c>
      <c r="K1820" s="3">
        <v>0.659255897779505</v>
      </c>
      <c r="L1820" s="3">
        <v>9.6910399039918257E-2</v>
      </c>
      <c r="M1820" s="2">
        <v>1210</v>
      </c>
      <c r="N1820" s="3" t="s">
        <v>47</v>
      </c>
      <c r="O1820" s="3" t="s">
        <v>84</v>
      </c>
      <c r="P1820" s="3" t="s">
        <v>85</v>
      </c>
      <c r="Q1820" s="3">
        <v>83.713896858699997</v>
      </c>
      <c r="R1820" s="3" t="s">
        <v>50</v>
      </c>
      <c r="S1820" s="3" t="s">
        <v>51</v>
      </c>
      <c r="T1820" s="3" t="s">
        <v>86</v>
      </c>
      <c r="U1820" s="3" t="s">
        <v>53</v>
      </c>
      <c r="V1820" s="3" t="s">
        <v>71</v>
      </c>
      <c r="W1820" s="3" t="s">
        <v>55</v>
      </c>
      <c r="X1820" s="3" t="s">
        <v>87</v>
      </c>
      <c r="Y1820" s="3">
        <v>146</v>
      </c>
      <c r="Z1820" s="3">
        <v>17</v>
      </c>
      <c r="AA1820" s="3" t="s">
        <v>45</v>
      </c>
      <c r="AB1820" s="11">
        <v>84</v>
      </c>
      <c r="AC1820" s="3" t="s">
        <v>88</v>
      </c>
      <c r="AD1820" s="3" t="s">
        <v>58</v>
      </c>
      <c r="AE1820" s="3" t="s">
        <v>58</v>
      </c>
      <c r="AF1820" s="3" t="s">
        <v>58</v>
      </c>
      <c r="AG1820" s="3" t="s">
        <v>51</v>
      </c>
      <c r="AH1820" s="3" t="s">
        <v>59</v>
      </c>
      <c r="AI1820" s="3" t="s">
        <v>60</v>
      </c>
      <c r="AJ1820" s="3" t="s">
        <v>61</v>
      </c>
      <c r="AK1820" s="3" t="s">
        <v>58</v>
      </c>
      <c r="AL1820" s="3" t="s">
        <v>58</v>
      </c>
      <c r="AM1820" s="3" t="s">
        <v>58</v>
      </c>
      <c r="AN1820" s="3" t="s">
        <v>72</v>
      </c>
      <c r="AO1820" s="3" t="s">
        <v>63</v>
      </c>
      <c r="AP1820" s="3">
        <v>78.33338884523755</v>
      </c>
      <c r="AQ1820" s="3">
        <v>283.40850190097854</v>
      </c>
    </row>
    <row r="1821" spans="1:43" x14ac:dyDescent="0.25">
      <c r="A1821" s="2">
        <v>1820</v>
      </c>
      <c r="B1821" s="3" t="s">
        <v>43</v>
      </c>
      <c r="C1821" s="3" t="s">
        <v>44</v>
      </c>
      <c r="D1821" s="3" t="s">
        <v>45</v>
      </c>
      <c r="E1821" s="3" t="s">
        <v>46</v>
      </c>
      <c r="F1821" s="3">
        <v>0.56000000000000005</v>
      </c>
      <c r="G1821" s="3">
        <v>0.48</v>
      </c>
      <c r="H1821" s="3">
        <v>3.6523410758622199E-2</v>
      </c>
      <c r="I1821" s="3">
        <v>9.4136694772347553</v>
      </c>
      <c r="J1821" s="3">
        <v>1.3838063012275714</v>
      </c>
      <c r="K1821" s="3">
        <v>0.34381931706294927</v>
      </c>
      <c r="L1821" s="3">
        <v>5.0541325950104271E-2</v>
      </c>
      <c r="M1821" s="2">
        <v>1210</v>
      </c>
      <c r="N1821" s="3" t="s">
        <v>47</v>
      </c>
      <c r="O1821" s="3" t="s">
        <v>84</v>
      </c>
      <c r="P1821" s="3" t="s">
        <v>85</v>
      </c>
      <c r="Q1821" s="3">
        <v>83.713896858699997</v>
      </c>
      <c r="R1821" s="3" t="s">
        <v>50</v>
      </c>
      <c r="S1821" s="3" t="s">
        <v>51</v>
      </c>
      <c r="T1821" s="3" t="s">
        <v>86</v>
      </c>
      <c r="U1821" s="3" t="s">
        <v>53</v>
      </c>
      <c r="V1821" s="3" t="s">
        <v>71</v>
      </c>
      <c r="W1821" s="3" t="s">
        <v>55</v>
      </c>
      <c r="X1821" s="3" t="s">
        <v>87</v>
      </c>
      <c r="Y1821" s="3">
        <v>146</v>
      </c>
      <c r="Z1821" s="3">
        <v>17</v>
      </c>
      <c r="AA1821" s="3" t="s">
        <v>45</v>
      </c>
      <c r="AB1821" s="11">
        <v>84</v>
      </c>
      <c r="AC1821" s="3" t="s">
        <v>88</v>
      </c>
      <c r="AD1821" s="3" t="s">
        <v>58</v>
      </c>
      <c r="AE1821" s="3" t="s">
        <v>58</v>
      </c>
      <c r="AF1821" s="3" t="s">
        <v>58</v>
      </c>
      <c r="AG1821" s="3" t="s">
        <v>51</v>
      </c>
      <c r="AH1821" s="3" t="s">
        <v>59</v>
      </c>
      <c r="AI1821" s="3" t="s">
        <v>60</v>
      </c>
      <c r="AJ1821" s="3" t="s">
        <v>61</v>
      </c>
      <c r="AK1821" s="3" t="s">
        <v>58</v>
      </c>
      <c r="AL1821" s="3" t="s">
        <v>58</v>
      </c>
      <c r="AM1821" s="3" t="s">
        <v>58</v>
      </c>
      <c r="AN1821" s="3" t="s">
        <v>72</v>
      </c>
      <c r="AO1821" s="3" t="s">
        <v>63</v>
      </c>
      <c r="AP1821" s="3">
        <v>54.897699645171812</v>
      </c>
      <c r="AQ1821" s="3">
        <v>147.80499939648362</v>
      </c>
    </row>
    <row r="1822" spans="1:43" x14ac:dyDescent="0.25">
      <c r="A1822" s="2">
        <v>1821</v>
      </c>
      <c r="B1822" s="3" t="s">
        <v>43</v>
      </c>
      <c r="C1822" s="3" t="s">
        <v>44</v>
      </c>
      <c r="D1822" s="3" t="s">
        <v>45</v>
      </c>
      <c r="E1822" s="3" t="s">
        <v>46</v>
      </c>
      <c r="F1822" s="3">
        <v>0.56000000000000005</v>
      </c>
      <c r="G1822" s="3">
        <v>0.48</v>
      </c>
      <c r="H1822" s="3">
        <v>0.16983642273205099</v>
      </c>
      <c r="I1822" s="3">
        <v>9.4136694772347553</v>
      </c>
      <c r="J1822" s="3">
        <v>1.3838063012275714</v>
      </c>
      <c r="K1822" s="3">
        <v>1.5987839487954474</v>
      </c>
      <c r="L1822" s="3">
        <v>0.2350207119545617</v>
      </c>
      <c r="M1822" s="2">
        <v>1210</v>
      </c>
      <c r="N1822" s="3" t="s">
        <v>47</v>
      </c>
      <c r="O1822" s="3" t="s">
        <v>84</v>
      </c>
      <c r="P1822" s="3" t="s">
        <v>85</v>
      </c>
      <c r="Q1822" s="3">
        <v>83.713896858699997</v>
      </c>
      <c r="R1822" s="3" t="s">
        <v>50</v>
      </c>
      <c r="S1822" s="3" t="s">
        <v>51</v>
      </c>
      <c r="T1822" s="3" t="s">
        <v>86</v>
      </c>
      <c r="U1822" s="3" t="s">
        <v>53</v>
      </c>
      <c r="V1822" s="3" t="s">
        <v>71</v>
      </c>
      <c r="W1822" s="3" t="s">
        <v>55</v>
      </c>
      <c r="X1822" s="3" t="s">
        <v>87</v>
      </c>
      <c r="Y1822" s="3">
        <v>146</v>
      </c>
      <c r="Z1822" s="3">
        <v>17</v>
      </c>
      <c r="AA1822" s="3" t="s">
        <v>45</v>
      </c>
      <c r="AB1822" s="11">
        <v>84</v>
      </c>
      <c r="AC1822" s="3" t="s">
        <v>88</v>
      </c>
      <c r="AD1822" s="3" t="s">
        <v>58</v>
      </c>
      <c r="AE1822" s="3" t="s">
        <v>58</v>
      </c>
      <c r="AF1822" s="3" t="s">
        <v>58</v>
      </c>
      <c r="AG1822" s="3" t="s">
        <v>51</v>
      </c>
      <c r="AH1822" s="3" t="s">
        <v>59</v>
      </c>
      <c r="AI1822" s="3" t="s">
        <v>60</v>
      </c>
      <c r="AJ1822" s="3" t="s">
        <v>61</v>
      </c>
      <c r="AK1822" s="3" t="s">
        <v>58</v>
      </c>
      <c r="AL1822" s="3" t="s">
        <v>58</v>
      </c>
      <c r="AM1822" s="3" t="s">
        <v>58</v>
      </c>
      <c r="AN1822" s="3" t="s">
        <v>72</v>
      </c>
      <c r="AO1822" s="3" t="s">
        <v>63</v>
      </c>
      <c r="AP1822" s="3">
        <v>108.81974000241757</v>
      </c>
      <c r="AQ1822" s="3">
        <v>687.30361809064084</v>
      </c>
    </row>
    <row r="1823" spans="1:43" x14ac:dyDescent="0.25">
      <c r="A1823" s="2">
        <v>1822</v>
      </c>
      <c r="B1823" s="3" t="s">
        <v>43</v>
      </c>
      <c r="C1823" s="3" t="s">
        <v>44</v>
      </c>
      <c r="D1823" s="3" t="s">
        <v>45</v>
      </c>
      <c r="E1823" s="3" t="s">
        <v>46</v>
      </c>
      <c r="F1823" s="3">
        <v>0.56000000000000005</v>
      </c>
      <c r="G1823" s="3">
        <v>0.48</v>
      </c>
      <c r="H1823" s="3">
        <v>4.30125533105951E-2</v>
      </c>
      <c r="I1823" s="3">
        <v>9.4136694772347553</v>
      </c>
      <c r="J1823" s="3">
        <v>1.3838063012275714</v>
      </c>
      <c r="K1823" s="3">
        <v>0.40490596023788183</v>
      </c>
      <c r="L1823" s="3">
        <v>5.9521042303088335E-2</v>
      </c>
      <c r="M1823" s="2">
        <v>1210</v>
      </c>
      <c r="N1823" s="3" t="s">
        <v>47</v>
      </c>
      <c r="O1823" s="3" t="s">
        <v>84</v>
      </c>
      <c r="P1823" s="3" t="s">
        <v>85</v>
      </c>
      <c r="Q1823" s="3">
        <v>83.713896858699997</v>
      </c>
      <c r="R1823" s="3" t="s">
        <v>50</v>
      </c>
      <c r="S1823" s="3" t="s">
        <v>51</v>
      </c>
      <c r="T1823" s="3" t="s">
        <v>86</v>
      </c>
      <c r="U1823" s="3" t="s">
        <v>53</v>
      </c>
      <c r="V1823" s="3" t="s">
        <v>71</v>
      </c>
      <c r="W1823" s="3" t="s">
        <v>55</v>
      </c>
      <c r="X1823" s="3" t="s">
        <v>87</v>
      </c>
      <c r="Y1823" s="3">
        <v>146</v>
      </c>
      <c r="Z1823" s="3">
        <v>17</v>
      </c>
      <c r="AA1823" s="3" t="s">
        <v>45</v>
      </c>
      <c r="AB1823" s="11">
        <v>84</v>
      </c>
      <c r="AC1823" s="3" t="s">
        <v>88</v>
      </c>
      <c r="AD1823" s="3" t="s">
        <v>58</v>
      </c>
      <c r="AE1823" s="3" t="s">
        <v>58</v>
      </c>
      <c r="AF1823" s="3" t="s">
        <v>58</v>
      </c>
      <c r="AG1823" s="3" t="s">
        <v>51</v>
      </c>
      <c r="AH1823" s="3" t="s">
        <v>59</v>
      </c>
      <c r="AI1823" s="3" t="s">
        <v>60</v>
      </c>
      <c r="AJ1823" s="3" t="s">
        <v>61</v>
      </c>
      <c r="AK1823" s="3" t="s">
        <v>58</v>
      </c>
      <c r="AL1823" s="3" t="s">
        <v>58</v>
      </c>
      <c r="AM1823" s="3" t="s">
        <v>58</v>
      </c>
      <c r="AN1823" s="3" t="s">
        <v>72</v>
      </c>
      <c r="AO1823" s="3" t="s">
        <v>63</v>
      </c>
      <c r="AP1823" s="3">
        <v>57.918060858799791</v>
      </c>
      <c r="AQ1823" s="3">
        <v>174.06562760880422</v>
      </c>
    </row>
    <row r="1824" spans="1:43" x14ac:dyDescent="0.25">
      <c r="A1824" s="2">
        <v>1823</v>
      </c>
      <c r="B1824" s="3" t="s">
        <v>43</v>
      </c>
      <c r="C1824" s="3" t="s">
        <v>44</v>
      </c>
      <c r="D1824" s="3" t="s">
        <v>45</v>
      </c>
      <c r="E1824" s="3" t="s">
        <v>46</v>
      </c>
      <c r="F1824" s="3">
        <v>0.56000000000000005</v>
      </c>
      <c r="G1824" s="3">
        <v>0.48</v>
      </c>
      <c r="H1824" s="3">
        <v>3.5479375373014398E-2</v>
      </c>
      <c r="I1824" s="3">
        <v>9.3633322881870509</v>
      </c>
      <c r="J1824" s="3">
        <v>1.37651585576872</v>
      </c>
      <c r="K1824" s="3">
        <v>0.33220518099485419</v>
      </c>
      <c r="L1824" s="3">
        <v>4.8837922753724568E-2</v>
      </c>
      <c r="M1824" s="2">
        <v>1200</v>
      </c>
      <c r="N1824" s="3" t="s">
        <v>66</v>
      </c>
      <c r="O1824" s="3" t="s">
        <v>84</v>
      </c>
      <c r="P1824" s="3" t="s">
        <v>85</v>
      </c>
      <c r="Q1824" s="3">
        <v>83.713896858699997</v>
      </c>
      <c r="R1824" s="3" t="s">
        <v>50</v>
      </c>
      <c r="S1824" s="3" t="s">
        <v>51</v>
      </c>
      <c r="T1824" s="3" t="s">
        <v>86</v>
      </c>
      <c r="U1824" s="3" t="s">
        <v>53</v>
      </c>
      <c r="V1824" s="3" t="s">
        <v>71</v>
      </c>
      <c r="W1824" s="3" t="s">
        <v>55</v>
      </c>
      <c r="X1824" s="3" t="s">
        <v>87</v>
      </c>
      <c r="Y1824" s="3">
        <v>146</v>
      </c>
      <c r="Z1824" s="3">
        <v>17</v>
      </c>
      <c r="AA1824" s="3" t="s">
        <v>45</v>
      </c>
      <c r="AB1824" s="11">
        <v>84</v>
      </c>
      <c r="AC1824" s="3" t="s">
        <v>88</v>
      </c>
      <c r="AD1824" s="3" t="s">
        <v>58</v>
      </c>
      <c r="AE1824" s="3" t="s">
        <v>58</v>
      </c>
      <c r="AF1824" s="3" t="s">
        <v>58</v>
      </c>
      <c r="AG1824" s="3" t="s">
        <v>51</v>
      </c>
      <c r="AH1824" s="3" t="s">
        <v>59</v>
      </c>
      <c r="AI1824" s="3" t="s">
        <v>60</v>
      </c>
      <c r="AJ1824" s="3" t="s">
        <v>61</v>
      </c>
      <c r="AK1824" s="3" t="s">
        <v>58</v>
      </c>
      <c r="AL1824" s="3" t="s">
        <v>58</v>
      </c>
      <c r="AM1824" s="3" t="s">
        <v>58</v>
      </c>
      <c r="AN1824" s="3" t="s">
        <v>72</v>
      </c>
      <c r="AO1824" s="3" t="s">
        <v>63</v>
      </c>
      <c r="AP1824" s="3">
        <v>101.69673525554524</v>
      </c>
      <c r="AQ1824" s="3">
        <v>143.57993809102359</v>
      </c>
    </row>
    <row r="1825" spans="1:43" x14ac:dyDescent="0.25">
      <c r="A1825" s="2">
        <v>1824</v>
      </c>
      <c r="B1825" s="3" t="s">
        <v>43</v>
      </c>
      <c r="C1825" s="3" t="s">
        <v>44</v>
      </c>
      <c r="D1825" s="3" t="s">
        <v>45</v>
      </c>
      <c r="E1825" s="3" t="s">
        <v>46</v>
      </c>
      <c r="F1825" s="3">
        <v>0.56000000000000005</v>
      </c>
      <c r="G1825" s="3">
        <v>0.48</v>
      </c>
      <c r="H1825" s="3">
        <v>5.23334976808182E-2</v>
      </c>
      <c r="I1825" s="3">
        <v>9.3633322881870509</v>
      </c>
      <c r="J1825" s="3">
        <v>1.37651585576872</v>
      </c>
      <c r="K1825" s="3">
        <v>0.49001592858856718</v>
      </c>
      <c r="L1825" s="3">
        <v>7.203788934548179E-2</v>
      </c>
      <c r="M1825" s="2">
        <v>1210</v>
      </c>
      <c r="N1825" s="3" t="s">
        <v>47</v>
      </c>
      <c r="O1825" s="3" t="s">
        <v>84</v>
      </c>
      <c r="P1825" s="3" t="s">
        <v>85</v>
      </c>
      <c r="Q1825" s="3">
        <v>83.713896858699997</v>
      </c>
      <c r="R1825" s="3" t="s">
        <v>50</v>
      </c>
      <c r="S1825" s="3" t="s">
        <v>51</v>
      </c>
      <c r="T1825" s="3" t="s">
        <v>86</v>
      </c>
      <c r="U1825" s="3" t="s">
        <v>53</v>
      </c>
      <c r="V1825" s="3" t="s">
        <v>71</v>
      </c>
      <c r="W1825" s="3" t="s">
        <v>55</v>
      </c>
      <c r="X1825" s="3" t="s">
        <v>87</v>
      </c>
      <c r="Y1825" s="3">
        <v>146</v>
      </c>
      <c r="Z1825" s="3">
        <v>17</v>
      </c>
      <c r="AA1825" s="3" t="s">
        <v>45</v>
      </c>
      <c r="AB1825" s="11">
        <v>84</v>
      </c>
      <c r="AC1825" s="3" t="s">
        <v>88</v>
      </c>
      <c r="AD1825" s="3" t="s">
        <v>58</v>
      </c>
      <c r="AE1825" s="3" t="s">
        <v>58</v>
      </c>
      <c r="AF1825" s="3" t="s">
        <v>58</v>
      </c>
      <c r="AG1825" s="3" t="s">
        <v>51</v>
      </c>
      <c r="AH1825" s="3" t="s">
        <v>59</v>
      </c>
      <c r="AI1825" s="3" t="s">
        <v>60</v>
      </c>
      <c r="AJ1825" s="3" t="s">
        <v>61</v>
      </c>
      <c r="AK1825" s="3" t="s">
        <v>58</v>
      </c>
      <c r="AL1825" s="3" t="s">
        <v>58</v>
      </c>
      <c r="AM1825" s="3" t="s">
        <v>58</v>
      </c>
      <c r="AN1825" s="3" t="s">
        <v>72</v>
      </c>
      <c r="AO1825" s="3" t="s">
        <v>63</v>
      </c>
      <c r="AP1825" s="3">
        <v>79.280699609944676</v>
      </c>
      <c r="AQ1825" s="3">
        <v>211.78615119627483</v>
      </c>
    </row>
    <row r="1826" spans="1:43" x14ac:dyDescent="0.25">
      <c r="A1826" s="2">
        <v>1825</v>
      </c>
      <c r="B1826" s="3" t="s">
        <v>43</v>
      </c>
      <c r="C1826" s="3" t="s">
        <v>44</v>
      </c>
      <c r="D1826" s="3" t="s">
        <v>45</v>
      </c>
      <c r="E1826" s="3" t="s">
        <v>46</v>
      </c>
      <c r="F1826" s="3">
        <v>0.56000000000000005</v>
      </c>
      <c r="G1826" s="3">
        <v>0.48</v>
      </c>
      <c r="H1826" s="3">
        <v>0.31512978822469601</v>
      </c>
      <c r="I1826" s="3">
        <v>9.3633322881870509</v>
      </c>
      <c r="J1826" s="3">
        <v>1.37651585576872</v>
      </c>
      <c r="K1826" s="3">
        <v>2.9506649210538436</v>
      </c>
      <c r="L1826" s="3">
        <v>0.43378115011633295</v>
      </c>
      <c r="M1826" s="2">
        <v>1210</v>
      </c>
      <c r="N1826" s="3" t="s">
        <v>47</v>
      </c>
      <c r="O1826" s="3" t="s">
        <v>84</v>
      </c>
      <c r="P1826" s="3" t="s">
        <v>85</v>
      </c>
      <c r="Q1826" s="3">
        <v>83.713896858699997</v>
      </c>
      <c r="R1826" s="3" t="s">
        <v>50</v>
      </c>
      <c r="S1826" s="3" t="s">
        <v>51</v>
      </c>
      <c r="T1826" s="3" t="s">
        <v>86</v>
      </c>
      <c r="U1826" s="3" t="s">
        <v>53</v>
      </c>
      <c r="V1826" s="3" t="s">
        <v>71</v>
      </c>
      <c r="W1826" s="3" t="s">
        <v>55</v>
      </c>
      <c r="X1826" s="3" t="s">
        <v>87</v>
      </c>
      <c r="Y1826" s="3">
        <v>146</v>
      </c>
      <c r="Z1826" s="3">
        <v>17</v>
      </c>
      <c r="AA1826" s="3" t="s">
        <v>45</v>
      </c>
      <c r="AB1826" s="11">
        <v>84</v>
      </c>
      <c r="AC1826" s="3" t="s">
        <v>88</v>
      </c>
      <c r="AD1826" s="3" t="s">
        <v>58</v>
      </c>
      <c r="AE1826" s="3" t="s">
        <v>58</v>
      </c>
      <c r="AF1826" s="3" t="s">
        <v>58</v>
      </c>
      <c r="AG1826" s="3" t="s">
        <v>51</v>
      </c>
      <c r="AH1826" s="3" t="s">
        <v>59</v>
      </c>
      <c r="AI1826" s="3" t="s">
        <v>60</v>
      </c>
      <c r="AJ1826" s="3" t="s">
        <v>61</v>
      </c>
      <c r="AK1826" s="3" t="s">
        <v>58</v>
      </c>
      <c r="AL1826" s="3" t="s">
        <v>58</v>
      </c>
      <c r="AM1826" s="3" t="s">
        <v>58</v>
      </c>
      <c r="AN1826" s="3" t="s">
        <v>72</v>
      </c>
      <c r="AO1826" s="3" t="s">
        <v>63</v>
      </c>
      <c r="AP1826" s="3">
        <v>142.26217505847487</v>
      </c>
      <c r="AQ1826" s="3">
        <v>1275.2850073666627</v>
      </c>
    </row>
    <row r="1827" spans="1:43" x14ac:dyDescent="0.25">
      <c r="A1827" s="2">
        <v>1826</v>
      </c>
      <c r="B1827" s="3" t="s">
        <v>43</v>
      </c>
      <c r="C1827" s="3" t="s">
        <v>44</v>
      </c>
      <c r="D1827" s="3" t="s">
        <v>45</v>
      </c>
      <c r="E1827" s="3" t="s">
        <v>46</v>
      </c>
      <c r="F1827" s="3">
        <v>0.56000000000000005</v>
      </c>
      <c r="G1827" s="3">
        <v>0.48</v>
      </c>
      <c r="H1827" s="3">
        <v>6.3143472782783601E-3</v>
      </c>
      <c r="I1827" s="3">
        <v>9.3633322881870509</v>
      </c>
      <c r="J1827" s="3">
        <v>1.37651585576872</v>
      </c>
      <c r="K1827" s="3">
        <v>5.9123331749529794E-2</v>
      </c>
      <c r="L1827" s="3">
        <v>8.6917991473802244E-3</v>
      </c>
      <c r="M1827" s="2">
        <v>1210</v>
      </c>
      <c r="N1827" s="3" t="s">
        <v>47</v>
      </c>
      <c r="O1827" s="3" t="s">
        <v>84</v>
      </c>
      <c r="P1827" s="3" t="s">
        <v>85</v>
      </c>
      <c r="Q1827" s="3">
        <v>83.713896858699997</v>
      </c>
      <c r="R1827" s="3" t="s">
        <v>50</v>
      </c>
      <c r="S1827" s="3" t="s">
        <v>51</v>
      </c>
      <c r="T1827" s="3" t="s">
        <v>86</v>
      </c>
      <c r="U1827" s="3" t="s">
        <v>53</v>
      </c>
      <c r="V1827" s="3" t="s">
        <v>71</v>
      </c>
      <c r="W1827" s="3" t="s">
        <v>55</v>
      </c>
      <c r="X1827" s="3" t="s">
        <v>87</v>
      </c>
      <c r="Y1827" s="3">
        <v>146</v>
      </c>
      <c r="Z1827" s="3">
        <v>17</v>
      </c>
      <c r="AA1827" s="3" t="s">
        <v>45</v>
      </c>
      <c r="AB1827" s="11">
        <v>84</v>
      </c>
      <c r="AC1827" s="3" t="s">
        <v>88</v>
      </c>
      <c r="AD1827" s="3" t="s">
        <v>58</v>
      </c>
      <c r="AE1827" s="3" t="s">
        <v>58</v>
      </c>
      <c r="AF1827" s="3" t="s">
        <v>58</v>
      </c>
      <c r="AG1827" s="3" t="s">
        <v>51</v>
      </c>
      <c r="AH1827" s="3" t="s">
        <v>59</v>
      </c>
      <c r="AI1827" s="3" t="s">
        <v>60</v>
      </c>
      <c r="AJ1827" s="3" t="s">
        <v>61</v>
      </c>
      <c r="AK1827" s="3" t="s">
        <v>58</v>
      </c>
      <c r="AL1827" s="3" t="s">
        <v>58</v>
      </c>
      <c r="AM1827" s="3" t="s">
        <v>58</v>
      </c>
      <c r="AN1827" s="3" t="s">
        <v>72</v>
      </c>
      <c r="AO1827" s="3" t="s">
        <v>63</v>
      </c>
      <c r="AP1827" s="3">
        <v>38.234092040304319</v>
      </c>
      <c r="AQ1827" s="3">
        <v>25.553256836364739</v>
      </c>
    </row>
    <row r="1828" spans="1:43" x14ac:dyDescent="0.25">
      <c r="A1828" s="2">
        <v>1827</v>
      </c>
      <c r="B1828" s="3" t="s">
        <v>43</v>
      </c>
      <c r="C1828" s="3" t="s">
        <v>44</v>
      </c>
      <c r="D1828" s="3" t="s">
        <v>45</v>
      </c>
      <c r="E1828" s="3" t="s">
        <v>46</v>
      </c>
      <c r="F1828" s="3">
        <v>0.56000000000000005</v>
      </c>
      <c r="G1828" s="3">
        <v>0.48</v>
      </c>
      <c r="H1828" s="3">
        <v>0.16407288981444501</v>
      </c>
      <c r="I1828" s="3">
        <v>9.4162301353869218</v>
      </c>
      <c r="J1828" s="3">
        <v>1.3841763603186519</v>
      </c>
      <c r="K1828" s="3">
        <v>1.544948089470795</v>
      </c>
      <c r="L1828" s="3">
        <v>0.22710581545032171</v>
      </c>
      <c r="M1828" s="2">
        <v>1200</v>
      </c>
      <c r="N1828" s="3" t="s">
        <v>66</v>
      </c>
      <c r="O1828" s="3" t="s">
        <v>84</v>
      </c>
      <c r="P1828" s="3" t="s">
        <v>85</v>
      </c>
      <c r="Q1828" s="3">
        <v>83.713896858699997</v>
      </c>
      <c r="R1828" s="3" t="s">
        <v>50</v>
      </c>
      <c r="S1828" s="3" t="s">
        <v>51</v>
      </c>
      <c r="T1828" s="3" t="s">
        <v>86</v>
      </c>
      <c r="U1828" s="3" t="s">
        <v>53</v>
      </c>
      <c r="V1828" s="3" t="s">
        <v>71</v>
      </c>
      <c r="W1828" s="3" t="s">
        <v>55</v>
      </c>
      <c r="X1828" s="3" t="s">
        <v>87</v>
      </c>
      <c r="Y1828" s="3">
        <v>146</v>
      </c>
      <c r="Z1828" s="3">
        <v>17</v>
      </c>
      <c r="AA1828" s="3" t="s">
        <v>45</v>
      </c>
      <c r="AB1828" s="11">
        <v>84</v>
      </c>
      <c r="AC1828" s="3" t="s">
        <v>88</v>
      </c>
      <c r="AD1828" s="3" t="s">
        <v>58</v>
      </c>
      <c r="AE1828" s="3" t="s">
        <v>58</v>
      </c>
      <c r="AF1828" s="3" t="s">
        <v>58</v>
      </c>
      <c r="AG1828" s="3" t="s">
        <v>51</v>
      </c>
      <c r="AH1828" s="3" t="s">
        <v>59</v>
      </c>
      <c r="AI1828" s="3" t="s">
        <v>60</v>
      </c>
      <c r="AJ1828" s="3" t="s">
        <v>61</v>
      </c>
      <c r="AK1828" s="3" t="s">
        <v>58</v>
      </c>
      <c r="AL1828" s="3" t="s">
        <v>58</v>
      </c>
      <c r="AM1828" s="3" t="s">
        <v>58</v>
      </c>
      <c r="AN1828" s="3" t="s">
        <v>72</v>
      </c>
      <c r="AO1828" s="3" t="s">
        <v>63</v>
      </c>
      <c r="AP1828" s="3">
        <v>126.49298244737602</v>
      </c>
      <c r="AQ1828" s="3">
        <v>663.97942788731484</v>
      </c>
    </row>
    <row r="1829" spans="1:43" x14ac:dyDescent="0.25">
      <c r="A1829" s="2">
        <v>1828</v>
      </c>
      <c r="B1829" s="3" t="s">
        <v>43</v>
      </c>
      <c r="C1829" s="3" t="s">
        <v>44</v>
      </c>
      <c r="D1829" s="3" t="s">
        <v>45</v>
      </c>
      <c r="E1829" s="3" t="s">
        <v>46</v>
      </c>
      <c r="F1829" s="3">
        <v>0.56000000000000005</v>
      </c>
      <c r="G1829" s="3">
        <v>0.48</v>
      </c>
      <c r="H1829" s="3">
        <v>2.7334655879123398E-4</v>
      </c>
      <c r="I1829" s="3">
        <v>9.4162301353869218</v>
      </c>
      <c r="J1829" s="3">
        <v>1.3841763603186519</v>
      </c>
      <c r="K1829" s="3">
        <v>2.5738941042943303E-3</v>
      </c>
      <c r="L1829" s="3">
        <v>3.7835984485327863E-4</v>
      </c>
      <c r="M1829" s="2">
        <v>1210</v>
      </c>
      <c r="N1829" s="3" t="s">
        <v>47</v>
      </c>
      <c r="O1829" s="3" t="s">
        <v>84</v>
      </c>
      <c r="P1829" s="3" t="s">
        <v>85</v>
      </c>
      <c r="Q1829" s="3">
        <v>83.713896858699997</v>
      </c>
      <c r="R1829" s="3" t="s">
        <v>50</v>
      </c>
      <c r="S1829" s="3" t="s">
        <v>51</v>
      </c>
      <c r="T1829" s="3" t="s">
        <v>86</v>
      </c>
      <c r="U1829" s="3" t="s">
        <v>53</v>
      </c>
      <c r="V1829" s="3" t="s">
        <v>71</v>
      </c>
      <c r="W1829" s="3" t="s">
        <v>55</v>
      </c>
      <c r="X1829" s="3" t="s">
        <v>87</v>
      </c>
      <c r="Y1829" s="3">
        <v>146</v>
      </c>
      <c r="Z1829" s="3">
        <v>17</v>
      </c>
      <c r="AA1829" s="3" t="s">
        <v>45</v>
      </c>
      <c r="AB1829" s="11">
        <v>84</v>
      </c>
      <c r="AC1829" s="3" t="s">
        <v>88</v>
      </c>
      <c r="AD1829" s="3" t="s">
        <v>58</v>
      </c>
      <c r="AE1829" s="3" t="s">
        <v>58</v>
      </c>
      <c r="AF1829" s="3" t="s">
        <v>58</v>
      </c>
      <c r="AG1829" s="3" t="s">
        <v>51</v>
      </c>
      <c r="AH1829" s="3" t="s">
        <v>59</v>
      </c>
      <c r="AI1829" s="3" t="s">
        <v>60</v>
      </c>
      <c r="AJ1829" s="3" t="s">
        <v>61</v>
      </c>
      <c r="AK1829" s="3" t="s">
        <v>58</v>
      </c>
      <c r="AL1829" s="3" t="s">
        <v>58</v>
      </c>
      <c r="AM1829" s="3" t="s">
        <v>58</v>
      </c>
      <c r="AN1829" s="3" t="s">
        <v>72</v>
      </c>
      <c r="AO1829" s="3" t="s">
        <v>63</v>
      </c>
      <c r="AP1829" s="3">
        <v>16.510687778777449</v>
      </c>
      <c r="AQ1829" s="3">
        <v>1.1061942769852458</v>
      </c>
    </row>
    <row r="1830" spans="1:43" x14ac:dyDescent="0.25">
      <c r="A1830" s="2">
        <v>1829</v>
      </c>
      <c r="B1830" s="3" t="s">
        <v>43</v>
      </c>
      <c r="C1830" s="3" t="s">
        <v>44</v>
      </c>
      <c r="D1830" s="3" t="s">
        <v>45</v>
      </c>
      <c r="E1830" s="3" t="s">
        <v>46</v>
      </c>
      <c r="F1830" s="3">
        <v>0.56000000000000005</v>
      </c>
      <c r="G1830" s="3">
        <v>0.48</v>
      </c>
      <c r="H1830" s="3">
        <v>6.6129172422266097E-3</v>
      </c>
      <c r="I1830" s="3">
        <v>9.4162301353869218</v>
      </c>
      <c r="J1830" s="3">
        <v>1.3841763603186519</v>
      </c>
      <c r="K1830" s="3">
        <v>6.2268750619073977E-2</v>
      </c>
      <c r="L1830" s="3">
        <v>9.1534437194336852E-3</v>
      </c>
      <c r="M1830" s="2">
        <v>1210</v>
      </c>
      <c r="N1830" s="3" t="s">
        <v>47</v>
      </c>
      <c r="O1830" s="3" t="s">
        <v>84</v>
      </c>
      <c r="P1830" s="3" t="s">
        <v>85</v>
      </c>
      <c r="Q1830" s="3">
        <v>83.713896858699997</v>
      </c>
      <c r="R1830" s="3" t="s">
        <v>50</v>
      </c>
      <c r="S1830" s="3" t="s">
        <v>51</v>
      </c>
      <c r="T1830" s="3" t="s">
        <v>86</v>
      </c>
      <c r="U1830" s="3" t="s">
        <v>53</v>
      </c>
      <c r="V1830" s="3" t="s">
        <v>71</v>
      </c>
      <c r="W1830" s="3" t="s">
        <v>55</v>
      </c>
      <c r="X1830" s="3" t="s">
        <v>87</v>
      </c>
      <c r="Y1830" s="3">
        <v>146</v>
      </c>
      <c r="Z1830" s="3">
        <v>17</v>
      </c>
      <c r="AA1830" s="3" t="s">
        <v>45</v>
      </c>
      <c r="AB1830" s="11">
        <v>84</v>
      </c>
      <c r="AC1830" s="3" t="s">
        <v>88</v>
      </c>
      <c r="AD1830" s="3" t="s">
        <v>58</v>
      </c>
      <c r="AE1830" s="3" t="s">
        <v>58</v>
      </c>
      <c r="AF1830" s="3" t="s">
        <v>58</v>
      </c>
      <c r="AG1830" s="3" t="s">
        <v>51</v>
      </c>
      <c r="AH1830" s="3" t="s">
        <v>59</v>
      </c>
      <c r="AI1830" s="3" t="s">
        <v>60</v>
      </c>
      <c r="AJ1830" s="3" t="s">
        <v>61</v>
      </c>
      <c r="AK1830" s="3" t="s">
        <v>58</v>
      </c>
      <c r="AL1830" s="3" t="s">
        <v>58</v>
      </c>
      <c r="AM1830" s="3" t="s">
        <v>58</v>
      </c>
      <c r="AN1830" s="3" t="s">
        <v>72</v>
      </c>
      <c r="AO1830" s="3" t="s">
        <v>63</v>
      </c>
      <c r="AP1830" s="3">
        <v>75.879057385678848</v>
      </c>
      <c r="AQ1830" s="3">
        <v>26.761526612504472</v>
      </c>
    </row>
    <row r="1831" spans="1:43" x14ac:dyDescent="0.25">
      <c r="A1831" s="2">
        <v>1830</v>
      </c>
      <c r="B1831" s="3" t="s">
        <v>43</v>
      </c>
      <c r="C1831" s="3" t="s">
        <v>44</v>
      </c>
      <c r="D1831" s="3" t="s">
        <v>45</v>
      </c>
      <c r="E1831" s="3" t="s">
        <v>46</v>
      </c>
      <c r="F1831" s="3">
        <v>0.56000000000000005</v>
      </c>
      <c r="G1831" s="3">
        <v>0.48</v>
      </c>
      <c r="H1831" s="3">
        <v>1.7797711274971E-3</v>
      </c>
      <c r="I1831" s="3">
        <v>9.4162301353869218</v>
      </c>
      <c r="J1831" s="3">
        <v>1.3841763603186519</v>
      </c>
      <c r="K1831" s="3">
        <v>1.6758734524829753E-2</v>
      </c>
      <c r="L1831" s="3">
        <v>2.4635171214591593E-3</v>
      </c>
      <c r="M1831" s="2">
        <v>1210</v>
      </c>
      <c r="N1831" s="3" t="s">
        <v>47</v>
      </c>
      <c r="O1831" s="3" t="s">
        <v>84</v>
      </c>
      <c r="P1831" s="3" t="s">
        <v>85</v>
      </c>
      <c r="Q1831" s="3">
        <v>83.713896858699997</v>
      </c>
      <c r="R1831" s="3" t="s">
        <v>50</v>
      </c>
      <c r="S1831" s="3" t="s">
        <v>51</v>
      </c>
      <c r="T1831" s="3" t="s">
        <v>86</v>
      </c>
      <c r="U1831" s="3" t="s">
        <v>53</v>
      </c>
      <c r="V1831" s="3" t="s">
        <v>71</v>
      </c>
      <c r="W1831" s="3" t="s">
        <v>55</v>
      </c>
      <c r="X1831" s="3" t="s">
        <v>87</v>
      </c>
      <c r="Y1831" s="3">
        <v>146</v>
      </c>
      <c r="Z1831" s="3">
        <v>17</v>
      </c>
      <c r="AA1831" s="3" t="s">
        <v>45</v>
      </c>
      <c r="AB1831" s="11">
        <v>84</v>
      </c>
      <c r="AC1831" s="3" t="s">
        <v>88</v>
      </c>
      <c r="AD1831" s="3" t="s">
        <v>58</v>
      </c>
      <c r="AE1831" s="3" t="s">
        <v>58</v>
      </c>
      <c r="AF1831" s="3" t="s">
        <v>58</v>
      </c>
      <c r="AG1831" s="3" t="s">
        <v>51</v>
      </c>
      <c r="AH1831" s="3" t="s">
        <v>59</v>
      </c>
      <c r="AI1831" s="3" t="s">
        <v>60</v>
      </c>
      <c r="AJ1831" s="3" t="s">
        <v>61</v>
      </c>
      <c r="AK1831" s="3" t="s">
        <v>58</v>
      </c>
      <c r="AL1831" s="3" t="s">
        <v>58</v>
      </c>
      <c r="AM1831" s="3" t="s">
        <v>58</v>
      </c>
      <c r="AN1831" s="3" t="s">
        <v>72</v>
      </c>
      <c r="AO1831" s="3" t="s">
        <v>63</v>
      </c>
      <c r="AP1831" s="3">
        <v>12.586622743824829</v>
      </c>
      <c r="AQ1831" s="3">
        <v>7.2024782177137414</v>
      </c>
    </row>
    <row r="1832" spans="1:43" x14ac:dyDescent="0.25">
      <c r="A1832" s="2">
        <v>1831</v>
      </c>
      <c r="B1832" s="3" t="s">
        <v>43</v>
      </c>
      <c r="C1832" s="3" t="s">
        <v>44</v>
      </c>
      <c r="D1832" s="3" t="s">
        <v>45</v>
      </c>
      <c r="E1832" s="3" t="s">
        <v>46</v>
      </c>
      <c r="F1832" s="3">
        <v>0.56000000000000005</v>
      </c>
      <c r="G1832" s="3">
        <v>0.48</v>
      </c>
      <c r="H1832" s="3">
        <v>0.30884068078009003</v>
      </c>
      <c r="I1832" s="3">
        <v>9.4162301353869218</v>
      </c>
      <c r="J1832" s="3">
        <v>1.3841763603186519</v>
      </c>
      <c r="K1832" s="3">
        <v>2.9081149253948961</v>
      </c>
      <c r="L1832" s="3">
        <v>0.42748996944051965</v>
      </c>
      <c r="M1832" s="2">
        <v>1210</v>
      </c>
      <c r="N1832" s="3" t="s">
        <v>47</v>
      </c>
      <c r="O1832" s="3" t="s">
        <v>84</v>
      </c>
      <c r="P1832" s="3" t="s">
        <v>85</v>
      </c>
      <c r="Q1832" s="3">
        <v>83.713896858699997</v>
      </c>
      <c r="R1832" s="3" t="s">
        <v>50</v>
      </c>
      <c r="S1832" s="3" t="s">
        <v>51</v>
      </c>
      <c r="T1832" s="3" t="s">
        <v>86</v>
      </c>
      <c r="U1832" s="3" t="s">
        <v>53</v>
      </c>
      <c r="V1832" s="3" t="s">
        <v>71</v>
      </c>
      <c r="W1832" s="3" t="s">
        <v>55</v>
      </c>
      <c r="X1832" s="3" t="s">
        <v>87</v>
      </c>
      <c r="Y1832" s="3">
        <v>146</v>
      </c>
      <c r="Z1832" s="3">
        <v>17</v>
      </c>
      <c r="AA1832" s="3" t="s">
        <v>45</v>
      </c>
      <c r="AB1832" s="11">
        <v>84</v>
      </c>
      <c r="AC1832" s="3" t="s">
        <v>88</v>
      </c>
      <c r="AD1832" s="3" t="s">
        <v>58</v>
      </c>
      <c r="AE1832" s="3" t="s">
        <v>58</v>
      </c>
      <c r="AF1832" s="3" t="s">
        <v>58</v>
      </c>
      <c r="AG1832" s="3" t="s">
        <v>51</v>
      </c>
      <c r="AH1832" s="3" t="s">
        <v>59</v>
      </c>
      <c r="AI1832" s="3" t="s">
        <v>60</v>
      </c>
      <c r="AJ1832" s="3" t="s">
        <v>61</v>
      </c>
      <c r="AK1832" s="3" t="s">
        <v>58</v>
      </c>
      <c r="AL1832" s="3" t="s">
        <v>58</v>
      </c>
      <c r="AM1832" s="3" t="s">
        <v>58</v>
      </c>
      <c r="AN1832" s="3" t="s">
        <v>72</v>
      </c>
      <c r="AO1832" s="3" t="s">
        <v>63</v>
      </c>
      <c r="AP1832" s="3">
        <v>141.44101580651844</v>
      </c>
      <c r="AQ1832" s="3">
        <v>1249.8338925132937</v>
      </c>
    </row>
    <row r="1833" spans="1:43" x14ac:dyDescent="0.25">
      <c r="A1833" s="2">
        <v>1832</v>
      </c>
      <c r="B1833" s="3" t="s">
        <v>43</v>
      </c>
      <c r="C1833" s="3" t="s">
        <v>44</v>
      </c>
      <c r="D1833" s="3" t="s">
        <v>45</v>
      </c>
      <c r="E1833" s="3" t="s">
        <v>46</v>
      </c>
      <c r="F1833" s="3">
        <v>0.56000000000000005</v>
      </c>
      <c r="G1833" s="3">
        <v>0.48</v>
      </c>
      <c r="H1833" s="3">
        <v>2.1068471910742501E-2</v>
      </c>
      <c r="I1833" s="3">
        <v>9.4162301353869218</v>
      </c>
      <c r="J1833" s="3">
        <v>1.3841763603186519</v>
      </c>
      <c r="K1833" s="3">
        <v>0.19838558011248641</v>
      </c>
      <c r="L1833" s="3">
        <v>2.9162480766887308E-2</v>
      </c>
      <c r="M1833" s="2">
        <v>1210</v>
      </c>
      <c r="N1833" s="3" t="s">
        <v>47</v>
      </c>
      <c r="O1833" s="3" t="s">
        <v>84</v>
      </c>
      <c r="P1833" s="3" t="s">
        <v>85</v>
      </c>
      <c r="Q1833" s="3">
        <v>83.713896858699997</v>
      </c>
      <c r="R1833" s="3" t="s">
        <v>50</v>
      </c>
      <c r="S1833" s="3" t="s">
        <v>51</v>
      </c>
      <c r="T1833" s="3" t="s">
        <v>86</v>
      </c>
      <c r="U1833" s="3" t="s">
        <v>53</v>
      </c>
      <c r="V1833" s="3" t="s">
        <v>71</v>
      </c>
      <c r="W1833" s="3" t="s">
        <v>55</v>
      </c>
      <c r="X1833" s="3" t="s">
        <v>87</v>
      </c>
      <c r="Y1833" s="3">
        <v>146</v>
      </c>
      <c r="Z1833" s="3">
        <v>17</v>
      </c>
      <c r="AA1833" s="3" t="s">
        <v>45</v>
      </c>
      <c r="AB1833" s="11">
        <v>84</v>
      </c>
      <c r="AC1833" s="3" t="s">
        <v>88</v>
      </c>
      <c r="AD1833" s="3" t="s">
        <v>58</v>
      </c>
      <c r="AE1833" s="3" t="s">
        <v>58</v>
      </c>
      <c r="AF1833" s="3" t="s">
        <v>58</v>
      </c>
      <c r="AG1833" s="3" t="s">
        <v>51</v>
      </c>
      <c r="AH1833" s="3" t="s">
        <v>59</v>
      </c>
      <c r="AI1833" s="3" t="s">
        <v>60</v>
      </c>
      <c r="AJ1833" s="3" t="s">
        <v>61</v>
      </c>
      <c r="AK1833" s="3" t="s">
        <v>58</v>
      </c>
      <c r="AL1833" s="3" t="s">
        <v>58</v>
      </c>
      <c r="AM1833" s="3" t="s">
        <v>58</v>
      </c>
      <c r="AN1833" s="3" t="s">
        <v>72</v>
      </c>
      <c r="AO1833" s="3" t="s">
        <v>63</v>
      </c>
      <c r="AP1833" s="3">
        <v>76.860860939602475</v>
      </c>
      <c r="AQ1833" s="3">
        <v>85.261080862142279</v>
      </c>
    </row>
    <row r="1834" spans="1:43" x14ac:dyDescent="0.25">
      <c r="A1834" s="2">
        <v>1833</v>
      </c>
      <c r="B1834" s="3" t="s">
        <v>43</v>
      </c>
      <c r="C1834" s="3" t="s">
        <v>44</v>
      </c>
      <c r="D1834" s="3" t="s">
        <v>45</v>
      </c>
      <c r="E1834" s="3" t="s">
        <v>46</v>
      </c>
      <c r="F1834" s="3">
        <v>0.56000000000000005</v>
      </c>
      <c r="G1834" s="3">
        <v>0.48</v>
      </c>
      <c r="H1834" s="3">
        <v>0.115115376188094</v>
      </c>
      <c r="I1834" s="3">
        <v>9.4162301353869218</v>
      </c>
      <c r="J1834" s="3">
        <v>1.3841763603186519</v>
      </c>
      <c r="K1834" s="3">
        <v>1.0839528743087328</v>
      </c>
      <c r="L1834" s="3">
        <v>0.15933998242874836</v>
      </c>
      <c r="M1834" s="2">
        <v>1210</v>
      </c>
      <c r="N1834" s="3" t="s">
        <v>47</v>
      </c>
      <c r="O1834" s="3" t="s">
        <v>84</v>
      </c>
      <c r="P1834" s="3" t="s">
        <v>85</v>
      </c>
      <c r="Q1834" s="3">
        <v>83.713896858699997</v>
      </c>
      <c r="R1834" s="3" t="s">
        <v>50</v>
      </c>
      <c r="S1834" s="3" t="s">
        <v>51</v>
      </c>
      <c r="T1834" s="3" t="s">
        <v>86</v>
      </c>
      <c r="U1834" s="3" t="s">
        <v>53</v>
      </c>
      <c r="V1834" s="3" t="s">
        <v>71</v>
      </c>
      <c r="W1834" s="3" t="s">
        <v>55</v>
      </c>
      <c r="X1834" s="3" t="s">
        <v>87</v>
      </c>
      <c r="Y1834" s="3">
        <v>146</v>
      </c>
      <c r="Z1834" s="3">
        <v>17</v>
      </c>
      <c r="AA1834" s="3" t="s">
        <v>45</v>
      </c>
      <c r="AB1834" s="11">
        <v>84</v>
      </c>
      <c r="AC1834" s="3" t="s">
        <v>88</v>
      </c>
      <c r="AD1834" s="3" t="s">
        <v>58</v>
      </c>
      <c r="AE1834" s="3" t="s">
        <v>58</v>
      </c>
      <c r="AF1834" s="3" t="s">
        <v>58</v>
      </c>
      <c r="AG1834" s="3" t="s">
        <v>51</v>
      </c>
      <c r="AH1834" s="3" t="s">
        <v>59</v>
      </c>
      <c r="AI1834" s="3" t="s">
        <v>60</v>
      </c>
      <c r="AJ1834" s="3" t="s">
        <v>61</v>
      </c>
      <c r="AK1834" s="3" t="s">
        <v>58</v>
      </c>
      <c r="AL1834" s="3" t="s">
        <v>58</v>
      </c>
      <c r="AM1834" s="3" t="s">
        <v>58</v>
      </c>
      <c r="AN1834" s="3" t="s">
        <v>72</v>
      </c>
      <c r="AO1834" s="3" t="s">
        <v>63</v>
      </c>
      <c r="AP1834" s="3">
        <v>97.878422731654126</v>
      </c>
      <c r="AQ1834" s="3">
        <v>465.85539944378127</v>
      </c>
    </row>
    <row r="1835" spans="1:43" x14ac:dyDescent="0.25">
      <c r="A1835" s="2">
        <v>1834</v>
      </c>
      <c r="B1835" s="3" t="s">
        <v>43</v>
      </c>
      <c r="C1835" s="3" t="s">
        <v>44</v>
      </c>
      <c r="D1835" s="3" t="s">
        <v>45</v>
      </c>
      <c r="E1835" s="3" t="s">
        <v>46</v>
      </c>
      <c r="F1835" s="3">
        <v>0.56000000000000005</v>
      </c>
      <c r="G1835" s="3">
        <v>0.48</v>
      </c>
      <c r="H1835" s="3">
        <v>0.165996273125152</v>
      </c>
      <c r="I1835" s="3">
        <v>9.4162301329314477</v>
      </c>
      <c r="J1835" s="3">
        <v>1.3841763599576997</v>
      </c>
      <c r="K1835" s="3">
        <v>1.5630591089553749</v>
      </c>
      <c r="L1835" s="3">
        <v>0.22976811710091702</v>
      </c>
      <c r="M1835" s="2">
        <v>1200</v>
      </c>
      <c r="N1835" s="3" t="s">
        <v>66</v>
      </c>
      <c r="O1835" s="3" t="s">
        <v>84</v>
      </c>
      <c r="P1835" s="3" t="s">
        <v>85</v>
      </c>
      <c r="Q1835" s="3">
        <v>83.713896858699997</v>
      </c>
      <c r="R1835" s="3" t="s">
        <v>50</v>
      </c>
      <c r="S1835" s="3" t="s">
        <v>51</v>
      </c>
      <c r="T1835" s="3" t="s">
        <v>86</v>
      </c>
      <c r="U1835" s="3" t="s">
        <v>53</v>
      </c>
      <c r="V1835" s="3" t="s">
        <v>71</v>
      </c>
      <c r="W1835" s="3" t="s">
        <v>55</v>
      </c>
      <c r="X1835" s="3" t="s">
        <v>87</v>
      </c>
      <c r="Y1835" s="3">
        <v>146</v>
      </c>
      <c r="Z1835" s="3">
        <v>17</v>
      </c>
      <c r="AA1835" s="3" t="s">
        <v>45</v>
      </c>
      <c r="AB1835" s="11">
        <v>84</v>
      </c>
      <c r="AC1835" s="3" t="s">
        <v>88</v>
      </c>
      <c r="AD1835" s="3" t="s">
        <v>58</v>
      </c>
      <c r="AE1835" s="3" t="s">
        <v>58</v>
      </c>
      <c r="AF1835" s="3" t="s">
        <v>58</v>
      </c>
      <c r="AG1835" s="3" t="s">
        <v>51</v>
      </c>
      <c r="AH1835" s="3" t="s">
        <v>59</v>
      </c>
      <c r="AI1835" s="3" t="s">
        <v>60</v>
      </c>
      <c r="AJ1835" s="3" t="s">
        <v>61</v>
      </c>
      <c r="AK1835" s="3" t="s">
        <v>58</v>
      </c>
      <c r="AL1835" s="3" t="s">
        <v>58</v>
      </c>
      <c r="AM1835" s="3" t="s">
        <v>58</v>
      </c>
      <c r="AN1835" s="3" t="s">
        <v>72</v>
      </c>
      <c r="AO1835" s="3" t="s">
        <v>63</v>
      </c>
      <c r="AP1835" s="3">
        <v>127.0036867823959</v>
      </c>
      <c r="AQ1835" s="3">
        <v>671.76308399098502</v>
      </c>
    </row>
    <row r="1836" spans="1:43" x14ac:dyDescent="0.25">
      <c r="A1836" s="2">
        <v>1835</v>
      </c>
      <c r="B1836" s="3" t="s">
        <v>43</v>
      </c>
      <c r="C1836" s="3" t="s">
        <v>44</v>
      </c>
      <c r="D1836" s="3" t="s">
        <v>45</v>
      </c>
      <c r="E1836" s="3" t="s">
        <v>46</v>
      </c>
      <c r="F1836" s="3">
        <v>0.56000000000000005</v>
      </c>
      <c r="G1836" s="3">
        <v>0.48</v>
      </c>
      <c r="H1836" s="3">
        <v>0.22272584097201201</v>
      </c>
      <c r="I1836" s="3">
        <v>9.4162301329314477</v>
      </c>
      <c r="J1836" s="3">
        <v>1.3841763599576997</v>
      </c>
      <c r="K1836" s="3">
        <v>2.097237775143157</v>
      </c>
      <c r="L1836" s="3">
        <v>0.30829184382515706</v>
      </c>
      <c r="M1836" s="2">
        <v>1210</v>
      </c>
      <c r="N1836" s="3" t="s">
        <v>47</v>
      </c>
      <c r="O1836" s="3" t="s">
        <v>84</v>
      </c>
      <c r="P1836" s="3" t="s">
        <v>85</v>
      </c>
      <c r="Q1836" s="3">
        <v>83.713896858699997</v>
      </c>
      <c r="R1836" s="3" t="s">
        <v>50</v>
      </c>
      <c r="S1836" s="3" t="s">
        <v>51</v>
      </c>
      <c r="T1836" s="3" t="s">
        <v>86</v>
      </c>
      <c r="U1836" s="3" t="s">
        <v>53</v>
      </c>
      <c r="V1836" s="3" t="s">
        <v>71</v>
      </c>
      <c r="W1836" s="3" t="s">
        <v>55</v>
      </c>
      <c r="X1836" s="3" t="s">
        <v>87</v>
      </c>
      <c r="Y1836" s="3">
        <v>146</v>
      </c>
      <c r="Z1836" s="3">
        <v>17</v>
      </c>
      <c r="AA1836" s="3" t="s">
        <v>45</v>
      </c>
      <c r="AB1836" s="11">
        <v>84</v>
      </c>
      <c r="AC1836" s="3" t="s">
        <v>88</v>
      </c>
      <c r="AD1836" s="3" t="s">
        <v>58</v>
      </c>
      <c r="AE1836" s="3" t="s">
        <v>58</v>
      </c>
      <c r="AF1836" s="3" t="s">
        <v>58</v>
      </c>
      <c r="AG1836" s="3" t="s">
        <v>51</v>
      </c>
      <c r="AH1836" s="3" t="s">
        <v>59</v>
      </c>
      <c r="AI1836" s="3" t="s">
        <v>60</v>
      </c>
      <c r="AJ1836" s="3" t="s">
        <v>61</v>
      </c>
      <c r="AK1836" s="3" t="s">
        <v>58</v>
      </c>
      <c r="AL1836" s="3" t="s">
        <v>58</v>
      </c>
      <c r="AM1836" s="3" t="s">
        <v>58</v>
      </c>
      <c r="AN1836" s="3" t="s">
        <v>72</v>
      </c>
      <c r="AO1836" s="3" t="s">
        <v>63</v>
      </c>
      <c r="AP1836" s="3">
        <v>121.94204502359844</v>
      </c>
      <c r="AQ1836" s="3">
        <v>901.33949997202967</v>
      </c>
    </row>
    <row r="1837" spans="1:43" x14ac:dyDescent="0.25">
      <c r="A1837" s="2">
        <v>1836</v>
      </c>
      <c r="B1837" s="3" t="s">
        <v>43</v>
      </c>
      <c r="C1837" s="3" t="s">
        <v>44</v>
      </c>
      <c r="D1837" s="3" t="s">
        <v>45</v>
      </c>
      <c r="E1837" s="3" t="s">
        <v>46</v>
      </c>
      <c r="F1837" s="3">
        <v>0.56000000000000005</v>
      </c>
      <c r="G1837" s="3">
        <v>0.48</v>
      </c>
      <c r="H1837" s="3">
        <v>0.21872415759758701</v>
      </c>
      <c r="I1837" s="3">
        <v>9.4162301329314477</v>
      </c>
      <c r="J1837" s="3">
        <v>1.3841763599576997</v>
      </c>
      <c r="K1837" s="3">
        <v>2.0595570035704456</v>
      </c>
      <c r="L1837" s="3">
        <v>0.30275280829824225</v>
      </c>
      <c r="M1837" s="2">
        <v>1210</v>
      </c>
      <c r="N1837" s="3" t="s">
        <v>47</v>
      </c>
      <c r="O1837" s="3" t="s">
        <v>84</v>
      </c>
      <c r="P1837" s="3" t="s">
        <v>85</v>
      </c>
      <c r="Q1837" s="3">
        <v>83.713896858699997</v>
      </c>
      <c r="R1837" s="3" t="s">
        <v>50</v>
      </c>
      <c r="S1837" s="3" t="s">
        <v>51</v>
      </c>
      <c r="T1837" s="3" t="s">
        <v>86</v>
      </c>
      <c r="U1837" s="3" t="s">
        <v>53</v>
      </c>
      <c r="V1837" s="3" t="s">
        <v>71</v>
      </c>
      <c r="W1837" s="3" t="s">
        <v>55</v>
      </c>
      <c r="X1837" s="3" t="s">
        <v>87</v>
      </c>
      <c r="Y1837" s="3">
        <v>146</v>
      </c>
      <c r="Z1837" s="3">
        <v>17</v>
      </c>
      <c r="AA1837" s="3" t="s">
        <v>45</v>
      </c>
      <c r="AB1837" s="11">
        <v>84</v>
      </c>
      <c r="AC1837" s="3" t="s">
        <v>88</v>
      </c>
      <c r="AD1837" s="3" t="s">
        <v>58</v>
      </c>
      <c r="AE1837" s="3" t="s">
        <v>58</v>
      </c>
      <c r="AF1837" s="3" t="s">
        <v>58</v>
      </c>
      <c r="AG1837" s="3" t="s">
        <v>51</v>
      </c>
      <c r="AH1837" s="3" t="s">
        <v>59</v>
      </c>
      <c r="AI1837" s="3" t="s">
        <v>60</v>
      </c>
      <c r="AJ1837" s="3" t="s">
        <v>61</v>
      </c>
      <c r="AK1837" s="3" t="s">
        <v>58</v>
      </c>
      <c r="AL1837" s="3" t="s">
        <v>58</v>
      </c>
      <c r="AM1837" s="3" t="s">
        <v>58</v>
      </c>
      <c r="AN1837" s="3" t="s">
        <v>72</v>
      </c>
      <c r="AO1837" s="3" t="s">
        <v>63</v>
      </c>
      <c r="AP1837" s="3">
        <v>120.93792976178111</v>
      </c>
      <c r="AQ1837" s="3">
        <v>885.14526190782635</v>
      </c>
    </row>
    <row r="1838" spans="1:43" x14ac:dyDescent="0.25">
      <c r="A1838" s="2">
        <v>1837</v>
      </c>
      <c r="B1838" s="3" t="s">
        <v>43</v>
      </c>
      <c r="C1838" s="3" t="s">
        <v>44</v>
      </c>
      <c r="D1838" s="3" t="s">
        <v>45</v>
      </c>
      <c r="E1838" s="3" t="s">
        <v>46</v>
      </c>
      <c r="F1838" s="3">
        <v>0.56000000000000005</v>
      </c>
      <c r="G1838" s="3">
        <v>0.48</v>
      </c>
      <c r="H1838" s="3">
        <v>4.1174478655735796E-3</v>
      </c>
      <c r="I1838" s="3">
        <v>9.4162301329314477</v>
      </c>
      <c r="J1838" s="3">
        <v>1.3841763599576997</v>
      </c>
      <c r="K1838" s="3">
        <v>3.8770836662588216E-2</v>
      </c>
      <c r="L1838" s="3">
        <v>5.6992739988852379E-3</v>
      </c>
      <c r="M1838" s="2">
        <v>1210</v>
      </c>
      <c r="N1838" s="3" t="s">
        <v>47</v>
      </c>
      <c r="O1838" s="3" t="s">
        <v>84</v>
      </c>
      <c r="P1838" s="3" t="s">
        <v>85</v>
      </c>
      <c r="Q1838" s="3">
        <v>83.713896858699997</v>
      </c>
      <c r="R1838" s="3" t="s">
        <v>50</v>
      </c>
      <c r="S1838" s="3" t="s">
        <v>51</v>
      </c>
      <c r="T1838" s="3" t="s">
        <v>86</v>
      </c>
      <c r="U1838" s="3" t="s">
        <v>53</v>
      </c>
      <c r="V1838" s="3" t="s">
        <v>71</v>
      </c>
      <c r="W1838" s="3" t="s">
        <v>55</v>
      </c>
      <c r="X1838" s="3" t="s">
        <v>87</v>
      </c>
      <c r="Y1838" s="3">
        <v>146</v>
      </c>
      <c r="Z1838" s="3">
        <v>17</v>
      </c>
      <c r="AA1838" s="3" t="s">
        <v>45</v>
      </c>
      <c r="AB1838" s="11">
        <v>84</v>
      </c>
      <c r="AC1838" s="3" t="s">
        <v>88</v>
      </c>
      <c r="AD1838" s="3" t="s">
        <v>58</v>
      </c>
      <c r="AE1838" s="3" t="s">
        <v>58</v>
      </c>
      <c r="AF1838" s="3" t="s">
        <v>58</v>
      </c>
      <c r="AG1838" s="3" t="s">
        <v>51</v>
      </c>
      <c r="AH1838" s="3" t="s">
        <v>59</v>
      </c>
      <c r="AI1838" s="3" t="s">
        <v>60</v>
      </c>
      <c r="AJ1838" s="3" t="s">
        <v>61</v>
      </c>
      <c r="AK1838" s="3" t="s">
        <v>58</v>
      </c>
      <c r="AL1838" s="3" t="s">
        <v>58</v>
      </c>
      <c r="AM1838" s="3" t="s">
        <v>58</v>
      </c>
      <c r="AN1838" s="3" t="s">
        <v>72</v>
      </c>
      <c r="AO1838" s="3" t="s">
        <v>63</v>
      </c>
      <c r="AP1838" s="3">
        <v>63.182385364202716</v>
      </c>
      <c r="AQ1838" s="3">
        <v>16.662720338693624</v>
      </c>
    </row>
    <row r="1839" spans="1:43" x14ac:dyDescent="0.25">
      <c r="A1839" s="2">
        <v>1838</v>
      </c>
      <c r="B1839" s="3" t="s">
        <v>43</v>
      </c>
      <c r="C1839" s="3" t="s">
        <v>44</v>
      </c>
      <c r="D1839" s="3" t="s">
        <v>45</v>
      </c>
      <c r="E1839" s="3" t="s">
        <v>46</v>
      </c>
      <c r="F1839" s="3">
        <v>0.56000000000000005</v>
      </c>
      <c r="G1839" s="3">
        <v>0.48</v>
      </c>
      <c r="H1839" s="3">
        <v>6.19973408457462E-3</v>
      </c>
      <c r="I1839" s="3">
        <v>9.4162301329314477</v>
      </c>
      <c r="J1839" s="3">
        <v>1.3841763599576997</v>
      </c>
      <c r="K1839" s="3">
        <v>5.8378122903333704E-2</v>
      </c>
      <c r="L1839" s="3">
        <v>8.581525357892179E-3</v>
      </c>
      <c r="M1839" s="2">
        <v>1210</v>
      </c>
      <c r="N1839" s="3" t="s">
        <v>47</v>
      </c>
      <c r="O1839" s="3" t="s">
        <v>84</v>
      </c>
      <c r="P1839" s="3" t="s">
        <v>85</v>
      </c>
      <c r="Q1839" s="3">
        <v>83.713896858699997</v>
      </c>
      <c r="R1839" s="3" t="s">
        <v>50</v>
      </c>
      <c r="S1839" s="3" t="s">
        <v>51</v>
      </c>
      <c r="T1839" s="3" t="s">
        <v>86</v>
      </c>
      <c r="U1839" s="3" t="s">
        <v>53</v>
      </c>
      <c r="V1839" s="3" t="s">
        <v>71</v>
      </c>
      <c r="W1839" s="3" t="s">
        <v>55</v>
      </c>
      <c r="X1839" s="3" t="s">
        <v>87</v>
      </c>
      <c r="Y1839" s="3">
        <v>146</v>
      </c>
      <c r="Z1839" s="3">
        <v>17</v>
      </c>
      <c r="AA1839" s="3" t="s">
        <v>45</v>
      </c>
      <c r="AB1839" s="11">
        <v>84</v>
      </c>
      <c r="AC1839" s="3" t="s">
        <v>88</v>
      </c>
      <c r="AD1839" s="3" t="s">
        <v>58</v>
      </c>
      <c r="AE1839" s="3" t="s">
        <v>58</v>
      </c>
      <c r="AF1839" s="3" t="s">
        <v>58</v>
      </c>
      <c r="AG1839" s="3" t="s">
        <v>51</v>
      </c>
      <c r="AH1839" s="3" t="s">
        <v>59</v>
      </c>
      <c r="AI1839" s="3" t="s">
        <v>60</v>
      </c>
      <c r="AJ1839" s="3" t="s">
        <v>61</v>
      </c>
      <c r="AK1839" s="3" t="s">
        <v>58</v>
      </c>
      <c r="AL1839" s="3" t="s">
        <v>58</v>
      </c>
      <c r="AM1839" s="3" t="s">
        <v>58</v>
      </c>
      <c r="AN1839" s="3" t="s">
        <v>72</v>
      </c>
      <c r="AO1839" s="3" t="s">
        <v>63</v>
      </c>
      <c r="AP1839" s="3">
        <v>39.885996459717802</v>
      </c>
      <c r="AQ1839" s="3">
        <v>25.089433697332971</v>
      </c>
    </row>
    <row r="1840" spans="1:43" x14ac:dyDescent="0.25">
      <c r="A1840" s="2">
        <v>1839</v>
      </c>
      <c r="B1840" s="3" t="s">
        <v>89</v>
      </c>
      <c r="C1840" s="3" t="s">
        <v>44</v>
      </c>
      <c r="D1840" s="3" t="s">
        <v>45</v>
      </c>
      <c r="E1840" s="3" t="s">
        <v>46</v>
      </c>
      <c r="F1840" s="3">
        <v>0.56000000000000005</v>
      </c>
      <c r="G1840" s="3">
        <v>0.48</v>
      </c>
      <c r="H1840" s="3">
        <v>1.53845768964407E-2</v>
      </c>
      <c r="I1840" s="3">
        <v>9.9377377909587956</v>
      </c>
      <c r="J1840" s="3">
        <v>1.6247663742811687</v>
      </c>
      <c r="K1840" s="3">
        <v>0.15288789122167032</v>
      </c>
      <c r="L1840" s="3">
        <v>2.499634322387979E-2</v>
      </c>
      <c r="M1840" s="2">
        <v>1200</v>
      </c>
      <c r="N1840" s="3" t="s">
        <v>66</v>
      </c>
      <c r="O1840" s="3" t="s">
        <v>84</v>
      </c>
      <c r="P1840" s="3" t="s">
        <v>85</v>
      </c>
      <c r="Q1840" s="3">
        <v>83.713896858699997</v>
      </c>
      <c r="R1840" s="3" t="s">
        <v>50</v>
      </c>
      <c r="S1840" s="3" t="s">
        <v>51</v>
      </c>
      <c r="T1840" s="3" t="s">
        <v>86</v>
      </c>
      <c r="U1840" s="3" t="s">
        <v>53</v>
      </c>
      <c r="V1840" s="3" t="s">
        <v>71</v>
      </c>
      <c r="W1840" s="3" t="s">
        <v>55</v>
      </c>
      <c r="X1840" s="3" t="s">
        <v>87</v>
      </c>
      <c r="Y1840" s="3">
        <v>146</v>
      </c>
      <c r="Z1840" s="3">
        <v>17</v>
      </c>
      <c r="AA1840" s="3" t="s">
        <v>45</v>
      </c>
      <c r="AB1840" s="11">
        <v>84</v>
      </c>
      <c r="AC1840" s="3" t="s">
        <v>88</v>
      </c>
      <c r="AD1840" s="3" t="s">
        <v>58</v>
      </c>
      <c r="AE1840" s="3" t="s">
        <v>58</v>
      </c>
      <c r="AF1840" s="3" t="s">
        <v>58</v>
      </c>
      <c r="AG1840" s="3" t="s">
        <v>51</v>
      </c>
      <c r="AH1840" s="3" t="s">
        <v>59</v>
      </c>
      <c r="AI1840" s="3" t="s">
        <v>60</v>
      </c>
      <c r="AJ1840" s="3" t="s">
        <v>61</v>
      </c>
      <c r="AK1840" s="3" t="s">
        <v>58</v>
      </c>
      <c r="AL1840" s="3" t="s">
        <v>58</v>
      </c>
      <c r="AM1840" s="3" t="s">
        <v>58</v>
      </c>
      <c r="AN1840" s="3" t="s">
        <v>72</v>
      </c>
      <c r="AO1840" s="3" t="s">
        <v>63</v>
      </c>
      <c r="AP1840" s="3">
        <v>36.103174329244524</v>
      </c>
      <c r="AQ1840" s="3">
        <v>62.259173819267858</v>
      </c>
    </row>
    <row r="1841" spans="1:43" x14ac:dyDescent="0.25">
      <c r="A1841" s="2">
        <v>1840</v>
      </c>
      <c r="B1841" s="3" t="s">
        <v>89</v>
      </c>
      <c r="C1841" s="3" t="s">
        <v>44</v>
      </c>
      <c r="D1841" s="3" t="s">
        <v>45</v>
      </c>
      <c r="E1841" s="3" t="s">
        <v>46</v>
      </c>
      <c r="F1841" s="3">
        <v>0.56000000000000005</v>
      </c>
      <c r="G1841" s="3">
        <v>0.48</v>
      </c>
      <c r="H1841" s="3">
        <v>4.1297326046657698E-5</v>
      </c>
      <c r="I1841" s="3">
        <v>9.9377377909587956</v>
      </c>
      <c r="J1841" s="3">
        <v>1.6247663742811687</v>
      </c>
      <c r="K1841" s="3">
        <v>4.1040199771941719E-4</v>
      </c>
      <c r="L1841" s="3">
        <v>6.7098506708335298E-5</v>
      </c>
      <c r="M1841" s="2">
        <v>1210</v>
      </c>
      <c r="N1841" s="3" t="s">
        <v>47</v>
      </c>
      <c r="O1841" s="3" t="s">
        <v>84</v>
      </c>
      <c r="P1841" s="3" t="s">
        <v>85</v>
      </c>
      <c r="Q1841" s="3">
        <v>83.713896858699997</v>
      </c>
      <c r="R1841" s="3" t="s">
        <v>50</v>
      </c>
      <c r="S1841" s="3" t="s">
        <v>51</v>
      </c>
      <c r="T1841" s="3" t="s">
        <v>86</v>
      </c>
      <c r="U1841" s="3" t="s">
        <v>53</v>
      </c>
      <c r="V1841" s="3" t="s">
        <v>71</v>
      </c>
      <c r="W1841" s="3" t="s">
        <v>55</v>
      </c>
      <c r="X1841" s="3" t="s">
        <v>87</v>
      </c>
      <c r="Y1841" s="3">
        <v>146</v>
      </c>
      <c r="Z1841" s="3">
        <v>17</v>
      </c>
      <c r="AA1841" s="3" t="s">
        <v>45</v>
      </c>
      <c r="AB1841" s="11">
        <v>84</v>
      </c>
      <c r="AC1841" s="3" t="s">
        <v>88</v>
      </c>
      <c r="AD1841" s="3" t="s">
        <v>58</v>
      </c>
      <c r="AE1841" s="3" t="s">
        <v>58</v>
      </c>
      <c r="AF1841" s="3" t="s">
        <v>58</v>
      </c>
      <c r="AG1841" s="3" t="s">
        <v>51</v>
      </c>
      <c r="AH1841" s="3" t="s">
        <v>59</v>
      </c>
      <c r="AI1841" s="3" t="s">
        <v>60</v>
      </c>
      <c r="AJ1841" s="3" t="s">
        <v>61</v>
      </c>
      <c r="AK1841" s="3" t="s">
        <v>58</v>
      </c>
      <c r="AL1841" s="3" t="s">
        <v>58</v>
      </c>
      <c r="AM1841" s="3" t="s">
        <v>58</v>
      </c>
      <c r="AN1841" s="3" t="s">
        <v>72</v>
      </c>
      <c r="AO1841" s="3" t="s">
        <v>63</v>
      </c>
      <c r="AP1841" s="3">
        <v>1.8649794945819838</v>
      </c>
      <c r="AQ1841" s="3">
        <v>0.16712434913986357</v>
      </c>
    </row>
    <row r="1842" spans="1:43" x14ac:dyDescent="0.25">
      <c r="A1842" s="2">
        <v>1841</v>
      </c>
      <c r="B1842" s="3" t="s">
        <v>89</v>
      </c>
      <c r="C1842" s="3" t="s">
        <v>44</v>
      </c>
      <c r="D1842" s="3" t="s">
        <v>45</v>
      </c>
      <c r="E1842" s="3" t="s">
        <v>46</v>
      </c>
      <c r="F1842" s="3">
        <v>0.56000000000000005</v>
      </c>
      <c r="G1842" s="3">
        <v>0.48</v>
      </c>
      <c r="H1842" s="3">
        <v>4.8997579732847497E-2</v>
      </c>
      <c r="I1842" s="3">
        <v>9.9377377909587956</v>
      </c>
      <c r="J1842" s="3">
        <v>1.6247663742811687</v>
      </c>
      <c r="K1842" s="3">
        <v>0.48692509977663534</v>
      </c>
      <c r="L1842" s="3">
        <v>7.9609619971091103E-2</v>
      </c>
      <c r="M1842" s="2">
        <v>1210</v>
      </c>
      <c r="N1842" s="3" t="s">
        <v>47</v>
      </c>
      <c r="O1842" s="3" t="s">
        <v>84</v>
      </c>
      <c r="P1842" s="3" t="s">
        <v>85</v>
      </c>
      <c r="Q1842" s="3">
        <v>83.713896858699997</v>
      </c>
      <c r="R1842" s="3" t="s">
        <v>50</v>
      </c>
      <c r="S1842" s="3" t="s">
        <v>51</v>
      </c>
      <c r="T1842" s="3" t="s">
        <v>86</v>
      </c>
      <c r="U1842" s="3" t="s">
        <v>53</v>
      </c>
      <c r="V1842" s="3" t="s">
        <v>71</v>
      </c>
      <c r="W1842" s="3" t="s">
        <v>55</v>
      </c>
      <c r="X1842" s="3" t="s">
        <v>87</v>
      </c>
      <c r="Y1842" s="3">
        <v>146</v>
      </c>
      <c r="Z1842" s="3">
        <v>17</v>
      </c>
      <c r="AA1842" s="3" t="s">
        <v>45</v>
      </c>
      <c r="AB1842" s="11">
        <v>84</v>
      </c>
      <c r="AC1842" s="3" t="s">
        <v>88</v>
      </c>
      <c r="AD1842" s="3" t="s">
        <v>58</v>
      </c>
      <c r="AE1842" s="3" t="s">
        <v>58</v>
      </c>
      <c r="AF1842" s="3" t="s">
        <v>58</v>
      </c>
      <c r="AG1842" s="3" t="s">
        <v>51</v>
      </c>
      <c r="AH1842" s="3" t="s">
        <v>59</v>
      </c>
      <c r="AI1842" s="3" t="s">
        <v>60</v>
      </c>
      <c r="AJ1842" s="3" t="s">
        <v>61</v>
      </c>
      <c r="AK1842" s="3" t="s">
        <v>58</v>
      </c>
      <c r="AL1842" s="3" t="s">
        <v>58</v>
      </c>
      <c r="AM1842" s="3" t="s">
        <v>58</v>
      </c>
      <c r="AN1842" s="3" t="s">
        <v>72</v>
      </c>
      <c r="AO1842" s="3" t="s">
        <v>63</v>
      </c>
      <c r="AP1842" s="3">
        <v>84.977771330328181</v>
      </c>
      <c r="AQ1842" s="3">
        <v>198.28617022392984</v>
      </c>
    </row>
    <row r="1843" spans="1:43" x14ac:dyDescent="0.25">
      <c r="A1843" s="2">
        <v>1842</v>
      </c>
      <c r="B1843" s="3" t="s">
        <v>43</v>
      </c>
      <c r="C1843" s="3" t="s">
        <v>44</v>
      </c>
      <c r="D1843" s="3" t="s">
        <v>45</v>
      </c>
      <c r="E1843" s="3" t="s">
        <v>46</v>
      </c>
      <c r="F1843" s="3">
        <v>0.56000000000000005</v>
      </c>
      <c r="G1843" s="3">
        <v>0.48</v>
      </c>
      <c r="H1843" s="3">
        <v>0.17890815807374499</v>
      </c>
      <c r="I1843" s="3">
        <v>9.4162301346853567</v>
      </c>
      <c r="J1843" s="3">
        <v>1.3841763602155226</v>
      </c>
      <c r="K1843" s="3">
        <v>1.684640389395049</v>
      </c>
      <c r="L1843" s="3">
        <v>0.24764044305537972</v>
      </c>
      <c r="M1843" s="2">
        <v>1200</v>
      </c>
      <c r="N1843" s="3" t="s">
        <v>66</v>
      </c>
      <c r="O1843" s="3" t="s">
        <v>84</v>
      </c>
      <c r="P1843" s="3" t="s">
        <v>85</v>
      </c>
      <c r="Q1843" s="3">
        <v>83.713896858699997</v>
      </c>
      <c r="R1843" s="3" t="s">
        <v>50</v>
      </c>
      <c r="S1843" s="3" t="s">
        <v>51</v>
      </c>
      <c r="T1843" s="3" t="s">
        <v>86</v>
      </c>
      <c r="U1843" s="3" t="s">
        <v>53</v>
      </c>
      <c r="V1843" s="3" t="s">
        <v>71</v>
      </c>
      <c r="W1843" s="3" t="s">
        <v>55</v>
      </c>
      <c r="X1843" s="3" t="s">
        <v>87</v>
      </c>
      <c r="Y1843" s="3">
        <v>146</v>
      </c>
      <c r="Z1843" s="3">
        <v>17</v>
      </c>
      <c r="AA1843" s="3" t="s">
        <v>45</v>
      </c>
      <c r="AB1843" s="11">
        <v>84</v>
      </c>
      <c r="AC1843" s="3" t="s">
        <v>88</v>
      </c>
      <c r="AD1843" s="3" t="s">
        <v>58</v>
      </c>
      <c r="AE1843" s="3" t="s">
        <v>58</v>
      </c>
      <c r="AF1843" s="3" t="s">
        <v>58</v>
      </c>
      <c r="AG1843" s="3" t="s">
        <v>51</v>
      </c>
      <c r="AH1843" s="3" t="s">
        <v>59</v>
      </c>
      <c r="AI1843" s="3" t="s">
        <v>60</v>
      </c>
      <c r="AJ1843" s="3" t="s">
        <v>61</v>
      </c>
      <c r="AK1843" s="3" t="s">
        <v>58</v>
      </c>
      <c r="AL1843" s="3" t="s">
        <v>58</v>
      </c>
      <c r="AM1843" s="3" t="s">
        <v>58</v>
      </c>
      <c r="AN1843" s="3" t="s">
        <v>72</v>
      </c>
      <c r="AO1843" s="3" t="s">
        <v>63</v>
      </c>
      <c r="AP1843" s="3">
        <v>128.86869979277691</v>
      </c>
      <c r="AQ1843" s="3">
        <v>724.01562852049051</v>
      </c>
    </row>
    <row r="1844" spans="1:43" x14ac:dyDescent="0.25">
      <c r="A1844" s="2">
        <v>1843</v>
      </c>
      <c r="B1844" s="3" t="s">
        <v>43</v>
      </c>
      <c r="C1844" s="3" t="s">
        <v>44</v>
      </c>
      <c r="D1844" s="3" t="s">
        <v>45</v>
      </c>
      <c r="E1844" s="3" t="s">
        <v>46</v>
      </c>
      <c r="F1844" s="3">
        <v>0.56000000000000005</v>
      </c>
      <c r="G1844" s="3">
        <v>0.48</v>
      </c>
      <c r="H1844" s="3">
        <v>5.0413764040476796E-7</v>
      </c>
      <c r="I1844" s="3">
        <v>9.4162301346853567</v>
      </c>
      <c r="J1844" s="3">
        <v>1.3841763602155226</v>
      </c>
      <c r="K1844" s="3">
        <v>4.7470760416085462E-6</v>
      </c>
      <c r="L1844" s="3">
        <v>6.9781540414311372E-7</v>
      </c>
      <c r="M1844" s="2">
        <v>1210</v>
      </c>
      <c r="N1844" s="3" t="s">
        <v>47</v>
      </c>
      <c r="O1844" s="3" t="s">
        <v>84</v>
      </c>
      <c r="P1844" s="3" t="s">
        <v>85</v>
      </c>
      <c r="Q1844" s="3">
        <v>83.713896858699997</v>
      </c>
      <c r="R1844" s="3" t="s">
        <v>50</v>
      </c>
      <c r="S1844" s="3" t="s">
        <v>51</v>
      </c>
      <c r="T1844" s="3" t="s">
        <v>86</v>
      </c>
      <c r="U1844" s="3" t="s">
        <v>53</v>
      </c>
      <c r="V1844" s="3" t="s">
        <v>71</v>
      </c>
      <c r="W1844" s="3" t="s">
        <v>55</v>
      </c>
      <c r="X1844" s="3" t="s">
        <v>87</v>
      </c>
      <c r="Y1844" s="3">
        <v>146</v>
      </c>
      <c r="Z1844" s="3">
        <v>17</v>
      </c>
      <c r="AA1844" s="3" t="s">
        <v>45</v>
      </c>
      <c r="AB1844" s="11">
        <v>84</v>
      </c>
      <c r="AC1844" s="3" t="s">
        <v>88</v>
      </c>
      <c r="AD1844" s="3" t="s">
        <v>58</v>
      </c>
      <c r="AE1844" s="3" t="s">
        <v>58</v>
      </c>
      <c r="AF1844" s="3" t="s">
        <v>58</v>
      </c>
      <c r="AG1844" s="3" t="s">
        <v>51</v>
      </c>
      <c r="AH1844" s="3" t="s">
        <v>59</v>
      </c>
      <c r="AI1844" s="3" t="s">
        <v>60</v>
      </c>
      <c r="AJ1844" s="3" t="s">
        <v>61</v>
      </c>
      <c r="AK1844" s="3" t="s">
        <v>58</v>
      </c>
      <c r="AL1844" s="3" t="s">
        <v>58</v>
      </c>
      <c r="AM1844" s="3" t="s">
        <v>58</v>
      </c>
      <c r="AN1844" s="3" t="s">
        <v>72</v>
      </c>
      <c r="AO1844" s="3" t="s">
        <v>63</v>
      </c>
      <c r="AP1844" s="3">
        <v>0.6964675495965208</v>
      </c>
      <c r="AQ1844" s="3">
        <v>2.0401726478456172E-3</v>
      </c>
    </row>
    <row r="1845" spans="1:43" x14ac:dyDescent="0.25">
      <c r="A1845" s="2">
        <v>1844</v>
      </c>
      <c r="B1845" s="3" t="s">
        <v>43</v>
      </c>
      <c r="C1845" s="3" t="s">
        <v>44</v>
      </c>
      <c r="D1845" s="3" t="s">
        <v>45</v>
      </c>
      <c r="E1845" s="3" t="s">
        <v>46</v>
      </c>
      <c r="F1845" s="3">
        <v>0.56000000000000005</v>
      </c>
      <c r="G1845" s="3">
        <v>0.48</v>
      </c>
      <c r="H1845" s="3">
        <v>0.28109398323805501</v>
      </c>
      <c r="I1845" s="3">
        <v>9.4162301346853567</v>
      </c>
      <c r="J1845" s="3">
        <v>1.3841763602155226</v>
      </c>
      <c r="K1845" s="3">
        <v>2.6468456356449144</v>
      </c>
      <c r="L1845" s="3">
        <v>0.38908364659693412</v>
      </c>
      <c r="M1845" s="2">
        <v>1210</v>
      </c>
      <c r="N1845" s="3" t="s">
        <v>47</v>
      </c>
      <c r="O1845" s="3" t="s">
        <v>84</v>
      </c>
      <c r="P1845" s="3" t="s">
        <v>85</v>
      </c>
      <c r="Q1845" s="3">
        <v>83.713896858699997</v>
      </c>
      <c r="R1845" s="3" t="s">
        <v>50</v>
      </c>
      <c r="S1845" s="3" t="s">
        <v>51</v>
      </c>
      <c r="T1845" s="3" t="s">
        <v>86</v>
      </c>
      <c r="U1845" s="3" t="s">
        <v>53</v>
      </c>
      <c r="V1845" s="3" t="s">
        <v>71</v>
      </c>
      <c r="W1845" s="3" t="s">
        <v>55</v>
      </c>
      <c r="X1845" s="3" t="s">
        <v>87</v>
      </c>
      <c r="Y1845" s="3">
        <v>146</v>
      </c>
      <c r="Z1845" s="3">
        <v>17</v>
      </c>
      <c r="AA1845" s="3" t="s">
        <v>45</v>
      </c>
      <c r="AB1845" s="11">
        <v>84</v>
      </c>
      <c r="AC1845" s="3" t="s">
        <v>88</v>
      </c>
      <c r="AD1845" s="3" t="s">
        <v>58</v>
      </c>
      <c r="AE1845" s="3" t="s">
        <v>58</v>
      </c>
      <c r="AF1845" s="3" t="s">
        <v>58</v>
      </c>
      <c r="AG1845" s="3" t="s">
        <v>51</v>
      </c>
      <c r="AH1845" s="3" t="s">
        <v>59</v>
      </c>
      <c r="AI1845" s="3" t="s">
        <v>60</v>
      </c>
      <c r="AJ1845" s="3" t="s">
        <v>61</v>
      </c>
      <c r="AK1845" s="3" t="s">
        <v>58</v>
      </c>
      <c r="AL1845" s="3" t="s">
        <v>58</v>
      </c>
      <c r="AM1845" s="3" t="s">
        <v>58</v>
      </c>
      <c r="AN1845" s="3" t="s">
        <v>72</v>
      </c>
      <c r="AO1845" s="3" t="s">
        <v>63</v>
      </c>
      <c r="AP1845" s="3">
        <v>135.12838302022362</v>
      </c>
      <c r="AQ1845" s="3">
        <v>1137.5469913649229</v>
      </c>
    </row>
    <row r="1846" spans="1:43" x14ac:dyDescent="0.25">
      <c r="A1846" s="2">
        <v>1845</v>
      </c>
      <c r="B1846" s="3" t="s">
        <v>43</v>
      </c>
      <c r="C1846" s="3" t="s">
        <v>44</v>
      </c>
      <c r="D1846" s="3" t="s">
        <v>45</v>
      </c>
      <c r="E1846" s="3" t="s">
        <v>46</v>
      </c>
      <c r="F1846" s="3">
        <v>0.56000000000000005</v>
      </c>
      <c r="G1846" s="3">
        <v>0.48</v>
      </c>
      <c r="H1846" s="3">
        <v>0.157760808080391</v>
      </c>
      <c r="I1846" s="3">
        <v>9.4162301346853567</v>
      </c>
      <c r="J1846" s="3">
        <v>1.3841763602155226</v>
      </c>
      <c r="K1846" s="3">
        <v>1.4855120751188908</v>
      </c>
      <c r="L1846" s="3">
        <v>0.21836878111337521</v>
      </c>
      <c r="M1846" s="2">
        <v>1210</v>
      </c>
      <c r="N1846" s="3" t="s">
        <v>47</v>
      </c>
      <c r="O1846" s="3" t="s">
        <v>84</v>
      </c>
      <c r="P1846" s="3" t="s">
        <v>85</v>
      </c>
      <c r="Q1846" s="3">
        <v>83.713896858699997</v>
      </c>
      <c r="R1846" s="3" t="s">
        <v>50</v>
      </c>
      <c r="S1846" s="3" t="s">
        <v>51</v>
      </c>
      <c r="T1846" s="3" t="s">
        <v>86</v>
      </c>
      <c r="U1846" s="3" t="s">
        <v>53</v>
      </c>
      <c r="V1846" s="3" t="s">
        <v>71</v>
      </c>
      <c r="W1846" s="3" t="s">
        <v>55</v>
      </c>
      <c r="X1846" s="3" t="s">
        <v>87</v>
      </c>
      <c r="Y1846" s="3">
        <v>146</v>
      </c>
      <c r="Z1846" s="3">
        <v>17</v>
      </c>
      <c r="AA1846" s="3" t="s">
        <v>45</v>
      </c>
      <c r="AB1846" s="11">
        <v>84</v>
      </c>
      <c r="AC1846" s="3" t="s">
        <v>88</v>
      </c>
      <c r="AD1846" s="3" t="s">
        <v>58</v>
      </c>
      <c r="AE1846" s="3" t="s">
        <v>58</v>
      </c>
      <c r="AF1846" s="3" t="s">
        <v>58</v>
      </c>
      <c r="AG1846" s="3" t="s">
        <v>51</v>
      </c>
      <c r="AH1846" s="3" t="s">
        <v>59</v>
      </c>
      <c r="AI1846" s="3" t="s">
        <v>60</v>
      </c>
      <c r="AJ1846" s="3" t="s">
        <v>61</v>
      </c>
      <c r="AK1846" s="3" t="s">
        <v>58</v>
      </c>
      <c r="AL1846" s="3" t="s">
        <v>58</v>
      </c>
      <c r="AM1846" s="3" t="s">
        <v>58</v>
      </c>
      <c r="AN1846" s="3" t="s">
        <v>72</v>
      </c>
      <c r="AO1846" s="3" t="s">
        <v>63</v>
      </c>
      <c r="AP1846" s="3">
        <v>106.66425227001773</v>
      </c>
      <c r="AQ1846" s="3">
        <v>638.43533938314522</v>
      </c>
    </row>
    <row r="1847" spans="1:43" x14ac:dyDescent="0.25">
      <c r="A1847" s="2">
        <v>1846</v>
      </c>
      <c r="B1847" s="3" t="s">
        <v>43</v>
      </c>
      <c r="C1847" s="3" t="s">
        <v>44</v>
      </c>
      <c r="D1847" s="3" t="s">
        <v>45</v>
      </c>
      <c r="E1847" s="3" t="s">
        <v>46</v>
      </c>
      <c r="F1847" s="3">
        <v>0.56000000000000005</v>
      </c>
      <c r="G1847" s="3">
        <v>0.48</v>
      </c>
      <c r="H1847" s="3">
        <v>6.8316543079295798E-3</v>
      </c>
      <c r="I1847" s="3">
        <v>9.4136694786374946</v>
      </c>
      <c r="J1847" s="3">
        <v>1.3838063014337749</v>
      </c>
      <c r="K1847" s="3">
        <v>6.4310935647159034E-2</v>
      </c>
      <c r="L1847" s="3">
        <v>9.4536862805301471E-3</v>
      </c>
      <c r="M1847" s="2">
        <v>1210</v>
      </c>
      <c r="N1847" s="3" t="s">
        <v>47</v>
      </c>
      <c r="O1847" s="3" t="s">
        <v>84</v>
      </c>
      <c r="P1847" s="3" t="s">
        <v>85</v>
      </c>
      <c r="Q1847" s="3">
        <v>83.713896858699997</v>
      </c>
      <c r="R1847" s="3" t="s">
        <v>50</v>
      </c>
      <c r="S1847" s="3" t="s">
        <v>51</v>
      </c>
      <c r="T1847" s="3" t="s">
        <v>86</v>
      </c>
      <c r="U1847" s="3" t="s">
        <v>53</v>
      </c>
      <c r="V1847" s="3" t="s">
        <v>71</v>
      </c>
      <c r="W1847" s="3" t="s">
        <v>55</v>
      </c>
      <c r="X1847" s="3" t="s">
        <v>87</v>
      </c>
      <c r="Y1847" s="3">
        <v>146</v>
      </c>
      <c r="Z1847" s="3">
        <v>17</v>
      </c>
      <c r="AA1847" s="3" t="s">
        <v>45</v>
      </c>
      <c r="AB1847" s="11">
        <v>84</v>
      </c>
      <c r="AC1847" s="3" t="s">
        <v>88</v>
      </c>
      <c r="AD1847" s="3" t="s">
        <v>58</v>
      </c>
      <c r="AE1847" s="3" t="s">
        <v>58</v>
      </c>
      <c r="AF1847" s="3" t="s">
        <v>58</v>
      </c>
      <c r="AG1847" s="3" t="s">
        <v>51</v>
      </c>
      <c r="AH1847" s="3" t="s">
        <v>59</v>
      </c>
      <c r="AI1847" s="3" t="s">
        <v>60</v>
      </c>
      <c r="AJ1847" s="3" t="s">
        <v>61</v>
      </c>
      <c r="AK1847" s="3" t="s">
        <v>58</v>
      </c>
      <c r="AL1847" s="3" t="s">
        <v>58</v>
      </c>
      <c r="AM1847" s="3" t="s">
        <v>58</v>
      </c>
      <c r="AN1847" s="3" t="s">
        <v>72</v>
      </c>
      <c r="AO1847" s="3" t="s">
        <v>63</v>
      </c>
      <c r="AP1847" s="3">
        <v>25.003897269405098</v>
      </c>
      <c r="AQ1847" s="3">
        <v>27.646724111661459</v>
      </c>
    </row>
    <row r="1848" spans="1:43" x14ac:dyDescent="0.25">
      <c r="A1848" s="2">
        <v>1847</v>
      </c>
      <c r="B1848" s="3" t="s">
        <v>43</v>
      </c>
      <c r="C1848" s="3" t="s">
        <v>44</v>
      </c>
      <c r="D1848" s="3" t="s">
        <v>45</v>
      </c>
      <c r="E1848" s="3" t="s">
        <v>46</v>
      </c>
      <c r="F1848" s="3">
        <v>0.56000000000000005</v>
      </c>
      <c r="G1848" s="3">
        <v>0.48</v>
      </c>
      <c r="H1848" s="3">
        <v>0.27484179057212699</v>
      </c>
      <c r="I1848" s="3">
        <v>9.4136694786374946</v>
      </c>
      <c r="J1848" s="3">
        <v>1.3838063014337749</v>
      </c>
      <c r="K1848" s="3">
        <v>2.5872697753629099</v>
      </c>
      <c r="L1848" s="3">
        <v>0.38032780169105118</v>
      </c>
      <c r="M1848" s="2">
        <v>1210</v>
      </c>
      <c r="N1848" s="3" t="s">
        <v>47</v>
      </c>
      <c r="O1848" s="3" t="s">
        <v>84</v>
      </c>
      <c r="P1848" s="3" t="s">
        <v>85</v>
      </c>
      <c r="Q1848" s="3">
        <v>83.713896858699997</v>
      </c>
      <c r="R1848" s="3" t="s">
        <v>50</v>
      </c>
      <c r="S1848" s="3" t="s">
        <v>51</v>
      </c>
      <c r="T1848" s="3" t="s">
        <v>86</v>
      </c>
      <c r="U1848" s="3" t="s">
        <v>53</v>
      </c>
      <c r="V1848" s="3" t="s">
        <v>71</v>
      </c>
      <c r="W1848" s="3" t="s">
        <v>55</v>
      </c>
      <c r="X1848" s="3" t="s">
        <v>87</v>
      </c>
      <c r="Y1848" s="3">
        <v>146</v>
      </c>
      <c r="Z1848" s="3">
        <v>17</v>
      </c>
      <c r="AA1848" s="3" t="s">
        <v>45</v>
      </c>
      <c r="AB1848" s="11">
        <v>84</v>
      </c>
      <c r="AC1848" s="3" t="s">
        <v>88</v>
      </c>
      <c r="AD1848" s="3" t="s">
        <v>58</v>
      </c>
      <c r="AE1848" s="3" t="s">
        <v>58</v>
      </c>
      <c r="AF1848" s="3" t="s">
        <v>58</v>
      </c>
      <c r="AG1848" s="3" t="s">
        <v>51</v>
      </c>
      <c r="AH1848" s="3" t="s">
        <v>59</v>
      </c>
      <c r="AI1848" s="3" t="s">
        <v>60</v>
      </c>
      <c r="AJ1848" s="3" t="s">
        <v>61</v>
      </c>
      <c r="AK1848" s="3" t="s">
        <v>58</v>
      </c>
      <c r="AL1848" s="3" t="s">
        <v>58</v>
      </c>
      <c r="AM1848" s="3" t="s">
        <v>58</v>
      </c>
      <c r="AN1848" s="3" t="s">
        <v>72</v>
      </c>
      <c r="AO1848" s="3" t="s">
        <v>63</v>
      </c>
      <c r="AP1848" s="3">
        <v>131.39015768015702</v>
      </c>
      <c r="AQ1848" s="3">
        <v>1112.2452653207288</v>
      </c>
    </row>
    <row r="1849" spans="1:43" x14ac:dyDescent="0.25">
      <c r="A1849" s="2">
        <v>1848</v>
      </c>
      <c r="B1849" s="3" t="s">
        <v>43</v>
      </c>
      <c r="C1849" s="3" t="s">
        <v>44</v>
      </c>
      <c r="D1849" s="3" t="s">
        <v>45</v>
      </c>
      <c r="E1849" s="3" t="s">
        <v>46</v>
      </c>
      <c r="F1849" s="3">
        <v>0.56000000000000005</v>
      </c>
      <c r="G1849" s="3">
        <v>0.48</v>
      </c>
      <c r="H1849" s="3">
        <v>7.9286902421194197E-2</v>
      </c>
      <c r="I1849" s="3">
        <v>9.4136694786374946</v>
      </c>
      <c r="J1849" s="3">
        <v>1.3838063014337749</v>
      </c>
      <c r="K1849" s="3">
        <v>0.74638069337810509</v>
      </c>
      <c r="L1849" s="3">
        <v>0.10971771519161336</v>
      </c>
      <c r="M1849" s="2">
        <v>1210</v>
      </c>
      <c r="N1849" s="3" t="s">
        <v>47</v>
      </c>
      <c r="O1849" s="3" t="s">
        <v>84</v>
      </c>
      <c r="P1849" s="3" t="s">
        <v>85</v>
      </c>
      <c r="Q1849" s="3">
        <v>83.713896858699997</v>
      </c>
      <c r="R1849" s="3" t="s">
        <v>50</v>
      </c>
      <c r="S1849" s="3" t="s">
        <v>51</v>
      </c>
      <c r="T1849" s="3" t="s">
        <v>86</v>
      </c>
      <c r="U1849" s="3" t="s">
        <v>53</v>
      </c>
      <c r="V1849" s="3" t="s">
        <v>71</v>
      </c>
      <c r="W1849" s="3" t="s">
        <v>55</v>
      </c>
      <c r="X1849" s="3" t="s">
        <v>87</v>
      </c>
      <c r="Y1849" s="3">
        <v>146</v>
      </c>
      <c r="Z1849" s="3">
        <v>17</v>
      </c>
      <c r="AA1849" s="3" t="s">
        <v>45</v>
      </c>
      <c r="AB1849" s="11">
        <v>84</v>
      </c>
      <c r="AC1849" s="3" t="s">
        <v>88</v>
      </c>
      <c r="AD1849" s="3" t="s">
        <v>58</v>
      </c>
      <c r="AE1849" s="3" t="s">
        <v>58</v>
      </c>
      <c r="AF1849" s="3" t="s">
        <v>58</v>
      </c>
      <c r="AG1849" s="3" t="s">
        <v>51</v>
      </c>
      <c r="AH1849" s="3" t="s">
        <v>59</v>
      </c>
      <c r="AI1849" s="3" t="s">
        <v>60</v>
      </c>
      <c r="AJ1849" s="3" t="s">
        <v>61</v>
      </c>
      <c r="AK1849" s="3" t="s">
        <v>58</v>
      </c>
      <c r="AL1849" s="3" t="s">
        <v>58</v>
      </c>
      <c r="AM1849" s="3" t="s">
        <v>58</v>
      </c>
      <c r="AN1849" s="3" t="s">
        <v>72</v>
      </c>
      <c r="AO1849" s="3" t="s">
        <v>63</v>
      </c>
      <c r="AP1849" s="3">
        <v>87.207897082438691</v>
      </c>
      <c r="AQ1849" s="3">
        <v>320.86271027541204</v>
      </c>
    </row>
    <row r="1850" spans="1:43" x14ac:dyDescent="0.25">
      <c r="A1850" s="2">
        <v>1849</v>
      </c>
      <c r="B1850" s="3" t="s">
        <v>43</v>
      </c>
      <c r="C1850" s="3" t="s">
        <v>44</v>
      </c>
      <c r="D1850" s="3" t="s">
        <v>45</v>
      </c>
      <c r="E1850" s="3" t="s">
        <v>46</v>
      </c>
      <c r="F1850" s="3">
        <v>0.56000000000000005</v>
      </c>
      <c r="G1850" s="3">
        <v>0.48</v>
      </c>
      <c r="H1850" s="3">
        <v>1.6053109181892501E-3</v>
      </c>
      <c r="I1850" s="3">
        <v>9.4136694786374946</v>
      </c>
      <c r="J1850" s="3">
        <v>1.3838063014337749</v>
      </c>
      <c r="K1850" s="3">
        <v>1.5111866394281675E-2</v>
      </c>
      <c r="L1850" s="3">
        <v>2.2214393643507236E-3</v>
      </c>
      <c r="M1850" s="2">
        <v>1210</v>
      </c>
      <c r="N1850" s="3" t="s">
        <v>47</v>
      </c>
      <c r="O1850" s="3" t="s">
        <v>84</v>
      </c>
      <c r="P1850" s="3" t="s">
        <v>85</v>
      </c>
      <c r="Q1850" s="3">
        <v>83.713896858699997</v>
      </c>
      <c r="R1850" s="3" t="s">
        <v>50</v>
      </c>
      <c r="S1850" s="3" t="s">
        <v>51</v>
      </c>
      <c r="T1850" s="3" t="s">
        <v>86</v>
      </c>
      <c r="U1850" s="3" t="s">
        <v>53</v>
      </c>
      <c r="V1850" s="3" t="s">
        <v>71</v>
      </c>
      <c r="W1850" s="3" t="s">
        <v>55</v>
      </c>
      <c r="X1850" s="3" t="s">
        <v>87</v>
      </c>
      <c r="Y1850" s="3">
        <v>146</v>
      </c>
      <c r="Z1850" s="3">
        <v>17</v>
      </c>
      <c r="AA1850" s="3" t="s">
        <v>45</v>
      </c>
      <c r="AB1850" s="11">
        <v>84</v>
      </c>
      <c r="AC1850" s="3" t="s">
        <v>88</v>
      </c>
      <c r="AD1850" s="3" t="s">
        <v>58</v>
      </c>
      <c r="AE1850" s="3" t="s">
        <v>58</v>
      </c>
      <c r="AF1850" s="3" t="s">
        <v>58</v>
      </c>
      <c r="AG1850" s="3" t="s">
        <v>51</v>
      </c>
      <c r="AH1850" s="3" t="s">
        <v>59</v>
      </c>
      <c r="AI1850" s="3" t="s">
        <v>60</v>
      </c>
      <c r="AJ1850" s="3" t="s">
        <v>61</v>
      </c>
      <c r="AK1850" s="3" t="s">
        <v>58</v>
      </c>
      <c r="AL1850" s="3" t="s">
        <v>58</v>
      </c>
      <c r="AM1850" s="3" t="s">
        <v>58</v>
      </c>
      <c r="AN1850" s="3" t="s">
        <v>72</v>
      </c>
      <c r="AO1850" s="3" t="s">
        <v>63</v>
      </c>
      <c r="AP1850" s="3">
        <v>21.480392375761834</v>
      </c>
      <c r="AQ1850" s="3">
        <v>6.4964627992229955</v>
      </c>
    </row>
    <row r="1851" spans="1:43" x14ac:dyDescent="0.25">
      <c r="A1851" s="2">
        <v>1850</v>
      </c>
      <c r="B1851" s="3" t="s">
        <v>43</v>
      </c>
      <c r="C1851" s="3" t="s">
        <v>44</v>
      </c>
      <c r="D1851" s="3" t="s">
        <v>45</v>
      </c>
      <c r="E1851" s="3" t="s">
        <v>46</v>
      </c>
      <c r="F1851" s="3">
        <v>0.56000000000000005</v>
      </c>
      <c r="G1851" s="3">
        <v>0.48</v>
      </c>
      <c r="H1851" s="3">
        <v>0.17945775499948899</v>
      </c>
      <c r="I1851" s="3">
        <v>9.4136694786374946</v>
      </c>
      <c r="J1851" s="3">
        <v>1.3838063014337749</v>
      </c>
      <c r="K1851" s="3">
        <v>1.6893559909434948</v>
      </c>
      <c r="L1851" s="3">
        <v>0.24833477220945138</v>
      </c>
      <c r="M1851" s="2">
        <v>1210</v>
      </c>
      <c r="N1851" s="3" t="s">
        <v>47</v>
      </c>
      <c r="O1851" s="3" t="s">
        <v>84</v>
      </c>
      <c r="P1851" s="3" t="s">
        <v>85</v>
      </c>
      <c r="Q1851" s="3">
        <v>83.713896858699997</v>
      </c>
      <c r="R1851" s="3" t="s">
        <v>50</v>
      </c>
      <c r="S1851" s="3" t="s">
        <v>51</v>
      </c>
      <c r="T1851" s="3" t="s">
        <v>86</v>
      </c>
      <c r="U1851" s="3" t="s">
        <v>53</v>
      </c>
      <c r="V1851" s="3" t="s">
        <v>71</v>
      </c>
      <c r="W1851" s="3" t="s">
        <v>55</v>
      </c>
      <c r="X1851" s="3" t="s">
        <v>87</v>
      </c>
      <c r="Y1851" s="3">
        <v>146</v>
      </c>
      <c r="Z1851" s="3">
        <v>17</v>
      </c>
      <c r="AA1851" s="3" t="s">
        <v>45</v>
      </c>
      <c r="AB1851" s="11">
        <v>84</v>
      </c>
      <c r="AC1851" s="3" t="s">
        <v>88</v>
      </c>
      <c r="AD1851" s="3" t="s">
        <v>58</v>
      </c>
      <c r="AE1851" s="3" t="s">
        <v>58</v>
      </c>
      <c r="AF1851" s="3" t="s">
        <v>58</v>
      </c>
      <c r="AG1851" s="3" t="s">
        <v>51</v>
      </c>
      <c r="AH1851" s="3" t="s">
        <v>59</v>
      </c>
      <c r="AI1851" s="3" t="s">
        <v>60</v>
      </c>
      <c r="AJ1851" s="3" t="s">
        <v>61</v>
      </c>
      <c r="AK1851" s="3" t="s">
        <v>58</v>
      </c>
      <c r="AL1851" s="3" t="s">
        <v>58</v>
      </c>
      <c r="AM1851" s="3" t="s">
        <v>58</v>
      </c>
      <c r="AN1851" s="3" t="s">
        <v>72</v>
      </c>
      <c r="AO1851" s="3" t="s">
        <v>63</v>
      </c>
      <c r="AP1851" s="3">
        <v>134.50510394407402</v>
      </c>
      <c r="AQ1851" s="3">
        <v>726.23976836916734</v>
      </c>
    </row>
    <row r="1852" spans="1:43" x14ac:dyDescent="0.25">
      <c r="A1852" s="2">
        <v>1851</v>
      </c>
      <c r="B1852" s="3" t="s">
        <v>43</v>
      </c>
      <c r="C1852" s="3" t="s">
        <v>44</v>
      </c>
      <c r="D1852" s="3" t="s">
        <v>45</v>
      </c>
      <c r="E1852" s="3" t="s">
        <v>46</v>
      </c>
      <c r="F1852" s="3">
        <v>0.56000000000000005</v>
      </c>
      <c r="G1852" s="3">
        <v>0.48</v>
      </c>
      <c r="H1852" s="3">
        <v>0.21416547857835</v>
      </c>
      <c r="I1852" s="3">
        <v>9.3977177856606389</v>
      </c>
      <c r="J1852" s="3">
        <v>1.381494985469806</v>
      </c>
      <c r="K1852" s="3">
        <v>2.0126667271102825</v>
      </c>
      <c r="L1852" s="3">
        <v>0.29586853471673169</v>
      </c>
      <c r="M1852" s="2">
        <v>1200</v>
      </c>
      <c r="N1852" s="3" t="s">
        <v>66</v>
      </c>
      <c r="O1852" s="3" t="s">
        <v>84</v>
      </c>
      <c r="P1852" s="3" t="s">
        <v>85</v>
      </c>
      <c r="Q1852" s="3">
        <v>83.713896858699997</v>
      </c>
      <c r="R1852" s="3" t="s">
        <v>50</v>
      </c>
      <c r="S1852" s="3" t="s">
        <v>51</v>
      </c>
      <c r="T1852" s="3" t="s">
        <v>86</v>
      </c>
      <c r="U1852" s="3" t="s">
        <v>53</v>
      </c>
      <c r="V1852" s="3" t="s">
        <v>71</v>
      </c>
      <c r="W1852" s="3" t="s">
        <v>55</v>
      </c>
      <c r="X1852" s="3" t="s">
        <v>87</v>
      </c>
      <c r="Y1852" s="3">
        <v>146</v>
      </c>
      <c r="Z1852" s="3">
        <v>17</v>
      </c>
      <c r="AA1852" s="3" t="s">
        <v>45</v>
      </c>
      <c r="AB1852" s="11">
        <v>84</v>
      </c>
      <c r="AC1852" s="3" t="s">
        <v>88</v>
      </c>
      <c r="AD1852" s="3" t="s">
        <v>58</v>
      </c>
      <c r="AE1852" s="3" t="s">
        <v>58</v>
      </c>
      <c r="AF1852" s="3" t="s">
        <v>58</v>
      </c>
      <c r="AG1852" s="3" t="s">
        <v>51</v>
      </c>
      <c r="AH1852" s="3" t="s">
        <v>59</v>
      </c>
      <c r="AI1852" s="3" t="s">
        <v>60</v>
      </c>
      <c r="AJ1852" s="3" t="s">
        <v>61</v>
      </c>
      <c r="AK1852" s="3" t="s">
        <v>58</v>
      </c>
      <c r="AL1852" s="3" t="s">
        <v>58</v>
      </c>
      <c r="AM1852" s="3" t="s">
        <v>58</v>
      </c>
      <c r="AN1852" s="3" t="s">
        <v>72</v>
      </c>
      <c r="AO1852" s="3" t="s">
        <v>63</v>
      </c>
      <c r="AP1852" s="3">
        <v>135.91742045102728</v>
      </c>
      <c r="AQ1852" s="3">
        <v>866.69694244116408</v>
      </c>
    </row>
    <row r="1853" spans="1:43" x14ac:dyDescent="0.25">
      <c r="A1853" s="2">
        <v>1852</v>
      </c>
      <c r="B1853" s="3" t="s">
        <v>43</v>
      </c>
      <c r="C1853" s="3" t="s">
        <v>44</v>
      </c>
      <c r="D1853" s="3" t="s">
        <v>45</v>
      </c>
      <c r="E1853" s="3" t="s">
        <v>46</v>
      </c>
      <c r="F1853" s="3">
        <v>0.56000000000000005</v>
      </c>
      <c r="G1853" s="3">
        <v>0.48</v>
      </c>
      <c r="H1853" s="3">
        <v>0.242538946857913</v>
      </c>
      <c r="I1853" s="3">
        <v>9.3977177856606389</v>
      </c>
      <c r="J1853" s="3">
        <v>1.381494985469806</v>
      </c>
      <c r="K1853" s="3">
        <v>2.2793125746020095</v>
      </c>
      <c r="L1853" s="3">
        <v>0.33506633886533455</v>
      </c>
      <c r="M1853" s="2">
        <v>1210</v>
      </c>
      <c r="N1853" s="3" t="s">
        <v>47</v>
      </c>
      <c r="O1853" s="3" t="s">
        <v>84</v>
      </c>
      <c r="P1853" s="3" t="s">
        <v>85</v>
      </c>
      <c r="Q1853" s="3">
        <v>83.713896858699997</v>
      </c>
      <c r="R1853" s="3" t="s">
        <v>50</v>
      </c>
      <c r="S1853" s="3" t="s">
        <v>51</v>
      </c>
      <c r="T1853" s="3" t="s">
        <v>86</v>
      </c>
      <c r="U1853" s="3" t="s">
        <v>53</v>
      </c>
      <c r="V1853" s="3" t="s">
        <v>71</v>
      </c>
      <c r="W1853" s="3" t="s">
        <v>55</v>
      </c>
      <c r="X1853" s="3" t="s">
        <v>87</v>
      </c>
      <c r="Y1853" s="3">
        <v>146</v>
      </c>
      <c r="Z1853" s="3">
        <v>17</v>
      </c>
      <c r="AA1853" s="3" t="s">
        <v>45</v>
      </c>
      <c r="AB1853" s="11">
        <v>84</v>
      </c>
      <c r="AC1853" s="3" t="s">
        <v>88</v>
      </c>
      <c r="AD1853" s="3" t="s">
        <v>58</v>
      </c>
      <c r="AE1853" s="3" t="s">
        <v>58</v>
      </c>
      <c r="AF1853" s="3" t="s">
        <v>58</v>
      </c>
      <c r="AG1853" s="3" t="s">
        <v>51</v>
      </c>
      <c r="AH1853" s="3" t="s">
        <v>59</v>
      </c>
      <c r="AI1853" s="3" t="s">
        <v>60</v>
      </c>
      <c r="AJ1853" s="3" t="s">
        <v>61</v>
      </c>
      <c r="AK1853" s="3" t="s">
        <v>58</v>
      </c>
      <c r="AL1853" s="3" t="s">
        <v>58</v>
      </c>
      <c r="AM1853" s="3" t="s">
        <v>58</v>
      </c>
      <c r="AN1853" s="3" t="s">
        <v>72</v>
      </c>
      <c r="AO1853" s="3" t="s">
        <v>63</v>
      </c>
      <c r="AP1853" s="3">
        <v>125.45050330491735</v>
      </c>
      <c r="AQ1853" s="3">
        <v>981.52029477407802</v>
      </c>
    </row>
    <row r="1854" spans="1:43" x14ac:dyDescent="0.25">
      <c r="A1854" s="2">
        <v>1853</v>
      </c>
      <c r="B1854" s="3" t="s">
        <v>43</v>
      </c>
      <c r="C1854" s="3" t="s">
        <v>44</v>
      </c>
      <c r="D1854" s="3" t="s">
        <v>45</v>
      </c>
      <c r="E1854" s="3" t="s">
        <v>46</v>
      </c>
      <c r="F1854" s="3">
        <v>0.56000000000000005</v>
      </c>
      <c r="G1854" s="3">
        <v>0.48</v>
      </c>
      <c r="H1854" s="3">
        <v>0.12586266763947199</v>
      </c>
      <c r="I1854" s="3">
        <v>9.3977177856606389</v>
      </c>
      <c r="J1854" s="3">
        <v>1.381494985469806</v>
      </c>
      <c r="K1854" s="3">
        <v>1.1828218302261597</v>
      </c>
      <c r="L1854" s="3">
        <v>0.17387864420178337</v>
      </c>
      <c r="M1854" s="2">
        <v>1210</v>
      </c>
      <c r="N1854" s="3" t="s">
        <v>47</v>
      </c>
      <c r="O1854" s="3" t="s">
        <v>84</v>
      </c>
      <c r="P1854" s="3" t="s">
        <v>85</v>
      </c>
      <c r="Q1854" s="3">
        <v>83.713896858699997</v>
      </c>
      <c r="R1854" s="3" t="s">
        <v>50</v>
      </c>
      <c r="S1854" s="3" t="s">
        <v>51</v>
      </c>
      <c r="T1854" s="3" t="s">
        <v>86</v>
      </c>
      <c r="U1854" s="3" t="s">
        <v>53</v>
      </c>
      <c r="V1854" s="3" t="s">
        <v>71</v>
      </c>
      <c r="W1854" s="3" t="s">
        <v>55</v>
      </c>
      <c r="X1854" s="3" t="s">
        <v>87</v>
      </c>
      <c r="Y1854" s="3">
        <v>146</v>
      </c>
      <c r="Z1854" s="3">
        <v>17</v>
      </c>
      <c r="AA1854" s="3" t="s">
        <v>45</v>
      </c>
      <c r="AB1854" s="11">
        <v>84</v>
      </c>
      <c r="AC1854" s="3" t="s">
        <v>88</v>
      </c>
      <c r="AD1854" s="3" t="s">
        <v>58</v>
      </c>
      <c r="AE1854" s="3" t="s">
        <v>58</v>
      </c>
      <c r="AF1854" s="3" t="s">
        <v>58</v>
      </c>
      <c r="AG1854" s="3" t="s">
        <v>51</v>
      </c>
      <c r="AH1854" s="3" t="s">
        <v>59</v>
      </c>
      <c r="AI1854" s="3" t="s">
        <v>60</v>
      </c>
      <c r="AJ1854" s="3" t="s">
        <v>61</v>
      </c>
      <c r="AK1854" s="3" t="s">
        <v>58</v>
      </c>
      <c r="AL1854" s="3" t="s">
        <v>58</v>
      </c>
      <c r="AM1854" s="3" t="s">
        <v>58</v>
      </c>
      <c r="AN1854" s="3" t="s">
        <v>72</v>
      </c>
      <c r="AO1854" s="3" t="s">
        <v>63</v>
      </c>
      <c r="AP1854" s="3">
        <v>94.121302458425248</v>
      </c>
      <c r="AQ1854" s="3">
        <v>509.34814487719365</v>
      </c>
    </row>
    <row r="1855" spans="1:43" x14ac:dyDescent="0.25">
      <c r="A1855" s="2">
        <v>1854</v>
      </c>
      <c r="B1855" s="3" t="s">
        <v>43</v>
      </c>
      <c r="C1855" s="3" t="s">
        <v>44</v>
      </c>
      <c r="D1855" s="3" t="s">
        <v>45</v>
      </c>
      <c r="E1855" s="3" t="s">
        <v>46</v>
      </c>
      <c r="F1855" s="3">
        <v>0.56000000000000005</v>
      </c>
      <c r="G1855" s="3">
        <v>0.48</v>
      </c>
      <c r="H1855" s="3">
        <v>7.6142552598187597E-3</v>
      </c>
      <c r="I1855" s="3">
        <v>9.3977177856606389</v>
      </c>
      <c r="J1855" s="3">
        <v>1.381494985469806</v>
      </c>
      <c r="K1855" s="3">
        <v>7.1556622079758825E-2</v>
      </c>
      <c r="L1855" s="3">
        <v>1.0519055459526711E-2</v>
      </c>
      <c r="M1855" s="2">
        <v>1210</v>
      </c>
      <c r="N1855" s="3" t="s">
        <v>47</v>
      </c>
      <c r="O1855" s="3" t="s">
        <v>84</v>
      </c>
      <c r="P1855" s="3" t="s">
        <v>85</v>
      </c>
      <c r="Q1855" s="3">
        <v>83.713896858699997</v>
      </c>
      <c r="R1855" s="3" t="s">
        <v>50</v>
      </c>
      <c r="S1855" s="3" t="s">
        <v>51</v>
      </c>
      <c r="T1855" s="3" t="s">
        <v>86</v>
      </c>
      <c r="U1855" s="3" t="s">
        <v>53</v>
      </c>
      <c r="V1855" s="3" t="s">
        <v>71</v>
      </c>
      <c r="W1855" s="3" t="s">
        <v>55</v>
      </c>
      <c r="X1855" s="3" t="s">
        <v>87</v>
      </c>
      <c r="Y1855" s="3">
        <v>146</v>
      </c>
      <c r="Z1855" s="3">
        <v>17</v>
      </c>
      <c r="AA1855" s="3" t="s">
        <v>45</v>
      </c>
      <c r="AB1855" s="11">
        <v>84</v>
      </c>
      <c r="AC1855" s="3" t="s">
        <v>88</v>
      </c>
      <c r="AD1855" s="3" t="s">
        <v>58</v>
      </c>
      <c r="AE1855" s="3" t="s">
        <v>58</v>
      </c>
      <c r="AF1855" s="3" t="s">
        <v>58</v>
      </c>
      <c r="AG1855" s="3" t="s">
        <v>51</v>
      </c>
      <c r="AH1855" s="3" t="s">
        <v>59</v>
      </c>
      <c r="AI1855" s="3" t="s">
        <v>60</v>
      </c>
      <c r="AJ1855" s="3" t="s">
        <v>61</v>
      </c>
      <c r="AK1855" s="3" t="s">
        <v>58</v>
      </c>
      <c r="AL1855" s="3" t="s">
        <v>58</v>
      </c>
      <c r="AM1855" s="3" t="s">
        <v>58</v>
      </c>
      <c r="AN1855" s="3" t="s">
        <v>72</v>
      </c>
      <c r="AO1855" s="3" t="s">
        <v>63</v>
      </c>
      <c r="AP1855" s="3">
        <v>31.009426825773396</v>
      </c>
      <c r="AQ1855" s="3">
        <v>30.813797799990549</v>
      </c>
    </row>
    <row r="1856" spans="1:43" x14ac:dyDescent="0.25">
      <c r="A1856" s="2">
        <v>1855</v>
      </c>
      <c r="B1856" s="3" t="s">
        <v>43</v>
      </c>
      <c r="C1856" s="3" t="s">
        <v>44</v>
      </c>
      <c r="D1856" s="3" t="s">
        <v>45</v>
      </c>
      <c r="E1856" s="3" t="s">
        <v>46</v>
      </c>
      <c r="F1856" s="3">
        <v>0.56000000000000005</v>
      </c>
      <c r="G1856" s="3">
        <v>0.48</v>
      </c>
      <c r="H1856" s="3">
        <v>1.61724124165723E-3</v>
      </c>
      <c r="I1856" s="3">
        <v>9.3977177856606389</v>
      </c>
      <c r="J1856" s="3">
        <v>1.381494985469806</v>
      </c>
      <c r="K1856" s="3">
        <v>1.5198376780426046E-2</v>
      </c>
      <c r="L1856" s="3">
        <v>2.2342106656444258E-3</v>
      </c>
      <c r="M1856" s="2">
        <v>1210</v>
      </c>
      <c r="N1856" s="3" t="s">
        <v>47</v>
      </c>
      <c r="O1856" s="3" t="s">
        <v>84</v>
      </c>
      <c r="P1856" s="3" t="s">
        <v>85</v>
      </c>
      <c r="Q1856" s="3">
        <v>83.713896858699997</v>
      </c>
      <c r="R1856" s="3" t="s">
        <v>50</v>
      </c>
      <c r="S1856" s="3" t="s">
        <v>51</v>
      </c>
      <c r="T1856" s="3" t="s">
        <v>86</v>
      </c>
      <c r="U1856" s="3" t="s">
        <v>53</v>
      </c>
      <c r="V1856" s="3" t="s">
        <v>71</v>
      </c>
      <c r="W1856" s="3" t="s">
        <v>55</v>
      </c>
      <c r="X1856" s="3" t="s">
        <v>87</v>
      </c>
      <c r="Y1856" s="3">
        <v>146</v>
      </c>
      <c r="Z1856" s="3">
        <v>17</v>
      </c>
      <c r="AA1856" s="3" t="s">
        <v>45</v>
      </c>
      <c r="AB1856" s="11">
        <v>84</v>
      </c>
      <c r="AC1856" s="3" t="s">
        <v>88</v>
      </c>
      <c r="AD1856" s="3" t="s">
        <v>58</v>
      </c>
      <c r="AE1856" s="3" t="s">
        <v>58</v>
      </c>
      <c r="AF1856" s="3" t="s">
        <v>58</v>
      </c>
      <c r="AG1856" s="3" t="s">
        <v>51</v>
      </c>
      <c r="AH1856" s="3" t="s">
        <v>59</v>
      </c>
      <c r="AI1856" s="3" t="s">
        <v>60</v>
      </c>
      <c r="AJ1856" s="3" t="s">
        <v>61</v>
      </c>
      <c r="AK1856" s="3" t="s">
        <v>58</v>
      </c>
      <c r="AL1856" s="3" t="s">
        <v>58</v>
      </c>
      <c r="AM1856" s="3" t="s">
        <v>58</v>
      </c>
      <c r="AN1856" s="3" t="s">
        <v>72</v>
      </c>
      <c r="AO1856" s="3" t="s">
        <v>63</v>
      </c>
      <c r="AP1856" s="3">
        <v>10.238632980557483</v>
      </c>
      <c r="AQ1856" s="3">
        <v>6.5447431053707179</v>
      </c>
    </row>
    <row r="1857" spans="1:43" x14ac:dyDescent="0.25">
      <c r="A1857" s="2">
        <v>1856</v>
      </c>
      <c r="B1857" s="3" t="s">
        <v>43</v>
      </c>
      <c r="C1857" s="3" t="s">
        <v>44</v>
      </c>
      <c r="D1857" s="3" t="s">
        <v>45</v>
      </c>
      <c r="E1857" s="3" t="s">
        <v>46</v>
      </c>
      <c r="F1857" s="3">
        <v>0.56000000000000005</v>
      </c>
      <c r="G1857" s="3">
        <v>0.48</v>
      </c>
      <c r="H1857" s="3">
        <v>2.5964864067689102E-2</v>
      </c>
      <c r="I1857" s="3">
        <v>9.3977177856606389</v>
      </c>
      <c r="J1857" s="3">
        <v>1.381494985469806</v>
      </c>
      <c r="K1857" s="3">
        <v>0.24401046485118272</v>
      </c>
      <c r="L1857" s="3">
        <v>3.5870329507917645E-2</v>
      </c>
      <c r="M1857" s="2">
        <v>1210</v>
      </c>
      <c r="N1857" s="3" t="s">
        <v>47</v>
      </c>
      <c r="O1857" s="3" t="s">
        <v>84</v>
      </c>
      <c r="P1857" s="3" t="s">
        <v>85</v>
      </c>
      <c r="Q1857" s="3">
        <v>83.713896858699997</v>
      </c>
      <c r="R1857" s="3" t="s">
        <v>50</v>
      </c>
      <c r="S1857" s="3" t="s">
        <v>51</v>
      </c>
      <c r="T1857" s="3" t="s">
        <v>86</v>
      </c>
      <c r="U1857" s="3" t="s">
        <v>53</v>
      </c>
      <c r="V1857" s="3" t="s">
        <v>71</v>
      </c>
      <c r="W1857" s="3" t="s">
        <v>55</v>
      </c>
      <c r="X1857" s="3" t="s">
        <v>87</v>
      </c>
      <c r="Y1857" s="3">
        <v>146</v>
      </c>
      <c r="Z1857" s="3">
        <v>17</v>
      </c>
      <c r="AA1857" s="3" t="s">
        <v>45</v>
      </c>
      <c r="AB1857" s="11">
        <v>84</v>
      </c>
      <c r="AC1857" s="3" t="s">
        <v>88</v>
      </c>
      <c r="AD1857" s="3" t="s">
        <v>58</v>
      </c>
      <c r="AE1857" s="3" t="s">
        <v>58</v>
      </c>
      <c r="AF1857" s="3" t="s">
        <v>58</v>
      </c>
      <c r="AG1857" s="3" t="s">
        <v>51</v>
      </c>
      <c r="AH1857" s="3" t="s">
        <v>59</v>
      </c>
      <c r="AI1857" s="3" t="s">
        <v>60</v>
      </c>
      <c r="AJ1857" s="3" t="s">
        <v>61</v>
      </c>
      <c r="AK1857" s="3" t="s">
        <v>58</v>
      </c>
      <c r="AL1857" s="3" t="s">
        <v>58</v>
      </c>
      <c r="AM1857" s="3" t="s">
        <v>58</v>
      </c>
      <c r="AN1857" s="3" t="s">
        <v>72</v>
      </c>
      <c r="AO1857" s="3" t="s">
        <v>63</v>
      </c>
      <c r="AP1857" s="3">
        <v>73.748018420900181</v>
      </c>
      <c r="AQ1857" s="3">
        <v>105.07607690907079</v>
      </c>
    </row>
    <row r="1858" spans="1:43" x14ac:dyDescent="0.25">
      <c r="A1858" s="2">
        <v>1857</v>
      </c>
      <c r="B1858" s="3" t="s">
        <v>43</v>
      </c>
      <c r="C1858" s="3" t="s">
        <v>44</v>
      </c>
      <c r="D1858" s="3" t="s">
        <v>45</v>
      </c>
      <c r="E1858" s="3" t="s">
        <v>46</v>
      </c>
      <c r="F1858" s="3">
        <v>0.56000000000000005</v>
      </c>
      <c r="G1858" s="3">
        <v>0.48</v>
      </c>
      <c r="H1858" s="3">
        <v>1.1932786383700201E-2</v>
      </c>
      <c r="I1858" s="3">
        <v>9.3633322881870509</v>
      </c>
      <c r="J1858" s="3">
        <v>1.37651585576872</v>
      </c>
      <c r="K1858" s="3">
        <v>0.11173064403453889</v>
      </c>
      <c r="L1858" s="3">
        <v>1.6425669660664412E-2</v>
      </c>
      <c r="M1858" s="2">
        <v>1210</v>
      </c>
      <c r="N1858" s="3" t="s">
        <v>47</v>
      </c>
      <c r="O1858" s="3" t="s">
        <v>84</v>
      </c>
      <c r="P1858" s="3" t="s">
        <v>85</v>
      </c>
      <c r="Q1858" s="3">
        <v>83.713896858699997</v>
      </c>
      <c r="R1858" s="3" t="s">
        <v>50</v>
      </c>
      <c r="S1858" s="3" t="s">
        <v>51</v>
      </c>
      <c r="T1858" s="3" t="s">
        <v>86</v>
      </c>
      <c r="U1858" s="3" t="s">
        <v>53</v>
      </c>
      <c r="V1858" s="3" t="s">
        <v>71</v>
      </c>
      <c r="W1858" s="3" t="s">
        <v>55</v>
      </c>
      <c r="X1858" s="3" t="s">
        <v>87</v>
      </c>
      <c r="Y1858" s="3">
        <v>146</v>
      </c>
      <c r="Z1858" s="3">
        <v>17</v>
      </c>
      <c r="AA1858" s="3" t="s">
        <v>45</v>
      </c>
      <c r="AB1858" s="11">
        <v>84</v>
      </c>
      <c r="AC1858" s="3" t="s">
        <v>88</v>
      </c>
      <c r="AD1858" s="3" t="s">
        <v>58</v>
      </c>
      <c r="AE1858" s="3" t="s">
        <v>58</v>
      </c>
      <c r="AF1858" s="3" t="s">
        <v>58</v>
      </c>
      <c r="AG1858" s="3" t="s">
        <v>51</v>
      </c>
      <c r="AH1858" s="3" t="s">
        <v>59</v>
      </c>
      <c r="AI1858" s="3" t="s">
        <v>60</v>
      </c>
      <c r="AJ1858" s="3" t="s">
        <v>61</v>
      </c>
      <c r="AK1858" s="3" t="s">
        <v>58</v>
      </c>
      <c r="AL1858" s="3" t="s">
        <v>58</v>
      </c>
      <c r="AM1858" s="3" t="s">
        <v>58</v>
      </c>
      <c r="AN1858" s="3" t="s">
        <v>72</v>
      </c>
      <c r="AO1858" s="3" t="s">
        <v>63</v>
      </c>
      <c r="AP1858" s="3">
        <v>27.934502502088421</v>
      </c>
      <c r="AQ1858" s="3">
        <v>48.290273214004287</v>
      </c>
    </row>
    <row r="1859" spans="1:43" x14ac:dyDescent="0.25">
      <c r="A1859" s="2">
        <v>1858</v>
      </c>
      <c r="B1859" s="3" t="s">
        <v>43</v>
      </c>
      <c r="C1859" s="3" t="s">
        <v>44</v>
      </c>
      <c r="D1859" s="3" t="s">
        <v>45</v>
      </c>
      <c r="E1859" s="3" t="s">
        <v>46</v>
      </c>
      <c r="F1859" s="3">
        <v>0.56000000000000005</v>
      </c>
      <c r="G1859" s="3">
        <v>0.48</v>
      </c>
      <c r="H1859" s="3">
        <v>7.34136715733055E-2</v>
      </c>
      <c r="I1859" s="3">
        <v>9.3633322881870509</v>
      </c>
      <c r="J1859" s="3">
        <v>1.37651585576872</v>
      </c>
      <c r="K1859" s="3">
        <v>0.68739660143669123</v>
      </c>
      <c r="L1859" s="3">
        <v>0.10105508295085237</v>
      </c>
      <c r="M1859" s="2">
        <v>1210</v>
      </c>
      <c r="N1859" s="3" t="s">
        <v>47</v>
      </c>
      <c r="O1859" s="3" t="s">
        <v>84</v>
      </c>
      <c r="P1859" s="3" t="s">
        <v>85</v>
      </c>
      <c r="Q1859" s="3">
        <v>83.713896858699997</v>
      </c>
      <c r="R1859" s="3" t="s">
        <v>50</v>
      </c>
      <c r="S1859" s="3" t="s">
        <v>51</v>
      </c>
      <c r="T1859" s="3" t="s">
        <v>86</v>
      </c>
      <c r="U1859" s="3" t="s">
        <v>53</v>
      </c>
      <c r="V1859" s="3" t="s">
        <v>71</v>
      </c>
      <c r="W1859" s="3" t="s">
        <v>55</v>
      </c>
      <c r="X1859" s="3" t="s">
        <v>87</v>
      </c>
      <c r="Y1859" s="3">
        <v>146</v>
      </c>
      <c r="Z1859" s="3">
        <v>17</v>
      </c>
      <c r="AA1859" s="3" t="s">
        <v>45</v>
      </c>
      <c r="AB1859" s="11">
        <v>84</v>
      </c>
      <c r="AC1859" s="3" t="s">
        <v>88</v>
      </c>
      <c r="AD1859" s="3" t="s">
        <v>58</v>
      </c>
      <c r="AE1859" s="3" t="s">
        <v>58</v>
      </c>
      <c r="AF1859" s="3" t="s">
        <v>58</v>
      </c>
      <c r="AG1859" s="3" t="s">
        <v>51</v>
      </c>
      <c r="AH1859" s="3" t="s">
        <v>59</v>
      </c>
      <c r="AI1859" s="3" t="s">
        <v>60</v>
      </c>
      <c r="AJ1859" s="3" t="s">
        <v>61</v>
      </c>
      <c r="AK1859" s="3" t="s">
        <v>58</v>
      </c>
      <c r="AL1859" s="3" t="s">
        <v>58</v>
      </c>
      <c r="AM1859" s="3" t="s">
        <v>58</v>
      </c>
      <c r="AN1859" s="3" t="s">
        <v>72</v>
      </c>
      <c r="AO1859" s="3" t="s">
        <v>63</v>
      </c>
      <c r="AP1859" s="3">
        <v>100.35456276485306</v>
      </c>
      <c r="AQ1859" s="3">
        <v>297.09458829839554</v>
      </c>
    </row>
    <row r="1860" spans="1:43" x14ac:dyDescent="0.25">
      <c r="A1860" s="2">
        <v>1859</v>
      </c>
      <c r="B1860" s="3" t="s">
        <v>43</v>
      </c>
      <c r="C1860" s="3" t="s">
        <v>44</v>
      </c>
      <c r="D1860" s="3" t="s">
        <v>45</v>
      </c>
      <c r="E1860" s="3" t="s">
        <v>46</v>
      </c>
      <c r="F1860" s="3">
        <v>0.56000000000000005</v>
      </c>
      <c r="G1860" s="3">
        <v>0.48</v>
      </c>
      <c r="H1860" s="3">
        <v>5.38502426215672E-2</v>
      </c>
      <c r="I1860" s="3">
        <v>9.3633322881870509</v>
      </c>
      <c r="J1860" s="3">
        <v>1.37651585576872</v>
      </c>
      <c r="K1860" s="3">
        <v>0.50421771546522665</v>
      </c>
      <c r="L1860" s="3">
        <v>7.412571280557978E-2</v>
      </c>
      <c r="M1860" s="2">
        <v>1210</v>
      </c>
      <c r="N1860" s="3" t="s">
        <v>47</v>
      </c>
      <c r="O1860" s="3" t="s">
        <v>84</v>
      </c>
      <c r="P1860" s="3" t="s">
        <v>85</v>
      </c>
      <c r="Q1860" s="3">
        <v>83.713896858699997</v>
      </c>
      <c r="R1860" s="3" t="s">
        <v>50</v>
      </c>
      <c r="S1860" s="3" t="s">
        <v>51</v>
      </c>
      <c r="T1860" s="3" t="s">
        <v>86</v>
      </c>
      <c r="U1860" s="3" t="s">
        <v>53</v>
      </c>
      <c r="V1860" s="3" t="s">
        <v>71</v>
      </c>
      <c r="W1860" s="3" t="s">
        <v>55</v>
      </c>
      <c r="X1860" s="3" t="s">
        <v>87</v>
      </c>
      <c r="Y1860" s="3">
        <v>146</v>
      </c>
      <c r="Z1860" s="3">
        <v>17</v>
      </c>
      <c r="AA1860" s="3" t="s">
        <v>45</v>
      </c>
      <c r="AB1860" s="11">
        <v>84</v>
      </c>
      <c r="AC1860" s="3" t="s">
        <v>88</v>
      </c>
      <c r="AD1860" s="3" t="s">
        <v>58</v>
      </c>
      <c r="AE1860" s="3" t="s">
        <v>58</v>
      </c>
      <c r="AF1860" s="3" t="s">
        <v>58</v>
      </c>
      <c r="AG1860" s="3" t="s">
        <v>51</v>
      </c>
      <c r="AH1860" s="3" t="s">
        <v>59</v>
      </c>
      <c r="AI1860" s="3" t="s">
        <v>60</v>
      </c>
      <c r="AJ1860" s="3" t="s">
        <v>61</v>
      </c>
      <c r="AK1860" s="3" t="s">
        <v>58</v>
      </c>
      <c r="AL1860" s="3" t="s">
        <v>58</v>
      </c>
      <c r="AM1860" s="3" t="s">
        <v>58</v>
      </c>
      <c r="AN1860" s="3" t="s">
        <v>72</v>
      </c>
      <c r="AO1860" s="3" t="s">
        <v>63</v>
      </c>
      <c r="AP1860" s="3">
        <v>83.820273517346948</v>
      </c>
      <c r="AQ1860" s="3">
        <v>217.92420020088741</v>
      </c>
    </row>
    <row r="1861" spans="1:43" x14ac:dyDescent="0.25">
      <c r="A1861" s="2">
        <v>1860</v>
      </c>
      <c r="B1861" s="3" t="s">
        <v>43</v>
      </c>
      <c r="C1861" s="3" t="s">
        <v>44</v>
      </c>
      <c r="D1861" s="3" t="s">
        <v>45</v>
      </c>
      <c r="E1861" s="3" t="s">
        <v>46</v>
      </c>
      <c r="F1861" s="3">
        <v>0.56000000000000005</v>
      </c>
      <c r="G1861" s="3">
        <v>0.48</v>
      </c>
      <c r="H1861" s="3">
        <v>0.34818940984540597</v>
      </c>
      <c r="I1861" s="3">
        <v>9.3633322881870509</v>
      </c>
      <c r="J1861" s="3">
        <v>1.37651585576872</v>
      </c>
      <c r="K1861" s="3">
        <v>3.2602131436102839</v>
      </c>
      <c r="L1861" s="3">
        <v>0.47928824346295462</v>
      </c>
      <c r="M1861" s="2">
        <v>1210</v>
      </c>
      <c r="N1861" s="3" t="s">
        <v>47</v>
      </c>
      <c r="O1861" s="3" t="s">
        <v>84</v>
      </c>
      <c r="P1861" s="3" t="s">
        <v>85</v>
      </c>
      <c r="Q1861" s="3">
        <v>83.713896858699997</v>
      </c>
      <c r="R1861" s="3" t="s">
        <v>50</v>
      </c>
      <c r="S1861" s="3" t="s">
        <v>51</v>
      </c>
      <c r="T1861" s="3" t="s">
        <v>86</v>
      </c>
      <c r="U1861" s="3" t="s">
        <v>53</v>
      </c>
      <c r="V1861" s="3" t="s">
        <v>71</v>
      </c>
      <c r="W1861" s="3" t="s">
        <v>55</v>
      </c>
      <c r="X1861" s="3" t="s">
        <v>87</v>
      </c>
      <c r="Y1861" s="3">
        <v>146</v>
      </c>
      <c r="Z1861" s="3">
        <v>17</v>
      </c>
      <c r="AA1861" s="3" t="s">
        <v>45</v>
      </c>
      <c r="AB1861" s="11">
        <v>84</v>
      </c>
      <c r="AC1861" s="3" t="s">
        <v>88</v>
      </c>
      <c r="AD1861" s="3" t="s">
        <v>58</v>
      </c>
      <c r="AE1861" s="3" t="s">
        <v>58</v>
      </c>
      <c r="AF1861" s="3" t="s">
        <v>58</v>
      </c>
      <c r="AG1861" s="3" t="s">
        <v>51</v>
      </c>
      <c r="AH1861" s="3" t="s">
        <v>59</v>
      </c>
      <c r="AI1861" s="3" t="s">
        <v>60</v>
      </c>
      <c r="AJ1861" s="3" t="s">
        <v>61</v>
      </c>
      <c r="AK1861" s="3" t="s">
        <v>58</v>
      </c>
      <c r="AL1861" s="3" t="s">
        <v>58</v>
      </c>
      <c r="AM1861" s="3" t="s">
        <v>58</v>
      </c>
      <c r="AN1861" s="3" t="s">
        <v>72</v>
      </c>
      <c r="AO1861" s="3" t="s">
        <v>63</v>
      </c>
      <c r="AP1861" s="3">
        <v>152.39418792454853</v>
      </c>
      <c r="AQ1861" s="3">
        <v>1409.0725494445473</v>
      </c>
    </row>
    <row r="1862" spans="1:43" x14ac:dyDescent="0.25">
      <c r="A1862" s="2">
        <v>1861</v>
      </c>
      <c r="B1862" s="3" t="s">
        <v>89</v>
      </c>
      <c r="C1862" s="3" t="s">
        <v>44</v>
      </c>
      <c r="D1862" s="3" t="s">
        <v>45</v>
      </c>
      <c r="E1862" s="3" t="s">
        <v>46</v>
      </c>
      <c r="F1862" s="3">
        <v>0.56000000000000005</v>
      </c>
      <c r="G1862" s="3">
        <v>0.48</v>
      </c>
      <c r="H1862" s="3">
        <v>0.11325338995425301</v>
      </c>
      <c r="I1862" s="3">
        <v>9.4188168423605863</v>
      </c>
      <c r="J1862" s="3">
        <v>1.3845510997002486</v>
      </c>
      <c r="K1862" s="3">
        <v>1.0667129367555495</v>
      </c>
      <c r="L1862" s="3">
        <v>0.15680510560594207</v>
      </c>
      <c r="M1862" s="2">
        <v>1210</v>
      </c>
      <c r="N1862" s="3" t="s">
        <v>47</v>
      </c>
      <c r="O1862" s="3" t="s">
        <v>84</v>
      </c>
      <c r="P1862" s="3" t="s">
        <v>85</v>
      </c>
      <c r="Q1862" s="3">
        <v>83.713896858699997</v>
      </c>
      <c r="R1862" s="3" t="s">
        <v>50</v>
      </c>
      <c r="S1862" s="3" t="s">
        <v>51</v>
      </c>
      <c r="T1862" s="3" t="s">
        <v>86</v>
      </c>
      <c r="U1862" s="3" t="s">
        <v>53</v>
      </c>
      <c r="V1862" s="3" t="s">
        <v>71</v>
      </c>
      <c r="W1862" s="3" t="s">
        <v>55</v>
      </c>
      <c r="X1862" s="3" t="s">
        <v>87</v>
      </c>
      <c r="Y1862" s="3">
        <v>146</v>
      </c>
      <c r="Z1862" s="3">
        <v>17</v>
      </c>
      <c r="AA1862" s="3" t="s">
        <v>45</v>
      </c>
      <c r="AB1862" s="11">
        <v>84</v>
      </c>
      <c r="AC1862" s="3" t="s">
        <v>88</v>
      </c>
      <c r="AD1862" s="3" t="s">
        <v>58</v>
      </c>
      <c r="AE1862" s="3" t="s">
        <v>58</v>
      </c>
      <c r="AF1862" s="3" t="s">
        <v>58</v>
      </c>
      <c r="AG1862" s="3" t="s">
        <v>51</v>
      </c>
      <c r="AH1862" s="3" t="s">
        <v>59</v>
      </c>
      <c r="AI1862" s="3" t="s">
        <v>60</v>
      </c>
      <c r="AJ1862" s="3" t="s">
        <v>61</v>
      </c>
      <c r="AK1862" s="3" t="s">
        <v>58</v>
      </c>
      <c r="AL1862" s="3" t="s">
        <v>58</v>
      </c>
      <c r="AM1862" s="3" t="s">
        <v>58</v>
      </c>
      <c r="AN1862" s="3" t="s">
        <v>72</v>
      </c>
      <c r="AO1862" s="3" t="s">
        <v>63</v>
      </c>
      <c r="AP1862" s="3">
        <v>85.728985498664485</v>
      </c>
      <c r="AQ1862" s="3">
        <v>458.32020849493938</v>
      </c>
    </row>
    <row r="1863" spans="1:43" x14ac:dyDescent="0.25">
      <c r="A1863" s="2">
        <v>1862</v>
      </c>
      <c r="B1863" s="3" t="s">
        <v>89</v>
      </c>
      <c r="C1863" s="3" t="s">
        <v>44</v>
      </c>
      <c r="D1863" s="3" t="s">
        <v>45</v>
      </c>
      <c r="E1863" s="3" t="s">
        <v>46</v>
      </c>
      <c r="F1863" s="3">
        <v>0.56000000000000005</v>
      </c>
      <c r="G1863" s="3">
        <v>0.48</v>
      </c>
      <c r="H1863" s="3">
        <v>0.14279483651678501</v>
      </c>
      <c r="I1863" s="3">
        <v>9.4188168423605863</v>
      </c>
      <c r="J1863" s="3">
        <v>1.3845510997002486</v>
      </c>
      <c r="K1863" s="3">
        <v>1.3449584111864212</v>
      </c>
      <c r="L1863" s="3">
        <v>0.1977067479308319</v>
      </c>
      <c r="M1863" s="2">
        <v>1210</v>
      </c>
      <c r="N1863" s="3" t="s">
        <v>47</v>
      </c>
      <c r="O1863" s="3" t="s">
        <v>84</v>
      </c>
      <c r="P1863" s="3" t="s">
        <v>85</v>
      </c>
      <c r="Q1863" s="3">
        <v>83.713896858699997</v>
      </c>
      <c r="R1863" s="3" t="s">
        <v>50</v>
      </c>
      <c r="S1863" s="3" t="s">
        <v>51</v>
      </c>
      <c r="T1863" s="3" t="s">
        <v>86</v>
      </c>
      <c r="U1863" s="3" t="s">
        <v>53</v>
      </c>
      <c r="V1863" s="3" t="s">
        <v>71</v>
      </c>
      <c r="W1863" s="3" t="s">
        <v>55</v>
      </c>
      <c r="X1863" s="3" t="s">
        <v>87</v>
      </c>
      <c r="Y1863" s="3">
        <v>146</v>
      </c>
      <c r="Z1863" s="3">
        <v>17</v>
      </c>
      <c r="AA1863" s="3" t="s">
        <v>45</v>
      </c>
      <c r="AB1863" s="11">
        <v>84</v>
      </c>
      <c r="AC1863" s="3" t="s">
        <v>88</v>
      </c>
      <c r="AD1863" s="3" t="s">
        <v>58</v>
      </c>
      <c r="AE1863" s="3" t="s">
        <v>58</v>
      </c>
      <c r="AF1863" s="3" t="s">
        <v>58</v>
      </c>
      <c r="AG1863" s="3" t="s">
        <v>51</v>
      </c>
      <c r="AH1863" s="3" t="s">
        <v>59</v>
      </c>
      <c r="AI1863" s="3" t="s">
        <v>60</v>
      </c>
      <c r="AJ1863" s="3" t="s">
        <v>61</v>
      </c>
      <c r="AK1863" s="3" t="s">
        <v>58</v>
      </c>
      <c r="AL1863" s="3" t="s">
        <v>58</v>
      </c>
      <c r="AM1863" s="3" t="s">
        <v>58</v>
      </c>
      <c r="AN1863" s="3" t="s">
        <v>72</v>
      </c>
      <c r="AO1863" s="3" t="s">
        <v>63</v>
      </c>
      <c r="AP1863" s="3">
        <v>97.090723040130541</v>
      </c>
      <c r="AQ1863" s="3">
        <v>577.87020124350943</v>
      </c>
    </row>
    <row r="1864" spans="1:43" x14ac:dyDescent="0.25">
      <c r="A1864" s="2">
        <v>1863</v>
      </c>
      <c r="B1864" s="3" t="s">
        <v>43</v>
      </c>
      <c r="C1864" s="3" t="s">
        <v>44</v>
      </c>
      <c r="D1864" s="3" t="s">
        <v>45</v>
      </c>
      <c r="E1864" s="3" t="s">
        <v>46</v>
      </c>
      <c r="F1864" s="3">
        <v>0.56000000000000005</v>
      </c>
      <c r="G1864" s="3">
        <v>0.48</v>
      </c>
      <c r="H1864" s="3">
        <v>9.6554058981302204E-2</v>
      </c>
      <c r="I1864" s="3">
        <v>9.4188168423605863</v>
      </c>
      <c r="J1864" s="3">
        <v>1.3845510997002486</v>
      </c>
      <c r="K1864" s="3">
        <v>0.90942499693136658</v>
      </c>
      <c r="L1864" s="3">
        <v>0.13368402854308464</v>
      </c>
      <c r="M1864" s="2">
        <v>1200</v>
      </c>
      <c r="N1864" s="3" t="s">
        <v>66</v>
      </c>
      <c r="O1864" s="3" t="s">
        <v>84</v>
      </c>
      <c r="P1864" s="3" t="s">
        <v>85</v>
      </c>
      <c r="Q1864" s="3">
        <v>83.713896858699997</v>
      </c>
      <c r="R1864" s="3" t="s">
        <v>50</v>
      </c>
      <c r="S1864" s="3" t="s">
        <v>51</v>
      </c>
      <c r="T1864" s="3" t="s">
        <v>86</v>
      </c>
      <c r="U1864" s="3" t="s">
        <v>53</v>
      </c>
      <c r="V1864" s="3" t="s">
        <v>71</v>
      </c>
      <c r="W1864" s="3" t="s">
        <v>55</v>
      </c>
      <c r="X1864" s="3" t="s">
        <v>87</v>
      </c>
      <c r="Y1864" s="3">
        <v>146</v>
      </c>
      <c r="Z1864" s="3">
        <v>17</v>
      </c>
      <c r="AA1864" s="3" t="s">
        <v>45</v>
      </c>
      <c r="AB1864" s="11">
        <v>84</v>
      </c>
      <c r="AC1864" s="3" t="s">
        <v>88</v>
      </c>
      <c r="AD1864" s="3" t="s">
        <v>58</v>
      </c>
      <c r="AE1864" s="3" t="s">
        <v>58</v>
      </c>
      <c r="AF1864" s="3" t="s">
        <v>58</v>
      </c>
      <c r="AG1864" s="3" t="s">
        <v>51</v>
      </c>
      <c r="AH1864" s="3" t="s">
        <v>59</v>
      </c>
      <c r="AI1864" s="3" t="s">
        <v>60</v>
      </c>
      <c r="AJ1864" s="3" t="s">
        <v>61</v>
      </c>
      <c r="AK1864" s="3" t="s">
        <v>58</v>
      </c>
      <c r="AL1864" s="3" t="s">
        <v>58</v>
      </c>
      <c r="AM1864" s="3" t="s">
        <v>58</v>
      </c>
      <c r="AN1864" s="3" t="s">
        <v>72</v>
      </c>
      <c r="AO1864" s="3" t="s">
        <v>63</v>
      </c>
      <c r="AP1864" s="3">
        <v>115.74063252846435</v>
      </c>
      <c r="AQ1864" s="3">
        <v>390.74041369727115</v>
      </c>
    </row>
    <row r="1865" spans="1:43" x14ac:dyDescent="0.25">
      <c r="A1865" s="2">
        <v>1864</v>
      </c>
      <c r="B1865" s="3" t="s">
        <v>43</v>
      </c>
      <c r="C1865" s="3" t="s">
        <v>44</v>
      </c>
      <c r="D1865" s="3" t="s">
        <v>45</v>
      </c>
      <c r="E1865" s="3" t="s">
        <v>46</v>
      </c>
      <c r="F1865" s="3">
        <v>0.56000000000000005</v>
      </c>
      <c r="G1865" s="3">
        <v>0.48</v>
      </c>
      <c r="H1865" s="3">
        <v>0.113269855364682</v>
      </c>
      <c r="I1865" s="3">
        <v>9.4188168423605863</v>
      </c>
      <c r="J1865" s="3">
        <v>1.3845510997002486</v>
      </c>
      <c r="K1865" s="3">
        <v>1.0668680214406143</v>
      </c>
      <c r="L1865" s="3">
        <v>0.15682790280805856</v>
      </c>
      <c r="M1865" s="2">
        <v>1210</v>
      </c>
      <c r="N1865" s="3" t="s">
        <v>47</v>
      </c>
      <c r="O1865" s="3" t="s">
        <v>84</v>
      </c>
      <c r="P1865" s="3" t="s">
        <v>85</v>
      </c>
      <c r="Q1865" s="3">
        <v>83.713896858699997</v>
      </c>
      <c r="R1865" s="3" t="s">
        <v>50</v>
      </c>
      <c r="S1865" s="3" t="s">
        <v>51</v>
      </c>
      <c r="T1865" s="3" t="s">
        <v>86</v>
      </c>
      <c r="U1865" s="3" t="s">
        <v>53</v>
      </c>
      <c r="V1865" s="3" t="s">
        <v>71</v>
      </c>
      <c r="W1865" s="3" t="s">
        <v>55</v>
      </c>
      <c r="X1865" s="3" t="s">
        <v>87</v>
      </c>
      <c r="Y1865" s="3">
        <v>146</v>
      </c>
      <c r="Z1865" s="3">
        <v>17</v>
      </c>
      <c r="AA1865" s="3" t="s">
        <v>45</v>
      </c>
      <c r="AB1865" s="11">
        <v>84</v>
      </c>
      <c r="AC1865" s="3" t="s">
        <v>88</v>
      </c>
      <c r="AD1865" s="3" t="s">
        <v>58</v>
      </c>
      <c r="AE1865" s="3" t="s">
        <v>58</v>
      </c>
      <c r="AF1865" s="3" t="s">
        <v>58</v>
      </c>
      <c r="AG1865" s="3" t="s">
        <v>51</v>
      </c>
      <c r="AH1865" s="3" t="s">
        <v>59</v>
      </c>
      <c r="AI1865" s="3" t="s">
        <v>60</v>
      </c>
      <c r="AJ1865" s="3" t="s">
        <v>61</v>
      </c>
      <c r="AK1865" s="3" t="s">
        <v>58</v>
      </c>
      <c r="AL1865" s="3" t="s">
        <v>58</v>
      </c>
      <c r="AM1865" s="3" t="s">
        <v>58</v>
      </c>
      <c r="AN1865" s="3" t="s">
        <v>72</v>
      </c>
      <c r="AO1865" s="3" t="s">
        <v>63</v>
      </c>
      <c r="AP1865" s="3">
        <v>85.917640324692144</v>
      </c>
      <c r="AQ1865" s="3">
        <v>458.38684164688175</v>
      </c>
    </row>
    <row r="1866" spans="1:43" x14ac:dyDescent="0.25">
      <c r="A1866" s="2">
        <v>1865</v>
      </c>
      <c r="B1866" s="3" t="s">
        <v>43</v>
      </c>
      <c r="C1866" s="3" t="s">
        <v>44</v>
      </c>
      <c r="D1866" s="3" t="s">
        <v>45</v>
      </c>
      <c r="E1866" s="3" t="s">
        <v>46</v>
      </c>
      <c r="F1866" s="3">
        <v>0.56000000000000005</v>
      </c>
      <c r="G1866" s="3">
        <v>0.48</v>
      </c>
      <c r="H1866" s="3">
        <v>0.12942013395802199</v>
      </c>
      <c r="I1866" s="3">
        <v>9.4188168423605863</v>
      </c>
      <c r="J1866" s="3">
        <v>1.3845510997002486</v>
      </c>
      <c r="K1866" s="3">
        <v>1.2189845374643808</v>
      </c>
      <c r="L1866" s="3">
        <v>0.17918878879493283</v>
      </c>
      <c r="M1866" s="2">
        <v>1210</v>
      </c>
      <c r="N1866" s="3" t="s">
        <v>47</v>
      </c>
      <c r="O1866" s="3" t="s">
        <v>84</v>
      </c>
      <c r="P1866" s="3" t="s">
        <v>85</v>
      </c>
      <c r="Q1866" s="3">
        <v>83.713896858699997</v>
      </c>
      <c r="R1866" s="3" t="s">
        <v>50</v>
      </c>
      <c r="S1866" s="3" t="s">
        <v>51</v>
      </c>
      <c r="T1866" s="3" t="s">
        <v>86</v>
      </c>
      <c r="U1866" s="3" t="s">
        <v>53</v>
      </c>
      <c r="V1866" s="3" t="s">
        <v>71</v>
      </c>
      <c r="W1866" s="3" t="s">
        <v>55</v>
      </c>
      <c r="X1866" s="3" t="s">
        <v>87</v>
      </c>
      <c r="Y1866" s="3">
        <v>146</v>
      </c>
      <c r="Z1866" s="3">
        <v>17</v>
      </c>
      <c r="AA1866" s="3" t="s">
        <v>45</v>
      </c>
      <c r="AB1866" s="11">
        <v>84</v>
      </c>
      <c r="AC1866" s="3" t="s">
        <v>88</v>
      </c>
      <c r="AD1866" s="3" t="s">
        <v>58</v>
      </c>
      <c r="AE1866" s="3" t="s">
        <v>58</v>
      </c>
      <c r="AF1866" s="3" t="s">
        <v>58</v>
      </c>
      <c r="AG1866" s="3" t="s">
        <v>51</v>
      </c>
      <c r="AH1866" s="3" t="s">
        <v>59</v>
      </c>
      <c r="AI1866" s="3" t="s">
        <v>60</v>
      </c>
      <c r="AJ1866" s="3" t="s">
        <v>61</v>
      </c>
      <c r="AK1866" s="3" t="s">
        <v>58</v>
      </c>
      <c r="AL1866" s="3" t="s">
        <v>58</v>
      </c>
      <c r="AM1866" s="3" t="s">
        <v>58</v>
      </c>
      <c r="AN1866" s="3" t="s">
        <v>72</v>
      </c>
      <c r="AO1866" s="3" t="s">
        <v>63</v>
      </c>
      <c r="AP1866" s="3">
        <v>92.715262574220702</v>
      </c>
      <c r="AQ1866" s="3">
        <v>523.7447002958902</v>
      </c>
    </row>
    <row r="1867" spans="1:43" x14ac:dyDescent="0.25">
      <c r="A1867" s="2">
        <v>1866</v>
      </c>
      <c r="B1867" s="3" t="s">
        <v>43</v>
      </c>
      <c r="C1867" s="3" t="s">
        <v>44</v>
      </c>
      <c r="D1867" s="3" t="s">
        <v>45</v>
      </c>
      <c r="E1867" s="3" t="s">
        <v>46</v>
      </c>
      <c r="F1867" s="3">
        <v>0.56000000000000005</v>
      </c>
      <c r="G1867" s="3">
        <v>0.48</v>
      </c>
      <c r="H1867" s="3">
        <v>0.22341798054364201</v>
      </c>
      <c r="I1867" s="3">
        <v>9.3930493476587245</v>
      </c>
      <c r="J1867" s="3">
        <v>1.3808206687510667</v>
      </c>
      <c r="K1867" s="3">
        <v>2.098576116400686</v>
      </c>
      <c r="L1867" s="3">
        <v>0.30850016530528457</v>
      </c>
      <c r="M1867" s="2">
        <v>1200</v>
      </c>
      <c r="N1867" s="3" t="s">
        <v>66</v>
      </c>
      <c r="O1867" s="3" t="s">
        <v>84</v>
      </c>
      <c r="P1867" s="3" t="s">
        <v>85</v>
      </c>
      <c r="Q1867" s="3">
        <v>83.713896858699997</v>
      </c>
      <c r="R1867" s="3" t="s">
        <v>50</v>
      </c>
      <c r="S1867" s="3" t="s">
        <v>51</v>
      </c>
      <c r="T1867" s="3" t="s">
        <v>86</v>
      </c>
      <c r="U1867" s="3" t="s">
        <v>53</v>
      </c>
      <c r="V1867" s="3" t="s">
        <v>71</v>
      </c>
      <c r="W1867" s="3" t="s">
        <v>55</v>
      </c>
      <c r="X1867" s="3" t="s">
        <v>87</v>
      </c>
      <c r="Y1867" s="3">
        <v>146</v>
      </c>
      <c r="Z1867" s="3">
        <v>17</v>
      </c>
      <c r="AA1867" s="3" t="s">
        <v>45</v>
      </c>
      <c r="AB1867" s="11">
        <v>84</v>
      </c>
      <c r="AC1867" s="3" t="s">
        <v>88</v>
      </c>
      <c r="AD1867" s="3" t="s">
        <v>58</v>
      </c>
      <c r="AE1867" s="3" t="s">
        <v>58</v>
      </c>
      <c r="AF1867" s="3" t="s">
        <v>58</v>
      </c>
      <c r="AG1867" s="3" t="s">
        <v>51</v>
      </c>
      <c r="AH1867" s="3" t="s">
        <v>59</v>
      </c>
      <c r="AI1867" s="3" t="s">
        <v>60</v>
      </c>
      <c r="AJ1867" s="3" t="s">
        <v>61</v>
      </c>
      <c r="AK1867" s="3" t="s">
        <v>58</v>
      </c>
      <c r="AL1867" s="3" t="s">
        <v>58</v>
      </c>
      <c r="AM1867" s="3" t="s">
        <v>58</v>
      </c>
      <c r="AN1867" s="3" t="s">
        <v>72</v>
      </c>
      <c r="AO1867" s="3" t="s">
        <v>63</v>
      </c>
      <c r="AP1867" s="3">
        <v>136.15471503018136</v>
      </c>
      <c r="AQ1867" s="3">
        <v>904.14048944267688</v>
      </c>
    </row>
    <row r="1868" spans="1:43" x14ac:dyDescent="0.25">
      <c r="A1868" s="2">
        <v>1867</v>
      </c>
      <c r="B1868" s="3" t="s">
        <v>43</v>
      </c>
      <c r="C1868" s="3" t="s">
        <v>44</v>
      </c>
      <c r="D1868" s="3" t="s">
        <v>45</v>
      </c>
      <c r="E1868" s="3" t="s">
        <v>46</v>
      </c>
      <c r="F1868" s="3">
        <v>0.56000000000000005</v>
      </c>
      <c r="G1868" s="3">
        <v>0.48</v>
      </c>
      <c r="H1868" s="3">
        <v>0.17284191508271299</v>
      </c>
      <c r="I1868" s="3">
        <v>9.3930493476587245</v>
      </c>
      <c r="J1868" s="3">
        <v>1.3808206687510667</v>
      </c>
      <c r="K1868" s="3">
        <v>1.6235126377157618</v>
      </c>
      <c r="L1868" s="3">
        <v>0.23866368877272684</v>
      </c>
      <c r="M1868" s="2">
        <v>1210</v>
      </c>
      <c r="N1868" s="3" t="s">
        <v>47</v>
      </c>
      <c r="O1868" s="3" t="s">
        <v>84</v>
      </c>
      <c r="P1868" s="3" t="s">
        <v>85</v>
      </c>
      <c r="Q1868" s="3">
        <v>83.713896858699997</v>
      </c>
      <c r="R1868" s="3" t="s">
        <v>50</v>
      </c>
      <c r="S1868" s="3" t="s">
        <v>51</v>
      </c>
      <c r="T1868" s="3" t="s">
        <v>86</v>
      </c>
      <c r="U1868" s="3" t="s">
        <v>53</v>
      </c>
      <c r="V1868" s="3" t="s">
        <v>71</v>
      </c>
      <c r="W1868" s="3" t="s">
        <v>55</v>
      </c>
      <c r="X1868" s="3" t="s">
        <v>87</v>
      </c>
      <c r="Y1868" s="3">
        <v>146</v>
      </c>
      <c r="Z1868" s="3">
        <v>17</v>
      </c>
      <c r="AA1868" s="3" t="s">
        <v>45</v>
      </c>
      <c r="AB1868" s="11">
        <v>84</v>
      </c>
      <c r="AC1868" s="3" t="s">
        <v>88</v>
      </c>
      <c r="AD1868" s="3" t="s">
        <v>58</v>
      </c>
      <c r="AE1868" s="3" t="s">
        <v>58</v>
      </c>
      <c r="AF1868" s="3" t="s">
        <v>58</v>
      </c>
      <c r="AG1868" s="3" t="s">
        <v>51</v>
      </c>
      <c r="AH1868" s="3" t="s">
        <v>59</v>
      </c>
      <c r="AI1868" s="3" t="s">
        <v>60</v>
      </c>
      <c r="AJ1868" s="3" t="s">
        <v>61</v>
      </c>
      <c r="AK1868" s="3" t="s">
        <v>58</v>
      </c>
      <c r="AL1868" s="3" t="s">
        <v>58</v>
      </c>
      <c r="AM1868" s="3" t="s">
        <v>58</v>
      </c>
      <c r="AN1868" s="3" t="s">
        <v>72</v>
      </c>
      <c r="AO1868" s="3" t="s">
        <v>63</v>
      </c>
      <c r="AP1868" s="3">
        <v>109.90529530695041</v>
      </c>
      <c r="AQ1868" s="3">
        <v>699.46641411239216</v>
      </c>
    </row>
    <row r="1869" spans="1:43" x14ac:dyDescent="0.25">
      <c r="A1869" s="2">
        <v>1868</v>
      </c>
      <c r="B1869" s="3" t="s">
        <v>43</v>
      </c>
      <c r="C1869" s="3" t="s">
        <v>44</v>
      </c>
      <c r="D1869" s="3" t="s">
        <v>45</v>
      </c>
      <c r="E1869" s="3" t="s">
        <v>46</v>
      </c>
      <c r="F1869" s="3">
        <v>0.56000000000000005</v>
      </c>
      <c r="G1869" s="3">
        <v>0.48</v>
      </c>
      <c r="H1869" s="3">
        <v>4.2363613294324302E-2</v>
      </c>
      <c r="I1869" s="3">
        <v>9.3930493476587245</v>
      </c>
      <c r="J1869" s="3">
        <v>1.3808206687510667</v>
      </c>
      <c r="K1869" s="3">
        <v>0.39792351021871936</v>
      </c>
      <c r="L1869" s="3">
        <v>5.8496552839780461E-2</v>
      </c>
      <c r="M1869" s="2">
        <v>1210</v>
      </c>
      <c r="N1869" s="3" t="s">
        <v>47</v>
      </c>
      <c r="O1869" s="3" t="s">
        <v>84</v>
      </c>
      <c r="P1869" s="3" t="s">
        <v>85</v>
      </c>
      <c r="Q1869" s="3">
        <v>83.713896858699997</v>
      </c>
      <c r="R1869" s="3" t="s">
        <v>50</v>
      </c>
      <c r="S1869" s="3" t="s">
        <v>51</v>
      </c>
      <c r="T1869" s="3" t="s">
        <v>86</v>
      </c>
      <c r="U1869" s="3" t="s">
        <v>53</v>
      </c>
      <c r="V1869" s="3" t="s">
        <v>71</v>
      </c>
      <c r="W1869" s="3" t="s">
        <v>55</v>
      </c>
      <c r="X1869" s="3" t="s">
        <v>87</v>
      </c>
      <c r="Y1869" s="3">
        <v>146</v>
      </c>
      <c r="Z1869" s="3">
        <v>17</v>
      </c>
      <c r="AA1869" s="3" t="s">
        <v>45</v>
      </c>
      <c r="AB1869" s="11">
        <v>84</v>
      </c>
      <c r="AC1869" s="3" t="s">
        <v>88</v>
      </c>
      <c r="AD1869" s="3" t="s">
        <v>58</v>
      </c>
      <c r="AE1869" s="3" t="s">
        <v>58</v>
      </c>
      <c r="AF1869" s="3" t="s">
        <v>58</v>
      </c>
      <c r="AG1869" s="3" t="s">
        <v>51</v>
      </c>
      <c r="AH1869" s="3" t="s">
        <v>59</v>
      </c>
      <c r="AI1869" s="3" t="s">
        <v>60</v>
      </c>
      <c r="AJ1869" s="3" t="s">
        <v>61</v>
      </c>
      <c r="AK1869" s="3" t="s">
        <v>58</v>
      </c>
      <c r="AL1869" s="3" t="s">
        <v>58</v>
      </c>
      <c r="AM1869" s="3" t="s">
        <v>58</v>
      </c>
      <c r="AN1869" s="3" t="s">
        <v>72</v>
      </c>
      <c r="AO1869" s="3" t="s">
        <v>63</v>
      </c>
      <c r="AP1869" s="3">
        <v>56.604793051448084</v>
      </c>
      <c r="AQ1869" s="3">
        <v>171.43946053620635</v>
      </c>
    </row>
    <row r="1870" spans="1:43" x14ac:dyDescent="0.25">
      <c r="A1870" s="2">
        <v>1869</v>
      </c>
      <c r="B1870" s="3" t="s">
        <v>43</v>
      </c>
      <c r="C1870" s="3" t="s">
        <v>44</v>
      </c>
      <c r="D1870" s="3" t="s">
        <v>45</v>
      </c>
      <c r="E1870" s="3" t="s">
        <v>46</v>
      </c>
      <c r="F1870" s="3">
        <v>0.56000000000000005</v>
      </c>
      <c r="G1870" s="3">
        <v>0.48</v>
      </c>
      <c r="H1870" s="3">
        <v>3.20743477129821E-2</v>
      </c>
      <c r="I1870" s="3">
        <v>9.3930493476587245</v>
      </c>
      <c r="J1870" s="3">
        <v>1.3808206687510667</v>
      </c>
      <c r="K1870" s="3">
        <v>0.3012759308620056</v>
      </c>
      <c r="L1870" s="3">
        <v>4.4288922258794189E-2</v>
      </c>
      <c r="M1870" s="2">
        <v>1210</v>
      </c>
      <c r="N1870" s="3" t="s">
        <v>47</v>
      </c>
      <c r="O1870" s="3" t="s">
        <v>84</v>
      </c>
      <c r="P1870" s="3" t="s">
        <v>85</v>
      </c>
      <c r="Q1870" s="3">
        <v>83.713896858699997</v>
      </c>
      <c r="R1870" s="3" t="s">
        <v>50</v>
      </c>
      <c r="S1870" s="3" t="s">
        <v>51</v>
      </c>
      <c r="T1870" s="3" t="s">
        <v>86</v>
      </c>
      <c r="U1870" s="3" t="s">
        <v>53</v>
      </c>
      <c r="V1870" s="3" t="s">
        <v>71</v>
      </c>
      <c r="W1870" s="3" t="s">
        <v>55</v>
      </c>
      <c r="X1870" s="3" t="s">
        <v>87</v>
      </c>
      <c r="Y1870" s="3">
        <v>146</v>
      </c>
      <c r="Z1870" s="3">
        <v>17</v>
      </c>
      <c r="AA1870" s="3" t="s">
        <v>45</v>
      </c>
      <c r="AB1870" s="11">
        <v>84</v>
      </c>
      <c r="AC1870" s="3" t="s">
        <v>88</v>
      </c>
      <c r="AD1870" s="3" t="s">
        <v>58</v>
      </c>
      <c r="AE1870" s="3" t="s">
        <v>58</v>
      </c>
      <c r="AF1870" s="3" t="s">
        <v>58</v>
      </c>
      <c r="AG1870" s="3" t="s">
        <v>51</v>
      </c>
      <c r="AH1870" s="3" t="s">
        <v>59</v>
      </c>
      <c r="AI1870" s="3" t="s">
        <v>60</v>
      </c>
      <c r="AJ1870" s="3" t="s">
        <v>61</v>
      </c>
      <c r="AK1870" s="3" t="s">
        <v>58</v>
      </c>
      <c r="AL1870" s="3" t="s">
        <v>58</v>
      </c>
      <c r="AM1870" s="3" t="s">
        <v>58</v>
      </c>
      <c r="AN1870" s="3" t="s">
        <v>72</v>
      </c>
      <c r="AO1870" s="3" t="s">
        <v>63</v>
      </c>
      <c r="AP1870" s="3">
        <v>53.758713557768019</v>
      </c>
      <c r="AQ1870" s="3">
        <v>129.8002800365723</v>
      </c>
    </row>
    <row r="1871" spans="1:43" x14ac:dyDescent="0.25">
      <c r="A1871" s="2">
        <v>1870</v>
      </c>
      <c r="B1871" s="3" t="s">
        <v>43</v>
      </c>
      <c r="C1871" s="3" t="s">
        <v>44</v>
      </c>
      <c r="D1871" s="3" t="s">
        <v>45</v>
      </c>
      <c r="E1871" s="3" t="s">
        <v>46</v>
      </c>
      <c r="F1871" s="3">
        <v>0.56000000000000005</v>
      </c>
      <c r="G1871" s="3">
        <v>0.48</v>
      </c>
      <c r="H1871" s="3">
        <v>0.103206193606188</v>
      </c>
      <c r="I1871" s="3">
        <v>9.3930493476587245</v>
      </c>
      <c r="J1871" s="3">
        <v>1.3808206687510667</v>
      </c>
      <c r="K1871" s="3">
        <v>0.96942086952694428</v>
      </c>
      <c r="L1871" s="3">
        <v>0.14250924527454858</v>
      </c>
      <c r="M1871" s="2">
        <v>1210</v>
      </c>
      <c r="N1871" s="3" t="s">
        <v>47</v>
      </c>
      <c r="O1871" s="3" t="s">
        <v>84</v>
      </c>
      <c r="P1871" s="3" t="s">
        <v>85</v>
      </c>
      <c r="Q1871" s="3">
        <v>83.713896858699997</v>
      </c>
      <c r="R1871" s="3" t="s">
        <v>50</v>
      </c>
      <c r="S1871" s="3" t="s">
        <v>51</v>
      </c>
      <c r="T1871" s="3" t="s">
        <v>86</v>
      </c>
      <c r="U1871" s="3" t="s">
        <v>53</v>
      </c>
      <c r="V1871" s="3" t="s">
        <v>71</v>
      </c>
      <c r="W1871" s="3" t="s">
        <v>55</v>
      </c>
      <c r="X1871" s="3" t="s">
        <v>87</v>
      </c>
      <c r="Y1871" s="3">
        <v>146</v>
      </c>
      <c r="Z1871" s="3">
        <v>17</v>
      </c>
      <c r="AA1871" s="3" t="s">
        <v>45</v>
      </c>
      <c r="AB1871" s="11">
        <v>84</v>
      </c>
      <c r="AC1871" s="3" t="s">
        <v>88</v>
      </c>
      <c r="AD1871" s="3" t="s">
        <v>58</v>
      </c>
      <c r="AE1871" s="3" t="s">
        <v>58</v>
      </c>
      <c r="AF1871" s="3" t="s">
        <v>58</v>
      </c>
      <c r="AG1871" s="3" t="s">
        <v>51</v>
      </c>
      <c r="AH1871" s="3" t="s">
        <v>59</v>
      </c>
      <c r="AI1871" s="3" t="s">
        <v>60</v>
      </c>
      <c r="AJ1871" s="3" t="s">
        <v>61</v>
      </c>
      <c r="AK1871" s="3" t="s">
        <v>58</v>
      </c>
      <c r="AL1871" s="3" t="s">
        <v>58</v>
      </c>
      <c r="AM1871" s="3" t="s">
        <v>58</v>
      </c>
      <c r="AN1871" s="3" t="s">
        <v>72</v>
      </c>
      <c r="AO1871" s="3" t="s">
        <v>63</v>
      </c>
      <c r="AP1871" s="3">
        <v>94.392197932344445</v>
      </c>
      <c r="AQ1871" s="3">
        <v>417.66064742666077</v>
      </c>
    </row>
    <row r="1872" spans="1:43" x14ac:dyDescent="0.25">
      <c r="A1872" s="2">
        <v>1871</v>
      </c>
      <c r="B1872" s="3" t="s">
        <v>43</v>
      </c>
      <c r="C1872" s="3" t="s">
        <v>44</v>
      </c>
      <c r="D1872" s="3" t="s">
        <v>45</v>
      </c>
      <c r="E1872" s="3" t="s">
        <v>46</v>
      </c>
      <c r="F1872" s="3">
        <v>0.56000000000000005</v>
      </c>
      <c r="G1872" s="3">
        <v>0.48</v>
      </c>
      <c r="H1872" s="3">
        <v>3.49609920274093E-2</v>
      </c>
      <c r="I1872" s="3">
        <v>9.3930493476587245</v>
      </c>
      <c r="J1872" s="3">
        <v>1.3808206687510667</v>
      </c>
      <c r="K1872" s="3">
        <v>0.32839032335655882</v>
      </c>
      <c r="L1872" s="3">
        <v>4.8274860391488018E-2</v>
      </c>
      <c r="M1872" s="2">
        <v>1210</v>
      </c>
      <c r="N1872" s="3" t="s">
        <v>47</v>
      </c>
      <c r="O1872" s="3" t="s">
        <v>84</v>
      </c>
      <c r="P1872" s="3" t="s">
        <v>85</v>
      </c>
      <c r="Q1872" s="3">
        <v>83.713896858699997</v>
      </c>
      <c r="R1872" s="3" t="s">
        <v>50</v>
      </c>
      <c r="S1872" s="3" t="s">
        <v>51</v>
      </c>
      <c r="T1872" s="3" t="s">
        <v>86</v>
      </c>
      <c r="U1872" s="3" t="s">
        <v>53</v>
      </c>
      <c r="V1872" s="3" t="s">
        <v>71</v>
      </c>
      <c r="W1872" s="3" t="s">
        <v>55</v>
      </c>
      <c r="X1872" s="3" t="s">
        <v>87</v>
      </c>
      <c r="Y1872" s="3">
        <v>146</v>
      </c>
      <c r="Z1872" s="3">
        <v>17</v>
      </c>
      <c r="AA1872" s="3" t="s">
        <v>45</v>
      </c>
      <c r="AB1872" s="11">
        <v>84</v>
      </c>
      <c r="AC1872" s="3" t="s">
        <v>88</v>
      </c>
      <c r="AD1872" s="3" t="s">
        <v>58</v>
      </c>
      <c r="AE1872" s="3" t="s">
        <v>58</v>
      </c>
      <c r="AF1872" s="3" t="s">
        <v>58</v>
      </c>
      <c r="AG1872" s="3" t="s">
        <v>51</v>
      </c>
      <c r="AH1872" s="3" t="s">
        <v>59</v>
      </c>
      <c r="AI1872" s="3" t="s">
        <v>60</v>
      </c>
      <c r="AJ1872" s="3" t="s">
        <v>61</v>
      </c>
      <c r="AK1872" s="3" t="s">
        <v>58</v>
      </c>
      <c r="AL1872" s="3" t="s">
        <v>58</v>
      </c>
      <c r="AM1872" s="3" t="s">
        <v>58</v>
      </c>
      <c r="AN1872" s="3" t="s">
        <v>72</v>
      </c>
      <c r="AO1872" s="3" t="s">
        <v>63</v>
      </c>
      <c r="AP1872" s="3">
        <v>47.617813031352128</v>
      </c>
      <c r="AQ1872" s="3">
        <v>141.48211511959659</v>
      </c>
    </row>
    <row r="1873" spans="1:43" x14ac:dyDescent="0.25">
      <c r="A1873" s="2">
        <v>1872</v>
      </c>
      <c r="B1873" s="3" t="s">
        <v>43</v>
      </c>
      <c r="C1873" s="3" t="s">
        <v>44</v>
      </c>
      <c r="D1873" s="3" t="s">
        <v>45</v>
      </c>
      <c r="E1873" s="3" t="s">
        <v>46</v>
      </c>
      <c r="F1873" s="3">
        <v>0.56000000000000005</v>
      </c>
      <c r="G1873" s="3">
        <v>0.48</v>
      </c>
      <c r="H1873" s="3">
        <v>8.8984114696946896E-3</v>
      </c>
      <c r="I1873" s="3">
        <v>9.3930493476587245</v>
      </c>
      <c r="J1873" s="3">
        <v>1.3808206687510667</v>
      </c>
      <c r="K1873" s="3">
        <v>8.3583218050614611E-2</v>
      </c>
      <c r="L1873" s="3">
        <v>1.2287110476405983E-2</v>
      </c>
      <c r="M1873" s="2">
        <v>1210</v>
      </c>
      <c r="N1873" s="3" t="s">
        <v>47</v>
      </c>
      <c r="O1873" s="3" t="s">
        <v>84</v>
      </c>
      <c r="P1873" s="3" t="s">
        <v>85</v>
      </c>
      <c r="Q1873" s="3">
        <v>83.713896858699997</v>
      </c>
      <c r="R1873" s="3" t="s">
        <v>50</v>
      </c>
      <c r="S1873" s="3" t="s">
        <v>51</v>
      </c>
      <c r="T1873" s="3" t="s">
        <v>86</v>
      </c>
      <c r="U1873" s="3" t="s">
        <v>53</v>
      </c>
      <c r="V1873" s="3" t="s">
        <v>71</v>
      </c>
      <c r="W1873" s="3" t="s">
        <v>55</v>
      </c>
      <c r="X1873" s="3" t="s">
        <v>87</v>
      </c>
      <c r="Y1873" s="3">
        <v>146</v>
      </c>
      <c r="Z1873" s="3">
        <v>17</v>
      </c>
      <c r="AA1873" s="3" t="s">
        <v>45</v>
      </c>
      <c r="AB1873" s="11">
        <v>84</v>
      </c>
      <c r="AC1873" s="3" t="s">
        <v>88</v>
      </c>
      <c r="AD1873" s="3" t="s">
        <v>58</v>
      </c>
      <c r="AE1873" s="3" t="s">
        <v>58</v>
      </c>
      <c r="AF1873" s="3" t="s">
        <v>58</v>
      </c>
      <c r="AG1873" s="3" t="s">
        <v>51</v>
      </c>
      <c r="AH1873" s="3" t="s">
        <v>59</v>
      </c>
      <c r="AI1873" s="3" t="s">
        <v>60</v>
      </c>
      <c r="AJ1873" s="3" t="s">
        <v>61</v>
      </c>
      <c r="AK1873" s="3" t="s">
        <v>58</v>
      </c>
      <c r="AL1873" s="3" t="s">
        <v>58</v>
      </c>
      <c r="AM1873" s="3" t="s">
        <v>58</v>
      </c>
      <c r="AN1873" s="3" t="s">
        <v>72</v>
      </c>
      <c r="AO1873" s="3" t="s">
        <v>63</v>
      </c>
      <c r="AP1873" s="3">
        <v>29.028725761422457</v>
      </c>
      <c r="AQ1873" s="3">
        <v>36.010593605291774</v>
      </c>
    </row>
    <row r="1874" spans="1:43" x14ac:dyDescent="0.25">
      <c r="A1874" s="2">
        <v>1873</v>
      </c>
      <c r="B1874" s="3" t="s">
        <v>89</v>
      </c>
      <c r="C1874" s="3" t="s">
        <v>44</v>
      </c>
      <c r="D1874" s="3" t="s">
        <v>45</v>
      </c>
      <c r="E1874" s="3" t="s">
        <v>46</v>
      </c>
      <c r="F1874" s="3">
        <v>0.56000000000000005</v>
      </c>
      <c r="G1874" s="3">
        <v>0.48</v>
      </c>
      <c r="H1874" s="3">
        <v>9.2265709549509606E-2</v>
      </c>
      <c r="I1874" s="3">
        <v>9.4080905127743666</v>
      </c>
      <c r="J1874" s="3">
        <v>1.3829972926233234</v>
      </c>
      <c r="K1874" s="3">
        <v>0.86804414666713658</v>
      </c>
      <c r="L1874" s="3">
        <v>0.12760322650894171</v>
      </c>
      <c r="M1874" s="2">
        <v>1210</v>
      </c>
      <c r="N1874" s="3" t="s">
        <v>47</v>
      </c>
      <c r="O1874" s="3" t="s">
        <v>84</v>
      </c>
      <c r="P1874" s="3" t="s">
        <v>85</v>
      </c>
      <c r="Q1874" s="3">
        <v>83.713896858699997</v>
      </c>
      <c r="R1874" s="3" t="s">
        <v>50</v>
      </c>
      <c r="S1874" s="3" t="s">
        <v>51</v>
      </c>
      <c r="T1874" s="3" t="s">
        <v>86</v>
      </c>
      <c r="U1874" s="3" t="s">
        <v>53</v>
      </c>
      <c r="V1874" s="3" t="s">
        <v>71</v>
      </c>
      <c r="W1874" s="3" t="s">
        <v>55</v>
      </c>
      <c r="X1874" s="3" t="s">
        <v>87</v>
      </c>
      <c r="Y1874" s="3">
        <v>146</v>
      </c>
      <c r="Z1874" s="3">
        <v>17</v>
      </c>
      <c r="AA1874" s="3" t="s">
        <v>45</v>
      </c>
      <c r="AB1874" s="11">
        <v>84</v>
      </c>
      <c r="AC1874" s="3" t="s">
        <v>88</v>
      </c>
      <c r="AD1874" s="3" t="s">
        <v>58</v>
      </c>
      <c r="AE1874" s="3" t="s">
        <v>58</v>
      </c>
      <c r="AF1874" s="3" t="s">
        <v>58</v>
      </c>
      <c r="AG1874" s="3" t="s">
        <v>51</v>
      </c>
      <c r="AH1874" s="3" t="s">
        <v>59</v>
      </c>
      <c r="AI1874" s="3" t="s">
        <v>60</v>
      </c>
      <c r="AJ1874" s="3" t="s">
        <v>61</v>
      </c>
      <c r="AK1874" s="3" t="s">
        <v>58</v>
      </c>
      <c r="AL1874" s="3" t="s">
        <v>58</v>
      </c>
      <c r="AM1874" s="3" t="s">
        <v>58</v>
      </c>
      <c r="AN1874" s="3" t="s">
        <v>72</v>
      </c>
      <c r="AO1874" s="3" t="s">
        <v>63</v>
      </c>
      <c r="AP1874" s="3">
        <v>77.668621368444477</v>
      </c>
      <c r="AQ1874" s="3">
        <v>373.38607925772584</v>
      </c>
    </row>
    <row r="1875" spans="1:43" x14ac:dyDescent="0.25">
      <c r="A1875" s="2">
        <v>1874</v>
      </c>
      <c r="B1875" s="3" t="s">
        <v>89</v>
      </c>
      <c r="C1875" s="3" t="s">
        <v>44</v>
      </c>
      <c r="D1875" s="3" t="s">
        <v>45</v>
      </c>
      <c r="E1875" s="3" t="s">
        <v>46</v>
      </c>
      <c r="F1875" s="3">
        <v>0.56000000000000005</v>
      </c>
      <c r="G1875" s="3">
        <v>0.48</v>
      </c>
      <c r="H1875" s="3">
        <v>0.165868845987477</v>
      </c>
      <c r="I1875" s="3">
        <v>9.4080905127743666</v>
      </c>
      <c r="J1875" s="3">
        <v>1.3829972926233234</v>
      </c>
      <c r="K1875" s="3">
        <v>1.560509116299615</v>
      </c>
      <c r="L1875" s="3">
        <v>0.22939616493123569</v>
      </c>
      <c r="M1875" s="2">
        <v>1210</v>
      </c>
      <c r="N1875" s="3" t="s">
        <v>47</v>
      </c>
      <c r="O1875" s="3" t="s">
        <v>84</v>
      </c>
      <c r="P1875" s="3" t="s">
        <v>85</v>
      </c>
      <c r="Q1875" s="3">
        <v>83.713896858699997</v>
      </c>
      <c r="R1875" s="3" t="s">
        <v>50</v>
      </c>
      <c r="S1875" s="3" t="s">
        <v>51</v>
      </c>
      <c r="T1875" s="3" t="s">
        <v>86</v>
      </c>
      <c r="U1875" s="3" t="s">
        <v>53</v>
      </c>
      <c r="V1875" s="3" t="s">
        <v>71</v>
      </c>
      <c r="W1875" s="3" t="s">
        <v>55</v>
      </c>
      <c r="X1875" s="3" t="s">
        <v>87</v>
      </c>
      <c r="Y1875" s="3">
        <v>146</v>
      </c>
      <c r="Z1875" s="3">
        <v>17</v>
      </c>
      <c r="AA1875" s="3" t="s">
        <v>45</v>
      </c>
      <c r="AB1875" s="11">
        <v>84</v>
      </c>
      <c r="AC1875" s="3" t="s">
        <v>88</v>
      </c>
      <c r="AD1875" s="3" t="s">
        <v>58</v>
      </c>
      <c r="AE1875" s="3" t="s">
        <v>58</v>
      </c>
      <c r="AF1875" s="3" t="s">
        <v>58</v>
      </c>
      <c r="AG1875" s="3" t="s">
        <v>51</v>
      </c>
      <c r="AH1875" s="3" t="s">
        <v>59</v>
      </c>
      <c r="AI1875" s="3" t="s">
        <v>60</v>
      </c>
      <c r="AJ1875" s="3" t="s">
        <v>61</v>
      </c>
      <c r="AK1875" s="3" t="s">
        <v>58</v>
      </c>
      <c r="AL1875" s="3" t="s">
        <v>58</v>
      </c>
      <c r="AM1875" s="3" t="s">
        <v>58</v>
      </c>
      <c r="AN1875" s="3" t="s">
        <v>72</v>
      </c>
      <c r="AO1875" s="3" t="s">
        <v>63</v>
      </c>
      <c r="AP1875" s="3">
        <v>106.23684979458997</v>
      </c>
      <c r="AQ1875" s="3">
        <v>671.24740466049843</v>
      </c>
    </row>
    <row r="1876" spans="1:43" x14ac:dyDescent="0.25">
      <c r="A1876" s="2">
        <v>1875</v>
      </c>
      <c r="B1876" s="3" t="s">
        <v>43</v>
      </c>
      <c r="C1876" s="3" t="s">
        <v>44</v>
      </c>
      <c r="D1876" s="3" t="s">
        <v>45</v>
      </c>
      <c r="E1876" s="3" t="s">
        <v>46</v>
      </c>
      <c r="F1876" s="3">
        <v>0.56000000000000005</v>
      </c>
      <c r="G1876" s="3">
        <v>0.48</v>
      </c>
      <c r="H1876" s="3">
        <v>7.0985836612582107E-2</v>
      </c>
      <c r="I1876" s="3">
        <v>9.4080905127743666</v>
      </c>
      <c r="J1876" s="3">
        <v>1.3829972926233234</v>
      </c>
      <c r="K1876" s="3">
        <v>0.66784117597618498</v>
      </c>
      <c r="L1876" s="3">
        <v>9.8173219849802637E-2</v>
      </c>
      <c r="M1876" s="2">
        <v>1200</v>
      </c>
      <c r="N1876" s="3" t="s">
        <v>66</v>
      </c>
      <c r="O1876" s="3" t="s">
        <v>84</v>
      </c>
      <c r="P1876" s="3" t="s">
        <v>85</v>
      </c>
      <c r="Q1876" s="3">
        <v>83.713896858699997</v>
      </c>
      <c r="R1876" s="3" t="s">
        <v>50</v>
      </c>
      <c r="S1876" s="3" t="s">
        <v>51</v>
      </c>
      <c r="T1876" s="3" t="s">
        <v>86</v>
      </c>
      <c r="U1876" s="3" t="s">
        <v>53</v>
      </c>
      <c r="V1876" s="3" t="s">
        <v>71</v>
      </c>
      <c r="W1876" s="3" t="s">
        <v>55</v>
      </c>
      <c r="X1876" s="3" t="s">
        <v>87</v>
      </c>
      <c r="Y1876" s="3">
        <v>146</v>
      </c>
      <c r="Z1876" s="3">
        <v>17</v>
      </c>
      <c r="AA1876" s="3" t="s">
        <v>45</v>
      </c>
      <c r="AB1876" s="11">
        <v>84</v>
      </c>
      <c r="AC1876" s="3" t="s">
        <v>88</v>
      </c>
      <c r="AD1876" s="3" t="s">
        <v>58</v>
      </c>
      <c r="AE1876" s="3" t="s">
        <v>58</v>
      </c>
      <c r="AF1876" s="3" t="s">
        <v>58</v>
      </c>
      <c r="AG1876" s="3" t="s">
        <v>51</v>
      </c>
      <c r="AH1876" s="3" t="s">
        <v>59</v>
      </c>
      <c r="AI1876" s="3" t="s">
        <v>60</v>
      </c>
      <c r="AJ1876" s="3" t="s">
        <v>61</v>
      </c>
      <c r="AK1876" s="3" t="s">
        <v>58</v>
      </c>
      <c r="AL1876" s="3" t="s">
        <v>58</v>
      </c>
      <c r="AM1876" s="3" t="s">
        <v>58</v>
      </c>
      <c r="AN1876" s="3" t="s">
        <v>72</v>
      </c>
      <c r="AO1876" s="3" t="s">
        <v>63</v>
      </c>
      <c r="AP1876" s="3">
        <v>117.09589237140345</v>
      </c>
      <c r="AQ1876" s="3">
        <v>287.26948879506483</v>
      </c>
    </row>
    <row r="1877" spans="1:43" x14ac:dyDescent="0.25">
      <c r="A1877" s="2">
        <v>1876</v>
      </c>
      <c r="B1877" s="3" t="s">
        <v>43</v>
      </c>
      <c r="C1877" s="3" t="s">
        <v>44</v>
      </c>
      <c r="D1877" s="3" t="s">
        <v>45</v>
      </c>
      <c r="E1877" s="3" t="s">
        <v>46</v>
      </c>
      <c r="F1877" s="3">
        <v>0.56000000000000005</v>
      </c>
      <c r="G1877" s="3">
        <v>0.48</v>
      </c>
      <c r="H1877" s="3">
        <v>7.8869021197907396E-2</v>
      </c>
      <c r="I1877" s="3">
        <v>9.4080905127743666</v>
      </c>
      <c r="J1877" s="3">
        <v>1.3829972926233234</v>
      </c>
      <c r="K1877" s="3">
        <v>0.74200689008383303</v>
      </c>
      <c r="L1877" s="3">
        <v>0.10907564278855743</v>
      </c>
      <c r="M1877" s="2">
        <v>1210</v>
      </c>
      <c r="N1877" s="3" t="s">
        <v>47</v>
      </c>
      <c r="O1877" s="3" t="s">
        <v>84</v>
      </c>
      <c r="P1877" s="3" t="s">
        <v>85</v>
      </c>
      <c r="Q1877" s="3">
        <v>83.713896858699997</v>
      </c>
      <c r="R1877" s="3" t="s">
        <v>50</v>
      </c>
      <c r="S1877" s="3" t="s">
        <v>51</v>
      </c>
      <c r="T1877" s="3" t="s">
        <v>86</v>
      </c>
      <c r="U1877" s="3" t="s">
        <v>53</v>
      </c>
      <c r="V1877" s="3" t="s">
        <v>71</v>
      </c>
      <c r="W1877" s="3" t="s">
        <v>55</v>
      </c>
      <c r="X1877" s="3" t="s">
        <v>87</v>
      </c>
      <c r="Y1877" s="3">
        <v>146</v>
      </c>
      <c r="Z1877" s="3">
        <v>17</v>
      </c>
      <c r="AA1877" s="3" t="s">
        <v>45</v>
      </c>
      <c r="AB1877" s="11">
        <v>84</v>
      </c>
      <c r="AC1877" s="3" t="s">
        <v>88</v>
      </c>
      <c r="AD1877" s="3" t="s">
        <v>58</v>
      </c>
      <c r="AE1877" s="3" t="s">
        <v>58</v>
      </c>
      <c r="AF1877" s="3" t="s">
        <v>58</v>
      </c>
      <c r="AG1877" s="3" t="s">
        <v>51</v>
      </c>
      <c r="AH1877" s="3" t="s">
        <v>59</v>
      </c>
      <c r="AI1877" s="3" t="s">
        <v>60</v>
      </c>
      <c r="AJ1877" s="3" t="s">
        <v>61</v>
      </c>
      <c r="AK1877" s="3" t="s">
        <v>58</v>
      </c>
      <c r="AL1877" s="3" t="s">
        <v>58</v>
      </c>
      <c r="AM1877" s="3" t="s">
        <v>58</v>
      </c>
      <c r="AN1877" s="3" t="s">
        <v>72</v>
      </c>
      <c r="AO1877" s="3" t="s">
        <v>63</v>
      </c>
      <c r="AP1877" s="3">
        <v>72.261436595521459</v>
      </c>
      <c r="AQ1877" s="3">
        <v>319.17160496315319</v>
      </c>
    </row>
    <row r="1878" spans="1:43" x14ac:dyDescent="0.25">
      <c r="A1878" s="2">
        <v>1877</v>
      </c>
      <c r="B1878" s="3" t="s">
        <v>43</v>
      </c>
      <c r="C1878" s="3" t="s">
        <v>44</v>
      </c>
      <c r="D1878" s="3" t="s">
        <v>45</v>
      </c>
      <c r="E1878" s="3" t="s">
        <v>46</v>
      </c>
      <c r="F1878" s="3">
        <v>0.56000000000000005</v>
      </c>
      <c r="G1878" s="3">
        <v>0.48</v>
      </c>
      <c r="H1878" s="3">
        <v>0.20977404043550499</v>
      </c>
      <c r="I1878" s="3">
        <v>9.4080905127743666</v>
      </c>
      <c r="J1878" s="3">
        <v>1.3829972926233234</v>
      </c>
      <c r="K1878" s="3">
        <v>1.9735731596476209</v>
      </c>
      <c r="L1878" s="3">
        <v>0.29011692998495897</v>
      </c>
      <c r="M1878" s="2">
        <v>1210</v>
      </c>
      <c r="N1878" s="3" t="s">
        <v>47</v>
      </c>
      <c r="O1878" s="3" t="s">
        <v>84</v>
      </c>
      <c r="P1878" s="3" t="s">
        <v>85</v>
      </c>
      <c r="Q1878" s="3">
        <v>83.713896858699997</v>
      </c>
      <c r="R1878" s="3" t="s">
        <v>50</v>
      </c>
      <c r="S1878" s="3" t="s">
        <v>51</v>
      </c>
      <c r="T1878" s="3" t="s">
        <v>86</v>
      </c>
      <c r="U1878" s="3" t="s">
        <v>53</v>
      </c>
      <c r="V1878" s="3" t="s">
        <v>71</v>
      </c>
      <c r="W1878" s="3" t="s">
        <v>55</v>
      </c>
      <c r="X1878" s="3" t="s">
        <v>87</v>
      </c>
      <c r="Y1878" s="3">
        <v>146</v>
      </c>
      <c r="Z1878" s="3">
        <v>17</v>
      </c>
      <c r="AA1878" s="3" t="s">
        <v>45</v>
      </c>
      <c r="AB1878" s="11">
        <v>84</v>
      </c>
      <c r="AC1878" s="3" t="s">
        <v>88</v>
      </c>
      <c r="AD1878" s="3" t="s">
        <v>58</v>
      </c>
      <c r="AE1878" s="3" t="s">
        <v>58</v>
      </c>
      <c r="AF1878" s="3" t="s">
        <v>58</v>
      </c>
      <c r="AG1878" s="3" t="s">
        <v>51</v>
      </c>
      <c r="AH1878" s="3" t="s">
        <v>59</v>
      </c>
      <c r="AI1878" s="3" t="s">
        <v>60</v>
      </c>
      <c r="AJ1878" s="3" t="s">
        <v>61</v>
      </c>
      <c r="AK1878" s="3" t="s">
        <v>58</v>
      </c>
      <c r="AL1878" s="3" t="s">
        <v>58</v>
      </c>
      <c r="AM1878" s="3" t="s">
        <v>58</v>
      </c>
      <c r="AN1878" s="3" t="s">
        <v>72</v>
      </c>
      <c r="AO1878" s="3" t="s">
        <v>63</v>
      </c>
      <c r="AP1878" s="3">
        <v>118.53565002064113</v>
      </c>
      <c r="AQ1878" s="3">
        <v>848.92542278921906</v>
      </c>
    </row>
    <row r="1879" spans="1:43" x14ac:dyDescent="0.25">
      <c r="A1879" s="2">
        <v>1878</v>
      </c>
      <c r="B1879" s="3" t="s">
        <v>43</v>
      </c>
      <c r="C1879" s="3" t="s">
        <v>44</v>
      </c>
      <c r="D1879" s="3" t="s">
        <v>45</v>
      </c>
      <c r="E1879" s="3" t="s">
        <v>46</v>
      </c>
      <c r="F1879" s="3">
        <v>0.56000000000000005</v>
      </c>
      <c r="G1879" s="3">
        <v>0.48</v>
      </c>
      <c r="H1879" s="3">
        <v>0.13551572432598299</v>
      </c>
      <c r="I1879" s="3">
        <v>9.3930493487084785</v>
      </c>
      <c r="J1879" s="3">
        <v>1.3808206689053855</v>
      </c>
      <c r="K1879" s="3">
        <v>1.2729058861199323</v>
      </c>
      <c r="L1879" s="3">
        <v>0.18712291311100165</v>
      </c>
      <c r="M1879" s="2">
        <v>1210</v>
      </c>
      <c r="N1879" s="3" t="s">
        <v>47</v>
      </c>
      <c r="O1879" s="3" t="s">
        <v>84</v>
      </c>
      <c r="P1879" s="3" t="s">
        <v>85</v>
      </c>
      <c r="Q1879" s="3">
        <v>83.713896858699997</v>
      </c>
      <c r="R1879" s="3" t="s">
        <v>50</v>
      </c>
      <c r="S1879" s="3" t="s">
        <v>51</v>
      </c>
      <c r="T1879" s="3" t="s">
        <v>86</v>
      </c>
      <c r="U1879" s="3" t="s">
        <v>53</v>
      </c>
      <c r="V1879" s="3" t="s">
        <v>71</v>
      </c>
      <c r="W1879" s="3" t="s">
        <v>55</v>
      </c>
      <c r="X1879" s="3" t="s">
        <v>87</v>
      </c>
      <c r="Y1879" s="3">
        <v>146</v>
      </c>
      <c r="Z1879" s="3">
        <v>17</v>
      </c>
      <c r="AA1879" s="3" t="s">
        <v>45</v>
      </c>
      <c r="AB1879" s="11">
        <v>84</v>
      </c>
      <c r="AC1879" s="3" t="s">
        <v>88</v>
      </c>
      <c r="AD1879" s="3" t="s">
        <v>58</v>
      </c>
      <c r="AE1879" s="3" t="s">
        <v>58</v>
      </c>
      <c r="AF1879" s="3" t="s">
        <v>58</v>
      </c>
      <c r="AG1879" s="3" t="s">
        <v>51</v>
      </c>
      <c r="AH1879" s="3" t="s">
        <v>59</v>
      </c>
      <c r="AI1879" s="3" t="s">
        <v>60</v>
      </c>
      <c r="AJ1879" s="3" t="s">
        <v>61</v>
      </c>
      <c r="AK1879" s="3" t="s">
        <v>58</v>
      </c>
      <c r="AL1879" s="3" t="s">
        <v>58</v>
      </c>
      <c r="AM1879" s="3" t="s">
        <v>58</v>
      </c>
      <c r="AN1879" s="3" t="s">
        <v>72</v>
      </c>
      <c r="AO1879" s="3" t="s">
        <v>63</v>
      </c>
      <c r="AP1879" s="3">
        <v>97.96820714683291</v>
      </c>
      <c r="AQ1879" s="3">
        <v>548.41267932479093</v>
      </c>
    </row>
    <row r="1880" spans="1:43" x14ac:dyDescent="0.25">
      <c r="A1880" s="2">
        <v>1879</v>
      </c>
      <c r="B1880" s="3" t="s">
        <v>43</v>
      </c>
      <c r="C1880" s="3" t="s">
        <v>44</v>
      </c>
      <c r="D1880" s="3" t="s">
        <v>45</v>
      </c>
      <c r="E1880" s="3" t="s">
        <v>46</v>
      </c>
      <c r="F1880" s="3">
        <v>0.56000000000000005</v>
      </c>
      <c r="G1880" s="3">
        <v>0.48</v>
      </c>
      <c r="H1880" s="3">
        <v>0.22736968505070901</v>
      </c>
      <c r="I1880" s="3">
        <v>9.3930493487084785</v>
      </c>
      <c r="J1880" s="3">
        <v>1.3808206689053855</v>
      </c>
      <c r="K1880" s="3">
        <v>2.1356946720816143</v>
      </c>
      <c r="L1880" s="3">
        <v>0.31395676060052685</v>
      </c>
      <c r="M1880" s="2">
        <v>1210</v>
      </c>
      <c r="N1880" s="3" t="s">
        <v>47</v>
      </c>
      <c r="O1880" s="3" t="s">
        <v>84</v>
      </c>
      <c r="P1880" s="3" t="s">
        <v>85</v>
      </c>
      <c r="Q1880" s="3">
        <v>83.713896858699997</v>
      </c>
      <c r="R1880" s="3" t="s">
        <v>50</v>
      </c>
      <c r="S1880" s="3" t="s">
        <v>51</v>
      </c>
      <c r="T1880" s="3" t="s">
        <v>86</v>
      </c>
      <c r="U1880" s="3" t="s">
        <v>53</v>
      </c>
      <c r="V1880" s="3" t="s">
        <v>71</v>
      </c>
      <c r="W1880" s="3" t="s">
        <v>55</v>
      </c>
      <c r="X1880" s="3" t="s">
        <v>87</v>
      </c>
      <c r="Y1880" s="3">
        <v>146</v>
      </c>
      <c r="Z1880" s="3">
        <v>17</v>
      </c>
      <c r="AA1880" s="3" t="s">
        <v>45</v>
      </c>
      <c r="AB1880" s="11">
        <v>84</v>
      </c>
      <c r="AC1880" s="3" t="s">
        <v>88</v>
      </c>
      <c r="AD1880" s="3" t="s">
        <v>58</v>
      </c>
      <c r="AE1880" s="3" t="s">
        <v>58</v>
      </c>
      <c r="AF1880" s="3" t="s">
        <v>58</v>
      </c>
      <c r="AG1880" s="3" t="s">
        <v>51</v>
      </c>
      <c r="AH1880" s="3" t="s">
        <v>59</v>
      </c>
      <c r="AI1880" s="3" t="s">
        <v>60</v>
      </c>
      <c r="AJ1880" s="3" t="s">
        <v>61</v>
      </c>
      <c r="AK1880" s="3" t="s">
        <v>58</v>
      </c>
      <c r="AL1880" s="3" t="s">
        <v>58</v>
      </c>
      <c r="AM1880" s="3" t="s">
        <v>58</v>
      </c>
      <c r="AN1880" s="3" t="s">
        <v>72</v>
      </c>
      <c r="AO1880" s="3" t="s">
        <v>63</v>
      </c>
      <c r="AP1880" s="3">
        <v>121.38070437786922</v>
      </c>
      <c r="AQ1880" s="3">
        <v>920.13247020652864</v>
      </c>
    </row>
    <row r="1881" spans="1:43" x14ac:dyDescent="0.25">
      <c r="A1881" s="2">
        <v>1880</v>
      </c>
      <c r="B1881" s="3" t="s">
        <v>43</v>
      </c>
      <c r="C1881" s="3" t="s">
        <v>44</v>
      </c>
      <c r="D1881" s="3" t="s">
        <v>45</v>
      </c>
      <c r="E1881" s="3" t="s">
        <v>46</v>
      </c>
      <c r="F1881" s="3">
        <v>0.56000000000000005</v>
      </c>
      <c r="G1881" s="3">
        <v>0.48</v>
      </c>
      <c r="H1881" s="3">
        <v>2.2054713027086E-2</v>
      </c>
      <c r="I1881" s="3">
        <v>9.3930493487084785</v>
      </c>
      <c r="J1881" s="3">
        <v>1.3808206689053855</v>
      </c>
      <c r="K1881" s="3">
        <v>0.20716100783502256</v>
      </c>
      <c r="L1881" s="3">
        <v>3.045360359457721E-2</v>
      </c>
      <c r="M1881" s="2">
        <v>1210</v>
      </c>
      <c r="N1881" s="3" t="s">
        <v>47</v>
      </c>
      <c r="O1881" s="3" t="s">
        <v>84</v>
      </c>
      <c r="P1881" s="3" t="s">
        <v>85</v>
      </c>
      <c r="Q1881" s="3">
        <v>83.713896858699997</v>
      </c>
      <c r="R1881" s="3" t="s">
        <v>50</v>
      </c>
      <c r="S1881" s="3" t="s">
        <v>51</v>
      </c>
      <c r="T1881" s="3" t="s">
        <v>86</v>
      </c>
      <c r="U1881" s="3" t="s">
        <v>53</v>
      </c>
      <c r="V1881" s="3" t="s">
        <v>71</v>
      </c>
      <c r="W1881" s="3" t="s">
        <v>55</v>
      </c>
      <c r="X1881" s="3" t="s">
        <v>87</v>
      </c>
      <c r="Y1881" s="3">
        <v>146</v>
      </c>
      <c r="Z1881" s="3">
        <v>17</v>
      </c>
      <c r="AA1881" s="3" t="s">
        <v>45</v>
      </c>
      <c r="AB1881" s="11">
        <v>84</v>
      </c>
      <c r="AC1881" s="3" t="s">
        <v>88</v>
      </c>
      <c r="AD1881" s="3" t="s">
        <v>58</v>
      </c>
      <c r="AE1881" s="3" t="s">
        <v>58</v>
      </c>
      <c r="AF1881" s="3" t="s">
        <v>58</v>
      </c>
      <c r="AG1881" s="3" t="s">
        <v>51</v>
      </c>
      <c r="AH1881" s="3" t="s">
        <v>59</v>
      </c>
      <c r="AI1881" s="3" t="s">
        <v>60</v>
      </c>
      <c r="AJ1881" s="3" t="s">
        <v>61</v>
      </c>
      <c r="AK1881" s="3" t="s">
        <v>58</v>
      </c>
      <c r="AL1881" s="3" t="s">
        <v>58</v>
      </c>
      <c r="AM1881" s="3" t="s">
        <v>58</v>
      </c>
      <c r="AN1881" s="3" t="s">
        <v>72</v>
      </c>
      <c r="AO1881" s="3" t="s">
        <v>63</v>
      </c>
      <c r="AP1881" s="3">
        <v>67.154683182166167</v>
      </c>
      <c r="AQ1881" s="3">
        <v>89.252257057851878</v>
      </c>
    </row>
    <row r="1882" spans="1:43" x14ac:dyDescent="0.25">
      <c r="A1882" s="2">
        <v>1881</v>
      </c>
      <c r="B1882" s="3" t="s">
        <v>43</v>
      </c>
      <c r="C1882" s="3" t="s">
        <v>44</v>
      </c>
      <c r="D1882" s="3" t="s">
        <v>45</v>
      </c>
      <c r="E1882" s="3" t="s">
        <v>46</v>
      </c>
      <c r="F1882" s="3">
        <v>0.56000000000000005</v>
      </c>
      <c r="G1882" s="3">
        <v>0.48</v>
      </c>
      <c r="H1882" s="3">
        <v>0.153716236890105</v>
      </c>
      <c r="I1882" s="3">
        <v>9.3930493487084785</v>
      </c>
      <c r="J1882" s="3">
        <v>1.3808206689053855</v>
      </c>
      <c r="K1882" s="3">
        <v>1.4438641988065188</v>
      </c>
      <c r="L1882" s="3">
        <v>0.21225455704421348</v>
      </c>
      <c r="M1882" s="2">
        <v>1210</v>
      </c>
      <c r="N1882" s="3" t="s">
        <v>47</v>
      </c>
      <c r="O1882" s="3" t="s">
        <v>84</v>
      </c>
      <c r="P1882" s="3" t="s">
        <v>85</v>
      </c>
      <c r="Q1882" s="3">
        <v>83.713896858699997</v>
      </c>
      <c r="R1882" s="3" t="s">
        <v>50</v>
      </c>
      <c r="S1882" s="3" t="s">
        <v>51</v>
      </c>
      <c r="T1882" s="3" t="s">
        <v>86</v>
      </c>
      <c r="U1882" s="3" t="s">
        <v>53</v>
      </c>
      <c r="V1882" s="3" t="s">
        <v>71</v>
      </c>
      <c r="W1882" s="3" t="s">
        <v>55</v>
      </c>
      <c r="X1882" s="3" t="s">
        <v>87</v>
      </c>
      <c r="Y1882" s="3">
        <v>146</v>
      </c>
      <c r="Z1882" s="3">
        <v>17</v>
      </c>
      <c r="AA1882" s="3" t="s">
        <v>45</v>
      </c>
      <c r="AB1882" s="11">
        <v>84</v>
      </c>
      <c r="AC1882" s="3" t="s">
        <v>88</v>
      </c>
      <c r="AD1882" s="3" t="s">
        <v>58</v>
      </c>
      <c r="AE1882" s="3" t="s">
        <v>58</v>
      </c>
      <c r="AF1882" s="3" t="s">
        <v>58</v>
      </c>
      <c r="AG1882" s="3" t="s">
        <v>51</v>
      </c>
      <c r="AH1882" s="3" t="s">
        <v>59</v>
      </c>
      <c r="AI1882" s="3" t="s">
        <v>60</v>
      </c>
      <c r="AJ1882" s="3" t="s">
        <v>61</v>
      </c>
      <c r="AK1882" s="3" t="s">
        <v>58</v>
      </c>
      <c r="AL1882" s="3" t="s">
        <v>58</v>
      </c>
      <c r="AM1882" s="3" t="s">
        <v>58</v>
      </c>
      <c r="AN1882" s="3" t="s">
        <v>72</v>
      </c>
      <c r="AO1882" s="3" t="s">
        <v>63</v>
      </c>
      <c r="AP1882" s="3">
        <v>104.00199017290524</v>
      </c>
      <c r="AQ1882" s="3">
        <v>622.06754048588266</v>
      </c>
    </row>
    <row r="1883" spans="1:43" x14ac:dyDescent="0.25">
      <c r="A1883" s="2">
        <v>1882</v>
      </c>
      <c r="B1883" s="3" t="s">
        <v>43</v>
      </c>
      <c r="C1883" s="3" t="s">
        <v>44</v>
      </c>
      <c r="D1883" s="3" t="s">
        <v>45</v>
      </c>
      <c r="E1883" s="3" t="s">
        <v>46</v>
      </c>
      <c r="F1883" s="3">
        <v>0.56000000000000005</v>
      </c>
      <c r="G1883" s="3">
        <v>0.48</v>
      </c>
      <c r="H1883" s="3">
        <v>4.3888616733595398E-2</v>
      </c>
      <c r="I1883" s="3">
        <v>9.3930493487084785</v>
      </c>
      <c r="J1883" s="3">
        <v>1.3808206689053855</v>
      </c>
      <c r="K1883" s="3">
        <v>0.41224794282521426</v>
      </c>
      <c r="L1883" s="3">
        <v>6.0602309115415288E-2</v>
      </c>
      <c r="M1883" s="2">
        <v>1210</v>
      </c>
      <c r="N1883" s="3" t="s">
        <v>47</v>
      </c>
      <c r="O1883" s="3" t="s">
        <v>84</v>
      </c>
      <c r="P1883" s="3" t="s">
        <v>85</v>
      </c>
      <c r="Q1883" s="3">
        <v>83.713896858699997</v>
      </c>
      <c r="R1883" s="3" t="s">
        <v>50</v>
      </c>
      <c r="S1883" s="3" t="s">
        <v>51</v>
      </c>
      <c r="T1883" s="3" t="s">
        <v>86</v>
      </c>
      <c r="U1883" s="3" t="s">
        <v>53</v>
      </c>
      <c r="V1883" s="3" t="s">
        <v>71</v>
      </c>
      <c r="W1883" s="3" t="s">
        <v>55</v>
      </c>
      <c r="X1883" s="3" t="s">
        <v>87</v>
      </c>
      <c r="Y1883" s="3">
        <v>146</v>
      </c>
      <c r="Z1883" s="3">
        <v>17</v>
      </c>
      <c r="AA1883" s="3" t="s">
        <v>45</v>
      </c>
      <c r="AB1883" s="11">
        <v>84</v>
      </c>
      <c r="AC1883" s="3" t="s">
        <v>88</v>
      </c>
      <c r="AD1883" s="3" t="s">
        <v>58</v>
      </c>
      <c r="AE1883" s="3" t="s">
        <v>58</v>
      </c>
      <c r="AF1883" s="3" t="s">
        <v>58</v>
      </c>
      <c r="AG1883" s="3" t="s">
        <v>51</v>
      </c>
      <c r="AH1883" s="3" t="s">
        <v>59</v>
      </c>
      <c r="AI1883" s="3" t="s">
        <v>60</v>
      </c>
      <c r="AJ1883" s="3" t="s">
        <v>61</v>
      </c>
      <c r="AK1883" s="3" t="s">
        <v>58</v>
      </c>
      <c r="AL1883" s="3" t="s">
        <v>58</v>
      </c>
      <c r="AM1883" s="3" t="s">
        <v>58</v>
      </c>
      <c r="AN1883" s="3" t="s">
        <v>72</v>
      </c>
      <c r="AO1883" s="3" t="s">
        <v>63</v>
      </c>
      <c r="AP1883" s="3">
        <v>56.955125018006996</v>
      </c>
      <c r="AQ1883" s="3">
        <v>177.61093049860273</v>
      </c>
    </row>
    <row r="1884" spans="1:43" x14ac:dyDescent="0.25">
      <c r="A1884" s="2">
        <v>1883</v>
      </c>
      <c r="B1884" s="3" t="s">
        <v>43</v>
      </c>
      <c r="C1884" s="3" t="s">
        <v>44</v>
      </c>
      <c r="D1884" s="3" t="s">
        <v>45</v>
      </c>
      <c r="E1884" s="3" t="s">
        <v>46</v>
      </c>
      <c r="F1884" s="3">
        <v>0.56000000000000005</v>
      </c>
      <c r="G1884" s="3">
        <v>0.48</v>
      </c>
      <c r="H1884" s="3">
        <v>3.5218477778515403E-2</v>
      </c>
      <c r="I1884" s="3">
        <v>9.3930493487084785</v>
      </c>
      <c r="J1884" s="3">
        <v>1.3808206689053855</v>
      </c>
      <c r="K1884" s="3">
        <v>0.33080889975998812</v>
      </c>
      <c r="L1884" s="3">
        <v>4.8630402043959089E-2</v>
      </c>
      <c r="M1884" s="2">
        <v>1210</v>
      </c>
      <c r="N1884" s="3" t="s">
        <v>47</v>
      </c>
      <c r="O1884" s="3" t="s">
        <v>84</v>
      </c>
      <c r="P1884" s="3" t="s">
        <v>85</v>
      </c>
      <c r="Q1884" s="3">
        <v>83.713896858699997</v>
      </c>
      <c r="R1884" s="3" t="s">
        <v>50</v>
      </c>
      <c r="S1884" s="3" t="s">
        <v>51</v>
      </c>
      <c r="T1884" s="3" t="s">
        <v>86</v>
      </c>
      <c r="U1884" s="3" t="s">
        <v>53</v>
      </c>
      <c r="V1884" s="3" t="s">
        <v>71</v>
      </c>
      <c r="W1884" s="3" t="s">
        <v>55</v>
      </c>
      <c r="X1884" s="3" t="s">
        <v>87</v>
      </c>
      <c r="Y1884" s="3">
        <v>146</v>
      </c>
      <c r="Z1884" s="3">
        <v>17</v>
      </c>
      <c r="AA1884" s="3" t="s">
        <v>45</v>
      </c>
      <c r="AB1884" s="11">
        <v>84</v>
      </c>
      <c r="AC1884" s="3" t="s">
        <v>88</v>
      </c>
      <c r="AD1884" s="3" t="s">
        <v>58</v>
      </c>
      <c r="AE1884" s="3" t="s">
        <v>58</v>
      </c>
      <c r="AF1884" s="3" t="s">
        <v>58</v>
      </c>
      <c r="AG1884" s="3" t="s">
        <v>51</v>
      </c>
      <c r="AH1884" s="3" t="s">
        <v>59</v>
      </c>
      <c r="AI1884" s="3" t="s">
        <v>60</v>
      </c>
      <c r="AJ1884" s="3" t="s">
        <v>61</v>
      </c>
      <c r="AK1884" s="3" t="s">
        <v>58</v>
      </c>
      <c r="AL1884" s="3" t="s">
        <v>58</v>
      </c>
      <c r="AM1884" s="3" t="s">
        <v>58</v>
      </c>
      <c r="AN1884" s="3" t="s">
        <v>72</v>
      </c>
      <c r="AO1884" s="3" t="s">
        <v>63</v>
      </c>
      <c r="AP1884" s="3">
        <v>52.4279269615947</v>
      </c>
      <c r="AQ1884" s="3">
        <v>142.52412298513684</v>
      </c>
    </row>
    <row r="1885" spans="1:43" x14ac:dyDescent="0.25">
      <c r="A1885" s="2">
        <v>1884</v>
      </c>
      <c r="B1885" s="3" t="s">
        <v>43</v>
      </c>
      <c r="C1885" s="3" t="s">
        <v>44</v>
      </c>
      <c r="D1885" s="3" t="s">
        <v>45</v>
      </c>
      <c r="E1885" s="3" t="s">
        <v>46</v>
      </c>
      <c r="F1885" s="3">
        <v>0.56000000000000005</v>
      </c>
      <c r="G1885" s="3">
        <v>0.48</v>
      </c>
      <c r="H1885" s="3">
        <v>4.9096899445228701E-2</v>
      </c>
      <c r="I1885" s="3">
        <v>9.416230133633011</v>
      </c>
      <c r="J1885" s="3">
        <v>1.3841763600608288</v>
      </c>
      <c r="K1885" s="3">
        <v>0.46230770402411236</v>
      </c>
      <c r="L1885" s="3">
        <v>6.7958767564369194E-2</v>
      </c>
      <c r="M1885" s="2">
        <v>1210</v>
      </c>
      <c r="N1885" s="3" t="s">
        <v>47</v>
      </c>
      <c r="O1885" s="3" t="s">
        <v>84</v>
      </c>
      <c r="P1885" s="3" t="s">
        <v>85</v>
      </c>
      <c r="Q1885" s="3">
        <v>83.713896858699997</v>
      </c>
      <c r="R1885" s="3" t="s">
        <v>50</v>
      </c>
      <c r="S1885" s="3" t="s">
        <v>51</v>
      </c>
      <c r="T1885" s="3" t="s">
        <v>86</v>
      </c>
      <c r="U1885" s="3" t="s">
        <v>53</v>
      </c>
      <c r="V1885" s="3" t="s">
        <v>71</v>
      </c>
      <c r="W1885" s="3" t="s">
        <v>55</v>
      </c>
      <c r="X1885" s="3" t="s">
        <v>87</v>
      </c>
      <c r="Y1885" s="3">
        <v>146</v>
      </c>
      <c r="Z1885" s="3">
        <v>17</v>
      </c>
      <c r="AA1885" s="3" t="s">
        <v>45</v>
      </c>
      <c r="AB1885" s="11">
        <v>84</v>
      </c>
      <c r="AC1885" s="3" t="s">
        <v>88</v>
      </c>
      <c r="AD1885" s="3" t="s">
        <v>58</v>
      </c>
      <c r="AE1885" s="3" t="s">
        <v>58</v>
      </c>
      <c r="AF1885" s="3" t="s">
        <v>58</v>
      </c>
      <c r="AG1885" s="3" t="s">
        <v>51</v>
      </c>
      <c r="AH1885" s="3" t="s">
        <v>59</v>
      </c>
      <c r="AI1885" s="3" t="s">
        <v>60</v>
      </c>
      <c r="AJ1885" s="3" t="s">
        <v>61</v>
      </c>
      <c r="AK1885" s="3" t="s">
        <v>58</v>
      </c>
      <c r="AL1885" s="3" t="s">
        <v>58</v>
      </c>
      <c r="AM1885" s="3" t="s">
        <v>58</v>
      </c>
      <c r="AN1885" s="3" t="s">
        <v>72</v>
      </c>
      <c r="AO1885" s="3" t="s">
        <v>63</v>
      </c>
      <c r="AP1885" s="3">
        <v>65.374579715065067</v>
      </c>
      <c r="AQ1885" s="3">
        <v>198.68810283985084</v>
      </c>
    </row>
    <row r="1886" spans="1:43" x14ac:dyDescent="0.25">
      <c r="A1886" s="2">
        <v>1885</v>
      </c>
      <c r="B1886" s="3" t="s">
        <v>43</v>
      </c>
      <c r="C1886" s="3" t="s">
        <v>44</v>
      </c>
      <c r="D1886" s="3" t="s">
        <v>45</v>
      </c>
      <c r="E1886" s="3" t="s">
        <v>46</v>
      </c>
      <c r="F1886" s="3">
        <v>0.56000000000000005</v>
      </c>
      <c r="G1886" s="3">
        <v>0.48</v>
      </c>
      <c r="H1886" s="3">
        <v>5.5166119885102997E-2</v>
      </c>
      <c r="I1886" s="3">
        <v>9.416230133633011</v>
      </c>
      <c r="J1886" s="3">
        <v>1.3841763600608288</v>
      </c>
      <c r="K1886" s="3">
        <v>0.51945688041771809</v>
      </c>
      <c r="L1886" s="3">
        <v>7.6359639021241169E-2</v>
      </c>
      <c r="M1886" s="2">
        <v>1210</v>
      </c>
      <c r="N1886" s="3" t="s">
        <v>47</v>
      </c>
      <c r="O1886" s="3" t="s">
        <v>84</v>
      </c>
      <c r="P1886" s="3" t="s">
        <v>85</v>
      </c>
      <c r="Q1886" s="3">
        <v>83.713896858699997</v>
      </c>
      <c r="R1886" s="3" t="s">
        <v>50</v>
      </c>
      <c r="S1886" s="3" t="s">
        <v>51</v>
      </c>
      <c r="T1886" s="3" t="s">
        <v>86</v>
      </c>
      <c r="U1886" s="3" t="s">
        <v>53</v>
      </c>
      <c r="V1886" s="3" t="s">
        <v>71</v>
      </c>
      <c r="W1886" s="3" t="s">
        <v>55</v>
      </c>
      <c r="X1886" s="3" t="s">
        <v>87</v>
      </c>
      <c r="Y1886" s="3">
        <v>146</v>
      </c>
      <c r="Z1886" s="3">
        <v>17</v>
      </c>
      <c r="AA1886" s="3" t="s">
        <v>45</v>
      </c>
      <c r="AB1886" s="11">
        <v>84</v>
      </c>
      <c r="AC1886" s="3" t="s">
        <v>88</v>
      </c>
      <c r="AD1886" s="3" t="s">
        <v>58</v>
      </c>
      <c r="AE1886" s="3" t="s">
        <v>58</v>
      </c>
      <c r="AF1886" s="3" t="s">
        <v>58</v>
      </c>
      <c r="AG1886" s="3" t="s">
        <v>51</v>
      </c>
      <c r="AH1886" s="3" t="s">
        <v>59</v>
      </c>
      <c r="AI1886" s="3" t="s">
        <v>60</v>
      </c>
      <c r="AJ1886" s="3" t="s">
        <v>61</v>
      </c>
      <c r="AK1886" s="3" t="s">
        <v>58</v>
      </c>
      <c r="AL1886" s="3" t="s">
        <v>58</v>
      </c>
      <c r="AM1886" s="3" t="s">
        <v>58</v>
      </c>
      <c r="AN1886" s="3" t="s">
        <v>72</v>
      </c>
      <c r="AO1886" s="3" t="s">
        <v>63</v>
      </c>
      <c r="AP1886" s="3">
        <v>68.380204387051833</v>
      </c>
      <c r="AQ1886" s="3">
        <v>223.24936655591736</v>
      </c>
    </row>
    <row r="1887" spans="1:43" x14ac:dyDescent="0.25">
      <c r="A1887" s="2">
        <v>1886</v>
      </c>
      <c r="B1887" s="3" t="s">
        <v>43</v>
      </c>
      <c r="C1887" s="3" t="s">
        <v>44</v>
      </c>
      <c r="D1887" s="3" t="s">
        <v>45</v>
      </c>
      <c r="E1887" s="3" t="s">
        <v>46</v>
      </c>
      <c r="F1887" s="3">
        <v>0.56000000000000005</v>
      </c>
      <c r="G1887" s="3">
        <v>0.48</v>
      </c>
      <c r="H1887" s="3">
        <v>0.12977985292330499</v>
      </c>
      <c r="I1887" s="3">
        <v>9.416230133633011</v>
      </c>
      <c r="J1887" s="3">
        <v>1.3841763600608288</v>
      </c>
      <c r="K1887" s="3">
        <v>1.2220369618348847</v>
      </c>
      <c r="L1887" s="3">
        <v>0.17963820442861</v>
      </c>
      <c r="M1887" s="2">
        <v>1210</v>
      </c>
      <c r="N1887" s="3" t="s">
        <v>47</v>
      </c>
      <c r="O1887" s="3" t="s">
        <v>84</v>
      </c>
      <c r="P1887" s="3" t="s">
        <v>85</v>
      </c>
      <c r="Q1887" s="3">
        <v>83.713896858699997</v>
      </c>
      <c r="R1887" s="3" t="s">
        <v>50</v>
      </c>
      <c r="S1887" s="3" t="s">
        <v>51</v>
      </c>
      <c r="T1887" s="3" t="s">
        <v>86</v>
      </c>
      <c r="U1887" s="3" t="s">
        <v>53</v>
      </c>
      <c r="V1887" s="3" t="s">
        <v>71</v>
      </c>
      <c r="W1887" s="3" t="s">
        <v>55</v>
      </c>
      <c r="X1887" s="3" t="s">
        <v>87</v>
      </c>
      <c r="Y1887" s="3">
        <v>146</v>
      </c>
      <c r="Z1887" s="3">
        <v>17</v>
      </c>
      <c r="AA1887" s="3" t="s">
        <v>45</v>
      </c>
      <c r="AB1887" s="11">
        <v>84</v>
      </c>
      <c r="AC1887" s="3" t="s">
        <v>88</v>
      </c>
      <c r="AD1887" s="3" t="s">
        <v>58</v>
      </c>
      <c r="AE1887" s="3" t="s">
        <v>58</v>
      </c>
      <c r="AF1887" s="3" t="s">
        <v>58</v>
      </c>
      <c r="AG1887" s="3" t="s">
        <v>51</v>
      </c>
      <c r="AH1887" s="3" t="s">
        <v>59</v>
      </c>
      <c r="AI1887" s="3" t="s">
        <v>60</v>
      </c>
      <c r="AJ1887" s="3" t="s">
        <v>61</v>
      </c>
      <c r="AK1887" s="3" t="s">
        <v>58</v>
      </c>
      <c r="AL1887" s="3" t="s">
        <v>58</v>
      </c>
      <c r="AM1887" s="3" t="s">
        <v>58</v>
      </c>
      <c r="AN1887" s="3" t="s">
        <v>72</v>
      </c>
      <c r="AO1887" s="3" t="s">
        <v>63</v>
      </c>
      <c r="AP1887" s="3">
        <v>91.684773147038797</v>
      </c>
      <c r="AQ1887" s="3">
        <v>525.20043130080444</v>
      </c>
    </row>
    <row r="1888" spans="1:43" x14ac:dyDescent="0.25">
      <c r="A1888" s="2">
        <v>1887</v>
      </c>
      <c r="B1888" s="3" t="s">
        <v>43</v>
      </c>
      <c r="C1888" s="3" t="s">
        <v>44</v>
      </c>
      <c r="D1888" s="3" t="s">
        <v>45</v>
      </c>
      <c r="E1888" s="3" t="s">
        <v>46</v>
      </c>
      <c r="F1888" s="3">
        <v>0.56000000000000005</v>
      </c>
      <c r="G1888" s="3">
        <v>0.48</v>
      </c>
      <c r="H1888" s="3">
        <v>0.15018609927843601</v>
      </c>
      <c r="I1888" s="3">
        <v>9.416230133633011</v>
      </c>
      <c r="J1888" s="3">
        <v>1.3841763600608288</v>
      </c>
      <c r="K1888" s="3">
        <v>1.4141868736784082</v>
      </c>
      <c r="L1888" s="3">
        <v>0.20788404823095982</v>
      </c>
      <c r="M1888" s="2">
        <v>1210</v>
      </c>
      <c r="N1888" s="3" t="s">
        <v>47</v>
      </c>
      <c r="O1888" s="3" t="s">
        <v>84</v>
      </c>
      <c r="P1888" s="3" t="s">
        <v>85</v>
      </c>
      <c r="Q1888" s="3">
        <v>83.713896858699997</v>
      </c>
      <c r="R1888" s="3" t="s">
        <v>50</v>
      </c>
      <c r="S1888" s="3" t="s">
        <v>51</v>
      </c>
      <c r="T1888" s="3" t="s">
        <v>86</v>
      </c>
      <c r="U1888" s="3" t="s">
        <v>53</v>
      </c>
      <c r="V1888" s="3" t="s">
        <v>71</v>
      </c>
      <c r="W1888" s="3" t="s">
        <v>55</v>
      </c>
      <c r="X1888" s="3" t="s">
        <v>87</v>
      </c>
      <c r="Y1888" s="3">
        <v>146</v>
      </c>
      <c r="Z1888" s="3">
        <v>17</v>
      </c>
      <c r="AA1888" s="3" t="s">
        <v>45</v>
      </c>
      <c r="AB1888" s="11">
        <v>84</v>
      </c>
      <c r="AC1888" s="3" t="s">
        <v>88</v>
      </c>
      <c r="AD1888" s="3" t="s">
        <v>58</v>
      </c>
      <c r="AE1888" s="3" t="s">
        <v>58</v>
      </c>
      <c r="AF1888" s="3" t="s">
        <v>58</v>
      </c>
      <c r="AG1888" s="3" t="s">
        <v>51</v>
      </c>
      <c r="AH1888" s="3" t="s">
        <v>59</v>
      </c>
      <c r="AI1888" s="3" t="s">
        <v>60</v>
      </c>
      <c r="AJ1888" s="3" t="s">
        <v>61</v>
      </c>
      <c r="AK1888" s="3" t="s">
        <v>58</v>
      </c>
      <c r="AL1888" s="3" t="s">
        <v>58</v>
      </c>
      <c r="AM1888" s="3" t="s">
        <v>58</v>
      </c>
      <c r="AN1888" s="3" t="s">
        <v>72</v>
      </c>
      <c r="AO1888" s="3" t="s">
        <v>63</v>
      </c>
      <c r="AP1888" s="3">
        <v>99.131819739563952</v>
      </c>
      <c r="AQ1888" s="3">
        <v>607.78158042014331</v>
      </c>
    </row>
    <row r="1889" spans="1:43" x14ac:dyDescent="0.25">
      <c r="A1889" s="2">
        <v>1888</v>
      </c>
      <c r="B1889" s="3" t="s">
        <v>43</v>
      </c>
      <c r="C1889" s="3" t="s">
        <v>44</v>
      </c>
      <c r="D1889" s="3" t="s">
        <v>45</v>
      </c>
      <c r="E1889" s="3" t="s">
        <v>46</v>
      </c>
      <c r="F1889" s="3">
        <v>0.56000000000000005</v>
      </c>
      <c r="G1889" s="3">
        <v>0.48</v>
      </c>
      <c r="H1889" s="3">
        <v>0.2335344820668</v>
      </c>
      <c r="I1889" s="3">
        <v>9.416230133633011</v>
      </c>
      <c r="J1889" s="3">
        <v>1.3841763600608288</v>
      </c>
      <c r="K1889" s="3">
        <v>2.19901442727978</v>
      </c>
      <c r="L1889" s="3">
        <v>0.32325290933591411</v>
      </c>
      <c r="M1889" s="2">
        <v>1210</v>
      </c>
      <c r="N1889" s="3" t="s">
        <v>47</v>
      </c>
      <c r="O1889" s="3" t="s">
        <v>84</v>
      </c>
      <c r="P1889" s="3" t="s">
        <v>85</v>
      </c>
      <c r="Q1889" s="3">
        <v>83.713896858699997</v>
      </c>
      <c r="R1889" s="3" t="s">
        <v>50</v>
      </c>
      <c r="S1889" s="3" t="s">
        <v>51</v>
      </c>
      <c r="T1889" s="3" t="s">
        <v>86</v>
      </c>
      <c r="U1889" s="3" t="s">
        <v>53</v>
      </c>
      <c r="V1889" s="3" t="s">
        <v>71</v>
      </c>
      <c r="W1889" s="3" t="s">
        <v>55</v>
      </c>
      <c r="X1889" s="3" t="s">
        <v>87</v>
      </c>
      <c r="Y1889" s="3">
        <v>146</v>
      </c>
      <c r="Z1889" s="3">
        <v>17</v>
      </c>
      <c r="AA1889" s="3" t="s">
        <v>45</v>
      </c>
      <c r="AB1889" s="11">
        <v>84</v>
      </c>
      <c r="AC1889" s="3" t="s">
        <v>88</v>
      </c>
      <c r="AD1889" s="3" t="s">
        <v>58</v>
      </c>
      <c r="AE1889" s="3" t="s">
        <v>58</v>
      </c>
      <c r="AF1889" s="3" t="s">
        <v>58</v>
      </c>
      <c r="AG1889" s="3" t="s">
        <v>51</v>
      </c>
      <c r="AH1889" s="3" t="s">
        <v>59</v>
      </c>
      <c r="AI1889" s="3" t="s">
        <v>60</v>
      </c>
      <c r="AJ1889" s="3" t="s">
        <v>61</v>
      </c>
      <c r="AK1889" s="3" t="s">
        <v>58</v>
      </c>
      <c r="AL1889" s="3" t="s">
        <v>58</v>
      </c>
      <c r="AM1889" s="3" t="s">
        <v>58</v>
      </c>
      <c r="AN1889" s="3" t="s">
        <v>72</v>
      </c>
      <c r="AO1889" s="3" t="s">
        <v>63</v>
      </c>
      <c r="AP1889" s="3">
        <v>137.73766333839188</v>
      </c>
      <c r="AQ1889" s="3">
        <v>945.08051860388719</v>
      </c>
    </row>
    <row r="1890" spans="1:43" x14ac:dyDescent="0.25">
      <c r="A1890" s="2">
        <v>1889</v>
      </c>
      <c r="B1890" s="3" t="s">
        <v>43</v>
      </c>
      <c r="C1890" s="3" t="s">
        <v>44</v>
      </c>
      <c r="D1890" s="3" t="s">
        <v>45</v>
      </c>
      <c r="E1890" s="3" t="s">
        <v>46</v>
      </c>
      <c r="F1890" s="3">
        <v>0.56000000000000005</v>
      </c>
      <c r="G1890" s="3">
        <v>0.48</v>
      </c>
      <c r="H1890" s="3">
        <v>0.14846541130563901</v>
      </c>
      <c r="I1890" s="3">
        <v>9.416230133633011</v>
      </c>
      <c r="J1890" s="3">
        <v>1.3841763600608288</v>
      </c>
      <c r="K1890" s="3">
        <v>1.3979844797383771</v>
      </c>
      <c r="L1890" s="3">
        <v>0.20550231261597321</v>
      </c>
      <c r="M1890" s="2">
        <v>1200</v>
      </c>
      <c r="N1890" s="3" t="s">
        <v>66</v>
      </c>
      <c r="O1890" s="3" t="s">
        <v>84</v>
      </c>
      <c r="P1890" s="3" t="s">
        <v>85</v>
      </c>
      <c r="Q1890" s="3">
        <v>83.713896858699997</v>
      </c>
      <c r="R1890" s="3" t="s">
        <v>50</v>
      </c>
      <c r="S1890" s="3" t="s">
        <v>51</v>
      </c>
      <c r="T1890" s="3" t="s">
        <v>86</v>
      </c>
      <c r="U1890" s="3" t="s">
        <v>53</v>
      </c>
      <c r="V1890" s="3" t="s">
        <v>71</v>
      </c>
      <c r="W1890" s="3" t="s">
        <v>55</v>
      </c>
      <c r="X1890" s="3" t="s">
        <v>87</v>
      </c>
      <c r="Y1890" s="3">
        <v>146</v>
      </c>
      <c r="Z1890" s="3">
        <v>17</v>
      </c>
      <c r="AA1890" s="3" t="s">
        <v>45</v>
      </c>
      <c r="AB1890" s="11">
        <v>84</v>
      </c>
      <c r="AC1890" s="3" t="s">
        <v>88</v>
      </c>
      <c r="AD1890" s="3" t="s">
        <v>58</v>
      </c>
      <c r="AE1890" s="3" t="s">
        <v>58</v>
      </c>
      <c r="AF1890" s="3" t="s">
        <v>58</v>
      </c>
      <c r="AG1890" s="3" t="s">
        <v>51</v>
      </c>
      <c r="AH1890" s="3" t="s">
        <v>59</v>
      </c>
      <c r="AI1890" s="3" t="s">
        <v>60</v>
      </c>
      <c r="AJ1890" s="3" t="s">
        <v>61</v>
      </c>
      <c r="AK1890" s="3" t="s">
        <v>58</v>
      </c>
      <c r="AL1890" s="3" t="s">
        <v>58</v>
      </c>
      <c r="AM1890" s="3" t="s">
        <v>58</v>
      </c>
      <c r="AN1890" s="3" t="s">
        <v>72</v>
      </c>
      <c r="AO1890" s="3" t="s">
        <v>63</v>
      </c>
      <c r="AP1890" s="3">
        <v>123.99570518313861</v>
      </c>
      <c r="AQ1890" s="3">
        <v>600.81820324648197</v>
      </c>
    </row>
    <row r="1891" spans="1:43" x14ac:dyDescent="0.25">
      <c r="A1891" s="2">
        <v>1890</v>
      </c>
      <c r="B1891" s="3" t="s">
        <v>43</v>
      </c>
      <c r="C1891" s="3" t="s">
        <v>44</v>
      </c>
      <c r="D1891" s="3" t="s">
        <v>45</v>
      </c>
      <c r="E1891" s="3" t="s">
        <v>46</v>
      </c>
      <c r="F1891" s="3">
        <v>0.56000000000000005</v>
      </c>
      <c r="G1891" s="3">
        <v>0.48</v>
      </c>
      <c r="H1891" s="3">
        <v>0.30516615665156799</v>
      </c>
      <c r="I1891" s="3">
        <v>9.416230133633011</v>
      </c>
      <c r="J1891" s="3">
        <v>1.3841763600608288</v>
      </c>
      <c r="K1891" s="3">
        <v>2.8735147600274664</v>
      </c>
      <c r="L1891" s="3">
        <v>0.42240377992772005</v>
      </c>
      <c r="M1891" s="2">
        <v>1210</v>
      </c>
      <c r="N1891" s="3" t="s">
        <v>47</v>
      </c>
      <c r="O1891" s="3" t="s">
        <v>84</v>
      </c>
      <c r="P1891" s="3" t="s">
        <v>85</v>
      </c>
      <c r="Q1891" s="3">
        <v>83.713896858699997</v>
      </c>
      <c r="R1891" s="3" t="s">
        <v>50</v>
      </c>
      <c r="S1891" s="3" t="s">
        <v>51</v>
      </c>
      <c r="T1891" s="3" t="s">
        <v>86</v>
      </c>
      <c r="U1891" s="3" t="s">
        <v>53</v>
      </c>
      <c r="V1891" s="3" t="s">
        <v>71</v>
      </c>
      <c r="W1891" s="3" t="s">
        <v>55</v>
      </c>
      <c r="X1891" s="3" t="s">
        <v>87</v>
      </c>
      <c r="Y1891" s="3">
        <v>146</v>
      </c>
      <c r="Z1891" s="3">
        <v>17</v>
      </c>
      <c r="AA1891" s="3" t="s">
        <v>45</v>
      </c>
      <c r="AB1891" s="11">
        <v>84</v>
      </c>
      <c r="AC1891" s="3" t="s">
        <v>88</v>
      </c>
      <c r="AD1891" s="3" t="s">
        <v>58</v>
      </c>
      <c r="AE1891" s="3" t="s">
        <v>58</v>
      </c>
      <c r="AF1891" s="3" t="s">
        <v>58</v>
      </c>
      <c r="AG1891" s="3" t="s">
        <v>51</v>
      </c>
      <c r="AH1891" s="3" t="s">
        <v>59</v>
      </c>
      <c r="AI1891" s="3" t="s">
        <v>60</v>
      </c>
      <c r="AJ1891" s="3" t="s">
        <v>61</v>
      </c>
      <c r="AK1891" s="3" t="s">
        <v>58</v>
      </c>
      <c r="AL1891" s="3" t="s">
        <v>58</v>
      </c>
      <c r="AM1891" s="3" t="s">
        <v>58</v>
      </c>
      <c r="AN1891" s="3" t="s">
        <v>72</v>
      </c>
      <c r="AO1891" s="3" t="s">
        <v>63</v>
      </c>
      <c r="AP1891" s="3">
        <v>140.54050987084915</v>
      </c>
      <c r="AQ1891" s="3">
        <v>1234.963620944523</v>
      </c>
    </row>
    <row r="1892" spans="1:43" x14ac:dyDescent="0.25">
      <c r="A1892" s="2">
        <v>1891</v>
      </c>
      <c r="B1892" s="3" t="s">
        <v>43</v>
      </c>
      <c r="C1892" s="3" t="s">
        <v>44</v>
      </c>
      <c r="D1892" s="3" t="s">
        <v>45</v>
      </c>
      <c r="E1892" s="3" t="s">
        <v>46</v>
      </c>
      <c r="F1892" s="3">
        <v>0.56000000000000005</v>
      </c>
      <c r="G1892" s="3">
        <v>0.48</v>
      </c>
      <c r="H1892" s="3">
        <v>5.2429108655925899E-2</v>
      </c>
      <c r="I1892" s="3">
        <v>9.416230133633011</v>
      </c>
      <c r="J1892" s="3">
        <v>1.3841763600608288</v>
      </c>
      <c r="K1892" s="3">
        <v>0.49368455280544876</v>
      </c>
      <c r="L1892" s="3">
        <v>7.2571132780593198E-2</v>
      </c>
      <c r="M1892" s="2">
        <v>1210</v>
      </c>
      <c r="N1892" s="3" t="s">
        <v>47</v>
      </c>
      <c r="O1892" s="3" t="s">
        <v>84</v>
      </c>
      <c r="P1892" s="3" t="s">
        <v>85</v>
      </c>
      <c r="Q1892" s="3">
        <v>83.713896858699997</v>
      </c>
      <c r="R1892" s="3" t="s">
        <v>50</v>
      </c>
      <c r="S1892" s="3" t="s">
        <v>51</v>
      </c>
      <c r="T1892" s="3" t="s">
        <v>86</v>
      </c>
      <c r="U1892" s="3" t="s">
        <v>53</v>
      </c>
      <c r="V1892" s="3" t="s">
        <v>71</v>
      </c>
      <c r="W1892" s="3" t="s">
        <v>55</v>
      </c>
      <c r="X1892" s="3" t="s">
        <v>87</v>
      </c>
      <c r="Y1892" s="3">
        <v>146</v>
      </c>
      <c r="Z1892" s="3">
        <v>17</v>
      </c>
      <c r="AA1892" s="3" t="s">
        <v>45</v>
      </c>
      <c r="AB1892" s="11">
        <v>84</v>
      </c>
      <c r="AC1892" s="3" t="s">
        <v>88</v>
      </c>
      <c r="AD1892" s="3" t="s">
        <v>58</v>
      </c>
      <c r="AE1892" s="3" t="s">
        <v>58</v>
      </c>
      <c r="AF1892" s="3" t="s">
        <v>58</v>
      </c>
      <c r="AG1892" s="3" t="s">
        <v>51</v>
      </c>
      <c r="AH1892" s="3" t="s">
        <v>59</v>
      </c>
      <c r="AI1892" s="3" t="s">
        <v>60</v>
      </c>
      <c r="AJ1892" s="3" t="s">
        <v>61</v>
      </c>
      <c r="AK1892" s="3" t="s">
        <v>58</v>
      </c>
      <c r="AL1892" s="3" t="s">
        <v>58</v>
      </c>
      <c r="AM1892" s="3" t="s">
        <v>58</v>
      </c>
      <c r="AN1892" s="3" t="s">
        <v>72</v>
      </c>
      <c r="AO1892" s="3" t="s">
        <v>63</v>
      </c>
      <c r="AP1892" s="3">
        <v>83.145534659655581</v>
      </c>
      <c r="AQ1892" s="3">
        <v>212.17307508494096</v>
      </c>
    </row>
    <row r="1893" spans="1:43" x14ac:dyDescent="0.25">
      <c r="A1893" s="2">
        <v>1892</v>
      </c>
      <c r="B1893" s="3" t="s">
        <v>43</v>
      </c>
      <c r="C1893" s="3" t="s">
        <v>44</v>
      </c>
      <c r="D1893" s="3" t="s">
        <v>45</v>
      </c>
      <c r="E1893" s="3" t="s">
        <v>46</v>
      </c>
      <c r="F1893" s="3">
        <v>0.56000000000000005</v>
      </c>
      <c r="G1893" s="3">
        <v>0.48</v>
      </c>
      <c r="H1893" s="3">
        <v>8.1070255971321503E-2</v>
      </c>
      <c r="I1893" s="3">
        <v>9.416230133633011</v>
      </c>
      <c r="J1893" s="3">
        <v>1.3841763600608288</v>
      </c>
      <c r="K1893" s="3">
        <v>0.76337618721849909</v>
      </c>
      <c r="L1893" s="3">
        <v>0.11221553181958346</v>
      </c>
      <c r="M1893" s="2">
        <v>1210</v>
      </c>
      <c r="N1893" s="3" t="s">
        <v>47</v>
      </c>
      <c r="O1893" s="3" t="s">
        <v>84</v>
      </c>
      <c r="P1893" s="3" t="s">
        <v>85</v>
      </c>
      <c r="Q1893" s="3">
        <v>83.713896858699997</v>
      </c>
      <c r="R1893" s="3" t="s">
        <v>50</v>
      </c>
      <c r="S1893" s="3" t="s">
        <v>51</v>
      </c>
      <c r="T1893" s="3" t="s">
        <v>86</v>
      </c>
      <c r="U1893" s="3" t="s">
        <v>53</v>
      </c>
      <c r="V1893" s="3" t="s">
        <v>71</v>
      </c>
      <c r="W1893" s="3" t="s">
        <v>55</v>
      </c>
      <c r="X1893" s="3" t="s">
        <v>87</v>
      </c>
      <c r="Y1893" s="3">
        <v>146</v>
      </c>
      <c r="Z1893" s="3">
        <v>17</v>
      </c>
      <c r="AA1893" s="3" t="s">
        <v>45</v>
      </c>
      <c r="AB1893" s="11">
        <v>84</v>
      </c>
      <c r="AC1893" s="3" t="s">
        <v>88</v>
      </c>
      <c r="AD1893" s="3" t="s">
        <v>58</v>
      </c>
      <c r="AE1893" s="3" t="s">
        <v>58</v>
      </c>
      <c r="AF1893" s="3" t="s">
        <v>58</v>
      </c>
      <c r="AG1893" s="3" t="s">
        <v>51</v>
      </c>
      <c r="AH1893" s="3" t="s">
        <v>59</v>
      </c>
      <c r="AI1893" s="3" t="s">
        <v>60</v>
      </c>
      <c r="AJ1893" s="3" t="s">
        <v>61</v>
      </c>
      <c r="AK1893" s="3" t="s">
        <v>58</v>
      </c>
      <c r="AL1893" s="3" t="s">
        <v>58</v>
      </c>
      <c r="AM1893" s="3" t="s">
        <v>58</v>
      </c>
      <c r="AN1893" s="3" t="s">
        <v>72</v>
      </c>
      <c r="AO1893" s="3" t="s">
        <v>63</v>
      </c>
      <c r="AP1893" s="3">
        <v>89.480353957469589</v>
      </c>
      <c r="AQ1893" s="3">
        <v>328.07968604315454</v>
      </c>
    </row>
    <row r="1894" spans="1:43" x14ac:dyDescent="0.25">
      <c r="A1894" s="2">
        <v>1893</v>
      </c>
      <c r="B1894" s="3" t="s">
        <v>43</v>
      </c>
      <c r="C1894" s="3" t="s">
        <v>44</v>
      </c>
      <c r="D1894" s="3" t="s">
        <v>45</v>
      </c>
      <c r="E1894" s="3" t="s">
        <v>46</v>
      </c>
      <c r="F1894" s="3">
        <v>0.56000000000000005</v>
      </c>
      <c r="G1894" s="3">
        <v>0.48</v>
      </c>
      <c r="H1894" s="3">
        <v>6.9240145061681101E-3</v>
      </c>
      <c r="I1894" s="3">
        <v>9.416230133633011</v>
      </c>
      <c r="J1894" s="3">
        <v>1.3841763600608288</v>
      </c>
      <c r="K1894" s="3">
        <v>6.5198114038692245E-2</v>
      </c>
      <c r="L1894" s="3">
        <v>9.5840571961561521E-3</v>
      </c>
      <c r="M1894" s="2">
        <v>1210</v>
      </c>
      <c r="N1894" s="3" t="s">
        <v>47</v>
      </c>
      <c r="O1894" s="3" t="s">
        <v>84</v>
      </c>
      <c r="P1894" s="3" t="s">
        <v>85</v>
      </c>
      <c r="Q1894" s="3">
        <v>83.713896858699997</v>
      </c>
      <c r="R1894" s="3" t="s">
        <v>50</v>
      </c>
      <c r="S1894" s="3" t="s">
        <v>51</v>
      </c>
      <c r="T1894" s="3" t="s">
        <v>86</v>
      </c>
      <c r="U1894" s="3" t="s">
        <v>53</v>
      </c>
      <c r="V1894" s="3" t="s">
        <v>71</v>
      </c>
      <c r="W1894" s="3" t="s">
        <v>55</v>
      </c>
      <c r="X1894" s="3" t="s">
        <v>87</v>
      </c>
      <c r="Y1894" s="3">
        <v>146</v>
      </c>
      <c r="Z1894" s="3">
        <v>17</v>
      </c>
      <c r="AA1894" s="3" t="s">
        <v>45</v>
      </c>
      <c r="AB1894" s="11">
        <v>84</v>
      </c>
      <c r="AC1894" s="3" t="s">
        <v>88</v>
      </c>
      <c r="AD1894" s="3" t="s">
        <v>58</v>
      </c>
      <c r="AE1894" s="3" t="s">
        <v>58</v>
      </c>
      <c r="AF1894" s="3" t="s">
        <v>58</v>
      </c>
      <c r="AG1894" s="3" t="s">
        <v>51</v>
      </c>
      <c r="AH1894" s="3" t="s">
        <v>59</v>
      </c>
      <c r="AI1894" s="3" t="s">
        <v>60</v>
      </c>
      <c r="AJ1894" s="3" t="s">
        <v>61</v>
      </c>
      <c r="AK1894" s="3" t="s">
        <v>58</v>
      </c>
      <c r="AL1894" s="3" t="s">
        <v>58</v>
      </c>
      <c r="AM1894" s="3" t="s">
        <v>58</v>
      </c>
      <c r="AN1894" s="3" t="s">
        <v>72</v>
      </c>
      <c r="AO1894" s="3" t="s">
        <v>63</v>
      </c>
      <c r="AP1894" s="3">
        <v>32.978726685823645</v>
      </c>
      <c r="AQ1894" s="3">
        <v>28.020492573077163</v>
      </c>
    </row>
    <row r="1895" spans="1:43" x14ac:dyDescent="0.25">
      <c r="A1895" s="2">
        <v>1894</v>
      </c>
      <c r="B1895" s="3" t="s">
        <v>43</v>
      </c>
      <c r="C1895" s="3" t="s">
        <v>44</v>
      </c>
      <c r="D1895" s="3" t="s">
        <v>45</v>
      </c>
      <c r="E1895" s="3" t="s">
        <v>46</v>
      </c>
      <c r="F1895" s="3">
        <v>0.56000000000000005</v>
      </c>
      <c r="G1895" s="3">
        <v>0.48</v>
      </c>
      <c r="H1895" s="3">
        <v>2.20367033299202E-2</v>
      </c>
      <c r="I1895" s="3">
        <v>9.416230133633011</v>
      </c>
      <c r="J1895" s="3">
        <v>1.3841763600608288</v>
      </c>
      <c r="K1895" s="3">
        <v>0.20750266994112551</v>
      </c>
      <c r="L1895" s="3">
        <v>3.0502683802949286E-2</v>
      </c>
      <c r="M1895" s="2">
        <v>1210</v>
      </c>
      <c r="N1895" s="3" t="s">
        <v>47</v>
      </c>
      <c r="O1895" s="3" t="s">
        <v>84</v>
      </c>
      <c r="P1895" s="3" t="s">
        <v>85</v>
      </c>
      <c r="Q1895" s="3">
        <v>83.713896858699997</v>
      </c>
      <c r="R1895" s="3" t="s">
        <v>50</v>
      </c>
      <c r="S1895" s="3" t="s">
        <v>51</v>
      </c>
      <c r="T1895" s="3" t="s">
        <v>86</v>
      </c>
      <c r="U1895" s="3" t="s">
        <v>53</v>
      </c>
      <c r="V1895" s="3" t="s">
        <v>71</v>
      </c>
      <c r="W1895" s="3" t="s">
        <v>55</v>
      </c>
      <c r="X1895" s="3" t="s">
        <v>87</v>
      </c>
      <c r="Y1895" s="3">
        <v>146</v>
      </c>
      <c r="Z1895" s="3">
        <v>17</v>
      </c>
      <c r="AA1895" s="3" t="s">
        <v>45</v>
      </c>
      <c r="AB1895" s="11">
        <v>84</v>
      </c>
      <c r="AC1895" s="3" t="s">
        <v>88</v>
      </c>
      <c r="AD1895" s="3" t="s">
        <v>58</v>
      </c>
      <c r="AE1895" s="3" t="s">
        <v>58</v>
      </c>
      <c r="AF1895" s="3" t="s">
        <v>58</v>
      </c>
      <c r="AG1895" s="3" t="s">
        <v>51</v>
      </c>
      <c r="AH1895" s="3" t="s">
        <v>59</v>
      </c>
      <c r="AI1895" s="3" t="s">
        <v>60</v>
      </c>
      <c r="AJ1895" s="3" t="s">
        <v>61</v>
      </c>
      <c r="AK1895" s="3" t="s">
        <v>58</v>
      </c>
      <c r="AL1895" s="3" t="s">
        <v>58</v>
      </c>
      <c r="AM1895" s="3" t="s">
        <v>58</v>
      </c>
      <c r="AN1895" s="3" t="s">
        <v>72</v>
      </c>
      <c r="AO1895" s="3" t="s">
        <v>63</v>
      </c>
      <c r="AP1895" s="3">
        <v>71.401788897201797</v>
      </c>
      <c r="AQ1895" s="3">
        <v>89.179374399211127</v>
      </c>
    </row>
    <row r="1896" spans="1:43" x14ac:dyDescent="0.25">
      <c r="A1896" s="2">
        <v>1895</v>
      </c>
      <c r="B1896" s="3" t="s">
        <v>43</v>
      </c>
      <c r="C1896" s="3" t="s">
        <v>44</v>
      </c>
      <c r="D1896" s="3" t="s">
        <v>45</v>
      </c>
      <c r="E1896" s="3" t="s">
        <v>46</v>
      </c>
      <c r="F1896" s="3">
        <v>0.56000000000000005</v>
      </c>
      <c r="G1896" s="3">
        <v>0.48</v>
      </c>
      <c r="H1896" s="3">
        <v>1.6718034544920099E-3</v>
      </c>
      <c r="I1896" s="3">
        <v>9.416230133633011</v>
      </c>
      <c r="J1896" s="3">
        <v>1.3841763600608288</v>
      </c>
      <c r="K1896" s="3">
        <v>1.5742086065699427E-2</v>
      </c>
      <c r="L1896" s="3">
        <v>2.3140708203758698E-3</v>
      </c>
      <c r="M1896" s="2">
        <v>1210</v>
      </c>
      <c r="N1896" s="3" t="s">
        <v>47</v>
      </c>
      <c r="O1896" s="3" t="s">
        <v>84</v>
      </c>
      <c r="P1896" s="3" t="s">
        <v>85</v>
      </c>
      <c r="Q1896" s="3">
        <v>83.713896858699997</v>
      </c>
      <c r="R1896" s="3" t="s">
        <v>50</v>
      </c>
      <c r="S1896" s="3" t="s">
        <v>51</v>
      </c>
      <c r="T1896" s="3" t="s">
        <v>86</v>
      </c>
      <c r="U1896" s="3" t="s">
        <v>53</v>
      </c>
      <c r="V1896" s="3" t="s">
        <v>71</v>
      </c>
      <c r="W1896" s="3" t="s">
        <v>55</v>
      </c>
      <c r="X1896" s="3" t="s">
        <v>87</v>
      </c>
      <c r="Y1896" s="3">
        <v>146</v>
      </c>
      <c r="Z1896" s="3">
        <v>17</v>
      </c>
      <c r="AA1896" s="3" t="s">
        <v>45</v>
      </c>
      <c r="AB1896" s="11">
        <v>84</v>
      </c>
      <c r="AC1896" s="3" t="s">
        <v>88</v>
      </c>
      <c r="AD1896" s="3" t="s">
        <v>58</v>
      </c>
      <c r="AE1896" s="3" t="s">
        <v>58</v>
      </c>
      <c r="AF1896" s="3" t="s">
        <v>58</v>
      </c>
      <c r="AG1896" s="3" t="s">
        <v>51</v>
      </c>
      <c r="AH1896" s="3" t="s">
        <v>59</v>
      </c>
      <c r="AI1896" s="3" t="s">
        <v>60</v>
      </c>
      <c r="AJ1896" s="3" t="s">
        <v>61</v>
      </c>
      <c r="AK1896" s="3" t="s">
        <v>58</v>
      </c>
      <c r="AL1896" s="3" t="s">
        <v>58</v>
      </c>
      <c r="AM1896" s="3" t="s">
        <v>58</v>
      </c>
      <c r="AN1896" s="3" t="s">
        <v>72</v>
      </c>
      <c r="AO1896" s="3" t="s">
        <v>63</v>
      </c>
      <c r="AP1896" s="3">
        <v>10.501431692111584</v>
      </c>
      <c r="AQ1896" s="3">
        <v>6.7655485468015</v>
      </c>
    </row>
    <row r="1897" spans="1:43" x14ac:dyDescent="0.25">
      <c r="A1897" s="2">
        <v>1896</v>
      </c>
      <c r="B1897" s="3" t="s">
        <v>43</v>
      </c>
      <c r="C1897" s="3" t="s">
        <v>44</v>
      </c>
      <c r="D1897" s="3" t="s">
        <v>45</v>
      </c>
      <c r="E1897" s="3" t="s">
        <v>46</v>
      </c>
      <c r="F1897" s="3">
        <v>0.56000000000000005</v>
      </c>
      <c r="G1897" s="3">
        <v>0.48</v>
      </c>
      <c r="H1897" s="3">
        <v>0.11508192742593699</v>
      </c>
      <c r="I1897" s="3">
        <v>9.4229302337835055</v>
      </c>
      <c r="J1897" s="3">
        <v>1.3851473092401636</v>
      </c>
      <c r="K1897" s="3">
        <v>1.0844089733039408</v>
      </c>
      <c r="L1897" s="3">
        <v>0.15940542211620842</v>
      </c>
      <c r="M1897" s="2">
        <v>1210</v>
      </c>
      <c r="N1897" s="3" t="s">
        <v>47</v>
      </c>
      <c r="O1897" s="3" t="s">
        <v>84</v>
      </c>
      <c r="P1897" s="3" t="s">
        <v>85</v>
      </c>
      <c r="Q1897" s="3">
        <v>83.713896858699997</v>
      </c>
      <c r="R1897" s="3" t="s">
        <v>50</v>
      </c>
      <c r="S1897" s="3" t="s">
        <v>51</v>
      </c>
      <c r="T1897" s="3" t="s">
        <v>86</v>
      </c>
      <c r="U1897" s="3" t="s">
        <v>53</v>
      </c>
      <c r="V1897" s="3" t="s">
        <v>71</v>
      </c>
      <c r="W1897" s="3" t="s">
        <v>55</v>
      </c>
      <c r="X1897" s="3" t="s">
        <v>87</v>
      </c>
      <c r="Y1897" s="3">
        <v>146</v>
      </c>
      <c r="Z1897" s="3">
        <v>17</v>
      </c>
      <c r="AA1897" s="3" t="s">
        <v>45</v>
      </c>
      <c r="AB1897" s="11">
        <v>84</v>
      </c>
      <c r="AC1897" s="3" t="s">
        <v>88</v>
      </c>
      <c r="AD1897" s="3" t="s">
        <v>58</v>
      </c>
      <c r="AE1897" s="3" t="s">
        <v>58</v>
      </c>
      <c r="AF1897" s="3" t="s">
        <v>58</v>
      </c>
      <c r="AG1897" s="3" t="s">
        <v>51</v>
      </c>
      <c r="AH1897" s="3" t="s">
        <v>59</v>
      </c>
      <c r="AI1897" s="3" t="s">
        <v>60</v>
      </c>
      <c r="AJ1897" s="3" t="s">
        <v>61</v>
      </c>
      <c r="AK1897" s="3" t="s">
        <v>58</v>
      </c>
      <c r="AL1897" s="3" t="s">
        <v>58</v>
      </c>
      <c r="AM1897" s="3" t="s">
        <v>58</v>
      </c>
      <c r="AN1897" s="3" t="s">
        <v>72</v>
      </c>
      <c r="AO1897" s="3" t="s">
        <v>63</v>
      </c>
      <c r="AP1897" s="3">
        <v>86.997624000694216</v>
      </c>
      <c r="AQ1897" s="3">
        <v>465.72003710582493</v>
      </c>
    </row>
    <row r="1898" spans="1:43" x14ac:dyDescent="0.25">
      <c r="A1898" s="2">
        <v>1897</v>
      </c>
      <c r="B1898" s="3" t="s">
        <v>43</v>
      </c>
      <c r="C1898" s="3" t="s">
        <v>44</v>
      </c>
      <c r="D1898" s="3" t="s">
        <v>45</v>
      </c>
      <c r="E1898" s="3" t="s">
        <v>46</v>
      </c>
      <c r="F1898" s="3">
        <v>0.56000000000000005</v>
      </c>
      <c r="G1898" s="3">
        <v>0.48</v>
      </c>
      <c r="H1898" s="3">
        <v>7.7157547180206398E-2</v>
      </c>
      <c r="I1898" s="3">
        <v>9.4229302337835055</v>
      </c>
      <c r="J1898" s="3">
        <v>1.3851473092401636</v>
      </c>
      <c r="K1898" s="3">
        <v>0.72705018408894417</v>
      </c>
      <c r="L1898" s="3">
        <v>0.10687456886423387</v>
      </c>
      <c r="M1898" s="2">
        <v>1210</v>
      </c>
      <c r="N1898" s="3" t="s">
        <v>47</v>
      </c>
      <c r="O1898" s="3" t="s">
        <v>84</v>
      </c>
      <c r="P1898" s="3" t="s">
        <v>85</v>
      </c>
      <c r="Q1898" s="3">
        <v>83.713896858699997</v>
      </c>
      <c r="R1898" s="3" t="s">
        <v>50</v>
      </c>
      <c r="S1898" s="3" t="s">
        <v>51</v>
      </c>
      <c r="T1898" s="3" t="s">
        <v>86</v>
      </c>
      <c r="U1898" s="3" t="s">
        <v>53</v>
      </c>
      <c r="V1898" s="3" t="s">
        <v>71</v>
      </c>
      <c r="W1898" s="3" t="s">
        <v>55</v>
      </c>
      <c r="X1898" s="3" t="s">
        <v>87</v>
      </c>
      <c r="Y1898" s="3">
        <v>146</v>
      </c>
      <c r="Z1898" s="3">
        <v>17</v>
      </c>
      <c r="AA1898" s="3" t="s">
        <v>45</v>
      </c>
      <c r="AB1898" s="11">
        <v>84</v>
      </c>
      <c r="AC1898" s="3" t="s">
        <v>88</v>
      </c>
      <c r="AD1898" s="3" t="s">
        <v>58</v>
      </c>
      <c r="AE1898" s="3" t="s">
        <v>58</v>
      </c>
      <c r="AF1898" s="3" t="s">
        <v>58</v>
      </c>
      <c r="AG1898" s="3" t="s">
        <v>51</v>
      </c>
      <c r="AH1898" s="3" t="s">
        <v>59</v>
      </c>
      <c r="AI1898" s="3" t="s">
        <v>60</v>
      </c>
      <c r="AJ1898" s="3" t="s">
        <v>61</v>
      </c>
      <c r="AK1898" s="3" t="s">
        <v>58</v>
      </c>
      <c r="AL1898" s="3" t="s">
        <v>58</v>
      </c>
      <c r="AM1898" s="3" t="s">
        <v>58</v>
      </c>
      <c r="AN1898" s="3" t="s">
        <v>72</v>
      </c>
      <c r="AO1898" s="3" t="s">
        <v>63</v>
      </c>
      <c r="AP1898" s="3">
        <v>82.892321601809542</v>
      </c>
      <c r="AQ1898" s="3">
        <v>312.2455153428491</v>
      </c>
    </row>
    <row r="1899" spans="1:43" x14ac:dyDescent="0.25">
      <c r="A1899" s="2">
        <v>1898</v>
      </c>
      <c r="B1899" s="3" t="s">
        <v>43</v>
      </c>
      <c r="C1899" s="3" t="s">
        <v>44</v>
      </c>
      <c r="D1899" s="3" t="s">
        <v>45</v>
      </c>
      <c r="E1899" s="3" t="s">
        <v>46</v>
      </c>
      <c r="F1899" s="3">
        <v>0.56000000000000005</v>
      </c>
      <c r="G1899" s="3">
        <v>0.48</v>
      </c>
      <c r="H1899" s="3">
        <v>0.18950832023717301</v>
      </c>
      <c r="I1899" s="3">
        <v>9.4229302337835055</v>
      </c>
      <c r="J1899" s="3">
        <v>1.3851473092401636</v>
      </c>
      <c r="K1899" s="3">
        <v>1.7857236803163841</v>
      </c>
      <c r="L1899" s="3">
        <v>0.26249693985514344</v>
      </c>
      <c r="M1899" s="2">
        <v>1210</v>
      </c>
      <c r="N1899" s="3" t="s">
        <v>47</v>
      </c>
      <c r="O1899" s="3" t="s">
        <v>84</v>
      </c>
      <c r="P1899" s="3" t="s">
        <v>85</v>
      </c>
      <c r="Q1899" s="3">
        <v>83.713896858699997</v>
      </c>
      <c r="R1899" s="3" t="s">
        <v>50</v>
      </c>
      <c r="S1899" s="3" t="s">
        <v>51</v>
      </c>
      <c r="T1899" s="3" t="s">
        <v>86</v>
      </c>
      <c r="U1899" s="3" t="s">
        <v>53</v>
      </c>
      <c r="V1899" s="3" t="s">
        <v>71</v>
      </c>
      <c r="W1899" s="3" t="s">
        <v>55</v>
      </c>
      <c r="X1899" s="3" t="s">
        <v>87</v>
      </c>
      <c r="Y1899" s="3">
        <v>146</v>
      </c>
      <c r="Z1899" s="3">
        <v>17</v>
      </c>
      <c r="AA1899" s="3" t="s">
        <v>45</v>
      </c>
      <c r="AB1899" s="11">
        <v>84</v>
      </c>
      <c r="AC1899" s="3" t="s">
        <v>88</v>
      </c>
      <c r="AD1899" s="3" t="s">
        <v>58</v>
      </c>
      <c r="AE1899" s="3" t="s">
        <v>58</v>
      </c>
      <c r="AF1899" s="3" t="s">
        <v>58</v>
      </c>
      <c r="AG1899" s="3" t="s">
        <v>51</v>
      </c>
      <c r="AH1899" s="3" t="s">
        <v>59</v>
      </c>
      <c r="AI1899" s="3" t="s">
        <v>60</v>
      </c>
      <c r="AJ1899" s="3" t="s">
        <v>61</v>
      </c>
      <c r="AK1899" s="3" t="s">
        <v>58</v>
      </c>
      <c r="AL1899" s="3" t="s">
        <v>58</v>
      </c>
      <c r="AM1899" s="3" t="s">
        <v>58</v>
      </c>
      <c r="AN1899" s="3" t="s">
        <v>72</v>
      </c>
      <c r="AO1899" s="3" t="s">
        <v>63</v>
      </c>
      <c r="AP1899" s="3">
        <v>109.25584041531832</v>
      </c>
      <c r="AQ1899" s="3">
        <v>766.91296285003955</v>
      </c>
    </row>
    <row r="1900" spans="1:43" x14ac:dyDescent="0.25">
      <c r="A1900" s="2">
        <v>1899</v>
      </c>
      <c r="B1900" s="3" t="s">
        <v>43</v>
      </c>
      <c r="C1900" s="3" t="s">
        <v>44</v>
      </c>
      <c r="D1900" s="3" t="s">
        <v>45</v>
      </c>
      <c r="E1900" s="3" t="s">
        <v>46</v>
      </c>
      <c r="F1900" s="3">
        <v>0.56000000000000005</v>
      </c>
      <c r="G1900" s="3">
        <v>0.48</v>
      </c>
      <c r="H1900" s="3">
        <v>4.1404286880667697E-2</v>
      </c>
      <c r="I1900" s="3">
        <v>9.4229302337835055</v>
      </c>
      <c r="J1900" s="3">
        <v>1.3851473092401636</v>
      </c>
      <c r="K1900" s="3">
        <v>0.39014970665608939</v>
      </c>
      <c r="L1900" s="3">
        <v>5.7351036563764668E-2</v>
      </c>
      <c r="M1900" s="2">
        <v>1210</v>
      </c>
      <c r="N1900" s="3" t="s">
        <v>47</v>
      </c>
      <c r="O1900" s="3" t="s">
        <v>84</v>
      </c>
      <c r="P1900" s="3" t="s">
        <v>85</v>
      </c>
      <c r="Q1900" s="3">
        <v>83.713896858699997</v>
      </c>
      <c r="R1900" s="3" t="s">
        <v>50</v>
      </c>
      <c r="S1900" s="3" t="s">
        <v>51</v>
      </c>
      <c r="T1900" s="3" t="s">
        <v>86</v>
      </c>
      <c r="U1900" s="3" t="s">
        <v>53</v>
      </c>
      <c r="V1900" s="3" t="s">
        <v>71</v>
      </c>
      <c r="W1900" s="3" t="s">
        <v>55</v>
      </c>
      <c r="X1900" s="3" t="s">
        <v>87</v>
      </c>
      <c r="Y1900" s="3">
        <v>146</v>
      </c>
      <c r="Z1900" s="3">
        <v>17</v>
      </c>
      <c r="AA1900" s="3" t="s">
        <v>45</v>
      </c>
      <c r="AB1900" s="11">
        <v>84</v>
      </c>
      <c r="AC1900" s="3" t="s">
        <v>88</v>
      </c>
      <c r="AD1900" s="3" t="s">
        <v>58</v>
      </c>
      <c r="AE1900" s="3" t="s">
        <v>58</v>
      </c>
      <c r="AF1900" s="3" t="s">
        <v>58</v>
      </c>
      <c r="AG1900" s="3" t="s">
        <v>51</v>
      </c>
      <c r="AH1900" s="3" t="s">
        <v>59</v>
      </c>
      <c r="AI1900" s="3" t="s">
        <v>60</v>
      </c>
      <c r="AJ1900" s="3" t="s">
        <v>61</v>
      </c>
      <c r="AK1900" s="3" t="s">
        <v>58</v>
      </c>
      <c r="AL1900" s="3" t="s">
        <v>58</v>
      </c>
      <c r="AM1900" s="3" t="s">
        <v>58</v>
      </c>
      <c r="AN1900" s="3" t="s">
        <v>72</v>
      </c>
      <c r="AO1900" s="3" t="s">
        <v>63</v>
      </c>
      <c r="AP1900" s="3">
        <v>55.085503007608381</v>
      </c>
      <c r="AQ1900" s="3">
        <v>167.55720427792204</v>
      </c>
    </row>
    <row r="1901" spans="1:43" x14ac:dyDescent="0.25">
      <c r="A1901" s="2">
        <v>1900</v>
      </c>
      <c r="B1901" s="3" t="s">
        <v>43</v>
      </c>
      <c r="C1901" s="3" t="s">
        <v>44</v>
      </c>
      <c r="D1901" s="3" t="s">
        <v>45</v>
      </c>
      <c r="E1901" s="3" t="s">
        <v>46</v>
      </c>
      <c r="F1901" s="3">
        <v>0.56000000000000005</v>
      </c>
      <c r="G1901" s="3">
        <v>0.48</v>
      </c>
      <c r="H1901" s="3">
        <v>0.19461137198995601</v>
      </c>
      <c r="I1901" s="3">
        <v>9.4229302337835055</v>
      </c>
      <c r="J1901" s="3">
        <v>1.3851473092401636</v>
      </c>
      <c r="K1901" s="3">
        <v>1.8338093809622449</v>
      </c>
      <c r="L1901" s="3">
        <v>0.26956541825942409</v>
      </c>
      <c r="M1901" s="2">
        <v>1210</v>
      </c>
      <c r="N1901" s="3" t="s">
        <v>47</v>
      </c>
      <c r="O1901" s="3" t="s">
        <v>84</v>
      </c>
      <c r="P1901" s="3" t="s">
        <v>85</v>
      </c>
      <c r="Q1901" s="3">
        <v>83.713896858699997</v>
      </c>
      <c r="R1901" s="3" t="s">
        <v>50</v>
      </c>
      <c r="S1901" s="3" t="s">
        <v>51</v>
      </c>
      <c r="T1901" s="3" t="s">
        <v>86</v>
      </c>
      <c r="U1901" s="3" t="s">
        <v>53</v>
      </c>
      <c r="V1901" s="3" t="s">
        <v>71</v>
      </c>
      <c r="W1901" s="3" t="s">
        <v>55</v>
      </c>
      <c r="X1901" s="3" t="s">
        <v>87</v>
      </c>
      <c r="Y1901" s="3">
        <v>146</v>
      </c>
      <c r="Z1901" s="3">
        <v>17</v>
      </c>
      <c r="AA1901" s="3" t="s">
        <v>45</v>
      </c>
      <c r="AB1901" s="11">
        <v>84</v>
      </c>
      <c r="AC1901" s="3" t="s">
        <v>88</v>
      </c>
      <c r="AD1901" s="3" t="s">
        <v>58</v>
      </c>
      <c r="AE1901" s="3" t="s">
        <v>58</v>
      </c>
      <c r="AF1901" s="3" t="s">
        <v>58</v>
      </c>
      <c r="AG1901" s="3" t="s">
        <v>51</v>
      </c>
      <c r="AH1901" s="3" t="s">
        <v>59</v>
      </c>
      <c r="AI1901" s="3" t="s">
        <v>60</v>
      </c>
      <c r="AJ1901" s="3" t="s">
        <v>61</v>
      </c>
      <c r="AK1901" s="3" t="s">
        <v>58</v>
      </c>
      <c r="AL1901" s="3" t="s">
        <v>58</v>
      </c>
      <c r="AM1901" s="3" t="s">
        <v>58</v>
      </c>
      <c r="AN1901" s="3" t="s">
        <v>72</v>
      </c>
      <c r="AO1901" s="3" t="s">
        <v>63</v>
      </c>
      <c r="AP1901" s="3">
        <v>136.4151684863466</v>
      </c>
      <c r="AQ1901" s="3">
        <v>787.5642806096289</v>
      </c>
    </row>
    <row r="1902" spans="1:43" x14ac:dyDescent="0.25">
      <c r="A1902" s="2">
        <v>1901</v>
      </c>
      <c r="B1902" s="3" t="s">
        <v>43</v>
      </c>
      <c r="C1902" s="3" t="s">
        <v>44</v>
      </c>
      <c r="D1902" s="3" t="s">
        <v>45</v>
      </c>
      <c r="E1902" s="3" t="s">
        <v>46</v>
      </c>
      <c r="F1902" s="3">
        <v>0.56000000000000005</v>
      </c>
      <c r="G1902" s="3">
        <v>0.48</v>
      </c>
      <c r="H1902" s="3">
        <v>0.28625579811909901</v>
      </c>
      <c r="I1902" s="3">
        <v>9.3930493480086419</v>
      </c>
      <c r="J1902" s="3">
        <v>1.3808206688025064</v>
      </c>
      <c r="K1902" s="3">
        <v>2.6888148378862966</v>
      </c>
      <c r="L1902" s="3">
        <v>0.39526792260740956</v>
      </c>
      <c r="M1902" s="2">
        <v>1200</v>
      </c>
      <c r="N1902" s="3" t="s">
        <v>66</v>
      </c>
      <c r="O1902" s="3" t="s">
        <v>84</v>
      </c>
      <c r="P1902" s="3" t="s">
        <v>85</v>
      </c>
      <c r="Q1902" s="3">
        <v>83.713896858699997</v>
      </c>
      <c r="R1902" s="3" t="s">
        <v>50</v>
      </c>
      <c r="S1902" s="3" t="s">
        <v>51</v>
      </c>
      <c r="T1902" s="3" t="s">
        <v>86</v>
      </c>
      <c r="U1902" s="3" t="s">
        <v>53</v>
      </c>
      <c r="V1902" s="3" t="s">
        <v>71</v>
      </c>
      <c r="W1902" s="3" t="s">
        <v>55</v>
      </c>
      <c r="X1902" s="3" t="s">
        <v>87</v>
      </c>
      <c r="Y1902" s="3">
        <v>146</v>
      </c>
      <c r="Z1902" s="3">
        <v>17</v>
      </c>
      <c r="AA1902" s="3" t="s">
        <v>45</v>
      </c>
      <c r="AB1902" s="11">
        <v>84</v>
      </c>
      <c r="AC1902" s="3" t="s">
        <v>88</v>
      </c>
      <c r="AD1902" s="3" t="s">
        <v>58</v>
      </c>
      <c r="AE1902" s="3" t="s">
        <v>58</v>
      </c>
      <c r="AF1902" s="3" t="s">
        <v>58</v>
      </c>
      <c r="AG1902" s="3" t="s">
        <v>51</v>
      </c>
      <c r="AH1902" s="3" t="s">
        <v>59</v>
      </c>
      <c r="AI1902" s="3" t="s">
        <v>60</v>
      </c>
      <c r="AJ1902" s="3" t="s">
        <v>61</v>
      </c>
      <c r="AK1902" s="3" t="s">
        <v>58</v>
      </c>
      <c r="AL1902" s="3" t="s">
        <v>58</v>
      </c>
      <c r="AM1902" s="3" t="s">
        <v>58</v>
      </c>
      <c r="AN1902" s="3" t="s">
        <v>72</v>
      </c>
      <c r="AO1902" s="3" t="s">
        <v>63</v>
      </c>
      <c r="AP1902" s="3">
        <v>185.43507432985194</v>
      </c>
      <c r="AQ1902" s="3">
        <v>1158.4361150675136</v>
      </c>
    </row>
    <row r="1903" spans="1:43" x14ac:dyDescent="0.25">
      <c r="A1903" s="2">
        <v>1902</v>
      </c>
      <c r="B1903" s="3" t="s">
        <v>43</v>
      </c>
      <c r="C1903" s="3" t="s">
        <v>44</v>
      </c>
      <c r="D1903" s="3" t="s">
        <v>45</v>
      </c>
      <c r="E1903" s="3" t="s">
        <v>46</v>
      </c>
      <c r="F1903" s="3">
        <v>0.56000000000000005</v>
      </c>
      <c r="G1903" s="3">
        <v>0.48</v>
      </c>
      <c r="H1903" s="3">
        <v>0.12697288965482201</v>
      </c>
      <c r="I1903" s="3">
        <v>9.3930493480086419</v>
      </c>
      <c r="J1903" s="3">
        <v>1.3808206688025064</v>
      </c>
      <c r="K1903" s="3">
        <v>1.1926626183869991</v>
      </c>
      <c r="L1903" s="3">
        <v>0.17532679041295818</v>
      </c>
      <c r="M1903" s="2">
        <v>1210</v>
      </c>
      <c r="N1903" s="3" t="s">
        <v>47</v>
      </c>
      <c r="O1903" s="3" t="s">
        <v>84</v>
      </c>
      <c r="P1903" s="3" t="s">
        <v>85</v>
      </c>
      <c r="Q1903" s="3">
        <v>83.713896858699997</v>
      </c>
      <c r="R1903" s="3" t="s">
        <v>50</v>
      </c>
      <c r="S1903" s="3" t="s">
        <v>51</v>
      </c>
      <c r="T1903" s="3" t="s">
        <v>86</v>
      </c>
      <c r="U1903" s="3" t="s">
        <v>53</v>
      </c>
      <c r="V1903" s="3" t="s">
        <v>71</v>
      </c>
      <c r="W1903" s="3" t="s">
        <v>55</v>
      </c>
      <c r="X1903" s="3" t="s">
        <v>87</v>
      </c>
      <c r="Y1903" s="3">
        <v>146</v>
      </c>
      <c r="Z1903" s="3">
        <v>17</v>
      </c>
      <c r="AA1903" s="3" t="s">
        <v>45</v>
      </c>
      <c r="AB1903" s="11">
        <v>84</v>
      </c>
      <c r="AC1903" s="3" t="s">
        <v>88</v>
      </c>
      <c r="AD1903" s="3" t="s">
        <v>58</v>
      </c>
      <c r="AE1903" s="3" t="s">
        <v>58</v>
      </c>
      <c r="AF1903" s="3" t="s">
        <v>58</v>
      </c>
      <c r="AG1903" s="3" t="s">
        <v>51</v>
      </c>
      <c r="AH1903" s="3" t="s">
        <v>59</v>
      </c>
      <c r="AI1903" s="3" t="s">
        <v>60</v>
      </c>
      <c r="AJ1903" s="3" t="s">
        <v>61</v>
      </c>
      <c r="AK1903" s="3" t="s">
        <v>58</v>
      </c>
      <c r="AL1903" s="3" t="s">
        <v>58</v>
      </c>
      <c r="AM1903" s="3" t="s">
        <v>58</v>
      </c>
      <c r="AN1903" s="3" t="s">
        <v>72</v>
      </c>
      <c r="AO1903" s="3" t="s">
        <v>63</v>
      </c>
      <c r="AP1903" s="3">
        <v>92.095006470546579</v>
      </c>
      <c r="AQ1903" s="3">
        <v>513.84105397030135</v>
      </c>
    </row>
    <row r="1904" spans="1:43" x14ac:dyDescent="0.25">
      <c r="A1904" s="2">
        <v>1903</v>
      </c>
      <c r="B1904" s="3" t="s">
        <v>43</v>
      </c>
      <c r="C1904" s="3" t="s">
        <v>44</v>
      </c>
      <c r="D1904" s="3" t="s">
        <v>45</v>
      </c>
      <c r="E1904" s="3" t="s">
        <v>46</v>
      </c>
      <c r="F1904" s="3">
        <v>0.56000000000000005</v>
      </c>
      <c r="G1904" s="3">
        <v>0.48</v>
      </c>
      <c r="H1904" s="3">
        <v>0.110329770713102</v>
      </c>
      <c r="I1904" s="3">
        <v>9.3930493480086419</v>
      </c>
      <c r="J1904" s="3">
        <v>1.3808206688025064</v>
      </c>
      <c r="K1904" s="3">
        <v>1.0363329808626458</v>
      </c>
      <c r="L1904" s="3">
        <v>0.15234562778489269</v>
      </c>
      <c r="M1904" s="2">
        <v>1210</v>
      </c>
      <c r="N1904" s="3" t="s">
        <v>47</v>
      </c>
      <c r="O1904" s="3" t="s">
        <v>84</v>
      </c>
      <c r="P1904" s="3" t="s">
        <v>85</v>
      </c>
      <c r="Q1904" s="3">
        <v>83.713896858699997</v>
      </c>
      <c r="R1904" s="3" t="s">
        <v>50</v>
      </c>
      <c r="S1904" s="3" t="s">
        <v>51</v>
      </c>
      <c r="T1904" s="3" t="s">
        <v>86</v>
      </c>
      <c r="U1904" s="3" t="s">
        <v>53</v>
      </c>
      <c r="V1904" s="3" t="s">
        <v>71</v>
      </c>
      <c r="W1904" s="3" t="s">
        <v>55</v>
      </c>
      <c r="X1904" s="3" t="s">
        <v>87</v>
      </c>
      <c r="Y1904" s="3">
        <v>146</v>
      </c>
      <c r="Z1904" s="3">
        <v>17</v>
      </c>
      <c r="AA1904" s="3" t="s">
        <v>45</v>
      </c>
      <c r="AB1904" s="11">
        <v>84</v>
      </c>
      <c r="AC1904" s="3" t="s">
        <v>88</v>
      </c>
      <c r="AD1904" s="3" t="s">
        <v>58</v>
      </c>
      <c r="AE1904" s="3" t="s">
        <v>58</v>
      </c>
      <c r="AF1904" s="3" t="s">
        <v>58</v>
      </c>
      <c r="AG1904" s="3" t="s">
        <v>51</v>
      </c>
      <c r="AH1904" s="3" t="s">
        <v>59</v>
      </c>
      <c r="AI1904" s="3" t="s">
        <v>60</v>
      </c>
      <c r="AJ1904" s="3" t="s">
        <v>61</v>
      </c>
      <c r="AK1904" s="3" t="s">
        <v>58</v>
      </c>
      <c r="AL1904" s="3" t="s">
        <v>58</v>
      </c>
      <c r="AM1904" s="3" t="s">
        <v>58</v>
      </c>
      <c r="AN1904" s="3" t="s">
        <v>72</v>
      </c>
      <c r="AO1904" s="3" t="s">
        <v>63</v>
      </c>
      <c r="AP1904" s="3">
        <v>85.851729132277484</v>
      </c>
      <c r="AQ1904" s="3">
        <v>446.48874119223586</v>
      </c>
    </row>
    <row r="1905" spans="1:43" x14ac:dyDescent="0.25">
      <c r="A1905" s="2">
        <v>1904</v>
      </c>
      <c r="B1905" s="3" t="s">
        <v>43</v>
      </c>
      <c r="C1905" s="3" t="s">
        <v>44</v>
      </c>
      <c r="D1905" s="3" t="s">
        <v>45</v>
      </c>
      <c r="E1905" s="3" t="s">
        <v>46</v>
      </c>
      <c r="F1905" s="3">
        <v>0.56000000000000005</v>
      </c>
      <c r="G1905" s="3">
        <v>0.48</v>
      </c>
      <c r="H1905" s="3">
        <v>3.22728677408348E-2</v>
      </c>
      <c r="I1905" s="3">
        <v>9.3930493480086419</v>
      </c>
      <c r="J1905" s="3">
        <v>1.3808206688025064</v>
      </c>
      <c r="K1905" s="3">
        <v>0.30314063929141744</v>
      </c>
      <c r="L1905" s="3">
        <v>4.4563042818074342E-2</v>
      </c>
      <c r="M1905" s="2">
        <v>1210</v>
      </c>
      <c r="N1905" s="3" t="s">
        <v>47</v>
      </c>
      <c r="O1905" s="3" t="s">
        <v>84</v>
      </c>
      <c r="P1905" s="3" t="s">
        <v>85</v>
      </c>
      <c r="Q1905" s="3">
        <v>83.713896858699997</v>
      </c>
      <c r="R1905" s="3" t="s">
        <v>50</v>
      </c>
      <c r="S1905" s="3" t="s">
        <v>51</v>
      </c>
      <c r="T1905" s="3" t="s">
        <v>86</v>
      </c>
      <c r="U1905" s="3" t="s">
        <v>53</v>
      </c>
      <c r="V1905" s="3" t="s">
        <v>71</v>
      </c>
      <c r="W1905" s="3" t="s">
        <v>55</v>
      </c>
      <c r="X1905" s="3" t="s">
        <v>87</v>
      </c>
      <c r="Y1905" s="3">
        <v>146</v>
      </c>
      <c r="Z1905" s="3">
        <v>17</v>
      </c>
      <c r="AA1905" s="3" t="s">
        <v>45</v>
      </c>
      <c r="AB1905" s="11">
        <v>84</v>
      </c>
      <c r="AC1905" s="3" t="s">
        <v>88</v>
      </c>
      <c r="AD1905" s="3" t="s">
        <v>58</v>
      </c>
      <c r="AE1905" s="3" t="s">
        <v>58</v>
      </c>
      <c r="AF1905" s="3" t="s">
        <v>58</v>
      </c>
      <c r="AG1905" s="3" t="s">
        <v>51</v>
      </c>
      <c r="AH1905" s="3" t="s">
        <v>59</v>
      </c>
      <c r="AI1905" s="3" t="s">
        <v>60</v>
      </c>
      <c r="AJ1905" s="3" t="s">
        <v>61</v>
      </c>
      <c r="AK1905" s="3" t="s">
        <v>58</v>
      </c>
      <c r="AL1905" s="3" t="s">
        <v>58</v>
      </c>
      <c r="AM1905" s="3" t="s">
        <v>58</v>
      </c>
      <c r="AN1905" s="3" t="s">
        <v>72</v>
      </c>
      <c r="AO1905" s="3" t="s">
        <v>63</v>
      </c>
      <c r="AP1905" s="3">
        <v>82.267719622962773</v>
      </c>
      <c r="AQ1905" s="3">
        <v>130.60366208626297</v>
      </c>
    </row>
    <row r="1906" spans="1:43" x14ac:dyDescent="0.25">
      <c r="A1906" s="2">
        <v>1905</v>
      </c>
      <c r="B1906" s="3" t="s">
        <v>43</v>
      </c>
      <c r="C1906" s="3" t="s">
        <v>44</v>
      </c>
      <c r="D1906" s="3" t="s">
        <v>45</v>
      </c>
      <c r="E1906" s="3" t="s">
        <v>46</v>
      </c>
      <c r="F1906" s="3">
        <v>0.56000000000000005</v>
      </c>
      <c r="G1906" s="3">
        <v>0.48</v>
      </c>
      <c r="H1906" s="3">
        <v>1.24246997323569E-2</v>
      </c>
      <c r="I1906" s="3">
        <v>9.3930493480086419</v>
      </c>
      <c r="J1906" s="3">
        <v>1.3808206688025064</v>
      </c>
      <c r="K1906" s="3">
        <v>0.11670581772021812</v>
      </c>
      <c r="L1906" s="3">
        <v>1.7156282194103378E-2</v>
      </c>
      <c r="M1906" s="2">
        <v>1210</v>
      </c>
      <c r="N1906" s="3" t="s">
        <v>47</v>
      </c>
      <c r="O1906" s="3" t="s">
        <v>84</v>
      </c>
      <c r="P1906" s="3" t="s">
        <v>85</v>
      </c>
      <c r="Q1906" s="3">
        <v>83.713896858699997</v>
      </c>
      <c r="R1906" s="3" t="s">
        <v>50</v>
      </c>
      <c r="S1906" s="3" t="s">
        <v>51</v>
      </c>
      <c r="T1906" s="3" t="s">
        <v>86</v>
      </c>
      <c r="U1906" s="3" t="s">
        <v>53</v>
      </c>
      <c r="V1906" s="3" t="s">
        <v>71</v>
      </c>
      <c r="W1906" s="3" t="s">
        <v>55</v>
      </c>
      <c r="X1906" s="3" t="s">
        <v>87</v>
      </c>
      <c r="Y1906" s="3">
        <v>146</v>
      </c>
      <c r="Z1906" s="3">
        <v>17</v>
      </c>
      <c r="AA1906" s="3" t="s">
        <v>45</v>
      </c>
      <c r="AB1906" s="11">
        <v>84</v>
      </c>
      <c r="AC1906" s="3" t="s">
        <v>88</v>
      </c>
      <c r="AD1906" s="3" t="s">
        <v>58</v>
      </c>
      <c r="AE1906" s="3" t="s">
        <v>58</v>
      </c>
      <c r="AF1906" s="3" t="s">
        <v>58</v>
      </c>
      <c r="AG1906" s="3" t="s">
        <v>51</v>
      </c>
      <c r="AH1906" s="3" t="s">
        <v>59</v>
      </c>
      <c r="AI1906" s="3" t="s">
        <v>60</v>
      </c>
      <c r="AJ1906" s="3" t="s">
        <v>61</v>
      </c>
      <c r="AK1906" s="3" t="s">
        <v>58</v>
      </c>
      <c r="AL1906" s="3" t="s">
        <v>58</v>
      </c>
      <c r="AM1906" s="3" t="s">
        <v>58</v>
      </c>
      <c r="AN1906" s="3" t="s">
        <v>72</v>
      </c>
      <c r="AO1906" s="3" t="s">
        <v>63</v>
      </c>
      <c r="AP1906" s="3">
        <v>32.83332973542295</v>
      </c>
      <c r="AQ1906" s="3">
        <v>50.28097590828007</v>
      </c>
    </row>
    <row r="1907" spans="1:43" x14ac:dyDescent="0.25">
      <c r="A1907" s="2">
        <v>1906</v>
      </c>
      <c r="B1907" s="3" t="s">
        <v>43</v>
      </c>
      <c r="C1907" s="3" t="s">
        <v>44</v>
      </c>
      <c r="D1907" s="3" t="s">
        <v>45</v>
      </c>
      <c r="E1907" s="3" t="s">
        <v>46</v>
      </c>
      <c r="F1907" s="3">
        <v>0.56000000000000005</v>
      </c>
      <c r="G1907" s="3">
        <v>0.48</v>
      </c>
      <c r="H1907" s="3">
        <v>4.1544331487726002E-2</v>
      </c>
      <c r="I1907" s="3">
        <v>9.4285845588229815</v>
      </c>
      <c r="J1907" s="3">
        <v>1.3859657932865415</v>
      </c>
      <c r="K1907" s="3">
        <v>0.3917042423717968</v>
      </c>
      <c r="L1907" s="3">
        <v>5.7579022346945209E-2</v>
      </c>
      <c r="M1907" s="2">
        <v>1210</v>
      </c>
      <c r="N1907" s="3" t="s">
        <v>47</v>
      </c>
      <c r="O1907" s="3" t="s">
        <v>84</v>
      </c>
      <c r="P1907" s="3" t="s">
        <v>85</v>
      </c>
      <c r="Q1907" s="3">
        <v>83.713896858699997</v>
      </c>
      <c r="R1907" s="3" t="s">
        <v>50</v>
      </c>
      <c r="S1907" s="3" t="s">
        <v>51</v>
      </c>
      <c r="T1907" s="3" t="s">
        <v>86</v>
      </c>
      <c r="U1907" s="3" t="s">
        <v>53</v>
      </c>
      <c r="V1907" s="3" t="s">
        <v>71</v>
      </c>
      <c r="W1907" s="3" t="s">
        <v>55</v>
      </c>
      <c r="X1907" s="3" t="s">
        <v>87</v>
      </c>
      <c r="Y1907" s="3">
        <v>146</v>
      </c>
      <c r="Z1907" s="3">
        <v>17</v>
      </c>
      <c r="AA1907" s="3" t="s">
        <v>45</v>
      </c>
      <c r="AB1907" s="11">
        <v>84</v>
      </c>
      <c r="AC1907" s="3" t="s">
        <v>88</v>
      </c>
      <c r="AD1907" s="3" t="s">
        <v>58</v>
      </c>
      <c r="AE1907" s="3" t="s">
        <v>58</v>
      </c>
      <c r="AF1907" s="3" t="s">
        <v>58</v>
      </c>
      <c r="AG1907" s="3" t="s">
        <v>51</v>
      </c>
      <c r="AH1907" s="3" t="s">
        <v>59</v>
      </c>
      <c r="AI1907" s="3" t="s">
        <v>60</v>
      </c>
      <c r="AJ1907" s="3" t="s">
        <v>61</v>
      </c>
      <c r="AK1907" s="3" t="s">
        <v>58</v>
      </c>
      <c r="AL1907" s="3" t="s">
        <v>58</v>
      </c>
      <c r="AM1907" s="3" t="s">
        <v>58</v>
      </c>
      <c r="AN1907" s="3" t="s">
        <v>72</v>
      </c>
      <c r="AO1907" s="3" t="s">
        <v>63</v>
      </c>
      <c r="AP1907" s="3">
        <v>66.413438603244714</v>
      </c>
      <c r="AQ1907" s="3">
        <v>168.12394469541834</v>
      </c>
    </row>
    <row r="1908" spans="1:43" x14ac:dyDescent="0.25">
      <c r="A1908" s="2">
        <v>1907</v>
      </c>
      <c r="B1908" s="3" t="s">
        <v>43</v>
      </c>
      <c r="C1908" s="3" t="s">
        <v>44</v>
      </c>
      <c r="D1908" s="3" t="s">
        <v>45</v>
      </c>
      <c r="E1908" s="3" t="s">
        <v>46</v>
      </c>
      <c r="F1908" s="3">
        <v>0.56000000000000005</v>
      </c>
      <c r="G1908" s="3">
        <v>0.48</v>
      </c>
      <c r="H1908" s="3">
        <v>3.2029557219329E-2</v>
      </c>
      <c r="I1908" s="3">
        <v>9.4285845588229815</v>
      </c>
      <c r="J1908" s="3">
        <v>1.3859657932865415</v>
      </c>
      <c r="K1908" s="3">
        <v>0.30199338862410258</v>
      </c>
      <c r="L1908" s="3">
        <v>4.4391870680103987E-2</v>
      </c>
      <c r="M1908" s="2">
        <v>1210</v>
      </c>
      <c r="N1908" s="3" t="s">
        <v>47</v>
      </c>
      <c r="O1908" s="3" t="s">
        <v>84</v>
      </c>
      <c r="P1908" s="3" t="s">
        <v>85</v>
      </c>
      <c r="Q1908" s="3">
        <v>83.713896858699997</v>
      </c>
      <c r="R1908" s="3" t="s">
        <v>50</v>
      </c>
      <c r="S1908" s="3" t="s">
        <v>51</v>
      </c>
      <c r="T1908" s="3" t="s">
        <v>86</v>
      </c>
      <c r="U1908" s="3" t="s">
        <v>53</v>
      </c>
      <c r="V1908" s="3" t="s">
        <v>71</v>
      </c>
      <c r="W1908" s="3" t="s">
        <v>55</v>
      </c>
      <c r="X1908" s="3" t="s">
        <v>87</v>
      </c>
      <c r="Y1908" s="3">
        <v>146</v>
      </c>
      <c r="Z1908" s="3">
        <v>17</v>
      </c>
      <c r="AA1908" s="3" t="s">
        <v>45</v>
      </c>
      <c r="AB1908" s="11">
        <v>84</v>
      </c>
      <c r="AC1908" s="3" t="s">
        <v>88</v>
      </c>
      <c r="AD1908" s="3" t="s">
        <v>58</v>
      </c>
      <c r="AE1908" s="3" t="s">
        <v>58</v>
      </c>
      <c r="AF1908" s="3" t="s">
        <v>58</v>
      </c>
      <c r="AG1908" s="3" t="s">
        <v>51</v>
      </c>
      <c r="AH1908" s="3" t="s">
        <v>59</v>
      </c>
      <c r="AI1908" s="3" t="s">
        <v>60</v>
      </c>
      <c r="AJ1908" s="3" t="s">
        <v>61</v>
      </c>
      <c r="AK1908" s="3" t="s">
        <v>58</v>
      </c>
      <c r="AL1908" s="3" t="s">
        <v>58</v>
      </c>
      <c r="AM1908" s="3" t="s">
        <v>58</v>
      </c>
      <c r="AN1908" s="3" t="s">
        <v>72</v>
      </c>
      <c r="AO1908" s="3" t="s">
        <v>63</v>
      </c>
      <c r="AP1908" s="3">
        <v>57.329391238275548</v>
      </c>
      <c r="AQ1908" s="3">
        <v>129.61901933966988</v>
      </c>
    </row>
    <row r="1909" spans="1:43" x14ac:dyDescent="0.25">
      <c r="A1909" s="2">
        <v>1908</v>
      </c>
      <c r="B1909" s="3" t="s">
        <v>43</v>
      </c>
      <c r="C1909" s="3" t="s">
        <v>44</v>
      </c>
      <c r="D1909" s="3" t="s">
        <v>45</v>
      </c>
      <c r="E1909" s="3" t="s">
        <v>46</v>
      </c>
      <c r="F1909" s="3">
        <v>0.56000000000000005</v>
      </c>
      <c r="G1909" s="3">
        <v>0.48</v>
      </c>
      <c r="H1909" s="3">
        <v>0.13947496823120301</v>
      </c>
      <c r="I1909" s="3">
        <v>9.4285845588229815</v>
      </c>
      <c r="J1909" s="3">
        <v>1.3859657932865415</v>
      </c>
      <c r="K1909" s="3">
        <v>1.3150515318070466</v>
      </c>
      <c r="L1909" s="3">
        <v>0.19330753498817443</v>
      </c>
      <c r="M1909" s="2">
        <v>1210</v>
      </c>
      <c r="N1909" s="3" t="s">
        <v>47</v>
      </c>
      <c r="O1909" s="3" t="s">
        <v>84</v>
      </c>
      <c r="P1909" s="3" t="s">
        <v>85</v>
      </c>
      <c r="Q1909" s="3">
        <v>83.713896858699997</v>
      </c>
      <c r="R1909" s="3" t="s">
        <v>50</v>
      </c>
      <c r="S1909" s="3" t="s">
        <v>51</v>
      </c>
      <c r="T1909" s="3" t="s">
        <v>86</v>
      </c>
      <c r="U1909" s="3" t="s">
        <v>53</v>
      </c>
      <c r="V1909" s="3" t="s">
        <v>71</v>
      </c>
      <c r="W1909" s="3" t="s">
        <v>55</v>
      </c>
      <c r="X1909" s="3" t="s">
        <v>87</v>
      </c>
      <c r="Y1909" s="3">
        <v>146</v>
      </c>
      <c r="Z1909" s="3">
        <v>17</v>
      </c>
      <c r="AA1909" s="3" t="s">
        <v>45</v>
      </c>
      <c r="AB1909" s="11">
        <v>84</v>
      </c>
      <c r="AC1909" s="3" t="s">
        <v>88</v>
      </c>
      <c r="AD1909" s="3" t="s">
        <v>58</v>
      </c>
      <c r="AE1909" s="3" t="s">
        <v>58</v>
      </c>
      <c r="AF1909" s="3" t="s">
        <v>58</v>
      </c>
      <c r="AG1909" s="3" t="s">
        <v>51</v>
      </c>
      <c r="AH1909" s="3" t="s">
        <v>59</v>
      </c>
      <c r="AI1909" s="3" t="s">
        <v>60</v>
      </c>
      <c r="AJ1909" s="3" t="s">
        <v>61</v>
      </c>
      <c r="AK1909" s="3" t="s">
        <v>58</v>
      </c>
      <c r="AL1909" s="3" t="s">
        <v>58</v>
      </c>
      <c r="AM1909" s="3" t="s">
        <v>58</v>
      </c>
      <c r="AN1909" s="3" t="s">
        <v>72</v>
      </c>
      <c r="AO1909" s="3" t="s">
        <v>63</v>
      </c>
      <c r="AP1909" s="3">
        <v>95.354692044054516</v>
      </c>
      <c r="AQ1909" s="3">
        <v>564.43517095047901</v>
      </c>
    </row>
    <row r="1910" spans="1:43" x14ac:dyDescent="0.25">
      <c r="A1910" s="2">
        <v>1909</v>
      </c>
      <c r="B1910" s="3" t="s">
        <v>43</v>
      </c>
      <c r="C1910" s="3" t="s">
        <v>44</v>
      </c>
      <c r="D1910" s="3" t="s">
        <v>45</v>
      </c>
      <c r="E1910" s="3" t="s">
        <v>46</v>
      </c>
      <c r="F1910" s="3">
        <v>0.56000000000000005</v>
      </c>
      <c r="G1910" s="3">
        <v>0.48</v>
      </c>
      <c r="H1910" s="3">
        <v>0.174429552475277</v>
      </c>
      <c r="I1910" s="3">
        <v>9.4285845588229815</v>
      </c>
      <c r="J1910" s="3">
        <v>1.3859657932865415</v>
      </c>
      <c r="K1910" s="3">
        <v>1.6446237850707996</v>
      </c>
      <c r="L1910" s="3">
        <v>0.24175339306901369</v>
      </c>
      <c r="M1910" s="2">
        <v>1210</v>
      </c>
      <c r="N1910" s="3" t="s">
        <v>47</v>
      </c>
      <c r="O1910" s="3" t="s">
        <v>84</v>
      </c>
      <c r="P1910" s="3" t="s">
        <v>85</v>
      </c>
      <c r="Q1910" s="3">
        <v>83.713896858699997</v>
      </c>
      <c r="R1910" s="3" t="s">
        <v>50</v>
      </c>
      <c r="S1910" s="3" t="s">
        <v>51</v>
      </c>
      <c r="T1910" s="3" t="s">
        <v>86</v>
      </c>
      <c r="U1910" s="3" t="s">
        <v>53</v>
      </c>
      <c r="V1910" s="3" t="s">
        <v>71</v>
      </c>
      <c r="W1910" s="3" t="s">
        <v>55</v>
      </c>
      <c r="X1910" s="3" t="s">
        <v>87</v>
      </c>
      <c r="Y1910" s="3">
        <v>146</v>
      </c>
      <c r="Z1910" s="3">
        <v>17</v>
      </c>
      <c r="AA1910" s="3" t="s">
        <v>45</v>
      </c>
      <c r="AB1910" s="11">
        <v>84</v>
      </c>
      <c r="AC1910" s="3" t="s">
        <v>88</v>
      </c>
      <c r="AD1910" s="3" t="s">
        <v>58</v>
      </c>
      <c r="AE1910" s="3" t="s">
        <v>58</v>
      </c>
      <c r="AF1910" s="3" t="s">
        <v>58</v>
      </c>
      <c r="AG1910" s="3" t="s">
        <v>51</v>
      </c>
      <c r="AH1910" s="3" t="s">
        <v>59</v>
      </c>
      <c r="AI1910" s="3" t="s">
        <v>60</v>
      </c>
      <c r="AJ1910" s="3" t="s">
        <v>61</v>
      </c>
      <c r="AK1910" s="3" t="s">
        <v>58</v>
      </c>
      <c r="AL1910" s="3" t="s">
        <v>58</v>
      </c>
      <c r="AM1910" s="3" t="s">
        <v>58</v>
      </c>
      <c r="AN1910" s="3" t="s">
        <v>72</v>
      </c>
      <c r="AO1910" s="3" t="s">
        <v>63</v>
      </c>
      <c r="AP1910" s="3">
        <v>106.4546409378661</v>
      </c>
      <c r="AQ1910" s="3">
        <v>705.89135469093299</v>
      </c>
    </row>
    <row r="1911" spans="1:43" x14ac:dyDescent="0.25">
      <c r="A1911" s="2">
        <v>1910</v>
      </c>
      <c r="B1911" s="3" t="s">
        <v>43</v>
      </c>
      <c r="C1911" s="3" t="s">
        <v>44</v>
      </c>
      <c r="D1911" s="3" t="s">
        <v>45</v>
      </c>
      <c r="E1911" s="3" t="s">
        <v>46</v>
      </c>
      <c r="F1911" s="3">
        <v>0.56000000000000005</v>
      </c>
      <c r="G1911" s="3">
        <v>0.48</v>
      </c>
      <c r="H1911" s="3">
        <v>0.23028504427739199</v>
      </c>
      <c r="I1911" s="3">
        <v>9.4285845588229815</v>
      </c>
      <c r="J1911" s="3">
        <v>1.3859657932865415</v>
      </c>
      <c r="K1911" s="3">
        <v>2.1712620126016846</v>
      </c>
      <c r="L1911" s="3">
        <v>0.3191671940739419</v>
      </c>
      <c r="M1911" s="2">
        <v>1210</v>
      </c>
      <c r="N1911" s="3" t="s">
        <v>47</v>
      </c>
      <c r="O1911" s="3" t="s">
        <v>84</v>
      </c>
      <c r="P1911" s="3" t="s">
        <v>85</v>
      </c>
      <c r="Q1911" s="3">
        <v>83.713896858699997</v>
      </c>
      <c r="R1911" s="3" t="s">
        <v>50</v>
      </c>
      <c r="S1911" s="3" t="s">
        <v>51</v>
      </c>
      <c r="T1911" s="3" t="s">
        <v>86</v>
      </c>
      <c r="U1911" s="3" t="s">
        <v>53</v>
      </c>
      <c r="V1911" s="3" t="s">
        <v>71</v>
      </c>
      <c r="W1911" s="3" t="s">
        <v>55</v>
      </c>
      <c r="X1911" s="3" t="s">
        <v>87</v>
      </c>
      <c r="Y1911" s="3">
        <v>146</v>
      </c>
      <c r="Z1911" s="3">
        <v>17</v>
      </c>
      <c r="AA1911" s="3" t="s">
        <v>45</v>
      </c>
      <c r="AB1911" s="11">
        <v>84</v>
      </c>
      <c r="AC1911" s="3" t="s">
        <v>88</v>
      </c>
      <c r="AD1911" s="3" t="s">
        <v>58</v>
      </c>
      <c r="AE1911" s="3" t="s">
        <v>58</v>
      </c>
      <c r="AF1911" s="3" t="s">
        <v>58</v>
      </c>
      <c r="AG1911" s="3" t="s">
        <v>51</v>
      </c>
      <c r="AH1911" s="3" t="s">
        <v>59</v>
      </c>
      <c r="AI1911" s="3" t="s">
        <v>60</v>
      </c>
      <c r="AJ1911" s="3" t="s">
        <v>61</v>
      </c>
      <c r="AK1911" s="3" t="s">
        <v>58</v>
      </c>
      <c r="AL1911" s="3" t="s">
        <v>58</v>
      </c>
      <c r="AM1911" s="3" t="s">
        <v>58</v>
      </c>
      <c r="AN1911" s="3" t="s">
        <v>72</v>
      </c>
      <c r="AO1911" s="3" t="s">
        <v>63</v>
      </c>
      <c r="AP1911" s="3">
        <v>137.30671469366354</v>
      </c>
      <c r="AQ1911" s="3">
        <v>931.93051041663205</v>
      </c>
    </row>
    <row r="1912" spans="1:43" x14ac:dyDescent="0.25">
      <c r="A1912" s="2">
        <v>1911</v>
      </c>
      <c r="B1912" s="3" t="s">
        <v>89</v>
      </c>
      <c r="C1912" s="3" t="s">
        <v>44</v>
      </c>
      <c r="D1912" s="3" t="s">
        <v>45</v>
      </c>
      <c r="E1912" s="3" t="s">
        <v>46</v>
      </c>
      <c r="F1912" s="3">
        <v>0.56000000000000005</v>
      </c>
      <c r="G1912" s="3">
        <v>0.48</v>
      </c>
      <c r="H1912" s="3">
        <v>5.11780675781386E-2</v>
      </c>
      <c r="I1912" s="3">
        <v>9.4459340871221666</v>
      </c>
      <c r="J1912" s="3">
        <v>1.388479030586331</v>
      </c>
      <c r="K1912" s="3">
        <v>0.4834246530493812</v>
      </c>
      <c r="L1912" s="3">
        <v>7.1059673658175629E-2</v>
      </c>
      <c r="M1912" s="2">
        <v>1210</v>
      </c>
      <c r="N1912" s="3" t="s">
        <v>47</v>
      </c>
      <c r="O1912" s="3" t="s">
        <v>84</v>
      </c>
      <c r="P1912" s="3" t="s">
        <v>85</v>
      </c>
      <c r="Q1912" s="3">
        <v>83.713896858699997</v>
      </c>
      <c r="R1912" s="3" t="s">
        <v>50</v>
      </c>
      <c r="S1912" s="3" t="s">
        <v>51</v>
      </c>
      <c r="T1912" s="3" t="s">
        <v>86</v>
      </c>
      <c r="U1912" s="3" t="s">
        <v>53</v>
      </c>
      <c r="V1912" s="3" t="s">
        <v>71</v>
      </c>
      <c r="W1912" s="3" t="s">
        <v>55</v>
      </c>
      <c r="X1912" s="3" t="s">
        <v>87</v>
      </c>
      <c r="Y1912" s="3">
        <v>146</v>
      </c>
      <c r="Z1912" s="3">
        <v>17</v>
      </c>
      <c r="AA1912" s="3" t="s">
        <v>45</v>
      </c>
      <c r="AB1912" s="11">
        <v>84</v>
      </c>
      <c r="AC1912" s="3" t="s">
        <v>88</v>
      </c>
      <c r="AD1912" s="3" t="s">
        <v>58</v>
      </c>
      <c r="AE1912" s="3" t="s">
        <v>58</v>
      </c>
      <c r="AF1912" s="3" t="s">
        <v>58</v>
      </c>
      <c r="AG1912" s="3" t="s">
        <v>51</v>
      </c>
      <c r="AH1912" s="3" t="s">
        <v>59</v>
      </c>
      <c r="AI1912" s="3" t="s">
        <v>60</v>
      </c>
      <c r="AJ1912" s="3" t="s">
        <v>61</v>
      </c>
      <c r="AK1912" s="3" t="s">
        <v>58</v>
      </c>
      <c r="AL1912" s="3" t="s">
        <v>58</v>
      </c>
      <c r="AM1912" s="3" t="s">
        <v>58</v>
      </c>
      <c r="AN1912" s="3" t="s">
        <v>72</v>
      </c>
      <c r="AO1912" s="3" t="s">
        <v>63</v>
      </c>
      <c r="AP1912" s="3">
        <v>58.343458732559476</v>
      </c>
      <c r="AQ1912" s="3">
        <v>207.11029146461141</v>
      </c>
    </row>
    <row r="1913" spans="1:43" x14ac:dyDescent="0.25">
      <c r="A1913" s="2">
        <v>1912</v>
      </c>
      <c r="B1913" s="3" t="s">
        <v>89</v>
      </c>
      <c r="C1913" s="3" t="s">
        <v>44</v>
      </c>
      <c r="D1913" s="3" t="s">
        <v>45</v>
      </c>
      <c r="E1913" s="3" t="s">
        <v>46</v>
      </c>
      <c r="F1913" s="3">
        <v>0.56000000000000005</v>
      </c>
      <c r="G1913" s="3">
        <v>0.48</v>
      </c>
      <c r="H1913" s="3">
        <v>0.113731085323068</v>
      </c>
      <c r="I1913" s="3">
        <v>9.4459340871221666</v>
      </c>
      <c r="J1913" s="3">
        <v>1.388479030586331</v>
      </c>
      <c r="K1913" s="3">
        <v>1.0742963356185675</v>
      </c>
      <c r="L1913" s="3">
        <v>0.15791322709690475</v>
      </c>
      <c r="M1913" s="2">
        <v>1210</v>
      </c>
      <c r="N1913" s="3" t="s">
        <v>47</v>
      </c>
      <c r="O1913" s="3" t="s">
        <v>84</v>
      </c>
      <c r="P1913" s="3" t="s">
        <v>85</v>
      </c>
      <c r="Q1913" s="3">
        <v>83.713896858699997</v>
      </c>
      <c r="R1913" s="3" t="s">
        <v>50</v>
      </c>
      <c r="S1913" s="3" t="s">
        <v>51</v>
      </c>
      <c r="T1913" s="3" t="s">
        <v>86</v>
      </c>
      <c r="U1913" s="3" t="s">
        <v>53</v>
      </c>
      <c r="V1913" s="3" t="s">
        <v>71</v>
      </c>
      <c r="W1913" s="3" t="s">
        <v>55</v>
      </c>
      <c r="X1913" s="3" t="s">
        <v>87</v>
      </c>
      <c r="Y1913" s="3">
        <v>146</v>
      </c>
      <c r="Z1913" s="3">
        <v>17</v>
      </c>
      <c r="AA1913" s="3" t="s">
        <v>45</v>
      </c>
      <c r="AB1913" s="11">
        <v>84</v>
      </c>
      <c r="AC1913" s="3" t="s">
        <v>88</v>
      </c>
      <c r="AD1913" s="3" t="s">
        <v>58</v>
      </c>
      <c r="AE1913" s="3" t="s">
        <v>58</v>
      </c>
      <c r="AF1913" s="3" t="s">
        <v>58</v>
      </c>
      <c r="AG1913" s="3" t="s">
        <v>51</v>
      </c>
      <c r="AH1913" s="3" t="s">
        <v>59</v>
      </c>
      <c r="AI1913" s="3" t="s">
        <v>60</v>
      </c>
      <c r="AJ1913" s="3" t="s">
        <v>61</v>
      </c>
      <c r="AK1913" s="3" t="s">
        <v>58</v>
      </c>
      <c r="AL1913" s="3" t="s">
        <v>58</v>
      </c>
      <c r="AM1913" s="3" t="s">
        <v>58</v>
      </c>
      <c r="AN1913" s="3" t="s">
        <v>72</v>
      </c>
      <c r="AO1913" s="3" t="s">
        <v>63</v>
      </c>
      <c r="AP1913" s="3">
        <v>94.046076902504126</v>
      </c>
      <c r="AQ1913" s="3">
        <v>460.25337306618098</v>
      </c>
    </row>
    <row r="1914" spans="1:43" x14ac:dyDescent="0.25">
      <c r="A1914" s="2">
        <v>1913</v>
      </c>
      <c r="B1914" s="3" t="s">
        <v>89</v>
      </c>
      <c r="C1914" s="3" t="s">
        <v>44</v>
      </c>
      <c r="D1914" s="3" t="s">
        <v>45</v>
      </c>
      <c r="E1914" s="3" t="s">
        <v>46</v>
      </c>
      <c r="F1914" s="3">
        <v>0.56000000000000005</v>
      </c>
      <c r="G1914" s="3">
        <v>0.48</v>
      </c>
      <c r="H1914" s="3">
        <v>5.5313073073485599E-3</v>
      </c>
      <c r="I1914" s="3">
        <v>9.4459340871221666</v>
      </c>
      <c r="J1914" s="3">
        <v>1.388479030586331</v>
      </c>
      <c r="K1914" s="3">
        <v>5.2248364240831686E-2</v>
      </c>
      <c r="L1914" s="3">
        <v>7.6801042079824178E-3</v>
      </c>
      <c r="M1914" s="2">
        <v>1210</v>
      </c>
      <c r="N1914" s="3" t="s">
        <v>47</v>
      </c>
      <c r="O1914" s="3" t="s">
        <v>84</v>
      </c>
      <c r="P1914" s="3" t="s">
        <v>85</v>
      </c>
      <c r="Q1914" s="3">
        <v>83.713896858699997</v>
      </c>
      <c r="R1914" s="3" t="s">
        <v>50</v>
      </c>
      <c r="S1914" s="3" t="s">
        <v>51</v>
      </c>
      <c r="T1914" s="3" t="s">
        <v>86</v>
      </c>
      <c r="U1914" s="3" t="s">
        <v>53</v>
      </c>
      <c r="V1914" s="3" t="s">
        <v>71</v>
      </c>
      <c r="W1914" s="3" t="s">
        <v>55</v>
      </c>
      <c r="X1914" s="3" t="s">
        <v>87</v>
      </c>
      <c r="Y1914" s="3">
        <v>146</v>
      </c>
      <c r="Z1914" s="3">
        <v>17</v>
      </c>
      <c r="AA1914" s="3" t="s">
        <v>45</v>
      </c>
      <c r="AB1914" s="11">
        <v>84</v>
      </c>
      <c r="AC1914" s="3" t="s">
        <v>88</v>
      </c>
      <c r="AD1914" s="3" t="s">
        <v>58</v>
      </c>
      <c r="AE1914" s="3" t="s">
        <v>58</v>
      </c>
      <c r="AF1914" s="3" t="s">
        <v>58</v>
      </c>
      <c r="AG1914" s="3" t="s">
        <v>51</v>
      </c>
      <c r="AH1914" s="3" t="s">
        <v>59</v>
      </c>
      <c r="AI1914" s="3" t="s">
        <v>60</v>
      </c>
      <c r="AJ1914" s="3" t="s">
        <v>61</v>
      </c>
      <c r="AK1914" s="3" t="s">
        <v>58</v>
      </c>
      <c r="AL1914" s="3" t="s">
        <v>58</v>
      </c>
      <c r="AM1914" s="3" t="s">
        <v>58</v>
      </c>
      <c r="AN1914" s="3" t="s">
        <v>72</v>
      </c>
      <c r="AO1914" s="3" t="s">
        <v>63</v>
      </c>
      <c r="AP1914" s="3">
        <v>45.445495824498863</v>
      </c>
      <c r="AQ1914" s="3">
        <v>22.38440650101159</v>
      </c>
    </row>
    <row r="1915" spans="1:43" x14ac:dyDescent="0.25">
      <c r="A1915" s="2">
        <v>1914</v>
      </c>
      <c r="B1915" s="3" t="s">
        <v>89</v>
      </c>
      <c r="C1915" s="3" t="s">
        <v>44</v>
      </c>
      <c r="D1915" s="3" t="s">
        <v>45</v>
      </c>
      <c r="E1915" s="3" t="s">
        <v>46</v>
      </c>
      <c r="F1915" s="3">
        <v>0.56000000000000005</v>
      </c>
      <c r="G1915" s="3">
        <v>0.48</v>
      </c>
      <c r="H1915" s="3">
        <v>7.0646926552145103E-3</v>
      </c>
      <c r="I1915" s="3">
        <v>9.4459340871221666</v>
      </c>
      <c r="J1915" s="3">
        <v>1.388479030586331</v>
      </c>
      <c r="K1915" s="3">
        <v>6.6732621166932349E-2</v>
      </c>
      <c r="L1915" s="3">
        <v>9.8091776093026158E-3</v>
      </c>
      <c r="M1915" s="2">
        <v>1210</v>
      </c>
      <c r="N1915" s="3" t="s">
        <v>47</v>
      </c>
      <c r="O1915" s="3" t="s">
        <v>84</v>
      </c>
      <c r="P1915" s="3" t="s">
        <v>85</v>
      </c>
      <c r="Q1915" s="3">
        <v>83.713896858699997</v>
      </c>
      <c r="R1915" s="3" t="s">
        <v>50</v>
      </c>
      <c r="S1915" s="3" t="s">
        <v>51</v>
      </c>
      <c r="T1915" s="3" t="s">
        <v>86</v>
      </c>
      <c r="U1915" s="3" t="s">
        <v>53</v>
      </c>
      <c r="V1915" s="3" t="s">
        <v>71</v>
      </c>
      <c r="W1915" s="3" t="s">
        <v>55</v>
      </c>
      <c r="X1915" s="3" t="s">
        <v>87</v>
      </c>
      <c r="Y1915" s="3">
        <v>146</v>
      </c>
      <c r="Z1915" s="3">
        <v>17</v>
      </c>
      <c r="AA1915" s="3" t="s">
        <v>45</v>
      </c>
      <c r="AB1915" s="11">
        <v>84</v>
      </c>
      <c r="AC1915" s="3" t="s">
        <v>88</v>
      </c>
      <c r="AD1915" s="3" t="s">
        <v>58</v>
      </c>
      <c r="AE1915" s="3" t="s">
        <v>58</v>
      </c>
      <c r="AF1915" s="3" t="s">
        <v>58</v>
      </c>
      <c r="AG1915" s="3" t="s">
        <v>51</v>
      </c>
      <c r="AH1915" s="3" t="s">
        <v>59</v>
      </c>
      <c r="AI1915" s="3" t="s">
        <v>60</v>
      </c>
      <c r="AJ1915" s="3" t="s">
        <v>61</v>
      </c>
      <c r="AK1915" s="3" t="s">
        <v>58</v>
      </c>
      <c r="AL1915" s="3" t="s">
        <v>58</v>
      </c>
      <c r="AM1915" s="3" t="s">
        <v>58</v>
      </c>
      <c r="AN1915" s="3" t="s">
        <v>72</v>
      </c>
      <c r="AO1915" s="3" t="s">
        <v>63</v>
      </c>
      <c r="AP1915" s="3">
        <v>58.783024328677385</v>
      </c>
      <c r="AQ1915" s="3">
        <v>28.589796844036943</v>
      </c>
    </row>
    <row r="1916" spans="1:43" x14ac:dyDescent="0.25">
      <c r="A1916" s="2">
        <v>1915</v>
      </c>
      <c r="B1916" s="3" t="s">
        <v>43</v>
      </c>
      <c r="C1916" s="3" t="s">
        <v>44</v>
      </c>
      <c r="D1916" s="3" t="s">
        <v>45</v>
      </c>
      <c r="E1916" s="3" t="s">
        <v>46</v>
      </c>
      <c r="F1916" s="3">
        <v>0.56000000000000005</v>
      </c>
      <c r="G1916" s="3">
        <v>0.48</v>
      </c>
      <c r="H1916" s="3">
        <v>4.1262763212164397E-4</v>
      </c>
      <c r="I1916" s="3">
        <v>9.4459340871221666</v>
      </c>
      <c r="J1916" s="3">
        <v>1.388479030586331</v>
      </c>
      <c r="K1916" s="3">
        <v>3.8976534155463422E-3</v>
      </c>
      <c r="L1916" s="3">
        <v>5.7292481464139345E-4</v>
      </c>
      <c r="M1916" s="2">
        <v>1200</v>
      </c>
      <c r="N1916" s="3" t="s">
        <v>66</v>
      </c>
      <c r="O1916" s="3" t="s">
        <v>84</v>
      </c>
      <c r="P1916" s="3" t="s">
        <v>85</v>
      </c>
      <c r="Q1916" s="3">
        <v>83.713896858699997</v>
      </c>
      <c r="R1916" s="3" t="s">
        <v>50</v>
      </c>
      <c r="S1916" s="3" t="s">
        <v>51</v>
      </c>
      <c r="T1916" s="3" t="s">
        <v>86</v>
      </c>
      <c r="U1916" s="3" t="s">
        <v>53</v>
      </c>
      <c r="V1916" s="3" t="s">
        <v>71</v>
      </c>
      <c r="W1916" s="3" t="s">
        <v>55</v>
      </c>
      <c r="X1916" s="3" t="s">
        <v>87</v>
      </c>
      <c r="Y1916" s="3">
        <v>146</v>
      </c>
      <c r="Z1916" s="3">
        <v>17</v>
      </c>
      <c r="AA1916" s="3" t="s">
        <v>45</v>
      </c>
      <c r="AB1916" s="11">
        <v>84</v>
      </c>
      <c r="AC1916" s="3" t="s">
        <v>88</v>
      </c>
      <c r="AD1916" s="3" t="s">
        <v>58</v>
      </c>
      <c r="AE1916" s="3" t="s">
        <v>58</v>
      </c>
      <c r="AF1916" s="3" t="s">
        <v>58</v>
      </c>
      <c r="AG1916" s="3" t="s">
        <v>51</v>
      </c>
      <c r="AH1916" s="3" t="s">
        <v>59</v>
      </c>
      <c r="AI1916" s="3" t="s">
        <v>60</v>
      </c>
      <c r="AJ1916" s="3" t="s">
        <v>61</v>
      </c>
      <c r="AK1916" s="3" t="s">
        <v>58</v>
      </c>
      <c r="AL1916" s="3" t="s">
        <v>58</v>
      </c>
      <c r="AM1916" s="3" t="s">
        <v>58</v>
      </c>
      <c r="AN1916" s="3" t="s">
        <v>72</v>
      </c>
      <c r="AO1916" s="3" t="s">
        <v>63</v>
      </c>
      <c r="AP1916" s="3">
        <v>6.4399814827928363</v>
      </c>
      <c r="AQ1916" s="3">
        <v>1.6698447831111802</v>
      </c>
    </row>
    <row r="1917" spans="1:43" x14ac:dyDescent="0.25">
      <c r="A1917" s="2">
        <v>1916</v>
      </c>
      <c r="B1917" s="3" t="s">
        <v>43</v>
      </c>
      <c r="C1917" s="3" t="s">
        <v>44</v>
      </c>
      <c r="D1917" s="3" t="s">
        <v>45</v>
      </c>
      <c r="E1917" s="3" t="s">
        <v>46</v>
      </c>
      <c r="F1917" s="3">
        <v>0.56000000000000005</v>
      </c>
      <c r="G1917" s="3">
        <v>0.48</v>
      </c>
      <c r="H1917" s="3">
        <v>0.100031707682909</v>
      </c>
      <c r="I1917" s="3">
        <v>9.4459340871221666</v>
      </c>
      <c r="J1917" s="3">
        <v>1.388479030586331</v>
      </c>
      <c r="K1917" s="3">
        <v>0.94489291739503045</v>
      </c>
      <c r="L1917" s="3">
        <v>0.13889192851146073</v>
      </c>
      <c r="M1917" s="2">
        <v>1210</v>
      </c>
      <c r="N1917" s="3" t="s">
        <v>47</v>
      </c>
      <c r="O1917" s="3" t="s">
        <v>84</v>
      </c>
      <c r="P1917" s="3" t="s">
        <v>85</v>
      </c>
      <c r="Q1917" s="3">
        <v>83.713896858699997</v>
      </c>
      <c r="R1917" s="3" t="s">
        <v>50</v>
      </c>
      <c r="S1917" s="3" t="s">
        <v>51</v>
      </c>
      <c r="T1917" s="3" t="s">
        <v>86</v>
      </c>
      <c r="U1917" s="3" t="s">
        <v>53</v>
      </c>
      <c r="V1917" s="3" t="s">
        <v>71</v>
      </c>
      <c r="W1917" s="3" t="s">
        <v>55</v>
      </c>
      <c r="X1917" s="3" t="s">
        <v>87</v>
      </c>
      <c r="Y1917" s="3">
        <v>146</v>
      </c>
      <c r="Z1917" s="3">
        <v>17</v>
      </c>
      <c r="AA1917" s="3" t="s">
        <v>45</v>
      </c>
      <c r="AB1917" s="11">
        <v>84</v>
      </c>
      <c r="AC1917" s="3" t="s">
        <v>88</v>
      </c>
      <c r="AD1917" s="3" t="s">
        <v>58</v>
      </c>
      <c r="AE1917" s="3" t="s">
        <v>58</v>
      </c>
      <c r="AF1917" s="3" t="s">
        <v>58</v>
      </c>
      <c r="AG1917" s="3" t="s">
        <v>51</v>
      </c>
      <c r="AH1917" s="3" t="s">
        <v>59</v>
      </c>
      <c r="AI1917" s="3" t="s">
        <v>60</v>
      </c>
      <c r="AJ1917" s="3" t="s">
        <v>61</v>
      </c>
      <c r="AK1917" s="3" t="s">
        <v>58</v>
      </c>
      <c r="AL1917" s="3" t="s">
        <v>58</v>
      </c>
      <c r="AM1917" s="3" t="s">
        <v>58</v>
      </c>
      <c r="AN1917" s="3" t="s">
        <v>72</v>
      </c>
      <c r="AO1917" s="3" t="s">
        <v>63</v>
      </c>
      <c r="AP1917" s="3">
        <v>81.316100919727234</v>
      </c>
      <c r="AQ1917" s="3">
        <v>404.81395868021997</v>
      </c>
    </row>
    <row r="1918" spans="1:43" x14ac:dyDescent="0.25">
      <c r="A1918" s="2">
        <v>1917</v>
      </c>
      <c r="B1918" s="3" t="s">
        <v>43</v>
      </c>
      <c r="C1918" s="3" t="s">
        <v>44</v>
      </c>
      <c r="D1918" s="3" t="s">
        <v>45</v>
      </c>
      <c r="E1918" s="3" t="s">
        <v>46</v>
      </c>
      <c r="F1918" s="3">
        <v>0.56000000000000005</v>
      </c>
      <c r="G1918" s="3">
        <v>0.48</v>
      </c>
      <c r="H1918" s="3">
        <v>0.17830831862495</v>
      </c>
      <c r="I1918" s="3">
        <v>9.4459340871221666</v>
      </c>
      <c r="J1918" s="3">
        <v>1.388479030586331</v>
      </c>
      <c r="K1918" s="3">
        <v>1.6842886249168556</v>
      </c>
      <c r="L1918" s="3">
        <v>0.2475773613898492</v>
      </c>
      <c r="M1918" s="2">
        <v>1210</v>
      </c>
      <c r="N1918" s="3" t="s">
        <v>47</v>
      </c>
      <c r="O1918" s="3" t="s">
        <v>84</v>
      </c>
      <c r="P1918" s="3" t="s">
        <v>85</v>
      </c>
      <c r="Q1918" s="3">
        <v>83.713896858699997</v>
      </c>
      <c r="R1918" s="3" t="s">
        <v>50</v>
      </c>
      <c r="S1918" s="3" t="s">
        <v>51</v>
      </c>
      <c r="T1918" s="3" t="s">
        <v>86</v>
      </c>
      <c r="U1918" s="3" t="s">
        <v>53</v>
      </c>
      <c r="V1918" s="3" t="s">
        <v>71</v>
      </c>
      <c r="W1918" s="3" t="s">
        <v>55</v>
      </c>
      <c r="X1918" s="3" t="s">
        <v>87</v>
      </c>
      <c r="Y1918" s="3">
        <v>146</v>
      </c>
      <c r="Z1918" s="3">
        <v>17</v>
      </c>
      <c r="AA1918" s="3" t="s">
        <v>45</v>
      </c>
      <c r="AB1918" s="11">
        <v>84</v>
      </c>
      <c r="AC1918" s="3" t="s">
        <v>88</v>
      </c>
      <c r="AD1918" s="3" t="s">
        <v>58</v>
      </c>
      <c r="AE1918" s="3" t="s">
        <v>58</v>
      </c>
      <c r="AF1918" s="3" t="s">
        <v>58</v>
      </c>
      <c r="AG1918" s="3" t="s">
        <v>51</v>
      </c>
      <c r="AH1918" s="3" t="s">
        <v>59</v>
      </c>
      <c r="AI1918" s="3" t="s">
        <v>60</v>
      </c>
      <c r="AJ1918" s="3" t="s">
        <v>61</v>
      </c>
      <c r="AK1918" s="3" t="s">
        <v>58</v>
      </c>
      <c r="AL1918" s="3" t="s">
        <v>58</v>
      </c>
      <c r="AM1918" s="3" t="s">
        <v>58</v>
      </c>
      <c r="AN1918" s="3" t="s">
        <v>72</v>
      </c>
      <c r="AO1918" s="3" t="s">
        <v>63</v>
      </c>
      <c r="AP1918" s="3">
        <v>108.47813429041426</v>
      </c>
      <c r="AQ1918" s="3">
        <v>721.58816439472423</v>
      </c>
    </row>
    <row r="1919" spans="1:43" x14ac:dyDescent="0.25">
      <c r="A1919" s="2">
        <v>1918</v>
      </c>
      <c r="B1919" s="3" t="s">
        <v>43</v>
      </c>
      <c r="C1919" s="3" t="s">
        <v>44</v>
      </c>
      <c r="D1919" s="3" t="s">
        <v>45</v>
      </c>
      <c r="E1919" s="3" t="s">
        <v>46</v>
      </c>
      <c r="F1919" s="3">
        <v>0.56000000000000005</v>
      </c>
      <c r="G1919" s="3">
        <v>0.48</v>
      </c>
      <c r="H1919" s="3">
        <v>5.6916500933004901E-3</v>
      </c>
      <c r="I1919" s="3">
        <v>9.3633322881870509</v>
      </c>
      <c r="J1919" s="3">
        <v>1.37651585576872</v>
      </c>
      <c r="K1919" s="3">
        <v>5.3292811091663318E-2</v>
      </c>
      <c r="L1919" s="3">
        <v>7.83464659891564E-3</v>
      </c>
      <c r="M1919" s="2">
        <v>1210</v>
      </c>
      <c r="N1919" s="3" t="s">
        <v>47</v>
      </c>
      <c r="O1919" s="3" t="s">
        <v>84</v>
      </c>
      <c r="P1919" s="3" t="s">
        <v>85</v>
      </c>
      <c r="Q1919" s="3">
        <v>83.713896858699997</v>
      </c>
      <c r="R1919" s="3" t="s">
        <v>50</v>
      </c>
      <c r="S1919" s="3" t="s">
        <v>51</v>
      </c>
      <c r="T1919" s="3" t="s">
        <v>86</v>
      </c>
      <c r="U1919" s="3" t="s">
        <v>53</v>
      </c>
      <c r="V1919" s="3" t="s">
        <v>71</v>
      </c>
      <c r="W1919" s="3" t="s">
        <v>55</v>
      </c>
      <c r="X1919" s="3" t="s">
        <v>87</v>
      </c>
      <c r="Y1919" s="3">
        <v>146</v>
      </c>
      <c r="Z1919" s="3">
        <v>17</v>
      </c>
      <c r="AA1919" s="3" t="s">
        <v>45</v>
      </c>
      <c r="AB1919" s="11">
        <v>84</v>
      </c>
      <c r="AC1919" s="3" t="s">
        <v>88</v>
      </c>
      <c r="AD1919" s="3" t="s">
        <v>58</v>
      </c>
      <c r="AE1919" s="3" t="s">
        <v>58</v>
      </c>
      <c r="AF1919" s="3" t="s">
        <v>58</v>
      </c>
      <c r="AG1919" s="3" t="s">
        <v>51</v>
      </c>
      <c r="AH1919" s="3" t="s">
        <v>59</v>
      </c>
      <c r="AI1919" s="3" t="s">
        <v>60</v>
      </c>
      <c r="AJ1919" s="3" t="s">
        <v>61</v>
      </c>
      <c r="AK1919" s="3" t="s">
        <v>58</v>
      </c>
      <c r="AL1919" s="3" t="s">
        <v>58</v>
      </c>
      <c r="AM1919" s="3" t="s">
        <v>58</v>
      </c>
      <c r="AN1919" s="3" t="s">
        <v>72</v>
      </c>
      <c r="AO1919" s="3" t="s">
        <v>63</v>
      </c>
      <c r="AP1919" s="3">
        <v>20.767207241518285</v>
      </c>
      <c r="AQ1919" s="3">
        <v>23.033290734126631</v>
      </c>
    </row>
    <row r="1920" spans="1:43" x14ac:dyDescent="0.25">
      <c r="A1920" s="2">
        <v>1919</v>
      </c>
      <c r="B1920" s="3" t="s">
        <v>43</v>
      </c>
      <c r="C1920" s="3" t="s">
        <v>44</v>
      </c>
      <c r="D1920" s="3" t="s">
        <v>45</v>
      </c>
      <c r="E1920" s="3" t="s">
        <v>46</v>
      </c>
      <c r="F1920" s="3">
        <v>0.56000000000000005</v>
      </c>
      <c r="G1920" s="3">
        <v>0.48</v>
      </c>
      <c r="H1920" s="3">
        <v>1.8798440469844201E-2</v>
      </c>
      <c r="I1920" s="3">
        <v>9.3633322881870509</v>
      </c>
      <c r="J1920" s="3">
        <v>1.37651585576872</v>
      </c>
      <c r="K1920" s="3">
        <v>0.17601604461885437</v>
      </c>
      <c r="L1920" s="3">
        <v>2.5876351370464932E-2</v>
      </c>
      <c r="M1920" s="2">
        <v>1210</v>
      </c>
      <c r="N1920" s="3" t="s">
        <v>47</v>
      </c>
      <c r="O1920" s="3" t="s">
        <v>84</v>
      </c>
      <c r="P1920" s="3" t="s">
        <v>85</v>
      </c>
      <c r="Q1920" s="3">
        <v>83.713896858699997</v>
      </c>
      <c r="R1920" s="3" t="s">
        <v>50</v>
      </c>
      <c r="S1920" s="3" t="s">
        <v>51</v>
      </c>
      <c r="T1920" s="3" t="s">
        <v>86</v>
      </c>
      <c r="U1920" s="3" t="s">
        <v>53</v>
      </c>
      <c r="V1920" s="3" t="s">
        <v>71</v>
      </c>
      <c r="W1920" s="3" t="s">
        <v>55</v>
      </c>
      <c r="X1920" s="3" t="s">
        <v>87</v>
      </c>
      <c r="Y1920" s="3">
        <v>146</v>
      </c>
      <c r="Z1920" s="3">
        <v>17</v>
      </c>
      <c r="AA1920" s="3" t="s">
        <v>45</v>
      </c>
      <c r="AB1920" s="11">
        <v>84</v>
      </c>
      <c r="AC1920" s="3" t="s">
        <v>88</v>
      </c>
      <c r="AD1920" s="3" t="s">
        <v>58</v>
      </c>
      <c r="AE1920" s="3" t="s">
        <v>58</v>
      </c>
      <c r="AF1920" s="3" t="s">
        <v>58</v>
      </c>
      <c r="AG1920" s="3" t="s">
        <v>51</v>
      </c>
      <c r="AH1920" s="3" t="s">
        <v>59</v>
      </c>
      <c r="AI1920" s="3" t="s">
        <v>60</v>
      </c>
      <c r="AJ1920" s="3" t="s">
        <v>61</v>
      </c>
      <c r="AK1920" s="3" t="s">
        <v>58</v>
      </c>
      <c r="AL1920" s="3" t="s">
        <v>58</v>
      </c>
      <c r="AM1920" s="3" t="s">
        <v>58</v>
      </c>
      <c r="AN1920" s="3" t="s">
        <v>72</v>
      </c>
      <c r="AO1920" s="3" t="s">
        <v>63</v>
      </c>
      <c r="AP1920" s="3">
        <v>62.505590922366167</v>
      </c>
      <c r="AQ1920" s="3">
        <v>76.0745895464932</v>
      </c>
    </row>
    <row r="1921" spans="1:43" x14ac:dyDescent="0.25">
      <c r="A1921" s="2">
        <v>1920</v>
      </c>
      <c r="B1921" s="3" t="s">
        <v>43</v>
      </c>
      <c r="C1921" s="3" t="s">
        <v>44</v>
      </c>
      <c r="D1921" s="3" t="s">
        <v>45</v>
      </c>
      <c r="E1921" s="3" t="s">
        <v>46</v>
      </c>
      <c r="F1921" s="3">
        <v>0.56000000000000005</v>
      </c>
      <c r="G1921" s="3">
        <v>0.48</v>
      </c>
      <c r="H1921" s="3">
        <v>9.01207153179362E-4</v>
      </c>
      <c r="I1921" s="3">
        <v>9.4570575410548834</v>
      </c>
      <c r="J1921" s="3">
        <v>1.3900904749205363</v>
      </c>
      <c r="K1921" s="3">
        <v>8.5227679040274888E-3</v>
      </c>
      <c r="L1921" s="3">
        <v>1.2527594795648839E-3</v>
      </c>
      <c r="M1921" s="2">
        <v>1200</v>
      </c>
      <c r="N1921" s="3" t="s">
        <v>66</v>
      </c>
      <c r="O1921" s="3" t="s">
        <v>84</v>
      </c>
      <c r="P1921" s="3" t="s">
        <v>85</v>
      </c>
      <c r="Q1921" s="3">
        <v>83.713896858699997</v>
      </c>
      <c r="R1921" s="3" t="s">
        <v>50</v>
      </c>
      <c r="S1921" s="3" t="s">
        <v>51</v>
      </c>
      <c r="T1921" s="3" t="s">
        <v>86</v>
      </c>
      <c r="U1921" s="3" t="s">
        <v>53</v>
      </c>
      <c r="V1921" s="3" t="s">
        <v>71</v>
      </c>
      <c r="W1921" s="3" t="s">
        <v>55</v>
      </c>
      <c r="X1921" s="3" t="s">
        <v>87</v>
      </c>
      <c r="Y1921" s="3">
        <v>146</v>
      </c>
      <c r="Z1921" s="3">
        <v>17</v>
      </c>
      <c r="AA1921" s="3" t="s">
        <v>45</v>
      </c>
      <c r="AB1921" s="11">
        <v>84</v>
      </c>
      <c r="AC1921" s="3" t="s">
        <v>88</v>
      </c>
      <c r="AD1921" s="3" t="s">
        <v>58</v>
      </c>
      <c r="AE1921" s="3" t="s">
        <v>58</v>
      </c>
      <c r="AF1921" s="3" t="s">
        <v>58</v>
      </c>
      <c r="AG1921" s="3" t="s">
        <v>51</v>
      </c>
      <c r="AH1921" s="3" t="s">
        <v>59</v>
      </c>
      <c r="AI1921" s="3" t="s">
        <v>60</v>
      </c>
      <c r="AJ1921" s="3" t="s">
        <v>61</v>
      </c>
      <c r="AK1921" s="3" t="s">
        <v>58</v>
      </c>
      <c r="AL1921" s="3" t="s">
        <v>58</v>
      </c>
      <c r="AM1921" s="3" t="s">
        <v>58</v>
      </c>
      <c r="AN1921" s="3" t="s">
        <v>72</v>
      </c>
      <c r="AO1921" s="3" t="s">
        <v>63</v>
      </c>
      <c r="AP1921" s="3">
        <v>9.1648631877092388</v>
      </c>
      <c r="AQ1921" s="3">
        <v>3.6470559557567217</v>
      </c>
    </row>
    <row r="1922" spans="1:43" x14ac:dyDescent="0.25">
      <c r="A1922" s="2">
        <v>1921</v>
      </c>
      <c r="B1922" s="3" t="s">
        <v>43</v>
      </c>
      <c r="C1922" s="3" t="s">
        <v>44</v>
      </c>
      <c r="D1922" s="3" t="s">
        <v>45</v>
      </c>
      <c r="E1922" s="3" t="s">
        <v>46</v>
      </c>
      <c r="F1922" s="3">
        <v>0.56000000000000005</v>
      </c>
      <c r="G1922" s="3">
        <v>0.48</v>
      </c>
      <c r="H1922" s="3">
        <v>1.6871928512373999E-2</v>
      </c>
      <c r="I1922" s="3">
        <v>9.4570575410548834</v>
      </c>
      <c r="J1922" s="3">
        <v>1.3900904749205363</v>
      </c>
      <c r="K1922" s="3">
        <v>0.15955879877008541</v>
      </c>
      <c r="L1922" s="3">
        <v>2.3453507118591309E-2</v>
      </c>
      <c r="M1922" s="2">
        <v>1210</v>
      </c>
      <c r="N1922" s="3" t="s">
        <v>47</v>
      </c>
      <c r="O1922" s="3" t="s">
        <v>84</v>
      </c>
      <c r="P1922" s="3" t="s">
        <v>85</v>
      </c>
      <c r="Q1922" s="3">
        <v>83.713896858699997</v>
      </c>
      <c r="R1922" s="3" t="s">
        <v>50</v>
      </c>
      <c r="S1922" s="3" t="s">
        <v>51</v>
      </c>
      <c r="T1922" s="3" t="s">
        <v>86</v>
      </c>
      <c r="U1922" s="3" t="s">
        <v>53</v>
      </c>
      <c r="V1922" s="3" t="s">
        <v>71</v>
      </c>
      <c r="W1922" s="3" t="s">
        <v>55</v>
      </c>
      <c r="X1922" s="3" t="s">
        <v>87</v>
      </c>
      <c r="Y1922" s="3">
        <v>146</v>
      </c>
      <c r="Z1922" s="3">
        <v>17</v>
      </c>
      <c r="AA1922" s="3" t="s">
        <v>45</v>
      </c>
      <c r="AB1922" s="11">
        <v>84</v>
      </c>
      <c r="AC1922" s="3" t="s">
        <v>88</v>
      </c>
      <c r="AD1922" s="3" t="s">
        <v>58</v>
      </c>
      <c r="AE1922" s="3" t="s">
        <v>58</v>
      </c>
      <c r="AF1922" s="3" t="s">
        <v>58</v>
      </c>
      <c r="AG1922" s="3" t="s">
        <v>51</v>
      </c>
      <c r="AH1922" s="3" t="s">
        <v>59</v>
      </c>
      <c r="AI1922" s="3" t="s">
        <v>60</v>
      </c>
      <c r="AJ1922" s="3" t="s">
        <v>61</v>
      </c>
      <c r="AK1922" s="3" t="s">
        <v>58</v>
      </c>
      <c r="AL1922" s="3" t="s">
        <v>58</v>
      </c>
      <c r="AM1922" s="3" t="s">
        <v>58</v>
      </c>
      <c r="AN1922" s="3" t="s">
        <v>72</v>
      </c>
      <c r="AO1922" s="3" t="s">
        <v>63</v>
      </c>
      <c r="AP1922" s="3">
        <v>36.138254214764636</v>
      </c>
      <c r="AQ1922" s="3">
        <v>68.278272258574361</v>
      </c>
    </row>
    <row r="1923" spans="1:43" x14ac:dyDescent="0.25">
      <c r="A1923" s="2">
        <v>1922</v>
      </c>
      <c r="B1923" s="3" t="s">
        <v>43</v>
      </c>
      <c r="C1923" s="3" t="s">
        <v>44</v>
      </c>
      <c r="D1923" s="3" t="s">
        <v>45</v>
      </c>
      <c r="E1923" s="3" t="s">
        <v>46</v>
      </c>
      <c r="F1923" s="3">
        <v>0.56000000000000005</v>
      </c>
      <c r="G1923" s="3">
        <v>0.48</v>
      </c>
      <c r="H1923" s="3">
        <v>7.7888375184290599E-3</v>
      </c>
      <c r="I1923" s="3">
        <v>9.4360801490907171</v>
      </c>
      <c r="J1923" s="3">
        <v>1.3870520409340548</v>
      </c>
      <c r="K1923" s="3">
        <v>7.3496095092141459E-2</v>
      </c>
      <c r="L1923" s="3">
        <v>1.0803522976440766E-2</v>
      </c>
      <c r="M1923" s="2">
        <v>1200</v>
      </c>
      <c r="N1923" s="3" t="s">
        <v>66</v>
      </c>
      <c r="O1923" s="3" t="s">
        <v>84</v>
      </c>
      <c r="P1923" s="3" t="s">
        <v>85</v>
      </c>
      <c r="Q1923" s="3">
        <v>83.713896858699997</v>
      </c>
      <c r="R1923" s="3" t="s">
        <v>50</v>
      </c>
      <c r="S1923" s="3" t="s">
        <v>51</v>
      </c>
      <c r="T1923" s="3" t="s">
        <v>86</v>
      </c>
      <c r="U1923" s="3" t="s">
        <v>53</v>
      </c>
      <c r="V1923" s="3" t="s">
        <v>71</v>
      </c>
      <c r="W1923" s="3" t="s">
        <v>55</v>
      </c>
      <c r="X1923" s="3" t="s">
        <v>87</v>
      </c>
      <c r="Y1923" s="3">
        <v>146</v>
      </c>
      <c r="Z1923" s="3">
        <v>17</v>
      </c>
      <c r="AA1923" s="3" t="s">
        <v>45</v>
      </c>
      <c r="AB1923" s="11">
        <v>84</v>
      </c>
      <c r="AC1923" s="3" t="s">
        <v>88</v>
      </c>
      <c r="AD1923" s="3" t="s">
        <v>58</v>
      </c>
      <c r="AE1923" s="3" t="s">
        <v>58</v>
      </c>
      <c r="AF1923" s="3" t="s">
        <v>58</v>
      </c>
      <c r="AG1923" s="3" t="s">
        <v>51</v>
      </c>
      <c r="AH1923" s="3" t="s">
        <v>59</v>
      </c>
      <c r="AI1923" s="3" t="s">
        <v>60</v>
      </c>
      <c r="AJ1923" s="3" t="s">
        <v>61</v>
      </c>
      <c r="AK1923" s="3" t="s">
        <v>58</v>
      </c>
      <c r="AL1923" s="3" t="s">
        <v>58</v>
      </c>
      <c r="AM1923" s="3" t="s">
        <v>58</v>
      </c>
      <c r="AN1923" s="3" t="s">
        <v>72</v>
      </c>
      <c r="AO1923" s="3" t="s">
        <v>63</v>
      </c>
      <c r="AP1923" s="3">
        <v>27.197301543475085</v>
      </c>
      <c r="AQ1923" s="3">
        <v>31.520307134484721</v>
      </c>
    </row>
    <row r="1924" spans="1:43" x14ac:dyDescent="0.25">
      <c r="A1924" s="2">
        <v>1923</v>
      </c>
      <c r="B1924" s="3" t="s">
        <v>43</v>
      </c>
      <c r="C1924" s="3" t="s">
        <v>44</v>
      </c>
      <c r="D1924" s="3" t="s">
        <v>45</v>
      </c>
      <c r="E1924" s="3" t="s">
        <v>46</v>
      </c>
      <c r="F1924" s="3">
        <v>0.56000000000000005</v>
      </c>
      <c r="G1924" s="3">
        <v>0.48</v>
      </c>
      <c r="H1924" s="3">
        <v>4.0211764067629899E-2</v>
      </c>
      <c r="I1924" s="3">
        <v>9.4360801490907171</v>
      </c>
      <c r="J1924" s="3">
        <v>1.3870520409340548</v>
      </c>
      <c r="K1924" s="3">
        <v>0.37944142867848185</v>
      </c>
      <c r="L1924" s="3">
        <v>5.577580941956474E-2</v>
      </c>
      <c r="M1924" s="2">
        <v>1210</v>
      </c>
      <c r="N1924" s="3" t="s">
        <v>47</v>
      </c>
      <c r="O1924" s="3" t="s">
        <v>84</v>
      </c>
      <c r="P1924" s="3" t="s">
        <v>85</v>
      </c>
      <c r="Q1924" s="3">
        <v>83.713896858699997</v>
      </c>
      <c r="R1924" s="3" t="s">
        <v>50</v>
      </c>
      <c r="S1924" s="3" t="s">
        <v>51</v>
      </c>
      <c r="T1924" s="3" t="s">
        <v>86</v>
      </c>
      <c r="U1924" s="3" t="s">
        <v>53</v>
      </c>
      <c r="V1924" s="3" t="s">
        <v>71</v>
      </c>
      <c r="W1924" s="3" t="s">
        <v>55</v>
      </c>
      <c r="X1924" s="3" t="s">
        <v>87</v>
      </c>
      <c r="Y1924" s="3">
        <v>146</v>
      </c>
      <c r="Z1924" s="3">
        <v>17</v>
      </c>
      <c r="AA1924" s="3" t="s">
        <v>45</v>
      </c>
      <c r="AB1924" s="11">
        <v>84</v>
      </c>
      <c r="AC1924" s="3" t="s">
        <v>88</v>
      </c>
      <c r="AD1924" s="3" t="s">
        <v>58</v>
      </c>
      <c r="AE1924" s="3" t="s">
        <v>58</v>
      </c>
      <c r="AF1924" s="3" t="s">
        <v>58</v>
      </c>
      <c r="AG1924" s="3" t="s">
        <v>51</v>
      </c>
      <c r="AH1924" s="3" t="s">
        <v>59</v>
      </c>
      <c r="AI1924" s="3" t="s">
        <v>60</v>
      </c>
      <c r="AJ1924" s="3" t="s">
        <v>61</v>
      </c>
      <c r="AK1924" s="3" t="s">
        <v>58</v>
      </c>
      <c r="AL1924" s="3" t="s">
        <v>58</v>
      </c>
      <c r="AM1924" s="3" t="s">
        <v>58</v>
      </c>
      <c r="AN1924" s="3" t="s">
        <v>72</v>
      </c>
      <c r="AO1924" s="3" t="s">
        <v>63</v>
      </c>
      <c r="AP1924" s="3">
        <v>62.751921383411236</v>
      </c>
      <c r="AQ1924" s="3">
        <v>162.73123567312157</v>
      </c>
    </row>
    <row r="1925" spans="1:43" x14ac:dyDescent="0.25">
      <c r="A1925" s="2">
        <v>1924</v>
      </c>
      <c r="B1925" s="3" t="s">
        <v>89</v>
      </c>
      <c r="C1925" s="3" t="s">
        <v>44</v>
      </c>
      <c r="D1925" s="3" t="s">
        <v>45</v>
      </c>
      <c r="E1925" s="3" t="s">
        <v>46</v>
      </c>
      <c r="F1925" s="3">
        <v>0.56000000000000005</v>
      </c>
      <c r="G1925" s="3">
        <v>0.48</v>
      </c>
      <c r="H1925" s="3">
        <v>0.14716634037904699</v>
      </c>
      <c r="I1925" s="3">
        <v>9.3907576336135161</v>
      </c>
      <c r="J1925" s="3">
        <v>1.3804866221950149</v>
      </c>
      <c r="K1925" s="3">
        <v>1.3820034343255005</v>
      </c>
      <c r="L1925" s="3">
        <v>0.20316116413067242</v>
      </c>
      <c r="M1925" s="2">
        <v>1210</v>
      </c>
      <c r="N1925" s="3" t="s">
        <v>47</v>
      </c>
      <c r="O1925" s="3" t="s">
        <v>84</v>
      </c>
      <c r="P1925" s="3" t="s">
        <v>85</v>
      </c>
      <c r="Q1925" s="3">
        <v>83.713896858699997</v>
      </c>
      <c r="R1925" s="3" t="s">
        <v>50</v>
      </c>
      <c r="S1925" s="3" t="s">
        <v>51</v>
      </c>
      <c r="T1925" s="3" t="s">
        <v>86</v>
      </c>
      <c r="U1925" s="3" t="s">
        <v>53</v>
      </c>
      <c r="V1925" s="3" t="s">
        <v>71</v>
      </c>
      <c r="W1925" s="3" t="s">
        <v>55</v>
      </c>
      <c r="X1925" s="3" t="s">
        <v>87</v>
      </c>
      <c r="Y1925" s="3">
        <v>146</v>
      </c>
      <c r="Z1925" s="3">
        <v>17</v>
      </c>
      <c r="AA1925" s="3" t="s">
        <v>45</v>
      </c>
      <c r="AB1925" s="11">
        <v>84</v>
      </c>
      <c r="AC1925" s="3" t="s">
        <v>88</v>
      </c>
      <c r="AD1925" s="3" t="s">
        <v>58</v>
      </c>
      <c r="AE1925" s="3" t="s">
        <v>58</v>
      </c>
      <c r="AF1925" s="3" t="s">
        <v>58</v>
      </c>
      <c r="AG1925" s="3" t="s">
        <v>51</v>
      </c>
      <c r="AH1925" s="3" t="s">
        <v>59</v>
      </c>
      <c r="AI1925" s="3" t="s">
        <v>60</v>
      </c>
      <c r="AJ1925" s="3" t="s">
        <v>61</v>
      </c>
      <c r="AK1925" s="3" t="s">
        <v>58</v>
      </c>
      <c r="AL1925" s="3" t="s">
        <v>58</v>
      </c>
      <c r="AM1925" s="3" t="s">
        <v>58</v>
      </c>
      <c r="AN1925" s="3" t="s">
        <v>72</v>
      </c>
      <c r="AO1925" s="3" t="s">
        <v>63</v>
      </c>
      <c r="AP1925" s="3">
        <v>101.92598169395168</v>
      </c>
      <c r="AQ1925" s="3">
        <v>595.56104972405114</v>
      </c>
    </row>
    <row r="1926" spans="1:43" x14ac:dyDescent="0.25">
      <c r="A1926" s="2">
        <v>1925</v>
      </c>
      <c r="B1926" s="3" t="s">
        <v>43</v>
      </c>
      <c r="C1926" s="3" t="s">
        <v>44</v>
      </c>
      <c r="D1926" s="3" t="s">
        <v>45</v>
      </c>
      <c r="E1926" s="3" t="s">
        <v>46</v>
      </c>
      <c r="F1926" s="3">
        <v>0.56000000000000005</v>
      </c>
      <c r="G1926" s="3">
        <v>0.48</v>
      </c>
      <c r="H1926" s="3">
        <v>0.17821720308842301</v>
      </c>
      <c r="I1926" s="3">
        <v>9.3907576336135161</v>
      </c>
      <c r="J1926" s="3">
        <v>1.3804866221950149</v>
      </c>
      <c r="K1926" s="3">
        <v>1.6735945603438587</v>
      </c>
      <c r="L1926" s="3">
        <v>0.24602646470858006</v>
      </c>
      <c r="M1926" s="2">
        <v>1210</v>
      </c>
      <c r="N1926" s="3" t="s">
        <v>47</v>
      </c>
      <c r="O1926" s="3" t="s">
        <v>84</v>
      </c>
      <c r="P1926" s="3" t="s">
        <v>85</v>
      </c>
      <c r="Q1926" s="3">
        <v>83.713896858699997</v>
      </c>
      <c r="R1926" s="3" t="s">
        <v>50</v>
      </c>
      <c r="S1926" s="3" t="s">
        <v>51</v>
      </c>
      <c r="T1926" s="3" t="s">
        <v>86</v>
      </c>
      <c r="U1926" s="3" t="s">
        <v>53</v>
      </c>
      <c r="V1926" s="3" t="s">
        <v>71</v>
      </c>
      <c r="W1926" s="3" t="s">
        <v>55</v>
      </c>
      <c r="X1926" s="3" t="s">
        <v>87</v>
      </c>
      <c r="Y1926" s="3">
        <v>146</v>
      </c>
      <c r="Z1926" s="3">
        <v>17</v>
      </c>
      <c r="AA1926" s="3" t="s">
        <v>45</v>
      </c>
      <c r="AB1926" s="11">
        <v>84</v>
      </c>
      <c r="AC1926" s="3" t="s">
        <v>88</v>
      </c>
      <c r="AD1926" s="3" t="s">
        <v>58</v>
      </c>
      <c r="AE1926" s="3" t="s">
        <v>58</v>
      </c>
      <c r="AF1926" s="3" t="s">
        <v>58</v>
      </c>
      <c r="AG1926" s="3" t="s">
        <v>51</v>
      </c>
      <c r="AH1926" s="3" t="s">
        <v>59</v>
      </c>
      <c r="AI1926" s="3" t="s">
        <v>60</v>
      </c>
      <c r="AJ1926" s="3" t="s">
        <v>61</v>
      </c>
      <c r="AK1926" s="3" t="s">
        <v>58</v>
      </c>
      <c r="AL1926" s="3" t="s">
        <v>58</v>
      </c>
      <c r="AM1926" s="3" t="s">
        <v>58</v>
      </c>
      <c r="AN1926" s="3" t="s">
        <v>72</v>
      </c>
      <c r="AO1926" s="3" t="s">
        <v>63</v>
      </c>
      <c r="AP1926" s="3">
        <v>122.29721305408535</v>
      </c>
      <c r="AQ1926" s="3">
        <v>721.21943290055026</v>
      </c>
    </row>
    <row r="1927" spans="1:43" x14ac:dyDescent="0.25">
      <c r="A1927" s="2">
        <v>1926</v>
      </c>
      <c r="B1927" s="3" t="s">
        <v>43</v>
      </c>
      <c r="C1927" s="3" t="s">
        <v>44</v>
      </c>
      <c r="D1927" s="3" t="s">
        <v>45</v>
      </c>
      <c r="E1927" s="3" t="s">
        <v>46</v>
      </c>
      <c r="F1927" s="3">
        <v>0.56000000000000005</v>
      </c>
      <c r="G1927" s="3">
        <v>0.48</v>
      </c>
      <c r="H1927" s="3">
        <v>0.13714481816740701</v>
      </c>
      <c r="I1927" s="3">
        <v>9.3907576336135161</v>
      </c>
      <c r="J1927" s="3">
        <v>1.3804866221950149</v>
      </c>
      <c r="K1927" s="3">
        <v>1.287893748116115</v>
      </c>
      <c r="L1927" s="3">
        <v>0.18932658678347322</v>
      </c>
      <c r="M1927" s="2">
        <v>1210</v>
      </c>
      <c r="N1927" s="3" t="s">
        <v>47</v>
      </c>
      <c r="O1927" s="3" t="s">
        <v>84</v>
      </c>
      <c r="P1927" s="3" t="s">
        <v>85</v>
      </c>
      <c r="Q1927" s="3">
        <v>83.713896858699997</v>
      </c>
      <c r="R1927" s="3" t="s">
        <v>50</v>
      </c>
      <c r="S1927" s="3" t="s">
        <v>51</v>
      </c>
      <c r="T1927" s="3" t="s">
        <v>86</v>
      </c>
      <c r="U1927" s="3" t="s">
        <v>53</v>
      </c>
      <c r="V1927" s="3" t="s">
        <v>71</v>
      </c>
      <c r="W1927" s="3" t="s">
        <v>55</v>
      </c>
      <c r="X1927" s="3" t="s">
        <v>87</v>
      </c>
      <c r="Y1927" s="3">
        <v>146</v>
      </c>
      <c r="Z1927" s="3">
        <v>17</v>
      </c>
      <c r="AA1927" s="3" t="s">
        <v>45</v>
      </c>
      <c r="AB1927" s="11">
        <v>84</v>
      </c>
      <c r="AC1927" s="3" t="s">
        <v>88</v>
      </c>
      <c r="AD1927" s="3" t="s">
        <v>58</v>
      </c>
      <c r="AE1927" s="3" t="s">
        <v>58</v>
      </c>
      <c r="AF1927" s="3" t="s">
        <v>58</v>
      </c>
      <c r="AG1927" s="3" t="s">
        <v>51</v>
      </c>
      <c r="AH1927" s="3" t="s">
        <v>59</v>
      </c>
      <c r="AI1927" s="3" t="s">
        <v>60</v>
      </c>
      <c r="AJ1927" s="3" t="s">
        <v>61</v>
      </c>
      <c r="AK1927" s="3" t="s">
        <v>58</v>
      </c>
      <c r="AL1927" s="3" t="s">
        <v>58</v>
      </c>
      <c r="AM1927" s="3" t="s">
        <v>58</v>
      </c>
      <c r="AN1927" s="3" t="s">
        <v>72</v>
      </c>
      <c r="AO1927" s="3" t="s">
        <v>63</v>
      </c>
      <c r="AP1927" s="3">
        <v>105.53368671881105</v>
      </c>
      <c r="AQ1927" s="3">
        <v>555.00538819965107</v>
      </c>
    </row>
    <row r="1928" spans="1:43" x14ac:dyDescent="0.25">
      <c r="A1928" s="2">
        <v>1927</v>
      </c>
      <c r="B1928" s="3" t="s">
        <v>43</v>
      </c>
      <c r="C1928" s="3" t="s">
        <v>44</v>
      </c>
      <c r="D1928" s="3" t="s">
        <v>45</v>
      </c>
      <c r="E1928" s="3" t="s">
        <v>46</v>
      </c>
      <c r="F1928" s="3">
        <v>0.56000000000000005</v>
      </c>
      <c r="G1928" s="3">
        <v>0.48</v>
      </c>
      <c r="H1928" s="3">
        <v>0.11081523425588601</v>
      </c>
      <c r="I1928" s="3">
        <v>9.3904516724640938</v>
      </c>
      <c r="J1928" s="3">
        <v>1.3804425121805084</v>
      </c>
      <c r="K1928" s="3">
        <v>1.0406051018526852</v>
      </c>
      <c r="L1928" s="3">
        <v>0.1529740603640668</v>
      </c>
      <c r="M1928" s="2">
        <v>1200</v>
      </c>
      <c r="N1928" s="3" t="s">
        <v>66</v>
      </c>
      <c r="O1928" s="3" t="s">
        <v>84</v>
      </c>
      <c r="P1928" s="3" t="s">
        <v>85</v>
      </c>
      <c r="Q1928" s="3">
        <v>83.713896858699997</v>
      </c>
      <c r="R1928" s="3" t="s">
        <v>50</v>
      </c>
      <c r="S1928" s="3" t="s">
        <v>51</v>
      </c>
      <c r="T1928" s="3" t="s">
        <v>86</v>
      </c>
      <c r="U1928" s="3" t="s">
        <v>53</v>
      </c>
      <c r="V1928" s="3" t="s">
        <v>71</v>
      </c>
      <c r="W1928" s="3" t="s">
        <v>55</v>
      </c>
      <c r="X1928" s="3" t="s">
        <v>87</v>
      </c>
      <c r="Y1928" s="3">
        <v>146</v>
      </c>
      <c r="Z1928" s="3">
        <v>17</v>
      </c>
      <c r="AA1928" s="3" t="s">
        <v>45</v>
      </c>
      <c r="AB1928" s="11">
        <v>84</v>
      </c>
      <c r="AC1928" s="3" t="s">
        <v>88</v>
      </c>
      <c r="AD1928" s="3" t="s">
        <v>58</v>
      </c>
      <c r="AE1928" s="3" t="s">
        <v>58</v>
      </c>
      <c r="AF1928" s="3" t="s">
        <v>58</v>
      </c>
      <c r="AG1928" s="3" t="s">
        <v>51</v>
      </c>
      <c r="AH1928" s="3" t="s">
        <v>59</v>
      </c>
      <c r="AI1928" s="3" t="s">
        <v>60</v>
      </c>
      <c r="AJ1928" s="3" t="s">
        <v>61</v>
      </c>
      <c r="AK1928" s="3" t="s">
        <v>58</v>
      </c>
      <c r="AL1928" s="3" t="s">
        <v>58</v>
      </c>
      <c r="AM1928" s="3" t="s">
        <v>58</v>
      </c>
      <c r="AN1928" s="3" t="s">
        <v>72</v>
      </c>
      <c r="AO1928" s="3" t="s">
        <v>63</v>
      </c>
      <c r="AP1928" s="3">
        <v>134.7165620835199</v>
      </c>
      <c r="AQ1928" s="3">
        <v>448.45334244819446</v>
      </c>
    </row>
    <row r="1929" spans="1:43" x14ac:dyDescent="0.25">
      <c r="A1929" s="2">
        <v>1928</v>
      </c>
      <c r="B1929" s="3" t="s">
        <v>43</v>
      </c>
      <c r="C1929" s="3" t="s">
        <v>44</v>
      </c>
      <c r="D1929" s="3" t="s">
        <v>45</v>
      </c>
      <c r="E1929" s="3" t="s">
        <v>46</v>
      </c>
      <c r="F1929" s="3">
        <v>0.56000000000000005</v>
      </c>
      <c r="G1929" s="3">
        <v>0.48</v>
      </c>
      <c r="H1929" s="3">
        <v>5.2560882469955198E-6</v>
      </c>
      <c r="I1929" s="3">
        <v>9.3904516724640938</v>
      </c>
      <c r="J1929" s="3">
        <v>1.3804425121805084</v>
      </c>
      <c r="K1929" s="3">
        <v>4.9357042669617949E-5</v>
      </c>
      <c r="L1929" s="3">
        <v>7.2557276639249396E-6</v>
      </c>
      <c r="M1929" s="2">
        <v>1210</v>
      </c>
      <c r="N1929" s="3" t="s">
        <v>47</v>
      </c>
      <c r="O1929" s="3" t="s">
        <v>84</v>
      </c>
      <c r="P1929" s="3" t="s">
        <v>85</v>
      </c>
      <c r="Q1929" s="3">
        <v>83.713896858699997</v>
      </c>
      <c r="R1929" s="3" t="s">
        <v>50</v>
      </c>
      <c r="S1929" s="3" t="s">
        <v>51</v>
      </c>
      <c r="T1929" s="3" t="s">
        <v>86</v>
      </c>
      <c r="U1929" s="3" t="s">
        <v>53</v>
      </c>
      <c r="V1929" s="3" t="s">
        <v>71</v>
      </c>
      <c r="W1929" s="3" t="s">
        <v>55</v>
      </c>
      <c r="X1929" s="3" t="s">
        <v>87</v>
      </c>
      <c r="Y1929" s="3">
        <v>146</v>
      </c>
      <c r="Z1929" s="3">
        <v>17</v>
      </c>
      <c r="AA1929" s="3" t="s">
        <v>45</v>
      </c>
      <c r="AB1929" s="11">
        <v>84</v>
      </c>
      <c r="AC1929" s="3" t="s">
        <v>88</v>
      </c>
      <c r="AD1929" s="3" t="s">
        <v>58</v>
      </c>
      <c r="AE1929" s="3" t="s">
        <v>58</v>
      </c>
      <c r="AF1929" s="3" t="s">
        <v>58</v>
      </c>
      <c r="AG1929" s="3" t="s">
        <v>51</v>
      </c>
      <c r="AH1929" s="3" t="s">
        <v>59</v>
      </c>
      <c r="AI1929" s="3" t="s">
        <v>60</v>
      </c>
      <c r="AJ1929" s="3" t="s">
        <v>61</v>
      </c>
      <c r="AK1929" s="3" t="s">
        <v>58</v>
      </c>
      <c r="AL1929" s="3" t="s">
        <v>58</v>
      </c>
      <c r="AM1929" s="3" t="s">
        <v>58</v>
      </c>
      <c r="AN1929" s="3" t="s">
        <v>72</v>
      </c>
      <c r="AO1929" s="3" t="s">
        <v>63</v>
      </c>
      <c r="AP1929" s="3">
        <v>0.71329643184164193</v>
      </c>
      <c r="AQ1929" s="3">
        <v>2.1270634479055001E-2</v>
      </c>
    </row>
    <row r="1930" spans="1:43" x14ac:dyDescent="0.25">
      <c r="A1930" s="2">
        <v>1929</v>
      </c>
      <c r="B1930" s="3" t="s">
        <v>43</v>
      </c>
      <c r="C1930" s="3" t="s">
        <v>44</v>
      </c>
      <c r="D1930" s="3" t="s">
        <v>45</v>
      </c>
      <c r="E1930" s="3" t="s">
        <v>46</v>
      </c>
      <c r="F1930" s="3">
        <v>0.56000000000000005</v>
      </c>
      <c r="G1930" s="3">
        <v>0.48</v>
      </c>
      <c r="H1930" s="3">
        <v>5.68914318965782E-2</v>
      </c>
      <c r="I1930" s="3">
        <v>9.3904516724640938</v>
      </c>
      <c r="J1930" s="3">
        <v>1.3804425121805084</v>
      </c>
      <c r="K1930" s="3">
        <v>0.53423624180209983</v>
      </c>
      <c r="L1930" s="3">
        <v>7.8535351168858722E-2</v>
      </c>
      <c r="M1930" s="2">
        <v>1210</v>
      </c>
      <c r="N1930" s="3" t="s">
        <v>47</v>
      </c>
      <c r="O1930" s="3" t="s">
        <v>84</v>
      </c>
      <c r="P1930" s="3" t="s">
        <v>85</v>
      </c>
      <c r="Q1930" s="3">
        <v>83.713896858699997</v>
      </c>
      <c r="R1930" s="3" t="s">
        <v>50</v>
      </c>
      <c r="S1930" s="3" t="s">
        <v>51</v>
      </c>
      <c r="T1930" s="3" t="s">
        <v>86</v>
      </c>
      <c r="U1930" s="3" t="s">
        <v>53</v>
      </c>
      <c r="V1930" s="3" t="s">
        <v>71</v>
      </c>
      <c r="W1930" s="3" t="s">
        <v>55</v>
      </c>
      <c r="X1930" s="3" t="s">
        <v>87</v>
      </c>
      <c r="Y1930" s="3">
        <v>146</v>
      </c>
      <c r="Z1930" s="3">
        <v>17</v>
      </c>
      <c r="AA1930" s="3" t="s">
        <v>45</v>
      </c>
      <c r="AB1930" s="11">
        <v>84</v>
      </c>
      <c r="AC1930" s="3" t="s">
        <v>88</v>
      </c>
      <c r="AD1930" s="3" t="s">
        <v>58</v>
      </c>
      <c r="AE1930" s="3" t="s">
        <v>58</v>
      </c>
      <c r="AF1930" s="3" t="s">
        <v>58</v>
      </c>
      <c r="AG1930" s="3" t="s">
        <v>51</v>
      </c>
      <c r="AH1930" s="3" t="s">
        <v>59</v>
      </c>
      <c r="AI1930" s="3" t="s">
        <v>60</v>
      </c>
      <c r="AJ1930" s="3" t="s">
        <v>61</v>
      </c>
      <c r="AK1930" s="3" t="s">
        <v>58</v>
      </c>
      <c r="AL1930" s="3" t="s">
        <v>58</v>
      </c>
      <c r="AM1930" s="3" t="s">
        <v>58</v>
      </c>
      <c r="AN1930" s="3" t="s">
        <v>72</v>
      </c>
      <c r="AO1930" s="3" t="s">
        <v>63</v>
      </c>
      <c r="AP1930" s="3">
        <v>81.714535379119525</v>
      </c>
      <c r="AQ1930" s="3">
        <v>230.23145655019974</v>
      </c>
    </row>
    <row r="1931" spans="1:43" x14ac:dyDescent="0.25">
      <c r="A1931" s="2">
        <v>1930</v>
      </c>
      <c r="B1931" s="3" t="s">
        <v>43</v>
      </c>
      <c r="C1931" s="3" t="s">
        <v>44</v>
      </c>
      <c r="D1931" s="3" t="s">
        <v>45</v>
      </c>
      <c r="E1931" s="3" t="s">
        <v>46</v>
      </c>
      <c r="F1931" s="3">
        <v>0.56000000000000005</v>
      </c>
      <c r="G1931" s="3">
        <v>0.48</v>
      </c>
      <c r="H1931" s="3">
        <v>7.7124635011440304E-2</v>
      </c>
      <c r="I1931" s="3">
        <v>9.413669476182692</v>
      </c>
      <c r="J1931" s="3">
        <v>1.3838063010729191</v>
      </c>
      <c r="K1931" s="3">
        <v>0.72602582246892655</v>
      </c>
      <c r="L1931" s="3">
        <v>0.10672555589678016</v>
      </c>
      <c r="M1931" s="2">
        <v>1210</v>
      </c>
      <c r="N1931" s="3" t="s">
        <v>47</v>
      </c>
      <c r="O1931" s="3" t="s">
        <v>84</v>
      </c>
      <c r="P1931" s="3" t="s">
        <v>85</v>
      </c>
      <c r="Q1931" s="3">
        <v>83.713896858699997</v>
      </c>
      <c r="R1931" s="3" t="s">
        <v>50</v>
      </c>
      <c r="S1931" s="3" t="s">
        <v>51</v>
      </c>
      <c r="T1931" s="3" t="s">
        <v>86</v>
      </c>
      <c r="U1931" s="3" t="s">
        <v>53</v>
      </c>
      <c r="V1931" s="3" t="s">
        <v>71</v>
      </c>
      <c r="W1931" s="3" t="s">
        <v>55</v>
      </c>
      <c r="X1931" s="3" t="s">
        <v>87</v>
      </c>
      <c r="Y1931" s="3">
        <v>146</v>
      </c>
      <c r="Z1931" s="3">
        <v>17</v>
      </c>
      <c r="AA1931" s="3" t="s">
        <v>45</v>
      </c>
      <c r="AB1931" s="11">
        <v>84</v>
      </c>
      <c r="AC1931" s="3" t="s">
        <v>88</v>
      </c>
      <c r="AD1931" s="3" t="s">
        <v>58</v>
      </c>
      <c r="AE1931" s="3" t="s">
        <v>58</v>
      </c>
      <c r="AF1931" s="3" t="s">
        <v>58</v>
      </c>
      <c r="AG1931" s="3" t="s">
        <v>51</v>
      </c>
      <c r="AH1931" s="3" t="s">
        <v>59</v>
      </c>
      <c r="AI1931" s="3" t="s">
        <v>60</v>
      </c>
      <c r="AJ1931" s="3" t="s">
        <v>61</v>
      </c>
      <c r="AK1931" s="3" t="s">
        <v>58</v>
      </c>
      <c r="AL1931" s="3" t="s">
        <v>58</v>
      </c>
      <c r="AM1931" s="3" t="s">
        <v>58</v>
      </c>
      <c r="AN1931" s="3" t="s">
        <v>72</v>
      </c>
      <c r="AO1931" s="3" t="s">
        <v>63</v>
      </c>
      <c r="AP1931" s="3">
        <v>70.61410019719537</v>
      </c>
      <c r="AQ1931" s="3">
        <v>312.11232452130304</v>
      </c>
    </row>
    <row r="1932" spans="1:43" x14ac:dyDescent="0.25">
      <c r="A1932" s="2">
        <v>1931</v>
      </c>
      <c r="B1932" s="3" t="s">
        <v>43</v>
      </c>
      <c r="C1932" s="3" t="s">
        <v>44</v>
      </c>
      <c r="D1932" s="3" t="s">
        <v>45</v>
      </c>
      <c r="E1932" s="3" t="s">
        <v>46</v>
      </c>
      <c r="F1932" s="3">
        <v>0.56000000000000005</v>
      </c>
      <c r="G1932" s="3">
        <v>0.48</v>
      </c>
      <c r="H1932" s="3">
        <v>0.11241291827863401</v>
      </c>
      <c r="I1932" s="3">
        <v>9.413669476182692</v>
      </c>
      <c r="J1932" s="3">
        <v>1.3838063010729191</v>
      </c>
      <c r="K1932" s="3">
        <v>1.0582180575281963</v>
      </c>
      <c r="L1932" s="3">
        <v>0.15555770463596885</v>
      </c>
      <c r="M1932" s="2">
        <v>1210</v>
      </c>
      <c r="N1932" s="3" t="s">
        <v>47</v>
      </c>
      <c r="O1932" s="3" t="s">
        <v>84</v>
      </c>
      <c r="P1932" s="3" t="s">
        <v>85</v>
      </c>
      <c r="Q1932" s="3">
        <v>83.713896858699997</v>
      </c>
      <c r="R1932" s="3" t="s">
        <v>50</v>
      </c>
      <c r="S1932" s="3" t="s">
        <v>51</v>
      </c>
      <c r="T1932" s="3" t="s">
        <v>86</v>
      </c>
      <c r="U1932" s="3" t="s">
        <v>53</v>
      </c>
      <c r="V1932" s="3" t="s">
        <v>71</v>
      </c>
      <c r="W1932" s="3" t="s">
        <v>55</v>
      </c>
      <c r="X1932" s="3" t="s">
        <v>87</v>
      </c>
      <c r="Y1932" s="3">
        <v>146</v>
      </c>
      <c r="Z1932" s="3">
        <v>17</v>
      </c>
      <c r="AA1932" s="3" t="s">
        <v>45</v>
      </c>
      <c r="AB1932" s="11">
        <v>84</v>
      </c>
      <c r="AC1932" s="3" t="s">
        <v>88</v>
      </c>
      <c r="AD1932" s="3" t="s">
        <v>58</v>
      </c>
      <c r="AE1932" s="3" t="s">
        <v>58</v>
      </c>
      <c r="AF1932" s="3" t="s">
        <v>58</v>
      </c>
      <c r="AG1932" s="3" t="s">
        <v>51</v>
      </c>
      <c r="AH1932" s="3" t="s">
        <v>59</v>
      </c>
      <c r="AI1932" s="3" t="s">
        <v>60</v>
      </c>
      <c r="AJ1932" s="3" t="s">
        <v>61</v>
      </c>
      <c r="AK1932" s="3" t="s">
        <v>58</v>
      </c>
      <c r="AL1932" s="3" t="s">
        <v>58</v>
      </c>
      <c r="AM1932" s="3" t="s">
        <v>58</v>
      </c>
      <c r="AN1932" s="3" t="s">
        <v>72</v>
      </c>
      <c r="AO1932" s="3" t="s">
        <v>63</v>
      </c>
      <c r="AP1932" s="3">
        <v>106.20814854579758</v>
      </c>
      <c r="AQ1932" s="3">
        <v>454.91894029661779</v>
      </c>
    </row>
    <row r="1933" spans="1:43" x14ac:dyDescent="0.25">
      <c r="A1933" s="2">
        <v>1932</v>
      </c>
      <c r="B1933" s="3" t="s">
        <v>43</v>
      </c>
      <c r="C1933" s="3" t="s">
        <v>44</v>
      </c>
      <c r="D1933" s="3" t="s">
        <v>45</v>
      </c>
      <c r="E1933" s="3" t="s">
        <v>46</v>
      </c>
      <c r="F1933" s="3">
        <v>0.56000000000000005</v>
      </c>
      <c r="G1933" s="3">
        <v>0.48</v>
      </c>
      <c r="H1933" s="3">
        <v>9.5426714375608498E-2</v>
      </c>
      <c r="I1933" s="3">
        <v>9.413669476182692</v>
      </c>
      <c r="J1933" s="3">
        <v>1.3838063010729191</v>
      </c>
      <c r="K1933" s="3">
        <v>0.89831554833006977</v>
      </c>
      <c r="L1933" s="3">
        <v>0.13205208864365275</v>
      </c>
      <c r="M1933" s="2">
        <v>1210</v>
      </c>
      <c r="N1933" s="3" t="s">
        <v>47</v>
      </c>
      <c r="O1933" s="3" t="s">
        <v>84</v>
      </c>
      <c r="P1933" s="3" t="s">
        <v>85</v>
      </c>
      <c r="Q1933" s="3">
        <v>83.713896858699997</v>
      </c>
      <c r="R1933" s="3" t="s">
        <v>50</v>
      </c>
      <c r="S1933" s="3" t="s">
        <v>51</v>
      </c>
      <c r="T1933" s="3" t="s">
        <v>86</v>
      </c>
      <c r="U1933" s="3" t="s">
        <v>53</v>
      </c>
      <c r="V1933" s="3" t="s">
        <v>71</v>
      </c>
      <c r="W1933" s="3" t="s">
        <v>55</v>
      </c>
      <c r="X1933" s="3" t="s">
        <v>87</v>
      </c>
      <c r="Y1933" s="3">
        <v>146</v>
      </c>
      <c r="Z1933" s="3">
        <v>17</v>
      </c>
      <c r="AA1933" s="3" t="s">
        <v>45</v>
      </c>
      <c r="AB1933" s="11">
        <v>84</v>
      </c>
      <c r="AC1933" s="3" t="s">
        <v>88</v>
      </c>
      <c r="AD1933" s="3" t="s">
        <v>58</v>
      </c>
      <c r="AE1933" s="3" t="s">
        <v>58</v>
      </c>
      <c r="AF1933" s="3" t="s">
        <v>58</v>
      </c>
      <c r="AG1933" s="3" t="s">
        <v>51</v>
      </c>
      <c r="AH1933" s="3" t="s">
        <v>59</v>
      </c>
      <c r="AI1933" s="3" t="s">
        <v>60</v>
      </c>
      <c r="AJ1933" s="3" t="s">
        <v>61</v>
      </c>
      <c r="AK1933" s="3" t="s">
        <v>58</v>
      </c>
      <c r="AL1933" s="3" t="s">
        <v>58</v>
      </c>
      <c r="AM1933" s="3" t="s">
        <v>58</v>
      </c>
      <c r="AN1933" s="3" t="s">
        <v>72</v>
      </c>
      <c r="AO1933" s="3" t="s">
        <v>63</v>
      </c>
      <c r="AP1933" s="3">
        <v>77.673845050122964</v>
      </c>
      <c r="AQ1933" s="3">
        <v>386.17821193946156</v>
      </c>
    </row>
    <row r="1934" spans="1:43" x14ac:dyDescent="0.25">
      <c r="A1934" s="2">
        <v>1933</v>
      </c>
      <c r="B1934" s="3" t="s">
        <v>43</v>
      </c>
      <c r="C1934" s="3" t="s">
        <v>44</v>
      </c>
      <c r="D1934" s="3" t="s">
        <v>45</v>
      </c>
      <c r="E1934" s="3" t="s">
        <v>46</v>
      </c>
      <c r="F1934" s="3">
        <v>0.56000000000000005</v>
      </c>
      <c r="G1934" s="3">
        <v>0.48</v>
      </c>
      <c r="H1934" s="3">
        <v>1.22917743368608E-2</v>
      </c>
      <c r="I1934" s="3">
        <v>9.413669476182692</v>
      </c>
      <c r="J1934" s="3">
        <v>1.3838063010729191</v>
      </c>
      <c r="K1934" s="3">
        <v>0.11571070088303226</v>
      </c>
      <c r="L1934" s="3">
        <v>1.7009434778714378E-2</v>
      </c>
      <c r="M1934" s="2">
        <v>1210</v>
      </c>
      <c r="N1934" s="3" t="s">
        <v>47</v>
      </c>
      <c r="O1934" s="3" t="s">
        <v>84</v>
      </c>
      <c r="P1934" s="3" t="s">
        <v>85</v>
      </c>
      <c r="Q1934" s="3">
        <v>83.713896858699997</v>
      </c>
      <c r="R1934" s="3" t="s">
        <v>50</v>
      </c>
      <c r="S1934" s="3" t="s">
        <v>51</v>
      </c>
      <c r="T1934" s="3" t="s">
        <v>86</v>
      </c>
      <c r="U1934" s="3" t="s">
        <v>53</v>
      </c>
      <c r="V1934" s="3" t="s">
        <v>71</v>
      </c>
      <c r="W1934" s="3" t="s">
        <v>55</v>
      </c>
      <c r="X1934" s="3" t="s">
        <v>87</v>
      </c>
      <c r="Y1934" s="3">
        <v>146</v>
      </c>
      <c r="Z1934" s="3">
        <v>17</v>
      </c>
      <c r="AA1934" s="3" t="s">
        <v>45</v>
      </c>
      <c r="AB1934" s="11">
        <v>84</v>
      </c>
      <c r="AC1934" s="3" t="s">
        <v>88</v>
      </c>
      <c r="AD1934" s="3" t="s">
        <v>58</v>
      </c>
      <c r="AE1934" s="3" t="s">
        <v>58</v>
      </c>
      <c r="AF1934" s="3" t="s">
        <v>58</v>
      </c>
      <c r="AG1934" s="3" t="s">
        <v>51</v>
      </c>
      <c r="AH1934" s="3" t="s">
        <v>59</v>
      </c>
      <c r="AI1934" s="3" t="s">
        <v>60</v>
      </c>
      <c r="AJ1934" s="3" t="s">
        <v>61</v>
      </c>
      <c r="AK1934" s="3" t="s">
        <v>58</v>
      </c>
      <c r="AL1934" s="3" t="s">
        <v>58</v>
      </c>
      <c r="AM1934" s="3" t="s">
        <v>58</v>
      </c>
      <c r="AN1934" s="3" t="s">
        <v>72</v>
      </c>
      <c r="AO1934" s="3" t="s">
        <v>63</v>
      </c>
      <c r="AP1934" s="3">
        <v>30.468815828541715</v>
      </c>
      <c r="AQ1934" s="3">
        <v>49.743045917816517</v>
      </c>
    </row>
    <row r="1935" spans="1:43" x14ac:dyDescent="0.25">
      <c r="A1935" s="2">
        <v>1934</v>
      </c>
      <c r="B1935" s="3" t="s">
        <v>43</v>
      </c>
      <c r="C1935" s="3" t="s">
        <v>44</v>
      </c>
      <c r="D1935" s="3" t="s">
        <v>45</v>
      </c>
      <c r="E1935" s="3" t="s">
        <v>46</v>
      </c>
      <c r="F1935" s="3">
        <v>0.56000000000000005</v>
      </c>
      <c r="G1935" s="3">
        <v>0.48</v>
      </c>
      <c r="H1935" s="3">
        <v>0.32050741182646397</v>
      </c>
      <c r="I1935" s="3">
        <v>9.413669476182692</v>
      </c>
      <c r="J1935" s="3">
        <v>1.3838063010729191</v>
      </c>
      <c r="K1935" s="3">
        <v>3.0171508396010993</v>
      </c>
      <c r="L1935" s="3">
        <v>0.44352017602603389</v>
      </c>
      <c r="M1935" s="2">
        <v>1210</v>
      </c>
      <c r="N1935" s="3" t="s">
        <v>47</v>
      </c>
      <c r="O1935" s="3" t="s">
        <v>84</v>
      </c>
      <c r="P1935" s="3" t="s">
        <v>85</v>
      </c>
      <c r="Q1935" s="3">
        <v>83.713896858699997</v>
      </c>
      <c r="R1935" s="3" t="s">
        <v>50</v>
      </c>
      <c r="S1935" s="3" t="s">
        <v>51</v>
      </c>
      <c r="T1935" s="3" t="s">
        <v>86</v>
      </c>
      <c r="U1935" s="3" t="s">
        <v>53</v>
      </c>
      <c r="V1935" s="3" t="s">
        <v>71</v>
      </c>
      <c r="W1935" s="3" t="s">
        <v>55</v>
      </c>
      <c r="X1935" s="3" t="s">
        <v>87</v>
      </c>
      <c r="Y1935" s="3">
        <v>146</v>
      </c>
      <c r="Z1935" s="3">
        <v>17</v>
      </c>
      <c r="AA1935" s="3" t="s">
        <v>45</v>
      </c>
      <c r="AB1935" s="11">
        <v>84</v>
      </c>
      <c r="AC1935" s="3" t="s">
        <v>88</v>
      </c>
      <c r="AD1935" s="3" t="s">
        <v>58</v>
      </c>
      <c r="AE1935" s="3" t="s">
        <v>58</v>
      </c>
      <c r="AF1935" s="3" t="s">
        <v>58</v>
      </c>
      <c r="AG1935" s="3" t="s">
        <v>51</v>
      </c>
      <c r="AH1935" s="3" t="s">
        <v>59</v>
      </c>
      <c r="AI1935" s="3" t="s">
        <v>60</v>
      </c>
      <c r="AJ1935" s="3" t="s">
        <v>61</v>
      </c>
      <c r="AK1935" s="3" t="s">
        <v>58</v>
      </c>
      <c r="AL1935" s="3" t="s">
        <v>58</v>
      </c>
      <c r="AM1935" s="3" t="s">
        <v>58</v>
      </c>
      <c r="AN1935" s="3" t="s">
        <v>72</v>
      </c>
      <c r="AO1935" s="3" t="s">
        <v>63</v>
      </c>
      <c r="AP1935" s="3">
        <v>186.48339704329675</v>
      </c>
      <c r="AQ1935" s="3">
        <v>1297.0474779767269</v>
      </c>
    </row>
    <row r="1936" spans="1:43" x14ac:dyDescent="0.25">
      <c r="A1936" s="2">
        <v>1935</v>
      </c>
      <c r="B1936" s="3" t="s">
        <v>43</v>
      </c>
      <c r="C1936" s="3" t="s">
        <v>44</v>
      </c>
      <c r="D1936" s="3" t="s">
        <v>45</v>
      </c>
      <c r="E1936" s="3" t="s">
        <v>46</v>
      </c>
      <c r="F1936" s="3">
        <v>0.56000000000000005</v>
      </c>
      <c r="G1936" s="3">
        <v>0.48</v>
      </c>
      <c r="H1936" s="3">
        <v>2.07956665135999E-2</v>
      </c>
      <c r="I1936" s="3">
        <v>9.3719911905896289</v>
      </c>
      <c r="J1936" s="3">
        <v>1.377770833985978</v>
      </c>
      <c r="K1936" s="3">
        <v>0.194896803367898</v>
      </c>
      <c r="L1936" s="3">
        <v>2.8651662795736808E-2</v>
      </c>
      <c r="M1936" s="2">
        <v>1210</v>
      </c>
      <c r="N1936" s="3" t="s">
        <v>47</v>
      </c>
      <c r="O1936" s="3" t="s">
        <v>84</v>
      </c>
      <c r="P1936" s="3" t="s">
        <v>85</v>
      </c>
      <c r="Q1936" s="3">
        <v>83.713896858699997</v>
      </c>
      <c r="R1936" s="3" t="s">
        <v>50</v>
      </c>
      <c r="S1936" s="3" t="s">
        <v>51</v>
      </c>
      <c r="T1936" s="3" t="s">
        <v>86</v>
      </c>
      <c r="U1936" s="3" t="s">
        <v>53</v>
      </c>
      <c r="V1936" s="3" t="s">
        <v>71</v>
      </c>
      <c r="W1936" s="3" t="s">
        <v>55</v>
      </c>
      <c r="X1936" s="3" t="s">
        <v>87</v>
      </c>
      <c r="Y1936" s="3">
        <v>146</v>
      </c>
      <c r="Z1936" s="3">
        <v>17</v>
      </c>
      <c r="AA1936" s="3" t="s">
        <v>45</v>
      </c>
      <c r="AB1936" s="11">
        <v>84</v>
      </c>
      <c r="AC1936" s="3" t="s">
        <v>88</v>
      </c>
      <c r="AD1936" s="3" t="s">
        <v>58</v>
      </c>
      <c r="AE1936" s="3" t="s">
        <v>58</v>
      </c>
      <c r="AF1936" s="3" t="s">
        <v>58</v>
      </c>
      <c r="AG1936" s="3" t="s">
        <v>51</v>
      </c>
      <c r="AH1936" s="3" t="s">
        <v>59</v>
      </c>
      <c r="AI1936" s="3" t="s">
        <v>60</v>
      </c>
      <c r="AJ1936" s="3" t="s">
        <v>61</v>
      </c>
      <c r="AK1936" s="3" t="s">
        <v>58</v>
      </c>
      <c r="AL1936" s="3" t="s">
        <v>58</v>
      </c>
      <c r="AM1936" s="3" t="s">
        <v>58</v>
      </c>
      <c r="AN1936" s="3" t="s">
        <v>72</v>
      </c>
      <c r="AO1936" s="3" t="s">
        <v>63</v>
      </c>
      <c r="AP1936" s="3">
        <v>40.570373376406756</v>
      </c>
      <c r="AQ1936" s="3">
        <v>84.157076588650568</v>
      </c>
    </row>
    <row r="1937" spans="1:43" x14ac:dyDescent="0.25">
      <c r="A1937" s="2">
        <v>1936</v>
      </c>
      <c r="B1937" s="3" t="s">
        <v>43</v>
      </c>
      <c r="C1937" s="3" t="s">
        <v>44</v>
      </c>
      <c r="D1937" s="3" t="s">
        <v>45</v>
      </c>
      <c r="E1937" s="3" t="s">
        <v>46</v>
      </c>
      <c r="F1937" s="3">
        <v>0.56000000000000005</v>
      </c>
      <c r="G1937" s="3">
        <v>0.48</v>
      </c>
      <c r="H1937" s="3">
        <v>5.3223580863300299E-2</v>
      </c>
      <c r="I1937" s="3">
        <v>9.3719911905896289</v>
      </c>
      <c r="J1937" s="3">
        <v>1.377770833985978</v>
      </c>
      <c r="K1937" s="3">
        <v>0.49881093098248513</v>
      </c>
      <c r="L1937" s="3">
        <v>7.3329897393749385E-2</v>
      </c>
      <c r="M1937" s="2">
        <v>1210</v>
      </c>
      <c r="N1937" s="3" t="s">
        <v>47</v>
      </c>
      <c r="O1937" s="3" t="s">
        <v>84</v>
      </c>
      <c r="P1937" s="3" t="s">
        <v>85</v>
      </c>
      <c r="Q1937" s="3">
        <v>83.713896858699997</v>
      </c>
      <c r="R1937" s="3" t="s">
        <v>50</v>
      </c>
      <c r="S1937" s="3" t="s">
        <v>51</v>
      </c>
      <c r="T1937" s="3" t="s">
        <v>86</v>
      </c>
      <c r="U1937" s="3" t="s">
        <v>53</v>
      </c>
      <c r="V1937" s="3" t="s">
        <v>71</v>
      </c>
      <c r="W1937" s="3" t="s">
        <v>55</v>
      </c>
      <c r="X1937" s="3" t="s">
        <v>87</v>
      </c>
      <c r="Y1937" s="3">
        <v>146</v>
      </c>
      <c r="Z1937" s="3">
        <v>17</v>
      </c>
      <c r="AA1937" s="3" t="s">
        <v>45</v>
      </c>
      <c r="AB1937" s="11">
        <v>84</v>
      </c>
      <c r="AC1937" s="3" t="s">
        <v>88</v>
      </c>
      <c r="AD1937" s="3" t="s">
        <v>58</v>
      </c>
      <c r="AE1937" s="3" t="s">
        <v>58</v>
      </c>
      <c r="AF1937" s="3" t="s">
        <v>58</v>
      </c>
      <c r="AG1937" s="3" t="s">
        <v>51</v>
      </c>
      <c r="AH1937" s="3" t="s">
        <v>59</v>
      </c>
      <c r="AI1937" s="3" t="s">
        <v>60</v>
      </c>
      <c r="AJ1937" s="3" t="s">
        <v>61</v>
      </c>
      <c r="AK1937" s="3" t="s">
        <v>58</v>
      </c>
      <c r="AL1937" s="3" t="s">
        <v>58</v>
      </c>
      <c r="AM1937" s="3" t="s">
        <v>58</v>
      </c>
      <c r="AN1937" s="3" t="s">
        <v>72</v>
      </c>
      <c r="AO1937" s="3" t="s">
        <v>63</v>
      </c>
      <c r="AP1937" s="3">
        <v>83.393608804795889</v>
      </c>
      <c r="AQ1937" s="3">
        <v>215.3881900397725</v>
      </c>
    </row>
    <row r="1938" spans="1:43" x14ac:dyDescent="0.25">
      <c r="A1938" s="2">
        <v>1937</v>
      </c>
      <c r="B1938" s="3" t="s">
        <v>43</v>
      </c>
      <c r="C1938" s="3" t="s">
        <v>44</v>
      </c>
      <c r="D1938" s="3" t="s">
        <v>45</v>
      </c>
      <c r="E1938" s="3" t="s">
        <v>46</v>
      </c>
      <c r="F1938" s="3">
        <v>0.56000000000000005</v>
      </c>
      <c r="G1938" s="3">
        <v>0.48</v>
      </c>
      <c r="H1938" s="3">
        <v>2.6549806946986498E-2</v>
      </c>
      <c r="I1938" s="3">
        <v>9.3719911905896289</v>
      </c>
      <c r="J1938" s="3">
        <v>1.377770833985978</v>
      </c>
      <c r="K1938" s="3">
        <v>0.2488245568190128</v>
      </c>
      <c r="L1938" s="3">
        <v>3.6579549659516299E-2</v>
      </c>
      <c r="M1938" s="2">
        <v>1210</v>
      </c>
      <c r="N1938" s="3" t="s">
        <v>47</v>
      </c>
      <c r="O1938" s="3" t="s">
        <v>84</v>
      </c>
      <c r="P1938" s="3" t="s">
        <v>85</v>
      </c>
      <c r="Q1938" s="3">
        <v>83.713896858699997</v>
      </c>
      <c r="R1938" s="3" t="s">
        <v>50</v>
      </c>
      <c r="S1938" s="3" t="s">
        <v>51</v>
      </c>
      <c r="T1938" s="3" t="s">
        <v>86</v>
      </c>
      <c r="U1938" s="3" t="s">
        <v>53</v>
      </c>
      <c r="V1938" s="3" t="s">
        <v>71</v>
      </c>
      <c r="W1938" s="3" t="s">
        <v>55</v>
      </c>
      <c r="X1938" s="3" t="s">
        <v>87</v>
      </c>
      <c r="Y1938" s="3">
        <v>146</v>
      </c>
      <c r="Z1938" s="3">
        <v>17</v>
      </c>
      <c r="AA1938" s="3" t="s">
        <v>45</v>
      </c>
      <c r="AB1938" s="11">
        <v>84</v>
      </c>
      <c r="AC1938" s="3" t="s">
        <v>88</v>
      </c>
      <c r="AD1938" s="3" t="s">
        <v>58</v>
      </c>
      <c r="AE1938" s="3" t="s">
        <v>58</v>
      </c>
      <c r="AF1938" s="3" t="s">
        <v>58</v>
      </c>
      <c r="AG1938" s="3" t="s">
        <v>51</v>
      </c>
      <c r="AH1938" s="3" t="s">
        <v>59</v>
      </c>
      <c r="AI1938" s="3" t="s">
        <v>60</v>
      </c>
      <c r="AJ1938" s="3" t="s">
        <v>61</v>
      </c>
      <c r="AK1938" s="3" t="s">
        <v>58</v>
      </c>
      <c r="AL1938" s="3" t="s">
        <v>58</v>
      </c>
      <c r="AM1938" s="3" t="s">
        <v>58</v>
      </c>
      <c r="AN1938" s="3" t="s">
        <v>72</v>
      </c>
      <c r="AO1938" s="3" t="s">
        <v>63</v>
      </c>
      <c r="AP1938" s="3">
        <v>58.8564564580332</v>
      </c>
      <c r="AQ1938" s="3">
        <v>107.44325675689234</v>
      </c>
    </row>
    <row r="1939" spans="1:43" x14ac:dyDescent="0.25">
      <c r="A1939" s="2">
        <v>1938</v>
      </c>
      <c r="B1939" s="3" t="s">
        <v>43</v>
      </c>
      <c r="C1939" s="3" t="s">
        <v>44</v>
      </c>
      <c r="D1939" s="3" t="s">
        <v>45</v>
      </c>
      <c r="E1939" s="3" t="s">
        <v>46</v>
      </c>
      <c r="F1939" s="3">
        <v>0.56000000000000005</v>
      </c>
      <c r="G1939" s="3">
        <v>0.48</v>
      </c>
      <c r="H1939" s="3">
        <v>2.8522124248498901E-2</v>
      </c>
      <c r="I1939" s="3">
        <v>9.3719911905896289</v>
      </c>
      <c r="J1939" s="3">
        <v>1.377770833985978</v>
      </c>
      <c r="K1939" s="3">
        <v>0.26730909719383456</v>
      </c>
      <c r="L1939" s="3">
        <v>3.9296950912906019E-2</v>
      </c>
      <c r="M1939" s="2">
        <v>1210</v>
      </c>
      <c r="N1939" s="3" t="s">
        <v>47</v>
      </c>
      <c r="O1939" s="3" t="s">
        <v>84</v>
      </c>
      <c r="P1939" s="3" t="s">
        <v>85</v>
      </c>
      <c r="Q1939" s="3">
        <v>83.713896858699997</v>
      </c>
      <c r="R1939" s="3" t="s">
        <v>50</v>
      </c>
      <c r="S1939" s="3" t="s">
        <v>51</v>
      </c>
      <c r="T1939" s="3" t="s">
        <v>86</v>
      </c>
      <c r="U1939" s="3" t="s">
        <v>53</v>
      </c>
      <c r="V1939" s="3" t="s">
        <v>71</v>
      </c>
      <c r="W1939" s="3" t="s">
        <v>55</v>
      </c>
      <c r="X1939" s="3" t="s">
        <v>87</v>
      </c>
      <c r="Y1939" s="3">
        <v>146</v>
      </c>
      <c r="Z1939" s="3">
        <v>17</v>
      </c>
      <c r="AA1939" s="3" t="s">
        <v>45</v>
      </c>
      <c r="AB1939" s="11">
        <v>84</v>
      </c>
      <c r="AC1939" s="3" t="s">
        <v>88</v>
      </c>
      <c r="AD1939" s="3" t="s">
        <v>58</v>
      </c>
      <c r="AE1939" s="3" t="s">
        <v>58</v>
      </c>
      <c r="AF1939" s="3" t="s">
        <v>58</v>
      </c>
      <c r="AG1939" s="3" t="s">
        <v>51</v>
      </c>
      <c r="AH1939" s="3" t="s">
        <v>59</v>
      </c>
      <c r="AI1939" s="3" t="s">
        <v>60</v>
      </c>
      <c r="AJ1939" s="3" t="s">
        <v>61</v>
      </c>
      <c r="AK1939" s="3" t="s">
        <v>58</v>
      </c>
      <c r="AL1939" s="3" t="s">
        <v>58</v>
      </c>
      <c r="AM1939" s="3" t="s">
        <v>58</v>
      </c>
      <c r="AN1939" s="3" t="s">
        <v>72</v>
      </c>
      <c r="AO1939" s="3" t="s">
        <v>63</v>
      </c>
      <c r="AP1939" s="3">
        <v>58.737570994297769</v>
      </c>
      <c r="AQ1939" s="3">
        <v>115.42494169552856</v>
      </c>
    </row>
    <row r="1940" spans="1:43" x14ac:dyDescent="0.25">
      <c r="A1940" s="2">
        <v>1939</v>
      </c>
      <c r="B1940" s="3" t="s">
        <v>43</v>
      </c>
      <c r="C1940" s="3" t="s">
        <v>44</v>
      </c>
      <c r="D1940" s="3" t="s">
        <v>45</v>
      </c>
      <c r="E1940" s="3" t="s">
        <v>46</v>
      </c>
      <c r="F1940" s="3">
        <v>0.56000000000000005</v>
      </c>
      <c r="G1940" s="3">
        <v>0.48</v>
      </c>
      <c r="H1940" s="3">
        <v>0.18444585585604101</v>
      </c>
      <c r="I1940" s="3">
        <v>9.4368201489138634</v>
      </c>
      <c r="J1940" s="3">
        <v>1.3871586533136739</v>
      </c>
      <c r="K1940" s="3">
        <v>1.7405823689259499</v>
      </c>
      <c r="L1940" s="3">
        <v>0.25585566501855389</v>
      </c>
      <c r="M1940" s="2">
        <v>1200</v>
      </c>
      <c r="N1940" s="3" t="s">
        <v>66</v>
      </c>
      <c r="O1940" s="3" t="s">
        <v>84</v>
      </c>
      <c r="P1940" s="3" t="s">
        <v>85</v>
      </c>
      <c r="Q1940" s="3">
        <v>83.713896858699997</v>
      </c>
      <c r="R1940" s="3" t="s">
        <v>50</v>
      </c>
      <c r="S1940" s="3" t="s">
        <v>51</v>
      </c>
      <c r="T1940" s="3" t="s">
        <v>86</v>
      </c>
      <c r="U1940" s="3" t="s">
        <v>53</v>
      </c>
      <c r="V1940" s="3" t="s">
        <v>71</v>
      </c>
      <c r="W1940" s="3" t="s">
        <v>55</v>
      </c>
      <c r="X1940" s="3" t="s">
        <v>87</v>
      </c>
      <c r="Y1940" s="3">
        <v>146</v>
      </c>
      <c r="Z1940" s="3">
        <v>17</v>
      </c>
      <c r="AA1940" s="3" t="s">
        <v>45</v>
      </c>
      <c r="AB1940" s="11">
        <v>84</v>
      </c>
      <c r="AC1940" s="3" t="s">
        <v>88</v>
      </c>
      <c r="AD1940" s="3" t="s">
        <v>58</v>
      </c>
      <c r="AE1940" s="3" t="s">
        <v>58</v>
      </c>
      <c r="AF1940" s="3" t="s">
        <v>58</v>
      </c>
      <c r="AG1940" s="3" t="s">
        <v>51</v>
      </c>
      <c r="AH1940" s="3" t="s">
        <v>59</v>
      </c>
      <c r="AI1940" s="3" t="s">
        <v>60</v>
      </c>
      <c r="AJ1940" s="3" t="s">
        <v>61</v>
      </c>
      <c r="AK1940" s="3" t="s">
        <v>58</v>
      </c>
      <c r="AL1940" s="3" t="s">
        <v>58</v>
      </c>
      <c r="AM1940" s="3" t="s">
        <v>58</v>
      </c>
      <c r="AN1940" s="3" t="s">
        <v>72</v>
      </c>
      <c r="AO1940" s="3" t="s">
        <v>63</v>
      </c>
      <c r="AP1940" s="3">
        <v>135.05623664094213</v>
      </c>
      <c r="AQ1940" s="3">
        <v>746.4258963560834</v>
      </c>
    </row>
    <row r="1941" spans="1:43" x14ac:dyDescent="0.25">
      <c r="A1941" s="2">
        <v>1940</v>
      </c>
      <c r="B1941" s="3" t="s">
        <v>43</v>
      </c>
      <c r="C1941" s="3" t="s">
        <v>44</v>
      </c>
      <c r="D1941" s="3" t="s">
        <v>45</v>
      </c>
      <c r="E1941" s="3" t="s">
        <v>46</v>
      </c>
      <c r="F1941" s="3">
        <v>0.56000000000000005</v>
      </c>
      <c r="G1941" s="3">
        <v>0.48</v>
      </c>
      <c r="H1941" s="3">
        <v>0.192170282131153</v>
      </c>
      <c r="I1941" s="3">
        <v>9.4368201489138634</v>
      </c>
      <c r="J1941" s="3">
        <v>1.3871586533136739</v>
      </c>
      <c r="K1941" s="3">
        <v>1.8134763904377265</v>
      </c>
      <c r="L1941" s="3">
        <v>0.26657066976795896</v>
      </c>
      <c r="M1941" s="2">
        <v>1210</v>
      </c>
      <c r="N1941" s="3" t="s">
        <v>47</v>
      </c>
      <c r="O1941" s="3" t="s">
        <v>84</v>
      </c>
      <c r="P1941" s="3" t="s">
        <v>85</v>
      </c>
      <c r="Q1941" s="3">
        <v>83.713896858699997</v>
      </c>
      <c r="R1941" s="3" t="s">
        <v>50</v>
      </c>
      <c r="S1941" s="3" t="s">
        <v>51</v>
      </c>
      <c r="T1941" s="3" t="s">
        <v>86</v>
      </c>
      <c r="U1941" s="3" t="s">
        <v>53</v>
      </c>
      <c r="V1941" s="3" t="s">
        <v>71</v>
      </c>
      <c r="W1941" s="3" t="s">
        <v>55</v>
      </c>
      <c r="X1941" s="3" t="s">
        <v>87</v>
      </c>
      <c r="Y1941" s="3">
        <v>146</v>
      </c>
      <c r="Z1941" s="3">
        <v>17</v>
      </c>
      <c r="AA1941" s="3" t="s">
        <v>45</v>
      </c>
      <c r="AB1941" s="11">
        <v>84</v>
      </c>
      <c r="AC1941" s="3" t="s">
        <v>88</v>
      </c>
      <c r="AD1941" s="3" t="s">
        <v>58</v>
      </c>
      <c r="AE1941" s="3" t="s">
        <v>58</v>
      </c>
      <c r="AF1941" s="3" t="s">
        <v>58</v>
      </c>
      <c r="AG1941" s="3" t="s">
        <v>51</v>
      </c>
      <c r="AH1941" s="3" t="s">
        <v>59</v>
      </c>
      <c r="AI1941" s="3" t="s">
        <v>60</v>
      </c>
      <c r="AJ1941" s="3" t="s">
        <v>61</v>
      </c>
      <c r="AK1941" s="3" t="s">
        <v>58</v>
      </c>
      <c r="AL1941" s="3" t="s">
        <v>58</v>
      </c>
      <c r="AM1941" s="3" t="s">
        <v>58</v>
      </c>
      <c r="AN1941" s="3" t="s">
        <v>72</v>
      </c>
      <c r="AO1941" s="3" t="s">
        <v>63</v>
      </c>
      <c r="AP1941" s="3">
        <v>112.37357872622609</v>
      </c>
      <c r="AQ1941" s="3">
        <v>777.68554043687573</v>
      </c>
    </row>
    <row r="1942" spans="1:43" x14ac:dyDescent="0.25">
      <c r="A1942" s="2">
        <v>1941</v>
      </c>
      <c r="B1942" s="3" t="s">
        <v>43</v>
      </c>
      <c r="C1942" s="3" t="s">
        <v>44</v>
      </c>
      <c r="D1942" s="3" t="s">
        <v>45</v>
      </c>
      <c r="E1942" s="3" t="s">
        <v>46</v>
      </c>
      <c r="F1942" s="3">
        <v>0.56000000000000005</v>
      </c>
      <c r="G1942" s="3">
        <v>0.48</v>
      </c>
      <c r="H1942" s="3">
        <v>0.20032208473126001</v>
      </c>
      <c r="I1942" s="3">
        <v>9.4368201489138634</v>
      </c>
      <c r="J1942" s="3">
        <v>1.3871586533136739</v>
      </c>
      <c r="K1942" s="3">
        <v>1.8904034854643847</v>
      </c>
      <c r="L1942" s="3">
        <v>0.27787851328480234</v>
      </c>
      <c r="M1942" s="2">
        <v>1210</v>
      </c>
      <c r="N1942" s="3" t="s">
        <v>47</v>
      </c>
      <c r="O1942" s="3" t="s">
        <v>84</v>
      </c>
      <c r="P1942" s="3" t="s">
        <v>85</v>
      </c>
      <c r="Q1942" s="3">
        <v>83.713896858699997</v>
      </c>
      <c r="R1942" s="3" t="s">
        <v>50</v>
      </c>
      <c r="S1942" s="3" t="s">
        <v>51</v>
      </c>
      <c r="T1942" s="3" t="s">
        <v>86</v>
      </c>
      <c r="U1942" s="3" t="s">
        <v>53</v>
      </c>
      <c r="V1942" s="3" t="s">
        <v>71</v>
      </c>
      <c r="W1942" s="3" t="s">
        <v>55</v>
      </c>
      <c r="X1942" s="3" t="s">
        <v>87</v>
      </c>
      <c r="Y1942" s="3">
        <v>146</v>
      </c>
      <c r="Z1942" s="3">
        <v>17</v>
      </c>
      <c r="AA1942" s="3" t="s">
        <v>45</v>
      </c>
      <c r="AB1942" s="11">
        <v>84</v>
      </c>
      <c r="AC1942" s="3" t="s">
        <v>88</v>
      </c>
      <c r="AD1942" s="3" t="s">
        <v>58</v>
      </c>
      <c r="AE1942" s="3" t="s">
        <v>58</v>
      </c>
      <c r="AF1942" s="3" t="s">
        <v>58</v>
      </c>
      <c r="AG1942" s="3" t="s">
        <v>51</v>
      </c>
      <c r="AH1942" s="3" t="s">
        <v>59</v>
      </c>
      <c r="AI1942" s="3" t="s">
        <v>60</v>
      </c>
      <c r="AJ1942" s="3" t="s">
        <v>61</v>
      </c>
      <c r="AK1942" s="3" t="s">
        <v>58</v>
      </c>
      <c r="AL1942" s="3" t="s">
        <v>58</v>
      </c>
      <c r="AM1942" s="3" t="s">
        <v>58</v>
      </c>
      <c r="AN1942" s="3" t="s">
        <v>72</v>
      </c>
      <c r="AO1942" s="3" t="s">
        <v>63</v>
      </c>
      <c r="AP1942" s="3">
        <v>113.6842796368299</v>
      </c>
      <c r="AQ1942" s="3">
        <v>810.67471514325769</v>
      </c>
    </row>
    <row r="1943" spans="1:43" x14ac:dyDescent="0.25">
      <c r="A1943" s="2">
        <v>1942</v>
      </c>
      <c r="B1943" s="3" t="s">
        <v>43</v>
      </c>
      <c r="C1943" s="3" t="s">
        <v>44</v>
      </c>
      <c r="D1943" s="3" t="s">
        <v>45</v>
      </c>
      <c r="E1943" s="3" t="s">
        <v>46</v>
      </c>
      <c r="F1943" s="3">
        <v>0.56000000000000005</v>
      </c>
      <c r="G1943" s="3">
        <v>0.48</v>
      </c>
      <c r="H1943" s="3">
        <v>1.7051330914194199E-2</v>
      </c>
      <c r="I1943" s="3">
        <v>9.4368201489138634</v>
      </c>
      <c r="J1943" s="3">
        <v>1.3871586533136739</v>
      </c>
      <c r="K1943" s="3">
        <v>0.16091034313686567</v>
      </c>
      <c r="L1943" s="3">
        <v>2.3652901228139442E-2</v>
      </c>
      <c r="M1943" s="2">
        <v>1210</v>
      </c>
      <c r="N1943" s="3" t="s">
        <v>47</v>
      </c>
      <c r="O1943" s="3" t="s">
        <v>84</v>
      </c>
      <c r="P1943" s="3" t="s">
        <v>85</v>
      </c>
      <c r="Q1943" s="3">
        <v>83.713896858699997</v>
      </c>
      <c r="R1943" s="3" t="s">
        <v>50</v>
      </c>
      <c r="S1943" s="3" t="s">
        <v>51</v>
      </c>
      <c r="T1943" s="3" t="s">
        <v>86</v>
      </c>
      <c r="U1943" s="3" t="s">
        <v>53</v>
      </c>
      <c r="V1943" s="3" t="s">
        <v>71</v>
      </c>
      <c r="W1943" s="3" t="s">
        <v>55</v>
      </c>
      <c r="X1943" s="3" t="s">
        <v>87</v>
      </c>
      <c r="Y1943" s="3">
        <v>146</v>
      </c>
      <c r="Z1943" s="3">
        <v>17</v>
      </c>
      <c r="AA1943" s="3" t="s">
        <v>45</v>
      </c>
      <c r="AB1943" s="11">
        <v>84</v>
      </c>
      <c r="AC1943" s="3" t="s">
        <v>88</v>
      </c>
      <c r="AD1943" s="3" t="s">
        <v>58</v>
      </c>
      <c r="AE1943" s="3" t="s">
        <v>58</v>
      </c>
      <c r="AF1943" s="3" t="s">
        <v>58</v>
      </c>
      <c r="AG1943" s="3" t="s">
        <v>51</v>
      </c>
      <c r="AH1943" s="3" t="s">
        <v>59</v>
      </c>
      <c r="AI1943" s="3" t="s">
        <v>60</v>
      </c>
      <c r="AJ1943" s="3" t="s">
        <v>61</v>
      </c>
      <c r="AK1943" s="3" t="s">
        <v>58</v>
      </c>
      <c r="AL1943" s="3" t="s">
        <v>58</v>
      </c>
      <c r="AM1943" s="3" t="s">
        <v>58</v>
      </c>
      <c r="AN1943" s="3" t="s">
        <v>72</v>
      </c>
      <c r="AO1943" s="3" t="s">
        <v>63</v>
      </c>
      <c r="AP1943" s="3">
        <v>43.517151226219909</v>
      </c>
      <c r="AQ1943" s="3">
        <v>69.004288020574492</v>
      </c>
    </row>
    <row r="1944" spans="1:43" x14ac:dyDescent="0.25">
      <c r="A1944" s="2">
        <v>1943</v>
      </c>
      <c r="B1944" s="3" t="s">
        <v>43</v>
      </c>
      <c r="C1944" s="3" t="s">
        <v>44</v>
      </c>
      <c r="D1944" s="3" t="s">
        <v>45</v>
      </c>
      <c r="E1944" s="3" t="s">
        <v>46</v>
      </c>
      <c r="F1944" s="3">
        <v>0.56000000000000005</v>
      </c>
      <c r="G1944" s="3">
        <v>0.48</v>
      </c>
      <c r="H1944" s="3">
        <v>2.3773899897184401E-2</v>
      </c>
      <c r="I1944" s="3">
        <v>9.4368201489138634</v>
      </c>
      <c r="J1944" s="3">
        <v>1.3871586533136739</v>
      </c>
      <c r="K1944" s="3">
        <v>0.22435001756801098</v>
      </c>
      <c r="L1944" s="3">
        <v>3.2978170965392406E-2</v>
      </c>
      <c r="M1944" s="2">
        <v>1210</v>
      </c>
      <c r="N1944" s="3" t="s">
        <v>47</v>
      </c>
      <c r="O1944" s="3" t="s">
        <v>84</v>
      </c>
      <c r="P1944" s="3" t="s">
        <v>85</v>
      </c>
      <c r="Q1944" s="3">
        <v>83.713896858699997</v>
      </c>
      <c r="R1944" s="3" t="s">
        <v>50</v>
      </c>
      <c r="S1944" s="3" t="s">
        <v>51</v>
      </c>
      <c r="T1944" s="3" t="s">
        <v>86</v>
      </c>
      <c r="U1944" s="3" t="s">
        <v>53</v>
      </c>
      <c r="V1944" s="3" t="s">
        <v>71</v>
      </c>
      <c r="W1944" s="3" t="s">
        <v>55</v>
      </c>
      <c r="X1944" s="3" t="s">
        <v>87</v>
      </c>
      <c r="Y1944" s="3">
        <v>146</v>
      </c>
      <c r="Z1944" s="3">
        <v>17</v>
      </c>
      <c r="AA1944" s="3" t="s">
        <v>45</v>
      </c>
      <c r="AB1944" s="11">
        <v>84</v>
      </c>
      <c r="AC1944" s="3" t="s">
        <v>88</v>
      </c>
      <c r="AD1944" s="3" t="s">
        <v>58</v>
      </c>
      <c r="AE1944" s="3" t="s">
        <v>58</v>
      </c>
      <c r="AF1944" s="3" t="s">
        <v>58</v>
      </c>
      <c r="AG1944" s="3" t="s">
        <v>51</v>
      </c>
      <c r="AH1944" s="3" t="s">
        <v>59</v>
      </c>
      <c r="AI1944" s="3" t="s">
        <v>60</v>
      </c>
      <c r="AJ1944" s="3" t="s">
        <v>61</v>
      </c>
      <c r="AK1944" s="3" t="s">
        <v>58</v>
      </c>
      <c r="AL1944" s="3" t="s">
        <v>58</v>
      </c>
      <c r="AM1944" s="3" t="s">
        <v>58</v>
      </c>
      <c r="AN1944" s="3" t="s">
        <v>72</v>
      </c>
      <c r="AO1944" s="3" t="s">
        <v>63</v>
      </c>
      <c r="AP1944" s="3">
        <v>65.147430412607761</v>
      </c>
      <c r="AQ1944" s="3">
        <v>96.209559484415223</v>
      </c>
    </row>
    <row r="1945" spans="1:43" x14ac:dyDescent="0.25">
      <c r="A1945" s="2">
        <v>1944</v>
      </c>
      <c r="B1945" s="3" t="s">
        <v>43</v>
      </c>
      <c r="C1945" s="3" t="s">
        <v>44</v>
      </c>
      <c r="D1945" s="3" t="s">
        <v>45</v>
      </c>
      <c r="E1945" s="3" t="s">
        <v>46</v>
      </c>
      <c r="F1945" s="3">
        <v>0.56000000000000005</v>
      </c>
      <c r="G1945" s="3">
        <v>0.48</v>
      </c>
      <c r="H1945" s="3">
        <v>0.184597314900833</v>
      </c>
      <c r="I1945" s="3">
        <v>9.4368201475076674</v>
      </c>
      <c r="J1945" s="3">
        <v>1.3871586531069713</v>
      </c>
      <c r="K1945" s="3">
        <v>1.7420116604319982</v>
      </c>
      <c r="L1945" s="3">
        <v>0.25606576270500297</v>
      </c>
      <c r="M1945" s="2">
        <v>1200</v>
      </c>
      <c r="N1945" s="3" t="s">
        <v>66</v>
      </c>
      <c r="O1945" s="3" t="s">
        <v>84</v>
      </c>
      <c r="P1945" s="3" t="s">
        <v>85</v>
      </c>
      <c r="Q1945" s="3">
        <v>83.713896858699997</v>
      </c>
      <c r="R1945" s="3" t="s">
        <v>50</v>
      </c>
      <c r="S1945" s="3" t="s">
        <v>51</v>
      </c>
      <c r="T1945" s="3" t="s">
        <v>86</v>
      </c>
      <c r="U1945" s="3" t="s">
        <v>53</v>
      </c>
      <c r="V1945" s="3" t="s">
        <v>71</v>
      </c>
      <c r="W1945" s="3" t="s">
        <v>55</v>
      </c>
      <c r="X1945" s="3" t="s">
        <v>87</v>
      </c>
      <c r="Y1945" s="3">
        <v>146</v>
      </c>
      <c r="Z1945" s="3">
        <v>17</v>
      </c>
      <c r="AA1945" s="3" t="s">
        <v>45</v>
      </c>
      <c r="AB1945" s="11">
        <v>84</v>
      </c>
      <c r="AC1945" s="3" t="s">
        <v>88</v>
      </c>
      <c r="AD1945" s="3" t="s">
        <v>58</v>
      </c>
      <c r="AE1945" s="3" t="s">
        <v>58</v>
      </c>
      <c r="AF1945" s="3" t="s">
        <v>58</v>
      </c>
      <c r="AG1945" s="3" t="s">
        <v>51</v>
      </c>
      <c r="AH1945" s="3" t="s">
        <v>59</v>
      </c>
      <c r="AI1945" s="3" t="s">
        <v>60</v>
      </c>
      <c r="AJ1945" s="3" t="s">
        <v>61</v>
      </c>
      <c r="AK1945" s="3" t="s">
        <v>58</v>
      </c>
      <c r="AL1945" s="3" t="s">
        <v>58</v>
      </c>
      <c r="AM1945" s="3" t="s">
        <v>58</v>
      </c>
      <c r="AN1945" s="3" t="s">
        <v>72</v>
      </c>
      <c r="AO1945" s="3" t="s">
        <v>63</v>
      </c>
      <c r="AP1945" s="3">
        <v>129.703441314722</v>
      </c>
      <c r="AQ1945" s="3">
        <v>747.03882936423258</v>
      </c>
    </row>
    <row r="1946" spans="1:43" x14ac:dyDescent="0.25">
      <c r="A1946" s="2">
        <v>1945</v>
      </c>
      <c r="B1946" s="3" t="s">
        <v>43</v>
      </c>
      <c r="C1946" s="3" t="s">
        <v>44</v>
      </c>
      <c r="D1946" s="3" t="s">
        <v>45</v>
      </c>
      <c r="E1946" s="3" t="s">
        <v>46</v>
      </c>
      <c r="F1946" s="3">
        <v>0.56000000000000005</v>
      </c>
      <c r="G1946" s="3">
        <v>0.48</v>
      </c>
      <c r="H1946" s="3">
        <v>0.21905601540996</v>
      </c>
      <c r="I1946" s="3">
        <v>9.4368201475076674</v>
      </c>
      <c r="J1946" s="3">
        <v>1.3871586531069713</v>
      </c>
      <c r="K1946" s="3">
        <v>2.0671922196534607</v>
      </c>
      <c r="L1946" s="3">
        <v>0.30386544729106008</v>
      </c>
      <c r="M1946" s="2">
        <v>1210</v>
      </c>
      <c r="N1946" s="3" t="s">
        <v>47</v>
      </c>
      <c r="O1946" s="3" t="s">
        <v>84</v>
      </c>
      <c r="P1946" s="3" t="s">
        <v>85</v>
      </c>
      <c r="Q1946" s="3">
        <v>83.713896858699997</v>
      </c>
      <c r="R1946" s="3" t="s">
        <v>50</v>
      </c>
      <c r="S1946" s="3" t="s">
        <v>51</v>
      </c>
      <c r="T1946" s="3" t="s">
        <v>86</v>
      </c>
      <c r="U1946" s="3" t="s">
        <v>53</v>
      </c>
      <c r="V1946" s="3" t="s">
        <v>71</v>
      </c>
      <c r="W1946" s="3" t="s">
        <v>55</v>
      </c>
      <c r="X1946" s="3" t="s">
        <v>87</v>
      </c>
      <c r="Y1946" s="3">
        <v>146</v>
      </c>
      <c r="Z1946" s="3">
        <v>17</v>
      </c>
      <c r="AA1946" s="3" t="s">
        <v>45</v>
      </c>
      <c r="AB1946" s="11">
        <v>84</v>
      </c>
      <c r="AC1946" s="3" t="s">
        <v>88</v>
      </c>
      <c r="AD1946" s="3" t="s">
        <v>58</v>
      </c>
      <c r="AE1946" s="3" t="s">
        <v>58</v>
      </c>
      <c r="AF1946" s="3" t="s">
        <v>58</v>
      </c>
      <c r="AG1946" s="3" t="s">
        <v>51</v>
      </c>
      <c r="AH1946" s="3" t="s">
        <v>59</v>
      </c>
      <c r="AI1946" s="3" t="s">
        <v>60</v>
      </c>
      <c r="AJ1946" s="3" t="s">
        <v>61</v>
      </c>
      <c r="AK1946" s="3" t="s">
        <v>58</v>
      </c>
      <c r="AL1946" s="3" t="s">
        <v>58</v>
      </c>
      <c r="AM1946" s="3" t="s">
        <v>58</v>
      </c>
      <c r="AN1946" s="3" t="s">
        <v>72</v>
      </c>
      <c r="AO1946" s="3" t="s">
        <v>63</v>
      </c>
      <c r="AP1946" s="3">
        <v>119.15310123707917</v>
      </c>
      <c r="AQ1946" s="3">
        <v>886.48824282714952</v>
      </c>
    </row>
    <row r="1947" spans="1:43" x14ac:dyDescent="0.25">
      <c r="A1947" s="2">
        <v>1946</v>
      </c>
      <c r="B1947" s="3" t="s">
        <v>43</v>
      </c>
      <c r="C1947" s="3" t="s">
        <v>44</v>
      </c>
      <c r="D1947" s="3" t="s">
        <v>45</v>
      </c>
      <c r="E1947" s="3" t="s">
        <v>46</v>
      </c>
      <c r="F1947" s="3">
        <v>0.56000000000000005</v>
      </c>
      <c r="G1947" s="3">
        <v>0.48</v>
      </c>
      <c r="H1947" s="3">
        <v>5.6513039418358599E-2</v>
      </c>
      <c r="I1947" s="3">
        <v>9.4368201475076674</v>
      </c>
      <c r="J1947" s="3">
        <v>1.3871586531069713</v>
      </c>
      <c r="K1947" s="3">
        <v>0.53330338898006147</v>
      </c>
      <c r="L1947" s="3">
        <v>7.8392551642551489E-2</v>
      </c>
      <c r="M1947" s="2">
        <v>1210</v>
      </c>
      <c r="N1947" s="3" t="s">
        <v>47</v>
      </c>
      <c r="O1947" s="3" t="s">
        <v>84</v>
      </c>
      <c r="P1947" s="3" t="s">
        <v>85</v>
      </c>
      <c r="Q1947" s="3">
        <v>83.713896858699997</v>
      </c>
      <c r="R1947" s="3" t="s">
        <v>50</v>
      </c>
      <c r="S1947" s="3" t="s">
        <v>51</v>
      </c>
      <c r="T1947" s="3" t="s">
        <v>86</v>
      </c>
      <c r="U1947" s="3" t="s">
        <v>53</v>
      </c>
      <c r="V1947" s="3" t="s">
        <v>71</v>
      </c>
      <c r="W1947" s="3" t="s">
        <v>55</v>
      </c>
      <c r="X1947" s="3" t="s">
        <v>87</v>
      </c>
      <c r="Y1947" s="3">
        <v>146</v>
      </c>
      <c r="Z1947" s="3">
        <v>17</v>
      </c>
      <c r="AA1947" s="3" t="s">
        <v>45</v>
      </c>
      <c r="AB1947" s="11">
        <v>84</v>
      </c>
      <c r="AC1947" s="3" t="s">
        <v>88</v>
      </c>
      <c r="AD1947" s="3" t="s">
        <v>58</v>
      </c>
      <c r="AE1947" s="3" t="s">
        <v>58</v>
      </c>
      <c r="AF1947" s="3" t="s">
        <v>58</v>
      </c>
      <c r="AG1947" s="3" t="s">
        <v>51</v>
      </c>
      <c r="AH1947" s="3" t="s">
        <v>59</v>
      </c>
      <c r="AI1947" s="3" t="s">
        <v>60</v>
      </c>
      <c r="AJ1947" s="3" t="s">
        <v>61</v>
      </c>
      <c r="AK1947" s="3" t="s">
        <v>58</v>
      </c>
      <c r="AL1947" s="3" t="s">
        <v>58</v>
      </c>
      <c r="AM1947" s="3" t="s">
        <v>58</v>
      </c>
      <c r="AN1947" s="3" t="s">
        <v>72</v>
      </c>
      <c r="AO1947" s="3" t="s">
        <v>63</v>
      </c>
      <c r="AP1947" s="3">
        <v>76.629389817618801</v>
      </c>
      <c r="AQ1947" s="3">
        <v>228.70015651952883</v>
      </c>
    </row>
    <row r="1948" spans="1:43" x14ac:dyDescent="0.25">
      <c r="A1948" s="2">
        <v>1947</v>
      </c>
      <c r="B1948" s="3" t="s">
        <v>43</v>
      </c>
      <c r="C1948" s="3" t="s">
        <v>44</v>
      </c>
      <c r="D1948" s="3" t="s">
        <v>45</v>
      </c>
      <c r="E1948" s="3" t="s">
        <v>46</v>
      </c>
      <c r="F1948" s="3">
        <v>0.56000000000000005</v>
      </c>
      <c r="G1948" s="3">
        <v>0.48</v>
      </c>
      <c r="H1948" s="3">
        <v>9.9789979264187395E-2</v>
      </c>
      <c r="I1948" s="3">
        <v>9.4368201475076674</v>
      </c>
      <c r="J1948" s="3">
        <v>1.3871586531069713</v>
      </c>
      <c r="K1948" s="3">
        <v>0.941700086839656</v>
      </c>
      <c r="L1948" s="3">
        <v>0.13842453322968279</v>
      </c>
      <c r="M1948" s="2">
        <v>1210</v>
      </c>
      <c r="N1948" s="3" t="s">
        <v>47</v>
      </c>
      <c r="O1948" s="3" t="s">
        <v>84</v>
      </c>
      <c r="P1948" s="3" t="s">
        <v>85</v>
      </c>
      <c r="Q1948" s="3">
        <v>83.713896858699997</v>
      </c>
      <c r="R1948" s="3" t="s">
        <v>50</v>
      </c>
      <c r="S1948" s="3" t="s">
        <v>51</v>
      </c>
      <c r="T1948" s="3" t="s">
        <v>86</v>
      </c>
      <c r="U1948" s="3" t="s">
        <v>53</v>
      </c>
      <c r="V1948" s="3" t="s">
        <v>71</v>
      </c>
      <c r="W1948" s="3" t="s">
        <v>55</v>
      </c>
      <c r="X1948" s="3" t="s">
        <v>87</v>
      </c>
      <c r="Y1948" s="3">
        <v>146</v>
      </c>
      <c r="Z1948" s="3">
        <v>17</v>
      </c>
      <c r="AA1948" s="3" t="s">
        <v>45</v>
      </c>
      <c r="AB1948" s="11">
        <v>84</v>
      </c>
      <c r="AC1948" s="3" t="s">
        <v>88</v>
      </c>
      <c r="AD1948" s="3" t="s">
        <v>58</v>
      </c>
      <c r="AE1948" s="3" t="s">
        <v>58</v>
      </c>
      <c r="AF1948" s="3" t="s">
        <v>58</v>
      </c>
      <c r="AG1948" s="3" t="s">
        <v>51</v>
      </c>
      <c r="AH1948" s="3" t="s">
        <v>59</v>
      </c>
      <c r="AI1948" s="3" t="s">
        <v>60</v>
      </c>
      <c r="AJ1948" s="3" t="s">
        <v>61</v>
      </c>
      <c r="AK1948" s="3" t="s">
        <v>58</v>
      </c>
      <c r="AL1948" s="3" t="s">
        <v>58</v>
      </c>
      <c r="AM1948" s="3" t="s">
        <v>58</v>
      </c>
      <c r="AN1948" s="3" t="s">
        <v>72</v>
      </c>
      <c r="AO1948" s="3" t="s">
        <v>63</v>
      </c>
      <c r="AP1948" s="3">
        <v>86.932011425338104</v>
      </c>
      <c r="AQ1948" s="3">
        <v>403.83571847643964</v>
      </c>
    </row>
    <row r="1949" spans="1:43" x14ac:dyDescent="0.25">
      <c r="A1949" s="2">
        <v>1948</v>
      </c>
      <c r="B1949" s="3" t="s">
        <v>43</v>
      </c>
      <c r="C1949" s="3" t="s">
        <v>44</v>
      </c>
      <c r="D1949" s="3" t="s">
        <v>45</v>
      </c>
      <c r="E1949" s="3" t="s">
        <v>46</v>
      </c>
      <c r="F1949" s="3">
        <v>0.56000000000000005</v>
      </c>
      <c r="G1949" s="3">
        <v>0.48</v>
      </c>
      <c r="H1949" s="3">
        <v>1.7687142686914702E-2</v>
      </c>
      <c r="I1949" s="3">
        <v>9.4368201475076674</v>
      </c>
      <c r="J1949" s="3">
        <v>1.3871586531069713</v>
      </c>
      <c r="K1949" s="3">
        <v>0.16691038445971956</v>
      </c>
      <c r="L1949" s="3">
        <v>2.4534873026891415E-2</v>
      </c>
      <c r="M1949" s="2">
        <v>1210</v>
      </c>
      <c r="N1949" s="3" t="s">
        <v>47</v>
      </c>
      <c r="O1949" s="3" t="s">
        <v>84</v>
      </c>
      <c r="P1949" s="3" t="s">
        <v>85</v>
      </c>
      <c r="Q1949" s="3">
        <v>83.713896858699997</v>
      </c>
      <c r="R1949" s="3" t="s">
        <v>50</v>
      </c>
      <c r="S1949" s="3" t="s">
        <v>51</v>
      </c>
      <c r="T1949" s="3" t="s">
        <v>86</v>
      </c>
      <c r="U1949" s="3" t="s">
        <v>53</v>
      </c>
      <c r="V1949" s="3" t="s">
        <v>71</v>
      </c>
      <c r="W1949" s="3" t="s">
        <v>55</v>
      </c>
      <c r="X1949" s="3" t="s">
        <v>87</v>
      </c>
      <c r="Y1949" s="3">
        <v>146</v>
      </c>
      <c r="Z1949" s="3">
        <v>17</v>
      </c>
      <c r="AA1949" s="3" t="s">
        <v>45</v>
      </c>
      <c r="AB1949" s="11">
        <v>84</v>
      </c>
      <c r="AC1949" s="3" t="s">
        <v>88</v>
      </c>
      <c r="AD1949" s="3" t="s">
        <v>58</v>
      </c>
      <c r="AE1949" s="3" t="s">
        <v>58</v>
      </c>
      <c r="AF1949" s="3" t="s">
        <v>58</v>
      </c>
      <c r="AG1949" s="3" t="s">
        <v>51</v>
      </c>
      <c r="AH1949" s="3" t="s">
        <v>59</v>
      </c>
      <c r="AI1949" s="3" t="s">
        <v>60</v>
      </c>
      <c r="AJ1949" s="3" t="s">
        <v>61</v>
      </c>
      <c r="AK1949" s="3" t="s">
        <v>58</v>
      </c>
      <c r="AL1949" s="3" t="s">
        <v>58</v>
      </c>
      <c r="AM1949" s="3" t="s">
        <v>58</v>
      </c>
      <c r="AN1949" s="3" t="s">
        <v>72</v>
      </c>
      <c r="AO1949" s="3" t="s">
        <v>63</v>
      </c>
      <c r="AP1949" s="3">
        <v>42.040057130013068</v>
      </c>
      <c r="AQ1949" s="3">
        <v>71.57732697644613</v>
      </c>
    </row>
    <row r="1950" spans="1:43" x14ac:dyDescent="0.25">
      <c r="A1950" s="2">
        <v>1949</v>
      </c>
      <c r="B1950" s="3" t="s">
        <v>43</v>
      </c>
      <c r="C1950" s="3" t="s">
        <v>44</v>
      </c>
      <c r="D1950" s="3" t="s">
        <v>45</v>
      </c>
      <c r="E1950" s="3" t="s">
        <v>46</v>
      </c>
      <c r="F1950" s="3">
        <v>0.56000000000000005</v>
      </c>
      <c r="G1950" s="3">
        <v>0.48</v>
      </c>
      <c r="H1950" s="3">
        <v>4.01199618495785E-2</v>
      </c>
      <c r="I1950" s="3">
        <v>9.4368201475076674</v>
      </c>
      <c r="J1950" s="3">
        <v>1.3871586531069713</v>
      </c>
      <c r="K1950" s="3">
        <v>0.37860486429934137</v>
      </c>
      <c r="L1950" s="3">
        <v>5.5652752241964386E-2</v>
      </c>
      <c r="M1950" s="2">
        <v>1210</v>
      </c>
      <c r="N1950" s="3" t="s">
        <v>47</v>
      </c>
      <c r="O1950" s="3" t="s">
        <v>84</v>
      </c>
      <c r="P1950" s="3" t="s">
        <v>85</v>
      </c>
      <c r="Q1950" s="3">
        <v>83.713896858699997</v>
      </c>
      <c r="R1950" s="3" t="s">
        <v>50</v>
      </c>
      <c r="S1950" s="3" t="s">
        <v>51</v>
      </c>
      <c r="T1950" s="3" t="s">
        <v>86</v>
      </c>
      <c r="U1950" s="3" t="s">
        <v>53</v>
      </c>
      <c r="V1950" s="3" t="s">
        <v>71</v>
      </c>
      <c r="W1950" s="3" t="s">
        <v>55</v>
      </c>
      <c r="X1950" s="3" t="s">
        <v>87</v>
      </c>
      <c r="Y1950" s="3">
        <v>146</v>
      </c>
      <c r="Z1950" s="3">
        <v>17</v>
      </c>
      <c r="AA1950" s="3" t="s">
        <v>45</v>
      </c>
      <c r="AB1950" s="11">
        <v>84</v>
      </c>
      <c r="AC1950" s="3" t="s">
        <v>88</v>
      </c>
      <c r="AD1950" s="3" t="s">
        <v>58</v>
      </c>
      <c r="AE1950" s="3" t="s">
        <v>58</v>
      </c>
      <c r="AF1950" s="3" t="s">
        <v>58</v>
      </c>
      <c r="AG1950" s="3" t="s">
        <v>51</v>
      </c>
      <c r="AH1950" s="3" t="s">
        <v>59</v>
      </c>
      <c r="AI1950" s="3" t="s">
        <v>60</v>
      </c>
      <c r="AJ1950" s="3" t="s">
        <v>61</v>
      </c>
      <c r="AK1950" s="3" t="s">
        <v>58</v>
      </c>
      <c r="AL1950" s="3" t="s">
        <v>58</v>
      </c>
      <c r="AM1950" s="3" t="s">
        <v>58</v>
      </c>
      <c r="AN1950" s="3" t="s">
        <v>72</v>
      </c>
      <c r="AO1950" s="3" t="s">
        <v>63</v>
      </c>
      <c r="AP1950" s="3">
        <v>76.288256752643093</v>
      </c>
      <c r="AQ1950" s="3">
        <v>162.35972527740984</v>
      </c>
    </row>
    <row r="1951" spans="1:43" x14ac:dyDescent="0.25">
      <c r="A1951" s="2">
        <v>1950</v>
      </c>
      <c r="B1951" s="3" t="s">
        <v>89</v>
      </c>
      <c r="C1951" s="3" t="s">
        <v>44</v>
      </c>
      <c r="D1951" s="3" t="s">
        <v>45</v>
      </c>
      <c r="E1951" s="3" t="s">
        <v>46</v>
      </c>
      <c r="F1951" s="3">
        <v>0.56000000000000005</v>
      </c>
      <c r="G1951" s="3">
        <v>0.48</v>
      </c>
      <c r="H1951" s="3">
        <v>4.4185032242849899E-2</v>
      </c>
      <c r="I1951" s="3">
        <v>9.4011574711842627</v>
      </c>
      <c r="J1951" s="3">
        <v>1.3819930378836947</v>
      </c>
      <c r="K1951" s="3">
        <v>0.41539044598438585</v>
      </c>
      <c r="L1951" s="3">
        <v>6.1063406938285131E-2</v>
      </c>
      <c r="M1951" s="2">
        <v>1200</v>
      </c>
      <c r="N1951" s="3" t="s">
        <v>66</v>
      </c>
      <c r="O1951" s="3" t="s">
        <v>84</v>
      </c>
      <c r="P1951" s="3" t="s">
        <v>85</v>
      </c>
      <c r="Q1951" s="3">
        <v>83.713896858699997</v>
      </c>
      <c r="R1951" s="3" t="s">
        <v>50</v>
      </c>
      <c r="S1951" s="3" t="s">
        <v>51</v>
      </c>
      <c r="T1951" s="3" t="s">
        <v>86</v>
      </c>
      <c r="U1951" s="3" t="s">
        <v>53</v>
      </c>
      <c r="V1951" s="3" t="s">
        <v>71</v>
      </c>
      <c r="W1951" s="3" t="s">
        <v>55</v>
      </c>
      <c r="X1951" s="3" t="s">
        <v>87</v>
      </c>
      <c r="Y1951" s="3">
        <v>146</v>
      </c>
      <c r="Z1951" s="3">
        <v>17</v>
      </c>
      <c r="AA1951" s="3" t="s">
        <v>45</v>
      </c>
      <c r="AB1951" s="11">
        <v>84</v>
      </c>
      <c r="AC1951" s="3" t="s">
        <v>88</v>
      </c>
      <c r="AD1951" s="3" t="s">
        <v>58</v>
      </c>
      <c r="AE1951" s="3" t="s">
        <v>58</v>
      </c>
      <c r="AF1951" s="3" t="s">
        <v>58</v>
      </c>
      <c r="AG1951" s="3" t="s">
        <v>51</v>
      </c>
      <c r="AH1951" s="3" t="s">
        <v>59</v>
      </c>
      <c r="AI1951" s="3" t="s">
        <v>60</v>
      </c>
      <c r="AJ1951" s="3" t="s">
        <v>61</v>
      </c>
      <c r="AK1951" s="3" t="s">
        <v>58</v>
      </c>
      <c r="AL1951" s="3" t="s">
        <v>58</v>
      </c>
      <c r="AM1951" s="3" t="s">
        <v>58</v>
      </c>
      <c r="AN1951" s="3" t="s">
        <v>72</v>
      </c>
      <c r="AO1951" s="3" t="s">
        <v>63</v>
      </c>
      <c r="AP1951" s="3">
        <v>60.46276489018021</v>
      </c>
      <c r="AQ1951" s="3">
        <v>178.81048150592832</v>
      </c>
    </row>
    <row r="1952" spans="1:43" x14ac:dyDescent="0.25">
      <c r="A1952" s="2">
        <v>1951</v>
      </c>
      <c r="B1952" s="3" t="s">
        <v>89</v>
      </c>
      <c r="C1952" s="3" t="s">
        <v>44</v>
      </c>
      <c r="D1952" s="3" t="s">
        <v>45</v>
      </c>
      <c r="E1952" s="3" t="s">
        <v>46</v>
      </c>
      <c r="F1952" s="3">
        <v>0.56000000000000005</v>
      </c>
      <c r="G1952" s="3">
        <v>0.48</v>
      </c>
      <c r="H1952" s="3">
        <v>5.6689205819933502E-2</v>
      </c>
      <c r="I1952" s="3">
        <v>9.4011574711842627</v>
      </c>
      <c r="J1952" s="3">
        <v>1.3819930378836947</v>
      </c>
      <c r="K1952" s="3">
        <v>0.53294415082957025</v>
      </c>
      <c r="L1952" s="3">
        <v>7.834408776630393E-2</v>
      </c>
      <c r="M1952" s="2">
        <v>1210</v>
      </c>
      <c r="N1952" s="3" t="s">
        <v>47</v>
      </c>
      <c r="O1952" s="3" t="s">
        <v>84</v>
      </c>
      <c r="P1952" s="3" t="s">
        <v>85</v>
      </c>
      <c r="Q1952" s="3">
        <v>83.713896858699997</v>
      </c>
      <c r="R1952" s="3" t="s">
        <v>50</v>
      </c>
      <c r="S1952" s="3" t="s">
        <v>51</v>
      </c>
      <c r="T1952" s="3" t="s">
        <v>86</v>
      </c>
      <c r="U1952" s="3" t="s">
        <v>53</v>
      </c>
      <c r="V1952" s="3" t="s">
        <v>71</v>
      </c>
      <c r="W1952" s="3" t="s">
        <v>55</v>
      </c>
      <c r="X1952" s="3" t="s">
        <v>87</v>
      </c>
      <c r="Y1952" s="3">
        <v>146</v>
      </c>
      <c r="Z1952" s="3">
        <v>17</v>
      </c>
      <c r="AA1952" s="3" t="s">
        <v>45</v>
      </c>
      <c r="AB1952" s="11">
        <v>84</v>
      </c>
      <c r="AC1952" s="3" t="s">
        <v>88</v>
      </c>
      <c r="AD1952" s="3" t="s">
        <v>58</v>
      </c>
      <c r="AE1952" s="3" t="s">
        <v>58</v>
      </c>
      <c r="AF1952" s="3" t="s">
        <v>58</v>
      </c>
      <c r="AG1952" s="3" t="s">
        <v>51</v>
      </c>
      <c r="AH1952" s="3" t="s">
        <v>59</v>
      </c>
      <c r="AI1952" s="3" t="s">
        <v>60</v>
      </c>
      <c r="AJ1952" s="3" t="s">
        <v>61</v>
      </c>
      <c r="AK1952" s="3" t="s">
        <v>58</v>
      </c>
      <c r="AL1952" s="3" t="s">
        <v>58</v>
      </c>
      <c r="AM1952" s="3" t="s">
        <v>58</v>
      </c>
      <c r="AN1952" s="3" t="s">
        <v>72</v>
      </c>
      <c r="AO1952" s="3" t="s">
        <v>63</v>
      </c>
      <c r="AP1952" s="3">
        <v>68.456998778157981</v>
      </c>
      <c r="AQ1952" s="3">
        <v>229.41307665315344</v>
      </c>
    </row>
    <row r="1953" spans="1:43" x14ac:dyDescent="0.25">
      <c r="A1953" s="2">
        <v>1952</v>
      </c>
      <c r="B1953" s="3" t="s">
        <v>89</v>
      </c>
      <c r="C1953" s="3" t="s">
        <v>44</v>
      </c>
      <c r="D1953" s="3" t="s">
        <v>45</v>
      </c>
      <c r="E1953" s="3" t="s">
        <v>46</v>
      </c>
      <c r="F1953" s="3">
        <v>0.56000000000000005</v>
      </c>
      <c r="G1953" s="3">
        <v>0.48</v>
      </c>
      <c r="H1953" s="3">
        <v>0.14345688570096499</v>
      </c>
      <c r="I1953" s="3">
        <v>9.4011574711842627</v>
      </c>
      <c r="J1953" s="3">
        <v>1.3819930378836947</v>
      </c>
      <c r="K1953" s="3">
        <v>1.3486607728004538</v>
      </c>
      <c r="L1953" s="3">
        <v>0.19825641727521057</v>
      </c>
      <c r="M1953" s="2">
        <v>1210</v>
      </c>
      <c r="N1953" s="3" t="s">
        <v>47</v>
      </c>
      <c r="O1953" s="3" t="s">
        <v>84</v>
      </c>
      <c r="P1953" s="3" t="s">
        <v>85</v>
      </c>
      <c r="Q1953" s="3">
        <v>83.713896858699997</v>
      </c>
      <c r="R1953" s="3" t="s">
        <v>50</v>
      </c>
      <c r="S1953" s="3" t="s">
        <v>51</v>
      </c>
      <c r="T1953" s="3" t="s">
        <v>86</v>
      </c>
      <c r="U1953" s="3" t="s">
        <v>53</v>
      </c>
      <c r="V1953" s="3" t="s">
        <v>71</v>
      </c>
      <c r="W1953" s="3" t="s">
        <v>55</v>
      </c>
      <c r="X1953" s="3" t="s">
        <v>87</v>
      </c>
      <c r="Y1953" s="3">
        <v>146</v>
      </c>
      <c r="Z1953" s="3">
        <v>17</v>
      </c>
      <c r="AA1953" s="3" t="s">
        <v>45</v>
      </c>
      <c r="AB1953" s="11">
        <v>84</v>
      </c>
      <c r="AC1953" s="3" t="s">
        <v>88</v>
      </c>
      <c r="AD1953" s="3" t="s">
        <v>58</v>
      </c>
      <c r="AE1953" s="3" t="s">
        <v>58</v>
      </c>
      <c r="AF1953" s="3" t="s">
        <v>58</v>
      </c>
      <c r="AG1953" s="3" t="s">
        <v>51</v>
      </c>
      <c r="AH1953" s="3" t="s">
        <v>59</v>
      </c>
      <c r="AI1953" s="3" t="s">
        <v>60</v>
      </c>
      <c r="AJ1953" s="3" t="s">
        <v>61</v>
      </c>
      <c r="AK1953" s="3" t="s">
        <v>58</v>
      </c>
      <c r="AL1953" s="3" t="s">
        <v>58</v>
      </c>
      <c r="AM1953" s="3" t="s">
        <v>58</v>
      </c>
      <c r="AN1953" s="3" t="s">
        <v>72</v>
      </c>
      <c r="AO1953" s="3" t="s">
        <v>63</v>
      </c>
      <c r="AP1953" s="3">
        <v>101.42265549445797</v>
      </c>
      <c r="AQ1953" s="3">
        <v>580.54941923645174</v>
      </c>
    </row>
    <row r="1954" spans="1:43" x14ac:dyDescent="0.25">
      <c r="A1954" s="2">
        <v>1953</v>
      </c>
      <c r="B1954" s="3" t="s">
        <v>43</v>
      </c>
      <c r="C1954" s="3" t="s">
        <v>44</v>
      </c>
      <c r="D1954" s="3" t="s">
        <v>45</v>
      </c>
      <c r="E1954" s="3" t="s">
        <v>46</v>
      </c>
      <c r="F1954" s="3">
        <v>0.56000000000000005</v>
      </c>
      <c r="G1954" s="3">
        <v>0.48</v>
      </c>
      <c r="H1954" s="3">
        <v>3.3174751716636198E-3</v>
      </c>
      <c r="I1954" s="3">
        <v>9.4011574711842627</v>
      </c>
      <c r="J1954" s="3">
        <v>1.3819930378836947</v>
      </c>
      <c r="K1954" s="3">
        <v>3.1188106495553734E-2</v>
      </c>
      <c r="L1954" s="3">
        <v>4.584727590591137E-3</v>
      </c>
      <c r="M1954" s="2">
        <v>1200</v>
      </c>
      <c r="N1954" s="3" t="s">
        <v>66</v>
      </c>
      <c r="O1954" s="3" t="s">
        <v>84</v>
      </c>
      <c r="P1954" s="3" t="s">
        <v>85</v>
      </c>
      <c r="Q1954" s="3">
        <v>83.713896858699997</v>
      </c>
      <c r="R1954" s="3" t="s">
        <v>50</v>
      </c>
      <c r="S1954" s="3" t="s">
        <v>51</v>
      </c>
      <c r="T1954" s="3" t="s">
        <v>86</v>
      </c>
      <c r="U1954" s="3" t="s">
        <v>53</v>
      </c>
      <c r="V1954" s="3" t="s">
        <v>71</v>
      </c>
      <c r="W1954" s="3" t="s">
        <v>55</v>
      </c>
      <c r="X1954" s="3" t="s">
        <v>87</v>
      </c>
      <c r="Y1954" s="3">
        <v>146</v>
      </c>
      <c r="Z1954" s="3">
        <v>17</v>
      </c>
      <c r="AA1954" s="3" t="s">
        <v>45</v>
      </c>
      <c r="AB1954" s="11">
        <v>84</v>
      </c>
      <c r="AC1954" s="3" t="s">
        <v>88</v>
      </c>
      <c r="AD1954" s="3" t="s">
        <v>58</v>
      </c>
      <c r="AE1954" s="3" t="s">
        <v>58</v>
      </c>
      <c r="AF1954" s="3" t="s">
        <v>58</v>
      </c>
      <c r="AG1954" s="3" t="s">
        <v>51</v>
      </c>
      <c r="AH1954" s="3" t="s">
        <v>59</v>
      </c>
      <c r="AI1954" s="3" t="s">
        <v>60</v>
      </c>
      <c r="AJ1954" s="3" t="s">
        <v>61</v>
      </c>
      <c r="AK1954" s="3" t="s">
        <v>58</v>
      </c>
      <c r="AL1954" s="3" t="s">
        <v>58</v>
      </c>
      <c r="AM1954" s="3" t="s">
        <v>58</v>
      </c>
      <c r="AN1954" s="3" t="s">
        <v>72</v>
      </c>
      <c r="AO1954" s="3" t="s">
        <v>63</v>
      </c>
      <c r="AP1954" s="3">
        <v>19.048408661758803</v>
      </c>
      <c r="AQ1954" s="3">
        <v>13.42534570459947</v>
      </c>
    </row>
    <row r="1955" spans="1:43" x14ac:dyDescent="0.25">
      <c r="A1955" s="2">
        <v>1954</v>
      </c>
      <c r="B1955" s="3" t="s">
        <v>43</v>
      </c>
      <c r="C1955" s="3" t="s">
        <v>44</v>
      </c>
      <c r="D1955" s="3" t="s">
        <v>45</v>
      </c>
      <c r="E1955" s="3" t="s">
        <v>46</v>
      </c>
      <c r="F1955" s="3">
        <v>0.56000000000000005</v>
      </c>
      <c r="G1955" s="3">
        <v>0.48</v>
      </c>
      <c r="H1955" s="3">
        <v>1.3881376937552601E-2</v>
      </c>
      <c r="I1955" s="3">
        <v>9.4011574711842627</v>
      </c>
      <c r="J1955" s="3">
        <v>1.3819930378836947</v>
      </c>
      <c r="K1955" s="3">
        <v>0.13050101050679755</v>
      </c>
      <c r="L1955" s="3">
        <v>1.9183966283936975E-2</v>
      </c>
      <c r="M1955" s="2">
        <v>1210</v>
      </c>
      <c r="N1955" s="3" t="s">
        <v>47</v>
      </c>
      <c r="O1955" s="3" t="s">
        <v>84</v>
      </c>
      <c r="P1955" s="3" t="s">
        <v>85</v>
      </c>
      <c r="Q1955" s="3">
        <v>83.713896858699997</v>
      </c>
      <c r="R1955" s="3" t="s">
        <v>50</v>
      </c>
      <c r="S1955" s="3" t="s">
        <v>51</v>
      </c>
      <c r="T1955" s="3" t="s">
        <v>86</v>
      </c>
      <c r="U1955" s="3" t="s">
        <v>53</v>
      </c>
      <c r="V1955" s="3" t="s">
        <v>71</v>
      </c>
      <c r="W1955" s="3" t="s">
        <v>55</v>
      </c>
      <c r="X1955" s="3" t="s">
        <v>87</v>
      </c>
      <c r="Y1955" s="3">
        <v>146</v>
      </c>
      <c r="Z1955" s="3">
        <v>17</v>
      </c>
      <c r="AA1955" s="3" t="s">
        <v>45</v>
      </c>
      <c r="AB1955" s="11">
        <v>84</v>
      </c>
      <c r="AC1955" s="3" t="s">
        <v>88</v>
      </c>
      <c r="AD1955" s="3" t="s">
        <v>58</v>
      </c>
      <c r="AE1955" s="3" t="s">
        <v>58</v>
      </c>
      <c r="AF1955" s="3" t="s">
        <v>58</v>
      </c>
      <c r="AG1955" s="3" t="s">
        <v>51</v>
      </c>
      <c r="AH1955" s="3" t="s">
        <v>59</v>
      </c>
      <c r="AI1955" s="3" t="s">
        <v>60</v>
      </c>
      <c r="AJ1955" s="3" t="s">
        <v>61</v>
      </c>
      <c r="AK1955" s="3" t="s">
        <v>58</v>
      </c>
      <c r="AL1955" s="3" t="s">
        <v>58</v>
      </c>
      <c r="AM1955" s="3" t="s">
        <v>58</v>
      </c>
      <c r="AN1955" s="3" t="s">
        <v>72</v>
      </c>
      <c r="AO1955" s="3" t="s">
        <v>63</v>
      </c>
      <c r="AP1955" s="3">
        <v>34.462390095117065</v>
      </c>
      <c r="AQ1955" s="3">
        <v>56.175939411489864</v>
      </c>
    </row>
    <row r="1956" spans="1:43" x14ac:dyDescent="0.25">
      <c r="A1956" s="2">
        <v>1955</v>
      </c>
      <c r="B1956" s="3" t="s">
        <v>43</v>
      </c>
      <c r="C1956" s="3" t="s">
        <v>44</v>
      </c>
      <c r="D1956" s="3" t="s">
        <v>45</v>
      </c>
      <c r="E1956" s="3" t="s">
        <v>46</v>
      </c>
      <c r="F1956" s="3">
        <v>0.56000000000000005</v>
      </c>
      <c r="G1956" s="3">
        <v>0.48</v>
      </c>
      <c r="H1956" s="3">
        <v>2.3242999752326798E-2</v>
      </c>
      <c r="I1956" s="3">
        <v>9.4011574711842627</v>
      </c>
      <c r="J1956" s="3">
        <v>1.3819930378836947</v>
      </c>
      <c r="K1956" s="3">
        <v>0.21851110077432104</v>
      </c>
      <c r="L1956" s="3">
        <v>3.2121663837248071E-2</v>
      </c>
      <c r="M1956" s="2">
        <v>1210</v>
      </c>
      <c r="N1956" s="3" t="s">
        <v>47</v>
      </c>
      <c r="O1956" s="3" t="s">
        <v>84</v>
      </c>
      <c r="P1956" s="3" t="s">
        <v>85</v>
      </c>
      <c r="Q1956" s="3">
        <v>83.713896858699997</v>
      </c>
      <c r="R1956" s="3" t="s">
        <v>50</v>
      </c>
      <c r="S1956" s="3" t="s">
        <v>51</v>
      </c>
      <c r="T1956" s="3" t="s">
        <v>86</v>
      </c>
      <c r="U1956" s="3" t="s">
        <v>53</v>
      </c>
      <c r="V1956" s="3" t="s">
        <v>71</v>
      </c>
      <c r="W1956" s="3" t="s">
        <v>55</v>
      </c>
      <c r="X1956" s="3" t="s">
        <v>87</v>
      </c>
      <c r="Y1956" s="3">
        <v>146</v>
      </c>
      <c r="Z1956" s="3">
        <v>17</v>
      </c>
      <c r="AA1956" s="3" t="s">
        <v>45</v>
      </c>
      <c r="AB1956" s="11">
        <v>84</v>
      </c>
      <c r="AC1956" s="3" t="s">
        <v>88</v>
      </c>
      <c r="AD1956" s="3" t="s">
        <v>58</v>
      </c>
      <c r="AE1956" s="3" t="s">
        <v>58</v>
      </c>
      <c r="AF1956" s="3" t="s">
        <v>58</v>
      </c>
      <c r="AG1956" s="3" t="s">
        <v>51</v>
      </c>
      <c r="AH1956" s="3" t="s">
        <v>59</v>
      </c>
      <c r="AI1956" s="3" t="s">
        <v>60</v>
      </c>
      <c r="AJ1956" s="3" t="s">
        <v>61</v>
      </c>
      <c r="AK1956" s="3" t="s">
        <v>58</v>
      </c>
      <c r="AL1956" s="3" t="s">
        <v>58</v>
      </c>
      <c r="AM1956" s="3" t="s">
        <v>58</v>
      </c>
      <c r="AN1956" s="3" t="s">
        <v>72</v>
      </c>
      <c r="AO1956" s="3" t="s">
        <v>63</v>
      </c>
      <c r="AP1956" s="3">
        <v>39.92368217038478</v>
      </c>
      <c r="AQ1956" s="3">
        <v>94.061082823545448</v>
      </c>
    </row>
    <row r="1957" spans="1:43" x14ac:dyDescent="0.25">
      <c r="A1957" s="2">
        <v>1956</v>
      </c>
      <c r="B1957" s="3" t="s">
        <v>43</v>
      </c>
      <c r="C1957" s="3" t="s">
        <v>44</v>
      </c>
      <c r="D1957" s="3" t="s">
        <v>45</v>
      </c>
      <c r="E1957" s="3" t="s">
        <v>46</v>
      </c>
      <c r="F1957" s="3">
        <v>0.56000000000000005</v>
      </c>
      <c r="G1957" s="3">
        <v>0.48</v>
      </c>
      <c r="H1957" s="3">
        <v>0.24320354121770699</v>
      </c>
      <c r="I1957" s="3">
        <v>9.4011574711842627</v>
      </c>
      <c r="J1957" s="3">
        <v>1.3819930378836947</v>
      </c>
      <c r="K1957" s="3">
        <v>2.2863947885373159</v>
      </c>
      <c r="L1957" s="3">
        <v>0.33610560075153123</v>
      </c>
      <c r="M1957" s="2">
        <v>1210</v>
      </c>
      <c r="N1957" s="3" t="s">
        <v>47</v>
      </c>
      <c r="O1957" s="3" t="s">
        <v>84</v>
      </c>
      <c r="P1957" s="3" t="s">
        <v>85</v>
      </c>
      <c r="Q1957" s="3">
        <v>83.713896858699997</v>
      </c>
      <c r="R1957" s="3" t="s">
        <v>50</v>
      </c>
      <c r="S1957" s="3" t="s">
        <v>51</v>
      </c>
      <c r="T1957" s="3" t="s">
        <v>86</v>
      </c>
      <c r="U1957" s="3" t="s">
        <v>53</v>
      </c>
      <c r="V1957" s="3" t="s">
        <v>71</v>
      </c>
      <c r="W1957" s="3" t="s">
        <v>55</v>
      </c>
      <c r="X1957" s="3" t="s">
        <v>87</v>
      </c>
      <c r="Y1957" s="3">
        <v>146</v>
      </c>
      <c r="Z1957" s="3">
        <v>17</v>
      </c>
      <c r="AA1957" s="3" t="s">
        <v>45</v>
      </c>
      <c r="AB1957" s="11">
        <v>84</v>
      </c>
      <c r="AC1957" s="3" t="s">
        <v>88</v>
      </c>
      <c r="AD1957" s="3" t="s">
        <v>58</v>
      </c>
      <c r="AE1957" s="3" t="s">
        <v>58</v>
      </c>
      <c r="AF1957" s="3" t="s">
        <v>58</v>
      </c>
      <c r="AG1957" s="3" t="s">
        <v>51</v>
      </c>
      <c r="AH1957" s="3" t="s">
        <v>59</v>
      </c>
      <c r="AI1957" s="3" t="s">
        <v>60</v>
      </c>
      <c r="AJ1957" s="3" t="s">
        <v>61</v>
      </c>
      <c r="AK1957" s="3" t="s">
        <v>58</v>
      </c>
      <c r="AL1957" s="3" t="s">
        <v>58</v>
      </c>
      <c r="AM1957" s="3" t="s">
        <v>58</v>
      </c>
      <c r="AN1957" s="3" t="s">
        <v>72</v>
      </c>
      <c r="AO1957" s="3" t="s">
        <v>63</v>
      </c>
      <c r="AP1957" s="3">
        <v>120.764001083225</v>
      </c>
      <c r="AQ1957" s="3">
        <v>984.20981272730194</v>
      </c>
    </row>
    <row r="1958" spans="1:43" x14ac:dyDescent="0.25">
      <c r="A1958" s="2">
        <v>1957</v>
      </c>
      <c r="B1958" s="3" t="s">
        <v>43</v>
      </c>
      <c r="C1958" s="3" t="s">
        <v>44</v>
      </c>
      <c r="D1958" s="3" t="s">
        <v>45</v>
      </c>
      <c r="E1958" s="3" t="s">
        <v>46</v>
      </c>
      <c r="F1958" s="3">
        <v>0.56000000000000005</v>
      </c>
      <c r="G1958" s="3">
        <v>0.48</v>
      </c>
      <c r="H1958" s="3">
        <v>8.9786936755874402E-2</v>
      </c>
      <c r="I1958" s="3">
        <v>9.4011574711842627</v>
      </c>
      <c r="J1958" s="3">
        <v>1.3819930378836947</v>
      </c>
      <c r="K1958" s="3">
        <v>0.84410113129723752</v>
      </c>
      <c r="L1958" s="3">
        <v>0.12408492148952203</v>
      </c>
      <c r="M1958" s="2">
        <v>1210</v>
      </c>
      <c r="N1958" s="3" t="s">
        <v>47</v>
      </c>
      <c r="O1958" s="3" t="s">
        <v>84</v>
      </c>
      <c r="P1958" s="3" t="s">
        <v>85</v>
      </c>
      <c r="Q1958" s="3">
        <v>83.713896858699997</v>
      </c>
      <c r="R1958" s="3" t="s">
        <v>50</v>
      </c>
      <c r="S1958" s="3" t="s">
        <v>51</v>
      </c>
      <c r="T1958" s="3" t="s">
        <v>86</v>
      </c>
      <c r="U1958" s="3" t="s">
        <v>53</v>
      </c>
      <c r="V1958" s="3" t="s">
        <v>71</v>
      </c>
      <c r="W1958" s="3" t="s">
        <v>55</v>
      </c>
      <c r="X1958" s="3" t="s">
        <v>87</v>
      </c>
      <c r="Y1958" s="3">
        <v>146</v>
      </c>
      <c r="Z1958" s="3">
        <v>17</v>
      </c>
      <c r="AA1958" s="3" t="s">
        <v>45</v>
      </c>
      <c r="AB1958" s="11">
        <v>84</v>
      </c>
      <c r="AC1958" s="3" t="s">
        <v>88</v>
      </c>
      <c r="AD1958" s="3" t="s">
        <v>58</v>
      </c>
      <c r="AE1958" s="3" t="s">
        <v>58</v>
      </c>
      <c r="AF1958" s="3" t="s">
        <v>58</v>
      </c>
      <c r="AG1958" s="3" t="s">
        <v>51</v>
      </c>
      <c r="AH1958" s="3" t="s">
        <v>59</v>
      </c>
      <c r="AI1958" s="3" t="s">
        <v>60</v>
      </c>
      <c r="AJ1958" s="3" t="s">
        <v>61</v>
      </c>
      <c r="AK1958" s="3" t="s">
        <v>58</v>
      </c>
      <c r="AL1958" s="3" t="s">
        <v>58</v>
      </c>
      <c r="AM1958" s="3" t="s">
        <v>58</v>
      </c>
      <c r="AN1958" s="3" t="s">
        <v>72</v>
      </c>
      <c r="AO1958" s="3" t="s">
        <v>63</v>
      </c>
      <c r="AP1958" s="3">
        <v>79.08592802225003</v>
      </c>
      <c r="AQ1958" s="3">
        <v>363.35484165813301</v>
      </c>
    </row>
    <row r="1959" spans="1:43" x14ac:dyDescent="0.25">
      <c r="A1959" s="2">
        <v>1958</v>
      </c>
      <c r="B1959" s="3" t="s">
        <v>43</v>
      </c>
      <c r="C1959" s="3" t="s">
        <v>44</v>
      </c>
      <c r="D1959" s="3" t="s">
        <v>45</v>
      </c>
      <c r="E1959" s="3" t="s">
        <v>46</v>
      </c>
      <c r="F1959" s="3">
        <v>0.56000000000000005</v>
      </c>
      <c r="G1959" s="3">
        <v>0.48</v>
      </c>
      <c r="H1959" s="3">
        <v>0.43413438501921398</v>
      </c>
      <c r="I1959" s="3">
        <v>9.3719911902404949</v>
      </c>
      <c r="J1959" s="3">
        <v>1.3777708339346522</v>
      </c>
      <c r="K1959" s="3">
        <v>4.0687036317805481</v>
      </c>
      <c r="L1959" s="3">
        <v>0.59813769368762981</v>
      </c>
      <c r="M1959" s="2">
        <v>1210</v>
      </c>
      <c r="N1959" s="3" t="s">
        <v>47</v>
      </c>
      <c r="O1959" s="3" t="s">
        <v>84</v>
      </c>
      <c r="P1959" s="3" t="s">
        <v>85</v>
      </c>
      <c r="Q1959" s="3">
        <v>83.713896858699997</v>
      </c>
      <c r="R1959" s="3" t="s">
        <v>50</v>
      </c>
      <c r="S1959" s="3" t="s">
        <v>51</v>
      </c>
      <c r="T1959" s="3" t="s">
        <v>86</v>
      </c>
      <c r="U1959" s="3" t="s">
        <v>53</v>
      </c>
      <c r="V1959" s="3" t="s">
        <v>71</v>
      </c>
      <c r="W1959" s="3" t="s">
        <v>55</v>
      </c>
      <c r="X1959" s="3" t="s">
        <v>87</v>
      </c>
      <c r="Y1959" s="3">
        <v>146</v>
      </c>
      <c r="Z1959" s="3">
        <v>17</v>
      </c>
      <c r="AA1959" s="3" t="s">
        <v>45</v>
      </c>
      <c r="AB1959" s="11">
        <v>84</v>
      </c>
      <c r="AC1959" s="3" t="s">
        <v>88</v>
      </c>
      <c r="AD1959" s="3" t="s">
        <v>58</v>
      </c>
      <c r="AE1959" s="3" t="s">
        <v>58</v>
      </c>
      <c r="AF1959" s="3" t="s">
        <v>58</v>
      </c>
      <c r="AG1959" s="3" t="s">
        <v>51</v>
      </c>
      <c r="AH1959" s="3" t="s">
        <v>59</v>
      </c>
      <c r="AI1959" s="3" t="s">
        <v>60</v>
      </c>
      <c r="AJ1959" s="3" t="s">
        <v>61</v>
      </c>
      <c r="AK1959" s="3" t="s">
        <v>58</v>
      </c>
      <c r="AL1959" s="3" t="s">
        <v>58</v>
      </c>
      <c r="AM1959" s="3" t="s">
        <v>58</v>
      </c>
      <c r="AN1959" s="3" t="s">
        <v>72</v>
      </c>
      <c r="AO1959" s="3" t="s">
        <v>63</v>
      </c>
      <c r="AP1959" s="3">
        <v>165.58950867267194</v>
      </c>
      <c r="AQ1959" s="3">
        <v>1756.87952419968</v>
      </c>
    </row>
    <row r="1960" spans="1:43" x14ac:dyDescent="0.25">
      <c r="A1960" s="2">
        <v>1959</v>
      </c>
      <c r="B1960" s="3" t="s">
        <v>43</v>
      </c>
      <c r="C1960" s="3" t="s">
        <v>44</v>
      </c>
      <c r="D1960" s="3" t="s">
        <v>45</v>
      </c>
      <c r="E1960" s="3" t="s">
        <v>46</v>
      </c>
      <c r="F1960" s="3">
        <v>0.56000000000000005</v>
      </c>
      <c r="G1960" s="3">
        <v>0.48</v>
      </c>
      <c r="H1960" s="3">
        <v>4.5673164528418103E-2</v>
      </c>
      <c r="I1960" s="3">
        <v>9.3719911902404949</v>
      </c>
      <c r="J1960" s="3">
        <v>1.3777708339346522</v>
      </c>
      <c r="K1960" s="3">
        <v>0.42804849559073915</v>
      </c>
      <c r="L1960" s="3">
        <v>6.2927153980753187E-2</v>
      </c>
      <c r="M1960" s="2">
        <v>1210</v>
      </c>
      <c r="N1960" s="3" t="s">
        <v>47</v>
      </c>
      <c r="O1960" s="3" t="s">
        <v>84</v>
      </c>
      <c r="P1960" s="3" t="s">
        <v>85</v>
      </c>
      <c r="Q1960" s="3">
        <v>83.713896858699997</v>
      </c>
      <c r="R1960" s="3" t="s">
        <v>50</v>
      </c>
      <c r="S1960" s="3" t="s">
        <v>51</v>
      </c>
      <c r="T1960" s="3" t="s">
        <v>86</v>
      </c>
      <c r="U1960" s="3" t="s">
        <v>53</v>
      </c>
      <c r="V1960" s="3" t="s">
        <v>71</v>
      </c>
      <c r="W1960" s="3" t="s">
        <v>55</v>
      </c>
      <c r="X1960" s="3" t="s">
        <v>87</v>
      </c>
      <c r="Y1960" s="3">
        <v>146</v>
      </c>
      <c r="Z1960" s="3">
        <v>17</v>
      </c>
      <c r="AA1960" s="3" t="s">
        <v>45</v>
      </c>
      <c r="AB1960" s="11">
        <v>84</v>
      </c>
      <c r="AC1960" s="3" t="s">
        <v>88</v>
      </c>
      <c r="AD1960" s="3" t="s">
        <v>58</v>
      </c>
      <c r="AE1960" s="3" t="s">
        <v>58</v>
      </c>
      <c r="AF1960" s="3" t="s">
        <v>58</v>
      </c>
      <c r="AG1960" s="3" t="s">
        <v>51</v>
      </c>
      <c r="AH1960" s="3" t="s">
        <v>59</v>
      </c>
      <c r="AI1960" s="3" t="s">
        <v>60</v>
      </c>
      <c r="AJ1960" s="3" t="s">
        <v>61</v>
      </c>
      <c r="AK1960" s="3" t="s">
        <v>58</v>
      </c>
      <c r="AL1960" s="3" t="s">
        <v>58</v>
      </c>
      <c r="AM1960" s="3" t="s">
        <v>58</v>
      </c>
      <c r="AN1960" s="3" t="s">
        <v>72</v>
      </c>
      <c r="AO1960" s="3" t="s">
        <v>63</v>
      </c>
      <c r="AP1960" s="3">
        <v>68.350528908821076</v>
      </c>
      <c r="AQ1960" s="3">
        <v>184.83273920316077</v>
      </c>
    </row>
    <row r="1961" spans="1:43" x14ac:dyDescent="0.25">
      <c r="A1961" s="2">
        <v>1960</v>
      </c>
      <c r="B1961" s="3" t="s">
        <v>43</v>
      </c>
      <c r="C1961" s="3" t="s">
        <v>44</v>
      </c>
      <c r="D1961" s="3" t="s">
        <v>45</v>
      </c>
      <c r="E1961" s="3" t="s">
        <v>46</v>
      </c>
      <c r="F1961" s="3">
        <v>0.56000000000000005</v>
      </c>
      <c r="G1961" s="3">
        <v>0.48</v>
      </c>
      <c r="H1961" s="3">
        <v>7.4816146543308401E-4</v>
      </c>
      <c r="I1961" s="3">
        <v>9.3719911902404949</v>
      </c>
      <c r="J1961" s="3">
        <v>1.3777708339346522</v>
      </c>
      <c r="K1961" s="3">
        <v>7.0117626629162821E-3</v>
      </c>
      <c r="L1961" s="3">
        <v>1.0307950461475115E-3</v>
      </c>
      <c r="M1961" s="2">
        <v>1210</v>
      </c>
      <c r="N1961" s="3" t="s">
        <v>47</v>
      </c>
      <c r="O1961" s="3" t="s">
        <v>84</v>
      </c>
      <c r="P1961" s="3" t="s">
        <v>85</v>
      </c>
      <c r="Q1961" s="3">
        <v>83.713896858699997</v>
      </c>
      <c r="R1961" s="3" t="s">
        <v>50</v>
      </c>
      <c r="S1961" s="3" t="s">
        <v>51</v>
      </c>
      <c r="T1961" s="3" t="s">
        <v>86</v>
      </c>
      <c r="U1961" s="3" t="s">
        <v>53</v>
      </c>
      <c r="V1961" s="3" t="s">
        <v>71</v>
      </c>
      <c r="W1961" s="3" t="s">
        <v>55</v>
      </c>
      <c r="X1961" s="3" t="s">
        <v>87</v>
      </c>
      <c r="Y1961" s="3">
        <v>146</v>
      </c>
      <c r="Z1961" s="3">
        <v>17</v>
      </c>
      <c r="AA1961" s="3" t="s">
        <v>45</v>
      </c>
      <c r="AB1961" s="11">
        <v>84</v>
      </c>
      <c r="AC1961" s="3" t="s">
        <v>88</v>
      </c>
      <c r="AD1961" s="3" t="s">
        <v>58</v>
      </c>
      <c r="AE1961" s="3" t="s">
        <v>58</v>
      </c>
      <c r="AF1961" s="3" t="s">
        <v>58</v>
      </c>
      <c r="AG1961" s="3" t="s">
        <v>51</v>
      </c>
      <c r="AH1961" s="3" t="s">
        <v>59</v>
      </c>
      <c r="AI1961" s="3" t="s">
        <v>60</v>
      </c>
      <c r="AJ1961" s="3" t="s">
        <v>61</v>
      </c>
      <c r="AK1961" s="3" t="s">
        <v>58</v>
      </c>
      <c r="AL1961" s="3" t="s">
        <v>58</v>
      </c>
      <c r="AM1961" s="3" t="s">
        <v>58</v>
      </c>
      <c r="AN1961" s="3" t="s">
        <v>72</v>
      </c>
      <c r="AO1961" s="3" t="s">
        <v>63</v>
      </c>
      <c r="AP1961" s="3">
        <v>28.045682598467842</v>
      </c>
      <c r="AQ1961" s="3">
        <v>3.0277020313800715</v>
      </c>
    </row>
    <row r="1962" spans="1:43" x14ac:dyDescent="0.25">
      <c r="A1962" s="2">
        <v>1961</v>
      </c>
      <c r="B1962" s="3" t="s">
        <v>43</v>
      </c>
      <c r="C1962" s="3" t="s">
        <v>44</v>
      </c>
      <c r="D1962" s="3" t="s">
        <v>45</v>
      </c>
      <c r="E1962" s="3" t="s">
        <v>46</v>
      </c>
      <c r="F1962" s="3">
        <v>0.56000000000000005</v>
      </c>
      <c r="G1962" s="3">
        <v>0.48</v>
      </c>
      <c r="H1962" s="3">
        <v>0.137207742815943</v>
      </c>
      <c r="I1962" s="3">
        <v>9.3719911902404949</v>
      </c>
      <c r="J1962" s="3">
        <v>1.3777708339346522</v>
      </c>
      <c r="K1962" s="3">
        <v>1.2859097569038014</v>
      </c>
      <c r="L1962" s="3">
        <v>0.18904082624181306</v>
      </c>
      <c r="M1962" s="2">
        <v>1210</v>
      </c>
      <c r="N1962" s="3" t="s">
        <v>47</v>
      </c>
      <c r="O1962" s="3" t="s">
        <v>84</v>
      </c>
      <c r="P1962" s="3" t="s">
        <v>85</v>
      </c>
      <c r="Q1962" s="3">
        <v>83.713896858699997</v>
      </c>
      <c r="R1962" s="3" t="s">
        <v>50</v>
      </c>
      <c r="S1962" s="3" t="s">
        <v>51</v>
      </c>
      <c r="T1962" s="3" t="s">
        <v>86</v>
      </c>
      <c r="U1962" s="3" t="s">
        <v>53</v>
      </c>
      <c r="V1962" s="3" t="s">
        <v>71</v>
      </c>
      <c r="W1962" s="3" t="s">
        <v>55</v>
      </c>
      <c r="X1962" s="3" t="s">
        <v>87</v>
      </c>
      <c r="Y1962" s="3">
        <v>146</v>
      </c>
      <c r="Z1962" s="3">
        <v>17</v>
      </c>
      <c r="AA1962" s="3" t="s">
        <v>45</v>
      </c>
      <c r="AB1962" s="11">
        <v>84</v>
      </c>
      <c r="AC1962" s="3" t="s">
        <v>88</v>
      </c>
      <c r="AD1962" s="3" t="s">
        <v>58</v>
      </c>
      <c r="AE1962" s="3" t="s">
        <v>58</v>
      </c>
      <c r="AF1962" s="3" t="s">
        <v>58</v>
      </c>
      <c r="AG1962" s="3" t="s">
        <v>51</v>
      </c>
      <c r="AH1962" s="3" t="s">
        <v>59</v>
      </c>
      <c r="AI1962" s="3" t="s">
        <v>60</v>
      </c>
      <c r="AJ1962" s="3" t="s">
        <v>61</v>
      </c>
      <c r="AK1962" s="3" t="s">
        <v>58</v>
      </c>
      <c r="AL1962" s="3" t="s">
        <v>58</v>
      </c>
      <c r="AM1962" s="3" t="s">
        <v>58</v>
      </c>
      <c r="AN1962" s="3" t="s">
        <v>72</v>
      </c>
      <c r="AO1962" s="3" t="s">
        <v>63</v>
      </c>
      <c r="AP1962" s="3">
        <v>141.89305345614665</v>
      </c>
      <c r="AQ1962" s="3">
        <v>555.26003521770485</v>
      </c>
    </row>
    <row r="1963" spans="1:43" x14ac:dyDescent="0.25">
      <c r="A1963" s="2">
        <v>1962</v>
      </c>
      <c r="B1963" s="3" t="s">
        <v>43</v>
      </c>
      <c r="C1963" s="3" t="s">
        <v>44</v>
      </c>
      <c r="D1963" s="3" t="s">
        <v>45</v>
      </c>
      <c r="E1963" s="3" t="s">
        <v>46</v>
      </c>
      <c r="F1963" s="3">
        <v>0.56000000000000005</v>
      </c>
      <c r="G1963" s="3">
        <v>0.48</v>
      </c>
      <c r="H1963" s="3">
        <v>8.4879434479426294E-2</v>
      </c>
      <c r="I1963" s="3">
        <v>9.4368201471561175</v>
      </c>
      <c r="J1963" s="3">
        <v>1.3871586530552957</v>
      </c>
      <c r="K1963" s="3">
        <v>0.80099195737466766</v>
      </c>
      <c r="L1963" s="3">
        <v>0.11774124200457621</v>
      </c>
      <c r="M1963" s="2">
        <v>1210</v>
      </c>
      <c r="N1963" s="3" t="s">
        <v>47</v>
      </c>
      <c r="O1963" s="3" t="s">
        <v>84</v>
      </c>
      <c r="P1963" s="3" t="s">
        <v>85</v>
      </c>
      <c r="Q1963" s="3">
        <v>83.713896858699997</v>
      </c>
      <c r="R1963" s="3" t="s">
        <v>50</v>
      </c>
      <c r="S1963" s="3" t="s">
        <v>51</v>
      </c>
      <c r="T1963" s="3" t="s">
        <v>86</v>
      </c>
      <c r="U1963" s="3" t="s">
        <v>53</v>
      </c>
      <c r="V1963" s="3" t="s">
        <v>71</v>
      </c>
      <c r="W1963" s="3" t="s">
        <v>55</v>
      </c>
      <c r="X1963" s="3" t="s">
        <v>87</v>
      </c>
      <c r="Y1963" s="3">
        <v>146</v>
      </c>
      <c r="Z1963" s="3">
        <v>17</v>
      </c>
      <c r="AA1963" s="3" t="s">
        <v>45</v>
      </c>
      <c r="AB1963" s="11">
        <v>84</v>
      </c>
      <c r="AC1963" s="3" t="s">
        <v>88</v>
      </c>
      <c r="AD1963" s="3" t="s">
        <v>58</v>
      </c>
      <c r="AE1963" s="3" t="s">
        <v>58</v>
      </c>
      <c r="AF1963" s="3" t="s">
        <v>58</v>
      </c>
      <c r="AG1963" s="3" t="s">
        <v>51</v>
      </c>
      <c r="AH1963" s="3" t="s">
        <v>59</v>
      </c>
      <c r="AI1963" s="3" t="s">
        <v>60</v>
      </c>
      <c r="AJ1963" s="3" t="s">
        <v>61</v>
      </c>
      <c r="AK1963" s="3" t="s">
        <v>58</v>
      </c>
      <c r="AL1963" s="3" t="s">
        <v>58</v>
      </c>
      <c r="AM1963" s="3" t="s">
        <v>58</v>
      </c>
      <c r="AN1963" s="3" t="s">
        <v>72</v>
      </c>
      <c r="AO1963" s="3" t="s">
        <v>63</v>
      </c>
      <c r="AP1963" s="3">
        <v>83.077476120677019</v>
      </c>
      <c r="AQ1963" s="3">
        <v>343.49488455274633</v>
      </c>
    </row>
    <row r="1964" spans="1:43" x14ac:dyDescent="0.25">
      <c r="A1964" s="2">
        <v>1963</v>
      </c>
      <c r="B1964" s="3" t="s">
        <v>43</v>
      </c>
      <c r="C1964" s="3" t="s">
        <v>44</v>
      </c>
      <c r="D1964" s="3" t="s">
        <v>45</v>
      </c>
      <c r="E1964" s="3" t="s">
        <v>46</v>
      </c>
      <c r="F1964" s="3">
        <v>0.56000000000000005</v>
      </c>
      <c r="G1964" s="3">
        <v>0.48</v>
      </c>
      <c r="H1964" s="3">
        <v>0.241344064748377</v>
      </c>
      <c r="I1964" s="3">
        <v>9.4368201471561175</v>
      </c>
      <c r="J1964" s="3">
        <v>1.3871586530552957</v>
      </c>
      <c r="K1964" s="3">
        <v>2.2775205326140346</v>
      </c>
      <c r="L1964" s="3">
        <v>0.33478250777924873</v>
      </c>
      <c r="M1964" s="2">
        <v>1210</v>
      </c>
      <c r="N1964" s="3" t="s">
        <v>47</v>
      </c>
      <c r="O1964" s="3" t="s">
        <v>84</v>
      </c>
      <c r="P1964" s="3" t="s">
        <v>85</v>
      </c>
      <c r="Q1964" s="3">
        <v>83.713896858699997</v>
      </c>
      <c r="R1964" s="3" t="s">
        <v>50</v>
      </c>
      <c r="S1964" s="3" t="s">
        <v>51</v>
      </c>
      <c r="T1964" s="3" t="s">
        <v>86</v>
      </c>
      <c r="U1964" s="3" t="s">
        <v>53</v>
      </c>
      <c r="V1964" s="3" t="s">
        <v>71</v>
      </c>
      <c r="W1964" s="3" t="s">
        <v>55</v>
      </c>
      <c r="X1964" s="3" t="s">
        <v>87</v>
      </c>
      <c r="Y1964" s="3">
        <v>146</v>
      </c>
      <c r="Z1964" s="3">
        <v>17</v>
      </c>
      <c r="AA1964" s="3" t="s">
        <v>45</v>
      </c>
      <c r="AB1964" s="11">
        <v>84</v>
      </c>
      <c r="AC1964" s="3" t="s">
        <v>88</v>
      </c>
      <c r="AD1964" s="3" t="s">
        <v>58</v>
      </c>
      <c r="AE1964" s="3" t="s">
        <v>58</v>
      </c>
      <c r="AF1964" s="3" t="s">
        <v>58</v>
      </c>
      <c r="AG1964" s="3" t="s">
        <v>51</v>
      </c>
      <c r="AH1964" s="3" t="s">
        <v>59</v>
      </c>
      <c r="AI1964" s="3" t="s">
        <v>60</v>
      </c>
      <c r="AJ1964" s="3" t="s">
        <v>61</v>
      </c>
      <c r="AK1964" s="3" t="s">
        <v>58</v>
      </c>
      <c r="AL1964" s="3" t="s">
        <v>58</v>
      </c>
      <c r="AM1964" s="3" t="s">
        <v>58</v>
      </c>
      <c r="AN1964" s="3" t="s">
        <v>72</v>
      </c>
      <c r="AO1964" s="3" t="s">
        <v>63</v>
      </c>
      <c r="AP1964" s="3">
        <v>125.09191150614467</v>
      </c>
      <c r="AQ1964" s="3">
        <v>976.68477843509004</v>
      </c>
    </row>
    <row r="1965" spans="1:43" x14ac:dyDescent="0.25">
      <c r="A1965" s="2">
        <v>1964</v>
      </c>
      <c r="B1965" s="3" t="s">
        <v>43</v>
      </c>
      <c r="C1965" s="3" t="s">
        <v>44</v>
      </c>
      <c r="D1965" s="3" t="s">
        <v>45</v>
      </c>
      <c r="E1965" s="3" t="s">
        <v>46</v>
      </c>
      <c r="F1965" s="3">
        <v>0.56000000000000005</v>
      </c>
      <c r="G1965" s="3">
        <v>0.48</v>
      </c>
      <c r="H1965" s="3">
        <v>4.80452078689294E-2</v>
      </c>
      <c r="I1965" s="3">
        <v>9.4368201471561175</v>
      </c>
      <c r="J1965" s="3">
        <v>1.3871586530552957</v>
      </c>
      <c r="K1965" s="3">
        <v>0.4533939855918166</v>
      </c>
      <c r="L1965" s="3">
        <v>6.66463258332258E-2</v>
      </c>
      <c r="M1965" s="2">
        <v>1210</v>
      </c>
      <c r="N1965" s="3" t="s">
        <v>47</v>
      </c>
      <c r="O1965" s="3" t="s">
        <v>84</v>
      </c>
      <c r="P1965" s="3" t="s">
        <v>85</v>
      </c>
      <c r="Q1965" s="3">
        <v>83.713896858699997</v>
      </c>
      <c r="R1965" s="3" t="s">
        <v>50</v>
      </c>
      <c r="S1965" s="3" t="s">
        <v>51</v>
      </c>
      <c r="T1965" s="3" t="s">
        <v>86</v>
      </c>
      <c r="U1965" s="3" t="s">
        <v>53</v>
      </c>
      <c r="V1965" s="3" t="s">
        <v>71</v>
      </c>
      <c r="W1965" s="3" t="s">
        <v>55</v>
      </c>
      <c r="X1965" s="3" t="s">
        <v>87</v>
      </c>
      <c r="Y1965" s="3">
        <v>146</v>
      </c>
      <c r="Z1965" s="3">
        <v>17</v>
      </c>
      <c r="AA1965" s="3" t="s">
        <v>45</v>
      </c>
      <c r="AB1965" s="11">
        <v>84</v>
      </c>
      <c r="AC1965" s="3" t="s">
        <v>88</v>
      </c>
      <c r="AD1965" s="3" t="s">
        <v>58</v>
      </c>
      <c r="AE1965" s="3" t="s">
        <v>58</v>
      </c>
      <c r="AF1965" s="3" t="s">
        <v>58</v>
      </c>
      <c r="AG1965" s="3" t="s">
        <v>51</v>
      </c>
      <c r="AH1965" s="3" t="s">
        <v>59</v>
      </c>
      <c r="AI1965" s="3" t="s">
        <v>60</v>
      </c>
      <c r="AJ1965" s="3" t="s">
        <v>61</v>
      </c>
      <c r="AK1965" s="3" t="s">
        <v>58</v>
      </c>
      <c r="AL1965" s="3" t="s">
        <v>58</v>
      </c>
      <c r="AM1965" s="3" t="s">
        <v>58</v>
      </c>
      <c r="AN1965" s="3" t="s">
        <v>72</v>
      </c>
      <c r="AO1965" s="3" t="s">
        <v>63</v>
      </c>
      <c r="AP1965" s="3">
        <v>66.336692580089149</v>
      </c>
      <c r="AQ1965" s="3">
        <v>194.43205802991986</v>
      </c>
    </row>
    <row r="1966" spans="1:43" x14ac:dyDescent="0.25">
      <c r="A1966" s="2">
        <v>1965</v>
      </c>
      <c r="B1966" s="3" t="s">
        <v>43</v>
      </c>
      <c r="C1966" s="3" t="s">
        <v>44</v>
      </c>
      <c r="D1966" s="3" t="s">
        <v>45</v>
      </c>
      <c r="E1966" s="3" t="s">
        <v>46</v>
      </c>
      <c r="F1966" s="3">
        <v>0.56000000000000005</v>
      </c>
      <c r="G1966" s="3">
        <v>0.48</v>
      </c>
      <c r="H1966" s="3">
        <v>4.1183641658062299E-2</v>
      </c>
      <c r="I1966" s="3">
        <v>9.4368201471561175</v>
      </c>
      <c r="J1966" s="3">
        <v>1.3871586530552957</v>
      </c>
      <c r="K1966" s="3">
        <v>0.38864261933206029</v>
      </c>
      <c r="L1966" s="3">
        <v>5.7128244890309668E-2</v>
      </c>
      <c r="M1966" s="2">
        <v>1210</v>
      </c>
      <c r="N1966" s="3" t="s">
        <v>47</v>
      </c>
      <c r="O1966" s="3" t="s">
        <v>84</v>
      </c>
      <c r="P1966" s="3" t="s">
        <v>85</v>
      </c>
      <c r="Q1966" s="3">
        <v>83.713896858699997</v>
      </c>
      <c r="R1966" s="3" t="s">
        <v>50</v>
      </c>
      <c r="S1966" s="3" t="s">
        <v>51</v>
      </c>
      <c r="T1966" s="3" t="s">
        <v>86</v>
      </c>
      <c r="U1966" s="3" t="s">
        <v>53</v>
      </c>
      <c r="V1966" s="3" t="s">
        <v>71</v>
      </c>
      <c r="W1966" s="3" t="s">
        <v>55</v>
      </c>
      <c r="X1966" s="3" t="s">
        <v>87</v>
      </c>
      <c r="Y1966" s="3">
        <v>146</v>
      </c>
      <c r="Z1966" s="3">
        <v>17</v>
      </c>
      <c r="AA1966" s="3" t="s">
        <v>45</v>
      </c>
      <c r="AB1966" s="11">
        <v>84</v>
      </c>
      <c r="AC1966" s="3" t="s">
        <v>88</v>
      </c>
      <c r="AD1966" s="3" t="s">
        <v>58</v>
      </c>
      <c r="AE1966" s="3" t="s">
        <v>58</v>
      </c>
      <c r="AF1966" s="3" t="s">
        <v>58</v>
      </c>
      <c r="AG1966" s="3" t="s">
        <v>51</v>
      </c>
      <c r="AH1966" s="3" t="s">
        <v>59</v>
      </c>
      <c r="AI1966" s="3" t="s">
        <v>60</v>
      </c>
      <c r="AJ1966" s="3" t="s">
        <v>61</v>
      </c>
      <c r="AK1966" s="3" t="s">
        <v>58</v>
      </c>
      <c r="AL1966" s="3" t="s">
        <v>58</v>
      </c>
      <c r="AM1966" s="3" t="s">
        <v>58</v>
      </c>
      <c r="AN1966" s="3" t="s">
        <v>72</v>
      </c>
      <c r="AO1966" s="3" t="s">
        <v>63</v>
      </c>
      <c r="AP1966" s="3">
        <v>62.611554889825953</v>
      </c>
      <c r="AQ1966" s="3">
        <v>166.66428474174964</v>
      </c>
    </row>
    <row r="1967" spans="1:43" x14ac:dyDescent="0.25">
      <c r="A1967" s="2">
        <v>1966</v>
      </c>
      <c r="B1967" s="3" t="s">
        <v>43</v>
      </c>
      <c r="C1967" s="3" t="s">
        <v>44</v>
      </c>
      <c r="D1967" s="3" t="s">
        <v>45</v>
      </c>
      <c r="E1967" s="3" t="s">
        <v>46</v>
      </c>
      <c r="F1967" s="3">
        <v>0.56000000000000005</v>
      </c>
      <c r="G1967" s="3">
        <v>0.48</v>
      </c>
      <c r="H1967" s="3">
        <v>2.4080593615389501E-2</v>
      </c>
      <c r="I1967" s="3">
        <v>9.4368201471561175</v>
      </c>
      <c r="J1967" s="3">
        <v>1.3871586530552957</v>
      </c>
      <c r="K1967" s="3">
        <v>0.22724423098518662</v>
      </c>
      <c r="L1967" s="3">
        <v>3.3403603804295655E-2</v>
      </c>
      <c r="M1967" s="2">
        <v>1210</v>
      </c>
      <c r="N1967" s="3" t="s">
        <v>47</v>
      </c>
      <c r="O1967" s="3" t="s">
        <v>84</v>
      </c>
      <c r="P1967" s="3" t="s">
        <v>85</v>
      </c>
      <c r="Q1967" s="3">
        <v>83.713896858699997</v>
      </c>
      <c r="R1967" s="3" t="s">
        <v>50</v>
      </c>
      <c r="S1967" s="3" t="s">
        <v>51</v>
      </c>
      <c r="T1967" s="3" t="s">
        <v>86</v>
      </c>
      <c r="U1967" s="3" t="s">
        <v>53</v>
      </c>
      <c r="V1967" s="3" t="s">
        <v>71</v>
      </c>
      <c r="W1967" s="3" t="s">
        <v>55</v>
      </c>
      <c r="X1967" s="3" t="s">
        <v>87</v>
      </c>
      <c r="Y1967" s="3">
        <v>146</v>
      </c>
      <c r="Z1967" s="3">
        <v>17</v>
      </c>
      <c r="AA1967" s="3" t="s">
        <v>45</v>
      </c>
      <c r="AB1967" s="11">
        <v>84</v>
      </c>
      <c r="AC1967" s="3" t="s">
        <v>88</v>
      </c>
      <c r="AD1967" s="3" t="s">
        <v>58</v>
      </c>
      <c r="AE1967" s="3" t="s">
        <v>58</v>
      </c>
      <c r="AF1967" s="3" t="s">
        <v>58</v>
      </c>
      <c r="AG1967" s="3" t="s">
        <v>51</v>
      </c>
      <c r="AH1967" s="3" t="s">
        <v>59</v>
      </c>
      <c r="AI1967" s="3" t="s">
        <v>60</v>
      </c>
      <c r="AJ1967" s="3" t="s">
        <v>61</v>
      </c>
      <c r="AK1967" s="3" t="s">
        <v>58</v>
      </c>
      <c r="AL1967" s="3" t="s">
        <v>58</v>
      </c>
      <c r="AM1967" s="3" t="s">
        <v>58</v>
      </c>
      <c r="AN1967" s="3" t="s">
        <v>72</v>
      </c>
      <c r="AO1967" s="3" t="s">
        <v>63</v>
      </c>
      <c r="AP1967" s="3">
        <v>51.680508186684776</v>
      </c>
      <c r="AQ1967" s="3">
        <v>97.450704927643642</v>
      </c>
    </row>
    <row r="1968" spans="1:43" x14ac:dyDescent="0.25">
      <c r="A1968" s="2">
        <v>1967</v>
      </c>
      <c r="B1968" s="3" t="s">
        <v>43</v>
      </c>
      <c r="C1968" s="3" t="s">
        <v>44</v>
      </c>
      <c r="D1968" s="3" t="s">
        <v>45</v>
      </c>
      <c r="E1968" s="3" t="s">
        <v>46</v>
      </c>
      <c r="F1968" s="3">
        <v>0.56000000000000005</v>
      </c>
      <c r="G1968" s="3">
        <v>0.48</v>
      </c>
      <c r="H1968" s="3">
        <v>0.17823051127471601</v>
      </c>
      <c r="I1968" s="3">
        <v>9.4368201471561175</v>
      </c>
      <c r="J1968" s="3">
        <v>1.3871586530552957</v>
      </c>
      <c r="K1968" s="3">
        <v>1.6819292796351757</v>
      </c>
      <c r="L1968" s="3">
        <v>0.24723399595319176</v>
      </c>
      <c r="M1968" s="2">
        <v>1210</v>
      </c>
      <c r="N1968" s="3" t="s">
        <v>47</v>
      </c>
      <c r="O1968" s="3" t="s">
        <v>84</v>
      </c>
      <c r="P1968" s="3" t="s">
        <v>85</v>
      </c>
      <c r="Q1968" s="3">
        <v>83.713896858699997</v>
      </c>
      <c r="R1968" s="3" t="s">
        <v>50</v>
      </c>
      <c r="S1968" s="3" t="s">
        <v>51</v>
      </c>
      <c r="T1968" s="3" t="s">
        <v>86</v>
      </c>
      <c r="U1968" s="3" t="s">
        <v>53</v>
      </c>
      <c r="V1968" s="3" t="s">
        <v>71</v>
      </c>
      <c r="W1968" s="3" t="s">
        <v>55</v>
      </c>
      <c r="X1968" s="3" t="s">
        <v>87</v>
      </c>
      <c r="Y1968" s="3">
        <v>146</v>
      </c>
      <c r="Z1968" s="3">
        <v>17</v>
      </c>
      <c r="AA1968" s="3" t="s">
        <v>45</v>
      </c>
      <c r="AB1968" s="11">
        <v>84</v>
      </c>
      <c r="AC1968" s="3" t="s">
        <v>88</v>
      </c>
      <c r="AD1968" s="3" t="s">
        <v>58</v>
      </c>
      <c r="AE1968" s="3" t="s">
        <v>58</v>
      </c>
      <c r="AF1968" s="3" t="s">
        <v>58</v>
      </c>
      <c r="AG1968" s="3" t="s">
        <v>51</v>
      </c>
      <c r="AH1968" s="3" t="s">
        <v>59</v>
      </c>
      <c r="AI1968" s="3" t="s">
        <v>60</v>
      </c>
      <c r="AJ1968" s="3" t="s">
        <v>61</v>
      </c>
      <c r="AK1968" s="3" t="s">
        <v>58</v>
      </c>
      <c r="AL1968" s="3" t="s">
        <v>58</v>
      </c>
      <c r="AM1968" s="3" t="s">
        <v>58</v>
      </c>
      <c r="AN1968" s="3" t="s">
        <v>72</v>
      </c>
      <c r="AO1968" s="3" t="s">
        <v>63</v>
      </c>
      <c r="AP1968" s="3">
        <v>115.3992794922292</v>
      </c>
      <c r="AQ1968" s="3">
        <v>721.27328921971821</v>
      </c>
    </row>
    <row r="1969" spans="1:43" x14ac:dyDescent="0.25">
      <c r="A1969" s="2">
        <v>1968</v>
      </c>
      <c r="B1969" s="3" t="s">
        <v>43</v>
      </c>
      <c r="C1969" s="3" t="s">
        <v>44</v>
      </c>
      <c r="D1969" s="3" t="s">
        <v>45</v>
      </c>
      <c r="E1969" s="3" t="s">
        <v>46</v>
      </c>
      <c r="F1969" s="3">
        <v>0.56000000000000005</v>
      </c>
      <c r="G1969" s="3">
        <v>0.48</v>
      </c>
      <c r="H1969" s="3">
        <v>2.7273926808947399E-2</v>
      </c>
      <c r="I1969" s="3">
        <v>9.371991191287897</v>
      </c>
      <c r="J1969" s="3">
        <v>1.3777708340886301</v>
      </c>
      <c r="K1969" s="3">
        <v>0.25561100180528584</v>
      </c>
      <c r="L1969" s="3">
        <v>3.7577220888435708E-2</v>
      </c>
      <c r="M1969" s="2">
        <v>1210</v>
      </c>
      <c r="N1969" s="3" t="s">
        <v>47</v>
      </c>
      <c r="O1969" s="3" t="s">
        <v>84</v>
      </c>
      <c r="P1969" s="3" t="s">
        <v>85</v>
      </c>
      <c r="Q1969" s="3">
        <v>83.713896858699997</v>
      </c>
      <c r="R1969" s="3" t="s">
        <v>50</v>
      </c>
      <c r="S1969" s="3" t="s">
        <v>51</v>
      </c>
      <c r="T1969" s="3" t="s">
        <v>86</v>
      </c>
      <c r="U1969" s="3" t="s">
        <v>53</v>
      </c>
      <c r="V1969" s="3" t="s">
        <v>71</v>
      </c>
      <c r="W1969" s="3" t="s">
        <v>55</v>
      </c>
      <c r="X1969" s="3" t="s">
        <v>87</v>
      </c>
      <c r="Y1969" s="3">
        <v>146</v>
      </c>
      <c r="Z1969" s="3">
        <v>17</v>
      </c>
      <c r="AA1969" s="3" t="s">
        <v>45</v>
      </c>
      <c r="AB1969" s="11">
        <v>84</v>
      </c>
      <c r="AC1969" s="3" t="s">
        <v>88</v>
      </c>
      <c r="AD1969" s="3" t="s">
        <v>58</v>
      </c>
      <c r="AE1969" s="3" t="s">
        <v>58</v>
      </c>
      <c r="AF1969" s="3" t="s">
        <v>58</v>
      </c>
      <c r="AG1969" s="3" t="s">
        <v>51</v>
      </c>
      <c r="AH1969" s="3" t="s">
        <v>59</v>
      </c>
      <c r="AI1969" s="3" t="s">
        <v>60</v>
      </c>
      <c r="AJ1969" s="3" t="s">
        <v>61</v>
      </c>
      <c r="AK1969" s="3" t="s">
        <v>58</v>
      </c>
      <c r="AL1969" s="3" t="s">
        <v>58</v>
      </c>
      <c r="AM1969" s="3" t="s">
        <v>58</v>
      </c>
      <c r="AN1969" s="3" t="s">
        <v>72</v>
      </c>
      <c r="AO1969" s="3" t="s">
        <v>63</v>
      </c>
      <c r="AP1969" s="3">
        <v>48.475197744053638</v>
      </c>
      <c r="AQ1969" s="3">
        <v>110.37366587085619</v>
      </c>
    </row>
    <row r="1970" spans="1:43" x14ac:dyDescent="0.25">
      <c r="A1970" s="2">
        <v>1969</v>
      </c>
      <c r="B1970" s="3" t="s">
        <v>43</v>
      </c>
      <c r="C1970" s="3" t="s">
        <v>44</v>
      </c>
      <c r="D1970" s="3" t="s">
        <v>45</v>
      </c>
      <c r="E1970" s="3" t="s">
        <v>46</v>
      </c>
      <c r="F1970" s="3">
        <v>0.56000000000000005</v>
      </c>
      <c r="G1970" s="3">
        <v>0.48</v>
      </c>
      <c r="H1970" s="3">
        <v>8.7747538421944701E-3</v>
      </c>
      <c r="I1970" s="3">
        <v>9.371991191287897</v>
      </c>
      <c r="J1970" s="3">
        <v>1.3777708340886301</v>
      </c>
      <c r="K1970" s="3">
        <v>8.2236915714766198E-2</v>
      </c>
      <c r="L1970" s="3">
        <v>1.2089599920082687E-2</v>
      </c>
      <c r="M1970" s="2">
        <v>1210</v>
      </c>
      <c r="N1970" s="3" t="s">
        <v>47</v>
      </c>
      <c r="O1970" s="3" t="s">
        <v>84</v>
      </c>
      <c r="P1970" s="3" t="s">
        <v>85</v>
      </c>
      <c r="Q1970" s="3">
        <v>83.713896858699997</v>
      </c>
      <c r="R1970" s="3" t="s">
        <v>50</v>
      </c>
      <c r="S1970" s="3" t="s">
        <v>51</v>
      </c>
      <c r="T1970" s="3" t="s">
        <v>86</v>
      </c>
      <c r="U1970" s="3" t="s">
        <v>53</v>
      </c>
      <c r="V1970" s="3" t="s">
        <v>71</v>
      </c>
      <c r="W1970" s="3" t="s">
        <v>55</v>
      </c>
      <c r="X1970" s="3" t="s">
        <v>87</v>
      </c>
      <c r="Y1970" s="3">
        <v>146</v>
      </c>
      <c r="Z1970" s="3">
        <v>17</v>
      </c>
      <c r="AA1970" s="3" t="s">
        <v>45</v>
      </c>
      <c r="AB1970" s="11">
        <v>84</v>
      </c>
      <c r="AC1970" s="3" t="s">
        <v>88</v>
      </c>
      <c r="AD1970" s="3" t="s">
        <v>58</v>
      </c>
      <c r="AE1970" s="3" t="s">
        <v>58</v>
      </c>
      <c r="AF1970" s="3" t="s">
        <v>58</v>
      </c>
      <c r="AG1970" s="3" t="s">
        <v>51</v>
      </c>
      <c r="AH1970" s="3" t="s">
        <v>59</v>
      </c>
      <c r="AI1970" s="3" t="s">
        <v>60</v>
      </c>
      <c r="AJ1970" s="3" t="s">
        <v>61</v>
      </c>
      <c r="AK1970" s="3" t="s">
        <v>58</v>
      </c>
      <c r="AL1970" s="3" t="s">
        <v>58</v>
      </c>
      <c r="AM1970" s="3" t="s">
        <v>58</v>
      </c>
      <c r="AN1970" s="3" t="s">
        <v>72</v>
      </c>
      <c r="AO1970" s="3" t="s">
        <v>63</v>
      </c>
      <c r="AP1970" s="3">
        <v>34.759192572846388</v>
      </c>
      <c r="AQ1970" s="3">
        <v>35.510168941263785</v>
      </c>
    </row>
    <row r="1971" spans="1:43" x14ac:dyDescent="0.25">
      <c r="A1971" s="2">
        <v>1970</v>
      </c>
      <c r="B1971" s="3" t="s">
        <v>43</v>
      </c>
      <c r="C1971" s="3" t="s">
        <v>44</v>
      </c>
      <c r="D1971" s="3" t="s">
        <v>45</v>
      </c>
      <c r="E1971" s="3" t="s">
        <v>46</v>
      </c>
      <c r="F1971" s="3">
        <v>0.56000000000000005</v>
      </c>
      <c r="G1971" s="3">
        <v>0.48</v>
      </c>
      <c r="H1971" s="3">
        <v>1.9668560686236701E-2</v>
      </c>
      <c r="I1971" s="3">
        <v>9.371991191287897</v>
      </c>
      <c r="J1971" s="3">
        <v>1.3777708340886301</v>
      </c>
      <c r="K1971" s="3">
        <v>0.1843335774967218</v>
      </c>
      <c r="L1971" s="3">
        <v>2.7098769261999178E-2</v>
      </c>
      <c r="M1971" s="2">
        <v>1210</v>
      </c>
      <c r="N1971" s="3" t="s">
        <v>47</v>
      </c>
      <c r="O1971" s="3" t="s">
        <v>84</v>
      </c>
      <c r="P1971" s="3" t="s">
        <v>85</v>
      </c>
      <c r="Q1971" s="3">
        <v>83.713896858699997</v>
      </c>
      <c r="R1971" s="3" t="s">
        <v>50</v>
      </c>
      <c r="S1971" s="3" t="s">
        <v>51</v>
      </c>
      <c r="T1971" s="3" t="s">
        <v>86</v>
      </c>
      <c r="U1971" s="3" t="s">
        <v>53</v>
      </c>
      <c r="V1971" s="3" t="s">
        <v>71</v>
      </c>
      <c r="W1971" s="3" t="s">
        <v>55</v>
      </c>
      <c r="X1971" s="3" t="s">
        <v>87</v>
      </c>
      <c r="Y1971" s="3">
        <v>146</v>
      </c>
      <c r="Z1971" s="3">
        <v>17</v>
      </c>
      <c r="AA1971" s="3" t="s">
        <v>45</v>
      </c>
      <c r="AB1971" s="11">
        <v>84</v>
      </c>
      <c r="AC1971" s="3" t="s">
        <v>88</v>
      </c>
      <c r="AD1971" s="3" t="s">
        <v>58</v>
      </c>
      <c r="AE1971" s="3" t="s">
        <v>58</v>
      </c>
      <c r="AF1971" s="3" t="s">
        <v>58</v>
      </c>
      <c r="AG1971" s="3" t="s">
        <v>51</v>
      </c>
      <c r="AH1971" s="3" t="s">
        <v>59</v>
      </c>
      <c r="AI1971" s="3" t="s">
        <v>60</v>
      </c>
      <c r="AJ1971" s="3" t="s">
        <v>61</v>
      </c>
      <c r="AK1971" s="3" t="s">
        <v>58</v>
      </c>
      <c r="AL1971" s="3" t="s">
        <v>58</v>
      </c>
      <c r="AM1971" s="3" t="s">
        <v>58</v>
      </c>
      <c r="AN1971" s="3" t="s">
        <v>72</v>
      </c>
      <c r="AO1971" s="3" t="s">
        <v>63</v>
      </c>
      <c r="AP1971" s="3">
        <v>40.407259606121379</v>
      </c>
      <c r="AQ1971" s="3">
        <v>79.595841132461302</v>
      </c>
    </row>
    <row r="1972" spans="1:43" x14ac:dyDescent="0.25">
      <c r="A1972" s="2">
        <v>1971</v>
      </c>
      <c r="B1972" s="3" t="s">
        <v>43</v>
      </c>
      <c r="C1972" s="3" t="s">
        <v>44</v>
      </c>
      <c r="D1972" s="3" t="s">
        <v>45</v>
      </c>
      <c r="E1972" s="3" t="s">
        <v>46</v>
      </c>
      <c r="F1972" s="3">
        <v>0.56000000000000005</v>
      </c>
      <c r="G1972" s="3">
        <v>0.48</v>
      </c>
      <c r="H1972" s="3">
        <v>2.3404836070267498E-2</v>
      </c>
      <c r="I1972" s="3">
        <v>9.3930493483585611</v>
      </c>
      <c r="J1972" s="3">
        <v>1.3808206688539459</v>
      </c>
      <c r="K1972" s="3">
        <v>0.21984278019826506</v>
      </c>
      <c r="L1972" s="3">
        <v>3.2317881396963725E-2</v>
      </c>
      <c r="M1972" s="2">
        <v>1210</v>
      </c>
      <c r="N1972" s="3" t="s">
        <v>47</v>
      </c>
      <c r="O1972" s="3" t="s">
        <v>84</v>
      </c>
      <c r="P1972" s="3" t="s">
        <v>85</v>
      </c>
      <c r="Q1972" s="3">
        <v>83.713896858699997</v>
      </c>
      <c r="R1972" s="3" t="s">
        <v>50</v>
      </c>
      <c r="S1972" s="3" t="s">
        <v>51</v>
      </c>
      <c r="T1972" s="3" t="s">
        <v>86</v>
      </c>
      <c r="U1972" s="3" t="s">
        <v>53</v>
      </c>
      <c r="V1972" s="3" t="s">
        <v>71</v>
      </c>
      <c r="W1972" s="3" t="s">
        <v>55</v>
      </c>
      <c r="X1972" s="3" t="s">
        <v>87</v>
      </c>
      <c r="Y1972" s="3">
        <v>146</v>
      </c>
      <c r="Z1972" s="3">
        <v>17</v>
      </c>
      <c r="AA1972" s="3" t="s">
        <v>45</v>
      </c>
      <c r="AB1972" s="11">
        <v>84</v>
      </c>
      <c r="AC1972" s="3" t="s">
        <v>88</v>
      </c>
      <c r="AD1972" s="3" t="s">
        <v>58</v>
      </c>
      <c r="AE1972" s="3" t="s">
        <v>58</v>
      </c>
      <c r="AF1972" s="3" t="s">
        <v>58</v>
      </c>
      <c r="AG1972" s="3" t="s">
        <v>51</v>
      </c>
      <c r="AH1972" s="3" t="s">
        <v>59</v>
      </c>
      <c r="AI1972" s="3" t="s">
        <v>60</v>
      </c>
      <c r="AJ1972" s="3" t="s">
        <v>61</v>
      </c>
      <c r="AK1972" s="3" t="s">
        <v>58</v>
      </c>
      <c r="AL1972" s="3" t="s">
        <v>58</v>
      </c>
      <c r="AM1972" s="3" t="s">
        <v>58</v>
      </c>
      <c r="AN1972" s="3" t="s">
        <v>72</v>
      </c>
      <c r="AO1972" s="3" t="s">
        <v>63</v>
      </c>
      <c r="AP1972" s="3">
        <v>49.470612382106594</v>
      </c>
      <c r="AQ1972" s="3">
        <v>94.716011166181374</v>
      </c>
    </row>
    <row r="1973" spans="1:43" x14ac:dyDescent="0.25">
      <c r="A1973" s="2">
        <v>1972</v>
      </c>
      <c r="B1973" s="3" t="s">
        <v>43</v>
      </c>
      <c r="C1973" s="3" t="s">
        <v>44</v>
      </c>
      <c r="D1973" s="3" t="s">
        <v>45</v>
      </c>
      <c r="E1973" s="3" t="s">
        <v>46</v>
      </c>
      <c r="F1973" s="3">
        <v>0.56000000000000005</v>
      </c>
      <c r="G1973" s="3">
        <v>0.48</v>
      </c>
      <c r="H1973" s="3">
        <v>4.5282448879339299E-2</v>
      </c>
      <c r="I1973" s="3">
        <v>9.3930493483585611</v>
      </c>
      <c r="J1973" s="3">
        <v>1.3808206688539459</v>
      </c>
      <c r="K1973" s="3">
        <v>0.42534027693815785</v>
      </c>
      <c r="L1973" s="3">
        <v>6.25269413489139E-2</v>
      </c>
      <c r="M1973" s="2">
        <v>1210</v>
      </c>
      <c r="N1973" s="3" t="s">
        <v>47</v>
      </c>
      <c r="O1973" s="3" t="s">
        <v>84</v>
      </c>
      <c r="P1973" s="3" t="s">
        <v>85</v>
      </c>
      <c r="Q1973" s="3">
        <v>83.713896858699997</v>
      </c>
      <c r="R1973" s="3" t="s">
        <v>50</v>
      </c>
      <c r="S1973" s="3" t="s">
        <v>51</v>
      </c>
      <c r="T1973" s="3" t="s">
        <v>86</v>
      </c>
      <c r="U1973" s="3" t="s">
        <v>53</v>
      </c>
      <c r="V1973" s="3" t="s">
        <v>71</v>
      </c>
      <c r="W1973" s="3" t="s">
        <v>55</v>
      </c>
      <c r="X1973" s="3" t="s">
        <v>87</v>
      </c>
      <c r="Y1973" s="3">
        <v>146</v>
      </c>
      <c r="Z1973" s="3">
        <v>17</v>
      </c>
      <c r="AA1973" s="3" t="s">
        <v>45</v>
      </c>
      <c r="AB1973" s="11">
        <v>84</v>
      </c>
      <c r="AC1973" s="3" t="s">
        <v>88</v>
      </c>
      <c r="AD1973" s="3" t="s">
        <v>58</v>
      </c>
      <c r="AE1973" s="3" t="s">
        <v>58</v>
      </c>
      <c r="AF1973" s="3" t="s">
        <v>58</v>
      </c>
      <c r="AG1973" s="3" t="s">
        <v>51</v>
      </c>
      <c r="AH1973" s="3" t="s">
        <v>59</v>
      </c>
      <c r="AI1973" s="3" t="s">
        <v>60</v>
      </c>
      <c r="AJ1973" s="3" t="s">
        <v>61</v>
      </c>
      <c r="AK1973" s="3" t="s">
        <v>58</v>
      </c>
      <c r="AL1973" s="3" t="s">
        <v>58</v>
      </c>
      <c r="AM1973" s="3" t="s">
        <v>58</v>
      </c>
      <c r="AN1973" s="3" t="s">
        <v>72</v>
      </c>
      <c r="AO1973" s="3" t="s">
        <v>63</v>
      </c>
      <c r="AP1973" s="3">
        <v>58.509028173609252</v>
      </c>
      <c r="AQ1973" s="3">
        <v>183.25156906935376</v>
      </c>
    </row>
    <row r="1974" spans="1:43" x14ac:dyDescent="0.25">
      <c r="A1974" s="2">
        <v>1973</v>
      </c>
      <c r="B1974" s="3" t="s">
        <v>43</v>
      </c>
      <c r="C1974" s="3" t="s">
        <v>44</v>
      </c>
      <c r="D1974" s="3" t="s">
        <v>45</v>
      </c>
      <c r="E1974" s="3" t="s">
        <v>46</v>
      </c>
      <c r="F1974" s="3">
        <v>0.56000000000000005</v>
      </c>
      <c r="G1974" s="3">
        <v>0.48</v>
      </c>
      <c r="H1974" s="3">
        <v>7.0858451877980594E-2</v>
      </c>
      <c r="I1974" s="3">
        <v>9.3930493483585611</v>
      </c>
      <c r="J1974" s="3">
        <v>1.3808206688539459</v>
      </c>
      <c r="K1974" s="3">
        <v>0.66557693523816208</v>
      </c>
      <c r="L1974" s="3">
        <v>9.7842814916108301E-2</v>
      </c>
      <c r="M1974" s="2">
        <v>1210</v>
      </c>
      <c r="N1974" s="3" t="s">
        <v>47</v>
      </c>
      <c r="O1974" s="3" t="s">
        <v>84</v>
      </c>
      <c r="P1974" s="3" t="s">
        <v>85</v>
      </c>
      <c r="Q1974" s="3">
        <v>83.713896858699997</v>
      </c>
      <c r="R1974" s="3" t="s">
        <v>50</v>
      </c>
      <c r="S1974" s="3" t="s">
        <v>51</v>
      </c>
      <c r="T1974" s="3" t="s">
        <v>86</v>
      </c>
      <c r="U1974" s="3" t="s">
        <v>53</v>
      </c>
      <c r="V1974" s="3" t="s">
        <v>71</v>
      </c>
      <c r="W1974" s="3" t="s">
        <v>55</v>
      </c>
      <c r="X1974" s="3" t="s">
        <v>87</v>
      </c>
      <c r="Y1974" s="3">
        <v>146</v>
      </c>
      <c r="Z1974" s="3">
        <v>17</v>
      </c>
      <c r="AA1974" s="3" t="s">
        <v>45</v>
      </c>
      <c r="AB1974" s="11">
        <v>84</v>
      </c>
      <c r="AC1974" s="3" t="s">
        <v>88</v>
      </c>
      <c r="AD1974" s="3" t="s">
        <v>58</v>
      </c>
      <c r="AE1974" s="3" t="s">
        <v>58</v>
      </c>
      <c r="AF1974" s="3" t="s">
        <v>58</v>
      </c>
      <c r="AG1974" s="3" t="s">
        <v>51</v>
      </c>
      <c r="AH1974" s="3" t="s">
        <v>59</v>
      </c>
      <c r="AI1974" s="3" t="s">
        <v>60</v>
      </c>
      <c r="AJ1974" s="3" t="s">
        <v>61</v>
      </c>
      <c r="AK1974" s="3" t="s">
        <v>58</v>
      </c>
      <c r="AL1974" s="3" t="s">
        <v>58</v>
      </c>
      <c r="AM1974" s="3" t="s">
        <v>58</v>
      </c>
      <c r="AN1974" s="3" t="s">
        <v>72</v>
      </c>
      <c r="AO1974" s="3" t="s">
        <v>63</v>
      </c>
      <c r="AP1974" s="3">
        <v>78.901076760267927</v>
      </c>
      <c r="AQ1974" s="3">
        <v>286.75398106372722</v>
      </c>
    </row>
    <row r="1975" spans="1:43" x14ac:dyDescent="0.25">
      <c r="A1975" s="2">
        <v>1974</v>
      </c>
      <c r="B1975" s="3" t="s">
        <v>43</v>
      </c>
      <c r="C1975" s="3" t="s">
        <v>44</v>
      </c>
      <c r="D1975" s="3" t="s">
        <v>45</v>
      </c>
      <c r="E1975" s="3" t="s">
        <v>46</v>
      </c>
      <c r="F1975" s="3">
        <v>0.56000000000000005</v>
      </c>
      <c r="G1975" s="3">
        <v>0.48</v>
      </c>
      <c r="H1975" s="3">
        <v>3.5743336551362997E-2</v>
      </c>
      <c r="I1975" s="3">
        <v>9.3930493483585611</v>
      </c>
      <c r="J1975" s="3">
        <v>1.3808206688539459</v>
      </c>
      <c r="K1975" s="3">
        <v>0.33573892410194095</v>
      </c>
      <c r="L1975" s="3">
        <v>4.9355137883924746E-2</v>
      </c>
      <c r="M1975" s="2">
        <v>1210</v>
      </c>
      <c r="N1975" s="3" t="s">
        <v>47</v>
      </c>
      <c r="O1975" s="3" t="s">
        <v>84</v>
      </c>
      <c r="P1975" s="3" t="s">
        <v>85</v>
      </c>
      <c r="Q1975" s="3">
        <v>83.713896858699997</v>
      </c>
      <c r="R1975" s="3" t="s">
        <v>50</v>
      </c>
      <c r="S1975" s="3" t="s">
        <v>51</v>
      </c>
      <c r="T1975" s="3" t="s">
        <v>86</v>
      </c>
      <c r="U1975" s="3" t="s">
        <v>53</v>
      </c>
      <c r="V1975" s="3" t="s">
        <v>71</v>
      </c>
      <c r="W1975" s="3" t="s">
        <v>55</v>
      </c>
      <c r="X1975" s="3" t="s">
        <v>87</v>
      </c>
      <c r="Y1975" s="3">
        <v>146</v>
      </c>
      <c r="Z1975" s="3">
        <v>17</v>
      </c>
      <c r="AA1975" s="3" t="s">
        <v>45</v>
      </c>
      <c r="AB1975" s="11">
        <v>84</v>
      </c>
      <c r="AC1975" s="3" t="s">
        <v>88</v>
      </c>
      <c r="AD1975" s="3" t="s">
        <v>58</v>
      </c>
      <c r="AE1975" s="3" t="s">
        <v>58</v>
      </c>
      <c r="AF1975" s="3" t="s">
        <v>58</v>
      </c>
      <c r="AG1975" s="3" t="s">
        <v>51</v>
      </c>
      <c r="AH1975" s="3" t="s">
        <v>59</v>
      </c>
      <c r="AI1975" s="3" t="s">
        <v>60</v>
      </c>
      <c r="AJ1975" s="3" t="s">
        <v>61</v>
      </c>
      <c r="AK1975" s="3" t="s">
        <v>58</v>
      </c>
      <c r="AL1975" s="3" t="s">
        <v>58</v>
      </c>
      <c r="AM1975" s="3" t="s">
        <v>58</v>
      </c>
      <c r="AN1975" s="3" t="s">
        <v>72</v>
      </c>
      <c r="AO1975" s="3" t="s">
        <v>63</v>
      </c>
      <c r="AP1975" s="3">
        <v>69.668795096152735</v>
      </c>
      <c r="AQ1975" s="3">
        <v>144.64815108088806</v>
      </c>
    </row>
    <row r="1976" spans="1:43" x14ac:dyDescent="0.25">
      <c r="A1976" s="2">
        <v>1975</v>
      </c>
      <c r="B1976" s="3" t="s">
        <v>43</v>
      </c>
      <c r="C1976" s="3" t="s">
        <v>44</v>
      </c>
      <c r="D1976" s="3" t="s">
        <v>45</v>
      </c>
      <c r="E1976" s="3" t="s">
        <v>46</v>
      </c>
      <c r="F1976" s="3">
        <v>0.56000000000000005</v>
      </c>
      <c r="G1976" s="3">
        <v>0.48</v>
      </c>
      <c r="H1976" s="3">
        <v>1.8027675730466101E-2</v>
      </c>
      <c r="I1976" s="3">
        <v>9.416230134334576</v>
      </c>
      <c r="J1976" s="3">
        <v>1.3841763601639581</v>
      </c>
      <c r="K1976" s="3">
        <v>0.16975274346522698</v>
      </c>
      <c r="L1976" s="3">
        <v>2.495348257481269E-2</v>
      </c>
      <c r="M1976" s="2">
        <v>1210</v>
      </c>
      <c r="N1976" s="3" t="s">
        <v>47</v>
      </c>
      <c r="O1976" s="3" t="s">
        <v>84</v>
      </c>
      <c r="P1976" s="3" t="s">
        <v>85</v>
      </c>
      <c r="Q1976" s="3">
        <v>83.713896858699997</v>
      </c>
      <c r="R1976" s="3" t="s">
        <v>50</v>
      </c>
      <c r="S1976" s="3" t="s">
        <v>51</v>
      </c>
      <c r="T1976" s="3" t="s">
        <v>86</v>
      </c>
      <c r="U1976" s="3" t="s">
        <v>53</v>
      </c>
      <c r="V1976" s="3" t="s">
        <v>71</v>
      </c>
      <c r="W1976" s="3" t="s">
        <v>55</v>
      </c>
      <c r="X1976" s="3" t="s">
        <v>87</v>
      </c>
      <c r="Y1976" s="3">
        <v>146</v>
      </c>
      <c r="Z1976" s="3">
        <v>17</v>
      </c>
      <c r="AA1976" s="3" t="s">
        <v>45</v>
      </c>
      <c r="AB1976" s="11">
        <v>84</v>
      </c>
      <c r="AC1976" s="3" t="s">
        <v>88</v>
      </c>
      <c r="AD1976" s="3" t="s">
        <v>58</v>
      </c>
      <c r="AE1976" s="3" t="s">
        <v>58</v>
      </c>
      <c r="AF1976" s="3" t="s">
        <v>58</v>
      </c>
      <c r="AG1976" s="3" t="s">
        <v>51</v>
      </c>
      <c r="AH1976" s="3" t="s">
        <v>59</v>
      </c>
      <c r="AI1976" s="3" t="s">
        <v>60</v>
      </c>
      <c r="AJ1976" s="3" t="s">
        <v>61</v>
      </c>
      <c r="AK1976" s="3" t="s">
        <v>58</v>
      </c>
      <c r="AL1976" s="3" t="s">
        <v>58</v>
      </c>
      <c r="AM1976" s="3" t="s">
        <v>58</v>
      </c>
      <c r="AN1976" s="3" t="s">
        <v>72</v>
      </c>
      <c r="AO1976" s="3" t="s">
        <v>63</v>
      </c>
      <c r="AP1976" s="3">
        <v>34.370974772988141</v>
      </c>
      <c r="AQ1976" s="3">
        <v>72.955415310781461</v>
      </c>
    </row>
    <row r="1977" spans="1:43" x14ac:dyDescent="0.25">
      <c r="A1977" s="2">
        <v>1976</v>
      </c>
      <c r="B1977" s="3" t="s">
        <v>43</v>
      </c>
      <c r="C1977" s="3" t="s">
        <v>44</v>
      </c>
      <c r="D1977" s="3" t="s">
        <v>45</v>
      </c>
      <c r="E1977" s="3" t="s">
        <v>46</v>
      </c>
      <c r="F1977" s="3">
        <v>0.56000000000000005</v>
      </c>
      <c r="G1977" s="3">
        <v>0.48</v>
      </c>
      <c r="H1977" s="3">
        <v>6.09804453609602E-2</v>
      </c>
      <c r="I1977" s="3">
        <v>9.416230134334576</v>
      </c>
      <c r="J1977" s="3">
        <v>1.3841763601639581</v>
      </c>
      <c r="K1977" s="3">
        <v>0.57420590721301656</v>
      </c>
      <c r="L1977" s="3">
        <v>8.4407690900911006E-2</v>
      </c>
      <c r="M1977" s="2">
        <v>1210</v>
      </c>
      <c r="N1977" s="3" t="s">
        <v>47</v>
      </c>
      <c r="O1977" s="3" t="s">
        <v>84</v>
      </c>
      <c r="P1977" s="3" t="s">
        <v>85</v>
      </c>
      <c r="Q1977" s="3">
        <v>83.713896858699997</v>
      </c>
      <c r="R1977" s="3" t="s">
        <v>50</v>
      </c>
      <c r="S1977" s="3" t="s">
        <v>51</v>
      </c>
      <c r="T1977" s="3" t="s">
        <v>86</v>
      </c>
      <c r="U1977" s="3" t="s">
        <v>53</v>
      </c>
      <c r="V1977" s="3" t="s">
        <v>71</v>
      </c>
      <c r="W1977" s="3" t="s">
        <v>55</v>
      </c>
      <c r="X1977" s="3" t="s">
        <v>87</v>
      </c>
      <c r="Y1977" s="3">
        <v>146</v>
      </c>
      <c r="Z1977" s="3">
        <v>17</v>
      </c>
      <c r="AA1977" s="3" t="s">
        <v>45</v>
      </c>
      <c r="AB1977" s="11">
        <v>84</v>
      </c>
      <c r="AC1977" s="3" t="s">
        <v>88</v>
      </c>
      <c r="AD1977" s="3" t="s">
        <v>58</v>
      </c>
      <c r="AE1977" s="3" t="s">
        <v>58</v>
      </c>
      <c r="AF1977" s="3" t="s">
        <v>58</v>
      </c>
      <c r="AG1977" s="3" t="s">
        <v>51</v>
      </c>
      <c r="AH1977" s="3" t="s">
        <v>59</v>
      </c>
      <c r="AI1977" s="3" t="s">
        <v>60</v>
      </c>
      <c r="AJ1977" s="3" t="s">
        <v>61</v>
      </c>
      <c r="AK1977" s="3" t="s">
        <v>58</v>
      </c>
      <c r="AL1977" s="3" t="s">
        <v>58</v>
      </c>
      <c r="AM1977" s="3" t="s">
        <v>58</v>
      </c>
      <c r="AN1977" s="3" t="s">
        <v>72</v>
      </c>
      <c r="AO1977" s="3" t="s">
        <v>63</v>
      </c>
      <c r="AP1977" s="3">
        <v>83.542538386026834</v>
      </c>
      <c r="AQ1977" s="3">
        <v>246.77910694981406</v>
      </c>
    </row>
    <row r="1978" spans="1:43" x14ac:dyDescent="0.25">
      <c r="A1978" s="2">
        <v>1977</v>
      </c>
      <c r="B1978" s="3" t="s">
        <v>43</v>
      </c>
      <c r="C1978" s="3" t="s">
        <v>44</v>
      </c>
      <c r="D1978" s="3" t="s">
        <v>45</v>
      </c>
      <c r="E1978" s="3" t="s">
        <v>46</v>
      </c>
      <c r="F1978" s="3">
        <v>0.56000000000000005</v>
      </c>
      <c r="G1978" s="3">
        <v>0.48</v>
      </c>
      <c r="H1978" s="3">
        <v>9.5583698672900702E-3</v>
      </c>
      <c r="I1978" s="3">
        <v>9.416230134334576</v>
      </c>
      <c r="J1978" s="3">
        <v>1.3841763601639581</v>
      </c>
      <c r="K1978" s="3">
        <v>9.0003810379492344E-2</v>
      </c>
      <c r="L1978" s="3">
        <v>1.3230469612006425E-2</v>
      </c>
      <c r="M1978" s="2">
        <v>1210</v>
      </c>
      <c r="N1978" s="3" t="s">
        <v>47</v>
      </c>
      <c r="O1978" s="3" t="s">
        <v>84</v>
      </c>
      <c r="P1978" s="3" t="s">
        <v>85</v>
      </c>
      <c r="Q1978" s="3">
        <v>83.713896858699997</v>
      </c>
      <c r="R1978" s="3" t="s">
        <v>50</v>
      </c>
      <c r="S1978" s="3" t="s">
        <v>51</v>
      </c>
      <c r="T1978" s="3" t="s">
        <v>86</v>
      </c>
      <c r="U1978" s="3" t="s">
        <v>53</v>
      </c>
      <c r="V1978" s="3" t="s">
        <v>71</v>
      </c>
      <c r="W1978" s="3" t="s">
        <v>55</v>
      </c>
      <c r="X1978" s="3" t="s">
        <v>87</v>
      </c>
      <c r="Y1978" s="3">
        <v>146</v>
      </c>
      <c r="Z1978" s="3">
        <v>17</v>
      </c>
      <c r="AA1978" s="3" t="s">
        <v>45</v>
      </c>
      <c r="AB1978" s="11">
        <v>84</v>
      </c>
      <c r="AC1978" s="3" t="s">
        <v>88</v>
      </c>
      <c r="AD1978" s="3" t="s">
        <v>58</v>
      </c>
      <c r="AE1978" s="3" t="s">
        <v>58</v>
      </c>
      <c r="AF1978" s="3" t="s">
        <v>58</v>
      </c>
      <c r="AG1978" s="3" t="s">
        <v>51</v>
      </c>
      <c r="AH1978" s="3" t="s">
        <v>59</v>
      </c>
      <c r="AI1978" s="3" t="s">
        <v>60</v>
      </c>
      <c r="AJ1978" s="3" t="s">
        <v>61</v>
      </c>
      <c r="AK1978" s="3" t="s">
        <v>58</v>
      </c>
      <c r="AL1978" s="3" t="s">
        <v>58</v>
      </c>
      <c r="AM1978" s="3" t="s">
        <v>58</v>
      </c>
      <c r="AN1978" s="3" t="s">
        <v>72</v>
      </c>
      <c r="AO1978" s="3" t="s">
        <v>63</v>
      </c>
      <c r="AP1978" s="3">
        <v>24.930868062107685</v>
      </c>
      <c r="AQ1978" s="3">
        <v>38.681350485117463</v>
      </c>
    </row>
    <row r="1979" spans="1:43" x14ac:dyDescent="0.25">
      <c r="A1979" s="2">
        <v>1978</v>
      </c>
      <c r="B1979" s="3" t="s">
        <v>43</v>
      </c>
      <c r="C1979" s="3" t="s">
        <v>44</v>
      </c>
      <c r="D1979" s="3" t="s">
        <v>45</v>
      </c>
      <c r="E1979" s="3" t="s">
        <v>46</v>
      </c>
      <c r="F1979" s="3">
        <v>0.56000000000000005</v>
      </c>
      <c r="G1979" s="3">
        <v>0.48</v>
      </c>
      <c r="H1979" s="3">
        <v>2.87025888456491E-2</v>
      </c>
      <c r="I1979" s="3">
        <v>9.416230134334576</v>
      </c>
      <c r="J1979" s="3">
        <v>1.3841763601639581</v>
      </c>
      <c r="K1979" s="3">
        <v>0.27027018202181652</v>
      </c>
      <c r="L1979" s="3">
        <v>3.9729444955653191E-2</v>
      </c>
      <c r="M1979" s="2">
        <v>1210</v>
      </c>
      <c r="N1979" s="3" t="s">
        <v>47</v>
      </c>
      <c r="O1979" s="3" t="s">
        <v>84</v>
      </c>
      <c r="P1979" s="3" t="s">
        <v>85</v>
      </c>
      <c r="Q1979" s="3">
        <v>83.713896858699997</v>
      </c>
      <c r="R1979" s="3" t="s">
        <v>50</v>
      </c>
      <c r="S1979" s="3" t="s">
        <v>51</v>
      </c>
      <c r="T1979" s="3" t="s">
        <v>86</v>
      </c>
      <c r="U1979" s="3" t="s">
        <v>53</v>
      </c>
      <c r="V1979" s="3" t="s">
        <v>71</v>
      </c>
      <c r="W1979" s="3" t="s">
        <v>55</v>
      </c>
      <c r="X1979" s="3" t="s">
        <v>87</v>
      </c>
      <c r="Y1979" s="3">
        <v>146</v>
      </c>
      <c r="Z1979" s="3">
        <v>17</v>
      </c>
      <c r="AA1979" s="3" t="s">
        <v>45</v>
      </c>
      <c r="AB1979" s="11">
        <v>84</v>
      </c>
      <c r="AC1979" s="3" t="s">
        <v>88</v>
      </c>
      <c r="AD1979" s="3" t="s">
        <v>58</v>
      </c>
      <c r="AE1979" s="3" t="s">
        <v>58</v>
      </c>
      <c r="AF1979" s="3" t="s">
        <v>58</v>
      </c>
      <c r="AG1979" s="3" t="s">
        <v>51</v>
      </c>
      <c r="AH1979" s="3" t="s">
        <v>59</v>
      </c>
      <c r="AI1979" s="3" t="s">
        <v>60</v>
      </c>
      <c r="AJ1979" s="3" t="s">
        <v>61</v>
      </c>
      <c r="AK1979" s="3" t="s">
        <v>58</v>
      </c>
      <c r="AL1979" s="3" t="s">
        <v>58</v>
      </c>
      <c r="AM1979" s="3" t="s">
        <v>58</v>
      </c>
      <c r="AN1979" s="3" t="s">
        <v>72</v>
      </c>
      <c r="AO1979" s="3" t="s">
        <v>63</v>
      </c>
      <c r="AP1979" s="3">
        <v>58.87599870555664</v>
      </c>
      <c r="AQ1979" s="3">
        <v>116.15525600952155</v>
      </c>
    </row>
    <row r="1980" spans="1:43" x14ac:dyDescent="0.25">
      <c r="A1980" s="2">
        <v>1979</v>
      </c>
      <c r="B1980" s="3" t="s">
        <v>43</v>
      </c>
      <c r="C1980" s="3" t="s">
        <v>44</v>
      </c>
      <c r="D1980" s="3" t="s">
        <v>45</v>
      </c>
      <c r="E1980" s="3" t="s">
        <v>46</v>
      </c>
      <c r="F1980" s="3">
        <v>0.56000000000000005</v>
      </c>
      <c r="G1980" s="3">
        <v>0.48</v>
      </c>
      <c r="H1980" s="3">
        <v>0.20673308341420199</v>
      </c>
      <c r="I1980" s="3">
        <v>9.416230134334576</v>
      </c>
      <c r="J1980" s="3">
        <v>1.3841763601639581</v>
      </c>
      <c r="K1980" s="3">
        <v>1.9466462898087122</v>
      </c>
      <c r="L1980" s="3">
        <v>0.28615504692574206</v>
      </c>
      <c r="M1980" s="2">
        <v>1210</v>
      </c>
      <c r="N1980" s="3" t="s">
        <v>47</v>
      </c>
      <c r="O1980" s="3" t="s">
        <v>84</v>
      </c>
      <c r="P1980" s="3" t="s">
        <v>85</v>
      </c>
      <c r="Q1980" s="3">
        <v>83.713896858699997</v>
      </c>
      <c r="R1980" s="3" t="s">
        <v>50</v>
      </c>
      <c r="S1980" s="3" t="s">
        <v>51</v>
      </c>
      <c r="T1980" s="3" t="s">
        <v>86</v>
      </c>
      <c r="U1980" s="3" t="s">
        <v>53</v>
      </c>
      <c r="V1980" s="3" t="s">
        <v>71</v>
      </c>
      <c r="W1980" s="3" t="s">
        <v>55</v>
      </c>
      <c r="X1980" s="3" t="s">
        <v>87</v>
      </c>
      <c r="Y1980" s="3">
        <v>146</v>
      </c>
      <c r="Z1980" s="3">
        <v>17</v>
      </c>
      <c r="AA1980" s="3" t="s">
        <v>45</v>
      </c>
      <c r="AB1980" s="11">
        <v>84</v>
      </c>
      <c r="AC1980" s="3" t="s">
        <v>88</v>
      </c>
      <c r="AD1980" s="3" t="s">
        <v>58</v>
      </c>
      <c r="AE1980" s="3" t="s">
        <v>58</v>
      </c>
      <c r="AF1980" s="3" t="s">
        <v>58</v>
      </c>
      <c r="AG1980" s="3" t="s">
        <v>51</v>
      </c>
      <c r="AH1980" s="3" t="s">
        <v>59</v>
      </c>
      <c r="AI1980" s="3" t="s">
        <v>60</v>
      </c>
      <c r="AJ1980" s="3" t="s">
        <v>61</v>
      </c>
      <c r="AK1980" s="3" t="s">
        <v>58</v>
      </c>
      <c r="AL1980" s="3" t="s">
        <v>58</v>
      </c>
      <c r="AM1980" s="3" t="s">
        <v>58</v>
      </c>
      <c r="AN1980" s="3" t="s">
        <v>72</v>
      </c>
      <c r="AO1980" s="3" t="s">
        <v>63</v>
      </c>
      <c r="AP1980" s="3">
        <v>117.4933289138618</v>
      </c>
      <c r="AQ1980" s="3">
        <v>836.61910633731827</v>
      </c>
    </row>
    <row r="1981" spans="1:43" x14ac:dyDescent="0.25">
      <c r="A1981" s="2">
        <v>1980</v>
      </c>
      <c r="B1981" s="3" t="s">
        <v>43</v>
      </c>
      <c r="C1981" s="3" t="s">
        <v>44</v>
      </c>
      <c r="D1981" s="3" t="s">
        <v>45</v>
      </c>
      <c r="E1981" s="3" t="s">
        <v>46</v>
      </c>
      <c r="F1981" s="3">
        <v>0.56000000000000005</v>
      </c>
      <c r="G1981" s="3">
        <v>0.48</v>
      </c>
      <c r="H1981" s="3">
        <v>6.3348955741237098E-2</v>
      </c>
      <c r="I1981" s="3">
        <v>9.416230134334576</v>
      </c>
      <c r="J1981" s="3">
        <v>1.3841763601639581</v>
      </c>
      <c r="K1981" s="3">
        <v>0.59650834602926406</v>
      </c>
      <c r="L1981" s="3">
        <v>8.7686126978093235E-2</v>
      </c>
      <c r="M1981" s="2">
        <v>1210</v>
      </c>
      <c r="N1981" s="3" t="s">
        <v>47</v>
      </c>
      <c r="O1981" s="3" t="s">
        <v>84</v>
      </c>
      <c r="P1981" s="3" t="s">
        <v>85</v>
      </c>
      <c r="Q1981" s="3">
        <v>83.713896858699997</v>
      </c>
      <c r="R1981" s="3" t="s">
        <v>50</v>
      </c>
      <c r="S1981" s="3" t="s">
        <v>51</v>
      </c>
      <c r="T1981" s="3" t="s">
        <v>86</v>
      </c>
      <c r="U1981" s="3" t="s">
        <v>53</v>
      </c>
      <c r="V1981" s="3" t="s">
        <v>71</v>
      </c>
      <c r="W1981" s="3" t="s">
        <v>55</v>
      </c>
      <c r="X1981" s="3" t="s">
        <v>87</v>
      </c>
      <c r="Y1981" s="3">
        <v>146</v>
      </c>
      <c r="Z1981" s="3">
        <v>17</v>
      </c>
      <c r="AA1981" s="3" t="s">
        <v>45</v>
      </c>
      <c r="AB1981" s="11">
        <v>84</v>
      </c>
      <c r="AC1981" s="3" t="s">
        <v>88</v>
      </c>
      <c r="AD1981" s="3" t="s">
        <v>58</v>
      </c>
      <c r="AE1981" s="3" t="s">
        <v>58</v>
      </c>
      <c r="AF1981" s="3" t="s">
        <v>58</v>
      </c>
      <c r="AG1981" s="3" t="s">
        <v>51</v>
      </c>
      <c r="AH1981" s="3" t="s">
        <v>59</v>
      </c>
      <c r="AI1981" s="3" t="s">
        <v>60</v>
      </c>
      <c r="AJ1981" s="3" t="s">
        <v>61</v>
      </c>
      <c r="AK1981" s="3" t="s">
        <v>58</v>
      </c>
      <c r="AL1981" s="3" t="s">
        <v>58</v>
      </c>
      <c r="AM1981" s="3" t="s">
        <v>58</v>
      </c>
      <c r="AN1981" s="3" t="s">
        <v>72</v>
      </c>
      <c r="AO1981" s="3" t="s">
        <v>63</v>
      </c>
      <c r="AP1981" s="3">
        <v>69.004591873704243</v>
      </c>
      <c r="AQ1981" s="3">
        <v>256.36412839375856</v>
      </c>
    </row>
    <row r="1982" spans="1:43" x14ac:dyDescent="0.25">
      <c r="A1982" s="2">
        <v>1981</v>
      </c>
      <c r="B1982" s="3" t="s">
        <v>43</v>
      </c>
      <c r="C1982" s="3" t="s">
        <v>44</v>
      </c>
      <c r="D1982" s="3" t="s">
        <v>45</v>
      </c>
      <c r="E1982" s="3" t="s">
        <v>46</v>
      </c>
      <c r="F1982" s="3">
        <v>0.56000000000000005</v>
      </c>
      <c r="G1982" s="3">
        <v>0.48</v>
      </c>
      <c r="H1982" s="3">
        <v>0.23041233486920301</v>
      </c>
      <c r="I1982" s="3">
        <v>9.416230134334576</v>
      </c>
      <c r="J1982" s="3">
        <v>1.3841763601639581</v>
      </c>
      <c r="K1982" s="3">
        <v>2.1696155709177787</v>
      </c>
      <c r="L1982" s="3">
        <v>0.31893130701613248</v>
      </c>
      <c r="M1982" s="2">
        <v>1210</v>
      </c>
      <c r="N1982" s="3" t="s">
        <v>47</v>
      </c>
      <c r="O1982" s="3" t="s">
        <v>84</v>
      </c>
      <c r="P1982" s="3" t="s">
        <v>85</v>
      </c>
      <c r="Q1982" s="3">
        <v>83.713896858699997</v>
      </c>
      <c r="R1982" s="3" t="s">
        <v>50</v>
      </c>
      <c r="S1982" s="3" t="s">
        <v>51</v>
      </c>
      <c r="T1982" s="3" t="s">
        <v>86</v>
      </c>
      <c r="U1982" s="3" t="s">
        <v>53</v>
      </c>
      <c r="V1982" s="3" t="s">
        <v>71</v>
      </c>
      <c r="W1982" s="3" t="s">
        <v>55</v>
      </c>
      <c r="X1982" s="3" t="s">
        <v>87</v>
      </c>
      <c r="Y1982" s="3">
        <v>146</v>
      </c>
      <c r="Z1982" s="3">
        <v>17</v>
      </c>
      <c r="AA1982" s="3" t="s">
        <v>45</v>
      </c>
      <c r="AB1982" s="11">
        <v>84</v>
      </c>
      <c r="AC1982" s="3" t="s">
        <v>88</v>
      </c>
      <c r="AD1982" s="3" t="s">
        <v>58</v>
      </c>
      <c r="AE1982" s="3" t="s">
        <v>58</v>
      </c>
      <c r="AF1982" s="3" t="s">
        <v>58</v>
      </c>
      <c r="AG1982" s="3" t="s">
        <v>51</v>
      </c>
      <c r="AH1982" s="3" t="s">
        <v>59</v>
      </c>
      <c r="AI1982" s="3" t="s">
        <v>60</v>
      </c>
      <c r="AJ1982" s="3" t="s">
        <v>61</v>
      </c>
      <c r="AK1982" s="3" t="s">
        <v>58</v>
      </c>
      <c r="AL1982" s="3" t="s">
        <v>58</v>
      </c>
      <c r="AM1982" s="3" t="s">
        <v>58</v>
      </c>
      <c r="AN1982" s="3" t="s">
        <v>72</v>
      </c>
      <c r="AO1982" s="3" t="s">
        <v>63</v>
      </c>
      <c r="AP1982" s="3">
        <v>137.40590344995442</v>
      </c>
      <c r="AQ1982" s="3">
        <v>932.44563716561424</v>
      </c>
    </row>
    <row r="1983" spans="1:43" x14ac:dyDescent="0.25">
      <c r="A1983" s="2">
        <v>1982</v>
      </c>
      <c r="B1983" s="3" t="s">
        <v>43</v>
      </c>
      <c r="C1983" s="3" t="s">
        <v>44</v>
      </c>
      <c r="D1983" s="3" t="s">
        <v>45</v>
      </c>
      <c r="E1983" s="3" t="s">
        <v>46</v>
      </c>
      <c r="F1983" s="3">
        <v>0.56000000000000005</v>
      </c>
      <c r="G1983" s="3">
        <v>0.48</v>
      </c>
      <c r="H1983" s="3">
        <v>0.18392121571113099</v>
      </c>
      <c r="I1983" s="3">
        <v>9.416230133633011</v>
      </c>
      <c r="J1983" s="3">
        <v>1.3841763600608288</v>
      </c>
      <c r="K1983" s="3">
        <v>1.7318444935935688</v>
      </c>
      <c r="L1983" s="3">
        <v>0.25457939890099579</v>
      </c>
      <c r="M1983" s="2">
        <v>1200</v>
      </c>
      <c r="N1983" s="3" t="s">
        <v>66</v>
      </c>
      <c r="O1983" s="3" t="s">
        <v>84</v>
      </c>
      <c r="P1983" s="3" t="s">
        <v>85</v>
      </c>
      <c r="Q1983" s="3">
        <v>83.713896858699997</v>
      </c>
      <c r="R1983" s="3" t="s">
        <v>50</v>
      </c>
      <c r="S1983" s="3" t="s">
        <v>51</v>
      </c>
      <c r="T1983" s="3" t="s">
        <v>86</v>
      </c>
      <c r="U1983" s="3" t="s">
        <v>53</v>
      </c>
      <c r="V1983" s="3" t="s">
        <v>71</v>
      </c>
      <c r="W1983" s="3" t="s">
        <v>55</v>
      </c>
      <c r="X1983" s="3" t="s">
        <v>87</v>
      </c>
      <c r="Y1983" s="3">
        <v>146</v>
      </c>
      <c r="Z1983" s="3">
        <v>17</v>
      </c>
      <c r="AA1983" s="3" t="s">
        <v>45</v>
      </c>
      <c r="AB1983" s="11">
        <v>84</v>
      </c>
      <c r="AC1983" s="3" t="s">
        <v>88</v>
      </c>
      <c r="AD1983" s="3" t="s">
        <v>58</v>
      </c>
      <c r="AE1983" s="3" t="s">
        <v>58</v>
      </c>
      <c r="AF1983" s="3" t="s">
        <v>58</v>
      </c>
      <c r="AG1983" s="3" t="s">
        <v>51</v>
      </c>
      <c r="AH1983" s="3" t="s">
        <v>59</v>
      </c>
      <c r="AI1983" s="3" t="s">
        <v>60</v>
      </c>
      <c r="AJ1983" s="3" t="s">
        <v>61</v>
      </c>
      <c r="AK1983" s="3" t="s">
        <v>58</v>
      </c>
      <c r="AL1983" s="3" t="s">
        <v>58</v>
      </c>
      <c r="AM1983" s="3" t="s">
        <v>58</v>
      </c>
      <c r="AN1983" s="3" t="s">
        <v>72</v>
      </c>
      <c r="AO1983" s="3" t="s">
        <v>63</v>
      </c>
      <c r="AP1983" s="3">
        <v>129.40747407449783</v>
      </c>
      <c r="AQ1983" s="3">
        <v>744.30275301620509</v>
      </c>
    </row>
    <row r="1984" spans="1:43" x14ac:dyDescent="0.25">
      <c r="A1984" s="2">
        <v>1983</v>
      </c>
      <c r="B1984" s="3" t="s">
        <v>43</v>
      </c>
      <c r="C1984" s="3" t="s">
        <v>44</v>
      </c>
      <c r="D1984" s="3" t="s">
        <v>45</v>
      </c>
      <c r="E1984" s="3" t="s">
        <v>46</v>
      </c>
      <c r="F1984" s="3">
        <v>0.56000000000000005</v>
      </c>
      <c r="G1984" s="3">
        <v>0.48</v>
      </c>
      <c r="H1984" s="3">
        <v>7.8090579326373893E-2</v>
      </c>
      <c r="I1984" s="3">
        <v>9.416230133633011</v>
      </c>
      <c r="J1984" s="3">
        <v>1.3841763600608288</v>
      </c>
      <c r="K1984" s="3">
        <v>0.73531886620586084</v>
      </c>
      <c r="L1984" s="3">
        <v>0.10809113384702163</v>
      </c>
      <c r="M1984" s="2">
        <v>1210</v>
      </c>
      <c r="N1984" s="3" t="s">
        <v>47</v>
      </c>
      <c r="O1984" s="3" t="s">
        <v>84</v>
      </c>
      <c r="P1984" s="3" t="s">
        <v>85</v>
      </c>
      <c r="Q1984" s="3">
        <v>83.713896858699997</v>
      </c>
      <c r="R1984" s="3" t="s">
        <v>50</v>
      </c>
      <c r="S1984" s="3" t="s">
        <v>51</v>
      </c>
      <c r="T1984" s="3" t="s">
        <v>86</v>
      </c>
      <c r="U1984" s="3" t="s">
        <v>53</v>
      </c>
      <c r="V1984" s="3" t="s">
        <v>71</v>
      </c>
      <c r="W1984" s="3" t="s">
        <v>55</v>
      </c>
      <c r="X1984" s="3" t="s">
        <v>87</v>
      </c>
      <c r="Y1984" s="3">
        <v>146</v>
      </c>
      <c r="Z1984" s="3">
        <v>17</v>
      </c>
      <c r="AA1984" s="3" t="s">
        <v>45</v>
      </c>
      <c r="AB1984" s="11">
        <v>84</v>
      </c>
      <c r="AC1984" s="3" t="s">
        <v>88</v>
      </c>
      <c r="AD1984" s="3" t="s">
        <v>58</v>
      </c>
      <c r="AE1984" s="3" t="s">
        <v>58</v>
      </c>
      <c r="AF1984" s="3" t="s">
        <v>58</v>
      </c>
      <c r="AG1984" s="3" t="s">
        <v>51</v>
      </c>
      <c r="AH1984" s="3" t="s">
        <v>59</v>
      </c>
      <c r="AI1984" s="3" t="s">
        <v>60</v>
      </c>
      <c r="AJ1984" s="3" t="s">
        <v>61</v>
      </c>
      <c r="AK1984" s="3" t="s">
        <v>58</v>
      </c>
      <c r="AL1984" s="3" t="s">
        <v>58</v>
      </c>
      <c r="AM1984" s="3" t="s">
        <v>58</v>
      </c>
      <c r="AN1984" s="3" t="s">
        <v>72</v>
      </c>
      <c r="AO1984" s="3" t="s">
        <v>63</v>
      </c>
      <c r="AP1984" s="3">
        <v>89.032011253997155</v>
      </c>
      <c r="AQ1984" s="3">
        <v>316.02136247587271</v>
      </c>
    </row>
    <row r="1985" spans="1:43" x14ac:dyDescent="0.25">
      <c r="A1985" s="2">
        <v>1984</v>
      </c>
      <c r="B1985" s="3" t="s">
        <v>43</v>
      </c>
      <c r="C1985" s="3" t="s">
        <v>44</v>
      </c>
      <c r="D1985" s="3" t="s">
        <v>45</v>
      </c>
      <c r="E1985" s="3" t="s">
        <v>46</v>
      </c>
      <c r="F1985" s="3">
        <v>0.56000000000000005</v>
      </c>
      <c r="G1985" s="3">
        <v>0.48</v>
      </c>
      <c r="H1985" s="3">
        <v>0.31325648230581798</v>
      </c>
      <c r="I1985" s="3">
        <v>9.416230133633011</v>
      </c>
      <c r="J1985" s="3">
        <v>1.3841763600608288</v>
      </c>
      <c r="K1985" s="3">
        <v>2.9496951282439192</v>
      </c>
      <c r="L1985" s="3">
        <v>0.43360221744352656</v>
      </c>
      <c r="M1985" s="2">
        <v>1210</v>
      </c>
      <c r="N1985" s="3" t="s">
        <v>47</v>
      </c>
      <c r="O1985" s="3" t="s">
        <v>84</v>
      </c>
      <c r="P1985" s="3" t="s">
        <v>85</v>
      </c>
      <c r="Q1985" s="3">
        <v>83.713896858699997</v>
      </c>
      <c r="R1985" s="3" t="s">
        <v>50</v>
      </c>
      <c r="S1985" s="3" t="s">
        <v>51</v>
      </c>
      <c r="T1985" s="3" t="s">
        <v>86</v>
      </c>
      <c r="U1985" s="3" t="s">
        <v>53</v>
      </c>
      <c r="V1985" s="3" t="s">
        <v>71</v>
      </c>
      <c r="W1985" s="3" t="s">
        <v>55</v>
      </c>
      <c r="X1985" s="3" t="s">
        <v>87</v>
      </c>
      <c r="Y1985" s="3">
        <v>146</v>
      </c>
      <c r="Z1985" s="3">
        <v>17</v>
      </c>
      <c r="AA1985" s="3" t="s">
        <v>45</v>
      </c>
      <c r="AB1985" s="11">
        <v>84</v>
      </c>
      <c r="AC1985" s="3" t="s">
        <v>88</v>
      </c>
      <c r="AD1985" s="3" t="s">
        <v>58</v>
      </c>
      <c r="AE1985" s="3" t="s">
        <v>58</v>
      </c>
      <c r="AF1985" s="3" t="s">
        <v>58</v>
      </c>
      <c r="AG1985" s="3" t="s">
        <v>51</v>
      </c>
      <c r="AH1985" s="3" t="s">
        <v>59</v>
      </c>
      <c r="AI1985" s="3" t="s">
        <v>60</v>
      </c>
      <c r="AJ1985" s="3" t="s">
        <v>61</v>
      </c>
      <c r="AK1985" s="3" t="s">
        <v>58</v>
      </c>
      <c r="AL1985" s="3" t="s">
        <v>58</v>
      </c>
      <c r="AM1985" s="3" t="s">
        <v>58</v>
      </c>
      <c r="AN1985" s="3" t="s">
        <v>72</v>
      </c>
      <c r="AO1985" s="3" t="s">
        <v>63</v>
      </c>
      <c r="AP1985" s="3">
        <v>142.4743946216791</v>
      </c>
      <c r="AQ1985" s="3">
        <v>1267.7040072777302</v>
      </c>
    </row>
    <row r="1986" spans="1:43" x14ac:dyDescent="0.25">
      <c r="A1986" s="2">
        <v>1985</v>
      </c>
      <c r="B1986" s="3" t="s">
        <v>43</v>
      </c>
      <c r="C1986" s="3" t="s">
        <v>44</v>
      </c>
      <c r="D1986" s="3" t="s">
        <v>45</v>
      </c>
      <c r="E1986" s="3" t="s">
        <v>46</v>
      </c>
      <c r="F1986" s="3">
        <v>0.56000000000000005</v>
      </c>
      <c r="G1986" s="3">
        <v>0.48</v>
      </c>
      <c r="H1986" s="3">
        <v>4.0683221473127501E-2</v>
      </c>
      <c r="I1986" s="3">
        <v>9.416230133633011</v>
      </c>
      <c r="J1986" s="3">
        <v>1.3841763600608288</v>
      </c>
      <c r="K1986" s="3">
        <v>0.38308257596852874</v>
      </c>
      <c r="L1986" s="3">
        <v>5.6312753414222171E-2</v>
      </c>
      <c r="M1986" s="2">
        <v>1210</v>
      </c>
      <c r="N1986" s="3" t="s">
        <v>47</v>
      </c>
      <c r="O1986" s="3" t="s">
        <v>84</v>
      </c>
      <c r="P1986" s="3" t="s">
        <v>85</v>
      </c>
      <c r="Q1986" s="3">
        <v>83.713896858699997</v>
      </c>
      <c r="R1986" s="3" t="s">
        <v>50</v>
      </c>
      <c r="S1986" s="3" t="s">
        <v>51</v>
      </c>
      <c r="T1986" s="3" t="s">
        <v>86</v>
      </c>
      <c r="U1986" s="3" t="s">
        <v>53</v>
      </c>
      <c r="V1986" s="3" t="s">
        <v>71</v>
      </c>
      <c r="W1986" s="3" t="s">
        <v>55</v>
      </c>
      <c r="X1986" s="3" t="s">
        <v>87</v>
      </c>
      <c r="Y1986" s="3">
        <v>146</v>
      </c>
      <c r="Z1986" s="3">
        <v>17</v>
      </c>
      <c r="AA1986" s="3" t="s">
        <v>45</v>
      </c>
      <c r="AB1986" s="11">
        <v>84</v>
      </c>
      <c r="AC1986" s="3" t="s">
        <v>88</v>
      </c>
      <c r="AD1986" s="3" t="s">
        <v>58</v>
      </c>
      <c r="AE1986" s="3" t="s">
        <v>58</v>
      </c>
      <c r="AF1986" s="3" t="s">
        <v>58</v>
      </c>
      <c r="AG1986" s="3" t="s">
        <v>51</v>
      </c>
      <c r="AH1986" s="3" t="s">
        <v>59</v>
      </c>
      <c r="AI1986" s="3" t="s">
        <v>60</v>
      </c>
      <c r="AJ1986" s="3" t="s">
        <v>61</v>
      </c>
      <c r="AK1986" s="3" t="s">
        <v>58</v>
      </c>
      <c r="AL1986" s="3" t="s">
        <v>58</v>
      </c>
      <c r="AM1986" s="3" t="s">
        <v>58</v>
      </c>
      <c r="AN1986" s="3" t="s">
        <v>72</v>
      </c>
      <c r="AO1986" s="3" t="s">
        <v>63</v>
      </c>
      <c r="AP1986" s="3">
        <v>78.072884501437187</v>
      </c>
      <c r="AQ1986" s="3">
        <v>164.6391561024478</v>
      </c>
    </row>
    <row r="1987" spans="1:43" x14ac:dyDescent="0.25">
      <c r="A1987" s="2">
        <v>1986</v>
      </c>
      <c r="B1987" s="3" t="s">
        <v>43</v>
      </c>
      <c r="C1987" s="3" t="s">
        <v>44</v>
      </c>
      <c r="D1987" s="3" t="s">
        <v>45</v>
      </c>
      <c r="E1987" s="3" t="s">
        <v>46</v>
      </c>
      <c r="F1987" s="3">
        <v>0.56000000000000005</v>
      </c>
      <c r="G1987" s="3">
        <v>0.48</v>
      </c>
      <c r="H1987" s="3">
        <v>9.7338471854354095E-4</v>
      </c>
      <c r="I1987" s="3">
        <v>9.416230133633011</v>
      </c>
      <c r="J1987" s="3">
        <v>1.3841763600608288</v>
      </c>
      <c r="K1987" s="3">
        <v>9.165614518367577E-3</v>
      </c>
      <c r="L1987" s="3">
        <v>1.3473361166524329E-3</v>
      </c>
      <c r="M1987" s="2">
        <v>1210</v>
      </c>
      <c r="N1987" s="3" t="s">
        <v>47</v>
      </c>
      <c r="O1987" s="3" t="s">
        <v>84</v>
      </c>
      <c r="P1987" s="3" t="s">
        <v>85</v>
      </c>
      <c r="Q1987" s="3">
        <v>83.713896858699997</v>
      </c>
      <c r="R1987" s="3" t="s">
        <v>50</v>
      </c>
      <c r="S1987" s="3" t="s">
        <v>51</v>
      </c>
      <c r="T1987" s="3" t="s">
        <v>86</v>
      </c>
      <c r="U1987" s="3" t="s">
        <v>53</v>
      </c>
      <c r="V1987" s="3" t="s">
        <v>71</v>
      </c>
      <c r="W1987" s="3" t="s">
        <v>55</v>
      </c>
      <c r="X1987" s="3" t="s">
        <v>87</v>
      </c>
      <c r="Y1987" s="3">
        <v>146</v>
      </c>
      <c r="Z1987" s="3">
        <v>17</v>
      </c>
      <c r="AA1987" s="3" t="s">
        <v>45</v>
      </c>
      <c r="AB1987" s="11">
        <v>84</v>
      </c>
      <c r="AC1987" s="3" t="s">
        <v>88</v>
      </c>
      <c r="AD1987" s="3" t="s">
        <v>58</v>
      </c>
      <c r="AE1987" s="3" t="s">
        <v>58</v>
      </c>
      <c r="AF1987" s="3" t="s">
        <v>58</v>
      </c>
      <c r="AG1987" s="3" t="s">
        <v>51</v>
      </c>
      <c r="AH1987" s="3" t="s">
        <v>59</v>
      </c>
      <c r="AI1987" s="3" t="s">
        <v>60</v>
      </c>
      <c r="AJ1987" s="3" t="s">
        <v>61</v>
      </c>
      <c r="AK1987" s="3" t="s">
        <v>58</v>
      </c>
      <c r="AL1987" s="3" t="s">
        <v>58</v>
      </c>
      <c r="AM1987" s="3" t="s">
        <v>58</v>
      </c>
      <c r="AN1987" s="3" t="s">
        <v>72</v>
      </c>
      <c r="AO1987" s="3" t="s">
        <v>63</v>
      </c>
      <c r="AP1987" s="3">
        <v>31.551883993454915</v>
      </c>
      <c r="AQ1987" s="3">
        <v>3.9391481997039461</v>
      </c>
    </row>
    <row r="1988" spans="1:43" x14ac:dyDescent="0.25">
      <c r="A1988" s="2">
        <v>1987</v>
      </c>
      <c r="B1988" s="3" t="s">
        <v>43</v>
      </c>
      <c r="C1988" s="3" t="s">
        <v>44</v>
      </c>
      <c r="D1988" s="3" t="s">
        <v>45</v>
      </c>
      <c r="E1988" s="3" t="s">
        <v>46</v>
      </c>
      <c r="F1988" s="3">
        <v>0.56000000000000005</v>
      </c>
      <c r="G1988" s="3">
        <v>0.48</v>
      </c>
      <c r="H1988" s="3">
        <v>8.3857020196043803E-4</v>
      </c>
      <c r="I1988" s="3">
        <v>9.416230133633011</v>
      </c>
      <c r="J1988" s="3">
        <v>1.3841763600608288</v>
      </c>
      <c r="K1988" s="3">
        <v>7.8961700048665959E-3</v>
      </c>
      <c r="L1988" s="3">
        <v>1.1607290498050731E-3</v>
      </c>
      <c r="M1988" s="2">
        <v>1210</v>
      </c>
      <c r="N1988" s="3" t="s">
        <v>47</v>
      </c>
      <c r="O1988" s="3" t="s">
        <v>84</v>
      </c>
      <c r="P1988" s="3" t="s">
        <v>85</v>
      </c>
      <c r="Q1988" s="3">
        <v>83.713896858699997</v>
      </c>
      <c r="R1988" s="3" t="s">
        <v>50</v>
      </c>
      <c r="S1988" s="3" t="s">
        <v>51</v>
      </c>
      <c r="T1988" s="3" t="s">
        <v>86</v>
      </c>
      <c r="U1988" s="3" t="s">
        <v>53</v>
      </c>
      <c r="V1988" s="3" t="s">
        <v>71</v>
      </c>
      <c r="W1988" s="3" t="s">
        <v>55</v>
      </c>
      <c r="X1988" s="3" t="s">
        <v>87</v>
      </c>
      <c r="Y1988" s="3">
        <v>146</v>
      </c>
      <c r="Z1988" s="3">
        <v>17</v>
      </c>
      <c r="AA1988" s="3" t="s">
        <v>45</v>
      </c>
      <c r="AB1988" s="11">
        <v>84</v>
      </c>
      <c r="AC1988" s="3" t="s">
        <v>88</v>
      </c>
      <c r="AD1988" s="3" t="s">
        <v>58</v>
      </c>
      <c r="AE1988" s="3" t="s">
        <v>58</v>
      </c>
      <c r="AF1988" s="3" t="s">
        <v>58</v>
      </c>
      <c r="AG1988" s="3" t="s">
        <v>51</v>
      </c>
      <c r="AH1988" s="3" t="s">
        <v>59</v>
      </c>
      <c r="AI1988" s="3" t="s">
        <v>60</v>
      </c>
      <c r="AJ1988" s="3" t="s">
        <v>61</v>
      </c>
      <c r="AK1988" s="3" t="s">
        <v>58</v>
      </c>
      <c r="AL1988" s="3" t="s">
        <v>58</v>
      </c>
      <c r="AM1988" s="3" t="s">
        <v>58</v>
      </c>
      <c r="AN1988" s="3" t="s">
        <v>72</v>
      </c>
      <c r="AO1988" s="3" t="s">
        <v>63</v>
      </c>
      <c r="AP1988" s="3">
        <v>12.49981748888222</v>
      </c>
      <c r="AQ1988" s="3">
        <v>3.3935732074368636</v>
      </c>
    </row>
    <row r="1989" spans="1:43" x14ac:dyDescent="0.25">
      <c r="A1989" s="2">
        <v>1988</v>
      </c>
      <c r="B1989" s="3" t="s">
        <v>43</v>
      </c>
      <c r="C1989" s="3" t="s">
        <v>44</v>
      </c>
      <c r="D1989" s="3" t="s">
        <v>45</v>
      </c>
      <c r="E1989" s="3" t="s">
        <v>46</v>
      </c>
      <c r="F1989" s="3">
        <v>0.56000000000000005</v>
      </c>
      <c r="G1989" s="3">
        <v>0.48</v>
      </c>
      <c r="H1989" s="3">
        <v>0.20168521050272301</v>
      </c>
      <c r="I1989" s="3">
        <v>9.4088255399729253</v>
      </c>
      <c r="J1989" s="3">
        <v>1.3831038578054928</v>
      </c>
      <c r="K1989" s="3">
        <v>1.8976209596128359</v>
      </c>
      <c r="L1989" s="3">
        <v>0.27895159270862907</v>
      </c>
      <c r="M1989" s="2">
        <v>1200</v>
      </c>
      <c r="N1989" s="3" t="s">
        <v>66</v>
      </c>
      <c r="O1989" s="3" t="s">
        <v>84</v>
      </c>
      <c r="P1989" s="3" t="s">
        <v>85</v>
      </c>
      <c r="Q1989" s="3">
        <v>83.713896858699997</v>
      </c>
      <c r="R1989" s="3" t="s">
        <v>50</v>
      </c>
      <c r="S1989" s="3" t="s">
        <v>51</v>
      </c>
      <c r="T1989" s="3" t="s">
        <v>86</v>
      </c>
      <c r="U1989" s="3" t="s">
        <v>53</v>
      </c>
      <c r="V1989" s="3" t="s">
        <v>71</v>
      </c>
      <c r="W1989" s="3" t="s">
        <v>55</v>
      </c>
      <c r="X1989" s="3" t="s">
        <v>87</v>
      </c>
      <c r="Y1989" s="3">
        <v>146</v>
      </c>
      <c r="Z1989" s="3">
        <v>17</v>
      </c>
      <c r="AA1989" s="3" t="s">
        <v>45</v>
      </c>
      <c r="AB1989" s="11">
        <v>84</v>
      </c>
      <c r="AC1989" s="3" t="s">
        <v>88</v>
      </c>
      <c r="AD1989" s="3" t="s">
        <v>58</v>
      </c>
      <c r="AE1989" s="3" t="s">
        <v>58</v>
      </c>
      <c r="AF1989" s="3" t="s">
        <v>58</v>
      </c>
      <c r="AG1989" s="3" t="s">
        <v>51</v>
      </c>
      <c r="AH1989" s="3" t="s">
        <v>59</v>
      </c>
      <c r="AI1989" s="3" t="s">
        <v>60</v>
      </c>
      <c r="AJ1989" s="3" t="s">
        <v>61</v>
      </c>
      <c r="AK1989" s="3" t="s">
        <v>58</v>
      </c>
      <c r="AL1989" s="3" t="s">
        <v>58</v>
      </c>
      <c r="AM1989" s="3" t="s">
        <v>58</v>
      </c>
      <c r="AN1989" s="3" t="s">
        <v>72</v>
      </c>
      <c r="AO1989" s="3" t="s">
        <v>63</v>
      </c>
      <c r="AP1989" s="3">
        <v>132.69756272544677</v>
      </c>
      <c r="AQ1989" s="3">
        <v>816.1910894260393</v>
      </c>
    </row>
    <row r="1990" spans="1:43" x14ac:dyDescent="0.25">
      <c r="A1990" s="2">
        <v>1989</v>
      </c>
      <c r="B1990" s="3" t="s">
        <v>43</v>
      </c>
      <c r="C1990" s="3" t="s">
        <v>44</v>
      </c>
      <c r="D1990" s="3" t="s">
        <v>45</v>
      </c>
      <c r="E1990" s="3" t="s">
        <v>46</v>
      </c>
      <c r="F1990" s="3">
        <v>0.56000000000000005</v>
      </c>
      <c r="G1990" s="3">
        <v>0.48</v>
      </c>
      <c r="H1990" s="3">
        <v>0.145542372615135</v>
      </c>
      <c r="I1990" s="3">
        <v>9.4088255399729253</v>
      </c>
      <c r="J1990" s="3">
        <v>1.3831038578054928</v>
      </c>
      <c r="K1990" s="3">
        <v>1.3693827926095383</v>
      </c>
      <c r="L1990" s="3">
        <v>0.20130021703815773</v>
      </c>
      <c r="M1990" s="2">
        <v>1210</v>
      </c>
      <c r="N1990" s="3" t="s">
        <v>47</v>
      </c>
      <c r="O1990" s="3" t="s">
        <v>84</v>
      </c>
      <c r="P1990" s="3" t="s">
        <v>85</v>
      </c>
      <c r="Q1990" s="3">
        <v>83.713896858699997</v>
      </c>
      <c r="R1990" s="3" t="s">
        <v>50</v>
      </c>
      <c r="S1990" s="3" t="s">
        <v>51</v>
      </c>
      <c r="T1990" s="3" t="s">
        <v>86</v>
      </c>
      <c r="U1990" s="3" t="s">
        <v>53</v>
      </c>
      <c r="V1990" s="3" t="s">
        <v>71</v>
      </c>
      <c r="W1990" s="3" t="s">
        <v>55</v>
      </c>
      <c r="X1990" s="3" t="s">
        <v>87</v>
      </c>
      <c r="Y1990" s="3">
        <v>146</v>
      </c>
      <c r="Z1990" s="3">
        <v>17</v>
      </c>
      <c r="AA1990" s="3" t="s">
        <v>45</v>
      </c>
      <c r="AB1990" s="11">
        <v>84</v>
      </c>
      <c r="AC1990" s="3" t="s">
        <v>88</v>
      </c>
      <c r="AD1990" s="3" t="s">
        <v>58</v>
      </c>
      <c r="AE1990" s="3" t="s">
        <v>58</v>
      </c>
      <c r="AF1990" s="3" t="s">
        <v>58</v>
      </c>
      <c r="AG1990" s="3" t="s">
        <v>51</v>
      </c>
      <c r="AH1990" s="3" t="s">
        <v>59</v>
      </c>
      <c r="AI1990" s="3" t="s">
        <v>60</v>
      </c>
      <c r="AJ1990" s="3" t="s">
        <v>61</v>
      </c>
      <c r="AK1990" s="3" t="s">
        <v>58</v>
      </c>
      <c r="AL1990" s="3" t="s">
        <v>58</v>
      </c>
      <c r="AM1990" s="3" t="s">
        <v>58</v>
      </c>
      <c r="AN1990" s="3" t="s">
        <v>72</v>
      </c>
      <c r="AO1990" s="3" t="s">
        <v>63</v>
      </c>
      <c r="AP1990" s="3">
        <v>101.26043527741646</v>
      </c>
      <c r="AQ1990" s="3">
        <v>588.98908534889426</v>
      </c>
    </row>
    <row r="1991" spans="1:43" x14ac:dyDescent="0.25">
      <c r="A1991" s="2">
        <v>1990</v>
      </c>
      <c r="B1991" s="3" t="s">
        <v>43</v>
      </c>
      <c r="C1991" s="3" t="s">
        <v>44</v>
      </c>
      <c r="D1991" s="3" t="s">
        <v>45</v>
      </c>
      <c r="E1991" s="3" t="s">
        <v>46</v>
      </c>
      <c r="F1991" s="3">
        <v>0.56000000000000005</v>
      </c>
      <c r="G1991" s="3">
        <v>0.48</v>
      </c>
      <c r="H1991" s="3">
        <v>0.26154932701591899</v>
      </c>
      <c r="I1991" s="3">
        <v>9.4088255399729253</v>
      </c>
      <c r="J1991" s="3">
        <v>1.3831038578054928</v>
      </c>
      <c r="K1991" s="3">
        <v>2.4608719879901093</v>
      </c>
      <c r="L1991" s="3">
        <v>0.36174988320214796</v>
      </c>
      <c r="M1991" s="2">
        <v>1210</v>
      </c>
      <c r="N1991" s="3" t="s">
        <v>47</v>
      </c>
      <c r="O1991" s="3" t="s">
        <v>84</v>
      </c>
      <c r="P1991" s="3" t="s">
        <v>85</v>
      </c>
      <c r="Q1991" s="3">
        <v>83.713896858699997</v>
      </c>
      <c r="R1991" s="3" t="s">
        <v>50</v>
      </c>
      <c r="S1991" s="3" t="s">
        <v>51</v>
      </c>
      <c r="T1991" s="3" t="s">
        <v>86</v>
      </c>
      <c r="U1991" s="3" t="s">
        <v>53</v>
      </c>
      <c r="V1991" s="3" t="s">
        <v>71</v>
      </c>
      <c r="W1991" s="3" t="s">
        <v>55</v>
      </c>
      <c r="X1991" s="3" t="s">
        <v>87</v>
      </c>
      <c r="Y1991" s="3">
        <v>146</v>
      </c>
      <c r="Z1991" s="3">
        <v>17</v>
      </c>
      <c r="AA1991" s="3" t="s">
        <v>45</v>
      </c>
      <c r="AB1991" s="11">
        <v>84</v>
      </c>
      <c r="AC1991" s="3" t="s">
        <v>88</v>
      </c>
      <c r="AD1991" s="3" t="s">
        <v>58</v>
      </c>
      <c r="AE1991" s="3" t="s">
        <v>58</v>
      </c>
      <c r="AF1991" s="3" t="s">
        <v>58</v>
      </c>
      <c r="AG1991" s="3" t="s">
        <v>51</v>
      </c>
      <c r="AH1991" s="3" t="s">
        <v>59</v>
      </c>
      <c r="AI1991" s="3" t="s">
        <v>60</v>
      </c>
      <c r="AJ1991" s="3" t="s">
        <v>61</v>
      </c>
      <c r="AK1991" s="3" t="s">
        <v>58</v>
      </c>
      <c r="AL1991" s="3" t="s">
        <v>58</v>
      </c>
      <c r="AM1991" s="3" t="s">
        <v>58</v>
      </c>
      <c r="AN1991" s="3" t="s">
        <v>72</v>
      </c>
      <c r="AO1991" s="3" t="s">
        <v>63</v>
      </c>
      <c r="AP1991" s="3">
        <v>130.16929716506868</v>
      </c>
      <c r="AQ1991" s="3">
        <v>1058.4525738087684</v>
      </c>
    </row>
    <row r="1992" spans="1:43" x14ac:dyDescent="0.25">
      <c r="A1992" s="2">
        <v>1991</v>
      </c>
      <c r="B1992" s="3" t="s">
        <v>43</v>
      </c>
      <c r="C1992" s="3" t="s">
        <v>44</v>
      </c>
      <c r="D1992" s="3" t="s">
        <v>45</v>
      </c>
      <c r="E1992" s="3" t="s">
        <v>46</v>
      </c>
      <c r="F1992" s="3">
        <v>0.56000000000000005</v>
      </c>
      <c r="G1992" s="3">
        <v>0.48</v>
      </c>
      <c r="H1992" s="3">
        <v>3.8794745272023698E-3</v>
      </c>
      <c r="I1992" s="3">
        <v>9.4088255399729253</v>
      </c>
      <c r="J1992" s="3">
        <v>1.3831038578054928</v>
      </c>
      <c r="K1992" s="3">
        <v>3.6501299013216047E-2</v>
      </c>
      <c r="L1992" s="3">
        <v>5.365716184831738E-3</v>
      </c>
      <c r="M1992" s="2">
        <v>1210</v>
      </c>
      <c r="N1992" s="3" t="s">
        <v>47</v>
      </c>
      <c r="O1992" s="3" t="s">
        <v>84</v>
      </c>
      <c r="P1992" s="3" t="s">
        <v>85</v>
      </c>
      <c r="Q1992" s="3">
        <v>83.713896858699997</v>
      </c>
      <c r="R1992" s="3" t="s">
        <v>50</v>
      </c>
      <c r="S1992" s="3" t="s">
        <v>51</v>
      </c>
      <c r="T1992" s="3" t="s">
        <v>86</v>
      </c>
      <c r="U1992" s="3" t="s">
        <v>53</v>
      </c>
      <c r="V1992" s="3" t="s">
        <v>71</v>
      </c>
      <c r="W1992" s="3" t="s">
        <v>55</v>
      </c>
      <c r="X1992" s="3" t="s">
        <v>87</v>
      </c>
      <c r="Y1992" s="3">
        <v>146</v>
      </c>
      <c r="Z1992" s="3">
        <v>17</v>
      </c>
      <c r="AA1992" s="3" t="s">
        <v>45</v>
      </c>
      <c r="AB1992" s="11">
        <v>84</v>
      </c>
      <c r="AC1992" s="3" t="s">
        <v>88</v>
      </c>
      <c r="AD1992" s="3" t="s">
        <v>58</v>
      </c>
      <c r="AE1992" s="3" t="s">
        <v>58</v>
      </c>
      <c r="AF1992" s="3" t="s">
        <v>58</v>
      </c>
      <c r="AG1992" s="3" t="s">
        <v>51</v>
      </c>
      <c r="AH1992" s="3" t="s">
        <v>59</v>
      </c>
      <c r="AI1992" s="3" t="s">
        <v>60</v>
      </c>
      <c r="AJ1992" s="3" t="s">
        <v>61</v>
      </c>
      <c r="AK1992" s="3" t="s">
        <v>58</v>
      </c>
      <c r="AL1992" s="3" t="s">
        <v>58</v>
      </c>
      <c r="AM1992" s="3" t="s">
        <v>58</v>
      </c>
      <c r="AN1992" s="3" t="s">
        <v>72</v>
      </c>
      <c r="AO1992" s="3" t="s">
        <v>63</v>
      </c>
      <c r="AP1992" s="3">
        <v>31.87003590053645</v>
      </c>
      <c r="AQ1992" s="3">
        <v>15.6996764059461</v>
      </c>
    </row>
    <row r="1993" spans="1:43" x14ac:dyDescent="0.25">
      <c r="A1993" s="2">
        <v>1992</v>
      </c>
      <c r="B1993" s="3" t="s">
        <v>43</v>
      </c>
      <c r="C1993" s="3" t="s">
        <v>44</v>
      </c>
      <c r="D1993" s="3" t="s">
        <v>45</v>
      </c>
      <c r="E1993" s="3" t="s">
        <v>46</v>
      </c>
      <c r="F1993" s="3">
        <v>0.56000000000000005</v>
      </c>
      <c r="G1993" s="3">
        <v>0.48</v>
      </c>
      <c r="H1993" s="3">
        <v>5.1070690759747496E-3</v>
      </c>
      <c r="I1993" s="3">
        <v>9.4088255399729253</v>
      </c>
      <c r="J1993" s="3">
        <v>1.3831038578054928</v>
      </c>
      <c r="K1993" s="3">
        <v>4.8051521956437152E-2</v>
      </c>
      <c r="L1993" s="3">
        <v>7.06360694105981E-3</v>
      </c>
      <c r="M1993" s="2">
        <v>1210</v>
      </c>
      <c r="N1993" s="3" t="s">
        <v>47</v>
      </c>
      <c r="O1993" s="3" t="s">
        <v>84</v>
      </c>
      <c r="P1993" s="3" t="s">
        <v>85</v>
      </c>
      <c r="Q1993" s="3">
        <v>83.713896858699997</v>
      </c>
      <c r="R1993" s="3" t="s">
        <v>50</v>
      </c>
      <c r="S1993" s="3" t="s">
        <v>51</v>
      </c>
      <c r="T1993" s="3" t="s">
        <v>86</v>
      </c>
      <c r="U1993" s="3" t="s">
        <v>53</v>
      </c>
      <c r="V1993" s="3" t="s">
        <v>71</v>
      </c>
      <c r="W1993" s="3" t="s">
        <v>55</v>
      </c>
      <c r="X1993" s="3" t="s">
        <v>87</v>
      </c>
      <c r="Y1993" s="3">
        <v>146</v>
      </c>
      <c r="Z1993" s="3">
        <v>17</v>
      </c>
      <c r="AA1993" s="3" t="s">
        <v>45</v>
      </c>
      <c r="AB1993" s="11">
        <v>84</v>
      </c>
      <c r="AC1993" s="3" t="s">
        <v>88</v>
      </c>
      <c r="AD1993" s="3" t="s">
        <v>58</v>
      </c>
      <c r="AE1993" s="3" t="s">
        <v>58</v>
      </c>
      <c r="AF1993" s="3" t="s">
        <v>58</v>
      </c>
      <c r="AG1993" s="3" t="s">
        <v>51</v>
      </c>
      <c r="AH1993" s="3" t="s">
        <v>59</v>
      </c>
      <c r="AI1993" s="3" t="s">
        <v>60</v>
      </c>
      <c r="AJ1993" s="3" t="s">
        <v>61</v>
      </c>
      <c r="AK1993" s="3" t="s">
        <v>58</v>
      </c>
      <c r="AL1993" s="3" t="s">
        <v>58</v>
      </c>
      <c r="AM1993" s="3" t="s">
        <v>58</v>
      </c>
      <c r="AN1993" s="3" t="s">
        <v>72</v>
      </c>
      <c r="AO1993" s="3" t="s">
        <v>63</v>
      </c>
      <c r="AP1993" s="3">
        <v>71.42752330244808</v>
      </c>
      <c r="AQ1993" s="3">
        <v>20.667575289748843</v>
      </c>
    </row>
    <row r="1994" spans="1:43" x14ac:dyDescent="0.25">
      <c r="A1994" s="2">
        <v>1993</v>
      </c>
      <c r="B1994" s="3" t="s">
        <v>89</v>
      </c>
      <c r="C1994" s="3" t="s">
        <v>44</v>
      </c>
      <c r="D1994" s="3" t="s">
        <v>45</v>
      </c>
      <c r="E1994" s="3" t="s">
        <v>46</v>
      </c>
      <c r="F1994" s="3">
        <v>0.56000000000000005</v>
      </c>
      <c r="G1994" s="3">
        <v>0.48</v>
      </c>
      <c r="H1994" s="3">
        <v>0.13455910328870899</v>
      </c>
      <c r="I1994" s="3">
        <v>9.4259671933541469</v>
      </c>
      <c r="J1994" s="3">
        <v>1.3855868973554628</v>
      </c>
      <c r="K1994" s="3">
        <v>1.268349693166523</v>
      </c>
      <c r="L1994" s="3">
        <v>0.18644333043673553</v>
      </c>
      <c r="M1994" s="2">
        <v>1200</v>
      </c>
      <c r="N1994" s="3" t="s">
        <v>66</v>
      </c>
      <c r="O1994" s="3" t="s">
        <v>84</v>
      </c>
      <c r="P1994" s="3" t="s">
        <v>85</v>
      </c>
      <c r="Q1994" s="3">
        <v>83.713896858699997</v>
      </c>
      <c r="R1994" s="3" t="s">
        <v>50</v>
      </c>
      <c r="S1994" s="3" t="s">
        <v>51</v>
      </c>
      <c r="T1994" s="3" t="s">
        <v>86</v>
      </c>
      <c r="U1994" s="3" t="s">
        <v>53</v>
      </c>
      <c r="V1994" s="3" t="s">
        <v>71</v>
      </c>
      <c r="W1994" s="3" t="s">
        <v>55</v>
      </c>
      <c r="X1994" s="3" t="s">
        <v>87</v>
      </c>
      <c r="Y1994" s="3">
        <v>146</v>
      </c>
      <c r="Z1994" s="3">
        <v>17</v>
      </c>
      <c r="AA1994" s="3" t="s">
        <v>45</v>
      </c>
      <c r="AB1994" s="11">
        <v>84</v>
      </c>
      <c r="AC1994" s="3" t="s">
        <v>88</v>
      </c>
      <c r="AD1994" s="3" t="s">
        <v>58</v>
      </c>
      <c r="AE1994" s="3" t="s">
        <v>58</v>
      </c>
      <c r="AF1994" s="3" t="s">
        <v>58</v>
      </c>
      <c r="AG1994" s="3" t="s">
        <v>51</v>
      </c>
      <c r="AH1994" s="3" t="s">
        <v>59</v>
      </c>
      <c r="AI1994" s="3" t="s">
        <v>60</v>
      </c>
      <c r="AJ1994" s="3" t="s">
        <v>61</v>
      </c>
      <c r="AK1994" s="3" t="s">
        <v>58</v>
      </c>
      <c r="AL1994" s="3" t="s">
        <v>58</v>
      </c>
      <c r="AM1994" s="3" t="s">
        <v>58</v>
      </c>
      <c r="AN1994" s="3" t="s">
        <v>72</v>
      </c>
      <c r="AO1994" s="3" t="s">
        <v>63</v>
      </c>
      <c r="AP1994" s="3">
        <v>98.117219542916885</v>
      </c>
      <c r="AQ1994" s="3">
        <v>544.54137133629581</v>
      </c>
    </row>
    <row r="1995" spans="1:43" x14ac:dyDescent="0.25">
      <c r="A1995" s="2">
        <v>1994</v>
      </c>
      <c r="B1995" s="3" t="s">
        <v>89</v>
      </c>
      <c r="C1995" s="3" t="s">
        <v>44</v>
      </c>
      <c r="D1995" s="3" t="s">
        <v>45</v>
      </c>
      <c r="E1995" s="3" t="s">
        <v>46</v>
      </c>
      <c r="F1995" s="3">
        <v>0.56000000000000005</v>
      </c>
      <c r="G1995" s="3">
        <v>0.48</v>
      </c>
      <c r="H1995" s="3">
        <v>4.6346412785300599E-2</v>
      </c>
      <c r="I1995" s="3">
        <v>9.4259671933541469</v>
      </c>
      <c r="J1995" s="3">
        <v>1.3855868973554628</v>
      </c>
      <c r="K1995" s="3">
        <v>0.43685976644389263</v>
      </c>
      <c r="L1995" s="3">
        <v>6.421698229474021E-2</v>
      </c>
      <c r="M1995" s="2">
        <v>1210</v>
      </c>
      <c r="N1995" s="3" t="s">
        <v>47</v>
      </c>
      <c r="O1995" s="3" t="s">
        <v>84</v>
      </c>
      <c r="P1995" s="3" t="s">
        <v>85</v>
      </c>
      <c r="Q1995" s="3">
        <v>83.713896858699997</v>
      </c>
      <c r="R1995" s="3" t="s">
        <v>50</v>
      </c>
      <c r="S1995" s="3" t="s">
        <v>51</v>
      </c>
      <c r="T1995" s="3" t="s">
        <v>86</v>
      </c>
      <c r="U1995" s="3" t="s">
        <v>53</v>
      </c>
      <c r="V1995" s="3" t="s">
        <v>71</v>
      </c>
      <c r="W1995" s="3" t="s">
        <v>55</v>
      </c>
      <c r="X1995" s="3" t="s">
        <v>87</v>
      </c>
      <c r="Y1995" s="3">
        <v>146</v>
      </c>
      <c r="Z1995" s="3">
        <v>17</v>
      </c>
      <c r="AA1995" s="3" t="s">
        <v>45</v>
      </c>
      <c r="AB1995" s="11">
        <v>84</v>
      </c>
      <c r="AC1995" s="3" t="s">
        <v>88</v>
      </c>
      <c r="AD1995" s="3" t="s">
        <v>58</v>
      </c>
      <c r="AE1995" s="3" t="s">
        <v>58</v>
      </c>
      <c r="AF1995" s="3" t="s">
        <v>58</v>
      </c>
      <c r="AG1995" s="3" t="s">
        <v>51</v>
      </c>
      <c r="AH1995" s="3" t="s">
        <v>59</v>
      </c>
      <c r="AI1995" s="3" t="s">
        <v>60</v>
      </c>
      <c r="AJ1995" s="3" t="s">
        <v>61</v>
      </c>
      <c r="AK1995" s="3" t="s">
        <v>58</v>
      </c>
      <c r="AL1995" s="3" t="s">
        <v>58</v>
      </c>
      <c r="AM1995" s="3" t="s">
        <v>58</v>
      </c>
      <c r="AN1995" s="3" t="s">
        <v>72</v>
      </c>
      <c r="AO1995" s="3" t="s">
        <v>63</v>
      </c>
      <c r="AP1995" s="3">
        <v>56.521806596175843</v>
      </c>
      <c r="AQ1995" s="3">
        <v>187.55727823539502</v>
      </c>
    </row>
    <row r="1996" spans="1:43" x14ac:dyDescent="0.25">
      <c r="A1996" s="2">
        <v>1995</v>
      </c>
      <c r="B1996" s="3" t="s">
        <v>89</v>
      </c>
      <c r="C1996" s="3" t="s">
        <v>44</v>
      </c>
      <c r="D1996" s="3" t="s">
        <v>45</v>
      </c>
      <c r="E1996" s="3" t="s">
        <v>46</v>
      </c>
      <c r="F1996" s="3">
        <v>0.56000000000000005</v>
      </c>
      <c r="G1996" s="3">
        <v>0.48</v>
      </c>
      <c r="H1996" s="3">
        <v>3.3348263029505602E-2</v>
      </c>
      <c r="I1996" s="3">
        <v>9.4259671933541469</v>
      </c>
      <c r="J1996" s="3">
        <v>1.3855868973554628</v>
      </c>
      <c r="K1996" s="3">
        <v>0.3143396332714648</v>
      </c>
      <c r="L1996" s="3">
        <v>4.6206916303246554E-2</v>
      </c>
      <c r="M1996" s="2">
        <v>1210</v>
      </c>
      <c r="N1996" s="3" t="s">
        <v>47</v>
      </c>
      <c r="O1996" s="3" t="s">
        <v>84</v>
      </c>
      <c r="P1996" s="3" t="s">
        <v>85</v>
      </c>
      <c r="Q1996" s="3">
        <v>83.713896858699997</v>
      </c>
      <c r="R1996" s="3" t="s">
        <v>50</v>
      </c>
      <c r="S1996" s="3" t="s">
        <v>51</v>
      </c>
      <c r="T1996" s="3" t="s">
        <v>86</v>
      </c>
      <c r="U1996" s="3" t="s">
        <v>53</v>
      </c>
      <c r="V1996" s="3" t="s">
        <v>71</v>
      </c>
      <c r="W1996" s="3" t="s">
        <v>55</v>
      </c>
      <c r="X1996" s="3" t="s">
        <v>87</v>
      </c>
      <c r="Y1996" s="3">
        <v>146</v>
      </c>
      <c r="Z1996" s="3">
        <v>17</v>
      </c>
      <c r="AA1996" s="3" t="s">
        <v>45</v>
      </c>
      <c r="AB1996" s="11">
        <v>84</v>
      </c>
      <c r="AC1996" s="3" t="s">
        <v>88</v>
      </c>
      <c r="AD1996" s="3" t="s">
        <v>58</v>
      </c>
      <c r="AE1996" s="3" t="s">
        <v>58</v>
      </c>
      <c r="AF1996" s="3" t="s">
        <v>58</v>
      </c>
      <c r="AG1996" s="3" t="s">
        <v>51</v>
      </c>
      <c r="AH1996" s="3" t="s">
        <v>59</v>
      </c>
      <c r="AI1996" s="3" t="s">
        <v>60</v>
      </c>
      <c r="AJ1996" s="3" t="s">
        <v>61</v>
      </c>
      <c r="AK1996" s="3" t="s">
        <v>58</v>
      </c>
      <c r="AL1996" s="3" t="s">
        <v>58</v>
      </c>
      <c r="AM1996" s="3" t="s">
        <v>58</v>
      </c>
      <c r="AN1996" s="3" t="s">
        <v>72</v>
      </c>
      <c r="AO1996" s="3" t="s">
        <v>63</v>
      </c>
      <c r="AP1996" s="3">
        <v>50.230047436580378</v>
      </c>
      <c r="AQ1996" s="3">
        <v>134.95563241683939</v>
      </c>
    </row>
    <row r="1997" spans="1:43" x14ac:dyDescent="0.25">
      <c r="A1997" s="2">
        <v>1996</v>
      </c>
      <c r="B1997" s="3" t="s">
        <v>89</v>
      </c>
      <c r="C1997" s="3" t="s">
        <v>44</v>
      </c>
      <c r="D1997" s="3" t="s">
        <v>45</v>
      </c>
      <c r="E1997" s="3" t="s">
        <v>46</v>
      </c>
      <c r="F1997" s="3">
        <v>0.56000000000000005</v>
      </c>
      <c r="G1997" s="3">
        <v>0.48</v>
      </c>
      <c r="H1997" s="3">
        <v>3.1358661016934199E-3</v>
      </c>
      <c r="I1997" s="3">
        <v>9.4259671933541469</v>
      </c>
      <c r="J1997" s="3">
        <v>1.3855868973554628</v>
      </c>
      <c r="K1997" s="3">
        <v>2.9558570997313537E-2</v>
      </c>
      <c r="L1997" s="3">
        <v>4.3450149823675557E-3</v>
      </c>
      <c r="M1997" s="2">
        <v>1210</v>
      </c>
      <c r="N1997" s="3" t="s">
        <v>47</v>
      </c>
      <c r="O1997" s="3" t="s">
        <v>84</v>
      </c>
      <c r="P1997" s="3" t="s">
        <v>85</v>
      </c>
      <c r="Q1997" s="3">
        <v>83.713896858699997</v>
      </c>
      <c r="R1997" s="3" t="s">
        <v>50</v>
      </c>
      <c r="S1997" s="3" t="s">
        <v>51</v>
      </c>
      <c r="T1997" s="3" t="s">
        <v>86</v>
      </c>
      <c r="U1997" s="3" t="s">
        <v>53</v>
      </c>
      <c r="V1997" s="3" t="s">
        <v>71</v>
      </c>
      <c r="W1997" s="3" t="s">
        <v>55</v>
      </c>
      <c r="X1997" s="3" t="s">
        <v>87</v>
      </c>
      <c r="Y1997" s="3">
        <v>146</v>
      </c>
      <c r="Z1997" s="3">
        <v>17</v>
      </c>
      <c r="AA1997" s="3" t="s">
        <v>45</v>
      </c>
      <c r="AB1997" s="11">
        <v>84</v>
      </c>
      <c r="AC1997" s="3" t="s">
        <v>88</v>
      </c>
      <c r="AD1997" s="3" t="s">
        <v>58</v>
      </c>
      <c r="AE1997" s="3" t="s">
        <v>58</v>
      </c>
      <c r="AF1997" s="3" t="s">
        <v>58</v>
      </c>
      <c r="AG1997" s="3" t="s">
        <v>51</v>
      </c>
      <c r="AH1997" s="3" t="s">
        <v>59</v>
      </c>
      <c r="AI1997" s="3" t="s">
        <v>60</v>
      </c>
      <c r="AJ1997" s="3" t="s">
        <v>61</v>
      </c>
      <c r="AK1997" s="3" t="s">
        <v>58</v>
      </c>
      <c r="AL1997" s="3" t="s">
        <v>58</v>
      </c>
      <c r="AM1997" s="3" t="s">
        <v>58</v>
      </c>
      <c r="AN1997" s="3" t="s">
        <v>72</v>
      </c>
      <c r="AO1997" s="3" t="s">
        <v>63</v>
      </c>
      <c r="AP1997" s="3">
        <v>22.162348927206683</v>
      </c>
      <c r="AQ1997" s="3">
        <v>12.690399873424456</v>
      </c>
    </row>
    <row r="1998" spans="1:43" x14ac:dyDescent="0.25">
      <c r="A1998" s="2">
        <v>1997</v>
      </c>
      <c r="B1998" s="3" t="s">
        <v>89</v>
      </c>
      <c r="C1998" s="3" t="s">
        <v>44</v>
      </c>
      <c r="D1998" s="3" t="s">
        <v>45</v>
      </c>
      <c r="E1998" s="3" t="s">
        <v>46</v>
      </c>
      <c r="F1998" s="3">
        <v>0.56000000000000005</v>
      </c>
      <c r="G1998" s="3">
        <v>0.48</v>
      </c>
      <c r="H1998" s="3">
        <v>6.1584644051868899E-3</v>
      </c>
      <c r="I1998" s="3">
        <v>9.4259671933541469</v>
      </c>
      <c r="J1998" s="3">
        <v>1.3855868973554628</v>
      </c>
      <c r="K1998" s="3">
        <v>5.8049483444730883E-2</v>
      </c>
      <c r="L1998" s="3">
        <v>8.5330875876569578E-3</v>
      </c>
      <c r="M1998" s="2">
        <v>1210</v>
      </c>
      <c r="N1998" s="3" t="s">
        <v>47</v>
      </c>
      <c r="O1998" s="3" t="s">
        <v>84</v>
      </c>
      <c r="P1998" s="3" t="s">
        <v>85</v>
      </c>
      <c r="Q1998" s="3">
        <v>83.713896858699997</v>
      </c>
      <c r="R1998" s="3" t="s">
        <v>50</v>
      </c>
      <c r="S1998" s="3" t="s">
        <v>51</v>
      </c>
      <c r="T1998" s="3" t="s">
        <v>86</v>
      </c>
      <c r="U1998" s="3" t="s">
        <v>53</v>
      </c>
      <c r="V1998" s="3" t="s">
        <v>71</v>
      </c>
      <c r="W1998" s="3" t="s">
        <v>55</v>
      </c>
      <c r="X1998" s="3" t="s">
        <v>87</v>
      </c>
      <c r="Y1998" s="3">
        <v>146</v>
      </c>
      <c r="Z1998" s="3">
        <v>17</v>
      </c>
      <c r="AA1998" s="3" t="s">
        <v>45</v>
      </c>
      <c r="AB1998" s="11">
        <v>84</v>
      </c>
      <c r="AC1998" s="3" t="s">
        <v>88</v>
      </c>
      <c r="AD1998" s="3" t="s">
        <v>58</v>
      </c>
      <c r="AE1998" s="3" t="s">
        <v>58</v>
      </c>
      <c r="AF1998" s="3" t="s">
        <v>58</v>
      </c>
      <c r="AG1998" s="3" t="s">
        <v>51</v>
      </c>
      <c r="AH1998" s="3" t="s">
        <v>59</v>
      </c>
      <c r="AI1998" s="3" t="s">
        <v>60</v>
      </c>
      <c r="AJ1998" s="3" t="s">
        <v>61</v>
      </c>
      <c r="AK1998" s="3" t="s">
        <v>58</v>
      </c>
      <c r="AL1998" s="3" t="s">
        <v>58</v>
      </c>
      <c r="AM1998" s="3" t="s">
        <v>58</v>
      </c>
      <c r="AN1998" s="3" t="s">
        <v>72</v>
      </c>
      <c r="AO1998" s="3" t="s">
        <v>63</v>
      </c>
      <c r="AP1998" s="3">
        <v>34.215913554608939</v>
      </c>
      <c r="AQ1998" s="3">
        <v>24.922421230252382</v>
      </c>
    </row>
    <row r="1999" spans="1:43" x14ac:dyDescent="0.25">
      <c r="A1999" s="2">
        <v>1998</v>
      </c>
      <c r="B1999" s="3" t="s">
        <v>89</v>
      </c>
      <c r="C1999" s="3" t="s">
        <v>44</v>
      </c>
      <c r="D1999" s="3" t="s">
        <v>45</v>
      </c>
      <c r="E1999" s="3" t="s">
        <v>46</v>
      </c>
      <c r="F1999" s="3">
        <v>0.56000000000000005</v>
      </c>
      <c r="G1999" s="3">
        <v>0.48</v>
      </c>
      <c r="H1999" s="3">
        <v>9.0214884832149796E-3</v>
      </c>
      <c r="I1999" s="3">
        <v>9.4259671933541469</v>
      </c>
      <c r="J1999" s="3">
        <v>1.3855868973554628</v>
      </c>
      <c r="K1999" s="3">
        <v>8.5036254478006668E-2</v>
      </c>
      <c r="L1999" s="3">
        <v>1.2500056236985883E-2</v>
      </c>
      <c r="M1999" s="2">
        <v>1210</v>
      </c>
      <c r="N1999" s="3" t="s">
        <v>47</v>
      </c>
      <c r="O1999" s="3" t="s">
        <v>84</v>
      </c>
      <c r="P1999" s="3" t="s">
        <v>85</v>
      </c>
      <c r="Q1999" s="3">
        <v>83.713896858699997</v>
      </c>
      <c r="R1999" s="3" t="s">
        <v>50</v>
      </c>
      <c r="S1999" s="3" t="s">
        <v>51</v>
      </c>
      <c r="T1999" s="3" t="s">
        <v>86</v>
      </c>
      <c r="U1999" s="3" t="s">
        <v>53</v>
      </c>
      <c r="V1999" s="3" t="s">
        <v>71</v>
      </c>
      <c r="W1999" s="3" t="s">
        <v>55</v>
      </c>
      <c r="X1999" s="3" t="s">
        <v>87</v>
      </c>
      <c r="Y1999" s="3">
        <v>146</v>
      </c>
      <c r="Z1999" s="3">
        <v>17</v>
      </c>
      <c r="AA1999" s="3" t="s">
        <v>45</v>
      </c>
      <c r="AB1999" s="11">
        <v>84</v>
      </c>
      <c r="AC1999" s="3" t="s">
        <v>88</v>
      </c>
      <c r="AD1999" s="3" t="s">
        <v>58</v>
      </c>
      <c r="AE1999" s="3" t="s">
        <v>58</v>
      </c>
      <c r="AF1999" s="3" t="s">
        <v>58</v>
      </c>
      <c r="AG1999" s="3" t="s">
        <v>51</v>
      </c>
      <c r="AH1999" s="3" t="s">
        <v>59</v>
      </c>
      <c r="AI1999" s="3" t="s">
        <v>60</v>
      </c>
      <c r="AJ1999" s="3" t="s">
        <v>61</v>
      </c>
      <c r="AK1999" s="3" t="s">
        <v>58</v>
      </c>
      <c r="AL1999" s="3" t="s">
        <v>58</v>
      </c>
      <c r="AM1999" s="3" t="s">
        <v>58</v>
      </c>
      <c r="AN1999" s="3" t="s">
        <v>72</v>
      </c>
      <c r="AO1999" s="3" t="s">
        <v>63</v>
      </c>
      <c r="AP1999" s="3">
        <v>52.861241531376045</v>
      </c>
      <c r="AQ1999" s="3">
        <v>36.508668607906181</v>
      </c>
    </row>
    <row r="2000" spans="1:43" x14ac:dyDescent="0.25">
      <c r="A2000" s="2">
        <v>1999</v>
      </c>
      <c r="B2000" s="3" t="s">
        <v>43</v>
      </c>
      <c r="C2000" s="3" t="s">
        <v>44</v>
      </c>
      <c r="D2000" s="3" t="s">
        <v>45</v>
      </c>
      <c r="E2000" s="3" t="s">
        <v>46</v>
      </c>
      <c r="F2000" s="3">
        <v>0.56000000000000005</v>
      </c>
      <c r="G2000" s="3">
        <v>0.48</v>
      </c>
      <c r="H2000" s="3">
        <v>0.20869910511451401</v>
      </c>
      <c r="I2000" s="3">
        <v>9.4259671933541469</v>
      </c>
      <c r="J2000" s="3">
        <v>1.3855868973554628</v>
      </c>
      <c r="K2000" s="3">
        <v>1.9671909180917777</v>
      </c>
      <c r="L2000" s="3">
        <v>0.28917074553648103</v>
      </c>
      <c r="M2000" s="2">
        <v>1200</v>
      </c>
      <c r="N2000" s="3" t="s">
        <v>66</v>
      </c>
      <c r="O2000" s="3" t="s">
        <v>84</v>
      </c>
      <c r="P2000" s="3" t="s">
        <v>85</v>
      </c>
      <c r="Q2000" s="3">
        <v>83.713896858699997</v>
      </c>
      <c r="R2000" s="3" t="s">
        <v>50</v>
      </c>
      <c r="S2000" s="3" t="s">
        <v>51</v>
      </c>
      <c r="T2000" s="3" t="s">
        <v>86</v>
      </c>
      <c r="U2000" s="3" t="s">
        <v>53</v>
      </c>
      <c r="V2000" s="3" t="s">
        <v>71</v>
      </c>
      <c r="W2000" s="3" t="s">
        <v>55</v>
      </c>
      <c r="X2000" s="3" t="s">
        <v>87</v>
      </c>
      <c r="Y2000" s="3">
        <v>146</v>
      </c>
      <c r="Z2000" s="3">
        <v>17</v>
      </c>
      <c r="AA2000" s="3" t="s">
        <v>45</v>
      </c>
      <c r="AB2000" s="11">
        <v>84</v>
      </c>
      <c r="AC2000" s="3" t="s">
        <v>88</v>
      </c>
      <c r="AD2000" s="3" t="s">
        <v>58</v>
      </c>
      <c r="AE2000" s="3" t="s">
        <v>58</v>
      </c>
      <c r="AF2000" s="3" t="s">
        <v>58</v>
      </c>
      <c r="AG2000" s="3" t="s">
        <v>51</v>
      </c>
      <c r="AH2000" s="3" t="s">
        <v>59</v>
      </c>
      <c r="AI2000" s="3" t="s">
        <v>60</v>
      </c>
      <c r="AJ2000" s="3" t="s">
        <v>61</v>
      </c>
      <c r="AK2000" s="3" t="s">
        <v>58</v>
      </c>
      <c r="AL2000" s="3" t="s">
        <v>58</v>
      </c>
      <c r="AM2000" s="3" t="s">
        <v>58</v>
      </c>
      <c r="AN2000" s="3" t="s">
        <v>72</v>
      </c>
      <c r="AO2000" s="3" t="s">
        <v>63</v>
      </c>
      <c r="AP2000" s="3">
        <v>150.64245109574489</v>
      </c>
      <c r="AQ2000" s="3">
        <v>844.575313881802</v>
      </c>
    </row>
    <row r="2001" spans="1:43" x14ac:dyDescent="0.25">
      <c r="A2001" s="2">
        <v>2000</v>
      </c>
      <c r="B2001" s="3" t="s">
        <v>43</v>
      </c>
      <c r="C2001" s="3" t="s">
        <v>44</v>
      </c>
      <c r="D2001" s="3" t="s">
        <v>45</v>
      </c>
      <c r="E2001" s="3" t="s">
        <v>46</v>
      </c>
      <c r="F2001" s="3">
        <v>0.56000000000000005</v>
      </c>
      <c r="G2001" s="3">
        <v>0.48</v>
      </c>
      <c r="H2001" s="3">
        <v>5.5446109626218501E-2</v>
      </c>
      <c r="I2001" s="3">
        <v>9.4259671933541469</v>
      </c>
      <c r="J2001" s="3">
        <v>1.3855868973554628</v>
      </c>
      <c r="K2001" s="3">
        <v>0.52263321033585319</v>
      </c>
      <c r="L2001" s="3">
        <v>7.6825403007422952E-2</v>
      </c>
      <c r="M2001" s="2">
        <v>1210</v>
      </c>
      <c r="N2001" s="3" t="s">
        <v>47</v>
      </c>
      <c r="O2001" s="3" t="s">
        <v>84</v>
      </c>
      <c r="P2001" s="3" t="s">
        <v>85</v>
      </c>
      <c r="Q2001" s="3">
        <v>83.713896858699997</v>
      </c>
      <c r="R2001" s="3" t="s">
        <v>50</v>
      </c>
      <c r="S2001" s="3" t="s">
        <v>51</v>
      </c>
      <c r="T2001" s="3" t="s">
        <v>86</v>
      </c>
      <c r="U2001" s="3" t="s">
        <v>53</v>
      </c>
      <c r="V2001" s="3" t="s">
        <v>71</v>
      </c>
      <c r="W2001" s="3" t="s">
        <v>55</v>
      </c>
      <c r="X2001" s="3" t="s">
        <v>87</v>
      </c>
      <c r="Y2001" s="3">
        <v>146</v>
      </c>
      <c r="Z2001" s="3">
        <v>17</v>
      </c>
      <c r="AA2001" s="3" t="s">
        <v>45</v>
      </c>
      <c r="AB2001" s="11">
        <v>84</v>
      </c>
      <c r="AC2001" s="3" t="s">
        <v>88</v>
      </c>
      <c r="AD2001" s="3" t="s">
        <v>58</v>
      </c>
      <c r="AE2001" s="3" t="s">
        <v>58</v>
      </c>
      <c r="AF2001" s="3" t="s">
        <v>58</v>
      </c>
      <c r="AG2001" s="3" t="s">
        <v>51</v>
      </c>
      <c r="AH2001" s="3" t="s">
        <v>59</v>
      </c>
      <c r="AI2001" s="3" t="s">
        <v>60</v>
      </c>
      <c r="AJ2001" s="3" t="s">
        <v>61</v>
      </c>
      <c r="AK2001" s="3" t="s">
        <v>58</v>
      </c>
      <c r="AL2001" s="3" t="s">
        <v>58</v>
      </c>
      <c r="AM2001" s="3" t="s">
        <v>58</v>
      </c>
      <c r="AN2001" s="3" t="s">
        <v>72</v>
      </c>
      <c r="AO2001" s="3" t="s">
        <v>63</v>
      </c>
      <c r="AP2001" s="3">
        <v>64.469404327585451</v>
      </c>
      <c r="AQ2001" s="3">
        <v>224.38244483795683</v>
      </c>
    </row>
    <row r="2002" spans="1:43" x14ac:dyDescent="0.25">
      <c r="A2002" s="2">
        <v>2001</v>
      </c>
      <c r="B2002" s="3" t="s">
        <v>43</v>
      </c>
      <c r="C2002" s="3" t="s">
        <v>44</v>
      </c>
      <c r="D2002" s="3" t="s">
        <v>45</v>
      </c>
      <c r="E2002" s="3" t="s">
        <v>46</v>
      </c>
      <c r="F2002" s="3">
        <v>0.56000000000000005</v>
      </c>
      <c r="G2002" s="3">
        <v>0.48</v>
      </c>
      <c r="H2002" s="3">
        <v>4.6439542029720303E-2</v>
      </c>
      <c r="I2002" s="3">
        <v>9.4259671933541469</v>
      </c>
      <c r="J2002" s="3">
        <v>1.3855868973554628</v>
      </c>
      <c r="K2002" s="3">
        <v>0.43773759964653464</v>
      </c>
      <c r="L2002" s="3">
        <v>6.4346020955568767E-2</v>
      </c>
      <c r="M2002" s="2">
        <v>1210</v>
      </c>
      <c r="N2002" s="3" t="s">
        <v>47</v>
      </c>
      <c r="O2002" s="3" t="s">
        <v>84</v>
      </c>
      <c r="P2002" s="3" t="s">
        <v>85</v>
      </c>
      <c r="Q2002" s="3">
        <v>83.713896858699997</v>
      </c>
      <c r="R2002" s="3" t="s">
        <v>50</v>
      </c>
      <c r="S2002" s="3" t="s">
        <v>51</v>
      </c>
      <c r="T2002" s="3" t="s">
        <v>86</v>
      </c>
      <c r="U2002" s="3" t="s">
        <v>53</v>
      </c>
      <c r="V2002" s="3" t="s">
        <v>71</v>
      </c>
      <c r="W2002" s="3" t="s">
        <v>55</v>
      </c>
      <c r="X2002" s="3" t="s">
        <v>87</v>
      </c>
      <c r="Y2002" s="3">
        <v>146</v>
      </c>
      <c r="Z2002" s="3">
        <v>17</v>
      </c>
      <c r="AA2002" s="3" t="s">
        <v>45</v>
      </c>
      <c r="AB2002" s="11">
        <v>84</v>
      </c>
      <c r="AC2002" s="3" t="s">
        <v>88</v>
      </c>
      <c r="AD2002" s="3" t="s">
        <v>58</v>
      </c>
      <c r="AE2002" s="3" t="s">
        <v>58</v>
      </c>
      <c r="AF2002" s="3" t="s">
        <v>58</v>
      </c>
      <c r="AG2002" s="3" t="s">
        <v>51</v>
      </c>
      <c r="AH2002" s="3" t="s">
        <v>59</v>
      </c>
      <c r="AI2002" s="3" t="s">
        <v>60</v>
      </c>
      <c r="AJ2002" s="3" t="s">
        <v>61</v>
      </c>
      <c r="AK2002" s="3" t="s">
        <v>58</v>
      </c>
      <c r="AL2002" s="3" t="s">
        <v>58</v>
      </c>
      <c r="AM2002" s="3" t="s">
        <v>58</v>
      </c>
      <c r="AN2002" s="3" t="s">
        <v>72</v>
      </c>
      <c r="AO2002" s="3" t="s">
        <v>63</v>
      </c>
      <c r="AP2002" s="3">
        <v>61.469730627273663</v>
      </c>
      <c r="AQ2002" s="3">
        <v>187.93415891628834</v>
      </c>
    </row>
    <row r="2003" spans="1:43" x14ac:dyDescent="0.25">
      <c r="A2003" s="2">
        <v>2002</v>
      </c>
      <c r="B2003" s="3" t="s">
        <v>43</v>
      </c>
      <c r="C2003" s="3" t="s">
        <v>44</v>
      </c>
      <c r="D2003" s="3" t="s">
        <v>45</v>
      </c>
      <c r="E2003" s="3" t="s">
        <v>46</v>
      </c>
      <c r="F2003" s="3">
        <v>0.56000000000000005</v>
      </c>
      <c r="G2003" s="3">
        <v>0.48</v>
      </c>
      <c r="H2003" s="3">
        <v>0.104329598630268</v>
      </c>
      <c r="I2003" s="3">
        <v>9.3943067054538076</v>
      </c>
      <c r="J2003" s="3">
        <v>1.3810020995131747</v>
      </c>
      <c r="K2003" s="3">
        <v>0.98010424798963103</v>
      </c>
      <c r="L2003" s="3">
        <v>0.14407939474976694</v>
      </c>
      <c r="M2003" s="2">
        <v>1210</v>
      </c>
      <c r="N2003" s="3" t="s">
        <v>47</v>
      </c>
      <c r="O2003" s="3" t="s">
        <v>84</v>
      </c>
      <c r="P2003" s="3" t="s">
        <v>85</v>
      </c>
      <c r="Q2003" s="3">
        <v>83.713896858699997</v>
      </c>
      <c r="R2003" s="3" t="s">
        <v>50</v>
      </c>
      <c r="S2003" s="3" t="s">
        <v>51</v>
      </c>
      <c r="T2003" s="3" t="s">
        <v>86</v>
      </c>
      <c r="U2003" s="3" t="s">
        <v>53</v>
      </c>
      <c r="V2003" s="3" t="s">
        <v>71</v>
      </c>
      <c r="W2003" s="3" t="s">
        <v>55</v>
      </c>
      <c r="X2003" s="3" t="s">
        <v>87</v>
      </c>
      <c r="Y2003" s="3">
        <v>146</v>
      </c>
      <c r="Z2003" s="3">
        <v>17</v>
      </c>
      <c r="AA2003" s="3" t="s">
        <v>45</v>
      </c>
      <c r="AB2003" s="11">
        <v>84</v>
      </c>
      <c r="AC2003" s="3" t="s">
        <v>88</v>
      </c>
      <c r="AD2003" s="3" t="s">
        <v>58</v>
      </c>
      <c r="AE2003" s="3" t="s">
        <v>58</v>
      </c>
      <c r="AF2003" s="3" t="s">
        <v>58</v>
      </c>
      <c r="AG2003" s="3" t="s">
        <v>51</v>
      </c>
      <c r="AH2003" s="3" t="s">
        <v>59</v>
      </c>
      <c r="AI2003" s="3" t="s">
        <v>60</v>
      </c>
      <c r="AJ2003" s="3" t="s">
        <v>61</v>
      </c>
      <c r="AK2003" s="3" t="s">
        <v>58</v>
      </c>
      <c r="AL2003" s="3" t="s">
        <v>58</v>
      </c>
      <c r="AM2003" s="3" t="s">
        <v>58</v>
      </c>
      <c r="AN2003" s="3" t="s">
        <v>72</v>
      </c>
      <c r="AO2003" s="3" t="s">
        <v>63</v>
      </c>
      <c r="AP2003" s="3">
        <v>107.98110306376805</v>
      </c>
      <c r="AQ2003" s="3">
        <v>422.20690626331537</v>
      </c>
    </row>
    <row r="2004" spans="1:43" x14ac:dyDescent="0.25">
      <c r="A2004" s="2">
        <v>2003</v>
      </c>
      <c r="B2004" s="3" t="s">
        <v>43</v>
      </c>
      <c r="C2004" s="3" t="s">
        <v>44</v>
      </c>
      <c r="D2004" s="3" t="s">
        <v>45</v>
      </c>
      <c r="E2004" s="3" t="s">
        <v>46</v>
      </c>
      <c r="F2004" s="3">
        <v>0.56000000000000005</v>
      </c>
      <c r="G2004" s="3">
        <v>0.48</v>
      </c>
      <c r="H2004" s="3">
        <v>0.48029030713286602</v>
      </c>
      <c r="I2004" s="3">
        <v>9.3943067054538076</v>
      </c>
      <c r="J2004" s="3">
        <v>1.3810020995131747</v>
      </c>
      <c r="K2004" s="3">
        <v>4.5119944528627522</v>
      </c>
      <c r="L2004" s="3">
        <v>0.66328192252631546</v>
      </c>
      <c r="M2004" s="2">
        <v>1210</v>
      </c>
      <c r="N2004" s="3" t="s">
        <v>47</v>
      </c>
      <c r="O2004" s="3" t="s">
        <v>84</v>
      </c>
      <c r="P2004" s="3" t="s">
        <v>85</v>
      </c>
      <c r="Q2004" s="3">
        <v>83.713896858699997</v>
      </c>
      <c r="R2004" s="3" t="s">
        <v>50</v>
      </c>
      <c r="S2004" s="3" t="s">
        <v>51</v>
      </c>
      <c r="T2004" s="3" t="s">
        <v>86</v>
      </c>
      <c r="U2004" s="3" t="s">
        <v>53</v>
      </c>
      <c r="V2004" s="3" t="s">
        <v>71</v>
      </c>
      <c r="W2004" s="3" t="s">
        <v>55</v>
      </c>
      <c r="X2004" s="3" t="s">
        <v>87</v>
      </c>
      <c r="Y2004" s="3">
        <v>146</v>
      </c>
      <c r="Z2004" s="3">
        <v>17</v>
      </c>
      <c r="AA2004" s="3" t="s">
        <v>45</v>
      </c>
      <c r="AB2004" s="11">
        <v>84</v>
      </c>
      <c r="AC2004" s="3" t="s">
        <v>88</v>
      </c>
      <c r="AD2004" s="3" t="s">
        <v>58</v>
      </c>
      <c r="AE2004" s="3" t="s">
        <v>58</v>
      </c>
      <c r="AF2004" s="3" t="s">
        <v>58</v>
      </c>
      <c r="AG2004" s="3" t="s">
        <v>51</v>
      </c>
      <c r="AH2004" s="3" t="s">
        <v>59</v>
      </c>
      <c r="AI2004" s="3" t="s">
        <v>60</v>
      </c>
      <c r="AJ2004" s="3" t="s">
        <v>61</v>
      </c>
      <c r="AK2004" s="3" t="s">
        <v>58</v>
      </c>
      <c r="AL2004" s="3" t="s">
        <v>58</v>
      </c>
      <c r="AM2004" s="3" t="s">
        <v>58</v>
      </c>
      <c r="AN2004" s="3" t="s">
        <v>72</v>
      </c>
      <c r="AO2004" s="3" t="s">
        <v>63</v>
      </c>
      <c r="AP2004" s="3">
        <v>175.36555168813908</v>
      </c>
      <c r="AQ2004" s="3">
        <v>1943.665914037108</v>
      </c>
    </row>
    <row r="2005" spans="1:43" x14ac:dyDescent="0.25">
      <c r="A2005" s="2">
        <v>2004</v>
      </c>
      <c r="B2005" s="3" t="s">
        <v>43</v>
      </c>
      <c r="C2005" s="3" t="s">
        <v>44</v>
      </c>
      <c r="D2005" s="3" t="s">
        <v>45</v>
      </c>
      <c r="E2005" s="3" t="s">
        <v>46</v>
      </c>
      <c r="F2005" s="3">
        <v>0.56000000000000005</v>
      </c>
      <c r="G2005" s="3">
        <v>0.48</v>
      </c>
      <c r="H2005" s="3">
        <v>3.3143547858752002E-2</v>
      </c>
      <c r="I2005" s="3">
        <v>9.3943067054538076</v>
      </c>
      <c r="J2005" s="3">
        <v>1.3810020995131747</v>
      </c>
      <c r="K2005" s="3">
        <v>0.31136065389200313</v>
      </c>
      <c r="L2005" s="3">
        <v>4.5771309178251902E-2</v>
      </c>
      <c r="M2005" s="2">
        <v>1210</v>
      </c>
      <c r="N2005" s="3" t="s">
        <v>47</v>
      </c>
      <c r="O2005" s="3" t="s">
        <v>84</v>
      </c>
      <c r="P2005" s="3" t="s">
        <v>85</v>
      </c>
      <c r="Q2005" s="3">
        <v>83.713896858699997</v>
      </c>
      <c r="R2005" s="3" t="s">
        <v>50</v>
      </c>
      <c r="S2005" s="3" t="s">
        <v>51</v>
      </c>
      <c r="T2005" s="3" t="s">
        <v>86</v>
      </c>
      <c r="U2005" s="3" t="s">
        <v>53</v>
      </c>
      <c r="V2005" s="3" t="s">
        <v>71</v>
      </c>
      <c r="W2005" s="3" t="s">
        <v>55</v>
      </c>
      <c r="X2005" s="3" t="s">
        <v>87</v>
      </c>
      <c r="Y2005" s="3">
        <v>146</v>
      </c>
      <c r="Z2005" s="3">
        <v>17</v>
      </c>
      <c r="AA2005" s="3" t="s">
        <v>45</v>
      </c>
      <c r="AB2005" s="11">
        <v>84</v>
      </c>
      <c r="AC2005" s="3" t="s">
        <v>88</v>
      </c>
      <c r="AD2005" s="3" t="s">
        <v>58</v>
      </c>
      <c r="AE2005" s="3" t="s">
        <v>58</v>
      </c>
      <c r="AF2005" s="3" t="s">
        <v>58</v>
      </c>
      <c r="AG2005" s="3" t="s">
        <v>51</v>
      </c>
      <c r="AH2005" s="3" t="s">
        <v>59</v>
      </c>
      <c r="AI2005" s="3" t="s">
        <v>60</v>
      </c>
      <c r="AJ2005" s="3" t="s">
        <v>61</v>
      </c>
      <c r="AK2005" s="3" t="s">
        <v>58</v>
      </c>
      <c r="AL2005" s="3" t="s">
        <v>58</v>
      </c>
      <c r="AM2005" s="3" t="s">
        <v>58</v>
      </c>
      <c r="AN2005" s="3" t="s">
        <v>72</v>
      </c>
      <c r="AO2005" s="3" t="s">
        <v>63</v>
      </c>
      <c r="AP2005" s="3">
        <v>116.06982195212296</v>
      </c>
      <c r="AQ2005" s="3">
        <v>134.12717951331217</v>
      </c>
    </row>
    <row r="2006" spans="1:43" x14ac:dyDescent="0.25">
      <c r="A2006" s="2">
        <v>2005</v>
      </c>
      <c r="B2006" s="3" t="s">
        <v>43</v>
      </c>
      <c r="C2006" s="3" t="s">
        <v>44</v>
      </c>
      <c r="D2006" s="3" t="s">
        <v>45</v>
      </c>
      <c r="E2006" s="3" t="s">
        <v>46</v>
      </c>
      <c r="F2006" s="3">
        <v>0.56000000000000005</v>
      </c>
      <c r="G2006" s="3">
        <v>0.48</v>
      </c>
      <c r="H2006" s="3">
        <v>4.6923905361491103E-2</v>
      </c>
      <c r="I2006" s="3">
        <v>9.4023221860454367</v>
      </c>
      <c r="J2006" s="3">
        <v>1.3821630174443529</v>
      </c>
      <c r="K2006" s="3">
        <v>0.44119367643624419</v>
      </c>
      <c r="L2006" s="3">
        <v>6.4856486624711787E-2</v>
      </c>
      <c r="M2006" s="2">
        <v>1210</v>
      </c>
      <c r="N2006" s="3" t="s">
        <v>47</v>
      </c>
      <c r="O2006" s="3" t="s">
        <v>84</v>
      </c>
      <c r="P2006" s="3" t="s">
        <v>85</v>
      </c>
      <c r="Q2006" s="3">
        <v>83.713896858699997</v>
      </c>
      <c r="R2006" s="3" t="s">
        <v>50</v>
      </c>
      <c r="S2006" s="3" t="s">
        <v>51</v>
      </c>
      <c r="T2006" s="3" t="s">
        <v>86</v>
      </c>
      <c r="U2006" s="3" t="s">
        <v>53</v>
      </c>
      <c r="V2006" s="3" t="s">
        <v>71</v>
      </c>
      <c r="W2006" s="3" t="s">
        <v>55</v>
      </c>
      <c r="X2006" s="3" t="s">
        <v>87</v>
      </c>
      <c r="Y2006" s="3">
        <v>146</v>
      </c>
      <c r="Z2006" s="3">
        <v>17</v>
      </c>
      <c r="AA2006" s="3" t="s">
        <v>45</v>
      </c>
      <c r="AB2006" s="11">
        <v>84</v>
      </c>
      <c r="AC2006" s="3" t="s">
        <v>88</v>
      </c>
      <c r="AD2006" s="3" t="s">
        <v>58</v>
      </c>
      <c r="AE2006" s="3" t="s">
        <v>58</v>
      </c>
      <c r="AF2006" s="3" t="s">
        <v>58</v>
      </c>
      <c r="AG2006" s="3" t="s">
        <v>51</v>
      </c>
      <c r="AH2006" s="3" t="s">
        <v>59</v>
      </c>
      <c r="AI2006" s="3" t="s">
        <v>60</v>
      </c>
      <c r="AJ2006" s="3" t="s">
        <v>61</v>
      </c>
      <c r="AK2006" s="3" t="s">
        <v>58</v>
      </c>
      <c r="AL2006" s="3" t="s">
        <v>58</v>
      </c>
      <c r="AM2006" s="3" t="s">
        <v>58</v>
      </c>
      <c r="AN2006" s="3" t="s">
        <v>72</v>
      </c>
      <c r="AO2006" s="3" t="s">
        <v>63</v>
      </c>
      <c r="AP2006" s="3">
        <v>61.172601010207927</v>
      </c>
      <c r="AQ2006" s="3">
        <v>189.89430777624023</v>
      </c>
    </row>
    <row r="2007" spans="1:43" x14ac:dyDescent="0.25">
      <c r="A2007" s="2">
        <v>2006</v>
      </c>
      <c r="B2007" s="3" t="s">
        <v>43</v>
      </c>
      <c r="C2007" s="3" t="s">
        <v>44</v>
      </c>
      <c r="D2007" s="3" t="s">
        <v>45</v>
      </c>
      <c r="E2007" s="3" t="s">
        <v>46</v>
      </c>
      <c r="F2007" s="3">
        <v>0.56000000000000005</v>
      </c>
      <c r="G2007" s="3">
        <v>0.48</v>
      </c>
      <c r="H2007" s="3">
        <v>0.181761402643106</v>
      </c>
      <c r="I2007" s="3">
        <v>9.4023221860454367</v>
      </c>
      <c r="J2007" s="3">
        <v>1.3821630174443529</v>
      </c>
      <c r="K2007" s="3">
        <v>1.7089792686380132</v>
      </c>
      <c r="L2007" s="3">
        <v>0.25122388873211338</v>
      </c>
      <c r="M2007" s="2">
        <v>1210</v>
      </c>
      <c r="N2007" s="3" t="s">
        <v>47</v>
      </c>
      <c r="O2007" s="3" t="s">
        <v>84</v>
      </c>
      <c r="P2007" s="3" t="s">
        <v>85</v>
      </c>
      <c r="Q2007" s="3">
        <v>83.713896858699997</v>
      </c>
      <c r="R2007" s="3" t="s">
        <v>50</v>
      </c>
      <c r="S2007" s="3" t="s">
        <v>51</v>
      </c>
      <c r="T2007" s="3" t="s">
        <v>86</v>
      </c>
      <c r="U2007" s="3" t="s">
        <v>53</v>
      </c>
      <c r="V2007" s="3" t="s">
        <v>71</v>
      </c>
      <c r="W2007" s="3" t="s">
        <v>55</v>
      </c>
      <c r="X2007" s="3" t="s">
        <v>87</v>
      </c>
      <c r="Y2007" s="3">
        <v>146</v>
      </c>
      <c r="Z2007" s="3">
        <v>17</v>
      </c>
      <c r="AA2007" s="3" t="s">
        <v>45</v>
      </c>
      <c r="AB2007" s="11">
        <v>84</v>
      </c>
      <c r="AC2007" s="3" t="s">
        <v>88</v>
      </c>
      <c r="AD2007" s="3" t="s">
        <v>58</v>
      </c>
      <c r="AE2007" s="3" t="s">
        <v>58</v>
      </c>
      <c r="AF2007" s="3" t="s">
        <v>58</v>
      </c>
      <c r="AG2007" s="3" t="s">
        <v>51</v>
      </c>
      <c r="AH2007" s="3" t="s">
        <v>59</v>
      </c>
      <c r="AI2007" s="3" t="s">
        <v>60</v>
      </c>
      <c r="AJ2007" s="3" t="s">
        <v>61</v>
      </c>
      <c r="AK2007" s="3" t="s">
        <v>58</v>
      </c>
      <c r="AL2007" s="3" t="s">
        <v>58</v>
      </c>
      <c r="AM2007" s="3" t="s">
        <v>58</v>
      </c>
      <c r="AN2007" s="3" t="s">
        <v>72</v>
      </c>
      <c r="AO2007" s="3" t="s">
        <v>63</v>
      </c>
      <c r="AP2007" s="3">
        <v>111.56199871200835</v>
      </c>
      <c r="AQ2007" s="3">
        <v>735.56229963068745</v>
      </c>
    </row>
    <row r="2008" spans="1:43" x14ac:dyDescent="0.25">
      <c r="A2008" s="2">
        <v>2007</v>
      </c>
      <c r="B2008" s="3" t="s">
        <v>43</v>
      </c>
      <c r="C2008" s="3" t="s">
        <v>44</v>
      </c>
      <c r="D2008" s="3" t="s">
        <v>45</v>
      </c>
      <c r="E2008" s="3" t="s">
        <v>46</v>
      </c>
      <c r="F2008" s="3">
        <v>0.56000000000000005</v>
      </c>
      <c r="G2008" s="3">
        <v>0.48</v>
      </c>
      <c r="H2008" s="3">
        <v>3.59545362299271E-2</v>
      </c>
      <c r="I2008" s="3">
        <v>9.4023221860454367</v>
      </c>
      <c r="J2008" s="3">
        <v>1.3821630174443529</v>
      </c>
      <c r="K2008" s="3">
        <v>0.33805613368361803</v>
      </c>
      <c r="L2008" s="3">
        <v>4.9695030286368347E-2</v>
      </c>
      <c r="M2008" s="2">
        <v>1210</v>
      </c>
      <c r="N2008" s="3" t="s">
        <v>47</v>
      </c>
      <c r="O2008" s="3" t="s">
        <v>84</v>
      </c>
      <c r="P2008" s="3" t="s">
        <v>85</v>
      </c>
      <c r="Q2008" s="3">
        <v>83.713896858699997</v>
      </c>
      <c r="R2008" s="3" t="s">
        <v>50</v>
      </c>
      <c r="S2008" s="3" t="s">
        <v>51</v>
      </c>
      <c r="T2008" s="3" t="s">
        <v>86</v>
      </c>
      <c r="U2008" s="3" t="s">
        <v>53</v>
      </c>
      <c r="V2008" s="3" t="s">
        <v>71</v>
      </c>
      <c r="W2008" s="3" t="s">
        <v>55</v>
      </c>
      <c r="X2008" s="3" t="s">
        <v>87</v>
      </c>
      <c r="Y2008" s="3">
        <v>146</v>
      </c>
      <c r="Z2008" s="3">
        <v>17</v>
      </c>
      <c r="AA2008" s="3" t="s">
        <v>45</v>
      </c>
      <c r="AB2008" s="11">
        <v>84</v>
      </c>
      <c r="AC2008" s="3" t="s">
        <v>88</v>
      </c>
      <c r="AD2008" s="3" t="s">
        <v>58</v>
      </c>
      <c r="AE2008" s="3" t="s">
        <v>58</v>
      </c>
      <c r="AF2008" s="3" t="s">
        <v>58</v>
      </c>
      <c r="AG2008" s="3" t="s">
        <v>51</v>
      </c>
      <c r="AH2008" s="3" t="s">
        <v>59</v>
      </c>
      <c r="AI2008" s="3" t="s">
        <v>60</v>
      </c>
      <c r="AJ2008" s="3" t="s">
        <v>61</v>
      </c>
      <c r="AK2008" s="3" t="s">
        <v>58</v>
      </c>
      <c r="AL2008" s="3" t="s">
        <v>58</v>
      </c>
      <c r="AM2008" s="3" t="s">
        <v>58</v>
      </c>
      <c r="AN2008" s="3" t="s">
        <v>72</v>
      </c>
      <c r="AO2008" s="3" t="s">
        <v>63</v>
      </c>
      <c r="AP2008" s="3">
        <v>55.724742213843243</v>
      </c>
      <c r="AQ2008" s="3">
        <v>145.50284585649399</v>
      </c>
    </row>
    <row r="2009" spans="1:43" x14ac:dyDescent="0.25">
      <c r="A2009" s="2">
        <v>2008</v>
      </c>
      <c r="B2009" s="3" t="s">
        <v>43</v>
      </c>
      <c r="C2009" s="3" t="s">
        <v>44</v>
      </c>
      <c r="D2009" s="3" t="s">
        <v>45</v>
      </c>
      <c r="E2009" s="3" t="s">
        <v>46</v>
      </c>
      <c r="F2009" s="3">
        <v>0.56000000000000005</v>
      </c>
      <c r="G2009" s="3">
        <v>0.48</v>
      </c>
      <c r="H2009" s="3">
        <v>6.4148161266822198E-2</v>
      </c>
      <c r="I2009" s="3">
        <v>9.4023221860454367</v>
      </c>
      <c r="J2009" s="3">
        <v>1.3821630174443529</v>
      </c>
      <c r="K2009" s="3">
        <v>0.60314167987306289</v>
      </c>
      <c r="L2009" s="3">
        <v>8.8663216140057927E-2</v>
      </c>
      <c r="M2009" s="2">
        <v>1210</v>
      </c>
      <c r="N2009" s="3" t="s">
        <v>47</v>
      </c>
      <c r="O2009" s="3" t="s">
        <v>84</v>
      </c>
      <c r="P2009" s="3" t="s">
        <v>85</v>
      </c>
      <c r="Q2009" s="3">
        <v>83.713896858699997</v>
      </c>
      <c r="R2009" s="3" t="s">
        <v>50</v>
      </c>
      <c r="S2009" s="3" t="s">
        <v>51</v>
      </c>
      <c r="T2009" s="3" t="s">
        <v>86</v>
      </c>
      <c r="U2009" s="3" t="s">
        <v>53</v>
      </c>
      <c r="V2009" s="3" t="s">
        <v>71</v>
      </c>
      <c r="W2009" s="3" t="s">
        <v>55</v>
      </c>
      <c r="X2009" s="3" t="s">
        <v>87</v>
      </c>
      <c r="Y2009" s="3">
        <v>146</v>
      </c>
      <c r="Z2009" s="3">
        <v>17</v>
      </c>
      <c r="AA2009" s="3" t="s">
        <v>45</v>
      </c>
      <c r="AB2009" s="11">
        <v>84</v>
      </c>
      <c r="AC2009" s="3" t="s">
        <v>88</v>
      </c>
      <c r="AD2009" s="3" t="s">
        <v>58</v>
      </c>
      <c r="AE2009" s="3" t="s">
        <v>58</v>
      </c>
      <c r="AF2009" s="3" t="s">
        <v>58</v>
      </c>
      <c r="AG2009" s="3" t="s">
        <v>51</v>
      </c>
      <c r="AH2009" s="3" t="s">
        <v>59</v>
      </c>
      <c r="AI2009" s="3" t="s">
        <v>60</v>
      </c>
      <c r="AJ2009" s="3" t="s">
        <v>61</v>
      </c>
      <c r="AK2009" s="3" t="s">
        <v>58</v>
      </c>
      <c r="AL2009" s="3" t="s">
        <v>58</v>
      </c>
      <c r="AM2009" s="3" t="s">
        <v>58</v>
      </c>
      <c r="AN2009" s="3" t="s">
        <v>72</v>
      </c>
      <c r="AO2009" s="3" t="s">
        <v>63</v>
      </c>
      <c r="AP2009" s="3">
        <v>74.65916163297544</v>
      </c>
      <c r="AQ2009" s="3">
        <v>259.59839840779046</v>
      </c>
    </row>
    <row r="2010" spans="1:43" x14ac:dyDescent="0.25">
      <c r="A2010" s="2">
        <v>2009</v>
      </c>
      <c r="B2010" s="3" t="s">
        <v>43</v>
      </c>
      <c r="C2010" s="3" t="s">
        <v>44</v>
      </c>
      <c r="D2010" s="3" t="s">
        <v>45</v>
      </c>
      <c r="E2010" s="3" t="s">
        <v>46</v>
      </c>
      <c r="F2010" s="3">
        <v>0.56000000000000005</v>
      </c>
      <c r="G2010" s="3">
        <v>0.48</v>
      </c>
      <c r="H2010" s="3">
        <v>0.24389832218551</v>
      </c>
      <c r="I2010" s="3">
        <v>9.4023221860454367</v>
      </c>
      <c r="J2010" s="3">
        <v>1.3821630174443529</v>
      </c>
      <c r="K2010" s="3">
        <v>2.2932106058240787</v>
      </c>
      <c r="L2010" s="3">
        <v>0.33710724094153943</v>
      </c>
      <c r="M2010" s="2">
        <v>1210</v>
      </c>
      <c r="N2010" s="3" t="s">
        <v>47</v>
      </c>
      <c r="O2010" s="3" t="s">
        <v>84</v>
      </c>
      <c r="P2010" s="3" t="s">
        <v>85</v>
      </c>
      <c r="Q2010" s="3">
        <v>83.713896858699997</v>
      </c>
      <c r="R2010" s="3" t="s">
        <v>50</v>
      </c>
      <c r="S2010" s="3" t="s">
        <v>51</v>
      </c>
      <c r="T2010" s="3" t="s">
        <v>86</v>
      </c>
      <c r="U2010" s="3" t="s">
        <v>53</v>
      </c>
      <c r="V2010" s="3" t="s">
        <v>71</v>
      </c>
      <c r="W2010" s="3" t="s">
        <v>55</v>
      </c>
      <c r="X2010" s="3" t="s">
        <v>87</v>
      </c>
      <c r="Y2010" s="3">
        <v>146</v>
      </c>
      <c r="Z2010" s="3">
        <v>17</v>
      </c>
      <c r="AA2010" s="3" t="s">
        <v>45</v>
      </c>
      <c r="AB2010" s="11">
        <v>84</v>
      </c>
      <c r="AC2010" s="3" t="s">
        <v>88</v>
      </c>
      <c r="AD2010" s="3" t="s">
        <v>58</v>
      </c>
      <c r="AE2010" s="3" t="s">
        <v>58</v>
      </c>
      <c r="AF2010" s="3" t="s">
        <v>58</v>
      </c>
      <c r="AG2010" s="3" t="s">
        <v>51</v>
      </c>
      <c r="AH2010" s="3" t="s">
        <v>59</v>
      </c>
      <c r="AI2010" s="3" t="s">
        <v>60</v>
      </c>
      <c r="AJ2010" s="3" t="s">
        <v>61</v>
      </c>
      <c r="AK2010" s="3" t="s">
        <v>58</v>
      </c>
      <c r="AL2010" s="3" t="s">
        <v>58</v>
      </c>
      <c r="AM2010" s="3" t="s">
        <v>58</v>
      </c>
      <c r="AN2010" s="3" t="s">
        <v>72</v>
      </c>
      <c r="AO2010" s="3" t="s">
        <v>63</v>
      </c>
      <c r="AP2010" s="3">
        <v>126.22380797878901</v>
      </c>
      <c r="AQ2010" s="3">
        <v>987.02149154901736</v>
      </c>
    </row>
    <row r="2011" spans="1:43" x14ac:dyDescent="0.25">
      <c r="A2011" s="2">
        <v>2010</v>
      </c>
      <c r="B2011" s="3" t="s">
        <v>43</v>
      </c>
      <c r="C2011" s="3" t="s">
        <v>44</v>
      </c>
      <c r="D2011" s="3" t="s">
        <v>45</v>
      </c>
      <c r="E2011" s="3" t="s">
        <v>46</v>
      </c>
      <c r="F2011" s="3">
        <v>0.56000000000000005</v>
      </c>
      <c r="G2011" s="3">
        <v>0.48</v>
      </c>
      <c r="H2011" s="3">
        <v>4.5077126073109999E-2</v>
      </c>
      <c r="I2011" s="3">
        <v>9.4023221860454367</v>
      </c>
      <c r="J2011" s="3">
        <v>1.3821630174443529</v>
      </c>
      <c r="K2011" s="3">
        <v>0.42382966256036936</v>
      </c>
      <c r="L2011" s="3">
        <v>6.2303936590929233E-2</v>
      </c>
      <c r="M2011" s="2">
        <v>1210</v>
      </c>
      <c r="N2011" s="3" t="s">
        <v>47</v>
      </c>
      <c r="O2011" s="3" t="s">
        <v>84</v>
      </c>
      <c r="P2011" s="3" t="s">
        <v>85</v>
      </c>
      <c r="Q2011" s="3">
        <v>83.713896858699997</v>
      </c>
      <c r="R2011" s="3" t="s">
        <v>50</v>
      </c>
      <c r="S2011" s="3" t="s">
        <v>51</v>
      </c>
      <c r="T2011" s="3" t="s">
        <v>86</v>
      </c>
      <c r="U2011" s="3" t="s">
        <v>53</v>
      </c>
      <c r="V2011" s="3" t="s">
        <v>71</v>
      </c>
      <c r="W2011" s="3" t="s">
        <v>55</v>
      </c>
      <c r="X2011" s="3" t="s">
        <v>87</v>
      </c>
      <c r="Y2011" s="3">
        <v>146</v>
      </c>
      <c r="Z2011" s="3">
        <v>17</v>
      </c>
      <c r="AA2011" s="3" t="s">
        <v>45</v>
      </c>
      <c r="AB2011" s="11">
        <v>84</v>
      </c>
      <c r="AC2011" s="3" t="s">
        <v>88</v>
      </c>
      <c r="AD2011" s="3" t="s">
        <v>58</v>
      </c>
      <c r="AE2011" s="3" t="s">
        <v>58</v>
      </c>
      <c r="AF2011" s="3" t="s">
        <v>58</v>
      </c>
      <c r="AG2011" s="3" t="s">
        <v>51</v>
      </c>
      <c r="AH2011" s="3" t="s">
        <v>59</v>
      </c>
      <c r="AI2011" s="3" t="s">
        <v>60</v>
      </c>
      <c r="AJ2011" s="3" t="s">
        <v>61</v>
      </c>
      <c r="AK2011" s="3" t="s">
        <v>58</v>
      </c>
      <c r="AL2011" s="3" t="s">
        <v>58</v>
      </c>
      <c r="AM2011" s="3" t="s">
        <v>58</v>
      </c>
      <c r="AN2011" s="3" t="s">
        <v>72</v>
      </c>
      <c r="AO2011" s="3" t="s">
        <v>63</v>
      </c>
      <c r="AP2011" s="3">
        <v>70.757327397631556</v>
      </c>
      <c r="AQ2011" s="3">
        <v>182.42065715229961</v>
      </c>
    </row>
    <row r="2012" spans="1:43" x14ac:dyDescent="0.25">
      <c r="A2012" s="2">
        <v>2011</v>
      </c>
      <c r="B2012" s="3" t="s">
        <v>43</v>
      </c>
      <c r="C2012" s="3" t="s">
        <v>44</v>
      </c>
      <c r="D2012" s="3" t="s">
        <v>45</v>
      </c>
      <c r="E2012" s="3" t="s">
        <v>46</v>
      </c>
      <c r="F2012" s="3">
        <v>0.56000000000000005</v>
      </c>
      <c r="G2012" s="3">
        <v>0.48</v>
      </c>
      <c r="H2012" s="3">
        <v>3.0912916745595299E-2</v>
      </c>
      <c r="I2012" s="3">
        <v>9.4136694775854419</v>
      </c>
      <c r="J2012" s="3">
        <v>1.3838063012791224</v>
      </c>
      <c r="K2012" s="3">
        <v>0.29100398083115037</v>
      </c>
      <c r="L2012" s="3">
        <v>4.2777488983471675E-2</v>
      </c>
      <c r="M2012" s="2">
        <v>1210</v>
      </c>
      <c r="N2012" s="3" t="s">
        <v>47</v>
      </c>
      <c r="O2012" s="3" t="s">
        <v>84</v>
      </c>
      <c r="P2012" s="3" t="s">
        <v>85</v>
      </c>
      <c r="Q2012" s="3">
        <v>83.713896858699997</v>
      </c>
      <c r="R2012" s="3" t="s">
        <v>50</v>
      </c>
      <c r="S2012" s="3" t="s">
        <v>51</v>
      </c>
      <c r="T2012" s="3" t="s">
        <v>86</v>
      </c>
      <c r="U2012" s="3" t="s">
        <v>53</v>
      </c>
      <c r="V2012" s="3" t="s">
        <v>71</v>
      </c>
      <c r="W2012" s="3" t="s">
        <v>55</v>
      </c>
      <c r="X2012" s="3" t="s">
        <v>87</v>
      </c>
      <c r="Y2012" s="3">
        <v>146</v>
      </c>
      <c r="Z2012" s="3">
        <v>17</v>
      </c>
      <c r="AA2012" s="3" t="s">
        <v>45</v>
      </c>
      <c r="AB2012" s="11">
        <v>84</v>
      </c>
      <c r="AC2012" s="3" t="s">
        <v>88</v>
      </c>
      <c r="AD2012" s="3" t="s">
        <v>58</v>
      </c>
      <c r="AE2012" s="3" t="s">
        <v>58</v>
      </c>
      <c r="AF2012" s="3" t="s">
        <v>58</v>
      </c>
      <c r="AG2012" s="3" t="s">
        <v>51</v>
      </c>
      <c r="AH2012" s="3" t="s">
        <v>59</v>
      </c>
      <c r="AI2012" s="3" t="s">
        <v>60</v>
      </c>
      <c r="AJ2012" s="3" t="s">
        <v>61</v>
      </c>
      <c r="AK2012" s="3" t="s">
        <v>58</v>
      </c>
      <c r="AL2012" s="3" t="s">
        <v>58</v>
      </c>
      <c r="AM2012" s="3" t="s">
        <v>58</v>
      </c>
      <c r="AN2012" s="3" t="s">
        <v>72</v>
      </c>
      <c r="AO2012" s="3" t="s">
        <v>63</v>
      </c>
      <c r="AP2012" s="3">
        <v>49.077733420414887</v>
      </c>
      <c r="AQ2012" s="3">
        <v>125.10013566702872</v>
      </c>
    </row>
    <row r="2013" spans="1:43" x14ac:dyDescent="0.25">
      <c r="A2013" s="2">
        <v>2012</v>
      </c>
      <c r="B2013" s="3" t="s">
        <v>43</v>
      </c>
      <c r="C2013" s="3" t="s">
        <v>44</v>
      </c>
      <c r="D2013" s="3" t="s">
        <v>45</v>
      </c>
      <c r="E2013" s="3" t="s">
        <v>46</v>
      </c>
      <c r="F2013" s="3">
        <v>0.56000000000000005</v>
      </c>
      <c r="G2013" s="3">
        <v>0.48</v>
      </c>
      <c r="H2013" s="3">
        <v>2.7625337668113E-3</v>
      </c>
      <c r="I2013" s="3">
        <v>9.4136694775854419</v>
      </c>
      <c r="J2013" s="3">
        <v>1.3838063012791224</v>
      </c>
      <c r="K2013" s="3">
        <v>2.6005579801430673E-2</v>
      </c>
      <c r="L2013" s="3">
        <v>3.8228116340098266E-3</v>
      </c>
      <c r="M2013" s="2">
        <v>1210</v>
      </c>
      <c r="N2013" s="3" t="s">
        <v>47</v>
      </c>
      <c r="O2013" s="3" t="s">
        <v>84</v>
      </c>
      <c r="P2013" s="3" t="s">
        <v>85</v>
      </c>
      <c r="Q2013" s="3">
        <v>83.713896858699997</v>
      </c>
      <c r="R2013" s="3" t="s">
        <v>50</v>
      </c>
      <c r="S2013" s="3" t="s">
        <v>51</v>
      </c>
      <c r="T2013" s="3" t="s">
        <v>86</v>
      </c>
      <c r="U2013" s="3" t="s">
        <v>53</v>
      </c>
      <c r="V2013" s="3" t="s">
        <v>71</v>
      </c>
      <c r="W2013" s="3" t="s">
        <v>55</v>
      </c>
      <c r="X2013" s="3" t="s">
        <v>87</v>
      </c>
      <c r="Y2013" s="3">
        <v>146</v>
      </c>
      <c r="Z2013" s="3">
        <v>17</v>
      </c>
      <c r="AA2013" s="3" t="s">
        <v>45</v>
      </c>
      <c r="AB2013" s="11">
        <v>84</v>
      </c>
      <c r="AC2013" s="3" t="s">
        <v>88</v>
      </c>
      <c r="AD2013" s="3" t="s">
        <v>58</v>
      </c>
      <c r="AE2013" s="3" t="s">
        <v>58</v>
      </c>
      <c r="AF2013" s="3" t="s">
        <v>58</v>
      </c>
      <c r="AG2013" s="3" t="s">
        <v>51</v>
      </c>
      <c r="AH2013" s="3" t="s">
        <v>59</v>
      </c>
      <c r="AI2013" s="3" t="s">
        <v>60</v>
      </c>
      <c r="AJ2013" s="3" t="s">
        <v>61</v>
      </c>
      <c r="AK2013" s="3" t="s">
        <v>58</v>
      </c>
      <c r="AL2013" s="3" t="s">
        <v>58</v>
      </c>
      <c r="AM2013" s="3" t="s">
        <v>58</v>
      </c>
      <c r="AN2013" s="3" t="s">
        <v>72</v>
      </c>
      <c r="AO2013" s="3" t="s">
        <v>63</v>
      </c>
      <c r="AP2013" s="3">
        <v>16.409775874932659</v>
      </c>
      <c r="AQ2013" s="3">
        <v>11.179577516317183</v>
      </c>
    </row>
    <row r="2014" spans="1:43" x14ac:dyDescent="0.25">
      <c r="A2014" s="2">
        <v>2013</v>
      </c>
      <c r="B2014" s="3" t="s">
        <v>43</v>
      </c>
      <c r="C2014" s="3" t="s">
        <v>44</v>
      </c>
      <c r="D2014" s="3" t="s">
        <v>45</v>
      </c>
      <c r="E2014" s="3" t="s">
        <v>46</v>
      </c>
      <c r="F2014" s="3">
        <v>0.56000000000000005</v>
      </c>
      <c r="G2014" s="3">
        <v>0.48</v>
      </c>
      <c r="H2014" s="3">
        <v>0.252342708959513</v>
      </c>
      <c r="I2014" s="3">
        <v>9.4136694775854419</v>
      </c>
      <c r="J2014" s="3">
        <v>1.3838063012791224</v>
      </c>
      <c r="K2014" s="3">
        <v>2.375470857223394</v>
      </c>
      <c r="L2014" s="3">
        <v>0.34919343074001774</v>
      </c>
      <c r="M2014" s="2">
        <v>1210</v>
      </c>
      <c r="N2014" s="3" t="s">
        <v>47</v>
      </c>
      <c r="O2014" s="3" t="s">
        <v>84</v>
      </c>
      <c r="P2014" s="3" t="s">
        <v>85</v>
      </c>
      <c r="Q2014" s="3">
        <v>83.713896858699997</v>
      </c>
      <c r="R2014" s="3" t="s">
        <v>50</v>
      </c>
      <c r="S2014" s="3" t="s">
        <v>51</v>
      </c>
      <c r="T2014" s="3" t="s">
        <v>86</v>
      </c>
      <c r="U2014" s="3" t="s">
        <v>53</v>
      </c>
      <c r="V2014" s="3" t="s">
        <v>71</v>
      </c>
      <c r="W2014" s="3" t="s">
        <v>55</v>
      </c>
      <c r="X2014" s="3" t="s">
        <v>87</v>
      </c>
      <c r="Y2014" s="3">
        <v>146</v>
      </c>
      <c r="Z2014" s="3">
        <v>17</v>
      </c>
      <c r="AA2014" s="3" t="s">
        <v>45</v>
      </c>
      <c r="AB2014" s="11">
        <v>84</v>
      </c>
      <c r="AC2014" s="3" t="s">
        <v>88</v>
      </c>
      <c r="AD2014" s="3" t="s">
        <v>58</v>
      </c>
      <c r="AE2014" s="3" t="s">
        <v>58</v>
      </c>
      <c r="AF2014" s="3" t="s">
        <v>58</v>
      </c>
      <c r="AG2014" s="3" t="s">
        <v>51</v>
      </c>
      <c r="AH2014" s="3" t="s">
        <v>59</v>
      </c>
      <c r="AI2014" s="3" t="s">
        <v>60</v>
      </c>
      <c r="AJ2014" s="3" t="s">
        <v>61</v>
      </c>
      <c r="AK2014" s="3" t="s">
        <v>58</v>
      </c>
      <c r="AL2014" s="3" t="s">
        <v>58</v>
      </c>
      <c r="AM2014" s="3" t="s">
        <v>58</v>
      </c>
      <c r="AN2014" s="3" t="s">
        <v>72</v>
      </c>
      <c r="AO2014" s="3" t="s">
        <v>63</v>
      </c>
      <c r="AP2014" s="3">
        <v>129.87929260249862</v>
      </c>
      <c r="AQ2014" s="3">
        <v>1021.1947123986203</v>
      </c>
    </row>
    <row r="2015" spans="1:43" x14ac:dyDescent="0.25">
      <c r="A2015" s="2">
        <v>2014</v>
      </c>
      <c r="B2015" s="3" t="s">
        <v>43</v>
      </c>
      <c r="C2015" s="3" t="s">
        <v>44</v>
      </c>
      <c r="D2015" s="3" t="s">
        <v>45</v>
      </c>
      <c r="E2015" s="3" t="s">
        <v>46</v>
      </c>
      <c r="F2015" s="3">
        <v>0.56000000000000005</v>
      </c>
      <c r="G2015" s="3">
        <v>0.48</v>
      </c>
      <c r="H2015" s="3">
        <v>0.151808904568941</v>
      </c>
      <c r="I2015" s="3">
        <v>9.4136694775854419</v>
      </c>
      <c r="J2015" s="3">
        <v>1.3838063012791224</v>
      </c>
      <c r="K2015" s="3">
        <v>1.4290788513663211</v>
      </c>
      <c r="L2015" s="3">
        <v>0.21007411873278151</v>
      </c>
      <c r="M2015" s="2">
        <v>1210</v>
      </c>
      <c r="N2015" s="3" t="s">
        <v>47</v>
      </c>
      <c r="O2015" s="3" t="s">
        <v>84</v>
      </c>
      <c r="P2015" s="3" t="s">
        <v>85</v>
      </c>
      <c r="Q2015" s="3">
        <v>83.713896858699997</v>
      </c>
      <c r="R2015" s="3" t="s">
        <v>50</v>
      </c>
      <c r="S2015" s="3" t="s">
        <v>51</v>
      </c>
      <c r="T2015" s="3" t="s">
        <v>86</v>
      </c>
      <c r="U2015" s="3" t="s">
        <v>53</v>
      </c>
      <c r="V2015" s="3" t="s">
        <v>71</v>
      </c>
      <c r="W2015" s="3" t="s">
        <v>55</v>
      </c>
      <c r="X2015" s="3" t="s">
        <v>87</v>
      </c>
      <c r="Y2015" s="3">
        <v>146</v>
      </c>
      <c r="Z2015" s="3">
        <v>17</v>
      </c>
      <c r="AA2015" s="3" t="s">
        <v>45</v>
      </c>
      <c r="AB2015" s="11">
        <v>84</v>
      </c>
      <c r="AC2015" s="3" t="s">
        <v>88</v>
      </c>
      <c r="AD2015" s="3" t="s">
        <v>58</v>
      </c>
      <c r="AE2015" s="3" t="s">
        <v>58</v>
      </c>
      <c r="AF2015" s="3" t="s">
        <v>58</v>
      </c>
      <c r="AG2015" s="3" t="s">
        <v>51</v>
      </c>
      <c r="AH2015" s="3" t="s">
        <v>59</v>
      </c>
      <c r="AI2015" s="3" t="s">
        <v>60</v>
      </c>
      <c r="AJ2015" s="3" t="s">
        <v>61</v>
      </c>
      <c r="AK2015" s="3" t="s">
        <v>58</v>
      </c>
      <c r="AL2015" s="3" t="s">
        <v>58</v>
      </c>
      <c r="AM2015" s="3" t="s">
        <v>58</v>
      </c>
      <c r="AN2015" s="3" t="s">
        <v>72</v>
      </c>
      <c r="AO2015" s="3" t="s">
        <v>63</v>
      </c>
      <c r="AP2015" s="3">
        <v>104.10925015346656</v>
      </c>
      <c r="AQ2015" s="3">
        <v>614.34884043232728</v>
      </c>
    </row>
    <row r="2016" spans="1:43" x14ac:dyDescent="0.25">
      <c r="A2016" s="2">
        <v>2015</v>
      </c>
      <c r="B2016" s="3" t="s">
        <v>43</v>
      </c>
      <c r="C2016" s="3" t="s">
        <v>44</v>
      </c>
      <c r="D2016" s="3" t="s">
        <v>45</v>
      </c>
      <c r="E2016" s="3" t="s">
        <v>46</v>
      </c>
      <c r="F2016" s="3">
        <v>0.56000000000000005</v>
      </c>
      <c r="G2016" s="3">
        <v>0.48</v>
      </c>
      <c r="H2016" s="3">
        <v>1.72259739077435E-2</v>
      </c>
      <c r="I2016" s="3">
        <v>9.4136694775854419</v>
      </c>
      <c r="J2016" s="3">
        <v>1.3838063012791224</v>
      </c>
      <c r="K2016" s="3">
        <v>0.16215962479700821</v>
      </c>
      <c r="L2016" s="3">
        <v>2.3837411239205204E-2</v>
      </c>
      <c r="M2016" s="2">
        <v>1210</v>
      </c>
      <c r="N2016" s="3" t="s">
        <v>47</v>
      </c>
      <c r="O2016" s="3" t="s">
        <v>84</v>
      </c>
      <c r="P2016" s="3" t="s">
        <v>85</v>
      </c>
      <c r="Q2016" s="3">
        <v>83.713896858699997</v>
      </c>
      <c r="R2016" s="3" t="s">
        <v>50</v>
      </c>
      <c r="S2016" s="3" t="s">
        <v>51</v>
      </c>
      <c r="T2016" s="3" t="s">
        <v>86</v>
      </c>
      <c r="U2016" s="3" t="s">
        <v>53</v>
      </c>
      <c r="V2016" s="3" t="s">
        <v>71</v>
      </c>
      <c r="W2016" s="3" t="s">
        <v>55</v>
      </c>
      <c r="X2016" s="3" t="s">
        <v>87</v>
      </c>
      <c r="Y2016" s="3">
        <v>146</v>
      </c>
      <c r="Z2016" s="3">
        <v>17</v>
      </c>
      <c r="AA2016" s="3" t="s">
        <v>45</v>
      </c>
      <c r="AB2016" s="11">
        <v>84</v>
      </c>
      <c r="AC2016" s="3" t="s">
        <v>88</v>
      </c>
      <c r="AD2016" s="3" t="s">
        <v>58</v>
      </c>
      <c r="AE2016" s="3" t="s">
        <v>58</v>
      </c>
      <c r="AF2016" s="3" t="s">
        <v>58</v>
      </c>
      <c r="AG2016" s="3" t="s">
        <v>51</v>
      </c>
      <c r="AH2016" s="3" t="s">
        <v>59</v>
      </c>
      <c r="AI2016" s="3" t="s">
        <v>60</v>
      </c>
      <c r="AJ2016" s="3" t="s">
        <v>61</v>
      </c>
      <c r="AK2016" s="3" t="s">
        <v>58</v>
      </c>
      <c r="AL2016" s="3" t="s">
        <v>58</v>
      </c>
      <c r="AM2016" s="3" t="s">
        <v>58</v>
      </c>
      <c r="AN2016" s="3" t="s">
        <v>72</v>
      </c>
      <c r="AO2016" s="3" t="s">
        <v>63</v>
      </c>
      <c r="AP2016" s="3">
        <v>38.800465110245007</v>
      </c>
      <c r="AQ2016" s="3">
        <v>69.711043140646524</v>
      </c>
    </row>
    <row r="2017" spans="1:43" x14ac:dyDescent="0.25">
      <c r="A2017" s="2">
        <v>2016</v>
      </c>
      <c r="B2017" s="3" t="s">
        <v>43</v>
      </c>
      <c r="C2017" s="3" t="s">
        <v>44</v>
      </c>
      <c r="D2017" s="3" t="s">
        <v>45</v>
      </c>
      <c r="E2017" s="3" t="s">
        <v>46</v>
      </c>
      <c r="F2017" s="3">
        <v>0.56000000000000005</v>
      </c>
      <c r="G2017" s="3">
        <v>0.48</v>
      </c>
      <c r="H2017" s="3">
        <v>0.16271041569629599</v>
      </c>
      <c r="I2017" s="3">
        <v>9.4136694775854419</v>
      </c>
      <c r="J2017" s="3">
        <v>1.3838063012791224</v>
      </c>
      <c r="K2017" s="3">
        <v>1.5317020739254608</v>
      </c>
      <c r="L2017" s="3">
        <v>0.22515969852427981</v>
      </c>
      <c r="M2017" s="2">
        <v>1210</v>
      </c>
      <c r="N2017" s="3" t="s">
        <v>47</v>
      </c>
      <c r="O2017" s="3" t="s">
        <v>84</v>
      </c>
      <c r="P2017" s="3" t="s">
        <v>85</v>
      </c>
      <c r="Q2017" s="3">
        <v>83.713896858699997</v>
      </c>
      <c r="R2017" s="3" t="s">
        <v>50</v>
      </c>
      <c r="S2017" s="3" t="s">
        <v>51</v>
      </c>
      <c r="T2017" s="3" t="s">
        <v>86</v>
      </c>
      <c r="U2017" s="3" t="s">
        <v>53</v>
      </c>
      <c r="V2017" s="3" t="s">
        <v>71</v>
      </c>
      <c r="W2017" s="3" t="s">
        <v>55</v>
      </c>
      <c r="X2017" s="3" t="s">
        <v>87</v>
      </c>
      <c r="Y2017" s="3">
        <v>146</v>
      </c>
      <c r="Z2017" s="3">
        <v>17</v>
      </c>
      <c r="AA2017" s="3" t="s">
        <v>45</v>
      </c>
      <c r="AB2017" s="11">
        <v>84</v>
      </c>
      <c r="AC2017" s="3" t="s">
        <v>88</v>
      </c>
      <c r="AD2017" s="3" t="s">
        <v>58</v>
      </c>
      <c r="AE2017" s="3" t="s">
        <v>58</v>
      </c>
      <c r="AF2017" s="3" t="s">
        <v>58</v>
      </c>
      <c r="AG2017" s="3" t="s">
        <v>51</v>
      </c>
      <c r="AH2017" s="3" t="s">
        <v>59</v>
      </c>
      <c r="AI2017" s="3" t="s">
        <v>60</v>
      </c>
      <c r="AJ2017" s="3" t="s">
        <v>61</v>
      </c>
      <c r="AK2017" s="3" t="s">
        <v>58</v>
      </c>
      <c r="AL2017" s="3" t="s">
        <v>58</v>
      </c>
      <c r="AM2017" s="3" t="s">
        <v>58</v>
      </c>
      <c r="AN2017" s="3" t="s">
        <v>72</v>
      </c>
      <c r="AO2017" s="3" t="s">
        <v>63</v>
      </c>
      <c r="AP2017" s="3">
        <v>130.88972042334822</v>
      </c>
      <c r="AQ2017" s="3">
        <v>658.4656907519277</v>
      </c>
    </row>
    <row r="2018" spans="1:43" x14ac:dyDescent="0.25">
      <c r="A2018" s="2">
        <v>2017</v>
      </c>
      <c r="B2018" s="3" t="s">
        <v>43</v>
      </c>
      <c r="C2018" s="3" t="s">
        <v>44</v>
      </c>
      <c r="D2018" s="3" t="s">
        <v>45</v>
      </c>
      <c r="E2018" s="3" t="s">
        <v>46</v>
      </c>
      <c r="F2018" s="3">
        <v>0.56000000000000005</v>
      </c>
      <c r="G2018" s="3">
        <v>0.48</v>
      </c>
      <c r="H2018" s="3">
        <v>4.3967600586337502E-2</v>
      </c>
      <c r="I2018" s="3">
        <v>9.4023221860454367</v>
      </c>
      <c r="J2018" s="3">
        <v>1.3821630174443529</v>
      </c>
      <c r="K2018" s="3">
        <v>0.41339754646010546</v>
      </c>
      <c r="L2018" s="3">
        <v>6.0770391496200338E-2</v>
      </c>
      <c r="M2018" s="2">
        <v>1200</v>
      </c>
      <c r="N2018" s="3" t="s">
        <v>66</v>
      </c>
      <c r="O2018" s="3" t="s">
        <v>84</v>
      </c>
      <c r="P2018" s="3" t="s">
        <v>85</v>
      </c>
      <c r="Q2018" s="3">
        <v>83.713896858699997</v>
      </c>
      <c r="R2018" s="3" t="s">
        <v>50</v>
      </c>
      <c r="S2018" s="3" t="s">
        <v>51</v>
      </c>
      <c r="T2018" s="3" t="s">
        <v>86</v>
      </c>
      <c r="U2018" s="3" t="s">
        <v>53</v>
      </c>
      <c r="V2018" s="3" t="s">
        <v>71</v>
      </c>
      <c r="W2018" s="3" t="s">
        <v>55</v>
      </c>
      <c r="X2018" s="3" t="s">
        <v>87</v>
      </c>
      <c r="Y2018" s="3">
        <v>146</v>
      </c>
      <c r="Z2018" s="3">
        <v>17</v>
      </c>
      <c r="AA2018" s="3" t="s">
        <v>45</v>
      </c>
      <c r="AB2018" s="11">
        <v>84</v>
      </c>
      <c r="AC2018" s="3" t="s">
        <v>88</v>
      </c>
      <c r="AD2018" s="3" t="s">
        <v>58</v>
      </c>
      <c r="AE2018" s="3" t="s">
        <v>58</v>
      </c>
      <c r="AF2018" s="3" t="s">
        <v>58</v>
      </c>
      <c r="AG2018" s="3" t="s">
        <v>51</v>
      </c>
      <c r="AH2018" s="3" t="s">
        <v>59</v>
      </c>
      <c r="AI2018" s="3" t="s">
        <v>60</v>
      </c>
      <c r="AJ2018" s="3" t="s">
        <v>61</v>
      </c>
      <c r="AK2018" s="3" t="s">
        <v>58</v>
      </c>
      <c r="AL2018" s="3" t="s">
        <v>58</v>
      </c>
      <c r="AM2018" s="3" t="s">
        <v>58</v>
      </c>
      <c r="AN2018" s="3" t="s">
        <v>72</v>
      </c>
      <c r="AO2018" s="3" t="s">
        <v>63</v>
      </c>
      <c r="AP2018" s="3">
        <v>69.623398678921347</v>
      </c>
      <c r="AQ2018" s="3">
        <v>177.93056681033801</v>
      </c>
    </row>
    <row r="2019" spans="1:43" x14ac:dyDescent="0.25">
      <c r="A2019" s="2">
        <v>2018</v>
      </c>
      <c r="B2019" s="3" t="s">
        <v>43</v>
      </c>
      <c r="C2019" s="3" t="s">
        <v>44</v>
      </c>
      <c r="D2019" s="3" t="s">
        <v>45</v>
      </c>
      <c r="E2019" s="3" t="s">
        <v>46</v>
      </c>
      <c r="F2019" s="3">
        <v>0.56000000000000005</v>
      </c>
      <c r="G2019" s="3">
        <v>0.48</v>
      </c>
      <c r="H2019" s="3">
        <v>0.20996099146258199</v>
      </c>
      <c r="I2019" s="3">
        <v>9.4023221860454367</v>
      </c>
      <c r="J2019" s="3">
        <v>1.3821630174443529</v>
      </c>
      <c r="K2019" s="3">
        <v>1.974120888232731</v>
      </c>
      <c r="L2019" s="3">
        <v>0.29020031750553033</v>
      </c>
      <c r="M2019" s="2">
        <v>1210</v>
      </c>
      <c r="N2019" s="3" t="s">
        <v>47</v>
      </c>
      <c r="O2019" s="3" t="s">
        <v>84</v>
      </c>
      <c r="P2019" s="3" t="s">
        <v>85</v>
      </c>
      <c r="Q2019" s="3">
        <v>83.713896858699997</v>
      </c>
      <c r="R2019" s="3" t="s">
        <v>50</v>
      </c>
      <c r="S2019" s="3" t="s">
        <v>51</v>
      </c>
      <c r="T2019" s="3" t="s">
        <v>86</v>
      </c>
      <c r="U2019" s="3" t="s">
        <v>53</v>
      </c>
      <c r="V2019" s="3" t="s">
        <v>71</v>
      </c>
      <c r="W2019" s="3" t="s">
        <v>55</v>
      </c>
      <c r="X2019" s="3" t="s">
        <v>87</v>
      </c>
      <c r="Y2019" s="3">
        <v>146</v>
      </c>
      <c r="Z2019" s="3">
        <v>17</v>
      </c>
      <c r="AA2019" s="3" t="s">
        <v>45</v>
      </c>
      <c r="AB2019" s="11">
        <v>84</v>
      </c>
      <c r="AC2019" s="3" t="s">
        <v>88</v>
      </c>
      <c r="AD2019" s="3" t="s">
        <v>58</v>
      </c>
      <c r="AE2019" s="3" t="s">
        <v>58</v>
      </c>
      <c r="AF2019" s="3" t="s">
        <v>58</v>
      </c>
      <c r="AG2019" s="3" t="s">
        <v>51</v>
      </c>
      <c r="AH2019" s="3" t="s">
        <v>59</v>
      </c>
      <c r="AI2019" s="3" t="s">
        <v>60</v>
      </c>
      <c r="AJ2019" s="3" t="s">
        <v>61</v>
      </c>
      <c r="AK2019" s="3" t="s">
        <v>58</v>
      </c>
      <c r="AL2019" s="3" t="s">
        <v>58</v>
      </c>
      <c r="AM2019" s="3" t="s">
        <v>58</v>
      </c>
      <c r="AN2019" s="3" t="s">
        <v>72</v>
      </c>
      <c r="AO2019" s="3" t="s">
        <v>63</v>
      </c>
      <c r="AP2019" s="3">
        <v>118.00564821813467</v>
      </c>
      <c r="AQ2019" s="3">
        <v>849.68198675382132</v>
      </c>
    </row>
    <row r="2020" spans="1:43" x14ac:dyDescent="0.25">
      <c r="A2020" s="2">
        <v>2019</v>
      </c>
      <c r="B2020" s="3" t="s">
        <v>43</v>
      </c>
      <c r="C2020" s="3" t="s">
        <v>44</v>
      </c>
      <c r="D2020" s="3" t="s">
        <v>45</v>
      </c>
      <c r="E2020" s="3" t="s">
        <v>46</v>
      </c>
      <c r="F2020" s="3">
        <v>0.56000000000000005</v>
      </c>
      <c r="G2020" s="3">
        <v>0.48</v>
      </c>
      <c r="H2020" s="3">
        <v>6.7007218184439998E-3</v>
      </c>
      <c r="I2020" s="3">
        <v>9.4023221860454367</v>
      </c>
      <c r="J2020" s="3">
        <v>1.3821630174443529</v>
      </c>
      <c r="K2020" s="3">
        <v>6.3002345416074745E-2</v>
      </c>
      <c r="L2020" s="3">
        <v>9.2614898876357699E-3</v>
      </c>
      <c r="M2020" s="2">
        <v>1210</v>
      </c>
      <c r="N2020" s="3" t="s">
        <v>47</v>
      </c>
      <c r="O2020" s="3" t="s">
        <v>84</v>
      </c>
      <c r="P2020" s="3" t="s">
        <v>85</v>
      </c>
      <c r="Q2020" s="3">
        <v>83.713896858699997</v>
      </c>
      <c r="R2020" s="3" t="s">
        <v>50</v>
      </c>
      <c r="S2020" s="3" t="s">
        <v>51</v>
      </c>
      <c r="T2020" s="3" t="s">
        <v>86</v>
      </c>
      <c r="U2020" s="3" t="s">
        <v>53</v>
      </c>
      <c r="V2020" s="3" t="s">
        <v>71</v>
      </c>
      <c r="W2020" s="3" t="s">
        <v>55</v>
      </c>
      <c r="X2020" s="3" t="s">
        <v>87</v>
      </c>
      <c r="Y2020" s="3">
        <v>146</v>
      </c>
      <c r="Z2020" s="3">
        <v>17</v>
      </c>
      <c r="AA2020" s="3" t="s">
        <v>45</v>
      </c>
      <c r="AB2020" s="11">
        <v>84</v>
      </c>
      <c r="AC2020" s="3" t="s">
        <v>88</v>
      </c>
      <c r="AD2020" s="3" t="s">
        <v>58</v>
      </c>
      <c r="AE2020" s="3" t="s">
        <v>58</v>
      </c>
      <c r="AF2020" s="3" t="s">
        <v>58</v>
      </c>
      <c r="AG2020" s="3" t="s">
        <v>51</v>
      </c>
      <c r="AH2020" s="3" t="s">
        <v>59</v>
      </c>
      <c r="AI2020" s="3" t="s">
        <v>60</v>
      </c>
      <c r="AJ2020" s="3" t="s">
        <v>61</v>
      </c>
      <c r="AK2020" s="3" t="s">
        <v>58</v>
      </c>
      <c r="AL2020" s="3" t="s">
        <v>58</v>
      </c>
      <c r="AM2020" s="3" t="s">
        <v>58</v>
      </c>
      <c r="AN2020" s="3" t="s">
        <v>72</v>
      </c>
      <c r="AO2020" s="3" t="s">
        <v>63</v>
      </c>
      <c r="AP2020" s="3">
        <v>62.031822801619874</v>
      </c>
      <c r="AQ2020" s="3">
        <v>27.11685912568591</v>
      </c>
    </row>
    <row r="2021" spans="1:43" x14ac:dyDescent="0.25">
      <c r="A2021" s="2">
        <v>2020</v>
      </c>
      <c r="B2021" s="3" t="s">
        <v>43</v>
      </c>
      <c r="C2021" s="3" t="s">
        <v>44</v>
      </c>
      <c r="D2021" s="3" t="s">
        <v>45</v>
      </c>
      <c r="E2021" s="3" t="s">
        <v>46</v>
      </c>
      <c r="F2021" s="3">
        <v>0.56000000000000005</v>
      </c>
      <c r="G2021" s="3">
        <v>0.48</v>
      </c>
      <c r="H2021" s="3">
        <v>0.19739201263748099</v>
      </c>
      <c r="I2021" s="3">
        <v>9.4023221860454367</v>
      </c>
      <c r="J2021" s="3">
        <v>1.3821630174443529</v>
      </c>
      <c r="K2021" s="3">
        <v>1.8559432997695486</v>
      </c>
      <c r="L2021" s="3">
        <v>0.27282793980643455</v>
      </c>
      <c r="M2021" s="2">
        <v>1210</v>
      </c>
      <c r="N2021" s="3" t="s">
        <v>47</v>
      </c>
      <c r="O2021" s="3" t="s">
        <v>84</v>
      </c>
      <c r="P2021" s="3" t="s">
        <v>85</v>
      </c>
      <c r="Q2021" s="3">
        <v>83.713896858699997</v>
      </c>
      <c r="R2021" s="3" t="s">
        <v>50</v>
      </c>
      <c r="S2021" s="3" t="s">
        <v>51</v>
      </c>
      <c r="T2021" s="3" t="s">
        <v>86</v>
      </c>
      <c r="U2021" s="3" t="s">
        <v>53</v>
      </c>
      <c r="V2021" s="3" t="s">
        <v>71</v>
      </c>
      <c r="W2021" s="3" t="s">
        <v>55</v>
      </c>
      <c r="X2021" s="3" t="s">
        <v>87</v>
      </c>
      <c r="Y2021" s="3">
        <v>146</v>
      </c>
      <c r="Z2021" s="3">
        <v>17</v>
      </c>
      <c r="AA2021" s="3" t="s">
        <v>45</v>
      </c>
      <c r="AB2021" s="11">
        <v>84</v>
      </c>
      <c r="AC2021" s="3" t="s">
        <v>88</v>
      </c>
      <c r="AD2021" s="3" t="s">
        <v>58</v>
      </c>
      <c r="AE2021" s="3" t="s">
        <v>58</v>
      </c>
      <c r="AF2021" s="3" t="s">
        <v>58</v>
      </c>
      <c r="AG2021" s="3" t="s">
        <v>51</v>
      </c>
      <c r="AH2021" s="3" t="s">
        <v>59</v>
      </c>
      <c r="AI2021" s="3" t="s">
        <v>60</v>
      </c>
      <c r="AJ2021" s="3" t="s">
        <v>61</v>
      </c>
      <c r="AK2021" s="3" t="s">
        <v>58</v>
      </c>
      <c r="AL2021" s="3" t="s">
        <v>58</v>
      </c>
      <c r="AM2021" s="3" t="s">
        <v>58</v>
      </c>
      <c r="AN2021" s="3" t="s">
        <v>72</v>
      </c>
      <c r="AO2021" s="3" t="s">
        <v>63</v>
      </c>
      <c r="AP2021" s="3">
        <v>113.97662871193049</v>
      </c>
      <c r="AQ2021" s="3">
        <v>798.81713407245002</v>
      </c>
    </row>
    <row r="2022" spans="1:43" x14ac:dyDescent="0.25">
      <c r="A2022" s="2">
        <v>2021</v>
      </c>
      <c r="B2022" s="3" t="s">
        <v>43</v>
      </c>
      <c r="C2022" s="3" t="s">
        <v>44</v>
      </c>
      <c r="D2022" s="3" t="s">
        <v>45</v>
      </c>
      <c r="E2022" s="3" t="s">
        <v>46</v>
      </c>
      <c r="F2022" s="3">
        <v>0.56000000000000005</v>
      </c>
      <c r="G2022" s="3">
        <v>0.48</v>
      </c>
      <c r="H2022" s="3">
        <v>0.159742127117042</v>
      </c>
      <c r="I2022" s="3">
        <v>9.4023221860454367</v>
      </c>
      <c r="J2022" s="3">
        <v>1.3821630174443529</v>
      </c>
      <c r="K2022" s="3">
        <v>1.5019469458386543</v>
      </c>
      <c r="L2022" s="3">
        <v>0.22078966042907017</v>
      </c>
      <c r="M2022" s="2">
        <v>1210</v>
      </c>
      <c r="N2022" s="3" t="s">
        <v>47</v>
      </c>
      <c r="O2022" s="3" t="s">
        <v>84</v>
      </c>
      <c r="P2022" s="3" t="s">
        <v>85</v>
      </c>
      <c r="Q2022" s="3">
        <v>83.713896858699997</v>
      </c>
      <c r="R2022" s="3" t="s">
        <v>50</v>
      </c>
      <c r="S2022" s="3" t="s">
        <v>51</v>
      </c>
      <c r="T2022" s="3" t="s">
        <v>86</v>
      </c>
      <c r="U2022" s="3" t="s">
        <v>53</v>
      </c>
      <c r="V2022" s="3" t="s">
        <v>71</v>
      </c>
      <c r="W2022" s="3" t="s">
        <v>55</v>
      </c>
      <c r="X2022" s="3" t="s">
        <v>87</v>
      </c>
      <c r="Y2022" s="3">
        <v>146</v>
      </c>
      <c r="Z2022" s="3">
        <v>17</v>
      </c>
      <c r="AA2022" s="3" t="s">
        <v>45</v>
      </c>
      <c r="AB2022" s="11">
        <v>84</v>
      </c>
      <c r="AC2022" s="3" t="s">
        <v>88</v>
      </c>
      <c r="AD2022" s="3" t="s">
        <v>58</v>
      </c>
      <c r="AE2022" s="3" t="s">
        <v>58</v>
      </c>
      <c r="AF2022" s="3" t="s">
        <v>58</v>
      </c>
      <c r="AG2022" s="3" t="s">
        <v>51</v>
      </c>
      <c r="AH2022" s="3" t="s">
        <v>59</v>
      </c>
      <c r="AI2022" s="3" t="s">
        <v>60</v>
      </c>
      <c r="AJ2022" s="3" t="s">
        <v>61</v>
      </c>
      <c r="AK2022" s="3" t="s">
        <v>58</v>
      </c>
      <c r="AL2022" s="3" t="s">
        <v>58</v>
      </c>
      <c r="AM2022" s="3" t="s">
        <v>58</v>
      </c>
      <c r="AN2022" s="3" t="s">
        <v>72</v>
      </c>
      <c r="AO2022" s="3" t="s">
        <v>63</v>
      </c>
      <c r="AP2022" s="3">
        <v>123.08251039880986</v>
      </c>
      <c r="AQ2022" s="3">
        <v>646.45345305144031</v>
      </c>
    </row>
    <row r="2023" spans="1:43" x14ac:dyDescent="0.25">
      <c r="A2023" s="2">
        <v>2022</v>
      </c>
      <c r="B2023" s="3" t="s">
        <v>89</v>
      </c>
      <c r="C2023" s="3" t="s">
        <v>44</v>
      </c>
      <c r="D2023" s="3" t="s">
        <v>45</v>
      </c>
      <c r="E2023" s="3" t="s">
        <v>46</v>
      </c>
      <c r="F2023" s="3">
        <v>0.56000000000000005</v>
      </c>
      <c r="G2023" s="3">
        <v>0.48</v>
      </c>
      <c r="H2023" s="3">
        <v>7.9296292364658597E-6</v>
      </c>
      <c r="I2023" s="3">
        <v>9.4236479678149241</v>
      </c>
      <c r="J2023" s="3">
        <v>1.3852505281053276</v>
      </c>
      <c r="K2023" s="3">
        <v>7.4726034439747308E-5</v>
      </c>
      <c r="L2023" s="3">
        <v>1.0984523087493778E-5</v>
      </c>
      <c r="M2023" s="2">
        <v>1210</v>
      </c>
      <c r="N2023" s="3" t="s">
        <v>47</v>
      </c>
      <c r="O2023" s="3" t="s">
        <v>84</v>
      </c>
      <c r="P2023" s="3" t="s">
        <v>85</v>
      </c>
      <c r="Q2023" s="3">
        <v>83.713896858699997</v>
      </c>
      <c r="R2023" s="3" t="s">
        <v>50</v>
      </c>
      <c r="S2023" s="3" t="s">
        <v>51</v>
      </c>
      <c r="T2023" s="3" t="s">
        <v>86</v>
      </c>
      <c r="U2023" s="3" t="s">
        <v>53</v>
      </c>
      <c r="V2023" s="3" t="s">
        <v>71</v>
      </c>
      <c r="W2023" s="3" t="s">
        <v>55</v>
      </c>
      <c r="X2023" s="3" t="s">
        <v>87</v>
      </c>
      <c r="Y2023" s="3">
        <v>146</v>
      </c>
      <c r="Z2023" s="3">
        <v>17</v>
      </c>
      <c r="AA2023" s="3" t="s">
        <v>45</v>
      </c>
      <c r="AB2023" s="11">
        <v>84</v>
      </c>
      <c r="AC2023" s="3" t="s">
        <v>88</v>
      </c>
      <c r="AD2023" s="3" t="s">
        <v>58</v>
      </c>
      <c r="AE2023" s="3" t="s">
        <v>58</v>
      </c>
      <c r="AF2023" s="3" t="s">
        <v>58</v>
      </c>
      <c r="AG2023" s="3" t="s">
        <v>51</v>
      </c>
      <c r="AH2023" s="3" t="s">
        <v>59</v>
      </c>
      <c r="AI2023" s="3" t="s">
        <v>60</v>
      </c>
      <c r="AJ2023" s="3" t="s">
        <v>61</v>
      </c>
      <c r="AK2023" s="3" t="s">
        <v>58</v>
      </c>
      <c r="AL2023" s="3" t="s">
        <v>58</v>
      </c>
      <c r="AM2023" s="3" t="s">
        <v>58</v>
      </c>
      <c r="AN2023" s="3" t="s">
        <v>72</v>
      </c>
      <c r="AO2023" s="3" t="s">
        <v>63</v>
      </c>
      <c r="AP2023" s="3">
        <v>2.79793315891063</v>
      </c>
      <c r="AQ2023" s="3">
        <v>3.2090071002842668E-2</v>
      </c>
    </row>
    <row r="2024" spans="1:43" x14ac:dyDescent="0.25">
      <c r="A2024" s="2">
        <v>2023</v>
      </c>
      <c r="B2024" s="3" t="s">
        <v>89</v>
      </c>
      <c r="C2024" s="3" t="s">
        <v>44</v>
      </c>
      <c r="D2024" s="3" t="s">
        <v>45</v>
      </c>
      <c r="E2024" s="3" t="s">
        <v>46</v>
      </c>
      <c r="F2024" s="3">
        <v>0.56000000000000005</v>
      </c>
      <c r="G2024" s="3">
        <v>0.48</v>
      </c>
      <c r="H2024" s="3">
        <v>2.5612600708357902E-4</v>
      </c>
      <c r="I2024" s="3">
        <v>9.4236479678149241</v>
      </c>
      <c r="J2024" s="3">
        <v>1.3852505281053276</v>
      </c>
      <c r="K2024" s="3">
        <v>2.4136413261577204E-3</v>
      </c>
      <c r="L2024" s="3">
        <v>3.5479868657403669E-4</v>
      </c>
      <c r="M2024" s="2">
        <v>1210</v>
      </c>
      <c r="N2024" s="3" t="s">
        <v>47</v>
      </c>
      <c r="O2024" s="3" t="s">
        <v>84</v>
      </c>
      <c r="P2024" s="3" t="s">
        <v>85</v>
      </c>
      <c r="Q2024" s="3">
        <v>83.713896858699997</v>
      </c>
      <c r="R2024" s="3" t="s">
        <v>50</v>
      </c>
      <c r="S2024" s="3" t="s">
        <v>51</v>
      </c>
      <c r="T2024" s="3" t="s">
        <v>86</v>
      </c>
      <c r="U2024" s="3" t="s">
        <v>53</v>
      </c>
      <c r="V2024" s="3" t="s">
        <v>71</v>
      </c>
      <c r="W2024" s="3" t="s">
        <v>55</v>
      </c>
      <c r="X2024" s="3" t="s">
        <v>87</v>
      </c>
      <c r="Y2024" s="3">
        <v>146</v>
      </c>
      <c r="Z2024" s="3">
        <v>17</v>
      </c>
      <c r="AA2024" s="3" t="s">
        <v>45</v>
      </c>
      <c r="AB2024" s="11">
        <v>84</v>
      </c>
      <c r="AC2024" s="3" t="s">
        <v>88</v>
      </c>
      <c r="AD2024" s="3" t="s">
        <v>58</v>
      </c>
      <c r="AE2024" s="3" t="s">
        <v>58</v>
      </c>
      <c r="AF2024" s="3" t="s">
        <v>58</v>
      </c>
      <c r="AG2024" s="3" t="s">
        <v>51</v>
      </c>
      <c r="AH2024" s="3" t="s">
        <v>59</v>
      </c>
      <c r="AI2024" s="3" t="s">
        <v>60</v>
      </c>
      <c r="AJ2024" s="3" t="s">
        <v>61</v>
      </c>
      <c r="AK2024" s="3" t="s">
        <v>58</v>
      </c>
      <c r="AL2024" s="3" t="s">
        <v>58</v>
      </c>
      <c r="AM2024" s="3" t="s">
        <v>58</v>
      </c>
      <c r="AN2024" s="3" t="s">
        <v>72</v>
      </c>
      <c r="AO2024" s="3" t="s">
        <v>63</v>
      </c>
      <c r="AP2024" s="3">
        <v>15.266525934922148</v>
      </c>
      <c r="AQ2024" s="3">
        <v>1.036505176709849</v>
      </c>
    </row>
    <row r="2025" spans="1:43" x14ac:dyDescent="0.25">
      <c r="A2025" s="2">
        <v>2024</v>
      </c>
      <c r="B2025" s="3" t="s">
        <v>89</v>
      </c>
      <c r="C2025" s="3" t="s">
        <v>44</v>
      </c>
      <c r="D2025" s="3" t="s">
        <v>45</v>
      </c>
      <c r="E2025" s="3" t="s">
        <v>46</v>
      </c>
      <c r="F2025" s="3">
        <v>0.56000000000000005</v>
      </c>
      <c r="G2025" s="3">
        <v>0.48</v>
      </c>
      <c r="H2025" s="3">
        <v>9.3298984900266703E-5</v>
      </c>
      <c r="I2025" s="3">
        <v>9.4236479678149241</v>
      </c>
      <c r="J2025" s="3">
        <v>1.3852505281053276</v>
      </c>
      <c r="K2025" s="3">
        <v>8.7921678945459365E-4</v>
      </c>
      <c r="L2025" s="3">
        <v>1.2924246810478544E-4</v>
      </c>
      <c r="M2025" s="2">
        <v>1210</v>
      </c>
      <c r="N2025" s="3" t="s">
        <v>47</v>
      </c>
      <c r="O2025" s="3" t="s">
        <v>84</v>
      </c>
      <c r="P2025" s="3" t="s">
        <v>85</v>
      </c>
      <c r="Q2025" s="3">
        <v>83.713896858699997</v>
      </c>
      <c r="R2025" s="3" t="s">
        <v>50</v>
      </c>
      <c r="S2025" s="3" t="s">
        <v>51</v>
      </c>
      <c r="T2025" s="3" t="s">
        <v>86</v>
      </c>
      <c r="U2025" s="3" t="s">
        <v>53</v>
      </c>
      <c r="V2025" s="3" t="s">
        <v>71</v>
      </c>
      <c r="W2025" s="3" t="s">
        <v>55</v>
      </c>
      <c r="X2025" s="3" t="s">
        <v>87</v>
      </c>
      <c r="Y2025" s="3">
        <v>146</v>
      </c>
      <c r="Z2025" s="3">
        <v>17</v>
      </c>
      <c r="AA2025" s="3" t="s">
        <v>45</v>
      </c>
      <c r="AB2025" s="11">
        <v>84</v>
      </c>
      <c r="AC2025" s="3" t="s">
        <v>88</v>
      </c>
      <c r="AD2025" s="3" t="s">
        <v>58</v>
      </c>
      <c r="AE2025" s="3" t="s">
        <v>58</v>
      </c>
      <c r="AF2025" s="3" t="s">
        <v>58</v>
      </c>
      <c r="AG2025" s="3" t="s">
        <v>51</v>
      </c>
      <c r="AH2025" s="3" t="s">
        <v>59</v>
      </c>
      <c r="AI2025" s="3" t="s">
        <v>60</v>
      </c>
      <c r="AJ2025" s="3" t="s">
        <v>61</v>
      </c>
      <c r="AK2025" s="3" t="s">
        <v>58</v>
      </c>
      <c r="AL2025" s="3" t="s">
        <v>58</v>
      </c>
      <c r="AM2025" s="3" t="s">
        <v>58</v>
      </c>
      <c r="AN2025" s="3" t="s">
        <v>72</v>
      </c>
      <c r="AO2025" s="3" t="s">
        <v>63</v>
      </c>
      <c r="AP2025" s="3">
        <v>18.553873975198751</v>
      </c>
      <c r="AQ2025" s="3">
        <v>0.37756759624704483</v>
      </c>
    </row>
    <row r="2026" spans="1:43" x14ac:dyDescent="0.25">
      <c r="A2026" s="2">
        <v>2025</v>
      </c>
      <c r="B2026" s="3" t="s">
        <v>89</v>
      </c>
      <c r="C2026" s="3" t="s">
        <v>44</v>
      </c>
      <c r="D2026" s="3" t="s">
        <v>45</v>
      </c>
      <c r="E2026" s="3" t="s">
        <v>46</v>
      </c>
      <c r="F2026" s="3">
        <v>0.56000000000000005</v>
      </c>
      <c r="G2026" s="3">
        <v>0.48</v>
      </c>
      <c r="H2026" s="3">
        <v>1.4952252135702099E-5</v>
      </c>
      <c r="I2026" s="3">
        <v>9.4236479678149241</v>
      </c>
      <c r="J2026" s="3">
        <v>1.3852505281053276</v>
      </c>
      <c r="K2026" s="3">
        <v>1.4090476045286544E-4</v>
      </c>
      <c r="L2026" s="3">
        <v>2.0712615167345345E-5</v>
      </c>
      <c r="M2026" s="2">
        <v>1210</v>
      </c>
      <c r="N2026" s="3" t="s">
        <v>47</v>
      </c>
      <c r="O2026" s="3" t="s">
        <v>84</v>
      </c>
      <c r="P2026" s="3" t="s">
        <v>85</v>
      </c>
      <c r="Q2026" s="3">
        <v>83.713896858699997</v>
      </c>
      <c r="R2026" s="3" t="s">
        <v>50</v>
      </c>
      <c r="S2026" s="3" t="s">
        <v>51</v>
      </c>
      <c r="T2026" s="3" t="s">
        <v>86</v>
      </c>
      <c r="U2026" s="3" t="s">
        <v>53</v>
      </c>
      <c r="V2026" s="3" t="s">
        <v>71</v>
      </c>
      <c r="W2026" s="3" t="s">
        <v>55</v>
      </c>
      <c r="X2026" s="3" t="s">
        <v>87</v>
      </c>
      <c r="Y2026" s="3">
        <v>146</v>
      </c>
      <c r="Z2026" s="3">
        <v>17</v>
      </c>
      <c r="AA2026" s="3" t="s">
        <v>45</v>
      </c>
      <c r="AB2026" s="11">
        <v>84</v>
      </c>
      <c r="AC2026" s="3" t="s">
        <v>88</v>
      </c>
      <c r="AD2026" s="3" t="s">
        <v>58</v>
      </c>
      <c r="AE2026" s="3" t="s">
        <v>58</v>
      </c>
      <c r="AF2026" s="3" t="s">
        <v>58</v>
      </c>
      <c r="AG2026" s="3" t="s">
        <v>51</v>
      </c>
      <c r="AH2026" s="3" t="s">
        <v>59</v>
      </c>
      <c r="AI2026" s="3" t="s">
        <v>60</v>
      </c>
      <c r="AJ2026" s="3" t="s">
        <v>61</v>
      </c>
      <c r="AK2026" s="3" t="s">
        <v>58</v>
      </c>
      <c r="AL2026" s="3" t="s">
        <v>58</v>
      </c>
      <c r="AM2026" s="3" t="s">
        <v>58</v>
      </c>
      <c r="AN2026" s="3" t="s">
        <v>72</v>
      </c>
      <c r="AO2026" s="3" t="s">
        <v>63</v>
      </c>
      <c r="AP2026" s="3">
        <v>2.3207391790481289</v>
      </c>
      <c r="AQ2026" s="3">
        <v>6.0509617584710192E-2</v>
      </c>
    </row>
    <row r="2027" spans="1:43" x14ac:dyDescent="0.25">
      <c r="A2027" s="2">
        <v>2026</v>
      </c>
      <c r="B2027" s="3" t="s">
        <v>43</v>
      </c>
      <c r="C2027" s="3" t="s">
        <v>44</v>
      </c>
      <c r="D2027" s="3" t="s">
        <v>45</v>
      </c>
      <c r="E2027" s="3" t="s">
        <v>46</v>
      </c>
      <c r="F2027" s="3">
        <v>0.56000000000000005</v>
      </c>
      <c r="G2027" s="3">
        <v>0.48</v>
      </c>
      <c r="H2027" s="3">
        <v>1.63006215689698E-2</v>
      </c>
      <c r="I2027" s="3">
        <v>9.4088255420759612</v>
      </c>
      <c r="J2027" s="3">
        <v>1.3831038581146406</v>
      </c>
      <c r="K2027" s="3">
        <v>0.15336970456983737</v>
      </c>
      <c r="L2027" s="3">
        <v>2.2545452581708855E-2</v>
      </c>
      <c r="M2027" s="2">
        <v>1210</v>
      </c>
      <c r="N2027" s="3" t="s">
        <v>47</v>
      </c>
      <c r="O2027" s="3" t="s">
        <v>84</v>
      </c>
      <c r="P2027" s="3" t="s">
        <v>85</v>
      </c>
      <c r="Q2027" s="3">
        <v>83.713896858699997</v>
      </c>
      <c r="R2027" s="3" t="s">
        <v>50</v>
      </c>
      <c r="S2027" s="3" t="s">
        <v>51</v>
      </c>
      <c r="T2027" s="3" t="s">
        <v>86</v>
      </c>
      <c r="U2027" s="3" t="s">
        <v>53</v>
      </c>
      <c r="V2027" s="3" t="s">
        <v>71</v>
      </c>
      <c r="W2027" s="3" t="s">
        <v>55</v>
      </c>
      <c r="X2027" s="3" t="s">
        <v>87</v>
      </c>
      <c r="Y2027" s="3">
        <v>146</v>
      </c>
      <c r="Z2027" s="3">
        <v>17</v>
      </c>
      <c r="AA2027" s="3" t="s">
        <v>45</v>
      </c>
      <c r="AB2027" s="11">
        <v>84</v>
      </c>
      <c r="AC2027" s="3" t="s">
        <v>88</v>
      </c>
      <c r="AD2027" s="3" t="s">
        <v>58</v>
      </c>
      <c r="AE2027" s="3" t="s">
        <v>58</v>
      </c>
      <c r="AF2027" s="3" t="s">
        <v>58</v>
      </c>
      <c r="AG2027" s="3" t="s">
        <v>51</v>
      </c>
      <c r="AH2027" s="3" t="s">
        <v>59</v>
      </c>
      <c r="AI2027" s="3" t="s">
        <v>60</v>
      </c>
      <c r="AJ2027" s="3" t="s">
        <v>61</v>
      </c>
      <c r="AK2027" s="3" t="s">
        <v>58</v>
      </c>
      <c r="AL2027" s="3" t="s">
        <v>58</v>
      </c>
      <c r="AM2027" s="3" t="s">
        <v>58</v>
      </c>
      <c r="AN2027" s="3" t="s">
        <v>72</v>
      </c>
      <c r="AO2027" s="3" t="s">
        <v>63</v>
      </c>
      <c r="AP2027" s="3">
        <v>32.970977080139235</v>
      </c>
      <c r="AQ2027" s="3">
        <v>65.96627508549723</v>
      </c>
    </row>
    <row r="2028" spans="1:43" x14ac:dyDescent="0.25">
      <c r="A2028" s="2">
        <v>2027</v>
      </c>
      <c r="B2028" s="3" t="s">
        <v>43</v>
      </c>
      <c r="C2028" s="3" t="s">
        <v>44</v>
      </c>
      <c r="D2028" s="3" t="s">
        <v>45</v>
      </c>
      <c r="E2028" s="3" t="s">
        <v>46</v>
      </c>
      <c r="F2028" s="3">
        <v>0.56000000000000005</v>
      </c>
      <c r="G2028" s="3">
        <v>0.48</v>
      </c>
      <c r="H2028" s="3">
        <v>0.127521295470717</v>
      </c>
      <c r="I2028" s="3">
        <v>9.4088255420759612</v>
      </c>
      <c r="J2028" s="3">
        <v>1.3831038581146406</v>
      </c>
      <c r="K2028" s="3">
        <v>1.1998256219834977</v>
      </c>
      <c r="L2028" s="3">
        <v>0.17637519575732574</v>
      </c>
      <c r="M2028" s="2">
        <v>1210</v>
      </c>
      <c r="N2028" s="3" t="s">
        <v>47</v>
      </c>
      <c r="O2028" s="3" t="s">
        <v>84</v>
      </c>
      <c r="P2028" s="3" t="s">
        <v>85</v>
      </c>
      <c r="Q2028" s="3">
        <v>83.713896858699997</v>
      </c>
      <c r="R2028" s="3" t="s">
        <v>50</v>
      </c>
      <c r="S2028" s="3" t="s">
        <v>51</v>
      </c>
      <c r="T2028" s="3" t="s">
        <v>86</v>
      </c>
      <c r="U2028" s="3" t="s">
        <v>53</v>
      </c>
      <c r="V2028" s="3" t="s">
        <v>71</v>
      </c>
      <c r="W2028" s="3" t="s">
        <v>55</v>
      </c>
      <c r="X2028" s="3" t="s">
        <v>87</v>
      </c>
      <c r="Y2028" s="3">
        <v>146</v>
      </c>
      <c r="Z2028" s="3">
        <v>17</v>
      </c>
      <c r="AA2028" s="3" t="s">
        <v>45</v>
      </c>
      <c r="AB2028" s="11">
        <v>84</v>
      </c>
      <c r="AC2028" s="3" t="s">
        <v>88</v>
      </c>
      <c r="AD2028" s="3" t="s">
        <v>58</v>
      </c>
      <c r="AE2028" s="3" t="s">
        <v>58</v>
      </c>
      <c r="AF2028" s="3" t="s">
        <v>58</v>
      </c>
      <c r="AG2028" s="3" t="s">
        <v>51</v>
      </c>
      <c r="AH2028" s="3" t="s">
        <v>59</v>
      </c>
      <c r="AI2028" s="3" t="s">
        <v>60</v>
      </c>
      <c r="AJ2028" s="3" t="s">
        <v>61</v>
      </c>
      <c r="AK2028" s="3" t="s">
        <v>58</v>
      </c>
      <c r="AL2028" s="3" t="s">
        <v>58</v>
      </c>
      <c r="AM2028" s="3" t="s">
        <v>58</v>
      </c>
      <c r="AN2028" s="3" t="s">
        <v>72</v>
      </c>
      <c r="AO2028" s="3" t="s">
        <v>63</v>
      </c>
      <c r="AP2028" s="3">
        <v>110.28116948122435</v>
      </c>
      <c r="AQ2028" s="3">
        <v>516.06037356843842</v>
      </c>
    </row>
    <row r="2029" spans="1:43" x14ac:dyDescent="0.25">
      <c r="A2029" s="2">
        <v>2028</v>
      </c>
      <c r="B2029" s="3" t="s">
        <v>43</v>
      </c>
      <c r="C2029" s="3" t="s">
        <v>44</v>
      </c>
      <c r="D2029" s="3" t="s">
        <v>45</v>
      </c>
      <c r="E2029" s="3" t="s">
        <v>46</v>
      </c>
      <c r="F2029" s="3">
        <v>0.56000000000000005</v>
      </c>
      <c r="G2029" s="3">
        <v>0.48</v>
      </c>
      <c r="H2029" s="3">
        <v>0.138909104776404</v>
      </c>
      <c r="I2029" s="3">
        <v>9.4088255420759612</v>
      </c>
      <c r="J2029" s="3">
        <v>1.3831038581146406</v>
      </c>
      <c r="K2029" s="3">
        <v>1.3069715330471359</v>
      </c>
      <c r="L2029" s="3">
        <v>0.19212571874349524</v>
      </c>
      <c r="M2029" s="2">
        <v>1210</v>
      </c>
      <c r="N2029" s="3" t="s">
        <v>47</v>
      </c>
      <c r="O2029" s="3" t="s">
        <v>84</v>
      </c>
      <c r="P2029" s="3" t="s">
        <v>85</v>
      </c>
      <c r="Q2029" s="3">
        <v>83.713896858699997</v>
      </c>
      <c r="R2029" s="3" t="s">
        <v>50</v>
      </c>
      <c r="S2029" s="3" t="s">
        <v>51</v>
      </c>
      <c r="T2029" s="3" t="s">
        <v>86</v>
      </c>
      <c r="U2029" s="3" t="s">
        <v>53</v>
      </c>
      <c r="V2029" s="3" t="s">
        <v>71</v>
      </c>
      <c r="W2029" s="3" t="s">
        <v>55</v>
      </c>
      <c r="X2029" s="3" t="s">
        <v>87</v>
      </c>
      <c r="Y2029" s="3">
        <v>146</v>
      </c>
      <c r="Z2029" s="3">
        <v>17</v>
      </c>
      <c r="AA2029" s="3" t="s">
        <v>45</v>
      </c>
      <c r="AB2029" s="11">
        <v>84</v>
      </c>
      <c r="AC2029" s="3" t="s">
        <v>88</v>
      </c>
      <c r="AD2029" s="3" t="s">
        <v>58</v>
      </c>
      <c r="AE2029" s="3" t="s">
        <v>58</v>
      </c>
      <c r="AF2029" s="3" t="s">
        <v>58</v>
      </c>
      <c r="AG2029" s="3" t="s">
        <v>51</v>
      </c>
      <c r="AH2029" s="3" t="s">
        <v>59</v>
      </c>
      <c r="AI2029" s="3" t="s">
        <v>60</v>
      </c>
      <c r="AJ2029" s="3" t="s">
        <v>61</v>
      </c>
      <c r="AK2029" s="3" t="s">
        <v>58</v>
      </c>
      <c r="AL2029" s="3" t="s">
        <v>58</v>
      </c>
      <c r="AM2029" s="3" t="s">
        <v>58</v>
      </c>
      <c r="AN2029" s="3" t="s">
        <v>72</v>
      </c>
      <c r="AO2029" s="3" t="s">
        <v>63</v>
      </c>
      <c r="AP2029" s="3">
        <v>108.78144120408101</v>
      </c>
      <c r="AQ2029" s="3">
        <v>562.14520279422482</v>
      </c>
    </row>
    <row r="2030" spans="1:43" x14ac:dyDescent="0.25">
      <c r="A2030" s="2">
        <v>2029</v>
      </c>
      <c r="B2030" s="3" t="s">
        <v>43</v>
      </c>
      <c r="C2030" s="3" t="s">
        <v>44</v>
      </c>
      <c r="D2030" s="3" t="s">
        <v>45</v>
      </c>
      <c r="E2030" s="3" t="s">
        <v>46</v>
      </c>
      <c r="F2030" s="3">
        <v>0.56000000000000005</v>
      </c>
      <c r="G2030" s="3">
        <v>0.48</v>
      </c>
      <c r="H2030" s="3">
        <v>0.33503243178278203</v>
      </c>
      <c r="I2030" s="3">
        <v>9.4088255420759612</v>
      </c>
      <c r="J2030" s="3">
        <v>1.3831038581146406</v>
      </c>
      <c r="K2030" s="3">
        <v>3.1522617015816614</v>
      </c>
      <c r="L2030" s="3">
        <v>0.46338464899229598</v>
      </c>
      <c r="M2030" s="2">
        <v>1210</v>
      </c>
      <c r="N2030" s="3" t="s">
        <v>47</v>
      </c>
      <c r="O2030" s="3" t="s">
        <v>84</v>
      </c>
      <c r="P2030" s="3" t="s">
        <v>85</v>
      </c>
      <c r="Q2030" s="3">
        <v>83.713896858699997</v>
      </c>
      <c r="R2030" s="3" t="s">
        <v>50</v>
      </c>
      <c r="S2030" s="3" t="s">
        <v>51</v>
      </c>
      <c r="T2030" s="3" t="s">
        <v>86</v>
      </c>
      <c r="U2030" s="3" t="s">
        <v>53</v>
      </c>
      <c r="V2030" s="3" t="s">
        <v>71</v>
      </c>
      <c r="W2030" s="3" t="s">
        <v>55</v>
      </c>
      <c r="X2030" s="3" t="s">
        <v>87</v>
      </c>
      <c r="Y2030" s="3">
        <v>146</v>
      </c>
      <c r="Z2030" s="3">
        <v>17</v>
      </c>
      <c r="AA2030" s="3" t="s">
        <v>45</v>
      </c>
      <c r="AB2030" s="11">
        <v>84</v>
      </c>
      <c r="AC2030" s="3" t="s">
        <v>88</v>
      </c>
      <c r="AD2030" s="3" t="s">
        <v>58</v>
      </c>
      <c r="AE2030" s="3" t="s">
        <v>58</v>
      </c>
      <c r="AF2030" s="3" t="s">
        <v>58</v>
      </c>
      <c r="AG2030" s="3" t="s">
        <v>51</v>
      </c>
      <c r="AH2030" s="3" t="s">
        <v>59</v>
      </c>
      <c r="AI2030" s="3" t="s">
        <v>60</v>
      </c>
      <c r="AJ2030" s="3" t="s">
        <v>61</v>
      </c>
      <c r="AK2030" s="3" t="s">
        <v>58</v>
      </c>
      <c r="AL2030" s="3" t="s">
        <v>58</v>
      </c>
      <c r="AM2030" s="3" t="s">
        <v>58</v>
      </c>
      <c r="AN2030" s="3" t="s">
        <v>72</v>
      </c>
      <c r="AO2030" s="3" t="s">
        <v>63</v>
      </c>
      <c r="AP2030" s="3">
        <v>147.70044786762733</v>
      </c>
      <c r="AQ2030" s="3">
        <v>1355.8281482724428</v>
      </c>
    </row>
    <row r="2031" spans="1:43" x14ac:dyDescent="0.25">
      <c r="A2031" s="2">
        <v>2030</v>
      </c>
      <c r="B2031" s="3" t="s">
        <v>43</v>
      </c>
      <c r="C2031" s="3" t="s">
        <v>44</v>
      </c>
      <c r="D2031" s="3" t="s">
        <v>45</v>
      </c>
      <c r="E2031" s="3" t="s">
        <v>46</v>
      </c>
      <c r="F2031" s="3">
        <v>0.56000000000000005</v>
      </c>
      <c r="G2031" s="3">
        <v>0.48</v>
      </c>
      <c r="H2031" s="3">
        <v>1.47902134816224E-2</v>
      </c>
      <c r="I2031" s="3">
        <v>9.371991190938763</v>
      </c>
      <c r="J2031" s="3">
        <v>1.377770834037304</v>
      </c>
      <c r="K2031" s="3">
        <v>0.13861375046186886</v>
      </c>
      <c r="L2031" s="3">
        <v>2.0377524764164674E-2</v>
      </c>
      <c r="M2031" s="2">
        <v>1200</v>
      </c>
      <c r="N2031" s="3" t="s">
        <v>66</v>
      </c>
      <c r="O2031" s="3" t="s">
        <v>84</v>
      </c>
      <c r="P2031" s="3" t="s">
        <v>85</v>
      </c>
      <c r="Q2031" s="3">
        <v>83.713896858699997</v>
      </c>
      <c r="R2031" s="3" t="s">
        <v>50</v>
      </c>
      <c r="S2031" s="3" t="s">
        <v>51</v>
      </c>
      <c r="T2031" s="3" t="s">
        <v>86</v>
      </c>
      <c r="U2031" s="3" t="s">
        <v>53</v>
      </c>
      <c r="V2031" s="3" t="s">
        <v>71</v>
      </c>
      <c r="W2031" s="3" t="s">
        <v>55</v>
      </c>
      <c r="X2031" s="3" t="s">
        <v>87</v>
      </c>
      <c r="Y2031" s="3">
        <v>146</v>
      </c>
      <c r="Z2031" s="3">
        <v>17</v>
      </c>
      <c r="AA2031" s="3" t="s">
        <v>45</v>
      </c>
      <c r="AB2031" s="11">
        <v>84</v>
      </c>
      <c r="AC2031" s="3" t="s">
        <v>88</v>
      </c>
      <c r="AD2031" s="3" t="s">
        <v>58</v>
      </c>
      <c r="AE2031" s="3" t="s">
        <v>58</v>
      </c>
      <c r="AF2031" s="3" t="s">
        <v>58</v>
      </c>
      <c r="AG2031" s="3" t="s">
        <v>51</v>
      </c>
      <c r="AH2031" s="3" t="s">
        <v>59</v>
      </c>
      <c r="AI2031" s="3" t="s">
        <v>60</v>
      </c>
      <c r="AJ2031" s="3" t="s">
        <v>61</v>
      </c>
      <c r="AK2031" s="3" t="s">
        <v>58</v>
      </c>
      <c r="AL2031" s="3" t="s">
        <v>58</v>
      </c>
      <c r="AM2031" s="3" t="s">
        <v>58</v>
      </c>
      <c r="AN2031" s="3" t="s">
        <v>72</v>
      </c>
      <c r="AO2031" s="3" t="s">
        <v>63</v>
      </c>
      <c r="AP2031" s="3">
        <v>38.455695585988664</v>
      </c>
      <c r="AQ2031" s="3">
        <v>59.853870416770597</v>
      </c>
    </row>
    <row r="2032" spans="1:43" x14ac:dyDescent="0.25">
      <c r="A2032" s="2">
        <v>2031</v>
      </c>
      <c r="B2032" s="3" t="s">
        <v>43</v>
      </c>
      <c r="C2032" s="3" t="s">
        <v>44</v>
      </c>
      <c r="D2032" s="3" t="s">
        <v>45</v>
      </c>
      <c r="E2032" s="3" t="s">
        <v>46</v>
      </c>
      <c r="F2032" s="3">
        <v>0.56000000000000005</v>
      </c>
      <c r="G2032" s="3">
        <v>0.48</v>
      </c>
      <c r="H2032" s="3">
        <v>0.14444910562623101</v>
      </c>
      <c r="I2032" s="3">
        <v>9.371991191287897</v>
      </c>
      <c r="J2032" s="3">
        <v>1.3777708340886301</v>
      </c>
      <c r="K2032" s="3">
        <v>1.353775745518452</v>
      </c>
      <c r="L2032" s="3">
        <v>0.19901776474200891</v>
      </c>
      <c r="M2032" s="2">
        <v>1210</v>
      </c>
      <c r="N2032" s="3" t="s">
        <v>47</v>
      </c>
      <c r="O2032" s="3" t="s">
        <v>84</v>
      </c>
      <c r="P2032" s="3" t="s">
        <v>85</v>
      </c>
      <c r="Q2032" s="3">
        <v>83.713896858699997</v>
      </c>
      <c r="R2032" s="3" t="s">
        <v>50</v>
      </c>
      <c r="S2032" s="3" t="s">
        <v>51</v>
      </c>
      <c r="T2032" s="3" t="s">
        <v>86</v>
      </c>
      <c r="U2032" s="3" t="s">
        <v>53</v>
      </c>
      <c r="V2032" s="3" t="s">
        <v>71</v>
      </c>
      <c r="W2032" s="3" t="s">
        <v>55</v>
      </c>
      <c r="X2032" s="3" t="s">
        <v>87</v>
      </c>
      <c r="Y2032" s="3">
        <v>146</v>
      </c>
      <c r="Z2032" s="3">
        <v>17</v>
      </c>
      <c r="AA2032" s="3" t="s">
        <v>45</v>
      </c>
      <c r="AB2032" s="11">
        <v>84</v>
      </c>
      <c r="AC2032" s="3" t="s">
        <v>88</v>
      </c>
      <c r="AD2032" s="3" t="s">
        <v>58</v>
      </c>
      <c r="AE2032" s="3" t="s">
        <v>58</v>
      </c>
      <c r="AF2032" s="3" t="s">
        <v>58</v>
      </c>
      <c r="AG2032" s="3" t="s">
        <v>51</v>
      </c>
      <c r="AH2032" s="3" t="s">
        <v>59</v>
      </c>
      <c r="AI2032" s="3" t="s">
        <v>60</v>
      </c>
      <c r="AJ2032" s="3" t="s">
        <v>61</v>
      </c>
      <c r="AK2032" s="3" t="s">
        <v>58</v>
      </c>
      <c r="AL2032" s="3" t="s">
        <v>58</v>
      </c>
      <c r="AM2032" s="3" t="s">
        <v>58</v>
      </c>
      <c r="AN2032" s="3" t="s">
        <v>72</v>
      </c>
      <c r="AO2032" s="3" t="s">
        <v>63</v>
      </c>
      <c r="AP2032" s="3">
        <v>109.65999079218646</v>
      </c>
      <c r="AQ2032" s="3">
        <v>584.5647908134481</v>
      </c>
    </row>
    <row r="2033" spans="1:43" x14ac:dyDescent="0.25">
      <c r="A2033" s="2">
        <v>2032</v>
      </c>
      <c r="B2033" s="3" t="s">
        <v>43</v>
      </c>
      <c r="C2033" s="3" t="s">
        <v>44</v>
      </c>
      <c r="D2033" s="3" t="s">
        <v>45</v>
      </c>
      <c r="E2033" s="3" t="s">
        <v>46</v>
      </c>
      <c r="F2033" s="3">
        <v>0.56000000000000005</v>
      </c>
      <c r="G2033" s="3">
        <v>0.48</v>
      </c>
      <c r="H2033" s="3">
        <v>0.181790155098349</v>
      </c>
      <c r="I2033" s="3">
        <v>9.371991191287897</v>
      </c>
      <c r="J2033" s="3">
        <v>1.3777708340886301</v>
      </c>
      <c r="K2033" s="3">
        <v>1.7037357322445874</v>
      </c>
      <c r="L2033" s="3">
        <v>0.25046517361895376</v>
      </c>
      <c r="M2033" s="2">
        <v>1210</v>
      </c>
      <c r="N2033" s="3" t="s">
        <v>47</v>
      </c>
      <c r="O2033" s="3" t="s">
        <v>84</v>
      </c>
      <c r="P2033" s="3" t="s">
        <v>85</v>
      </c>
      <c r="Q2033" s="3">
        <v>83.713896858699997</v>
      </c>
      <c r="R2033" s="3" t="s">
        <v>50</v>
      </c>
      <c r="S2033" s="3" t="s">
        <v>51</v>
      </c>
      <c r="T2033" s="3" t="s">
        <v>86</v>
      </c>
      <c r="U2033" s="3" t="s">
        <v>53</v>
      </c>
      <c r="V2033" s="3" t="s">
        <v>71</v>
      </c>
      <c r="W2033" s="3" t="s">
        <v>55</v>
      </c>
      <c r="X2033" s="3" t="s">
        <v>87</v>
      </c>
      <c r="Y2033" s="3">
        <v>146</v>
      </c>
      <c r="Z2033" s="3">
        <v>17</v>
      </c>
      <c r="AA2033" s="3" t="s">
        <v>45</v>
      </c>
      <c r="AB2033" s="11">
        <v>84</v>
      </c>
      <c r="AC2033" s="3" t="s">
        <v>88</v>
      </c>
      <c r="AD2033" s="3" t="s">
        <v>58</v>
      </c>
      <c r="AE2033" s="3" t="s">
        <v>58</v>
      </c>
      <c r="AF2033" s="3" t="s">
        <v>58</v>
      </c>
      <c r="AG2033" s="3" t="s">
        <v>51</v>
      </c>
      <c r="AH2033" s="3" t="s">
        <v>59</v>
      </c>
      <c r="AI2033" s="3" t="s">
        <v>60</v>
      </c>
      <c r="AJ2033" s="3" t="s">
        <v>61</v>
      </c>
      <c r="AK2033" s="3" t="s">
        <v>58</v>
      </c>
      <c r="AL2033" s="3" t="s">
        <v>58</v>
      </c>
      <c r="AM2033" s="3" t="s">
        <v>58</v>
      </c>
      <c r="AN2033" s="3" t="s">
        <v>72</v>
      </c>
      <c r="AO2033" s="3" t="s">
        <v>63</v>
      </c>
      <c r="AP2033" s="3">
        <v>152.34528154578976</v>
      </c>
      <c r="AQ2033" s="3">
        <v>735.67865668884656</v>
      </c>
    </row>
    <row r="2034" spans="1:43" x14ac:dyDescent="0.25">
      <c r="A2034" s="2">
        <v>2033</v>
      </c>
      <c r="B2034" s="3" t="s">
        <v>43</v>
      </c>
      <c r="C2034" s="3" t="s">
        <v>44</v>
      </c>
      <c r="D2034" s="3" t="s">
        <v>45</v>
      </c>
      <c r="E2034" s="3" t="s">
        <v>46</v>
      </c>
      <c r="F2034" s="3">
        <v>0.56000000000000005</v>
      </c>
      <c r="G2034" s="3">
        <v>0.48</v>
      </c>
      <c r="H2034" s="3">
        <v>0.33943629386690299</v>
      </c>
      <c r="I2034" s="3">
        <v>9.416230133633011</v>
      </c>
      <c r="J2034" s="3">
        <v>1.384176360060829</v>
      </c>
      <c r="K2034" s="3">
        <v>3.1962102587582422</v>
      </c>
      <c r="L2034" s="3">
        <v>0.46983969371722767</v>
      </c>
      <c r="M2034" s="2">
        <v>1200</v>
      </c>
      <c r="N2034" s="3" t="s">
        <v>66</v>
      </c>
      <c r="O2034" s="3" t="s">
        <v>84</v>
      </c>
      <c r="P2034" s="3" t="s">
        <v>85</v>
      </c>
      <c r="Q2034" s="3">
        <v>83.713896858699997</v>
      </c>
      <c r="R2034" s="3" t="s">
        <v>50</v>
      </c>
      <c r="S2034" s="3" t="s">
        <v>51</v>
      </c>
      <c r="T2034" s="3" t="s">
        <v>86</v>
      </c>
      <c r="U2034" s="3" t="s">
        <v>53</v>
      </c>
      <c r="V2034" s="3" t="s">
        <v>71</v>
      </c>
      <c r="W2034" s="3" t="s">
        <v>55</v>
      </c>
      <c r="X2034" s="3" t="s">
        <v>87</v>
      </c>
      <c r="Y2034" s="3">
        <v>146</v>
      </c>
      <c r="Z2034" s="3">
        <v>17</v>
      </c>
      <c r="AA2034" s="3" t="s">
        <v>45</v>
      </c>
      <c r="AB2034" s="11">
        <v>84</v>
      </c>
      <c r="AC2034" s="3" t="s">
        <v>88</v>
      </c>
      <c r="AD2034" s="3" t="s">
        <v>58</v>
      </c>
      <c r="AE2034" s="3" t="s">
        <v>58</v>
      </c>
      <c r="AF2034" s="3" t="s">
        <v>58</v>
      </c>
      <c r="AG2034" s="3" t="s">
        <v>51</v>
      </c>
      <c r="AH2034" s="3" t="s">
        <v>59</v>
      </c>
      <c r="AI2034" s="3" t="s">
        <v>60</v>
      </c>
      <c r="AJ2034" s="3" t="s">
        <v>61</v>
      </c>
      <c r="AK2034" s="3" t="s">
        <v>58</v>
      </c>
      <c r="AL2034" s="3" t="s">
        <v>58</v>
      </c>
      <c r="AM2034" s="3" t="s">
        <v>58</v>
      </c>
      <c r="AN2034" s="3" t="s">
        <v>72</v>
      </c>
      <c r="AO2034" s="3" t="s">
        <v>63</v>
      </c>
      <c r="AP2034" s="3">
        <v>200.29248418899635</v>
      </c>
      <c r="AQ2034" s="3">
        <v>1373.6499458309283</v>
      </c>
    </row>
    <row r="2035" spans="1:43" x14ac:dyDescent="0.25">
      <c r="A2035" s="2">
        <v>2034</v>
      </c>
      <c r="B2035" s="3" t="s">
        <v>43</v>
      </c>
      <c r="C2035" s="3" t="s">
        <v>44</v>
      </c>
      <c r="D2035" s="3" t="s">
        <v>45</v>
      </c>
      <c r="E2035" s="3" t="s">
        <v>46</v>
      </c>
      <c r="F2035" s="3">
        <v>0.56000000000000005</v>
      </c>
      <c r="G2035" s="3">
        <v>0.48</v>
      </c>
      <c r="H2035" s="3">
        <v>0.235525965748658</v>
      </c>
      <c r="I2035" s="3">
        <v>9.416230133633011</v>
      </c>
      <c r="J2035" s="3">
        <v>1.384176360060829</v>
      </c>
      <c r="K2035" s="3">
        <v>2.2177666959355298</v>
      </c>
      <c r="L2035" s="3">
        <v>0.32600947396978891</v>
      </c>
      <c r="M2035" s="2">
        <v>1210</v>
      </c>
      <c r="N2035" s="3" t="s">
        <v>47</v>
      </c>
      <c r="O2035" s="3" t="s">
        <v>84</v>
      </c>
      <c r="P2035" s="3" t="s">
        <v>85</v>
      </c>
      <c r="Q2035" s="3">
        <v>83.713896858699997</v>
      </c>
      <c r="R2035" s="3" t="s">
        <v>50</v>
      </c>
      <c r="S2035" s="3" t="s">
        <v>51</v>
      </c>
      <c r="T2035" s="3" t="s">
        <v>86</v>
      </c>
      <c r="U2035" s="3" t="s">
        <v>53</v>
      </c>
      <c r="V2035" s="3" t="s">
        <v>71</v>
      </c>
      <c r="W2035" s="3" t="s">
        <v>55</v>
      </c>
      <c r="X2035" s="3" t="s">
        <v>87</v>
      </c>
      <c r="Y2035" s="3">
        <v>146</v>
      </c>
      <c r="Z2035" s="3">
        <v>17</v>
      </c>
      <c r="AA2035" s="3" t="s">
        <v>45</v>
      </c>
      <c r="AB2035" s="11">
        <v>84</v>
      </c>
      <c r="AC2035" s="3" t="s">
        <v>88</v>
      </c>
      <c r="AD2035" s="3" t="s">
        <v>58</v>
      </c>
      <c r="AE2035" s="3" t="s">
        <v>58</v>
      </c>
      <c r="AF2035" s="3" t="s">
        <v>58</v>
      </c>
      <c r="AG2035" s="3" t="s">
        <v>51</v>
      </c>
      <c r="AH2035" s="3" t="s">
        <v>59</v>
      </c>
      <c r="AI2035" s="3" t="s">
        <v>60</v>
      </c>
      <c r="AJ2035" s="3" t="s">
        <v>61</v>
      </c>
      <c r="AK2035" s="3" t="s">
        <v>58</v>
      </c>
      <c r="AL2035" s="3" t="s">
        <v>58</v>
      </c>
      <c r="AM2035" s="3" t="s">
        <v>58</v>
      </c>
      <c r="AN2035" s="3" t="s">
        <v>72</v>
      </c>
      <c r="AO2035" s="3" t="s">
        <v>63</v>
      </c>
      <c r="AP2035" s="3">
        <v>124.11302280795289</v>
      </c>
      <c r="AQ2035" s="3">
        <v>953.13976713191983</v>
      </c>
    </row>
    <row r="2036" spans="1:43" x14ac:dyDescent="0.25">
      <c r="A2036" s="2">
        <v>2035</v>
      </c>
      <c r="B2036" s="3" t="s">
        <v>43</v>
      </c>
      <c r="C2036" s="3" t="s">
        <v>44</v>
      </c>
      <c r="D2036" s="3" t="s">
        <v>45</v>
      </c>
      <c r="E2036" s="3" t="s">
        <v>46</v>
      </c>
      <c r="F2036" s="3">
        <v>0.56000000000000005</v>
      </c>
      <c r="G2036" s="3">
        <v>0.48</v>
      </c>
      <c r="H2036" s="3">
        <v>3.4050610787709698E-2</v>
      </c>
      <c r="I2036" s="3">
        <v>9.416230133633011</v>
      </c>
      <c r="J2036" s="3">
        <v>1.384176360060829</v>
      </c>
      <c r="K2036" s="3">
        <v>0.32062838736784133</v>
      </c>
      <c r="L2036" s="3">
        <v>4.7132050497980006E-2</v>
      </c>
      <c r="M2036" s="2">
        <v>1210</v>
      </c>
      <c r="N2036" s="3" t="s">
        <v>47</v>
      </c>
      <c r="O2036" s="3" t="s">
        <v>84</v>
      </c>
      <c r="P2036" s="3" t="s">
        <v>85</v>
      </c>
      <c r="Q2036" s="3">
        <v>83.713896858699997</v>
      </c>
      <c r="R2036" s="3" t="s">
        <v>50</v>
      </c>
      <c r="S2036" s="3" t="s">
        <v>51</v>
      </c>
      <c r="T2036" s="3" t="s">
        <v>86</v>
      </c>
      <c r="U2036" s="3" t="s">
        <v>53</v>
      </c>
      <c r="V2036" s="3" t="s">
        <v>71</v>
      </c>
      <c r="W2036" s="3" t="s">
        <v>55</v>
      </c>
      <c r="X2036" s="3" t="s">
        <v>87</v>
      </c>
      <c r="Y2036" s="3">
        <v>146</v>
      </c>
      <c r="Z2036" s="3">
        <v>17</v>
      </c>
      <c r="AA2036" s="3" t="s">
        <v>45</v>
      </c>
      <c r="AB2036" s="11">
        <v>84</v>
      </c>
      <c r="AC2036" s="3" t="s">
        <v>88</v>
      </c>
      <c r="AD2036" s="3" t="s">
        <v>58</v>
      </c>
      <c r="AE2036" s="3" t="s">
        <v>58</v>
      </c>
      <c r="AF2036" s="3" t="s">
        <v>58</v>
      </c>
      <c r="AG2036" s="3" t="s">
        <v>51</v>
      </c>
      <c r="AH2036" s="3" t="s">
        <v>59</v>
      </c>
      <c r="AI2036" s="3" t="s">
        <v>60</v>
      </c>
      <c r="AJ2036" s="3" t="s">
        <v>61</v>
      </c>
      <c r="AK2036" s="3" t="s">
        <v>58</v>
      </c>
      <c r="AL2036" s="3" t="s">
        <v>58</v>
      </c>
      <c r="AM2036" s="3" t="s">
        <v>58</v>
      </c>
      <c r="AN2036" s="3" t="s">
        <v>72</v>
      </c>
      <c r="AO2036" s="3" t="s">
        <v>63</v>
      </c>
      <c r="AP2036" s="3">
        <v>75.631035613091854</v>
      </c>
      <c r="AQ2036" s="3">
        <v>137.79793295288562</v>
      </c>
    </row>
    <row r="2037" spans="1:43" x14ac:dyDescent="0.25">
      <c r="A2037" s="2">
        <v>2036</v>
      </c>
      <c r="B2037" s="3" t="s">
        <v>43</v>
      </c>
      <c r="C2037" s="3" t="s">
        <v>44</v>
      </c>
      <c r="D2037" s="3" t="s">
        <v>45</v>
      </c>
      <c r="E2037" s="3" t="s">
        <v>46</v>
      </c>
      <c r="F2037" s="3">
        <v>0.56000000000000005</v>
      </c>
      <c r="G2037" s="3">
        <v>0.48</v>
      </c>
      <c r="H2037" s="3">
        <v>2.1959966084939E-4</v>
      </c>
      <c r="I2037" s="3">
        <v>9.416230133633011</v>
      </c>
      <c r="J2037" s="3">
        <v>1.384176360060829</v>
      </c>
      <c r="K2037" s="3">
        <v>2.0678009438256156E-3</v>
      </c>
      <c r="L2037" s="3">
        <v>3.039646592251012E-4</v>
      </c>
      <c r="M2037" s="2">
        <v>1210</v>
      </c>
      <c r="N2037" s="3" t="s">
        <v>47</v>
      </c>
      <c r="O2037" s="3" t="s">
        <v>84</v>
      </c>
      <c r="P2037" s="3" t="s">
        <v>85</v>
      </c>
      <c r="Q2037" s="3">
        <v>83.713896858699997</v>
      </c>
      <c r="R2037" s="3" t="s">
        <v>50</v>
      </c>
      <c r="S2037" s="3" t="s">
        <v>51</v>
      </c>
      <c r="T2037" s="3" t="s">
        <v>86</v>
      </c>
      <c r="U2037" s="3" t="s">
        <v>53</v>
      </c>
      <c r="V2037" s="3" t="s">
        <v>71</v>
      </c>
      <c r="W2037" s="3" t="s">
        <v>55</v>
      </c>
      <c r="X2037" s="3" t="s">
        <v>87</v>
      </c>
      <c r="Y2037" s="3">
        <v>146</v>
      </c>
      <c r="Z2037" s="3">
        <v>17</v>
      </c>
      <c r="AA2037" s="3" t="s">
        <v>45</v>
      </c>
      <c r="AB2037" s="11">
        <v>84</v>
      </c>
      <c r="AC2037" s="3" t="s">
        <v>88</v>
      </c>
      <c r="AD2037" s="3" t="s">
        <v>58</v>
      </c>
      <c r="AE2037" s="3" t="s">
        <v>58</v>
      </c>
      <c r="AF2037" s="3" t="s">
        <v>58</v>
      </c>
      <c r="AG2037" s="3" t="s">
        <v>51</v>
      </c>
      <c r="AH2037" s="3" t="s">
        <v>59</v>
      </c>
      <c r="AI2037" s="3" t="s">
        <v>60</v>
      </c>
      <c r="AJ2037" s="3" t="s">
        <v>61</v>
      </c>
      <c r="AK2037" s="3" t="s">
        <v>58</v>
      </c>
      <c r="AL2037" s="3" t="s">
        <v>58</v>
      </c>
      <c r="AM2037" s="3" t="s">
        <v>58</v>
      </c>
      <c r="AN2037" s="3" t="s">
        <v>72</v>
      </c>
      <c r="AO2037" s="3" t="s">
        <v>63</v>
      </c>
      <c r="AP2037" s="3">
        <v>6.9906739800748205</v>
      </c>
      <c r="AQ2037" s="3">
        <v>0.88868829786521653</v>
      </c>
    </row>
    <row r="2038" spans="1:43" x14ac:dyDescent="0.25">
      <c r="A2038" s="2">
        <v>2037</v>
      </c>
      <c r="B2038" s="3" t="s">
        <v>43</v>
      </c>
      <c r="C2038" s="3" t="s">
        <v>44</v>
      </c>
      <c r="D2038" s="3" t="s">
        <v>45</v>
      </c>
      <c r="E2038" s="3" t="s">
        <v>46</v>
      </c>
      <c r="F2038" s="3">
        <v>0.56000000000000005</v>
      </c>
      <c r="G2038" s="3">
        <v>0.48</v>
      </c>
      <c r="H2038" s="3">
        <v>8.5309836728340305E-3</v>
      </c>
      <c r="I2038" s="3">
        <v>9.416230133633011</v>
      </c>
      <c r="J2038" s="3">
        <v>1.384176360060829</v>
      </c>
      <c r="K2038" s="3">
        <v>8.0329705529671017E-2</v>
      </c>
      <c r="L2038" s="3">
        <v>1.180838592800177E-2</v>
      </c>
      <c r="M2038" s="2">
        <v>1210</v>
      </c>
      <c r="N2038" s="3" t="s">
        <v>47</v>
      </c>
      <c r="O2038" s="3" t="s">
        <v>84</v>
      </c>
      <c r="P2038" s="3" t="s">
        <v>85</v>
      </c>
      <c r="Q2038" s="3">
        <v>83.713896858699997</v>
      </c>
      <c r="R2038" s="3" t="s">
        <v>50</v>
      </c>
      <c r="S2038" s="3" t="s">
        <v>51</v>
      </c>
      <c r="T2038" s="3" t="s">
        <v>86</v>
      </c>
      <c r="U2038" s="3" t="s">
        <v>53</v>
      </c>
      <c r="V2038" s="3" t="s">
        <v>71</v>
      </c>
      <c r="W2038" s="3" t="s">
        <v>55</v>
      </c>
      <c r="X2038" s="3" t="s">
        <v>87</v>
      </c>
      <c r="Y2038" s="3">
        <v>146</v>
      </c>
      <c r="Z2038" s="3">
        <v>17</v>
      </c>
      <c r="AA2038" s="3" t="s">
        <v>45</v>
      </c>
      <c r="AB2038" s="11">
        <v>84</v>
      </c>
      <c r="AC2038" s="3" t="s">
        <v>88</v>
      </c>
      <c r="AD2038" s="3" t="s">
        <v>58</v>
      </c>
      <c r="AE2038" s="3" t="s">
        <v>58</v>
      </c>
      <c r="AF2038" s="3" t="s">
        <v>58</v>
      </c>
      <c r="AG2038" s="3" t="s">
        <v>51</v>
      </c>
      <c r="AH2038" s="3" t="s">
        <v>59</v>
      </c>
      <c r="AI2038" s="3" t="s">
        <v>60</v>
      </c>
      <c r="AJ2038" s="3" t="s">
        <v>61</v>
      </c>
      <c r="AK2038" s="3" t="s">
        <v>58</v>
      </c>
      <c r="AL2038" s="3" t="s">
        <v>58</v>
      </c>
      <c r="AM2038" s="3" t="s">
        <v>58</v>
      </c>
      <c r="AN2038" s="3" t="s">
        <v>72</v>
      </c>
      <c r="AO2038" s="3" t="s">
        <v>63</v>
      </c>
      <c r="AP2038" s="3">
        <v>60.991196101581771</v>
      </c>
      <c r="AQ2038" s="3">
        <v>34.523666065797954</v>
      </c>
    </row>
    <row r="2039" spans="1:43" x14ac:dyDescent="0.25">
      <c r="A2039" s="2">
        <v>2038</v>
      </c>
      <c r="B2039" s="3" t="s">
        <v>43</v>
      </c>
      <c r="C2039" s="3" t="s">
        <v>44</v>
      </c>
      <c r="D2039" s="3" t="s">
        <v>45</v>
      </c>
      <c r="E2039" s="3" t="s">
        <v>46</v>
      </c>
      <c r="F2039" s="3">
        <v>0.56000000000000005</v>
      </c>
      <c r="G2039" s="3">
        <v>0.48</v>
      </c>
      <c r="H2039" s="3">
        <v>0.271445102787228</v>
      </c>
      <c r="I2039" s="3">
        <v>9.4136694768840687</v>
      </c>
      <c r="J2039" s="3">
        <v>1.3838063011760211</v>
      </c>
      <c r="K2039" s="3">
        <v>2.5552944787577867</v>
      </c>
      <c r="L2039" s="3">
        <v>0.37562744366033884</v>
      </c>
      <c r="M2039" s="2">
        <v>1210</v>
      </c>
      <c r="N2039" s="3" t="s">
        <v>47</v>
      </c>
      <c r="O2039" s="3" t="s">
        <v>84</v>
      </c>
      <c r="P2039" s="3" t="s">
        <v>85</v>
      </c>
      <c r="Q2039" s="3">
        <v>83.713896858699997</v>
      </c>
      <c r="R2039" s="3" t="s">
        <v>50</v>
      </c>
      <c r="S2039" s="3" t="s">
        <v>51</v>
      </c>
      <c r="T2039" s="3" t="s">
        <v>86</v>
      </c>
      <c r="U2039" s="3" t="s">
        <v>53</v>
      </c>
      <c r="V2039" s="3" t="s">
        <v>71</v>
      </c>
      <c r="W2039" s="3" t="s">
        <v>55</v>
      </c>
      <c r="X2039" s="3" t="s">
        <v>87</v>
      </c>
      <c r="Y2039" s="3">
        <v>146</v>
      </c>
      <c r="Z2039" s="3">
        <v>17</v>
      </c>
      <c r="AA2039" s="3" t="s">
        <v>45</v>
      </c>
      <c r="AB2039" s="11">
        <v>84</v>
      </c>
      <c r="AC2039" s="3" t="s">
        <v>88</v>
      </c>
      <c r="AD2039" s="3" t="s">
        <v>58</v>
      </c>
      <c r="AE2039" s="3" t="s">
        <v>58</v>
      </c>
      <c r="AF2039" s="3" t="s">
        <v>58</v>
      </c>
      <c r="AG2039" s="3" t="s">
        <v>51</v>
      </c>
      <c r="AH2039" s="3" t="s">
        <v>59</v>
      </c>
      <c r="AI2039" s="3" t="s">
        <v>60</v>
      </c>
      <c r="AJ2039" s="3" t="s">
        <v>61</v>
      </c>
      <c r="AK2039" s="3" t="s">
        <v>58</v>
      </c>
      <c r="AL2039" s="3" t="s">
        <v>58</v>
      </c>
      <c r="AM2039" s="3" t="s">
        <v>58</v>
      </c>
      <c r="AN2039" s="3" t="s">
        <v>72</v>
      </c>
      <c r="AO2039" s="3" t="s">
        <v>63</v>
      </c>
      <c r="AP2039" s="3">
        <v>133.13925808772498</v>
      </c>
      <c r="AQ2039" s="3">
        <v>1098.4993575435199</v>
      </c>
    </row>
    <row r="2040" spans="1:43" x14ac:dyDescent="0.25">
      <c r="A2040" s="2">
        <v>2039</v>
      </c>
      <c r="B2040" s="3" t="s">
        <v>43</v>
      </c>
      <c r="C2040" s="3" t="s">
        <v>44</v>
      </c>
      <c r="D2040" s="3" t="s">
        <v>45</v>
      </c>
      <c r="E2040" s="3" t="s">
        <v>46</v>
      </c>
      <c r="F2040" s="3">
        <v>0.56000000000000005</v>
      </c>
      <c r="G2040" s="3">
        <v>0.48</v>
      </c>
      <c r="H2040" s="3">
        <v>0.221025774522495</v>
      </c>
      <c r="I2040" s="3">
        <v>9.4136694768840687</v>
      </c>
      <c r="J2040" s="3">
        <v>1.3838063011760211</v>
      </c>
      <c r="K2040" s="3">
        <v>2.0806635872270718</v>
      </c>
      <c r="L2040" s="3">
        <v>0.30585685950653907</v>
      </c>
      <c r="M2040" s="2">
        <v>1210</v>
      </c>
      <c r="N2040" s="3" t="s">
        <v>47</v>
      </c>
      <c r="O2040" s="3" t="s">
        <v>84</v>
      </c>
      <c r="P2040" s="3" t="s">
        <v>85</v>
      </c>
      <c r="Q2040" s="3">
        <v>83.713896858699997</v>
      </c>
      <c r="R2040" s="3" t="s">
        <v>50</v>
      </c>
      <c r="S2040" s="3" t="s">
        <v>51</v>
      </c>
      <c r="T2040" s="3" t="s">
        <v>86</v>
      </c>
      <c r="U2040" s="3" t="s">
        <v>53</v>
      </c>
      <c r="V2040" s="3" t="s">
        <v>71</v>
      </c>
      <c r="W2040" s="3" t="s">
        <v>55</v>
      </c>
      <c r="X2040" s="3" t="s">
        <v>87</v>
      </c>
      <c r="Y2040" s="3">
        <v>146</v>
      </c>
      <c r="Z2040" s="3">
        <v>17</v>
      </c>
      <c r="AA2040" s="3" t="s">
        <v>45</v>
      </c>
      <c r="AB2040" s="11">
        <v>84</v>
      </c>
      <c r="AC2040" s="3" t="s">
        <v>88</v>
      </c>
      <c r="AD2040" s="3" t="s">
        <v>58</v>
      </c>
      <c r="AE2040" s="3" t="s">
        <v>58</v>
      </c>
      <c r="AF2040" s="3" t="s">
        <v>58</v>
      </c>
      <c r="AG2040" s="3" t="s">
        <v>51</v>
      </c>
      <c r="AH2040" s="3" t="s">
        <v>59</v>
      </c>
      <c r="AI2040" s="3" t="s">
        <v>60</v>
      </c>
      <c r="AJ2040" s="3" t="s">
        <v>61</v>
      </c>
      <c r="AK2040" s="3" t="s">
        <v>58</v>
      </c>
      <c r="AL2040" s="3" t="s">
        <v>58</v>
      </c>
      <c r="AM2040" s="3" t="s">
        <v>58</v>
      </c>
      <c r="AN2040" s="3" t="s">
        <v>72</v>
      </c>
      <c r="AO2040" s="3" t="s">
        <v>63</v>
      </c>
      <c r="AP2040" s="3">
        <v>128.1173440831291</v>
      </c>
      <c r="AQ2040" s="3">
        <v>894.45957514229269</v>
      </c>
    </row>
    <row r="2041" spans="1:43" x14ac:dyDescent="0.25">
      <c r="A2041" s="2">
        <v>2040</v>
      </c>
      <c r="B2041" s="3" t="s">
        <v>43</v>
      </c>
      <c r="C2041" s="3" t="s">
        <v>44</v>
      </c>
      <c r="D2041" s="3" t="s">
        <v>45</v>
      </c>
      <c r="E2041" s="3" t="s">
        <v>46</v>
      </c>
      <c r="F2041" s="3">
        <v>0.56000000000000005</v>
      </c>
      <c r="G2041" s="3">
        <v>0.48</v>
      </c>
      <c r="H2041" s="3">
        <v>3.0141804883636599E-2</v>
      </c>
      <c r="I2041" s="3">
        <v>9.4136694768840687</v>
      </c>
      <c r="J2041" s="3">
        <v>1.3838063011760211</v>
      </c>
      <c r="K2041" s="3">
        <v>0.283744988611285</v>
      </c>
      <c r="L2041" s="3">
        <v>4.1710419526794489E-2</v>
      </c>
      <c r="M2041" s="2">
        <v>1210</v>
      </c>
      <c r="N2041" s="3" t="s">
        <v>47</v>
      </c>
      <c r="O2041" s="3" t="s">
        <v>84</v>
      </c>
      <c r="P2041" s="3" t="s">
        <v>85</v>
      </c>
      <c r="Q2041" s="3">
        <v>83.713896858699997</v>
      </c>
      <c r="R2041" s="3" t="s">
        <v>50</v>
      </c>
      <c r="S2041" s="3" t="s">
        <v>51</v>
      </c>
      <c r="T2041" s="3" t="s">
        <v>86</v>
      </c>
      <c r="U2041" s="3" t="s">
        <v>53</v>
      </c>
      <c r="V2041" s="3" t="s">
        <v>71</v>
      </c>
      <c r="W2041" s="3" t="s">
        <v>55</v>
      </c>
      <c r="X2041" s="3" t="s">
        <v>87</v>
      </c>
      <c r="Y2041" s="3">
        <v>146</v>
      </c>
      <c r="Z2041" s="3">
        <v>17</v>
      </c>
      <c r="AA2041" s="3" t="s">
        <v>45</v>
      </c>
      <c r="AB2041" s="11">
        <v>84</v>
      </c>
      <c r="AC2041" s="3" t="s">
        <v>88</v>
      </c>
      <c r="AD2041" s="3" t="s">
        <v>58</v>
      </c>
      <c r="AE2041" s="3" t="s">
        <v>58</v>
      </c>
      <c r="AF2041" s="3" t="s">
        <v>58</v>
      </c>
      <c r="AG2041" s="3" t="s">
        <v>51</v>
      </c>
      <c r="AH2041" s="3" t="s">
        <v>59</v>
      </c>
      <c r="AI2041" s="3" t="s">
        <v>60</v>
      </c>
      <c r="AJ2041" s="3" t="s">
        <v>61</v>
      </c>
      <c r="AK2041" s="3" t="s">
        <v>58</v>
      </c>
      <c r="AL2041" s="3" t="s">
        <v>58</v>
      </c>
      <c r="AM2041" s="3" t="s">
        <v>58</v>
      </c>
      <c r="AN2041" s="3" t="s">
        <v>72</v>
      </c>
      <c r="AO2041" s="3" t="s">
        <v>63</v>
      </c>
      <c r="AP2041" s="3">
        <v>55.707774747086056</v>
      </c>
      <c r="AQ2041" s="3">
        <v>121.97955667607246</v>
      </c>
    </row>
    <row r="2042" spans="1:43" x14ac:dyDescent="0.25">
      <c r="A2042" s="2">
        <v>2041</v>
      </c>
      <c r="B2042" s="3" t="s">
        <v>43</v>
      </c>
      <c r="C2042" s="3" t="s">
        <v>44</v>
      </c>
      <c r="D2042" s="3" t="s">
        <v>45</v>
      </c>
      <c r="E2042" s="3" t="s">
        <v>46</v>
      </c>
      <c r="F2042" s="3">
        <v>0.56000000000000005</v>
      </c>
      <c r="G2042" s="3">
        <v>0.48</v>
      </c>
      <c r="H2042" s="3">
        <v>4.1425745716664797E-2</v>
      </c>
      <c r="I2042" s="3">
        <v>9.3795516827308916</v>
      </c>
      <c r="J2042" s="3">
        <v>1.378863689258415</v>
      </c>
      <c r="K2042" s="3">
        <v>0.38855492294512534</v>
      </c>
      <c r="L2042" s="3">
        <v>5.7120456569161406E-2</v>
      </c>
      <c r="M2042" s="2">
        <v>1200</v>
      </c>
      <c r="N2042" s="3" t="s">
        <v>66</v>
      </c>
      <c r="O2042" s="3" t="s">
        <v>84</v>
      </c>
      <c r="P2042" s="3" t="s">
        <v>85</v>
      </c>
      <c r="Q2042" s="3">
        <v>83.713896858699997</v>
      </c>
      <c r="R2042" s="3" t="s">
        <v>50</v>
      </c>
      <c r="S2042" s="3" t="s">
        <v>51</v>
      </c>
      <c r="T2042" s="3" t="s">
        <v>86</v>
      </c>
      <c r="U2042" s="3" t="s">
        <v>53</v>
      </c>
      <c r="V2042" s="3" t="s">
        <v>71</v>
      </c>
      <c r="W2042" s="3" t="s">
        <v>55</v>
      </c>
      <c r="X2042" s="3" t="s">
        <v>87</v>
      </c>
      <c r="Y2042" s="3">
        <v>146</v>
      </c>
      <c r="Z2042" s="3">
        <v>17</v>
      </c>
      <c r="AA2042" s="3" t="s">
        <v>45</v>
      </c>
      <c r="AB2042" s="11">
        <v>84</v>
      </c>
      <c r="AC2042" s="3" t="s">
        <v>88</v>
      </c>
      <c r="AD2042" s="3" t="s">
        <v>58</v>
      </c>
      <c r="AE2042" s="3" t="s">
        <v>58</v>
      </c>
      <c r="AF2042" s="3" t="s">
        <v>58</v>
      </c>
      <c r="AG2042" s="3" t="s">
        <v>51</v>
      </c>
      <c r="AH2042" s="3" t="s">
        <v>59</v>
      </c>
      <c r="AI2042" s="3" t="s">
        <v>60</v>
      </c>
      <c r="AJ2042" s="3" t="s">
        <v>61</v>
      </c>
      <c r="AK2042" s="3" t="s">
        <v>58</v>
      </c>
      <c r="AL2042" s="3" t="s">
        <v>58</v>
      </c>
      <c r="AM2042" s="3" t="s">
        <v>58</v>
      </c>
      <c r="AN2042" s="3" t="s">
        <v>72</v>
      </c>
      <c r="AO2042" s="3" t="s">
        <v>63</v>
      </c>
      <c r="AP2042" s="3">
        <v>107.254939954126</v>
      </c>
      <c r="AQ2042" s="3">
        <v>167.64404510619437</v>
      </c>
    </row>
    <row r="2043" spans="1:43" x14ac:dyDescent="0.25">
      <c r="A2043" s="2">
        <v>2042</v>
      </c>
      <c r="B2043" s="3" t="s">
        <v>43</v>
      </c>
      <c r="C2043" s="3" t="s">
        <v>44</v>
      </c>
      <c r="D2043" s="3" t="s">
        <v>45</v>
      </c>
      <c r="E2043" s="3" t="s">
        <v>46</v>
      </c>
      <c r="F2043" s="3">
        <v>0.56000000000000005</v>
      </c>
      <c r="G2043" s="3">
        <v>0.48</v>
      </c>
      <c r="H2043" s="3">
        <v>5.5044140025374997E-3</v>
      </c>
      <c r="I2043" s="3">
        <v>9.3795516827308916</v>
      </c>
      <c r="J2043" s="3">
        <v>1.378863689258415</v>
      </c>
      <c r="K2043" s="3">
        <v>5.1628935619948087E-2</v>
      </c>
      <c r="L2043" s="3">
        <v>7.5898365987445348E-3</v>
      </c>
      <c r="M2043" s="2">
        <v>1210</v>
      </c>
      <c r="N2043" s="3" t="s">
        <v>47</v>
      </c>
      <c r="O2043" s="3" t="s">
        <v>84</v>
      </c>
      <c r="P2043" s="3" t="s">
        <v>85</v>
      </c>
      <c r="Q2043" s="3">
        <v>83.713896858699997</v>
      </c>
      <c r="R2043" s="3" t="s">
        <v>50</v>
      </c>
      <c r="S2043" s="3" t="s">
        <v>51</v>
      </c>
      <c r="T2043" s="3" t="s">
        <v>86</v>
      </c>
      <c r="U2043" s="3" t="s">
        <v>53</v>
      </c>
      <c r="V2043" s="3" t="s">
        <v>71</v>
      </c>
      <c r="W2043" s="3" t="s">
        <v>55</v>
      </c>
      <c r="X2043" s="3" t="s">
        <v>87</v>
      </c>
      <c r="Y2043" s="3">
        <v>146</v>
      </c>
      <c r="Z2043" s="3">
        <v>17</v>
      </c>
      <c r="AA2043" s="3" t="s">
        <v>45</v>
      </c>
      <c r="AB2043" s="11">
        <v>84</v>
      </c>
      <c r="AC2043" s="3" t="s">
        <v>88</v>
      </c>
      <c r="AD2043" s="3" t="s">
        <v>58</v>
      </c>
      <c r="AE2043" s="3" t="s">
        <v>58</v>
      </c>
      <c r="AF2043" s="3" t="s">
        <v>58</v>
      </c>
      <c r="AG2043" s="3" t="s">
        <v>51</v>
      </c>
      <c r="AH2043" s="3" t="s">
        <v>59</v>
      </c>
      <c r="AI2043" s="3" t="s">
        <v>60</v>
      </c>
      <c r="AJ2043" s="3" t="s">
        <v>61</v>
      </c>
      <c r="AK2043" s="3" t="s">
        <v>58</v>
      </c>
      <c r="AL2043" s="3" t="s">
        <v>58</v>
      </c>
      <c r="AM2043" s="3" t="s">
        <v>58</v>
      </c>
      <c r="AN2043" s="3" t="s">
        <v>72</v>
      </c>
      <c r="AO2043" s="3" t="s">
        <v>63</v>
      </c>
      <c r="AP2043" s="3">
        <v>35.70290655603641</v>
      </c>
      <c r="AQ2043" s="3">
        <v>22.275573157717393</v>
      </c>
    </row>
    <row r="2044" spans="1:43" x14ac:dyDescent="0.25">
      <c r="A2044" s="2">
        <v>2043</v>
      </c>
      <c r="B2044" s="3" t="s">
        <v>43</v>
      </c>
      <c r="C2044" s="3" t="s">
        <v>44</v>
      </c>
      <c r="D2044" s="3" t="s">
        <v>45</v>
      </c>
      <c r="E2044" s="3" t="s">
        <v>46</v>
      </c>
      <c r="F2044" s="3">
        <v>0.56000000000000005</v>
      </c>
      <c r="G2044" s="3">
        <v>0.48</v>
      </c>
      <c r="H2044" s="3">
        <v>0.285339875165111</v>
      </c>
      <c r="I2044" s="3">
        <v>9.3795516827308916</v>
      </c>
      <c r="J2044" s="3">
        <v>1.378863689258415</v>
      </c>
      <c r="K2044" s="3">
        <v>2.6763601062551396</v>
      </c>
      <c r="L2044" s="3">
        <v>0.39344479296270052</v>
      </c>
      <c r="M2044" s="2">
        <v>1210</v>
      </c>
      <c r="N2044" s="3" t="s">
        <v>47</v>
      </c>
      <c r="O2044" s="3" t="s">
        <v>84</v>
      </c>
      <c r="P2044" s="3" t="s">
        <v>85</v>
      </c>
      <c r="Q2044" s="3">
        <v>83.713896858699997</v>
      </c>
      <c r="R2044" s="3" t="s">
        <v>50</v>
      </c>
      <c r="S2044" s="3" t="s">
        <v>51</v>
      </c>
      <c r="T2044" s="3" t="s">
        <v>86</v>
      </c>
      <c r="U2044" s="3" t="s">
        <v>53</v>
      </c>
      <c r="V2044" s="3" t="s">
        <v>71</v>
      </c>
      <c r="W2044" s="3" t="s">
        <v>55</v>
      </c>
      <c r="X2044" s="3" t="s">
        <v>87</v>
      </c>
      <c r="Y2044" s="3">
        <v>146</v>
      </c>
      <c r="Z2044" s="3">
        <v>17</v>
      </c>
      <c r="AA2044" s="3" t="s">
        <v>45</v>
      </c>
      <c r="AB2044" s="11">
        <v>84</v>
      </c>
      <c r="AC2044" s="3" t="s">
        <v>88</v>
      </c>
      <c r="AD2044" s="3" t="s">
        <v>58</v>
      </c>
      <c r="AE2044" s="3" t="s">
        <v>58</v>
      </c>
      <c r="AF2044" s="3" t="s">
        <v>58</v>
      </c>
      <c r="AG2044" s="3" t="s">
        <v>51</v>
      </c>
      <c r="AH2044" s="3" t="s">
        <v>59</v>
      </c>
      <c r="AI2044" s="3" t="s">
        <v>60</v>
      </c>
      <c r="AJ2044" s="3" t="s">
        <v>61</v>
      </c>
      <c r="AK2044" s="3" t="s">
        <v>58</v>
      </c>
      <c r="AL2044" s="3" t="s">
        <v>58</v>
      </c>
      <c r="AM2044" s="3" t="s">
        <v>58</v>
      </c>
      <c r="AN2044" s="3" t="s">
        <v>72</v>
      </c>
      <c r="AO2044" s="3" t="s">
        <v>63</v>
      </c>
      <c r="AP2044" s="3">
        <v>135.6452976030927</v>
      </c>
      <c r="AQ2044" s="3">
        <v>1154.7295063787435</v>
      </c>
    </row>
    <row r="2045" spans="1:43" x14ac:dyDescent="0.25">
      <c r="A2045" s="2">
        <v>2044</v>
      </c>
      <c r="B2045" s="3" t="s">
        <v>43</v>
      </c>
      <c r="C2045" s="3" t="s">
        <v>44</v>
      </c>
      <c r="D2045" s="3" t="s">
        <v>45</v>
      </c>
      <c r="E2045" s="3" t="s">
        <v>46</v>
      </c>
      <c r="F2045" s="3">
        <v>0.56000000000000005</v>
      </c>
      <c r="G2045" s="3">
        <v>0.48</v>
      </c>
      <c r="H2045" s="3">
        <v>0.13704166883414301</v>
      </c>
      <c r="I2045" s="3">
        <v>9.3795516827308916</v>
      </c>
      <c r="J2045" s="3">
        <v>1.378863689258415</v>
      </c>
      <c r="K2045" s="3">
        <v>1.2853894155175356</v>
      </c>
      <c r="L2045" s="3">
        <v>0.18896178107077638</v>
      </c>
      <c r="M2045" s="2">
        <v>1210</v>
      </c>
      <c r="N2045" s="3" t="s">
        <v>47</v>
      </c>
      <c r="O2045" s="3" t="s">
        <v>84</v>
      </c>
      <c r="P2045" s="3" t="s">
        <v>85</v>
      </c>
      <c r="Q2045" s="3">
        <v>83.713896858699997</v>
      </c>
      <c r="R2045" s="3" t="s">
        <v>50</v>
      </c>
      <c r="S2045" s="3" t="s">
        <v>51</v>
      </c>
      <c r="T2045" s="3" t="s">
        <v>86</v>
      </c>
      <c r="U2045" s="3" t="s">
        <v>53</v>
      </c>
      <c r="V2045" s="3" t="s">
        <v>71</v>
      </c>
      <c r="W2045" s="3" t="s">
        <v>55</v>
      </c>
      <c r="X2045" s="3" t="s">
        <v>87</v>
      </c>
      <c r="Y2045" s="3">
        <v>146</v>
      </c>
      <c r="Z2045" s="3">
        <v>17</v>
      </c>
      <c r="AA2045" s="3" t="s">
        <v>45</v>
      </c>
      <c r="AB2045" s="11">
        <v>84</v>
      </c>
      <c r="AC2045" s="3" t="s">
        <v>88</v>
      </c>
      <c r="AD2045" s="3" t="s">
        <v>58</v>
      </c>
      <c r="AE2045" s="3" t="s">
        <v>58</v>
      </c>
      <c r="AF2045" s="3" t="s">
        <v>58</v>
      </c>
      <c r="AG2045" s="3" t="s">
        <v>51</v>
      </c>
      <c r="AH2045" s="3" t="s">
        <v>59</v>
      </c>
      <c r="AI2045" s="3" t="s">
        <v>60</v>
      </c>
      <c r="AJ2045" s="3" t="s">
        <v>61</v>
      </c>
      <c r="AK2045" s="3" t="s">
        <v>58</v>
      </c>
      <c r="AL2045" s="3" t="s">
        <v>58</v>
      </c>
      <c r="AM2045" s="3" t="s">
        <v>58</v>
      </c>
      <c r="AN2045" s="3" t="s">
        <v>72</v>
      </c>
      <c r="AO2045" s="3" t="s">
        <v>63</v>
      </c>
      <c r="AP2045" s="3">
        <v>103.13104556626132</v>
      </c>
      <c r="AQ2045" s="3">
        <v>554.58795765786431</v>
      </c>
    </row>
    <row r="2046" spans="1:43" x14ac:dyDescent="0.25">
      <c r="A2046" s="2">
        <v>2045</v>
      </c>
      <c r="B2046" s="3" t="s">
        <v>43</v>
      </c>
      <c r="C2046" s="3" t="s">
        <v>44</v>
      </c>
      <c r="D2046" s="3" t="s">
        <v>45</v>
      </c>
      <c r="E2046" s="3" t="s">
        <v>46</v>
      </c>
      <c r="F2046" s="3">
        <v>0.56000000000000005</v>
      </c>
      <c r="G2046" s="3">
        <v>0.48</v>
      </c>
      <c r="H2046" s="3">
        <v>0.13180824151694301</v>
      </c>
      <c r="I2046" s="3">
        <v>9.4136694772347518</v>
      </c>
      <c r="J2046" s="3">
        <v>1.3838063012275716</v>
      </c>
      <c r="K2046" s="3">
        <v>1.2407992200160327</v>
      </c>
      <c r="L2046" s="3">
        <v>0.18239707516487136</v>
      </c>
      <c r="M2046" s="2">
        <v>1210</v>
      </c>
      <c r="N2046" s="3" t="s">
        <v>47</v>
      </c>
      <c r="O2046" s="3" t="s">
        <v>84</v>
      </c>
      <c r="P2046" s="3" t="s">
        <v>85</v>
      </c>
      <c r="Q2046" s="3">
        <v>83.713896858699997</v>
      </c>
      <c r="R2046" s="3" t="s">
        <v>50</v>
      </c>
      <c r="S2046" s="3" t="s">
        <v>51</v>
      </c>
      <c r="T2046" s="3" t="s">
        <v>86</v>
      </c>
      <c r="U2046" s="3" t="s">
        <v>53</v>
      </c>
      <c r="V2046" s="3" t="s">
        <v>71</v>
      </c>
      <c r="W2046" s="3" t="s">
        <v>55</v>
      </c>
      <c r="X2046" s="3" t="s">
        <v>87</v>
      </c>
      <c r="Y2046" s="3">
        <v>146</v>
      </c>
      <c r="Z2046" s="3">
        <v>17</v>
      </c>
      <c r="AA2046" s="3" t="s">
        <v>45</v>
      </c>
      <c r="AB2046" s="11">
        <v>84</v>
      </c>
      <c r="AC2046" s="3" t="s">
        <v>88</v>
      </c>
      <c r="AD2046" s="3" t="s">
        <v>58</v>
      </c>
      <c r="AE2046" s="3" t="s">
        <v>58</v>
      </c>
      <c r="AF2046" s="3" t="s">
        <v>58</v>
      </c>
      <c r="AG2046" s="3" t="s">
        <v>51</v>
      </c>
      <c r="AH2046" s="3" t="s">
        <v>59</v>
      </c>
      <c r="AI2046" s="3" t="s">
        <v>60</v>
      </c>
      <c r="AJ2046" s="3" t="s">
        <v>61</v>
      </c>
      <c r="AK2046" s="3" t="s">
        <v>58</v>
      </c>
      <c r="AL2046" s="3" t="s">
        <v>58</v>
      </c>
      <c r="AM2046" s="3" t="s">
        <v>58</v>
      </c>
      <c r="AN2046" s="3" t="s">
        <v>72</v>
      </c>
      <c r="AO2046" s="3" t="s">
        <v>63</v>
      </c>
      <c r="AP2046" s="3">
        <v>101.65153441186497</v>
      </c>
      <c r="AQ2046" s="3">
        <v>533.40902870809145</v>
      </c>
    </row>
    <row r="2047" spans="1:43" x14ac:dyDescent="0.25">
      <c r="A2047" s="2">
        <v>2046</v>
      </c>
      <c r="B2047" s="3" t="s">
        <v>43</v>
      </c>
      <c r="C2047" s="3" t="s">
        <v>44</v>
      </c>
      <c r="D2047" s="3" t="s">
        <v>45</v>
      </c>
      <c r="E2047" s="3" t="s">
        <v>46</v>
      </c>
      <c r="F2047" s="3">
        <v>0.56000000000000005</v>
      </c>
      <c r="G2047" s="3">
        <v>0.48</v>
      </c>
      <c r="H2047" s="3">
        <v>0.13532918498829799</v>
      </c>
      <c r="I2047" s="3">
        <v>9.4136694772347518</v>
      </c>
      <c r="J2047" s="3">
        <v>1.3838063012275716</v>
      </c>
      <c r="K2047" s="3">
        <v>1.2739442181033962</v>
      </c>
      <c r="L2047" s="3">
        <v>0.18726937892679846</v>
      </c>
      <c r="M2047" s="2">
        <v>1210</v>
      </c>
      <c r="N2047" s="3" t="s">
        <v>47</v>
      </c>
      <c r="O2047" s="3" t="s">
        <v>84</v>
      </c>
      <c r="P2047" s="3" t="s">
        <v>85</v>
      </c>
      <c r="Q2047" s="3">
        <v>83.713896858699997</v>
      </c>
      <c r="R2047" s="3" t="s">
        <v>50</v>
      </c>
      <c r="S2047" s="3" t="s">
        <v>51</v>
      </c>
      <c r="T2047" s="3" t="s">
        <v>86</v>
      </c>
      <c r="U2047" s="3" t="s">
        <v>53</v>
      </c>
      <c r="V2047" s="3" t="s">
        <v>71</v>
      </c>
      <c r="W2047" s="3" t="s">
        <v>55</v>
      </c>
      <c r="X2047" s="3" t="s">
        <v>87</v>
      </c>
      <c r="Y2047" s="3">
        <v>146</v>
      </c>
      <c r="Z2047" s="3">
        <v>17</v>
      </c>
      <c r="AA2047" s="3" t="s">
        <v>45</v>
      </c>
      <c r="AB2047" s="11">
        <v>84</v>
      </c>
      <c r="AC2047" s="3" t="s">
        <v>88</v>
      </c>
      <c r="AD2047" s="3" t="s">
        <v>58</v>
      </c>
      <c r="AE2047" s="3" t="s">
        <v>58</v>
      </c>
      <c r="AF2047" s="3" t="s">
        <v>58</v>
      </c>
      <c r="AG2047" s="3" t="s">
        <v>51</v>
      </c>
      <c r="AH2047" s="3" t="s">
        <v>59</v>
      </c>
      <c r="AI2047" s="3" t="s">
        <v>60</v>
      </c>
      <c r="AJ2047" s="3" t="s">
        <v>61</v>
      </c>
      <c r="AK2047" s="3" t="s">
        <v>58</v>
      </c>
      <c r="AL2047" s="3" t="s">
        <v>58</v>
      </c>
      <c r="AM2047" s="3" t="s">
        <v>58</v>
      </c>
      <c r="AN2047" s="3" t="s">
        <v>72</v>
      </c>
      <c r="AO2047" s="3" t="s">
        <v>63</v>
      </c>
      <c r="AP2047" s="3">
        <v>108.09053791948834</v>
      </c>
      <c r="AQ2047" s="3">
        <v>547.65778140805116</v>
      </c>
    </row>
    <row r="2048" spans="1:43" x14ac:dyDescent="0.25">
      <c r="A2048" s="2">
        <v>2047</v>
      </c>
      <c r="B2048" s="3" t="s">
        <v>43</v>
      </c>
      <c r="C2048" s="3" t="s">
        <v>44</v>
      </c>
      <c r="D2048" s="3" t="s">
        <v>45</v>
      </c>
      <c r="E2048" s="3" t="s">
        <v>46</v>
      </c>
      <c r="F2048" s="3">
        <v>0.56000000000000005</v>
      </c>
      <c r="G2048" s="3">
        <v>0.48</v>
      </c>
      <c r="H2048" s="3">
        <v>3.06350562481628E-2</v>
      </c>
      <c r="I2048" s="3">
        <v>9.4136694772347518</v>
      </c>
      <c r="J2048" s="3">
        <v>1.3838063012275716</v>
      </c>
      <c r="K2048" s="3">
        <v>0.2883882939366999</v>
      </c>
      <c r="L2048" s="3">
        <v>4.239298387466877E-2</v>
      </c>
      <c r="M2048" s="2">
        <v>1210</v>
      </c>
      <c r="N2048" s="3" t="s">
        <v>47</v>
      </c>
      <c r="O2048" s="3" t="s">
        <v>84</v>
      </c>
      <c r="P2048" s="3" t="s">
        <v>85</v>
      </c>
      <c r="Q2048" s="3">
        <v>83.713896858699997</v>
      </c>
      <c r="R2048" s="3" t="s">
        <v>50</v>
      </c>
      <c r="S2048" s="3" t="s">
        <v>51</v>
      </c>
      <c r="T2048" s="3" t="s">
        <v>86</v>
      </c>
      <c r="U2048" s="3" t="s">
        <v>53</v>
      </c>
      <c r="V2048" s="3" t="s">
        <v>71</v>
      </c>
      <c r="W2048" s="3" t="s">
        <v>55</v>
      </c>
      <c r="X2048" s="3" t="s">
        <v>87</v>
      </c>
      <c r="Y2048" s="3">
        <v>146</v>
      </c>
      <c r="Z2048" s="3">
        <v>17</v>
      </c>
      <c r="AA2048" s="3" t="s">
        <v>45</v>
      </c>
      <c r="AB2048" s="11">
        <v>84</v>
      </c>
      <c r="AC2048" s="3" t="s">
        <v>88</v>
      </c>
      <c r="AD2048" s="3" t="s">
        <v>58</v>
      </c>
      <c r="AE2048" s="3" t="s">
        <v>58</v>
      </c>
      <c r="AF2048" s="3" t="s">
        <v>58</v>
      </c>
      <c r="AG2048" s="3" t="s">
        <v>51</v>
      </c>
      <c r="AH2048" s="3" t="s">
        <v>59</v>
      </c>
      <c r="AI2048" s="3" t="s">
        <v>60</v>
      </c>
      <c r="AJ2048" s="3" t="s">
        <v>61</v>
      </c>
      <c r="AK2048" s="3" t="s">
        <v>58</v>
      </c>
      <c r="AL2048" s="3" t="s">
        <v>58</v>
      </c>
      <c r="AM2048" s="3" t="s">
        <v>58</v>
      </c>
      <c r="AN2048" s="3" t="s">
        <v>72</v>
      </c>
      <c r="AO2048" s="3" t="s">
        <v>63</v>
      </c>
      <c r="AP2048" s="3">
        <v>51.267834315633657</v>
      </c>
      <c r="AQ2048" s="3">
        <v>123.97567412846306</v>
      </c>
    </row>
    <row r="2049" spans="1:43" x14ac:dyDescent="0.25">
      <c r="A2049" s="2">
        <v>2048</v>
      </c>
      <c r="B2049" s="3" t="s">
        <v>43</v>
      </c>
      <c r="C2049" s="3" t="s">
        <v>44</v>
      </c>
      <c r="D2049" s="3" t="s">
        <v>45</v>
      </c>
      <c r="E2049" s="3" t="s">
        <v>46</v>
      </c>
      <c r="F2049" s="3">
        <v>0.56000000000000005</v>
      </c>
      <c r="G2049" s="3">
        <v>0.48</v>
      </c>
      <c r="H2049" s="3">
        <v>0.31999097100656299</v>
      </c>
      <c r="I2049" s="3">
        <v>9.4136694772347518</v>
      </c>
      <c r="J2049" s="3">
        <v>1.3838063012275716</v>
      </c>
      <c r="K2049" s="3">
        <v>3.0122892367551923</v>
      </c>
      <c r="L2049" s="3">
        <v>0.44280552201481105</v>
      </c>
      <c r="M2049" s="2">
        <v>1210</v>
      </c>
      <c r="N2049" s="3" t="s">
        <v>47</v>
      </c>
      <c r="O2049" s="3" t="s">
        <v>84</v>
      </c>
      <c r="P2049" s="3" t="s">
        <v>85</v>
      </c>
      <c r="Q2049" s="3">
        <v>83.713896858699997</v>
      </c>
      <c r="R2049" s="3" t="s">
        <v>50</v>
      </c>
      <c r="S2049" s="3" t="s">
        <v>51</v>
      </c>
      <c r="T2049" s="3" t="s">
        <v>86</v>
      </c>
      <c r="U2049" s="3" t="s">
        <v>53</v>
      </c>
      <c r="V2049" s="3" t="s">
        <v>71</v>
      </c>
      <c r="W2049" s="3" t="s">
        <v>55</v>
      </c>
      <c r="X2049" s="3" t="s">
        <v>87</v>
      </c>
      <c r="Y2049" s="3">
        <v>146</v>
      </c>
      <c r="Z2049" s="3">
        <v>17</v>
      </c>
      <c r="AA2049" s="3" t="s">
        <v>45</v>
      </c>
      <c r="AB2049" s="11">
        <v>84</v>
      </c>
      <c r="AC2049" s="3" t="s">
        <v>88</v>
      </c>
      <c r="AD2049" s="3" t="s">
        <v>58</v>
      </c>
      <c r="AE2049" s="3" t="s">
        <v>58</v>
      </c>
      <c r="AF2049" s="3" t="s">
        <v>58</v>
      </c>
      <c r="AG2049" s="3" t="s">
        <v>51</v>
      </c>
      <c r="AH2049" s="3" t="s">
        <v>59</v>
      </c>
      <c r="AI2049" s="3" t="s">
        <v>60</v>
      </c>
      <c r="AJ2049" s="3" t="s">
        <v>61</v>
      </c>
      <c r="AK2049" s="3" t="s">
        <v>58</v>
      </c>
      <c r="AL2049" s="3" t="s">
        <v>58</v>
      </c>
      <c r="AM2049" s="3" t="s">
        <v>58</v>
      </c>
      <c r="AN2049" s="3" t="s">
        <v>72</v>
      </c>
      <c r="AO2049" s="3" t="s">
        <v>63</v>
      </c>
      <c r="AP2049" s="3">
        <v>164.14188173884122</v>
      </c>
      <c r="AQ2049" s="3">
        <v>1294.9575161279233</v>
      </c>
    </row>
    <row r="2050" spans="1:43" x14ac:dyDescent="0.25">
      <c r="A2050" s="2">
        <v>2049</v>
      </c>
      <c r="B2050" s="3" t="s">
        <v>43</v>
      </c>
      <c r="C2050" s="3" t="s">
        <v>44</v>
      </c>
      <c r="D2050" s="3" t="s">
        <v>45</v>
      </c>
      <c r="E2050" s="3" t="s">
        <v>46</v>
      </c>
      <c r="F2050" s="3">
        <v>0.56000000000000005</v>
      </c>
      <c r="G2050" s="3">
        <v>0.48</v>
      </c>
      <c r="H2050" s="3">
        <v>2.2392250610367301E-2</v>
      </c>
      <c r="I2050" s="3">
        <v>9.416230134334576</v>
      </c>
      <c r="J2050" s="3">
        <v>1.3841763601639581</v>
      </c>
      <c r="K2050" s="3">
        <v>0.21085058497291237</v>
      </c>
      <c r="L2050" s="3">
        <v>3.0994823945737379E-2</v>
      </c>
      <c r="M2050" s="2">
        <v>1210</v>
      </c>
      <c r="N2050" s="3" t="s">
        <v>47</v>
      </c>
      <c r="O2050" s="3" t="s">
        <v>84</v>
      </c>
      <c r="P2050" s="3" t="s">
        <v>85</v>
      </c>
      <c r="Q2050" s="3">
        <v>83.713896858699997</v>
      </c>
      <c r="R2050" s="3" t="s">
        <v>50</v>
      </c>
      <c r="S2050" s="3" t="s">
        <v>51</v>
      </c>
      <c r="T2050" s="3" t="s">
        <v>86</v>
      </c>
      <c r="U2050" s="3" t="s">
        <v>53</v>
      </c>
      <c r="V2050" s="3" t="s">
        <v>71</v>
      </c>
      <c r="W2050" s="3" t="s">
        <v>55</v>
      </c>
      <c r="X2050" s="3" t="s">
        <v>87</v>
      </c>
      <c r="Y2050" s="3">
        <v>146</v>
      </c>
      <c r="Z2050" s="3">
        <v>17</v>
      </c>
      <c r="AA2050" s="3" t="s">
        <v>45</v>
      </c>
      <c r="AB2050" s="11">
        <v>84</v>
      </c>
      <c r="AC2050" s="3" t="s">
        <v>88</v>
      </c>
      <c r="AD2050" s="3" t="s">
        <v>58</v>
      </c>
      <c r="AE2050" s="3" t="s">
        <v>58</v>
      </c>
      <c r="AF2050" s="3" t="s">
        <v>58</v>
      </c>
      <c r="AG2050" s="3" t="s">
        <v>51</v>
      </c>
      <c r="AH2050" s="3" t="s">
        <v>59</v>
      </c>
      <c r="AI2050" s="3" t="s">
        <v>60</v>
      </c>
      <c r="AJ2050" s="3" t="s">
        <v>61</v>
      </c>
      <c r="AK2050" s="3" t="s">
        <v>58</v>
      </c>
      <c r="AL2050" s="3" t="s">
        <v>58</v>
      </c>
      <c r="AM2050" s="3" t="s">
        <v>58</v>
      </c>
      <c r="AN2050" s="3" t="s">
        <v>72</v>
      </c>
      <c r="AO2050" s="3" t="s">
        <v>63</v>
      </c>
      <c r="AP2050" s="3">
        <v>38.091378607820005</v>
      </c>
      <c r="AQ2050" s="3">
        <v>90.618223194555441</v>
      </c>
    </row>
    <row r="2051" spans="1:43" x14ac:dyDescent="0.25">
      <c r="A2051" s="2">
        <v>2050</v>
      </c>
      <c r="B2051" s="3" t="s">
        <v>43</v>
      </c>
      <c r="C2051" s="3" t="s">
        <v>44</v>
      </c>
      <c r="D2051" s="3" t="s">
        <v>45</v>
      </c>
      <c r="E2051" s="3" t="s">
        <v>46</v>
      </c>
      <c r="F2051" s="3">
        <v>0.56000000000000005</v>
      </c>
      <c r="G2051" s="3">
        <v>0.48</v>
      </c>
      <c r="H2051" s="3">
        <v>8.7834256284680598E-2</v>
      </c>
      <c r="I2051" s="3">
        <v>9.416230134334576</v>
      </c>
      <c r="J2051" s="3">
        <v>1.3841763601639581</v>
      </c>
      <c r="K2051" s="3">
        <v>0.82706757085467553</v>
      </c>
      <c r="L2051" s="3">
        <v>0.12157810116183745</v>
      </c>
      <c r="M2051" s="2">
        <v>1210</v>
      </c>
      <c r="N2051" s="3" t="s">
        <v>47</v>
      </c>
      <c r="O2051" s="3" t="s">
        <v>84</v>
      </c>
      <c r="P2051" s="3" t="s">
        <v>85</v>
      </c>
      <c r="Q2051" s="3">
        <v>83.713896858699997</v>
      </c>
      <c r="R2051" s="3" t="s">
        <v>50</v>
      </c>
      <c r="S2051" s="3" t="s">
        <v>51</v>
      </c>
      <c r="T2051" s="3" t="s">
        <v>86</v>
      </c>
      <c r="U2051" s="3" t="s">
        <v>53</v>
      </c>
      <c r="V2051" s="3" t="s">
        <v>71</v>
      </c>
      <c r="W2051" s="3" t="s">
        <v>55</v>
      </c>
      <c r="X2051" s="3" t="s">
        <v>87</v>
      </c>
      <c r="Y2051" s="3">
        <v>146</v>
      </c>
      <c r="Z2051" s="3">
        <v>17</v>
      </c>
      <c r="AA2051" s="3" t="s">
        <v>45</v>
      </c>
      <c r="AB2051" s="11">
        <v>84</v>
      </c>
      <c r="AC2051" s="3" t="s">
        <v>88</v>
      </c>
      <c r="AD2051" s="3" t="s">
        <v>58</v>
      </c>
      <c r="AE2051" s="3" t="s">
        <v>58</v>
      </c>
      <c r="AF2051" s="3" t="s">
        <v>58</v>
      </c>
      <c r="AG2051" s="3" t="s">
        <v>51</v>
      </c>
      <c r="AH2051" s="3" t="s">
        <v>59</v>
      </c>
      <c r="AI2051" s="3" t="s">
        <v>60</v>
      </c>
      <c r="AJ2051" s="3" t="s">
        <v>61</v>
      </c>
      <c r="AK2051" s="3" t="s">
        <v>58</v>
      </c>
      <c r="AL2051" s="3" t="s">
        <v>58</v>
      </c>
      <c r="AM2051" s="3" t="s">
        <v>58</v>
      </c>
      <c r="AN2051" s="3" t="s">
        <v>72</v>
      </c>
      <c r="AO2051" s="3" t="s">
        <v>63</v>
      </c>
      <c r="AP2051" s="3">
        <v>90.55945294982169</v>
      </c>
      <c r="AQ2051" s="3">
        <v>355.45262415238716</v>
      </c>
    </row>
    <row r="2052" spans="1:43" x14ac:dyDescent="0.25">
      <c r="A2052" s="2">
        <v>2051</v>
      </c>
      <c r="B2052" s="3" t="s">
        <v>43</v>
      </c>
      <c r="C2052" s="3" t="s">
        <v>44</v>
      </c>
      <c r="D2052" s="3" t="s">
        <v>45</v>
      </c>
      <c r="E2052" s="3" t="s">
        <v>46</v>
      </c>
      <c r="F2052" s="3">
        <v>0.56000000000000005</v>
      </c>
      <c r="G2052" s="3">
        <v>0.48</v>
      </c>
      <c r="H2052" s="3">
        <v>1.3767659377828499E-2</v>
      </c>
      <c r="I2052" s="3">
        <v>9.416230134334576</v>
      </c>
      <c r="J2052" s="3">
        <v>1.3841763601639581</v>
      </c>
      <c r="K2052" s="3">
        <v>0.12963944911276273</v>
      </c>
      <c r="L2052" s="3">
        <v>1.9056868645579834E-2</v>
      </c>
      <c r="M2052" s="2">
        <v>1210</v>
      </c>
      <c r="N2052" s="3" t="s">
        <v>47</v>
      </c>
      <c r="O2052" s="3" t="s">
        <v>84</v>
      </c>
      <c r="P2052" s="3" t="s">
        <v>85</v>
      </c>
      <c r="Q2052" s="3">
        <v>83.713896858699997</v>
      </c>
      <c r="R2052" s="3" t="s">
        <v>50</v>
      </c>
      <c r="S2052" s="3" t="s">
        <v>51</v>
      </c>
      <c r="T2052" s="3" t="s">
        <v>86</v>
      </c>
      <c r="U2052" s="3" t="s">
        <v>53</v>
      </c>
      <c r="V2052" s="3" t="s">
        <v>71</v>
      </c>
      <c r="W2052" s="3" t="s">
        <v>55</v>
      </c>
      <c r="X2052" s="3" t="s">
        <v>87</v>
      </c>
      <c r="Y2052" s="3">
        <v>146</v>
      </c>
      <c r="Z2052" s="3">
        <v>17</v>
      </c>
      <c r="AA2052" s="3" t="s">
        <v>45</v>
      </c>
      <c r="AB2052" s="11">
        <v>84</v>
      </c>
      <c r="AC2052" s="3" t="s">
        <v>88</v>
      </c>
      <c r="AD2052" s="3" t="s">
        <v>58</v>
      </c>
      <c r="AE2052" s="3" t="s">
        <v>58</v>
      </c>
      <c r="AF2052" s="3" t="s">
        <v>58</v>
      </c>
      <c r="AG2052" s="3" t="s">
        <v>51</v>
      </c>
      <c r="AH2052" s="3" t="s">
        <v>59</v>
      </c>
      <c r="AI2052" s="3" t="s">
        <v>60</v>
      </c>
      <c r="AJ2052" s="3" t="s">
        <v>61</v>
      </c>
      <c r="AK2052" s="3" t="s">
        <v>58</v>
      </c>
      <c r="AL2052" s="3" t="s">
        <v>58</v>
      </c>
      <c r="AM2052" s="3" t="s">
        <v>58</v>
      </c>
      <c r="AN2052" s="3" t="s">
        <v>72</v>
      </c>
      <c r="AO2052" s="3" t="s">
        <v>63</v>
      </c>
      <c r="AP2052" s="3">
        <v>31.892304604735067</v>
      </c>
      <c r="AQ2052" s="3">
        <v>55.715740774580716</v>
      </c>
    </row>
    <row r="2053" spans="1:43" x14ac:dyDescent="0.25">
      <c r="A2053" s="2">
        <v>2052</v>
      </c>
      <c r="B2053" s="3" t="s">
        <v>43</v>
      </c>
      <c r="C2053" s="3" t="s">
        <v>44</v>
      </c>
      <c r="D2053" s="3" t="s">
        <v>45</v>
      </c>
      <c r="E2053" s="3" t="s">
        <v>46</v>
      </c>
      <c r="F2053" s="3">
        <v>0.56000000000000005</v>
      </c>
      <c r="G2053" s="3">
        <v>0.48</v>
      </c>
      <c r="H2053" s="3">
        <v>4.34544013319694E-2</v>
      </c>
      <c r="I2053" s="3">
        <v>9.416230134334576</v>
      </c>
      <c r="J2053" s="3">
        <v>1.3841763601639581</v>
      </c>
      <c r="K2053" s="3">
        <v>0.40917664329155878</v>
      </c>
      <c r="L2053" s="3">
        <v>6.0148555068789258E-2</v>
      </c>
      <c r="M2053" s="2">
        <v>1210</v>
      </c>
      <c r="N2053" s="3" t="s">
        <v>47</v>
      </c>
      <c r="O2053" s="3" t="s">
        <v>84</v>
      </c>
      <c r="P2053" s="3" t="s">
        <v>85</v>
      </c>
      <c r="Q2053" s="3">
        <v>83.713896858699997</v>
      </c>
      <c r="R2053" s="3" t="s">
        <v>50</v>
      </c>
      <c r="S2053" s="3" t="s">
        <v>51</v>
      </c>
      <c r="T2053" s="3" t="s">
        <v>86</v>
      </c>
      <c r="U2053" s="3" t="s">
        <v>53</v>
      </c>
      <c r="V2053" s="3" t="s">
        <v>71</v>
      </c>
      <c r="W2053" s="3" t="s">
        <v>55</v>
      </c>
      <c r="X2053" s="3" t="s">
        <v>87</v>
      </c>
      <c r="Y2053" s="3">
        <v>146</v>
      </c>
      <c r="Z2053" s="3">
        <v>17</v>
      </c>
      <c r="AA2053" s="3" t="s">
        <v>45</v>
      </c>
      <c r="AB2053" s="11">
        <v>84</v>
      </c>
      <c r="AC2053" s="3" t="s">
        <v>88</v>
      </c>
      <c r="AD2053" s="3" t="s">
        <v>58</v>
      </c>
      <c r="AE2053" s="3" t="s">
        <v>58</v>
      </c>
      <c r="AF2053" s="3" t="s">
        <v>58</v>
      </c>
      <c r="AG2053" s="3" t="s">
        <v>51</v>
      </c>
      <c r="AH2053" s="3" t="s">
        <v>59</v>
      </c>
      <c r="AI2053" s="3" t="s">
        <v>60</v>
      </c>
      <c r="AJ2053" s="3" t="s">
        <v>61</v>
      </c>
      <c r="AK2053" s="3" t="s">
        <v>58</v>
      </c>
      <c r="AL2053" s="3" t="s">
        <v>58</v>
      </c>
      <c r="AM2053" s="3" t="s">
        <v>58</v>
      </c>
      <c r="AN2053" s="3" t="s">
        <v>72</v>
      </c>
      <c r="AO2053" s="3" t="s">
        <v>63</v>
      </c>
      <c r="AP2053" s="3">
        <v>59.610793987265609</v>
      </c>
      <c r="AQ2053" s="3">
        <v>175.85372311182738</v>
      </c>
    </row>
    <row r="2054" spans="1:43" x14ac:dyDescent="0.25">
      <c r="A2054" s="2">
        <v>2053</v>
      </c>
      <c r="B2054" s="3" t="s">
        <v>43</v>
      </c>
      <c r="C2054" s="3" t="s">
        <v>44</v>
      </c>
      <c r="D2054" s="3" t="s">
        <v>45</v>
      </c>
      <c r="E2054" s="3" t="s">
        <v>46</v>
      </c>
      <c r="F2054" s="3">
        <v>0.56000000000000005</v>
      </c>
      <c r="G2054" s="3">
        <v>0.48</v>
      </c>
      <c r="H2054" s="3">
        <v>0.18713807730646401</v>
      </c>
      <c r="I2054" s="3">
        <v>9.416230134334576</v>
      </c>
      <c r="J2054" s="3">
        <v>1.3841763601639581</v>
      </c>
      <c r="K2054" s="3">
        <v>1.7621352028145598</v>
      </c>
      <c r="L2054" s="3">
        <v>0.25903210269414273</v>
      </c>
      <c r="M2054" s="2">
        <v>1210</v>
      </c>
      <c r="N2054" s="3" t="s">
        <v>47</v>
      </c>
      <c r="O2054" s="3" t="s">
        <v>84</v>
      </c>
      <c r="P2054" s="3" t="s">
        <v>85</v>
      </c>
      <c r="Q2054" s="3">
        <v>83.713896858699997</v>
      </c>
      <c r="R2054" s="3" t="s">
        <v>50</v>
      </c>
      <c r="S2054" s="3" t="s">
        <v>51</v>
      </c>
      <c r="T2054" s="3" t="s">
        <v>86</v>
      </c>
      <c r="U2054" s="3" t="s">
        <v>53</v>
      </c>
      <c r="V2054" s="3" t="s">
        <v>71</v>
      </c>
      <c r="W2054" s="3" t="s">
        <v>55</v>
      </c>
      <c r="X2054" s="3" t="s">
        <v>87</v>
      </c>
      <c r="Y2054" s="3">
        <v>146</v>
      </c>
      <c r="Z2054" s="3">
        <v>17</v>
      </c>
      <c r="AA2054" s="3" t="s">
        <v>45</v>
      </c>
      <c r="AB2054" s="11">
        <v>84</v>
      </c>
      <c r="AC2054" s="3" t="s">
        <v>88</v>
      </c>
      <c r="AD2054" s="3" t="s">
        <v>58</v>
      </c>
      <c r="AE2054" s="3" t="s">
        <v>58</v>
      </c>
      <c r="AF2054" s="3" t="s">
        <v>58</v>
      </c>
      <c r="AG2054" s="3" t="s">
        <v>51</v>
      </c>
      <c r="AH2054" s="3" t="s">
        <v>59</v>
      </c>
      <c r="AI2054" s="3" t="s">
        <v>60</v>
      </c>
      <c r="AJ2054" s="3" t="s">
        <v>61</v>
      </c>
      <c r="AK2054" s="3" t="s">
        <v>58</v>
      </c>
      <c r="AL2054" s="3" t="s">
        <v>58</v>
      </c>
      <c r="AM2054" s="3" t="s">
        <v>58</v>
      </c>
      <c r="AN2054" s="3" t="s">
        <v>72</v>
      </c>
      <c r="AO2054" s="3" t="s">
        <v>63</v>
      </c>
      <c r="AP2054" s="3">
        <v>114.17651539613188</v>
      </c>
      <c r="AQ2054" s="3">
        <v>757.32093002325314</v>
      </c>
    </row>
    <row r="2055" spans="1:43" x14ac:dyDescent="0.25">
      <c r="A2055" s="2">
        <v>2054</v>
      </c>
      <c r="B2055" s="3" t="s">
        <v>43</v>
      </c>
      <c r="C2055" s="3" t="s">
        <v>44</v>
      </c>
      <c r="D2055" s="3" t="s">
        <v>45</v>
      </c>
      <c r="E2055" s="3" t="s">
        <v>46</v>
      </c>
      <c r="F2055" s="3">
        <v>0.56000000000000005</v>
      </c>
      <c r="G2055" s="3">
        <v>0.48</v>
      </c>
      <c r="H2055" s="3">
        <v>2.9047842887077999E-2</v>
      </c>
      <c r="I2055" s="3">
        <v>9.416230134334576</v>
      </c>
      <c r="J2055" s="3">
        <v>1.3841763601639581</v>
      </c>
      <c r="K2055" s="3">
        <v>0.27352117353072014</v>
      </c>
      <c r="L2055" s="3">
        <v>4.0207337438050141E-2</v>
      </c>
      <c r="M2055" s="2">
        <v>1210</v>
      </c>
      <c r="N2055" s="3" t="s">
        <v>47</v>
      </c>
      <c r="O2055" s="3" t="s">
        <v>84</v>
      </c>
      <c r="P2055" s="3" t="s">
        <v>85</v>
      </c>
      <c r="Q2055" s="3">
        <v>83.713896858699997</v>
      </c>
      <c r="R2055" s="3" t="s">
        <v>50</v>
      </c>
      <c r="S2055" s="3" t="s">
        <v>51</v>
      </c>
      <c r="T2055" s="3" t="s">
        <v>86</v>
      </c>
      <c r="U2055" s="3" t="s">
        <v>53</v>
      </c>
      <c r="V2055" s="3" t="s">
        <v>71</v>
      </c>
      <c r="W2055" s="3" t="s">
        <v>55</v>
      </c>
      <c r="X2055" s="3" t="s">
        <v>87</v>
      </c>
      <c r="Y2055" s="3">
        <v>146</v>
      </c>
      <c r="Z2055" s="3">
        <v>17</v>
      </c>
      <c r="AA2055" s="3" t="s">
        <v>45</v>
      </c>
      <c r="AB2055" s="11">
        <v>84</v>
      </c>
      <c r="AC2055" s="3" t="s">
        <v>88</v>
      </c>
      <c r="AD2055" s="3" t="s">
        <v>58</v>
      </c>
      <c r="AE2055" s="3" t="s">
        <v>58</v>
      </c>
      <c r="AF2055" s="3" t="s">
        <v>58</v>
      </c>
      <c r="AG2055" s="3" t="s">
        <v>51</v>
      </c>
      <c r="AH2055" s="3" t="s">
        <v>59</v>
      </c>
      <c r="AI2055" s="3" t="s">
        <v>60</v>
      </c>
      <c r="AJ2055" s="3" t="s">
        <v>61</v>
      </c>
      <c r="AK2055" s="3" t="s">
        <v>58</v>
      </c>
      <c r="AL2055" s="3" t="s">
        <v>58</v>
      </c>
      <c r="AM2055" s="3" t="s">
        <v>58</v>
      </c>
      <c r="AN2055" s="3" t="s">
        <v>72</v>
      </c>
      <c r="AO2055" s="3" t="s">
        <v>63</v>
      </c>
      <c r="AP2055" s="3">
        <v>52.171312971680891</v>
      </c>
      <c r="AQ2055" s="3">
        <v>117.55244954443779</v>
      </c>
    </row>
    <row r="2056" spans="1:43" x14ac:dyDescent="0.25">
      <c r="A2056" s="2">
        <v>2055</v>
      </c>
      <c r="B2056" s="3" t="s">
        <v>43</v>
      </c>
      <c r="C2056" s="3" t="s">
        <v>44</v>
      </c>
      <c r="D2056" s="3" t="s">
        <v>45</v>
      </c>
      <c r="E2056" s="3" t="s">
        <v>46</v>
      </c>
      <c r="F2056" s="3">
        <v>0.56000000000000005</v>
      </c>
      <c r="G2056" s="3">
        <v>0.48</v>
      </c>
      <c r="H2056" s="3">
        <v>0.23412896589253901</v>
      </c>
      <c r="I2056" s="3">
        <v>9.416230134334576</v>
      </c>
      <c r="J2056" s="3">
        <v>1.3841763601639581</v>
      </c>
      <c r="K2056" s="3">
        <v>2.204612223957918</v>
      </c>
      <c r="L2056" s="3">
        <v>0.32407577981808611</v>
      </c>
      <c r="M2056" s="2">
        <v>1210</v>
      </c>
      <c r="N2056" s="3" t="s">
        <v>47</v>
      </c>
      <c r="O2056" s="3" t="s">
        <v>84</v>
      </c>
      <c r="P2056" s="3" t="s">
        <v>85</v>
      </c>
      <c r="Q2056" s="3">
        <v>83.713896858699997</v>
      </c>
      <c r="R2056" s="3" t="s">
        <v>50</v>
      </c>
      <c r="S2056" s="3" t="s">
        <v>51</v>
      </c>
      <c r="T2056" s="3" t="s">
        <v>86</v>
      </c>
      <c r="U2056" s="3" t="s">
        <v>53</v>
      </c>
      <c r="V2056" s="3" t="s">
        <v>71</v>
      </c>
      <c r="W2056" s="3" t="s">
        <v>55</v>
      </c>
      <c r="X2056" s="3" t="s">
        <v>87</v>
      </c>
      <c r="Y2056" s="3">
        <v>146</v>
      </c>
      <c r="Z2056" s="3">
        <v>17</v>
      </c>
      <c r="AA2056" s="3" t="s">
        <v>45</v>
      </c>
      <c r="AB2056" s="11">
        <v>84</v>
      </c>
      <c r="AC2056" s="3" t="s">
        <v>88</v>
      </c>
      <c r="AD2056" s="3" t="s">
        <v>58</v>
      </c>
      <c r="AE2056" s="3" t="s">
        <v>58</v>
      </c>
      <c r="AF2056" s="3" t="s">
        <v>58</v>
      </c>
      <c r="AG2056" s="3" t="s">
        <v>51</v>
      </c>
      <c r="AH2056" s="3" t="s">
        <v>59</v>
      </c>
      <c r="AI2056" s="3" t="s">
        <v>60</v>
      </c>
      <c r="AJ2056" s="3" t="s">
        <v>61</v>
      </c>
      <c r="AK2056" s="3" t="s">
        <v>58</v>
      </c>
      <c r="AL2056" s="3" t="s">
        <v>58</v>
      </c>
      <c r="AM2056" s="3" t="s">
        <v>58</v>
      </c>
      <c r="AN2056" s="3" t="s">
        <v>72</v>
      </c>
      <c r="AO2056" s="3" t="s">
        <v>63</v>
      </c>
      <c r="AP2056" s="3">
        <v>137.95394379198427</v>
      </c>
      <c r="AQ2056" s="3">
        <v>947.4863092920906</v>
      </c>
    </row>
    <row r="2057" spans="1:43" x14ac:dyDescent="0.25">
      <c r="A2057" s="2">
        <v>2056</v>
      </c>
      <c r="B2057" s="3" t="s">
        <v>43</v>
      </c>
      <c r="C2057" s="3" t="s">
        <v>44</v>
      </c>
      <c r="D2057" s="3" t="s">
        <v>45</v>
      </c>
      <c r="E2057" s="3" t="s">
        <v>46</v>
      </c>
      <c r="F2057" s="3">
        <v>0.56000000000000005</v>
      </c>
      <c r="G2057" s="3">
        <v>0.48</v>
      </c>
      <c r="H2057" s="3">
        <v>0.290375445446376</v>
      </c>
      <c r="I2057" s="3">
        <v>9.371991191287897</v>
      </c>
      <c r="J2057" s="3">
        <v>1.3777708340886301</v>
      </c>
      <c r="K2057" s="3">
        <v>2.7213961168897352</v>
      </c>
      <c r="L2057" s="3">
        <v>0.40007081967151098</v>
      </c>
      <c r="M2057" s="2">
        <v>1200</v>
      </c>
      <c r="N2057" s="3" t="s">
        <v>66</v>
      </c>
      <c r="O2057" s="3" t="s">
        <v>84</v>
      </c>
      <c r="P2057" s="3" t="s">
        <v>85</v>
      </c>
      <c r="Q2057" s="3">
        <v>83.713896858699997</v>
      </c>
      <c r="R2057" s="3" t="s">
        <v>50</v>
      </c>
      <c r="S2057" s="3" t="s">
        <v>51</v>
      </c>
      <c r="T2057" s="3" t="s">
        <v>86</v>
      </c>
      <c r="U2057" s="3" t="s">
        <v>53</v>
      </c>
      <c r="V2057" s="3" t="s">
        <v>71</v>
      </c>
      <c r="W2057" s="3" t="s">
        <v>55</v>
      </c>
      <c r="X2057" s="3" t="s">
        <v>87</v>
      </c>
      <c r="Y2057" s="3">
        <v>146</v>
      </c>
      <c r="Z2057" s="3">
        <v>17</v>
      </c>
      <c r="AA2057" s="3" t="s">
        <v>45</v>
      </c>
      <c r="AB2057" s="11">
        <v>84</v>
      </c>
      <c r="AC2057" s="3" t="s">
        <v>88</v>
      </c>
      <c r="AD2057" s="3" t="s">
        <v>58</v>
      </c>
      <c r="AE2057" s="3" t="s">
        <v>58</v>
      </c>
      <c r="AF2057" s="3" t="s">
        <v>58</v>
      </c>
      <c r="AG2057" s="3" t="s">
        <v>51</v>
      </c>
      <c r="AH2057" s="3" t="s">
        <v>59</v>
      </c>
      <c r="AI2057" s="3" t="s">
        <v>60</v>
      </c>
      <c r="AJ2057" s="3" t="s">
        <v>61</v>
      </c>
      <c r="AK2057" s="3" t="s">
        <v>58</v>
      </c>
      <c r="AL2057" s="3" t="s">
        <v>58</v>
      </c>
      <c r="AM2057" s="3" t="s">
        <v>58</v>
      </c>
      <c r="AN2057" s="3" t="s">
        <v>72</v>
      </c>
      <c r="AO2057" s="3" t="s">
        <v>63</v>
      </c>
      <c r="AP2057" s="3">
        <v>138.31227976765376</v>
      </c>
      <c r="AQ2057" s="3">
        <v>1175.1077363119266</v>
      </c>
    </row>
    <row r="2058" spans="1:43" x14ac:dyDescent="0.25">
      <c r="A2058" s="2">
        <v>2057</v>
      </c>
      <c r="B2058" s="3" t="s">
        <v>43</v>
      </c>
      <c r="C2058" s="3" t="s">
        <v>44</v>
      </c>
      <c r="D2058" s="3" t="s">
        <v>45</v>
      </c>
      <c r="E2058" s="3" t="s">
        <v>46</v>
      </c>
      <c r="F2058" s="3">
        <v>0.56000000000000005</v>
      </c>
      <c r="G2058" s="3">
        <v>0.48</v>
      </c>
      <c r="H2058" s="3">
        <v>4.7737111435780202E-2</v>
      </c>
      <c r="I2058" s="3">
        <v>9.371991191287897</v>
      </c>
      <c r="J2058" s="3">
        <v>1.3777708340886301</v>
      </c>
      <c r="K2058" s="3">
        <v>0.4473917878736608</v>
      </c>
      <c r="L2058" s="3">
        <v>6.5770799839856772E-2</v>
      </c>
      <c r="M2058" s="2">
        <v>1210</v>
      </c>
      <c r="N2058" s="3" t="s">
        <v>47</v>
      </c>
      <c r="O2058" s="3" t="s">
        <v>84</v>
      </c>
      <c r="P2058" s="3" t="s">
        <v>85</v>
      </c>
      <c r="Q2058" s="3">
        <v>83.713896858699997</v>
      </c>
      <c r="R2058" s="3" t="s">
        <v>50</v>
      </c>
      <c r="S2058" s="3" t="s">
        <v>51</v>
      </c>
      <c r="T2058" s="3" t="s">
        <v>86</v>
      </c>
      <c r="U2058" s="3" t="s">
        <v>53</v>
      </c>
      <c r="V2058" s="3" t="s">
        <v>71</v>
      </c>
      <c r="W2058" s="3" t="s">
        <v>55</v>
      </c>
      <c r="X2058" s="3" t="s">
        <v>87</v>
      </c>
      <c r="Y2058" s="3">
        <v>146</v>
      </c>
      <c r="Z2058" s="3">
        <v>17</v>
      </c>
      <c r="AA2058" s="3" t="s">
        <v>45</v>
      </c>
      <c r="AB2058" s="11">
        <v>84</v>
      </c>
      <c r="AC2058" s="3" t="s">
        <v>88</v>
      </c>
      <c r="AD2058" s="3" t="s">
        <v>58</v>
      </c>
      <c r="AE2058" s="3" t="s">
        <v>58</v>
      </c>
      <c r="AF2058" s="3" t="s">
        <v>58</v>
      </c>
      <c r="AG2058" s="3" t="s">
        <v>51</v>
      </c>
      <c r="AH2058" s="3" t="s">
        <v>59</v>
      </c>
      <c r="AI2058" s="3" t="s">
        <v>60</v>
      </c>
      <c r="AJ2058" s="3" t="s">
        <v>61</v>
      </c>
      <c r="AK2058" s="3" t="s">
        <v>58</v>
      </c>
      <c r="AL2058" s="3" t="s">
        <v>58</v>
      </c>
      <c r="AM2058" s="3" t="s">
        <v>58</v>
      </c>
      <c r="AN2058" s="3" t="s">
        <v>72</v>
      </c>
      <c r="AO2058" s="3" t="s">
        <v>63</v>
      </c>
      <c r="AP2058" s="3">
        <v>86.981576220028018</v>
      </c>
      <c r="AQ2058" s="3">
        <v>193.18523600071165</v>
      </c>
    </row>
    <row r="2059" spans="1:43" x14ac:dyDescent="0.25">
      <c r="A2059" s="2">
        <v>2058</v>
      </c>
      <c r="B2059" s="3" t="s">
        <v>43</v>
      </c>
      <c r="C2059" s="3" t="s">
        <v>44</v>
      </c>
      <c r="D2059" s="3" t="s">
        <v>45</v>
      </c>
      <c r="E2059" s="3" t="s">
        <v>46</v>
      </c>
      <c r="F2059" s="3">
        <v>0.56000000000000005</v>
      </c>
      <c r="G2059" s="3">
        <v>0.48</v>
      </c>
      <c r="H2059" s="3">
        <v>0.14651601231397601</v>
      </c>
      <c r="I2059" s="3">
        <v>9.371991191287897</v>
      </c>
      <c r="J2059" s="3">
        <v>1.3777708340886301</v>
      </c>
      <c r="K2059" s="3">
        <v>1.3731467767892123</v>
      </c>
      <c r="L2059" s="3">
        <v>0.20186548849316674</v>
      </c>
      <c r="M2059" s="2">
        <v>1210</v>
      </c>
      <c r="N2059" s="3" t="s">
        <v>47</v>
      </c>
      <c r="O2059" s="3" t="s">
        <v>84</v>
      </c>
      <c r="P2059" s="3" t="s">
        <v>85</v>
      </c>
      <c r="Q2059" s="3">
        <v>83.713896858699997</v>
      </c>
      <c r="R2059" s="3" t="s">
        <v>50</v>
      </c>
      <c r="S2059" s="3" t="s">
        <v>51</v>
      </c>
      <c r="T2059" s="3" t="s">
        <v>86</v>
      </c>
      <c r="U2059" s="3" t="s">
        <v>53</v>
      </c>
      <c r="V2059" s="3" t="s">
        <v>71</v>
      </c>
      <c r="W2059" s="3" t="s">
        <v>55</v>
      </c>
      <c r="X2059" s="3" t="s">
        <v>87</v>
      </c>
      <c r="Y2059" s="3">
        <v>146</v>
      </c>
      <c r="Z2059" s="3">
        <v>17</v>
      </c>
      <c r="AA2059" s="3" t="s">
        <v>45</v>
      </c>
      <c r="AB2059" s="11">
        <v>84</v>
      </c>
      <c r="AC2059" s="3" t="s">
        <v>88</v>
      </c>
      <c r="AD2059" s="3" t="s">
        <v>58</v>
      </c>
      <c r="AE2059" s="3" t="s">
        <v>58</v>
      </c>
      <c r="AF2059" s="3" t="s">
        <v>58</v>
      </c>
      <c r="AG2059" s="3" t="s">
        <v>51</v>
      </c>
      <c r="AH2059" s="3" t="s">
        <v>59</v>
      </c>
      <c r="AI2059" s="3" t="s">
        <v>60</v>
      </c>
      <c r="AJ2059" s="3" t="s">
        <v>61</v>
      </c>
      <c r="AK2059" s="3" t="s">
        <v>58</v>
      </c>
      <c r="AL2059" s="3" t="s">
        <v>58</v>
      </c>
      <c r="AM2059" s="3" t="s">
        <v>58</v>
      </c>
      <c r="AN2059" s="3" t="s">
        <v>72</v>
      </c>
      <c r="AO2059" s="3" t="s">
        <v>63</v>
      </c>
      <c r="AP2059" s="3">
        <v>109.45014385732128</v>
      </c>
      <c r="AQ2059" s="3">
        <v>592.9292654172508</v>
      </c>
    </row>
    <row r="2060" spans="1:43" x14ac:dyDescent="0.25">
      <c r="A2060" s="2">
        <v>2059</v>
      </c>
      <c r="B2060" s="3" t="s">
        <v>43</v>
      </c>
      <c r="C2060" s="3" t="s">
        <v>44</v>
      </c>
      <c r="D2060" s="3" t="s">
        <v>45</v>
      </c>
      <c r="E2060" s="3" t="s">
        <v>46</v>
      </c>
      <c r="F2060" s="3">
        <v>0.56000000000000005</v>
      </c>
      <c r="G2060" s="3">
        <v>0.48</v>
      </c>
      <c r="H2060" s="3">
        <v>0.13313488456383499</v>
      </c>
      <c r="I2060" s="3">
        <v>9.371991191287897</v>
      </c>
      <c r="J2060" s="3">
        <v>1.3777708340886301</v>
      </c>
      <c r="K2060" s="3">
        <v>1.2477389653853925</v>
      </c>
      <c r="L2060" s="3">
        <v>0.18342936095180842</v>
      </c>
      <c r="M2060" s="2">
        <v>1210</v>
      </c>
      <c r="N2060" s="3" t="s">
        <v>47</v>
      </c>
      <c r="O2060" s="3" t="s">
        <v>84</v>
      </c>
      <c r="P2060" s="3" t="s">
        <v>85</v>
      </c>
      <c r="Q2060" s="3">
        <v>83.713896858699997</v>
      </c>
      <c r="R2060" s="3" t="s">
        <v>50</v>
      </c>
      <c r="S2060" s="3" t="s">
        <v>51</v>
      </c>
      <c r="T2060" s="3" t="s">
        <v>86</v>
      </c>
      <c r="U2060" s="3" t="s">
        <v>53</v>
      </c>
      <c r="V2060" s="3" t="s">
        <v>71</v>
      </c>
      <c r="W2060" s="3" t="s">
        <v>55</v>
      </c>
      <c r="X2060" s="3" t="s">
        <v>87</v>
      </c>
      <c r="Y2060" s="3">
        <v>146</v>
      </c>
      <c r="Z2060" s="3">
        <v>17</v>
      </c>
      <c r="AA2060" s="3" t="s">
        <v>45</v>
      </c>
      <c r="AB2060" s="11">
        <v>84</v>
      </c>
      <c r="AC2060" s="3" t="s">
        <v>88</v>
      </c>
      <c r="AD2060" s="3" t="s">
        <v>58</v>
      </c>
      <c r="AE2060" s="3" t="s">
        <v>58</v>
      </c>
      <c r="AF2060" s="3" t="s">
        <v>58</v>
      </c>
      <c r="AG2060" s="3" t="s">
        <v>51</v>
      </c>
      <c r="AH2060" s="3" t="s">
        <v>59</v>
      </c>
      <c r="AI2060" s="3" t="s">
        <v>60</v>
      </c>
      <c r="AJ2060" s="3" t="s">
        <v>61</v>
      </c>
      <c r="AK2060" s="3" t="s">
        <v>58</v>
      </c>
      <c r="AL2060" s="3" t="s">
        <v>58</v>
      </c>
      <c r="AM2060" s="3" t="s">
        <v>58</v>
      </c>
      <c r="AN2060" s="3" t="s">
        <v>72</v>
      </c>
      <c r="AO2060" s="3" t="s">
        <v>63</v>
      </c>
      <c r="AP2060" s="3">
        <v>121.5382849881521</v>
      </c>
      <c r="AQ2060" s="3">
        <v>538.77776264264003</v>
      </c>
    </row>
    <row r="2061" spans="1:43" x14ac:dyDescent="0.25">
      <c r="A2061" s="2">
        <v>2060</v>
      </c>
      <c r="B2061" s="3" t="s">
        <v>43</v>
      </c>
      <c r="C2061" s="3" t="s">
        <v>44</v>
      </c>
      <c r="D2061" s="3" t="s">
        <v>45</v>
      </c>
      <c r="E2061" s="3" t="s">
        <v>46</v>
      </c>
      <c r="F2061" s="3">
        <v>0.56000000000000005</v>
      </c>
      <c r="G2061" s="3">
        <v>0.48</v>
      </c>
      <c r="H2061" s="3">
        <v>4.92469885023262E-2</v>
      </c>
      <c r="I2061" s="3">
        <v>9.4285845602279483</v>
      </c>
      <c r="J2061" s="3">
        <v>1.3859657934930665</v>
      </c>
      <c r="K2061" s="3">
        <v>0.46432939543075608</v>
      </c>
      <c r="L2061" s="3">
        <v>6.8254641496770449E-2</v>
      </c>
      <c r="M2061" s="2">
        <v>1200</v>
      </c>
      <c r="N2061" s="3" t="s">
        <v>66</v>
      </c>
      <c r="O2061" s="3" t="s">
        <v>84</v>
      </c>
      <c r="P2061" s="3" t="s">
        <v>85</v>
      </c>
      <c r="Q2061" s="3">
        <v>83.713896858699997</v>
      </c>
      <c r="R2061" s="3" t="s">
        <v>50</v>
      </c>
      <c r="S2061" s="3" t="s">
        <v>51</v>
      </c>
      <c r="T2061" s="3" t="s">
        <v>86</v>
      </c>
      <c r="U2061" s="3" t="s">
        <v>53</v>
      </c>
      <c r="V2061" s="3" t="s">
        <v>71</v>
      </c>
      <c r="W2061" s="3" t="s">
        <v>55</v>
      </c>
      <c r="X2061" s="3" t="s">
        <v>87</v>
      </c>
      <c r="Y2061" s="3">
        <v>146</v>
      </c>
      <c r="Z2061" s="3">
        <v>17</v>
      </c>
      <c r="AA2061" s="3" t="s">
        <v>45</v>
      </c>
      <c r="AB2061" s="11">
        <v>84</v>
      </c>
      <c r="AC2061" s="3" t="s">
        <v>88</v>
      </c>
      <c r="AD2061" s="3" t="s">
        <v>58</v>
      </c>
      <c r="AE2061" s="3" t="s">
        <v>58</v>
      </c>
      <c r="AF2061" s="3" t="s">
        <v>58</v>
      </c>
      <c r="AG2061" s="3" t="s">
        <v>51</v>
      </c>
      <c r="AH2061" s="3" t="s">
        <v>59</v>
      </c>
      <c r="AI2061" s="3" t="s">
        <v>60</v>
      </c>
      <c r="AJ2061" s="3" t="s">
        <v>61</v>
      </c>
      <c r="AK2061" s="3" t="s">
        <v>58</v>
      </c>
      <c r="AL2061" s="3" t="s">
        <v>58</v>
      </c>
      <c r="AM2061" s="3" t="s">
        <v>58</v>
      </c>
      <c r="AN2061" s="3" t="s">
        <v>72</v>
      </c>
      <c r="AO2061" s="3" t="s">
        <v>63</v>
      </c>
      <c r="AP2061" s="3">
        <v>108.08867675877471</v>
      </c>
      <c r="AQ2061" s="3">
        <v>199.29549170449764</v>
      </c>
    </row>
    <row r="2062" spans="1:43" x14ac:dyDescent="0.25">
      <c r="A2062" s="2">
        <v>2061</v>
      </c>
      <c r="B2062" s="3" t="s">
        <v>43</v>
      </c>
      <c r="C2062" s="3" t="s">
        <v>44</v>
      </c>
      <c r="D2062" s="3" t="s">
        <v>45</v>
      </c>
      <c r="E2062" s="3" t="s">
        <v>46</v>
      </c>
      <c r="F2062" s="3">
        <v>0.56000000000000005</v>
      </c>
      <c r="G2062" s="3">
        <v>0.48</v>
      </c>
      <c r="H2062" s="3">
        <v>4.4352970079677603E-2</v>
      </c>
      <c r="I2062" s="3">
        <v>9.4285845602279483</v>
      </c>
      <c r="J2062" s="3">
        <v>1.3859657934930665</v>
      </c>
      <c r="K2062" s="3">
        <v>0.41818572889350042</v>
      </c>
      <c r="L2062" s="3">
        <v>6.1471699370254602E-2</v>
      </c>
      <c r="M2062" s="2">
        <v>1210</v>
      </c>
      <c r="N2062" s="3" t="s">
        <v>47</v>
      </c>
      <c r="O2062" s="3" t="s">
        <v>84</v>
      </c>
      <c r="P2062" s="3" t="s">
        <v>85</v>
      </c>
      <c r="Q2062" s="3">
        <v>83.713896858699997</v>
      </c>
      <c r="R2062" s="3" t="s">
        <v>50</v>
      </c>
      <c r="S2062" s="3" t="s">
        <v>51</v>
      </c>
      <c r="T2062" s="3" t="s">
        <v>86</v>
      </c>
      <c r="U2062" s="3" t="s">
        <v>53</v>
      </c>
      <c r="V2062" s="3" t="s">
        <v>71</v>
      </c>
      <c r="W2062" s="3" t="s">
        <v>55</v>
      </c>
      <c r="X2062" s="3" t="s">
        <v>87</v>
      </c>
      <c r="Y2062" s="3">
        <v>146</v>
      </c>
      <c r="Z2062" s="3">
        <v>17</v>
      </c>
      <c r="AA2062" s="3" t="s">
        <v>45</v>
      </c>
      <c r="AB2062" s="11">
        <v>84</v>
      </c>
      <c r="AC2062" s="3" t="s">
        <v>88</v>
      </c>
      <c r="AD2062" s="3" t="s">
        <v>58</v>
      </c>
      <c r="AE2062" s="3" t="s">
        <v>58</v>
      </c>
      <c r="AF2062" s="3" t="s">
        <v>58</v>
      </c>
      <c r="AG2062" s="3" t="s">
        <v>51</v>
      </c>
      <c r="AH2062" s="3" t="s">
        <v>59</v>
      </c>
      <c r="AI2062" s="3" t="s">
        <v>60</v>
      </c>
      <c r="AJ2062" s="3" t="s">
        <v>61</v>
      </c>
      <c r="AK2062" s="3" t="s">
        <v>58</v>
      </c>
      <c r="AL2062" s="3" t="s">
        <v>58</v>
      </c>
      <c r="AM2062" s="3" t="s">
        <v>58</v>
      </c>
      <c r="AN2062" s="3" t="s">
        <v>72</v>
      </c>
      <c r="AO2062" s="3" t="s">
        <v>63</v>
      </c>
      <c r="AP2062" s="3">
        <v>59.345551086609099</v>
      </c>
      <c r="AQ2062" s="3">
        <v>179.49010181945852</v>
      </c>
    </row>
    <row r="2063" spans="1:43" x14ac:dyDescent="0.25">
      <c r="A2063" s="2">
        <v>2062</v>
      </c>
      <c r="B2063" s="3" t="s">
        <v>43</v>
      </c>
      <c r="C2063" s="3" t="s">
        <v>44</v>
      </c>
      <c r="D2063" s="3" t="s">
        <v>45</v>
      </c>
      <c r="E2063" s="3" t="s">
        <v>46</v>
      </c>
      <c r="F2063" s="3">
        <v>0.56000000000000005</v>
      </c>
      <c r="G2063" s="3">
        <v>0.48</v>
      </c>
      <c r="H2063" s="3">
        <v>6.5470077232491403E-2</v>
      </c>
      <c r="I2063" s="3">
        <v>9.4285845602279483</v>
      </c>
      <c r="J2063" s="3">
        <v>1.3859657934930665</v>
      </c>
      <c r="K2063" s="3">
        <v>0.6172901593511998</v>
      </c>
      <c r="L2063" s="3">
        <v>9.0739287541582295E-2</v>
      </c>
      <c r="M2063" s="2">
        <v>1210</v>
      </c>
      <c r="N2063" s="3" t="s">
        <v>47</v>
      </c>
      <c r="O2063" s="3" t="s">
        <v>84</v>
      </c>
      <c r="P2063" s="3" t="s">
        <v>85</v>
      </c>
      <c r="Q2063" s="3">
        <v>83.713896858699997</v>
      </c>
      <c r="R2063" s="3" t="s">
        <v>50</v>
      </c>
      <c r="S2063" s="3" t="s">
        <v>51</v>
      </c>
      <c r="T2063" s="3" t="s">
        <v>86</v>
      </c>
      <c r="U2063" s="3" t="s">
        <v>53</v>
      </c>
      <c r="V2063" s="3" t="s">
        <v>71</v>
      </c>
      <c r="W2063" s="3" t="s">
        <v>55</v>
      </c>
      <c r="X2063" s="3" t="s">
        <v>87</v>
      </c>
      <c r="Y2063" s="3">
        <v>146</v>
      </c>
      <c r="Z2063" s="3">
        <v>17</v>
      </c>
      <c r="AA2063" s="3" t="s">
        <v>45</v>
      </c>
      <c r="AB2063" s="11">
        <v>84</v>
      </c>
      <c r="AC2063" s="3" t="s">
        <v>88</v>
      </c>
      <c r="AD2063" s="3" t="s">
        <v>58</v>
      </c>
      <c r="AE2063" s="3" t="s">
        <v>58</v>
      </c>
      <c r="AF2063" s="3" t="s">
        <v>58</v>
      </c>
      <c r="AG2063" s="3" t="s">
        <v>51</v>
      </c>
      <c r="AH2063" s="3" t="s">
        <v>59</v>
      </c>
      <c r="AI2063" s="3" t="s">
        <v>60</v>
      </c>
      <c r="AJ2063" s="3" t="s">
        <v>61</v>
      </c>
      <c r="AK2063" s="3" t="s">
        <v>58</v>
      </c>
      <c r="AL2063" s="3" t="s">
        <v>58</v>
      </c>
      <c r="AM2063" s="3" t="s">
        <v>58</v>
      </c>
      <c r="AN2063" s="3" t="s">
        <v>72</v>
      </c>
      <c r="AO2063" s="3" t="s">
        <v>63</v>
      </c>
      <c r="AP2063" s="3">
        <v>76.024779876093774</v>
      </c>
      <c r="AQ2063" s="3">
        <v>264.94800252333175</v>
      </c>
    </row>
    <row r="2064" spans="1:43" x14ac:dyDescent="0.25">
      <c r="A2064" s="2">
        <v>2063</v>
      </c>
      <c r="B2064" s="3" t="s">
        <v>43</v>
      </c>
      <c r="C2064" s="3" t="s">
        <v>44</v>
      </c>
      <c r="D2064" s="3" t="s">
        <v>45</v>
      </c>
      <c r="E2064" s="3" t="s">
        <v>46</v>
      </c>
      <c r="F2064" s="3">
        <v>0.56000000000000005</v>
      </c>
      <c r="G2064" s="3">
        <v>0.48</v>
      </c>
      <c r="H2064" s="3">
        <v>0.262246610525807</v>
      </c>
      <c r="I2064" s="3">
        <v>9.4285845602279483</v>
      </c>
      <c r="J2064" s="3">
        <v>1.3859657934930665</v>
      </c>
      <c r="K2064" s="3">
        <v>2.4726143429757359</v>
      </c>
      <c r="L2064" s="3">
        <v>0.36346483164826726</v>
      </c>
      <c r="M2064" s="2">
        <v>1210</v>
      </c>
      <c r="N2064" s="3" t="s">
        <v>47</v>
      </c>
      <c r="O2064" s="3" t="s">
        <v>84</v>
      </c>
      <c r="P2064" s="3" t="s">
        <v>85</v>
      </c>
      <c r="Q2064" s="3">
        <v>83.713896858699997</v>
      </c>
      <c r="R2064" s="3" t="s">
        <v>50</v>
      </c>
      <c r="S2064" s="3" t="s">
        <v>51</v>
      </c>
      <c r="T2064" s="3" t="s">
        <v>86</v>
      </c>
      <c r="U2064" s="3" t="s">
        <v>53</v>
      </c>
      <c r="V2064" s="3" t="s">
        <v>71</v>
      </c>
      <c r="W2064" s="3" t="s">
        <v>55</v>
      </c>
      <c r="X2064" s="3" t="s">
        <v>87</v>
      </c>
      <c r="Y2064" s="3">
        <v>146</v>
      </c>
      <c r="Z2064" s="3">
        <v>17</v>
      </c>
      <c r="AA2064" s="3" t="s">
        <v>45</v>
      </c>
      <c r="AB2064" s="11">
        <v>84</v>
      </c>
      <c r="AC2064" s="3" t="s">
        <v>88</v>
      </c>
      <c r="AD2064" s="3" t="s">
        <v>58</v>
      </c>
      <c r="AE2064" s="3" t="s">
        <v>58</v>
      </c>
      <c r="AF2064" s="3" t="s">
        <v>58</v>
      </c>
      <c r="AG2064" s="3" t="s">
        <v>51</v>
      </c>
      <c r="AH2064" s="3" t="s">
        <v>59</v>
      </c>
      <c r="AI2064" s="3" t="s">
        <v>60</v>
      </c>
      <c r="AJ2064" s="3" t="s">
        <v>61</v>
      </c>
      <c r="AK2064" s="3" t="s">
        <v>58</v>
      </c>
      <c r="AL2064" s="3" t="s">
        <v>58</v>
      </c>
      <c r="AM2064" s="3" t="s">
        <v>58</v>
      </c>
      <c r="AN2064" s="3" t="s">
        <v>72</v>
      </c>
      <c r="AO2064" s="3" t="s">
        <v>63</v>
      </c>
      <c r="AP2064" s="3">
        <v>131.3913806612685</v>
      </c>
      <c r="AQ2064" s="3">
        <v>1061.2743800589926</v>
      </c>
    </row>
    <row r="2065" spans="1:43" x14ac:dyDescent="0.25">
      <c r="A2065" s="2">
        <v>2064</v>
      </c>
      <c r="B2065" s="3" t="s">
        <v>43</v>
      </c>
      <c r="C2065" s="3" t="s">
        <v>44</v>
      </c>
      <c r="D2065" s="3" t="s">
        <v>45</v>
      </c>
      <c r="E2065" s="3" t="s">
        <v>46</v>
      </c>
      <c r="F2065" s="3">
        <v>0.56000000000000005</v>
      </c>
      <c r="G2065" s="3">
        <v>0.48</v>
      </c>
      <c r="H2065" s="3">
        <v>0.196446807258571</v>
      </c>
      <c r="I2065" s="3">
        <v>9.4285845602279483</v>
      </c>
      <c r="J2065" s="3">
        <v>1.3859657934930665</v>
      </c>
      <c r="K2065" s="3">
        <v>1.8522153338242382</v>
      </c>
      <c r="L2065" s="3">
        <v>0.27226855510130482</v>
      </c>
      <c r="M2065" s="2">
        <v>1210</v>
      </c>
      <c r="N2065" s="3" t="s">
        <v>47</v>
      </c>
      <c r="O2065" s="3" t="s">
        <v>84</v>
      </c>
      <c r="P2065" s="3" t="s">
        <v>85</v>
      </c>
      <c r="Q2065" s="3">
        <v>83.713896858699997</v>
      </c>
      <c r="R2065" s="3" t="s">
        <v>50</v>
      </c>
      <c r="S2065" s="3" t="s">
        <v>51</v>
      </c>
      <c r="T2065" s="3" t="s">
        <v>86</v>
      </c>
      <c r="U2065" s="3" t="s">
        <v>53</v>
      </c>
      <c r="V2065" s="3" t="s">
        <v>71</v>
      </c>
      <c r="W2065" s="3" t="s">
        <v>55</v>
      </c>
      <c r="X2065" s="3" t="s">
        <v>87</v>
      </c>
      <c r="Y2065" s="3">
        <v>146</v>
      </c>
      <c r="Z2065" s="3">
        <v>17</v>
      </c>
      <c r="AA2065" s="3" t="s">
        <v>45</v>
      </c>
      <c r="AB2065" s="11">
        <v>84</v>
      </c>
      <c r="AC2065" s="3" t="s">
        <v>88</v>
      </c>
      <c r="AD2065" s="3" t="s">
        <v>58</v>
      </c>
      <c r="AE2065" s="3" t="s">
        <v>58</v>
      </c>
      <c r="AF2065" s="3" t="s">
        <v>58</v>
      </c>
      <c r="AG2065" s="3" t="s">
        <v>51</v>
      </c>
      <c r="AH2065" s="3" t="s">
        <v>59</v>
      </c>
      <c r="AI2065" s="3" t="s">
        <v>60</v>
      </c>
      <c r="AJ2065" s="3" t="s">
        <v>61</v>
      </c>
      <c r="AK2065" s="3" t="s">
        <v>58</v>
      </c>
      <c r="AL2065" s="3" t="s">
        <v>58</v>
      </c>
      <c r="AM2065" s="3" t="s">
        <v>58</v>
      </c>
      <c r="AN2065" s="3" t="s">
        <v>72</v>
      </c>
      <c r="AO2065" s="3" t="s">
        <v>63</v>
      </c>
      <c r="AP2065" s="3">
        <v>117.21990751059244</v>
      </c>
      <c r="AQ2065" s="3">
        <v>794.99202361432276</v>
      </c>
    </row>
    <row r="2066" spans="1:43" x14ac:dyDescent="0.25">
      <c r="A2066" s="2">
        <v>2065</v>
      </c>
      <c r="B2066" s="3" t="s">
        <v>89</v>
      </c>
      <c r="C2066" s="3" t="s">
        <v>44</v>
      </c>
      <c r="D2066" s="3" t="s">
        <v>45</v>
      </c>
      <c r="E2066" s="3" t="s">
        <v>46</v>
      </c>
      <c r="F2066" s="3">
        <v>0.56000000000000005</v>
      </c>
      <c r="G2066" s="3">
        <v>0.48</v>
      </c>
      <c r="H2066" s="3">
        <v>0.190275782637949</v>
      </c>
      <c r="I2066" s="3">
        <v>9.4080905127743666</v>
      </c>
      <c r="J2066" s="3">
        <v>1.3829972926233236</v>
      </c>
      <c r="K2066" s="3">
        <v>1.7901317854468055</v>
      </c>
      <c r="L2066" s="3">
        <v>0.26315089224006749</v>
      </c>
      <c r="M2066" s="2">
        <v>1200</v>
      </c>
      <c r="N2066" s="3" t="s">
        <v>66</v>
      </c>
      <c r="O2066" s="3" t="s">
        <v>84</v>
      </c>
      <c r="P2066" s="3" t="s">
        <v>85</v>
      </c>
      <c r="Q2066" s="3">
        <v>83.713896858699997</v>
      </c>
      <c r="R2066" s="3" t="s">
        <v>50</v>
      </c>
      <c r="S2066" s="3" t="s">
        <v>51</v>
      </c>
      <c r="T2066" s="3" t="s">
        <v>86</v>
      </c>
      <c r="U2066" s="3" t="s">
        <v>53</v>
      </c>
      <c r="V2066" s="3" t="s">
        <v>71</v>
      </c>
      <c r="W2066" s="3" t="s">
        <v>55</v>
      </c>
      <c r="X2066" s="3" t="s">
        <v>87</v>
      </c>
      <c r="Y2066" s="3">
        <v>146</v>
      </c>
      <c r="Z2066" s="3">
        <v>17</v>
      </c>
      <c r="AA2066" s="3" t="s">
        <v>45</v>
      </c>
      <c r="AB2066" s="11">
        <v>84</v>
      </c>
      <c r="AC2066" s="3" t="s">
        <v>88</v>
      </c>
      <c r="AD2066" s="3" t="s">
        <v>58</v>
      </c>
      <c r="AE2066" s="3" t="s">
        <v>58</v>
      </c>
      <c r="AF2066" s="3" t="s">
        <v>58</v>
      </c>
      <c r="AG2066" s="3" t="s">
        <v>51</v>
      </c>
      <c r="AH2066" s="3" t="s">
        <v>59</v>
      </c>
      <c r="AI2066" s="3" t="s">
        <v>60</v>
      </c>
      <c r="AJ2066" s="3" t="s">
        <v>61</v>
      </c>
      <c r="AK2066" s="3" t="s">
        <v>58</v>
      </c>
      <c r="AL2066" s="3" t="s">
        <v>58</v>
      </c>
      <c r="AM2066" s="3" t="s">
        <v>58</v>
      </c>
      <c r="AN2066" s="3" t="s">
        <v>72</v>
      </c>
      <c r="AO2066" s="3" t="s">
        <v>63</v>
      </c>
      <c r="AP2066" s="3">
        <v>117.72143956578394</v>
      </c>
      <c r="AQ2066" s="3">
        <v>770.01877299557009</v>
      </c>
    </row>
    <row r="2067" spans="1:43" x14ac:dyDescent="0.25">
      <c r="A2067" s="2">
        <v>2066</v>
      </c>
      <c r="B2067" s="3" t="s">
        <v>89</v>
      </c>
      <c r="C2067" s="3" t="s">
        <v>44</v>
      </c>
      <c r="D2067" s="3" t="s">
        <v>45</v>
      </c>
      <c r="E2067" s="3" t="s">
        <v>46</v>
      </c>
      <c r="F2067" s="3">
        <v>0.56000000000000005</v>
      </c>
      <c r="G2067" s="3">
        <v>0.48</v>
      </c>
      <c r="H2067" s="3">
        <v>6.0985861767656302E-2</v>
      </c>
      <c r="I2067" s="3">
        <v>9.4080905127743666</v>
      </c>
      <c r="J2067" s="3">
        <v>1.3829972926233236</v>
      </c>
      <c r="K2067" s="3">
        <v>0.57376050750965624</v>
      </c>
      <c r="L2067" s="3">
        <v>8.4343281712968926E-2</v>
      </c>
      <c r="M2067" s="2">
        <v>1210</v>
      </c>
      <c r="N2067" s="3" t="s">
        <v>47</v>
      </c>
      <c r="O2067" s="3" t="s">
        <v>84</v>
      </c>
      <c r="P2067" s="3" t="s">
        <v>85</v>
      </c>
      <c r="Q2067" s="3">
        <v>83.713896858699997</v>
      </c>
      <c r="R2067" s="3" t="s">
        <v>50</v>
      </c>
      <c r="S2067" s="3" t="s">
        <v>51</v>
      </c>
      <c r="T2067" s="3" t="s">
        <v>86</v>
      </c>
      <c r="U2067" s="3" t="s">
        <v>53</v>
      </c>
      <c r="V2067" s="3" t="s">
        <v>71</v>
      </c>
      <c r="W2067" s="3" t="s">
        <v>55</v>
      </c>
      <c r="X2067" s="3" t="s">
        <v>87</v>
      </c>
      <c r="Y2067" s="3">
        <v>146</v>
      </c>
      <c r="Z2067" s="3">
        <v>17</v>
      </c>
      <c r="AA2067" s="3" t="s">
        <v>45</v>
      </c>
      <c r="AB2067" s="11">
        <v>84</v>
      </c>
      <c r="AC2067" s="3" t="s">
        <v>88</v>
      </c>
      <c r="AD2067" s="3" t="s">
        <v>58</v>
      </c>
      <c r="AE2067" s="3" t="s">
        <v>58</v>
      </c>
      <c r="AF2067" s="3" t="s">
        <v>58</v>
      </c>
      <c r="AG2067" s="3" t="s">
        <v>51</v>
      </c>
      <c r="AH2067" s="3" t="s">
        <v>59</v>
      </c>
      <c r="AI2067" s="3" t="s">
        <v>60</v>
      </c>
      <c r="AJ2067" s="3" t="s">
        <v>61</v>
      </c>
      <c r="AK2067" s="3" t="s">
        <v>58</v>
      </c>
      <c r="AL2067" s="3" t="s">
        <v>58</v>
      </c>
      <c r="AM2067" s="3" t="s">
        <v>58</v>
      </c>
      <c r="AN2067" s="3" t="s">
        <v>72</v>
      </c>
      <c r="AO2067" s="3" t="s">
        <v>63</v>
      </c>
      <c r="AP2067" s="3">
        <v>66.306883541610205</v>
      </c>
      <c r="AQ2067" s="3">
        <v>246.8010263700385</v>
      </c>
    </row>
    <row r="2068" spans="1:43" x14ac:dyDescent="0.25">
      <c r="A2068" s="2">
        <v>2067</v>
      </c>
      <c r="B2068" s="3" t="s">
        <v>43</v>
      </c>
      <c r="C2068" s="3" t="s">
        <v>44</v>
      </c>
      <c r="D2068" s="3" t="s">
        <v>45</v>
      </c>
      <c r="E2068" s="3" t="s">
        <v>46</v>
      </c>
      <c r="F2068" s="3">
        <v>0.56000000000000005</v>
      </c>
      <c r="G2068" s="3">
        <v>0.48</v>
      </c>
      <c r="H2068" s="3">
        <v>0.30709564465330202</v>
      </c>
      <c r="I2068" s="3">
        <v>9.4080905127743666</v>
      </c>
      <c r="J2068" s="3">
        <v>1.3829972926233236</v>
      </c>
      <c r="K2068" s="3">
        <v>2.8891836209770587</v>
      </c>
      <c r="L2068" s="3">
        <v>0.42471244513193096</v>
      </c>
      <c r="M2068" s="2">
        <v>1200</v>
      </c>
      <c r="N2068" s="3" t="s">
        <v>66</v>
      </c>
      <c r="O2068" s="3" t="s">
        <v>84</v>
      </c>
      <c r="P2068" s="3" t="s">
        <v>85</v>
      </c>
      <c r="Q2068" s="3">
        <v>83.713896858699997</v>
      </c>
      <c r="R2068" s="3" t="s">
        <v>50</v>
      </c>
      <c r="S2068" s="3" t="s">
        <v>51</v>
      </c>
      <c r="T2068" s="3" t="s">
        <v>86</v>
      </c>
      <c r="U2068" s="3" t="s">
        <v>53</v>
      </c>
      <c r="V2068" s="3" t="s">
        <v>71</v>
      </c>
      <c r="W2068" s="3" t="s">
        <v>55</v>
      </c>
      <c r="X2068" s="3" t="s">
        <v>87</v>
      </c>
      <c r="Y2068" s="3">
        <v>146</v>
      </c>
      <c r="Z2068" s="3">
        <v>17</v>
      </c>
      <c r="AA2068" s="3" t="s">
        <v>45</v>
      </c>
      <c r="AB2068" s="11">
        <v>84</v>
      </c>
      <c r="AC2068" s="3" t="s">
        <v>88</v>
      </c>
      <c r="AD2068" s="3" t="s">
        <v>58</v>
      </c>
      <c r="AE2068" s="3" t="s">
        <v>58</v>
      </c>
      <c r="AF2068" s="3" t="s">
        <v>58</v>
      </c>
      <c r="AG2068" s="3" t="s">
        <v>51</v>
      </c>
      <c r="AH2068" s="3" t="s">
        <v>59</v>
      </c>
      <c r="AI2068" s="3" t="s">
        <v>60</v>
      </c>
      <c r="AJ2068" s="3" t="s">
        <v>61</v>
      </c>
      <c r="AK2068" s="3" t="s">
        <v>58</v>
      </c>
      <c r="AL2068" s="3" t="s">
        <v>58</v>
      </c>
      <c r="AM2068" s="3" t="s">
        <v>58</v>
      </c>
      <c r="AN2068" s="3" t="s">
        <v>72</v>
      </c>
      <c r="AO2068" s="3" t="s">
        <v>63</v>
      </c>
      <c r="AP2068" s="3">
        <v>143.39542262466892</v>
      </c>
      <c r="AQ2068" s="3">
        <v>1242.771981856285</v>
      </c>
    </row>
    <row r="2069" spans="1:43" x14ac:dyDescent="0.25">
      <c r="A2069" s="2">
        <v>2068</v>
      </c>
      <c r="B2069" s="3" t="s">
        <v>43</v>
      </c>
      <c r="C2069" s="3" t="s">
        <v>44</v>
      </c>
      <c r="D2069" s="3" t="s">
        <v>45</v>
      </c>
      <c r="E2069" s="3" t="s">
        <v>46</v>
      </c>
      <c r="F2069" s="3">
        <v>0.56000000000000005</v>
      </c>
      <c r="G2069" s="3">
        <v>0.48</v>
      </c>
      <c r="H2069" s="3">
        <v>3.3190445846045302E-2</v>
      </c>
      <c r="I2069" s="3">
        <v>9.4080905127743666</v>
      </c>
      <c r="J2069" s="3">
        <v>1.3829972926233236</v>
      </c>
      <c r="K2069" s="3">
        <v>0.31225871867893018</v>
      </c>
      <c r="L2069" s="3">
        <v>4.5902296746041689E-2</v>
      </c>
      <c r="M2069" s="2">
        <v>1210</v>
      </c>
      <c r="N2069" s="3" t="s">
        <v>47</v>
      </c>
      <c r="O2069" s="3" t="s">
        <v>84</v>
      </c>
      <c r="P2069" s="3" t="s">
        <v>85</v>
      </c>
      <c r="Q2069" s="3">
        <v>83.713896858699997</v>
      </c>
      <c r="R2069" s="3" t="s">
        <v>50</v>
      </c>
      <c r="S2069" s="3" t="s">
        <v>51</v>
      </c>
      <c r="T2069" s="3" t="s">
        <v>86</v>
      </c>
      <c r="U2069" s="3" t="s">
        <v>53</v>
      </c>
      <c r="V2069" s="3" t="s">
        <v>71</v>
      </c>
      <c r="W2069" s="3" t="s">
        <v>55</v>
      </c>
      <c r="X2069" s="3" t="s">
        <v>87</v>
      </c>
      <c r="Y2069" s="3">
        <v>146</v>
      </c>
      <c r="Z2069" s="3">
        <v>17</v>
      </c>
      <c r="AA2069" s="3" t="s">
        <v>45</v>
      </c>
      <c r="AB2069" s="11">
        <v>84</v>
      </c>
      <c r="AC2069" s="3" t="s">
        <v>88</v>
      </c>
      <c r="AD2069" s="3" t="s">
        <v>58</v>
      </c>
      <c r="AE2069" s="3" t="s">
        <v>58</v>
      </c>
      <c r="AF2069" s="3" t="s">
        <v>58</v>
      </c>
      <c r="AG2069" s="3" t="s">
        <v>51</v>
      </c>
      <c r="AH2069" s="3" t="s">
        <v>59</v>
      </c>
      <c r="AI2069" s="3" t="s">
        <v>60</v>
      </c>
      <c r="AJ2069" s="3" t="s">
        <v>61</v>
      </c>
      <c r="AK2069" s="3" t="s">
        <v>58</v>
      </c>
      <c r="AL2069" s="3" t="s">
        <v>58</v>
      </c>
      <c r="AM2069" s="3" t="s">
        <v>58</v>
      </c>
      <c r="AN2069" s="3" t="s">
        <v>72</v>
      </c>
      <c r="AO2069" s="3" t="s">
        <v>63</v>
      </c>
      <c r="AP2069" s="3">
        <v>60.207178082957725</v>
      </c>
      <c r="AQ2069" s="3">
        <v>134.31696893438792</v>
      </c>
    </row>
    <row r="2070" spans="1:43" x14ac:dyDescent="0.25">
      <c r="A2070" s="2">
        <v>2069</v>
      </c>
      <c r="B2070" s="3" t="s">
        <v>43</v>
      </c>
      <c r="C2070" s="3" t="s">
        <v>44</v>
      </c>
      <c r="D2070" s="3" t="s">
        <v>45</v>
      </c>
      <c r="E2070" s="3" t="s">
        <v>46</v>
      </c>
      <c r="F2070" s="3">
        <v>0.56000000000000005</v>
      </c>
      <c r="G2070" s="3">
        <v>0.48</v>
      </c>
      <c r="H2070" s="3">
        <v>2.62157186939199E-2</v>
      </c>
      <c r="I2070" s="3">
        <v>9.4080905127743666</v>
      </c>
      <c r="J2070" s="3">
        <v>1.3829972926233236</v>
      </c>
      <c r="K2070" s="3">
        <v>0.24663985432982941</v>
      </c>
      <c r="L2070" s="3">
        <v>3.6256267977865873E-2</v>
      </c>
      <c r="M2070" s="2">
        <v>1210</v>
      </c>
      <c r="N2070" s="3" t="s">
        <v>47</v>
      </c>
      <c r="O2070" s="3" t="s">
        <v>84</v>
      </c>
      <c r="P2070" s="3" t="s">
        <v>85</v>
      </c>
      <c r="Q2070" s="3">
        <v>83.713896858699997</v>
      </c>
      <c r="R2070" s="3" t="s">
        <v>50</v>
      </c>
      <c r="S2070" s="3" t="s">
        <v>51</v>
      </c>
      <c r="T2070" s="3" t="s">
        <v>86</v>
      </c>
      <c r="U2070" s="3" t="s">
        <v>53</v>
      </c>
      <c r="V2070" s="3" t="s">
        <v>71</v>
      </c>
      <c r="W2070" s="3" t="s">
        <v>55</v>
      </c>
      <c r="X2070" s="3" t="s">
        <v>87</v>
      </c>
      <c r="Y2070" s="3">
        <v>146</v>
      </c>
      <c r="Z2070" s="3">
        <v>17</v>
      </c>
      <c r="AA2070" s="3" t="s">
        <v>45</v>
      </c>
      <c r="AB2070" s="11">
        <v>84</v>
      </c>
      <c r="AC2070" s="3" t="s">
        <v>88</v>
      </c>
      <c r="AD2070" s="3" t="s">
        <v>58</v>
      </c>
      <c r="AE2070" s="3" t="s">
        <v>58</v>
      </c>
      <c r="AF2070" s="3" t="s">
        <v>58</v>
      </c>
      <c r="AG2070" s="3" t="s">
        <v>51</v>
      </c>
      <c r="AH2070" s="3" t="s">
        <v>59</v>
      </c>
      <c r="AI2070" s="3" t="s">
        <v>60</v>
      </c>
      <c r="AJ2070" s="3" t="s">
        <v>61</v>
      </c>
      <c r="AK2070" s="3" t="s">
        <v>58</v>
      </c>
      <c r="AL2070" s="3" t="s">
        <v>58</v>
      </c>
      <c r="AM2070" s="3" t="s">
        <v>58</v>
      </c>
      <c r="AN2070" s="3" t="s">
        <v>72</v>
      </c>
      <c r="AO2070" s="3" t="s">
        <v>63</v>
      </c>
      <c r="AP2070" s="3">
        <v>59.856845077153793</v>
      </c>
      <c r="AQ2070" s="3">
        <v>106.09124956432157</v>
      </c>
    </row>
    <row r="2071" spans="1:43" x14ac:dyDescent="0.25">
      <c r="A2071" s="2">
        <v>2070</v>
      </c>
      <c r="B2071" s="3" t="s">
        <v>43</v>
      </c>
      <c r="C2071" s="3" t="s">
        <v>44</v>
      </c>
      <c r="D2071" s="3" t="s">
        <v>45</v>
      </c>
      <c r="E2071" s="3" t="s">
        <v>46</v>
      </c>
      <c r="F2071" s="3">
        <v>0.56000000000000005</v>
      </c>
      <c r="G2071" s="3">
        <v>0.48</v>
      </c>
      <c r="H2071" s="3">
        <v>2.8627193032571203E-4</v>
      </c>
      <c r="I2071" s="3">
        <v>9.3795555800177581</v>
      </c>
      <c r="J2071" s="3">
        <v>1.3788642621885439</v>
      </c>
      <c r="K2071" s="3">
        <v>2.685103481488987E-3</v>
      </c>
      <c r="L2071" s="3">
        <v>3.9473013399385316E-4</v>
      </c>
      <c r="M2071" s="2">
        <v>1210</v>
      </c>
      <c r="N2071" s="3" t="s">
        <v>47</v>
      </c>
      <c r="O2071" s="3" t="s">
        <v>84</v>
      </c>
      <c r="P2071" s="3" t="s">
        <v>85</v>
      </c>
      <c r="Q2071" s="3">
        <v>83.713896858699997</v>
      </c>
      <c r="R2071" s="3" t="s">
        <v>50</v>
      </c>
      <c r="S2071" s="3" t="s">
        <v>51</v>
      </c>
      <c r="T2071" s="3" t="s">
        <v>86</v>
      </c>
      <c r="U2071" s="3" t="s">
        <v>53</v>
      </c>
      <c r="V2071" s="3" t="s">
        <v>71</v>
      </c>
      <c r="W2071" s="3" t="s">
        <v>55</v>
      </c>
      <c r="X2071" s="3" t="s">
        <v>87</v>
      </c>
      <c r="Y2071" s="3">
        <v>146</v>
      </c>
      <c r="Z2071" s="3">
        <v>17</v>
      </c>
      <c r="AA2071" s="3" t="s">
        <v>45</v>
      </c>
      <c r="AB2071" s="11">
        <v>84</v>
      </c>
      <c r="AC2071" s="3" t="s">
        <v>88</v>
      </c>
      <c r="AD2071" s="3" t="s">
        <v>58</v>
      </c>
      <c r="AE2071" s="3" t="s">
        <v>58</v>
      </c>
      <c r="AF2071" s="3" t="s">
        <v>58</v>
      </c>
      <c r="AG2071" s="3" t="s">
        <v>51</v>
      </c>
      <c r="AH2071" s="3" t="s">
        <v>59</v>
      </c>
      <c r="AI2071" s="3" t="s">
        <v>60</v>
      </c>
      <c r="AJ2071" s="3" t="s">
        <v>61</v>
      </c>
      <c r="AK2071" s="3" t="s">
        <v>58</v>
      </c>
      <c r="AL2071" s="3" t="s">
        <v>58</v>
      </c>
      <c r="AM2071" s="3" t="s">
        <v>58</v>
      </c>
      <c r="AN2071" s="3" t="s">
        <v>72</v>
      </c>
      <c r="AO2071" s="3" t="s">
        <v>63</v>
      </c>
      <c r="AP2071" s="3">
        <v>15.619585578111856</v>
      </c>
      <c r="AQ2071" s="3">
        <v>1.1585013997914533</v>
      </c>
    </row>
    <row r="2072" spans="1:43" x14ac:dyDescent="0.25">
      <c r="A2072" s="2">
        <v>2071</v>
      </c>
      <c r="B2072" s="3" t="s">
        <v>43</v>
      </c>
      <c r="C2072" s="3" t="s">
        <v>44</v>
      </c>
      <c r="D2072" s="3" t="s">
        <v>45</v>
      </c>
      <c r="E2072" s="3" t="s">
        <v>46</v>
      </c>
      <c r="F2072" s="3">
        <v>0.56000000000000005</v>
      </c>
      <c r="G2072" s="3">
        <v>0.48</v>
      </c>
      <c r="H2072" s="3">
        <v>0.144874822632682</v>
      </c>
      <c r="I2072" s="3">
        <v>9.3846265314071342</v>
      </c>
      <c r="J2072" s="3">
        <v>1.3796007963459067</v>
      </c>
      <c r="K2072" s="3">
        <v>1.3595961042115703</v>
      </c>
      <c r="L2072" s="3">
        <v>0.19986942067452007</v>
      </c>
      <c r="M2072" s="2">
        <v>1200</v>
      </c>
      <c r="N2072" s="3" t="s">
        <v>66</v>
      </c>
      <c r="O2072" s="3" t="s">
        <v>84</v>
      </c>
      <c r="P2072" s="3" t="s">
        <v>85</v>
      </c>
      <c r="Q2072" s="3">
        <v>83.713896858699997</v>
      </c>
      <c r="R2072" s="3" t="s">
        <v>50</v>
      </c>
      <c r="S2072" s="3" t="s">
        <v>51</v>
      </c>
      <c r="T2072" s="3" t="s">
        <v>86</v>
      </c>
      <c r="U2072" s="3" t="s">
        <v>53</v>
      </c>
      <c r="V2072" s="3" t="s">
        <v>71</v>
      </c>
      <c r="W2072" s="3" t="s">
        <v>55</v>
      </c>
      <c r="X2072" s="3" t="s">
        <v>87</v>
      </c>
      <c r="Y2072" s="3">
        <v>146</v>
      </c>
      <c r="Z2072" s="3">
        <v>17</v>
      </c>
      <c r="AA2072" s="3" t="s">
        <v>45</v>
      </c>
      <c r="AB2072" s="11">
        <v>84</v>
      </c>
      <c r="AC2072" s="3" t="s">
        <v>88</v>
      </c>
      <c r="AD2072" s="3" t="s">
        <v>58</v>
      </c>
      <c r="AE2072" s="3" t="s">
        <v>58</v>
      </c>
      <c r="AF2072" s="3" t="s">
        <v>58</v>
      </c>
      <c r="AG2072" s="3" t="s">
        <v>51</v>
      </c>
      <c r="AH2072" s="3" t="s">
        <v>59</v>
      </c>
      <c r="AI2072" s="3" t="s">
        <v>60</v>
      </c>
      <c r="AJ2072" s="3" t="s">
        <v>61</v>
      </c>
      <c r="AK2072" s="3" t="s">
        <v>58</v>
      </c>
      <c r="AL2072" s="3" t="s">
        <v>58</v>
      </c>
      <c r="AM2072" s="3" t="s">
        <v>58</v>
      </c>
      <c r="AN2072" s="3" t="s">
        <v>72</v>
      </c>
      <c r="AO2072" s="3" t="s">
        <v>63</v>
      </c>
      <c r="AP2072" s="3">
        <v>133.35242257912071</v>
      </c>
      <c r="AQ2072" s="3">
        <v>586.28760641513122</v>
      </c>
    </row>
    <row r="2073" spans="1:43" x14ac:dyDescent="0.25">
      <c r="A2073" s="2">
        <v>2072</v>
      </c>
      <c r="B2073" s="3" t="s">
        <v>43</v>
      </c>
      <c r="C2073" s="3" t="s">
        <v>44</v>
      </c>
      <c r="D2073" s="3" t="s">
        <v>45</v>
      </c>
      <c r="E2073" s="3" t="s">
        <v>46</v>
      </c>
      <c r="F2073" s="3">
        <v>0.56000000000000005</v>
      </c>
      <c r="G2073" s="3">
        <v>0.48</v>
      </c>
      <c r="H2073" s="3">
        <v>5.22216434811036E-2</v>
      </c>
      <c r="I2073" s="3">
        <v>9.3846265314071342</v>
      </c>
      <c r="J2073" s="3">
        <v>1.3796007963459067</v>
      </c>
      <c r="K2073" s="3">
        <v>0.49008062092644927</v>
      </c>
      <c r="L2073" s="3">
        <v>7.2045020933022549E-2</v>
      </c>
      <c r="M2073" s="2">
        <v>1210</v>
      </c>
      <c r="N2073" s="3" t="s">
        <v>47</v>
      </c>
      <c r="O2073" s="3" t="s">
        <v>84</v>
      </c>
      <c r="P2073" s="3" t="s">
        <v>85</v>
      </c>
      <c r="Q2073" s="3">
        <v>83.713896858699997</v>
      </c>
      <c r="R2073" s="3" t="s">
        <v>50</v>
      </c>
      <c r="S2073" s="3" t="s">
        <v>51</v>
      </c>
      <c r="T2073" s="3" t="s">
        <v>86</v>
      </c>
      <c r="U2073" s="3" t="s">
        <v>53</v>
      </c>
      <c r="V2073" s="3" t="s">
        <v>71</v>
      </c>
      <c r="W2073" s="3" t="s">
        <v>55</v>
      </c>
      <c r="X2073" s="3" t="s">
        <v>87</v>
      </c>
      <c r="Y2073" s="3">
        <v>146</v>
      </c>
      <c r="Z2073" s="3">
        <v>17</v>
      </c>
      <c r="AA2073" s="3" t="s">
        <v>45</v>
      </c>
      <c r="AB2073" s="11">
        <v>84</v>
      </c>
      <c r="AC2073" s="3" t="s">
        <v>88</v>
      </c>
      <c r="AD2073" s="3" t="s">
        <v>58</v>
      </c>
      <c r="AE2073" s="3" t="s">
        <v>58</v>
      </c>
      <c r="AF2073" s="3" t="s">
        <v>58</v>
      </c>
      <c r="AG2073" s="3" t="s">
        <v>51</v>
      </c>
      <c r="AH2073" s="3" t="s">
        <v>59</v>
      </c>
      <c r="AI2073" s="3" t="s">
        <v>60</v>
      </c>
      <c r="AJ2073" s="3" t="s">
        <v>61</v>
      </c>
      <c r="AK2073" s="3" t="s">
        <v>58</v>
      </c>
      <c r="AL2073" s="3" t="s">
        <v>58</v>
      </c>
      <c r="AM2073" s="3" t="s">
        <v>58</v>
      </c>
      <c r="AN2073" s="3" t="s">
        <v>72</v>
      </c>
      <c r="AO2073" s="3" t="s">
        <v>63</v>
      </c>
      <c r="AP2073" s="3">
        <v>84.112381684752336</v>
      </c>
      <c r="AQ2073" s="3">
        <v>211.33349330978706</v>
      </c>
    </row>
    <row r="2074" spans="1:43" x14ac:dyDescent="0.25">
      <c r="A2074" s="2">
        <v>2073</v>
      </c>
      <c r="B2074" s="3" t="s">
        <v>43</v>
      </c>
      <c r="C2074" s="3" t="s">
        <v>44</v>
      </c>
      <c r="D2074" s="3" t="s">
        <v>45</v>
      </c>
      <c r="E2074" s="3" t="s">
        <v>46</v>
      </c>
      <c r="F2074" s="3">
        <v>0.56000000000000005</v>
      </c>
      <c r="G2074" s="3">
        <v>0.48</v>
      </c>
      <c r="H2074" s="3">
        <v>9.1816171003430702E-3</v>
      </c>
      <c r="I2074" s="3">
        <v>9.3846265314071342</v>
      </c>
      <c r="J2074" s="3">
        <v>1.3796007963459067</v>
      </c>
      <c r="K2074" s="3">
        <v>8.6166047441101012E-2</v>
      </c>
      <c r="L2074" s="3">
        <v>1.2666966263376494E-2</v>
      </c>
      <c r="M2074" s="2">
        <v>1210</v>
      </c>
      <c r="N2074" s="3" t="s">
        <v>47</v>
      </c>
      <c r="O2074" s="3" t="s">
        <v>84</v>
      </c>
      <c r="P2074" s="3" t="s">
        <v>85</v>
      </c>
      <c r="Q2074" s="3">
        <v>83.713896858699997</v>
      </c>
      <c r="R2074" s="3" t="s">
        <v>50</v>
      </c>
      <c r="S2074" s="3" t="s">
        <v>51</v>
      </c>
      <c r="T2074" s="3" t="s">
        <v>86</v>
      </c>
      <c r="U2074" s="3" t="s">
        <v>53</v>
      </c>
      <c r="V2074" s="3" t="s">
        <v>71</v>
      </c>
      <c r="W2074" s="3" t="s">
        <v>55</v>
      </c>
      <c r="X2074" s="3" t="s">
        <v>87</v>
      </c>
      <c r="Y2074" s="3">
        <v>146</v>
      </c>
      <c r="Z2074" s="3">
        <v>17</v>
      </c>
      <c r="AA2074" s="3" t="s">
        <v>45</v>
      </c>
      <c r="AB2074" s="11">
        <v>84</v>
      </c>
      <c r="AC2074" s="3" t="s">
        <v>88</v>
      </c>
      <c r="AD2074" s="3" t="s">
        <v>58</v>
      </c>
      <c r="AE2074" s="3" t="s">
        <v>58</v>
      </c>
      <c r="AF2074" s="3" t="s">
        <v>58</v>
      </c>
      <c r="AG2074" s="3" t="s">
        <v>51</v>
      </c>
      <c r="AH2074" s="3" t="s">
        <v>59</v>
      </c>
      <c r="AI2074" s="3" t="s">
        <v>60</v>
      </c>
      <c r="AJ2074" s="3" t="s">
        <v>61</v>
      </c>
      <c r="AK2074" s="3" t="s">
        <v>58</v>
      </c>
      <c r="AL2074" s="3" t="s">
        <v>58</v>
      </c>
      <c r="AM2074" s="3" t="s">
        <v>58</v>
      </c>
      <c r="AN2074" s="3" t="s">
        <v>72</v>
      </c>
      <c r="AO2074" s="3" t="s">
        <v>63</v>
      </c>
      <c r="AP2074" s="3">
        <v>24.434455901946436</v>
      </c>
      <c r="AQ2074" s="3">
        <v>37.156686130541019</v>
      </c>
    </row>
    <row r="2075" spans="1:43" x14ac:dyDescent="0.25">
      <c r="A2075" s="2">
        <v>2074</v>
      </c>
      <c r="B2075" s="3" t="s">
        <v>43</v>
      </c>
      <c r="C2075" s="3" t="s">
        <v>44</v>
      </c>
      <c r="D2075" s="3" t="s">
        <v>45</v>
      </c>
      <c r="E2075" s="3" t="s">
        <v>46</v>
      </c>
      <c r="F2075" s="3">
        <v>0.56000000000000005</v>
      </c>
      <c r="G2075" s="3">
        <v>0.48</v>
      </c>
      <c r="H2075" s="3">
        <v>0.26924391123255598</v>
      </c>
      <c r="I2075" s="3">
        <v>9.3846265314071342</v>
      </c>
      <c r="J2075" s="3">
        <v>1.3796007963459067</v>
      </c>
      <c r="K2075" s="3">
        <v>2.5267535527728722</v>
      </c>
      <c r="L2075" s="3">
        <v>0.37144911434772082</v>
      </c>
      <c r="M2075" s="2">
        <v>1210</v>
      </c>
      <c r="N2075" s="3" t="s">
        <v>47</v>
      </c>
      <c r="O2075" s="3" t="s">
        <v>84</v>
      </c>
      <c r="P2075" s="3" t="s">
        <v>85</v>
      </c>
      <c r="Q2075" s="3">
        <v>83.713896858699997</v>
      </c>
      <c r="R2075" s="3" t="s">
        <v>50</v>
      </c>
      <c r="S2075" s="3" t="s">
        <v>51</v>
      </c>
      <c r="T2075" s="3" t="s">
        <v>86</v>
      </c>
      <c r="U2075" s="3" t="s">
        <v>53</v>
      </c>
      <c r="V2075" s="3" t="s">
        <v>71</v>
      </c>
      <c r="W2075" s="3" t="s">
        <v>55</v>
      </c>
      <c r="X2075" s="3" t="s">
        <v>87</v>
      </c>
      <c r="Y2075" s="3">
        <v>146</v>
      </c>
      <c r="Z2075" s="3">
        <v>17</v>
      </c>
      <c r="AA2075" s="3" t="s">
        <v>45</v>
      </c>
      <c r="AB2075" s="11">
        <v>84</v>
      </c>
      <c r="AC2075" s="3" t="s">
        <v>88</v>
      </c>
      <c r="AD2075" s="3" t="s">
        <v>58</v>
      </c>
      <c r="AE2075" s="3" t="s">
        <v>58</v>
      </c>
      <c r="AF2075" s="3" t="s">
        <v>58</v>
      </c>
      <c r="AG2075" s="3" t="s">
        <v>51</v>
      </c>
      <c r="AH2075" s="3" t="s">
        <v>59</v>
      </c>
      <c r="AI2075" s="3" t="s">
        <v>60</v>
      </c>
      <c r="AJ2075" s="3" t="s">
        <v>61</v>
      </c>
      <c r="AK2075" s="3" t="s">
        <v>58</v>
      </c>
      <c r="AL2075" s="3" t="s">
        <v>58</v>
      </c>
      <c r="AM2075" s="3" t="s">
        <v>58</v>
      </c>
      <c r="AN2075" s="3" t="s">
        <v>72</v>
      </c>
      <c r="AO2075" s="3" t="s">
        <v>63</v>
      </c>
      <c r="AP2075" s="3">
        <v>131.54476991058067</v>
      </c>
      <c r="AQ2075" s="3">
        <v>1089.5914513635646</v>
      </c>
    </row>
    <row r="2076" spans="1:43" x14ac:dyDescent="0.25">
      <c r="A2076" s="2">
        <v>2075</v>
      </c>
      <c r="B2076" s="3" t="s">
        <v>43</v>
      </c>
      <c r="C2076" s="3" t="s">
        <v>44</v>
      </c>
      <c r="D2076" s="3" t="s">
        <v>45</v>
      </c>
      <c r="E2076" s="3" t="s">
        <v>46</v>
      </c>
      <c r="F2076" s="3">
        <v>0.56000000000000005</v>
      </c>
      <c r="G2076" s="3">
        <v>0.48</v>
      </c>
      <c r="H2076" s="3">
        <v>1.0759781476333099E-2</v>
      </c>
      <c r="I2076" s="3">
        <v>9.3846265314071342</v>
      </c>
      <c r="J2076" s="3">
        <v>1.3796007963459067</v>
      </c>
      <c r="K2076" s="3">
        <v>0.10097653071493863</v>
      </c>
      <c r="L2076" s="3">
        <v>1.4844203093257079E-2</v>
      </c>
      <c r="M2076" s="2">
        <v>1210</v>
      </c>
      <c r="N2076" s="3" t="s">
        <v>47</v>
      </c>
      <c r="O2076" s="3" t="s">
        <v>84</v>
      </c>
      <c r="P2076" s="3" t="s">
        <v>85</v>
      </c>
      <c r="Q2076" s="3">
        <v>83.713896858699997</v>
      </c>
      <c r="R2076" s="3" t="s">
        <v>50</v>
      </c>
      <c r="S2076" s="3" t="s">
        <v>51</v>
      </c>
      <c r="T2076" s="3" t="s">
        <v>86</v>
      </c>
      <c r="U2076" s="3" t="s">
        <v>53</v>
      </c>
      <c r="V2076" s="3" t="s">
        <v>71</v>
      </c>
      <c r="W2076" s="3" t="s">
        <v>55</v>
      </c>
      <c r="X2076" s="3" t="s">
        <v>87</v>
      </c>
      <c r="Y2076" s="3">
        <v>146</v>
      </c>
      <c r="Z2076" s="3">
        <v>17</v>
      </c>
      <c r="AA2076" s="3" t="s">
        <v>45</v>
      </c>
      <c r="AB2076" s="11">
        <v>84</v>
      </c>
      <c r="AC2076" s="3" t="s">
        <v>88</v>
      </c>
      <c r="AD2076" s="3" t="s">
        <v>58</v>
      </c>
      <c r="AE2076" s="3" t="s">
        <v>58</v>
      </c>
      <c r="AF2076" s="3" t="s">
        <v>58</v>
      </c>
      <c r="AG2076" s="3" t="s">
        <v>51</v>
      </c>
      <c r="AH2076" s="3" t="s">
        <v>59</v>
      </c>
      <c r="AI2076" s="3" t="s">
        <v>60</v>
      </c>
      <c r="AJ2076" s="3" t="s">
        <v>61</v>
      </c>
      <c r="AK2076" s="3" t="s">
        <v>58</v>
      </c>
      <c r="AL2076" s="3" t="s">
        <v>58</v>
      </c>
      <c r="AM2076" s="3" t="s">
        <v>58</v>
      </c>
      <c r="AN2076" s="3" t="s">
        <v>72</v>
      </c>
      <c r="AO2076" s="3" t="s">
        <v>63</v>
      </c>
      <c r="AP2076" s="3">
        <v>44.10804421658257</v>
      </c>
      <c r="AQ2076" s="3">
        <v>43.543290771119253</v>
      </c>
    </row>
    <row r="2077" spans="1:43" x14ac:dyDescent="0.25">
      <c r="A2077" s="2">
        <v>2076</v>
      </c>
      <c r="B2077" s="3" t="s">
        <v>43</v>
      </c>
      <c r="C2077" s="3" t="s">
        <v>44</v>
      </c>
      <c r="D2077" s="3" t="s">
        <v>45</v>
      </c>
      <c r="E2077" s="3" t="s">
        <v>46</v>
      </c>
      <c r="F2077" s="3">
        <v>0.56000000000000005</v>
      </c>
      <c r="G2077" s="3">
        <v>0.48</v>
      </c>
      <c r="H2077" s="3">
        <v>8.9731039452939192E-3</v>
      </c>
      <c r="I2077" s="3">
        <v>9.3846265314071342</v>
      </c>
      <c r="J2077" s="3">
        <v>1.3796007963459067</v>
      </c>
      <c r="K2077" s="3">
        <v>8.4209229354079346E-2</v>
      </c>
      <c r="L2077" s="3">
        <v>1.2379301348622088E-2</v>
      </c>
      <c r="M2077" s="2">
        <v>1210</v>
      </c>
      <c r="N2077" s="3" t="s">
        <v>47</v>
      </c>
      <c r="O2077" s="3" t="s">
        <v>84</v>
      </c>
      <c r="P2077" s="3" t="s">
        <v>85</v>
      </c>
      <c r="Q2077" s="3">
        <v>83.713896858699997</v>
      </c>
      <c r="R2077" s="3" t="s">
        <v>50</v>
      </c>
      <c r="S2077" s="3" t="s">
        <v>51</v>
      </c>
      <c r="T2077" s="3" t="s">
        <v>86</v>
      </c>
      <c r="U2077" s="3" t="s">
        <v>53</v>
      </c>
      <c r="V2077" s="3" t="s">
        <v>71</v>
      </c>
      <c r="W2077" s="3" t="s">
        <v>55</v>
      </c>
      <c r="X2077" s="3" t="s">
        <v>87</v>
      </c>
      <c r="Y2077" s="3">
        <v>146</v>
      </c>
      <c r="Z2077" s="3">
        <v>17</v>
      </c>
      <c r="AA2077" s="3" t="s">
        <v>45</v>
      </c>
      <c r="AB2077" s="11">
        <v>84</v>
      </c>
      <c r="AC2077" s="3" t="s">
        <v>88</v>
      </c>
      <c r="AD2077" s="3" t="s">
        <v>58</v>
      </c>
      <c r="AE2077" s="3" t="s">
        <v>58</v>
      </c>
      <c r="AF2077" s="3" t="s">
        <v>58</v>
      </c>
      <c r="AG2077" s="3" t="s">
        <v>51</v>
      </c>
      <c r="AH2077" s="3" t="s">
        <v>59</v>
      </c>
      <c r="AI2077" s="3" t="s">
        <v>60</v>
      </c>
      <c r="AJ2077" s="3" t="s">
        <v>61</v>
      </c>
      <c r="AK2077" s="3" t="s">
        <v>58</v>
      </c>
      <c r="AL2077" s="3" t="s">
        <v>58</v>
      </c>
      <c r="AM2077" s="3" t="s">
        <v>58</v>
      </c>
      <c r="AN2077" s="3" t="s">
        <v>72</v>
      </c>
      <c r="AO2077" s="3" t="s">
        <v>63</v>
      </c>
      <c r="AP2077" s="3">
        <v>30.616893623058829</v>
      </c>
      <c r="AQ2077" s="3">
        <v>36.312863329875483</v>
      </c>
    </row>
    <row r="2078" spans="1:43" x14ac:dyDescent="0.25">
      <c r="A2078" s="2">
        <v>2077</v>
      </c>
      <c r="B2078" s="3" t="s">
        <v>43</v>
      </c>
      <c r="C2078" s="3" t="s">
        <v>44</v>
      </c>
      <c r="D2078" s="3" t="s">
        <v>45</v>
      </c>
      <c r="E2078" s="3" t="s">
        <v>46</v>
      </c>
      <c r="F2078" s="3">
        <v>0.56000000000000005</v>
      </c>
      <c r="G2078" s="3">
        <v>0.48</v>
      </c>
      <c r="H2078" s="3">
        <v>1.51097302584705E-2</v>
      </c>
      <c r="I2078" s="3">
        <v>9.3846265314071342</v>
      </c>
      <c r="J2078" s="3">
        <v>1.3796007963459067</v>
      </c>
      <c r="K2078" s="3">
        <v>0.14179917546604742</v>
      </c>
      <c r="L2078" s="3">
        <v>2.0845395897157747E-2</v>
      </c>
      <c r="M2078" s="2">
        <v>1210</v>
      </c>
      <c r="N2078" s="3" t="s">
        <v>47</v>
      </c>
      <c r="O2078" s="3" t="s">
        <v>84</v>
      </c>
      <c r="P2078" s="3" t="s">
        <v>85</v>
      </c>
      <c r="Q2078" s="3">
        <v>83.713896858699997</v>
      </c>
      <c r="R2078" s="3" t="s">
        <v>50</v>
      </c>
      <c r="S2078" s="3" t="s">
        <v>51</v>
      </c>
      <c r="T2078" s="3" t="s">
        <v>86</v>
      </c>
      <c r="U2078" s="3" t="s">
        <v>53</v>
      </c>
      <c r="V2078" s="3" t="s">
        <v>71</v>
      </c>
      <c r="W2078" s="3" t="s">
        <v>55</v>
      </c>
      <c r="X2078" s="3" t="s">
        <v>87</v>
      </c>
      <c r="Y2078" s="3">
        <v>146</v>
      </c>
      <c r="Z2078" s="3">
        <v>17</v>
      </c>
      <c r="AA2078" s="3" t="s">
        <v>45</v>
      </c>
      <c r="AB2078" s="11">
        <v>84</v>
      </c>
      <c r="AC2078" s="3" t="s">
        <v>88</v>
      </c>
      <c r="AD2078" s="3" t="s">
        <v>58</v>
      </c>
      <c r="AE2078" s="3" t="s">
        <v>58</v>
      </c>
      <c r="AF2078" s="3" t="s">
        <v>58</v>
      </c>
      <c r="AG2078" s="3" t="s">
        <v>51</v>
      </c>
      <c r="AH2078" s="3" t="s">
        <v>59</v>
      </c>
      <c r="AI2078" s="3" t="s">
        <v>60</v>
      </c>
      <c r="AJ2078" s="3" t="s">
        <v>61</v>
      </c>
      <c r="AK2078" s="3" t="s">
        <v>58</v>
      </c>
      <c r="AL2078" s="3" t="s">
        <v>58</v>
      </c>
      <c r="AM2078" s="3" t="s">
        <v>58</v>
      </c>
      <c r="AN2078" s="3" t="s">
        <v>72</v>
      </c>
      <c r="AO2078" s="3" t="s">
        <v>63</v>
      </c>
      <c r="AP2078" s="3">
        <v>32.847287799439314</v>
      </c>
      <c r="AQ2078" s="3">
        <v>61.146908937222946</v>
      </c>
    </row>
    <row r="2079" spans="1:43" x14ac:dyDescent="0.25">
      <c r="A2079" s="2">
        <v>2078</v>
      </c>
      <c r="B2079" s="3" t="s">
        <v>43</v>
      </c>
      <c r="C2079" s="3" t="s">
        <v>44</v>
      </c>
      <c r="D2079" s="3" t="s">
        <v>45</v>
      </c>
      <c r="E2079" s="3" t="s">
        <v>46</v>
      </c>
      <c r="F2079" s="3">
        <v>0.56000000000000005</v>
      </c>
      <c r="G2079" s="3">
        <v>0.48</v>
      </c>
      <c r="H2079" s="3">
        <v>4.1953637420837298E-2</v>
      </c>
      <c r="I2079" s="3">
        <v>9.3846265314071342</v>
      </c>
      <c r="J2079" s="3">
        <v>1.3796007963459067</v>
      </c>
      <c r="K2079" s="3">
        <v>0.39371921882862487</v>
      </c>
      <c r="L2079" s="3">
        <v>5.787927159539457E-2</v>
      </c>
      <c r="M2079" s="2">
        <v>1210</v>
      </c>
      <c r="N2079" s="3" t="s">
        <v>47</v>
      </c>
      <c r="O2079" s="3" t="s">
        <v>84</v>
      </c>
      <c r="P2079" s="3" t="s">
        <v>85</v>
      </c>
      <c r="Q2079" s="3">
        <v>83.713896858699997</v>
      </c>
      <c r="R2079" s="3" t="s">
        <v>50</v>
      </c>
      <c r="S2079" s="3" t="s">
        <v>51</v>
      </c>
      <c r="T2079" s="3" t="s">
        <v>86</v>
      </c>
      <c r="U2079" s="3" t="s">
        <v>53</v>
      </c>
      <c r="V2079" s="3" t="s">
        <v>71</v>
      </c>
      <c r="W2079" s="3" t="s">
        <v>55</v>
      </c>
      <c r="X2079" s="3" t="s">
        <v>87</v>
      </c>
      <c r="Y2079" s="3">
        <v>146</v>
      </c>
      <c r="Z2079" s="3">
        <v>17</v>
      </c>
      <c r="AA2079" s="3" t="s">
        <v>45</v>
      </c>
      <c r="AB2079" s="11">
        <v>84</v>
      </c>
      <c r="AC2079" s="3" t="s">
        <v>88</v>
      </c>
      <c r="AD2079" s="3" t="s">
        <v>58</v>
      </c>
      <c r="AE2079" s="3" t="s">
        <v>58</v>
      </c>
      <c r="AF2079" s="3" t="s">
        <v>58</v>
      </c>
      <c r="AG2079" s="3" t="s">
        <v>51</v>
      </c>
      <c r="AH2079" s="3" t="s">
        <v>59</v>
      </c>
      <c r="AI2079" s="3" t="s">
        <v>60</v>
      </c>
      <c r="AJ2079" s="3" t="s">
        <v>61</v>
      </c>
      <c r="AK2079" s="3" t="s">
        <v>58</v>
      </c>
      <c r="AL2079" s="3" t="s">
        <v>58</v>
      </c>
      <c r="AM2079" s="3" t="s">
        <v>58</v>
      </c>
      <c r="AN2079" s="3" t="s">
        <v>72</v>
      </c>
      <c r="AO2079" s="3" t="s">
        <v>63</v>
      </c>
      <c r="AP2079" s="3">
        <v>62.783813230217717</v>
      </c>
      <c r="AQ2079" s="3">
        <v>169.78034703955643</v>
      </c>
    </row>
    <row r="2080" spans="1:43" x14ac:dyDescent="0.25">
      <c r="A2080" s="2">
        <v>2079</v>
      </c>
      <c r="B2080" s="3" t="s">
        <v>43</v>
      </c>
      <c r="C2080" s="3" t="s">
        <v>44</v>
      </c>
      <c r="D2080" s="3" t="s">
        <v>45</v>
      </c>
      <c r="E2080" s="3" t="s">
        <v>46</v>
      </c>
      <c r="F2080" s="3">
        <v>0.56000000000000005</v>
      </c>
      <c r="G2080" s="3">
        <v>0.48</v>
      </c>
      <c r="H2080" s="3">
        <v>1.42527484198903E-2</v>
      </c>
      <c r="I2080" s="3">
        <v>9.4368201464530195</v>
      </c>
      <c r="J2080" s="3">
        <v>1.3871586529519442</v>
      </c>
      <c r="K2080" s="3">
        <v>0.13450062343114721</v>
      </c>
      <c r="L2080" s="3">
        <v>1.9770823298997979E-2</v>
      </c>
      <c r="M2080" s="2">
        <v>1210</v>
      </c>
      <c r="N2080" s="3" t="s">
        <v>47</v>
      </c>
      <c r="O2080" s="3" t="s">
        <v>84</v>
      </c>
      <c r="P2080" s="3" t="s">
        <v>85</v>
      </c>
      <c r="Q2080" s="3">
        <v>83.713896858699997</v>
      </c>
      <c r="R2080" s="3" t="s">
        <v>50</v>
      </c>
      <c r="S2080" s="3" t="s">
        <v>51</v>
      </c>
      <c r="T2080" s="3" t="s">
        <v>86</v>
      </c>
      <c r="U2080" s="3" t="s">
        <v>53</v>
      </c>
      <c r="V2080" s="3" t="s">
        <v>71</v>
      </c>
      <c r="W2080" s="3" t="s">
        <v>55</v>
      </c>
      <c r="X2080" s="3" t="s">
        <v>87</v>
      </c>
      <c r="Y2080" s="3">
        <v>146</v>
      </c>
      <c r="Z2080" s="3">
        <v>17</v>
      </c>
      <c r="AA2080" s="3" t="s">
        <v>45</v>
      </c>
      <c r="AB2080" s="11">
        <v>84</v>
      </c>
      <c r="AC2080" s="3" t="s">
        <v>88</v>
      </c>
      <c r="AD2080" s="3" t="s">
        <v>58</v>
      </c>
      <c r="AE2080" s="3" t="s">
        <v>58</v>
      </c>
      <c r="AF2080" s="3" t="s">
        <v>58</v>
      </c>
      <c r="AG2080" s="3" t="s">
        <v>51</v>
      </c>
      <c r="AH2080" s="3" t="s">
        <v>59</v>
      </c>
      <c r="AI2080" s="3" t="s">
        <v>60</v>
      </c>
      <c r="AJ2080" s="3" t="s">
        <v>61</v>
      </c>
      <c r="AK2080" s="3" t="s">
        <v>58</v>
      </c>
      <c r="AL2080" s="3" t="s">
        <v>58</v>
      </c>
      <c r="AM2080" s="3" t="s">
        <v>58</v>
      </c>
      <c r="AN2080" s="3" t="s">
        <v>72</v>
      </c>
      <c r="AO2080" s="3" t="s">
        <v>63</v>
      </c>
      <c r="AP2080" s="3">
        <v>32.556768337115912</v>
      </c>
      <c r="AQ2080" s="3">
        <v>57.678826479884364</v>
      </c>
    </row>
    <row r="2081" spans="1:43" x14ac:dyDescent="0.25">
      <c r="A2081" s="2">
        <v>2080</v>
      </c>
      <c r="B2081" s="3" t="s">
        <v>43</v>
      </c>
      <c r="C2081" s="3" t="s">
        <v>44</v>
      </c>
      <c r="D2081" s="3" t="s">
        <v>45</v>
      </c>
      <c r="E2081" s="3" t="s">
        <v>46</v>
      </c>
      <c r="F2081" s="3">
        <v>0.56000000000000005</v>
      </c>
      <c r="G2081" s="3">
        <v>0.48</v>
      </c>
      <c r="H2081" s="3">
        <v>3.89647167484631E-2</v>
      </c>
      <c r="I2081" s="3">
        <v>9.4368201464530195</v>
      </c>
      <c r="J2081" s="3">
        <v>1.3871586529519442</v>
      </c>
      <c r="K2081" s="3">
        <v>0.36770302401273197</v>
      </c>
      <c r="L2081" s="3">
        <v>5.4050243997452133E-2</v>
      </c>
      <c r="M2081" s="2">
        <v>1210</v>
      </c>
      <c r="N2081" s="3" t="s">
        <v>47</v>
      </c>
      <c r="O2081" s="3" t="s">
        <v>84</v>
      </c>
      <c r="P2081" s="3" t="s">
        <v>85</v>
      </c>
      <c r="Q2081" s="3">
        <v>83.713896858699997</v>
      </c>
      <c r="R2081" s="3" t="s">
        <v>50</v>
      </c>
      <c r="S2081" s="3" t="s">
        <v>51</v>
      </c>
      <c r="T2081" s="3" t="s">
        <v>86</v>
      </c>
      <c r="U2081" s="3" t="s">
        <v>53</v>
      </c>
      <c r="V2081" s="3" t="s">
        <v>71</v>
      </c>
      <c r="W2081" s="3" t="s">
        <v>55</v>
      </c>
      <c r="X2081" s="3" t="s">
        <v>87</v>
      </c>
      <c r="Y2081" s="3">
        <v>146</v>
      </c>
      <c r="Z2081" s="3">
        <v>17</v>
      </c>
      <c r="AA2081" s="3" t="s">
        <v>45</v>
      </c>
      <c r="AB2081" s="11">
        <v>84</v>
      </c>
      <c r="AC2081" s="3" t="s">
        <v>88</v>
      </c>
      <c r="AD2081" s="3" t="s">
        <v>58</v>
      </c>
      <c r="AE2081" s="3" t="s">
        <v>58</v>
      </c>
      <c r="AF2081" s="3" t="s">
        <v>58</v>
      </c>
      <c r="AG2081" s="3" t="s">
        <v>51</v>
      </c>
      <c r="AH2081" s="3" t="s">
        <v>59</v>
      </c>
      <c r="AI2081" s="3" t="s">
        <v>60</v>
      </c>
      <c r="AJ2081" s="3" t="s">
        <v>61</v>
      </c>
      <c r="AK2081" s="3" t="s">
        <v>58</v>
      </c>
      <c r="AL2081" s="3" t="s">
        <v>58</v>
      </c>
      <c r="AM2081" s="3" t="s">
        <v>58</v>
      </c>
      <c r="AN2081" s="3" t="s">
        <v>72</v>
      </c>
      <c r="AO2081" s="3" t="s">
        <v>63</v>
      </c>
      <c r="AP2081" s="3">
        <v>76.882610957267772</v>
      </c>
      <c r="AQ2081" s="3">
        <v>157.6846142205149</v>
      </c>
    </row>
    <row r="2082" spans="1:43" x14ac:dyDescent="0.25">
      <c r="A2082" s="2">
        <v>2081</v>
      </c>
      <c r="B2082" s="3" t="s">
        <v>43</v>
      </c>
      <c r="C2082" s="3" t="s">
        <v>44</v>
      </c>
      <c r="D2082" s="3" t="s">
        <v>45</v>
      </c>
      <c r="E2082" s="3" t="s">
        <v>46</v>
      </c>
      <c r="F2082" s="3">
        <v>0.56000000000000005</v>
      </c>
      <c r="G2082" s="3">
        <v>0.48</v>
      </c>
      <c r="H2082" s="3">
        <v>5.4172641160141399E-3</v>
      </c>
      <c r="I2082" s="3">
        <v>9.4368201464530195</v>
      </c>
      <c r="J2082" s="3">
        <v>1.3871586529519442</v>
      </c>
      <c r="K2082" s="3">
        <v>5.112174714865924E-2</v>
      </c>
      <c r="L2082" s="3">
        <v>7.5146047938550791E-3</v>
      </c>
      <c r="M2082" s="2">
        <v>1210</v>
      </c>
      <c r="N2082" s="3" t="s">
        <v>47</v>
      </c>
      <c r="O2082" s="3" t="s">
        <v>84</v>
      </c>
      <c r="P2082" s="3" t="s">
        <v>85</v>
      </c>
      <c r="Q2082" s="3">
        <v>83.713896858699997</v>
      </c>
      <c r="R2082" s="3" t="s">
        <v>50</v>
      </c>
      <c r="S2082" s="3" t="s">
        <v>51</v>
      </c>
      <c r="T2082" s="3" t="s">
        <v>86</v>
      </c>
      <c r="U2082" s="3" t="s">
        <v>53</v>
      </c>
      <c r="V2082" s="3" t="s">
        <v>71</v>
      </c>
      <c r="W2082" s="3" t="s">
        <v>55</v>
      </c>
      <c r="X2082" s="3" t="s">
        <v>87</v>
      </c>
      <c r="Y2082" s="3">
        <v>146</v>
      </c>
      <c r="Z2082" s="3">
        <v>17</v>
      </c>
      <c r="AA2082" s="3" t="s">
        <v>45</v>
      </c>
      <c r="AB2082" s="11">
        <v>84</v>
      </c>
      <c r="AC2082" s="3" t="s">
        <v>88</v>
      </c>
      <c r="AD2082" s="3" t="s">
        <v>58</v>
      </c>
      <c r="AE2082" s="3" t="s">
        <v>58</v>
      </c>
      <c r="AF2082" s="3" t="s">
        <v>58</v>
      </c>
      <c r="AG2082" s="3" t="s">
        <v>51</v>
      </c>
      <c r="AH2082" s="3" t="s">
        <v>59</v>
      </c>
      <c r="AI2082" s="3" t="s">
        <v>60</v>
      </c>
      <c r="AJ2082" s="3" t="s">
        <v>61</v>
      </c>
      <c r="AK2082" s="3" t="s">
        <v>58</v>
      </c>
      <c r="AL2082" s="3" t="s">
        <v>58</v>
      </c>
      <c r="AM2082" s="3" t="s">
        <v>58</v>
      </c>
      <c r="AN2082" s="3" t="s">
        <v>72</v>
      </c>
      <c r="AO2082" s="3" t="s">
        <v>63</v>
      </c>
      <c r="AP2082" s="3">
        <v>18.823390986103107</v>
      </c>
      <c r="AQ2082" s="3">
        <v>21.922890079728887</v>
      </c>
    </row>
    <row r="2083" spans="1:43" x14ac:dyDescent="0.25">
      <c r="A2083" s="2">
        <v>2082</v>
      </c>
      <c r="B2083" s="3" t="s">
        <v>43</v>
      </c>
      <c r="C2083" s="3" t="s">
        <v>44</v>
      </c>
      <c r="D2083" s="3" t="s">
        <v>45</v>
      </c>
      <c r="E2083" s="3" t="s">
        <v>46</v>
      </c>
      <c r="F2083" s="3">
        <v>0.56000000000000005</v>
      </c>
      <c r="G2083" s="3">
        <v>0.48</v>
      </c>
      <c r="H2083" s="3">
        <v>8.0988381795890602E-2</v>
      </c>
      <c r="I2083" s="3">
        <v>9.4368201464530195</v>
      </c>
      <c r="J2083" s="3">
        <v>1.3871586529519442</v>
      </c>
      <c r="K2083" s="3">
        <v>0.76427279296008943</v>
      </c>
      <c r="L2083" s="3">
        <v>0.11234373459674536</v>
      </c>
      <c r="M2083" s="2">
        <v>1210</v>
      </c>
      <c r="N2083" s="3" t="s">
        <v>47</v>
      </c>
      <c r="O2083" s="3" t="s">
        <v>84</v>
      </c>
      <c r="P2083" s="3" t="s">
        <v>85</v>
      </c>
      <c r="Q2083" s="3">
        <v>83.713896858699997</v>
      </c>
      <c r="R2083" s="3" t="s">
        <v>50</v>
      </c>
      <c r="S2083" s="3" t="s">
        <v>51</v>
      </c>
      <c r="T2083" s="3" t="s">
        <v>86</v>
      </c>
      <c r="U2083" s="3" t="s">
        <v>53</v>
      </c>
      <c r="V2083" s="3" t="s">
        <v>71</v>
      </c>
      <c r="W2083" s="3" t="s">
        <v>55</v>
      </c>
      <c r="X2083" s="3" t="s">
        <v>87</v>
      </c>
      <c r="Y2083" s="3">
        <v>146</v>
      </c>
      <c r="Z2083" s="3">
        <v>17</v>
      </c>
      <c r="AA2083" s="3" t="s">
        <v>45</v>
      </c>
      <c r="AB2083" s="11">
        <v>84</v>
      </c>
      <c r="AC2083" s="3" t="s">
        <v>88</v>
      </c>
      <c r="AD2083" s="3" t="s">
        <v>58</v>
      </c>
      <c r="AE2083" s="3" t="s">
        <v>58</v>
      </c>
      <c r="AF2083" s="3" t="s">
        <v>58</v>
      </c>
      <c r="AG2083" s="3" t="s">
        <v>51</v>
      </c>
      <c r="AH2083" s="3" t="s">
        <v>59</v>
      </c>
      <c r="AI2083" s="3" t="s">
        <v>60</v>
      </c>
      <c r="AJ2083" s="3" t="s">
        <v>61</v>
      </c>
      <c r="AK2083" s="3" t="s">
        <v>58</v>
      </c>
      <c r="AL2083" s="3" t="s">
        <v>58</v>
      </c>
      <c r="AM2083" s="3" t="s">
        <v>58</v>
      </c>
      <c r="AN2083" s="3" t="s">
        <v>72</v>
      </c>
      <c r="AO2083" s="3" t="s">
        <v>63</v>
      </c>
      <c r="AP2083" s="3">
        <v>77.386351778639607</v>
      </c>
      <c r="AQ2083" s="3">
        <v>327.7483530104833</v>
      </c>
    </row>
    <row r="2084" spans="1:43" x14ac:dyDescent="0.25">
      <c r="A2084" s="2">
        <v>2083</v>
      </c>
      <c r="B2084" s="3" t="s">
        <v>43</v>
      </c>
      <c r="C2084" s="3" t="s">
        <v>44</v>
      </c>
      <c r="D2084" s="3" t="s">
        <v>45</v>
      </c>
      <c r="E2084" s="3" t="s">
        <v>46</v>
      </c>
      <c r="F2084" s="3">
        <v>0.56000000000000005</v>
      </c>
      <c r="G2084" s="3">
        <v>0.48</v>
      </c>
      <c r="H2084" s="3">
        <v>0.21890128746781401</v>
      </c>
      <c r="I2084" s="3">
        <v>9.4368201464530195</v>
      </c>
      <c r="J2084" s="3">
        <v>1.3871586529519442</v>
      </c>
      <c r="K2084" s="3">
        <v>2.065732079660771</v>
      </c>
      <c r="L2084" s="3">
        <v>0.30365081505329916</v>
      </c>
      <c r="M2084" s="2">
        <v>1210</v>
      </c>
      <c r="N2084" s="3" t="s">
        <v>47</v>
      </c>
      <c r="O2084" s="3" t="s">
        <v>84</v>
      </c>
      <c r="P2084" s="3" t="s">
        <v>85</v>
      </c>
      <c r="Q2084" s="3">
        <v>83.713896858699997</v>
      </c>
      <c r="R2084" s="3" t="s">
        <v>50</v>
      </c>
      <c r="S2084" s="3" t="s">
        <v>51</v>
      </c>
      <c r="T2084" s="3" t="s">
        <v>86</v>
      </c>
      <c r="U2084" s="3" t="s">
        <v>53</v>
      </c>
      <c r="V2084" s="3" t="s">
        <v>71</v>
      </c>
      <c r="W2084" s="3" t="s">
        <v>55</v>
      </c>
      <c r="X2084" s="3" t="s">
        <v>87</v>
      </c>
      <c r="Y2084" s="3">
        <v>146</v>
      </c>
      <c r="Z2084" s="3">
        <v>17</v>
      </c>
      <c r="AA2084" s="3" t="s">
        <v>45</v>
      </c>
      <c r="AB2084" s="11">
        <v>84</v>
      </c>
      <c r="AC2084" s="3" t="s">
        <v>88</v>
      </c>
      <c r="AD2084" s="3" t="s">
        <v>58</v>
      </c>
      <c r="AE2084" s="3" t="s">
        <v>58</v>
      </c>
      <c r="AF2084" s="3" t="s">
        <v>58</v>
      </c>
      <c r="AG2084" s="3" t="s">
        <v>51</v>
      </c>
      <c r="AH2084" s="3" t="s">
        <v>59</v>
      </c>
      <c r="AI2084" s="3" t="s">
        <v>60</v>
      </c>
      <c r="AJ2084" s="3" t="s">
        <v>61</v>
      </c>
      <c r="AK2084" s="3" t="s">
        <v>58</v>
      </c>
      <c r="AL2084" s="3" t="s">
        <v>58</v>
      </c>
      <c r="AM2084" s="3" t="s">
        <v>58</v>
      </c>
      <c r="AN2084" s="3" t="s">
        <v>72</v>
      </c>
      <c r="AO2084" s="3" t="s">
        <v>63</v>
      </c>
      <c r="AP2084" s="3">
        <v>119.75705050945436</v>
      </c>
      <c r="AQ2084" s="3">
        <v>885.86208106075196</v>
      </c>
    </row>
    <row r="2085" spans="1:43" x14ac:dyDescent="0.25">
      <c r="A2085" s="2">
        <v>2084</v>
      </c>
      <c r="B2085" s="3" t="s">
        <v>43</v>
      </c>
      <c r="C2085" s="3" t="s">
        <v>44</v>
      </c>
      <c r="D2085" s="3" t="s">
        <v>45</v>
      </c>
      <c r="E2085" s="3" t="s">
        <v>46</v>
      </c>
      <c r="F2085" s="3">
        <v>0.56000000000000005</v>
      </c>
      <c r="G2085" s="3">
        <v>0.48</v>
      </c>
      <c r="H2085" s="3">
        <v>2.89650332321519E-2</v>
      </c>
      <c r="I2085" s="3">
        <v>9.4368201464530195</v>
      </c>
      <c r="J2085" s="3">
        <v>1.3871586529519442</v>
      </c>
      <c r="K2085" s="3">
        <v>0.27333780914785227</v>
      </c>
      <c r="L2085" s="3">
        <v>4.0179096481020124E-2</v>
      </c>
      <c r="M2085" s="2">
        <v>1210</v>
      </c>
      <c r="N2085" s="3" t="s">
        <v>47</v>
      </c>
      <c r="O2085" s="3" t="s">
        <v>84</v>
      </c>
      <c r="P2085" s="3" t="s">
        <v>85</v>
      </c>
      <c r="Q2085" s="3">
        <v>83.713896858699997</v>
      </c>
      <c r="R2085" s="3" t="s">
        <v>50</v>
      </c>
      <c r="S2085" s="3" t="s">
        <v>51</v>
      </c>
      <c r="T2085" s="3" t="s">
        <v>86</v>
      </c>
      <c r="U2085" s="3" t="s">
        <v>53</v>
      </c>
      <c r="V2085" s="3" t="s">
        <v>71</v>
      </c>
      <c r="W2085" s="3" t="s">
        <v>55</v>
      </c>
      <c r="X2085" s="3" t="s">
        <v>87</v>
      </c>
      <c r="Y2085" s="3">
        <v>146</v>
      </c>
      <c r="Z2085" s="3">
        <v>17</v>
      </c>
      <c r="AA2085" s="3" t="s">
        <v>45</v>
      </c>
      <c r="AB2085" s="11">
        <v>84</v>
      </c>
      <c r="AC2085" s="3" t="s">
        <v>88</v>
      </c>
      <c r="AD2085" s="3" t="s">
        <v>58</v>
      </c>
      <c r="AE2085" s="3" t="s">
        <v>58</v>
      </c>
      <c r="AF2085" s="3" t="s">
        <v>58</v>
      </c>
      <c r="AG2085" s="3" t="s">
        <v>51</v>
      </c>
      <c r="AH2085" s="3" t="s">
        <v>59</v>
      </c>
      <c r="AI2085" s="3" t="s">
        <v>60</v>
      </c>
      <c r="AJ2085" s="3" t="s">
        <v>61</v>
      </c>
      <c r="AK2085" s="3" t="s">
        <v>58</v>
      </c>
      <c r="AL2085" s="3" t="s">
        <v>58</v>
      </c>
      <c r="AM2085" s="3" t="s">
        <v>58</v>
      </c>
      <c r="AN2085" s="3" t="s">
        <v>72</v>
      </c>
      <c r="AO2085" s="3" t="s">
        <v>63</v>
      </c>
      <c r="AP2085" s="3">
        <v>62.915223620629902</v>
      </c>
      <c r="AQ2085" s="3">
        <v>117.21733076056344</v>
      </c>
    </row>
    <row r="2086" spans="1:43" x14ac:dyDescent="0.25">
      <c r="A2086" s="2">
        <v>2085</v>
      </c>
      <c r="B2086" s="3" t="s">
        <v>43</v>
      </c>
      <c r="C2086" s="3" t="s">
        <v>44</v>
      </c>
      <c r="D2086" s="3" t="s">
        <v>45</v>
      </c>
      <c r="E2086" s="3" t="s">
        <v>46</v>
      </c>
      <c r="F2086" s="3">
        <v>0.56000000000000005</v>
      </c>
      <c r="G2086" s="3">
        <v>0.48</v>
      </c>
      <c r="H2086" s="3">
        <v>0.23027402181864901</v>
      </c>
      <c r="I2086" s="3">
        <v>9.4368201464530195</v>
      </c>
      <c r="J2086" s="3">
        <v>1.3871586529519442</v>
      </c>
      <c r="K2086" s="3">
        <v>2.173054528302989</v>
      </c>
      <c r="L2086" s="3">
        <v>0.31942660191578376</v>
      </c>
      <c r="M2086" s="2">
        <v>1210</v>
      </c>
      <c r="N2086" s="3" t="s">
        <v>47</v>
      </c>
      <c r="O2086" s="3" t="s">
        <v>84</v>
      </c>
      <c r="P2086" s="3" t="s">
        <v>85</v>
      </c>
      <c r="Q2086" s="3">
        <v>83.713896858699997</v>
      </c>
      <c r="R2086" s="3" t="s">
        <v>50</v>
      </c>
      <c r="S2086" s="3" t="s">
        <v>51</v>
      </c>
      <c r="T2086" s="3" t="s">
        <v>86</v>
      </c>
      <c r="U2086" s="3" t="s">
        <v>53</v>
      </c>
      <c r="V2086" s="3" t="s">
        <v>71</v>
      </c>
      <c r="W2086" s="3" t="s">
        <v>55</v>
      </c>
      <c r="X2086" s="3" t="s">
        <v>87</v>
      </c>
      <c r="Y2086" s="3">
        <v>146</v>
      </c>
      <c r="Z2086" s="3">
        <v>17</v>
      </c>
      <c r="AA2086" s="3" t="s">
        <v>45</v>
      </c>
      <c r="AB2086" s="11">
        <v>84</v>
      </c>
      <c r="AC2086" s="3" t="s">
        <v>88</v>
      </c>
      <c r="AD2086" s="3" t="s">
        <v>58</v>
      </c>
      <c r="AE2086" s="3" t="s">
        <v>58</v>
      </c>
      <c r="AF2086" s="3" t="s">
        <v>58</v>
      </c>
      <c r="AG2086" s="3" t="s">
        <v>51</v>
      </c>
      <c r="AH2086" s="3" t="s">
        <v>59</v>
      </c>
      <c r="AI2086" s="3" t="s">
        <v>60</v>
      </c>
      <c r="AJ2086" s="3" t="s">
        <v>61</v>
      </c>
      <c r="AK2086" s="3" t="s">
        <v>58</v>
      </c>
      <c r="AL2086" s="3" t="s">
        <v>58</v>
      </c>
      <c r="AM2086" s="3" t="s">
        <v>58</v>
      </c>
      <c r="AN2086" s="3" t="s">
        <v>72</v>
      </c>
      <c r="AO2086" s="3" t="s">
        <v>63</v>
      </c>
      <c r="AP2086" s="3">
        <v>137.29304822580497</v>
      </c>
      <c r="AQ2086" s="3">
        <v>931.88590410867641</v>
      </c>
    </row>
    <row r="2087" spans="1:43" x14ac:dyDescent="0.25">
      <c r="A2087" s="2">
        <v>2086</v>
      </c>
      <c r="B2087" s="3" t="s">
        <v>89</v>
      </c>
      <c r="C2087" s="3" t="s">
        <v>44</v>
      </c>
      <c r="D2087" s="3" t="s">
        <v>45</v>
      </c>
      <c r="E2087" s="3" t="s">
        <v>46</v>
      </c>
      <c r="F2087" s="3">
        <v>0.56000000000000005</v>
      </c>
      <c r="G2087" s="3">
        <v>0.48</v>
      </c>
      <c r="H2087" s="3">
        <v>2.4985473411849899E-2</v>
      </c>
      <c r="I2087" s="3">
        <v>9.4379477184691396</v>
      </c>
      <c r="J2087" s="3">
        <v>1.3873222308330011</v>
      </c>
      <c r="K2087" s="3">
        <v>0.23581159178224009</v>
      </c>
      <c r="L2087" s="3">
        <v>3.466290271214624E-2</v>
      </c>
      <c r="M2087" s="2">
        <v>1210</v>
      </c>
      <c r="N2087" s="3" t="s">
        <v>47</v>
      </c>
      <c r="O2087" s="3" t="s">
        <v>84</v>
      </c>
      <c r="P2087" s="3" t="s">
        <v>85</v>
      </c>
      <c r="Q2087" s="3">
        <v>83.713896858699997</v>
      </c>
      <c r="R2087" s="3" t="s">
        <v>50</v>
      </c>
      <c r="S2087" s="3" t="s">
        <v>51</v>
      </c>
      <c r="T2087" s="3" t="s">
        <v>86</v>
      </c>
      <c r="U2087" s="3" t="s">
        <v>53</v>
      </c>
      <c r="V2087" s="3" t="s">
        <v>71</v>
      </c>
      <c r="W2087" s="3" t="s">
        <v>55</v>
      </c>
      <c r="X2087" s="3" t="s">
        <v>87</v>
      </c>
      <c r="Y2087" s="3">
        <v>146</v>
      </c>
      <c r="Z2087" s="3">
        <v>17</v>
      </c>
      <c r="AA2087" s="3" t="s">
        <v>45</v>
      </c>
      <c r="AB2087" s="11">
        <v>84</v>
      </c>
      <c r="AC2087" s="3" t="s">
        <v>88</v>
      </c>
      <c r="AD2087" s="3" t="s">
        <v>58</v>
      </c>
      <c r="AE2087" s="3" t="s">
        <v>58</v>
      </c>
      <c r="AF2087" s="3" t="s">
        <v>58</v>
      </c>
      <c r="AG2087" s="3" t="s">
        <v>51</v>
      </c>
      <c r="AH2087" s="3" t="s">
        <v>59</v>
      </c>
      <c r="AI2087" s="3" t="s">
        <v>60</v>
      </c>
      <c r="AJ2087" s="3" t="s">
        <v>61</v>
      </c>
      <c r="AK2087" s="3" t="s">
        <v>58</v>
      </c>
      <c r="AL2087" s="3" t="s">
        <v>58</v>
      </c>
      <c r="AM2087" s="3" t="s">
        <v>58</v>
      </c>
      <c r="AN2087" s="3" t="s">
        <v>72</v>
      </c>
      <c r="AO2087" s="3" t="s">
        <v>63</v>
      </c>
      <c r="AP2087" s="3">
        <v>46.234107147589043</v>
      </c>
      <c r="AQ2087" s="3">
        <v>101.11262354344905</v>
      </c>
    </row>
    <row r="2088" spans="1:43" x14ac:dyDescent="0.25">
      <c r="A2088" s="2">
        <v>2087</v>
      </c>
      <c r="B2088" s="3" t="s">
        <v>89</v>
      </c>
      <c r="C2088" s="3" t="s">
        <v>44</v>
      </c>
      <c r="D2088" s="3" t="s">
        <v>45</v>
      </c>
      <c r="E2088" s="3" t="s">
        <v>46</v>
      </c>
      <c r="F2088" s="3">
        <v>0.56000000000000005</v>
      </c>
      <c r="G2088" s="3">
        <v>0.48</v>
      </c>
      <c r="H2088" s="3">
        <v>0.13409683383663601</v>
      </c>
      <c r="I2088" s="3">
        <v>9.4379477184691396</v>
      </c>
      <c r="J2088" s="3">
        <v>1.3873222308330011</v>
      </c>
      <c r="K2088" s="3">
        <v>1.2655989069624141</v>
      </c>
      <c r="L2088" s="3">
        <v>0.18603551866588414</v>
      </c>
      <c r="M2088" s="2">
        <v>1210</v>
      </c>
      <c r="N2088" s="3" t="s">
        <v>47</v>
      </c>
      <c r="O2088" s="3" t="s">
        <v>84</v>
      </c>
      <c r="P2088" s="3" t="s">
        <v>85</v>
      </c>
      <c r="Q2088" s="3">
        <v>83.713896858699997</v>
      </c>
      <c r="R2088" s="3" t="s">
        <v>50</v>
      </c>
      <c r="S2088" s="3" t="s">
        <v>51</v>
      </c>
      <c r="T2088" s="3" t="s">
        <v>86</v>
      </c>
      <c r="U2088" s="3" t="s">
        <v>53</v>
      </c>
      <c r="V2088" s="3" t="s">
        <v>71</v>
      </c>
      <c r="W2088" s="3" t="s">
        <v>55</v>
      </c>
      <c r="X2088" s="3" t="s">
        <v>87</v>
      </c>
      <c r="Y2088" s="3">
        <v>146</v>
      </c>
      <c r="Z2088" s="3">
        <v>17</v>
      </c>
      <c r="AA2088" s="3" t="s">
        <v>45</v>
      </c>
      <c r="AB2088" s="11">
        <v>84</v>
      </c>
      <c r="AC2088" s="3" t="s">
        <v>88</v>
      </c>
      <c r="AD2088" s="3" t="s">
        <v>58</v>
      </c>
      <c r="AE2088" s="3" t="s">
        <v>58</v>
      </c>
      <c r="AF2088" s="3" t="s">
        <v>58</v>
      </c>
      <c r="AG2088" s="3" t="s">
        <v>51</v>
      </c>
      <c r="AH2088" s="3" t="s">
        <v>59</v>
      </c>
      <c r="AI2088" s="3" t="s">
        <v>60</v>
      </c>
      <c r="AJ2088" s="3" t="s">
        <v>61</v>
      </c>
      <c r="AK2088" s="3" t="s">
        <v>58</v>
      </c>
      <c r="AL2088" s="3" t="s">
        <v>58</v>
      </c>
      <c r="AM2088" s="3" t="s">
        <v>58</v>
      </c>
      <c r="AN2088" s="3" t="s">
        <v>72</v>
      </c>
      <c r="AO2088" s="3" t="s">
        <v>63</v>
      </c>
      <c r="AP2088" s="3">
        <v>97.492564878612569</v>
      </c>
      <c r="AQ2088" s="3">
        <v>542.67063323529442</v>
      </c>
    </row>
    <row r="2089" spans="1:43" x14ac:dyDescent="0.25">
      <c r="A2089" s="2">
        <v>2088</v>
      </c>
      <c r="B2089" s="3" t="s">
        <v>89</v>
      </c>
      <c r="C2089" s="3" t="s">
        <v>44</v>
      </c>
      <c r="D2089" s="3" t="s">
        <v>45</v>
      </c>
      <c r="E2089" s="3" t="s">
        <v>46</v>
      </c>
      <c r="F2089" s="3">
        <v>0.56000000000000005</v>
      </c>
      <c r="G2089" s="3">
        <v>0.48</v>
      </c>
      <c r="H2089" s="3">
        <v>5.31960891406211E-2</v>
      </c>
      <c r="I2089" s="3">
        <v>9.4379477184691396</v>
      </c>
      <c r="J2089" s="3">
        <v>1.3873222308330011</v>
      </c>
      <c r="K2089" s="3">
        <v>0.50206190813620588</v>
      </c>
      <c r="L2089" s="3">
        <v>7.3800117058157644E-2</v>
      </c>
      <c r="M2089" s="2">
        <v>1210</v>
      </c>
      <c r="N2089" s="3" t="s">
        <v>47</v>
      </c>
      <c r="O2089" s="3" t="s">
        <v>84</v>
      </c>
      <c r="P2089" s="3" t="s">
        <v>85</v>
      </c>
      <c r="Q2089" s="3">
        <v>83.713896858699997</v>
      </c>
      <c r="R2089" s="3" t="s">
        <v>50</v>
      </c>
      <c r="S2089" s="3" t="s">
        <v>51</v>
      </c>
      <c r="T2089" s="3" t="s">
        <v>86</v>
      </c>
      <c r="U2089" s="3" t="s">
        <v>53</v>
      </c>
      <c r="V2089" s="3" t="s">
        <v>71</v>
      </c>
      <c r="W2089" s="3" t="s">
        <v>55</v>
      </c>
      <c r="X2089" s="3" t="s">
        <v>87</v>
      </c>
      <c r="Y2089" s="3">
        <v>146</v>
      </c>
      <c r="Z2089" s="3">
        <v>17</v>
      </c>
      <c r="AA2089" s="3" t="s">
        <v>45</v>
      </c>
      <c r="AB2089" s="11">
        <v>84</v>
      </c>
      <c r="AC2089" s="3" t="s">
        <v>88</v>
      </c>
      <c r="AD2089" s="3" t="s">
        <v>58</v>
      </c>
      <c r="AE2089" s="3" t="s">
        <v>58</v>
      </c>
      <c r="AF2089" s="3" t="s">
        <v>58</v>
      </c>
      <c r="AG2089" s="3" t="s">
        <v>51</v>
      </c>
      <c r="AH2089" s="3" t="s">
        <v>59</v>
      </c>
      <c r="AI2089" s="3" t="s">
        <v>60</v>
      </c>
      <c r="AJ2089" s="3" t="s">
        <v>61</v>
      </c>
      <c r="AK2089" s="3" t="s">
        <v>58</v>
      </c>
      <c r="AL2089" s="3" t="s">
        <v>58</v>
      </c>
      <c r="AM2089" s="3" t="s">
        <v>58</v>
      </c>
      <c r="AN2089" s="3" t="s">
        <v>72</v>
      </c>
      <c r="AO2089" s="3" t="s">
        <v>63</v>
      </c>
      <c r="AP2089" s="3">
        <v>59.372593194378169</v>
      </c>
      <c r="AQ2089" s="3">
        <v>215.27693498528549</v>
      </c>
    </row>
    <row r="2090" spans="1:43" x14ac:dyDescent="0.25">
      <c r="A2090" s="2">
        <v>2089</v>
      </c>
      <c r="B2090" s="3" t="s">
        <v>89</v>
      </c>
      <c r="C2090" s="3" t="s">
        <v>44</v>
      </c>
      <c r="D2090" s="3" t="s">
        <v>45</v>
      </c>
      <c r="E2090" s="3" t="s">
        <v>46</v>
      </c>
      <c r="F2090" s="3">
        <v>0.56000000000000005</v>
      </c>
      <c r="G2090" s="3">
        <v>0.48</v>
      </c>
      <c r="H2090" s="3">
        <v>4.3423162218372998E-4</v>
      </c>
      <c r="I2090" s="3">
        <v>9.4379477184691396</v>
      </c>
      <c r="J2090" s="3">
        <v>1.3873222308330011</v>
      </c>
      <c r="K2090" s="3">
        <v>4.0982553478760876E-3</v>
      </c>
      <c r="L2090" s="3">
        <v>6.024191827861652E-4</v>
      </c>
      <c r="M2090" s="2">
        <v>1210</v>
      </c>
      <c r="N2090" s="3" t="s">
        <v>47</v>
      </c>
      <c r="O2090" s="3" t="s">
        <v>84</v>
      </c>
      <c r="P2090" s="3" t="s">
        <v>85</v>
      </c>
      <c r="Q2090" s="3">
        <v>83.713896858699997</v>
      </c>
      <c r="R2090" s="3" t="s">
        <v>50</v>
      </c>
      <c r="S2090" s="3" t="s">
        <v>51</v>
      </c>
      <c r="T2090" s="3" t="s">
        <v>86</v>
      </c>
      <c r="U2090" s="3" t="s">
        <v>53</v>
      </c>
      <c r="V2090" s="3" t="s">
        <v>71</v>
      </c>
      <c r="W2090" s="3" t="s">
        <v>55</v>
      </c>
      <c r="X2090" s="3" t="s">
        <v>87</v>
      </c>
      <c r="Y2090" s="3">
        <v>146</v>
      </c>
      <c r="Z2090" s="3">
        <v>17</v>
      </c>
      <c r="AA2090" s="3" t="s">
        <v>45</v>
      </c>
      <c r="AB2090" s="11">
        <v>84</v>
      </c>
      <c r="AC2090" s="3" t="s">
        <v>88</v>
      </c>
      <c r="AD2090" s="3" t="s">
        <v>58</v>
      </c>
      <c r="AE2090" s="3" t="s">
        <v>58</v>
      </c>
      <c r="AF2090" s="3" t="s">
        <v>58</v>
      </c>
      <c r="AG2090" s="3" t="s">
        <v>51</v>
      </c>
      <c r="AH2090" s="3" t="s">
        <v>59</v>
      </c>
      <c r="AI2090" s="3" t="s">
        <v>60</v>
      </c>
      <c r="AJ2090" s="3" t="s">
        <v>61</v>
      </c>
      <c r="AK2090" s="3" t="s">
        <v>58</v>
      </c>
      <c r="AL2090" s="3" t="s">
        <v>58</v>
      </c>
      <c r="AM2090" s="3" t="s">
        <v>58</v>
      </c>
      <c r="AN2090" s="3" t="s">
        <v>72</v>
      </c>
      <c r="AO2090" s="3" t="s">
        <v>63</v>
      </c>
      <c r="AP2090" s="3">
        <v>7.4920044024684129</v>
      </c>
      <c r="AQ2090" s="3">
        <v>1.7572730290433989</v>
      </c>
    </row>
    <row r="2091" spans="1:43" x14ac:dyDescent="0.25">
      <c r="A2091" s="2">
        <v>2090</v>
      </c>
      <c r="B2091" s="3" t="s">
        <v>89</v>
      </c>
      <c r="C2091" s="3" t="s">
        <v>44</v>
      </c>
      <c r="D2091" s="3" t="s">
        <v>45</v>
      </c>
      <c r="E2091" s="3" t="s">
        <v>46</v>
      </c>
      <c r="F2091" s="3">
        <v>0.56000000000000005</v>
      </c>
      <c r="G2091" s="3">
        <v>0.48</v>
      </c>
      <c r="H2091" s="3">
        <v>7.2519306189890104E-3</v>
      </c>
      <c r="I2091" s="3">
        <v>9.4379477184691396</v>
      </c>
      <c r="J2091" s="3">
        <v>1.3873222308330011</v>
      </c>
      <c r="K2091" s="3">
        <v>6.8443342039983826E-2</v>
      </c>
      <c r="L2091" s="3">
        <v>1.006076456418198E-2</v>
      </c>
      <c r="M2091" s="2">
        <v>1210</v>
      </c>
      <c r="N2091" s="3" t="s">
        <v>47</v>
      </c>
      <c r="O2091" s="3" t="s">
        <v>84</v>
      </c>
      <c r="P2091" s="3" t="s">
        <v>85</v>
      </c>
      <c r="Q2091" s="3">
        <v>83.713896858699997</v>
      </c>
      <c r="R2091" s="3" t="s">
        <v>50</v>
      </c>
      <c r="S2091" s="3" t="s">
        <v>51</v>
      </c>
      <c r="T2091" s="3" t="s">
        <v>86</v>
      </c>
      <c r="U2091" s="3" t="s">
        <v>53</v>
      </c>
      <c r="V2091" s="3" t="s">
        <v>71</v>
      </c>
      <c r="W2091" s="3" t="s">
        <v>55</v>
      </c>
      <c r="X2091" s="3" t="s">
        <v>87</v>
      </c>
      <c r="Y2091" s="3">
        <v>146</v>
      </c>
      <c r="Z2091" s="3">
        <v>17</v>
      </c>
      <c r="AA2091" s="3" t="s">
        <v>45</v>
      </c>
      <c r="AB2091" s="11">
        <v>84</v>
      </c>
      <c r="AC2091" s="3" t="s">
        <v>88</v>
      </c>
      <c r="AD2091" s="3" t="s">
        <v>58</v>
      </c>
      <c r="AE2091" s="3" t="s">
        <v>58</v>
      </c>
      <c r="AF2091" s="3" t="s">
        <v>58</v>
      </c>
      <c r="AG2091" s="3" t="s">
        <v>51</v>
      </c>
      <c r="AH2091" s="3" t="s">
        <v>59</v>
      </c>
      <c r="AI2091" s="3" t="s">
        <v>60</v>
      </c>
      <c r="AJ2091" s="3" t="s">
        <v>61</v>
      </c>
      <c r="AK2091" s="3" t="s">
        <v>58</v>
      </c>
      <c r="AL2091" s="3" t="s">
        <v>58</v>
      </c>
      <c r="AM2091" s="3" t="s">
        <v>58</v>
      </c>
      <c r="AN2091" s="3" t="s">
        <v>72</v>
      </c>
      <c r="AO2091" s="3" t="s">
        <v>63</v>
      </c>
      <c r="AP2091" s="3">
        <v>91.515126546847526</v>
      </c>
      <c r="AQ2091" s="3">
        <v>29.347522000254894</v>
      </c>
    </row>
    <row r="2092" spans="1:43" x14ac:dyDescent="0.25">
      <c r="A2092" s="2">
        <v>2091</v>
      </c>
      <c r="B2092" s="3" t="s">
        <v>89</v>
      </c>
      <c r="C2092" s="3" t="s">
        <v>44</v>
      </c>
      <c r="D2092" s="3" t="s">
        <v>45</v>
      </c>
      <c r="E2092" s="3" t="s">
        <v>46</v>
      </c>
      <c r="F2092" s="3">
        <v>0.56000000000000005</v>
      </c>
      <c r="G2092" s="3">
        <v>0.48</v>
      </c>
      <c r="H2092" s="3">
        <v>4.0408493051489699E-4</v>
      </c>
      <c r="I2092" s="3">
        <v>9.4379477184691396</v>
      </c>
      <c r="J2092" s="3">
        <v>1.3873222308330011</v>
      </c>
      <c r="K2092" s="3">
        <v>3.8137324480208329E-3</v>
      </c>
      <c r="L2092" s="3">
        <v>5.6059600724792514E-4</v>
      </c>
      <c r="M2092" s="2">
        <v>1210</v>
      </c>
      <c r="N2092" s="3" t="s">
        <v>47</v>
      </c>
      <c r="O2092" s="3" t="s">
        <v>84</v>
      </c>
      <c r="P2092" s="3" t="s">
        <v>85</v>
      </c>
      <c r="Q2092" s="3">
        <v>83.713896858699997</v>
      </c>
      <c r="R2092" s="3" t="s">
        <v>50</v>
      </c>
      <c r="S2092" s="3" t="s">
        <v>51</v>
      </c>
      <c r="T2092" s="3" t="s">
        <v>86</v>
      </c>
      <c r="U2092" s="3" t="s">
        <v>53</v>
      </c>
      <c r="V2092" s="3" t="s">
        <v>71</v>
      </c>
      <c r="W2092" s="3" t="s">
        <v>55</v>
      </c>
      <c r="X2092" s="3" t="s">
        <v>87</v>
      </c>
      <c r="Y2092" s="3">
        <v>146</v>
      </c>
      <c r="Z2092" s="3">
        <v>17</v>
      </c>
      <c r="AA2092" s="3" t="s">
        <v>45</v>
      </c>
      <c r="AB2092" s="11">
        <v>84</v>
      </c>
      <c r="AC2092" s="3" t="s">
        <v>88</v>
      </c>
      <c r="AD2092" s="3" t="s">
        <v>58</v>
      </c>
      <c r="AE2092" s="3" t="s">
        <v>58</v>
      </c>
      <c r="AF2092" s="3" t="s">
        <v>58</v>
      </c>
      <c r="AG2092" s="3" t="s">
        <v>51</v>
      </c>
      <c r="AH2092" s="3" t="s">
        <v>59</v>
      </c>
      <c r="AI2092" s="3" t="s">
        <v>60</v>
      </c>
      <c r="AJ2092" s="3" t="s">
        <v>61</v>
      </c>
      <c r="AK2092" s="3" t="s">
        <v>58</v>
      </c>
      <c r="AL2092" s="3" t="s">
        <v>58</v>
      </c>
      <c r="AM2092" s="3" t="s">
        <v>58</v>
      </c>
      <c r="AN2092" s="3" t="s">
        <v>72</v>
      </c>
      <c r="AO2092" s="3" t="s">
        <v>63</v>
      </c>
      <c r="AP2092" s="3">
        <v>5.4105948410186642</v>
      </c>
      <c r="AQ2092" s="3">
        <v>1.6352736962492687</v>
      </c>
    </row>
    <row r="2093" spans="1:43" x14ac:dyDescent="0.25">
      <c r="A2093" s="2">
        <v>2092</v>
      </c>
      <c r="B2093" s="3" t="s">
        <v>43</v>
      </c>
      <c r="C2093" s="3" t="s">
        <v>44</v>
      </c>
      <c r="D2093" s="3" t="s">
        <v>45</v>
      </c>
      <c r="E2093" s="3" t="s">
        <v>46</v>
      </c>
      <c r="F2093" s="3">
        <v>0.56000000000000005</v>
      </c>
      <c r="G2093" s="3">
        <v>0.48</v>
      </c>
      <c r="H2093" s="3">
        <v>9.9388355666790995E-3</v>
      </c>
      <c r="I2093" s="3">
        <v>9.4379477184691396</v>
      </c>
      <c r="J2093" s="3">
        <v>1.3873222308330011</v>
      </c>
      <c r="K2093" s="3">
        <v>9.380221046077894E-2</v>
      </c>
      <c r="L2093" s="3">
        <v>1.3788367530247623E-2</v>
      </c>
      <c r="M2093" s="2">
        <v>1200</v>
      </c>
      <c r="N2093" s="3" t="s">
        <v>66</v>
      </c>
      <c r="O2093" s="3" t="s">
        <v>84</v>
      </c>
      <c r="P2093" s="3" t="s">
        <v>85</v>
      </c>
      <c r="Q2093" s="3">
        <v>83.713896858699997</v>
      </c>
      <c r="R2093" s="3" t="s">
        <v>50</v>
      </c>
      <c r="S2093" s="3" t="s">
        <v>51</v>
      </c>
      <c r="T2093" s="3" t="s">
        <v>86</v>
      </c>
      <c r="U2093" s="3" t="s">
        <v>53</v>
      </c>
      <c r="V2093" s="3" t="s">
        <v>71</v>
      </c>
      <c r="W2093" s="3" t="s">
        <v>55</v>
      </c>
      <c r="X2093" s="3" t="s">
        <v>87</v>
      </c>
      <c r="Y2093" s="3">
        <v>146</v>
      </c>
      <c r="Z2093" s="3">
        <v>17</v>
      </c>
      <c r="AA2093" s="3" t="s">
        <v>45</v>
      </c>
      <c r="AB2093" s="11">
        <v>84</v>
      </c>
      <c r="AC2093" s="3" t="s">
        <v>88</v>
      </c>
      <c r="AD2093" s="3" t="s">
        <v>58</v>
      </c>
      <c r="AE2093" s="3" t="s">
        <v>58</v>
      </c>
      <c r="AF2093" s="3" t="s">
        <v>58</v>
      </c>
      <c r="AG2093" s="3" t="s">
        <v>51</v>
      </c>
      <c r="AH2093" s="3" t="s">
        <v>59</v>
      </c>
      <c r="AI2093" s="3" t="s">
        <v>60</v>
      </c>
      <c r="AJ2093" s="3" t="s">
        <v>61</v>
      </c>
      <c r="AK2093" s="3" t="s">
        <v>58</v>
      </c>
      <c r="AL2093" s="3" t="s">
        <v>58</v>
      </c>
      <c r="AM2093" s="3" t="s">
        <v>58</v>
      </c>
      <c r="AN2093" s="3" t="s">
        <v>72</v>
      </c>
      <c r="AO2093" s="3" t="s">
        <v>63</v>
      </c>
      <c r="AP2093" s="3">
        <v>101.71846321322028</v>
      </c>
      <c r="AQ2093" s="3">
        <v>40.221040544192881</v>
      </c>
    </row>
    <row r="2094" spans="1:43" x14ac:dyDescent="0.25">
      <c r="A2094" s="2">
        <v>2093</v>
      </c>
      <c r="B2094" s="3" t="s">
        <v>43</v>
      </c>
      <c r="C2094" s="3" t="s">
        <v>44</v>
      </c>
      <c r="D2094" s="3" t="s">
        <v>45</v>
      </c>
      <c r="E2094" s="3" t="s">
        <v>46</v>
      </c>
      <c r="F2094" s="3">
        <v>0.56000000000000005</v>
      </c>
      <c r="G2094" s="3">
        <v>0.48</v>
      </c>
      <c r="H2094" s="3">
        <v>2.6479621230524501E-2</v>
      </c>
      <c r="I2094" s="3">
        <v>9.4379477184691396</v>
      </c>
      <c r="J2094" s="3">
        <v>1.3873222308330011</v>
      </c>
      <c r="K2094" s="3">
        <v>0.24991328077855571</v>
      </c>
      <c r="L2094" s="3">
        <v>3.6735767197144151E-2</v>
      </c>
      <c r="M2094" s="2">
        <v>1210</v>
      </c>
      <c r="N2094" s="3" t="s">
        <v>47</v>
      </c>
      <c r="O2094" s="3" t="s">
        <v>84</v>
      </c>
      <c r="P2094" s="3" t="s">
        <v>85</v>
      </c>
      <c r="Q2094" s="3">
        <v>83.713896858699997</v>
      </c>
      <c r="R2094" s="3" t="s">
        <v>50</v>
      </c>
      <c r="S2094" s="3" t="s">
        <v>51</v>
      </c>
      <c r="T2094" s="3" t="s">
        <v>86</v>
      </c>
      <c r="U2094" s="3" t="s">
        <v>53</v>
      </c>
      <c r="V2094" s="3" t="s">
        <v>71</v>
      </c>
      <c r="W2094" s="3" t="s">
        <v>55</v>
      </c>
      <c r="X2094" s="3" t="s">
        <v>87</v>
      </c>
      <c r="Y2094" s="3">
        <v>146</v>
      </c>
      <c r="Z2094" s="3">
        <v>17</v>
      </c>
      <c r="AA2094" s="3" t="s">
        <v>45</v>
      </c>
      <c r="AB2094" s="11">
        <v>84</v>
      </c>
      <c r="AC2094" s="3" t="s">
        <v>88</v>
      </c>
      <c r="AD2094" s="3" t="s">
        <v>58</v>
      </c>
      <c r="AE2094" s="3" t="s">
        <v>58</v>
      </c>
      <c r="AF2094" s="3" t="s">
        <v>58</v>
      </c>
      <c r="AG2094" s="3" t="s">
        <v>51</v>
      </c>
      <c r="AH2094" s="3" t="s">
        <v>59</v>
      </c>
      <c r="AI2094" s="3" t="s">
        <v>60</v>
      </c>
      <c r="AJ2094" s="3" t="s">
        <v>61</v>
      </c>
      <c r="AK2094" s="3" t="s">
        <v>58</v>
      </c>
      <c r="AL2094" s="3" t="s">
        <v>58</v>
      </c>
      <c r="AM2094" s="3" t="s">
        <v>58</v>
      </c>
      <c r="AN2094" s="3" t="s">
        <v>72</v>
      </c>
      <c r="AO2094" s="3" t="s">
        <v>63</v>
      </c>
      <c r="AP2094" s="3">
        <v>54.361827842398256</v>
      </c>
      <c r="AQ2094" s="3">
        <v>107.15922523946739</v>
      </c>
    </row>
    <row r="2095" spans="1:43" x14ac:dyDescent="0.25">
      <c r="A2095" s="2">
        <v>2094</v>
      </c>
      <c r="B2095" s="3" t="s">
        <v>43</v>
      </c>
      <c r="C2095" s="3" t="s">
        <v>44</v>
      </c>
      <c r="D2095" s="3" t="s">
        <v>45</v>
      </c>
      <c r="E2095" s="3" t="s">
        <v>46</v>
      </c>
      <c r="F2095" s="3">
        <v>0.56000000000000005</v>
      </c>
      <c r="G2095" s="3">
        <v>0.48</v>
      </c>
      <c r="H2095" s="3">
        <v>0.177796984449863</v>
      </c>
      <c r="I2095" s="3">
        <v>9.4379477184691396</v>
      </c>
      <c r="J2095" s="3">
        <v>1.3873222308330011</v>
      </c>
      <c r="K2095" s="3">
        <v>1.6780386437392776</v>
      </c>
      <c r="L2095" s="3">
        <v>0.24666170910236435</v>
      </c>
      <c r="M2095" s="2">
        <v>1210</v>
      </c>
      <c r="N2095" s="3" t="s">
        <v>47</v>
      </c>
      <c r="O2095" s="3" t="s">
        <v>84</v>
      </c>
      <c r="P2095" s="3" t="s">
        <v>85</v>
      </c>
      <c r="Q2095" s="3">
        <v>83.713896858699997</v>
      </c>
      <c r="R2095" s="3" t="s">
        <v>50</v>
      </c>
      <c r="S2095" s="3" t="s">
        <v>51</v>
      </c>
      <c r="T2095" s="3" t="s">
        <v>86</v>
      </c>
      <c r="U2095" s="3" t="s">
        <v>53</v>
      </c>
      <c r="V2095" s="3" t="s">
        <v>71</v>
      </c>
      <c r="W2095" s="3" t="s">
        <v>55</v>
      </c>
      <c r="X2095" s="3" t="s">
        <v>87</v>
      </c>
      <c r="Y2095" s="3">
        <v>146</v>
      </c>
      <c r="Z2095" s="3">
        <v>17</v>
      </c>
      <c r="AA2095" s="3" t="s">
        <v>45</v>
      </c>
      <c r="AB2095" s="11">
        <v>84</v>
      </c>
      <c r="AC2095" s="3" t="s">
        <v>88</v>
      </c>
      <c r="AD2095" s="3" t="s">
        <v>58</v>
      </c>
      <c r="AE2095" s="3" t="s">
        <v>58</v>
      </c>
      <c r="AF2095" s="3" t="s">
        <v>58</v>
      </c>
      <c r="AG2095" s="3" t="s">
        <v>51</v>
      </c>
      <c r="AH2095" s="3" t="s">
        <v>59</v>
      </c>
      <c r="AI2095" s="3" t="s">
        <v>60</v>
      </c>
      <c r="AJ2095" s="3" t="s">
        <v>61</v>
      </c>
      <c r="AK2095" s="3" t="s">
        <v>58</v>
      </c>
      <c r="AL2095" s="3" t="s">
        <v>58</v>
      </c>
      <c r="AM2095" s="3" t="s">
        <v>58</v>
      </c>
      <c r="AN2095" s="3" t="s">
        <v>72</v>
      </c>
      <c r="AO2095" s="3" t="s">
        <v>63</v>
      </c>
      <c r="AP2095" s="3">
        <v>108.97536617995149</v>
      </c>
      <c r="AQ2095" s="3">
        <v>719.51886840428006</v>
      </c>
    </row>
    <row r="2096" spans="1:43" x14ac:dyDescent="0.25">
      <c r="A2096" s="2">
        <v>2095</v>
      </c>
      <c r="B2096" s="3" t="s">
        <v>43</v>
      </c>
      <c r="C2096" s="3" t="s">
        <v>44</v>
      </c>
      <c r="D2096" s="3" t="s">
        <v>45</v>
      </c>
      <c r="E2096" s="3" t="s">
        <v>46</v>
      </c>
      <c r="F2096" s="3">
        <v>0.56000000000000005</v>
      </c>
      <c r="G2096" s="3">
        <v>0.48</v>
      </c>
      <c r="H2096" s="3">
        <v>7.3811650896994097E-2</v>
      </c>
      <c r="I2096" s="3">
        <v>9.4379477184691396</v>
      </c>
      <c r="J2096" s="3">
        <v>1.3873222308330011</v>
      </c>
      <c r="K2096" s="3">
        <v>0.69663050217972611</v>
      </c>
      <c r="L2096" s="3">
        <v>0.10240054418388454</v>
      </c>
      <c r="M2096" s="2">
        <v>1210</v>
      </c>
      <c r="N2096" s="3" t="s">
        <v>47</v>
      </c>
      <c r="O2096" s="3" t="s">
        <v>84</v>
      </c>
      <c r="P2096" s="3" t="s">
        <v>85</v>
      </c>
      <c r="Q2096" s="3">
        <v>83.713896858699997</v>
      </c>
      <c r="R2096" s="3" t="s">
        <v>50</v>
      </c>
      <c r="S2096" s="3" t="s">
        <v>51</v>
      </c>
      <c r="T2096" s="3" t="s">
        <v>86</v>
      </c>
      <c r="U2096" s="3" t="s">
        <v>53</v>
      </c>
      <c r="V2096" s="3" t="s">
        <v>71</v>
      </c>
      <c r="W2096" s="3" t="s">
        <v>55</v>
      </c>
      <c r="X2096" s="3" t="s">
        <v>87</v>
      </c>
      <c r="Y2096" s="3">
        <v>146</v>
      </c>
      <c r="Z2096" s="3">
        <v>17</v>
      </c>
      <c r="AA2096" s="3" t="s">
        <v>45</v>
      </c>
      <c r="AB2096" s="11">
        <v>84</v>
      </c>
      <c r="AC2096" s="3" t="s">
        <v>88</v>
      </c>
      <c r="AD2096" s="3" t="s">
        <v>58</v>
      </c>
      <c r="AE2096" s="3" t="s">
        <v>58</v>
      </c>
      <c r="AF2096" s="3" t="s">
        <v>58</v>
      </c>
      <c r="AG2096" s="3" t="s">
        <v>51</v>
      </c>
      <c r="AH2096" s="3" t="s">
        <v>59</v>
      </c>
      <c r="AI2096" s="3" t="s">
        <v>60</v>
      </c>
      <c r="AJ2096" s="3" t="s">
        <v>61</v>
      </c>
      <c r="AK2096" s="3" t="s">
        <v>58</v>
      </c>
      <c r="AL2096" s="3" t="s">
        <v>58</v>
      </c>
      <c r="AM2096" s="3" t="s">
        <v>58</v>
      </c>
      <c r="AN2096" s="3" t="s">
        <v>72</v>
      </c>
      <c r="AO2096" s="3" t="s">
        <v>63</v>
      </c>
      <c r="AP2096" s="3">
        <v>71.610613967991739</v>
      </c>
      <c r="AQ2096" s="3">
        <v>298.70515348044728</v>
      </c>
    </row>
    <row r="2097" spans="1:43" x14ac:dyDescent="0.25">
      <c r="A2097" s="2">
        <v>2096</v>
      </c>
      <c r="B2097" s="3" t="s">
        <v>43</v>
      </c>
      <c r="C2097" s="3" t="s">
        <v>44</v>
      </c>
      <c r="D2097" s="3" t="s">
        <v>45</v>
      </c>
      <c r="E2097" s="3" t="s">
        <v>46</v>
      </c>
      <c r="F2097" s="3">
        <v>0.56000000000000005</v>
      </c>
      <c r="G2097" s="3">
        <v>0.48</v>
      </c>
      <c r="H2097" s="3">
        <v>0.21293351115996101</v>
      </c>
      <c r="I2097" s="3">
        <v>9.3977177870610085</v>
      </c>
      <c r="J2097" s="3">
        <v>1.3814949856756646</v>
      </c>
      <c r="K2097" s="3">
        <v>2.0010890452893193</v>
      </c>
      <c r="L2097" s="3">
        <v>0.29416657794979933</v>
      </c>
      <c r="M2097" s="2">
        <v>1210</v>
      </c>
      <c r="N2097" s="3" t="s">
        <v>47</v>
      </c>
      <c r="O2097" s="3" t="s">
        <v>84</v>
      </c>
      <c r="P2097" s="3" t="s">
        <v>85</v>
      </c>
      <c r="Q2097" s="3">
        <v>83.713896858699997</v>
      </c>
      <c r="R2097" s="3" t="s">
        <v>50</v>
      </c>
      <c r="S2097" s="3" t="s">
        <v>51</v>
      </c>
      <c r="T2097" s="3" t="s">
        <v>86</v>
      </c>
      <c r="U2097" s="3" t="s">
        <v>53</v>
      </c>
      <c r="V2097" s="3" t="s">
        <v>71</v>
      </c>
      <c r="W2097" s="3" t="s">
        <v>55</v>
      </c>
      <c r="X2097" s="3" t="s">
        <v>87</v>
      </c>
      <c r="Y2097" s="3">
        <v>146</v>
      </c>
      <c r="Z2097" s="3">
        <v>17</v>
      </c>
      <c r="AA2097" s="3" t="s">
        <v>45</v>
      </c>
      <c r="AB2097" s="11">
        <v>84</v>
      </c>
      <c r="AC2097" s="3" t="s">
        <v>88</v>
      </c>
      <c r="AD2097" s="3" t="s">
        <v>58</v>
      </c>
      <c r="AE2097" s="3" t="s">
        <v>58</v>
      </c>
      <c r="AF2097" s="3" t="s">
        <v>58</v>
      </c>
      <c r="AG2097" s="3" t="s">
        <v>51</v>
      </c>
      <c r="AH2097" s="3" t="s">
        <v>59</v>
      </c>
      <c r="AI2097" s="3" t="s">
        <v>60</v>
      </c>
      <c r="AJ2097" s="3" t="s">
        <v>61</v>
      </c>
      <c r="AK2097" s="3" t="s">
        <v>58</v>
      </c>
      <c r="AL2097" s="3" t="s">
        <v>58</v>
      </c>
      <c r="AM2097" s="3" t="s">
        <v>58</v>
      </c>
      <c r="AN2097" s="3" t="s">
        <v>72</v>
      </c>
      <c r="AO2097" s="3" t="s">
        <v>63</v>
      </c>
      <c r="AP2097" s="3">
        <v>120.91690194757911</v>
      </c>
      <c r="AQ2097" s="3">
        <v>861.71134718186852</v>
      </c>
    </row>
    <row r="2098" spans="1:43" x14ac:dyDescent="0.25">
      <c r="A2098" s="2">
        <v>2097</v>
      </c>
      <c r="B2098" s="3" t="s">
        <v>43</v>
      </c>
      <c r="C2098" s="3" t="s">
        <v>44</v>
      </c>
      <c r="D2098" s="3" t="s">
        <v>45</v>
      </c>
      <c r="E2098" s="3" t="s">
        <v>46</v>
      </c>
      <c r="F2098" s="3">
        <v>0.56000000000000005</v>
      </c>
      <c r="G2098" s="3">
        <v>0.48</v>
      </c>
      <c r="H2098" s="3">
        <v>0.24532109302640001</v>
      </c>
      <c r="I2098" s="3">
        <v>9.3977177870610085</v>
      </c>
      <c r="J2098" s="3">
        <v>1.3814949856756646</v>
      </c>
      <c r="K2098" s="3">
        <v>2.3054583994754476</v>
      </c>
      <c r="L2098" s="3">
        <v>0.3389098598964449</v>
      </c>
      <c r="M2098" s="2">
        <v>1210</v>
      </c>
      <c r="N2098" s="3" t="s">
        <v>47</v>
      </c>
      <c r="O2098" s="3" t="s">
        <v>84</v>
      </c>
      <c r="P2098" s="3" t="s">
        <v>85</v>
      </c>
      <c r="Q2098" s="3">
        <v>83.713896858699997</v>
      </c>
      <c r="R2098" s="3" t="s">
        <v>50</v>
      </c>
      <c r="S2098" s="3" t="s">
        <v>51</v>
      </c>
      <c r="T2098" s="3" t="s">
        <v>86</v>
      </c>
      <c r="U2098" s="3" t="s">
        <v>53</v>
      </c>
      <c r="V2098" s="3" t="s">
        <v>71</v>
      </c>
      <c r="W2098" s="3" t="s">
        <v>55</v>
      </c>
      <c r="X2098" s="3" t="s">
        <v>87</v>
      </c>
      <c r="Y2098" s="3">
        <v>146</v>
      </c>
      <c r="Z2098" s="3">
        <v>17</v>
      </c>
      <c r="AA2098" s="3" t="s">
        <v>45</v>
      </c>
      <c r="AB2098" s="11">
        <v>84</v>
      </c>
      <c r="AC2098" s="3" t="s">
        <v>88</v>
      </c>
      <c r="AD2098" s="3" t="s">
        <v>58</v>
      </c>
      <c r="AE2098" s="3" t="s">
        <v>58</v>
      </c>
      <c r="AF2098" s="3" t="s">
        <v>58</v>
      </c>
      <c r="AG2098" s="3" t="s">
        <v>51</v>
      </c>
      <c r="AH2098" s="3" t="s">
        <v>59</v>
      </c>
      <c r="AI2098" s="3" t="s">
        <v>60</v>
      </c>
      <c r="AJ2098" s="3" t="s">
        <v>61</v>
      </c>
      <c r="AK2098" s="3" t="s">
        <v>58</v>
      </c>
      <c r="AL2098" s="3" t="s">
        <v>58</v>
      </c>
      <c r="AM2098" s="3" t="s">
        <v>58</v>
      </c>
      <c r="AN2098" s="3" t="s">
        <v>72</v>
      </c>
      <c r="AO2098" s="3" t="s">
        <v>63</v>
      </c>
      <c r="AP2098" s="3">
        <v>127.5854383507922</v>
      </c>
      <c r="AQ2098" s="3">
        <v>992.77924086407302</v>
      </c>
    </row>
    <row r="2099" spans="1:43" x14ac:dyDescent="0.25">
      <c r="A2099" s="2">
        <v>2098</v>
      </c>
      <c r="B2099" s="3" t="s">
        <v>43</v>
      </c>
      <c r="C2099" s="3" t="s">
        <v>44</v>
      </c>
      <c r="D2099" s="3" t="s">
        <v>45</v>
      </c>
      <c r="E2099" s="3" t="s">
        <v>46</v>
      </c>
      <c r="F2099" s="3">
        <v>0.56000000000000005</v>
      </c>
      <c r="G2099" s="3">
        <v>0.48</v>
      </c>
      <c r="H2099" s="3">
        <v>0.15950884959662101</v>
      </c>
      <c r="I2099" s="3">
        <v>9.3977177870610085</v>
      </c>
      <c r="J2099" s="3">
        <v>1.3814949856756646</v>
      </c>
      <c r="K2099" s="3">
        <v>1.4990191530478045</v>
      </c>
      <c r="L2099" s="3">
        <v>0.22036067588862568</v>
      </c>
      <c r="M2099" s="2">
        <v>1210</v>
      </c>
      <c r="N2099" s="3" t="s">
        <v>47</v>
      </c>
      <c r="O2099" s="3" t="s">
        <v>84</v>
      </c>
      <c r="P2099" s="3" t="s">
        <v>85</v>
      </c>
      <c r="Q2099" s="3">
        <v>83.713896858699997</v>
      </c>
      <c r="R2099" s="3" t="s">
        <v>50</v>
      </c>
      <c r="S2099" s="3" t="s">
        <v>51</v>
      </c>
      <c r="T2099" s="3" t="s">
        <v>86</v>
      </c>
      <c r="U2099" s="3" t="s">
        <v>53</v>
      </c>
      <c r="V2099" s="3" t="s">
        <v>71</v>
      </c>
      <c r="W2099" s="3" t="s">
        <v>55</v>
      </c>
      <c r="X2099" s="3" t="s">
        <v>87</v>
      </c>
      <c r="Y2099" s="3">
        <v>146</v>
      </c>
      <c r="Z2099" s="3">
        <v>17</v>
      </c>
      <c r="AA2099" s="3" t="s">
        <v>45</v>
      </c>
      <c r="AB2099" s="11">
        <v>84</v>
      </c>
      <c r="AC2099" s="3" t="s">
        <v>88</v>
      </c>
      <c r="AD2099" s="3" t="s">
        <v>58</v>
      </c>
      <c r="AE2099" s="3" t="s">
        <v>58</v>
      </c>
      <c r="AF2099" s="3" t="s">
        <v>58</v>
      </c>
      <c r="AG2099" s="3" t="s">
        <v>51</v>
      </c>
      <c r="AH2099" s="3" t="s">
        <v>59</v>
      </c>
      <c r="AI2099" s="3" t="s">
        <v>60</v>
      </c>
      <c r="AJ2099" s="3" t="s">
        <v>61</v>
      </c>
      <c r="AK2099" s="3" t="s">
        <v>58</v>
      </c>
      <c r="AL2099" s="3" t="s">
        <v>58</v>
      </c>
      <c r="AM2099" s="3" t="s">
        <v>58</v>
      </c>
      <c r="AN2099" s="3" t="s">
        <v>72</v>
      </c>
      <c r="AO2099" s="3" t="s">
        <v>63</v>
      </c>
      <c r="AP2099" s="3">
        <v>125.83518426258389</v>
      </c>
      <c r="AQ2099" s="3">
        <v>645.50941241971987</v>
      </c>
    </row>
    <row r="2100" spans="1:43" x14ac:dyDescent="0.25">
      <c r="A2100" s="2">
        <v>2099</v>
      </c>
      <c r="B2100" s="3" t="s">
        <v>43</v>
      </c>
      <c r="C2100" s="3" t="s">
        <v>44</v>
      </c>
      <c r="D2100" s="3" t="s">
        <v>45</v>
      </c>
      <c r="E2100" s="3" t="s">
        <v>46</v>
      </c>
      <c r="F2100" s="3">
        <v>0.56000000000000005</v>
      </c>
      <c r="G2100" s="3">
        <v>0.48</v>
      </c>
      <c r="H2100" s="3">
        <v>5.1098085834513099E-2</v>
      </c>
      <c r="I2100" s="3">
        <v>9.3930493487084785</v>
      </c>
      <c r="J2100" s="3">
        <v>1.3808206689053855</v>
      </c>
      <c r="K2100" s="3">
        <v>0.47996684186812322</v>
      </c>
      <c r="L2100" s="3">
        <v>7.0557293061797186E-2</v>
      </c>
      <c r="M2100" s="2">
        <v>1200</v>
      </c>
      <c r="N2100" s="3" t="s">
        <v>66</v>
      </c>
      <c r="O2100" s="3" t="s">
        <v>84</v>
      </c>
      <c r="P2100" s="3" t="s">
        <v>85</v>
      </c>
      <c r="Q2100" s="3">
        <v>83.713896858699997</v>
      </c>
      <c r="R2100" s="3" t="s">
        <v>50</v>
      </c>
      <c r="S2100" s="3" t="s">
        <v>51</v>
      </c>
      <c r="T2100" s="3" t="s">
        <v>86</v>
      </c>
      <c r="U2100" s="3" t="s">
        <v>53</v>
      </c>
      <c r="V2100" s="3" t="s">
        <v>71</v>
      </c>
      <c r="W2100" s="3" t="s">
        <v>55</v>
      </c>
      <c r="X2100" s="3" t="s">
        <v>87</v>
      </c>
      <c r="Y2100" s="3">
        <v>146</v>
      </c>
      <c r="Z2100" s="3">
        <v>17</v>
      </c>
      <c r="AA2100" s="3" t="s">
        <v>45</v>
      </c>
      <c r="AB2100" s="11">
        <v>84</v>
      </c>
      <c r="AC2100" s="3" t="s">
        <v>88</v>
      </c>
      <c r="AD2100" s="3" t="s">
        <v>58</v>
      </c>
      <c r="AE2100" s="3" t="s">
        <v>58</v>
      </c>
      <c r="AF2100" s="3" t="s">
        <v>58</v>
      </c>
      <c r="AG2100" s="3" t="s">
        <v>51</v>
      </c>
      <c r="AH2100" s="3" t="s">
        <v>59</v>
      </c>
      <c r="AI2100" s="3" t="s">
        <v>60</v>
      </c>
      <c r="AJ2100" s="3" t="s">
        <v>61</v>
      </c>
      <c r="AK2100" s="3" t="s">
        <v>58</v>
      </c>
      <c r="AL2100" s="3" t="s">
        <v>58</v>
      </c>
      <c r="AM2100" s="3" t="s">
        <v>58</v>
      </c>
      <c r="AN2100" s="3" t="s">
        <v>72</v>
      </c>
      <c r="AO2100" s="3" t="s">
        <v>63</v>
      </c>
      <c r="AP2100" s="3">
        <v>69.479340911221982</v>
      </c>
      <c r="AQ2100" s="3">
        <v>206.78661683174562</v>
      </c>
    </row>
    <row r="2101" spans="1:43" x14ac:dyDescent="0.25">
      <c r="A2101" s="2">
        <v>2100</v>
      </c>
      <c r="B2101" s="3" t="s">
        <v>43</v>
      </c>
      <c r="C2101" s="3" t="s">
        <v>44</v>
      </c>
      <c r="D2101" s="3" t="s">
        <v>45</v>
      </c>
      <c r="E2101" s="3" t="s">
        <v>46</v>
      </c>
      <c r="F2101" s="3">
        <v>0.56000000000000005</v>
      </c>
      <c r="G2101" s="3">
        <v>0.48</v>
      </c>
      <c r="H2101" s="3">
        <v>4.6819126160823602E-7</v>
      </c>
      <c r="I2101" s="3">
        <v>9.3930493487084785</v>
      </c>
      <c r="J2101" s="3">
        <v>1.3808206689053855</v>
      </c>
      <c r="K2101" s="3">
        <v>4.3977436249202421E-6</v>
      </c>
      <c r="L2101" s="3">
        <v>6.4648817102954075E-7</v>
      </c>
      <c r="M2101" s="2">
        <v>1210</v>
      </c>
      <c r="N2101" s="3" t="s">
        <v>47</v>
      </c>
      <c r="O2101" s="3" t="s">
        <v>84</v>
      </c>
      <c r="P2101" s="3" t="s">
        <v>85</v>
      </c>
      <c r="Q2101" s="3">
        <v>83.713896858699997</v>
      </c>
      <c r="R2101" s="3" t="s">
        <v>50</v>
      </c>
      <c r="S2101" s="3" t="s">
        <v>51</v>
      </c>
      <c r="T2101" s="3" t="s">
        <v>86</v>
      </c>
      <c r="U2101" s="3" t="s">
        <v>53</v>
      </c>
      <c r="V2101" s="3" t="s">
        <v>71</v>
      </c>
      <c r="W2101" s="3" t="s">
        <v>55</v>
      </c>
      <c r="X2101" s="3" t="s">
        <v>87</v>
      </c>
      <c r="Y2101" s="3">
        <v>146</v>
      </c>
      <c r="Z2101" s="3">
        <v>17</v>
      </c>
      <c r="AA2101" s="3" t="s">
        <v>45</v>
      </c>
      <c r="AB2101" s="11">
        <v>84</v>
      </c>
      <c r="AC2101" s="3" t="s">
        <v>88</v>
      </c>
      <c r="AD2101" s="3" t="s">
        <v>58</v>
      </c>
      <c r="AE2101" s="3" t="s">
        <v>58</v>
      </c>
      <c r="AF2101" s="3" t="s">
        <v>58</v>
      </c>
      <c r="AG2101" s="3" t="s">
        <v>51</v>
      </c>
      <c r="AH2101" s="3" t="s">
        <v>59</v>
      </c>
      <c r="AI2101" s="3" t="s">
        <v>60</v>
      </c>
      <c r="AJ2101" s="3" t="s">
        <v>61</v>
      </c>
      <c r="AK2101" s="3" t="s">
        <v>58</v>
      </c>
      <c r="AL2101" s="3" t="s">
        <v>58</v>
      </c>
      <c r="AM2101" s="3" t="s">
        <v>58</v>
      </c>
      <c r="AN2101" s="3" t="s">
        <v>72</v>
      </c>
      <c r="AO2101" s="3" t="s">
        <v>63</v>
      </c>
      <c r="AP2101" s="3">
        <v>0.69173844037308574</v>
      </c>
      <c r="AQ2101" s="3">
        <v>1.8947028139508493E-3</v>
      </c>
    </row>
    <row r="2102" spans="1:43" x14ac:dyDescent="0.25">
      <c r="A2102" s="2">
        <v>2101</v>
      </c>
      <c r="B2102" s="3" t="s">
        <v>43</v>
      </c>
      <c r="C2102" s="3" t="s">
        <v>44</v>
      </c>
      <c r="D2102" s="3" t="s">
        <v>45</v>
      </c>
      <c r="E2102" s="3" t="s">
        <v>46</v>
      </c>
      <c r="F2102" s="3">
        <v>0.56000000000000005</v>
      </c>
      <c r="G2102" s="3">
        <v>0.48</v>
      </c>
      <c r="H2102" s="3">
        <v>0.363005965024844</v>
      </c>
      <c r="I2102" s="3">
        <v>9.3930493487084785</v>
      </c>
      <c r="J2102" s="3">
        <v>1.3808206689053855</v>
      </c>
      <c r="K2102" s="3">
        <v>3.4097329433539039</v>
      </c>
      <c r="L2102" s="3">
        <v>0.50124613944225005</v>
      </c>
      <c r="M2102" s="2">
        <v>1210</v>
      </c>
      <c r="N2102" s="3" t="s">
        <v>47</v>
      </c>
      <c r="O2102" s="3" t="s">
        <v>84</v>
      </c>
      <c r="P2102" s="3" t="s">
        <v>85</v>
      </c>
      <c r="Q2102" s="3">
        <v>83.713896858699997</v>
      </c>
      <c r="R2102" s="3" t="s">
        <v>50</v>
      </c>
      <c r="S2102" s="3" t="s">
        <v>51</v>
      </c>
      <c r="T2102" s="3" t="s">
        <v>86</v>
      </c>
      <c r="U2102" s="3" t="s">
        <v>53</v>
      </c>
      <c r="V2102" s="3" t="s">
        <v>71</v>
      </c>
      <c r="W2102" s="3" t="s">
        <v>55</v>
      </c>
      <c r="X2102" s="3" t="s">
        <v>87</v>
      </c>
      <c r="Y2102" s="3">
        <v>146</v>
      </c>
      <c r="Z2102" s="3">
        <v>17</v>
      </c>
      <c r="AA2102" s="3" t="s">
        <v>45</v>
      </c>
      <c r="AB2102" s="11">
        <v>84</v>
      </c>
      <c r="AC2102" s="3" t="s">
        <v>88</v>
      </c>
      <c r="AD2102" s="3" t="s">
        <v>58</v>
      </c>
      <c r="AE2102" s="3" t="s">
        <v>58</v>
      </c>
      <c r="AF2102" s="3" t="s">
        <v>58</v>
      </c>
      <c r="AG2102" s="3" t="s">
        <v>51</v>
      </c>
      <c r="AH2102" s="3" t="s">
        <v>59</v>
      </c>
      <c r="AI2102" s="3" t="s">
        <v>60</v>
      </c>
      <c r="AJ2102" s="3" t="s">
        <v>61</v>
      </c>
      <c r="AK2102" s="3" t="s">
        <v>58</v>
      </c>
      <c r="AL2102" s="3" t="s">
        <v>58</v>
      </c>
      <c r="AM2102" s="3" t="s">
        <v>58</v>
      </c>
      <c r="AN2102" s="3" t="s">
        <v>72</v>
      </c>
      <c r="AO2102" s="3" t="s">
        <v>63</v>
      </c>
      <c r="AP2102" s="3">
        <v>155.46894361335853</v>
      </c>
      <c r="AQ2102" s="3">
        <v>1469.0330209302983</v>
      </c>
    </row>
    <row r="2103" spans="1:43" x14ac:dyDescent="0.25">
      <c r="A2103" s="2">
        <v>2102</v>
      </c>
      <c r="B2103" s="3" t="s">
        <v>43</v>
      </c>
      <c r="C2103" s="3" t="s">
        <v>44</v>
      </c>
      <c r="D2103" s="3" t="s">
        <v>45</v>
      </c>
      <c r="E2103" s="3" t="s">
        <v>46</v>
      </c>
      <c r="F2103" s="3">
        <v>0.56000000000000005</v>
      </c>
      <c r="G2103" s="3">
        <v>0.48</v>
      </c>
      <c r="H2103" s="3">
        <v>0.14131181936078299</v>
      </c>
      <c r="I2103" s="3">
        <v>9.3930493487084785</v>
      </c>
      <c r="J2103" s="3">
        <v>1.3808206689053855</v>
      </c>
      <c r="K2103" s="3">
        <v>1.3273488928116128</v>
      </c>
      <c r="L2103" s="3">
        <v>0.19512628093399337</v>
      </c>
      <c r="M2103" s="2">
        <v>1210</v>
      </c>
      <c r="N2103" s="3" t="s">
        <v>47</v>
      </c>
      <c r="O2103" s="3" t="s">
        <v>84</v>
      </c>
      <c r="P2103" s="3" t="s">
        <v>85</v>
      </c>
      <c r="Q2103" s="3">
        <v>83.713896858699997</v>
      </c>
      <c r="R2103" s="3" t="s">
        <v>50</v>
      </c>
      <c r="S2103" s="3" t="s">
        <v>51</v>
      </c>
      <c r="T2103" s="3" t="s">
        <v>86</v>
      </c>
      <c r="U2103" s="3" t="s">
        <v>53</v>
      </c>
      <c r="V2103" s="3" t="s">
        <v>71</v>
      </c>
      <c r="W2103" s="3" t="s">
        <v>55</v>
      </c>
      <c r="X2103" s="3" t="s">
        <v>87</v>
      </c>
      <c r="Y2103" s="3">
        <v>146</v>
      </c>
      <c r="Z2103" s="3">
        <v>17</v>
      </c>
      <c r="AA2103" s="3" t="s">
        <v>45</v>
      </c>
      <c r="AB2103" s="11">
        <v>84</v>
      </c>
      <c r="AC2103" s="3" t="s">
        <v>88</v>
      </c>
      <c r="AD2103" s="3" t="s">
        <v>58</v>
      </c>
      <c r="AE2103" s="3" t="s">
        <v>58</v>
      </c>
      <c r="AF2103" s="3" t="s">
        <v>58</v>
      </c>
      <c r="AG2103" s="3" t="s">
        <v>51</v>
      </c>
      <c r="AH2103" s="3" t="s">
        <v>59</v>
      </c>
      <c r="AI2103" s="3" t="s">
        <v>60</v>
      </c>
      <c r="AJ2103" s="3" t="s">
        <v>61</v>
      </c>
      <c r="AK2103" s="3" t="s">
        <v>58</v>
      </c>
      <c r="AL2103" s="3" t="s">
        <v>58</v>
      </c>
      <c r="AM2103" s="3" t="s">
        <v>58</v>
      </c>
      <c r="AN2103" s="3" t="s">
        <v>72</v>
      </c>
      <c r="AO2103" s="3" t="s">
        <v>63</v>
      </c>
      <c r="AP2103" s="3">
        <v>102.43076221142194</v>
      </c>
      <c r="AQ2103" s="3">
        <v>571.86864374121149</v>
      </c>
    </row>
    <row r="2104" spans="1:43" x14ac:dyDescent="0.25">
      <c r="A2104" s="2">
        <v>2103</v>
      </c>
      <c r="B2104" s="3" t="s">
        <v>43</v>
      </c>
      <c r="C2104" s="3" t="s">
        <v>44</v>
      </c>
      <c r="D2104" s="3" t="s">
        <v>45</v>
      </c>
      <c r="E2104" s="3" t="s">
        <v>46</v>
      </c>
      <c r="F2104" s="3">
        <v>0.56000000000000005</v>
      </c>
      <c r="G2104" s="3">
        <v>0.48</v>
      </c>
      <c r="H2104" s="3">
        <v>4.0067234701988599E-2</v>
      </c>
      <c r="I2104" s="3">
        <v>9.3930493487084785</v>
      </c>
      <c r="J2104" s="3">
        <v>1.3808206689053855</v>
      </c>
      <c r="K2104" s="3">
        <v>0.37635351282206375</v>
      </c>
      <c r="L2104" s="3">
        <v>5.5325665822388972E-2</v>
      </c>
      <c r="M2104" s="2">
        <v>1210</v>
      </c>
      <c r="N2104" s="3" t="s">
        <v>47</v>
      </c>
      <c r="O2104" s="3" t="s">
        <v>84</v>
      </c>
      <c r="P2104" s="3" t="s">
        <v>85</v>
      </c>
      <c r="Q2104" s="3">
        <v>83.713896858699997</v>
      </c>
      <c r="R2104" s="3" t="s">
        <v>50</v>
      </c>
      <c r="S2104" s="3" t="s">
        <v>51</v>
      </c>
      <c r="T2104" s="3" t="s">
        <v>86</v>
      </c>
      <c r="U2104" s="3" t="s">
        <v>53</v>
      </c>
      <c r="V2104" s="3" t="s">
        <v>71</v>
      </c>
      <c r="W2104" s="3" t="s">
        <v>55</v>
      </c>
      <c r="X2104" s="3" t="s">
        <v>87</v>
      </c>
      <c r="Y2104" s="3">
        <v>146</v>
      </c>
      <c r="Z2104" s="3">
        <v>17</v>
      </c>
      <c r="AA2104" s="3" t="s">
        <v>45</v>
      </c>
      <c r="AB2104" s="11">
        <v>84</v>
      </c>
      <c r="AC2104" s="3" t="s">
        <v>88</v>
      </c>
      <c r="AD2104" s="3" t="s">
        <v>58</v>
      </c>
      <c r="AE2104" s="3" t="s">
        <v>58</v>
      </c>
      <c r="AF2104" s="3" t="s">
        <v>58</v>
      </c>
      <c r="AG2104" s="3" t="s">
        <v>51</v>
      </c>
      <c r="AH2104" s="3" t="s">
        <v>59</v>
      </c>
      <c r="AI2104" s="3" t="s">
        <v>60</v>
      </c>
      <c r="AJ2104" s="3" t="s">
        <v>61</v>
      </c>
      <c r="AK2104" s="3" t="s">
        <v>58</v>
      </c>
      <c r="AL2104" s="3" t="s">
        <v>58</v>
      </c>
      <c r="AM2104" s="3" t="s">
        <v>58</v>
      </c>
      <c r="AN2104" s="3" t="s">
        <v>72</v>
      </c>
      <c r="AO2104" s="3" t="s">
        <v>63</v>
      </c>
      <c r="AP2104" s="3">
        <v>53.094534541605455</v>
      </c>
      <c r="AQ2104" s="3">
        <v>162.14634608155086</v>
      </c>
    </row>
    <row r="2105" spans="1:43" x14ac:dyDescent="0.25">
      <c r="A2105" s="2">
        <v>2104</v>
      </c>
      <c r="B2105" s="3" t="s">
        <v>43</v>
      </c>
      <c r="C2105" s="3" t="s">
        <v>44</v>
      </c>
      <c r="D2105" s="3" t="s">
        <v>45</v>
      </c>
      <c r="E2105" s="3" t="s">
        <v>46</v>
      </c>
      <c r="F2105" s="3">
        <v>0.56000000000000005</v>
      </c>
      <c r="G2105" s="3">
        <v>0.48</v>
      </c>
      <c r="H2105" s="3">
        <v>2.22798805545238E-2</v>
      </c>
      <c r="I2105" s="3">
        <v>9.3930493487084785</v>
      </c>
      <c r="J2105" s="3">
        <v>1.3808206689053855</v>
      </c>
      <c r="K2105" s="3">
        <v>0.20927601753197247</v>
      </c>
      <c r="L2105" s="3">
        <v>3.0764519570429645E-2</v>
      </c>
      <c r="M2105" s="2">
        <v>1210</v>
      </c>
      <c r="N2105" s="3" t="s">
        <v>47</v>
      </c>
      <c r="O2105" s="3" t="s">
        <v>84</v>
      </c>
      <c r="P2105" s="3" t="s">
        <v>85</v>
      </c>
      <c r="Q2105" s="3">
        <v>83.713896858699997</v>
      </c>
      <c r="R2105" s="3" t="s">
        <v>50</v>
      </c>
      <c r="S2105" s="3" t="s">
        <v>51</v>
      </c>
      <c r="T2105" s="3" t="s">
        <v>86</v>
      </c>
      <c r="U2105" s="3" t="s">
        <v>53</v>
      </c>
      <c r="V2105" s="3" t="s">
        <v>71</v>
      </c>
      <c r="W2105" s="3" t="s">
        <v>55</v>
      </c>
      <c r="X2105" s="3" t="s">
        <v>87</v>
      </c>
      <c r="Y2105" s="3">
        <v>146</v>
      </c>
      <c r="Z2105" s="3">
        <v>17</v>
      </c>
      <c r="AA2105" s="3" t="s">
        <v>45</v>
      </c>
      <c r="AB2105" s="11">
        <v>84</v>
      </c>
      <c r="AC2105" s="3" t="s">
        <v>88</v>
      </c>
      <c r="AD2105" s="3" t="s">
        <v>58</v>
      </c>
      <c r="AE2105" s="3" t="s">
        <v>58</v>
      </c>
      <c r="AF2105" s="3" t="s">
        <v>58</v>
      </c>
      <c r="AG2105" s="3" t="s">
        <v>51</v>
      </c>
      <c r="AH2105" s="3" t="s">
        <v>59</v>
      </c>
      <c r="AI2105" s="3" t="s">
        <v>60</v>
      </c>
      <c r="AJ2105" s="3" t="s">
        <v>61</v>
      </c>
      <c r="AK2105" s="3" t="s">
        <v>58</v>
      </c>
      <c r="AL2105" s="3" t="s">
        <v>58</v>
      </c>
      <c r="AM2105" s="3" t="s">
        <v>58</v>
      </c>
      <c r="AN2105" s="3" t="s">
        <v>72</v>
      </c>
      <c r="AO2105" s="3" t="s">
        <v>63</v>
      </c>
      <c r="AP2105" s="3">
        <v>42.976411720697108</v>
      </c>
      <c r="AQ2105" s="3">
        <v>90.163477712379688</v>
      </c>
    </row>
    <row r="2106" spans="1:43" x14ac:dyDescent="0.25">
      <c r="A2106" s="2">
        <v>2105</v>
      </c>
      <c r="B2106" s="3" t="s">
        <v>89</v>
      </c>
      <c r="C2106" s="3" t="s">
        <v>44</v>
      </c>
      <c r="D2106" s="3" t="s">
        <v>45</v>
      </c>
      <c r="E2106" s="3" t="s">
        <v>46</v>
      </c>
      <c r="F2106" s="3">
        <v>0.56000000000000005</v>
      </c>
      <c r="G2106" s="3">
        <v>0.48</v>
      </c>
      <c r="H2106" s="3">
        <v>0.150535904720657</v>
      </c>
      <c r="I2106" s="3">
        <v>9.4080905120734091</v>
      </c>
      <c r="J2106" s="3">
        <v>1.382997292520282</v>
      </c>
      <c r="K2106" s="3">
        <v>1.4162554169288</v>
      </c>
      <c r="L2106" s="3">
        <v>0.20819074865575979</v>
      </c>
      <c r="M2106" s="2">
        <v>1210</v>
      </c>
      <c r="N2106" s="3" t="s">
        <v>47</v>
      </c>
      <c r="O2106" s="3" t="s">
        <v>84</v>
      </c>
      <c r="P2106" s="3" t="s">
        <v>85</v>
      </c>
      <c r="Q2106" s="3">
        <v>83.713896858699997</v>
      </c>
      <c r="R2106" s="3" t="s">
        <v>50</v>
      </c>
      <c r="S2106" s="3" t="s">
        <v>51</v>
      </c>
      <c r="T2106" s="3" t="s">
        <v>86</v>
      </c>
      <c r="U2106" s="3" t="s">
        <v>53</v>
      </c>
      <c r="V2106" s="3" t="s">
        <v>71</v>
      </c>
      <c r="W2106" s="3" t="s">
        <v>55</v>
      </c>
      <c r="X2106" s="3" t="s">
        <v>87</v>
      </c>
      <c r="Y2106" s="3">
        <v>146</v>
      </c>
      <c r="Z2106" s="3">
        <v>17</v>
      </c>
      <c r="AA2106" s="3" t="s">
        <v>45</v>
      </c>
      <c r="AB2106" s="11">
        <v>84</v>
      </c>
      <c r="AC2106" s="3" t="s">
        <v>88</v>
      </c>
      <c r="AD2106" s="3" t="s">
        <v>58</v>
      </c>
      <c r="AE2106" s="3" t="s">
        <v>58</v>
      </c>
      <c r="AF2106" s="3" t="s">
        <v>58</v>
      </c>
      <c r="AG2106" s="3" t="s">
        <v>51</v>
      </c>
      <c r="AH2106" s="3" t="s">
        <v>59</v>
      </c>
      <c r="AI2106" s="3" t="s">
        <v>60</v>
      </c>
      <c r="AJ2106" s="3" t="s">
        <v>61</v>
      </c>
      <c r="AK2106" s="3" t="s">
        <v>58</v>
      </c>
      <c r="AL2106" s="3" t="s">
        <v>58</v>
      </c>
      <c r="AM2106" s="3" t="s">
        <v>58</v>
      </c>
      <c r="AN2106" s="3" t="s">
        <v>72</v>
      </c>
      <c r="AO2106" s="3" t="s">
        <v>63</v>
      </c>
      <c r="AP2106" s="3">
        <v>99.639049266720832</v>
      </c>
      <c r="AQ2106" s="3">
        <v>609.19719282058668</v>
      </c>
    </row>
    <row r="2107" spans="1:43" x14ac:dyDescent="0.25">
      <c r="A2107" s="2">
        <v>2106</v>
      </c>
      <c r="B2107" s="3" t="s">
        <v>89</v>
      </c>
      <c r="C2107" s="3" t="s">
        <v>44</v>
      </c>
      <c r="D2107" s="3" t="s">
        <v>45</v>
      </c>
      <c r="E2107" s="3" t="s">
        <v>46</v>
      </c>
      <c r="F2107" s="3">
        <v>0.56000000000000005</v>
      </c>
      <c r="G2107" s="3">
        <v>0.48</v>
      </c>
      <c r="H2107" s="3">
        <v>0.114471561786699</v>
      </c>
      <c r="I2107" s="3">
        <v>9.4080905120734091</v>
      </c>
      <c r="J2107" s="3">
        <v>1.382997292520282</v>
      </c>
      <c r="K2107" s="3">
        <v>1.0769588143476678</v>
      </c>
      <c r="L2107" s="3">
        <v>0.15831386002157288</v>
      </c>
      <c r="M2107" s="2">
        <v>1210</v>
      </c>
      <c r="N2107" s="3" t="s">
        <v>47</v>
      </c>
      <c r="O2107" s="3" t="s">
        <v>84</v>
      </c>
      <c r="P2107" s="3" t="s">
        <v>85</v>
      </c>
      <c r="Q2107" s="3">
        <v>83.713896858699997</v>
      </c>
      <c r="R2107" s="3" t="s">
        <v>50</v>
      </c>
      <c r="S2107" s="3" t="s">
        <v>51</v>
      </c>
      <c r="T2107" s="3" t="s">
        <v>86</v>
      </c>
      <c r="U2107" s="3" t="s">
        <v>53</v>
      </c>
      <c r="V2107" s="3" t="s">
        <v>71</v>
      </c>
      <c r="W2107" s="3" t="s">
        <v>55</v>
      </c>
      <c r="X2107" s="3" t="s">
        <v>87</v>
      </c>
      <c r="Y2107" s="3">
        <v>146</v>
      </c>
      <c r="Z2107" s="3">
        <v>17</v>
      </c>
      <c r="AA2107" s="3" t="s">
        <v>45</v>
      </c>
      <c r="AB2107" s="11">
        <v>84</v>
      </c>
      <c r="AC2107" s="3" t="s">
        <v>88</v>
      </c>
      <c r="AD2107" s="3" t="s">
        <v>58</v>
      </c>
      <c r="AE2107" s="3" t="s">
        <v>58</v>
      </c>
      <c r="AF2107" s="3" t="s">
        <v>58</v>
      </c>
      <c r="AG2107" s="3" t="s">
        <v>51</v>
      </c>
      <c r="AH2107" s="3" t="s">
        <v>59</v>
      </c>
      <c r="AI2107" s="3" t="s">
        <v>60</v>
      </c>
      <c r="AJ2107" s="3" t="s">
        <v>61</v>
      </c>
      <c r="AK2107" s="3" t="s">
        <v>58</v>
      </c>
      <c r="AL2107" s="3" t="s">
        <v>58</v>
      </c>
      <c r="AM2107" s="3" t="s">
        <v>58</v>
      </c>
      <c r="AN2107" s="3" t="s">
        <v>72</v>
      </c>
      <c r="AO2107" s="3" t="s">
        <v>63</v>
      </c>
      <c r="AP2107" s="3">
        <v>86.111162769462453</v>
      </c>
      <c r="AQ2107" s="3">
        <v>463.2499749986614</v>
      </c>
    </row>
    <row r="2108" spans="1:43" x14ac:dyDescent="0.25">
      <c r="A2108" s="2">
        <v>2107</v>
      </c>
      <c r="B2108" s="3" t="s">
        <v>43</v>
      </c>
      <c r="C2108" s="3" t="s">
        <v>44</v>
      </c>
      <c r="D2108" s="3" t="s">
        <v>45</v>
      </c>
      <c r="E2108" s="3" t="s">
        <v>46</v>
      </c>
      <c r="F2108" s="3">
        <v>0.56000000000000005</v>
      </c>
      <c r="G2108" s="3">
        <v>0.48</v>
      </c>
      <c r="H2108" s="3">
        <v>0.124880966710619</v>
      </c>
      <c r="I2108" s="3">
        <v>9.4080905120734091</v>
      </c>
      <c r="J2108" s="3">
        <v>1.382997292520282</v>
      </c>
      <c r="K2108" s="3">
        <v>1.1748914380487299</v>
      </c>
      <c r="L2108" s="3">
        <v>0.17271003884810154</v>
      </c>
      <c r="M2108" s="2">
        <v>1200</v>
      </c>
      <c r="N2108" s="3" t="s">
        <v>66</v>
      </c>
      <c r="O2108" s="3" t="s">
        <v>84</v>
      </c>
      <c r="P2108" s="3" t="s">
        <v>85</v>
      </c>
      <c r="Q2108" s="3">
        <v>83.713896858699997</v>
      </c>
      <c r="R2108" s="3" t="s">
        <v>50</v>
      </c>
      <c r="S2108" s="3" t="s">
        <v>51</v>
      </c>
      <c r="T2108" s="3" t="s">
        <v>86</v>
      </c>
      <c r="U2108" s="3" t="s">
        <v>53</v>
      </c>
      <c r="V2108" s="3" t="s">
        <v>71</v>
      </c>
      <c r="W2108" s="3" t="s">
        <v>55</v>
      </c>
      <c r="X2108" s="3" t="s">
        <v>87</v>
      </c>
      <c r="Y2108" s="3">
        <v>146</v>
      </c>
      <c r="Z2108" s="3">
        <v>17</v>
      </c>
      <c r="AA2108" s="3" t="s">
        <v>45</v>
      </c>
      <c r="AB2108" s="11">
        <v>84</v>
      </c>
      <c r="AC2108" s="3" t="s">
        <v>88</v>
      </c>
      <c r="AD2108" s="3" t="s">
        <v>58</v>
      </c>
      <c r="AE2108" s="3" t="s">
        <v>58</v>
      </c>
      <c r="AF2108" s="3" t="s">
        <v>58</v>
      </c>
      <c r="AG2108" s="3" t="s">
        <v>51</v>
      </c>
      <c r="AH2108" s="3" t="s">
        <v>59</v>
      </c>
      <c r="AI2108" s="3" t="s">
        <v>60</v>
      </c>
      <c r="AJ2108" s="3" t="s">
        <v>61</v>
      </c>
      <c r="AK2108" s="3" t="s">
        <v>58</v>
      </c>
      <c r="AL2108" s="3" t="s">
        <v>58</v>
      </c>
      <c r="AM2108" s="3" t="s">
        <v>58</v>
      </c>
      <c r="AN2108" s="3" t="s">
        <v>72</v>
      </c>
      <c r="AO2108" s="3" t="s">
        <v>63</v>
      </c>
      <c r="AP2108" s="3">
        <v>119.58961937292487</v>
      </c>
      <c r="AQ2108" s="3">
        <v>505.37534216838992</v>
      </c>
    </row>
    <row r="2109" spans="1:43" x14ac:dyDescent="0.25">
      <c r="A2109" s="2">
        <v>2108</v>
      </c>
      <c r="B2109" s="3" t="s">
        <v>43</v>
      </c>
      <c r="C2109" s="3" t="s">
        <v>44</v>
      </c>
      <c r="D2109" s="3" t="s">
        <v>45</v>
      </c>
      <c r="E2109" s="3" t="s">
        <v>46</v>
      </c>
      <c r="F2109" s="3">
        <v>0.56000000000000005</v>
      </c>
      <c r="G2109" s="3">
        <v>0.48</v>
      </c>
      <c r="H2109" s="3">
        <v>0.13248637814133499</v>
      </c>
      <c r="I2109" s="3">
        <v>9.4080905120734091</v>
      </c>
      <c r="J2109" s="3">
        <v>1.382997292520282</v>
      </c>
      <c r="K2109" s="3">
        <v>1.2464438371704636</v>
      </c>
      <c r="L2109" s="3">
        <v>0.18322830226528455</v>
      </c>
      <c r="M2109" s="2">
        <v>1210</v>
      </c>
      <c r="N2109" s="3" t="s">
        <v>47</v>
      </c>
      <c r="O2109" s="3" t="s">
        <v>84</v>
      </c>
      <c r="P2109" s="3" t="s">
        <v>85</v>
      </c>
      <c r="Q2109" s="3">
        <v>83.713896858699997</v>
      </c>
      <c r="R2109" s="3" t="s">
        <v>50</v>
      </c>
      <c r="S2109" s="3" t="s">
        <v>51</v>
      </c>
      <c r="T2109" s="3" t="s">
        <v>86</v>
      </c>
      <c r="U2109" s="3" t="s">
        <v>53</v>
      </c>
      <c r="V2109" s="3" t="s">
        <v>71</v>
      </c>
      <c r="W2109" s="3" t="s">
        <v>55</v>
      </c>
      <c r="X2109" s="3" t="s">
        <v>87</v>
      </c>
      <c r="Y2109" s="3">
        <v>146</v>
      </c>
      <c r="Z2109" s="3">
        <v>17</v>
      </c>
      <c r="AA2109" s="3" t="s">
        <v>45</v>
      </c>
      <c r="AB2109" s="11">
        <v>84</v>
      </c>
      <c r="AC2109" s="3" t="s">
        <v>88</v>
      </c>
      <c r="AD2109" s="3" t="s">
        <v>58</v>
      </c>
      <c r="AE2109" s="3" t="s">
        <v>58</v>
      </c>
      <c r="AF2109" s="3" t="s">
        <v>58</v>
      </c>
      <c r="AG2109" s="3" t="s">
        <v>51</v>
      </c>
      <c r="AH2109" s="3" t="s">
        <v>59</v>
      </c>
      <c r="AI2109" s="3" t="s">
        <v>60</v>
      </c>
      <c r="AJ2109" s="3" t="s">
        <v>61</v>
      </c>
      <c r="AK2109" s="3" t="s">
        <v>58</v>
      </c>
      <c r="AL2109" s="3" t="s">
        <v>58</v>
      </c>
      <c r="AM2109" s="3" t="s">
        <v>58</v>
      </c>
      <c r="AN2109" s="3" t="s">
        <v>72</v>
      </c>
      <c r="AO2109" s="3" t="s">
        <v>63</v>
      </c>
      <c r="AP2109" s="3">
        <v>95.134643196587774</v>
      </c>
      <c r="AQ2109" s="3">
        <v>536.15335026177479</v>
      </c>
    </row>
    <row r="2110" spans="1:43" x14ac:dyDescent="0.25">
      <c r="A2110" s="2">
        <v>2109</v>
      </c>
      <c r="B2110" s="3" t="s">
        <v>43</v>
      </c>
      <c r="C2110" s="3" t="s">
        <v>44</v>
      </c>
      <c r="D2110" s="3" t="s">
        <v>45</v>
      </c>
      <c r="E2110" s="3" t="s">
        <v>46</v>
      </c>
      <c r="F2110" s="3">
        <v>0.56000000000000005</v>
      </c>
      <c r="G2110" s="3">
        <v>0.48</v>
      </c>
      <c r="H2110" s="3">
        <v>9.5388642239562699E-2</v>
      </c>
      <c r="I2110" s="3">
        <v>9.4080905120734091</v>
      </c>
      <c r="J2110" s="3">
        <v>1.382997292520282</v>
      </c>
      <c r="K2110" s="3">
        <v>0.89742498001359461</v>
      </c>
      <c r="L2110" s="3">
        <v>0.13192223395450103</v>
      </c>
      <c r="M2110" s="2">
        <v>1210</v>
      </c>
      <c r="N2110" s="3" t="s">
        <v>47</v>
      </c>
      <c r="O2110" s="3" t="s">
        <v>84</v>
      </c>
      <c r="P2110" s="3" t="s">
        <v>85</v>
      </c>
      <c r="Q2110" s="3">
        <v>83.713896858699997</v>
      </c>
      <c r="R2110" s="3" t="s">
        <v>50</v>
      </c>
      <c r="S2110" s="3" t="s">
        <v>51</v>
      </c>
      <c r="T2110" s="3" t="s">
        <v>86</v>
      </c>
      <c r="U2110" s="3" t="s">
        <v>53</v>
      </c>
      <c r="V2110" s="3" t="s">
        <v>71</v>
      </c>
      <c r="W2110" s="3" t="s">
        <v>55</v>
      </c>
      <c r="X2110" s="3" t="s">
        <v>87</v>
      </c>
      <c r="Y2110" s="3">
        <v>146</v>
      </c>
      <c r="Z2110" s="3">
        <v>17</v>
      </c>
      <c r="AA2110" s="3" t="s">
        <v>45</v>
      </c>
      <c r="AB2110" s="11">
        <v>84</v>
      </c>
      <c r="AC2110" s="3" t="s">
        <v>88</v>
      </c>
      <c r="AD2110" s="3" t="s">
        <v>58</v>
      </c>
      <c r="AE2110" s="3" t="s">
        <v>58</v>
      </c>
      <c r="AF2110" s="3" t="s">
        <v>58</v>
      </c>
      <c r="AG2110" s="3" t="s">
        <v>51</v>
      </c>
      <c r="AH2110" s="3" t="s">
        <v>59</v>
      </c>
      <c r="AI2110" s="3" t="s">
        <v>60</v>
      </c>
      <c r="AJ2110" s="3" t="s">
        <v>61</v>
      </c>
      <c r="AK2110" s="3" t="s">
        <v>58</v>
      </c>
      <c r="AL2110" s="3" t="s">
        <v>58</v>
      </c>
      <c r="AM2110" s="3" t="s">
        <v>58</v>
      </c>
      <c r="AN2110" s="3" t="s">
        <v>72</v>
      </c>
      <c r="AO2110" s="3" t="s">
        <v>63</v>
      </c>
      <c r="AP2110" s="3">
        <v>79.246131418808659</v>
      </c>
      <c r="AQ2110" s="3">
        <v>386.02413947119044</v>
      </c>
    </row>
    <row r="2111" spans="1:43" x14ac:dyDescent="0.25">
      <c r="A2111" s="2">
        <v>2110</v>
      </c>
      <c r="B2111" s="3" t="s">
        <v>43</v>
      </c>
      <c r="C2111" s="3" t="s">
        <v>44</v>
      </c>
      <c r="D2111" s="3" t="s">
        <v>45</v>
      </c>
      <c r="E2111" s="3" t="s">
        <v>46</v>
      </c>
      <c r="F2111" s="3">
        <v>0.56000000000000005</v>
      </c>
      <c r="G2111" s="3">
        <v>0.48</v>
      </c>
      <c r="H2111" s="3">
        <v>0.34366871878741501</v>
      </c>
      <c r="I2111" s="3">
        <v>9.3930493476587245</v>
      </c>
      <c r="J2111" s="3">
        <v>1.3808206687510671</v>
      </c>
      <c r="K2111" s="3">
        <v>3.228097234816838</v>
      </c>
      <c r="L2111" s="3">
        <v>0.47454487010486079</v>
      </c>
      <c r="M2111" s="2">
        <v>1200</v>
      </c>
      <c r="N2111" s="3" t="s">
        <v>66</v>
      </c>
      <c r="O2111" s="3" t="s">
        <v>84</v>
      </c>
      <c r="P2111" s="3" t="s">
        <v>85</v>
      </c>
      <c r="Q2111" s="3">
        <v>83.713896858699997</v>
      </c>
      <c r="R2111" s="3" t="s">
        <v>50</v>
      </c>
      <c r="S2111" s="3" t="s">
        <v>51</v>
      </c>
      <c r="T2111" s="3" t="s">
        <v>86</v>
      </c>
      <c r="U2111" s="3" t="s">
        <v>53</v>
      </c>
      <c r="V2111" s="3" t="s">
        <v>71</v>
      </c>
      <c r="W2111" s="3" t="s">
        <v>55</v>
      </c>
      <c r="X2111" s="3" t="s">
        <v>87</v>
      </c>
      <c r="Y2111" s="3">
        <v>146</v>
      </c>
      <c r="Z2111" s="3">
        <v>17</v>
      </c>
      <c r="AA2111" s="3" t="s">
        <v>45</v>
      </c>
      <c r="AB2111" s="11">
        <v>84</v>
      </c>
      <c r="AC2111" s="3" t="s">
        <v>88</v>
      </c>
      <c r="AD2111" s="3" t="s">
        <v>58</v>
      </c>
      <c r="AE2111" s="3" t="s">
        <v>58</v>
      </c>
      <c r="AF2111" s="3" t="s">
        <v>58</v>
      </c>
      <c r="AG2111" s="3" t="s">
        <v>51</v>
      </c>
      <c r="AH2111" s="3" t="s">
        <v>59</v>
      </c>
      <c r="AI2111" s="3" t="s">
        <v>60</v>
      </c>
      <c r="AJ2111" s="3" t="s">
        <v>61</v>
      </c>
      <c r="AK2111" s="3" t="s">
        <v>58</v>
      </c>
      <c r="AL2111" s="3" t="s">
        <v>58</v>
      </c>
      <c r="AM2111" s="3" t="s">
        <v>58</v>
      </c>
      <c r="AN2111" s="3" t="s">
        <v>72</v>
      </c>
      <c r="AO2111" s="3" t="s">
        <v>63</v>
      </c>
      <c r="AP2111" s="3">
        <v>211.9625059691808</v>
      </c>
      <c r="AQ2111" s="3">
        <v>1390.7779618028294</v>
      </c>
    </row>
    <row r="2112" spans="1:43" x14ac:dyDescent="0.25">
      <c r="A2112" s="2">
        <v>2111</v>
      </c>
      <c r="B2112" s="3" t="s">
        <v>43</v>
      </c>
      <c r="C2112" s="3" t="s">
        <v>44</v>
      </c>
      <c r="D2112" s="3" t="s">
        <v>45</v>
      </c>
      <c r="E2112" s="3" t="s">
        <v>46</v>
      </c>
      <c r="F2112" s="3">
        <v>0.56000000000000005</v>
      </c>
      <c r="G2112" s="3">
        <v>0.48</v>
      </c>
      <c r="H2112" s="3">
        <v>0.179055626197336</v>
      </c>
      <c r="I2112" s="3">
        <v>9.3930493476587245</v>
      </c>
      <c r="J2112" s="3">
        <v>1.3808206687510671</v>
      </c>
      <c r="K2112" s="3">
        <v>1.6818783328475113</v>
      </c>
      <c r="L2112" s="3">
        <v>0.2472437095094466</v>
      </c>
      <c r="M2112" s="2">
        <v>1210</v>
      </c>
      <c r="N2112" s="3" t="s">
        <v>47</v>
      </c>
      <c r="O2112" s="3" t="s">
        <v>84</v>
      </c>
      <c r="P2112" s="3" t="s">
        <v>85</v>
      </c>
      <c r="Q2112" s="3">
        <v>83.713896858699997</v>
      </c>
      <c r="R2112" s="3" t="s">
        <v>50</v>
      </c>
      <c r="S2112" s="3" t="s">
        <v>51</v>
      </c>
      <c r="T2112" s="3" t="s">
        <v>86</v>
      </c>
      <c r="U2112" s="3" t="s">
        <v>53</v>
      </c>
      <c r="V2112" s="3" t="s">
        <v>71</v>
      </c>
      <c r="W2112" s="3" t="s">
        <v>55</v>
      </c>
      <c r="X2112" s="3" t="s">
        <v>87</v>
      </c>
      <c r="Y2112" s="3">
        <v>146</v>
      </c>
      <c r="Z2112" s="3">
        <v>17</v>
      </c>
      <c r="AA2112" s="3" t="s">
        <v>45</v>
      </c>
      <c r="AB2112" s="11">
        <v>84</v>
      </c>
      <c r="AC2112" s="3" t="s">
        <v>88</v>
      </c>
      <c r="AD2112" s="3" t="s">
        <v>58</v>
      </c>
      <c r="AE2112" s="3" t="s">
        <v>58</v>
      </c>
      <c r="AF2112" s="3" t="s">
        <v>58</v>
      </c>
      <c r="AG2112" s="3" t="s">
        <v>51</v>
      </c>
      <c r="AH2112" s="3" t="s">
        <v>59</v>
      </c>
      <c r="AI2112" s="3" t="s">
        <v>60</v>
      </c>
      <c r="AJ2112" s="3" t="s">
        <v>61</v>
      </c>
      <c r="AK2112" s="3" t="s">
        <v>58</v>
      </c>
      <c r="AL2112" s="3" t="s">
        <v>58</v>
      </c>
      <c r="AM2112" s="3" t="s">
        <v>58</v>
      </c>
      <c r="AN2112" s="3" t="s">
        <v>72</v>
      </c>
      <c r="AO2112" s="3" t="s">
        <v>63</v>
      </c>
      <c r="AP2112" s="3">
        <v>109.03289820485541</v>
      </c>
      <c r="AQ2112" s="3">
        <v>724.61241084354128</v>
      </c>
    </row>
    <row r="2113" spans="1:43" x14ac:dyDescent="0.25">
      <c r="A2113" s="2">
        <v>2112</v>
      </c>
      <c r="B2113" s="3" t="s">
        <v>43</v>
      </c>
      <c r="C2113" s="3" t="s">
        <v>44</v>
      </c>
      <c r="D2113" s="3" t="s">
        <v>45</v>
      </c>
      <c r="E2113" s="3" t="s">
        <v>46</v>
      </c>
      <c r="F2113" s="3">
        <v>0.56000000000000005</v>
      </c>
      <c r="G2113" s="3">
        <v>0.48</v>
      </c>
      <c r="H2113" s="3">
        <v>9.4759822850557396E-2</v>
      </c>
      <c r="I2113" s="3">
        <v>9.3930493476587245</v>
      </c>
      <c r="J2113" s="3">
        <v>1.3808206687510671</v>
      </c>
      <c r="K2113" s="3">
        <v>0.8900836922106844</v>
      </c>
      <c r="L2113" s="3">
        <v>0.13084632195923931</v>
      </c>
      <c r="M2113" s="2">
        <v>1210</v>
      </c>
      <c r="N2113" s="3" t="s">
        <v>47</v>
      </c>
      <c r="O2113" s="3" t="s">
        <v>84</v>
      </c>
      <c r="P2113" s="3" t="s">
        <v>85</v>
      </c>
      <c r="Q2113" s="3">
        <v>83.713896858699997</v>
      </c>
      <c r="R2113" s="3" t="s">
        <v>50</v>
      </c>
      <c r="S2113" s="3" t="s">
        <v>51</v>
      </c>
      <c r="T2113" s="3" t="s">
        <v>86</v>
      </c>
      <c r="U2113" s="3" t="s">
        <v>53</v>
      </c>
      <c r="V2113" s="3" t="s">
        <v>71</v>
      </c>
      <c r="W2113" s="3" t="s">
        <v>55</v>
      </c>
      <c r="X2113" s="3" t="s">
        <v>87</v>
      </c>
      <c r="Y2113" s="3">
        <v>146</v>
      </c>
      <c r="Z2113" s="3">
        <v>17</v>
      </c>
      <c r="AA2113" s="3" t="s">
        <v>45</v>
      </c>
      <c r="AB2113" s="11">
        <v>84</v>
      </c>
      <c r="AC2113" s="3" t="s">
        <v>88</v>
      </c>
      <c r="AD2113" s="3" t="s">
        <v>58</v>
      </c>
      <c r="AE2113" s="3" t="s">
        <v>58</v>
      </c>
      <c r="AF2113" s="3" t="s">
        <v>58</v>
      </c>
      <c r="AG2113" s="3" t="s">
        <v>51</v>
      </c>
      <c r="AH2113" s="3" t="s">
        <v>59</v>
      </c>
      <c r="AI2113" s="3" t="s">
        <v>60</v>
      </c>
      <c r="AJ2113" s="3" t="s">
        <v>61</v>
      </c>
      <c r="AK2113" s="3" t="s">
        <v>58</v>
      </c>
      <c r="AL2113" s="3" t="s">
        <v>58</v>
      </c>
      <c r="AM2113" s="3" t="s">
        <v>58</v>
      </c>
      <c r="AN2113" s="3" t="s">
        <v>72</v>
      </c>
      <c r="AO2113" s="3" t="s">
        <v>63</v>
      </c>
      <c r="AP2113" s="3">
        <v>92.335458444522345</v>
      </c>
      <c r="AQ2113" s="3">
        <v>383.4793976882645</v>
      </c>
    </row>
    <row r="2114" spans="1:43" x14ac:dyDescent="0.25">
      <c r="A2114" s="2">
        <v>2113</v>
      </c>
      <c r="B2114" s="3" t="s">
        <v>43</v>
      </c>
      <c r="C2114" s="3" t="s">
        <v>44</v>
      </c>
      <c r="D2114" s="3" t="s">
        <v>45</v>
      </c>
      <c r="E2114" s="3" t="s">
        <v>46</v>
      </c>
      <c r="F2114" s="3">
        <v>0.56000000000000005</v>
      </c>
      <c r="G2114" s="3">
        <v>0.48</v>
      </c>
      <c r="H2114" s="3">
        <v>2.7928590164589498E-4</v>
      </c>
      <c r="I2114" s="3">
        <v>9.3930493476587245</v>
      </c>
      <c r="J2114" s="3">
        <v>1.3808206687510671</v>
      </c>
      <c r="K2114" s="3">
        <v>2.6233462562652524E-3</v>
      </c>
      <c r="L2114" s="3">
        <v>3.8564374548342946E-4</v>
      </c>
      <c r="M2114" s="2">
        <v>1210</v>
      </c>
      <c r="N2114" s="3" t="s">
        <v>47</v>
      </c>
      <c r="O2114" s="3" t="s">
        <v>84</v>
      </c>
      <c r="P2114" s="3" t="s">
        <v>85</v>
      </c>
      <c r="Q2114" s="3">
        <v>83.713896858699997</v>
      </c>
      <c r="R2114" s="3" t="s">
        <v>50</v>
      </c>
      <c r="S2114" s="3" t="s">
        <v>51</v>
      </c>
      <c r="T2114" s="3" t="s">
        <v>86</v>
      </c>
      <c r="U2114" s="3" t="s">
        <v>53</v>
      </c>
      <c r="V2114" s="3" t="s">
        <v>71</v>
      </c>
      <c r="W2114" s="3" t="s">
        <v>55</v>
      </c>
      <c r="X2114" s="3" t="s">
        <v>87</v>
      </c>
      <c r="Y2114" s="3">
        <v>146</v>
      </c>
      <c r="Z2114" s="3">
        <v>17</v>
      </c>
      <c r="AA2114" s="3" t="s">
        <v>45</v>
      </c>
      <c r="AB2114" s="11">
        <v>84</v>
      </c>
      <c r="AC2114" s="3" t="s">
        <v>88</v>
      </c>
      <c r="AD2114" s="3" t="s">
        <v>58</v>
      </c>
      <c r="AE2114" s="3" t="s">
        <v>58</v>
      </c>
      <c r="AF2114" s="3" t="s">
        <v>58</v>
      </c>
      <c r="AG2114" s="3" t="s">
        <v>51</v>
      </c>
      <c r="AH2114" s="3" t="s">
        <v>59</v>
      </c>
      <c r="AI2114" s="3" t="s">
        <v>60</v>
      </c>
      <c r="AJ2114" s="3" t="s">
        <v>61</v>
      </c>
      <c r="AK2114" s="3" t="s">
        <v>58</v>
      </c>
      <c r="AL2114" s="3" t="s">
        <v>58</v>
      </c>
      <c r="AM2114" s="3" t="s">
        <v>58</v>
      </c>
      <c r="AN2114" s="3" t="s">
        <v>72</v>
      </c>
      <c r="AO2114" s="3" t="s">
        <v>63</v>
      </c>
      <c r="AP2114" s="3">
        <v>5.340217145507868</v>
      </c>
      <c r="AQ2114" s="3">
        <v>1.1302299447614634</v>
      </c>
    </row>
    <row r="2115" spans="1:43" x14ac:dyDescent="0.25">
      <c r="A2115" s="2">
        <v>2114</v>
      </c>
      <c r="B2115" s="3" t="s">
        <v>43</v>
      </c>
      <c r="C2115" s="3" t="s">
        <v>44</v>
      </c>
      <c r="D2115" s="3" t="s">
        <v>45</v>
      </c>
      <c r="E2115" s="3" t="s">
        <v>46</v>
      </c>
      <c r="F2115" s="3">
        <v>0.56000000000000005</v>
      </c>
      <c r="G2115" s="3">
        <v>0.48</v>
      </c>
      <c r="H2115" s="3">
        <v>2.0975440011917999E-3</v>
      </c>
      <c r="I2115" s="3">
        <v>9.4081320899026686</v>
      </c>
      <c r="J2115" s="3">
        <v>1.383758781174705</v>
      </c>
      <c r="K2115" s="3">
        <v>1.9733971027595415E-2</v>
      </c>
      <c r="L2115" s="3">
        <v>2.9024949305494789E-3</v>
      </c>
      <c r="M2115" s="2">
        <v>1210</v>
      </c>
      <c r="N2115" s="3" t="s">
        <v>47</v>
      </c>
      <c r="O2115" s="3" t="s">
        <v>84</v>
      </c>
      <c r="P2115" s="3" t="s">
        <v>85</v>
      </c>
      <c r="Q2115" s="3">
        <v>83.713896858699997</v>
      </c>
      <c r="R2115" s="3" t="s">
        <v>50</v>
      </c>
      <c r="S2115" s="3" t="s">
        <v>51</v>
      </c>
      <c r="T2115" s="3" t="s">
        <v>86</v>
      </c>
      <c r="U2115" s="3" t="s">
        <v>53</v>
      </c>
      <c r="V2115" s="3" t="s">
        <v>71</v>
      </c>
      <c r="W2115" s="3" t="s">
        <v>55</v>
      </c>
      <c r="X2115" s="3" t="s">
        <v>87</v>
      </c>
      <c r="Y2115" s="3">
        <v>146</v>
      </c>
      <c r="Z2115" s="3">
        <v>17</v>
      </c>
      <c r="AA2115" s="3" t="s">
        <v>45</v>
      </c>
      <c r="AB2115" s="11">
        <v>84</v>
      </c>
      <c r="AC2115" s="3" t="s">
        <v>88</v>
      </c>
      <c r="AD2115" s="3" t="s">
        <v>58</v>
      </c>
      <c r="AE2115" s="3" t="s">
        <v>58</v>
      </c>
      <c r="AF2115" s="3" t="s">
        <v>58</v>
      </c>
      <c r="AG2115" s="3" t="s">
        <v>51</v>
      </c>
      <c r="AH2115" s="3" t="s">
        <v>59</v>
      </c>
      <c r="AI2115" s="3" t="s">
        <v>60</v>
      </c>
      <c r="AJ2115" s="3" t="s">
        <v>61</v>
      </c>
      <c r="AK2115" s="3" t="s">
        <v>58</v>
      </c>
      <c r="AL2115" s="3" t="s">
        <v>58</v>
      </c>
      <c r="AM2115" s="3" t="s">
        <v>58</v>
      </c>
      <c r="AN2115" s="3" t="s">
        <v>72</v>
      </c>
      <c r="AO2115" s="3" t="s">
        <v>63</v>
      </c>
      <c r="AP2115" s="3">
        <v>14.130948996896027</v>
      </c>
      <c r="AQ2115" s="3">
        <v>8.48845941248962</v>
      </c>
    </row>
    <row r="2116" spans="1:43" x14ac:dyDescent="0.25">
      <c r="A2116" s="2">
        <v>2115</v>
      </c>
      <c r="B2116" s="3" t="s">
        <v>43</v>
      </c>
      <c r="C2116" s="3" t="s">
        <v>44</v>
      </c>
      <c r="D2116" s="3" t="s">
        <v>45</v>
      </c>
      <c r="E2116" s="3" t="s">
        <v>46</v>
      </c>
      <c r="F2116" s="3">
        <v>0.56000000000000005</v>
      </c>
      <c r="G2116" s="3">
        <v>0.48</v>
      </c>
      <c r="H2116" s="3">
        <v>0.14060169428442401</v>
      </c>
      <c r="I2116" s="3">
        <v>9.3930493476587245</v>
      </c>
      <c r="J2116" s="3">
        <v>1.3808206687510667</v>
      </c>
      <c r="K2116" s="3">
        <v>1.3206786527780203</v>
      </c>
      <c r="L2116" s="3">
        <v>0.19414572552935139</v>
      </c>
      <c r="M2116" s="2">
        <v>1210</v>
      </c>
      <c r="N2116" s="3" t="s">
        <v>47</v>
      </c>
      <c r="O2116" s="3" t="s">
        <v>84</v>
      </c>
      <c r="P2116" s="3" t="s">
        <v>85</v>
      </c>
      <c r="Q2116" s="3">
        <v>83.713896858699997</v>
      </c>
      <c r="R2116" s="3" t="s">
        <v>50</v>
      </c>
      <c r="S2116" s="3" t="s">
        <v>51</v>
      </c>
      <c r="T2116" s="3" t="s">
        <v>86</v>
      </c>
      <c r="U2116" s="3" t="s">
        <v>53</v>
      </c>
      <c r="V2116" s="3" t="s">
        <v>71</v>
      </c>
      <c r="W2116" s="3" t="s">
        <v>55</v>
      </c>
      <c r="X2116" s="3" t="s">
        <v>87</v>
      </c>
      <c r="Y2116" s="3">
        <v>146</v>
      </c>
      <c r="Z2116" s="3">
        <v>17</v>
      </c>
      <c r="AA2116" s="3" t="s">
        <v>45</v>
      </c>
      <c r="AB2116" s="11">
        <v>84</v>
      </c>
      <c r="AC2116" s="3" t="s">
        <v>88</v>
      </c>
      <c r="AD2116" s="3" t="s">
        <v>58</v>
      </c>
      <c r="AE2116" s="3" t="s">
        <v>58</v>
      </c>
      <c r="AF2116" s="3" t="s">
        <v>58</v>
      </c>
      <c r="AG2116" s="3" t="s">
        <v>51</v>
      </c>
      <c r="AH2116" s="3" t="s">
        <v>59</v>
      </c>
      <c r="AI2116" s="3" t="s">
        <v>60</v>
      </c>
      <c r="AJ2116" s="3" t="s">
        <v>61</v>
      </c>
      <c r="AK2116" s="3" t="s">
        <v>58</v>
      </c>
      <c r="AL2116" s="3" t="s">
        <v>58</v>
      </c>
      <c r="AM2116" s="3" t="s">
        <v>58</v>
      </c>
      <c r="AN2116" s="3" t="s">
        <v>72</v>
      </c>
      <c r="AO2116" s="3" t="s">
        <v>63</v>
      </c>
      <c r="AP2116" s="3">
        <v>100.43277998923338</v>
      </c>
      <c r="AQ2116" s="3">
        <v>568.9948695152425</v>
      </c>
    </row>
    <row r="2117" spans="1:43" x14ac:dyDescent="0.25">
      <c r="A2117" s="2">
        <v>2116</v>
      </c>
      <c r="B2117" s="3" t="s">
        <v>43</v>
      </c>
      <c r="C2117" s="3" t="s">
        <v>44</v>
      </c>
      <c r="D2117" s="3" t="s">
        <v>45</v>
      </c>
      <c r="E2117" s="3" t="s">
        <v>46</v>
      </c>
      <c r="F2117" s="3">
        <v>0.56000000000000005</v>
      </c>
      <c r="G2117" s="3">
        <v>0.48</v>
      </c>
      <c r="H2117" s="3">
        <v>3.5769525477705601E-2</v>
      </c>
      <c r="I2117" s="3">
        <v>9.3930493476587245</v>
      </c>
      <c r="J2117" s="3">
        <v>1.3808206687510667</v>
      </c>
      <c r="K2117" s="3">
        <v>0.3359849179544247</v>
      </c>
      <c r="L2117" s="3">
        <v>4.9391300091033763E-2</v>
      </c>
      <c r="M2117" s="2">
        <v>1210</v>
      </c>
      <c r="N2117" s="3" t="s">
        <v>47</v>
      </c>
      <c r="O2117" s="3" t="s">
        <v>84</v>
      </c>
      <c r="P2117" s="3" t="s">
        <v>85</v>
      </c>
      <c r="Q2117" s="3">
        <v>83.713896858699997</v>
      </c>
      <c r="R2117" s="3" t="s">
        <v>50</v>
      </c>
      <c r="S2117" s="3" t="s">
        <v>51</v>
      </c>
      <c r="T2117" s="3" t="s">
        <v>86</v>
      </c>
      <c r="U2117" s="3" t="s">
        <v>53</v>
      </c>
      <c r="V2117" s="3" t="s">
        <v>71</v>
      </c>
      <c r="W2117" s="3" t="s">
        <v>55</v>
      </c>
      <c r="X2117" s="3" t="s">
        <v>87</v>
      </c>
      <c r="Y2117" s="3">
        <v>146</v>
      </c>
      <c r="Z2117" s="3">
        <v>17</v>
      </c>
      <c r="AA2117" s="3" t="s">
        <v>45</v>
      </c>
      <c r="AB2117" s="11">
        <v>84</v>
      </c>
      <c r="AC2117" s="3" t="s">
        <v>88</v>
      </c>
      <c r="AD2117" s="3" t="s">
        <v>58</v>
      </c>
      <c r="AE2117" s="3" t="s">
        <v>58</v>
      </c>
      <c r="AF2117" s="3" t="s">
        <v>58</v>
      </c>
      <c r="AG2117" s="3" t="s">
        <v>51</v>
      </c>
      <c r="AH2117" s="3" t="s">
        <v>59</v>
      </c>
      <c r="AI2117" s="3" t="s">
        <v>60</v>
      </c>
      <c r="AJ2117" s="3" t="s">
        <v>61</v>
      </c>
      <c r="AK2117" s="3" t="s">
        <v>58</v>
      </c>
      <c r="AL2117" s="3" t="s">
        <v>58</v>
      </c>
      <c r="AM2117" s="3" t="s">
        <v>58</v>
      </c>
      <c r="AN2117" s="3" t="s">
        <v>72</v>
      </c>
      <c r="AO2117" s="3" t="s">
        <v>63</v>
      </c>
      <c r="AP2117" s="3">
        <v>50.814633698141535</v>
      </c>
      <c r="AQ2117" s="3">
        <v>144.75413390565339</v>
      </c>
    </row>
    <row r="2118" spans="1:43" x14ac:dyDescent="0.25">
      <c r="A2118" s="2">
        <v>2117</v>
      </c>
      <c r="B2118" s="3" t="s">
        <v>43</v>
      </c>
      <c r="C2118" s="3" t="s">
        <v>44</v>
      </c>
      <c r="D2118" s="3" t="s">
        <v>45</v>
      </c>
      <c r="E2118" s="3" t="s">
        <v>46</v>
      </c>
      <c r="F2118" s="3">
        <v>0.56000000000000005</v>
      </c>
      <c r="G2118" s="3">
        <v>0.48</v>
      </c>
      <c r="H2118" s="3">
        <v>3.7195762429427202E-2</v>
      </c>
      <c r="I2118" s="3">
        <v>9.3930493476587245</v>
      </c>
      <c r="J2118" s="3">
        <v>1.3808206687510667</v>
      </c>
      <c r="K2118" s="3">
        <v>0.34938163202340006</v>
      </c>
      <c r="L2118" s="3">
        <v>5.1360677552507471E-2</v>
      </c>
      <c r="M2118" s="2">
        <v>1210</v>
      </c>
      <c r="N2118" s="3" t="s">
        <v>47</v>
      </c>
      <c r="O2118" s="3" t="s">
        <v>84</v>
      </c>
      <c r="P2118" s="3" t="s">
        <v>85</v>
      </c>
      <c r="Q2118" s="3">
        <v>83.713896858699997</v>
      </c>
      <c r="R2118" s="3" t="s">
        <v>50</v>
      </c>
      <c r="S2118" s="3" t="s">
        <v>51</v>
      </c>
      <c r="T2118" s="3" t="s">
        <v>86</v>
      </c>
      <c r="U2118" s="3" t="s">
        <v>53</v>
      </c>
      <c r="V2118" s="3" t="s">
        <v>71</v>
      </c>
      <c r="W2118" s="3" t="s">
        <v>55</v>
      </c>
      <c r="X2118" s="3" t="s">
        <v>87</v>
      </c>
      <c r="Y2118" s="3">
        <v>146</v>
      </c>
      <c r="Z2118" s="3">
        <v>17</v>
      </c>
      <c r="AA2118" s="3" t="s">
        <v>45</v>
      </c>
      <c r="AB2118" s="11">
        <v>84</v>
      </c>
      <c r="AC2118" s="3" t="s">
        <v>88</v>
      </c>
      <c r="AD2118" s="3" t="s">
        <v>58</v>
      </c>
      <c r="AE2118" s="3" t="s">
        <v>58</v>
      </c>
      <c r="AF2118" s="3" t="s">
        <v>58</v>
      </c>
      <c r="AG2118" s="3" t="s">
        <v>51</v>
      </c>
      <c r="AH2118" s="3" t="s">
        <v>59</v>
      </c>
      <c r="AI2118" s="3" t="s">
        <v>60</v>
      </c>
      <c r="AJ2118" s="3" t="s">
        <v>61</v>
      </c>
      <c r="AK2118" s="3" t="s">
        <v>58</v>
      </c>
      <c r="AL2118" s="3" t="s">
        <v>58</v>
      </c>
      <c r="AM2118" s="3" t="s">
        <v>58</v>
      </c>
      <c r="AN2118" s="3" t="s">
        <v>72</v>
      </c>
      <c r="AO2118" s="3" t="s">
        <v>63</v>
      </c>
      <c r="AP2118" s="3">
        <v>52.545942015601952</v>
      </c>
      <c r="AQ2118" s="3">
        <v>150.5259100735922</v>
      </c>
    </row>
    <row r="2119" spans="1:43" x14ac:dyDescent="0.25">
      <c r="A2119" s="2">
        <v>2118</v>
      </c>
      <c r="B2119" s="3" t="s">
        <v>43</v>
      </c>
      <c r="C2119" s="3" t="s">
        <v>44</v>
      </c>
      <c r="D2119" s="3" t="s">
        <v>45</v>
      </c>
      <c r="E2119" s="3" t="s">
        <v>46</v>
      </c>
      <c r="F2119" s="3">
        <v>0.56000000000000005</v>
      </c>
      <c r="G2119" s="3">
        <v>0.48</v>
      </c>
      <c r="H2119" s="3">
        <v>2.7584114360041399E-2</v>
      </c>
      <c r="I2119" s="3">
        <v>9.3930493476587245</v>
      </c>
      <c r="J2119" s="3">
        <v>1.3808206687510667</v>
      </c>
      <c r="K2119" s="3">
        <v>0.25909894739533051</v>
      </c>
      <c r="L2119" s="3">
        <v>3.8088715237538269E-2</v>
      </c>
      <c r="M2119" s="2">
        <v>1210</v>
      </c>
      <c r="N2119" s="3" t="s">
        <v>47</v>
      </c>
      <c r="O2119" s="3" t="s">
        <v>84</v>
      </c>
      <c r="P2119" s="3" t="s">
        <v>85</v>
      </c>
      <c r="Q2119" s="3">
        <v>83.713896858699997</v>
      </c>
      <c r="R2119" s="3" t="s">
        <v>50</v>
      </c>
      <c r="S2119" s="3" t="s">
        <v>51</v>
      </c>
      <c r="T2119" s="3" t="s">
        <v>86</v>
      </c>
      <c r="U2119" s="3" t="s">
        <v>53</v>
      </c>
      <c r="V2119" s="3" t="s">
        <v>71</v>
      </c>
      <c r="W2119" s="3" t="s">
        <v>55</v>
      </c>
      <c r="X2119" s="3" t="s">
        <v>87</v>
      </c>
      <c r="Y2119" s="3">
        <v>146</v>
      </c>
      <c r="Z2119" s="3">
        <v>17</v>
      </c>
      <c r="AA2119" s="3" t="s">
        <v>45</v>
      </c>
      <c r="AB2119" s="11">
        <v>84</v>
      </c>
      <c r="AC2119" s="3" t="s">
        <v>88</v>
      </c>
      <c r="AD2119" s="3" t="s">
        <v>58</v>
      </c>
      <c r="AE2119" s="3" t="s">
        <v>58</v>
      </c>
      <c r="AF2119" s="3" t="s">
        <v>58</v>
      </c>
      <c r="AG2119" s="3" t="s">
        <v>51</v>
      </c>
      <c r="AH2119" s="3" t="s">
        <v>59</v>
      </c>
      <c r="AI2119" s="3" t="s">
        <v>60</v>
      </c>
      <c r="AJ2119" s="3" t="s">
        <v>61</v>
      </c>
      <c r="AK2119" s="3" t="s">
        <v>58</v>
      </c>
      <c r="AL2119" s="3" t="s">
        <v>58</v>
      </c>
      <c r="AM2119" s="3" t="s">
        <v>58</v>
      </c>
      <c r="AN2119" s="3" t="s">
        <v>72</v>
      </c>
      <c r="AO2119" s="3" t="s">
        <v>63</v>
      </c>
      <c r="AP2119" s="3">
        <v>43.800114414801989</v>
      </c>
      <c r="AQ2119" s="3">
        <v>111.62895035414951</v>
      </c>
    </row>
    <row r="2120" spans="1:43" x14ac:dyDescent="0.25">
      <c r="A2120" s="2">
        <v>2119</v>
      </c>
      <c r="B2120" s="3" t="s">
        <v>43</v>
      </c>
      <c r="C2120" s="3" t="s">
        <v>44</v>
      </c>
      <c r="D2120" s="3" t="s">
        <v>45</v>
      </c>
      <c r="E2120" s="3" t="s">
        <v>46</v>
      </c>
      <c r="F2120" s="3">
        <v>0.56000000000000005</v>
      </c>
      <c r="G2120" s="3">
        <v>0.48</v>
      </c>
      <c r="H2120" s="3">
        <v>0.12177477501928</v>
      </c>
      <c r="I2120" s="3">
        <v>9.3930493476587245</v>
      </c>
      <c r="J2120" s="3">
        <v>1.3808206687510667</v>
      </c>
      <c r="K2120" s="3">
        <v>1.143836471056136</v>
      </c>
      <c r="L2120" s="3">
        <v>0.16814912627913289</v>
      </c>
      <c r="M2120" s="2">
        <v>1210</v>
      </c>
      <c r="N2120" s="3" t="s">
        <v>47</v>
      </c>
      <c r="O2120" s="3" t="s">
        <v>84</v>
      </c>
      <c r="P2120" s="3" t="s">
        <v>85</v>
      </c>
      <c r="Q2120" s="3">
        <v>83.713896858699997</v>
      </c>
      <c r="R2120" s="3" t="s">
        <v>50</v>
      </c>
      <c r="S2120" s="3" t="s">
        <v>51</v>
      </c>
      <c r="T2120" s="3" t="s">
        <v>86</v>
      </c>
      <c r="U2120" s="3" t="s">
        <v>53</v>
      </c>
      <c r="V2120" s="3" t="s">
        <v>71</v>
      </c>
      <c r="W2120" s="3" t="s">
        <v>55</v>
      </c>
      <c r="X2120" s="3" t="s">
        <v>87</v>
      </c>
      <c r="Y2120" s="3">
        <v>146</v>
      </c>
      <c r="Z2120" s="3">
        <v>17</v>
      </c>
      <c r="AA2120" s="3" t="s">
        <v>45</v>
      </c>
      <c r="AB2120" s="11">
        <v>84</v>
      </c>
      <c r="AC2120" s="3" t="s">
        <v>88</v>
      </c>
      <c r="AD2120" s="3" t="s">
        <v>58</v>
      </c>
      <c r="AE2120" s="3" t="s">
        <v>58</v>
      </c>
      <c r="AF2120" s="3" t="s">
        <v>58</v>
      </c>
      <c r="AG2120" s="3" t="s">
        <v>51</v>
      </c>
      <c r="AH2120" s="3" t="s">
        <v>59</v>
      </c>
      <c r="AI2120" s="3" t="s">
        <v>60</v>
      </c>
      <c r="AJ2120" s="3" t="s">
        <v>61</v>
      </c>
      <c r="AK2120" s="3" t="s">
        <v>58</v>
      </c>
      <c r="AL2120" s="3" t="s">
        <v>58</v>
      </c>
      <c r="AM2120" s="3" t="s">
        <v>58</v>
      </c>
      <c r="AN2120" s="3" t="s">
        <v>72</v>
      </c>
      <c r="AO2120" s="3" t="s">
        <v>63</v>
      </c>
      <c r="AP2120" s="3">
        <v>97.435706066602464</v>
      </c>
      <c r="AQ2120" s="3">
        <v>492.80503037308642</v>
      </c>
    </row>
    <row r="2121" spans="1:43" x14ac:dyDescent="0.25">
      <c r="A2121" s="2">
        <v>2120</v>
      </c>
      <c r="B2121" s="3" t="s">
        <v>43</v>
      </c>
      <c r="C2121" s="3" t="s">
        <v>44</v>
      </c>
      <c r="D2121" s="3" t="s">
        <v>45</v>
      </c>
      <c r="E2121" s="3" t="s">
        <v>46</v>
      </c>
      <c r="F2121" s="3">
        <v>0.56000000000000005</v>
      </c>
      <c r="G2121" s="3">
        <v>0.48</v>
      </c>
      <c r="H2121" s="3">
        <v>2.76921782056531E-2</v>
      </c>
      <c r="I2121" s="3">
        <v>9.3930493476587245</v>
      </c>
      <c r="J2121" s="3">
        <v>1.3808206687510667</v>
      </c>
      <c r="K2121" s="3">
        <v>0.260113996429859</v>
      </c>
      <c r="L2121" s="3">
        <v>3.8237932029103625E-2</v>
      </c>
      <c r="M2121" s="2">
        <v>1210</v>
      </c>
      <c r="N2121" s="3" t="s">
        <v>47</v>
      </c>
      <c r="O2121" s="3" t="s">
        <v>84</v>
      </c>
      <c r="P2121" s="3" t="s">
        <v>85</v>
      </c>
      <c r="Q2121" s="3">
        <v>83.713896858699997</v>
      </c>
      <c r="R2121" s="3" t="s">
        <v>50</v>
      </c>
      <c r="S2121" s="3" t="s">
        <v>51</v>
      </c>
      <c r="T2121" s="3" t="s">
        <v>86</v>
      </c>
      <c r="U2121" s="3" t="s">
        <v>53</v>
      </c>
      <c r="V2121" s="3" t="s">
        <v>71</v>
      </c>
      <c r="W2121" s="3" t="s">
        <v>55</v>
      </c>
      <c r="X2121" s="3" t="s">
        <v>87</v>
      </c>
      <c r="Y2121" s="3">
        <v>146</v>
      </c>
      <c r="Z2121" s="3">
        <v>17</v>
      </c>
      <c r="AA2121" s="3" t="s">
        <v>45</v>
      </c>
      <c r="AB2121" s="11">
        <v>84</v>
      </c>
      <c r="AC2121" s="3" t="s">
        <v>88</v>
      </c>
      <c r="AD2121" s="3" t="s">
        <v>58</v>
      </c>
      <c r="AE2121" s="3" t="s">
        <v>58</v>
      </c>
      <c r="AF2121" s="3" t="s">
        <v>58</v>
      </c>
      <c r="AG2121" s="3" t="s">
        <v>51</v>
      </c>
      <c r="AH2121" s="3" t="s">
        <v>59</v>
      </c>
      <c r="AI2121" s="3" t="s">
        <v>60</v>
      </c>
      <c r="AJ2121" s="3" t="s">
        <v>61</v>
      </c>
      <c r="AK2121" s="3" t="s">
        <v>58</v>
      </c>
      <c r="AL2121" s="3" t="s">
        <v>58</v>
      </c>
      <c r="AM2121" s="3" t="s">
        <v>58</v>
      </c>
      <c r="AN2121" s="3" t="s">
        <v>72</v>
      </c>
      <c r="AO2121" s="3" t="s">
        <v>63</v>
      </c>
      <c r="AP2121" s="3">
        <v>44.792578459880609</v>
      </c>
      <c r="AQ2121" s="3">
        <v>112.06626922179274</v>
      </c>
    </row>
    <row r="2122" spans="1:43" x14ac:dyDescent="0.25">
      <c r="A2122" s="2">
        <v>2121</v>
      </c>
      <c r="B2122" s="3" t="s">
        <v>43</v>
      </c>
      <c r="C2122" s="3" t="s">
        <v>44</v>
      </c>
      <c r="D2122" s="3" t="s">
        <v>45</v>
      </c>
      <c r="E2122" s="3" t="s">
        <v>46</v>
      </c>
      <c r="F2122" s="3">
        <v>0.56000000000000005</v>
      </c>
      <c r="G2122" s="3">
        <v>0.48</v>
      </c>
      <c r="H2122" s="3">
        <v>0.22714540409850401</v>
      </c>
      <c r="I2122" s="3">
        <v>9.3930493476587245</v>
      </c>
      <c r="J2122" s="3">
        <v>1.3808206687510667</v>
      </c>
      <c r="K2122" s="3">
        <v>2.1335879897911303</v>
      </c>
      <c r="L2122" s="3">
        <v>0.31364706879102761</v>
      </c>
      <c r="M2122" s="2">
        <v>1210</v>
      </c>
      <c r="N2122" s="3" t="s">
        <v>47</v>
      </c>
      <c r="O2122" s="3" t="s">
        <v>84</v>
      </c>
      <c r="P2122" s="3" t="s">
        <v>85</v>
      </c>
      <c r="Q2122" s="3">
        <v>83.713896858699997</v>
      </c>
      <c r="R2122" s="3" t="s">
        <v>50</v>
      </c>
      <c r="S2122" s="3" t="s">
        <v>51</v>
      </c>
      <c r="T2122" s="3" t="s">
        <v>86</v>
      </c>
      <c r="U2122" s="3" t="s">
        <v>53</v>
      </c>
      <c r="V2122" s="3" t="s">
        <v>71</v>
      </c>
      <c r="W2122" s="3" t="s">
        <v>55</v>
      </c>
      <c r="X2122" s="3" t="s">
        <v>87</v>
      </c>
      <c r="Y2122" s="3">
        <v>146</v>
      </c>
      <c r="Z2122" s="3">
        <v>17</v>
      </c>
      <c r="AA2122" s="3" t="s">
        <v>45</v>
      </c>
      <c r="AB2122" s="11">
        <v>84</v>
      </c>
      <c r="AC2122" s="3" t="s">
        <v>88</v>
      </c>
      <c r="AD2122" s="3" t="s">
        <v>58</v>
      </c>
      <c r="AE2122" s="3" t="s">
        <v>58</v>
      </c>
      <c r="AF2122" s="3" t="s">
        <v>58</v>
      </c>
      <c r="AG2122" s="3" t="s">
        <v>51</v>
      </c>
      <c r="AH2122" s="3" t="s">
        <v>59</v>
      </c>
      <c r="AI2122" s="3" t="s">
        <v>60</v>
      </c>
      <c r="AJ2122" s="3" t="s">
        <v>61</v>
      </c>
      <c r="AK2122" s="3" t="s">
        <v>58</v>
      </c>
      <c r="AL2122" s="3" t="s">
        <v>58</v>
      </c>
      <c r="AM2122" s="3" t="s">
        <v>58</v>
      </c>
      <c r="AN2122" s="3" t="s">
        <v>72</v>
      </c>
      <c r="AO2122" s="3" t="s">
        <v>63</v>
      </c>
      <c r="AP2122" s="3">
        <v>136.73502235788246</v>
      </c>
      <c r="AQ2122" s="3">
        <v>919.22483739467361</v>
      </c>
    </row>
    <row r="2123" spans="1:43" x14ac:dyDescent="0.25">
      <c r="A2123" s="2">
        <v>2122</v>
      </c>
      <c r="B2123" s="3" t="s">
        <v>43</v>
      </c>
      <c r="C2123" s="3" t="s">
        <v>44</v>
      </c>
      <c r="D2123" s="3" t="s">
        <v>45</v>
      </c>
      <c r="E2123" s="3" t="s">
        <v>46</v>
      </c>
      <c r="F2123" s="3">
        <v>0.56000000000000005</v>
      </c>
      <c r="G2123" s="3">
        <v>0.48</v>
      </c>
      <c r="H2123" s="3">
        <v>1.06411047576875E-2</v>
      </c>
      <c r="I2123" s="3">
        <v>9.3846265310575294</v>
      </c>
      <c r="J2123" s="3">
        <v>1.3796007962945125</v>
      </c>
      <c r="K2123" s="3">
        <v>9.9862794028756613E-2</v>
      </c>
      <c r="L2123" s="3">
        <v>1.4680476597159001E-2</v>
      </c>
      <c r="M2123" s="2">
        <v>1200</v>
      </c>
      <c r="N2123" s="3" t="s">
        <v>66</v>
      </c>
      <c r="O2123" s="3" t="s">
        <v>84</v>
      </c>
      <c r="P2123" s="3" t="s">
        <v>85</v>
      </c>
      <c r="Q2123" s="3">
        <v>83.713896858699997</v>
      </c>
      <c r="R2123" s="3" t="s">
        <v>50</v>
      </c>
      <c r="S2123" s="3" t="s">
        <v>51</v>
      </c>
      <c r="T2123" s="3" t="s">
        <v>86</v>
      </c>
      <c r="U2123" s="3" t="s">
        <v>53</v>
      </c>
      <c r="V2123" s="3" t="s">
        <v>71</v>
      </c>
      <c r="W2123" s="3" t="s">
        <v>55</v>
      </c>
      <c r="X2123" s="3" t="s">
        <v>87</v>
      </c>
      <c r="Y2123" s="3">
        <v>146</v>
      </c>
      <c r="Z2123" s="3">
        <v>17</v>
      </c>
      <c r="AA2123" s="3" t="s">
        <v>45</v>
      </c>
      <c r="AB2123" s="11">
        <v>84</v>
      </c>
      <c r="AC2123" s="3" t="s">
        <v>88</v>
      </c>
      <c r="AD2123" s="3" t="s">
        <v>58</v>
      </c>
      <c r="AE2123" s="3" t="s">
        <v>58</v>
      </c>
      <c r="AF2123" s="3" t="s">
        <v>58</v>
      </c>
      <c r="AG2123" s="3" t="s">
        <v>51</v>
      </c>
      <c r="AH2123" s="3" t="s">
        <v>59</v>
      </c>
      <c r="AI2123" s="3" t="s">
        <v>60</v>
      </c>
      <c r="AJ2123" s="3" t="s">
        <v>61</v>
      </c>
      <c r="AK2123" s="3" t="s">
        <v>58</v>
      </c>
      <c r="AL2123" s="3" t="s">
        <v>58</v>
      </c>
      <c r="AM2123" s="3" t="s">
        <v>58</v>
      </c>
      <c r="AN2123" s="3" t="s">
        <v>72</v>
      </c>
      <c r="AO2123" s="3" t="s">
        <v>63</v>
      </c>
      <c r="AP2123" s="3">
        <v>29.735527598914544</v>
      </c>
      <c r="AQ2123" s="3">
        <v>43.063023130079003</v>
      </c>
    </row>
    <row r="2124" spans="1:43" x14ac:dyDescent="0.25">
      <c r="A2124" s="2">
        <v>2123</v>
      </c>
      <c r="B2124" s="3" t="s">
        <v>43</v>
      </c>
      <c r="C2124" s="3" t="s">
        <v>44</v>
      </c>
      <c r="D2124" s="3" t="s">
        <v>45</v>
      </c>
      <c r="E2124" s="3" t="s">
        <v>46</v>
      </c>
      <c r="F2124" s="3">
        <v>0.56000000000000005</v>
      </c>
      <c r="G2124" s="3">
        <v>0.48</v>
      </c>
      <c r="H2124" s="3">
        <v>6.0748811233457102E-3</v>
      </c>
      <c r="I2124" s="3">
        <v>9.3719911902404949</v>
      </c>
      <c r="J2124" s="3">
        <v>1.3777708339346522</v>
      </c>
      <c r="K2124" s="3">
        <v>5.6933732369754277E-2</v>
      </c>
      <c r="L2124" s="3">
        <v>8.3697940313658958E-3</v>
      </c>
      <c r="M2124" s="2">
        <v>1200</v>
      </c>
      <c r="N2124" s="3" t="s">
        <v>66</v>
      </c>
      <c r="O2124" s="3" t="s">
        <v>84</v>
      </c>
      <c r="P2124" s="3" t="s">
        <v>85</v>
      </c>
      <c r="Q2124" s="3">
        <v>83.713896858699997</v>
      </c>
      <c r="R2124" s="3" t="s">
        <v>50</v>
      </c>
      <c r="S2124" s="3" t="s">
        <v>51</v>
      </c>
      <c r="T2124" s="3" t="s">
        <v>86</v>
      </c>
      <c r="U2124" s="3" t="s">
        <v>53</v>
      </c>
      <c r="V2124" s="3" t="s">
        <v>71</v>
      </c>
      <c r="W2124" s="3" t="s">
        <v>55</v>
      </c>
      <c r="X2124" s="3" t="s">
        <v>87</v>
      </c>
      <c r="Y2124" s="3">
        <v>146</v>
      </c>
      <c r="Z2124" s="3">
        <v>17</v>
      </c>
      <c r="AA2124" s="3" t="s">
        <v>45</v>
      </c>
      <c r="AB2124" s="11">
        <v>84</v>
      </c>
      <c r="AC2124" s="3" t="s">
        <v>88</v>
      </c>
      <c r="AD2124" s="3" t="s">
        <v>58</v>
      </c>
      <c r="AE2124" s="3" t="s">
        <v>58</v>
      </c>
      <c r="AF2124" s="3" t="s">
        <v>58</v>
      </c>
      <c r="AG2124" s="3" t="s">
        <v>51</v>
      </c>
      <c r="AH2124" s="3" t="s">
        <v>59</v>
      </c>
      <c r="AI2124" s="3" t="s">
        <v>60</v>
      </c>
      <c r="AJ2124" s="3" t="s">
        <v>61</v>
      </c>
      <c r="AK2124" s="3" t="s">
        <v>58</v>
      </c>
      <c r="AL2124" s="3" t="s">
        <v>58</v>
      </c>
      <c r="AM2124" s="3" t="s">
        <v>58</v>
      </c>
      <c r="AN2124" s="3" t="s">
        <v>72</v>
      </c>
      <c r="AO2124" s="3" t="s">
        <v>63</v>
      </c>
      <c r="AP2124" s="3">
        <v>91.128991201161199</v>
      </c>
      <c r="AQ2124" s="3">
        <v>24.584171689328095</v>
      </c>
    </row>
    <row r="2125" spans="1:43" x14ac:dyDescent="0.25">
      <c r="A2125" s="2">
        <v>2124</v>
      </c>
      <c r="B2125" s="3" t="s">
        <v>43</v>
      </c>
      <c r="C2125" s="3" t="s">
        <v>44</v>
      </c>
      <c r="D2125" s="3" t="s">
        <v>45</v>
      </c>
      <c r="E2125" s="3" t="s">
        <v>46</v>
      </c>
      <c r="F2125" s="3">
        <v>0.56000000000000005</v>
      </c>
      <c r="G2125" s="3">
        <v>0.48</v>
      </c>
      <c r="H2125" s="3">
        <v>0.28188416666541199</v>
      </c>
      <c r="I2125" s="3">
        <v>9.3719911902404949</v>
      </c>
      <c r="J2125" s="3">
        <v>1.3777708339346522</v>
      </c>
      <c r="K2125" s="3">
        <v>2.6418159266565246</v>
      </c>
      <c r="L2125" s="3">
        <v>0.38837178337957917</v>
      </c>
      <c r="M2125" s="2">
        <v>1210</v>
      </c>
      <c r="N2125" s="3" t="s">
        <v>47</v>
      </c>
      <c r="O2125" s="3" t="s">
        <v>84</v>
      </c>
      <c r="P2125" s="3" t="s">
        <v>85</v>
      </c>
      <c r="Q2125" s="3">
        <v>83.713896858699997</v>
      </c>
      <c r="R2125" s="3" t="s">
        <v>50</v>
      </c>
      <c r="S2125" s="3" t="s">
        <v>51</v>
      </c>
      <c r="T2125" s="3" t="s">
        <v>86</v>
      </c>
      <c r="U2125" s="3" t="s">
        <v>53</v>
      </c>
      <c r="V2125" s="3" t="s">
        <v>71</v>
      </c>
      <c r="W2125" s="3" t="s">
        <v>55</v>
      </c>
      <c r="X2125" s="3" t="s">
        <v>87</v>
      </c>
      <c r="Y2125" s="3">
        <v>146</v>
      </c>
      <c r="Z2125" s="3">
        <v>17</v>
      </c>
      <c r="AA2125" s="3" t="s">
        <v>45</v>
      </c>
      <c r="AB2125" s="11">
        <v>84</v>
      </c>
      <c r="AC2125" s="3" t="s">
        <v>88</v>
      </c>
      <c r="AD2125" s="3" t="s">
        <v>58</v>
      </c>
      <c r="AE2125" s="3" t="s">
        <v>58</v>
      </c>
      <c r="AF2125" s="3" t="s">
        <v>58</v>
      </c>
      <c r="AG2125" s="3" t="s">
        <v>51</v>
      </c>
      <c r="AH2125" s="3" t="s">
        <v>59</v>
      </c>
      <c r="AI2125" s="3" t="s">
        <v>60</v>
      </c>
      <c r="AJ2125" s="3" t="s">
        <v>61</v>
      </c>
      <c r="AK2125" s="3" t="s">
        <v>58</v>
      </c>
      <c r="AL2125" s="3" t="s">
        <v>58</v>
      </c>
      <c r="AM2125" s="3" t="s">
        <v>58</v>
      </c>
      <c r="AN2125" s="3" t="s">
        <v>72</v>
      </c>
      <c r="AO2125" s="3" t="s">
        <v>63</v>
      </c>
      <c r="AP2125" s="3">
        <v>142.59658929624351</v>
      </c>
      <c r="AQ2125" s="3">
        <v>1140.7447502427963</v>
      </c>
    </row>
    <row r="2126" spans="1:43" x14ac:dyDescent="0.25">
      <c r="A2126" s="2">
        <v>2125</v>
      </c>
      <c r="B2126" s="3" t="s">
        <v>43</v>
      </c>
      <c r="C2126" s="3" t="s">
        <v>44</v>
      </c>
      <c r="D2126" s="3" t="s">
        <v>45</v>
      </c>
      <c r="E2126" s="3" t="s">
        <v>46</v>
      </c>
      <c r="F2126" s="3">
        <v>0.56000000000000005</v>
      </c>
      <c r="G2126" s="3">
        <v>0.48</v>
      </c>
      <c r="H2126" s="3">
        <v>0.29941325141078101</v>
      </c>
      <c r="I2126" s="3">
        <v>9.3719911902404949</v>
      </c>
      <c r="J2126" s="3">
        <v>1.3777708339346522</v>
      </c>
      <c r="K2126" s="3">
        <v>2.806098354463102</v>
      </c>
      <c r="L2126" s="3">
        <v>0.4125228450873174</v>
      </c>
      <c r="M2126" s="2">
        <v>1210</v>
      </c>
      <c r="N2126" s="3" t="s">
        <v>47</v>
      </c>
      <c r="O2126" s="3" t="s">
        <v>84</v>
      </c>
      <c r="P2126" s="3" t="s">
        <v>85</v>
      </c>
      <c r="Q2126" s="3">
        <v>83.713896858699997</v>
      </c>
      <c r="R2126" s="3" t="s">
        <v>50</v>
      </c>
      <c r="S2126" s="3" t="s">
        <v>51</v>
      </c>
      <c r="T2126" s="3" t="s">
        <v>86</v>
      </c>
      <c r="U2126" s="3" t="s">
        <v>53</v>
      </c>
      <c r="V2126" s="3" t="s">
        <v>71</v>
      </c>
      <c r="W2126" s="3" t="s">
        <v>55</v>
      </c>
      <c r="X2126" s="3" t="s">
        <v>87</v>
      </c>
      <c r="Y2126" s="3">
        <v>146</v>
      </c>
      <c r="Z2126" s="3">
        <v>17</v>
      </c>
      <c r="AA2126" s="3" t="s">
        <v>45</v>
      </c>
      <c r="AB2126" s="11">
        <v>84</v>
      </c>
      <c r="AC2126" s="3" t="s">
        <v>88</v>
      </c>
      <c r="AD2126" s="3" t="s">
        <v>58</v>
      </c>
      <c r="AE2126" s="3" t="s">
        <v>58</v>
      </c>
      <c r="AF2126" s="3" t="s">
        <v>58</v>
      </c>
      <c r="AG2126" s="3" t="s">
        <v>51</v>
      </c>
      <c r="AH2126" s="3" t="s">
        <v>59</v>
      </c>
      <c r="AI2126" s="3" t="s">
        <v>60</v>
      </c>
      <c r="AJ2126" s="3" t="s">
        <v>61</v>
      </c>
      <c r="AK2126" s="3" t="s">
        <v>58</v>
      </c>
      <c r="AL2126" s="3" t="s">
        <v>58</v>
      </c>
      <c r="AM2126" s="3" t="s">
        <v>58</v>
      </c>
      <c r="AN2126" s="3" t="s">
        <v>72</v>
      </c>
      <c r="AO2126" s="3" t="s">
        <v>63</v>
      </c>
      <c r="AP2126" s="3">
        <v>145.50294129083261</v>
      </c>
      <c r="AQ2126" s="3">
        <v>1211.6824394233865</v>
      </c>
    </row>
    <row r="2127" spans="1:43" x14ac:dyDescent="0.25">
      <c r="A2127" s="2">
        <v>2126</v>
      </c>
      <c r="B2127" s="3" t="s">
        <v>43</v>
      </c>
      <c r="C2127" s="3" t="s">
        <v>44</v>
      </c>
      <c r="D2127" s="3" t="s">
        <v>45</v>
      </c>
      <c r="E2127" s="3" t="s">
        <v>46</v>
      </c>
      <c r="F2127" s="3">
        <v>0.56000000000000005</v>
      </c>
      <c r="G2127" s="3">
        <v>0.48</v>
      </c>
      <c r="H2127" s="3">
        <v>1.3324375250941E-2</v>
      </c>
      <c r="I2127" s="3">
        <v>9.3719911902404949</v>
      </c>
      <c r="J2127" s="3">
        <v>1.3777708339346522</v>
      </c>
      <c r="K2127" s="3">
        <v>0.12487592746727753</v>
      </c>
      <c r="L2127" s="3">
        <v>1.8357935601147221E-2</v>
      </c>
      <c r="M2127" s="2">
        <v>1210</v>
      </c>
      <c r="N2127" s="3" t="s">
        <v>47</v>
      </c>
      <c r="O2127" s="3" t="s">
        <v>84</v>
      </c>
      <c r="P2127" s="3" t="s">
        <v>85</v>
      </c>
      <c r="Q2127" s="3">
        <v>83.713896858699997</v>
      </c>
      <c r="R2127" s="3" t="s">
        <v>50</v>
      </c>
      <c r="S2127" s="3" t="s">
        <v>51</v>
      </c>
      <c r="T2127" s="3" t="s">
        <v>86</v>
      </c>
      <c r="U2127" s="3" t="s">
        <v>53</v>
      </c>
      <c r="V2127" s="3" t="s">
        <v>71</v>
      </c>
      <c r="W2127" s="3" t="s">
        <v>55</v>
      </c>
      <c r="X2127" s="3" t="s">
        <v>87</v>
      </c>
      <c r="Y2127" s="3">
        <v>146</v>
      </c>
      <c r="Z2127" s="3">
        <v>17</v>
      </c>
      <c r="AA2127" s="3" t="s">
        <v>45</v>
      </c>
      <c r="AB2127" s="11">
        <v>84</v>
      </c>
      <c r="AC2127" s="3" t="s">
        <v>88</v>
      </c>
      <c r="AD2127" s="3" t="s">
        <v>58</v>
      </c>
      <c r="AE2127" s="3" t="s">
        <v>58</v>
      </c>
      <c r="AF2127" s="3" t="s">
        <v>58</v>
      </c>
      <c r="AG2127" s="3" t="s">
        <v>51</v>
      </c>
      <c r="AH2127" s="3" t="s">
        <v>59</v>
      </c>
      <c r="AI2127" s="3" t="s">
        <v>60</v>
      </c>
      <c r="AJ2127" s="3" t="s">
        <v>61</v>
      </c>
      <c r="AK2127" s="3" t="s">
        <v>58</v>
      </c>
      <c r="AL2127" s="3" t="s">
        <v>58</v>
      </c>
      <c r="AM2127" s="3" t="s">
        <v>58</v>
      </c>
      <c r="AN2127" s="3" t="s">
        <v>72</v>
      </c>
      <c r="AO2127" s="3" t="s">
        <v>63</v>
      </c>
      <c r="AP2127" s="3">
        <v>54.329641430086795</v>
      </c>
      <c r="AQ2127" s="3">
        <v>53.921833558738086</v>
      </c>
    </row>
    <row r="2128" spans="1:43" x14ac:dyDescent="0.25">
      <c r="A2128" s="2">
        <v>2127</v>
      </c>
      <c r="B2128" s="3" t="s">
        <v>43</v>
      </c>
      <c r="C2128" s="3" t="s">
        <v>44</v>
      </c>
      <c r="D2128" s="3" t="s">
        <v>45</v>
      </c>
      <c r="E2128" s="3" t="s">
        <v>46</v>
      </c>
      <c r="F2128" s="3">
        <v>0.56000000000000005</v>
      </c>
      <c r="G2128" s="3">
        <v>0.48</v>
      </c>
      <c r="H2128" s="3">
        <v>1.7066779424554201E-2</v>
      </c>
      <c r="I2128" s="3">
        <v>9.3719911902404949</v>
      </c>
      <c r="J2128" s="3">
        <v>1.3777708339346522</v>
      </c>
      <c r="K2128" s="3">
        <v>0.15994970641269973</v>
      </c>
      <c r="L2128" s="3">
        <v>2.3514110920346804E-2</v>
      </c>
      <c r="M2128" s="2">
        <v>1210</v>
      </c>
      <c r="N2128" s="3" t="s">
        <v>47</v>
      </c>
      <c r="O2128" s="3" t="s">
        <v>84</v>
      </c>
      <c r="P2128" s="3" t="s">
        <v>85</v>
      </c>
      <c r="Q2128" s="3">
        <v>83.713896858699997</v>
      </c>
      <c r="R2128" s="3" t="s">
        <v>50</v>
      </c>
      <c r="S2128" s="3" t="s">
        <v>51</v>
      </c>
      <c r="T2128" s="3" t="s">
        <v>86</v>
      </c>
      <c r="U2128" s="3" t="s">
        <v>53</v>
      </c>
      <c r="V2128" s="3" t="s">
        <v>71</v>
      </c>
      <c r="W2128" s="3" t="s">
        <v>55</v>
      </c>
      <c r="X2128" s="3" t="s">
        <v>87</v>
      </c>
      <c r="Y2128" s="3">
        <v>146</v>
      </c>
      <c r="Z2128" s="3">
        <v>17</v>
      </c>
      <c r="AA2128" s="3" t="s">
        <v>45</v>
      </c>
      <c r="AB2128" s="11">
        <v>84</v>
      </c>
      <c r="AC2128" s="3" t="s">
        <v>88</v>
      </c>
      <c r="AD2128" s="3" t="s">
        <v>58</v>
      </c>
      <c r="AE2128" s="3" t="s">
        <v>58</v>
      </c>
      <c r="AF2128" s="3" t="s">
        <v>58</v>
      </c>
      <c r="AG2128" s="3" t="s">
        <v>51</v>
      </c>
      <c r="AH2128" s="3" t="s">
        <v>59</v>
      </c>
      <c r="AI2128" s="3" t="s">
        <v>60</v>
      </c>
      <c r="AJ2128" s="3" t="s">
        <v>61</v>
      </c>
      <c r="AK2128" s="3" t="s">
        <v>58</v>
      </c>
      <c r="AL2128" s="3" t="s">
        <v>58</v>
      </c>
      <c r="AM2128" s="3" t="s">
        <v>58</v>
      </c>
      <c r="AN2128" s="3" t="s">
        <v>72</v>
      </c>
      <c r="AO2128" s="3" t="s">
        <v>63</v>
      </c>
      <c r="AP2128" s="3">
        <v>55.524914339683221</v>
      </c>
      <c r="AQ2128" s="3">
        <v>69.066805923941402</v>
      </c>
    </row>
    <row r="2129" spans="1:43" x14ac:dyDescent="0.25">
      <c r="A2129" s="2">
        <v>2128</v>
      </c>
      <c r="B2129" s="3" t="s">
        <v>43</v>
      </c>
      <c r="C2129" s="3" t="s">
        <v>44</v>
      </c>
      <c r="D2129" s="3" t="s">
        <v>45</v>
      </c>
      <c r="E2129" s="3" t="s">
        <v>46</v>
      </c>
      <c r="F2129" s="3">
        <v>0.56000000000000005</v>
      </c>
      <c r="G2129" s="3">
        <v>0.48</v>
      </c>
      <c r="H2129" s="3">
        <v>3.2037115843704402E-3</v>
      </c>
      <c r="I2129" s="3">
        <v>9.3719911895422268</v>
      </c>
      <c r="J2129" s="3">
        <v>1.3777708338320001</v>
      </c>
      <c r="K2129" s="3">
        <v>3.0025156742554134E-2</v>
      </c>
      <c r="L2129" s="3">
        <v>4.4139803809552991E-3</v>
      </c>
      <c r="M2129" s="2">
        <v>1200</v>
      </c>
      <c r="N2129" s="3" t="s">
        <v>66</v>
      </c>
      <c r="O2129" s="3" t="s">
        <v>84</v>
      </c>
      <c r="P2129" s="3" t="s">
        <v>85</v>
      </c>
      <c r="Q2129" s="3">
        <v>83.713896858699997</v>
      </c>
      <c r="R2129" s="3" t="s">
        <v>50</v>
      </c>
      <c r="S2129" s="3" t="s">
        <v>51</v>
      </c>
      <c r="T2129" s="3" t="s">
        <v>86</v>
      </c>
      <c r="U2129" s="3" t="s">
        <v>53</v>
      </c>
      <c r="V2129" s="3" t="s">
        <v>71</v>
      </c>
      <c r="W2129" s="3" t="s">
        <v>55</v>
      </c>
      <c r="X2129" s="3" t="s">
        <v>87</v>
      </c>
      <c r="Y2129" s="3">
        <v>146</v>
      </c>
      <c r="Z2129" s="3">
        <v>17</v>
      </c>
      <c r="AA2129" s="3" t="s">
        <v>45</v>
      </c>
      <c r="AB2129" s="11">
        <v>84</v>
      </c>
      <c r="AC2129" s="3" t="s">
        <v>88</v>
      </c>
      <c r="AD2129" s="3" t="s">
        <v>58</v>
      </c>
      <c r="AE2129" s="3" t="s">
        <v>58</v>
      </c>
      <c r="AF2129" s="3" t="s">
        <v>58</v>
      </c>
      <c r="AG2129" s="3" t="s">
        <v>51</v>
      </c>
      <c r="AH2129" s="3" t="s">
        <v>59</v>
      </c>
      <c r="AI2129" s="3" t="s">
        <v>60</v>
      </c>
      <c r="AJ2129" s="3" t="s">
        <v>61</v>
      </c>
      <c r="AK2129" s="3" t="s">
        <v>58</v>
      </c>
      <c r="AL2129" s="3" t="s">
        <v>58</v>
      </c>
      <c r="AM2129" s="3" t="s">
        <v>58</v>
      </c>
      <c r="AN2129" s="3" t="s">
        <v>72</v>
      </c>
      <c r="AO2129" s="3" t="s">
        <v>63</v>
      </c>
      <c r="AP2129" s="3">
        <v>24.258970608203825</v>
      </c>
      <c r="AQ2129" s="3">
        <v>12.9649608007268</v>
      </c>
    </row>
    <row r="2130" spans="1:43" x14ac:dyDescent="0.25">
      <c r="A2130" s="2">
        <v>2129</v>
      </c>
      <c r="B2130" s="3" t="s">
        <v>43</v>
      </c>
      <c r="C2130" s="3" t="s">
        <v>44</v>
      </c>
      <c r="D2130" s="3" t="s">
        <v>45</v>
      </c>
      <c r="E2130" s="3" t="s">
        <v>46</v>
      </c>
      <c r="F2130" s="3">
        <v>0.56000000000000005</v>
      </c>
      <c r="G2130" s="3">
        <v>0.48</v>
      </c>
      <c r="H2130" s="3">
        <v>0.38941267178594402</v>
      </c>
      <c r="I2130" s="3">
        <v>9.3719911895422268</v>
      </c>
      <c r="J2130" s="3">
        <v>1.3777708338320001</v>
      </c>
      <c r="K2130" s="3">
        <v>3.6495721290739662</v>
      </c>
      <c r="L2130" s="3">
        <v>0.53652142151126703</v>
      </c>
      <c r="M2130" s="2">
        <v>1210</v>
      </c>
      <c r="N2130" s="3" t="s">
        <v>47</v>
      </c>
      <c r="O2130" s="3" t="s">
        <v>84</v>
      </c>
      <c r="P2130" s="3" t="s">
        <v>85</v>
      </c>
      <c r="Q2130" s="3">
        <v>83.713896858699997</v>
      </c>
      <c r="R2130" s="3" t="s">
        <v>50</v>
      </c>
      <c r="S2130" s="3" t="s">
        <v>51</v>
      </c>
      <c r="T2130" s="3" t="s">
        <v>86</v>
      </c>
      <c r="U2130" s="3" t="s">
        <v>53</v>
      </c>
      <c r="V2130" s="3" t="s">
        <v>71</v>
      </c>
      <c r="W2130" s="3" t="s">
        <v>55</v>
      </c>
      <c r="X2130" s="3" t="s">
        <v>87</v>
      </c>
      <c r="Y2130" s="3">
        <v>146</v>
      </c>
      <c r="Z2130" s="3">
        <v>17</v>
      </c>
      <c r="AA2130" s="3" t="s">
        <v>45</v>
      </c>
      <c r="AB2130" s="11">
        <v>84</v>
      </c>
      <c r="AC2130" s="3" t="s">
        <v>88</v>
      </c>
      <c r="AD2130" s="3" t="s">
        <v>58</v>
      </c>
      <c r="AE2130" s="3" t="s">
        <v>58</v>
      </c>
      <c r="AF2130" s="3" t="s">
        <v>58</v>
      </c>
      <c r="AG2130" s="3" t="s">
        <v>51</v>
      </c>
      <c r="AH2130" s="3" t="s">
        <v>59</v>
      </c>
      <c r="AI2130" s="3" t="s">
        <v>60</v>
      </c>
      <c r="AJ2130" s="3" t="s">
        <v>61</v>
      </c>
      <c r="AK2130" s="3" t="s">
        <v>58</v>
      </c>
      <c r="AL2130" s="3" t="s">
        <v>58</v>
      </c>
      <c r="AM2130" s="3" t="s">
        <v>58</v>
      </c>
      <c r="AN2130" s="3" t="s">
        <v>72</v>
      </c>
      <c r="AO2130" s="3" t="s">
        <v>63</v>
      </c>
      <c r="AP2130" s="3">
        <v>161.31061625845754</v>
      </c>
      <c r="AQ2130" s="3">
        <v>1575.8971717808927</v>
      </c>
    </row>
    <row r="2131" spans="1:43" x14ac:dyDescent="0.25">
      <c r="A2131" s="2">
        <v>2130</v>
      </c>
      <c r="B2131" s="3" t="s">
        <v>43</v>
      </c>
      <c r="C2131" s="3" t="s">
        <v>44</v>
      </c>
      <c r="D2131" s="3" t="s">
        <v>45</v>
      </c>
      <c r="E2131" s="3" t="s">
        <v>46</v>
      </c>
      <c r="F2131" s="3">
        <v>0.56000000000000005</v>
      </c>
      <c r="G2131" s="3">
        <v>0.48</v>
      </c>
      <c r="H2131" s="3">
        <v>0.107033724477687</v>
      </c>
      <c r="I2131" s="3">
        <v>9.3719911895422268</v>
      </c>
      <c r="J2131" s="3">
        <v>1.3777708338320001</v>
      </c>
      <c r="K2131" s="3">
        <v>1.0031191227887728</v>
      </c>
      <c r="L2131" s="3">
        <v>0.14746794382176737</v>
      </c>
      <c r="M2131" s="2">
        <v>1210</v>
      </c>
      <c r="N2131" s="3" t="s">
        <v>47</v>
      </c>
      <c r="O2131" s="3" t="s">
        <v>84</v>
      </c>
      <c r="P2131" s="3" t="s">
        <v>85</v>
      </c>
      <c r="Q2131" s="3">
        <v>83.713896858699997</v>
      </c>
      <c r="R2131" s="3" t="s">
        <v>50</v>
      </c>
      <c r="S2131" s="3" t="s">
        <v>51</v>
      </c>
      <c r="T2131" s="3" t="s">
        <v>86</v>
      </c>
      <c r="U2131" s="3" t="s">
        <v>53</v>
      </c>
      <c r="V2131" s="3" t="s">
        <v>71</v>
      </c>
      <c r="W2131" s="3" t="s">
        <v>55</v>
      </c>
      <c r="X2131" s="3" t="s">
        <v>87</v>
      </c>
      <c r="Y2131" s="3">
        <v>146</v>
      </c>
      <c r="Z2131" s="3">
        <v>17</v>
      </c>
      <c r="AA2131" s="3" t="s">
        <v>45</v>
      </c>
      <c r="AB2131" s="11">
        <v>84</v>
      </c>
      <c r="AC2131" s="3" t="s">
        <v>88</v>
      </c>
      <c r="AD2131" s="3" t="s">
        <v>58</v>
      </c>
      <c r="AE2131" s="3" t="s">
        <v>58</v>
      </c>
      <c r="AF2131" s="3" t="s">
        <v>58</v>
      </c>
      <c r="AG2131" s="3" t="s">
        <v>51</v>
      </c>
      <c r="AH2131" s="3" t="s">
        <v>59</v>
      </c>
      <c r="AI2131" s="3" t="s">
        <v>60</v>
      </c>
      <c r="AJ2131" s="3" t="s">
        <v>61</v>
      </c>
      <c r="AK2131" s="3" t="s">
        <v>58</v>
      </c>
      <c r="AL2131" s="3" t="s">
        <v>58</v>
      </c>
      <c r="AM2131" s="3" t="s">
        <v>58</v>
      </c>
      <c r="AN2131" s="3" t="s">
        <v>72</v>
      </c>
      <c r="AO2131" s="3" t="s">
        <v>63</v>
      </c>
      <c r="AP2131" s="3">
        <v>112.51216205928492</v>
      </c>
      <c r="AQ2131" s="3">
        <v>433.15011531591915</v>
      </c>
    </row>
    <row r="2132" spans="1:43" x14ac:dyDescent="0.25">
      <c r="A2132" s="2">
        <v>2131</v>
      </c>
      <c r="B2132" s="3" t="s">
        <v>43</v>
      </c>
      <c r="C2132" s="3" t="s">
        <v>44</v>
      </c>
      <c r="D2132" s="3" t="s">
        <v>45</v>
      </c>
      <c r="E2132" s="3" t="s">
        <v>46</v>
      </c>
      <c r="F2132" s="3">
        <v>0.56000000000000005</v>
      </c>
      <c r="G2132" s="3">
        <v>0.48</v>
      </c>
      <c r="H2132" s="3">
        <v>8.3821024122683496E-2</v>
      </c>
      <c r="I2132" s="3">
        <v>9.3719911895422268</v>
      </c>
      <c r="J2132" s="3">
        <v>1.3777708338320001</v>
      </c>
      <c r="K2132" s="3">
        <v>0.78556989957619616</v>
      </c>
      <c r="L2132" s="3">
        <v>0.11548616229816183</v>
      </c>
      <c r="M2132" s="2">
        <v>1210</v>
      </c>
      <c r="N2132" s="3" t="s">
        <v>47</v>
      </c>
      <c r="O2132" s="3" t="s">
        <v>84</v>
      </c>
      <c r="P2132" s="3" t="s">
        <v>85</v>
      </c>
      <c r="Q2132" s="3">
        <v>83.713896858699997</v>
      </c>
      <c r="R2132" s="3" t="s">
        <v>50</v>
      </c>
      <c r="S2132" s="3" t="s">
        <v>51</v>
      </c>
      <c r="T2132" s="3" t="s">
        <v>86</v>
      </c>
      <c r="U2132" s="3" t="s">
        <v>53</v>
      </c>
      <c r="V2132" s="3" t="s">
        <v>71</v>
      </c>
      <c r="W2132" s="3" t="s">
        <v>55</v>
      </c>
      <c r="X2132" s="3" t="s">
        <v>87</v>
      </c>
      <c r="Y2132" s="3">
        <v>146</v>
      </c>
      <c r="Z2132" s="3">
        <v>17</v>
      </c>
      <c r="AA2132" s="3" t="s">
        <v>45</v>
      </c>
      <c r="AB2132" s="11">
        <v>84</v>
      </c>
      <c r="AC2132" s="3" t="s">
        <v>88</v>
      </c>
      <c r="AD2132" s="3" t="s">
        <v>58</v>
      </c>
      <c r="AE2132" s="3" t="s">
        <v>58</v>
      </c>
      <c r="AF2132" s="3" t="s">
        <v>58</v>
      </c>
      <c r="AG2132" s="3" t="s">
        <v>51</v>
      </c>
      <c r="AH2132" s="3" t="s">
        <v>59</v>
      </c>
      <c r="AI2132" s="3" t="s">
        <v>60</v>
      </c>
      <c r="AJ2132" s="3" t="s">
        <v>61</v>
      </c>
      <c r="AK2132" s="3" t="s">
        <v>58</v>
      </c>
      <c r="AL2132" s="3" t="s">
        <v>58</v>
      </c>
      <c r="AM2132" s="3" t="s">
        <v>58</v>
      </c>
      <c r="AN2132" s="3" t="s">
        <v>72</v>
      </c>
      <c r="AO2132" s="3" t="s">
        <v>63</v>
      </c>
      <c r="AP2132" s="3">
        <v>108.70593340330961</v>
      </c>
      <c r="AQ2132" s="3">
        <v>339.21164980302717</v>
      </c>
    </row>
    <row r="2133" spans="1:43" x14ac:dyDescent="0.25">
      <c r="A2133" s="2">
        <v>2132</v>
      </c>
      <c r="B2133" s="3" t="s">
        <v>43</v>
      </c>
      <c r="C2133" s="3" t="s">
        <v>44</v>
      </c>
      <c r="D2133" s="3" t="s">
        <v>45</v>
      </c>
      <c r="E2133" s="3" t="s">
        <v>46</v>
      </c>
      <c r="F2133" s="3">
        <v>0.56000000000000005</v>
      </c>
      <c r="G2133" s="3">
        <v>0.48</v>
      </c>
      <c r="H2133" s="3">
        <v>8.4573108321090804E-3</v>
      </c>
      <c r="I2133" s="3">
        <v>9.3719911895422268</v>
      </c>
      <c r="J2133" s="3">
        <v>1.3777708338320001</v>
      </c>
      <c r="K2133" s="3">
        <v>7.9261842605746341E-2</v>
      </c>
      <c r="L2133" s="3">
        <v>1.1652236197131334E-2</v>
      </c>
      <c r="M2133" s="2">
        <v>1210</v>
      </c>
      <c r="N2133" s="3" t="s">
        <v>47</v>
      </c>
      <c r="O2133" s="3" t="s">
        <v>84</v>
      </c>
      <c r="P2133" s="3" t="s">
        <v>85</v>
      </c>
      <c r="Q2133" s="3">
        <v>83.713896858699997</v>
      </c>
      <c r="R2133" s="3" t="s">
        <v>50</v>
      </c>
      <c r="S2133" s="3" t="s">
        <v>51</v>
      </c>
      <c r="T2133" s="3" t="s">
        <v>86</v>
      </c>
      <c r="U2133" s="3" t="s">
        <v>53</v>
      </c>
      <c r="V2133" s="3" t="s">
        <v>71</v>
      </c>
      <c r="W2133" s="3" t="s">
        <v>55</v>
      </c>
      <c r="X2133" s="3" t="s">
        <v>87</v>
      </c>
      <c r="Y2133" s="3">
        <v>146</v>
      </c>
      <c r="Z2133" s="3">
        <v>17</v>
      </c>
      <c r="AA2133" s="3" t="s">
        <v>45</v>
      </c>
      <c r="AB2133" s="11">
        <v>84</v>
      </c>
      <c r="AC2133" s="3" t="s">
        <v>88</v>
      </c>
      <c r="AD2133" s="3" t="s">
        <v>58</v>
      </c>
      <c r="AE2133" s="3" t="s">
        <v>58</v>
      </c>
      <c r="AF2133" s="3" t="s">
        <v>58</v>
      </c>
      <c r="AG2133" s="3" t="s">
        <v>51</v>
      </c>
      <c r="AH2133" s="3" t="s">
        <v>59</v>
      </c>
      <c r="AI2133" s="3" t="s">
        <v>60</v>
      </c>
      <c r="AJ2133" s="3" t="s">
        <v>61</v>
      </c>
      <c r="AK2133" s="3" t="s">
        <v>58</v>
      </c>
      <c r="AL2133" s="3" t="s">
        <v>58</v>
      </c>
      <c r="AM2133" s="3" t="s">
        <v>58</v>
      </c>
      <c r="AN2133" s="3" t="s">
        <v>72</v>
      </c>
      <c r="AO2133" s="3" t="s">
        <v>63</v>
      </c>
      <c r="AP2133" s="3">
        <v>56.703505684589075</v>
      </c>
      <c r="AQ2133" s="3">
        <v>34.225522657153725</v>
      </c>
    </row>
    <row r="2134" spans="1:43" x14ac:dyDescent="0.25">
      <c r="A2134" s="2">
        <v>2133</v>
      </c>
      <c r="B2134" s="3" t="s">
        <v>43</v>
      </c>
      <c r="C2134" s="3" t="s">
        <v>44</v>
      </c>
      <c r="D2134" s="3" t="s">
        <v>45</v>
      </c>
      <c r="E2134" s="3" t="s">
        <v>46</v>
      </c>
      <c r="F2134" s="3">
        <v>0.56000000000000005</v>
      </c>
      <c r="G2134" s="3">
        <v>0.48</v>
      </c>
      <c r="H2134" s="3">
        <v>7.1090784757496302E-3</v>
      </c>
      <c r="I2134" s="3">
        <v>9.3719911895422268</v>
      </c>
      <c r="J2134" s="3">
        <v>1.3777708338320001</v>
      </c>
      <c r="K2134" s="3">
        <v>6.6626220840489817E-2</v>
      </c>
      <c r="L2134" s="3">
        <v>9.7946809793106916E-3</v>
      </c>
      <c r="M2134" s="2">
        <v>1210</v>
      </c>
      <c r="N2134" s="3" t="s">
        <v>47</v>
      </c>
      <c r="O2134" s="3" t="s">
        <v>84</v>
      </c>
      <c r="P2134" s="3" t="s">
        <v>85</v>
      </c>
      <c r="Q2134" s="3">
        <v>83.713896858699997</v>
      </c>
      <c r="R2134" s="3" t="s">
        <v>50</v>
      </c>
      <c r="S2134" s="3" t="s">
        <v>51</v>
      </c>
      <c r="T2134" s="3" t="s">
        <v>86</v>
      </c>
      <c r="U2134" s="3" t="s">
        <v>53</v>
      </c>
      <c r="V2134" s="3" t="s">
        <v>71</v>
      </c>
      <c r="W2134" s="3" t="s">
        <v>55</v>
      </c>
      <c r="X2134" s="3" t="s">
        <v>87</v>
      </c>
      <c r="Y2134" s="3">
        <v>146</v>
      </c>
      <c r="Z2134" s="3">
        <v>17</v>
      </c>
      <c r="AA2134" s="3" t="s">
        <v>45</v>
      </c>
      <c r="AB2134" s="11">
        <v>84</v>
      </c>
      <c r="AC2134" s="3" t="s">
        <v>88</v>
      </c>
      <c r="AD2134" s="3" t="s">
        <v>58</v>
      </c>
      <c r="AE2134" s="3" t="s">
        <v>58</v>
      </c>
      <c r="AF2134" s="3" t="s">
        <v>58</v>
      </c>
      <c r="AG2134" s="3" t="s">
        <v>51</v>
      </c>
      <c r="AH2134" s="3" t="s">
        <v>59</v>
      </c>
      <c r="AI2134" s="3" t="s">
        <v>60</v>
      </c>
      <c r="AJ2134" s="3" t="s">
        <v>61</v>
      </c>
      <c r="AK2134" s="3" t="s">
        <v>58</v>
      </c>
      <c r="AL2134" s="3" t="s">
        <v>58</v>
      </c>
      <c r="AM2134" s="3" t="s">
        <v>58</v>
      </c>
      <c r="AN2134" s="3" t="s">
        <v>72</v>
      </c>
      <c r="AO2134" s="3" t="s">
        <v>63</v>
      </c>
      <c r="AP2134" s="3">
        <v>36.955004925407728</v>
      </c>
      <c r="AQ2134" s="3">
        <v>28.769419886932976</v>
      </c>
    </row>
    <row r="2135" spans="1:43" x14ac:dyDescent="0.25">
      <c r="A2135" s="2">
        <v>2134</v>
      </c>
      <c r="B2135" s="3" t="s">
        <v>43</v>
      </c>
      <c r="C2135" s="3" t="s">
        <v>44</v>
      </c>
      <c r="D2135" s="3" t="s">
        <v>45</v>
      </c>
      <c r="E2135" s="3" t="s">
        <v>46</v>
      </c>
      <c r="F2135" s="3">
        <v>0.56000000000000005</v>
      </c>
      <c r="G2135" s="3">
        <v>0.48</v>
      </c>
      <c r="H2135" s="3">
        <v>1.0054354768401601E-3</v>
      </c>
      <c r="I2135" s="3">
        <v>9.3719911895422268</v>
      </c>
      <c r="J2135" s="3">
        <v>1.3777708338320001</v>
      </c>
      <c r="K2135" s="3">
        <v>9.4229324305991676E-3</v>
      </c>
      <c r="L2135" s="3">
        <v>1.3852596752903419E-3</v>
      </c>
      <c r="M2135" s="2">
        <v>1210</v>
      </c>
      <c r="N2135" s="3" t="s">
        <v>47</v>
      </c>
      <c r="O2135" s="3" t="s">
        <v>84</v>
      </c>
      <c r="P2135" s="3" t="s">
        <v>85</v>
      </c>
      <c r="Q2135" s="3">
        <v>83.713896858699997</v>
      </c>
      <c r="R2135" s="3" t="s">
        <v>50</v>
      </c>
      <c r="S2135" s="3" t="s">
        <v>51</v>
      </c>
      <c r="T2135" s="3" t="s">
        <v>86</v>
      </c>
      <c r="U2135" s="3" t="s">
        <v>53</v>
      </c>
      <c r="V2135" s="3" t="s">
        <v>71</v>
      </c>
      <c r="W2135" s="3" t="s">
        <v>55</v>
      </c>
      <c r="X2135" s="3" t="s">
        <v>87</v>
      </c>
      <c r="Y2135" s="3">
        <v>146</v>
      </c>
      <c r="Z2135" s="3">
        <v>17</v>
      </c>
      <c r="AA2135" s="3" t="s">
        <v>45</v>
      </c>
      <c r="AB2135" s="11">
        <v>84</v>
      </c>
      <c r="AC2135" s="3" t="s">
        <v>88</v>
      </c>
      <c r="AD2135" s="3" t="s">
        <v>58</v>
      </c>
      <c r="AE2135" s="3" t="s">
        <v>58</v>
      </c>
      <c r="AF2135" s="3" t="s">
        <v>58</v>
      </c>
      <c r="AG2135" s="3" t="s">
        <v>51</v>
      </c>
      <c r="AH2135" s="3" t="s">
        <v>59</v>
      </c>
      <c r="AI2135" s="3" t="s">
        <v>60</v>
      </c>
      <c r="AJ2135" s="3" t="s">
        <v>61</v>
      </c>
      <c r="AK2135" s="3" t="s">
        <v>58</v>
      </c>
      <c r="AL2135" s="3" t="s">
        <v>58</v>
      </c>
      <c r="AM2135" s="3" t="s">
        <v>58</v>
      </c>
      <c r="AN2135" s="3" t="s">
        <v>72</v>
      </c>
      <c r="AO2135" s="3" t="s">
        <v>63</v>
      </c>
      <c r="AP2135" s="3">
        <v>13.821574307212527</v>
      </c>
      <c r="AQ2135" s="3">
        <v>4.068853016759415</v>
      </c>
    </row>
    <row r="2136" spans="1:43" x14ac:dyDescent="0.25">
      <c r="A2136" s="2">
        <v>2135</v>
      </c>
      <c r="B2136" s="3" t="s">
        <v>43</v>
      </c>
      <c r="C2136" s="3" t="s">
        <v>44</v>
      </c>
      <c r="D2136" s="3" t="s">
        <v>45</v>
      </c>
      <c r="E2136" s="3" t="s">
        <v>46</v>
      </c>
      <c r="F2136" s="3">
        <v>0.56000000000000005</v>
      </c>
      <c r="G2136" s="3">
        <v>0.48</v>
      </c>
      <c r="H2136" s="3">
        <v>1.7720496889515699E-2</v>
      </c>
      <c r="I2136" s="3">
        <v>9.3719911895422268</v>
      </c>
      <c r="J2136" s="3">
        <v>1.3777708338320001</v>
      </c>
      <c r="K2136" s="3">
        <v>0.16607634072285157</v>
      </c>
      <c r="L2136" s="3">
        <v>2.4414783775385408E-2</v>
      </c>
      <c r="M2136" s="2">
        <v>1210</v>
      </c>
      <c r="N2136" s="3" t="s">
        <v>47</v>
      </c>
      <c r="O2136" s="3" t="s">
        <v>84</v>
      </c>
      <c r="P2136" s="3" t="s">
        <v>85</v>
      </c>
      <c r="Q2136" s="3">
        <v>83.713896858699997</v>
      </c>
      <c r="R2136" s="3" t="s">
        <v>50</v>
      </c>
      <c r="S2136" s="3" t="s">
        <v>51</v>
      </c>
      <c r="T2136" s="3" t="s">
        <v>86</v>
      </c>
      <c r="U2136" s="3" t="s">
        <v>53</v>
      </c>
      <c r="V2136" s="3" t="s">
        <v>71</v>
      </c>
      <c r="W2136" s="3" t="s">
        <v>55</v>
      </c>
      <c r="X2136" s="3" t="s">
        <v>87</v>
      </c>
      <c r="Y2136" s="3">
        <v>146</v>
      </c>
      <c r="Z2136" s="3">
        <v>17</v>
      </c>
      <c r="AA2136" s="3" t="s">
        <v>45</v>
      </c>
      <c r="AB2136" s="11">
        <v>84</v>
      </c>
      <c r="AC2136" s="3" t="s">
        <v>88</v>
      </c>
      <c r="AD2136" s="3" t="s">
        <v>58</v>
      </c>
      <c r="AE2136" s="3" t="s">
        <v>58</v>
      </c>
      <c r="AF2136" s="3" t="s">
        <v>58</v>
      </c>
      <c r="AG2136" s="3" t="s">
        <v>51</v>
      </c>
      <c r="AH2136" s="3" t="s">
        <v>59</v>
      </c>
      <c r="AI2136" s="3" t="s">
        <v>60</v>
      </c>
      <c r="AJ2136" s="3" t="s">
        <v>61</v>
      </c>
      <c r="AK2136" s="3" t="s">
        <v>58</v>
      </c>
      <c r="AL2136" s="3" t="s">
        <v>58</v>
      </c>
      <c r="AM2136" s="3" t="s">
        <v>58</v>
      </c>
      <c r="AN2136" s="3" t="s">
        <v>72</v>
      </c>
      <c r="AO2136" s="3" t="s">
        <v>63</v>
      </c>
      <c r="AP2136" s="3">
        <v>82.912961155179005</v>
      </c>
      <c r="AQ2136" s="3">
        <v>71.712306645455683</v>
      </c>
    </row>
    <row r="2137" spans="1:43" x14ac:dyDescent="0.25">
      <c r="A2137" s="2">
        <v>2136</v>
      </c>
      <c r="B2137" s="3" t="s">
        <v>43</v>
      </c>
      <c r="C2137" s="3" t="s">
        <v>44</v>
      </c>
      <c r="D2137" s="3" t="s">
        <v>45</v>
      </c>
      <c r="E2137" s="3" t="s">
        <v>46</v>
      </c>
      <c r="F2137" s="3">
        <v>0.56000000000000005</v>
      </c>
      <c r="G2137" s="3">
        <v>0.48</v>
      </c>
      <c r="H2137" s="3">
        <v>5.3142160656985003E-5</v>
      </c>
      <c r="I2137" s="3">
        <v>9.4136694768840634</v>
      </c>
      <c r="J2137" s="3">
        <v>1.3838063011760209</v>
      </c>
      <c r="K2137" s="3">
        <v>5.0026273571232886E-4</v>
      </c>
      <c r="L2137" s="3">
        <v>7.3538456775244283E-5</v>
      </c>
      <c r="M2137" s="2">
        <v>1210</v>
      </c>
      <c r="N2137" s="3" t="s">
        <v>47</v>
      </c>
      <c r="O2137" s="3" t="s">
        <v>84</v>
      </c>
      <c r="P2137" s="3" t="s">
        <v>85</v>
      </c>
      <c r="Q2137" s="3">
        <v>83.713896858699997</v>
      </c>
      <c r="R2137" s="3" t="s">
        <v>50</v>
      </c>
      <c r="S2137" s="3" t="s">
        <v>51</v>
      </c>
      <c r="T2137" s="3" t="s">
        <v>86</v>
      </c>
      <c r="U2137" s="3" t="s">
        <v>53</v>
      </c>
      <c r="V2137" s="3" t="s">
        <v>71</v>
      </c>
      <c r="W2137" s="3" t="s">
        <v>55</v>
      </c>
      <c r="X2137" s="3" t="s">
        <v>87</v>
      </c>
      <c r="Y2137" s="3">
        <v>146</v>
      </c>
      <c r="Z2137" s="3">
        <v>17</v>
      </c>
      <c r="AA2137" s="3" t="s">
        <v>45</v>
      </c>
      <c r="AB2137" s="11">
        <v>84</v>
      </c>
      <c r="AC2137" s="3" t="s">
        <v>88</v>
      </c>
      <c r="AD2137" s="3" t="s">
        <v>58</v>
      </c>
      <c r="AE2137" s="3" t="s">
        <v>58</v>
      </c>
      <c r="AF2137" s="3" t="s">
        <v>58</v>
      </c>
      <c r="AG2137" s="3" t="s">
        <v>51</v>
      </c>
      <c r="AH2137" s="3" t="s">
        <v>59</v>
      </c>
      <c r="AI2137" s="3" t="s">
        <v>60</v>
      </c>
      <c r="AJ2137" s="3" t="s">
        <v>61</v>
      </c>
      <c r="AK2137" s="3" t="s">
        <v>58</v>
      </c>
      <c r="AL2137" s="3" t="s">
        <v>58</v>
      </c>
      <c r="AM2137" s="3" t="s">
        <v>58</v>
      </c>
      <c r="AN2137" s="3" t="s">
        <v>72</v>
      </c>
      <c r="AO2137" s="3" t="s">
        <v>63</v>
      </c>
      <c r="AP2137" s="3">
        <v>2.2718499561380554</v>
      </c>
      <c r="AQ2137" s="3">
        <v>0.21505869415493239</v>
      </c>
    </row>
    <row r="2138" spans="1:43" x14ac:dyDescent="0.25">
      <c r="A2138" s="2">
        <v>2137</v>
      </c>
      <c r="B2138" s="3" t="s">
        <v>43</v>
      </c>
      <c r="C2138" s="3" t="s">
        <v>44</v>
      </c>
      <c r="D2138" s="3" t="s">
        <v>45</v>
      </c>
      <c r="E2138" s="3" t="s">
        <v>46</v>
      </c>
      <c r="F2138" s="3">
        <v>0.56000000000000005</v>
      </c>
      <c r="G2138" s="3">
        <v>0.48</v>
      </c>
      <c r="H2138" s="3">
        <v>4.7464138185436697E-2</v>
      </c>
      <c r="I2138" s="3">
        <v>9.4136694768840634</v>
      </c>
      <c r="J2138" s="3">
        <v>1.3838063011760209</v>
      </c>
      <c r="K2138" s="3">
        <v>0.44681170888285276</v>
      </c>
      <c r="L2138" s="3">
        <v>6.5681173500896681E-2</v>
      </c>
      <c r="M2138" s="2">
        <v>1210</v>
      </c>
      <c r="N2138" s="3" t="s">
        <v>47</v>
      </c>
      <c r="O2138" s="3" t="s">
        <v>84</v>
      </c>
      <c r="P2138" s="3" t="s">
        <v>85</v>
      </c>
      <c r="Q2138" s="3">
        <v>83.713896858699997</v>
      </c>
      <c r="R2138" s="3" t="s">
        <v>50</v>
      </c>
      <c r="S2138" s="3" t="s">
        <v>51</v>
      </c>
      <c r="T2138" s="3" t="s">
        <v>86</v>
      </c>
      <c r="U2138" s="3" t="s">
        <v>53</v>
      </c>
      <c r="V2138" s="3" t="s">
        <v>71</v>
      </c>
      <c r="W2138" s="3" t="s">
        <v>55</v>
      </c>
      <c r="X2138" s="3" t="s">
        <v>87</v>
      </c>
      <c r="Y2138" s="3">
        <v>146</v>
      </c>
      <c r="Z2138" s="3">
        <v>17</v>
      </c>
      <c r="AA2138" s="3" t="s">
        <v>45</v>
      </c>
      <c r="AB2138" s="11">
        <v>84</v>
      </c>
      <c r="AC2138" s="3" t="s">
        <v>88</v>
      </c>
      <c r="AD2138" s="3" t="s">
        <v>58</v>
      </c>
      <c r="AE2138" s="3" t="s">
        <v>58</v>
      </c>
      <c r="AF2138" s="3" t="s">
        <v>58</v>
      </c>
      <c r="AG2138" s="3" t="s">
        <v>51</v>
      </c>
      <c r="AH2138" s="3" t="s">
        <v>59</v>
      </c>
      <c r="AI2138" s="3" t="s">
        <v>60</v>
      </c>
      <c r="AJ2138" s="3" t="s">
        <v>61</v>
      </c>
      <c r="AK2138" s="3" t="s">
        <v>58</v>
      </c>
      <c r="AL2138" s="3" t="s">
        <v>58</v>
      </c>
      <c r="AM2138" s="3" t="s">
        <v>58</v>
      </c>
      <c r="AN2138" s="3" t="s">
        <v>72</v>
      </c>
      <c r="AO2138" s="3" t="s">
        <v>63</v>
      </c>
      <c r="AP2138" s="3">
        <v>141.18171272191447</v>
      </c>
      <c r="AQ2138" s="3">
        <v>192.08055244941565</v>
      </c>
    </row>
    <row r="2139" spans="1:43" x14ac:dyDescent="0.25">
      <c r="A2139" s="2">
        <v>2138</v>
      </c>
      <c r="B2139" s="3" t="s">
        <v>43</v>
      </c>
      <c r="C2139" s="3" t="s">
        <v>44</v>
      </c>
      <c r="D2139" s="3" t="s">
        <v>45</v>
      </c>
      <c r="E2139" s="3" t="s">
        <v>46</v>
      </c>
      <c r="F2139" s="3">
        <v>0.56000000000000005</v>
      </c>
      <c r="G2139" s="3">
        <v>0.48</v>
      </c>
      <c r="H2139" s="3">
        <v>5.8268435293130597E-2</v>
      </c>
      <c r="I2139" s="3">
        <v>9.4136694768840634</v>
      </c>
      <c r="J2139" s="3">
        <v>1.3838063011760209</v>
      </c>
      <c r="K2139" s="3">
        <v>0.54851979078473756</v>
      </c>
      <c r="L2139" s="3">
        <v>8.0632227918301366E-2</v>
      </c>
      <c r="M2139" s="2">
        <v>1210</v>
      </c>
      <c r="N2139" s="3" t="s">
        <v>47</v>
      </c>
      <c r="O2139" s="3" t="s">
        <v>84</v>
      </c>
      <c r="P2139" s="3" t="s">
        <v>85</v>
      </c>
      <c r="Q2139" s="3">
        <v>83.713896858699997</v>
      </c>
      <c r="R2139" s="3" t="s">
        <v>50</v>
      </c>
      <c r="S2139" s="3" t="s">
        <v>51</v>
      </c>
      <c r="T2139" s="3" t="s">
        <v>86</v>
      </c>
      <c r="U2139" s="3" t="s">
        <v>53</v>
      </c>
      <c r="V2139" s="3" t="s">
        <v>71</v>
      </c>
      <c r="W2139" s="3" t="s">
        <v>55</v>
      </c>
      <c r="X2139" s="3" t="s">
        <v>87</v>
      </c>
      <c r="Y2139" s="3">
        <v>146</v>
      </c>
      <c r="Z2139" s="3">
        <v>17</v>
      </c>
      <c r="AA2139" s="3" t="s">
        <v>45</v>
      </c>
      <c r="AB2139" s="11">
        <v>84</v>
      </c>
      <c r="AC2139" s="3" t="s">
        <v>88</v>
      </c>
      <c r="AD2139" s="3" t="s">
        <v>58</v>
      </c>
      <c r="AE2139" s="3" t="s">
        <v>58</v>
      </c>
      <c r="AF2139" s="3" t="s">
        <v>58</v>
      </c>
      <c r="AG2139" s="3" t="s">
        <v>51</v>
      </c>
      <c r="AH2139" s="3" t="s">
        <v>59</v>
      </c>
      <c r="AI2139" s="3" t="s">
        <v>60</v>
      </c>
      <c r="AJ2139" s="3" t="s">
        <v>61</v>
      </c>
      <c r="AK2139" s="3" t="s">
        <v>58</v>
      </c>
      <c r="AL2139" s="3" t="s">
        <v>58</v>
      </c>
      <c r="AM2139" s="3" t="s">
        <v>58</v>
      </c>
      <c r="AN2139" s="3" t="s">
        <v>72</v>
      </c>
      <c r="AO2139" s="3" t="s">
        <v>63</v>
      </c>
      <c r="AP2139" s="3">
        <v>78.019105414156115</v>
      </c>
      <c r="AQ2139" s="3">
        <v>235.80399158920446</v>
      </c>
    </row>
    <row r="2140" spans="1:43" x14ac:dyDescent="0.25">
      <c r="A2140" s="2">
        <v>2139</v>
      </c>
      <c r="B2140" s="3" t="s">
        <v>43</v>
      </c>
      <c r="C2140" s="3" t="s">
        <v>44</v>
      </c>
      <c r="D2140" s="3" t="s">
        <v>45</v>
      </c>
      <c r="E2140" s="3" t="s">
        <v>46</v>
      </c>
      <c r="F2140" s="3">
        <v>0.56000000000000005</v>
      </c>
      <c r="G2140" s="3">
        <v>0.48</v>
      </c>
      <c r="H2140" s="3">
        <v>0.10752739975911201</v>
      </c>
      <c r="I2140" s="3">
        <v>9.4136694768840634</v>
      </c>
      <c r="J2140" s="3">
        <v>1.3838063011760209</v>
      </c>
      <c r="K2140" s="3">
        <v>1.0122274010410635</v>
      </c>
      <c r="L2140" s="3">
        <v>0.14879709333573216</v>
      </c>
      <c r="M2140" s="2">
        <v>1210</v>
      </c>
      <c r="N2140" s="3" t="s">
        <v>47</v>
      </c>
      <c r="O2140" s="3" t="s">
        <v>84</v>
      </c>
      <c r="P2140" s="3" t="s">
        <v>85</v>
      </c>
      <c r="Q2140" s="3">
        <v>83.713896858699997</v>
      </c>
      <c r="R2140" s="3" t="s">
        <v>50</v>
      </c>
      <c r="S2140" s="3" t="s">
        <v>51</v>
      </c>
      <c r="T2140" s="3" t="s">
        <v>86</v>
      </c>
      <c r="U2140" s="3" t="s">
        <v>53</v>
      </c>
      <c r="V2140" s="3" t="s">
        <v>71</v>
      </c>
      <c r="W2140" s="3" t="s">
        <v>55</v>
      </c>
      <c r="X2140" s="3" t="s">
        <v>87</v>
      </c>
      <c r="Y2140" s="3">
        <v>146</v>
      </c>
      <c r="Z2140" s="3">
        <v>17</v>
      </c>
      <c r="AA2140" s="3" t="s">
        <v>45</v>
      </c>
      <c r="AB2140" s="11">
        <v>84</v>
      </c>
      <c r="AC2140" s="3" t="s">
        <v>88</v>
      </c>
      <c r="AD2140" s="3" t="s">
        <v>58</v>
      </c>
      <c r="AE2140" s="3" t="s">
        <v>58</v>
      </c>
      <c r="AF2140" s="3" t="s">
        <v>58</v>
      </c>
      <c r="AG2140" s="3" t="s">
        <v>51</v>
      </c>
      <c r="AH2140" s="3" t="s">
        <v>59</v>
      </c>
      <c r="AI2140" s="3" t="s">
        <v>60</v>
      </c>
      <c r="AJ2140" s="3" t="s">
        <v>61</v>
      </c>
      <c r="AK2140" s="3" t="s">
        <v>58</v>
      </c>
      <c r="AL2140" s="3" t="s">
        <v>58</v>
      </c>
      <c r="AM2140" s="3" t="s">
        <v>58</v>
      </c>
      <c r="AN2140" s="3" t="s">
        <v>72</v>
      </c>
      <c r="AO2140" s="3" t="s">
        <v>63</v>
      </c>
      <c r="AP2140" s="3">
        <v>100.96315158885055</v>
      </c>
      <c r="AQ2140" s="3">
        <v>435.14794829913637</v>
      </c>
    </row>
    <row r="2141" spans="1:43" x14ac:dyDescent="0.25">
      <c r="A2141" s="2">
        <v>2140</v>
      </c>
      <c r="B2141" s="3" t="s">
        <v>43</v>
      </c>
      <c r="C2141" s="3" t="s">
        <v>44</v>
      </c>
      <c r="D2141" s="3" t="s">
        <v>45</v>
      </c>
      <c r="E2141" s="3" t="s">
        <v>46</v>
      </c>
      <c r="F2141" s="3">
        <v>0.56000000000000005</v>
      </c>
      <c r="G2141" s="3">
        <v>0.48</v>
      </c>
      <c r="H2141" s="3">
        <v>0.22410064015122699</v>
      </c>
      <c r="I2141" s="3">
        <v>9.4136694768840634</v>
      </c>
      <c r="J2141" s="3">
        <v>1.3838063011760209</v>
      </c>
      <c r="K2141" s="3">
        <v>2.1096093559417848</v>
      </c>
      <c r="L2141" s="3">
        <v>0.31011187793884792</v>
      </c>
      <c r="M2141" s="2">
        <v>1210</v>
      </c>
      <c r="N2141" s="3" t="s">
        <v>47</v>
      </c>
      <c r="O2141" s="3" t="s">
        <v>84</v>
      </c>
      <c r="P2141" s="3" t="s">
        <v>85</v>
      </c>
      <c r="Q2141" s="3">
        <v>83.713896858699997</v>
      </c>
      <c r="R2141" s="3" t="s">
        <v>50</v>
      </c>
      <c r="S2141" s="3" t="s">
        <v>51</v>
      </c>
      <c r="T2141" s="3" t="s">
        <v>86</v>
      </c>
      <c r="U2141" s="3" t="s">
        <v>53</v>
      </c>
      <c r="V2141" s="3" t="s">
        <v>71</v>
      </c>
      <c r="W2141" s="3" t="s">
        <v>55</v>
      </c>
      <c r="X2141" s="3" t="s">
        <v>87</v>
      </c>
      <c r="Y2141" s="3">
        <v>146</v>
      </c>
      <c r="Z2141" s="3">
        <v>17</v>
      </c>
      <c r="AA2141" s="3" t="s">
        <v>45</v>
      </c>
      <c r="AB2141" s="11">
        <v>84</v>
      </c>
      <c r="AC2141" s="3" t="s">
        <v>88</v>
      </c>
      <c r="AD2141" s="3" t="s">
        <v>58</v>
      </c>
      <c r="AE2141" s="3" t="s">
        <v>58</v>
      </c>
      <c r="AF2141" s="3" t="s">
        <v>58</v>
      </c>
      <c r="AG2141" s="3" t="s">
        <v>51</v>
      </c>
      <c r="AH2141" s="3" t="s">
        <v>59</v>
      </c>
      <c r="AI2141" s="3" t="s">
        <v>60</v>
      </c>
      <c r="AJ2141" s="3" t="s">
        <v>61</v>
      </c>
      <c r="AK2141" s="3" t="s">
        <v>58</v>
      </c>
      <c r="AL2141" s="3" t="s">
        <v>58</v>
      </c>
      <c r="AM2141" s="3" t="s">
        <v>58</v>
      </c>
      <c r="AN2141" s="3" t="s">
        <v>72</v>
      </c>
      <c r="AO2141" s="3" t="s">
        <v>63</v>
      </c>
      <c r="AP2141" s="3">
        <v>142.45398873251577</v>
      </c>
      <c r="AQ2141" s="3">
        <v>906.9031148599438</v>
      </c>
    </row>
    <row r="2142" spans="1:43" x14ac:dyDescent="0.25">
      <c r="A2142" s="2">
        <v>2141</v>
      </c>
      <c r="B2142" s="3" t="s">
        <v>43</v>
      </c>
      <c r="C2142" s="3" t="s">
        <v>44</v>
      </c>
      <c r="D2142" s="3" t="s">
        <v>45</v>
      </c>
      <c r="E2142" s="3" t="s">
        <v>46</v>
      </c>
      <c r="F2142" s="3">
        <v>0.56000000000000005</v>
      </c>
      <c r="G2142" s="3">
        <v>0.48</v>
      </c>
      <c r="H2142" s="3">
        <v>2.5043013906097498E-3</v>
      </c>
      <c r="I2142" s="3">
        <v>9.416230134334576</v>
      </c>
      <c r="J2142" s="3">
        <v>1.3841763601639581</v>
      </c>
      <c r="K2142" s="3">
        <v>2.3581078219715512E-2</v>
      </c>
      <c r="L2142" s="3">
        <v>3.4663947836077423E-3</v>
      </c>
      <c r="M2142" s="2">
        <v>1210</v>
      </c>
      <c r="N2142" s="3" t="s">
        <v>47</v>
      </c>
      <c r="O2142" s="3" t="s">
        <v>84</v>
      </c>
      <c r="P2142" s="3" t="s">
        <v>85</v>
      </c>
      <c r="Q2142" s="3">
        <v>83.713896858699997</v>
      </c>
      <c r="R2142" s="3" t="s">
        <v>50</v>
      </c>
      <c r="S2142" s="3" t="s">
        <v>51</v>
      </c>
      <c r="T2142" s="3" t="s">
        <v>86</v>
      </c>
      <c r="U2142" s="3" t="s">
        <v>53</v>
      </c>
      <c r="V2142" s="3" t="s">
        <v>71</v>
      </c>
      <c r="W2142" s="3" t="s">
        <v>55</v>
      </c>
      <c r="X2142" s="3" t="s">
        <v>87</v>
      </c>
      <c r="Y2142" s="3">
        <v>146</v>
      </c>
      <c r="Z2142" s="3">
        <v>17</v>
      </c>
      <c r="AA2142" s="3" t="s">
        <v>45</v>
      </c>
      <c r="AB2142" s="11">
        <v>84</v>
      </c>
      <c r="AC2142" s="3" t="s">
        <v>88</v>
      </c>
      <c r="AD2142" s="3" t="s">
        <v>58</v>
      </c>
      <c r="AE2142" s="3" t="s">
        <v>58</v>
      </c>
      <c r="AF2142" s="3" t="s">
        <v>58</v>
      </c>
      <c r="AG2142" s="3" t="s">
        <v>51</v>
      </c>
      <c r="AH2142" s="3" t="s">
        <v>59</v>
      </c>
      <c r="AI2142" s="3" t="s">
        <v>60</v>
      </c>
      <c r="AJ2142" s="3" t="s">
        <v>61</v>
      </c>
      <c r="AK2142" s="3" t="s">
        <v>58</v>
      </c>
      <c r="AL2142" s="3" t="s">
        <v>58</v>
      </c>
      <c r="AM2142" s="3" t="s">
        <v>58</v>
      </c>
      <c r="AN2142" s="3" t="s">
        <v>72</v>
      </c>
      <c r="AO2142" s="3" t="s">
        <v>63</v>
      </c>
      <c r="AP2142" s="3">
        <v>14.436627264870081</v>
      </c>
      <c r="AQ2142" s="3">
        <v>10.134548166214305</v>
      </c>
    </row>
    <row r="2143" spans="1:43" x14ac:dyDescent="0.25">
      <c r="A2143" s="2">
        <v>2142</v>
      </c>
      <c r="B2143" s="3" t="s">
        <v>43</v>
      </c>
      <c r="C2143" s="3" t="s">
        <v>44</v>
      </c>
      <c r="D2143" s="3" t="s">
        <v>45</v>
      </c>
      <c r="E2143" s="3" t="s">
        <v>46</v>
      </c>
      <c r="F2143" s="3">
        <v>0.56000000000000005</v>
      </c>
      <c r="G2143" s="3">
        <v>0.48</v>
      </c>
      <c r="H2143" s="3">
        <v>8.5496923493896801E-2</v>
      </c>
      <c r="I2143" s="3">
        <v>9.416230134334576</v>
      </c>
      <c r="J2143" s="3">
        <v>1.3841763601639581</v>
      </c>
      <c r="K2143" s="3">
        <v>0.80505870739612884</v>
      </c>
      <c r="L2143" s="3">
        <v>0.11834282036699846</v>
      </c>
      <c r="M2143" s="2">
        <v>1210</v>
      </c>
      <c r="N2143" s="3" t="s">
        <v>47</v>
      </c>
      <c r="O2143" s="3" t="s">
        <v>84</v>
      </c>
      <c r="P2143" s="3" t="s">
        <v>85</v>
      </c>
      <c r="Q2143" s="3">
        <v>83.713896858699997</v>
      </c>
      <c r="R2143" s="3" t="s">
        <v>50</v>
      </c>
      <c r="S2143" s="3" t="s">
        <v>51</v>
      </c>
      <c r="T2143" s="3" t="s">
        <v>86</v>
      </c>
      <c r="U2143" s="3" t="s">
        <v>53</v>
      </c>
      <c r="V2143" s="3" t="s">
        <v>71</v>
      </c>
      <c r="W2143" s="3" t="s">
        <v>55</v>
      </c>
      <c r="X2143" s="3" t="s">
        <v>87</v>
      </c>
      <c r="Y2143" s="3">
        <v>146</v>
      </c>
      <c r="Z2143" s="3">
        <v>17</v>
      </c>
      <c r="AA2143" s="3" t="s">
        <v>45</v>
      </c>
      <c r="AB2143" s="11">
        <v>84</v>
      </c>
      <c r="AC2143" s="3" t="s">
        <v>88</v>
      </c>
      <c r="AD2143" s="3" t="s">
        <v>58</v>
      </c>
      <c r="AE2143" s="3" t="s">
        <v>58</v>
      </c>
      <c r="AF2143" s="3" t="s">
        <v>58</v>
      </c>
      <c r="AG2143" s="3" t="s">
        <v>51</v>
      </c>
      <c r="AH2143" s="3" t="s">
        <v>59</v>
      </c>
      <c r="AI2143" s="3" t="s">
        <v>60</v>
      </c>
      <c r="AJ2143" s="3" t="s">
        <v>61</v>
      </c>
      <c r="AK2143" s="3" t="s">
        <v>58</v>
      </c>
      <c r="AL2143" s="3" t="s">
        <v>58</v>
      </c>
      <c r="AM2143" s="3" t="s">
        <v>58</v>
      </c>
      <c r="AN2143" s="3" t="s">
        <v>72</v>
      </c>
      <c r="AO2143" s="3" t="s">
        <v>63</v>
      </c>
      <c r="AP2143" s="3">
        <v>83.673745326774366</v>
      </c>
      <c r="AQ2143" s="3">
        <v>345.99377393671773</v>
      </c>
    </row>
    <row r="2144" spans="1:43" x14ac:dyDescent="0.25">
      <c r="A2144" s="2">
        <v>2143</v>
      </c>
      <c r="B2144" s="3" t="s">
        <v>43</v>
      </c>
      <c r="C2144" s="3" t="s">
        <v>44</v>
      </c>
      <c r="D2144" s="3" t="s">
        <v>45</v>
      </c>
      <c r="E2144" s="3" t="s">
        <v>46</v>
      </c>
      <c r="F2144" s="3">
        <v>0.56000000000000005</v>
      </c>
      <c r="G2144" s="3">
        <v>0.48</v>
      </c>
      <c r="H2144" s="3">
        <v>1.6794861429005301E-2</v>
      </c>
      <c r="I2144" s="3">
        <v>9.416230134334576</v>
      </c>
      <c r="J2144" s="3">
        <v>1.3841763601639581</v>
      </c>
      <c r="K2144" s="3">
        <v>0.15814428028977318</v>
      </c>
      <c r="L2144" s="3">
        <v>2.3247050162258608E-2</v>
      </c>
      <c r="M2144" s="2">
        <v>1210</v>
      </c>
      <c r="N2144" s="3" t="s">
        <v>47</v>
      </c>
      <c r="O2144" s="3" t="s">
        <v>84</v>
      </c>
      <c r="P2144" s="3" t="s">
        <v>85</v>
      </c>
      <c r="Q2144" s="3">
        <v>83.713896858699997</v>
      </c>
      <c r="R2144" s="3" t="s">
        <v>50</v>
      </c>
      <c r="S2144" s="3" t="s">
        <v>51</v>
      </c>
      <c r="T2144" s="3" t="s">
        <v>86</v>
      </c>
      <c r="U2144" s="3" t="s">
        <v>53</v>
      </c>
      <c r="V2144" s="3" t="s">
        <v>71</v>
      </c>
      <c r="W2144" s="3" t="s">
        <v>55</v>
      </c>
      <c r="X2144" s="3" t="s">
        <v>87</v>
      </c>
      <c r="Y2144" s="3">
        <v>146</v>
      </c>
      <c r="Z2144" s="3">
        <v>17</v>
      </c>
      <c r="AA2144" s="3" t="s">
        <v>45</v>
      </c>
      <c r="AB2144" s="11">
        <v>84</v>
      </c>
      <c r="AC2144" s="3" t="s">
        <v>88</v>
      </c>
      <c r="AD2144" s="3" t="s">
        <v>58</v>
      </c>
      <c r="AE2144" s="3" t="s">
        <v>58</v>
      </c>
      <c r="AF2144" s="3" t="s">
        <v>58</v>
      </c>
      <c r="AG2144" s="3" t="s">
        <v>51</v>
      </c>
      <c r="AH2144" s="3" t="s">
        <v>59</v>
      </c>
      <c r="AI2144" s="3" t="s">
        <v>60</v>
      </c>
      <c r="AJ2144" s="3" t="s">
        <v>61</v>
      </c>
      <c r="AK2144" s="3" t="s">
        <v>58</v>
      </c>
      <c r="AL2144" s="3" t="s">
        <v>58</v>
      </c>
      <c r="AM2144" s="3" t="s">
        <v>58</v>
      </c>
      <c r="AN2144" s="3" t="s">
        <v>72</v>
      </c>
      <c r="AO2144" s="3" t="s">
        <v>63</v>
      </c>
      <c r="AP2144" s="3">
        <v>50.554507774171036</v>
      </c>
      <c r="AQ2144" s="3">
        <v>67.966392837288339</v>
      </c>
    </row>
    <row r="2145" spans="1:43" x14ac:dyDescent="0.25">
      <c r="A2145" s="2">
        <v>2144</v>
      </c>
      <c r="B2145" s="3" t="s">
        <v>43</v>
      </c>
      <c r="C2145" s="3" t="s">
        <v>44</v>
      </c>
      <c r="D2145" s="3" t="s">
        <v>45</v>
      </c>
      <c r="E2145" s="3" t="s">
        <v>46</v>
      </c>
      <c r="F2145" s="3">
        <v>0.56000000000000005</v>
      </c>
      <c r="G2145" s="3">
        <v>0.48</v>
      </c>
      <c r="H2145" s="3">
        <v>0.14378340925175401</v>
      </c>
      <c r="I2145" s="3">
        <v>9.416230134334576</v>
      </c>
      <c r="J2145" s="3">
        <v>1.3841763601639581</v>
      </c>
      <c r="K2145" s="3">
        <v>1.3538976710137269</v>
      </c>
      <c r="L2145" s="3">
        <v>0.19902159607005762</v>
      </c>
      <c r="M2145" s="2">
        <v>1210</v>
      </c>
      <c r="N2145" s="3" t="s">
        <v>47</v>
      </c>
      <c r="O2145" s="3" t="s">
        <v>84</v>
      </c>
      <c r="P2145" s="3" t="s">
        <v>85</v>
      </c>
      <c r="Q2145" s="3">
        <v>83.713896858699997</v>
      </c>
      <c r="R2145" s="3" t="s">
        <v>50</v>
      </c>
      <c r="S2145" s="3" t="s">
        <v>51</v>
      </c>
      <c r="T2145" s="3" t="s">
        <v>86</v>
      </c>
      <c r="U2145" s="3" t="s">
        <v>53</v>
      </c>
      <c r="V2145" s="3" t="s">
        <v>71</v>
      </c>
      <c r="W2145" s="3" t="s">
        <v>55</v>
      </c>
      <c r="X2145" s="3" t="s">
        <v>87</v>
      </c>
      <c r="Y2145" s="3">
        <v>146</v>
      </c>
      <c r="Z2145" s="3">
        <v>17</v>
      </c>
      <c r="AA2145" s="3" t="s">
        <v>45</v>
      </c>
      <c r="AB2145" s="11">
        <v>84</v>
      </c>
      <c r="AC2145" s="3" t="s">
        <v>88</v>
      </c>
      <c r="AD2145" s="3" t="s">
        <v>58</v>
      </c>
      <c r="AE2145" s="3" t="s">
        <v>58</v>
      </c>
      <c r="AF2145" s="3" t="s">
        <v>58</v>
      </c>
      <c r="AG2145" s="3" t="s">
        <v>51</v>
      </c>
      <c r="AH2145" s="3" t="s">
        <v>59</v>
      </c>
      <c r="AI2145" s="3" t="s">
        <v>60</v>
      </c>
      <c r="AJ2145" s="3" t="s">
        <v>61</v>
      </c>
      <c r="AK2145" s="3" t="s">
        <v>58</v>
      </c>
      <c r="AL2145" s="3" t="s">
        <v>58</v>
      </c>
      <c r="AM2145" s="3" t="s">
        <v>58</v>
      </c>
      <c r="AN2145" s="3" t="s">
        <v>72</v>
      </c>
      <c r="AO2145" s="3" t="s">
        <v>63</v>
      </c>
      <c r="AP2145" s="3">
        <v>98.482237788781077</v>
      </c>
      <c r="AQ2145" s="3">
        <v>581.8708131650294</v>
      </c>
    </row>
    <row r="2146" spans="1:43" x14ac:dyDescent="0.25">
      <c r="A2146" s="2">
        <v>2145</v>
      </c>
      <c r="B2146" s="3" t="s">
        <v>43</v>
      </c>
      <c r="C2146" s="3" t="s">
        <v>44</v>
      </c>
      <c r="D2146" s="3" t="s">
        <v>45</v>
      </c>
      <c r="E2146" s="3" t="s">
        <v>46</v>
      </c>
      <c r="F2146" s="3">
        <v>0.56000000000000005</v>
      </c>
      <c r="G2146" s="3">
        <v>0.48</v>
      </c>
      <c r="H2146" s="3">
        <v>0.36918395812566102</v>
      </c>
      <c r="I2146" s="3">
        <v>9.416230134334576</v>
      </c>
      <c r="J2146" s="3">
        <v>1.3841763601639581</v>
      </c>
      <c r="K2146" s="3">
        <v>3.4763211116157633</v>
      </c>
      <c r="L2146" s="3">
        <v>0.51101570738930058</v>
      </c>
      <c r="M2146" s="2">
        <v>1210</v>
      </c>
      <c r="N2146" s="3" t="s">
        <v>47</v>
      </c>
      <c r="O2146" s="3" t="s">
        <v>84</v>
      </c>
      <c r="P2146" s="3" t="s">
        <v>85</v>
      </c>
      <c r="Q2146" s="3">
        <v>83.713896858699997</v>
      </c>
      <c r="R2146" s="3" t="s">
        <v>50</v>
      </c>
      <c r="S2146" s="3" t="s">
        <v>51</v>
      </c>
      <c r="T2146" s="3" t="s">
        <v>86</v>
      </c>
      <c r="U2146" s="3" t="s">
        <v>53</v>
      </c>
      <c r="V2146" s="3" t="s">
        <v>71</v>
      </c>
      <c r="W2146" s="3" t="s">
        <v>55</v>
      </c>
      <c r="X2146" s="3" t="s">
        <v>87</v>
      </c>
      <c r="Y2146" s="3">
        <v>146</v>
      </c>
      <c r="Z2146" s="3">
        <v>17</v>
      </c>
      <c r="AA2146" s="3" t="s">
        <v>45</v>
      </c>
      <c r="AB2146" s="11">
        <v>84</v>
      </c>
      <c r="AC2146" s="3" t="s">
        <v>88</v>
      </c>
      <c r="AD2146" s="3" t="s">
        <v>58</v>
      </c>
      <c r="AE2146" s="3" t="s">
        <v>58</v>
      </c>
      <c r="AF2146" s="3" t="s">
        <v>58</v>
      </c>
      <c r="AG2146" s="3" t="s">
        <v>51</v>
      </c>
      <c r="AH2146" s="3" t="s">
        <v>59</v>
      </c>
      <c r="AI2146" s="3" t="s">
        <v>60</v>
      </c>
      <c r="AJ2146" s="3" t="s">
        <v>61</v>
      </c>
      <c r="AK2146" s="3" t="s">
        <v>58</v>
      </c>
      <c r="AL2146" s="3" t="s">
        <v>58</v>
      </c>
      <c r="AM2146" s="3" t="s">
        <v>58</v>
      </c>
      <c r="AN2146" s="3" t="s">
        <v>72</v>
      </c>
      <c r="AO2146" s="3" t="s">
        <v>63</v>
      </c>
      <c r="AP2146" s="3">
        <v>199.21670184252784</v>
      </c>
      <c r="AQ2146" s="3">
        <v>1494.0344719878826</v>
      </c>
    </row>
    <row r="2147" spans="1:43" x14ac:dyDescent="0.25">
      <c r="A2147" s="2">
        <v>2146</v>
      </c>
      <c r="B2147" s="3" t="s">
        <v>43</v>
      </c>
      <c r="C2147" s="3" t="s">
        <v>44</v>
      </c>
      <c r="D2147" s="3" t="s">
        <v>45</v>
      </c>
      <c r="E2147" s="3" t="s">
        <v>46</v>
      </c>
      <c r="F2147" s="3">
        <v>0.56000000000000005</v>
      </c>
      <c r="G2147" s="3">
        <v>0.48</v>
      </c>
      <c r="H2147" s="3">
        <v>0.23117302513779101</v>
      </c>
      <c r="I2147" s="3">
        <v>9.3930493487084785</v>
      </c>
      <c r="J2147" s="3">
        <v>1.3808206689053855</v>
      </c>
      <c r="K2147" s="3">
        <v>2.1714196332094966</v>
      </c>
      <c r="L2147" s="3">
        <v>0.31920849120364608</v>
      </c>
      <c r="M2147" s="2">
        <v>1200</v>
      </c>
      <c r="N2147" s="3" t="s">
        <v>66</v>
      </c>
      <c r="O2147" s="3" t="s">
        <v>84</v>
      </c>
      <c r="P2147" s="3" t="s">
        <v>85</v>
      </c>
      <c r="Q2147" s="3">
        <v>83.713896858699997</v>
      </c>
      <c r="R2147" s="3" t="s">
        <v>50</v>
      </c>
      <c r="S2147" s="3" t="s">
        <v>51</v>
      </c>
      <c r="T2147" s="3" t="s">
        <v>86</v>
      </c>
      <c r="U2147" s="3" t="s">
        <v>53</v>
      </c>
      <c r="V2147" s="3" t="s">
        <v>71</v>
      </c>
      <c r="W2147" s="3" t="s">
        <v>55</v>
      </c>
      <c r="X2147" s="3" t="s">
        <v>87</v>
      </c>
      <c r="Y2147" s="3">
        <v>146</v>
      </c>
      <c r="Z2147" s="3">
        <v>17</v>
      </c>
      <c r="AA2147" s="3" t="s">
        <v>45</v>
      </c>
      <c r="AB2147" s="11">
        <v>84</v>
      </c>
      <c r="AC2147" s="3" t="s">
        <v>88</v>
      </c>
      <c r="AD2147" s="3" t="s">
        <v>58</v>
      </c>
      <c r="AE2147" s="3" t="s">
        <v>58</v>
      </c>
      <c r="AF2147" s="3" t="s">
        <v>58</v>
      </c>
      <c r="AG2147" s="3" t="s">
        <v>51</v>
      </c>
      <c r="AH2147" s="3" t="s">
        <v>59</v>
      </c>
      <c r="AI2147" s="3" t="s">
        <v>60</v>
      </c>
      <c r="AJ2147" s="3" t="s">
        <v>61</v>
      </c>
      <c r="AK2147" s="3" t="s">
        <v>58</v>
      </c>
      <c r="AL2147" s="3" t="s">
        <v>58</v>
      </c>
      <c r="AM2147" s="3" t="s">
        <v>58</v>
      </c>
      <c r="AN2147" s="3" t="s">
        <v>72</v>
      </c>
      <c r="AO2147" s="3" t="s">
        <v>63</v>
      </c>
      <c r="AP2147" s="3">
        <v>146.46560266333802</v>
      </c>
      <c r="AQ2147" s="3">
        <v>935.52404146450419</v>
      </c>
    </row>
    <row r="2148" spans="1:43" x14ac:dyDescent="0.25">
      <c r="A2148" s="2">
        <v>2147</v>
      </c>
      <c r="B2148" s="3" t="s">
        <v>43</v>
      </c>
      <c r="C2148" s="3" t="s">
        <v>44</v>
      </c>
      <c r="D2148" s="3" t="s">
        <v>45</v>
      </c>
      <c r="E2148" s="3" t="s">
        <v>46</v>
      </c>
      <c r="F2148" s="3">
        <v>0.56000000000000005</v>
      </c>
      <c r="G2148" s="3">
        <v>0.48</v>
      </c>
      <c r="H2148" s="3">
        <v>0.20462519790865599</v>
      </c>
      <c r="I2148" s="3">
        <v>9.3930493487084785</v>
      </c>
      <c r="J2148" s="3">
        <v>1.3808206689053855</v>
      </c>
      <c r="K2148" s="3">
        <v>1.9220545819452446</v>
      </c>
      <c r="L2148" s="3">
        <v>0.28255070265112725</v>
      </c>
      <c r="M2148" s="2">
        <v>1210</v>
      </c>
      <c r="N2148" s="3" t="s">
        <v>47</v>
      </c>
      <c r="O2148" s="3" t="s">
        <v>84</v>
      </c>
      <c r="P2148" s="3" t="s">
        <v>85</v>
      </c>
      <c r="Q2148" s="3">
        <v>83.713896858699997</v>
      </c>
      <c r="R2148" s="3" t="s">
        <v>50</v>
      </c>
      <c r="S2148" s="3" t="s">
        <v>51</v>
      </c>
      <c r="T2148" s="3" t="s">
        <v>86</v>
      </c>
      <c r="U2148" s="3" t="s">
        <v>53</v>
      </c>
      <c r="V2148" s="3" t="s">
        <v>71</v>
      </c>
      <c r="W2148" s="3" t="s">
        <v>55</v>
      </c>
      <c r="X2148" s="3" t="s">
        <v>87</v>
      </c>
      <c r="Y2148" s="3">
        <v>146</v>
      </c>
      <c r="Z2148" s="3">
        <v>17</v>
      </c>
      <c r="AA2148" s="3" t="s">
        <v>45</v>
      </c>
      <c r="AB2148" s="11">
        <v>84</v>
      </c>
      <c r="AC2148" s="3" t="s">
        <v>88</v>
      </c>
      <c r="AD2148" s="3" t="s">
        <v>58</v>
      </c>
      <c r="AE2148" s="3" t="s">
        <v>58</v>
      </c>
      <c r="AF2148" s="3" t="s">
        <v>58</v>
      </c>
      <c r="AG2148" s="3" t="s">
        <v>51</v>
      </c>
      <c r="AH2148" s="3" t="s">
        <v>59</v>
      </c>
      <c r="AI2148" s="3" t="s">
        <v>60</v>
      </c>
      <c r="AJ2148" s="3" t="s">
        <v>61</v>
      </c>
      <c r="AK2148" s="3" t="s">
        <v>58</v>
      </c>
      <c r="AL2148" s="3" t="s">
        <v>58</v>
      </c>
      <c r="AM2148" s="3" t="s">
        <v>58</v>
      </c>
      <c r="AN2148" s="3" t="s">
        <v>72</v>
      </c>
      <c r="AO2148" s="3" t="s">
        <v>63</v>
      </c>
      <c r="AP2148" s="3">
        <v>118.38624160256258</v>
      </c>
      <c r="AQ2148" s="3">
        <v>828.08879634151435</v>
      </c>
    </row>
    <row r="2149" spans="1:43" x14ac:dyDescent="0.25">
      <c r="A2149" s="2">
        <v>2148</v>
      </c>
      <c r="B2149" s="3" t="s">
        <v>43</v>
      </c>
      <c r="C2149" s="3" t="s">
        <v>44</v>
      </c>
      <c r="D2149" s="3" t="s">
        <v>45</v>
      </c>
      <c r="E2149" s="3" t="s">
        <v>46</v>
      </c>
      <c r="F2149" s="3">
        <v>0.56000000000000005</v>
      </c>
      <c r="G2149" s="3">
        <v>0.48</v>
      </c>
      <c r="H2149" s="3">
        <v>0.106115032691473</v>
      </c>
      <c r="I2149" s="3">
        <v>9.3930493487084785</v>
      </c>
      <c r="J2149" s="3">
        <v>1.3808206689053855</v>
      </c>
      <c r="K2149" s="3">
        <v>0.99674373871081934</v>
      </c>
      <c r="L2149" s="3">
        <v>0.1465258304219566</v>
      </c>
      <c r="M2149" s="2">
        <v>1210</v>
      </c>
      <c r="N2149" s="3" t="s">
        <v>47</v>
      </c>
      <c r="O2149" s="3" t="s">
        <v>84</v>
      </c>
      <c r="P2149" s="3" t="s">
        <v>85</v>
      </c>
      <c r="Q2149" s="3">
        <v>83.713896858699997</v>
      </c>
      <c r="R2149" s="3" t="s">
        <v>50</v>
      </c>
      <c r="S2149" s="3" t="s">
        <v>51</v>
      </c>
      <c r="T2149" s="3" t="s">
        <v>86</v>
      </c>
      <c r="U2149" s="3" t="s">
        <v>53</v>
      </c>
      <c r="V2149" s="3" t="s">
        <v>71</v>
      </c>
      <c r="W2149" s="3" t="s">
        <v>55</v>
      </c>
      <c r="X2149" s="3" t="s">
        <v>87</v>
      </c>
      <c r="Y2149" s="3">
        <v>146</v>
      </c>
      <c r="Z2149" s="3">
        <v>17</v>
      </c>
      <c r="AA2149" s="3" t="s">
        <v>45</v>
      </c>
      <c r="AB2149" s="11">
        <v>84</v>
      </c>
      <c r="AC2149" s="3" t="s">
        <v>88</v>
      </c>
      <c r="AD2149" s="3" t="s">
        <v>58</v>
      </c>
      <c r="AE2149" s="3" t="s">
        <v>58</v>
      </c>
      <c r="AF2149" s="3" t="s">
        <v>58</v>
      </c>
      <c r="AG2149" s="3" t="s">
        <v>51</v>
      </c>
      <c r="AH2149" s="3" t="s">
        <v>59</v>
      </c>
      <c r="AI2149" s="3" t="s">
        <v>60</v>
      </c>
      <c r="AJ2149" s="3" t="s">
        <v>61</v>
      </c>
      <c r="AK2149" s="3" t="s">
        <v>58</v>
      </c>
      <c r="AL2149" s="3" t="s">
        <v>58</v>
      </c>
      <c r="AM2149" s="3" t="s">
        <v>58</v>
      </c>
      <c r="AN2149" s="3" t="s">
        <v>72</v>
      </c>
      <c r="AO2149" s="3" t="s">
        <v>63</v>
      </c>
      <c r="AP2149" s="3">
        <v>87.697478041864429</v>
      </c>
      <c r="AQ2149" s="3">
        <v>429.43230156067432</v>
      </c>
    </row>
    <row r="2150" spans="1:43" x14ac:dyDescent="0.25">
      <c r="A2150" s="2">
        <v>2149</v>
      </c>
      <c r="B2150" s="3" t="s">
        <v>43</v>
      </c>
      <c r="C2150" s="3" t="s">
        <v>44</v>
      </c>
      <c r="D2150" s="3" t="s">
        <v>45</v>
      </c>
      <c r="E2150" s="3" t="s">
        <v>46</v>
      </c>
      <c r="F2150" s="3">
        <v>0.56000000000000005</v>
      </c>
      <c r="G2150" s="3">
        <v>0.48</v>
      </c>
      <c r="H2150" s="3">
        <v>3.05519221072669E-3</v>
      </c>
      <c r="I2150" s="3">
        <v>9.3930493487084785</v>
      </c>
      <c r="J2150" s="3">
        <v>1.3808206689053855</v>
      </c>
      <c r="K2150" s="3">
        <v>2.8697571205145551E-2</v>
      </c>
      <c r="L2150" s="3">
        <v>4.2186725520501518E-3</v>
      </c>
      <c r="M2150" s="2">
        <v>1210</v>
      </c>
      <c r="N2150" s="3" t="s">
        <v>47</v>
      </c>
      <c r="O2150" s="3" t="s">
        <v>84</v>
      </c>
      <c r="P2150" s="3" t="s">
        <v>85</v>
      </c>
      <c r="Q2150" s="3">
        <v>83.713896858699997</v>
      </c>
      <c r="R2150" s="3" t="s">
        <v>50</v>
      </c>
      <c r="S2150" s="3" t="s">
        <v>51</v>
      </c>
      <c r="T2150" s="3" t="s">
        <v>86</v>
      </c>
      <c r="U2150" s="3" t="s">
        <v>53</v>
      </c>
      <c r="V2150" s="3" t="s">
        <v>71</v>
      </c>
      <c r="W2150" s="3" t="s">
        <v>55</v>
      </c>
      <c r="X2150" s="3" t="s">
        <v>87</v>
      </c>
      <c r="Y2150" s="3">
        <v>146</v>
      </c>
      <c r="Z2150" s="3">
        <v>17</v>
      </c>
      <c r="AA2150" s="3" t="s">
        <v>45</v>
      </c>
      <c r="AB2150" s="11">
        <v>84</v>
      </c>
      <c r="AC2150" s="3" t="s">
        <v>88</v>
      </c>
      <c r="AD2150" s="3" t="s">
        <v>58</v>
      </c>
      <c r="AE2150" s="3" t="s">
        <v>58</v>
      </c>
      <c r="AF2150" s="3" t="s">
        <v>58</v>
      </c>
      <c r="AG2150" s="3" t="s">
        <v>51</v>
      </c>
      <c r="AH2150" s="3" t="s">
        <v>59</v>
      </c>
      <c r="AI2150" s="3" t="s">
        <v>60</v>
      </c>
      <c r="AJ2150" s="3" t="s">
        <v>61</v>
      </c>
      <c r="AK2150" s="3" t="s">
        <v>58</v>
      </c>
      <c r="AL2150" s="3" t="s">
        <v>58</v>
      </c>
      <c r="AM2150" s="3" t="s">
        <v>58</v>
      </c>
      <c r="AN2150" s="3" t="s">
        <v>72</v>
      </c>
      <c r="AO2150" s="3" t="s">
        <v>63</v>
      </c>
      <c r="AP2150" s="3">
        <v>17.614795512281944</v>
      </c>
      <c r="AQ2150" s="3">
        <v>12.363924219645742</v>
      </c>
    </row>
    <row r="2151" spans="1:43" x14ac:dyDescent="0.25">
      <c r="A2151" s="2">
        <v>2150</v>
      </c>
      <c r="B2151" s="3" t="s">
        <v>43</v>
      </c>
      <c r="C2151" s="3" t="s">
        <v>44</v>
      </c>
      <c r="D2151" s="3" t="s">
        <v>45</v>
      </c>
      <c r="E2151" s="3" t="s">
        <v>46</v>
      </c>
      <c r="F2151" s="3">
        <v>0.56000000000000005</v>
      </c>
      <c r="G2151" s="3">
        <v>0.48</v>
      </c>
      <c r="H2151" s="3">
        <v>4.4925213045142001E-5</v>
      </c>
      <c r="I2151" s="3">
        <v>9.3930493487084785</v>
      </c>
      <c r="J2151" s="3">
        <v>1.3808206689053855</v>
      </c>
      <c r="K2151" s="3">
        <v>4.219847431342607E-4</v>
      </c>
      <c r="L2151" s="3">
        <v>6.203366272770993E-5</v>
      </c>
      <c r="M2151" s="2">
        <v>1210</v>
      </c>
      <c r="N2151" s="3" t="s">
        <v>47</v>
      </c>
      <c r="O2151" s="3" t="s">
        <v>84</v>
      </c>
      <c r="P2151" s="3" t="s">
        <v>85</v>
      </c>
      <c r="Q2151" s="3">
        <v>83.713896858699997</v>
      </c>
      <c r="R2151" s="3" t="s">
        <v>50</v>
      </c>
      <c r="S2151" s="3" t="s">
        <v>51</v>
      </c>
      <c r="T2151" s="3" t="s">
        <v>86</v>
      </c>
      <c r="U2151" s="3" t="s">
        <v>53</v>
      </c>
      <c r="V2151" s="3" t="s">
        <v>71</v>
      </c>
      <c r="W2151" s="3" t="s">
        <v>55</v>
      </c>
      <c r="X2151" s="3" t="s">
        <v>87</v>
      </c>
      <c r="Y2151" s="3">
        <v>146</v>
      </c>
      <c r="Z2151" s="3">
        <v>17</v>
      </c>
      <c r="AA2151" s="3" t="s">
        <v>45</v>
      </c>
      <c r="AB2151" s="11">
        <v>84</v>
      </c>
      <c r="AC2151" s="3" t="s">
        <v>88</v>
      </c>
      <c r="AD2151" s="3" t="s">
        <v>58</v>
      </c>
      <c r="AE2151" s="3" t="s">
        <v>58</v>
      </c>
      <c r="AF2151" s="3" t="s">
        <v>58</v>
      </c>
      <c r="AG2151" s="3" t="s">
        <v>51</v>
      </c>
      <c r="AH2151" s="3" t="s">
        <v>59</v>
      </c>
      <c r="AI2151" s="3" t="s">
        <v>60</v>
      </c>
      <c r="AJ2151" s="3" t="s">
        <v>61</v>
      </c>
      <c r="AK2151" s="3" t="s">
        <v>58</v>
      </c>
      <c r="AL2151" s="3" t="s">
        <v>58</v>
      </c>
      <c r="AM2151" s="3" t="s">
        <v>58</v>
      </c>
      <c r="AN2151" s="3" t="s">
        <v>72</v>
      </c>
      <c r="AO2151" s="3" t="s">
        <v>63</v>
      </c>
      <c r="AP2151" s="3">
        <v>6.1417769027079112</v>
      </c>
      <c r="AQ2151" s="3">
        <v>0.18180588693942129</v>
      </c>
    </row>
    <row r="2152" spans="1:43" x14ac:dyDescent="0.25">
      <c r="A2152" s="2">
        <v>2151</v>
      </c>
      <c r="B2152" s="3" t="s">
        <v>43</v>
      </c>
      <c r="C2152" s="3" t="s">
        <v>44</v>
      </c>
      <c r="D2152" s="3" t="s">
        <v>45</v>
      </c>
      <c r="E2152" s="3" t="s">
        <v>46</v>
      </c>
      <c r="F2152" s="3">
        <v>0.56000000000000005</v>
      </c>
      <c r="G2152" s="3">
        <v>0.48</v>
      </c>
      <c r="H2152" s="3">
        <v>1.8061282555505199E-2</v>
      </c>
      <c r="I2152" s="3">
        <v>9.3930493487084785</v>
      </c>
      <c r="J2152" s="3">
        <v>1.3808206689053855</v>
      </c>
      <c r="K2152" s="3">
        <v>0.16965051834482792</v>
      </c>
      <c r="L2152" s="3">
        <v>2.4939392259581857E-2</v>
      </c>
      <c r="M2152" s="2">
        <v>1210</v>
      </c>
      <c r="N2152" s="3" t="s">
        <v>47</v>
      </c>
      <c r="O2152" s="3" t="s">
        <v>84</v>
      </c>
      <c r="P2152" s="3" t="s">
        <v>85</v>
      </c>
      <c r="Q2152" s="3">
        <v>83.713896858699997</v>
      </c>
      <c r="R2152" s="3" t="s">
        <v>50</v>
      </c>
      <c r="S2152" s="3" t="s">
        <v>51</v>
      </c>
      <c r="T2152" s="3" t="s">
        <v>86</v>
      </c>
      <c r="U2152" s="3" t="s">
        <v>53</v>
      </c>
      <c r="V2152" s="3" t="s">
        <v>71</v>
      </c>
      <c r="W2152" s="3" t="s">
        <v>55</v>
      </c>
      <c r="X2152" s="3" t="s">
        <v>87</v>
      </c>
      <c r="Y2152" s="3">
        <v>146</v>
      </c>
      <c r="Z2152" s="3">
        <v>17</v>
      </c>
      <c r="AA2152" s="3" t="s">
        <v>45</v>
      </c>
      <c r="AB2152" s="11">
        <v>84</v>
      </c>
      <c r="AC2152" s="3" t="s">
        <v>88</v>
      </c>
      <c r="AD2152" s="3" t="s">
        <v>58</v>
      </c>
      <c r="AE2152" s="3" t="s">
        <v>58</v>
      </c>
      <c r="AF2152" s="3" t="s">
        <v>58</v>
      </c>
      <c r="AG2152" s="3" t="s">
        <v>51</v>
      </c>
      <c r="AH2152" s="3" t="s">
        <v>59</v>
      </c>
      <c r="AI2152" s="3" t="s">
        <v>60</v>
      </c>
      <c r="AJ2152" s="3" t="s">
        <v>61</v>
      </c>
      <c r="AK2152" s="3" t="s">
        <v>58</v>
      </c>
      <c r="AL2152" s="3" t="s">
        <v>58</v>
      </c>
      <c r="AM2152" s="3" t="s">
        <v>58</v>
      </c>
      <c r="AN2152" s="3" t="s">
        <v>72</v>
      </c>
      <c r="AO2152" s="3" t="s">
        <v>63</v>
      </c>
      <c r="AP2152" s="3">
        <v>64.333903236064288</v>
      </c>
      <c r="AQ2152" s="3">
        <v>73.091417306527504</v>
      </c>
    </row>
    <row r="2153" spans="1:43" x14ac:dyDescent="0.25">
      <c r="A2153" s="2">
        <v>2152</v>
      </c>
      <c r="B2153" s="3" t="s">
        <v>43</v>
      </c>
      <c r="C2153" s="3" t="s">
        <v>44</v>
      </c>
      <c r="D2153" s="3" t="s">
        <v>45</v>
      </c>
      <c r="E2153" s="3" t="s">
        <v>46</v>
      </c>
      <c r="F2153" s="3">
        <v>0.56000000000000005</v>
      </c>
      <c r="G2153" s="3">
        <v>0.48</v>
      </c>
      <c r="H2153" s="3">
        <v>2.0255801285718302E-3</v>
      </c>
      <c r="I2153" s="3">
        <v>9.3930493487084785</v>
      </c>
      <c r="J2153" s="3">
        <v>1.3808206689053855</v>
      </c>
      <c r="K2153" s="3">
        <v>1.9026374107438467E-2</v>
      </c>
      <c r="L2153" s="3">
        <v>2.7969629080560111E-3</v>
      </c>
      <c r="M2153" s="2">
        <v>1210</v>
      </c>
      <c r="N2153" s="3" t="s">
        <v>47</v>
      </c>
      <c r="O2153" s="3" t="s">
        <v>84</v>
      </c>
      <c r="P2153" s="3" t="s">
        <v>85</v>
      </c>
      <c r="Q2153" s="3">
        <v>83.713896858699997</v>
      </c>
      <c r="R2153" s="3" t="s">
        <v>50</v>
      </c>
      <c r="S2153" s="3" t="s">
        <v>51</v>
      </c>
      <c r="T2153" s="3" t="s">
        <v>86</v>
      </c>
      <c r="U2153" s="3" t="s">
        <v>53</v>
      </c>
      <c r="V2153" s="3" t="s">
        <v>71</v>
      </c>
      <c r="W2153" s="3" t="s">
        <v>55</v>
      </c>
      <c r="X2153" s="3" t="s">
        <v>87</v>
      </c>
      <c r="Y2153" s="3">
        <v>146</v>
      </c>
      <c r="Z2153" s="3">
        <v>17</v>
      </c>
      <c r="AA2153" s="3" t="s">
        <v>45</v>
      </c>
      <c r="AB2153" s="11">
        <v>84</v>
      </c>
      <c r="AC2153" s="3" t="s">
        <v>88</v>
      </c>
      <c r="AD2153" s="3" t="s">
        <v>58</v>
      </c>
      <c r="AE2153" s="3" t="s">
        <v>58</v>
      </c>
      <c r="AF2153" s="3" t="s">
        <v>58</v>
      </c>
      <c r="AG2153" s="3" t="s">
        <v>51</v>
      </c>
      <c r="AH2153" s="3" t="s">
        <v>59</v>
      </c>
      <c r="AI2153" s="3" t="s">
        <v>60</v>
      </c>
      <c r="AJ2153" s="3" t="s">
        <v>61</v>
      </c>
      <c r="AK2153" s="3" t="s">
        <v>58</v>
      </c>
      <c r="AL2153" s="3" t="s">
        <v>58</v>
      </c>
      <c r="AM2153" s="3" t="s">
        <v>58</v>
      </c>
      <c r="AN2153" s="3" t="s">
        <v>72</v>
      </c>
      <c r="AO2153" s="3" t="s">
        <v>63</v>
      </c>
      <c r="AP2153" s="3">
        <v>13.861901803199798</v>
      </c>
      <c r="AQ2153" s="3">
        <v>8.1972319523967148</v>
      </c>
    </row>
    <row r="2154" spans="1:43" x14ac:dyDescent="0.25">
      <c r="A2154" s="2">
        <v>2153</v>
      </c>
      <c r="B2154" s="3" t="s">
        <v>89</v>
      </c>
      <c r="C2154" s="3" t="s">
        <v>44</v>
      </c>
      <c r="D2154" s="3" t="s">
        <v>45</v>
      </c>
      <c r="E2154" s="3" t="s">
        <v>46</v>
      </c>
      <c r="F2154" s="3">
        <v>0.56000000000000005</v>
      </c>
      <c r="G2154" s="3">
        <v>0.48</v>
      </c>
      <c r="H2154" s="3">
        <v>0.10003705572018801</v>
      </c>
      <c r="I2154" s="3">
        <v>9.4259671940564367</v>
      </c>
      <c r="J2154" s="3">
        <v>1.3855868974586969</v>
      </c>
      <c r="K2154" s="3">
        <v>0.94294600540848794</v>
      </c>
      <c r="L2154" s="3">
        <v>0.13861003366623809</v>
      </c>
      <c r="M2154" s="2">
        <v>1210</v>
      </c>
      <c r="N2154" s="3" t="s">
        <v>47</v>
      </c>
      <c r="O2154" s="3" t="s">
        <v>84</v>
      </c>
      <c r="P2154" s="3" t="s">
        <v>85</v>
      </c>
      <c r="Q2154" s="3">
        <v>83.713896858699997</v>
      </c>
      <c r="R2154" s="3" t="s">
        <v>50</v>
      </c>
      <c r="S2154" s="3" t="s">
        <v>51</v>
      </c>
      <c r="T2154" s="3" t="s">
        <v>86</v>
      </c>
      <c r="U2154" s="3" t="s">
        <v>53</v>
      </c>
      <c r="V2154" s="3" t="s">
        <v>71</v>
      </c>
      <c r="W2154" s="3" t="s">
        <v>55</v>
      </c>
      <c r="X2154" s="3" t="s">
        <v>87</v>
      </c>
      <c r="Y2154" s="3">
        <v>146</v>
      </c>
      <c r="Z2154" s="3">
        <v>17</v>
      </c>
      <c r="AA2154" s="3" t="s">
        <v>45</v>
      </c>
      <c r="AB2154" s="11">
        <v>84</v>
      </c>
      <c r="AC2154" s="3" t="s">
        <v>88</v>
      </c>
      <c r="AD2154" s="3" t="s">
        <v>58</v>
      </c>
      <c r="AE2154" s="3" t="s">
        <v>58</v>
      </c>
      <c r="AF2154" s="3" t="s">
        <v>58</v>
      </c>
      <c r="AG2154" s="3" t="s">
        <v>51</v>
      </c>
      <c r="AH2154" s="3" t="s">
        <v>59</v>
      </c>
      <c r="AI2154" s="3" t="s">
        <v>60</v>
      </c>
      <c r="AJ2154" s="3" t="s">
        <v>61</v>
      </c>
      <c r="AK2154" s="3" t="s">
        <v>58</v>
      </c>
      <c r="AL2154" s="3" t="s">
        <v>58</v>
      </c>
      <c r="AM2154" s="3" t="s">
        <v>58</v>
      </c>
      <c r="AN2154" s="3" t="s">
        <v>72</v>
      </c>
      <c r="AO2154" s="3" t="s">
        <v>63</v>
      </c>
      <c r="AP2154" s="3">
        <v>81.895038026220604</v>
      </c>
      <c r="AQ2154" s="3">
        <v>404.83560141923078</v>
      </c>
    </row>
    <row r="2155" spans="1:43" x14ac:dyDescent="0.25">
      <c r="A2155" s="2">
        <v>2154</v>
      </c>
      <c r="B2155" s="3" t="s">
        <v>89</v>
      </c>
      <c r="C2155" s="3" t="s">
        <v>44</v>
      </c>
      <c r="D2155" s="3" t="s">
        <v>45</v>
      </c>
      <c r="E2155" s="3" t="s">
        <v>46</v>
      </c>
      <c r="F2155" s="3">
        <v>0.56000000000000005</v>
      </c>
      <c r="G2155" s="3">
        <v>0.48</v>
      </c>
      <c r="H2155" s="3">
        <v>0.111630262833824</v>
      </c>
      <c r="I2155" s="3">
        <v>9.4259671940564367</v>
      </c>
      <c r="J2155" s="3">
        <v>1.3855868974586969</v>
      </c>
      <c r="K2155" s="3">
        <v>1.0522231953355226</v>
      </c>
      <c r="L2155" s="3">
        <v>0.15467342954241708</v>
      </c>
      <c r="M2155" s="2">
        <v>1210</v>
      </c>
      <c r="N2155" s="3" t="s">
        <v>47</v>
      </c>
      <c r="O2155" s="3" t="s">
        <v>84</v>
      </c>
      <c r="P2155" s="3" t="s">
        <v>85</v>
      </c>
      <c r="Q2155" s="3">
        <v>83.713896858699997</v>
      </c>
      <c r="R2155" s="3" t="s">
        <v>50</v>
      </c>
      <c r="S2155" s="3" t="s">
        <v>51</v>
      </c>
      <c r="T2155" s="3" t="s">
        <v>86</v>
      </c>
      <c r="U2155" s="3" t="s">
        <v>53</v>
      </c>
      <c r="V2155" s="3" t="s">
        <v>71</v>
      </c>
      <c r="W2155" s="3" t="s">
        <v>55</v>
      </c>
      <c r="X2155" s="3" t="s">
        <v>87</v>
      </c>
      <c r="Y2155" s="3">
        <v>146</v>
      </c>
      <c r="Z2155" s="3">
        <v>17</v>
      </c>
      <c r="AA2155" s="3" t="s">
        <v>45</v>
      </c>
      <c r="AB2155" s="11">
        <v>84</v>
      </c>
      <c r="AC2155" s="3" t="s">
        <v>88</v>
      </c>
      <c r="AD2155" s="3" t="s">
        <v>58</v>
      </c>
      <c r="AE2155" s="3" t="s">
        <v>58</v>
      </c>
      <c r="AF2155" s="3" t="s">
        <v>58</v>
      </c>
      <c r="AG2155" s="3" t="s">
        <v>51</v>
      </c>
      <c r="AH2155" s="3" t="s">
        <v>59</v>
      </c>
      <c r="AI2155" s="3" t="s">
        <v>60</v>
      </c>
      <c r="AJ2155" s="3" t="s">
        <v>61</v>
      </c>
      <c r="AK2155" s="3" t="s">
        <v>58</v>
      </c>
      <c r="AL2155" s="3" t="s">
        <v>58</v>
      </c>
      <c r="AM2155" s="3" t="s">
        <v>58</v>
      </c>
      <c r="AN2155" s="3" t="s">
        <v>72</v>
      </c>
      <c r="AO2155" s="3" t="s">
        <v>63</v>
      </c>
      <c r="AP2155" s="3">
        <v>86.964079944639025</v>
      </c>
      <c r="AQ2155" s="3">
        <v>451.75164608326065</v>
      </c>
    </row>
    <row r="2156" spans="1:43" x14ac:dyDescent="0.25">
      <c r="A2156" s="2">
        <v>2155</v>
      </c>
      <c r="B2156" s="3" t="s">
        <v>89</v>
      </c>
      <c r="C2156" s="3" t="s">
        <v>44</v>
      </c>
      <c r="D2156" s="3" t="s">
        <v>45</v>
      </c>
      <c r="E2156" s="3" t="s">
        <v>46</v>
      </c>
      <c r="F2156" s="3">
        <v>0.56000000000000005</v>
      </c>
      <c r="G2156" s="3">
        <v>0.48</v>
      </c>
      <c r="H2156" s="3">
        <v>7.5687987388530498E-3</v>
      </c>
      <c r="I2156" s="3">
        <v>9.4259671940564367</v>
      </c>
      <c r="J2156" s="3">
        <v>1.3855868974586969</v>
      </c>
      <c r="K2156" s="3">
        <v>7.1343248610844581E-2</v>
      </c>
      <c r="L2156" s="3">
        <v>1.0487228362056695E-2</v>
      </c>
      <c r="M2156" s="2">
        <v>1210</v>
      </c>
      <c r="N2156" s="3" t="s">
        <v>47</v>
      </c>
      <c r="O2156" s="3" t="s">
        <v>84</v>
      </c>
      <c r="P2156" s="3" t="s">
        <v>85</v>
      </c>
      <c r="Q2156" s="3">
        <v>83.713896858699997</v>
      </c>
      <c r="R2156" s="3" t="s">
        <v>50</v>
      </c>
      <c r="S2156" s="3" t="s">
        <v>51</v>
      </c>
      <c r="T2156" s="3" t="s">
        <v>86</v>
      </c>
      <c r="U2156" s="3" t="s">
        <v>53</v>
      </c>
      <c r="V2156" s="3" t="s">
        <v>71</v>
      </c>
      <c r="W2156" s="3" t="s">
        <v>55</v>
      </c>
      <c r="X2156" s="3" t="s">
        <v>87</v>
      </c>
      <c r="Y2156" s="3">
        <v>146</v>
      </c>
      <c r="Z2156" s="3">
        <v>17</v>
      </c>
      <c r="AA2156" s="3" t="s">
        <v>45</v>
      </c>
      <c r="AB2156" s="11">
        <v>84</v>
      </c>
      <c r="AC2156" s="3" t="s">
        <v>88</v>
      </c>
      <c r="AD2156" s="3" t="s">
        <v>58</v>
      </c>
      <c r="AE2156" s="3" t="s">
        <v>58</v>
      </c>
      <c r="AF2156" s="3" t="s">
        <v>58</v>
      </c>
      <c r="AG2156" s="3" t="s">
        <v>51</v>
      </c>
      <c r="AH2156" s="3" t="s">
        <v>59</v>
      </c>
      <c r="AI2156" s="3" t="s">
        <v>60</v>
      </c>
      <c r="AJ2156" s="3" t="s">
        <v>61</v>
      </c>
      <c r="AK2156" s="3" t="s">
        <v>58</v>
      </c>
      <c r="AL2156" s="3" t="s">
        <v>58</v>
      </c>
      <c r="AM2156" s="3" t="s">
        <v>58</v>
      </c>
      <c r="AN2156" s="3" t="s">
        <v>72</v>
      </c>
      <c r="AO2156" s="3" t="s">
        <v>63</v>
      </c>
      <c r="AP2156" s="3">
        <v>60.229713319031823</v>
      </c>
      <c r="AQ2156" s="3">
        <v>30.629841786180499</v>
      </c>
    </row>
    <row r="2157" spans="1:43" x14ac:dyDescent="0.25">
      <c r="A2157" s="2">
        <v>2156</v>
      </c>
      <c r="B2157" s="3" t="s">
        <v>89</v>
      </c>
      <c r="C2157" s="3" t="s">
        <v>44</v>
      </c>
      <c r="D2157" s="3" t="s">
        <v>45</v>
      </c>
      <c r="E2157" s="3" t="s">
        <v>46</v>
      </c>
      <c r="F2157" s="3">
        <v>0.56000000000000005</v>
      </c>
      <c r="G2157" s="3">
        <v>0.48</v>
      </c>
      <c r="H2157" s="3">
        <v>7.2330036244141896E-3</v>
      </c>
      <c r="I2157" s="3">
        <v>9.4259671940564367</v>
      </c>
      <c r="J2157" s="3">
        <v>1.3855868974586969</v>
      </c>
      <c r="K2157" s="3">
        <v>6.8178054878219457E-2</v>
      </c>
      <c r="L2157" s="3">
        <v>1.0021955051259567E-2</v>
      </c>
      <c r="M2157" s="2">
        <v>1210</v>
      </c>
      <c r="N2157" s="3" t="s">
        <v>47</v>
      </c>
      <c r="O2157" s="3" t="s">
        <v>84</v>
      </c>
      <c r="P2157" s="3" t="s">
        <v>85</v>
      </c>
      <c r="Q2157" s="3">
        <v>83.713896858699997</v>
      </c>
      <c r="R2157" s="3" t="s">
        <v>50</v>
      </c>
      <c r="S2157" s="3" t="s">
        <v>51</v>
      </c>
      <c r="T2157" s="3" t="s">
        <v>86</v>
      </c>
      <c r="U2157" s="3" t="s">
        <v>53</v>
      </c>
      <c r="V2157" s="3" t="s">
        <v>71</v>
      </c>
      <c r="W2157" s="3" t="s">
        <v>55</v>
      </c>
      <c r="X2157" s="3" t="s">
        <v>87</v>
      </c>
      <c r="Y2157" s="3">
        <v>146</v>
      </c>
      <c r="Z2157" s="3">
        <v>17</v>
      </c>
      <c r="AA2157" s="3" t="s">
        <v>45</v>
      </c>
      <c r="AB2157" s="11">
        <v>84</v>
      </c>
      <c r="AC2157" s="3" t="s">
        <v>88</v>
      </c>
      <c r="AD2157" s="3" t="s">
        <v>58</v>
      </c>
      <c r="AE2157" s="3" t="s">
        <v>58</v>
      </c>
      <c r="AF2157" s="3" t="s">
        <v>58</v>
      </c>
      <c r="AG2157" s="3" t="s">
        <v>51</v>
      </c>
      <c r="AH2157" s="3" t="s">
        <v>59</v>
      </c>
      <c r="AI2157" s="3" t="s">
        <v>60</v>
      </c>
      <c r="AJ2157" s="3" t="s">
        <v>61</v>
      </c>
      <c r="AK2157" s="3" t="s">
        <v>58</v>
      </c>
      <c r="AL2157" s="3" t="s">
        <v>58</v>
      </c>
      <c r="AM2157" s="3" t="s">
        <v>58</v>
      </c>
      <c r="AN2157" s="3" t="s">
        <v>72</v>
      </c>
      <c r="AO2157" s="3" t="s">
        <v>63</v>
      </c>
      <c r="AP2157" s="3">
        <v>44.971318859738489</v>
      </c>
      <c r="AQ2157" s="3">
        <v>29.270927170703047</v>
      </c>
    </row>
    <row r="2158" spans="1:43" x14ac:dyDescent="0.25">
      <c r="A2158" s="2">
        <v>2157</v>
      </c>
      <c r="B2158" s="3" t="s">
        <v>43</v>
      </c>
      <c r="C2158" s="3" t="s">
        <v>44</v>
      </c>
      <c r="D2158" s="3" t="s">
        <v>45</v>
      </c>
      <c r="E2158" s="3" t="s">
        <v>46</v>
      </c>
      <c r="F2158" s="3">
        <v>0.56000000000000005</v>
      </c>
      <c r="G2158" s="3">
        <v>0.48</v>
      </c>
      <c r="H2158" s="3">
        <v>2.4104492678855598E-2</v>
      </c>
      <c r="I2158" s="3">
        <v>9.4259671940564367</v>
      </c>
      <c r="J2158" s="3">
        <v>1.3855868974586969</v>
      </c>
      <c r="K2158" s="3">
        <v>0.22720815722026644</v>
      </c>
      <c r="L2158" s="3">
        <v>3.3398869225711399E-2</v>
      </c>
      <c r="M2158" s="2">
        <v>1200</v>
      </c>
      <c r="N2158" s="3" t="s">
        <v>66</v>
      </c>
      <c r="O2158" s="3" t="s">
        <v>84</v>
      </c>
      <c r="P2158" s="3" t="s">
        <v>85</v>
      </c>
      <c r="Q2158" s="3">
        <v>83.713896858699997</v>
      </c>
      <c r="R2158" s="3" t="s">
        <v>50</v>
      </c>
      <c r="S2158" s="3" t="s">
        <v>51</v>
      </c>
      <c r="T2158" s="3" t="s">
        <v>86</v>
      </c>
      <c r="U2158" s="3" t="s">
        <v>53</v>
      </c>
      <c r="V2158" s="3" t="s">
        <v>71</v>
      </c>
      <c r="W2158" s="3" t="s">
        <v>55</v>
      </c>
      <c r="X2158" s="3" t="s">
        <v>87</v>
      </c>
      <c r="Y2158" s="3">
        <v>146</v>
      </c>
      <c r="Z2158" s="3">
        <v>17</v>
      </c>
      <c r="AA2158" s="3" t="s">
        <v>45</v>
      </c>
      <c r="AB2158" s="11">
        <v>84</v>
      </c>
      <c r="AC2158" s="3" t="s">
        <v>88</v>
      </c>
      <c r="AD2158" s="3" t="s">
        <v>58</v>
      </c>
      <c r="AE2158" s="3" t="s">
        <v>58</v>
      </c>
      <c r="AF2158" s="3" t="s">
        <v>58</v>
      </c>
      <c r="AG2158" s="3" t="s">
        <v>51</v>
      </c>
      <c r="AH2158" s="3" t="s">
        <v>59</v>
      </c>
      <c r="AI2158" s="3" t="s">
        <v>60</v>
      </c>
      <c r="AJ2158" s="3" t="s">
        <v>61</v>
      </c>
      <c r="AK2158" s="3" t="s">
        <v>58</v>
      </c>
      <c r="AL2158" s="3" t="s">
        <v>58</v>
      </c>
      <c r="AM2158" s="3" t="s">
        <v>58</v>
      </c>
      <c r="AN2158" s="3" t="s">
        <v>72</v>
      </c>
      <c r="AO2158" s="3" t="s">
        <v>63</v>
      </c>
      <c r="AP2158" s="3">
        <v>103.79084809484789</v>
      </c>
      <c r="AQ2158" s="3">
        <v>97.547421006120459</v>
      </c>
    </row>
    <row r="2159" spans="1:43" x14ac:dyDescent="0.25">
      <c r="A2159" s="2">
        <v>2158</v>
      </c>
      <c r="B2159" s="3" t="s">
        <v>43</v>
      </c>
      <c r="C2159" s="3" t="s">
        <v>44</v>
      </c>
      <c r="D2159" s="3" t="s">
        <v>45</v>
      </c>
      <c r="E2159" s="3" t="s">
        <v>46</v>
      </c>
      <c r="F2159" s="3">
        <v>0.56000000000000005</v>
      </c>
      <c r="G2159" s="3">
        <v>0.48</v>
      </c>
      <c r="H2159" s="3">
        <v>0.125192252427475</v>
      </c>
      <c r="I2159" s="3">
        <v>9.4259671940564367</v>
      </c>
      <c r="J2159" s="3">
        <v>1.3855868974586969</v>
      </c>
      <c r="K2159" s="3">
        <v>1.1800580643314116</v>
      </c>
      <c r="L2159" s="3">
        <v>0.1734647446268511</v>
      </c>
      <c r="M2159" s="2">
        <v>1210</v>
      </c>
      <c r="N2159" s="3" t="s">
        <v>47</v>
      </c>
      <c r="O2159" s="3" t="s">
        <v>84</v>
      </c>
      <c r="P2159" s="3" t="s">
        <v>85</v>
      </c>
      <c r="Q2159" s="3">
        <v>83.713896858699997</v>
      </c>
      <c r="R2159" s="3" t="s">
        <v>50</v>
      </c>
      <c r="S2159" s="3" t="s">
        <v>51</v>
      </c>
      <c r="T2159" s="3" t="s">
        <v>86</v>
      </c>
      <c r="U2159" s="3" t="s">
        <v>53</v>
      </c>
      <c r="V2159" s="3" t="s">
        <v>71</v>
      </c>
      <c r="W2159" s="3" t="s">
        <v>55</v>
      </c>
      <c r="X2159" s="3" t="s">
        <v>87</v>
      </c>
      <c r="Y2159" s="3">
        <v>146</v>
      </c>
      <c r="Z2159" s="3">
        <v>17</v>
      </c>
      <c r="AA2159" s="3" t="s">
        <v>45</v>
      </c>
      <c r="AB2159" s="11">
        <v>84</v>
      </c>
      <c r="AC2159" s="3" t="s">
        <v>88</v>
      </c>
      <c r="AD2159" s="3" t="s">
        <v>58</v>
      </c>
      <c r="AE2159" s="3" t="s">
        <v>58</v>
      </c>
      <c r="AF2159" s="3" t="s">
        <v>58</v>
      </c>
      <c r="AG2159" s="3" t="s">
        <v>51</v>
      </c>
      <c r="AH2159" s="3" t="s">
        <v>59</v>
      </c>
      <c r="AI2159" s="3" t="s">
        <v>60</v>
      </c>
      <c r="AJ2159" s="3" t="s">
        <v>61</v>
      </c>
      <c r="AK2159" s="3" t="s">
        <v>58</v>
      </c>
      <c r="AL2159" s="3" t="s">
        <v>58</v>
      </c>
      <c r="AM2159" s="3" t="s">
        <v>58</v>
      </c>
      <c r="AN2159" s="3" t="s">
        <v>72</v>
      </c>
      <c r="AO2159" s="3" t="s">
        <v>63</v>
      </c>
      <c r="AP2159" s="3">
        <v>90.054141673536577</v>
      </c>
      <c r="AQ2159" s="3">
        <v>506.63507077085006</v>
      </c>
    </row>
    <row r="2160" spans="1:43" x14ac:dyDescent="0.25">
      <c r="A2160" s="2">
        <v>2159</v>
      </c>
      <c r="B2160" s="3" t="s">
        <v>43</v>
      </c>
      <c r="C2160" s="3" t="s">
        <v>44</v>
      </c>
      <c r="D2160" s="3" t="s">
        <v>45</v>
      </c>
      <c r="E2160" s="3" t="s">
        <v>46</v>
      </c>
      <c r="F2160" s="3">
        <v>0.56000000000000005</v>
      </c>
      <c r="G2160" s="3">
        <v>0.48</v>
      </c>
      <c r="H2160" s="3">
        <v>0.15000917943683501</v>
      </c>
      <c r="I2160" s="3">
        <v>9.4259671940564367</v>
      </c>
      <c r="J2160" s="3">
        <v>1.3855868974586969</v>
      </c>
      <c r="K2160" s="3">
        <v>1.4139816041789321</v>
      </c>
      <c r="L2160" s="3">
        <v>0.20785075352620916</v>
      </c>
      <c r="M2160" s="2">
        <v>1210</v>
      </c>
      <c r="N2160" s="3" t="s">
        <v>47</v>
      </c>
      <c r="O2160" s="3" t="s">
        <v>84</v>
      </c>
      <c r="P2160" s="3" t="s">
        <v>85</v>
      </c>
      <c r="Q2160" s="3">
        <v>83.713896858699997</v>
      </c>
      <c r="R2160" s="3" t="s">
        <v>50</v>
      </c>
      <c r="S2160" s="3" t="s">
        <v>51</v>
      </c>
      <c r="T2160" s="3" t="s">
        <v>86</v>
      </c>
      <c r="U2160" s="3" t="s">
        <v>53</v>
      </c>
      <c r="V2160" s="3" t="s">
        <v>71</v>
      </c>
      <c r="W2160" s="3" t="s">
        <v>55</v>
      </c>
      <c r="X2160" s="3" t="s">
        <v>87</v>
      </c>
      <c r="Y2160" s="3">
        <v>146</v>
      </c>
      <c r="Z2160" s="3">
        <v>17</v>
      </c>
      <c r="AA2160" s="3" t="s">
        <v>45</v>
      </c>
      <c r="AB2160" s="11">
        <v>84</v>
      </c>
      <c r="AC2160" s="3" t="s">
        <v>88</v>
      </c>
      <c r="AD2160" s="3" t="s">
        <v>58</v>
      </c>
      <c r="AE2160" s="3" t="s">
        <v>58</v>
      </c>
      <c r="AF2160" s="3" t="s">
        <v>58</v>
      </c>
      <c r="AG2160" s="3" t="s">
        <v>51</v>
      </c>
      <c r="AH2160" s="3" t="s">
        <v>59</v>
      </c>
      <c r="AI2160" s="3" t="s">
        <v>60</v>
      </c>
      <c r="AJ2160" s="3" t="s">
        <v>61</v>
      </c>
      <c r="AK2160" s="3" t="s">
        <v>58</v>
      </c>
      <c r="AL2160" s="3" t="s">
        <v>58</v>
      </c>
      <c r="AM2160" s="3" t="s">
        <v>58</v>
      </c>
      <c r="AN2160" s="3" t="s">
        <v>72</v>
      </c>
      <c r="AO2160" s="3" t="s">
        <v>63</v>
      </c>
      <c r="AP2160" s="3">
        <v>99.063257893549434</v>
      </c>
      <c r="AQ2160" s="3">
        <v>607.0656112229085</v>
      </c>
    </row>
    <row r="2161" spans="1:43" x14ac:dyDescent="0.25">
      <c r="A2161" s="2">
        <v>2160</v>
      </c>
      <c r="B2161" s="3" t="s">
        <v>43</v>
      </c>
      <c r="C2161" s="3" t="s">
        <v>44</v>
      </c>
      <c r="D2161" s="3" t="s">
        <v>45</v>
      </c>
      <c r="E2161" s="3" t="s">
        <v>46</v>
      </c>
      <c r="F2161" s="3">
        <v>0.56000000000000005</v>
      </c>
      <c r="G2161" s="3">
        <v>0.48</v>
      </c>
      <c r="H2161" s="3">
        <v>0.20736497512542301</v>
      </c>
      <c r="I2161" s="3">
        <v>9.3977177863608237</v>
      </c>
      <c r="J2161" s="3">
        <v>1.3814949855727352</v>
      </c>
      <c r="K2161" s="3">
        <v>1.9487575150044576</v>
      </c>
      <c r="L2161" s="3">
        <v>0.28647367331918688</v>
      </c>
      <c r="M2161" s="2">
        <v>1200</v>
      </c>
      <c r="N2161" s="3" t="s">
        <v>66</v>
      </c>
      <c r="O2161" s="3" t="s">
        <v>84</v>
      </c>
      <c r="P2161" s="3" t="s">
        <v>85</v>
      </c>
      <c r="Q2161" s="3">
        <v>83.713896858699997</v>
      </c>
      <c r="R2161" s="3" t="s">
        <v>50</v>
      </c>
      <c r="S2161" s="3" t="s">
        <v>51</v>
      </c>
      <c r="T2161" s="3" t="s">
        <v>86</v>
      </c>
      <c r="U2161" s="3" t="s">
        <v>53</v>
      </c>
      <c r="V2161" s="3" t="s">
        <v>71</v>
      </c>
      <c r="W2161" s="3" t="s">
        <v>55</v>
      </c>
      <c r="X2161" s="3" t="s">
        <v>87</v>
      </c>
      <c r="Y2161" s="3">
        <v>146</v>
      </c>
      <c r="Z2161" s="3">
        <v>17</v>
      </c>
      <c r="AA2161" s="3" t="s">
        <v>45</v>
      </c>
      <c r="AB2161" s="11">
        <v>84</v>
      </c>
      <c r="AC2161" s="3" t="s">
        <v>88</v>
      </c>
      <c r="AD2161" s="3" t="s">
        <v>58</v>
      </c>
      <c r="AE2161" s="3" t="s">
        <v>58</v>
      </c>
      <c r="AF2161" s="3" t="s">
        <v>58</v>
      </c>
      <c r="AG2161" s="3" t="s">
        <v>51</v>
      </c>
      <c r="AH2161" s="3" t="s">
        <v>59</v>
      </c>
      <c r="AI2161" s="3" t="s">
        <v>60</v>
      </c>
      <c r="AJ2161" s="3" t="s">
        <v>61</v>
      </c>
      <c r="AK2161" s="3" t="s">
        <v>58</v>
      </c>
      <c r="AL2161" s="3" t="s">
        <v>58</v>
      </c>
      <c r="AM2161" s="3" t="s">
        <v>58</v>
      </c>
      <c r="AN2161" s="3" t="s">
        <v>72</v>
      </c>
      <c r="AO2161" s="3" t="s">
        <v>63</v>
      </c>
      <c r="AP2161" s="3">
        <v>133.60871997699039</v>
      </c>
      <c r="AQ2161" s="3">
        <v>839.17628136713358</v>
      </c>
    </row>
    <row r="2162" spans="1:43" x14ac:dyDescent="0.25">
      <c r="A2162" s="2">
        <v>2161</v>
      </c>
      <c r="B2162" s="3" t="s">
        <v>43</v>
      </c>
      <c r="C2162" s="3" t="s">
        <v>44</v>
      </c>
      <c r="D2162" s="3" t="s">
        <v>45</v>
      </c>
      <c r="E2162" s="3" t="s">
        <v>46</v>
      </c>
      <c r="F2162" s="3">
        <v>0.56000000000000005</v>
      </c>
      <c r="G2162" s="3">
        <v>0.48</v>
      </c>
      <c r="H2162" s="3">
        <v>6.8667413059969196E-3</v>
      </c>
      <c r="I2162" s="3">
        <v>9.3977177863608237</v>
      </c>
      <c r="J2162" s="3">
        <v>1.3814949855727352</v>
      </c>
      <c r="K2162" s="3">
        <v>6.4531696905705802E-2</v>
      </c>
      <c r="L2162" s="3">
        <v>9.48636868145992E-3</v>
      </c>
      <c r="M2162" s="2">
        <v>1210</v>
      </c>
      <c r="N2162" s="3" t="s">
        <v>47</v>
      </c>
      <c r="O2162" s="3" t="s">
        <v>84</v>
      </c>
      <c r="P2162" s="3" t="s">
        <v>85</v>
      </c>
      <c r="Q2162" s="3">
        <v>83.713896858699997</v>
      </c>
      <c r="R2162" s="3" t="s">
        <v>50</v>
      </c>
      <c r="S2162" s="3" t="s">
        <v>51</v>
      </c>
      <c r="T2162" s="3" t="s">
        <v>86</v>
      </c>
      <c r="U2162" s="3" t="s">
        <v>53</v>
      </c>
      <c r="V2162" s="3" t="s">
        <v>71</v>
      </c>
      <c r="W2162" s="3" t="s">
        <v>55</v>
      </c>
      <c r="X2162" s="3" t="s">
        <v>87</v>
      </c>
      <c r="Y2162" s="3">
        <v>146</v>
      </c>
      <c r="Z2162" s="3">
        <v>17</v>
      </c>
      <c r="AA2162" s="3" t="s">
        <v>45</v>
      </c>
      <c r="AB2162" s="11">
        <v>84</v>
      </c>
      <c r="AC2162" s="3" t="s">
        <v>88</v>
      </c>
      <c r="AD2162" s="3" t="s">
        <v>58</v>
      </c>
      <c r="AE2162" s="3" t="s">
        <v>58</v>
      </c>
      <c r="AF2162" s="3" t="s">
        <v>58</v>
      </c>
      <c r="AG2162" s="3" t="s">
        <v>51</v>
      </c>
      <c r="AH2162" s="3" t="s">
        <v>59</v>
      </c>
      <c r="AI2162" s="3" t="s">
        <v>60</v>
      </c>
      <c r="AJ2162" s="3" t="s">
        <v>61</v>
      </c>
      <c r="AK2162" s="3" t="s">
        <v>58</v>
      </c>
      <c r="AL2162" s="3" t="s">
        <v>58</v>
      </c>
      <c r="AM2162" s="3" t="s">
        <v>58</v>
      </c>
      <c r="AN2162" s="3" t="s">
        <v>72</v>
      </c>
      <c r="AO2162" s="3" t="s">
        <v>63</v>
      </c>
      <c r="AP2162" s="3">
        <v>62.926570974619075</v>
      </c>
      <c r="AQ2162" s="3">
        <v>27.788716155132988</v>
      </c>
    </row>
    <row r="2163" spans="1:43" x14ac:dyDescent="0.25">
      <c r="A2163" s="2">
        <v>2162</v>
      </c>
      <c r="B2163" s="3" t="s">
        <v>43</v>
      </c>
      <c r="C2163" s="3" t="s">
        <v>44</v>
      </c>
      <c r="D2163" s="3" t="s">
        <v>45</v>
      </c>
      <c r="E2163" s="3" t="s">
        <v>46</v>
      </c>
      <c r="F2163" s="3">
        <v>0.56000000000000005</v>
      </c>
      <c r="G2163" s="3">
        <v>0.48</v>
      </c>
      <c r="H2163" s="3">
        <v>0.26273461952969501</v>
      </c>
      <c r="I2163" s="3">
        <v>9.3977177863608237</v>
      </c>
      <c r="J2163" s="3">
        <v>1.3814949855727352</v>
      </c>
      <c r="K2163" s="3">
        <v>2.4691058070469585</v>
      </c>
      <c r="L2163" s="3">
        <v>0.36296655941663408</v>
      </c>
      <c r="M2163" s="2">
        <v>1210</v>
      </c>
      <c r="N2163" s="3" t="s">
        <v>47</v>
      </c>
      <c r="O2163" s="3" t="s">
        <v>84</v>
      </c>
      <c r="P2163" s="3" t="s">
        <v>85</v>
      </c>
      <c r="Q2163" s="3">
        <v>83.713896858699997</v>
      </c>
      <c r="R2163" s="3" t="s">
        <v>50</v>
      </c>
      <c r="S2163" s="3" t="s">
        <v>51</v>
      </c>
      <c r="T2163" s="3" t="s">
        <v>86</v>
      </c>
      <c r="U2163" s="3" t="s">
        <v>53</v>
      </c>
      <c r="V2163" s="3" t="s">
        <v>71</v>
      </c>
      <c r="W2163" s="3" t="s">
        <v>55</v>
      </c>
      <c r="X2163" s="3" t="s">
        <v>87</v>
      </c>
      <c r="Y2163" s="3">
        <v>146</v>
      </c>
      <c r="Z2163" s="3">
        <v>17</v>
      </c>
      <c r="AA2163" s="3" t="s">
        <v>45</v>
      </c>
      <c r="AB2163" s="11">
        <v>84</v>
      </c>
      <c r="AC2163" s="3" t="s">
        <v>88</v>
      </c>
      <c r="AD2163" s="3" t="s">
        <v>58</v>
      </c>
      <c r="AE2163" s="3" t="s">
        <v>58</v>
      </c>
      <c r="AF2163" s="3" t="s">
        <v>58</v>
      </c>
      <c r="AG2163" s="3" t="s">
        <v>51</v>
      </c>
      <c r="AH2163" s="3" t="s">
        <v>59</v>
      </c>
      <c r="AI2163" s="3" t="s">
        <v>60</v>
      </c>
      <c r="AJ2163" s="3" t="s">
        <v>61</v>
      </c>
      <c r="AK2163" s="3" t="s">
        <v>58</v>
      </c>
      <c r="AL2163" s="3" t="s">
        <v>58</v>
      </c>
      <c r="AM2163" s="3" t="s">
        <v>58</v>
      </c>
      <c r="AN2163" s="3" t="s">
        <v>72</v>
      </c>
      <c r="AO2163" s="3" t="s">
        <v>63</v>
      </c>
      <c r="AP2163" s="3">
        <v>130.58793046639224</v>
      </c>
      <c r="AQ2163" s="3">
        <v>1063.249282430565</v>
      </c>
    </row>
    <row r="2164" spans="1:43" x14ac:dyDescent="0.25">
      <c r="A2164" s="2">
        <v>2163</v>
      </c>
      <c r="B2164" s="3" t="s">
        <v>43</v>
      </c>
      <c r="C2164" s="3" t="s">
        <v>44</v>
      </c>
      <c r="D2164" s="3" t="s">
        <v>45</v>
      </c>
      <c r="E2164" s="3" t="s">
        <v>46</v>
      </c>
      <c r="F2164" s="3">
        <v>0.56000000000000005</v>
      </c>
      <c r="G2164" s="3">
        <v>0.48</v>
      </c>
      <c r="H2164" s="3">
        <v>0.118032061812926</v>
      </c>
      <c r="I2164" s="3">
        <v>9.3977177863608237</v>
      </c>
      <c r="J2164" s="3">
        <v>1.3814949855727352</v>
      </c>
      <c r="K2164" s="3">
        <v>1.1092320066601749</v>
      </c>
      <c r="L2164" s="3">
        <v>0.1630607015313684</v>
      </c>
      <c r="M2164" s="2">
        <v>1210</v>
      </c>
      <c r="N2164" s="3" t="s">
        <v>47</v>
      </c>
      <c r="O2164" s="3" t="s">
        <v>84</v>
      </c>
      <c r="P2164" s="3" t="s">
        <v>85</v>
      </c>
      <c r="Q2164" s="3">
        <v>83.713896858699997</v>
      </c>
      <c r="R2164" s="3" t="s">
        <v>50</v>
      </c>
      <c r="S2164" s="3" t="s">
        <v>51</v>
      </c>
      <c r="T2164" s="3" t="s">
        <v>86</v>
      </c>
      <c r="U2164" s="3" t="s">
        <v>53</v>
      </c>
      <c r="V2164" s="3" t="s">
        <v>71</v>
      </c>
      <c r="W2164" s="3" t="s">
        <v>55</v>
      </c>
      <c r="X2164" s="3" t="s">
        <v>87</v>
      </c>
      <c r="Y2164" s="3">
        <v>146</v>
      </c>
      <c r="Z2164" s="3">
        <v>17</v>
      </c>
      <c r="AA2164" s="3" t="s">
        <v>45</v>
      </c>
      <c r="AB2164" s="11">
        <v>84</v>
      </c>
      <c r="AC2164" s="3" t="s">
        <v>88</v>
      </c>
      <c r="AD2164" s="3" t="s">
        <v>58</v>
      </c>
      <c r="AE2164" s="3" t="s">
        <v>58</v>
      </c>
      <c r="AF2164" s="3" t="s">
        <v>58</v>
      </c>
      <c r="AG2164" s="3" t="s">
        <v>51</v>
      </c>
      <c r="AH2164" s="3" t="s">
        <v>59</v>
      </c>
      <c r="AI2164" s="3" t="s">
        <v>60</v>
      </c>
      <c r="AJ2164" s="3" t="s">
        <v>61</v>
      </c>
      <c r="AK2164" s="3" t="s">
        <v>58</v>
      </c>
      <c r="AL2164" s="3" t="s">
        <v>58</v>
      </c>
      <c r="AM2164" s="3" t="s">
        <v>58</v>
      </c>
      <c r="AN2164" s="3" t="s">
        <v>72</v>
      </c>
      <c r="AO2164" s="3" t="s">
        <v>63</v>
      </c>
      <c r="AP2164" s="3">
        <v>93.822343570092656</v>
      </c>
      <c r="AQ2164" s="3">
        <v>477.65880739675526</v>
      </c>
    </row>
    <row r="2165" spans="1:43" x14ac:dyDescent="0.25">
      <c r="A2165" s="2">
        <v>2164</v>
      </c>
      <c r="B2165" s="3" t="s">
        <v>43</v>
      </c>
      <c r="C2165" s="3" t="s">
        <v>44</v>
      </c>
      <c r="D2165" s="3" t="s">
        <v>45</v>
      </c>
      <c r="E2165" s="3" t="s">
        <v>46</v>
      </c>
      <c r="F2165" s="3">
        <v>0.56000000000000005</v>
      </c>
      <c r="G2165" s="3">
        <v>0.48</v>
      </c>
      <c r="H2165" s="3">
        <v>1.50254495725418E-2</v>
      </c>
      <c r="I2165" s="3">
        <v>9.3977177863608237</v>
      </c>
      <c r="J2165" s="3">
        <v>1.3814949855727352</v>
      </c>
      <c r="K2165" s="3">
        <v>0.14120493469594372</v>
      </c>
      <c r="L2165" s="3">
        <v>2.0757583240442495E-2</v>
      </c>
      <c r="M2165" s="2">
        <v>1210</v>
      </c>
      <c r="N2165" s="3" t="s">
        <v>47</v>
      </c>
      <c r="O2165" s="3" t="s">
        <v>84</v>
      </c>
      <c r="P2165" s="3" t="s">
        <v>85</v>
      </c>
      <c r="Q2165" s="3">
        <v>83.713896858699997</v>
      </c>
      <c r="R2165" s="3" t="s">
        <v>50</v>
      </c>
      <c r="S2165" s="3" t="s">
        <v>51</v>
      </c>
      <c r="T2165" s="3" t="s">
        <v>86</v>
      </c>
      <c r="U2165" s="3" t="s">
        <v>53</v>
      </c>
      <c r="V2165" s="3" t="s">
        <v>71</v>
      </c>
      <c r="W2165" s="3" t="s">
        <v>55</v>
      </c>
      <c r="X2165" s="3" t="s">
        <v>87</v>
      </c>
      <c r="Y2165" s="3">
        <v>146</v>
      </c>
      <c r="Z2165" s="3">
        <v>17</v>
      </c>
      <c r="AA2165" s="3" t="s">
        <v>45</v>
      </c>
      <c r="AB2165" s="11">
        <v>84</v>
      </c>
      <c r="AC2165" s="3" t="s">
        <v>88</v>
      </c>
      <c r="AD2165" s="3" t="s">
        <v>58</v>
      </c>
      <c r="AE2165" s="3" t="s">
        <v>58</v>
      </c>
      <c r="AF2165" s="3" t="s">
        <v>58</v>
      </c>
      <c r="AG2165" s="3" t="s">
        <v>51</v>
      </c>
      <c r="AH2165" s="3" t="s">
        <v>59</v>
      </c>
      <c r="AI2165" s="3" t="s">
        <v>60</v>
      </c>
      <c r="AJ2165" s="3" t="s">
        <v>61</v>
      </c>
      <c r="AK2165" s="3" t="s">
        <v>58</v>
      </c>
      <c r="AL2165" s="3" t="s">
        <v>58</v>
      </c>
      <c r="AM2165" s="3" t="s">
        <v>58</v>
      </c>
      <c r="AN2165" s="3" t="s">
        <v>72</v>
      </c>
      <c r="AO2165" s="3" t="s">
        <v>63</v>
      </c>
      <c r="AP2165" s="3">
        <v>62.183301622032353</v>
      </c>
      <c r="AQ2165" s="3">
        <v>60.805837102088162</v>
      </c>
    </row>
    <row r="2166" spans="1:43" x14ac:dyDescent="0.25">
      <c r="A2166" s="2">
        <v>2165</v>
      </c>
      <c r="B2166" s="3" t="s">
        <v>43</v>
      </c>
      <c r="C2166" s="3" t="s">
        <v>44</v>
      </c>
      <c r="D2166" s="3" t="s">
        <v>45</v>
      </c>
      <c r="E2166" s="3" t="s">
        <v>46</v>
      </c>
      <c r="F2166" s="3">
        <v>0.56000000000000005</v>
      </c>
      <c r="G2166" s="3">
        <v>0.48</v>
      </c>
      <c r="H2166" s="3">
        <v>7.7396065284520603E-3</v>
      </c>
      <c r="I2166" s="3">
        <v>9.3977177863608237</v>
      </c>
      <c r="J2166" s="3">
        <v>1.3814949855727352</v>
      </c>
      <c r="K2166" s="3">
        <v>7.2734637931868282E-2</v>
      </c>
      <c r="L2166" s="3">
        <v>1.0692227609362526E-2</v>
      </c>
      <c r="M2166" s="2">
        <v>1210</v>
      </c>
      <c r="N2166" s="3" t="s">
        <v>47</v>
      </c>
      <c r="O2166" s="3" t="s">
        <v>84</v>
      </c>
      <c r="P2166" s="3" t="s">
        <v>85</v>
      </c>
      <c r="Q2166" s="3">
        <v>83.713896858699997</v>
      </c>
      <c r="R2166" s="3" t="s">
        <v>50</v>
      </c>
      <c r="S2166" s="3" t="s">
        <v>51</v>
      </c>
      <c r="T2166" s="3" t="s">
        <v>86</v>
      </c>
      <c r="U2166" s="3" t="s">
        <v>53</v>
      </c>
      <c r="V2166" s="3" t="s">
        <v>71</v>
      </c>
      <c r="W2166" s="3" t="s">
        <v>55</v>
      </c>
      <c r="X2166" s="3" t="s">
        <v>87</v>
      </c>
      <c r="Y2166" s="3">
        <v>146</v>
      </c>
      <c r="Z2166" s="3">
        <v>17</v>
      </c>
      <c r="AA2166" s="3" t="s">
        <v>45</v>
      </c>
      <c r="AB2166" s="11">
        <v>84</v>
      </c>
      <c r="AC2166" s="3" t="s">
        <v>88</v>
      </c>
      <c r="AD2166" s="3" t="s">
        <v>58</v>
      </c>
      <c r="AE2166" s="3" t="s">
        <v>58</v>
      </c>
      <c r="AF2166" s="3" t="s">
        <v>58</v>
      </c>
      <c r="AG2166" s="3" t="s">
        <v>51</v>
      </c>
      <c r="AH2166" s="3" t="s">
        <v>59</v>
      </c>
      <c r="AI2166" s="3" t="s">
        <v>60</v>
      </c>
      <c r="AJ2166" s="3" t="s">
        <v>61</v>
      </c>
      <c r="AK2166" s="3" t="s">
        <v>58</v>
      </c>
      <c r="AL2166" s="3" t="s">
        <v>58</v>
      </c>
      <c r="AM2166" s="3" t="s">
        <v>58</v>
      </c>
      <c r="AN2166" s="3" t="s">
        <v>72</v>
      </c>
      <c r="AO2166" s="3" t="s">
        <v>63</v>
      </c>
      <c r="AP2166" s="3">
        <v>45.008279977428494</v>
      </c>
      <c r="AQ2166" s="3">
        <v>31.321076386515202</v>
      </c>
    </row>
    <row r="2167" spans="1:43" x14ac:dyDescent="0.25">
      <c r="A2167" s="2">
        <v>2166</v>
      </c>
      <c r="B2167" s="3" t="s">
        <v>43</v>
      </c>
      <c r="C2167" s="3" t="s">
        <v>44</v>
      </c>
      <c r="D2167" s="3" t="s">
        <v>45</v>
      </c>
      <c r="E2167" s="3" t="s">
        <v>46</v>
      </c>
      <c r="F2167" s="3">
        <v>0.56000000000000005</v>
      </c>
      <c r="G2167" s="3">
        <v>0.48</v>
      </c>
      <c r="H2167" s="3">
        <v>9.7299794062911601E-2</v>
      </c>
      <c r="I2167" s="3">
        <v>9.4368201492654116</v>
      </c>
      <c r="J2167" s="3">
        <v>1.3871586533653497</v>
      </c>
      <c r="K2167" s="3">
        <v>0.91820065713225929</v>
      </c>
      <c r="L2167" s="3">
        <v>0.13497025130503432</v>
      </c>
      <c r="M2167" s="2">
        <v>1210</v>
      </c>
      <c r="N2167" s="3" t="s">
        <v>47</v>
      </c>
      <c r="O2167" s="3" t="s">
        <v>84</v>
      </c>
      <c r="P2167" s="3" t="s">
        <v>85</v>
      </c>
      <c r="Q2167" s="3">
        <v>83.713896858699997</v>
      </c>
      <c r="R2167" s="3" t="s">
        <v>50</v>
      </c>
      <c r="S2167" s="3" t="s">
        <v>51</v>
      </c>
      <c r="T2167" s="3" t="s">
        <v>86</v>
      </c>
      <c r="U2167" s="3" t="s">
        <v>53</v>
      </c>
      <c r="V2167" s="3" t="s">
        <v>71</v>
      </c>
      <c r="W2167" s="3" t="s">
        <v>55</v>
      </c>
      <c r="X2167" s="3" t="s">
        <v>87</v>
      </c>
      <c r="Y2167" s="3">
        <v>146</v>
      </c>
      <c r="Z2167" s="3">
        <v>17</v>
      </c>
      <c r="AA2167" s="3" t="s">
        <v>45</v>
      </c>
      <c r="AB2167" s="11">
        <v>84</v>
      </c>
      <c r="AC2167" s="3" t="s">
        <v>88</v>
      </c>
      <c r="AD2167" s="3" t="s">
        <v>58</v>
      </c>
      <c r="AE2167" s="3" t="s">
        <v>58</v>
      </c>
      <c r="AF2167" s="3" t="s">
        <v>58</v>
      </c>
      <c r="AG2167" s="3" t="s">
        <v>51</v>
      </c>
      <c r="AH2167" s="3" t="s">
        <v>59</v>
      </c>
      <c r="AI2167" s="3" t="s">
        <v>60</v>
      </c>
      <c r="AJ2167" s="3" t="s">
        <v>61</v>
      </c>
      <c r="AK2167" s="3" t="s">
        <v>58</v>
      </c>
      <c r="AL2167" s="3" t="s">
        <v>58</v>
      </c>
      <c r="AM2167" s="3" t="s">
        <v>58</v>
      </c>
      <c r="AN2167" s="3" t="s">
        <v>72</v>
      </c>
      <c r="AO2167" s="3" t="s">
        <v>63</v>
      </c>
      <c r="AP2167" s="3">
        <v>79.502673729807128</v>
      </c>
      <c r="AQ2167" s="3">
        <v>393.75829650169123</v>
      </c>
    </row>
    <row r="2168" spans="1:43" x14ac:dyDescent="0.25">
      <c r="A2168" s="2">
        <v>2167</v>
      </c>
      <c r="B2168" s="3" t="s">
        <v>43</v>
      </c>
      <c r="C2168" s="3" t="s">
        <v>44</v>
      </c>
      <c r="D2168" s="3" t="s">
        <v>45</v>
      </c>
      <c r="E2168" s="3" t="s">
        <v>46</v>
      </c>
      <c r="F2168" s="3">
        <v>0.56000000000000005</v>
      </c>
      <c r="G2168" s="3">
        <v>0.48</v>
      </c>
      <c r="H2168" s="3">
        <v>0.20282728400189501</v>
      </c>
      <c r="I2168" s="3">
        <v>9.4368201492654116</v>
      </c>
      <c r="J2168" s="3">
        <v>1.3871586533653497</v>
      </c>
      <c r="K2168" s="3">
        <v>1.9140446004898608</v>
      </c>
      <c r="L2168" s="3">
        <v>0.28135362214182003</v>
      </c>
      <c r="M2168" s="2">
        <v>1210</v>
      </c>
      <c r="N2168" s="3" t="s">
        <v>47</v>
      </c>
      <c r="O2168" s="3" t="s">
        <v>84</v>
      </c>
      <c r="P2168" s="3" t="s">
        <v>85</v>
      </c>
      <c r="Q2168" s="3">
        <v>83.713896858699997</v>
      </c>
      <c r="R2168" s="3" t="s">
        <v>50</v>
      </c>
      <c r="S2168" s="3" t="s">
        <v>51</v>
      </c>
      <c r="T2168" s="3" t="s">
        <v>86</v>
      </c>
      <c r="U2168" s="3" t="s">
        <v>53</v>
      </c>
      <c r="V2168" s="3" t="s">
        <v>71</v>
      </c>
      <c r="W2168" s="3" t="s">
        <v>55</v>
      </c>
      <c r="X2168" s="3" t="s">
        <v>87</v>
      </c>
      <c r="Y2168" s="3">
        <v>146</v>
      </c>
      <c r="Z2168" s="3">
        <v>17</v>
      </c>
      <c r="AA2168" s="3" t="s">
        <v>45</v>
      </c>
      <c r="AB2168" s="11">
        <v>84</v>
      </c>
      <c r="AC2168" s="3" t="s">
        <v>88</v>
      </c>
      <c r="AD2168" s="3" t="s">
        <v>58</v>
      </c>
      <c r="AE2168" s="3" t="s">
        <v>58</v>
      </c>
      <c r="AF2168" s="3" t="s">
        <v>58</v>
      </c>
      <c r="AG2168" s="3" t="s">
        <v>51</v>
      </c>
      <c r="AH2168" s="3" t="s">
        <v>59</v>
      </c>
      <c r="AI2168" s="3" t="s">
        <v>60</v>
      </c>
      <c r="AJ2168" s="3" t="s">
        <v>61</v>
      </c>
      <c r="AK2168" s="3" t="s">
        <v>58</v>
      </c>
      <c r="AL2168" s="3" t="s">
        <v>58</v>
      </c>
      <c r="AM2168" s="3" t="s">
        <v>58</v>
      </c>
      <c r="AN2168" s="3" t="s">
        <v>72</v>
      </c>
      <c r="AO2168" s="3" t="s">
        <v>63</v>
      </c>
      <c r="AP2168" s="3">
        <v>114.63398938801589</v>
      </c>
      <c r="AQ2168" s="3">
        <v>820.81289690101926</v>
      </c>
    </row>
    <row r="2169" spans="1:43" x14ac:dyDescent="0.25">
      <c r="A2169" s="2">
        <v>2168</v>
      </c>
      <c r="B2169" s="3" t="s">
        <v>43</v>
      </c>
      <c r="C2169" s="3" t="s">
        <v>44</v>
      </c>
      <c r="D2169" s="3" t="s">
        <v>45</v>
      </c>
      <c r="E2169" s="3" t="s">
        <v>46</v>
      </c>
      <c r="F2169" s="3">
        <v>0.56000000000000005</v>
      </c>
      <c r="G2169" s="3">
        <v>0.48</v>
      </c>
      <c r="H2169" s="3">
        <v>0.16037537117606401</v>
      </c>
      <c r="I2169" s="3">
        <v>9.4368201492654116</v>
      </c>
      <c r="J2169" s="3">
        <v>1.3871586533653497</v>
      </c>
      <c r="K2169" s="3">
        <v>1.5134335341602001</v>
      </c>
      <c r="L2169" s="3">
        <v>0.22246608391355707</v>
      </c>
      <c r="M2169" s="2">
        <v>1210</v>
      </c>
      <c r="N2169" s="3" t="s">
        <v>47</v>
      </c>
      <c r="O2169" s="3" t="s">
        <v>84</v>
      </c>
      <c r="P2169" s="3" t="s">
        <v>85</v>
      </c>
      <c r="Q2169" s="3">
        <v>83.713896858699997</v>
      </c>
      <c r="R2169" s="3" t="s">
        <v>50</v>
      </c>
      <c r="S2169" s="3" t="s">
        <v>51</v>
      </c>
      <c r="T2169" s="3" t="s">
        <v>86</v>
      </c>
      <c r="U2169" s="3" t="s">
        <v>53</v>
      </c>
      <c r="V2169" s="3" t="s">
        <v>71</v>
      </c>
      <c r="W2169" s="3" t="s">
        <v>55</v>
      </c>
      <c r="X2169" s="3" t="s">
        <v>87</v>
      </c>
      <c r="Y2169" s="3">
        <v>146</v>
      </c>
      <c r="Z2169" s="3">
        <v>17</v>
      </c>
      <c r="AA2169" s="3" t="s">
        <v>45</v>
      </c>
      <c r="AB2169" s="11">
        <v>84</v>
      </c>
      <c r="AC2169" s="3" t="s">
        <v>88</v>
      </c>
      <c r="AD2169" s="3" t="s">
        <v>58</v>
      </c>
      <c r="AE2169" s="3" t="s">
        <v>58</v>
      </c>
      <c r="AF2169" s="3" t="s">
        <v>58</v>
      </c>
      <c r="AG2169" s="3" t="s">
        <v>51</v>
      </c>
      <c r="AH2169" s="3" t="s">
        <v>59</v>
      </c>
      <c r="AI2169" s="3" t="s">
        <v>60</v>
      </c>
      <c r="AJ2169" s="3" t="s">
        <v>61</v>
      </c>
      <c r="AK2169" s="3" t="s">
        <v>58</v>
      </c>
      <c r="AL2169" s="3" t="s">
        <v>58</v>
      </c>
      <c r="AM2169" s="3" t="s">
        <v>58</v>
      </c>
      <c r="AN2169" s="3" t="s">
        <v>72</v>
      </c>
      <c r="AO2169" s="3" t="s">
        <v>63</v>
      </c>
      <c r="AP2169" s="3">
        <v>103.14205611519128</v>
      </c>
      <c r="AQ2169" s="3">
        <v>649.01610083863739</v>
      </c>
    </row>
    <row r="2170" spans="1:43" x14ac:dyDescent="0.25">
      <c r="A2170" s="2">
        <v>2169</v>
      </c>
      <c r="B2170" s="3" t="s">
        <v>43</v>
      </c>
      <c r="C2170" s="3" t="s">
        <v>44</v>
      </c>
      <c r="D2170" s="3" t="s">
        <v>45</v>
      </c>
      <c r="E2170" s="3" t="s">
        <v>46</v>
      </c>
      <c r="F2170" s="3">
        <v>0.56000000000000005</v>
      </c>
      <c r="G2170" s="3">
        <v>0.48</v>
      </c>
      <c r="H2170" s="3">
        <v>0.157261004265948</v>
      </c>
      <c r="I2170" s="3">
        <v>9.4368201492654116</v>
      </c>
      <c r="J2170" s="3">
        <v>1.3871586533653497</v>
      </c>
      <c r="K2170" s="3">
        <v>1.4840438137506118</v>
      </c>
      <c r="L2170" s="3">
        <v>0.21814596290443494</v>
      </c>
      <c r="M2170" s="2">
        <v>1210</v>
      </c>
      <c r="N2170" s="3" t="s">
        <v>47</v>
      </c>
      <c r="O2170" s="3" t="s">
        <v>84</v>
      </c>
      <c r="P2170" s="3" t="s">
        <v>85</v>
      </c>
      <c r="Q2170" s="3">
        <v>83.713896858699997</v>
      </c>
      <c r="R2170" s="3" t="s">
        <v>50</v>
      </c>
      <c r="S2170" s="3" t="s">
        <v>51</v>
      </c>
      <c r="T2170" s="3" t="s">
        <v>86</v>
      </c>
      <c r="U2170" s="3" t="s">
        <v>53</v>
      </c>
      <c r="V2170" s="3" t="s">
        <v>71</v>
      </c>
      <c r="W2170" s="3" t="s">
        <v>55</v>
      </c>
      <c r="X2170" s="3" t="s">
        <v>87</v>
      </c>
      <c r="Y2170" s="3">
        <v>146</v>
      </c>
      <c r="Z2170" s="3">
        <v>17</v>
      </c>
      <c r="AA2170" s="3" t="s">
        <v>45</v>
      </c>
      <c r="AB2170" s="11">
        <v>84</v>
      </c>
      <c r="AC2170" s="3" t="s">
        <v>88</v>
      </c>
      <c r="AD2170" s="3" t="s">
        <v>58</v>
      </c>
      <c r="AE2170" s="3" t="s">
        <v>58</v>
      </c>
      <c r="AF2170" s="3" t="s">
        <v>58</v>
      </c>
      <c r="AG2170" s="3" t="s">
        <v>51</v>
      </c>
      <c r="AH2170" s="3" t="s">
        <v>59</v>
      </c>
      <c r="AI2170" s="3" t="s">
        <v>60</v>
      </c>
      <c r="AJ2170" s="3" t="s">
        <v>61</v>
      </c>
      <c r="AK2170" s="3" t="s">
        <v>58</v>
      </c>
      <c r="AL2170" s="3" t="s">
        <v>58</v>
      </c>
      <c r="AM2170" s="3" t="s">
        <v>58</v>
      </c>
      <c r="AN2170" s="3" t="s">
        <v>72</v>
      </c>
      <c r="AO2170" s="3" t="s">
        <v>63</v>
      </c>
      <c r="AP2170" s="3">
        <v>103.2286593728698</v>
      </c>
      <c r="AQ2170" s="3">
        <v>636.41270510672621</v>
      </c>
    </row>
    <row r="2171" spans="1:43" x14ac:dyDescent="0.25">
      <c r="A2171" s="2">
        <v>2170</v>
      </c>
      <c r="B2171" s="3" t="s">
        <v>43</v>
      </c>
      <c r="C2171" s="3" t="s">
        <v>44</v>
      </c>
      <c r="D2171" s="3" t="s">
        <v>45</v>
      </c>
      <c r="E2171" s="3" t="s">
        <v>46</v>
      </c>
      <c r="F2171" s="3">
        <v>0.56000000000000005</v>
      </c>
      <c r="G2171" s="3">
        <v>0.48</v>
      </c>
      <c r="H2171" s="3">
        <v>0.151868778057827</v>
      </c>
      <c r="I2171" s="3">
        <v>9.4489629959350339</v>
      </c>
      <c r="J2171" s="3">
        <v>1.3889178029774853</v>
      </c>
      <c r="K2171" s="3">
        <v>1.4350024641062777</v>
      </c>
      <c r="L2171" s="3">
        <v>0.21093324956095241</v>
      </c>
      <c r="M2171" s="2">
        <v>1200</v>
      </c>
      <c r="N2171" s="3" t="s">
        <v>66</v>
      </c>
      <c r="O2171" s="3" t="s">
        <v>84</v>
      </c>
      <c r="P2171" s="3" t="s">
        <v>85</v>
      </c>
      <c r="Q2171" s="3">
        <v>83.713896858699997</v>
      </c>
      <c r="R2171" s="3" t="s">
        <v>50</v>
      </c>
      <c r="S2171" s="3" t="s">
        <v>51</v>
      </c>
      <c r="T2171" s="3" t="s">
        <v>86</v>
      </c>
      <c r="U2171" s="3" t="s">
        <v>53</v>
      </c>
      <c r="V2171" s="3" t="s">
        <v>71</v>
      </c>
      <c r="W2171" s="3" t="s">
        <v>55</v>
      </c>
      <c r="X2171" s="3" t="s">
        <v>87</v>
      </c>
      <c r="Y2171" s="3">
        <v>146</v>
      </c>
      <c r="Z2171" s="3">
        <v>17</v>
      </c>
      <c r="AA2171" s="3" t="s">
        <v>45</v>
      </c>
      <c r="AB2171" s="11">
        <v>84</v>
      </c>
      <c r="AC2171" s="3" t="s">
        <v>88</v>
      </c>
      <c r="AD2171" s="3" t="s">
        <v>58</v>
      </c>
      <c r="AE2171" s="3" t="s">
        <v>58</v>
      </c>
      <c r="AF2171" s="3" t="s">
        <v>58</v>
      </c>
      <c r="AG2171" s="3" t="s">
        <v>51</v>
      </c>
      <c r="AH2171" s="3" t="s">
        <v>59</v>
      </c>
      <c r="AI2171" s="3" t="s">
        <v>60</v>
      </c>
      <c r="AJ2171" s="3" t="s">
        <v>61</v>
      </c>
      <c r="AK2171" s="3" t="s">
        <v>58</v>
      </c>
      <c r="AL2171" s="3" t="s">
        <v>58</v>
      </c>
      <c r="AM2171" s="3" t="s">
        <v>58</v>
      </c>
      <c r="AN2171" s="3" t="s">
        <v>72</v>
      </c>
      <c r="AO2171" s="3" t="s">
        <v>63</v>
      </c>
      <c r="AP2171" s="3">
        <v>138.33605482011939</v>
      </c>
      <c r="AQ2171" s="3">
        <v>614.59113984535747</v>
      </c>
    </row>
    <row r="2172" spans="1:43" x14ac:dyDescent="0.25">
      <c r="A2172" s="2">
        <v>2171</v>
      </c>
      <c r="B2172" s="3" t="s">
        <v>43</v>
      </c>
      <c r="C2172" s="3" t="s">
        <v>44</v>
      </c>
      <c r="D2172" s="3" t="s">
        <v>45</v>
      </c>
      <c r="E2172" s="3" t="s">
        <v>46</v>
      </c>
      <c r="F2172" s="3">
        <v>0.56000000000000005</v>
      </c>
      <c r="G2172" s="3">
        <v>0.48</v>
      </c>
      <c r="H2172" s="3">
        <v>0.13269756785498801</v>
      </c>
      <c r="I2172" s="3">
        <v>9.4489629959350339</v>
      </c>
      <c r="J2172" s="3">
        <v>1.3889178029774853</v>
      </c>
      <c r="K2172" s="3">
        <v>1.2538544083123599</v>
      </c>
      <c r="L2172" s="3">
        <v>0.18430601440560573</v>
      </c>
      <c r="M2172" s="2">
        <v>1210</v>
      </c>
      <c r="N2172" s="3" t="s">
        <v>47</v>
      </c>
      <c r="O2172" s="3" t="s">
        <v>84</v>
      </c>
      <c r="P2172" s="3" t="s">
        <v>85</v>
      </c>
      <c r="Q2172" s="3">
        <v>83.713896858699997</v>
      </c>
      <c r="R2172" s="3" t="s">
        <v>50</v>
      </c>
      <c r="S2172" s="3" t="s">
        <v>51</v>
      </c>
      <c r="T2172" s="3" t="s">
        <v>86</v>
      </c>
      <c r="U2172" s="3" t="s">
        <v>53</v>
      </c>
      <c r="V2172" s="3" t="s">
        <v>71</v>
      </c>
      <c r="W2172" s="3" t="s">
        <v>55</v>
      </c>
      <c r="X2172" s="3" t="s">
        <v>87</v>
      </c>
      <c r="Y2172" s="3">
        <v>146</v>
      </c>
      <c r="Z2172" s="3">
        <v>17</v>
      </c>
      <c r="AA2172" s="3" t="s">
        <v>45</v>
      </c>
      <c r="AB2172" s="11">
        <v>84</v>
      </c>
      <c r="AC2172" s="3" t="s">
        <v>88</v>
      </c>
      <c r="AD2172" s="3" t="s">
        <v>58</v>
      </c>
      <c r="AE2172" s="3" t="s">
        <v>58</v>
      </c>
      <c r="AF2172" s="3" t="s">
        <v>58</v>
      </c>
      <c r="AG2172" s="3" t="s">
        <v>51</v>
      </c>
      <c r="AH2172" s="3" t="s">
        <v>59</v>
      </c>
      <c r="AI2172" s="3" t="s">
        <v>60</v>
      </c>
      <c r="AJ2172" s="3" t="s">
        <v>61</v>
      </c>
      <c r="AK2172" s="3" t="s">
        <v>58</v>
      </c>
      <c r="AL2172" s="3" t="s">
        <v>58</v>
      </c>
      <c r="AM2172" s="3" t="s">
        <v>58</v>
      </c>
      <c r="AN2172" s="3" t="s">
        <v>72</v>
      </c>
      <c r="AO2172" s="3" t="s">
        <v>63</v>
      </c>
      <c r="AP2172" s="3">
        <v>93.293840422909994</v>
      </c>
      <c r="AQ2172" s="3">
        <v>537.00800471081902</v>
      </c>
    </row>
    <row r="2173" spans="1:43" x14ac:dyDescent="0.25">
      <c r="A2173" s="2">
        <v>2172</v>
      </c>
      <c r="B2173" s="3" t="s">
        <v>43</v>
      </c>
      <c r="C2173" s="3" t="s">
        <v>44</v>
      </c>
      <c r="D2173" s="3" t="s">
        <v>45</v>
      </c>
      <c r="E2173" s="3" t="s">
        <v>46</v>
      </c>
      <c r="F2173" s="3">
        <v>0.56000000000000005</v>
      </c>
      <c r="G2173" s="3">
        <v>0.48</v>
      </c>
      <c r="H2173" s="3">
        <v>1.05444975904716E-3</v>
      </c>
      <c r="I2173" s="3">
        <v>9.4489629959350339</v>
      </c>
      <c r="J2173" s="3">
        <v>1.3889178029774853</v>
      </c>
      <c r="K2173" s="3">
        <v>9.9634567543092287E-3</v>
      </c>
      <c r="L2173" s="3">
        <v>1.4645440426859203E-3</v>
      </c>
      <c r="M2173" s="2">
        <v>1210</v>
      </c>
      <c r="N2173" s="3" t="s">
        <v>47</v>
      </c>
      <c r="O2173" s="3" t="s">
        <v>84</v>
      </c>
      <c r="P2173" s="3" t="s">
        <v>85</v>
      </c>
      <c r="Q2173" s="3">
        <v>83.713896858699997</v>
      </c>
      <c r="R2173" s="3" t="s">
        <v>50</v>
      </c>
      <c r="S2173" s="3" t="s">
        <v>51</v>
      </c>
      <c r="T2173" s="3" t="s">
        <v>86</v>
      </c>
      <c r="U2173" s="3" t="s">
        <v>53</v>
      </c>
      <c r="V2173" s="3" t="s">
        <v>71</v>
      </c>
      <c r="W2173" s="3" t="s">
        <v>55</v>
      </c>
      <c r="X2173" s="3" t="s">
        <v>87</v>
      </c>
      <c r="Y2173" s="3">
        <v>146</v>
      </c>
      <c r="Z2173" s="3">
        <v>17</v>
      </c>
      <c r="AA2173" s="3" t="s">
        <v>45</v>
      </c>
      <c r="AB2173" s="11">
        <v>84</v>
      </c>
      <c r="AC2173" s="3" t="s">
        <v>88</v>
      </c>
      <c r="AD2173" s="3" t="s">
        <v>58</v>
      </c>
      <c r="AE2173" s="3" t="s">
        <v>58</v>
      </c>
      <c r="AF2173" s="3" t="s">
        <v>58</v>
      </c>
      <c r="AG2173" s="3" t="s">
        <v>51</v>
      </c>
      <c r="AH2173" s="3" t="s">
        <v>59</v>
      </c>
      <c r="AI2173" s="3" t="s">
        <v>60</v>
      </c>
      <c r="AJ2173" s="3" t="s">
        <v>61</v>
      </c>
      <c r="AK2173" s="3" t="s">
        <v>58</v>
      </c>
      <c r="AL2173" s="3" t="s">
        <v>58</v>
      </c>
      <c r="AM2173" s="3" t="s">
        <v>58</v>
      </c>
      <c r="AN2173" s="3" t="s">
        <v>72</v>
      </c>
      <c r="AO2173" s="3" t="s">
        <v>63</v>
      </c>
      <c r="AP2173" s="3">
        <v>12.202079519948057</v>
      </c>
      <c r="AQ2173" s="3">
        <v>4.2672067794981174</v>
      </c>
    </row>
    <row r="2174" spans="1:43" x14ac:dyDescent="0.25">
      <c r="A2174" s="2">
        <v>2173</v>
      </c>
      <c r="B2174" s="3" t="s">
        <v>43</v>
      </c>
      <c r="C2174" s="3" t="s">
        <v>44</v>
      </c>
      <c r="D2174" s="3" t="s">
        <v>45</v>
      </c>
      <c r="E2174" s="3" t="s">
        <v>46</v>
      </c>
      <c r="F2174" s="3">
        <v>0.56000000000000005</v>
      </c>
      <c r="G2174" s="3">
        <v>0.48</v>
      </c>
      <c r="H2174" s="3">
        <v>4.6912607330536198E-2</v>
      </c>
      <c r="I2174" s="3">
        <v>9.4489629959350339</v>
      </c>
      <c r="J2174" s="3">
        <v>1.3889178029774853</v>
      </c>
      <c r="K2174" s="3">
        <v>0.44327549070906713</v>
      </c>
      <c r="L2174" s="3">
        <v>6.5157755505473813E-2</v>
      </c>
      <c r="M2174" s="2">
        <v>1210</v>
      </c>
      <c r="N2174" s="3" t="s">
        <v>47</v>
      </c>
      <c r="O2174" s="3" t="s">
        <v>84</v>
      </c>
      <c r="P2174" s="3" t="s">
        <v>85</v>
      </c>
      <c r="Q2174" s="3">
        <v>83.713896858699997</v>
      </c>
      <c r="R2174" s="3" t="s">
        <v>50</v>
      </c>
      <c r="S2174" s="3" t="s">
        <v>51</v>
      </c>
      <c r="T2174" s="3" t="s">
        <v>86</v>
      </c>
      <c r="U2174" s="3" t="s">
        <v>53</v>
      </c>
      <c r="V2174" s="3" t="s">
        <v>71</v>
      </c>
      <c r="W2174" s="3" t="s">
        <v>55</v>
      </c>
      <c r="X2174" s="3" t="s">
        <v>87</v>
      </c>
      <c r="Y2174" s="3">
        <v>146</v>
      </c>
      <c r="Z2174" s="3">
        <v>17</v>
      </c>
      <c r="AA2174" s="3" t="s">
        <v>45</v>
      </c>
      <c r="AB2174" s="11">
        <v>84</v>
      </c>
      <c r="AC2174" s="3" t="s">
        <v>88</v>
      </c>
      <c r="AD2174" s="3" t="s">
        <v>58</v>
      </c>
      <c r="AE2174" s="3" t="s">
        <v>58</v>
      </c>
      <c r="AF2174" s="3" t="s">
        <v>58</v>
      </c>
      <c r="AG2174" s="3" t="s">
        <v>51</v>
      </c>
      <c r="AH2174" s="3" t="s">
        <v>59</v>
      </c>
      <c r="AI2174" s="3" t="s">
        <v>60</v>
      </c>
      <c r="AJ2174" s="3" t="s">
        <v>61</v>
      </c>
      <c r="AK2174" s="3" t="s">
        <v>58</v>
      </c>
      <c r="AL2174" s="3" t="s">
        <v>58</v>
      </c>
      <c r="AM2174" s="3" t="s">
        <v>58</v>
      </c>
      <c r="AN2174" s="3" t="s">
        <v>72</v>
      </c>
      <c r="AO2174" s="3" t="s">
        <v>63</v>
      </c>
      <c r="AP2174" s="3">
        <v>81.19880614029131</v>
      </c>
      <c r="AQ2174" s="3">
        <v>189.84858626710974</v>
      </c>
    </row>
    <row r="2175" spans="1:43" x14ac:dyDescent="0.25">
      <c r="A2175" s="2">
        <v>2174</v>
      </c>
      <c r="B2175" s="3" t="s">
        <v>43</v>
      </c>
      <c r="C2175" s="3" t="s">
        <v>44</v>
      </c>
      <c r="D2175" s="3" t="s">
        <v>45</v>
      </c>
      <c r="E2175" s="3" t="s">
        <v>46</v>
      </c>
      <c r="F2175" s="3">
        <v>0.56000000000000005</v>
      </c>
      <c r="G2175" s="3">
        <v>0.48</v>
      </c>
      <c r="H2175" s="3">
        <v>2.5724274428289099E-4</v>
      </c>
      <c r="I2175" s="3">
        <v>9.4489629959350339</v>
      </c>
      <c r="J2175" s="3">
        <v>1.3889178029774853</v>
      </c>
      <c r="K2175" s="3">
        <v>2.4306771717018155E-3</v>
      </c>
      <c r="L2175" s="3">
        <v>3.5728902722129201E-4</v>
      </c>
      <c r="M2175" s="2">
        <v>1210</v>
      </c>
      <c r="N2175" s="3" t="s">
        <v>47</v>
      </c>
      <c r="O2175" s="3" t="s">
        <v>84</v>
      </c>
      <c r="P2175" s="3" t="s">
        <v>85</v>
      </c>
      <c r="Q2175" s="3">
        <v>83.713896858699997</v>
      </c>
      <c r="R2175" s="3" t="s">
        <v>50</v>
      </c>
      <c r="S2175" s="3" t="s">
        <v>51</v>
      </c>
      <c r="T2175" s="3" t="s">
        <v>86</v>
      </c>
      <c r="U2175" s="3" t="s">
        <v>53</v>
      </c>
      <c r="V2175" s="3" t="s">
        <v>71</v>
      </c>
      <c r="W2175" s="3" t="s">
        <v>55</v>
      </c>
      <c r="X2175" s="3" t="s">
        <v>87</v>
      </c>
      <c r="Y2175" s="3">
        <v>146</v>
      </c>
      <c r="Z2175" s="3">
        <v>17</v>
      </c>
      <c r="AA2175" s="3" t="s">
        <v>45</v>
      </c>
      <c r="AB2175" s="11">
        <v>84</v>
      </c>
      <c r="AC2175" s="3" t="s">
        <v>88</v>
      </c>
      <c r="AD2175" s="3" t="s">
        <v>58</v>
      </c>
      <c r="AE2175" s="3" t="s">
        <v>58</v>
      </c>
      <c r="AF2175" s="3" t="s">
        <v>58</v>
      </c>
      <c r="AG2175" s="3" t="s">
        <v>51</v>
      </c>
      <c r="AH2175" s="3" t="s">
        <v>59</v>
      </c>
      <c r="AI2175" s="3" t="s">
        <v>60</v>
      </c>
      <c r="AJ2175" s="3" t="s">
        <v>61</v>
      </c>
      <c r="AK2175" s="3" t="s">
        <v>58</v>
      </c>
      <c r="AL2175" s="3" t="s">
        <v>58</v>
      </c>
      <c r="AM2175" s="3" t="s">
        <v>58</v>
      </c>
      <c r="AN2175" s="3" t="s">
        <v>72</v>
      </c>
      <c r="AO2175" s="3" t="s">
        <v>63</v>
      </c>
      <c r="AP2175" s="3">
        <v>10.99293459024852</v>
      </c>
      <c r="AQ2175" s="3">
        <v>1.0410244518170189</v>
      </c>
    </row>
    <row r="2176" spans="1:43" x14ac:dyDescent="0.25">
      <c r="A2176" s="2">
        <v>2175</v>
      </c>
      <c r="B2176" s="3" t="s">
        <v>43</v>
      </c>
      <c r="C2176" s="3" t="s">
        <v>44</v>
      </c>
      <c r="D2176" s="3" t="s">
        <v>45</v>
      </c>
      <c r="E2176" s="3" t="s">
        <v>46</v>
      </c>
      <c r="F2176" s="3">
        <v>0.56000000000000005</v>
      </c>
      <c r="G2176" s="3">
        <v>0.48</v>
      </c>
      <c r="H2176" s="3">
        <v>0.205700699287855</v>
      </c>
      <c r="I2176" s="3">
        <v>9.4023221860454367</v>
      </c>
      <c r="J2176" s="3">
        <v>1.3821630174443529</v>
      </c>
      <c r="K2176" s="3">
        <v>1.9340642485992598</v>
      </c>
      <c r="L2176" s="3">
        <v>0.28431189921811512</v>
      </c>
      <c r="M2176" s="2">
        <v>1210</v>
      </c>
      <c r="N2176" s="3" t="s">
        <v>47</v>
      </c>
      <c r="O2176" s="3" t="s">
        <v>84</v>
      </c>
      <c r="P2176" s="3" t="s">
        <v>85</v>
      </c>
      <c r="Q2176" s="3">
        <v>83.713896858699997</v>
      </c>
      <c r="R2176" s="3" t="s">
        <v>50</v>
      </c>
      <c r="S2176" s="3" t="s">
        <v>51</v>
      </c>
      <c r="T2176" s="3" t="s">
        <v>86</v>
      </c>
      <c r="U2176" s="3" t="s">
        <v>53</v>
      </c>
      <c r="V2176" s="3" t="s">
        <v>71</v>
      </c>
      <c r="W2176" s="3" t="s">
        <v>55</v>
      </c>
      <c r="X2176" s="3" t="s">
        <v>87</v>
      </c>
      <c r="Y2176" s="3">
        <v>146</v>
      </c>
      <c r="Z2176" s="3">
        <v>17</v>
      </c>
      <c r="AA2176" s="3" t="s">
        <v>45</v>
      </c>
      <c r="AB2176" s="11">
        <v>84</v>
      </c>
      <c r="AC2176" s="3" t="s">
        <v>88</v>
      </c>
      <c r="AD2176" s="3" t="s">
        <v>58</v>
      </c>
      <c r="AE2176" s="3" t="s">
        <v>58</v>
      </c>
      <c r="AF2176" s="3" t="s">
        <v>58</v>
      </c>
      <c r="AG2176" s="3" t="s">
        <v>51</v>
      </c>
      <c r="AH2176" s="3" t="s">
        <v>59</v>
      </c>
      <c r="AI2176" s="3" t="s">
        <v>60</v>
      </c>
      <c r="AJ2176" s="3" t="s">
        <v>61</v>
      </c>
      <c r="AK2176" s="3" t="s">
        <v>58</v>
      </c>
      <c r="AL2176" s="3" t="s">
        <v>58</v>
      </c>
      <c r="AM2176" s="3" t="s">
        <v>58</v>
      </c>
      <c r="AN2176" s="3" t="s">
        <v>72</v>
      </c>
      <c r="AO2176" s="3" t="s">
        <v>63</v>
      </c>
      <c r="AP2176" s="3">
        <v>117.44521823114431</v>
      </c>
      <c r="AQ2176" s="3">
        <v>832.44119600522617</v>
      </c>
    </row>
    <row r="2177" spans="1:43" x14ac:dyDescent="0.25">
      <c r="A2177" s="2">
        <v>2176</v>
      </c>
      <c r="B2177" s="3" t="s">
        <v>43</v>
      </c>
      <c r="C2177" s="3" t="s">
        <v>44</v>
      </c>
      <c r="D2177" s="3" t="s">
        <v>45</v>
      </c>
      <c r="E2177" s="3" t="s">
        <v>46</v>
      </c>
      <c r="F2177" s="3">
        <v>0.56000000000000005</v>
      </c>
      <c r="G2177" s="3">
        <v>0.48</v>
      </c>
      <c r="H2177" s="3">
        <v>6.5312858963698206E-2</v>
      </c>
      <c r="I2177" s="3">
        <v>9.4023221860454367</v>
      </c>
      <c r="J2177" s="3">
        <v>1.3821630174443529</v>
      </c>
      <c r="K2177" s="3">
        <v>0.61409254286843618</v>
      </c>
      <c r="L2177" s="3">
        <v>9.0273018223182566E-2</v>
      </c>
      <c r="M2177" s="2">
        <v>1210</v>
      </c>
      <c r="N2177" s="3" t="s">
        <v>47</v>
      </c>
      <c r="O2177" s="3" t="s">
        <v>84</v>
      </c>
      <c r="P2177" s="3" t="s">
        <v>85</v>
      </c>
      <c r="Q2177" s="3">
        <v>83.713896858699997</v>
      </c>
      <c r="R2177" s="3" t="s">
        <v>50</v>
      </c>
      <c r="S2177" s="3" t="s">
        <v>51</v>
      </c>
      <c r="T2177" s="3" t="s">
        <v>86</v>
      </c>
      <c r="U2177" s="3" t="s">
        <v>53</v>
      </c>
      <c r="V2177" s="3" t="s">
        <v>71</v>
      </c>
      <c r="W2177" s="3" t="s">
        <v>55</v>
      </c>
      <c r="X2177" s="3" t="s">
        <v>87</v>
      </c>
      <c r="Y2177" s="3">
        <v>146</v>
      </c>
      <c r="Z2177" s="3">
        <v>17</v>
      </c>
      <c r="AA2177" s="3" t="s">
        <v>45</v>
      </c>
      <c r="AB2177" s="11">
        <v>84</v>
      </c>
      <c r="AC2177" s="3" t="s">
        <v>88</v>
      </c>
      <c r="AD2177" s="3" t="s">
        <v>58</v>
      </c>
      <c r="AE2177" s="3" t="s">
        <v>58</v>
      </c>
      <c r="AF2177" s="3" t="s">
        <v>58</v>
      </c>
      <c r="AG2177" s="3" t="s">
        <v>51</v>
      </c>
      <c r="AH2177" s="3" t="s">
        <v>59</v>
      </c>
      <c r="AI2177" s="3" t="s">
        <v>60</v>
      </c>
      <c r="AJ2177" s="3" t="s">
        <v>61</v>
      </c>
      <c r="AK2177" s="3" t="s">
        <v>58</v>
      </c>
      <c r="AL2177" s="3" t="s">
        <v>58</v>
      </c>
      <c r="AM2177" s="3" t="s">
        <v>58</v>
      </c>
      <c r="AN2177" s="3" t="s">
        <v>72</v>
      </c>
      <c r="AO2177" s="3" t="s">
        <v>63</v>
      </c>
      <c r="AP2177" s="3">
        <v>69.368431186028232</v>
      </c>
      <c r="AQ2177" s="3">
        <v>264.31176276254769</v>
      </c>
    </row>
    <row r="2178" spans="1:43" x14ac:dyDescent="0.25">
      <c r="A2178" s="2">
        <v>2177</v>
      </c>
      <c r="B2178" s="3" t="s">
        <v>43</v>
      </c>
      <c r="C2178" s="3" t="s">
        <v>44</v>
      </c>
      <c r="D2178" s="3" t="s">
        <v>45</v>
      </c>
      <c r="E2178" s="3" t="s">
        <v>46</v>
      </c>
      <c r="F2178" s="3">
        <v>0.56000000000000005</v>
      </c>
      <c r="G2178" s="3">
        <v>0.48</v>
      </c>
      <c r="H2178" s="3">
        <v>2.3631707290984599E-2</v>
      </c>
      <c r="I2178" s="3">
        <v>9.4023221860454367</v>
      </c>
      <c r="J2178" s="3">
        <v>1.3821630174443529</v>
      </c>
      <c r="K2178" s="3">
        <v>0.22219292575615621</v>
      </c>
      <c r="L2178" s="3">
        <v>3.2662871856668989E-2</v>
      </c>
      <c r="M2178" s="2">
        <v>1210</v>
      </c>
      <c r="N2178" s="3" t="s">
        <v>47</v>
      </c>
      <c r="O2178" s="3" t="s">
        <v>84</v>
      </c>
      <c r="P2178" s="3" t="s">
        <v>85</v>
      </c>
      <c r="Q2178" s="3">
        <v>83.713896858699997</v>
      </c>
      <c r="R2178" s="3" t="s">
        <v>50</v>
      </c>
      <c r="S2178" s="3" t="s">
        <v>51</v>
      </c>
      <c r="T2178" s="3" t="s">
        <v>86</v>
      </c>
      <c r="U2178" s="3" t="s">
        <v>53</v>
      </c>
      <c r="V2178" s="3" t="s">
        <v>71</v>
      </c>
      <c r="W2178" s="3" t="s">
        <v>55</v>
      </c>
      <c r="X2178" s="3" t="s">
        <v>87</v>
      </c>
      <c r="Y2178" s="3">
        <v>146</v>
      </c>
      <c r="Z2178" s="3">
        <v>17</v>
      </c>
      <c r="AA2178" s="3" t="s">
        <v>45</v>
      </c>
      <c r="AB2178" s="11">
        <v>84</v>
      </c>
      <c r="AC2178" s="3" t="s">
        <v>88</v>
      </c>
      <c r="AD2178" s="3" t="s">
        <v>58</v>
      </c>
      <c r="AE2178" s="3" t="s">
        <v>58</v>
      </c>
      <c r="AF2178" s="3" t="s">
        <v>58</v>
      </c>
      <c r="AG2178" s="3" t="s">
        <v>51</v>
      </c>
      <c r="AH2178" s="3" t="s">
        <v>59</v>
      </c>
      <c r="AI2178" s="3" t="s">
        <v>60</v>
      </c>
      <c r="AJ2178" s="3" t="s">
        <v>61</v>
      </c>
      <c r="AK2178" s="3" t="s">
        <v>58</v>
      </c>
      <c r="AL2178" s="3" t="s">
        <v>58</v>
      </c>
      <c r="AM2178" s="3" t="s">
        <v>58</v>
      </c>
      <c r="AN2178" s="3" t="s">
        <v>72</v>
      </c>
      <c r="AO2178" s="3" t="s">
        <v>63</v>
      </c>
      <c r="AP2178" s="3">
        <v>56.688100305277857</v>
      </c>
      <c r="AQ2178" s="3">
        <v>95.63412642279782</v>
      </c>
    </row>
    <row r="2179" spans="1:43" x14ac:dyDescent="0.25">
      <c r="A2179" s="2">
        <v>2178</v>
      </c>
      <c r="B2179" s="3" t="s">
        <v>43</v>
      </c>
      <c r="C2179" s="3" t="s">
        <v>44</v>
      </c>
      <c r="D2179" s="3" t="s">
        <v>45</v>
      </c>
      <c r="E2179" s="3" t="s">
        <v>46</v>
      </c>
      <c r="F2179" s="3">
        <v>0.56000000000000005</v>
      </c>
      <c r="G2179" s="3">
        <v>0.48</v>
      </c>
      <c r="H2179" s="3">
        <v>6.9521270207305905E-2</v>
      </c>
      <c r="I2179" s="3">
        <v>9.4023221860454367</v>
      </c>
      <c r="J2179" s="3">
        <v>1.3821630174443529</v>
      </c>
      <c r="K2179" s="3">
        <v>0.65366138127221196</v>
      </c>
      <c r="L2179" s="3">
        <v>9.6089728606294125E-2</v>
      </c>
      <c r="M2179" s="2">
        <v>1210</v>
      </c>
      <c r="N2179" s="3" t="s">
        <v>47</v>
      </c>
      <c r="O2179" s="3" t="s">
        <v>84</v>
      </c>
      <c r="P2179" s="3" t="s">
        <v>85</v>
      </c>
      <c r="Q2179" s="3">
        <v>83.713896858699997</v>
      </c>
      <c r="R2179" s="3" t="s">
        <v>50</v>
      </c>
      <c r="S2179" s="3" t="s">
        <v>51</v>
      </c>
      <c r="T2179" s="3" t="s">
        <v>86</v>
      </c>
      <c r="U2179" s="3" t="s">
        <v>53</v>
      </c>
      <c r="V2179" s="3" t="s">
        <v>71</v>
      </c>
      <c r="W2179" s="3" t="s">
        <v>55</v>
      </c>
      <c r="X2179" s="3" t="s">
        <v>87</v>
      </c>
      <c r="Y2179" s="3">
        <v>146</v>
      </c>
      <c r="Z2179" s="3">
        <v>17</v>
      </c>
      <c r="AA2179" s="3" t="s">
        <v>45</v>
      </c>
      <c r="AB2179" s="11">
        <v>84</v>
      </c>
      <c r="AC2179" s="3" t="s">
        <v>88</v>
      </c>
      <c r="AD2179" s="3" t="s">
        <v>58</v>
      </c>
      <c r="AE2179" s="3" t="s">
        <v>58</v>
      </c>
      <c r="AF2179" s="3" t="s">
        <v>58</v>
      </c>
      <c r="AG2179" s="3" t="s">
        <v>51</v>
      </c>
      <c r="AH2179" s="3" t="s">
        <v>59</v>
      </c>
      <c r="AI2179" s="3" t="s">
        <v>60</v>
      </c>
      <c r="AJ2179" s="3" t="s">
        <v>61</v>
      </c>
      <c r="AK2179" s="3" t="s">
        <v>58</v>
      </c>
      <c r="AL2179" s="3" t="s">
        <v>58</v>
      </c>
      <c r="AM2179" s="3" t="s">
        <v>58</v>
      </c>
      <c r="AN2179" s="3" t="s">
        <v>72</v>
      </c>
      <c r="AO2179" s="3" t="s">
        <v>63</v>
      </c>
      <c r="AP2179" s="3">
        <v>74.412227129692724</v>
      </c>
      <c r="AQ2179" s="3">
        <v>281.34259883184177</v>
      </c>
    </row>
    <row r="2180" spans="1:43" x14ac:dyDescent="0.25">
      <c r="A2180" s="2">
        <v>2179</v>
      </c>
      <c r="B2180" s="3" t="s">
        <v>43</v>
      </c>
      <c r="C2180" s="3" t="s">
        <v>44</v>
      </c>
      <c r="D2180" s="3" t="s">
        <v>45</v>
      </c>
      <c r="E2180" s="3" t="s">
        <v>46</v>
      </c>
      <c r="F2180" s="3">
        <v>0.56000000000000005</v>
      </c>
      <c r="G2180" s="3">
        <v>0.48</v>
      </c>
      <c r="H2180" s="3">
        <v>0.223690460399912</v>
      </c>
      <c r="I2180" s="3">
        <v>9.4023221860454367</v>
      </c>
      <c r="J2180" s="3">
        <v>1.3821630174443529</v>
      </c>
      <c r="K2180" s="3">
        <v>2.103209778624811</v>
      </c>
      <c r="L2180" s="3">
        <v>0.3091766817198589</v>
      </c>
      <c r="M2180" s="2">
        <v>1210</v>
      </c>
      <c r="N2180" s="3" t="s">
        <v>47</v>
      </c>
      <c r="O2180" s="3" t="s">
        <v>84</v>
      </c>
      <c r="P2180" s="3" t="s">
        <v>85</v>
      </c>
      <c r="Q2180" s="3">
        <v>83.713896858699997</v>
      </c>
      <c r="R2180" s="3" t="s">
        <v>50</v>
      </c>
      <c r="S2180" s="3" t="s">
        <v>51</v>
      </c>
      <c r="T2180" s="3" t="s">
        <v>86</v>
      </c>
      <c r="U2180" s="3" t="s">
        <v>53</v>
      </c>
      <c r="V2180" s="3" t="s">
        <v>71</v>
      </c>
      <c r="W2180" s="3" t="s">
        <v>55</v>
      </c>
      <c r="X2180" s="3" t="s">
        <v>87</v>
      </c>
      <c r="Y2180" s="3">
        <v>146</v>
      </c>
      <c r="Z2180" s="3">
        <v>17</v>
      </c>
      <c r="AA2180" s="3" t="s">
        <v>45</v>
      </c>
      <c r="AB2180" s="11">
        <v>84</v>
      </c>
      <c r="AC2180" s="3" t="s">
        <v>88</v>
      </c>
      <c r="AD2180" s="3" t="s">
        <v>58</v>
      </c>
      <c r="AE2180" s="3" t="s">
        <v>58</v>
      </c>
      <c r="AF2180" s="3" t="s">
        <v>58</v>
      </c>
      <c r="AG2180" s="3" t="s">
        <v>51</v>
      </c>
      <c r="AH2180" s="3" t="s">
        <v>59</v>
      </c>
      <c r="AI2180" s="3" t="s">
        <v>60</v>
      </c>
      <c r="AJ2180" s="3" t="s">
        <v>61</v>
      </c>
      <c r="AK2180" s="3" t="s">
        <v>58</v>
      </c>
      <c r="AL2180" s="3" t="s">
        <v>58</v>
      </c>
      <c r="AM2180" s="3" t="s">
        <v>58</v>
      </c>
      <c r="AN2180" s="3" t="s">
        <v>72</v>
      </c>
      <c r="AO2180" s="3" t="s">
        <v>63</v>
      </c>
      <c r="AP2180" s="3">
        <v>121.60556453529615</v>
      </c>
      <c r="AQ2180" s="3">
        <v>905.2431762989969</v>
      </c>
    </row>
    <row r="2181" spans="1:43" x14ac:dyDescent="0.25">
      <c r="A2181" s="2">
        <v>2180</v>
      </c>
      <c r="B2181" s="3" t="s">
        <v>43</v>
      </c>
      <c r="C2181" s="3" t="s">
        <v>44</v>
      </c>
      <c r="D2181" s="3" t="s">
        <v>45</v>
      </c>
      <c r="E2181" s="3" t="s">
        <v>46</v>
      </c>
      <c r="F2181" s="3">
        <v>0.56000000000000005</v>
      </c>
      <c r="G2181" s="3">
        <v>0.48</v>
      </c>
      <c r="H2181" s="3">
        <v>2.9906457472130801E-2</v>
      </c>
      <c r="I2181" s="3">
        <v>9.4023221860454367</v>
      </c>
      <c r="J2181" s="3">
        <v>1.3821630174443529</v>
      </c>
      <c r="K2181" s="3">
        <v>0.28119014859623975</v>
      </c>
      <c r="L2181" s="3">
        <v>4.1335599500751524E-2</v>
      </c>
      <c r="M2181" s="2">
        <v>1210</v>
      </c>
      <c r="N2181" s="3" t="s">
        <v>47</v>
      </c>
      <c r="O2181" s="3" t="s">
        <v>84</v>
      </c>
      <c r="P2181" s="3" t="s">
        <v>85</v>
      </c>
      <c r="Q2181" s="3">
        <v>83.713896858699997</v>
      </c>
      <c r="R2181" s="3" t="s">
        <v>50</v>
      </c>
      <c r="S2181" s="3" t="s">
        <v>51</v>
      </c>
      <c r="T2181" s="3" t="s">
        <v>86</v>
      </c>
      <c r="U2181" s="3" t="s">
        <v>53</v>
      </c>
      <c r="V2181" s="3" t="s">
        <v>71</v>
      </c>
      <c r="W2181" s="3" t="s">
        <v>55</v>
      </c>
      <c r="X2181" s="3" t="s">
        <v>87</v>
      </c>
      <c r="Y2181" s="3">
        <v>146</v>
      </c>
      <c r="Z2181" s="3">
        <v>17</v>
      </c>
      <c r="AA2181" s="3" t="s">
        <v>45</v>
      </c>
      <c r="AB2181" s="11">
        <v>84</v>
      </c>
      <c r="AC2181" s="3" t="s">
        <v>88</v>
      </c>
      <c r="AD2181" s="3" t="s">
        <v>58</v>
      </c>
      <c r="AE2181" s="3" t="s">
        <v>58</v>
      </c>
      <c r="AF2181" s="3" t="s">
        <v>58</v>
      </c>
      <c r="AG2181" s="3" t="s">
        <v>51</v>
      </c>
      <c r="AH2181" s="3" t="s">
        <v>59</v>
      </c>
      <c r="AI2181" s="3" t="s">
        <v>60</v>
      </c>
      <c r="AJ2181" s="3" t="s">
        <v>61</v>
      </c>
      <c r="AK2181" s="3" t="s">
        <v>58</v>
      </c>
      <c r="AL2181" s="3" t="s">
        <v>58</v>
      </c>
      <c r="AM2181" s="3" t="s">
        <v>58</v>
      </c>
      <c r="AN2181" s="3" t="s">
        <v>72</v>
      </c>
      <c r="AO2181" s="3" t="s">
        <v>63</v>
      </c>
      <c r="AP2181" s="3">
        <v>60.635157094841389</v>
      </c>
      <c r="AQ2181" s="3">
        <v>121.02713949232515</v>
      </c>
    </row>
    <row r="2182" spans="1:43" x14ac:dyDescent="0.25">
      <c r="A2182" s="2">
        <v>2181</v>
      </c>
      <c r="B2182" s="3" t="s">
        <v>43</v>
      </c>
      <c r="C2182" s="3" t="s">
        <v>44</v>
      </c>
      <c r="D2182" s="3" t="s">
        <v>45</v>
      </c>
      <c r="E2182" s="3" t="s">
        <v>46</v>
      </c>
      <c r="F2182" s="3">
        <v>0.56000000000000005</v>
      </c>
      <c r="G2182" s="3">
        <v>0.48</v>
      </c>
      <c r="H2182" s="3">
        <v>0.32391220476654697</v>
      </c>
      <c r="I2182" s="3">
        <v>9.3977177881112848</v>
      </c>
      <c r="J2182" s="3">
        <v>1.3814949858300587</v>
      </c>
      <c r="K2182" s="3">
        <v>3.0440354885209233</v>
      </c>
      <c r="L2182" s="3">
        <v>0.44748308673414389</v>
      </c>
      <c r="M2182" s="2">
        <v>1200</v>
      </c>
      <c r="N2182" s="3" t="s">
        <v>66</v>
      </c>
      <c r="O2182" s="3" t="s">
        <v>84</v>
      </c>
      <c r="P2182" s="3" t="s">
        <v>85</v>
      </c>
      <c r="Q2182" s="3">
        <v>83.713896858699997</v>
      </c>
      <c r="R2182" s="3" t="s">
        <v>50</v>
      </c>
      <c r="S2182" s="3" t="s">
        <v>51</v>
      </c>
      <c r="T2182" s="3" t="s">
        <v>86</v>
      </c>
      <c r="U2182" s="3" t="s">
        <v>53</v>
      </c>
      <c r="V2182" s="3" t="s">
        <v>71</v>
      </c>
      <c r="W2182" s="3" t="s">
        <v>55</v>
      </c>
      <c r="X2182" s="3" t="s">
        <v>87</v>
      </c>
      <c r="Y2182" s="3">
        <v>146</v>
      </c>
      <c r="Z2182" s="3">
        <v>17</v>
      </c>
      <c r="AA2182" s="3" t="s">
        <v>45</v>
      </c>
      <c r="AB2182" s="11">
        <v>84</v>
      </c>
      <c r="AC2182" s="3" t="s">
        <v>88</v>
      </c>
      <c r="AD2182" s="3" t="s">
        <v>58</v>
      </c>
      <c r="AE2182" s="3" t="s">
        <v>58</v>
      </c>
      <c r="AF2182" s="3" t="s">
        <v>58</v>
      </c>
      <c r="AG2182" s="3" t="s">
        <v>51</v>
      </c>
      <c r="AH2182" s="3" t="s">
        <v>59</v>
      </c>
      <c r="AI2182" s="3" t="s">
        <v>60</v>
      </c>
      <c r="AJ2182" s="3" t="s">
        <v>61</v>
      </c>
      <c r="AK2182" s="3" t="s">
        <v>58</v>
      </c>
      <c r="AL2182" s="3" t="s">
        <v>58</v>
      </c>
      <c r="AM2182" s="3" t="s">
        <v>58</v>
      </c>
      <c r="AN2182" s="3" t="s">
        <v>72</v>
      </c>
      <c r="AO2182" s="3" t="s">
        <v>63</v>
      </c>
      <c r="AP2182" s="3">
        <v>179.01097178604829</v>
      </c>
      <c r="AQ2182" s="3">
        <v>1310.8261861532437</v>
      </c>
    </row>
    <row r="2183" spans="1:43" x14ac:dyDescent="0.25">
      <c r="A2183" s="2">
        <v>2182</v>
      </c>
      <c r="B2183" s="3" t="s">
        <v>43</v>
      </c>
      <c r="C2183" s="3" t="s">
        <v>44</v>
      </c>
      <c r="D2183" s="3" t="s">
        <v>45</v>
      </c>
      <c r="E2183" s="3" t="s">
        <v>46</v>
      </c>
      <c r="F2183" s="3">
        <v>0.56000000000000005</v>
      </c>
      <c r="G2183" s="3">
        <v>0.48</v>
      </c>
      <c r="H2183" s="3">
        <v>1.81298295716153E-2</v>
      </c>
      <c r="I2183" s="3">
        <v>9.3977177881112848</v>
      </c>
      <c r="J2183" s="3">
        <v>1.3814949858300587</v>
      </c>
      <c r="K2183" s="3">
        <v>0.17037902186059511</v>
      </c>
      <c r="L2183" s="3">
        <v>2.5046268647140057E-2</v>
      </c>
      <c r="M2183" s="2">
        <v>1210</v>
      </c>
      <c r="N2183" s="3" t="s">
        <v>47</v>
      </c>
      <c r="O2183" s="3" t="s">
        <v>84</v>
      </c>
      <c r="P2183" s="3" t="s">
        <v>85</v>
      </c>
      <c r="Q2183" s="3">
        <v>83.713896858699997</v>
      </c>
      <c r="R2183" s="3" t="s">
        <v>50</v>
      </c>
      <c r="S2183" s="3" t="s">
        <v>51</v>
      </c>
      <c r="T2183" s="3" t="s">
        <v>86</v>
      </c>
      <c r="U2183" s="3" t="s">
        <v>53</v>
      </c>
      <c r="V2183" s="3" t="s">
        <v>71</v>
      </c>
      <c r="W2183" s="3" t="s">
        <v>55</v>
      </c>
      <c r="X2183" s="3" t="s">
        <v>87</v>
      </c>
      <c r="Y2183" s="3">
        <v>146</v>
      </c>
      <c r="Z2183" s="3">
        <v>17</v>
      </c>
      <c r="AA2183" s="3" t="s">
        <v>45</v>
      </c>
      <c r="AB2183" s="11">
        <v>84</v>
      </c>
      <c r="AC2183" s="3" t="s">
        <v>88</v>
      </c>
      <c r="AD2183" s="3" t="s">
        <v>58</v>
      </c>
      <c r="AE2183" s="3" t="s">
        <v>58</v>
      </c>
      <c r="AF2183" s="3" t="s">
        <v>58</v>
      </c>
      <c r="AG2183" s="3" t="s">
        <v>51</v>
      </c>
      <c r="AH2183" s="3" t="s">
        <v>59</v>
      </c>
      <c r="AI2183" s="3" t="s">
        <v>60</v>
      </c>
      <c r="AJ2183" s="3" t="s">
        <v>61</v>
      </c>
      <c r="AK2183" s="3" t="s">
        <v>58</v>
      </c>
      <c r="AL2183" s="3" t="s">
        <v>58</v>
      </c>
      <c r="AM2183" s="3" t="s">
        <v>58</v>
      </c>
      <c r="AN2183" s="3" t="s">
        <v>72</v>
      </c>
      <c r="AO2183" s="3" t="s">
        <v>63</v>
      </c>
      <c r="AP2183" s="3">
        <v>41.016765484059817</v>
      </c>
      <c r="AQ2183" s="3">
        <v>73.368817238909003</v>
      </c>
    </row>
    <row r="2184" spans="1:43" x14ac:dyDescent="0.25">
      <c r="A2184" s="2">
        <v>2183</v>
      </c>
      <c r="B2184" s="3" t="s">
        <v>43</v>
      </c>
      <c r="C2184" s="3" t="s">
        <v>44</v>
      </c>
      <c r="D2184" s="3" t="s">
        <v>45</v>
      </c>
      <c r="E2184" s="3" t="s">
        <v>46</v>
      </c>
      <c r="F2184" s="3">
        <v>0.56000000000000005</v>
      </c>
      <c r="G2184" s="3">
        <v>0.48</v>
      </c>
      <c r="H2184" s="3">
        <v>0.18555907358576901</v>
      </c>
      <c r="I2184" s="3">
        <v>9.3977177881112848</v>
      </c>
      <c r="J2184" s="3">
        <v>1.3814949858300587</v>
      </c>
      <c r="K2184" s="3">
        <v>1.7438318065824323</v>
      </c>
      <c r="L2184" s="3">
        <v>0.2563489297340108</v>
      </c>
      <c r="M2184" s="2">
        <v>1210</v>
      </c>
      <c r="N2184" s="3" t="s">
        <v>47</v>
      </c>
      <c r="O2184" s="3" t="s">
        <v>84</v>
      </c>
      <c r="P2184" s="3" t="s">
        <v>85</v>
      </c>
      <c r="Q2184" s="3">
        <v>83.713896858699997</v>
      </c>
      <c r="R2184" s="3" t="s">
        <v>50</v>
      </c>
      <c r="S2184" s="3" t="s">
        <v>51</v>
      </c>
      <c r="T2184" s="3" t="s">
        <v>86</v>
      </c>
      <c r="U2184" s="3" t="s">
        <v>53</v>
      </c>
      <c r="V2184" s="3" t="s">
        <v>71</v>
      </c>
      <c r="W2184" s="3" t="s">
        <v>55</v>
      </c>
      <c r="X2184" s="3" t="s">
        <v>87</v>
      </c>
      <c r="Y2184" s="3">
        <v>146</v>
      </c>
      <c r="Z2184" s="3">
        <v>17</v>
      </c>
      <c r="AA2184" s="3" t="s">
        <v>45</v>
      </c>
      <c r="AB2184" s="11">
        <v>84</v>
      </c>
      <c r="AC2184" s="3" t="s">
        <v>88</v>
      </c>
      <c r="AD2184" s="3" t="s">
        <v>58</v>
      </c>
      <c r="AE2184" s="3" t="s">
        <v>58</v>
      </c>
      <c r="AF2184" s="3" t="s">
        <v>58</v>
      </c>
      <c r="AG2184" s="3" t="s">
        <v>51</v>
      </c>
      <c r="AH2184" s="3" t="s">
        <v>59</v>
      </c>
      <c r="AI2184" s="3" t="s">
        <v>60</v>
      </c>
      <c r="AJ2184" s="3" t="s">
        <v>61</v>
      </c>
      <c r="AK2184" s="3" t="s">
        <v>58</v>
      </c>
      <c r="AL2184" s="3" t="s">
        <v>58</v>
      </c>
      <c r="AM2184" s="3" t="s">
        <v>58</v>
      </c>
      <c r="AN2184" s="3" t="s">
        <v>72</v>
      </c>
      <c r="AO2184" s="3" t="s">
        <v>63</v>
      </c>
      <c r="AP2184" s="3">
        <v>115.20198046503567</v>
      </c>
      <c r="AQ2184" s="3">
        <v>750.9309286751627</v>
      </c>
    </row>
    <row r="2185" spans="1:43" x14ac:dyDescent="0.25">
      <c r="A2185" s="2">
        <v>2184</v>
      </c>
      <c r="B2185" s="3" t="s">
        <v>43</v>
      </c>
      <c r="C2185" s="3" t="s">
        <v>44</v>
      </c>
      <c r="D2185" s="3" t="s">
        <v>45</v>
      </c>
      <c r="E2185" s="3" t="s">
        <v>46</v>
      </c>
      <c r="F2185" s="3">
        <v>0.56000000000000005</v>
      </c>
      <c r="G2185" s="3">
        <v>0.48</v>
      </c>
      <c r="H2185" s="3">
        <v>3.6138253283525898E-4</v>
      </c>
      <c r="I2185" s="3">
        <v>9.3977177881112848</v>
      </c>
      <c r="J2185" s="3">
        <v>1.3814949858300587</v>
      </c>
      <c r="K2185" s="3">
        <v>3.3961710571386236E-3</v>
      </c>
      <c r="L2185" s="3">
        <v>4.9924815707847684E-4</v>
      </c>
      <c r="M2185" s="2">
        <v>1210</v>
      </c>
      <c r="N2185" s="3" t="s">
        <v>47</v>
      </c>
      <c r="O2185" s="3" t="s">
        <v>84</v>
      </c>
      <c r="P2185" s="3" t="s">
        <v>85</v>
      </c>
      <c r="Q2185" s="3">
        <v>83.713896858699997</v>
      </c>
      <c r="R2185" s="3" t="s">
        <v>50</v>
      </c>
      <c r="S2185" s="3" t="s">
        <v>51</v>
      </c>
      <c r="T2185" s="3" t="s">
        <v>86</v>
      </c>
      <c r="U2185" s="3" t="s">
        <v>53</v>
      </c>
      <c r="V2185" s="3" t="s">
        <v>71</v>
      </c>
      <c r="W2185" s="3" t="s">
        <v>55</v>
      </c>
      <c r="X2185" s="3" t="s">
        <v>87</v>
      </c>
      <c r="Y2185" s="3">
        <v>146</v>
      </c>
      <c r="Z2185" s="3">
        <v>17</v>
      </c>
      <c r="AA2185" s="3" t="s">
        <v>45</v>
      </c>
      <c r="AB2185" s="11">
        <v>84</v>
      </c>
      <c r="AC2185" s="3" t="s">
        <v>88</v>
      </c>
      <c r="AD2185" s="3" t="s">
        <v>58</v>
      </c>
      <c r="AE2185" s="3" t="s">
        <v>58</v>
      </c>
      <c r="AF2185" s="3" t="s">
        <v>58</v>
      </c>
      <c r="AG2185" s="3" t="s">
        <v>51</v>
      </c>
      <c r="AH2185" s="3" t="s">
        <v>59</v>
      </c>
      <c r="AI2185" s="3" t="s">
        <v>60</v>
      </c>
      <c r="AJ2185" s="3" t="s">
        <v>61</v>
      </c>
      <c r="AK2185" s="3" t="s">
        <v>58</v>
      </c>
      <c r="AL2185" s="3" t="s">
        <v>58</v>
      </c>
      <c r="AM2185" s="3" t="s">
        <v>58</v>
      </c>
      <c r="AN2185" s="3" t="s">
        <v>72</v>
      </c>
      <c r="AO2185" s="3" t="s">
        <v>63</v>
      </c>
      <c r="AP2185" s="3">
        <v>6.7260527545656297</v>
      </c>
      <c r="AQ2185" s="3">
        <v>1.462463223947547</v>
      </c>
    </row>
    <row r="2186" spans="1:43" x14ac:dyDescent="0.25">
      <c r="A2186" s="2">
        <v>2185</v>
      </c>
      <c r="B2186" s="3" t="s">
        <v>43</v>
      </c>
      <c r="C2186" s="3" t="s">
        <v>44</v>
      </c>
      <c r="D2186" s="3" t="s">
        <v>45</v>
      </c>
      <c r="E2186" s="3" t="s">
        <v>46</v>
      </c>
      <c r="F2186" s="3">
        <v>0.56000000000000005</v>
      </c>
      <c r="G2186" s="3">
        <v>0.48</v>
      </c>
      <c r="H2186" s="3">
        <v>8.9800963073066301E-2</v>
      </c>
      <c r="I2186" s="3">
        <v>9.3977177881112848</v>
      </c>
      <c r="J2186" s="3">
        <v>1.3814949858300587</v>
      </c>
      <c r="K2186" s="3">
        <v>0.84392410806127982</v>
      </c>
      <c r="L2186" s="3">
        <v>0.12405958020815136</v>
      </c>
      <c r="M2186" s="2">
        <v>1210</v>
      </c>
      <c r="N2186" s="3" t="s">
        <v>47</v>
      </c>
      <c r="O2186" s="3" t="s">
        <v>84</v>
      </c>
      <c r="P2186" s="3" t="s">
        <v>85</v>
      </c>
      <c r="Q2186" s="3">
        <v>83.713896858699997</v>
      </c>
      <c r="R2186" s="3" t="s">
        <v>50</v>
      </c>
      <c r="S2186" s="3" t="s">
        <v>51</v>
      </c>
      <c r="T2186" s="3" t="s">
        <v>86</v>
      </c>
      <c r="U2186" s="3" t="s">
        <v>53</v>
      </c>
      <c r="V2186" s="3" t="s">
        <v>71</v>
      </c>
      <c r="W2186" s="3" t="s">
        <v>55</v>
      </c>
      <c r="X2186" s="3" t="s">
        <v>87</v>
      </c>
      <c r="Y2186" s="3">
        <v>146</v>
      </c>
      <c r="Z2186" s="3">
        <v>17</v>
      </c>
      <c r="AA2186" s="3" t="s">
        <v>45</v>
      </c>
      <c r="AB2186" s="11">
        <v>84</v>
      </c>
      <c r="AC2186" s="3" t="s">
        <v>88</v>
      </c>
      <c r="AD2186" s="3" t="s">
        <v>58</v>
      </c>
      <c r="AE2186" s="3" t="s">
        <v>58</v>
      </c>
      <c r="AF2186" s="3" t="s">
        <v>58</v>
      </c>
      <c r="AG2186" s="3" t="s">
        <v>51</v>
      </c>
      <c r="AH2186" s="3" t="s">
        <v>59</v>
      </c>
      <c r="AI2186" s="3" t="s">
        <v>60</v>
      </c>
      <c r="AJ2186" s="3" t="s">
        <v>61</v>
      </c>
      <c r="AK2186" s="3" t="s">
        <v>58</v>
      </c>
      <c r="AL2186" s="3" t="s">
        <v>58</v>
      </c>
      <c r="AM2186" s="3" t="s">
        <v>58</v>
      </c>
      <c r="AN2186" s="3" t="s">
        <v>72</v>
      </c>
      <c r="AO2186" s="3" t="s">
        <v>63</v>
      </c>
      <c r="AP2186" s="3">
        <v>81.43614587856375</v>
      </c>
      <c r="AQ2186" s="3">
        <v>363.41160414994351</v>
      </c>
    </row>
    <row r="2187" spans="1:43" x14ac:dyDescent="0.25">
      <c r="A2187" s="2">
        <v>2186</v>
      </c>
      <c r="B2187" s="3" t="s">
        <v>43</v>
      </c>
      <c r="C2187" s="3" t="s">
        <v>44</v>
      </c>
      <c r="D2187" s="3" t="s">
        <v>45</v>
      </c>
      <c r="E2187" s="3" t="s">
        <v>46</v>
      </c>
      <c r="F2187" s="3">
        <v>0.56000000000000005</v>
      </c>
      <c r="G2187" s="3">
        <v>0.48</v>
      </c>
      <c r="H2187" s="3">
        <v>2.3805435944012798E-2</v>
      </c>
      <c r="I2187" s="3">
        <v>9.3977177877611933</v>
      </c>
      <c r="J2187" s="3">
        <v>1.3814949857785941</v>
      </c>
      <c r="K2187" s="3">
        <v>0.22371676881645874</v>
      </c>
      <c r="L2187" s="3">
        <v>3.2887090390927194E-2</v>
      </c>
      <c r="M2187" s="2">
        <v>1210</v>
      </c>
      <c r="N2187" s="3" t="s">
        <v>47</v>
      </c>
      <c r="O2187" s="3" t="s">
        <v>84</v>
      </c>
      <c r="P2187" s="3" t="s">
        <v>85</v>
      </c>
      <c r="Q2187" s="3">
        <v>83.713896858699997</v>
      </c>
      <c r="R2187" s="3" t="s">
        <v>50</v>
      </c>
      <c r="S2187" s="3" t="s">
        <v>51</v>
      </c>
      <c r="T2187" s="3" t="s">
        <v>86</v>
      </c>
      <c r="U2187" s="3" t="s">
        <v>53</v>
      </c>
      <c r="V2187" s="3" t="s">
        <v>71</v>
      </c>
      <c r="W2187" s="3" t="s">
        <v>55</v>
      </c>
      <c r="X2187" s="3" t="s">
        <v>87</v>
      </c>
      <c r="Y2187" s="3">
        <v>146</v>
      </c>
      <c r="Z2187" s="3">
        <v>17</v>
      </c>
      <c r="AA2187" s="3" t="s">
        <v>45</v>
      </c>
      <c r="AB2187" s="11">
        <v>84</v>
      </c>
      <c r="AC2187" s="3" t="s">
        <v>88</v>
      </c>
      <c r="AD2187" s="3" t="s">
        <v>58</v>
      </c>
      <c r="AE2187" s="3" t="s">
        <v>58</v>
      </c>
      <c r="AF2187" s="3" t="s">
        <v>58</v>
      </c>
      <c r="AG2187" s="3" t="s">
        <v>51</v>
      </c>
      <c r="AH2187" s="3" t="s">
        <v>59</v>
      </c>
      <c r="AI2187" s="3" t="s">
        <v>60</v>
      </c>
      <c r="AJ2187" s="3" t="s">
        <v>61</v>
      </c>
      <c r="AK2187" s="3" t="s">
        <v>58</v>
      </c>
      <c r="AL2187" s="3" t="s">
        <v>58</v>
      </c>
      <c r="AM2187" s="3" t="s">
        <v>58</v>
      </c>
      <c r="AN2187" s="3" t="s">
        <v>72</v>
      </c>
      <c r="AO2187" s="3" t="s">
        <v>63</v>
      </c>
      <c r="AP2187" s="3">
        <v>40.101827475894154</v>
      </c>
      <c r="AQ2187" s="3">
        <v>96.337181338060191</v>
      </c>
    </row>
    <row r="2188" spans="1:43" x14ac:dyDescent="0.25">
      <c r="A2188" s="2">
        <v>2187</v>
      </c>
      <c r="B2188" s="3" t="s">
        <v>43</v>
      </c>
      <c r="C2188" s="3" t="s">
        <v>44</v>
      </c>
      <c r="D2188" s="3" t="s">
        <v>45</v>
      </c>
      <c r="E2188" s="3" t="s">
        <v>46</v>
      </c>
      <c r="F2188" s="3">
        <v>0.56000000000000005</v>
      </c>
      <c r="G2188" s="3">
        <v>0.48</v>
      </c>
      <c r="H2188" s="3">
        <v>6.2640084746391406E-2</v>
      </c>
      <c r="I2188" s="3">
        <v>9.3977177877611933</v>
      </c>
      <c r="J2188" s="3">
        <v>1.3814949857785941</v>
      </c>
      <c r="K2188" s="3">
        <v>0.58867383864803113</v>
      </c>
      <c r="L2188" s="3">
        <v>8.6536962985885924E-2</v>
      </c>
      <c r="M2188" s="2">
        <v>1210</v>
      </c>
      <c r="N2188" s="3" t="s">
        <v>47</v>
      </c>
      <c r="O2188" s="3" t="s">
        <v>84</v>
      </c>
      <c r="P2188" s="3" t="s">
        <v>85</v>
      </c>
      <c r="Q2188" s="3">
        <v>83.713896858699997</v>
      </c>
      <c r="R2188" s="3" t="s">
        <v>50</v>
      </c>
      <c r="S2188" s="3" t="s">
        <v>51</v>
      </c>
      <c r="T2188" s="3" t="s">
        <v>86</v>
      </c>
      <c r="U2188" s="3" t="s">
        <v>53</v>
      </c>
      <c r="V2188" s="3" t="s">
        <v>71</v>
      </c>
      <c r="W2188" s="3" t="s">
        <v>55</v>
      </c>
      <c r="X2188" s="3" t="s">
        <v>87</v>
      </c>
      <c r="Y2188" s="3">
        <v>146</v>
      </c>
      <c r="Z2188" s="3">
        <v>17</v>
      </c>
      <c r="AA2188" s="3" t="s">
        <v>45</v>
      </c>
      <c r="AB2188" s="11">
        <v>84</v>
      </c>
      <c r="AC2188" s="3" t="s">
        <v>88</v>
      </c>
      <c r="AD2188" s="3" t="s">
        <v>58</v>
      </c>
      <c r="AE2188" s="3" t="s">
        <v>58</v>
      </c>
      <c r="AF2188" s="3" t="s">
        <v>58</v>
      </c>
      <c r="AG2188" s="3" t="s">
        <v>51</v>
      </c>
      <c r="AH2188" s="3" t="s">
        <v>59</v>
      </c>
      <c r="AI2188" s="3" t="s">
        <v>60</v>
      </c>
      <c r="AJ2188" s="3" t="s">
        <v>61</v>
      </c>
      <c r="AK2188" s="3" t="s">
        <v>58</v>
      </c>
      <c r="AL2188" s="3" t="s">
        <v>58</v>
      </c>
      <c r="AM2188" s="3" t="s">
        <v>58</v>
      </c>
      <c r="AN2188" s="3" t="s">
        <v>72</v>
      </c>
      <c r="AO2188" s="3" t="s">
        <v>63</v>
      </c>
      <c r="AP2188" s="3">
        <v>83.115532684726602</v>
      </c>
      <c r="AQ2188" s="3">
        <v>253.4954292556144</v>
      </c>
    </row>
    <row r="2189" spans="1:43" x14ac:dyDescent="0.25">
      <c r="A2189" s="2">
        <v>2188</v>
      </c>
      <c r="B2189" s="3" t="s">
        <v>43</v>
      </c>
      <c r="C2189" s="3" t="s">
        <v>44</v>
      </c>
      <c r="D2189" s="3" t="s">
        <v>45</v>
      </c>
      <c r="E2189" s="3" t="s">
        <v>46</v>
      </c>
      <c r="F2189" s="3">
        <v>0.56000000000000005</v>
      </c>
      <c r="G2189" s="3">
        <v>0.48</v>
      </c>
      <c r="H2189" s="3">
        <v>6.5960340163680898E-3</v>
      </c>
      <c r="I2189" s="3">
        <v>9.3977177877611933</v>
      </c>
      <c r="J2189" s="3">
        <v>1.3814949857785941</v>
      </c>
      <c r="K2189" s="3">
        <v>6.1987666204300303E-2</v>
      </c>
      <c r="L2189" s="3">
        <v>9.1123879196375566E-3</v>
      </c>
      <c r="M2189" s="2">
        <v>1210</v>
      </c>
      <c r="N2189" s="3" t="s">
        <v>47</v>
      </c>
      <c r="O2189" s="3" t="s">
        <v>84</v>
      </c>
      <c r="P2189" s="3" t="s">
        <v>85</v>
      </c>
      <c r="Q2189" s="3">
        <v>83.713896858699997</v>
      </c>
      <c r="R2189" s="3" t="s">
        <v>50</v>
      </c>
      <c r="S2189" s="3" t="s">
        <v>51</v>
      </c>
      <c r="T2189" s="3" t="s">
        <v>86</v>
      </c>
      <c r="U2189" s="3" t="s">
        <v>53</v>
      </c>
      <c r="V2189" s="3" t="s">
        <v>71</v>
      </c>
      <c r="W2189" s="3" t="s">
        <v>55</v>
      </c>
      <c r="X2189" s="3" t="s">
        <v>87</v>
      </c>
      <c r="Y2189" s="3">
        <v>146</v>
      </c>
      <c r="Z2189" s="3">
        <v>17</v>
      </c>
      <c r="AA2189" s="3" t="s">
        <v>45</v>
      </c>
      <c r="AB2189" s="11">
        <v>84</v>
      </c>
      <c r="AC2189" s="3" t="s">
        <v>88</v>
      </c>
      <c r="AD2189" s="3" t="s">
        <v>58</v>
      </c>
      <c r="AE2189" s="3" t="s">
        <v>58</v>
      </c>
      <c r="AF2189" s="3" t="s">
        <v>58</v>
      </c>
      <c r="AG2189" s="3" t="s">
        <v>51</v>
      </c>
      <c r="AH2189" s="3" t="s">
        <v>59</v>
      </c>
      <c r="AI2189" s="3" t="s">
        <v>60</v>
      </c>
      <c r="AJ2189" s="3" t="s">
        <v>61</v>
      </c>
      <c r="AK2189" s="3" t="s">
        <v>58</v>
      </c>
      <c r="AL2189" s="3" t="s">
        <v>58</v>
      </c>
      <c r="AM2189" s="3" t="s">
        <v>58</v>
      </c>
      <c r="AN2189" s="3" t="s">
        <v>72</v>
      </c>
      <c r="AO2189" s="3" t="s">
        <v>63</v>
      </c>
      <c r="AP2189" s="3">
        <v>21.616458273801662</v>
      </c>
      <c r="AQ2189" s="3">
        <v>26.69320262150806</v>
      </c>
    </row>
    <row r="2190" spans="1:43" x14ac:dyDescent="0.25">
      <c r="A2190" s="2">
        <v>2189</v>
      </c>
      <c r="B2190" s="3" t="s">
        <v>43</v>
      </c>
      <c r="C2190" s="3" t="s">
        <v>44</v>
      </c>
      <c r="D2190" s="3" t="s">
        <v>45</v>
      </c>
      <c r="E2190" s="3" t="s">
        <v>46</v>
      </c>
      <c r="F2190" s="3">
        <v>0.56000000000000005</v>
      </c>
      <c r="G2190" s="3">
        <v>0.48</v>
      </c>
      <c r="H2190" s="3">
        <v>0.13231341154378801</v>
      </c>
      <c r="I2190" s="3">
        <v>9.3977177877611933</v>
      </c>
      <c r="J2190" s="3">
        <v>1.3814949857785941</v>
      </c>
      <c r="K2190" s="3">
        <v>1.2434441012244237</v>
      </c>
      <c r="L2190" s="3">
        <v>0.18279031459900269</v>
      </c>
      <c r="M2190" s="2">
        <v>1210</v>
      </c>
      <c r="N2190" s="3" t="s">
        <v>47</v>
      </c>
      <c r="O2190" s="3" t="s">
        <v>84</v>
      </c>
      <c r="P2190" s="3" t="s">
        <v>85</v>
      </c>
      <c r="Q2190" s="3">
        <v>83.713896858699997</v>
      </c>
      <c r="R2190" s="3" t="s">
        <v>50</v>
      </c>
      <c r="S2190" s="3" t="s">
        <v>51</v>
      </c>
      <c r="T2190" s="3" t="s">
        <v>86</v>
      </c>
      <c r="U2190" s="3" t="s">
        <v>53</v>
      </c>
      <c r="V2190" s="3" t="s">
        <v>71</v>
      </c>
      <c r="W2190" s="3" t="s">
        <v>55</v>
      </c>
      <c r="X2190" s="3" t="s">
        <v>87</v>
      </c>
      <c r="Y2190" s="3">
        <v>146</v>
      </c>
      <c r="Z2190" s="3">
        <v>17</v>
      </c>
      <c r="AA2190" s="3" t="s">
        <v>45</v>
      </c>
      <c r="AB2190" s="11">
        <v>84</v>
      </c>
      <c r="AC2190" s="3" t="s">
        <v>88</v>
      </c>
      <c r="AD2190" s="3" t="s">
        <v>58</v>
      </c>
      <c r="AE2190" s="3" t="s">
        <v>58</v>
      </c>
      <c r="AF2190" s="3" t="s">
        <v>58</v>
      </c>
      <c r="AG2190" s="3" t="s">
        <v>51</v>
      </c>
      <c r="AH2190" s="3" t="s">
        <v>59</v>
      </c>
      <c r="AI2190" s="3" t="s">
        <v>60</v>
      </c>
      <c r="AJ2190" s="3" t="s">
        <v>61</v>
      </c>
      <c r="AK2190" s="3" t="s">
        <v>58</v>
      </c>
      <c r="AL2190" s="3" t="s">
        <v>58</v>
      </c>
      <c r="AM2190" s="3" t="s">
        <v>58</v>
      </c>
      <c r="AN2190" s="3" t="s">
        <v>72</v>
      </c>
      <c r="AO2190" s="3" t="s">
        <v>63</v>
      </c>
      <c r="AP2190" s="3">
        <v>109.52764092319637</v>
      </c>
      <c r="AQ2190" s="3">
        <v>535.4533792756331</v>
      </c>
    </row>
    <row r="2191" spans="1:43" x14ac:dyDescent="0.25">
      <c r="A2191" s="2">
        <v>2190</v>
      </c>
      <c r="B2191" s="3" t="s">
        <v>43</v>
      </c>
      <c r="C2191" s="3" t="s">
        <v>44</v>
      </c>
      <c r="D2191" s="3" t="s">
        <v>45</v>
      </c>
      <c r="E2191" s="3" t="s">
        <v>46</v>
      </c>
      <c r="F2191" s="3">
        <v>0.56000000000000005</v>
      </c>
      <c r="G2191" s="3">
        <v>0.48</v>
      </c>
      <c r="H2191" s="3">
        <v>3.3913453827057398E-2</v>
      </c>
      <c r="I2191" s="3">
        <v>9.3977177877611933</v>
      </c>
      <c r="J2191" s="3">
        <v>1.3814949857785941</v>
      </c>
      <c r="K2191" s="3">
        <v>0.31870906827495521</v>
      </c>
      <c r="L2191" s="3">
        <v>4.6851266412513665E-2</v>
      </c>
      <c r="M2191" s="2">
        <v>1210</v>
      </c>
      <c r="N2191" s="3" t="s">
        <v>47</v>
      </c>
      <c r="O2191" s="3" t="s">
        <v>84</v>
      </c>
      <c r="P2191" s="3" t="s">
        <v>85</v>
      </c>
      <c r="Q2191" s="3">
        <v>83.713896858699997</v>
      </c>
      <c r="R2191" s="3" t="s">
        <v>50</v>
      </c>
      <c r="S2191" s="3" t="s">
        <v>51</v>
      </c>
      <c r="T2191" s="3" t="s">
        <v>86</v>
      </c>
      <c r="U2191" s="3" t="s">
        <v>53</v>
      </c>
      <c r="V2191" s="3" t="s">
        <v>71</v>
      </c>
      <c r="W2191" s="3" t="s">
        <v>55</v>
      </c>
      <c r="X2191" s="3" t="s">
        <v>87</v>
      </c>
      <c r="Y2191" s="3">
        <v>146</v>
      </c>
      <c r="Z2191" s="3">
        <v>17</v>
      </c>
      <c r="AA2191" s="3" t="s">
        <v>45</v>
      </c>
      <c r="AB2191" s="11">
        <v>84</v>
      </c>
      <c r="AC2191" s="3" t="s">
        <v>88</v>
      </c>
      <c r="AD2191" s="3" t="s">
        <v>58</v>
      </c>
      <c r="AE2191" s="3" t="s">
        <v>58</v>
      </c>
      <c r="AF2191" s="3" t="s">
        <v>58</v>
      </c>
      <c r="AG2191" s="3" t="s">
        <v>51</v>
      </c>
      <c r="AH2191" s="3" t="s">
        <v>59</v>
      </c>
      <c r="AI2191" s="3" t="s">
        <v>60</v>
      </c>
      <c r="AJ2191" s="3" t="s">
        <v>61</v>
      </c>
      <c r="AK2191" s="3" t="s">
        <v>58</v>
      </c>
      <c r="AL2191" s="3" t="s">
        <v>58</v>
      </c>
      <c r="AM2191" s="3" t="s">
        <v>58</v>
      </c>
      <c r="AN2191" s="3" t="s">
        <v>72</v>
      </c>
      <c r="AO2191" s="3" t="s">
        <v>63</v>
      </c>
      <c r="AP2191" s="3">
        <v>92.422458487119187</v>
      </c>
      <c r="AQ2191" s="3">
        <v>137.24287842579321</v>
      </c>
    </row>
    <row r="2192" spans="1:43" x14ac:dyDescent="0.25">
      <c r="A2192" s="2">
        <v>2191</v>
      </c>
      <c r="B2192" s="3" t="s">
        <v>43</v>
      </c>
      <c r="C2192" s="3" t="s">
        <v>44</v>
      </c>
      <c r="D2192" s="3" t="s">
        <v>45</v>
      </c>
      <c r="E2192" s="3" t="s">
        <v>46</v>
      </c>
      <c r="F2192" s="3">
        <v>0.56000000000000005</v>
      </c>
      <c r="G2192" s="3">
        <v>0.48</v>
      </c>
      <c r="H2192" s="3">
        <v>0.35849503342920103</v>
      </c>
      <c r="I2192" s="3">
        <v>9.3977177877611933</v>
      </c>
      <c r="J2192" s="3">
        <v>1.3814949857785941</v>
      </c>
      <c r="K2192" s="3">
        <v>3.3690351524816462</v>
      </c>
      <c r="L2192" s="3">
        <v>0.49525909110897071</v>
      </c>
      <c r="M2192" s="2">
        <v>1210</v>
      </c>
      <c r="N2192" s="3" t="s">
        <v>47</v>
      </c>
      <c r="O2192" s="3" t="s">
        <v>84</v>
      </c>
      <c r="P2192" s="3" t="s">
        <v>85</v>
      </c>
      <c r="Q2192" s="3">
        <v>83.713896858699997</v>
      </c>
      <c r="R2192" s="3" t="s">
        <v>50</v>
      </c>
      <c r="S2192" s="3" t="s">
        <v>51</v>
      </c>
      <c r="T2192" s="3" t="s">
        <v>86</v>
      </c>
      <c r="U2192" s="3" t="s">
        <v>53</v>
      </c>
      <c r="V2192" s="3" t="s">
        <v>71</v>
      </c>
      <c r="W2192" s="3" t="s">
        <v>55</v>
      </c>
      <c r="X2192" s="3" t="s">
        <v>87</v>
      </c>
      <c r="Y2192" s="3">
        <v>146</v>
      </c>
      <c r="Z2192" s="3">
        <v>17</v>
      </c>
      <c r="AA2192" s="3" t="s">
        <v>45</v>
      </c>
      <c r="AB2192" s="11">
        <v>84</v>
      </c>
      <c r="AC2192" s="3" t="s">
        <v>88</v>
      </c>
      <c r="AD2192" s="3" t="s">
        <v>58</v>
      </c>
      <c r="AE2192" s="3" t="s">
        <v>58</v>
      </c>
      <c r="AF2192" s="3" t="s">
        <v>58</v>
      </c>
      <c r="AG2192" s="3" t="s">
        <v>51</v>
      </c>
      <c r="AH2192" s="3" t="s">
        <v>59</v>
      </c>
      <c r="AI2192" s="3" t="s">
        <v>60</v>
      </c>
      <c r="AJ2192" s="3" t="s">
        <v>61</v>
      </c>
      <c r="AK2192" s="3" t="s">
        <v>58</v>
      </c>
      <c r="AL2192" s="3" t="s">
        <v>58</v>
      </c>
      <c r="AM2192" s="3" t="s">
        <v>58</v>
      </c>
      <c r="AN2192" s="3" t="s">
        <v>72</v>
      </c>
      <c r="AO2192" s="3" t="s">
        <v>63</v>
      </c>
      <c r="AP2192" s="3">
        <v>153.31638643370189</v>
      </c>
      <c r="AQ2192" s="3">
        <v>1450.7779284314652</v>
      </c>
    </row>
    <row r="2193" spans="1:43" x14ac:dyDescent="0.25">
      <c r="A2193" s="2">
        <v>2192</v>
      </c>
      <c r="B2193" s="3" t="s">
        <v>43</v>
      </c>
      <c r="C2193" s="3" t="s">
        <v>44</v>
      </c>
      <c r="D2193" s="3" t="s">
        <v>45</v>
      </c>
      <c r="E2193" s="3" t="s">
        <v>46</v>
      </c>
      <c r="F2193" s="3">
        <v>0.56000000000000005</v>
      </c>
      <c r="G2193" s="3">
        <v>0.48</v>
      </c>
      <c r="H2193" s="3">
        <v>5.3289414583994298E-3</v>
      </c>
      <c r="I2193" s="3">
        <v>9.3795535534714691</v>
      </c>
      <c r="J2193" s="3">
        <v>1.3788639642710458</v>
      </c>
      <c r="K2193" s="3">
        <v>4.9983091792371807E-2</v>
      </c>
      <c r="L2193" s="3">
        <v>7.3478853446969665E-3</v>
      </c>
      <c r="M2193" s="2">
        <v>1210</v>
      </c>
      <c r="N2193" s="3" t="s">
        <v>47</v>
      </c>
      <c r="O2193" s="3" t="s">
        <v>84</v>
      </c>
      <c r="P2193" s="3" t="s">
        <v>85</v>
      </c>
      <c r="Q2193" s="3">
        <v>83.713896858699997</v>
      </c>
      <c r="R2193" s="3" t="s">
        <v>50</v>
      </c>
      <c r="S2193" s="3" t="s">
        <v>51</v>
      </c>
      <c r="T2193" s="3" t="s">
        <v>86</v>
      </c>
      <c r="U2193" s="3" t="s">
        <v>53</v>
      </c>
      <c r="V2193" s="3" t="s">
        <v>71</v>
      </c>
      <c r="W2193" s="3" t="s">
        <v>55</v>
      </c>
      <c r="X2193" s="3" t="s">
        <v>87</v>
      </c>
      <c r="Y2193" s="3">
        <v>146</v>
      </c>
      <c r="Z2193" s="3">
        <v>17</v>
      </c>
      <c r="AA2193" s="3" t="s">
        <v>45</v>
      </c>
      <c r="AB2193" s="11">
        <v>84</v>
      </c>
      <c r="AC2193" s="3" t="s">
        <v>88</v>
      </c>
      <c r="AD2193" s="3" t="s">
        <v>58</v>
      </c>
      <c r="AE2193" s="3" t="s">
        <v>58</v>
      </c>
      <c r="AF2193" s="3" t="s">
        <v>58</v>
      </c>
      <c r="AG2193" s="3" t="s">
        <v>51</v>
      </c>
      <c r="AH2193" s="3" t="s">
        <v>59</v>
      </c>
      <c r="AI2193" s="3" t="s">
        <v>60</v>
      </c>
      <c r="AJ2193" s="3" t="s">
        <v>61</v>
      </c>
      <c r="AK2193" s="3" t="s">
        <v>58</v>
      </c>
      <c r="AL2193" s="3" t="s">
        <v>58</v>
      </c>
      <c r="AM2193" s="3" t="s">
        <v>58</v>
      </c>
      <c r="AN2193" s="3" t="s">
        <v>72</v>
      </c>
      <c r="AO2193" s="3" t="s">
        <v>63</v>
      </c>
      <c r="AP2193" s="3">
        <v>25.290436057486104</v>
      </c>
      <c r="AQ2193" s="3">
        <v>21.565460965517367</v>
      </c>
    </row>
    <row r="2194" spans="1:43" x14ac:dyDescent="0.25">
      <c r="A2194" s="2">
        <v>2193</v>
      </c>
      <c r="B2194" s="3" t="s">
        <v>43</v>
      </c>
      <c r="C2194" s="3" t="s">
        <v>44</v>
      </c>
      <c r="D2194" s="3" t="s">
        <v>45</v>
      </c>
      <c r="E2194" s="3" t="s">
        <v>46</v>
      </c>
      <c r="F2194" s="3">
        <v>0.56000000000000005</v>
      </c>
      <c r="G2194" s="3">
        <v>0.48</v>
      </c>
      <c r="H2194" s="3">
        <v>1.0496246657169601E-2</v>
      </c>
      <c r="I2194" s="3">
        <v>9.3795535534714691</v>
      </c>
      <c r="J2194" s="3">
        <v>1.3788639642710458</v>
      </c>
      <c r="K2194" s="3">
        <v>9.8450107631368161E-2</v>
      </c>
      <c r="L2194" s="3">
        <v>1.4472896275671589E-2</v>
      </c>
      <c r="M2194" s="2">
        <v>1210</v>
      </c>
      <c r="N2194" s="3" t="s">
        <v>47</v>
      </c>
      <c r="O2194" s="3" t="s">
        <v>84</v>
      </c>
      <c r="P2194" s="3" t="s">
        <v>85</v>
      </c>
      <c r="Q2194" s="3">
        <v>83.713896858699997</v>
      </c>
      <c r="R2194" s="3" t="s">
        <v>50</v>
      </c>
      <c r="S2194" s="3" t="s">
        <v>51</v>
      </c>
      <c r="T2194" s="3" t="s">
        <v>86</v>
      </c>
      <c r="U2194" s="3" t="s">
        <v>53</v>
      </c>
      <c r="V2194" s="3" t="s">
        <v>71</v>
      </c>
      <c r="W2194" s="3" t="s">
        <v>55</v>
      </c>
      <c r="X2194" s="3" t="s">
        <v>87</v>
      </c>
      <c r="Y2194" s="3">
        <v>146</v>
      </c>
      <c r="Z2194" s="3">
        <v>17</v>
      </c>
      <c r="AA2194" s="3" t="s">
        <v>45</v>
      </c>
      <c r="AB2194" s="11">
        <v>84</v>
      </c>
      <c r="AC2194" s="3" t="s">
        <v>88</v>
      </c>
      <c r="AD2194" s="3" t="s">
        <v>58</v>
      </c>
      <c r="AE2194" s="3" t="s">
        <v>58</v>
      </c>
      <c r="AF2194" s="3" t="s">
        <v>58</v>
      </c>
      <c r="AG2194" s="3" t="s">
        <v>51</v>
      </c>
      <c r="AH2194" s="3" t="s">
        <v>59</v>
      </c>
      <c r="AI2194" s="3" t="s">
        <v>60</v>
      </c>
      <c r="AJ2194" s="3" t="s">
        <v>61</v>
      </c>
      <c r="AK2194" s="3" t="s">
        <v>58</v>
      </c>
      <c r="AL2194" s="3" t="s">
        <v>58</v>
      </c>
      <c r="AM2194" s="3" t="s">
        <v>58</v>
      </c>
      <c r="AN2194" s="3" t="s">
        <v>72</v>
      </c>
      <c r="AO2194" s="3" t="s">
        <v>63</v>
      </c>
      <c r="AP2194" s="3">
        <v>79.954893903337222</v>
      </c>
      <c r="AQ2194" s="3">
        <v>42.476803195661127</v>
      </c>
    </row>
    <row r="2195" spans="1:43" x14ac:dyDescent="0.25">
      <c r="A2195" s="2">
        <v>2194</v>
      </c>
      <c r="B2195" s="3" t="s">
        <v>43</v>
      </c>
      <c r="C2195" s="3" t="s">
        <v>44</v>
      </c>
      <c r="D2195" s="3" t="s">
        <v>45</v>
      </c>
      <c r="E2195" s="3" t="s">
        <v>46</v>
      </c>
      <c r="F2195" s="3">
        <v>0.56000000000000005</v>
      </c>
      <c r="G2195" s="3">
        <v>0.48</v>
      </c>
      <c r="H2195" s="3">
        <v>4.2174455562625397E-5</v>
      </c>
      <c r="I2195" s="3">
        <v>9.3795535534714691</v>
      </c>
      <c r="J2195" s="3">
        <v>1.3788639642710458</v>
      </c>
      <c r="K2195" s="3">
        <v>3.955775645381476E-4</v>
      </c>
      <c r="L2195" s="3">
        <v>5.8152836988054719E-5</v>
      </c>
      <c r="M2195" s="2">
        <v>1210</v>
      </c>
      <c r="N2195" s="3" t="s">
        <v>47</v>
      </c>
      <c r="O2195" s="3" t="s">
        <v>84</v>
      </c>
      <c r="P2195" s="3" t="s">
        <v>85</v>
      </c>
      <c r="Q2195" s="3">
        <v>83.713896858699997</v>
      </c>
      <c r="R2195" s="3" t="s">
        <v>50</v>
      </c>
      <c r="S2195" s="3" t="s">
        <v>51</v>
      </c>
      <c r="T2195" s="3" t="s">
        <v>86</v>
      </c>
      <c r="U2195" s="3" t="s">
        <v>53</v>
      </c>
      <c r="V2195" s="3" t="s">
        <v>71</v>
      </c>
      <c r="W2195" s="3" t="s">
        <v>55</v>
      </c>
      <c r="X2195" s="3" t="s">
        <v>87</v>
      </c>
      <c r="Y2195" s="3">
        <v>146</v>
      </c>
      <c r="Z2195" s="3">
        <v>17</v>
      </c>
      <c r="AA2195" s="3" t="s">
        <v>45</v>
      </c>
      <c r="AB2195" s="11">
        <v>84</v>
      </c>
      <c r="AC2195" s="3" t="s">
        <v>88</v>
      </c>
      <c r="AD2195" s="3" t="s">
        <v>58</v>
      </c>
      <c r="AE2195" s="3" t="s">
        <v>58</v>
      </c>
      <c r="AF2195" s="3" t="s">
        <v>58</v>
      </c>
      <c r="AG2195" s="3" t="s">
        <v>51</v>
      </c>
      <c r="AH2195" s="3" t="s">
        <v>59</v>
      </c>
      <c r="AI2195" s="3" t="s">
        <v>60</v>
      </c>
      <c r="AJ2195" s="3" t="s">
        <v>61</v>
      </c>
      <c r="AK2195" s="3" t="s">
        <v>58</v>
      </c>
      <c r="AL2195" s="3" t="s">
        <v>58</v>
      </c>
      <c r="AM2195" s="3" t="s">
        <v>58</v>
      </c>
      <c r="AN2195" s="3" t="s">
        <v>72</v>
      </c>
      <c r="AO2195" s="3" t="s">
        <v>63</v>
      </c>
      <c r="AP2195" s="3">
        <v>1.7227100508928879</v>
      </c>
      <c r="AQ2195" s="3">
        <v>0.17067396635483389</v>
      </c>
    </row>
    <row r="2196" spans="1:43" x14ac:dyDescent="0.25">
      <c r="A2196" s="2">
        <v>2195</v>
      </c>
      <c r="B2196" s="3" t="s">
        <v>43</v>
      </c>
      <c r="C2196" s="3" t="s">
        <v>44</v>
      </c>
      <c r="D2196" s="3" t="s">
        <v>45</v>
      </c>
      <c r="E2196" s="3" t="s">
        <v>46</v>
      </c>
      <c r="F2196" s="3">
        <v>0.56000000000000005</v>
      </c>
      <c r="G2196" s="3">
        <v>0.48</v>
      </c>
      <c r="H2196" s="3">
        <v>4.0664673652534298E-3</v>
      </c>
      <c r="I2196" s="3">
        <v>9.3930493476587245</v>
      </c>
      <c r="J2196" s="3">
        <v>1.3808206687510667</v>
      </c>
      <c r="K2196" s="3">
        <v>3.8196528632469223E-2</v>
      </c>
      <c r="L2196" s="3">
        <v>5.6150621867436289E-3</v>
      </c>
      <c r="M2196" s="2">
        <v>1200</v>
      </c>
      <c r="N2196" s="3" t="s">
        <v>66</v>
      </c>
      <c r="O2196" s="3" t="s">
        <v>84</v>
      </c>
      <c r="P2196" s="3" t="s">
        <v>85</v>
      </c>
      <c r="Q2196" s="3">
        <v>83.713896858699997</v>
      </c>
      <c r="R2196" s="3" t="s">
        <v>50</v>
      </c>
      <c r="S2196" s="3" t="s">
        <v>51</v>
      </c>
      <c r="T2196" s="3" t="s">
        <v>86</v>
      </c>
      <c r="U2196" s="3" t="s">
        <v>53</v>
      </c>
      <c r="V2196" s="3" t="s">
        <v>71</v>
      </c>
      <c r="W2196" s="3" t="s">
        <v>55</v>
      </c>
      <c r="X2196" s="3" t="s">
        <v>87</v>
      </c>
      <c r="Y2196" s="3">
        <v>146</v>
      </c>
      <c r="Z2196" s="3">
        <v>17</v>
      </c>
      <c r="AA2196" s="3" t="s">
        <v>45</v>
      </c>
      <c r="AB2196" s="11">
        <v>84</v>
      </c>
      <c r="AC2196" s="3" t="s">
        <v>88</v>
      </c>
      <c r="AD2196" s="3" t="s">
        <v>58</v>
      </c>
      <c r="AE2196" s="3" t="s">
        <v>58</v>
      </c>
      <c r="AF2196" s="3" t="s">
        <v>58</v>
      </c>
      <c r="AG2196" s="3" t="s">
        <v>51</v>
      </c>
      <c r="AH2196" s="3" t="s">
        <v>59</v>
      </c>
      <c r="AI2196" s="3" t="s">
        <v>60</v>
      </c>
      <c r="AJ2196" s="3" t="s">
        <v>61</v>
      </c>
      <c r="AK2196" s="3" t="s">
        <v>58</v>
      </c>
      <c r="AL2196" s="3" t="s">
        <v>58</v>
      </c>
      <c r="AM2196" s="3" t="s">
        <v>58</v>
      </c>
      <c r="AN2196" s="3" t="s">
        <v>72</v>
      </c>
      <c r="AO2196" s="3" t="s">
        <v>63</v>
      </c>
      <c r="AP2196" s="3">
        <v>28.792935324531001</v>
      </c>
      <c r="AQ2196" s="3">
        <v>16.456409573555838</v>
      </c>
    </row>
    <row r="2197" spans="1:43" x14ac:dyDescent="0.25">
      <c r="A2197" s="2">
        <v>2196</v>
      </c>
      <c r="B2197" s="3" t="s">
        <v>43</v>
      </c>
      <c r="C2197" s="3" t="s">
        <v>44</v>
      </c>
      <c r="D2197" s="3" t="s">
        <v>45</v>
      </c>
      <c r="E2197" s="3" t="s">
        <v>46</v>
      </c>
      <c r="F2197" s="3">
        <v>0.56000000000000005</v>
      </c>
      <c r="G2197" s="3">
        <v>0.48</v>
      </c>
      <c r="H2197" s="3">
        <v>2.10399532595145E-2</v>
      </c>
      <c r="I2197" s="3">
        <v>9.3930493476587245</v>
      </c>
      <c r="J2197" s="3">
        <v>1.3808206687510667</v>
      </c>
      <c r="K2197" s="3">
        <v>0.19762931923905272</v>
      </c>
      <c r="L2197" s="3">
        <v>2.9052402330293998E-2</v>
      </c>
      <c r="M2197" s="2">
        <v>1210</v>
      </c>
      <c r="N2197" s="3" t="s">
        <v>47</v>
      </c>
      <c r="O2197" s="3" t="s">
        <v>84</v>
      </c>
      <c r="P2197" s="3" t="s">
        <v>85</v>
      </c>
      <c r="Q2197" s="3">
        <v>83.713896858699997</v>
      </c>
      <c r="R2197" s="3" t="s">
        <v>50</v>
      </c>
      <c r="S2197" s="3" t="s">
        <v>51</v>
      </c>
      <c r="T2197" s="3" t="s">
        <v>86</v>
      </c>
      <c r="U2197" s="3" t="s">
        <v>53</v>
      </c>
      <c r="V2197" s="3" t="s">
        <v>71</v>
      </c>
      <c r="W2197" s="3" t="s">
        <v>55</v>
      </c>
      <c r="X2197" s="3" t="s">
        <v>87</v>
      </c>
      <c r="Y2197" s="3">
        <v>146</v>
      </c>
      <c r="Z2197" s="3">
        <v>17</v>
      </c>
      <c r="AA2197" s="3" t="s">
        <v>45</v>
      </c>
      <c r="AB2197" s="11">
        <v>84</v>
      </c>
      <c r="AC2197" s="3" t="s">
        <v>88</v>
      </c>
      <c r="AD2197" s="3" t="s">
        <v>58</v>
      </c>
      <c r="AE2197" s="3" t="s">
        <v>58</v>
      </c>
      <c r="AF2197" s="3" t="s">
        <v>58</v>
      </c>
      <c r="AG2197" s="3" t="s">
        <v>51</v>
      </c>
      <c r="AH2197" s="3" t="s">
        <v>59</v>
      </c>
      <c r="AI2197" s="3" t="s">
        <v>60</v>
      </c>
      <c r="AJ2197" s="3" t="s">
        <v>61</v>
      </c>
      <c r="AK2197" s="3" t="s">
        <v>58</v>
      </c>
      <c r="AL2197" s="3" t="s">
        <v>58</v>
      </c>
      <c r="AM2197" s="3" t="s">
        <v>58</v>
      </c>
      <c r="AN2197" s="3" t="s">
        <v>72</v>
      </c>
      <c r="AO2197" s="3" t="s">
        <v>63</v>
      </c>
      <c r="AP2197" s="3">
        <v>43.55265737870586</v>
      </c>
      <c r="AQ2197" s="3">
        <v>85.145669975261995</v>
      </c>
    </row>
    <row r="2198" spans="1:43" x14ac:dyDescent="0.25">
      <c r="A2198" s="2">
        <v>2197</v>
      </c>
      <c r="B2198" s="3" t="s">
        <v>43</v>
      </c>
      <c r="C2198" s="3" t="s">
        <v>44</v>
      </c>
      <c r="D2198" s="3" t="s">
        <v>45</v>
      </c>
      <c r="E2198" s="3" t="s">
        <v>46</v>
      </c>
      <c r="F2198" s="3">
        <v>0.56000000000000005</v>
      </c>
      <c r="G2198" s="3">
        <v>0.48</v>
      </c>
      <c r="H2198" s="3">
        <v>1.90581527309539E-2</v>
      </c>
      <c r="I2198" s="3">
        <v>9.3930493476587245</v>
      </c>
      <c r="J2198" s="3">
        <v>1.3808206687510667</v>
      </c>
      <c r="K2198" s="3">
        <v>0.17901416907706688</v>
      </c>
      <c r="L2198" s="3">
        <v>2.6315891199115732E-2</v>
      </c>
      <c r="M2198" s="2">
        <v>1210</v>
      </c>
      <c r="N2198" s="3" t="s">
        <v>47</v>
      </c>
      <c r="O2198" s="3" t="s">
        <v>84</v>
      </c>
      <c r="P2198" s="3" t="s">
        <v>85</v>
      </c>
      <c r="Q2198" s="3">
        <v>83.713896858699997</v>
      </c>
      <c r="R2198" s="3" t="s">
        <v>50</v>
      </c>
      <c r="S2198" s="3" t="s">
        <v>51</v>
      </c>
      <c r="T2198" s="3" t="s">
        <v>86</v>
      </c>
      <c r="U2198" s="3" t="s">
        <v>53</v>
      </c>
      <c r="V2198" s="3" t="s">
        <v>71</v>
      </c>
      <c r="W2198" s="3" t="s">
        <v>55</v>
      </c>
      <c r="X2198" s="3" t="s">
        <v>87</v>
      </c>
      <c r="Y2198" s="3">
        <v>146</v>
      </c>
      <c r="Z2198" s="3">
        <v>17</v>
      </c>
      <c r="AA2198" s="3" t="s">
        <v>45</v>
      </c>
      <c r="AB2198" s="11">
        <v>84</v>
      </c>
      <c r="AC2198" s="3" t="s">
        <v>88</v>
      </c>
      <c r="AD2198" s="3" t="s">
        <v>58</v>
      </c>
      <c r="AE2198" s="3" t="s">
        <v>58</v>
      </c>
      <c r="AF2198" s="3" t="s">
        <v>58</v>
      </c>
      <c r="AG2198" s="3" t="s">
        <v>51</v>
      </c>
      <c r="AH2198" s="3" t="s">
        <v>59</v>
      </c>
      <c r="AI2198" s="3" t="s">
        <v>60</v>
      </c>
      <c r="AJ2198" s="3" t="s">
        <v>61</v>
      </c>
      <c r="AK2198" s="3" t="s">
        <v>58</v>
      </c>
      <c r="AL2198" s="3" t="s">
        <v>58</v>
      </c>
      <c r="AM2198" s="3" t="s">
        <v>58</v>
      </c>
      <c r="AN2198" s="3" t="s">
        <v>72</v>
      </c>
      <c r="AO2198" s="3" t="s">
        <v>63</v>
      </c>
      <c r="AP2198" s="3">
        <v>42.823654880516557</v>
      </c>
      <c r="AQ2198" s="3">
        <v>77.125607778340878</v>
      </c>
    </row>
    <row r="2199" spans="1:43" x14ac:dyDescent="0.25">
      <c r="A2199" s="2">
        <v>2198</v>
      </c>
      <c r="B2199" s="3" t="s">
        <v>43</v>
      </c>
      <c r="C2199" s="3" t="s">
        <v>44</v>
      </c>
      <c r="D2199" s="3" t="s">
        <v>45</v>
      </c>
      <c r="E2199" s="3" t="s">
        <v>46</v>
      </c>
      <c r="F2199" s="3">
        <v>0.56000000000000005</v>
      </c>
      <c r="G2199" s="3">
        <v>0.48</v>
      </c>
      <c r="H2199" s="3">
        <v>4.5016356819238199E-2</v>
      </c>
      <c r="I2199" s="3">
        <v>9.3930493476587245</v>
      </c>
      <c r="J2199" s="3">
        <v>1.3808206687510667</v>
      </c>
      <c r="K2199" s="3">
        <v>0.42284086105491775</v>
      </c>
      <c r="L2199" s="3">
        <v>6.2159515927877128E-2</v>
      </c>
      <c r="M2199" s="2">
        <v>1210</v>
      </c>
      <c r="N2199" s="3" t="s">
        <v>47</v>
      </c>
      <c r="O2199" s="3" t="s">
        <v>84</v>
      </c>
      <c r="P2199" s="3" t="s">
        <v>85</v>
      </c>
      <c r="Q2199" s="3">
        <v>83.713896858699997</v>
      </c>
      <c r="R2199" s="3" t="s">
        <v>50</v>
      </c>
      <c r="S2199" s="3" t="s">
        <v>51</v>
      </c>
      <c r="T2199" s="3" t="s">
        <v>86</v>
      </c>
      <c r="U2199" s="3" t="s">
        <v>53</v>
      </c>
      <c r="V2199" s="3" t="s">
        <v>71</v>
      </c>
      <c r="W2199" s="3" t="s">
        <v>55</v>
      </c>
      <c r="X2199" s="3" t="s">
        <v>87</v>
      </c>
      <c r="Y2199" s="3">
        <v>146</v>
      </c>
      <c r="Z2199" s="3">
        <v>17</v>
      </c>
      <c r="AA2199" s="3" t="s">
        <v>45</v>
      </c>
      <c r="AB2199" s="11">
        <v>84</v>
      </c>
      <c r="AC2199" s="3" t="s">
        <v>88</v>
      </c>
      <c r="AD2199" s="3" t="s">
        <v>58</v>
      </c>
      <c r="AE2199" s="3" t="s">
        <v>58</v>
      </c>
      <c r="AF2199" s="3" t="s">
        <v>58</v>
      </c>
      <c r="AG2199" s="3" t="s">
        <v>51</v>
      </c>
      <c r="AH2199" s="3" t="s">
        <v>59</v>
      </c>
      <c r="AI2199" s="3" t="s">
        <v>60</v>
      </c>
      <c r="AJ2199" s="3" t="s">
        <v>61</v>
      </c>
      <c r="AK2199" s="3" t="s">
        <v>58</v>
      </c>
      <c r="AL2199" s="3" t="s">
        <v>58</v>
      </c>
      <c r="AM2199" s="3" t="s">
        <v>58</v>
      </c>
      <c r="AN2199" s="3" t="s">
        <v>72</v>
      </c>
      <c r="AO2199" s="3" t="s">
        <v>63</v>
      </c>
      <c r="AP2199" s="3">
        <v>55.333693300623047</v>
      </c>
      <c r="AQ2199" s="3">
        <v>182.17473270698426</v>
      </c>
    </row>
    <row r="2200" spans="1:43" x14ac:dyDescent="0.25">
      <c r="A2200" s="2">
        <v>2199</v>
      </c>
      <c r="B2200" s="3" t="s">
        <v>43</v>
      </c>
      <c r="C2200" s="3" t="s">
        <v>44</v>
      </c>
      <c r="D2200" s="3" t="s">
        <v>45</v>
      </c>
      <c r="E2200" s="3" t="s">
        <v>46</v>
      </c>
      <c r="F2200" s="3">
        <v>0.56000000000000005</v>
      </c>
      <c r="G2200" s="3">
        <v>0.48</v>
      </c>
      <c r="H2200" s="3">
        <v>3.6163675902240802E-2</v>
      </c>
      <c r="I2200" s="3">
        <v>9.3930493476587245</v>
      </c>
      <c r="J2200" s="3">
        <v>1.3808206687510667</v>
      </c>
      <c r="K2200" s="3">
        <v>0.33968719234248451</v>
      </c>
      <c r="L2200" s="3">
        <v>4.9935551143828978E-2</v>
      </c>
      <c r="M2200" s="2">
        <v>1210</v>
      </c>
      <c r="N2200" s="3" t="s">
        <v>47</v>
      </c>
      <c r="O2200" s="3" t="s">
        <v>84</v>
      </c>
      <c r="P2200" s="3" t="s">
        <v>85</v>
      </c>
      <c r="Q2200" s="3">
        <v>83.713896858699997</v>
      </c>
      <c r="R2200" s="3" t="s">
        <v>50</v>
      </c>
      <c r="S2200" s="3" t="s">
        <v>51</v>
      </c>
      <c r="T2200" s="3" t="s">
        <v>86</v>
      </c>
      <c r="U2200" s="3" t="s">
        <v>53</v>
      </c>
      <c r="V2200" s="3" t="s">
        <v>71</v>
      </c>
      <c r="W2200" s="3" t="s">
        <v>55</v>
      </c>
      <c r="X2200" s="3" t="s">
        <v>87</v>
      </c>
      <c r="Y2200" s="3">
        <v>146</v>
      </c>
      <c r="Z2200" s="3">
        <v>17</v>
      </c>
      <c r="AA2200" s="3" t="s">
        <v>45</v>
      </c>
      <c r="AB2200" s="11">
        <v>84</v>
      </c>
      <c r="AC2200" s="3" t="s">
        <v>88</v>
      </c>
      <c r="AD2200" s="3" t="s">
        <v>58</v>
      </c>
      <c r="AE2200" s="3" t="s">
        <v>58</v>
      </c>
      <c r="AF2200" s="3" t="s">
        <v>58</v>
      </c>
      <c r="AG2200" s="3" t="s">
        <v>51</v>
      </c>
      <c r="AH2200" s="3" t="s">
        <v>59</v>
      </c>
      <c r="AI2200" s="3" t="s">
        <v>60</v>
      </c>
      <c r="AJ2200" s="3" t="s">
        <v>61</v>
      </c>
      <c r="AK2200" s="3" t="s">
        <v>58</v>
      </c>
      <c r="AL2200" s="3" t="s">
        <v>58</v>
      </c>
      <c r="AM2200" s="3" t="s">
        <v>58</v>
      </c>
      <c r="AN2200" s="3" t="s">
        <v>72</v>
      </c>
      <c r="AO2200" s="3" t="s">
        <v>63</v>
      </c>
      <c r="AP2200" s="3">
        <v>50.875448055683599</v>
      </c>
      <c r="AQ2200" s="3">
        <v>146.34920408257511</v>
      </c>
    </row>
    <row r="2201" spans="1:43" x14ac:dyDescent="0.25">
      <c r="A2201" s="2">
        <v>2200</v>
      </c>
      <c r="B2201" s="3" t="s">
        <v>43</v>
      </c>
      <c r="C2201" s="3" t="s">
        <v>44</v>
      </c>
      <c r="D2201" s="3" t="s">
        <v>45</v>
      </c>
      <c r="E2201" s="3" t="s">
        <v>46</v>
      </c>
      <c r="F2201" s="3">
        <v>0.56000000000000005</v>
      </c>
      <c r="G2201" s="3">
        <v>0.48</v>
      </c>
      <c r="H2201" s="3">
        <v>0.20546980433315901</v>
      </c>
      <c r="I2201" s="3">
        <v>9.4285845598767075</v>
      </c>
      <c r="J2201" s="3">
        <v>1.3859657934414353</v>
      </c>
      <c r="K2201" s="3">
        <v>1.9372894246565113</v>
      </c>
      <c r="L2201" s="3">
        <v>0.28477412039086319</v>
      </c>
      <c r="M2201" s="2">
        <v>1200</v>
      </c>
      <c r="N2201" s="3" t="s">
        <v>66</v>
      </c>
      <c r="O2201" s="3" t="s">
        <v>84</v>
      </c>
      <c r="P2201" s="3" t="s">
        <v>85</v>
      </c>
      <c r="Q2201" s="3">
        <v>83.713896858699997</v>
      </c>
      <c r="R2201" s="3" t="s">
        <v>50</v>
      </c>
      <c r="S2201" s="3" t="s">
        <v>51</v>
      </c>
      <c r="T2201" s="3" t="s">
        <v>86</v>
      </c>
      <c r="U2201" s="3" t="s">
        <v>53</v>
      </c>
      <c r="V2201" s="3" t="s">
        <v>71</v>
      </c>
      <c r="W2201" s="3" t="s">
        <v>55</v>
      </c>
      <c r="X2201" s="3" t="s">
        <v>87</v>
      </c>
      <c r="Y2201" s="3">
        <v>146</v>
      </c>
      <c r="Z2201" s="3">
        <v>17</v>
      </c>
      <c r="AA2201" s="3" t="s">
        <v>45</v>
      </c>
      <c r="AB2201" s="11">
        <v>84</v>
      </c>
      <c r="AC2201" s="3" t="s">
        <v>88</v>
      </c>
      <c r="AD2201" s="3" t="s">
        <v>58</v>
      </c>
      <c r="AE2201" s="3" t="s">
        <v>58</v>
      </c>
      <c r="AF2201" s="3" t="s">
        <v>58</v>
      </c>
      <c r="AG2201" s="3" t="s">
        <v>51</v>
      </c>
      <c r="AH2201" s="3" t="s">
        <v>59</v>
      </c>
      <c r="AI2201" s="3" t="s">
        <v>60</v>
      </c>
      <c r="AJ2201" s="3" t="s">
        <v>61</v>
      </c>
      <c r="AK2201" s="3" t="s">
        <v>58</v>
      </c>
      <c r="AL2201" s="3" t="s">
        <v>58</v>
      </c>
      <c r="AM2201" s="3" t="s">
        <v>58</v>
      </c>
      <c r="AN2201" s="3" t="s">
        <v>72</v>
      </c>
      <c r="AO2201" s="3" t="s">
        <v>63</v>
      </c>
      <c r="AP2201" s="3">
        <v>133.27503283893247</v>
      </c>
      <c r="AQ2201" s="3">
        <v>831.50679727491661</v>
      </c>
    </row>
    <row r="2202" spans="1:43" x14ac:dyDescent="0.25">
      <c r="A2202" s="2">
        <v>2201</v>
      </c>
      <c r="B2202" s="3" t="s">
        <v>43</v>
      </c>
      <c r="C2202" s="3" t="s">
        <v>44</v>
      </c>
      <c r="D2202" s="3" t="s">
        <v>45</v>
      </c>
      <c r="E2202" s="3" t="s">
        <v>46</v>
      </c>
      <c r="F2202" s="3">
        <v>0.56000000000000005</v>
      </c>
      <c r="G2202" s="3">
        <v>0.48</v>
      </c>
      <c r="H2202" s="3">
        <v>0.26138808299372801</v>
      </c>
      <c r="I2202" s="3">
        <v>9.4285845598767075</v>
      </c>
      <c r="J2202" s="3">
        <v>1.3859657934414353</v>
      </c>
      <c r="K2202" s="3">
        <v>2.4645196434504353</v>
      </c>
      <c r="L2202" s="3">
        <v>0.362274941842538</v>
      </c>
      <c r="M2202" s="2">
        <v>1210</v>
      </c>
      <c r="N2202" s="3" t="s">
        <v>47</v>
      </c>
      <c r="O2202" s="3" t="s">
        <v>84</v>
      </c>
      <c r="P2202" s="3" t="s">
        <v>85</v>
      </c>
      <c r="Q2202" s="3">
        <v>83.713896858699997</v>
      </c>
      <c r="R2202" s="3" t="s">
        <v>50</v>
      </c>
      <c r="S2202" s="3" t="s">
        <v>51</v>
      </c>
      <c r="T2202" s="3" t="s">
        <v>86</v>
      </c>
      <c r="U2202" s="3" t="s">
        <v>53</v>
      </c>
      <c r="V2202" s="3" t="s">
        <v>71</v>
      </c>
      <c r="W2202" s="3" t="s">
        <v>55</v>
      </c>
      <c r="X2202" s="3" t="s">
        <v>87</v>
      </c>
      <c r="Y2202" s="3">
        <v>146</v>
      </c>
      <c r="Z2202" s="3">
        <v>17</v>
      </c>
      <c r="AA2202" s="3" t="s">
        <v>45</v>
      </c>
      <c r="AB2202" s="11">
        <v>84</v>
      </c>
      <c r="AC2202" s="3" t="s">
        <v>88</v>
      </c>
      <c r="AD2202" s="3" t="s">
        <v>58</v>
      </c>
      <c r="AE2202" s="3" t="s">
        <v>58</v>
      </c>
      <c r="AF2202" s="3" t="s">
        <v>58</v>
      </c>
      <c r="AG2202" s="3" t="s">
        <v>51</v>
      </c>
      <c r="AH2202" s="3" t="s">
        <v>59</v>
      </c>
      <c r="AI2202" s="3" t="s">
        <v>60</v>
      </c>
      <c r="AJ2202" s="3" t="s">
        <v>61</v>
      </c>
      <c r="AK2202" s="3" t="s">
        <v>58</v>
      </c>
      <c r="AL2202" s="3" t="s">
        <v>58</v>
      </c>
      <c r="AM2202" s="3" t="s">
        <v>58</v>
      </c>
      <c r="AN2202" s="3" t="s">
        <v>72</v>
      </c>
      <c r="AO2202" s="3" t="s">
        <v>63</v>
      </c>
      <c r="AP2202" s="3">
        <v>130.17727104855382</v>
      </c>
      <c r="AQ2202" s="3">
        <v>1057.8000424019906</v>
      </c>
    </row>
    <row r="2203" spans="1:43" x14ac:dyDescent="0.25">
      <c r="A2203" s="2">
        <v>2202</v>
      </c>
      <c r="B2203" s="3" t="s">
        <v>43</v>
      </c>
      <c r="C2203" s="3" t="s">
        <v>44</v>
      </c>
      <c r="D2203" s="3" t="s">
        <v>45</v>
      </c>
      <c r="E2203" s="3" t="s">
        <v>46</v>
      </c>
      <c r="F2203" s="3">
        <v>0.56000000000000005</v>
      </c>
      <c r="G2203" s="3">
        <v>0.48</v>
      </c>
      <c r="H2203" s="3">
        <v>0.15090556629499999</v>
      </c>
      <c r="I2203" s="3">
        <v>9.4285845598767075</v>
      </c>
      <c r="J2203" s="3">
        <v>1.3859657934414353</v>
      </c>
      <c r="K2203" s="3">
        <v>1.4228258923684878</v>
      </c>
      <c r="L2203" s="3">
        <v>0.20914995292477878</v>
      </c>
      <c r="M2203" s="2">
        <v>1210</v>
      </c>
      <c r="N2203" s="3" t="s">
        <v>47</v>
      </c>
      <c r="O2203" s="3" t="s">
        <v>84</v>
      </c>
      <c r="P2203" s="3" t="s">
        <v>85</v>
      </c>
      <c r="Q2203" s="3">
        <v>83.713896858699997</v>
      </c>
      <c r="R2203" s="3" t="s">
        <v>50</v>
      </c>
      <c r="S2203" s="3" t="s">
        <v>51</v>
      </c>
      <c r="T2203" s="3" t="s">
        <v>86</v>
      </c>
      <c r="U2203" s="3" t="s">
        <v>53</v>
      </c>
      <c r="V2203" s="3" t="s">
        <v>71</v>
      </c>
      <c r="W2203" s="3" t="s">
        <v>55</v>
      </c>
      <c r="X2203" s="3" t="s">
        <v>87</v>
      </c>
      <c r="Y2203" s="3">
        <v>146</v>
      </c>
      <c r="Z2203" s="3">
        <v>17</v>
      </c>
      <c r="AA2203" s="3" t="s">
        <v>45</v>
      </c>
      <c r="AB2203" s="11">
        <v>84</v>
      </c>
      <c r="AC2203" s="3" t="s">
        <v>88</v>
      </c>
      <c r="AD2203" s="3" t="s">
        <v>58</v>
      </c>
      <c r="AE2203" s="3" t="s">
        <v>58</v>
      </c>
      <c r="AF2203" s="3" t="s">
        <v>58</v>
      </c>
      <c r="AG2203" s="3" t="s">
        <v>51</v>
      </c>
      <c r="AH2203" s="3" t="s">
        <v>59</v>
      </c>
      <c r="AI2203" s="3" t="s">
        <v>60</v>
      </c>
      <c r="AJ2203" s="3" t="s">
        <v>61</v>
      </c>
      <c r="AK2203" s="3" t="s">
        <v>58</v>
      </c>
      <c r="AL2203" s="3" t="s">
        <v>58</v>
      </c>
      <c r="AM2203" s="3" t="s">
        <v>58</v>
      </c>
      <c r="AN2203" s="3" t="s">
        <v>72</v>
      </c>
      <c r="AO2203" s="3" t="s">
        <v>63</v>
      </c>
      <c r="AP2203" s="3">
        <v>103.01095699561654</v>
      </c>
      <c r="AQ2203" s="3">
        <v>610.69316013682851</v>
      </c>
    </row>
    <row r="2204" spans="1:43" x14ac:dyDescent="0.25">
      <c r="A2204" s="2">
        <v>2203</v>
      </c>
      <c r="B2204" s="3" t="s">
        <v>43</v>
      </c>
      <c r="C2204" s="3" t="s">
        <v>44</v>
      </c>
      <c r="D2204" s="3" t="s">
        <v>45</v>
      </c>
      <c r="E2204" s="3" t="s">
        <v>46</v>
      </c>
      <c r="F2204" s="3">
        <v>0.56000000000000005</v>
      </c>
      <c r="G2204" s="3">
        <v>0.48</v>
      </c>
      <c r="H2204" s="3">
        <v>3.0735539479033701E-2</v>
      </c>
      <c r="I2204" s="3">
        <v>9.4054218745899441</v>
      </c>
      <c r="J2204" s="3">
        <v>1.3826121100893598</v>
      </c>
      <c r="K2204" s="3">
        <v>0.28908071534342639</v>
      </c>
      <c r="L2204" s="3">
        <v>4.2495329093841606E-2</v>
      </c>
      <c r="M2204" s="2">
        <v>1210</v>
      </c>
      <c r="N2204" s="3" t="s">
        <v>47</v>
      </c>
      <c r="O2204" s="3" t="s">
        <v>84</v>
      </c>
      <c r="P2204" s="3" t="s">
        <v>85</v>
      </c>
      <c r="Q2204" s="3">
        <v>83.713896858699997</v>
      </c>
      <c r="R2204" s="3" t="s">
        <v>50</v>
      </c>
      <c r="S2204" s="3" t="s">
        <v>51</v>
      </c>
      <c r="T2204" s="3" t="s">
        <v>86</v>
      </c>
      <c r="U2204" s="3" t="s">
        <v>53</v>
      </c>
      <c r="V2204" s="3" t="s">
        <v>71</v>
      </c>
      <c r="W2204" s="3" t="s">
        <v>55</v>
      </c>
      <c r="X2204" s="3" t="s">
        <v>87</v>
      </c>
      <c r="Y2204" s="3">
        <v>146</v>
      </c>
      <c r="Z2204" s="3">
        <v>17</v>
      </c>
      <c r="AA2204" s="3" t="s">
        <v>45</v>
      </c>
      <c r="AB2204" s="11">
        <v>84</v>
      </c>
      <c r="AC2204" s="3" t="s">
        <v>88</v>
      </c>
      <c r="AD2204" s="3" t="s">
        <v>58</v>
      </c>
      <c r="AE2204" s="3" t="s">
        <v>58</v>
      </c>
      <c r="AF2204" s="3" t="s">
        <v>58</v>
      </c>
      <c r="AG2204" s="3" t="s">
        <v>51</v>
      </c>
      <c r="AH2204" s="3" t="s">
        <v>59</v>
      </c>
      <c r="AI2204" s="3" t="s">
        <v>60</v>
      </c>
      <c r="AJ2204" s="3" t="s">
        <v>61</v>
      </c>
      <c r="AK2204" s="3" t="s">
        <v>58</v>
      </c>
      <c r="AL2204" s="3" t="s">
        <v>58</v>
      </c>
      <c r="AM2204" s="3" t="s">
        <v>58</v>
      </c>
      <c r="AN2204" s="3" t="s">
        <v>72</v>
      </c>
      <c r="AO2204" s="3" t="s">
        <v>63</v>
      </c>
      <c r="AP2204" s="3">
        <v>61.309440917981512</v>
      </c>
      <c r="AQ2204" s="3">
        <v>124.38231533665626</v>
      </c>
    </row>
    <row r="2205" spans="1:43" x14ac:dyDescent="0.25">
      <c r="A2205" s="2">
        <v>2204</v>
      </c>
      <c r="B2205" s="3" t="s">
        <v>43</v>
      </c>
      <c r="C2205" s="3" t="s">
        <v>44</v>
      </c>
      <c r="D2205" s="3" t="s">
        <v>45</v>
      </c>
      <c r="E2205" s="3" t="s">
        <v>46</v>
      </c>
      <c r="F2205" s="3">
        <v>0.56000000000000005</v>
      </c>
      <c r="G2205" s="3">
        <v>0.48</v>
      </c>
      <c r="H2205" s="3">
        <v>1.59006983641331E-2</v>
      </c>
      <c r="I2205" s="3">
        <v>9.4054218745899441</v>
      </c>
      <c r="J2205" s="3">
        <v>1.3826121100893598</v>
      </c>
      <c r="K2205" s="3">
        <v>0.14955277621527399</v>
      </c>
      <c r="L2205" s="3">
        <v>2.1984498117128496E-2</v>
      </c>
      <c r="M2205" s="2">
        <v>1210</v>
      </c>
      <c r="N2205" s="3" t="s">
        <v>47</v>
      </c>
      <c r="O2205" s="3" t="s">
        <v>84</v>
      </c>
      <c r="P2205" s="3" t="s">
        <v>85</v>
      </c>
      <c r="Q2205" s="3">
        <v>83.713896858699997</v>
      </c>
      <c r="R2205" s="3" t="s">
        <v>50</v>
      </c>
      <c r="S2205" s="3" t="s">
        <v>51</v>
      </c>
      <c r="T2205" s="3" t="s">
        <v>86</v>
      </c>
      <c r="U2205" s="3" t="s">
        <v>53</v>
      </c>
      <c r="V2205" s="3" t="s">
        <v>71</v>
      </c>
      <c r="W2205" s="3" t="s">
        <v>55</v>
      </c>
      <c r="X2205" s="3" t="s">
        <v>87</v>
      </c>
      <c r="Y2205" s="3">
        <v>146</v>
      </c>
      <c r="Z2205" s="3">
        <v>17</v>
      </c>
      <c r="AA2205" s="3" t="s">
        <v>45</v>
      </c>
      <c r="AB2205" s="11">
        <v>84</v>
      </c>
      <c r="AC2205" s="3" t="s">
        <v>88</v>
      </c>
      <c r="AD2205" s="3" t="s">
        <v>58</v>
      </c>
      <c r="AE2205" s="3" t="s">
        <v>58</v>
      </c>
      <c r="AF2205" s="3" t="s">
        <v>58</v>
      </c>
      <c r="AG2205" s="3" t="s">
        <v>51</v>
      </c>
      <c r="AH2205" s="3" t="s">
        <v>59</v>
      </c>
      <c r="AI2205" s="3" t="s">
        <v>60</v>
      </c>
      <c r="AJ2205" s="3" t="s">
        <v>61</v>
      </c>
      <c r="AK2205" s="3" t="s">
        <v>58</v>
      </c>
      <c r="AL2205" s="3" t="s">
        <v>58</v>
      </c>
      <c r="AM2205" s="3" t="s">
        <v>58</v>
      </c>
      <c r="AN2205" s="3" t="s">
        <v>72</v>
      </c>
      <c r="AO2205" s="3" t="s">
        <v>63</v>
      </c>
      <c r="AP2205" s="3">
        <v>32.909604227504033</v>
      </c>
      <c r="AQ2205" s="3">
        <v>64.347843295537402</v>
      </c>
    </row>
    <row r="2206" spans="1:43" x14ac:dyDescent="0.25">
      <c r="A2206" s="2">
        <v>2205</v>
      </c>
      <c r="B2206" s="3" t="s">
        <v>43</v>
      </c>
      <c r="C2206" s="3" t="s">
        <v>44</v>
      </c>
      <c r="D2206" s="3" t="s">
        <v>45</v>
      </c>
      <c r="E2206" s="3" t="s">
        <v>46</v>
      </c>
      <c r="F2206" s="3">
        <v>0.56000000000000005</v>
      </c>
      <c r="G2206" s="3">
        <v>0.48</v>
      </c>
      <c r="H2206" s="3">
        <v>9.7134911362649706E-2</v>
      </c>
      <c r="I2206" s="3">
        <v>9.4054218745899441</v>
      </c>
      <c r="J2206" s="3">
        <v>1.3826121100893598</v>
      </c>
      <c r="K2206" s="3">
        <v>0.91359482011662085</v>
      </c>
      <c r="L2206" s="3">
        <v>0.13429990476245604</v>
      </c>
      <c r="M2206" s="2">
        <v>1210</v>
      </c>
      <c r="N2206" s="3" t="s">
        <v>47</v>
      </c>
      <c r="O2206" s="3" t="s">
        <v>84</v>
      </c>
      <c r="P2206" s="3" t="s">
        <v>85</v>
      </c>
      <c r="Q2206" s="3">
        <v>83.713896858699997</v>
      </c>
      <c r="R2206" s="3" t="s">
        <v>50</v>
      </c>
      <c r="S2206" s="3" t="s">
        <v>51</v>
      </c>
      <c r="T2206" s="3" t="s">
        <v>86</v>
      </c>
      <c r="U2206" s="3" t="s">
        <v>53</v>
      </c>
      <c r="V2206" s="3" t="s">
        <v>71</v>
      </c>
      <c r="W2206" s="3" t="s">
        <v>55</v>
      </c>
      <c r="X2206" s="3" t="s">
        <v>87</v>
      </c>
      <c r="Y2206" s="3">
        <v>146</v>
      </c>
      <c r="Z2206" s="3">
        <v>17</v>
      </c>
      <c r="AA2206" s="3" t="s">
        <v>45</v>
      </c>
      <c r="AB2206" s="11">
        <v>84</v>
      </c>
      <c r="AC2206" s="3" t="s">
        <v>88</v>
      </c>
      <c r="AD2206" s="3" t="s">
        <v>58</v>
      </c>
      <c r="AE2206" s="3" t="s">
        <v>58</v>
      </c>
      <c r="AF2206" s="3" t="s">
        <v>58</v>
      </c>
      <c r="AG2206" s="3" t="s">
        <v>51</v>
      </c>
      <c r="AH2206" s="3" t="s">
        <v>59</v>
      </c>
      <c r="AI2206" s="3" t="s">
        <v>60</v>
      </c>
      <c r="AJ2206" s="3" t="s">
        <v>61</v>
      </c>
      <c r="AK2206" s="3" t="s">
        <v>58</v>
      </c>
      <c r="AL2206" s="3" t="s">
        <v>58</v>
      </c>
      <c r="AM2206" s="3" t="s">
        <v>58</v>
      </c>
      <c r="AN2206" s="3" t="s">
        <v>72</v>
      </c>
      <c r="AO2206" s="3" t="s">
        <v>63</v>
      </c>
      <c r="AP2206" s="3">
        <v>95.485361579279143</v>
      </c>
      <c r="AQ2206" s="3">
        <v>393.09103988719352</v>
      </c>
    </row>
    <row r="2207" spans="1:43" x14ac:dyDescent="0.25">
      <c r="A2207" s="2">
        <v>2206</v>
      </c>
      <c r="B2207" s="3" t="s">
        <v>43</v>
      </c>
      <c r="C2207" s="3" t="s">
        <v>44</v>
      </c>
      <c r="D2207" s="3" t="s">
        <v>45</v>
      </c>
      <c r="E2207" s="3" t="s">
        <v>46</v>
      </c>
      <c r="F2207" s="3">
        <v>0.56000000000000005</v>
      </c>
      <c r="G2207" s="3">
        <v>0.48</v>
      </c>
      <c r="H2207" s="3">
        <v>1.7645467057665998E-2</v>
      </c>
      <c r="I2207" s="3">
        <v>9.4054218745899441</v>
      </c>
      <c r="J2207" s="3">
        <v>1.3826121100893598</v>
      </c>
      <c r="K2207" s="3">
        <v>0.16596306185152804</v>
      </c>
      <c r="L2207" s="3">
        <v>2.4396836442111873E-2</v>
      </c>
      <c r="M2207" s="2">
        <v>1210</v>
      </c>
      <c r="N2207" s="3" t="s">
        <v>47</v>
      </c>
      <c r="O2207" s="3" t="s">
        <v>84</v>
      </c>
      <c r="P2207" s="3" t="s">
        <v>85</v>
      </c>
      <c r="Q2207" s="3">
        <v>83.713896858699997</v>
      </c>
      <c r="R2207" s="3" t="s">
        <v>50</v>
      </c>
      <c r="S2207" s="3" t="s">
        <v>51</v>
      </c>
      <c r="T2207" s="3" t="s">
        <v>86</v>
      </c>
      <c r="U2207" s="3" t="s">
        <v>53</v>
      </c>
      <c r="V2207" s="3" t="s">
        <v>71</v>
      </c>
      <c r="W2207" s="3" t="s">
        <v>55</v>
      </c>
      <c r="X2207" s="3" t="s">
        <v>87</v>
      </c>
      <c r="Y2207" s="3">
        <v>146</v>
      </c>
      <c r="Z2207" s="3">
        <v>17</v>
      </c>
      <c r="AA2207" s="3" t="s">
        <v>45</v>
      </c>
      <c r="AB2207" s="11">
        <v>84</v>
      </c>
      <c r="AC2207" s="3" t="s">
        <v>88</v>
      </c>
      <c r="AD2207" s="3" t="s">
        <v>58</v>
      </c>
      <c r="AE2207" s="3" t="s">
        <v>58</v>
      </c>
      <c r="AF2207" s="3" t="s">
        <v>58</v>
      </c>
      <c r="AG2207" s="3" t="s">
        <v>51</v>
      </c>
      <c r="AH2207" s="3" t="s">
        <v>59</v>
      </c>
      <c r="AI2207" s="3" t="s">
        <v>60</v>
      </c>
      <c r="AJ2207" s="3" t="s">
        <v>61</v>
      </c>
      <c r="AK2207" s="3" t="s">
        <v>58</v>
      </c>
      <c r="AL2207" s="3" t="s">
        <v>58</v>
      </c>
      <c r="AM2207" s="3" t="s">
        <v>58</v>
      </c>
      <c r="AN2207" s="3" t="s">
        <v>72</v>
      </c>
      <c r="AO2207" s="3" t="s">
        <v>63</v>
      </c>
      <c r="AP2207" s="3">
        <v>35.058461553710259</v>
      </c>
      <c r="AQ2207" s="3">
        <v>71.408671688563231</v>
      </c>
    </row>
    <row r="2208" spans="1:43" x14ac:dyDescent="0.25">
      <c r="A2208" s="2">
        <v>2207</v>
      </c>
      <c r="B2208" s="3" t="s">
        <v>43</v>
      </c>
      <c r="C2208" s="3" t="s">
        <v>44</v>
      </c>
      <c r="D2208" s="3" t="s">
        <v>45</v>
      </c>
      <c r="E2208" s="3" t="s">
        <v>46</v>
      </c>
      <c r="F2208" s="3">
        <v>0.56000000000000005</v>
      </c>
      <c r="G2208" s="3">
        <v>0.48</v>
      </c>
      <c r="H2208" s="3">
        <v>2.8867293969734399E-2</v>
      </c>
      <c r="I2208" s="3">
        <v>9.4054218745899441</v>
      </c>
      <c r="J2208" s="3">
        <v>1.3826121100893598</v>
      </c>
      <c r="K2208" s="3">
        <v>0.27150907816315828</v>
      </c>
      <c r="L2208" s="3">
        <v>3.9912270228064331E-2</v>
      </c>
      <c r="M2208" s="2">
        <v>1210</v>
      </c>
      <c r="N2208" s="3" t="s">
        <v>47</v>
      </c>
      <c r="O2208" s="3" t="s">
        <v>84</v>
      </c>
      <c r="P2208" s="3" t="s">
        <v>85</v>
      </c>
      <c r="Q2208" s="3">
        <v>83.713896858699997</v>
      </c>
      <c r="R2208" s="3" t="s">
        <v>50</v>
      </c>
      <c r="S2208" s="3" t="s">
        <v>51</v>
      </c>
      <c r="T2208" s="3" t="s">
        <v>86</v>
      </c>
      <c r="U2208" s="3" t="s">
        <v>53</v>
      </c>
      <c r="V2208" s="3" t="s">
        <v>71</v>
      </c>
      <c r="W2208" s="3" t="s">
        <v>55</v>
      </c>
      <c r="X2208" s="3" t="s">
        <v>87</v>
      </c>
      <c r="Y2208" s="3">
        <v>146</v>
      </c>
      <c r="Z2208" s="3">
        <v>17</v>
      </c>
      <c r="AA2208" s="3" t="s">
        <v>45</v>
      </c>
      <c r="AB2208" s="11">
        <v>84</v>
      </c>
      <c r="AC2208" s="3" t="s">
        <v>88</v>
      </c>
      <c r="AD2208" s="3" t="s">
        <v>58</v>
      </c>
      <c r="AE2208" s="3" t="s">
        <v>58</v>
      </c>
      <c r="AF2208" s="3" t="s">
        <v>58</v>
      </c>
      <c r="AG2208" s="3" t="s">
        <v>51</v>
      </c>
      <c r="AH2208" s="3" t="s">
        <v>59</v>
      </c>
      <c r="AI2208" s="3" t="s">
        <v>60</v>
      </c>
      <c r="AJ2208" s="3" t="s">
        <v>61</v>
      </c>
      <c r="AK2208" s="3" t="s">
        <v>58</v>
      </c>
      <c r="AL2208" s="3" t="s">
        <v>58</v>
      </c>
      <c r="AM2208" s="3" t="s">
        <v>58</v>
      </c>
      <c r="AN2208" s="3" t="s">
        <v>72</v>
      </c>
      <c r="AO2208" s="3" t="s">
        <v>63</v>
      </c>
      <c r="AP2208" s="3">
        <v>58.192132577353703</v>
      </c>
      <c r="AQ2208" s="3">
        <v>116.82179399872865</v>
      </c>
    </row>
    <row r="2209" spans="1:43" x14ac:dyDescent="0.25">
      <c r="A2209" s="2">
        <v>2208</v>
      </c>
      <c r="B2209" s="3" t="s">
        <v>43</v>
      </c>
      <c r="C2209" s="3" t="s">
        <v>44</v>
      </c>
      <c r="D2209" s="3" t="s">
        <v>45</v>
      </c>
      <c r="E2209" s="3" t="s">
        <v>46</v>
      </c>
      <c r="F2209" s="3">
        <v>0.56000000000000005</v>
      </c>
      <c r="G2209" s="3">
        <v>0.48</v>
      </c>
      <c r="H2209" s="3">
        <v>6.5216554112794006E-2</v>
      </c>
      <c r="I2209" s="3">
        <v>9.4368201457499232</v>
      </c>
      <c r="J2209" s="3">
        <v>1.3871586528485931</v>
      </c>
      <c r="K2209" s="3">
        <v>0.61543689168800453</v>
      </c>
      <c r="L2209" s="3">
        <v>9.0465707346530699E-2</v>
      </c>
      <c r="M2209" s="2">
        <v>1200</v>
      </c>
      <c r="N2209" s="3" t="s">
        <v>66</v>
      </c>
      <c r="O2209" s="3" t="s">
        <v>84</v>
      </c>
      <c r="P2209" s="3" t="s">
        <v>85</v>
      </c>
      <c r="Q2209" s="3">
        <v>83.713896858699997</v>
      </c>
      <c r="R2209" s="3" t="s">
        <v>50</v>
      </c>
      <c r="S2209" s="3" t="s">
        <v>51</v>
      </c>
      <c r="T2209" s="3" t="s">
        <v>86</v>
      </c>
      <c r="U2209" s="3" t="s">
        <v>53</v>
      </c>
      <c r="V2209" s="3" t="s">
        <v>71</v>
      </c>
      <c r="W2209" s="3" t="s">
        <v>55</v>
      </c>
      <c r="X2209" s="3" t="s">
        <v>87</v>
      </c>
      <c r="Y2209" s="3">
        <v>146</v>
      </c>
      <c r="Z2209" s="3">
        <v>17</v>
      </c>
      <c r="AA2209" s="3" t="s">
        <v>45</v>
      </c>
      <c r="AB2209" s="11">
        <v>84</v>
      </c>
      <c r="AC2209" s="3" t="s">
        <v>88</v>
      </c>
      <c r="AD2209" s="3" t="s">
        <v>58</v>
      </c>
      <c r="AE2209" s="3" t="s">
        <v>58</v>
      </c>
      <c r="AF2209" s="3" t="s">
        <v>58</v>
      </c>
      <c r="AG2209" s="3" t="s">
        <v>51</v>
      </c>
      <c r="AH2209" s="3" t="s">
        <v>59</v>
      </c>
      <c r="AI2209" s="3" t="s">
        <v>60</v>
      </c>
      <c r="AJ2209" s="3" t="s">
        <v>61</v>
      </c>
      <c r="AK2209" s="3" t="s">
        <v>58</v>
      </c>
      <c r="AL2209" s="3" t="s">
        <v>58</v>
      </c>
      <c r="AM2209" s="3" t="s">
        <v>58</v>
      </c>
      <c r="AN2209" s="3" t="s">
        <v>72</v>
      </c>
      <c r="AO2209" s="3" t="s">
        <v>63</v>
      </c>
      <c r="AP2209" s="3">
        <v>75.135976979988925</v>
      </c>
      <c r="AQ2209" s="3">
        <v>263.92203085815765</v>
      </c>
    </row>
    <row r="2210" spans="1:43" x14ac:dyDescent="0.25">
      <c r="A2210" s="2">
        <v>2209</v>
      </c>
      <c r="B2210" s="3" t="s">
        <v>43</v>
      </c>
      <c r="C2210" s="3" t="s">
        <v>44</v>
      </c>
      <c r="D2210" s="3" t="s">
        <v>45</v>
      </c>
      <c r="E2210" s="3" t="s">
        <v>46</v>
      </c>
      <c r="F2210" s="3">
        <v>0.56000000000000005</v>
      </c>
      <c r="G2210" s="3">
        <v>0.48</v>
      </c>
      <c r="H2210" s="3">
        <v>6.3714066825318702E-2</v>
      </c>
      <c r="I2210" s="3">
        <v>9.4368201457499232</v>
      </c>
      <c r="J2210" s="3">
        <v>1.3871586528485931</v>
      </c>
      <c r="K2210" s="3">
        <v>0.60125818938482434</v>
      </c>
      <c r="L2210" s="3">
        <v>8.8381519104914333E-2</v>
      </c>
      <c r="M2210" s="2">
        <v>1210</v>
      </c>
      <c r="N2210" s="3" t="s">
        <v>47</v>
      </c>
      <c r="O2210" s="3" t="s">
        <v>84</v>
      </c>
      <c r="P2210" s="3" t="s">
        <v>85</v>
      </c>
      <c r="Q2210" s="3">
        <v>83.713896858699997</v>
      </c>
      <c r="R2210" s="3" t="s">
        <v>50</v>
      </c>
      <c r="S2210" s="3" t="s">
        <v>51</v>
      </c>
      <c r="T2210" s="3" t="s">
        <v>86</v>
      </c>
      <c r="U2210" s="3" t="s">
        <v>53</v>
      </c>
      <c r="V2210" s="3" t="s">
        <v>71</v>
      </c>
      <c r="W2210" s="3" t="s">
        <v>55</v>
      </c>
      <c r="X2210" s="3" t="s">
        <v>87</v>
      </c>
      <c r="Y2210" s="3">
        <v>146</v>
      </c>
      <c r="Z2210" s="3">
        <v>17</v>
      </c>
      <c r="AA2210" s="3" t="s">
        <v>45</v>
      </c>
      <c r="AB2210" s="11">
        <v>84</v>
      </c>
      <c r="AC2210" s="3" t="s">
        <v>88</v>
      </c>
      <c r="AD2210" s="3" t="s">
        <v>58</v>
      </c>
      <c r="AE2210" s="3" t="s">
        <v>58</v>
      </c>
      <c r="AF2210" s="3" t="s">
        <v>58</v>
      </c>
      <c r="AG2210" s="3" t="s">
        <v>51</v>
      </c>
      <c r="AH2210" s="3" t="s">
        <v>59</v>
      </c>
      <c r="AI2210" s="3" t="s">
        <v>60</v>
      </c>
      <c r="AJ2210" s="3" t="s">
        <v>61</v>
      </c>
      <c r="AK2210" s="3" t="s">
        <v>58</v>
      </c>
      <c r="AL2210" s="3" t="s">
        <v>58</v>
      </c>
      <c r="AM2210" s="3" t="s">
        <v>58</v>
      </c>
      <c r="AN2210" s="3" t="s">
        <v>72</v>
      </c>
      <c r="AO2210" s="3" t="s">
        <v>63</v>
      </c>
      <c r="AP2210" s="3">
        <v>76.545919430142874</v>
      </c>
      <c r="AQ2210" s="3">
        <v>257.84168052926378</v>
      </c>
    </row>
    <row r="2211" spans="1:43" x14ac:dyDescent="0.25">
      <c r="A2211" s="2">
        <v>2210</v>
      </c>
      <c r="B2211" s="3" t="s">
        <v>43</v>
      </c>
      <c r="C2211" s="3" t="s">
        <v>44</v>
      </c>
      <c r="D2211" s="3" t="s">
        <v>45</v>
      </c>
      <c r="E2211" s="3" t="s">
        <v>46</v>
      </c>
      <c r="F2211" s="3">
        <v>0.56000000000000005</v>
      </c>
      <c r="G2211" s="3">
        <v>0.48</v>
      </c>
      <c r="H2211" s="3">
        <v>1.3098647594931701E-2</v>
      </c>
      <c r="I2211" s="3">
        <v>9.4368201457499232</v>
      </c>
      <c r="J2211" s="3">
        <v>1.3871586528485931</v>
      </c>
      <c r="K2211" s="3">
        <v>0.12360958150593025</v>
      </c>
      <c r="L2211" s="3">
        <v>1.8169902351923922E-2</v>
      </c>
      <c r="M2211" s="2">
        <v>1210</v>
      </c>
      <c r="N2211" s="3" t="s">
        <v>47</v>
      </c>
      <c r="O2211" s="3" t="s">
        <v>84</v>
      </c>
      <c r="P2211" s="3" t="s">
        <v>85</v>
      </c>
      <c r="Q2211" s="3">
        <v>83.713896858699997</v>
      </c>
      <c r="R2211" s="3" t="s">
        <v>50</v>
      </c>
      <c r="S2211" s="3" t="s">
        <v>51</v>
      </c>
      <c r="T2211" s="3" t="s">
        <v>86</v>
      </c>
      <c r="U2211" s="3" t="s">
        <v>53</v>
      </c>
      <c r="V2211" s="3" t="s">
        <v>71</v>
      </c>
      <c r="W2211" s="3" t="s">
        <v>55</v>
      </c>
      <c r="X2211" s="3" t="s">
        <v>87</v>
      </c>
      <c r="Y2211" s="3">
        <v>146</v>
      </c>
      <c r="Z2211" s="3">
        <v>17</v>
      </c>
      <c r="AA2211" s="3" t="s">
        <v>45</v>
      </c>
      <c r="AB2211" s="11">
        <v>84</v>
      </c>
      <c r="AC2211" s="3" t="s">
        <v>88</v>
      </c>
      <c r="AD2211" s="3" t="s">
        <v>58</v>
      </c>
      <c r="AE2211" s="3" t="s">
        <v>58</v>
      </c>
      <c r="AF2211" s="3" t="s">
        <v>58</v>
      </c>
      <c r="AG2211" s="3" t="s">
        <v>51</v>
      </c>
      <c r="AH2211" s="3" t="s">
        <v>59</v>
      </c>
      <c r="AI2211" s="3" t="s">
        <v>60</v>
      </c>
      <c r="AJ2211" s="3" t="s">
        <v>61</v>
      </c>
      <c r="AK2211" s="3" t="s">
        <v>58</v>
      </c>
      <c r="AL2211" s="3" t="s">
        <v>58</v>
      </c>
      <c r="AM2211" s="3" t="s">
        <v>58</v>
      </c>
      <c r="AN2211" s="3" t="s">
        <v>72</v>
      </c>
      <c r="AO2211" s="3" t="s">
        <v>63</v>
      </c>
      <c r="AP2211" s="3">
        <v>29.333541712721747</v>
      </c>
      <c r="AQ2211" s="3">
        <v>53.008346144303857</v>
      </c>
    </row>
    <row r="2212" spans="1:43" x14ac:dyDescent="0.25">
      <c r="A2212" s="2">
        <v>2211</v>
      </c>
      <c r="B2212" s="3" t="s">
        <v>43</v>
      </c>
      <c r="C2212" s="3" t="s">
        <v>44</v>
      </c>
      <c r="D2212" s="3" t="s">
        <v>45</v>
      </c>
      <c r="E2212" s="3" t="s">
        <v>46</v>
      </c>
      <c r="F2212" s="3">
        <v>0.56000000000000005</v>
      </c>
      <c r="G2212" s="3">
        <v>0.48</v>
      </c>
      <c r="H2212" s="3">
        <v>3.30904048197889E-2</v>
      </c>
      <c r="I2212" s="3">
        <v>9.4368201457499232</v>
      </c>
      <c r="J2212" s="3">
        <v>1.3871586528485931</v>
      </c>
      <c r="K2212" s="3">
        <v>0.31226819883440426</v>
      </c>
      <c r="L2212" s="3">
        <v>4.590164137203296E-2</v>
      </c>
      <c r="M2212" s="2">
        <v>1210</v>
      </c>
      <c r="N2212" s="3" t="s">
        <v>47</v>
      </c>
      <c r="O2212" s="3" t="s">
        <v>84</v>
      </c>
      <c r="P2212" s="3" t="s">
        <v>85</v>
      </c>
      <c r="Q2212" s="3">
        <v>83.713896858699997</v>
      </c>
      <c r="R2212" s="3" t="s">
        <v>50</v>
      </c>
      <c r="S2212" s="3" t="s">
        <v>51</v>
      </c>
      <c r="T2212" s="3" t="s">
        <v>86</v>
      </c>
      <c r="U2212" s="3" t="s">
        <v>53</v>
      </c>
      <c r="V2212" s="3" t="s">
        <v>71</v>
      </c>
      <c r="W2212" s="3" t="s">
        <v>55</v>
      </c>
      <c r="X2212" s="3" t="s">
        <v>87</v>
      </c>
      <c r="Y2212" s="3">
        <v>146</v>
      </c>
      <c r="Z2212" s="3">
        <v>17</v>
      </c>
      <c r="AA2212" s="3" t="s">
        <v>45</v>
      </c>
      <c r="AB2212" s="11">
        <v>84</v>
      </c>
      <c r="AC2212" s="3" t="s">
        <v>88</v>
      </c>
      <c r="AD2212" s="3" t="s">
        <v>58</v>
      </c>
      <c r="AE2212" s="3" t="s">
        <v>58</v>
      </c>
      <c r="AF2212" s="3" t="s">
        <v>58</v>
      </c>
      <c r="AG2212" s="3" t="s">
        <v>51</v>
      </c>
      <c r="AH2212" s="3" t="s">
        <v>59</v>
      </c>
      <c r="AI2212" s="3" t="s">
        <v>60</v>
      </c>
      <c r="AJ2212" s="3" t="s">
        <v>61</v>
      </c>
      <c r="AK2212" s="3" t="s">
        <v>58</v>
      </c>
      <c r="AL2212" s="3" t="s">
        <v>58</v>
      </c>
      <c r="AM2212" s="3" t="s">
        <v>58</v>
      </c>
      <c r="AN2212" s="3" t="s">
        <v>72</v>
      </c>
      <c r="AO2212" s="3" t="s">
        <v>63</v>
      </c>
      <c r="AP2212" s="3">
        <v>47.195103849494927</v>
      </c>
      <c r="AQ2212" s="3">
        <v>133.91211726477866</v>
      </c>
    </row>
    <row r="2213" spans="1:43" x14ac:dyDescent="0.25">
      <c r="A2213" s="2">
        <v>2212</v>
      </c>
      <c r="B2213" s="3" t="s">
        <v>43</v>
      </c>
      <c r="C2213" s="3" t="s">
        <v>44</v>
      </c>
      <c r="D2213" s="3" t="s">
        <v>45</v>
      </c>
      <c r="E2213" s="3" t="s">
        <v>46</v>
      </c>
      <c r="F2213" s="3">
        <v>0.56000000000000005</v>
      </c>
      <c r="G2213" s="3">
        <v>0.48</v>
      </c>
      <c r="H2213" s="3">
        <v>3.5021155733013002E-6</v>
      </c>
      <c r="I2213" s="3">
        <v>9.4368201457499232</v>
      </c>
      <c r="J2213" s="3">
        <v>1.3871586528485931</v>
      </c>
      <c r="K2213" s="3">
        <v>3.3048834794874252E-5</v>
      </c>
      <c r="L2213" s="3">
        <v>4.85798992078071E-6</v>
      </c>
      <c r="M2213" s="2">
        <v>1210</v>
      </c>
      <c r="N2213" s="3" t="s">
        <v>47</v>
      </c>
      <c r="O2213" s="3" t="s">
        <v>84</v>
      </c>
      <c r="P2213" s="3" t="s">
        <v>85</v>
      </c>
      <c r="Q2213" s="3">
        <v>83.713896858699997</v>
      </c>
      <c r="R2213" s="3" t="s">
        <v>50</v>
      </c>
      <c r="S2213" s="3" t="s">
        <v>51</v>
      </c>
      <c r="T2213" s="3" t="s">
        <v>86</v>
      </c>
      <c r="U2213" s="3" t="s">
        <v>53</v>
      </c>
      <c r="V2213" s="3" t="s">
        <v>71</v>
      </c>
      <c r="W2213" s="3" t="s">
        <v>55</v>
      </c>
      <c r="X2213" s="3" t="s">
        <v>87</v>
      </c>
      <c r="Y2213" s="3">
        <v>146</v>
      </c>
      <c r="Z2213" s="3">
        <v>17</v>
      </c>
      <c r="AA2213" s="3" t="s">
        <v>45</v>
      </c>
      <c r="AB2213" s="11">
        <v>84</v>
      </c>
      <c r="AC2213" s="3" t="s">
        <v>88</v>
      </c>
      <c r="AD2213" s="3" t="s">
        <v>58</v>
      </c>
      <c r="AE2213" s="3" t="s">
        <v>58</v>
      </c>
      <c r="AF2213" s="3" t="s">
        <v>58</v>
      </c>
      <c r="AG2213" s="3" t="s">
        <v>51</v>
      </c>
      <c r="AH2213" s="3" t="s">
        <v>59</v>
      </c>
      <c r="AI2213" s="3" t="s">
        <v>60</v>
      </c>
      <c r="AJ2213" s="3" t="s">
        <v>61</v>
      </c>
      <c r="AK2213" s="3" t="s">
        <v>58</v>
      </c>
      <c r="AL2213" s="3" t="s">
        <v>58</v>
      </c>
      <c r="AM2213" s="3" t="s">
        <v>58</v>
      </c>
      <c r="AN2213" s="3" t="s">
        <v>72</v>
      </c>
      <c r="AO2213" s="3" t="s">
        <v>63</v>
      </c>
      <c r="AP2213" s="3">
        <v>0.62875304235670537</v>
      </c>
      <c r="AQ2213" s="3">
        <v>1.4172558899801409E-2</v>
      </c>
    </row>
    <row r="2214" spans="1:43" x14ac:dyDescent="0.25">
      <c r="A2214" s="2">
        <v>2213</v>
      </c>
      <c r="B2214" s="3" t="s">
        <v>43</v>
      </c>
      <c r="C2214" s="3" t="s">
        <v>44</v>
      </c>
      <c r="D2214" s="3" t="s">
        <v>45</v>
      </c>
      <c r="E2214" s="3" t="s">
        <v>46</v>
      </c>
      <c r="F2214" s="3">
        <v>0.56000000000000005</v>
      </c>
      <c r="G2214" s="3">
        <v>0.48</v>
      </c>
      <c r="H2214" s="3">
        <v>0.19947929014167201</v>
      </c>
      <c r="I2214" s="3">
        <v>9.4368201457499232</v>
      </c>
      <c r="J2214" s="3">
        <v>1.3871586528485931</v>
      </c>
      <c r="K2214" s="3">
        <v>1.8824501838688246</v>
      </c>
      <c r="L2214" s="3">
        <v>0.27670942338411536</v>
      </c>
      <c r="M2214" s="2">
        <v>1210</v>
      </c>
      <c r="N2214" s="3" t="s">
        <v>47</v>
      </c>
      <c r="O2214" s="3" t="s">
        <v>84</v>
      </c>
      <c r="P2214" s="3" t="s">
        <v>85</v>
      </c>
      <c r="Q2214" s="3">
        <v>83.713896858699997</v>
      </c>
      <c r="R2214" s="3" t="s">
        <v>50</v>
      </c>
      <c r="S2214" s="3" t="s">
        <v>51</v>
      </c>
      <c r="T2214" s="3" t="s">
        <v>86</v>
      </c>
      <c r="U2214" s="3" t="s">
        <v>53</v>
      </c>
      <c r="V2214" s="3" t="s">
        <v>71</v>
      </c>
      <c r="W2214" s="3" t="s">
        <v>55</v>
      </c>
      <c r="X2214" s="3" t="s">
        <v>87</v>
      </c>
      <c r="Y2214" s="3">
        <v>146</v>
      </c>
      <c r="Z2214" s="3">
        <v>17</v>
      </c>
      <c r="AA2214" s="3" t="s">
        <v>45</v>
      </c>
      <c r="AB2214" s="11">
        <v>84</v>
      </c>
      <c r="AC2214" s="3" t="s">
        <v>88</v>
      </c>
      <c r="AD2214" s="3" t="s">
        <v>58</v>
      </c>
      <c r="AE2214" s="3" t="s">
        <v>58</v>
      </c>
      <c r="AF2214" s="3" t="s">
        <v>58</v>
      </c>
      <c r="AG2214" s="3" t="s">
        <v>51</v>
      </c>
      <c r="AH2214" s="3" t="s">
        <v>59</v>
      </c>
      <c r="AI2214" s="3" t="s">
        <v>60</v>
      </c>
      <c r="AJ2214" s="3" t="s">
        <v>61</v>
      </c>
      <c r="AK2214" s="3" t="s">
        <v>58</v>
      </c>
      <c r="AL2214" s="3" t="s">
        <v>58</v>
      </c>
      <c r="AM2214" s="3" t="s">
        <v>58</v>
      </c>
      <c r="AN2214" s="3" t="s">
        <v>72</v>
      </c>
      <c r="AO2214" s="3" t="s">
        <v>63</v>
      </c>
      <c r="AP2214" s="3">
        <v>117.80048560929563</v>
      </c>
      <c r="AQ2214" s="3">
        <v>807.26404644561978</v>
      </c>
    </row>
    <row r="2215" spans="1:43" x14ac:dyDescent="0.25">
      <c r="A2215" s="2">
        <v>2214</v>
      </c>
      <c r="B2215" s="3" t="s">
        <v>43</v>
      </c>
      <c r="C2215" s="3" t="s">
        <v>44</v>
      </c>
      <c r="D2215" s="3" t="s">
        <v>45</v>
      </c>
      <c r="E2215" s="3" t="s">
        <v>46</v>
      </c>
      <c r="F2215" s="3">
        <v>0.56000000000000005</v>
      </c>
      <c r="G2215" s="3">
        <v>0.48</v>
      </c>
      <c r="H2215" s="3">
        <v>0.243160988034821</v>
      </c>
      <c r="I2215" s="3">
        <v>9.4368201457499232</v>
      </c>
      <c r="J2215" s="3">
        <v>1.3871586528485931</v>
      </c>
      <c r="K2215" s="3">
        <v>2.2946665105474549</v>
      </c>
      <c r="L2215" s="3">
        <v>0.33730286858771519</v>
      </c>
      <c r="M2215" s="2">
        <v>1210</v>
      </c>
      <c r="N2215" s="3" t="s">
        <v>47</v>
      </c>
      <c r="O2215" s="3" t="s">
        <v>84</v>
      </c>
      <c r="P2215" s="3" t="s">
        <v>85</v>
      </c>
      <c r="Q2215" s="3">
        <v>83.713896858699997</v>
      </c>
      <c r="R2215" s="3" t="s">
        <v>50</v>
      </c>
      <c r="S2215" s="3" t="s">
        <v>51</v>
      </c>
      <c r="T2215" s="3" t="s">
        <v>86</v>
      </c>
      <c r="U2215" s="3" t="s">
        <v>53</v>
      </c>
      <c r="V2215" s="3" t="s">
        <v>71</v>
      </c>
      <c r="W2215" s="3" t="s">
        <v>55</v>
      </c>
      <c r="X2215" s="3" t="s">
        <v>87</v>
      </c>
      <c r="Y2215" s="3">
        <v>146</v>
      </c>
      <c r="Z2215" s="3">
        <v>17</v>
      </c>
      <c r="AA2215" s="3" t="s">
        <v>45</v>
      </c>
      <c r="AB2215" s="11">
        <v>84</v>
      </c>
      <c r="AC2215" s="3" t="s">
        <v>88</v>
      </c>
      <c r="AD2215" s="3" t="s">
        <v>58</v>
      </c>
      <c r="AE2215" s="3" t="s">
        <v>58</v>
      </c>
      <c r="AF2215" s="3" t="s">
        <v>58</v>
      </c>
      <c r="AG2215" s="3" t="s">
        <v>51</v>
      </c>
      <c r="AH2215" s="3" t="s">
        <v>59</v>
      </c>
      <c r="AI2215" s="3" t="s">
        <v>60</v>
      </c>
      <c r="AJ2215" s="3" t="s">
        <v>61</v>
      </c>
      <c r="AK2215" s="3" t="s">
        <v>58</v>
      </c>
      <c r="AL2215" s="3" t="s">
        <v>58</v>
      </c>
      <c r="AM2215" s="3" t="s">
        <v>58</v>
      </c>
      <c r="AN2215" s="3" t="s">
        <v>72</v>
      </c>
      <c r="AO2215" s="3" t="s">
        <v>63</v>
      </c>
      <c r="AP2215" s="3">
        <v>127.32524307294368</v>
      </c>
      <c r="AQ2215" s="3">
        <v>984.03760610584413</v>
      </c>
    </row>
    <row r="2216" spans="1:43" x14ac:dyDescent="0.25">
      <c r="A2216" s="2">
        <v>2215</v>
      </c>
      <c r="B2216" s="3" t="s">
        <v>43</v>
      </c>
      <c r="C2216" s="3" t="s">
        <v>44</v>
      </c>
      <c r="D2216" s="3" t="s">
        <v>45</v>
      </c>
      <c r="E2216" s="3" t="s">
        <v>46</v>
      </c>
      <c r="F2216" s="3">
        <v>0.56000000000000005</v>
      </c>
      <c r="G2216" s="3">
        <v>0.48</v>
      </c>
      <c r="H2216" s="3">
        <v>4.7032222682041901E-2</v>
      </c>
      <c r="I2216" s="3">
        <v>9.3822824748061056</v>
      </c>
      <c r="J2216" s="3">
        <v>1.3792605835749272</v>
      </c>
      <c r="K2216" s="3">
        <v>0.44126959862089993</v>
      </c>
      <c r="L2216" s="3">
        <v>6.4869690903259045E-2</v>
      </c>
      <c r="M2216" s="2">
        <v>1210</v>
      </c>
      <c r="N2216" s="3" t="s">
        <v>47</v>
      </c>
      <c r="O2216" s="3" t="s">
        <v>84</v>
      </c>
      <c r="P2216" s="3" t="s">
        <v>85</v>
      </c>
      <c r="Q2216" s="3">
        <v>83.713896858699997</v>
      </c>
      <c r="R2216" s="3" t="s">
        <v>50</v>
      </c>
      <c r="S2216" s="3" t="s">
        <v>51</v>
      </c>
      <c r="T2216" s="3" t="s">
        <v>86</v>
      </c>
      <c r="U2216" s="3" t="s">
        <v>53</v>
      </c>
      <c r="V2216" s="3" t="s">
        <v>71</v>
      </c>
      <c r="W2216" s="3" t="s">
        <v>55</v>
      </c>
      <c r="X2216" s="3" t="s">
        <v>87</v>
      </c>
      <c r="Y2216" s="3">
        <v>146</v>
      </c>
      <c r="Z2216" s="3">
        <v>17</v>
      </c>
      <c r="AA2216" s="3" t="s">
        <v>45</v>
      </c>
      <c r="AB2216" s="11">
        <v>84</v>
      </c>
      <c r="AC2216" s="3" t="s">
        <v>88</v>
      </c>
      <c r="AD2216" s="3" t="s">
        <v>58</v>
      </c>
      <c r="AE2216" s="3" t="s">
        <v>58</v>
      </c>
      <c r="AF2216" s="3" t="s">
        <v>58</v>
      </c>
      <c r="AG2216" s="3" t="s">
        <v>51</v>
      </c>
      <c r="AH2216" s="3" t="s">
        <v>59</v>
      </c>
      <c r="AI2216" s="3" t="s">
        <v>60</v>
      </c>
      <c r="AJ2216" s="3" t="s">
        <v>61</v>
      </c>
      <c r="AK2216" s="3" t="s">
        <v>58</v>
      </c>
      <c r="AL2216" s="3" t="s">
        <v>58</v>
      </c>
      <c r="AM2216" s="3" t="s">
        <v>58</v>
      </c>
      <c r="AN2216" s="3" t="s">
        <v>72</v>
      </c>
      <c r="AO2216" s="3" t="s">
        <v>63</v>
      </c>
      <c r="AP2216" s="3">
        <v>56.042762402023214</v>
      </c>
      <c r="AQ2216" s="3">
        <v>190.33265242056834</v>
      </c>
    </row>
    <row r="2217" spans="1:43" x14ac:dyDescent="0.25">
      <c r="A2217" s="2">
        <v>2216</v>
      </c>
      <c r="B2217" s="3" t="s">
        <v>43</v>
      </c>
      <c r="C2217" s="3" t="s">
        <v>44</v>
      </c>
      <c r="D2217" s="3" t="s">
        <v>45</v>
      </c>
      <c r="E2217" s="3" t="s">
        <v>46</v>
      </c>
      <c r="F2217" s="3">
        <v>0.56000000000000005</v>
      </c>
      <c r="G2217" s="3">
        <v>0.48</v>
      </c>
      <c r="H2217" s="3">
        <v>8.7239275015034895E-2</v>
      </c>
      <c r="I2217" s="3">
        <v>9.3822824748061056</v>
      </c>
      <c r="J2217" s="3">
        <v>1.3792605835749272</v>
      </c>
      <c r="K2217" s="3">
        <v>0.818503521088352</v>
      </c>
      <c r="L2217" s="3">
        <v>0.12032569336789059</v>
      </c>
      <c r="M2217" s="2">
        <v>1210</v>
      </c>
      <c r="N2217" s="3" t="s">
        <v>47</v>
      </c>
      <c r="O2217" s="3" t="s">
        <v>84</v>
      </c>
      <c r="P2217" s="3" t="s">
        <v>85</v>
      </c>
      <c r="Q2217" s="3">
        <v>83.713896858699997</v>
      </c>
      <c r="R2217" s="3" t="s">
        <v>50</v>
      </c>
      <c r="S2217" s="3" t="s">
        <v>51</v>
      </c>
      <c r="T2217" s="3" t="s">
        <v>86</v>
      </c>
      <c r="U2217" s="3" t="s">
        <v>53</v>
      </c>
      <c r="V2217" s="3" t="s">
        <v>71</v>
      </c>
      <c r="W2217" s="3" t="s">
        <v>55</v>
      </c>
      <c r="X2217" s="3" t="s">
        <v>87</v>
      </c>
      <c r="Y2217" s="3">
        <v>146</v>
      </c>
      <c r="Z2217" s="3">
        <v>17</v>
      </c>
      <c r="AA2217" s="3" t="s">
        <v>45</v>
      </c>
      <c r="AB2217" s="11">
        <v>84</v>
      </c>
      <c r="AC2217" s="3" t="s">
        <v>88</v>
      </c>
      <c r="AD2217" s="3" t="s">
        <v>58</v>
      </c>
      <c r="AE2217" s="3" t="s">
        <v>58</v>
      </c>
      <c r="AF2217" s="3" t="s">
        <v>58</v>
      </c>
      <c r="AG2217" s="3" t="s">
        <v>51</v>
      </c>
      <c r="AH2217" s="3" t="s">
        <v>59</v>
      </c>
      <c r="AI2217" s="3" t="s">
        <v>60</v>
      </c>
      <c r="AJ2217" s="3" t="s">
        <v>61</v>
      </c>
      <c r="AK2217" s="3" t="s">
        <v>58</v>
      </c>
      <c r="AL2217" s="3" t="s">
        <v>58</v>
      </c>
      <c r="AM2217" s="3" t="s">
        <v>58</v>
      </c>
      <c r="AN2217" s="3" t="s">
        <v>72</v>
      </c>
      <c r="AO2217" s="3" t="s">
        <v>63</v>
      </c>
      <c r="AP2217" s="3">
        <v>83.246831458994833</v>
      </c>
      <c r="AQ2217" s="3">
        <v>353.04482038011383</v>
      </c>
    </row>
    <row r="2218" spans="1:43" x14ac:dyDescent="0.25">
      <c r="A2218" s="2">
        <v>2217</v>
      </c>
      <c r="B2218" s="3" t="s">
        <v>43</v>
      </c>
      <c r="C2218" s="3" t="s">
        <v>44</v>
      </c>
      <c r="D2218" s="3" t="s">
        <v>45</v>
      </c>
      <c r="E2218" s="3" t="s">
        <v>46</v>
      </c>
      <c r="F2218" s="3">
        <v>0.56000000000000005</v>
      </c>
      <c r="G2218" s="3">
        <v>0.48</v>
      </c>
      <c r="H2218" s="3">
        <v>0.159247652775384</v>
      </c>
      <c r="I2218" s="3">
        <v>9.3822824748061056</v>
      </c>
      <c r="J2218" s="3">
        <v>1.3792605835749272</v>
      </c>
      <c r="K2218" s="3">
        <v>1.4941064617884932</v>
      </c>
      <c r="L2218" s="3">
        <v>0.2196440104999135</v>
      </c>
      <c r="M2218" s="2">
        <v>1210</v>
      </c>
      <c r="N2218" s="3" t="s">
        <v>47</v>
      </c>
      <c r="O2218" s="3" t="s">
        <v>84</v>
      </c>
      <c r="P2218" s="3" t="s">
        <v>85</v>
      </c>
      <c r="Q2218" s="3">
        <v>83.713896858699997</v>
      </c>
      <c r="R2218" s="3" t="s">
        <v>50</v>
      </c>
      <c r="S2218" s="3" t="s">
        <v>51</v>
      </c>
      <c r="T2218" s="3" t="s">
        <v>86</v>
      </c>
      <c r="U2218" s="3" t="s">
        <v>53</v>
      </c>
      <c r="V2218" s="3" t="s">
        <v>71</v>
      </c>
      <c r="W2218" s="3" t="s">
        <v>55</v>
      </c>
      <c r="X2218" s="3" t="s">
        <v>87</v>
      </c>
      <c r="Y2218" s="3">
        <v>146</v>
      </c>
      <c r="Z2218" s="3">
        <v>17</v>
      </c>
      <c r="AA2218" s="3" t="s">
        <v>45</v>
      </c>
      <c r="AB2218" s="11">
        <v>84</v>
      </c>
      <c r="AC2218" s="3" t="s">
        <v>88</v>
      </c>
      <c r="AD2218" s="3" t="s">
        <v>58</v>
      </c>
      <c r="AE2218" s="3" t="s">
        <v>58</v>
      </c>
      <c r="AF2218" s="3" t="s">
        <v>58</v>
      </c>
      <c r="AG2218" s="3" t="s">
        <v>51</v>
      </c>
      <c r="AH2218" s="3" t="s">
        <v>59</v>
      </c>
      <c r="AI2218" s="3" t="s">
        <v>60</v>
      </c>
      <c r="AJ2218" s="3" t="s">
        <v>61</v>
      </c>
      <c r="AK2218" s="3" t="s">
        <v>58</v>
      </c>
      <c r="AL2218" s="3" t="s">
        <v>58</v>
      </c>
      <c r="AM2218" s="3" t="s">
        <v>58</v>
      </c>
      <c r="AN2218" s="3" t="s">
        <v>72</v>
      </c>
      <c r="AO2218" s="3" t="s">
        <v>63</v>
      </c>
      <c r="AP2218" s="3">
        <v>150.17060710919952</v>
      </c>
      <c r="AQ2218" s="3">
        <v>644.45238638618855</v>
      </c>
    </row>
    <row r="2219" spans="1:43" x14ac:dyDescent="0.25">
      <c r="A2219" s="2">
        <v>2218</v>
      </c>
      <c r="B2219" s="3" t="s">
        <v>43</v>
      </c>
      <c r="C2219" s="3" t="s">
        <v>44</v>
      </c>
      <c r="D2219" s="3" t="s">
        <v>45</v>
      </c>
      <c r="E2219" s="3" t="s">
        <v>46</v>
      </c>
      <c r="F2219" s="3">
        <v>0.56000000000000005</v>
      </c>
      <c r="G2219" s="3">
        <v>0.48</v>
      </c>
      <c r="H2219" s="3">
        <v>0.33634617241042802</v>
      </c>
      <c r="I2219" s="3">
        <v>9.3846265314071342</v>
      </c>
      <c r="J2219" s="3">
        <v>1.3796007963459072</v>
      </c>
      <c r="K2219" s="3">
        <v>3.1564832133401413</v>
      </c>
      <c r="L2219" s="3">
        <v>0.4640234473053243</v>
      </c>
      <c r="M2219" s="2">
        <v>1200</v>
      </c>
      <c r="N2219" s="3" t="s">
        <v>66</v>
      </c>
      <c r="O2219" s="3" t="s">
        <v>84</v>
      </c>
      <c r="P2219" s="3" t="s">
        <v>85</v>
      </c>
      <c r="Q2219" s="3">
        <v>83.713896858699997</v>
      </c>
      <c r="R2219" s="3" t="s">
        <v>50</v>
      </c>
      <c r="S2219" s="3" t="s">
        <v>51</v>
      </c>
      <c r="T2219" s="3" t="s">
        <v>86</v>
      </c>
      <c r="U2219" s="3" t="s">
        <v>53</v>
      </c>
      <c r="V2219" s="3" t="s">
        <v>71</v>
      </c>
      <c r="W2219" s="3" t="s">
        <v>55</v>
      </c>
      <c r="X2219" s="3" t="s">
        <v>87</v>
      </c>
      <c r="Y2219" s="3">
        <v>146</v>
      </c>
      <c r="Z2219" s="3">
        <v>17</v>
      </c>
      <c r="AA2219" s="3" t="s">
        <v>45</v>
      </c>
      <c r="AB2219" s="11">
        <v>84</v>
      </c>
      <c r="AC2219" s="3" t="s">
        <v>88</v>
      </c>
      <c r="AD2219" s="3" t="s">
        <v>58</v>
      </c>
      <c r="AE2219" s="3" t="s">
        <v>58</v>
      </c>
      <c r="AF2219" s="3" t="s">
        <v>58</v>
      </c>
      <c r="AG2219" s="3" t="s">
        <v>51</v>
      </c>
      <c r="AH2219" s="3" t="s">
        <v>59</v>
      </c>
      <c r="AI2219" s="3" t="s">
        <v>60</v>
      </c>
      <c r="AJ2219" s="3" t="s">
        <v>61</v>
      </c>
      <c r="AK2219" s="3" t="s">
        <v>58</v>
      </c>
      <c r="AL2219" s="3" t="s">
        <v>58</v>
      </c>
      <c r="AM2219" s="3" t="s">
        <v>58</v>
      </c>
      <c r="AN2219" s="3" t="s">
        <v>72</v>
      </c>
      <c r="AO2219" s="3" t="s">
        <v>63</v>
      </c>
      <c r="AP2219" s="3">
        <v>208.56026794252466</v>
      </c>
      <c r="AQ2219" s="3">
        <v>1361.1446679687997</v>
      </c>
    </row>
    <row r="2220" spans="1:43" x14ac:dyDescent="0.25">
      <c r="A2220" s="2">
        <v>2219</v>
      </c>
      <c r="B2220" s="3" t="s">
        <v>43</v>
      </c>
      <c r="C2220" s="3" t="s">
        <v>44</v>
      </c>
      <c r="D2220" s="3" t="s">
        <v>45</v>
      </c>
      <c r="E2220" s="3" t="s">
        <v>46</v>
      </c>
      <c r="F2220" s="3">
        <v>0.56000000000000005</v>
      </c>
      <c r="G2220" s="3">
        <v>0.48</v>
      </c>
      <c r="H2220" s="3">
        <v>0.18652038389176701</v>
      </c>
      <c r="I2220" s="3">
        <v>9.3846265314071342</v>
      </c>
      <c r="J2220" s="3">
        <v>1.3796007963459072</v>
      </c>
      <c r="K2220" s="3">
        <v>1.7504241433189205</v>
      </c>
      <c r="L2220" s="3">
        <v>0.25732367015182606</v>
      </c>
      <c r="M2220" s="2">
        <v>1210</v>
      </c>
      <c r="N2220" s="3" t="s">
        <v>47</v>
      </c>
      <c r="O2220" s="3" t="s">
        <v>84</v>
      </c>
      <c r="P2220" s="3" t="s">
        <v>85</v>
      </c>
      <c r="Q2220" s="3">
        <v>83.713896858699997</v>
      </c>
      <c r="R2220" s="3" t="s">
        <v>50</v>
      </c>
      <c r="S2220" s="3" t="s">
        <v>51</v>
      </c>
      <c r="T2220" s="3" t="s">
        <v>86</v>
      </c>
      <c r="U2220" s="3" t="s">
        <v>53</v>
      </c>
      <c r="V2220" s="3" t="s">
        <v>71</v>
      </c>
      <c r="W2220" s="3" t="s">
        <v>55</v>
      </c>
      <c r="X2220" s="3" t="s">
        <v>87</v>
      </c>
      <c r="Y2220" s="3">
        <v>146</v>
      </c>
      <c r="Z2220" s="3">
        <v>17</v>
      </c>
      <c r="AA2220" s="3" t="s">
        <v>45</v>
      </c>
      <c r="AB2220" s="11">
        <v>84</v>
      </c>
      <c r="AC2220" s="3" t="s">
        <v>88</v>
      </c>
      <c r="AD2220" s="3" t="s">
        <v>58</v>
      </c>
      <c r="AE2220" s="3" t="s">
        <v>58</v>
      </c>
      <c r="AF2220" s="3" t="s">
        <v>58</v>
      </c>
      <c r="AG2220" s="3" t="s">
        <v>51</v>
      </c>
      <c r="AH2220" s="3" t="s">
        <v>59</v>
      </c>
      <c r="AI2220" s="3" t="s">
        <v>60</v>
      </c>
      <c r="AJ2220" s="3" t="s">
        <v>61</v>
      </c>
      <c r="AK2220" s="3" t="s">
        <v>58</v>
      </c>
      <c r="AL2220" s="3" t="s">
        <v>58</v>
      </c>
      <c r="AM2220" s="3" t="s">
        <v>58</v>
      </c>
      <c r="AN2220" s="3" t="s">
        <v>72</v>
      </c>
      <c r="AO2220" s="3" t="s">
        <v>63</v>
      </c>
      <c r="AP2220" s="3">
        <v>118.4787202115923</v>
      </c>
      <c r="AQ2220" s="3">
        <v>754.82121346091037</v>
      </c>
    </row>
    <row r="2221" spans="1:43" x14ac:dyDescent="0.25">
      <c r="A2221" s="2">
        <v>2220</v>
      </c>
      <c r="B2221" s="3" t="s">
        <v>43</v>
      </c>
      <c r="C2221" s="3" t="s">
        <v>44</v>
      </c>
      <c r="D2221" s="3" t="s">
        <v>45</v>
      </c>
      <c r="E2221" s="3" t="s">
        <v>46</v>
      </c>
      <c r="F2221" s="3">
        <v>0.56000000000000005</v>
      </c>
      <c r="G2221" s="3">
        <v>0.48</v>
      </c>
      <c r="H2221" s="3">
        <v>9.0215535055899604E-2</v>
      </c>
      <c r="I2221" s="3">
        <v>9.3846265314071342</v>
      </c>
      <c r="J2221" s="3">
        <v>1.3796007963459072</v>
      </c>
      <c r="K2221" s="3">
        <v>0.84663910383068586</v>
      </c>
      <c r="L2221" s="3">
        <v>0.12446142400589119</v>
      </c>
      <c r="M2221" s="2">
        <v>1210</v>
      </c>
      <c r="N2221" s="3" t="s">
        <v>47</v>
      </c>
      <c r="O2221" s="3" t="s">
        <v>84</v>
      </c>
      <c r="P2221" s="3" t="s">
        <v>85</v>
      </c>
      <c r="Q2221" s="3">
        <v>83.713896858699997</v>
      </c>
      <c r="R2221" s="3" t="s">
        <v>50</v>
      </c>
      <c r="S2221" s="3" t="s">
        <v>51</v>
      </c>
      <c r="T2221" s="3" t="s">
        <v>86</v>
      </c>
      <c r="U2221" s="3" t="s">
        <v>53</v>
      </c>
      <c r="V2221" s="3" t="s">
        <v>71</v>
      </c>
      <c r="W2221" s="3" t="s">
        <v>55</v>
      </c>
      <c r="X2221" s="3" t="s">
        <v>87</v>
      </c>
      <c r="Y2221" s="3">
        <v>146</v>
      </c>
      <c r="Z2221" s="3">
        <v>17</v>
      </c>
      <c r="AA2221" s="3" t="s">
        <v>45</v>
      </c>
      <c r="AB2221" s="11">
        <v>84</v>
      </c>
      <c r="AC2221" s="3" t="s">
        <v>88</v>
      </c>
      <c r="AD2221" s="3" t="s">
        <v>58</v>
      </c>
      <c r="AE2221" s="3" t="s">
        <v>58</v>
      </c>
      <c r="AF2221" s="3" t="s">
        <v>58</v>
      </c>
      <c r="AG2221" s="3" t="s">
        <v>51</v>
      </c>
      <c r="AH2221" s="3" t="s">
        <v>59</v>
      </c>
      <c r="AI2221" s="3" t="s">
        <v>60</v>
      </c>
      <c r="AJ2221" s="3" t="s">
        <v>61</v>
      </c>
      <c r="AK2221" s="3" t="s">
        <v>58</v>
      </c>
      <c r="AL2221" s="3" t="s">
        <v>58</v>
      </c>
      <c r="AM2221" s="3" t="s">
        <v>58</v>
      </c>
      <c r="AN2221" s="3" t="s">
        <v>72</v>
      </c>
      <c r="AO2221" s="3" t="s">
        <v>63</v>
      </c>
      <c r="AP2221" s="3">
        <v>95.737124370564828</v>
      </c>
      <c r="AQ2221" s="3">
        <v>365.08931744121969</v>
      </c>
    </row>
    <row r="2222" spans="1:43" x14ac:dyDescent="0.25">
      <c r="A2222" s="2">
        <v>2221</v>
      </c>
      <c r="B2222" s="3" t="s">
        <v>43</v>
      </c>
      <c r="C2222" s="3" t="s">
        <v>44</v>
      </c>
      <c r="D2222" s="3" t="s">
        <v>45</v>
      </c>
      <c r="E2222" s="3" t="s">
        <v>46</v>
      </c>
      <c r="F2222" s="3">
        <v>0.56000000000000005</v>
      </c>
      <c r="G2222" s="3">
        <v>0.48</v>
      </c>
      <c r="H2222" s="3">
        <v>3.5440728263846498E-4</v>
      </c>
      <c r="I2222" s="3">
        <v>9.3846265314071342</v>
      </c>
      <c r="J2222" s="3">
        <v>1.3796007963459072</v>
      </c>
      <c r="K2222" s="3">
        <v>3.3259799875728453E-3</v>
      </c>
      <c r="L2222" s="3">
        <v>4.8894056935881529E-4</v>
      </c>
      <c r="M2222" s="2">
        <v>1210</v>
      </c>
      <c r="N2222" s="3" t="s">
        <v>47</v>
      </c>
      <c r="O2222" s="3" t="s">
        <v>84</v>
      </c>
      <c r="P2222" s="3" t="s">
        <v>85</v>
      </c>
      <c r="Q2222" s="3">
        <v>83.713896858699997</v>
      </c>
      <c r="R2222" s="3" t="s">
        <v>50</v>
      </c>
      <c r="S2222" s="3" t="s">
        <v>51</v>
      </c>
      <c r="T2222" s="3" t="s">
        <v>86</v>
      </c>
      <c r="U2222" s="3" t="s">
        <v>53</v>
      </c>
      <c r="V2222" s="3" t="s">
        <v>71</v>
      </c>
      <c r="W2222" s="3" t="s">
        <v>55</v>
      </c>
      <c r="X2222" s="3" t="s">
        <v>87</v>
      </c>
      <c r="Y2222" s="3">
        <v>146</v>
      </c>
      <c r="Z2222" s="3">
        <v>17</v>
      </c>
      <c r="AA2222" s="3" t="s">
        <v>45</v>
      </c>
      <c r="AB2222" s="11">
        <v>84</v>
      </c>
      <c r="AC2222" s="3" t="s">
        <v>88</v>
      </c>
      <c r="AD2222" s="3" t="s">
        <v>58</v>
      </c>
      <c r="AE2222" s="3" t="s">
        <v>58</v>
      </c>
      <c r="AF2222" s="3" t="s">
        <v>58</v>
      </c>
      <c r="AG2222" s="3" t="s">
        <v>51</v>
      </c>
      <c r="AH2222" s="3" t="s">
        <v>59</v>
      </c>
      <c r="AI2222" s="3" t="s">
        <v>60</v>
      </c>
      <c r="AJ2222" s="3" t="s">
        <v>61</v>
      </c>
      <c r="AK2222" s="3" t="s">
        <v>58</v>
      </c>
      <c r="AL2222" s="3" t="s">
        <v>58</v>
      </c>
      <c r="AM2222" s="3" t="s">
        <v>58</v>
      </c>
      <c r="AN2222" s="3" t="s">
        <v>72</v>
      </c>
      <c r="AO2222" s="3" t="s">
        <v>63</v>
      </c>
      <c r="AP2222" s="3">
        <v>14.36059648694469</v>
      </c>
      <c r="AQ2222" s="3">
        <v>1.434235387890803</v>
      </c>
    </row>
    <row r="2223" spans="1:43" x14ac:dyDescent="0.25">
      <c r="A2223" s="2">
        <v>2222</v>
      </c>
      <c r="B2223" s="3" t="s">
        <v>43</v>
      </c>
      <c r="C2223" s="3" t="s">
        <v>44</v>
      </c>
      <c r="D2223" s="3" t="s">
        <v>45</v>
      </c>
      <c r="E2223" s="3" t="s">
        <v>46</v>
      </c>
      <c r="F2223" s="3">
        <v>0.56000000000000005</v>
      </c>
      <c r="G2223" s="3">
        <v>0.48</v>
      </c>
      <c r="H2223" s="3">
        <v>4.3269550271800199E-3</v>
      </c>
      <c r="I2223" s="3">
        <v>9.3846265314071342</v>
      </c>
      <c r="J2223" s="3">
        <v>1.3796007963459072</v>
      </c>
      <c r="K2223" s="3">
        <v>4.0606856948279091E-2</v>
      </c>
      <c r="L2223" s="3">
        <v>5.9694706012504819E-3</v>
      </c>
      <c r="M2223" s="2">
        <v>1210</v>
      </c>
      <c r="N2223" s="3" t="s">
        <v>47</v>
      </c>
      <c r="O2223" s="3" t="s">
        <v>84</v>
      </c>
      <c r="P2223" s="3" t="s">
        <v>85</v>
      </c>
      <c r="Q2223" s="3">
        <v>83.713896858699997</v>
      </c>
      <c r="R2223" s="3" t="s">
        <v>50</v>
      </c>
      <c r="S2223" s="3" t="s">
        <v>51</v>
      </c>
      <c r="T2223" s="3" t="s">
        <v>86</v>
      </c>
      <c r="U2223" s="3" t="s">
        <v>53</v>
      </c>
      <c r="V2223" s="3" t="s">
        <v>71</v>
      </c>
      <c r="W2223" s="3" t="s">
        <v>55</v>
      </c>
      <c r="X2223" s="3" t="s">
        <v>87</v>
      </c>
      <c r="Y2223" s="3">
        <v>146</v>
      </c>
      <c r="Z2223" s="3">
        <v>17</v>
      </c>
      <c r="AA2223" s="3" t="s">
        <v>45</v>
      </c>
      <c r="AB2223" s="11">
        <v>84</v>
      </c>
      <c r="AC2223" s="3" t="s">
        <v>88</v>
      </c>
      <c r="AD2223" s="3" t="s">
        <v>58</v>
      </c>
      <c r="AE2223" s="3" t="s">
        <v>58</v>
      </c>
      <c r="AF2223" s="3" t="s">
        <v>58</v>
      </c>
      <c r="AG2223" s="3" t="s">
        <v>51</v>
      </c>
      <c r="AH2223" s="3" t="s">
        <v>59</v>
      </c>
      <c r="AI2223" s="3" t="s">
        <v>60</v>
      </c>
      <c r="AJ2223" s="3" t="s">
        <v>61</v>
      </c>
      <c r="AK2223" s="3" t="s">
        <v>58</v>
      </c>
      <c r="AL2223" s="3" t="s">
        <v>58</v>
      </c>
      <c r="AM2223" s="3" t="s">
        <v>58</v>
      </c>
      <c r="AN2223" s="3" t="s">
        <v>72</v>
      </c>
      <c r="AO2223" s="3" t="s">
        <v>63</v>
      </c>
      <c r="AP2223" s="3">
        <v>66.774454689842131</v>
      </c>
      <c r="AQ2223" s="3">
        <v>17.510565741179441</v>
      </c>
    </row>
    <row r="2224" spans="1:43" x14ac:dyDescent="0.25">
      <c r="A2224" s="2">
        <v>2223</v>
      </c>
      <c r="B2224" s="3" t="s">
        <v>43</v>
      </c>
      <c r="C2224" s="3" t="s">
        <v>44</v>
      </c>
      <c r="D2224" s="3" t="s">
        <v>45</v>
      </c>
      <c r="E2224" s="3" t="s">
        <v>46</v>
      </c>
      <c r="F2224" s="3">
        <v>0.56000000000000005</v>
      </c>
      <c r="G2224" s="3">
        <v>0.48</v>
      </c>
      <c r="H2224" s="3">
        <v>0.141984679248118</v>
      </c>
      <c r="I2224" s="3">
        <v>9.3977177884613763</v>
      </c>
      <c r="J2224" s="3">
        <v>1.3814949858815235</v>
      </c>
      <c r="K2224" s="3">
        <v>1.3343319458590213</v>
      </c>
      <c r="L2224" s="3">
        <v>0.19615112245327143</v>
      </c>
      <c r="M2224" s="2">
        <v>1200</v>
      </c>
      <c r="N2224" s="3" t="s">
        <v>66</v>
      </c>
      <c r="O2224" s="3" t="s">
        <v>84</v>
      </c>
      <c r="P2224" s="3" t="s">
        <v>85</v>
      </c>
      <c r="Q2224" s="3">
        <v>83.713896858699997</v>
      </c>
      <c r="R2224" s="3" t="s">
        <v>50</v>
      </c>
      <c r="S2224" s="3" t="s">
        <v>51</v>
      </c>
      <c r="T2224" s="3" t="s">
        <v>86</v>
      </c>
      <c r="U2224" s="3" t="s">
        <v>53</v>
      </c>
      <c r="V2224" s="3" t="s">
        <v>71</v>
      </c>
      <c r="W2224" s="3" t="s">
        <v>55</v>
      </c>
      <c r="X2224" s="3" t="s">
        <v>87</v>
      </c>
      <c r="Y2224" s="3">
        <v>146</v>
      </c>
      <c r="Z2224" s="3">
        <v>17</v>
      </c>
      <c r="AA2224" s="3" t="s">
        <v>45</v>
      </c>
      <c r="AB2224" s="11">
        <v>84</v>
      </c>
      <c r="AC2224" s="3" t="s">
        <v>88</v>
      </c>
      <c r="AD2224" s="3" t="s">
        <v>58</v>
      </c>
      <c r="AE2224" s="3" t="s">
        <v>58</v>
      </c>
      <c r="AF2224" s="3" t="s">
        <v>58</v>
      </c>
      <c r="AG2224" s="3" t="s">
        <v>51</v>
      </c>
      <c r="AH2224" s="3" t="s">
        <v>59</v>
      </c>
      <c r="AI2224" s="3" t="s">
        <v>60</v>
      </c>
      <c r="AJ2224" s="3" t="s">
        <v>61</v>
      </c>
      <c r="AK2224" s="3" t="s">
        <v>58</v>
      </c>
      <c r="AL2224" s="3" t="s">
        <v>58</v>
      </c>
      <c r="AM2224" s="3" t="s">
        <v>58</v>
      </c>
      <c r="AN2224" s="3" t="s">
        <v>72</v>
      </c>
      <c r="AO2224" s="3" t="s">
        <v>63</v>
      </c>
      <c r="AP2224" s="3">
        <v>136.2271004472243</v>
      </c>
      <c r="AQ2224" s="3">
        <v>574.59161109765068</v>
      </c>
    </row>
    <row r="2225" spans="1:43" x14ac:dyDescent="0.25">
      <c r="A2225" s="2">
        <v>2224</v>
      </c>
      <c r="B2225" s="3" t="s">
        <v>43</v>
      </c>
      <c r="C2225" s="3" t="s">
        <v>44</v>
      </c>
      <c r="D2225" s="3" t="s">
        <v>45</v>
      </c>
      <c r="E2225" s="3" t="s">
        <v>46</v>
      </c>
      <c r="F2225" s="3">
        <v>0.56000000000000005</v>
      </c>
      <c r="G2225" s="3">
        <v>0.48</v>
      </c>
      <c r="H2225" s="3">
        <v>4.5717518683195402E-2</v>
      </c>
      <c r="I2225" s="3">
        <v>9.3977177884613763</v>
      </c>
      <c r="J2225" s="3">
        <v>1.3814949858815235</v>
      </c>
      <c r="K2225" s="3">
        <v>0.42964033857338074</v>
      </c>
      <c r="L2225" s="3">
        <v>6.3158522827779326E-2</v>
      </c>
      <c r="M2225" s="2">
        <v>1210</v>
      </c>
      <c r="N2225" s="3" t="s">
        <v>47</v>
      </c>
      <c r="O2225" s="3" t="s">
        <v>84</v>
      </c>
      <c r="P2225" s="3" t="s">
        <v>85</v>
      </c>
      <c r="Q2225" s="3">
        <v>83.713896858699997</v>
      </c>
      <c r="R2225" s="3" t="s">
        <v>50</v>
      </c>
      <c r="S2225" s="3" t="s">
        <v>51</v>
      </c>
      <c r="T2225" s="3" t="s">
        <v>86</v>
      </c>
      <c r="U2225" s="3" t="s">
        <v>53</v>
      </c>
      <c r="V2225" s="3" t="s">
        <v>71</v>
      </c>
      <c r="W2225" s="3" t="s">
        <v>55</v>
      </c>
      <c r="X2225" s="3" t="s">
        <v>87</v>
      </c>
      <c r="Y2225" s="3">
        <v>146</v>
      </c>
      <c r="Z2225" s="3">
        <v>17</v>
      </c>
      <c r="AA2225" s="3" t="s">
        <v>45</v>
      </c>
      <c r="AB2225" s="11">
        <v>84</v>
      </c>
      <c r="AC2225" s="3" t="s">
        <v>88</v>
      </c>
      <c r="AD2225" s="3" t="s">
        <v>58</v>
      </c>
      <c r="AE2225" s="3" t="s">
        <v>58</v>
      </c>
      <c r="AF2225" s="3" t="s">
        <v>58</v>
      </c>
      <c r="AG2225" s="3" t="s">
        <v>51</v>
      </c>
      <c r="AH2225" s="3" t="s">
        <v>59</v>
      </c>
      <c r="AI2225" s="3" t="s">
        <v>60</v>
      </c>
      <c r="AJ2225" s="3" t="s">
        <v>61</v>
      </c>
      <c r="AK2225" s="3" t="s">
        <v>58</v>
      </c>
      <c r="AL2225" s="3" t="s">
        <v>58</v>
      </c>
      <c r="AM2225" s="3" t="s">
        <v>58</v>
      </c>
      <c r="AN2225" s="3" t="s">
        <v>72</v>
      </c>
      <c r="AO2225" s="3" t="s">
        <v>63</v>
      </c>
      <c r="AP2225" s="3">
        <v>60.850810105925781</v>
      </c>
      <c r="AQ2225" s="3">
        <v>185.01223409928116</v>
      </c>
    </row>
    <row r="2226" spans="1:43" x14ac:dyDescent="0.25">
      <c r="A2226" s="2">
        <v>2225</v>
      </c>
      <c r="B2226" s="3" t="s">
        <v>43</v>
      </c>
      <c r="C2226" s="3" t="s">
        <v>44</v>
      </c>
      <c r="D2226" s="3" t="s">
        <v>45</v>
      </c>
      <c r="E2226" s="3" t="s">
        <v>46</v>
      </c>
      <c r="F2226" s="3">
        <v>0.56000000000000005</v>
      </c>
      <c r="G2226" s="3">
        <v>0.48</v>
      </c>
      <c r="H2226" s="3">
        <v>0.110361123965856</v>
      </c>
      <c r="I2226" s="3">
        <v>9.3977177884613763</v>
      </c>
      <c r="J2226" s="3">
        <v>1.3814949858815235</v>
      </c>
      <c r="K2226" s="3">
        <v>1.0371426978485161</v>
      </c>
      <c r="L2226" s="3">
        <v>0.15246333939507931</v>
      </c>
      <c r="M2226" s="2">
        <v>1210</v>
      </c>
      <c r="N2226" s="3" t="s">
        <v>47</v>
      </c>
      <c r="O2226" s="3" t="s">
        <v>84</v>
      </c>
      <c r="P2226" s="3" t="s">
        <v>85</v>
      </c>
      <c r="Q2226" s="3">
        <v>83.713896858699997</v>
      </c>
      <c r="R2226" s="3" t="s">
        <v>50</v>
      </c>
      <c r="S2226" s="3" t="s">
        <v>51</v>
      </c>
      <c r="T2226" s="3" t="s">
        <v>86</v>
      </c>
      <c r="U2226" s="3" t="s">
        <v>53</v>
      </c>
      <c r="V2226" s="3" t="s">
        <v>71</v>
      </c>
      <c r="W2226" s="3" t="s">
        <v>55</v>
      </c>
      <c r="X2226" s="3" t="s">
        <v>87</v>
      </c>
      <c r="Y2226" s="3">
        <v>146</v>
      </c>
      <c r="Z2226" s="3">
        <v>17</v>
      </c>
      <c r="AA2226" s="3" t="s">
        <v>45</v>
      </c>
      <c r="AB2226" s="11">
        <v>84</v>
      </c>
      <c r="AC2226" s="3" t="s">
        <v>88</v>
      </c>
      <c r="AD2226" s="3" t="s">
        <v>58</v>
      </c>
      <c r="AE2226" s="3" t="s">
        <v>58</v>
      </c>
      <c r="AF2226" s="3" t="s">
        <v>58</v>
      </c>
      <c r="AG2226" s="3" t="s">
        <v>51</v>
      </c>
      <c r="AH2226" s="3" t="s">
        <v>59</v>
      </c>
      <c r="AI2226" s="3" t="s">
        <v>60</v>
      </c>
      <c r="AJ2226" s="3" t="s">
        <v>61</v>
      </c>
      <c r="AK2226" s="3" t="s">
        <v>58</v>
      </c>
      <c r="AL2226" s="3" t="s">
        <v>58</v>
      </c>
      <c r="AM2226" s="3" t="s">
        <v>58</v>
      </c>
      <c r="AN2226" s="3" t="s">
        <v>72</v>
      </c>
      <c r="AO2226" s="3" t="s">
        <v>63</v>
      </c>
      <c r="AP2226" s="3">
        <v>86.944916962599834</v>
      </c>
      <c r="AQ2226" s="3">
        <v>446.61562330450698</v>
      </c>
    </row>
    <row r="2227" spans="1:43" x14ac:dyDescent="0.25">
      <c r="A2227" s="2">
        <v>2226</v>
      </c>
      <c r="B2227" s="3" t="s">
        <v>43</v>
      </c>
      <c r="C2227" s="3" t="s">
        <v>44</v>
      </c>
      <c r="D2227" s="3" t="s">
        <v>45</v>
      </c>
      <c r="E2227" s="3" t="s">
        <v>46</v>
      </c>
      <c r="F2227" s="3">
        <v>0.56000000000000005</v>
      </c>
      <c r="G2227" s="3">
        <v>0.48</v>
      </c>
      <c r="H2227" s="3">
        <v>0.31793032743911698</v>
      </c>
      <c r="I2227" s="3">
        <v>9.3977177884613763</v>
      </c>
      <c r="J2227" s="3">
        <v>1.3814949858815235</v>
      </c>
      <c r="K2227" s="3">
        <v>2.9878194936659397</v>
      </c>
      <c r="L2227" s="3">
        <v>0.43921915321681104</v>
      </c>
      <c r="M2227" s="2">
        <v>1210</v>
      </c>
      <c r="N2227" s="3" t="s">
        <v>47</v>
      </c>
      <c r="O2227" s="3" t="s">
        <v>84</v>
      </c>
      <c r="P2227" s="3" t="s">
        <v>85</v>
      </c>
      <c r="Q2227" s="3">
        <v>83.713896858699997</v>
      </c>
      <c r="R2227" s="3" t="s">
        <v>50</v>
      </c>
      <c r="S2227" s="3" t="s">
        <v>51</v>
      </c>
      <c r="T2227" s="3" t="s">
        <v>86</v>
      </c>
      <c r="U2227" s="3" t="s">
        <v>53</v>
      </c>
      <c r="V2227" s="3" t="s">
        <v>71</v>
      </c>
      <c r="W2227" s="3" t="s">
        <v>55</v>
      </c>
      <c r="X2227" s="3" t="s">
        <v>87</v>
      </c>
      <c r="Y2227" s="3">
        <v>146</v>
      </c>
      <c r="Z2227" s="3">
        <v>17</v>
      </c>
      <c r="AA2227" s="3" t="s">
        <v>45</v>
      </c>
      <c r="AB2227" s="11">
        <v>84</v>
      </c>
      <c r="AC2227" s="3" t="s">
        <v>88</v>
      </c>
      <c r="AD2227" s="3" t="s">
        <v>58</v>
      </c>
      <c r="AE2227" s="3" t="s">
        <v>58</v>
      </c>
      <c r="AF2227" s="3" t="s">
        <v>58</v>
      </c>
      <c r="AG2227" s="3" t="s">
        <v>51</v>
      </c>
      <c r="AH2227" s="3" t="s">
        <v>59</v>
      </c>
      <c r="AI2227" s="3" t="s">
        <v>60</v>
      </c>
      <c r="AJ2227" s="3" t="s">
        <v>61</v>
      </c>
      <c r="AK2227" s="3" t="s">
        <v>58</v>
      </c>
      <c r="AL2227" s="3" t="s">
        <v>58</v>
      </c>
      <c r="AM2227" s="3" t="s">
        <v>58</v>
      </c>
      <c r="AN2227" s="3" t="s">
        <v>72</v>
      </c>
      <c r="AO2227" s="3" t="s">
        <v>63</v>
      </c>
      <c r="AP2227" s="3">
        <v>145.51544809682071</v>
      </c>
      <c r="AQ2227" s="3">
        <v>1286.6183874727262</v>
      </c>
    </row>
    <row r="2228" spans="1:43" x14ac:dyDescent="0.25">
      <c r="A2228" s="2">
        <v>2227</v>
      </c>
      <c r="B2228" s="3" t="s">
        <v>43</v>
      </c>
      <c r="C2228" s="3" t="s">
        <v>44</v>
      </c>
      <c r="D2228" s="3" t="s">
        <v>45</v>
      </c>
      <c r="E2228" s="3" t="s">
        <v>46</v>
      </c>
      <c r="F2228" s="3">
        <v>0.56000000000000005</v>
      </c>
      <c r="G2228" s="3">
        <v>0.48</v>
      </c>
      <c r="H2228" s="3">
        <v>1.4569567842549101E-3</v>
      </c>
      <c r="I2228" s="3">
        <v>9.3977177884613763</v>
      </c>
      <c r="J2228" s="3">
        <v>1.3814949858815235</v>
      </c>
      <c r="K2228" s="3">
        <v>1.3692068688411852E-2</v>
      </c>
      <c r="L2228" s="3">
        <v>2.0127784920942267E-3</v>
      </c>
      <c r="M2228" s="2">
        <v>1210</v>
      </c>
      <c r="N2228" s="3" t="s">
        <v>47</v>
      </c>
      <c r="O2228" s="3" t="s">
        <v>84</v>
      </c>
      <c r="P2228" s="3" t="s">
        <v>85</v>
      </c>
      <c r="Q2228" s="3">
        <v>83.713896858699997</v>
      </c>
      <c r="R2228" s="3" t="s">
        <v>50</v>
      </c>
      <c r="S2228" s="3" t="s">
        <v>51</v>
      </c>
      <c r="T2228" s="3" t="s">
        <v>86</v>
      </c>
      <c r="U2228" s="3" t="s">
        <v>53</v>
      </c>
      <c r="V2228" s="3" t="s">
        <v>71</v>
      </c>
      <c r="W2228" s="3" t="s">
        <v>55</v>
      </c>
      <c r="X2228" s="3" t="s">
        <v>87</v>
      </c>
      <c r="Y2228" s="3">
        <v>146</v>
      </c>
      <c r="Z2228" s="3">
        <v>17</v>
      </c>
      <c r="AA2228" s="3" t="s">
        <v>45</v>
      </c>
      <c r="AB2228" s="11">
        <v>84</v>
      </c>
      <c r="AC2228" s="3" t="s">
        <v>88</v>
      </c>
      <c r="AD2228" s="3" t="s">
        <v>58</v>
      </c>
      <c r="AE2228" s="3" t="s">
        <v>58</v>
      </c>
      <c r="AF2228" s="3" t="s">
        <v>58</v>
      </c>
      <c r="AG2228" s="3" t="s">
        <v>51</v>
      </c>
      <c r="AH2228" s="3" t="s">
        <v>59</v>
      </c>
      <c r="AI2228" s="3" t="s">
        <v>60</v>
      </c>
      <c r="AJ2228" s="3" t="s">
        <v>61</v>
      </c>
      <c r="AK2228" s="3" t="s">
        <v>58</v>
      </c>
      <c r="AL2228" s="3" t="s">
        <v>58</v>
      </c>
      <c r="AM2228" s="3" t="s">
        <v>58</v>
      </c>
      <c r="AN2228" s="3" t="s">
        <v>72</v>
      </c>
      <c r="AO2228" s="3" t="s">
        <v>63</v>
      </c>
      <c r="AP2228" s="3">
        <v>10.451834471963249</v>
      </c>
      <c r="AQ2228" s="3">
        <v>5.8960949195212384</v>
      </c>
    </row>
    <row r="2229" spans="1:43" x14ac:dyDescent="0.25">
      <c r="A2229" s="2">
        <v>2228</v>
      </c>
      <c r="B2229" s="3" t="s">
        <v>43</v>
      </c>
      <c r="C2229" s="3" t="s">
        <v>44</v>
      </c>
      <c r="D2229" s="3" t="s">
        <v>45</v>
      </c>
      <c r="E2229" s="3" t="s">
        <v>46</v>
      </c>
      <c r="F2229" s="3">
        <v>0.56000000000000005</v>
      </c>
      <c r="G2229" s="3">
        <v>0.48</v>
      </c>
      <c r="H2229" s="3">
        <v>3.1284757038526798E-4</v>
      </c>
      <c r="I2229" s="3">
        <v>9.3977177884613763</v>
      </c>
      <c r="J2229" s="3">
        <v>1.3814949858815235</v>
      </c>
      <c r="K2229" s="3">
        <v>2.9400531772865554E-3</v>
      </c>
      <c r="L2229" s="3">
        <v>4.3219734983246475E-4</v>
      </c>
      <c r="M2229" s="2">
        <v>1210</v>
      </c>
      <c r="N2229" s="3" t="s">
        <v>47</v>
      </c>
      <c r="O2229" s="3" t="s">
        <v>84</v>
      </c>
      <c r="P2229" s="3" t="s">
        <v>85</v>
      </c>
      <c r="Q2229" s="3">
        <v>83.713896858699997</v>
      </c>
      <c r="R2229" s="3" t="s">
        <v>50</v>
      </c>
      <c r="S2229" s="3" t="s">
        <v>51</v>
      </c>
      <c r="T2229" s="3" t="s">
        <v>86</v>
      </c>
      <c r="U2229" s="3" t="s">
        <v>53</v>
      </c>
      <c r="V2229" s="3" t="s">
        <v>71</v>
      </c>
      <c r="W2229" s="3" t="s">
        <v>55</v>
      </c>
      <c r="X2229" s="3" t="s">
        <v>87</v>
      </c>
      <c r="Y2229" s="3">
        <v>146</v>
      </c>
      <c r="Z2229" s="3">
        <v>17</v>
      </c>
      <c r="AA2229" s="3" t="s">
        <v>45</v>
      </c>
      <c r="AB2229" s="11">
        <v>84</v>
      </c>
      <c r="AC2229" s="3" t="s">
        <v>88</v>
      </c>
      <c r="AD2229" s="3" t="s">
        <v>58</v>
      </c>
      <c r="AE2229" s="3" t="s">
        <v>58</v>
      </c>
      <c r="AF2229" s="3" t="s">
        <v>58</v>
      </c>
      <c r="AG2229" s="3" t="s">
        <v>51</v>
      </c>
      <c r="AH2229" s="3" t="s">
        <v>59</v>
      </c>
      <c r="AI2229" s="3" t="s">
        <v>60</v>
      </c>
      <c r="AJ2229" s="3" t="s">
        <v>61</v>
      </c>
      <c r="AK2229" s="3" t="s">
        <v>58</v>
      </c>
      <c r="AL2229" s="3" t="s">
        <v>58</v>
      </c>
      <c r="AM2229" s="3" t="s">
        <v>58</v>
      </c>
      <c r="AN2229" s="3" t="s">
        <v>72</v>
      </c>
      <c r="AO2229" s="3" t="s">
        <v>63</v>
      </c>
      <c r="AP2229" s="3">
        <v>5.4915389365117173</v>
      </c>
      <c r="AQ2229" s="3">
        <v>1.2660491994458565</v>
      </c>
    </row>
    <row r="2230" spans="1:43" x14ac:dyDescent="0.25">
      <c r="A2230" s="2">
        <v>2229</v>
      </c>
      <c r="B2230" s="3" t="s">
        <v>43</v>
      </c>
      <c r="C2230" s="3" t="s">
        <v>44</v>
      </c>
      <c r="D2230" s="3" t="s">
        <v>45</v>
      </c>
      <c r="E2230" s="3" t="s">
        <v>46</v>
      </c>
      <c r="F2230" s="3">
        <v>0.56000000000000005</v>
      </c>
      <c r="G2230" s="3">
        <v>0.48</v>
      </c>
      <c r="H2230" s="3">
        <v>3.2081063837600498E-3</v>
      </c>
      <c r="I2230" s="3">
        <v>9.4136694772347553</v>
      </c>
      <c r="J2230" s="3">
        <v>1.3838063012275716</v>
      </c>
      <c r="K2230" s="3">
        <v>3.0200053144523949E-2</v>
      </c>
      <c r="L2230" s="3">
        <v>4.4393978288555548E-3</v>
      </c>
      <c r="M2230" s="2">
        <v>1210</v>
      </c>
      <c r="N2230" s="3" t="s">
        <v>47</v>
      </c>
      <c r="O2230" s="3" t="s">
        <v>84</v>
      </c>
      <c r="P2230" s="3" t="s">
        <v>85</v>
      </c>
      <c r="Q2230" s="3">
        <v>83.713896858699997</v>
      </c>
      <c r="R2230" s="3" t="s">
        <v>50</v>
      </c>
      <c r="S2230" s="3" t="s">
        <v>51</v>
      </c>
      <c r="T2230" s="3" t="s">
        <v>86</v>
      </c>
      <c r="U2230" s="3" t="s">
        <v>53</v>
      </c>
      <c r="V2230" s="3" t="s">
        <v>71</v>
      </c>
      <c r="W2230" s="3" t="s">
        <v>55</v>
      </c>
      <c r="X2230" s="3" t="s">
        <v>87</v>
      </c>
      <c r="Y2230" s="3">
        <v>146</v>
      </c>
      <c r="Z2230" s="3">
        <v>17</v>
      </c>
      <c r="AA2230" s="3" t="s">
        <v>45</v>
      </c>
      <c r="AB2230" s="11">
        <v>84</v>
      </c>
      <c r="AC2230" s="3" t="s">
        <v>88</v>
      </c>
      <c r="AD2230" s="3" t="s">
        <v>58</v>
      </c>
      <c r="AE2230" s="3" t="s">
        <v>58</v>
      </c>
      <c r="AF2230" s="3" t="s">
        <v>58</v>
      </c>
      <c r="AG2230" s="3" t="s">
        <v>51</v>
      </c>
      <c r="AH2230" s="3" t="s">
        <v>59</v>
      </c>
      <c r="AI2230" s="3" t="s">
        <v>60</v>
      </c>
      <c r="AJ2230" s="3" t="s">
        <v>61</v>
      </c>
      <c r="AK2230" s="3" t="s">
        <v>58</v>
      </c>
      <c r="AL2230" s="3" t="s">
        <v>58</v>
      </c>
      <c r="AM2230" s="3" t="s">
        <v>58</v>
      </c>
      <c r="AN2230" s="3" t="s">
        <v>72</v>
      </c>
      <c r="AO2230" s="3" t="s">
        <v>63</v>
      </c>
      <c r="AP2230" s="3">
        <v>17.698995502958834</v>
      </c>
      <c r="AQ2230" s="3">
        <v>12.982745922861811</v>
      </c>
    </row>
    <row r="2231" spans="1:43" x14ac:dyDescent="0.25">
      <c r="A2231" s="2">
        <v>2230</v>
      </c>
      <c r="B2231" s="3" t="s">
        <v>43</v>
      </c>
      <c r="C2231" s="3" t="s">
        <v>44</v>
      </c>
      <c r="D2231" s="3" t="s">
        <v>45</v>
      </c>
      <c r="E2231" s="3" t="s">
        <v>46</v>
      </c>
      <c r="F2231" s="3">
        <v>0.56000000000000005</v>
      </c>
      <c r="G2231" s="3">
        <v>0.48</v>
      </c>
      <c r="H2231" s="3">
        <v>0.157932497123008</v>
      </c>
      <c r="I2231" s="3">
        <v>9.4136694772347553</v>
      </c>
      <c r="J2231" s="3">
        <v>1.3838063012275716</v>
      </c>
      <c r="K2231" s="3">
        <v>1.4867243276303261</v>
      </c>
      <c r="L2231" s="3">
        <v>0.21854798468742379</v>
      </c>
      <c r="M2231" s="2">
        <v>1210</v>
      </c>
      <c r="N2231" s="3" t="s">
        <v>47</v>
      </c>
      <c r="O2231" s="3" t="s">
        <v>84</v>
      </c>
      <c r="P2231" s="3" t="s">
        <v>85</v>
      </c>
      <c r="Q2231" s="3">
        <v>83.713896858699997</v>
      </c>
      <c r="R2231" s="3" t="s">
        <v>50</v>
      </c>
      <c r="S2231" s="3" t="s">
        <v>51</v>
      </c>
      <c r="T2231" s="3" t="s">
        <v>86</v>
      </c>
      <c r="U2231" s="3" t="s">
        <v>53</v>
      </c>
      <c r="V2231" s="3" t="s">
        <v>71</v>
      </c>
      <c r="W2231" s="3" t="s">
        <v>55</v>
      </c>
      <c r="X2231" s="3" t="s">
        <v>87</v>
      </c>
      <c r="Y2231" s="3">
        <v>146</v>
      </c>
      <c r="Z2231" s="3">
        <v>17</v>
      </c>
      <c r="AA2231" s="3" t="s">
        <v>45</v>
      </c>
      <c r="AB2231" s="11">
        <v>84</v>
      </c>
      <c r="AC2231" s="3" t="s">
        <v>88</v>
      </c>
      <c r="AD2231" s="3" t="s">
        <v>58</v>
      </c>
      <c r="AE2231" s="3" t="s">
        <v>58</v>
      </c>
      <c r="AF2231" s="3" t="s">
        <v>58</v>
      </c>
      <c r="AG2231" s="3" t="s">
        <v>51</v>
      </c>
      <c r="AH2231" s="3" t="s">
        <v>59</v>
      </c>
      <c r="AI2231" s="3" t="s">
        <v>60</v>
      </c>
      <c r="AJ2231" s="3" t="s">
        <v>61</v>
      </c>
      <c r="AK2231" s="3" t="s">
        <v>58</v>
      </c>
      <c r="AL2231" s="3" t="s">
        <v>58</v>
      </c>
      <c r="AM2231" s="3" t="s">
        <v>58</v>
      </c>
      <c r="AN2231" s="3" t="s">
        <v>72</v>
      </c>
      <c r="AO2231" s="3" t="s">
        <v>63</v>
      </c>
      <c r="AP2231" s="3">
        <v>101.71616521923113</v>
      </c>
      <c r="AQ2231" s="3">
        <v>639.13014028791531</v>
      </c>
    </row>
    <row r="2232" spans="1:43" x14ac:dyDescent="0.25">
      <c r="A2232" s="2">
        <v>2231</v>
      </c>
      <c r="B2232" s="3" t="s">
        <v>43</v>
      </c>
      <c r="C2232" s="3" t="s">
        <v>44</v>
      </c>
      <c r="D2232" s="3" t="s">
        <v>45</v>
      </c>
      <c r="E2232" s="3" t="s">
        <v>46</v>
      </c>
      <c r="F2232" s="3">
        <v>0.56000000000000005</v>
      </c>
      <c r="G2232" s="3">
        <v>0.48</v>
      </c>
      <c r="H2232" s="3">
        <v>0.113813284437132</v>
      </c>
      <c r="I2232" s="3">
        <v>9.4136694772347553</v>
      </c>
      <c r="J2232" s="3">
        <v>1.3838063012275716</v>
      </c>
      <c r="K2232" s="3">
        <v>1.0714006418096669</v>
      </c>
      <c r="L2232" s="3">
        <v>0.15749554016750916</v>
      </c>
      <c r="M2232" s="2">
        <v>1210</v>
      </c>
      <c r="N2232" s="3" t="s">
        <v>47</v>
      </c>
      <c r="O2232" s="3" t="s">
        <v>84</v>
      </c>
      <c r="P2232" s="3" t="s">
        <v>85</v>
      </c>
      <c r="Q2232" s="3">
        <v>83.713896858699997</v>
      </c>
      <c r="R2232" s="3" t="s">
        <v>50</v>
      </c>
      <c r="S2232" s="3" t="s">
        <v>51</v>
      </c>
      <c r="T2232" s="3" t="s">
        <v>86</v>
      </c>
      <c r="U2232" s="3" t="s">
        <v>53</v>
      </c>
      <c r="V2232" s="3" t="s">
        <v>71</v>
      </c>
      <c r="W2232" s="3" t="s">
        <v>55</v>
      </c>
      <c r="X2232" s="3" t="s">
        <v>87</v>
      </c>
      <c r="Y2232" s="3">
        <v>146</v>
      </c>
      <c r="Z2232" s="3">
        <v>17</v>
      </c>
      <c r="AA2232" s="3" t="s">
        <v>45</v>
      </c>
      <c r="AB2232" s="11">
        <v>84</v>
      </c>
      <c r="AC2232" s="3" t="s">
        <v>88</v>
      </c>
      <c r="AD2232" s="3" t="s">
        <v>58</v>
      </c>
      <c r="AE2232" s="3" t="s">
        <v>58</v>
      </c>
      <c r="AF2232" s="3" t="s">
        <v>58</v>
      </c>
      <c r="AG2232" s="3" t="s">
        <v>51</v>
      </c>
      <c r="AH2232" s="3" t="s">
        <v>59</v>
      </c>
      <c r="AI2232" s="3" t="s">
        <v>60</v>
      </c>
      <c r="AJ2232" s="3" t="s">
        <v>61</v>
      </c>
      <c r="AK2232" s="3" t="s">
        <v>58</v>
      </c>
      <c r="AL2232" s="3" t="s">
        <v>58</v>
      </c>
      <c r="AM2232" s="3" t="s">
        <v>58</v>
      </c>
      <c r="AN2232" s="3" t="s">
        <v>72</v>
      </c>
      <c r="AO2232" s="3" t="s">
        <v>63</v>
      </c>
      <c r="AP2232" s="3">
        <v>85.908981390552213</v>
      </c>
      <c r="AQ2232" s="3">
        <v>460.5860210788461</v>
      </c>
    </row>
    <row r="2233" spans="1:43" x14ac:dyDescent="0.25">
      <c r="A2233" s="2">
        <v>2232</v>
      </c>
      <c r="B2233" s="3" t="s">
        <v>43</v>
      </c>
      <c r="C2233" s="3" t="s">
        <v>44</v>
      </c>
      <c r="D2233" s="3" t="s">
        <v>45</v>
      </c>
      <c r="E2233" s="3" t="s">
        <v>46</v>
      </c>
      <c r="F2233" s="3">
        <v>0.56000000000000005</v>
      </c>
      <c r="G2233" s="3">
        <v>0.48</v>
      </c>
      <c r="H2233" s="3">
        <v>7.6329973949859903E-7</v>
      </c>
      <c r="I2233" s="3">
        <v>9.4136694772347553</v>
      </c>
      <c r="J2233" s="3">
        <v>1.3838063012275716</v>
      </c>
      <c r="K2233" s="3">
        <v>7.1854514596992014E-6</v>
      </c>
      <c r="L2233" s="3">
        <v>1.0562589892435253E-6</v>
      </c>
      <c r="M2233" s="2">
        <v>1210</v>
      </c>
      <c r="N2233" s="3" t="s">
        <v>47</v>
      </c>
      <c r="O2233" s="3" t="s">
        <v>84</v>
      </c>
      <c r="P2233" s="3" t="s">
        <v>85</v>
      </c>
      <c r="Q2233" s="3">
        <v>83.713896858699997</v>
      </c>
      <c r="R2233" s="3" t="s">
        <v>50</v>
      </c>
      <c r="S2233" s="3" t="s">
        <v>51</v>
      </c>
      <c r="T2233" s="3" t="s">
        <v>86</v>
      </c>
      <c r="U2233" s="3" t="s">
        <v>53</v>
      </c>
      <c r="V2233" s="3" t="s">
        <v>71</v>
      </c>
      <c r="W2233" s="3" t="s">
        <v>55</v>
      </c>
      <c r="X2233" s="3" t="s">
        <v>87</v>
      </c>
      <c r="Y2233" s="3">
        <v>146</v>
      </c>
      <c r="Z2233" s="3">
        <v>17</v>
      </c>
      <c r="AA2233" s="3" t="s">
        <v>45</v>
      </c>
      <c r="AB2233" s="11">
        <v>84</v>
      </c>
      <c r="AC2233" s="3" t="s">
        <v>88</v>
      </c>
      <c r="AD2233" s="3" t="s">
        <v>58</v>
      </c>
      <c r="AE2233" s="3" t="s">
        <v>58</v>
      </c>
      <c r="AF2233" s="3" t="s">
        <v>58</v>
      </c>
      <c r="AG2233" s="3" t="s">
        <v>51</v>
      </c>
      <c r="AH2233" s="3" t="s">
        <v>59</v>
      </c>
      <c r="AI2233" s="3" t="s">
        <v>60</v>
      </c>
      <c r="AJ2233" s="3" t="s">
        <v>61</v>
      </c>
      <c r="AK2233" s="3" t="s">
        <v>58</v>
      </c>
      <c r="AL2233" s="3" t="s">
        <v>58</v>
      </c>
      <c r="AM2233" s="3" t="s">
        <v>58</v>
      </c>
      <c r="AN2233" s="3" t="s">
        <v>72</v>
      </c>
      <c r="AO2233" s="3" t="s">
        <v>63</v>
      </c>
      <c r="AP2233" s="3">
        <v>0.33412745108946673</v>
      </c>
      <c r="AQ2233" s="3">
        <v>3.088964453006153E-3</v>
      </c>
    </row>
    <row r="2234" spans="1:43" x14ac:dyDescent="0.25">
      <c r="A2234" s="2">
        <v>2233</v>
      </c>
      <c r="B2234" s="3" t="s">
        <v>43</v>
      </c>
      <c r="C2234" s="3" t="s">
        <v>44</v>
      </c>
      <c r="D2234" s="3" t="s">
        <v>45</v>
      </c>
      <c r="E2234" s="3" t="s">
        <v>46</v>
      </c>
      <c r="F2234" s="3">
        <v>0.56000000000000005</v>
      </c>
      <c r="G2234" s="3">
        <v>0.48</v>
      </c>
      <c r="H2234" s="3">
        <v>0.342808802516327</v>
      </c>
      <c r="I2234" s="3">
        <v>9.4136694772347553</v>
      </c>
      <c r="J2234" s="3">
        <v>1.3838063012275716</v>
      </c>
      <c r="K2234" s="3">
        <v>3.2270887607753447</v>
      </c>
      <c r="L2234" s="3">
        <v>0.47438098103837151</v>
      </c>
      <c r="M2234" s="2">
        <v>1210</v>
      </c>
      <c r="N2234" s="3" t="s">
        <v>47</v>
      </c>
      <c r="O2234" s="3" t="s">
        <v>84</v>
      </c>
      <c r="P2234" s="3" t="s">
        <v>85</v>
      </c>
      <c r="Q2234" s="3">
        <v>83.713896858699997</v>
      </c>
      <c r="R2234" s="3" t="s">
        <v>50</v>
      </c>
      <c r="S2234" s="3" t="s">
        <v>51</v>
      </c>
      <c r="T2234" s="3" t="s">
        <v>86</v>
      </c>
      <c r="U2234" s="3" t="s">
        <v>53</v>
      </c>
      <c r="V2234" s="3" t="s">
        <v>71</v>
      </c>
      <c r="W2234" s="3" t="s">
        <v>55</v>
      </c>
      <c r="X2234" s="3" t="s">
        <v>87</v>
      </c>
      <c r="Y2234" s="3">
        <v>146</v>
      </c>
      <c r="Z2234" s="3">
        <v>17</v>
      </c>
      <c r="AA2234" s="3" t="s">
        <v>45</v>
      </c>
      <c r="AB2234" s="11">
        <v>84</v>
      </c>
      <c r="AC2234" s="3" t="s">
        <v>88</v>
      </c>
      <c r="AD2234" s="3" t="s">
        <v>58</v>
      </c>
      <c r="AE2234" s="3" t="s">
        <v>58</v>
      </c>
      <c r="AF2234" s="3" t="s">
        <v>58</v>
      </c>
      <c r="AG2234" s="3" t="s">
        <v>51</v>
      </c>
      <c r="AH2234" s="3" t="s">
        <v>59</v>
      </c>
      <c r="AI2234" s="3" t="s">
        <v>60</v>
      </c>
      <c r="AJ2234" s="3" t="s">
        <v>61</v>
      </c>
      <c r="AK2234" s="3" t="s">
        <v>58</v>
      </c>
      <c r="AL2234" s="3" t="s">
        <v>58</v>
      </c>
      <c r="AM2234" s="3" t="s">
        <v>58</v>
      </c>
      <c r="AN2234" s="3" t="s">
        <v>72</v>
      </c>
      <c r="AO2234" s="3" t="s">
        <v>63</v>
      </c>
      <c r="AP2234" s="3">
        <v>153.96278986304347</v>
      </c>
      <c r="AQ2234" s="3">
        <v>1387.2980041184528</v>
      </c>
    </row>
    <row r="2235" spans="1:43" x14ac:dyDescent="0.25">
      <c r="A2235" s="2">
        <v>2234</v>
      </c>
      <c r="B2235" s="3" t="s">
        <v>43</v>
      </c>
      <c r="C2235" s="3" t="s">
        <v>44</v>
      </c>
      <c r="D2235" s="3" t="s">
        <v>45</v>
      </c>
      <c r="E2235" s="3" t="s">
        <v>46</v>
      </c>
      <c r="F2235" s="3">
        <v>0.56000000000000005</v>
      </c>
      <c r="G2235" s="3">
        <v>0.48</v>
      </c>
      <c r="H2235" s="3">
        <v>0.25896631819694699</v>
      </c>
      <c r="I2235" s="3">
        <v>9.3904516703651648</v>
      </c>
      <c r="J2235" s="3">
        <v>1.3804425118719557</v>
      </c>
      <c r="K2235" s="3">
        <v>2.4318106952808378</v>
      </c>
      <c r="L2235" s="3">
        <v>0.35748811478202563</v>
      </c>
      <c r="M2235" s="2">
        <v>1200</v>
      </c>
      <c r="N2235" s="3" t="s">
        <v>66</v>
      </c>
      <c r="O2235" s="3" t="s">
        <v>84</v>
      </c>
      <c r="P2235" s="3" t="s">
        <v>85</v>
      </c>
      <c r="Q2235" s="3">
        <v>83.713896858699997</v>
      </c>
      <c r="R2235" s="3" t="s">
        <v>50</v>
      </c>
      <c r="S2235" s="3" t="s">
        <v>51</v>
      </c>
      <c r="T2235" s="3" t="s">
        <v>86</v>
      </c>
      <c r="U2235" s="3" t="s">
        <v>53</v>
      </c>
      <c r="V2235" s="3" t="s">
        <v>71</v>
      </c>
      <c r="W2235" s="3" t="s">
        <v>55</v>
      </c>
      <c r="X2235" s="3" t="s">
        <v>87</v>
      </c>
      <c r="Y2235" s="3">
        <v>146</v>
      </c>
      <c r="Z2235" s="3">
        <v>17</v>
      </c>
      <c r="AA2235" s="3" t="s">
        <v>45</v>
      </c>
      <c r="AB2235" s="11">
        <v>84</v>
      </c>
      <c r="AC2235" s="3" t="s">
        <v>88</v>
      </c>
      <c r="AD2235" s="3" t="s">
        <v>58</v>
      </c>
      <c r="AE2235" s="3" t="s">
        <v>58</v>
      </c>
      <c r="AF2235" s="3" t="s">
        <v>58</v>
      </c>
      <c r="AG2235" s="3" t="s">
        <v>51</v>
      </c>
      <c r="AH2235" s="3" t="s">
        <v>59</v>
      </c>
      <c r="AI2235" s="3" t="s">
        <v>60</v>
      </c>
      <c r="AJ2235" s="3" t="s">
        <v>61</v>
      </c>
      <c r="AK2235" s="3" t="s">
        <v>58</v>
      </c>
      <c r="AL2235" s="3" t="s">
        <v>58</v>
      </c>
      <c r="AM2235" s="3" t="s">
        <v>58</v>
      </c>
      <c r="AN2235" s="3" t="s">
        <v>72</v>
      </c>
      <c r="AO2235" s="3" t="s">
        <v>63</v>
      </c>
      <c r="AP2235" s="3">
        <v>163.58040374877126</v>
      </c>
      <c r="AQ2235" s="3">
        <v>1047.999507980596</v>
      </c>
    </row>
    <row r="2236" spans="1:43" x14ac:dyDescent="0.25">
      <c r="A2236" s="2">
        <v>2235</v>
      </c>
      <c r="B2236" s="3" t="s">
        <v>43</v>
      </c>
      <c r="C2236" s="3" t="s">
        <v>44</v>
      </c>
      <c r="D2236" s="3" t="s">
        <v>45</v>
      </c>
      <c r="E2236" s="3" t="s">
        <v>46</v>
      </c>
      <c r="F2236" s="3">
        <v>0.56000000000000005</v>
      </c>
      <c r="G2236" s="3">
        <v>0.48</v>
      </c>
      <c r="H2236" s="3">
        <v>5.66540871121494E-2</v>
      </c>
      <c r="I2236" s="3">
        <v>9.3904516703651648</v>
      </c>
      <c r="J2236" s="3">
        <v>1.3804425118719557</v>
      </c>
      <c r="K2236" s="3">
        <v>0.53200746695529688</v>
      </c>
      <c r="L2236" s="3">
        <v>7.8207710320908105E-2</v>
      </c>
      <c r="M2236" s="2">
        <v>1210</v>
      </c>
      <c r="N2236" s="3" t="s">
        <v>47</v>
      </c>
      <c r="O2236" s="3" t="s">
        <v>84</v>
      </c>
      <c r="P2236" s="3" t="s">
        <v>85</v>
      </c>
      <c r="Q2236" s="3">
        <v>83.713896858699997</v>
      </c>
      <c r="R2236" s="3" t="s">
        <v>50</v>
      </c>
      <c r="S2236" s="3" t="s">
        <v>51</v>
      </c>
      <c r="T2236" s="3" t="s">
        <v>86</v>
      </c>
      <c r="U2236" s="3" t="s">
        <v>53</v>
      </c>
      <c r="V2236" s="3" t="s">
        <v>71</v>
      </c>
      <c r="W2236" s="3" t="s">
        <v>55</v>
      </c>
      <c r="X2236" s="3" t="s">
        <v>87</v>
      </c>
      <c r="Y2236" s="3">
        <v>146</v>
      </c>
      <c r="Z2236" s="3">
        <v>17</v>
      </c>
      <c r="AA2236" s="3" t="s">
        <v>45</v>
      </c>
      <c r="AB2236" s="11">
        <v>84</v>
      </c>
      <c r="AC2236" s="3" t="s">
        <v>88</v>
      </c>
      <c r="AD2236" s="3" t="s">
        <v>58</v>
      </c>
      <c r="AE2236" s="3" t="s">
        <v>58</v>
      </c>
      <c r="AF2236" s="3" t="s">
        <v>58</v>
      </c>
      <c r="AG2236" s="3" t="s">
        <v>51</v>
      </c>
      <c r="AH2236" s="3" t="s">
        <v>59</v>
      </c>
      <c r="AI2236" s="3" t="s">
        <v>60</v>
      </c>
      <c r="AJ2236" s="3" t="s">
        <v>61</v>
      </c>
      <c r="AK2236" s="3" t="s">
        <v>58</v>
      </c>
      <c r="AL2236" s="3" t="s">
        <v>58</v>
      </c>
      <c r="AM2236" s="3" t="s">
        <v>58</v>
      </c>
      <c r="AN2236" s="3" t="s">
        <v>72</v>
      </c>
      <c r="AO2236" s="3" t="s">
        <v>63</v>
      </c>
      <c r="AP2236" s="3">
        <v>71.666957850341817</v>
      </c>
      <c r="AQ2236" s="3">
        <v>229.27095628501081</v>
      </c>
    </row>
    <row r="2237" spans="1:43" x14ac:dyDescent="0.25">
      <c r="A2237" s="2">
        <v>2236</v>
      </c>
      <c r="B2237" s="3" t="s">
        <v>43</v>
      </c>
      <c r="C2237" s="3" t="s">
        <v>44</v>
      </c>
      <c r="D2237" s="3" t="s">
        <v>45</v>
      </c>
      <c r="E2237" s="3" t="s">
        <v>46</v>
      </c>
      <c r="F2237" s="3">
        <v>0.56000000000000005</v>
      </c>
      <c r="G2237" s="3">
        <v>0.48</v>
      </c>
      <c r="H2237" s="3">
        <v>0.103439358170585</v>
      </c>
      <c r="I2237" s="3">
        <v>9.3904516703651648</v>
      </c>
      <c r="J2237" s="3">
        <v>1.3804425118719557</v>
      </c>
      <c r="K2237" s="3">
        <v>0.97134229371447045</v>
      </c>
      <c r="L2237" s="3">
        <v>0.14279208741942526</v>
      </c>
      <c r="M2237" s="2">
        <v>1210</v>
      </c>
      <c r="N2237" s="3" t="s">
        <v>47</v>
      </c>
      <c r="O2237" s="3" t="s">
        <v>84</v>
      </c>
      <c r="P2237" s="3" t="s">
        <v>85</v>
      </c>
      <c r="Q2237" s="3">
        <v>83.713896858699997</v>
      </c>
      <c r="R2237" s="3" t="s">
        <v>50</v>
      </c>
      <c r="S2237" s="3" t="s">
        <v>51</v>
      </c>
      <c r="T2237" s="3" t="s">
        <v>86</v>
      </c>
      <c r="U2237" s="3" t="s">
        <v>53</v>
      </c>
      <c r="V2237" s="3" t="s">
        <v>71</v>
      </c>
      <c r="W2237" s="3" t="s">
        <v>55</v>
      </c>
      <c r="X2237" s="3" t="s">
        <v>87</v>
      </c>
      <c r="Y2237" s="3">
        <v>146</v>
      </c>
      <c r="Z2237" s="3">
        <v>17</v>
      </c>
      <c r="AA2237" s="3" t="s">
        <v>45</v>
      </c>
      <c r="AB2237" s="11">
        <v>84</v>
      </c>
      <c r="AC2237" s="3" t="s">
        <v>88</v>
      </c>
      <c r="AD2237" s="3" t="s">
        <v>58</v>
      </c>
      <c r="AE2237" s="3" t="s">
        <v>58</v>
      </c>
      <c r="AF2237" s="3" t="s">
        <v>58</v>
      </c>
      <c r="AG2237" s="3" t="s">
        <v>51</v>
      </c>
      <c r="AH2237" s="3" t="s">
        <v>59</v>
      </c>
      <c r="AI2237" s="3" t="s">
        <v>60</v>
      </c>
      <c r="AJ2237" s="3" t="s">
        <v>61</v>
      </c>
      <c r="AK2237" s="3" t="s">
        <v>58</v>
      </c>
      <c r="AL2237" s="3" t="s">
        <v>58</v>
      </c>
      <c r="AM2237" s="3" t="s">
        <v>58</v>
      </c>
      <c r="AN2237" s="3" t="s">
        <v>72</v>
      </c>
      <c r="AO2237" s="3" t="s">
        <v>63</v>
      </c>
      <c r="AP2237" s="3">
        <v>99.946893645492651</v>
      </c>
      <c r="AQ2237" s="3">
        <v>418.60423094156386</v>
      </c>
    </row>
    <row r="2238" spans="1:43" x14ac:dyDescent="0.25">
      <c r="A2238" s="2">
        <v>2237</v>
      </c>
      <c r="B2238" s="3" t="s">
        <v>43</v>
      </c>
      <c r="C2238" s="3" t="s">
        <v>44</v>
      </c>
      <c r="D2238" s="3" t="s">
        <v>45</v>
      </c>
      <c r="E2238" s="3" t="s">
        <v>46</v>
      </c>
      <c r="F2238" s="3">
        <v>0.56000000000000005</v>
      </c>
      <c r="G2238" s="3">
        <v>0.48</v>
      </c>
      <c r="H2238" s="3">
        <v>0.18701462571236499</v>
      </c>
      <c r="I2238" s="3">
        <v>9.3904516703651648</v>
      </c>
      <c r="J2238" s="3">
        <v>1.3804425118719557</v>
      </c>
      <c r="K2238" s="3">
        <v>1.7561518044033939</v>
      </c>
      <c r="L2238" s="3">
        <v>0.25816293967517073</v>
      </c>
      <c r="M2238" s="2">
        <v>1210</v>
      </c>
      <c r="N2238" s="3" t="s">
        <v>47</v>
      </c>
      <c r="O2238" s="3" t="s">
        <v>84</v>
      </c>
      <c r="P2238" s="3" t="s">
        <v>85</v>
      </c>
      <c r="Q2238" s="3">
        <v>83.713896858699997</v>
      </c>
      <c r="R2238" s="3" t="s">
        <v>50</v>
      </c>
      <c r="S2238" s="3" t="s">
        <v>51</v>
      </c>
      <c r="T2238" s="3" t="s">
        <v>86</v>
      </c>
      <c r="U2238" s="3" t="s">
        <v>53</v>
      </c>
      <c r="V2238" s="3" t="s">
        <v>71</v>
      </c>
      <c r="W2238" s="3" t="s">
        <v>55</v>
      </c>
      <c r="X2238" s="3" t="s">
        <v>87</v>
      </c>
      <c r="Y2238" s="3">
        <v>146</v>
      </c>
      <c r="Z2238" s="3">
        <v>17</v>
      </c>
      <c r="AA2238" s="3" t="s">
        <v>45</v>
      </c>
      <c r="AB2238" s="11">
        <v>84</v>
      </c>
      <c r="AC2238" s="3" t="s">
        <v>88</v>
      </c>
      <c r="AD2238" s="3" t="s">
        <v>58</v>
      </c>
      <c r="AE2238" s="3" t="s">
        <v>58</v>
      </c>
      <c r="AF2238" s="3" t="s">
        <v>58</v>
      </c>
      <c r="AG2238" s="3" t="s">
        <v>51</v>
      </c>
      <c r="AH2238" s="3" t="s">
        <v>59</v>
      </c>
      <c r="AI2238" s="3" t="s">
        <v>60</v>
      </c>
      <c r="AJ2238" s="3" t="s">
        <v>61</v>
      </c>
      <c r="AK2238" s="3" t="s">
        <v>58</v>
      </c>
      <c r="AL2238" s="3" t="s">
        <v>58</v>
      </c>
      <c r="AM2238" s="3" t="s">
        <v>58</v>
      </c>
      <c r="AN2238" s="3" t="s">
        <v>72</v>
      </c>
      <c r="AO2238" s="3" t="s">
        <v>63</v>
      </c>
      <c r="AP2238" s="3">
        <v>112.03848582212159</v>
      </c>
      <c r="AQ2238" s="3">
        <v>756.82133914681776</v>
      </c>
    </row>
    <row r="2239" spans="1:43" x14ac:dyDescent="0.25">
      <c r="A2239" s="2">
        <v>2238</v>
      </c>
      <c r="B2239" s="3" t="s">
        <v>43</v>
      </c>
      <c r="C2239" s="3" t="s">
        <v>44</v>
      </c>
      <c r="D2239" s="3" t="s">
        <v>45</v>
      </c>
      <c r="E2239" s="3" t="s">
        <v>46</v>
      </c>
      <c r="F2239" s="3">
        <v>0.56000000000000005</v>
      </c>
      <c r="G2239" s="3">
        <v>0.48</v>
      </c>
      <c r="H2239" s="3">
        <v>1.1689064452853899E-2</v>
      </c>
      <c r="I2239" s="3">
        <v>9.3904516703651648</v>
      </c>
      <c r="J2239" s="3">
        <v>1.3804425118719557</v>
      </c>
      <c r="K2239" s="3">
        <v>0.10976559481630797</v>
      </c>
      <c r="L2239" s="3">
        <v>1.6136081494730822E-2</v>
      </c>
      <c r="M2239" s="2">
        <v>1210</v>
      </c>
      <c r="N2239" s="3" t="s">
        <v>47</v>
      </c>
      <c r="O2239" s="3" t="s">
        <v>84</v>
      </c>
      <c r="P2239" s="3" t="s">
        <v>85</v>
      </c>
      <c r="Q2239" s="3">
        <v>83.713896858699997</v>
      </c>
      <c r="R2239" s="3" t="s">
        <v>50</v>
      </c>
      <c r="S2239" s="3" t="s">
        <v>51</v>
      </c>
      <c r="T2239" s="3" t="s">
        <v>86</v>
      </c>
      <c r="U2239" s="3" t="s">
        <v>53</v>
      </c>
      <c r="V2239" s="3" t="s">
        <v>71</v>
      </c>
      <c r="W2239" s="3" t="s">
        <v>55</v>
      </c>
      <c r="X2239" s="3" t="s">
        <v>87</v>
      </c>
      <c r="Y2239" s="3">
        <v>146</v>
      </c>
      <c r="Z2239" s="3">
        <v>17</v>
      </c>
      <c r="AA2239" s="3" t="s">
        <v>45</v>
      </c>
      <c r="AB2239" s="11">
        <v>84</v>
      </c>
      <c r="AC2239" s="3" t="s">
        <v>88</v>
      </c>
      <c r="AD2239" s="3" t="s">
        <v>58</v>
      </c>
      <c r="AE2239" s="3" t="s">
        <v>58</v>
      </c>
      <c r="AF2239" s="3" t="s">
        <v>58</v>
      </c>
      <c r="AG2239" s="3" t="s">
        <v>51</v>
      </c>
      <c r="AH2239" s="3" t="s">
        <v>59</v>
      </c>
      <c r="AI2239" s="3" t="s">
        <v>60</v>
      </c>
      <c r="AJ2239" s="3" t="s">
        <v>61</v>
      </c>
      <c r="AK2239" s="3" t="s">
        <v>58</v>
      </c>
      <c r="AL2239" s="3" t="s">
        <v>58</v>
      </c>
      <c r="AM2239" s="3" t="s">
        <v>58</v>
      </c>
      <c r="AN2239" s="3" t="s">
        <v>72</v>
      </c>
      <c r="AO2239" s="3" t="s">
        <v>63</v>
      </c>
      <c r="AP2239" s="3">
        <v>33.854034891892255</v>
      </c>
      <c r="AQ2239" s="3">
        <v>47.303965552879191</v>
      </c>
    </row>
    <row r="2240" spans="1:43" x14ac:dyDescent="0.25">
      <c r="A2240" s="2">
        <v>2239</v>
      </c>
      <c r="B2240" s="3" t="s">
        <v>43</v>
      </c>
      <c r="C2240" s="3" t="s">
        <v>44</v>
      </c>
      <c r="D2240" s="3" t="s">
        <v>45</v>
      </c>
      <c r="E2240" s="3" t="s">
        <v>46</v>
      </c>
      <c r="F2240" s="3">
        <v>0.56000000000000005</v>
      </c>
      <c r="G2240" s="3">
        <v>0.48</v>
      </c>
      <c r="H2240" s="3">
        <v>4.06360093001348E-2</v>
      </c>
      <c r="I2240" s="3">
        <v>9.3846265303583198</v>
      </c>
      <c r="J2240" s="3">
        <v>1.3796007961917243</v>
      </c>
      <c r="K2240" s="3">
        <v>0.38135377096593248</v>
      </c>
      <c r="L2240" s="3">
        <v>5.6061470784520284E-2</v>
      </c>
      <c r="M2240" s="2">
        <v>1200</v>
      </c>
      <c r="N2240" s="3" t="s">
        <v>66</v>
      </c>
      <c r="O2240" s="3" t="s">
        <v>84</v>
      </c>
      <c r="P2240" s="3" t="s">
        <v>85</v>
      </c>
      <c r="Q2240" s="3">
        <v>83.713896858699997</v>
      </c>
      <c r="R2240" s="3" t="s">
        <v>50</v>
      </c>
      <c r="S2240" s="3" t="s">
        <v>51</v>
      </c>
      <c r="T2240" s="3" t="s">
        <v>86</v>
      </c>
      <c r="U2240" s="3" t="s">
        <v>53</v>
      </c>
      <c r="V2240" s="3" t="s">
        <v>71</v>
      </c>
      <c r="W2240" s="3" t="s">
        <v>55</v>
      </c>
      <c r="X2240" s="3" t="s">
        <v>87</v>
      </c>
      <c r="Y2240" s="3">
        <v>146</v>
      </c>
      <c r="Z2240" s="3">
        <v>17</v>
      </c>
      <c r="AA2240" s="3" t="s">
        <v>45</v>
      </c>
      <c r="AB2240" s="11">
        <v>84</v>
      </c>
      <c r="AC2240" s="3" t="s">
        <v>88</v>
      </c>
      <c r="AD2240" s="3" t="s">
        <v>58</v>
      </c>
      <c r="AE2240" s="3" t="s">
        <v>58</v>
      </c>
      <c r="AF2240" s="3" t="s">
        <v>58</v>
      </c>
      <c r="AG2240" s="3" t="s">
        <v>51</v>
      </c>
      <c r="AH2240" s="3" t="s">
        <v>59</v>
      </c>
      <c r="AI2240" s="3" t="s">
        <v>60</v>
      </c>
      <c r="AJ2240" s="3" t="s">
        <v>61</v>
      </c>
      <c r="AK2240" s="3" t="s">
        <v>58</v>
      </c>
      <c r="AL2240" s="3" t="s">
        <v>58</v>
      </c>
      <c r="AM2240" s="3" t="s">
        <v>58</v>
      </c>
      <c r="AN2240" s="3" t="s">
        <v>72</v>
      </c>
      <c r="AO2240" s="3" t="s">
        <v>63</v>
      </c>
      <c r="AP2240" s="3">
        <v>108.45177774147615</v>
      </c>
      <c r="AQ2240" s="3">
        <v>164.44809521695655</v>
      </c>
    </row>
    <row r="2241" spans="1:43" x14ac:dyDescent="0.25">
      <c r="A2241" s="2">
        <v>2240</v>
      </c>
      <c r="B2241" s="3" t="s">
        <v>43</v>
      </c>
      <c r="C2241" s="3" t="s">
        <v>44</v>
      </c>
      <c r="D2241" s="3" t="s">
        <v>45</v>
      </c>
      <c r="E2241" s="3" t="s">
        <v>46</v>
      </c>
      <c r="F2241" s="3">
        <v>0.56000000000000005</v>
      </c>
      <c r="G2241" s="3">
        <v>0.48</v>
      </c>
      <c r="H2241" s="3">
        <v>9.0845055179394701E-2</v>
      </c>
      <c r="I2241" s="3">
        <v>9.3846265303583198</v>
      </c>
      <c r="J2241" s="3">
        <v>1.3796007961917243</v>
      </c>
      <c r="K2241" s="3">
        <v>0.85254691498841306</v>
      </c>
      <c r="L2241" s="3">
        <v>0.12532991045557407</v>
      </c>
      <c r="M2241" s="2">
        <v>1210</v>
      </c>
      <c r="N2241" s="3" t="s">
        <v>47</v>
      </c>
      <c r="O2241" s="3" t="s">
        <v>84</v>
      </c>
      <c r="P2241" s="3" t="s">
        <v>85</v>
      </c>
      <c r="Q2241" s="3">
        <v>83.713896858699997</v>
      </c>
      <c r="R2241" s="3" t="s">
        <v>50</v>
      </c>
      <c r="S2241" s="3" t="s">
        <v>51</v>
      </c>
      <c r="T2241" s="3" t="s">
        <v>86</v>
      </c>
      <c r="U2241" s="3" t="s">
        <v>53</v>
      </c>
      <c r="V2241" s="3" t="s">
        <v>71</v>
      </c>
      <c r="W2241" s="3" t="s">
        <v>55</v>
      </c>
      <c r="X2241" s="3" t="s">
        <v>87</v>
      </c>
      <c r="Y2241" s="3">
        <v>146</v>
      </c>
      <c r="Z2241" s="3">
        <v>17</v>
      </c>
      <c r="AA2241" s="3" t="s">
        <v>45</v>
      </c>
      <c r="AB2241" s="11">
        <v>84</v>
      </c>
      <c r="AC2241" s="3" t="s">
        <v>88</v>
      </c>
      <c r="AD2241" s="3" t="s">
        <v>58</v>
      </c>
      <c r="AE2241" s="3" t="s">
        <v>58</v>
      </c>
      <c r="AF2241" s="3" t="s">
        <v>58</v>
      </c>
      <c r="AG2241" s="3" t="s">
        <v>51</v>
      </c>
      <c r="AH2241" s="3" t="s">
        <v>59</v>
      </c>
      <c r="AI2241" s="3" t="s">
        <v>60</v>
      </c>
      <c r="AJ2241" s="3" t="s">
        <v>61</v>
      </c>
      <c r="AK2241" s="3" t="s">
        <v>58</v>
      </c>
      <c r="AL2241" s="3" t="s">
        <v>58</v>
      </c>
      <c r="AM2241" s="3" t="s">
        <v>58</v>
      </c>
      <c r="AN2241" s="3" t="s">
        <v>72</v>
      </c>
      <c r="AO2241" s="3" t="s">
        <v>63</v>
      </c>
      <c r="AP2241" s="3">
        <v>109.38817250003017</v>
      </c>
      <c r="AQ2241" s="3">
        <v>367.63689499601594</v>
      </c>
    </row>
    <row r="2242" spans="1:43" x14ac:dyDescent="0.25">
      <c r="A2242" s="2">
        <v>2241</v>
      </c>
      <c r="B2242" s="3" t="s">
        <v>43</v>
      </c>
      <c r="C2242" s="3" t="s">
        <v>44</v>
      </c>
      <c r="D2242" s="3" t="s">
        <v>45</v>
      </c>
      <c r="E2242" s="3" t="s">
        <v>46</v>
      </c>
      <c r="F2242" s="3">
        <v>0.56000000000000005</v>
      </c>
      <c r="G2242" s="3">
        <v>0.48</v>
      </c>
      <c r="H2242" s="3">
        <v>0.44132270252219202</v>
      </c>
      <c r="I2242" s="3">
        <v>9.3846265303583198</v>
      </c>
      <c r="J2242" s="3">
        <v>1.3796007961917243</v>
      </c>
      <c r="K2242" s="3">
        <v>4.1416487425391955</v>
      </c>
      <c r="L2242" s="3">
        <v>0.60884915177709964</v>
      </c>
      <c r="M2242" s="2">
        <v>1210</v>
      </c>
      <c r="N2242" s="3" t="s">
        <v>47</v>
      </c>
      <c r="O2242" s="3" t="s">
        <v>84</v>
      </c>
      <c r="P2242" s="3" t="s">
        <v>85</v>
      </c>
      <c r="Q2242" s="3">
        <v>83.713896858699997</v>
      </c>
      <c r="R2242" s="3" t="s">
        <v>50</v>
      </c>
      <c r="S2242" s="3" t="s">
        <v>51</v>
      </c>
      <c r="T2242" s="3" t="s">
        <v>86</v>
      </c>
      <c r="U2242" s="3" t="s">
        <v>53</v>
      </c>
      <c r="V2242" s="3" t="s">
        <v>71</v>
      </c>
      <c r="W2242" s="3" t="s">
        <v>55</v>
      </c>
      <c r="X2242" s="3" t="s">
        <v>87</v>
      </c>
      <c r="Y2242" s="3">
        <v>146</v>
      </c>
      <c r="Z2242" s="3">
        <v>17</v>
      </c>
      <c r="AA2242" s="3" t="s">
        <v>45</v>
      </c>
      <c r="AB2242" s="11">
        <v>84</v>
      </c>
      <c r="AC2242" s="3" t="s">
        <v>88</v>
      </c>
      <c r="AD2242" s="3" t="s">
        <v>58</v>
      </c>
      <c r="AE2242" s="3" t="s">
        <v>58</v>
      </c>
      <c r="AF2242" s="3" t="s">
        <v>58</v>
      </c>
      <c r="AG2242" s="3" t="s">
        <v>51</v>
      </c>
      <c r="AH2242" s="3" t="s">
        <v>59</v>
      </c>
      <c r="AI2242" s="3" t="s">
        <v>60</v>
      </c>
      <c r="AJ2242" s="3" t="s">
        <v>61</v>
      </c>
      <c r="AK2242" s="3" t="s">
        <v>58</v>
      </c>
      <c r="AL2242" s="3" t="s">
        <v>58</v>
      </c>
      <c r="AM2242" s="3" t="s">
        <v>58</v>
      </c>
      <c r="AN2242" s="3" t="s">
        <v>72</v>
      </c>
      <c r="AO2242" s="3" t="s">
        <v>63</v>
      </c>
      <c r="AP2242" s="3">
        <v>167.23597899128376</v>
      </c>
      <c r="AQ2242" s="3">
        <v>1785.9696130528582</v>
      </c>
    </row>
    <row r="2243" spans="1:43" x14ac:dyDescent="0.25">
      <c r="A2243" s="2">
        <v>2242</v>
      </c>
      <c r="B2243" s="3" t="s">
        <v>43</v>
      </c>
      <c r="C2243" s="3" t="s">
        <v>44</v>
      </c>
      <c r="D2243" s="3" t="s">
        <v>45</v>
      </c>
      <c r="E2243" s="3" t="s">
        <v>46</v>
      </c>
      <c r="F2243" s="3">
        <v>0.56000000000000005</v>
      </c>
      <c r="G2243" s="3">
        <v>0.48</v>
      </c>
      <c r="H2243" s="3">
        <v>6.8751180063087404E-3</v>
      </c>
      <c r="I2243" s="3">
        <v>9.3846265303583198</v>
      </c>
      <c r="J2243" s="3">
        <v>1.3796007961917243</v>
      </c>
      <c r="K2243" s="3">
        <v>6.4520414841349197E-2</v>
      </c>
      <c r="L2243" s="3">
        <v>9.4849182754155985E-3</v>
      </c>
      <c r="M2243" s="2">
        <v>1210</v>
      </c>
      <c r="N2243" s="3" t="s">
        <v>47</v>
      </c>
      <c r="O2243" s="3" t="s">
        <v>84</v>
      </c>
      <c r="P2243" s="3" t="s">
        <v>85</v>
      </c>
      <c r="Q2243" s="3">
        <v>83.713896858699997</v>
      </c>
      <c r="R2243" s="3" t="s">
        <v>50</v>
      </c>
      <c r="S2243" s="3" t="s">
        <v>51</v>
      </c>
      <c r="T2243" s="3" t="s">
        <v>86</v>
      </c>
      <c r="U2243" s="3" t="s">
        <v>53</v>
      </c>
      <c r="V2243" s="3" t="s">
        <v>71</v>
      </c>
      <c r="W2243" s="3" t="s">
        <v>55</v>
      </c>
      <c r="X2243" s="3" t="s">
        <v>87</v>
      </c>
      <c r="Y2243" s="3">
        <v>146</v>
      </c>
      <c r="Z2243" s="3">
        <v>17</v>
      </c>
      <c r="AA2243" s="3" t="s">
        <v>45</v>
      </c>
      <c r="AB2243" s="11">
        <v>84</v>
      </c>
      <c r="AC2243" s="3" t="s">
        <v>88</v>
      </c>
      <c r="AD2243" s="3" t="s">
        <v>58</v>
      </c>
      <c r="AE2243" s="3" t="s">
        <v>58</v>
      </c>
      <c r="AF2243" s="3" t="s">
        <v>58</v>
      </c>
      <c r="AG2243" s="3" t="s">
        <v>51</v>
      </c>
      <c r="AH2243" s="3" t="s">
        <v>59</v>
      </c>
      <c r="AI2243" s="3" t="s">
        <v>60</v>
      </c>
      <c r="AJ2243" s="3" t="s">
        <v>61</v>
      </c>
      <c r="AK2243" s="3" t="s">
        <v>58</v>
      </c>
      <c r="AL2243" s="3" t="s">
        <v>58</v>
      </c>
      <c r="AM2243" s="3" t="s">
        <v>58</v>
      </c>
      <c r="AN2243" s="3" t="s">
        <v>72</v>
      </c>
      <c r="AO2243" s="3" t="s">
        <v>63</v>
      </c>
      <c r="AP2243" s="3">
        <v>23.886477744847632</v>
      </c>
      <c r="AQ2243" s="3">
        <v>27.822615458588402</v>
      </c>
    </row>
    <row r="2244" spans="1:43" x14ac:dyDescent="0.25">
      <c r="A2244" s="2">
        <v>2243</v>
      </c>
      <c r="B2244" s="3" t="s">
        <v>43</v>
      </c>
      <c r="C2244" s="3" t="s">
        <v>44</v>
      </c>
      <c r="D2244" s="3" t="s">
        <v>45</v>
      </c>
      <c r="E2244" s="3" t="s">
        <v>46</v>
      </c>
      <c r="F2244" s="3">
        <v>0.56000000000000005</v>
      </c>
      <c r="G2244" s="3">
        <v>0.48</v>
      </c>
      <c r="H2244" s="3">
        <v>3.7117438381432097E-2</v>
      </c>
      <c r="I2244" s="3">
        <v>9.3846265303583198</v>
      </c>
      <c r="J2244" s="3">
        <v>1.3796007961917243</v>
      </c>
      <c r="K2244" s="3">
        <v>0.34833329697332782</v>
      </c>
      <c r="L2244" s="3">
        <v>5.1207247543620986E-2</v>
      </c>
      <c r="M2244" s="2">
        <v>1210</v>
      </c>
      <c r="N2244" s="3" t="s">
        <v>47</v>
      </c>
      <c r="O2244" s="3" t="s">
        <v>84</v>
      </c>
      <c r="P2244" s="3" t="s">
        <v>85</v>
      </c>
      <c r="Q2244" s="3">
        <v>83.713896858699997</v>
      </c>
      <c r="R2244" s="3" t="s">
        <v>50</v>
      </c>
      <c r="S2244" s="3" t="s">
        <v>51</v>
      </c>
      <c r="T2244" s="3" t="s">
        <v>86</v>
      </c>
      <c r="U2244" s="3" t="s">
        <v>53</v>
      </c>
      <c r="V2244" s="3" t="s">
        <v>71</v>
      </c>
      <c r="W2244" s="3" t="s">
        <v>55</v>
      </c>
      <c r="X2244" s="3" t="s">
        <v>87</v>
      </c>
      <c r="Y2244" s="3">
        <v>146</v>
      </c>
      <c r="Z2244" s="3">
        <v>17</v>
      </c>
      <c r="AA2244" s="3" t="s">
        <v>45</v>
      </c>
      <c r="AB2244" s="11">
        <v>84</v>
      </c>
      <c r="AC2244" s="3" t="s">
        <v>88</v>
      </c>
      <c r="AD2244" s="3" t="s">
        <v>58</v>
      </c>
      <c r="AE2244" s="3" t="s">
        <v>58</v>
      </c>
      <c r="AF2244" s="3" t="s">
        <v>58</v>
      </c>
      <c r="AG2244" s="3" t="s">
        <v>51</v>
      </c>
      <c r="AH2244" s="3" t="s">
        <v>59</v>
      </c>
      <c r="AI2244" s="3" t="s">
        <v>60</v>
      </c>
      <c r="AJ2244" s="3" t="s">
        <v>61</v>
      </c>
      <c r="AK2244" s="3" t="s">
        <v>58</v>
      </c>
      <c r="AL2244" s="3" t="s">
        <v>58</v>
      </c>
      <c r="AM2244" s="3" t="s">
        <v>58</v>
      </c>
      <c r="AN2244" s="3" t="s">
        <v>72</v>
      </c>
      <c r="AO2244" s="3" t="s">
        <v>63</v>
      </c>
      <c r="AP2244" s="3">
        <v>87.36575896405509</v>
      </c>
      <c r="AQ2244" s="3">
        <v>150.20894389693484</v>
      </c>
    </row>
    <row r="2245" spans="1:43" x14ac:dyDescent="0.25">
      <c r="A2245" s="2">
        <v>2244</v>
      </c>
      <c r="B2245" s="3" t="s">
        <v>43</v>
      </c>
      <c r="C2245" s="3" t="s">
        <v>44</v>
      </c>
      <c r="D2245" s="3" t="s">
        <v>45</v>
      </c>
      <c r="E2245" s="3" t="s">
        <v>46</v>
      </c>
      <c r="F2245" s="3">
        <v>0.56000000000000005</v>
      </c>
      <c r="G2245" s="3">
        <v>0.48</v>
      </c>
      <c r="H2245" s="3">
        <v>9.6713034749124104E-4</v>
      </c>
      <c r="I2245" s="3">
        <v>9.3846265303583198</v>
      </c>
      <c r="J2245" s="3">
        <v>1.3796007961917243</v>
      </c>
      <c r="K2245" s="3">
        <v>9.0761571173809622E-3</v>
      </c>
      <c r="L2245" s="3">
        <v>1.3342537974200951E-3</v>
      </c>
      <c r="M2245" s="2">
        <v>1210</v>
      </c>
      <c r="N2245" s="3" t="s">
        <v>47</v>
      </c>
      <c r="O2245" s="3" t="s">
        <v>84</v>
      </c>
      <c r="P2245" s="3" t="s">
        <v>85</v>
      </c>
      <c r="Q2245" s="3">
        <v>83.713896858699997</v>
      </c>
      <c r="R2245" s="3" t="s">
        <v>50</v>
      </c>
      <c r="S2245" s="3" t="s">
        <v>51</v>
      </c>
      <c r="T2245" s="3" t="s">
        <v>86</v>
      </c>
      <c r="U2245" s="3" t="s">
        <v>53</v>
      </c>
      <c r="V2245" s="3" t="s">
        <v>71</v>
      </c>
      <c r="W2245" s="3" t="s">
        <v>55</v>
      </c>
      <c r="X2245" s="3" t="s">
        <v>87</v>
      </c>
      <c r="Y2245" s="3">
        <v>146</v>
      </c>
      <c r="Z2245" s="3">
        <v>17</v>
      </c>
      <c r="AA2245" s="3" t="s">
        <v>45</v>
      </c>
      <c r="AB2245" s="11">
        <v>84</v>
      </c>
      <c r="AC2245" s="3" t="s">
        <v>88</v>
      </c>
      <c r="AD2245" s="3" t="s">
        <v>58</v>
      </c>
      <c r="AE2245" s="3" t="s">
        <v>58</v>
      </c>
      <c r="AF2245" s="3" t="s">
        <v>58</v>
      </c>
      <c r="AG2245" s="3" t="s">
        <v>51</v>
      </c>
      <c r="AH2245" s="3" t="s">
        <v>59</v>
      </c>
      <c r="AI2245" s="3" t="s">
        <v>60</v>
      </c>
      <c r="AJ2245" s="3" t="s">
        <v>61</v>
      </c>
      <c r="AK2245" s="3" t="s">
        <v>58</v>
      </c>
      <c r="AL2245" s="3" t="s">
        <v>58</v>
      </c>
      <c r="AM2245" s="3" t="s">
        <v>58</v>
      </c>
      <c r="AN2245" s="3" t="s">
        <v>72</v>
      </c>
      <c r="AO2245" s="3" t="s">
        <v>63</v>
      </c>
      <c r="AP2245" s="3">
        <v>10.102354104051621</v>
      </c>
      <c r="AQ2245" s="3">
        <v>3.9138376580428731</v>
      </c>
    </row>
    <row r="2246" spans="1:43" x14ac:dyDescent="0.25">
      <c r="A2246" s="2">
        <v>2245</v>
      </c>
      <c r="B2246" s="3" t="s">
        <v>43</v>
      </c>
      <c r="C2246" s="3" t="s">
        <v>44</v>
      </c>
      <c r="D2246" s="3" t="s">
        <v>45</v>
      </c>
      <c r="E2246" s="3" t="s">
        <v>46</v>
      </c>
      <c r="F2246" s="3">
        <v>0.56000000000000005</v>
      </c>
      <c r="G2246" s="3">
        <v>0.48</v>
      </c>
      <c r="H2246" s="3">
        <v>1.06172201976186E-2</v>
      </c>
      <c r="I2246" s="3">
        <v>9.413669476182692</v>
      </c>
      <c r="J2246" s="3">
        <v>1.3838063010729194</v>
      </c>
      <c r="K2246" s="3">
        <v>9.9947001696232593E-2</v>
      </c>
      <c r="L2246" s="3">
        <v>1.4692176209343285E-2</v>
      </c>
      <c r="M2246" s="2">
        <v>1210</v>
      </c>
      <c r="N2246" s="3" t="s">
        <v>47</v>
      </c>
      <c r="O2246" s="3" t="s">
        <v>84</v>
      </c>
      <c r="P2246" s="3" t="s">
        <v>85</v>
      </c>
      <c r="Q2246" s="3">
        <v>83.713896858699997</v>
      </c>
      <c r="R2246" s="3" t="s">
        <v>50</v>
      </c>
      <c r="S2246" s="3" t="s">
        <v>51</v>
      </c>
      <c r="T2246" s="3" t="s">
        <v>86</v>
      </c>
      <c r="U2246" s="3" t="s">
        <v>53</v>
      </c>
      <c r="V2246" s="3" t="s">
        <v>71</v>
      </c>
      <c r="W2246" s="3" t="s">
        <v>55</v>
      </c>
      <c r="X2246" s="3" t="s">
        <v>87</v>
      </c>
      <c r="Y2246" s="3">
        <v>146</v>
      </c>
      <c r="Z2246" s="3">
        <v>17</v>
      </c>
      <c r="AA2246" s="3" t="s">
        <v>45</v>
      </c>
      <c r="AB2246" s="11">
        <v>84</v>
      </c>
      <c r="AC2246" s="3" t="s">
        <v>88</v>
      </c>
      <c r="AD2246" s="3" t="s">
        <v>58</v>
      </c>
      <c r="AE2246" s="3" t="s">
        <v>58</v>
      </c>
      <c r="AF2246" s="3" t="s">
        <v>58</v>
      </c>
      <c r="AG2246" s="3" t="s">
        <v>51</v>
      </c>
      <c r="AH2246" s="3" t="s">
        <v>59</v>
      </c>
      <c r="AI2246" s="3" t="s">
        <v>60</v>
      </c>
      <c r="AJ2246" s="3" t="s">
        <v>61</v>
      </c>
      <c r="AK2246" s="3" t="s">
        <v>58</v>
      </c>
      <c r="AL2246" s="3" t="s">
        <v>58</v>
      </c>
      <c r="AM2246" s="3" t="s">
        <v>58</v>
      </c>
      <c r="AN2246" s="3" t="s">
        <v>72</v>
      </c>
      <c r="AO2246" s="3" t="s">
        <v>63</v>
      </c>
      <c r="AP2246" s="3">
        <v>28.751147118370618</v>
      </c>
      <c r="AQ2246" s="3">
        <v>42.966365744767891</v>
      </c>
    </row>
    <row r="2247" spans="1:43" x14ac:dyDescent="0.25">
      <c r="A2247" s="2">
        <v>2246</v>
      </c>
      <c r="B2247" s="3" t="s">
        <v>43</v>
      </c>
      <c r="C2247" s="3" t="s">
        <v>44</v>
      </c>
      <c r="D2247" s="3" t="s">
        <v>45</v>
      </c>
      <c r="E2247" s="3" t="s">
        <v>46</v>
      </c>
      <c r="F2247" s="3">
        <v>0.56000000000000005</v>
      </c>
      <c r="G2247" s="3">
        <v>0.48</v>
      </c>
      <c r="H2247" s="3">
        <v>8.4639442685868399E-2</v>
      </c>
      <c r="I2247" s="3">
        <v>9.413669476182692</v>
      </c>
      <c r="J2247" s="3">
        <v>1.3838063010729194</v>
      </c>
      <c r="K2247" s="3">
        <v>0.79676773809307377</v>
      </c>
      <c r="L2247" s="3">
        <v>0.11712459410800491</v>
      </c>
      <c r="M2247" s="2">
        <v>1210</v>
      </c>
      <c r="N2247" s="3" t="s">
        <v>47</v>
      </c>
      <c r="O2247" s="3" t="s">
        <v>84</v>
      </c>
      <c r="P2247" s="3" t="s">
        <v>85</v>
      </c>
      <c r="Q2247" s="3">
        <v>83.713896858699997</v>
      </c>
      <c r="R2247" s="3" t="s">
        <v>50</v>
      </c>
      <c r="S2247" s="3" t="s">
        <v>51</v>
      </c>
      <c r="T2247" s="3" t="s">
        <v>86</v>
      </c>
      <c r="U2247" s="3" t="s">
        <v>53</v>
      </c>
      <c r="V2247" s="3" t="s">
        <v>71</v>
      </c>
      <c r="W2247" s="3" t="s">
        <v>55</v>
      </c>
      <c r="X2247" s="3" t="s">
        <v>87</v>
      </c>
      <c r="Y2247" s="3">
        <v>146</v>
      </c>
      <c r="Z2247" s="3">
        <v>17</v>
      </c>
      <c r="AA2247" s="3" t="s">
        <v>45</v>
      </c>
      <c r="AB2247" s="11">
        <v>84</v>
      </c>
      <c r="AC2247" s="3" t="s">
        <v>88</v>
      </c>
      <c r="AD2247" s="3" t="s">
        <v>58</v>
      </c>
      <c r="AE2247" s="3" t="s">
        <v>58</v>
      </c>
      <c r="AF2247" s="3" t="s">
        <v>58</v>
      </c>
      <c r="AG2247" s="3" t="s">
        <v>51</v>
      </c>
      <c r="AH2247" s="3" t="s">
        <v>59</v>
      </c>
      <c r="AI2247" s="3" t="s">
        <v>60</v>
      </c>
      <c r="AJ2247" s="3" t="s">
        <v>61</v>
      </c>
      <c r="AK2247" s="3" t="s">
        <v>58</v>
      </c>
      <c r="AL2247" s="3" t="s">
        <v>58</v>
      </c>
      <c r="AM2247" s="3" t="s">
        <v>58</v>
      </c>
      <c r="AN2247" s="3" t="s">
        <v>72</v>
      </c>
      <c r="AO2247" s="3" t="s">
        <v>63</v>
      </c>
      <c r="AP2247" s="3">
        <v>77.846061393647972</v>
      </c>
      <c r="AQ2247" s="3">
        <v>342.52367222166322</v>
      </c>
    </row>
    <row r="2248" spans="1:43" x14ac:dyDescent="0.25">
      <c r="A2248" s="2">
        <v>2247</v>
      </c>
      <c r="B2248" s="3" t="s">
        <v>43</v>
      </c>
      <c r="C2248" s="3" t="s">
        <v>44</v>
      </c>
      <c r="D2248" s="3" t="s">
        <v>45</v>
      </c>
      <c r="E2248" s="3" t="s">
        <v>46</v>
      </c>
      <c r="F2248" s="3">
        <v>0.56000000000000005</v>
      </c>
      <c r="G2248" s="3">
        <v>0.48</v>
      </c>
      <c r="H2248" s="3">
        <v>2.6276766521039899E-2</v>
      </c>
      <c r="I2248" s="3">
        <v>9.413669476182692</v>
      </c>
      <c r="J2248" s="3">
        <v>1.3838063010729194</v>
      </c>
      <c r="K2248" s="3">
        <v>0.24736079493189256</v>
      </c>
      <c r="L2248" s="3">
        <v>3.6361955083636946E-2</v>
      </c>
      <c r="M2248" s="2">
        <v>1210</v>
      </c>
      <c r="N2248" s="3" t="s">
        <v>47</v>
      </c>
      <c r="O2248" s="3" t="s">
        <v>84</v>
      </c>
      <c r="P2248" s="3" t="s">
        <v>85</v>
      </c>
      <c r="Q2248" s="3">
        <v>83.713896858699997</v>
      </c>
      <c r="R2248" s="3" t="s">
        <v>50</v>
      </c>
      <c r="S2248" s="3" t="s">
        <v>51</v>
      </c>
      <c r="T2248" s="3" t="s">
        <v>86</v>
      </c>
      <c r="U2248" s="3" t="s">
        <v>53</v>
      </c>
      <c r="V2248" s="3" t="s">
        <v>71</v>
      </c>
      <c r="W2248" s="3" t="s">
        <v>55</v>
      </c>
      <c r="X2248" s="3" t="s">
        <v>87</v>
      </c>
      <c r="Y2248" s="3">
        <v>146</v>
      </c>
      <c r="Z2248" s="3">
        <v>17</v>
      </c>
      <c r="AA2248" s="3" t="s">
        <v>45</v>
      </c>
      <c r="AB2248" s="11">
        <v>84</v>
      </c>
      <c r="AC2248" s="3" t="s">
        <v>88</v>
      </c>
      <c r="AD2248" s="3" t="s">
        <v>58</v>
      </c>
      <c r="AE2248" s="3" t="s">
        <v>58</v>
      </c>
      <c r="AF2248" s="3" t="s">
        <v>58</v>
      </c>
      <c r="AG2248" s="3" t="s">
        <v>51</v>
      </c>
      <c r="AH2248" s="3" t="s">
        <v>59</v>
      </c>
      <c r="AI2248" s="3" t="s">
        <v>60</v>
      </c>
      <c r="AJ2248" s="3" t="s">
        <v>61</v>
      </c>
      <c r="AK2248" s="3" t="s">
        <v>58</v>
      </c>
      <c r="AL2248" s="3" t="s">
        <v>58</v>
      </c>
      <c r="AM2248" s="3" t="s">
        <v>58</v>
      </c>
      <c r="AN2248" s="3" t="s">
        <v>72</v>
      </c>
      <c r="AO2248" s="3" t="s">
        <v>63</v>
      </c>
      <c r="AP2248" s="3">
        <v>48.351359366464422</v>
      </c>
      <c r="AQ2248" s="3">
        <v>106.33830135557547</v>
      </c>
    </row>
    <row r="2249" spans="1:43" x14ac:dyDescent="0.25">
      <c r="A2249" s="2">
        <v>2248</v>
      </c>
      <c r="B2249" s="3" t="s">
        <v>43</v>
      </c>
      <c r="C2249" s="3" t="s">
        <v>44</v>
      </c>
      <c r="D2249" s="3" t="s">
        <v>45</v>
      </c>
      <c r="E2249" s="3" t="s">
        <v>46</v>
      </c>
      <c r="F2249" s="3">
        <v>0.56000000000000005</v>
      </c>
      <c r="G2249" s="3">
        <v>0.48</v>
      </c>
      <c r="H2249" s="3">
        <v>5.1161512416144899E-3</v>
      </c>
      <c r="I2249" s="3">
        <v>9.413669476182692</v>
      </c>
      <c r="J2249" s="3">
        <v>1.3838063010729194</v>
      </c>
      <c r="K2249" s="3">
        <v>4.8161756778720505E-2</v>
      </c>
      <c r="L2249" s="3">
        <v>7.0797623253881711E-3</v>
      </c>
      <c r="M2249" s="2">
        <v>1210</v>
      </c>
      <c r="N2249" s="3" t="s">
        <v>47</v>
      </c>
      <c r="O2249" s="3" t="s">
        <v>84</v>
      </c>
      <c r="P2249" s="3" t="s">
        <v>85</v>
      </c>
      <c r="Q2249" s="3">
        <v>83.713896858699997</v>
      </c>
      <c r="R2249" s="3" t="s">
        <v>50</v>
      </c>
      <c r="S2249" s="3" t="s">
        <v>51</v>
      </c>
      <c r="T2249" s="3" t="s">
        <v>86</v>
      </c>
      <c r="U2249" s="3" t="s">
        <v>53</v>
      </c>
      <c r="V2249" s="3" t="s">
        <v>71</v>
      </c>
      <c r="W2249" s="3" t="s">
        <v>55</v>
      </c>
      <c r="X2249" s="3" t="s">
        <v>87</v>
      </c>
      <c r="Y2249" s="3">
        <v>146</v>
      </c>
      <c r="Z2249" s="3">
        <v>17</v>
      </c>
      <c r="AA2249" s="3" t="s">
        <v>45</v>
      </c>
      <c r="AB2249" s="11">
        <v>84</v>
      </c>
      <c r="AC2249" s="3" t="s">
        <v>88</v>
      </c>
      <c r="AD2249" s="3" t="s">
        <v>58</v>
      </c>
      <c r="AE2249" s="3" t="s">
        <v>58</v>
      </c>
      <c r="AF2249" s="3" t="s">
        <v>58</v>
      </c>
      <c r="AG2249" s="3" t="s">
        <v>51</v>
      </c>
      <c r="AH2249" s="3" t="s">
        <v>59</v>
      </c>
      <c r="AI2249" s="3" t="s">
        <v>60</v>
      </c>
      <c r="AJ2249" s="3" t="s">
        <v>61</v>
      </c>
      <c r="AK2249" s="3" t="s">
        <v>58</v>
      </c>
      <c r="AL2249" s="3" t="s">
        <v>58</v>
      </c>
      <c r="AM2249" s="3" t="s">
        <v>58</v>
      </c>
      <c r="AN2249" s="3" t="s">
        <v>72</v>
      </c>
      <c r="AO2249" s="3" t="s">
        <v>63</v>
      </c>
      <c r="AP2249" s="3">
        <v>20.258724740622256</v>
      </c>
      <c r="AQ2249" s="3">
        <v>20.704329510097331</v>
      </c>
    </row>
    <row r="2250" spans="1:43" x14ac:dyDescent="0.25">
      <c r="A2250" s="2">
        <v>2249</v>
      </c>
      <c r="B2250" s="3" t="s">
        <v>43</v>
      </c>
      <c r="C2250" s="3" t="s">
        <v>44</v>
      </c>
      <c r="D2250" s="3" t="s">
        <v>45</v>
      </c>
      <c r="E2250" s="3" t="s">
        <v>46</v>
      </c>
      <c r="F2250" s="3">
        <v>0.56000000000000005</v>
      </c>
      <c r="G2250" s="3">
        <v>0.48</v>
      </c>
      <c r="H2250" s="3">
        <v>9.9000977077489793E-4</v>
      </c>
      <c r="I2250" s="3">
        <v>9.413669476182692</v>
      </c>
      <c r="J2250" s="3">
        <v>1.3838063010729194</v>
      </c>
      <c r="K2250" s="3">
        <v>9.3196247602662808E-3</v>
      </c>
      <c r="L2250" s="3">
        <v>1.3699817589220603E-3</v>
      </c>
      <c r="M2250" s="2">
        <v>1210</v>
      </c>
      <c r="N2250" s="3" t="s">
        <v>47</v>
      </c>
      <c r="O2250" s="3" t="s">
        <v>84</v>
      </c>
      <c r="P2250" s="3" t="s">
        <v>85</v>
      </c>
      <c r="Q2250" s="3">
        <v>83.713896858699997</v>
      </c>
      <c r="R2250" s="3" t="s">
        <v>50</v>
      </c>
      <c r="S2250" s="3" t="s">
        <v>51</v>
      </c>
      <c r="T2250" s="3" t="s">
        <v>86</v>
      </c>
      <c r="U2250" s="3" t="s">
        <v>53</v>
      </c>
      <c r="V2250" s="3" t="s">
        <v>71</v>
      </c>
      <c r="W2250" s="3" t="s">
        <v>55</v>
      </c>
      <c r="X2250" s="3" t="s">
        <v>87</v>
      </c>
      <c r="Y2250" s="3">
        <v>146</v>
      </c>
      <c r="Z2250" s="3">
        <v>17</v>
      </c>
      <c r="AA2250" s="3" t="s">
        <v>45</v>
      </c>
      <c r="AB2250" s="11">
        <v>84</v>
      </c>
      <c r="AC2250" s="3" t="s">
        <v>88</v>
      </c>
      <c r="AD2250" s="3" t="s">
        <v>58</v>
      </c>
      <c r="AE2250" s="3" t="s">
        <v>58</v>
      </c>
      <c r="AF2250" s="3" t="s">
        <v>58</v>
      </c>
      <c r="AG2250" s="3" t="s">
        <v>51</v>
      </c>
      <c r="AH2250" s="3" t="s">
        <v>59</v>
      </c>
      <c r="AI2250" s="3" t="s">
        <v>60</v>
      </c>
      <c r="AJ2250" s="3" t="s">
        <v>61</v>
      </c>
      <c r="AK2250" s="3" t="s">
        <v>58</v>
      </c>
      <c r="AL2250" s="3" t="s">
        <v>58</v>
      </c>
      <c r="AM2250" s="3" t="s">
        <v>58</v>
      </c>
      <c r="AN2250" s="3" t="s">
        <v>72</v>
      </c>
      <c r="AO2250" s="3" t="s">
        <v>63</v>
      </c>
      <c r="AP2250" s="3">
        <v>9.6899985349708952</v>
      </c>
      <c r="AQ2250" s="3">
        <v>4.0064273990991497</v>
      </c>
    </row>
    <row r="2251" spans="1:43" x14ac:dyDescent="0.25">
      <c r="A2251" s="2">
        <v>2250</v>
      </c>
      <c r="B2251" s="3" t="s">
        <v>43</v>
      </c>
      <c r="C2251" s="3" t="s">
        <v>44</v>
      </c>
      <c r="D2251" s="3" t="s">
        <v>45</v>
      </c>
      <c r="E2251" s="3" t="s">
        <v>46</v>
      </c>
      <c r="F2251" s="3">
        <v>0.56000000000000005</v>
      </c>
      <c r="G2251" s="3">
        <v>0.48</v>
      </c>
      <c r="H2251" s="3">
        <v>0.11342057530661399</v>
      </c>
      <c r="I2251" s="3">
        <v>9.413669476182692</v>
      </c>
      <c r="J2251" s="3">
        <v>1.3838063010729194</v>
      </c>
      <c r="K2251" s="3">
        <v>1.0677038077349525</v>
      </c>
      <c r="L2251" s="3">
        <v>0.156952106780608</v>
      </c>
      <c r="M2251" s="2">
        <v>1210</v>
      </c>
      <c r="N2251" s="3" t="s">
        <v>47</v>
      </c>
      <c r="O2251" s="3" t="s">
        <v>84</v>
      </c>
      <c r="P2251" s="3" t="s">
        <v>85</v>
      </c>
      <c r="Q2251" s="3">
        <v>83.713896858699997</v>
      </c>
      <c r="R2251" s="3" t="s">
        <v>50</v>
      </c>
      <c r="S2251" s="3" t="s">
        <v>51</v>
      </c>
      <c r="T2251" s="3" t="s">
        <v>86</v>
      </c>
      <c r="U2251" s="3" t="s">
        <v>53</v>
      </c>
      <c r="V2251" s="3" t="s">
        <v>71</v>
      </c>
      <c r="W2251" s="3" t="s">
        <v>55</v>
      </c>
      <c r="X2251" s="3" t="s">
        <v>87</v>
      </c>
      <c r="Y2251" s="3">
        <v>146</v>
      </c>
      <c r="Z2251" s="3">
        <v>17</v>
      </c>
      <c r="AA2251" s="3" t="s">
        <v>45</v>
      </c>
      <c r="AB2251" s="11">
        <v>84</v>
      </c>
      <c r="AC2251" s="3" t="s">
        <v>88</v>
      </c>
      <c r="AD2251" s="3" t="s">
        <v>58</v>
      </c>
      <c r="AE2251" s="3" t="s">
        <v>58</v>
      </c>
      <c r="AF2251" s="3" t="s">
        <v>58</v>
      </c>
      <c r="AG2251" s="3" t="s">
        <v>51</v>
      </c>
      <c r="AH2251" s="3" t="s">
        <v>59</v>
      </c>
      <c r="AI2251" s="3" t="s">
        <v>60</v>
      </c>
      <c r="AJ2251" s="3" t="s">
        <v>61</v>
      </c>
      <c r="AK2251" s="3" t="s">
        <v>58</v>
      </c>
      <c r="AL2251" s="3" t="s">
        <v>58</v>
      </c>
      <c r="AM2251" s="3" t="s">
        <v>58</v>
      </c>
      <c r="AN2251" s="3" t="s">
        <v>72</v>
      </c>
      <c r="AO2251" s="3" t="s">
        <v>63</v>
      </c>
      <c r="AP2251" s="3">
        <v>99.959233407841651</v>
      </c>
      <c r="AQ2251" s="3">
        <v>458.9967836118754</v>
      </c>
    </row>
    <row r="2252" spans="1:43" x14ac:dyDescent="0.25">
      <c r="A2252" s="2">
        <v>2251</v>
      </c>
      <c r="B2252" s="3" t="s">
        <v>43</v>
      </c>
      <c r="C2252" s="3" t="s">
        <v>44</v>
      </c>
      <c r="D2252" s="3" t="s">
        <v>45</v>
      </c>
      <c r="E2252" s="3" t="s">
        <v>46</v>
      </c>
      <c r="F2252" s="3">
        <v>0.56000000000000005</v>
      </c>
      <c r="G2252" s="3">
        <v>0.48</v>
      </c>
      <c r="H2252" s="3">
        <v>5.5083580975684103E-2</v>
      </c>
      <c r="I2252" s="3">
        <v>9.3719911905896289</v>
      </c>
      <c r="J2252" s="3">
        <v>1.3777708339859782</v>
      </c>
      <c r="K2252" s="3">
        <v>0.51624283565024187</v>
      </c>
      <c r="L2252" s="3">
        <v>7.5892551299802449E-2</v>
      </c>
      <c r="M2252" s="2">
        <v>1200</v>
      </c>
      <c r="N2252" s="3" t="s">
        <v>66</v>
      </c>
      <c r="O2252" s="3" t="s">
        <v>84</v>
      </c>
      <c r="P2252" s="3" t="s">
        <v>85</v>
      </c>
      <c r="Q2252" s="3">
        <v>83.713896858699997</v>
      </c>
      <c r="R2252" s="3" t="s">
        <v>50</v>
      </c>
      <c r="S2252" s="3" t="s">
        <v>51</v>
      </c>
      <c r="T2252" s="3" t="s">
        <v>86</v>
      </c>
      <c r="U2252" s="3" t="s">
        <v>53</v>
      </c>
      <c r="V2252" s="3" t="s">
        <v>71</v>
      </c>
      <c r="W2252" s="3" t="s">
        <v>55</v>
      </c>
      <c r="X2252" s="3" t="s">
        <v>87</v>
      </c>
      <c r="Y2252" s="3">
        <v>146</v>
      </c>
      <c r="Z2252" s="3">
        <v>17</v>
      </c>
      <c r="AA2252" s="3" t="s">
        <v>45</v>
      </c>
      <c r="AB2252" s="11">
        <v>84</v>
      </c>
      <c r="AC2252" s="3" t="s">
        <v>88</v>
      </c>
      <c r="AD2252" s="3" t="s">
        <v>58</v>
      </c>
      <c r="AE2252" s="3" t="s">
        <v>58</v>
      </c>
      <c r="AF2252" s="3" t="s">
        <v>58</v>
      </c>
      <c r="AG2252" s="3" t="s">
        <v>51</v>
      </c>
      <c r="AH2252" s="3" t="s">
        <v>59</v>
      </c>
      <c r="AI2252" s="3" t="s">
        <v>60</v>
      </c>
      <c r="AJ2252" s="3" t="s">
        <v>61</v>
      </c>
      <c r="AK2252" s="3" t="s">
        <v>58</v>
      </c>
      <c r="AL2252" s="3" t="s">
        <v>58</v>
      </c>
      <c r="AM2252" s="3" t="s">
        <v>58</v>
      </c>
      <c r="AN2252" s="3" t="s">
        <v>72</v>
      </c>
      <c r="AO2252" s="3" t="s">
        <v>63</v>
      </c>
      <c r="AP2252" s="3">
        <v>65.762067135696554</v>
      </c>
      <c r="AQ2252" s="3">
        <v>222.91534344023762</v>
      </c>
    </row>
    <row r="2253" spans="1:43" x14ac:dyDescent="0.25">
      <c r="A2253" s="2">
        <v>2252</v>
      </c>
      <c r="B2253" s="3" t="s">
        <v>43</v>
      </c>
      <c r="C2253" s="3" t="s">
        <v>44</v>
      </c>
      <c r="D2253" s="3" t="s">
        <v>45</v>
      </c>
      <c r="E2253" s="3" t="s">
        <v>46</v>
      </c>
      <c r="F2253" s="3">
        <v>0.56000000000000005</v>
      </c>
      <c r="G2253" s="3">
        <v>0.48</v>
      </c>
      <c r="H2253" s="3">
        <v>0.241627113719801</v>
      </c>
      <c r="I2253" s="3">
        <v>9.3719911905896289</v>
      </c>
      <c r="J2253" s="3">
        <v>1.3777708339859782</v>
      </c>
      <c r="K2253" s="3">
        <v>2.2645271811895733</v>
      </c>
      <c r="L2253" s="3">
        <v>0.33290678998335504</v>
      </c>
      <c r="M2253" s="2">
        <v>1210</v>
      </c>
      <c r="N2253" s="3" t="s">
        <v>47</v>
      </c>
      <c r="O2253" s="3" t="s">
        <v>84</v>
      </c>
      <c r="P2253" s="3" t="s">
        <v>85</v>
      </c>
      <c r="Q2253" s="3">
        <v>83.713896858699997</v>
      </c>
      <c r="R2253" s="3" t="s">
        <v>50</v>
      </c>
      <c r="S2253" s="3" t="s">
        <v>51</v>
      </c>
      <c r="T2253" s="3" t="s">
        <v>86</v>
      </c>
      <c r="U2253" s="3" t="s">
        <v>53</v>
      </c>
      <c r="V2253" s="3" t="s">
        <v>71</v>
      </c>
      <c r="W2253" s="3" t="s">
        <v>55</v>
      </c>
      <c r="X2253" s="3" t="s">
        <v>87</v>
      </c>
      <c r="Y2253" s="3">
        <v>146</v>
      </c>
      <c r="Z2253" s="3">
        <v>17</v>
      </c>
      <c r="AA2253" s="3" t="s">
        <v>45</v>
      </c>
      <c r="AB2253" s="11">
        <v>84</v>
      </c>
      <c r="AC2253" s="3" t="s">
        <v>88</v>
      </c>
      <c r="AD2253" s="3" t="s">
        <v>58</v>
      </c>
      <c r="AE2253" s="3" t="s">
        <v>58</v>
      </c>
      <c r="AF2253" s="3" t="s">
        <v>58</v>
      </c>
      <c r="AG2253" s="3" t="s">
        <v>51</v>
      </c>
      <c r="AH2253" s="3" t="s">
        <v>59</v>
      </c>
      <c r="AI2253" s="3" t="s">
        <v>60</v>
      </c>
      <c r="AJ2253" s="3" t="s">
        <v>61</v>
      </c>
      <c r="AK2253" s="3" t="s">
        <v>58</v>
      </c>
      <c r="AL2253" s="3" t="s">
        <v>58</v>
      </c>
      <c r="AM2253" s="3" t="s">
        <v>58</v>
      </c>
      <c r="AN2253" s="3" t="s">
        <v>72</v>
      </c>
      <c r="AO2253" s="3" t="s">
        <v>63</v>
      </c>
      <c r="AP2253" s="3">
        <v>127.53042261939574</v>
      </c>
      <c r="AQ2253" s="3">
        <v>977.83023698295096</v>
      </c>
    </row>
    <row r="2254" spans="1:43" x14ac:dyDescent="0.25">
      <c r="A2254" s="2">
        <v>2253</v>
      </c>
      <c r="B2254" s="3" t="s">
        <v>43</v>
      </c>
      <c r="C2254" s="3" t="s">
        <v>44</v>
      </c>
      <c r="D2254" s="3" t="s">
        <v>45</v>
      </c>
      <c r="E2254" s="3" t="s">
        <v>46</v>
      </c>
      <c r="F2254" s="3">
        <v>0.56000000000000005</v>
      </c>
      <c r="G2254" s="3">
        <v>0.48</v>
      </c>
      <c r="H2254" s="3">
        <v>0.22537545412881699</v>
      </c>
      <c r="I2254" s="3">
        <v>9.3719911905896289</v>
      </c>
      <c r="J2254" s="3">
        <v>1.3777708339859782</v>
      </c>
      <c r="K2254" s="3">
        <v>2.1122167706704098</v>
      </c>
      <c r="L2254" s="3">
        <v>0.31051572739502875</v>
      </c>
      <c r="M2254" s="2">
        <v>1210</v>
      </c>
      <c r="N2254" s="3" t="s">
        <v>47</v>
      </c>
      <c r="O2254" s="3" t="s">
        <v>84</v>
      </c>
      <c r="P2254" s="3" t="s">
        <v>85</v>
      </c>
      <c r="Q2254" s="3">
        <v>83.713896858699997</v>
      </c>
      <c r="R2254" s="3" t="s">
        <v>50</v>
      </c>
      <c r="S2254" s="3" t="s">
        <v>51</v>
      </c>
      <c r="T2254" s="3" t="s">
        <v>86</v>
      </c>
      <c r="U2254" s="3" t="s">
        <v>53</v>
      </c>
      <c r="V2254" s="3" t="s">
        <v>71</v>
      </c>
      <c r="W2254" s="3" t="s">
        <v>55</v>
      </c>
      <c r="X2254" s="3" t="s">
        <v>87</v>
      </c>
      <c r="Y2254" s="3">
        <v>146</v>
      </c>
      <c r="Z2254" s="3">
        <v>17</v>
      </c>
      <c r="AA2254" s="3" t="s">
        <v>45</v>
      </c>
      <c r="AB2254" s="11">
        <v>84</v>
      </c>
      <c r="AC2254" s="3" t="s">
        <v>88</v>
      </c>
      <c r="AD2254" s="3" t="s">
        <v>58</v>
      </c>
      <c r="AE2254" s="3" t="s">
        <v>58</v>
      </c>
      <c r="AF2254" s="3" t="s">
        <v>58</v>
      </c>
      <c r="AG2254" s="3" t="s">
        <v>51</v>
      </c>
      <c r="AH2254" s="3" t="s">
        <v>59</v>
      </c>
      <c r="AI2254" s="3" t="s">
        <v>60</v>
      </c>
      <c r="AJ2254" s="3" t="s">
        <v>61</v>
      </c>
      <c r="AK2254" s="3" t="s">
        <v>58</v>
      </c>
      <c r="AL2254" s="3" t="s">
        <v>58</v>
      </c>
      <c r="AM2254" s="3" t="s">
        <v>58</v>
      </c>
      <c r="AN2254" s="3" t="s">
        <v>72</v>
      </c>
      <c r="AO2254" s="3" t="s">
        <v>63</v>
      </c>
      <c r="AP2254" s="3">
        <v>123.63855237128385</v>
      </c>
      <c r="AQ2254" s="3">
        <v>912.06210399251904</v>
      </c>
    </row>
    <row r="2255" spans="1:43" x14ac:dyDescent="0.25">
      <c r="A2255" s="2">
        <v>2254</v>
      </c>
      <c r="B2255" s="3" t="s">
        <v>43</v>
      </c>
      <c r="C2255" s="3" t="s">
        <v>44</v>
      </c>
      <c r="D2255" s="3" t="s">
        <v>45</v>
      </c>
      <c r="E2255" s="3" t="s">
        <v>46</v>
      </c>
      <c r="F2255" s="3">
        <v>0.56000000000000005</v>
      </c>
      <c r="G2255" s="3">
        <v>0.48</v>
      </c>
      <c r="H2255" s="3">
        <v>9.5677304751557696E-2</v>
      </c>
      <c r="I2255" s="3">
        <v>9.3719911905896289</v>
      </c>
      <c r="J2255" s="3">
        <v>1.3777708339859782</v>
      </c>
      <c r="K2255" s="3">
        <v>0.89668685727095798</v>
      </c>
      <c r="L2255" s="3">
        <v>0.13182139996108425</v>
      </c>
      <c r="M2255" s="2">
        <v>1210</v>
      </c>
      <c r="N2255" s="3" t="s">
        <v>47</v>
      </c>
      <c r="O2255" s="3" t="s">
        <v>84</v>
      </c>
      <c r="P2255" s="3" t="s">
        <v>85</v>
      </c>
      <c r="Q2255" s="3">
        <v>83.713896858699997</v>
      </c>
      <c r="R2255" s="3" t="s">
        <v>50</v>
      </c>
      <c r="S2255" s="3" t="s">
        <v>51</v>
      </c>
      <c r="T2255" s="3" t="s">
        <v>86</v>
      </c>
      <c r="U2255" s="3" t="s">
        <v>53</v>
      </c>
      <c r="V2255" s="3" t="s">
        <v>71</v>
      </c>
      <c r="W2255" s="3" t="s">
        <v>55</v>
      </c>
      <c r="X2255" s="3" t="s">
        <v>87</v>
      </c>
      <c r="Y2255" s="3">
        <v>146</v>
      </c>
      <c r="Z2255" s="3">
        <v>17</v>
      </c>
      <c r="AA2255" s="3" t="s">
        <v>45</v>
      </c>
      <c r="AB2255" s="11">
        <v>84</v>
      </c>
      <c r="AC2255" s="3" t="s">
        <v>88</v>
      </c>
      <c r="AD2255" s="3" t="s">
        <v>58</v>
      </c>
      <c r="AE2255" s="3" t="s">
        <v>58</v>
      </c>
      <c r="AF2255" s="3" t="s">
        <v>58</v>
      </c>
      <c r="AG2255" s="3" t="s">
        <v>51</v>
      </c>
      <c r="AH2255" s="3" t="s">
        <v>59</v>
      </c>
      <c r="AI2255" s="3" t="s">
        <v>60</v>
      </c>
      <c r="AJ2255" s="3" t="s">
        <v>61</v>
      </c>
      <c r="AK2255" s="3" t="s">
        <v>58</v>
      </c>
      <c r="AL2255" s="3" t="s">
        <v>58</v>
      </c>
      <c r="AM2255" s="3" t="s">
        <v>58</v>
      </c>
      <c r="AN2255" s="3" t="s">
        <v>72</v>
      </c>
      <c r="AO2255" s="3" t="s">
        <v>63</v>
      </c>
      <c r="AP2255" s="3">
        <v>93.907157614149384</v>
      </c>
      <c r="AQ2255" s="3">
        <v>387.19231521176317</v>
      </c>
    </row>
    <row r="2256" spans="1:43" x14ac:dyDescent="0.25">
      <c r="A2256" s="2">
        <v>2255</v>
      </c>
      <c r="B2256" s="3" t="s">
        <v>43</v>
      </c>
      <c r="C2256" s="3" t="s">
        <v>44</v>
      </c>
      <c r="D2256" s="3" t="s">
        <v>45</v>
      </c>
      <c r="E2256" s="3" t="s">
        <v>46</v>
      </c>
      <c r="F2256" s="3">
        <v>0.56000000000000005</v>
      </c>
      <c r="G2256" s="3">
        <v>0.48</v>
      </c>
      <c r="H2256" s="3">
        <v>1.49744208713165E-2</v>
      </c>
      <c r="I2256" s="3">
        <v>9.3795516841285522</v>
      </c>
      <c r="J2256" s="3">
        <v>1.3788636894638815</v>
      </c>
      <c r="K2256" s="3">
        <v>0.14045335450240642</v>
      </c>
      <c r="L2256" s="3">
        <v>2.0647685210208419E-2</v>
      </c>
      <c r="M2256" s="2">
        <v>1210</v>
      </c>
      <c r="N2256" s="3" t="s">
        <v>47</v>
      </c>
      <c r="O2256" s="3" t="s">
        <v>84</v>
      </c>
      <c r="P2256" s="3" t="s">
        <v>85</v>
      </c>
      <c r="Q2256" s="3">
        <v>83.713896858699997</v>
      </c>
      <c r="R2256" s="3" t="s">
        <v>50</v>
      </c>
      <c r="S2256" s="3" t="s">
        <v>51</v>
      </c>
      <c r="T2256" s="3" t="s">
        <v>86</v>
      </c>
      <c r="U2256" s="3" t="s">
        <v>53</v>
      </c>
      <c r="V2256" s="3" t="s">
        <v>71</v>
      </c>
      <c r="W2256" s="3" t="s">
        <v>55</v>
      </c>
      <c r="X2256" s="3" t="s">
        <v>87</v>
      </c>
      <c r="Y2256" s="3">
        <v>146</v>
      </c>
      <c r="Z2256" s="3">
        <v>17</v>
      </c>
      <c r="AA2256" s="3" t="s">
        <v>45</v>
      </c>
      <c r="AB2256" s="11">
        <v>84</v>
      </c>
      <c r="AC2256" s="3" t="s">
        <v>88</v>
      </c>
      <c r="AD2256" s="3" t="s">
        <v>58</v>
      </c>
      <c r="AE2256" s="3" t="s">
        <v>58</v>
      </c>
      <c r="AF2256" s="3" t="s">
        <v>58</v>
      </c>
      <c r="AG2256" s="3" t="s">
        <v>51</v>
      </c>
      <c r="AH2256" s="3" t="s">
        <v>59</v>
      </c>
      <c r="AI2256" s="3" t="s">
        <v>60</v>
      </c>
      <c r="AJ2256" s="3" t="s">
        <v>61</v>
      </c>
      <c r="AK2256" s="3" t="s">
        <v>58</v>
      </c>
      <c r="AL2256" s="3" t="s">
        <v>58</v>
      </c>
      <c r="AM2256" s="3" t="s">
        <v>58</v>
      </c>
      <c r="AN2256" s="3" t="s">
        <v>72</v>
      </c>
      <c r="AO2256" s="3" t="s">
        <v>63</v>
      </c>
      <c r="AP2256" s="3">
        <v>58.973571639749508</v>
      </c>
      <c r="AQ2256" s="3">
        <v>60.599331274807696</v>
      </c>
    </row>
    <row r="2257" spans="1:43" x14ac:dyDescent="0.25">
      <c r="A2257" s="2">
        <v>2256</v>
      </c>
      <c r="B2257" s="3" t="s">
        <v>43</v>
      </c>
      <c r="C2257" s="3" t="s">
        <v>44</v>
      </c>
      <c r="D2257" s="3" t="s">
        <v>45</v>
      </c>
      <c r="E2257" s="3" t="s">
        <v>46</v>
      </c>
      <c r="F2257" s="3">
        <v>0.56000000000000005</v>
      </c>
      <c r="G2257" s="3">
        <v>0.48</v>
      </c>
      <c r="H2257" s="3">
        <v>0.397453856209324</v>
      </c>
      <c r="I2257" s="3">
        <v>9.3795516841285522</v>
      </c>
      <c r="J2257" s="3">
        <v>1.3788636894638815</v>
      </c>
      <c r="K2257" s="3">
        <v>3.7279389863715524</v>
      </c>
      <c r="L2257" s="3">
        <v>0.54803469056443554</v>
      </c>
      <c r="M2257" s="2">
        <v>1210</v>
      </c>
      <c r="N2257" s="3" t="s">
        <v>47</v>
      </c>
      <c r="O2257" s="3" t="s">
        <v>84</v>
      </c>
      <c r="P2257" s="3" t="s">
        <v>85</v>
      </c>
      <c r="Q2257" s="3">
        <v>83.713896858699997</v>
      </c>
      <c r="R2257" s="3" t="s">
        <v>50</v>
      </c>
      <c r="S2257" s="3" t="s">
        <v>51</v>
      </c>
      <c r="T2257" s="3" t="s">
        <v>86</v>
      </c>
      <c r="U2257" s="3" t="s">
        <v>53</v>
      </c>
      <c r="V2257" s="3" t="s">
        <v>71</v>
      </c>
      <c r="W2257" s="3" t="s">
        <v>55</v>
      </c>
      <c r="X2257" s="3" t="s">
        <v>87</v>
      </c>
      <c r="Y2257" s="3">
        <v>146</v>
      </c>
      <c r="Z2257" s="3">
        <v>17</v>
      </c>
      <c r="AA2257" s="3" t="s">
        <v>45</v>
      </c>
      <c r="AB2257" s="11">
        <v>84</v>
      </c>
      <c r="AC2257" s="3" t="s">
        <v>88</v>
      </c>
      <c r="AD2257" s="3" t="s">
        <v>58</v>
      </c>
      <c r="AE2257" s="3" t="s">
        <v>58</v>
      </c>
      <c r="AF2257" s="3" t="s">
        <v>58</v>
      </c>
      <c r="AG2257" s="3" t="s">
        <v>51</v>
      </c>
      <c r="AH2257" s="3" t="s">
        <v>59</v>
      </c>
      <c r="AI2257" s="3" t="s">
        <v>60</v>
      </c>
      <c r="AJ2257" s="3" t="s">
        <v>61</v>
      </c>
      <c r="AK2257" s="3" t="s">
        <v>58</v>
      </c>
      <c r="AL2257" s="3" t="s">
        <v>58</v>
      </c>
      <c r="AM2257" s="3" t="s">
        <v>58</v>
      </c>
      <c r="AN2257" s="3" t="s">
        <v>72</v>
      </c>
      <c r="AO2257" s="3" t="s">
        <v>63</v>
      </c>
      <c r="AP2257" s="3">
        <v>159.38819785606947</v>
      </c>
      <c r="AQ2257" s="3">
        <v>1608.4386906083485</v>
      </c>
    </row>
    <row r="2258" spans="1:43" x14ac:dyDescent="0.25">
      <c r="A2258" s="2">
        <v>2257</v>
      </c>
      <c r="B2258" s="3" t="s">
        <v>43</v>
      </c>
      <c r="C2258" s="3" t="s">
        <v>44</v>
      </c>
      <c r="D2258" s="3" t="s">
        <v>45</v>
      </c>
      <c r="E2258" s="3" t="s">
        <v>46</v>
      </c>
      <c r="F2258" s="3">
        <v>0.56000000000000005</v>
      </c>
      <c r="G2258" s="3">
        <v>0.48</v>
      </c>
      <c r="H2258" s="3">
        <v>8.8768376300518204E-4</v>
      </c>
      <c r="I2258" s="3">
        <v>9.3795516841285522</v>
      </c>
      <c r="J2258" s="3">
        <v>1.3788636894638815</v>
      </c>
      <c r="K2258" s="3">
        <v>8.3260757342688251E-3</v>
      </c>
      <c r="L2258" s="3">
        <v>1.2239949085345071E-3</v>
      </c>
      <c r="M2258" s="2">
        <v>1210</v>
      </c>
      <c r="N2258" s="3" t="s">
        <v>47</v>
      </c>
      <c r="O2258" s="3" t="s">
        <v>84</v>
      </c>
      <c r="P2258" s="3" t="s">
        <v>85</v>
      </c>
      <c r="Q2258" s="3">
        <v>83.713896858699997</v>
      </c>
      <c r="R2258" s="3" t="s">
        <v>50</v>
      </c>
      <c r="S2258" s="3" t="s">
        <v>51</v>
      </c>
      <c r="T2258" s="3" t="s">
        <v>86</v>
      </c>
      <c r="U2258" s="3" t="s">
        <v>53</v>
      </c>
      <c r="V2258" s="3" t="s">
        <v>71</v>
      </c>
      <c r="W2258" s="3" t="s">
        <v>55</v>
      </c>
      <c r="X2258" s="3" t="s">
        <v>87</v>
      </c>
      <c r="Y2258" s="3">
        <v>146</v>
      </c>
      <c r="Z2258" s="3">
        <v>17</v>
      </c>
      <c r="AA2258" s="3" t="s">
        <v>45</v>
      </c>
      <c r="AB2258" s="11">
        <v>84</v>
      </c>
      <c r="AC2258" s="3" t="s">
        <v>88</v>
      </c>
      <c r="AD2258" s="3" t="s">
        <v>58</v>
      </c>
      <c r="AE2258" s="3" t="s">
        <v>58</v>
      </c>
      <c r="AF2258" s="3" t="s">
        <v>58</v>
      </c>
      <c r="AG2258" s="3" t="s">
        <v>51</v>
      </c>
      <c r="AH2258" s="3" t="s">
        <v>59</v>
      </c>
      <c r="AI2258" s="3" t="s">
        <v>60</v>
      </c>
      <c r="AJ2258" s="3" t="s">
        <v>61</v>
      </c>
      <c r="AK2258" s="3" t="s">
        <v>58</v>
      </c>
      <c r="AL2258" s="3" t="s">
        <v>58</v>
      </c>
      <c r="AM2258" s="3" t="s">
        <v>58</v>
      </c>
      <c r="AN2258" s="3" t="s">
        <v>72</v>
      </c>
      <c r="AO2258" s="3" t="s">
        <v>63</v>
      </c>
      <c r="AP2258" s="3">
        <v>10.678821231873691</v>
      </c>
      <c r="AQ2258" s="3">
        <v>3.5923287373777213</v>
      </c>
    </row>
    <row r="2259" spans="1:43" x14ac:dyDescent="0.25">
      <c r="A2259" s="2">
        <v>2258</v>
      </c>
      <c r="B2259" s="3" t="s">
        <v>43</v>
      </c>
      <c r="C2259" s="3" t="s">
        <v>44</v>
      </c>
      <c r="D2259" s="3" t="s">
        <v>45</v>
      </c>
      <c r="E2259" s="3" t="s">
        <v>46</v>
      </c>
      <c r="F2259" s="3">
        <v>0.56000000000000005</v>
      </c>
      <c r="G2259" s="3">
        <v>0.48</v>
      </c>
      <c r="H2259" s="3">
        <v>0.154982231980892</v>
      </c>
      <c r="I2259" s="3">
        <v>9.3795516841285522</v>
      </c>
      <c r="J2259" s="3">
        <v>1.3788636894638815</v>
      </c>
      <c r="K2259" s="3">
        <v>1.4536638549863776</v>
      </c>
      <c r="L2259" s="3">
        <v>0.2136993721905199</v>
      </c>
      <c r="M2259" s="2">
        <v>1210</v>
      </c>
      <c r="N2259" s="3" t="s">
        <v>47</v>
      </c>
      <c r="O2259" s="3" t="s">
        <v>84</v>
      </c>
      <c r="P2259" s="3" t="s">
        <v>85</v>
      </c>
      <c r="Q2259" s="3">
        <v>83.713896858699997</v>
      </c>
      <c r="R2259" s="3" t="s">
        <v>50</v>
      </c>
      <c r="S2259" s="3" t="s">
        <v>51</v>
      </c>
      <c r="T2259" s="3" t="s">
        <v>86</v>
      </c>
      <c r="U2259" s="3" t="s">
        <v>53</v>
      </c>
      <c r="V2259" s="3" t="s">
        <v>71</v>
      </c>
      <c r="W2259" s="3" t="s">
        <v>55</v>
      </c>
      <c r="X2259" s="3" t="s">
        <v>87</v>
      </c>
      <c r="Y2259" s="3">
        <v>146</v>
      </c>
      <c r="Z2259" s="3">
        <v>17</v>
      </c>
      <c r="AA2259" s="3" t="s">
        <v>45</v>
      </c>
      <c r="AB2259" s="11">
        <v>84</v>
      </c>
      <c r="AC2259" s="3" t="s">
        <v>88</v>
      </c>
      <c r="AD2259" s="3" t="s">
        <v>58</v>
      </c>
      <c r="AE2259" s="3" t="s">
        <v>58</v>
      </c>
      <c r="AF2259" s="3" t="s">
        <v>58</v>
      </c>
      <c r="AG2259" s="3" t="s">
        <v>51</v>
      </c>
      <c r="AH2259" s="3" t="s">
        <v>59</v>
      </c>
      <c r="AI2259" s="3" t="s">
        <v>60</v>
      </c>
      <c r="AJ2259" s="3" t="s">
        <v>61</v>
      </c>
      <c r="AK2259" s="3" t="s">
        <v>58</v>
      </c>
      <c r="AL2259" s="3" t="s">
        <v>58</v>
      </c>
      <c r="AM2259" s="3" t="s">
        <v>58</v>
      </c>
      <c r="AN2259" s="3" t="s">
        <v>72</v>
      </c>
      <c r="AO2259" s="3" t="s">
        <v>63</v>
      </c>
      <c r="AP2259" s="3">
        <v>110.97267710009153</v>
      </c>
      <c r="AQ2259" s="3">
        <v>627.19084084975941</v>
      </c>
    </row>
    <row r="2260" spans="1:43" x14ac:dyDescent="0.25">
      <c r="A2260" s="2">
        <v>2259</v>
      </c>
      <c r="B2260" s="3" t="s">
        <v>43</v>
      </c>
      <c r="C2260" s="3" t="s">
        <v>44</v>
      </c>
      <c r="D2260" s="3" t="s">
        <v>45</v>
      </c>
      <c r="E2260" s="3" t="s">
        <v>46</v>
      </c>
      <c r="F2260" s="3">
        <v>0.56000000000000005</v>
      </c>
      <c r="G2260" s="3">
        <v>0.48</v>
      </c>
      <c r="H2260" s="3">
        <v>0.30464455751024599</v>
      </c>
      <c r="I2260" s="3">
        <v>9.4136694772347553</v>
      </c>
      <c r="J2260" s="3">
        <v>1.3838063012275716</v>
      </c>
      <c r="K2260" s="3">
        <v>2.8678231724398908</v>
      </c>
      <c r="L2260" s="3">
        <v>0.42156905831736374</v>
      </c>
      <c r="M2260" s="2">
        <v>1210</v>
      </c>
      <c r="N2260" s="3" t="s">
        <v>47</v>
      </c>
      <c r="O2260" s="3" t="s">
        <v>84</v>
      </c>
      <c r="P2260" s="3" t="s">
        <v>85</v>
      </c>
      <c r="Q2260" s="3">
        <v>83.713896858699997</v>
      </c>
      <c r="R2260" s="3" t="s">
        <v>50</v>
      </c>
      <c r="S2260" s="3" t="s">
        <v>51</v>
      </c>
      <c r="T2260" s="3" t="s">
        <v>86</v>
      </c>
      <c r="U2260" s="3" t="s">
        <v>53</v>
      </c>
      <c r="V2260" s="3" t="s">
        <v>71</v>
      </c>
      <c r="W2260" s="3" t="s">
        <v>55</v>
      </c>
      <c r="X2260" s="3" t="s">
        <v>87</v>
      </c>
      <c r="Y2260" s="3">
        <v>146</v>
      </c>
      <c r="Z2260" s="3">
        <v>17</v>
      </c>
      <c r="AA2260" s="3" t="s">
        <v>45</v>
      </c>
      <c r="AB2260" s="11">
        <v>84</v>
      </c>
      <c r="AC2260" s="3" t="s">
        <v>88</v>
      </c>
      <c r="AD2260" s="3" t="s">
        <v>58</v>
      </c>
      <c r="AE2260" s="3" t="s">
        <v>58</v>
      </c>
      <c r="AF2260" s="3" t="s">
        <v>58</v>
      </c>
      <c r="AG2260" s="3" t="s">
        <v>51</v>
      </c>
      <c r="AH2260" s="3" t="s">
        <v>59</v>
      </c>
      <c r="AI2260" s="3" t="s">
        <v>60</v>
      </c>
      <c r="AJ2260" s="3" t="s">
        <v>61</v>
      </c>
      <c r="AK2260" s="3" t="s">
        <v>58</v>
      </c>
      <c r="AL2260" s="3" t="s">
        <v>58</v>
      </c>
      <c r="AM2260" s="3" t="s">
        <v>58</v>
      </c>
      <c r="AN2260" s="3" t="s">
        <v>72</v>
      </c>
      <c r="AO2260" s="3" t="s">
        <v>63</v>
      </c>
      <c r="AP2260" s="3">
        <v>140.11094471850623</v>
      </c>
      <c r="AQ2260" s="3">
        <v>1232.8527841095467</v>
      </c>
    </row>
    <row r="2261" spans="1:43" x14ac:dyDescent="0.25">
      <c r="A2261" s="2">
        <v>2260</v>
      </c>
      <c r="B2261" s="3" t="s">
        <v>43</v>
      </c>
      <c r="C2261" s="3" t="s">
        <v>44</v>
      </c>
      <c r="D2261" s="3" t="s">
        <v>45</v>
      </c>
      <c r="E2261" s="3" t="s">
        <v>46</v>
      </c>
      <c r="F2261" s="3">
        <v>0.56000000000000005</v>
      </c>
      <c r="G2261" s="3">
        <v>0.48</v>
      </c>
      <c r="H2261" s="3">
        <v>1.3197619394170799E-2</v>
      </c>
      <c r="I2261" s="3">
        <v>9.4136694772347553</v>
      </c>
      <c r="J2261" s="3">
        <v>1.3838063012275716</v>
      </c>
      <c r="K2261" s="3">
        <v>0.12423802686306709</v>
      </c>
      <c r="L2261" s="3">
        <v>1.8262948878856759E-2</v>
      </c>
      <c r="M2261" s="2">
        <v>1210</v>
      </c>
      <c r="N2261" s="3" t="s">
        <v>47</v>
      </c>
      <c r="O2261" s="3" t="s">
        <v>84</v>
      </c>
      <c r="P2261" s="3" t="s">
        <v>85</v>
      </c>
      <c r="Q2261" s="3">
        <v>83.713896858699997</v>
      </c>
      <c r="R2261" s="3" t="s">
        <v>50</v>
      </c>
      <c r="S2261" s="3" t="s">
        <v>51</v>
      </c>
      <c r="T2261" s="3" t="s">
        <v>86</v>
      </c>
      <c r="U2261" s="3" t="s">
        <v>53</v>
      </c>
      <c r="V2261" s="3" t="s">
        <v>71</v>
      </c>
      <c r="W2261" s="3" t="s">
        <v>55</v>
      </c>
      <c r="X2261" s="3" t="s">
        <v>87</v>
      </c>
      <c r="Y2261" s="3">
        <v>146</v>
      </c>
      <c r="Z2261" s="3">
        <v>17</v>
      </c>
      <c r="AA2261" s="3" t="s">
        <v>45</v>
      </c>
      <c r="AB2261" s="11">
        <v>84</v>
      </c>
      <c r="AC2261" s="3" t="s">
        <v>88</v>
      </c>
      <c r="AD2261" s="3" t="s">
        <v>58</v>
      </c>
      <c r="AE2261" s="3" t="s">
        <v>58</v>
      </c>
      <c r="AF2261" s="3" t="s">
        <v>58</v>
      </c>
      <c r="AG2261" s="3" t="s">
        <v>51</v>
      </c>
      <c r="AH2261" s="3" t="s">
        <v>59</v>
      </c>
      <c r="AI2261" s="3" t="s">
        <v>60</v>
      </c>
      <c r="AJ2261" s="3" t="s">
        <v>61</v>
      </c>
      <c r="AK2261" s="3" t="s">
        <v>58</v>
      </c>
      <c r="AL2261" s="3" t="s">
        <v>58</v>
      </c>
      <c r="AM2261" s="3" t="s">
        <v>58</v>
      </c>
      <c r="AN2261" s="3" t="s">
        <v>72</v>
      </c>
      <c r="AO2261" s="3" t="s">
        <v>63</v>
      </c>
      <c r="AP2261" s="3">
        <v>29.919259327429813</v>
      </c>
      <c r="AQ2261" s="3">
        <v>53.408870805690825</v>
      </c>
    </row>
    <row r="2262" spans="1:43" x14ac:dyDescent="0.25">
      <c r="A2262" s="2">
        <v>2261</v>
      </c>
      <c r="B2262" s="3" t="s">
        <v>43</v>
      </c>
      <c r="C2262" s="3" t="s">
        <v>44</v>
      </c>
      <c r="D2262" s="3" t="s">
        <v>45</v>
      </c>
      <c r="E2262" s="3" t="s">
        <v>46</v>
      </c>
      <c r="F2262" s="3">
        <v>0.56000000000000005</v>
      </c>
      <c r="G2262" s="3">
        <v>0.48</v>
      </c>
      <c r="H2262" s="3">
        <v>4.7586421958234502E-2</v>
      </c>
      <c r="I2262" s="3">
        <v>9.4136694772347553</v>
      </c>
      <c r="J2262" s="3">
        <v>1.3838063012275716</v>
      </c>
      <c r="K2262" s="3">
        <v>0.44796284791904589</v>
      </c>
      <c r="L2262" s="3">
        <v>6.5850390558678987E-2</v>
      </c>
      <c r="M2262" s="2">
        <v>1210</v>
      </c>
      <c r="N2262" s="3" t="s">
        <v>47</v>
      </c>
      <c r="O2262" s="3" t="s">
        <v>84</v>
      </c>
      <c r="P2262" s="3" t="s">
        <v>85</v>
      </c>
      <c r="Q2262" s="3">
        <v>83.713896858699997</v>
      </c>
      <c r="R2262" s="3" t="s">
        <v>50</v>
      </c>
      <c r="S2262" s="3" t="s">
        <v>51</v>
      </c>
      <c r="T2262" s="3" t="s">
        <v>86</v>
      </c>
      <c r="U2262" s="3" t="s">
        <v>53</v>
      </c>
      <c r="V2262" s="3" t="s">
        <v>71</v>
      </c>
      <c r="W2262" s="3" t="s">
        <v>55</v>
      </c>
      <c r="X2262" s="3" t="s">
        <v>87</v>
      </c>
      <c r="Y2262" s="3">
        <v>146</v>
      </c>
      <c r="Z2262" s="3">
        <v>17</v>
      </c>
      <c r="AA2262" s="3" t="s">
        <v>45</v>
      </c>
      <c r="AB2262" s="11">
        <v>84</v>
      </c>
      <c r="AC2262" s="3" t="s">
        <v>88</v>
      </c>
      <c r="AD2262" s="3" t="s">
        <v>58</v>
      </c>
      <c r="AE2262" s="3" t="s">
        <v>58</v>
      </c>
      <c r="AF2262" s="3" t="s">
        <v>58</v>
      </c>
      <c r="AG2262" s="3" t="s">
        <v>51</v>
      </c>
      <c r="AH2262" s="3" t="s">
        <v>59</v>
      </c>
      <c r="AI2262" s="3" t="s">
        <v>60</v>
      </c>
      <c r="AJ2262" s="3" t="s">
        <v>61</v>
      </c>
      <c r="AK2262" s="3" t="s">
        <v>58</v>
      </c>
      <c r="AL2262" s="3" t="s">
        <v>58</v>
      </c>
      <c r="AM2262" s="3" t="s">
        <v>58</v>
      </c>
      <c r="AN2262" s="3" t="s">
        <v>72</v>
      </c>
      <c r="AO2262" s="3" t="s">
        <v>63</v>
      </c>
      <c r="AP2262" s="3">
        <v>73.564402848765397</v>
      </c>
      <c r="AQ2262" s="3">
        <v>192.57541732071763</v>
      </c>
    </row>
    <row r="2263" spans="1:43" x14ac:dyDescent="0.25">
      <c r="A2263" s="2">
        <v>2262</v>
      </c>
      <c r="B2263" s="3" t="s">
        <v>43</v>
      </c>
      <c r="C2263" s="3" t="s">
        <v>44</v>
      </c>
      <c r="D2263" s="3" t="s">
        <v>45</v>
      </c>
      <c r="E2263" s="3" t="s">
        <v>46</v>
      </c>
      <c r="F2263" s="3">
        <v>0.56000000000000005</v>
      </c>
      <c r="G2263" s="3">
        <v>0.48</v>
      </c>
      <c r="H2263" s="3">
        <v>1.7480742339493E-2</v>
      </c>
      <c r="I2263" s="3">
        <v>9.4136694772347553</v>
      </c>
      <c r="J2263" s="3">
        <v>1.3838063012275716</v>
      </c>
      <c r="K2263" s="3">
        <v>0.16455793060069052</v>
      </c>
      <c r="L2263" s="3">
        <v>2.4189961399526016E-2</v>
      </c>
      <c r="M2263" s="2">
        <v>1210</v>
      </c>
      <c r="N2263" s="3" t="s">
        <v>47</v>
      </c>
      <c r="O2263" s="3" t="s">
        <v>84</v>
      </c>
      <c r="P2263" s="3" t="s">
        <v>85</v>
      </c>
      <c r="Q2263" s="3">
        <v>83.713896858699997</v>
      </c>
      <c r="R2263" s="3" t="s">
        <v>50</v>
      </c>
      <c r="S2263" s="3" t="s">
        <v>51</v>
      </c>
      <c r="T2263" s="3" t="s">
        <v>86</v>
      </c>
      <c r="U2263" s="3" t="s">
        <v>53</v>
      </c>
      <c r="V2263" s="3" t="s">
        <v>71</v>
      </c>
      <c r="W2263" s="3" t="s">
        <v>55</v>
      </c>
      <c r="X2263" s="3" t="s">
        <v>87</v>
      </c>
      <c r="Y2263" s="3">
        <v>146</v>
      </c>
      <c r="Z2263" s="3">
        <v>17</v>
      </c>
      <c r="AA2263" s="3" t="s">
        <v>45</v>
      </c>
      <c r="AB2263" s="11">
        <v>84</v>
      </c>
      <c r="AC2263" s="3" t="s">
        <v>88</v>
      </c>
      <c r="AD2263" s="3" t="s">
        <v>58</v>
      </c>
      <c r="AE2263" s="3" t="s">
        <v>58</v>
      </c>
      <c r="AF2263" s="3" t="s">
        <v>58</v>
      </c>
      <c r="AG2263" s="3" t="s">
        <v>51</v>
      </c>
      <c r="AH2263" s="3" t="s">
        <v>59</v>
      </c>
      <c r="AI2263" s="3" t="s">
        <v>60</v>
      </c>
      <c r="AJ2263" s="3" t="s">
        <v>61</v>
      </c>
      <c r="AK2263" s="3" t="s">
        <v>58</v>
      </c>
      <c r="AL2263" s="3" t="s">
        <v>58</v>
      </c>
      <c r="AM2263" s="3" t="s">
        <v>58</v>
      </c>
      <c r="AN2263" s="3" t="s">
        <v>72</v>
      </c>
      <c r="AO2263" s="3" t="s">
        <v>63</v>
      </c>
      <c r="AP2263" s="3">
        <v>34.469141520273375</v>
      </c>
      <c r="AQ2263" s="3">
        <v>70.742054404896919</v>
      </c>
    </row>
    <row r="2264" spans="1:43" x14ac:dyDescent="0.25">
      <c r="A2264" s="2">
        <v>2263</v>
      </c>
      <c r="B2264" s="3" t="s">
        <v>43</v>
      </c>
      <c r="C2264" s="3" t="s">
        <v>44</v>
      </c>
      <c r="D2264" s="3" t="s">
        <v>45</v>
      </c>
      <c r="E2264" s="3" t="s">
        <v>46</v>
      </c>
      <c r="F2264" s="3">
        <v>0.56000000000000005</v>
      </c>
      <c r="G2264" s="3">
        <v>0.48</v>
      </c>
      <c r="H2264" s="3">
        <v>0.23485411237371501</v>
      </c>
      <c r="I2264" s="3">
        <v>9.4136694772347553</v>
      </c>
      <c r="J2264" s="3">
        <v>1.3838063012275716</v>
      </c>
      <c r="K2264" s="3">
        <v>2.2108389892555023</v>
      </c>
      <c r="L2264" s="3">
        <v>0.324992600571955</v>
      </c>
      <c r="M2264" s="2">
        <v>1210</v>
      </c>
      <c r="N2264" s="3" t="s">
        <v>47</v>
      </c>
      <c r="O2264" s="3" t="s">
        <v>84</v>
      </c>
      <c r="P2264" s="3" t="s">
        <v>85</v>
      </c>
      <c r="Q2264" s="3">
        <v>83.713896858699997</v>
      </c>
      <c r="R2264" s="3" t="s">
        <v>50</v>
      </c>
      <c r="S2264" s="3" t="s">
        <v>51</v>
      </c>
      <c r="T2264" s="3" t="s">
        <v>86</v>
      </c>
      <c r="U2264" s="3" t="s">
        <v>53</v>
      </c>
      <c r="V2264" s="3" t="s">
        <v>71</v>
      </c>
      <c r="W2264" s="3" t="s">
        <v>55</v>
      </c>
      <c r="X2264" s="3" t="s">
        <v>87</v>
      </c>
      <c r="Y2264" s="3">
        <v>146</v>
      </c>
      <c r="Z2264" s="3">
        <v>17</v>
      </c>
      <c r="AA2264" s="3" t="s">
        <v>45</v>
      </c>
      <c r="AB2264" s="11">
        <v>84</v>
      </c>
      <c r="AC2264" s="3" t="s">
        <v>88</v>
      </c>
      <c r="AD2264" s="3" t="s">
        <v>58</v>
      </c>
      <c r="AE2264" s="3" t="s">
        <v>58</v>
      </c>
      <c r="AF2264" s="3" t="s">
        <v>58</v>
      </c>
      <c r="AG2264" s="3" t="s">
        <v>51</v>
      </c>
      <c r="AH2264" s="3" t="s">
        <v>59</v>
      </c>
      <c r="AI2264" s="3" t="s">
        <v>60</v>
      </c>
      <c r="AJ2264" s="3" t="s">
        <v>61</v>
      </c>
      <c r="AK2264" s="3" t="s">
        <v>58</v>
      </c>
      <c r="AL2264" s="3" t="s">
        <v>58</v>
      </c>
      <c r="AM2264" s="3" t="s">
        <v>58</v>
      </c>
      <c r="AN2264" s="3" t="s">
        <v>72</v>
      </c>
      <c r="AO2264" s="3" t="s">
        <v>63</v>
      </c>
      <c r="AP2264" s="3">
        <v>190.05908496389796</v>
      </c>
      <c r="AQ2264" s="3">
        <v>950.42087298661886</v>
      </c>
    </row>
    <row r="2265" spans="1:43" x14ac:dyDescent="0.25">
      <c r="A2265" s="2">
        <v>2264</v>
      </c>
      <c r="B2265" s="3" t="s">
        <v>43</v>
      </c>
      <c r="C2265" s="3" t="s">
        <v>44</v>
      </c>
      <c r="D2265" s="3" t="s">
        <v>45</v>
      </c>
      <c r="E2265" s="3" t="s">
        <v>46</v>
      </c>
      <c r="F2265" s="3">
        <v>0.56000000000000005</v>
      </c>
      <c r="G2265" s="3">
        <v>0.48</v>
      </c>
      <c r="H2265" s="3">
        <v>5.8765675721512402E-2</v>
      </c>
      <c r="I2265" s="3">
        <v>9.3795516841285522</v>
      </c>
      <c r="J2265" s="3">
        <v>1.3788636894638815</v>
      </c>
      <c r="K2265" s="3">
        <v>0.551195692682664</v>
      </c>
      <c r="L2265" s="3">
        <v>8.102985643920263E-2</v>
      </c>
      <c r="M2265" s="2">
        <v>1200</v>
      </c>
      <c r="N2265" s="3" t="s">
        <v>66</v>
      </c>
      <c r="O2265" s="3" t="s">
        <v>84</v>
      </c>
      <c r="P2265" s="3" t="s">
        <v>85</v>
      </c>
      <c r="Q2265" s="3">
        <v>83.713896858699997</v>
      </c>
      <c r="R2265" s="3" t="s">
        <v>50</v>
      </c>
      <c r="S2265" s="3" t="s">
        <v>51</v>
      </c>
      <c r="T2265" s="3" t="s">
        <v>86</v>
      </c>
      <c r="U2265" s="3" t="s">
        <v>53</v>
      </c>
      <c r="V2265" s="3" t="s">
        <v>71</v>
      </c>
      <c r="W2265" s="3" t="s">
        <v>55</v>
      </c>
      <c r="X2265" s="3" t="s">
        <v>87</v>
      </c>
      <c r="Y2265" s="3">
        <v>146</v>
      </c>
      <c r="Z2265" s="3">
        <v>17</v>
      </c>
      <c r="AA2265" s="3" t="s">
        <v>45</v>
      </c>
      <c r="AB2265" s="11">
        <v>84</v>
      </c>
      <c r="AC2265" s="3" t="s">
        <v>88</v>
      </c>
      <c r="AD2265" s="3" t="s">
        <v>58</v>
      </c>
      <c r="AE2265" s="3" t="s">
        <v>58</v>
      </c>
      <c r="AF2265" s="3" t="s">
        <v>58</v>
      </c>
      <c r="AG2265" s="3" t="s">
        <v>51</v>
      </c>
      <c r="AH2265" s="3" t="s">
        <v>59</v>
      </c>
      <c r="AI2265" s="3" t="s">
        <v>60</v>
      </c>
      <c r="AJ2265" s="3" t="s">
        <v>61</v>
      </c>
      <c r="AK2265" s="3" t="s">
        <v>58</v>
      </c>
      <c r="AL2265" s="3" t="s">
        <v>58</v>
      </c>
      <c r="AM2265" s="3" t="s">
        <v>58</v>
      </c>
      <c r="AN2265" s="3" t="s">
        <v>72</v>
      </c>
      <c r="AO2265" s="3" t="s">
        <v>63</v>
      </c>
      <c r="AP2265" s="3">
        <v>116.38310553692756</v>
      </c>
      <c r="AQ2265" s="3">
        <v>237.81625221027824</v>
      </c>
    </row>
    <row r="2266" spans="1:43" x14ac:dyDescent="0.25">
      <c r="A2266" s="2">
        <v>2265</v>
      </c>
      <c r="B2266" s="3" t="s">
        <v>43</v>
      </c>
      <c r="C2266" s="3" t="s">
        <v>44</v>
      </c>
      <c r="D2266" s="3" t="s">
        <v>45</v>
      </c>
      <c r="E2266" s="3" t="s">
        <v>46</v>
      </c>
      <c r="F2266" s="3">
        <v>0.56000000000000005</v>
      </c>
      <c r="G2266" s="3">
        <v>0.48</v>
      </c>
      <c r="H2266" s="3">
        <v>0.186900500583286</v>
      </c>
      <c r="I2266" s="3">
        <v>9.3795516841285522</v>
      </c>
      <c r="J2266" s="3">
        <v>1.3788636894638815</v>
      </c>
      <c r="K2266" s="3">
        <v>1.7530429050104297</v>
      </c>
      <c r="L2266" s="3">
        <v>0.25771031379691606</v>
      </c>
      <c r="M2266" s="2">
        <v>1210</v>
      </c>
      <c r="N2266" s="3" t="s">
        <v>47</v>
      </c>
      <c r="O2266" s="3" t="s">
        <v>84</v>
      </c>
      <c r="P2266" s="3" t="s">
        <v>85</v>
      </c>
      <c r="Q2266" s="3">
        <v>83.713896858699997</v>
      </c>
      <c r="R2266" s="3" t="s">
        <v>50</v>
      </c>
      <c r="S2266" s="3" t="s">
        <v>51</v>
      </c>
      <c r="T2266" s="3" t="s">
        <v>86</v>
      </c>
      <c r="U2266" s="3" t="s">
        <v>53</v>
      </c>
      <c r="V2266" s="3" t="s">
        <v>71</v>
      </c>
      <c r="W2266" s="3" t="s">
        <v>55</v>
      </c>
      <c r="X2266" s="3" t="s">
        <v>87</v>
      </c>
      <c r="Y2266" s="3">
        <v>146</v>
      </c>
      <c r="Z2266" s="3">
        <v>17</v>
      </c>
      <c r="AA2266" s="3" t="s">
        <v>45</v>
      </c>
      <c r="AB2266" s="11">
        <v>84</v>
      </c>
      <c r="AC2266" s="3" t="s">
        <v>88</v>
      </c>
      <c r="AD2266" s="3" t="s">
        <v>58</v>
      </c>
      <c r="AE2266" s="3" t="s">
        <v>58</v>
      </c>
      <c r="AF2266" s="3" t="s">
        <v>58</v>
      </c>
      <c r="AG2266" s="3" t="s">
        <v>51</v>
      </c>
      <c r="AH2266" s="3" t="s">
        <v>59</v>
      </c>
      <c r="AI2266" s="3" t="s">
        <v>60</v>
      </c>
      <c r="AJ2266" s="3" t="s">
        <v>61</v>
      </c>
      <c r="AK2266" s="3" t="s">
        <v>58</v>
      </c>
      <c r="AL2266" s="3" t="s">
        <v>58</v>
      </c>
      <c r="AM2266" s="3" t="s">
        <v>58</v>
      </c>
      <c r="AN2266" s="3" t="s">
        <v>72</v>
      </c>
      <c r="AO2266" s="3" t="s">
        <v>63</v>
      </c>
      <c r="AP2266" s="3">
        <v>116.68763047962881</v>
      </c>
      <c r="AQ2266" s="3">
        <v>756.35949113524657</v>
      </c>
    </row>
    <row r="2267" spans="1:43" x14ac:dyDescent="0.25">
      <c r="A2267" s="2">
        <v>2266</v>
      </c>
      <c r="B2267" s="3" t="s">
        <v>43</v>
      </c>
      <c r="C2267" s="3" t="s">
        <v>44</v>
      </c>
      <c r="D2267" s="3" t="s">
        <v>45</v>
      </c>
      <c r="E2267" s="3" t="s">
        <v>46</v>
      </c>
      <c r="F2267" s="3">
        <v>0.56000000000000005</v>
      </c>
      <c r="G2267" s="3">
        <v>0.48</v>
      </c>
      <c r="H2267" s="3">
        <v>0.29957839155690402</v>
      </c>
      <c r="I2267" s="3">
        <v>9.3795516841285522</v>
      </c>
      <c r="J2267" s="3">
        <v>1.3788636894638815</v>
      </c>
      <c r="K2267" s="3">
        <v>2.809911007056082</v>
      </c>
      <c r="L2267" s="3">
        <v>0.413077766265808</v>
      </c>
      <c r="M2267" s="2">
        <v>1210</v>
      </c>
      <c r="N2267" s="3" t="s">
        <v>47</v>
      </c>
      <c r="O2267" s="3" t="s">
        <v>84</v>
      </c>
      <c r="P2267" s="3" t="s">
        <v>85</v>
      </c>
      <c r="Q2267" s="3">
        <v>83.713896858699997</v>
      </c>
      <c r="R2267" s="3" t="s">
        <v>50</v>
      </c>
      <c r="S2267" s="3" t="s">
        <v>51</v>
      </c>
      <c r="T2267" s="3" t="s">
        <v>86</v>
      </c>
      <c r="U2267" s="3" t="s">
        <v>53</v>
      </c>
      <c r="V2267" s="3" t="s">
        <v>71</v>
      </c>
      <c r="W2267" s="3" t="s">
        <v>55</v>
      </c>
      <c r="X2267" s="3" t="s">
        <v>87</v>
      </c>
      <c r="Y2267" s="3">
        <v>146</v>
      </c>
      <c r="Z2267" s="3">
        <v>17</v>
      </c>
      <c r="AA2267" s="3" t="s">
        <v>45</v>
      </c>
      <c r="AB2267" s="11">
        <v>84</v>
      </c>
      <c r="AC2267" s="3" t="s">
        <v>88</v>
      </c>
      <c r="AD2267" s="3" t="s">
        <v>58</v>
      </c>
      <c r="AE2267" s="3" t="s">
        <v>58</v>
      </c>
      <c r="AF2267" s="3" t="s">
        <v>58</v>
      </c>
      <c r="AG2267" s="3" t="s">
        <v>51</v>
      </c>
      <c r="AH2267" s="3" t="s">
        <v>59</v>
      </c>
      <c r="AI2267" s="3" t="s">
        <v>60</v>
      </c>
      <c r="AJ2267" s="3" t="s">
        <v>61</v>
      </c>
      <c r="AK2267" s="3" t="s">
        <v>58</v>
      </c>
      <c r="AL2267" s="3" t="s">
        <v>58</v>
      </c>
      <c r="AM2267" s="3" t="s">
        <v>58</v>
      </c>
      <c r="AN2267" s="3" t="s">
        <v>72</v>
      </c>
      <c r="AO2267" s="3" t="s">
        <v>63</v>
      </c>
      <c r="AP2267" s="3">
        <v>140.57060412956383</v>
      </c>
      <c r="AQ2267" s="3">
        <v>1212.3507378843171</v>
      </c>
    </row>
    <row r="2268" spans="1:43" x14ac:dyDescent="0.25">
      <c r="A2268" s="2">
        <v>2267</v>
      </c>
      <c r="B2268" s="3" t="s">
        <v>43</v>
      </c>
      <c r="C2268" s="3" t="s">
        <v>44</v>
      </c>
      <c r="D2268" s="3" t="s">
        <v>45</v>
      </c>
      <c r="E2268" s="3" t="s">
        <v>46</v>
      </c>
      <c r="F2268" s="3">
        <v>0.56000000000000005</v>
      </c>
      <c r="G2268" s="3">
        <v>0.48</v>
      </c>
      <c r="H2268" s="3">
        <v>1.5738817001666999E-2</v>
      </c>
      <c r="I2268" s="3">
        <v>9.3795516841285522</v>
      </c>
      <c r="J2268" s="3">
        <v>1.3788636894638815</v>
      </c>
      <c r="K2268" s="3">
        <v>0.14762304751417679</v>
      </c>
      <c r="L2268" s="3">
        <v>2.1701683278715422E-2</v>
      </c>
      <c r="M2268" s="2">
        <v>1210</v>
      </c>
      <c r="N2268" s="3" t="s">
        <v>47</v>
      </c>
      <c r="O2268" s="3" t="s">
        <v>84</v>
      </c>
      <c r="P2268" s="3" t="s">
        <v>85</v>
      </c>
      <c r="Q2268" s="3">
        <v>83.713896858699997</v>
      </c>
      <c r="R2268" s="3" t="s">
        <v>50</v>
      </c>
      <c r="S2268" s="3" t="s">
        <v>51</v>
      </c>
      <c r="T2268" s="3" t="s">
        <v>86</v>
      </c>
      <c r="U2268" s="3" t="s">
        <v>53</v>
      </c>
      <c r="V2268" s="3" t="s">
        <v>71</v>
      </c>
      <c r="W2268" s="3" t="s">
        <v>55</v>
      </c>
      <c r="X2268" s="3" t="s">
        <v>87</v>
      </c>
      <c r="Y2268" s="3">
        <v>146</v>
      </c>
      <c r="Z2268" s="3">
        <v>17</v>
      </c>
      <c r="AA2268" s="3" t="s">
        <v>45</v>
      </c>
      <c r="AB2268" s="11">
        <v>84</v>
      </c>
      <c r="AC2268" s="3" t="s">
        <v>88</v>
      </c>
      <c r="AD2268" s="3" t="s">
        <v>58</v>
      </c>
      <c r="AE2268" s="3" t="s">
        <v>58</v>
      </c>
      <c r="AF2268" s="3" t="s">
        <v>58</v>
      </c>
      <c r="AG2268" s="3" t="s">
        <v>51</v>
      </c>
      <c r="AH2268" s="3" t="s">
        <v>59</v>
      </c>
      <c r="AI2268" s="3" t="s">
        <v>60</v>
      </c>
      <c r="AJ2268" s="3" t="s">
        <v>61</v>
      </c>
      <c r="AK2268" s="3" t="s">
        <v>58</v>
      </c>
      <c r="AL2268" s="3" t="s">
        <v>58</v>
      </c>
      <c r="AM2268" s="3" t="s">
        <v>58</v>
      </c>
      <c r="AN2268" s="3" t="s">
        <v>72</v>
      </c>
      <c r="AO2268" s="3" t="s">
        <v>63</v>
      </c>
      <c r="AP2268" s="3">
        <v>45.002889886312431</v>
      </c>
      <c r="AQ2268" s="3">
        <v>63.692732664174272</v>
      </c>
    </row>
    <row r="2269" spans="1:43" x14ac:dyDescent="0.25">
      <c r="A2269" s="2">
        <v>2268</v>
      </c>
      <c r="B2269" s="3" t="s">
        <v>89</v>
      </c>
      <c r="C2269" s="3" t="s">
        <v>44</v>
      </c>
      <c r="D2269" s="3" t="s">
        <v>45</v>
      </c>
      <c r="E2269" s="3" t="s">
        <v>46</v>
      </c>
      <c r="F2269" s="3">
        <v>0.56000000000000005</v>
      </c>
      <c r="G2269" s="3">
        <v>0.48</v>
      </c>
      <c r="H2269" s="3">
        <v>3.3786655846883701E-2</v>
      </c>
      <c r="I2269" s="3">
        <v>10.292177806810209</v>
      </c>
      <c r="J2269" s="3">
        <v>1.7865880817921167</v>
      </c>
      <c r="K2269" s="3">
        <v>0.34773826947363079</v>
      </c>
      <c r="L2269" s="3">
        <v>6.0362836659654355E-2</v>
      </c>
      <c r="M2269" s="2">
        <v>1200</v>
      </c>
      <c r="N2269" s="3" t="s">
        <v>66</v>
      </c>
      <c r="O2269" s="3" t="s">
        <v>84</v>
      </c>
      <c r="P2269" s="3" t="s">
        <v>85</v>
      </c>
      <c r="Q2269" s="3">
        <v>83.713896858699997</v>
      </c>
      <c r="R2269" s="3" t="s">
        <v>50</v>
      </c>
      <c r="S2269" s="3" t="s">
        <v>51</v>
      </c>
      <c r="T2269" s="3" t="s">
        <v>86</v>
      </c>
      <c r="U2269" s="3" t="s">
        <v>53</v>
      </c>
      <c r="V2269" s="3" t="s">
        <v>71</v>
      </c>
      <c r="W2269" s="3" t="s">
        <v>55</v>
      </c>
      <c r="X2269" s="3" t="s">
        <v>87</v>
      </c>
      <c r="Y2269" s="3">
        <v>146</v>
      </c>
      <c r="Z2269" s="3">
        <v>17</v>
      </c>
      <c r="AA2269" s="3" t="s">
        <v>45</v>
      </c>
      <c r="AB2269" s="11">
        <v>84</v>
      </c>
      <c r="AC2269" s="3" t="s">
        <v>88</v>
      </c>
      <c r="AD2269" s="3" t="s">
        <v>58</v>
      </c>
      <c r="AE2269" s="3" t="s">
        <v>58</v>
      </c>
      <c r="AF2269" s="3" t="s">
        <v>58</v>
      </c>
      <c r="AG2269" s="3" t="s">
        <v>51</v>
      </c>
      <c r="AH2269" s="3" t="s">
        <v>59</v>
      </c>
      <c r="AI2269" s="3" t="s">
        <v>60</v>
      </c>
      <c r="AJ2269" s="3" t="s">
        <v>61</v>
      </c>
      <c r="AK2269" s="3" t="s">
        <v>58</v>
      </c>
      <c r="AL2269" s="3" t="s">
        <v>58</v>
      </c>
      <c r="AM2269" s="3" t="s">
        <v>58</v>
      </c>
      <c r="AN2269" s="3" t="s">
        <v>72</v>
      </c>
      <c r="AO2269" s="3" t="s">
        <v>63</v>
      </c>
      <c r="AP2269" s="3">
        <v>76.082279944323005</v>
      </c>
      <c r="AQ2269" s="3">
        <v>136.72974520537997</v>
      </c>
    </row>
    <row r="2270" spans="1:43" x14ac:dyDescent="0.25">
      <c r="A2270" s="2">
        <v>2269</v>
      </c>
      <c r="B2270" s="3" t="s">
        <v>89</v>
      </c>
      <c r="C2270" s="3" t="s">
        <v>44</v>
      </c>
      <c r="D2270" s="3" t="s">
        <v>45</v>
      </c>
      <c r="E2270" s="3" t="s">
        <v>46</v>
      </c>
      <c r="F2270" s="3">
        <v>0.56000000000000005</v>
      </c>
      <c r="G2270" s="3">
        <v>0.48</v>
      </c>
      <c r="H2270" s="3">
        <v>1.3257897022405001E-2</v>
      </c>
      <c r="I2270" s="3">
        <v>10.292177806810209</v>
      </c>
      <c r="J2270" s="3">
        <v>1.7865880817921167</v>
      </c>
      <c r="K2270" s="3">
        <v>0.13645263349897191</v>
      </c>
      <c r="L2270" s="3">
        <v>2.3686400809855967E-2</v>
      </c>
      <c r="M2270" s="2">
        <v>1210</v>
      </c>
      <c r="N2270" s="3" t="s">
        <v>47</v>
      </c>
      <c r="O2270" s="3" t="s">
        <v>84</v>
      </c>
      <c r="P2270" s="3" t="s">
        <v>85</v>
      </c>
      <c r="Q2270" s="3">
        <v>83.713896858699997</v>
      </c>
      <c r="R2270" s="3" t="s">
        <v>50</v>
      </c>
      <c r="S2270" s="3" t="s">
        <v>51</v>
      </c>
      <c r="T2270" s="3" t="s">
        <v>86</v>
      </c>
      <c r="U2270" s="3" t="s">
        <v>53</v>
      </c>
      <c r="V2270" s="3" t="s">
        <v>71</v>
      </c>
      <c r="W2270" s="3" t="s">
        <v>55</v>
      </c>
      <c r="X2270" s="3" t="s">
        <v>87</v>
      </c>
      <c r="Y2270" s="3">
        <v>146</v>
      </c>
      <c r="Z2270" s="3">
        <v>17</v>
      </c>
      <c r="AA2270" s="3" t="s">
        <v>45</v>
      </c>
      <c r="AB2270" s="11">
        <v>84</v>
      </c>
      <c r="AC2270" s="3" t="s">
        <v>88</v>
      </c>
      <c r="AD2270" s="3" t="s">
        <v>58</v>
      </c>
      <c r="AE2270" s="3" t="s">
        <v>58</v>
      </c>
      <c r="AF2270" s="3" t="s">
        <v>58</v>
      </c>
      <c r="AG2270" s="3" t="s">
        <v>51</v>
      </c>
      <c r="AH2270" s="3" t="s">
        <v>59</v>
      </c>
      <c r="AI2270" s="3" t="s">
        <v>60</v>
      </c>
      <c r="AJ2270" s="3" t="s">
        <v>61</v>
      </c>
      <c r="AK2270" s="3" t="s">
        <v>58</v>
      </c>
      <c r="AL2270" s="3" t="s">
        <v>58</v>
      </c>
      <c r="AM2270" s="3" t="s">
        <v>58</v>
      </c>
      <c r="AN2270" s="3" t="s">
        <v>72</v>
      </c>
      <c r="AO2270" s="3" t="s">
        <v>63</v>
      </c>
      <c r="AP2270" s="3">
        <v>39.105002272879844</v>
      </c>
      <c r="AQ2270" s="3">
        <v>53.652805712637637</v>
      </c>
    </row>
    <row r="2271" spans="1:43" x14ac:dyDescent="0.25">
      <c r="A2271" s="2">
        <v>2270</v>
      </c>
      <c r="B2271" s="3" t="s">
        <v>43</v>
      </c>
      <c r="C2271" s="3" t="s">
        <v>44</v>
      </c>
      <c r="D2271" s="3" t="s">
        <v>45</v>
      </c>
      <c r="E2271" s="3" t="s">
        <v>46</v>
      </c>
      <c r="F2271" s="3">
        <v>0.56000000000000005</v>
      </c>
      <c r="G2271" s="3">
        <v>0.48</v>
      </c>
      <c r="H2271" s="3">
        <v>0.23296919259177601</v>
      </c>
      <c r="I2271" s="3">
        <v>9.4368201478592155</v>
      </c>
      <c r="J2271" s="3">
        <v>1.3871586531586471</v>
      </c>
      <c r="K2271" s="3">
        <v>2.1984883704805656</v>
      </c>
      <c r="L2271" s="3">
        <v>0.32316523142306547</v>
      </c>
      <c r="M2271" s="2">
        <v>1200</v>
      </c>
      <c r="N2271" s="3" t="s">
        <v>66</v>
      </c>
      <c r="O2271" s="3" t="s">
        <v>84</v>
      </c>
      <c r="P2271" s="3" t="s">
        <v>85</v>
      </c>
      <c r="Q2271" s="3">
        <v>83.713896858699997</v>
      </c>
      <c r="R2271" s="3" t="s">
        <v>50</v>
      </c>
      <c r="S2271" s="3" t="s">
        <v>51</v>
      </c>
      <c r="T2271" s="3" t="s">
        <v>86</v>
      </c>
      <c r="U2271" s="3" t="s">
        <v>53</v>
      </c>
      <c r="V2271" s="3" t="s">
        <v>71</v>
      </c>
      <c r="W2271" s="3" t="s">
        <v>55</v>
      </c>
      <c r="X2271" s="3" t="s">
        <v>87</v>
      </c>
      <c r="Y2271" s="3">
        <v>146</v>
      </c>
      <c r="Z2271" s="3">
        <v>17</v>
      </c>
      <c r="AA2271" s="3" t="s">
        <v>45</v>
      </c>
      <c r="AB2271" s="11">
        <v>84</v>
      </c>
      <c r="AC2271" s="3" t="s">
        <v>88</v>
      </c>
      <c r="AD2271" s="3" t="s">
        <v>58</v>
      </c>
      <c r="AE2271" s="3" t="s">
        <v>58</v>
      </c>
      <c r="AF2271" s="3" t="s">
        <v>58</v>
      </c>
      <c r="AG2271" s="3" t="s">
        <v>51</v>
      </c>
      <c r="AH2271" s="3" t="s">
        <v>59</v>
      </c>
      <c r="AI2271" s="3" t="s">
        <v>60</v>
      </c>
      <c r="AJ2271" s="3" t="s">
        <v>61</v>
      </c>
      <c r="AK2271" s="3" t="s">
        <v>58</v>
      </c>
      <c r="AL2271" s="3" t="s">
        <v>58</v>
      </c>
      <c r="AM2271" s="3" t="s">
        <v>58</v>
      </c>
      <c r="AN2271" s="3" t="s">
        <v>72</v>
      </c>
      <c r="AO2271" s="3" t="s">
        <v>63</v>
      </c>
      <c r="AP2271" s="3">
        <v>178.75856664345741</v>
      </c>
      <c r="AQ2271" s="3">
        <v>942.79287326137239</v>
      </c>
    </row>
    <row r="2272" spans="1:43" x14ac:dyDescent="0.25">
      <c r="A2272" s="2">
        <v>2271</v>
      </c>
      <c r="B2272" s="3" t="s">
        <v>43</v>
      </c>
      <c r="C2272" s="3" t="s">
        <v>44</v>
      </c>
      <c r="D2272" s="3" t="s">
        <v>45</v>
      </c>
      <c r="E2272" s="3" t="s">
        <v>46</v>
      </c>
      <c r="F2272" s="3">
        <v>0.56000000000000005</v>
      </c>
      <c r="G2272" s="3">
        <v>0.48</v>
      </c>
      <c r="H2272" s="3">
        <v>4.4608005184522299E-2</v>
      </c>
      <c r="I2272" s="3">
        <v>9.4368201478592155</v>
      </c>
      <c r="J2272" s="3">
        <v>1.3871586531586471</v>
      </c>
      <c r="K2272" s="3">
        <v>0.42095772208110838</v>
      </c>
      <c r="L2272" s="3">
        <v>6.1878380391855899E-2</v>
      </c>
      <c r="M2272" s="2">
        <v>1210</v>
      </c>
      <c r="N2272" s="3" t="s">
        <v>47</v>
      </c>
      <c r="O2272" s="3" t="s">
        <v>84</v>
      </c>
      <c r="P2272" s="3" t="s">
        <v>85</v>
      </c>
      <c r="Q2272" s="3">
        <v>83.713896858699997</v>
      </c>
      <c r="R2272" s="3" t="s">
        <v>50</v>
      </c>
      <c r="S2272" s="3" t="s">
        <v>51</v>
      </c>
      <c r="T2272" s="3" t="s">
        <v>86</v>
      </c>
      <c r="U2272" s="3" t="s">
        <v>53</v>
      </c>
      <c r="V2272" s="3" t="s">
        <v>71</v>
      </c>
      <c r="W2272" s="3" t="s">
        <v>55</v>
      </c>
      <c r="X2272" s="3" t="s">
        <v>87</v>
      </c>
      <c r="Y2272" s="3">
        <v>146</v>
      </c>
      <c r="Z2272" s="3">
        <v>17</v>
      </c>
      <c r="AA2272" s="3" t="s">
        <v>45</v>
      </c>
      <c r="AB2272" s="11">
        <v>84</v>
      </c>
      <c r="AC2272" s="3" t="s">
        <v>88</v>
      </c>
      <c r="AD2272" s="3" t="s">
        <v>58</v>
      </c>
      <c r="AE2272" s="3" t="s">
        <v>58</v>
      </c>
      <c r="AF2272" s="3" t="s">
        <v>58</v>
      </c>
      <c r="AG2272" s="3" t="s">
        <v>51</v>
      </c>
      <c r="AH2272" s="3" t="s">
        <v>59</v>
      </c>
      <c r="AI2272" s="3" t="s">
        <v>60</v>
      </c>
      <c r="AJ2272" s="3" t="s">
        <v>61</v>
      </c>
      <c r="AK2272" s="3" t="s">
        <v>58</v>
      </c>
      <c r="AL2272" s="3" t="s">
        <v>58</v>
      </c>
      <c r="AM2272" s="3" t="s">
        <v>58</v>
      </c>
      <c r="AN2272" s="3" t="s">
        <v>72</v>
      </c>
      <c r="AO2272" s="3" t="s">
        <v>63</v>
      </c>
      <c r="AP2272" s="3">
        <v>67.502970544611486</v>
      </c>
      <c r="AQ2272" s="3">
        <v>180.52219227143678</v>
      </c>
    </row>
    <row r="2273" spans="1:43" x14ac:dyDescent="0.25">
      <c r="A2273" s="2">
        <v>2272</v>
      </c>
      <c r="B2273" s="3" t="s">
        <v>43</v>
      </c>
      <c r="C2273" s="3" t="s">
        <v>44</v>
      </c>
      <c r="D2273" s="3" t="s">
        <v>45</v>
      </c>
      <c r="E2273" s="3" t="s">
        <v>46</v>
      </c>
      <c r="F2273" s="3">
        <v>0.56000000000000005</v>
      </c>
      <c r="G2273" s="3">
        <v>0.48</v>
      </c>
      <c r="H2273" s="3">
        <v>4.9296373173633001E-2</v>
      </c>
      <c r="I2273" s="3">
        <v>9.4368201478592155</v>
      </c>
      <c r="J2273" s="3">
        <v>1.3871586531586471</v>
      </c>
      <c r="K2273" s="3">
        <v>0.46520100758132643</v>
      </c>
      <c r="L2273" s="3">
        <v>6.838189061714281E-2</v>
      </c>
      <c r="M2273" s="2">
        <v>1210</v>
      </c>
      <c r="N2273" s="3" t="s">
        <v>47</v>
      </c>
      <c r="O2273" s="3" t="s">
        <v>84</v>
      </c>
      <c r="P2273" s="3" t="s">
        <v>85</v>
      </c>
      <c r="Q2273" s="3">
        <v>83.713896858699997</v>
      </c>
      <c r="R2273" s="3" t="s">
        <v>50</v>
      </c>
      <c r="S2273" s="3" t="s">
        <v>51</v>
      </c>
      <c r="T2273" s="3" t="s">
        <v>86</v>
      </c>
      <c r="U2273" s="3" t="s">
        <v>53</v>
      </c>
      <c r="V2273" s="3" t="s">
        <v>71</v>
      </c>
      <c r="W2273" s="3" t="s">
        <v>55</v>
      </c>
      <c r="X2273" s="3" t="s">
        <v>87</v>
      </c>
      <c r="Y2273" s="3">
        <v>146</v>
      </c>
      <c r="Z2273" s="3">
        <v>17</v>
      </c>
      <c r="AA2273" s="3" t="s">
        <v>45</v>
      </c>
      <c r="AB2273" s="11">
        <v>84</v>
      </c>
      <c r="AC2273" s="3" t="s">
        <v>88</v>
      </c>
      <c r="AD2273" s="3" t="s">
        <v>58</v>
      </c>
      <c r="AE2273" s="3" t="s">
        <v>58</v>
      </c>
      <c r="AF2273" s="3" t="s">
        <v>58</v>
      </c>
      <c r="AG2273" s="3" t="s">
        <v>51</v>
      </c>
      <c r="AH2273" s="3" t="s">
        <v>59</v>
      </c>
      <c r="AI2273" s="3" t="s">
        <v>60</v>
      </c>
      <c r="AJ2273" s="3" t="s">
        <v>61</v>
      </c>
      <c r="AK2273" s="3" t="s">
        <v>58</v>
      </c>
      <c r="AL2273" s="3" t="s">
        <v>58</v>
      </c>
      <c r="AM2273" s="3" t="s">
        <v>58</v>
      </c>
      <c r="AN2273" s="3" t="s">
        <v>72</v>
      </c>
      <c r="AO2273" s="3" t="s">
        <v>63</v>
      </c>
      <c r="AP2273" s="3">
        <v>71.649428473046797</v>
      </c>
      <c r="AQ2273" s="3">
        <v>199.49534437874365</v>
      </c>
    </row>
    <row r="2274" spans="1:43" x14ac:dyDescent="0.25">
      <c r="A2274" s="2">
        <v>2273</v>
      </c>
      <c r="B2274" s="3" t="s">
        <v>43</v>
      </c>
      <c r="C2274" s="3" t="s">
        <v>44</v>
      </c>
      <c r="D2274" s="3" t="s">
        <v>45</v>
      </c>
      <c r="E2274" s="3" t="s">
        <v>46</v>
      </c>
      <c r="F2274" s="3">
        <v>0.56000000000000005</v>
      </c>
      <c r="G2274" s="3">
        <v>0.48</v>
      </c>
      <c r="H2274" s="3">
        <v>0.25128432111089599</v>
      </c>
      <c r="I2274" s="3">
        <v>9.4368201478592155</v>
      </c>
      <c r="J2274" s="3">
        <v>1.3871586531586471</v>
      </c>
      <c r="K2274" s="3">
        <v>2.3713249443004281</v>
      </c>
      <c r="L2274" s="3">
        <v>0.34857122043207545</v>
      </c>
      <c r="M2274" s="2">
        <v>1210</v>
      </c>
      <c r="N2274" s="3" t="s">
        <v>47</v>
      </c>
      <c r="O2274" s="3" t="s">
        <v>84</v>
      </c>
      <c r="P2274" s="3" t="s">
        <v>85</v>
      </c>
      <c r="Q2274" s="3">
        <v>83.713896858699997</v>
      </c>
      <c r="R2274" s="3" t="s">
        <v>50</v>
      </c>
      <c r="S2274" s="3" t="s">
        <v>51</v>
      </c>
      <c r="T2274" s="3" t="s">
        <v>86</v>
      </c>
      <c r="U2274" s="3" t="s">
        <v>53</v>
      </c>
      <c r="V2274" s="3" t="s">
        <v>71</v>
      </c>
      <c r="W2274" s="3" t="s">
        <v>55</v>
      </c>
      <c r="X2274" s="3" t="s">
        <v>87</v>
      </c>
      <c r="Y2274" s="3">
        <v>146</v>
      </c>
      <c r="Z2274" s="3">
        <v>17</v>
      </c>
      <c r="AA2274" s="3" t="s">
        <v>45</v>
      </c>
      <c r="AB2274" s="11">
        <v>84</v>
      </c>
      <c r="AC2274" s="3" t="s">
        <v>88</v>
      </c>
      <c r="AD2274" s="3" t="s">
        <v>58</v>
      </c>
      <c r="AE2274" s="3" t="s">
        <v>58</v>
      </c>
      <c r="AF2274" s="3" t="s">
        <v>58</v>
      </c>
      <c r="AG2274" s="3" t="s">
        <v>51</v>
      </c>
      <c r="AH2274" s="3" t="s">
        <v>59</v>
      </c>
      <c r="AI2274" s="3" t="s">
        <v>60</v>
      </c>
      <c r="AJ2274" s="3" t="s">
        <v>61</v>
      </c>
      <c r="AK2274" s="3" t="s">
        <v>58</v>
      </c>
      <c r="AL2274" s="3" t="s">
        <v>58</v>
      </c>
      <c r="AM2274" s="3" t="s">
        <v>58</v>
      </c>
      <c r="AN2274" s="3" t="s">
        <v>72</v>
      </c>
      <c r="AO2274" s="3" t="s">
        <v>63</v>
      </c>
      <c r="AP2274" s="3">
        <v>125.94125276033536</v>
      </c>
      <c r="AQ2274" s="3">
        <v>1016.9115687360534</v>
      </c>
    </row>
    <row r="2275" spans="1:43" x14ac:dyDescent="0.25">
      <c r="A2275" s="2">
        <v>2274</v>
      </c>
      <c r="B2275" s="3" t="s">
        <v>43</v>
      </c>
      <c r="C2275" s="3" t="s">
        <v>44</v>
      </c>
      <c r="D2275" s="3" t="s">
        <v>45</v>
      </c>
      <c r="E2275" s="3" t="s">
        <v>46</v>
      </c>
      <c r="F2275" s="3">
        <v>0.56000000000000005</v>
      </c>
      <c r="G2275" s="3">
        <v>0.48</v>
      </c>
      <c r="H2275" s="3">
        <v>3.1556939335323497E-2</v>
      </c>
      <c r="I2275" s="3">
        <v>9.4368201478592155</v>
      </c>
      <c r="J2275" s="3">
        <v>1.3871586531586471</v>
      </c>
      <c r="K2275" s="3">
        <v>0.29779716092435177</v>
      </c>
      <c r="L2275" s="3">
        <v>4.3774481466196474E-2</v>
      </c>
      <c r="M2275" s="2">
        <v>1210</v>
      </c>
      <c r="N2275" s="3" t="s">
        <v>47</v>
      </c>
      <c r="O2275" s="3" t="s">
        <v>84</v>
      </c>
      <c r="P2275" s="3" t="s">
        <v>85</v>
      </c>
      <c r="Q2275" s="3">
        <v>83.713896858699997</v>
      </c>
      <c r="R2275" s="3" t="s">
        <v>50</v>
      </c>
      <c r="S2275" s="3" t="s">
        <v>51</v>
      </c>
      <c r="T2275" s="3" t="s">
        <v>86</v>
      </c>
      <c r="U2275" s="3" t="s">
        <v>53</v>
      </c>
      <c r="V2275" s="3" t="s">
        <v>71</v>
      </c>
      <c r="W2275" s="3" t="s">
        <v>55</v>
      </c>
      <c r="X2275" s="3" t="s">
        <v>87</v>
      </c>
      <c r="Y2275" s="3">
        <v>146</v>
      </c>
      <c r="Z2275" s="3">
        <v>17</v>
      </c>
      <c r="AA2275" s="3" t="s">
        <v>45</v>
      </c>
      <c r="AB2275" s="11">
        <v>84</v>
      </c>
      <c r="AC2275" s="3" t="s">
        <v>88</v>
      </c>
      <c r="AD2275" s="3" t="s">
        <v>58</v>
      </c>
      <c r="AE2275" s="3" t="s">
        <v>58</v>
      </c>
      <c r="AF2275" s="3" t="s">
        <v>58</v>
      </c>
      <c r="AG2275" s="3" t="s">
        <v>51</v>
      </c>
      <c r="AH2275" s="3" t="s">
        <v>59</v>
      </c>
      <c r="AI2275" s="3" t="s">
        <v>60</v>
      </c>
      <c r="AJ2275" s="3" t="s">
        <v>61</v>
      </c>
      <c r="AK2275" s="3" t="s">
        <v>58</v>
      </c>
      <c r="AL2275" s="3" t="s">
        <v>58</v>
      </c>
      <c r="AM2275" s="3" t="s">
        <v>58</v>
      </c>
      <c r="AN2275" s="3" t="s">
        <v>72</v>
      </c>
      <c r="AO2275" s="3" t="s">
        <v>63</v>
      </c>
      <c r="AP2275" s="3">
        <v>54.293350571275802</v>
      </c>
      <c r="AQ2275" s="3">
        <v>127.70640262044115</v>
      </c>
    </row>
    <row r="2276" spans="1:43" x14ac:dyDescent="0.25">
      <c r="A2276" s="2">
        <v>2275</v>
      </c>
      <c r="B2276" s="3" t="s">
        <v>43</v>
      </c>
      <c r="C2276" s="3" t="s">
        <v>44</v>
      </c>
      <c r="D2276" s="3" t="s">
        <v>45</v>
      </c>
      <c r="E2276" s="3" t="s">
        <v>46</v>
      </c>
      <c r="F2276" s="3">
        <v>0.56000000000000005</v>
      </c>
      <c r="G2276" s="3">
        <v>0.48</v>
      </c>
      <c r="H2276" s="3">
        <v>8.0486222947757004E-3</v>
      </c>
      <c r="I2276" s="3">
        <v>9.4368201478592155</v>
      </c>
      <c r="J2276" s="3">
        <v>1.3871586531586471</v>
      </c>
      <c r="K2276" s="3">
        <v>7.5953401033848206E-2</v>
      </c>
      <c r="L2276" s="3">
        <v>1.1164716062203719E-2</v>
      </c>
      <c r="M2276" s="2">
        <v>1210</v>
      </c>
      <c r="N2276" s="3" t="s">
        <v>47</v>
      </c>
      <c r="O2276" s="3" t="s">
        <v>84</v>
      </c>
      <c r="P2276" s="3" t="s">
        <v>85</v>
      </c>
      <c r="Q2276" s="3">
        <v>83.713896858699997</v>
      </c>
      <c r="R2276" s="3" t="s">
        <v>50</v>
      </c>
      <c r="S2276" s="3" t="s">
        <v>51</v>
      </c>
      <c r="T2276" s="3" t="s">
        <v>86</v>
      </c>
      <c r="U2276" s="3" t="s">
        <v>53</v>
      </c>
      <c r="V2276" s="3" t="s">
        <v>71</v>
      </c>
      <c r="W2276" s="3" t="s">
        <v>55</v>
      </c>
      <c r="X2276" s="3" t="s">
        <v>87</v>
      </c>
      <c r="Y2276" s="3">
        <v>146</v>
      </c>
      <c r="Z2276" s="3">
        <v>17</v>
      </c>
      <c r="AA2276" s="3" t="s">
        <v>45</v>
      </c>
      <c r="AB2276" s="11">
        <v>84</v>
      </c>
      <c r="AC2276" s="3" t="s">
        <v>88</v>
      </c>
      <c r="AD2276" s="3" t="s">
        <v>58</v>
      </c>
      <c r="AE2276" s="3" t="s">
        <v>58</v>
      </c>
      <c r="AF2276" s="3" t="s">
        <v>58</v>
      </c>
      <c r="AG2276" s="3" t="s">
        <v>51</v>
      </c>
      <c r="AH2276" s="3" t="s">
        <v>59</v>
      </c>
      <c r="AI2276" s="3" t="s">
        <v>60</v>
      </c>
      <c r="AJ2276" s="3" t="s">
        <v>61</v>
      </c>
      <c r="AK2276" s="3" t="s">
        <v>58</v>
      </c>
      <c r="AL2276" s="3" t="s">
        <v>58</v>
      </c>
      <c r="AM2276" s="3" t="s">
        <v>58</v>
      </c>
      <c r="AN2276" s="3" t="s">
        <v>72</v>
      </c>
      <c r="AO2276" s="3" t="s">
        <v>63</v>
      </c>
      <c r="AP2276" s="3">
        <v>28.502268703640453</v>
      </c>
      <c r="AQ2276" s="3">
        <v>32.571618825084855</v>
      </c>
    </row>
    <row r="2277" spans="1:43" x14ac:dyDescent="0.25">
      <c r="A2277" s="2">
        <v>2276</v>
      </c>
      <c r="B2277" s="3" t="s">
        <v>43</v>
      </c>
      <c r="C2277" s="3" t="s">
        <v>44</v>
      </c>
      <c r="D2277" s="3" t="s">
        <v>45</v>
      </c>
      <c r="E2277" s="3" t="s">
        <v>46</v>
      </c>
      <c r="F2277" s="3">
        <v>0.56000000000000005</v>
      </c>
      <c r="G2277" s="3">
        <v>0.48</v>
      </c>
      <c r="H2277" s="3">
        <v>0.22943686267650701</v>
      </c>
      <c r="I2277" s="3">
        <v>9.3977177884613763</v>
      </c>
      <c r="J2277" s="3">
        <v>1.3814949858815235</v>
      </c>
      <c r="K2277" s="3">
        <v>2.1561828857037799</v>
      </c>
      <c r="L2277" s="3">
        <v>0.31696587536398213</v>
      </c>
      <c r="M2277" s="2">
        <v>1200</v>
      </c>
      <c r="N2277" s="3" t="s">
        <v>66</v>
      </c>
      <c r="O2277" s="3" t="s">
        <v>84</v>
      </c>
      <c r="P2277" s="3" t="s">
        <v>85</v>
      </c>
      <c r="Q2277" s="3">
        <v>83.713896858699997</v>
      </c>
      <c r="R2277" s="3" t="s">
        <v>50</v>
      </c>
      <c r="S2277" s="3" t="s">
        <v>51</v>
      </c>
      <c r="T2277" s="3" t="s">
        <v>86</v>
      </c>
      <c r="U2277" s="3" t="s">
        <v>53</v>
      </c>
      <c r="V2277" s="3" t="s">
        <v>71</v>
      </c>
      <c r="W2277" s="3" t="s">
        <v>55</v>
      </c>
      <c r="X2277" s="3" t="s">
        <v>87</v>
      </c>
      <c r="Y2277" s="3">
        <v>146</v>
      </c>
      <c r="Z2277" s="3">
        <v>17</v>
      </c>
      <c r="AA2277" s="3" t="s">
        <v>45</v>
      </c>
      <c r="AB2277" s="11">
        <v>84</v>
      </c>
      <c r="AC2277" s="3" t="s">
        <v>88</v>
      </c>
      <c r="AD2277" s="3" t="s">
        <v>58</v>
      </c>
      <c r="AE2277" s="3" t="s">
        <v>58</v>
      </c>
      <c r="AF2277" s="3" t="s">
        <v>58</v>
      </c>
      <c r="AG2277" s="3" t="s">
        <v>51</v>
      </c>
      <c r="AH2277" s="3" t="s">
        <v>59</v>
      </c>
      <c r="AI2277" s="3" t="s">
        <v>60</v>
      </c>
      <c r="AJ2277" s="3" t="s">
        <v>61</v>
      </c>
      <c r="AK2277" s="3" t="s">
        <v>58</v>
      </c>
      <c r="AL2277" s="3" t="s">
        <v>58</v>
      </c>
      <c r="AM2277" s="3" t="s">
        <v>58</v>
      </c>
      <c r="AN2277" s="3" t="s">
        <v>72</v>
      </c>
      <c r="AO2277" s="3" t="s">
        <v>63</v>
      </c>
      <c r="AP2277" s="3">
        <v>183.44781805260874</v>
      </c>
      <c r="AQ2277" s="3">
        <v>928.49804125773085</v>
      </c>
    </row>
    <row r="2278" spans="1:43" x14ac:dyDescent="0.25">
      <c r="A2278" s="2">
        <v>2277</v>
      </c>
      <c r="B2278" s="3" t="s">
        <v>43</v>
      </c>
      <c r="C2278" s="3" t="s">
        <v>44</v>
      </c>
      <c r="D2278" s="3" t="s">
        <v>45</v>
      </c>
      <c r="E2278" s="3" t="s">
        <v>46</v>
      </c>
      <c r="F2278" s="3">
        <v>0.56000000000000005</v>
      </c>
      <c r="G2278" s="3">
        <v>0.48</v>
      </c>
      <c r="H2278" s="3">
        <v>1.38022504916852E-2</v>
      </c>
      <c r="I2278" s="3">
        <v>9.3977177884613763</v>
      </c>
      <c r="J2278" s="3">
        <v>1.3814949858815235</v>
      </c>
      <c r="K2278" s="3">
        <v>0.12970965496650977</v>
      </c>
      <c r="L2278" s="3">
        <v>1.9067739848143896E-2</v>
      </c>
      <c r="M2278" s="2">
        <v>1210</v>
      </c>
      <c r="N2278" s="3" t="s">
        <v>47</v>
      </c>
      <c r="O2278" s="3" t="s">
        <v>84</v>
      </c>
      <c r="P2278" s="3" t="s">
        <v>85</v>
      </c>
      <c r="Q2278" s="3">
        <v>83.713896858699997</v>
      </c>
      <c r="R2278" s="3" t="s">
        <v>50</v>
      </c>
      <c r="S2278" s="3" t="s">
        <v>51</v>
      </c>
      <c r="T2278" s="3" t="s">
        <v>86</v>
      </c>
      <c r="U2278" s="3" t="s">
        <v>53</v>
      </c>
      <c r="V2278" s="3" t="s">
        <v>71</v>
      </c>
      <c r="W2278" s="3" t="s">
        <v>55</v>
      </c>
      <c r="X2278" s="3" t="s">
        <v>87</v>
      </c>
      <c r="Y2278" s="3">
        <v>146</v>
      </c>
      <c r="Z2278" s="3">
        <v>17</v>
      </c>
      <c r="AA2278" s="3" t="s">
        <v>45</v>
      </c>
      <c r="AB2278" s="11">
        <v>84</v>
      </c>
      <c r="AC2278" s="3" t="s">
        <v>88</v>
      </c>
      <c r="AD2278" s="3" t="s">
        <v>58</v>
      </c>
      <c r="AE2278" s="3" t="s">
        <v>58</v>
      </c>
      <c r="AF2278" s="3" t="s">
        <v>58</v>
      </c>
      <c r="AG2278" s="3" t="s">
        <v>51</v>
      </c>
      <c r="AH2278" s="3" t="s">
        <v>59</v>
      </c>
      <c r="AI2278" s="3" t="s">
        <v>60</v>
      </c>
      <c r="AJ2278" s="3" t="s">
        <v>61</v>
      </c>
      <c r="AK2278" s="3" t="s">
        <v>58</v>
      </c>
      <c r="AL2278" s="3" t="s">
        <v>58</v>
      </c>
      <c r="AM2278" s="3" t="s">
        <v>58</v>
      </c>
      <c r="AN2278" s="3" t="s">
        <v>72</v>
      </c>
      <c r="AO2278" s="3" t="s">
        <v>63</v>
      </c>
      <c r="AP2278" s="3">
        <v>38.156202255602544</v>
      </c>
      <c r="AQ2278" s="3">
        <v>55.855726045849664</v>
      </c>
    </row>
    <row r="2279" spans="1:43" x14ac:dyDescent="0.25">
      <c r="A2279" s="2">
        <v>2278</v>
      </c>
      <c r="B2279" s="3" t="s">
        <v>43</v>
      </c>
      <c r="C2279" s="3" t="s">
        <v>44</v>
      </c>
      <c r="D2279" s="3" t="s">
        <v>45</v>
      </c>
      <c r="E2279" s="3" t="s">
        <v>46</v>
      </c>
      <c r="F2279" s="3">
        <v>0.56000000000000005</v>
      </c>
      <c r="G2279" s="3">
        <v>0.48</v>
      </c>
      <c r="H2279" s="3">
        <v>0.20795106386099099</v>
      </c>
      <c r="I2279" s="3">
        <v>9.3977177884613763</v>
      </c>
      <c r="J2279" s="3">
        <v>1.3814949858815235</v>
      </c>
      <c r="K2279" s="3">
        <v>1.9542654119759026</v>
      </c>
      <c r="L2279" s="3">
        <v>0.28728335203268757</v>
      </c>
      <c r="M2279" s="2">
        <v>1210</v>
      </c>
      <c r="N2279" s="3" t="s">
        <v>47</v>
      </c>
      <c r="O2279" s="3" t="s">
        <v>84</v>
      </c>
      <c r="P2279" s="3" t="s">
        <v>85</v>
      </c>
      <c r="Q2279" s="3">
        <v>83.713896858699997</v>
      </c>
      <c r="R2279" s="3" t="s">
        <v>50</v>
      </c>
      <c r="S2279" s="3" t="s">
        <v>51</v>
      </c>
      <c r="T2279" s="3" t="s">
        <v>86</v>
      </c>
      <c r="U2279" s="3" t="s">
        <v>53</v>
      </c>
      <c r="V2279" s="3" t="s">
        <v>71</v>
      </c>
      <c r="W2279" s="3" t="s">
        <v>55</v>
      </c>
      <c r="X2279" s="3" t="s">
        <v>87</v>
      </c>
      <c r="Y2279" s="3">
        <v>146</v>
      </c>
      <c r="Z2279" s="3">
        <v>17</v>
      </c>
      <c r="AA2279" s="3" t="s">
        <v>45</v>
      </c>
      <c r="AB2279" s="11">
        <v>84</v>
      </c>
      <c r="AC2279" s="3" t="s">
        <v>88</v>
      </c>
      <c r="AD2279" s="3" t="s">
        <v>58</v>
      </c>
      <c r="AE2279" s="3" t="s">
        <v>58</v>
      </c>
      <c r="AF2279" s="3" t="s">
        <v>58</v>
      </c>
      <c r="AG2279" s="3" t="s">
        <v>51</v>
      </c>
      <c r="AH2279" s="3" t="s">
        <v>59</v>
      </c>
      <c r="AI2279" s="3" t="s">
        <v>60</v>
      </c>
      <c r="AJ2279" s="3" t="s">
        <v>61</v>
      </c>
      <c r="AK2279" s="3" t="s">
        <v>58</v>
      </c>
      <c r="AL2279" s="3" t="s">
        <v>58</v>
      </c>
      <c r="AM2279" s="3" t="s">
        <v>58</v>
      </c>
      <c r="AN2279" s="3" t="s">
        <v>72</v>
      </c>
      <c r="AO2279" s="3" t="s">
        <v>63</v>
      </c>
      <c r="AP2279" s="3">
        <v>125.49682202544241</v>
      </c>
      <c r="AQ2279" s="3">
        <v>841.54809833076547</v>
      </c>
    </row>
    <row r="2280" spans="1:43" x14ac:dyDescent="0.25">
      <c r="A2280" s="2">
        <v>2279</v>
      </c>
      <c r="B2280" s="3" t="s">
        <v>43</v>
      </c>
      <c r="C2280" s="3" t="s">
        <v>44</v>
      </c>
      <c r="D2280" s="3" t="s">
        <v>45</v>
      </c>
      <c r="E2280" s="3" t="s">
        <v>46</v>
      </c>
      <c r="F2280" s="3">
        <v>0.56000000000000005</v>
      </c>
      <c r="G2280" s="3">
        <v>0.48</v>
      </c>
      <c r="H2280" s="3">
        <v>1.6374700693864201E-2</v>
      </c>
      <c r="I2280" s="3">
        <v>9.3977177884613763</v>
      </c>
      <c r="J2280" s="3">
        <v>1.3814949858815235</v>
      </c>
      <c r="K2280" s="3">
        <v>0.15388481599145845</v>
      </c>
      <c r="L2280" s="3">
        <v>2.2621566903884099E-2</v>
      </c>
      <c r="M2280" s="2">
        <v>1210</v>
      </c>
      <c r="N2280" s="3" t="s">
        <v>47</v>
      </c>
      <c r="O2280" s="3" t="s">
        <v>84</v>
      </c>
      <c r="P2280" s="3" t="s">
        <v>85</v>
      </c>
      <c r="Q2280" s="3">
        <v>83.713896858699997</v>
      </c>
      <c r="R2280" s="3" t="s">
        <v>50</v>
      </c>
      <c r="S2280" s="3" t="s">
        <v>51</v>
      </c>
      <c r="T2280" s="3" t="s">
        <v>86</v>
      </c>
      <c r="U2280" s="3" t="s">
        <v>53</v>
      </c>
      <c r="V2280" s="3" t="s">
        <v>71</v>
      </c>
      <c r="W2280" s="3" t="s">
        <v>55</v>
      </c>
      <c r="X2280" s="3" t="s">
        <v>87</v>
      </c>
      <c r="Y2280" s="3">
        <v>146</v>
      </c>
      <c r="Z2280" s="3">
        <v>17</v>
      </c>
      <c r="AA2280" s="3" t="s">
        <v>45</v>
      </c>
      <c r="AB2280" s="11">
        <v>84</v>
      </c>
      <c r="AC2280" s="3" t="s">
        <v>88</v>
      </c>
      <c r="AD2280" s="3" t="s">
        <v>58</v>
      </c>
      <c r="AE2280" s="3" t="s">
        <v>58</v>
      </c>
      <c r="AF2280" s="3" t="s">
        <v>58</v>
      </c>
      <c r="AG2280" s="3" t="s">
        <v>51</v>
      </c>
      <c r="AH2280" s="3" t="s">
        <v>59</v>
      </c>
      <c r="AI2280" s="3" t="s">
        <v>60</v>
      </c>
      <c r="AJ2280" s="3" t="s">
        <v>61</v>
      </c>
      <c r="AK2280" s="3" t="s">
        <v>58</v>
      </c>
      <c r="AL2280" s="3" t="s">
        <v>58</v>
      </c>
      <c r="AM2280" s="3" t="s">
        <v>58</v>
      </c>
      <c r="AN2280" s="3" t="s">
        <v>72</v>
      </c>
      <c r="AO2280" s="3" t="s">
        <v>63</v>
      </c>
      <c r="AP2280" s="3">
        <v>40.335835725688554</v>
      </c>
      <c r="AQ2280" s="3">
        <v>66.266062667842107</v>
      </c>
    </row>
    <row r="2281" spans="1:43" x14ac:dyDescent="0.25">
      <c r="A2281" s="2">
        <v>2280</v>
      </c>
      <c r="B2281" s="3" t="s">
        <v>43</v>
      </c>
      <c r="C2281" s="3" t="s">
        <v>44</v>
      </c>
      <c r="D2281" s="3" t="s">
        <v>45</v>
      </c>
      <c r="E2281" s="3" t="s">
        <v>46</v>
      </c>
      <c r="F2281" s="3">
        <v>0.56000000000000005</v>
      </c>
      <c r="G2281" s="3">
        <v>0.48</v>
      </c>
      <c r="H2281" s="3">
        <v>5.6624069966154404E-3</v>
      </c>
      <c r="I2281" s="3">
        <v>9.4136694786374981</v>
      </c>
      <c r="J2281" s="3">
        <v>1.3838063014337749</v>
      </c>
      <c r="K2281" s="3">
        <v>5.3304027919662197E-2</v>
      </c>
      <c r="L2281" s="3">
        <v>7.835674483199143E-3</v>
      </c>
      <c r="M2281" s="2">
        <v>1210</v>
      </c>
      <c r="N2281" s="3" t="s">
        <v>47</v>
      </c>
      <c r="O2281" s="3" t="s">
        <v>84</v>
      </c>
      <c r="P2281" s="3" t="s">
        <v>85</v>
      </c>
      <c r="Q2281" s="3">
        <v>83.713896858699997</v>
      </c>
      <c r="R2281" s="3" t="s">
        <v>50</v>
      </c>
      <c r="S2281" s="3" t="s">
        <v>51</v>
      </c>
      <c r="T2281" s="3" t="s">
        <v>86</v>
      </c>
      <c r="U2281" s="3" t="s">
        <v>53</v>
      </c>
      <c r="V2281" s="3" t="s">
        <v>71</v>
      </c>
      <c r="W2281" s="3" t="s">
        <v>55</v>
      </c>
      <c r="X2281" s="3" t="s">
        <v>87</v>
      </c>
      <c r="Y2281" s="3">
        <v>146</v>
      </c>
      <c r="Z2281" s="3">
        <v>17</v>
      </c>
      <c r="AA2281" s="3" t="s">
        <v>45</v>
      </c>
      <c r="AB2281" s="11">
        <v>84</v>
      </c>
      <c r="AC2281" s="3" t="s">
        <v>88</v>
      </c>
      <c r="AD2281" s="3" t="s">
        <v>58</v>
      </c>
      <c r="AE2281" s="3" t="s">
        <v>58</v>
      </c>
      <c r="AF2281" s="3" t="s">
        <v>58</v>
      </c>
      <c r="AG2281" s="3" t="s">
        <v>51</v>
      </c>
      <c r="AH2281" s="3" t="s">
        <v>59</v>
      </c>
      <c r="AI2281" s="3" t="s">
        <v>60</v>
      </c>
      <c r="AJ2281" s="3" t="s">
        <v>61</v>
      </c>
      <c r="AK2281" s="3" t="s">
        <v>58</v>
      </c>
      <c r="AL2281" s="3" t="s">
        <v>58</v>
      </c>
      <c r="AM2281" s="3" t="s">
        <v>58</v>
      </c>
      <c r="AN2281" s="3" t="s">
        <v>72</v>
      </c>
      <c r="AO2281" s="3" t="s">
        <v>63</v>
      </c>
      <c r="AP2281" s="3">
        <v>21.109390400628104</v>
      </c>
      <c r="AQ2281" s="3">
        <v>22.914948120495872</v>
      </c>
    </row>
    <row r="2282" spans="1:43" x14ac:dyDescent="0.25">
      <c r="A2282" s="2">
        <v>2281</v>
      </c>
      <c r="B2282" s="3" t="s">
        <v>43</v>
      </c>
      <c r="C2282" s="3" t="s">
        <v>44</v>
      </c>
      <c r="D2282" s="3" t="s">
        <v>45</v>
      </c>
      <c r="E2282" s="3" t="s">
        <v>46</v>
      </c>
      <c r="F2282" s="3">
        <v>0.56000000000000005</v>
      </c>
      <c r="G2282" s="3">
        <v>0.48</v>
      </c>
      <c r="H2282" s="3">
        <v>0.23098342254240101</v>
      </c>
      <c r="I2282" s="3">
        <v>9.4136694786374981</v>
      </c>
      <c r="J2282" s="3">
        <v>1.3838063014337749</v>
      </c>
      <c r="K2282" s="3">
        <v>2.174401594858629</v>
      </c>
      <c r="L2282" s="3">
        <v>0.31963631564091477</v>
      </c>
      <c r="M2282" s="2">
        <v>1210</v>
      </c>
      <c r="N2282" s="3" t="s">
        <v>47</v>
      </c>
      <c r="O2282" s="3" t="s">
        <v>84</v>
      </c>
      <c r="P2282" s="3" t="s">
        <v>85</v>
      </c>
      <c r="Q2282" s="3">
        <v>83.713896858699997</v>
      </c>
      <c r="R2282" s="3" t="s">
        <v>50</v>
      </c>
      <c r="S2282" s="3" t="s">
        <v>51</v>
      </c>
      <c r="T2282" s="3" t="s">
        <v>86</v>
      </c>
      <c r="U2282" s="3" t="s">
        <v>53</v>
      </c>
      <c r="V2282" s="3" t="s">
        <v>71</v>
      </c>
      <c r="W2282" s="3" t="s">
        <v>55</v>
      </c>
      <c r="X2282" s="3" t="s">
        <v>87</v>
      </c>
      <c r="Y2282" s="3">
        <v>146</v>
      </c>
      <c r="Z2282" s="3">
        <v>17</v>
      </c>
      <c r="AA2282" s="3" t="s">
        <v>45</v>
      </c>
      <c r="AB2282" s="11">
        <v>84</v>
      </c>
      <c r="AC2282" s="3" t="s">
        <v>88</v>
      </c>
      <c r="AD2282" s="3" t="s">
        <v>58</v>
      </c>
      <c r="AE2282" s="3" t="s">
        <v>58</v>
      </c>
      <c r="AF2282" s="3" t="s">
        <v>58</v>
      </c>
      <c r="AG2282" s="3" t="s">
        <v>51</v>
      </c>
      <c r="AH2282" s="3" t="s">
        <v>59</v>
      </c>
      <c r="AI2282" s="3" t="s">
        <v>60</v>
      </c>
      <c r="AJ2282" s="3" t="s">
        <v>61</v>
      </c>
      <c r="AK2282" s="3" t="s">
        <v>58</v>
      </c>
      <c r="AL2282" s="3" t="s">
        <v>58</v>
      </c>
      <c r="AM2282" s="3" t="s">
        <v>58</v>
      </c>
      <c r="AN2282" s="3" t="s">
        <v>72</v>
      </c>
      <c r="AO2282" s="3" t="s">
        <v>63</v>
      </c>
      <c r="AP2282" s="3">
        <v>127.7628453205625</v>
      </c>
      <c r="AQ2282" s="3">
        <v>934.75674698364696</v>
      </c>
    </row>
    <row r="2283" spans="1:43" x14ac:dyDescent="0.25">
      <c r="A2283" s="2">
        <v>2282</v>
      </c>
      <c r="B2283" s="3" t="s">
        <v>43</v>
      </c>
      <c r="C2283" s="3" t="s">
        <v>44</v>
      </c>
      <c r="D2283" s="3" t="s">
        <v>45</v>
      </c>
      <c r="E2283" s="3" t="s">
        <v>46</v>
      </c>
      <c r="F2283" s="3">
        <v>0.56000000000000005</v>
      </c>
      <c r="G2283" s="3">
        <v>0.48</v>
      </c>
      <c r="H2283" s="3">
        <v>6.8270165826600407E-2</v>
      </c>
      <c r="I2283" s="3">
        <v>9.4136694786374981</v>
      </c>
      <c r="J2283" s="3">
        <v>1.3838063014337749</v>
      </c>
      <c r="K2283" s="3">
        <v>0.64267277634338904</v>
      </c>
      <c r="L2283" s="3">
        <v>9.4472685670778406E-2</v>
      </c>
      <c r="M2283" s="2">
        <v>1210</v>
      </c>
      <c r="N2283" s="3" t="s">
        <v>47</v>
      </c>
      <c r="O2283" s="3" t="s">
        <v>84</v>
      </c>
      <c r="P2283" s="3" t="s">
        <v>85</v>
      </c>
      <c r="Q2283" s="3">
        <v>83.713896858699997</v>
      </c>
      <c r="R2283" s="3" t="s">
        <v>50</v>
      </c>
      <c r="S2283" s="3" t="s">
        <v>51</v>
      </c>
      <c r="T2283" s="3" t="s">
        <v>86</v>
      </c>
      <c r="U2283" s="3" t="s">
        <v>53</v>
      </c>
      <c r="V2283" s="3" t="s">
        <v>71</v>
      </c>
      <c r="W2283" s="3" t="s">
        <v>55</v>
      </c>
      <c r="X2283" s="3" t="s">
        <v>87</v>
      </c>
      <c r="Y2283" s="3">
        <v>146</v>
      </c>
      <c r="Z2283" s="3">
        <v>17</v>
      </c>
      <c r="AA2283" s="3" t="s">
        <v>45</v>
      </c>
      <c r="AB2283" s="11">
        <v>84</v>
      </c>
      <c r="AC2283" s="3" t="s">
        <v>88</v>
      </c>
      <c r="AD2283" s="3" t="s">
        <v>58</v>
      </c>
      <c r="AE2283" s="3" t="s">
        <v>58</v>
      </c>
      <c r="AF2283" s="3" t="s">
        <v>58</v>
      </c>
      <c r="AG2283" s="3" t="s">
        <v>51</v>
      </c>
      <c r="AH2283" s="3" t="s">
        <v>59</v>
      </c>
      <c r="AI2283" s="3" t="s">
        <v>60</v>
      </c>
      <c r="AJ2283" s="3" t="s">
        <v>61</v>
      </c>
      <c r="AK2283" s="3" t="s">
        <v>58</v>
      </c>
      <c r="AL2283" s="3" t="s">
        <v>58</v>
      </c>
      <c r="AM2283" s="3" t="s">
        <v>58</v>
      </c>
      <c r="AN2283" s="3" t="s">
        <v>72</v>
      </c>
      <c r="AO2283" s="3" t="s">
        <v>63</v>
      </c>
      <c r="AP2283" s="3">
        <v>79.123544071379882</v>
      </c>
      <c r="AQ2283" s="3">
        <v>276.27955903369082</v>
      </c>
    </row>
    <row r="2284" spans="1:43" x14ac:dyDescent="0.25">
      <c r="A2284" s="2">
        <v>2283</v>
      </c>
      <c r="B2284" s="3" t="s">
        <v>43</v>
      </c>
      <c r="C2284" s="3" t="s">
        <v>44</v>
      </c>
      <c r="D2284" s="3" t="s">
        <v>45</v>
      </c>
      <c r="E2284" s="3" t="s">
        <v>46</v>
      </c>
      <c r="F2284" s="3">
        <v>0.56000000000000005</v>
      </c>
      <c r="G2284" s="3">
        <v>0.48</v>
      </c>
      <c r="H2284" s="3">
        <v>0.31355914960431203</v>
      </c>
      <c r="I2284" s="3">
        <v>9.4162301353869218</v>
      </c>
      <c r="J2284" s="3">
        <v>1.3841763603186519</v>
      </c>
      <c r="K2284" s="3">
        <v>2.9525451137304191</v>
      </c>
      <c r="L2284" s="3">
        <v>0.43402116244390826</v>
      </c>
      <c r="M2284" s="2">
        <v>1200</v>
      </c>
      <c r="N2284" s="3" t="s">
        <v>66</v>
      </c>
      <c r="O2284" s="3" t="s">
        <v>84</v>
      </c>
      <c r="P2284" s="3" t="s">
        <v>85</v>
      </c>
      <c r="Q2284" s="3">
        <v>83.713896858699997</v>
      </c>
      <c r="R2284" s="3" t="s">
        <v>50</v>
      </c>
      <c r="S2284" s="3" t="s">
        <v>51</v>
      </c>
      <c r="T2284" s="3" t="s">
        <v>86</v>
      </c>
      <c r="U2284" s="3" t="s">
        <v>53</v>
      </c>
      <c r="V2284" s="3" t="s">
        <v>71</v>
      </c>
      <c r="W2284" s="3" t="s">
        <v>55</v>
      </c>
      <c r="X2284" s="3" t="s">
        <v>87</v>
      </c>
      <c r="Y2284" s="3">
        <v>146</v>
      </c>
      <c r="Z2284" s="3">
        <v>17</v>
      </c>
      <c r="AA2284" s="3" t="s">
        <v>45</v>
      </c>
      <c r="AB2284" s="11">
        <v>84</v>
      </c>
      <c r="AC2284" s="3" t="s">
        <v>88</v>
      </c>
      <c r="AD2284" s="3" t="s">
        <v>58</v>
      </c>
      <c r="AE2284" s="3" t="s">
        <v>58</v>
      </c>
      <c r="AF2284" s="3" t="s">
        <v>58</v>
      </c>
      <c r="AG2284" s="3" t="s">
        <v>51</v>
      </c>
      <c r="AH2284" s="3" t="s">
        <v>59</v>
      </c>
      <c r="AI2284" s="3" t="s">
        <v>60</v>
      </c>
      <c r="AJ2284" s="3" t="s">
        <v>61</v>
      </c>
      <c r="AK2284" s="3" t="s">
        <v>58</v>
      </c>
      <c r="AL2284" s="3" t="s">
        <v>58</v>
      </c>
      <c r="AM2284" s="3" t="s">
        <v>58</v>
      </c>
      <c r="AN2284" s="3" t="s">
        <v>72</v>
      </c>
      <c r="AO2284" s="3" t="s">
        <v>63</v>
      </c>
      <c r="AP2284" s="3">
        <v>200.84405559602624</v>
      </c>
      <c r="AQ2284" s="3">
        <v>1268.9288583784919</v>
      </c>
    </row>
    <row r="2285" spans="1:43" x14ac:dyDescent="0.25">
      <c r="A2285" s="2">
        <v>2284</v>
      </c>
      <c r="B2285" s="3" t="s">
        <v>43</v>
      </c>
      <c r="C2285" s="3" t="s">
        <v>44</v>
      </c>
      <c r="D2285" s="3" t="s">
        <v>45</v>
      </c>
      <c r="E2285" s="3" t="s">
        <v>46</v>
      </c>
      <c r="F2285" s="3">
        <v>0.56000000000000005</v>
      </c>
      <c r="G2285" s="3">
        <v>0.48</v>
      </c>
      <c r="H2285" s="3">
        <v>1.2253650661999901E-2</v>
      </c>
      <c r="I2285" s="3">
        <v>9.4162301353869218</v>
      </c>
      <c r="J2285" s="3">
        <v>1.3841763603186519</v>
      </c>
      <c r="K2285" s="3">
        <v>0.11538319463202737</v>
      </c>
      <c r="L2285" s="3">
        <v>1.696121357394326E-2</v>
      </c>
      <c r="M2285" s="2">
        <v>1210</v>
      </c>
      <c r="N2285" s="3" t="s">
        <v>47</v>
      </c>
      <c r="O2285" s="3" t="s">
        <v>84</v>
      </c>
      <c r="P2285" s="3" t="s">
        <v>85</v>
      </c>
      <c r="Q2285" s="3">
        <v>83.713896858699997</v>
      </c>
      <c r="R2285" s="3" t="s">
        <v>50</v>
      </c>
      <c r="S2285" s="3" t="s">
        <v>51</v>
      </c>
      <c r="T2285" s="3" t="s">
        <v>86</v>
      </c>
      <c r="U2285" s="3" t="s">
        <v>53</v>
      </c>
      <c r="V2285" s="3" t="s">
        <v>71</v>
      </c>
      <c r="W2285" s="3" t="s">
        <v>55</v>
      </c>
      <c r="X2285" s="3" t="s">
        <v>87</v>
      </c>
      <c r="Y2285" s="3">
        <v>146</v>
      </c>
      <c r="Z2285" s="3">
        <v>17</v>
      </c>
      <c r="AA2285" s="3" t="s">
        <v>45</v>
      </c>
      <c r="AB2285" s="11">
        <v>84</v>
      </c>
      <c r="AC2285" s="3" t="s">
        <v>88</v>
      </c>
      <c r="AD2285" s="3" t="s">
        <v>58</v>
      </c>
      <c r="AE2285" s="3" t="s">
        <v>58</v>
      </c>
      <c r="AF2285" s="3" t="s">
        <v>58</v>
      </c>
      <c r="AG2285" s="3" t="s">
        <v>51</v>
      </c>
      <c r="AH2285" s="3" t="s">
        <v>59</v>
      </c>
      <c r="AI2285" s="3" t="s">
        <v>60</v>
      </c>
      <c r="AJ2285" s="3" t="s">
        <v>61</v>
      </c>
      <c r="AK2285" s="3" t="s">
        <v>58</v>
      </c>
      <c r="AL2285" s="3" t="s">
        <v>58</v>
      </c>
      <c r="AM2285" s="3" t="s">
        <v>58</v>
      </c>
      <c r="AN2285" s="3" t="s">
        <v>72</v>
      </c>
      <c r="AO2285" s="3" t="s">
        <v>63</v>
      </c>
      <c r="AP2285" s="3">
        <v>56.481187330250336</v>
      </c>
      <c r="AQ2285" s="3">
        <v>49.588764879360504</v>
      </c>
    </row>
    <row r="2286" spans="1:43" x14ac:dyDescent="0.25">
      <c r="A2286" s="2">
        <v>2285</v>
      </c>
      <c r="B2286" s="3" t="s">
        <v>43</v>
      </c>
      <c r="C2286" s="3" t="s">
        <v>44</v>
      </c>
      <c r="D2286" s="3" t="s">
        <v>45</v>
      </c>
      <c r="E2286" s="3" t="s">
        <v>46</v>
      </c>
      <c r="F2286" s="3">
        <v>0.56000000000000005</v>
      </c>
      <c r="G2286" s="3">
        <v>0.48</v>
      </c>
      <c r="H2286" s="3">
        <v>6.9389802963894503E-3</v>
      </c>
      <c r="I2286" s="3">
        <v>9.4162301353869218</v>
      </c>
      <c r="J2286" s="3">
        <v>1.3841763603186519</v>
      </c>
      <c r="K2286" s="3">
        <v>6.5339035375718418E-2</v>
      </c>
      <c r="L2286" s="3">
        <v>9.6047724909791889E-3</v>
      </c>
      <c r="M2286" s="2">
        <v>1210</v>
      </c>
      <c r="N2286" s="3" t="s">
        <v>47</v>
      </c>
      <c r="O2286" s="3" t="s">
        <v>84</v>
      </c>
      <c r="P2286" s="3" t="s">
        <v>85</v>
      </c>
      <c r="Q2286" s="3">
        <v>83.713896858699997</v>
      </c>
      <c r="R2286" s="3" t="s">
        <v>50</v>
      </c>
      <c r="S2286" s="3" t="s">
        <v>51</v>
      </c>
      <c r="T2286" s="3" t="s">
        <v>86</v>
      </c>
      <c r="U2286" s="3" t="s">
        <v>53</v>
      </c>
      <c r="V2286" s="3" t="s">
        <v>71</v>
      </c>
      <c r="W2286" s="3" t="s">
        <v>55</v>
      </c>
      <c r="X2286" s="3" t="s">
        <v>87</v>
      </c>
      <c r="Y2286" s="3">
        <v>146</v>
      </c>
      <c r="Z2286" s="3">
        <v>17</v>
      </c>
      <c r="AA2286" s="3" t="s">
        <v>45</v>
      </c>
      <c r="AB2286" s="11">
        <v>84</v>
      </c>
      <c r="AC2286" s="3" t="s">
        <v>88</v>
      </c>
      <c r="AD2286" s="3" t="s">
        <v>58</v>
      </c>
      <c r="AE2286" s="3" t="s">
        <v>58</v>
      </c>
      <c r="AF2286" s="3" t="s">
        <v>58</v>
      </c>
      <c r="AG2286" s="3" t="s">
        <v>51</v>
      </c>
      <c r="AH2286" s="3" t="s">
        <v>59</v>
      </c>
      <c r="AI2286" s="3" t="s">
        <v>60</v>
      </c>
      <c r="AJ2286" s="3" t="s">
        <v>61</v>
      </c>
      <c r="AK2286" s="3" t="s">
        <v>58</v>
      </c>
      <c r="AL2286" s="3" t="s">
        <v>58</v>
      </c>
      <c r="AM2286" s="3" t="s">
        <v>58</v>
      </c>
      <c r="AN2286" s="3" t="s">
        <v>72</v>
      </c>
      <c r="AO2286" s="3" t="s">
        <v>63</v>
      </c>
      <c r="AP2286" s="3">
        <v>21.501828537499286</v>
      </c>
      <c r="AQ2286" s="3">
        <v>28.081056977350723</v>
      </c>
    </row>
    <row r="2287" spans="1:43" x14ac:dyDescent="0.25">
      <c r="A2287" s="2">
        <v>2286</v>
      </c>
      <c r="B2287" s="3" t="s">
        <v>43</v>
      </c>
      <c r="C2287" s="3" t="s">
        <v>44</v>
      </c>
      <c r="D2287" s="3" t="s">
        <v>45</v>
      </c>
      <c r="E2287" s="3" t="s">
        <v>46</v>
      </c>
      <c r="F2287" s="3">
        <v>0.56000000000000005</v>
      </c>
      <c r="G2287" s="3">
        <v>0.48</v>
      </c>
      <c r="H2287" s="3">
        <v>6.9304263751603104E-2</v>
      </c>
      <c r="I2287" s="3">
        <v>9.4162301353869218</v>
      </c>
      <c r="J2287" s="3">
        <v>1.3841763603186519</v>
      </c>
      <c r="K2287" s="3">
        <v>0.65258489684864862</v>
      </c>
      <c r="L2287" s="3">
        <v>9.5929323554257859E-2</v>
      </c>
      <c r="M2287" s="2">
        <v>1210</v>
      </c>
      <c r="N2287" s="3" t="s">
        <v>47</v>
      </c>
      <c r="O2287" s="3" t="s">
        <v>84</v>
      </c>
      <c r="P2287" s="3" t="s">
        <v>85</v>
      </c>
      <c r="Q2287" s="3">
        <v>83.713896858699997</v>
      </c>
      <c r="R2287" s="3" t="s">
        <v>50</v>
      </c>
      <c r="S2287" s="3" t="s">
        <v>51</v>
      </c>
      <c r="T2287" s="3" t="s">
        <v>86</v>
      </c>
      <c r="U2287" s="3" t="s">
        <v>53</v>
      </c>
      <c r="V2287" s="3" t="s">
        <v>71</v>
      </c>
      <c r="W2287" s="3" t="s">
        <v>55</v>
      </c>
      <c r="X2287" s="3" t="s">
        <v>87</v>
      </c>
      <c r="Y2287" s="3">
        <v>146</v>
      </c>
      <c r="Z2287" s="3">
        <v>17</v>
      </c>
      <c r="AA2287" s="3" t="s">
        <v>45</v>
      </c>
      <c r="AB2287" s="11">
        <v>84</v>
      </c>
      <c r="AC2287" s="3" t="s">
        <v>88</v>
      </c>
      <c r="AD2287" s="3" t="s">
        <v>58</v>
      </c>
      <c r="AE2287" s="3" t="s">
        <v>58</v>
      </c>
      <c r="AF2287" s="3" t="s">
        <v>58</v>
      </c>
      <c r="AG2287" s="3" t="s">
        <v>51</v>
      </c>
      <c r="AH2287" s="3" t="s">
        <v>59</v>
      </c>
      <c r="AI2287" s="3" t="s">
        <v>60</v>
      </c>
      <c r="AJ2287" s="3" t="s">
        <v>61</v>
      </c>
      <c r="AK2287" s="3" t="s">
        <v>58</v>
      </c>
      <c r="AL2287" s="3" t="s">
        <v>58</v>
      </c>
      <c r="AM2287" s="3" t="s">
        <v>58</v>
      </c>
      <c r="AN2287" s="3" t="s">
        <v>72</v>
      </c>
      <c r="AO2287" s="3" t="s">
        <v>63</v>
      </c>
      <c r="AP2287" s="3">
        <v>84.520335658910568</v>
      </c>
      <c r="AQ2287" s="3">
        <v>280.46440486287855</v>
      </c>
    </row>
    <row r="2288" spans="1:43" x14ac:dyDescent="0.25">
      <c r="A2288" s="2">
        <v>2287</v>
      </c>
      <c r="B2288" s="3" t="s">
        <v>43</v>
      </c>
      <c r="C2288" s="3" t="s">
        <v>44</v>
      </c>
      <c r="D2288" s="3" t="s">
        <v>45</v>
      </c>
      <c r="E2288" s="3" t="s">
        <v>46</v>
      </c>
      <c r="F2288" s="3">
        <v>0.56000000000000005</v>
      </c>
      <c r="G2288" s="3">
        <v>0.48</v>
      </c>
      <c r="H2288" s="3">
        <v>0.215707409307582</v>
      </c>
      <c r="I2288" s="3">
        <v>9.4162301353869218</v>
      </c>
      <c r="J2288" s="3">
        <v>1.3841763603186519</v>
      </c>
      <c r="K2288" s="3">
        <v>2.0311506079482951</v>
      </c>
      <c r="L2288" s="3">
        <v>0.29857709670913457</v>
      </c>
      <c r="M2288" s="2">
        <v>1210</v>
      </c>
      <c r="N2288" s="3" t="s">
        <v>47</v>
      </c>
      <c r="O2288" s="3" t="s">
        <v>84</v>
      </c>
      <c r="P2288" s="3" t="s">
        <v>85</v>
      </c>
      <c r="Q2288" s="3">
        <v>83.713896858699997</v>
      </c>
      <c r="R2288" s="3" t="s">
        <v>50</v>
      </c>
      <c r="S2288" s="3" t="s">
        <v>51</v>
      </c>
      <c r="T2288" s="3" t="s">
        <v>86</v>
      </c>
      <c r="U2288" s="3" t="s">
        <v>53</v>
      </c>
      <c r="V2288" s="3" t="s">
        <v>71</v>
      </c>
      <c r="W2288" s="3" t="s">
        <v>55</v>
      </c>
      <c r="X2288" s="3" t="s">
        <v>87</v>
      </c>
      <c r="Y2288" s="3">
        <v>146</v>
      </c>
      <c r="Z2288" s="3">
        <v>17</v>
      </c>
      <c r="AA2288" s="3" t="s">
        <v>45</v>
      </c>
      <c r="AB2288" s="11">
        <v>84</v>
      </c>
      <c r="AC2288" s="3" t="s">
        <v>88</v>
      </c>
      <c r="AD2288" s="3" t="s">
        <v>58</v>
      </c>
      <c r="AE2288" s="3" t="s">
        <v>58</v>
      </c>
      <c r="AF2288" s="3" t="s">
        <v>58</v>
      </c>
      <c r="AG2288" s="3" t="s">
        <v>51</v>
      </c>
      <c r="AH2288" s="3" t="s">
        <v>59</v>
      </c>
      <c r="AI2288" s="3" t="s">
        <v>60</v>
      </c>
      <c r="AJ2288" s="3" t="s">
        <v>61</v>
      </c>
      <c r="AK2288" s="3" t="s">
        <v>58</v>
      </c>
      <c r="AL2288" s="3" t="s">
        <v>58</v>
      </c>
      <c r="AM2288" s="3" t="s">
        <v>58</v>
      </c>
      <c r="AN2288" s="3" t="s">
        <v>72</v>
      </c>
      <c r="AO2288" s="3" t="s">
        <v>63</v>
      </c>
      <c r="AP2288" s="3">
        <v>120.59729334992321</v>
      </c>
      <c r="AQ2288" s="3">
        <v>872.93691471565398</v>
      </c>
    </row>
    <row r="2289" spans="1:43" x14ac:dyDescent="0.25">
      <c r="A2289" s="2">
        <v>2288</v>
      </c>
      <c r="B2289" s="3" t="s">
        <v>43</v>
      </c>
      <c r="C2289" s="3" t="s">
        <v>44</v>
      </c>
      <c r="D2289" s="3" t="s">
        <v>45</v>
      </c>
      <c r="E2289" s="3" t="s">
        <v>46</v>
      </c>
      <c r="F2289" s="3">
        <v>0.56000000000000005</v>
      </c>
      <c r="G2289" s="3">
        <v>0.48</v>
      </c>
      <c r="H2289" s="3">
        <v>3.36385037063123E-3</v>
      </c>
      <c r="I2289" s="3">
        <v>9.4162301357377025</v>
      </c>
      <c r="J2289" s="3">
        <v>1.3841763603702164</v>
      </c>
      <c r="K2289" s="3">
        <v>3.1674789232050228E-2</v>
      </c>
      <c r="L2289" s="3">
        <v>4.6561621628503393E-3</v>
      </c>
      <c r="M2289" s="2">
        <v>1200</v>
      </c>
      <c r="N2289" s="3" t="s">
        <v>66</v>
      </c>
      <c r="O2289" s="3" t="s">
        <v>84</v>
      </c>
      <c r="P2289" s="3" t="s">
        <v>85</v>
      </c>
      <c r="Q2289" s="3">
        <v>83.713896858699997</v>
      </c>
      <c r="R2289" s="3" t="s">
        <v>50</v>
      </c>
      <c r="S2289" s="3" t="s">
        <v>51</v>
      </c>
      <c r="T2289" s="3" t="s">
        <v>86</v>
      </c>
      <c r="U2289" s="3" t="s">
        <v>53</v>
      </c>
      <c r="V2289" s="3" t="s">
        <v>71</v>
      </c>
      <c r="W2289" s="3" t="s">
        <v>55</v>
      </c>
      <c r="X2289" s="3" t="s">
        <v>87</v>
      </c>
      <c r="Y2289" s="3">
        <v>146</v>
      </c>
      <c r="Z2289" s="3">
        <v>17</v>
      </c>
      <c r="AA2289" s="3" t="s">
        <v>45</v>
      </c>
      <c r="AB2289" s="11">
        <v>84</v>
      </c>
      <c r="AC2289" s="3" t="s">
        <v>88</v>
      </c>
      <c r="AD2289" s="3" t="s">
        <v>58</v>
      </c>
      <c r="AE2289" s="3" t="s">
        <v>58</v>
      </c>
      <c r="AF2289" s="3" t="s">
        <v>58</v>
      </c>
      <c r="AG2289" s="3" t="s">
        <v>51</v>
      </c>
      <c r="AH2289" s="3" t="s">
        <v>59</v>
      </c>
      <c r="AI2289" s="3" t="s">
        <v>60</v>
      </c>
      <c r="AJ2289" s="3" t="s">
        <v>61</v>
      </c>
      <c r="AK2289" s="3" t="s">
        <v>58</v>
      </c>
      <c r="AL2289" s="3" t="s">
        <v>58</v>
      </c>
      <c r="AM2289" s="3" t="s">
        <v>58</v>
      </c>
      <c r="AN2289" s="3" t="s">
        <v>72</v>
      </c>
      <c r="AO2289" s="3" t="s">
        <v>63</v>
      </c>
      <c r="AP2289" s="3">
        <v>58.63122662057053</v>
      </c>
      <c r="AQ2289" s="3">
        <v>13.613019476381625</v>
      </c>
    </row>
    <row r="2290" spans="1:43" x14ac:dyDescent="0.25">
      <c r="A2290" s="2">
        <v>2289</v>
      </c>
      <c r="B2290" s="3" t="s">
        <v>43</v>
      </c>
      <c r="C2290" s="3" t="s">
        <v>44</v>
      </c>
      <c r="D2290" s="3" t="s">
        <v>45</v>
      </c>
      <c r="E2290" s="3" t="s">
        <v>46</v>
      </c>
      <c r="F2290" s="3">
        <v>0.56000000000000005</v>
      </c>
      <c r="G2290" s="3">
        <v>0.48</v>
      </c>
      <c r="H2290" s="3">
        <v>2.49180895678928E-2</v>
      </c>
      <c r="I2290" s="3">
        <v>9.4162301357377025</v>
      </c>
      <c r="J2290" s="3">
        <v>1.3841763603702164</v>
      </c>
      <c r="K2290" s="3">
        <v>0.23463446591420345</v>
      </c>
      <c r="L2290" s="3">
        <v>3.4491030525464914E-2</v>
      </c>
      <c r="M2290" s="2">
        <v>1210</v>
      </c>
      <c r="N2290" s="3" t="s">
        <v>47</v>
      </c>
      <c r="O2290" s="3" t="s">
        <v>84</v>
      </c>
      <c r="P2290" s="3" t="s">
        <v>85</v>
      </c>
      <c r="Q2290" s="3">
        <v>83.713896858699997</v>
      </c>
      <c r="R2290" s="3" t="s">
        <v>50</v>
      </c>
      <c r="S2290" s="3" t="s">
        <v>51</v>
      </c>
      <c r="T2290" s="3" t="s">
        <v>86</v>
      </c>
      <c r="U2290" s="3" t="s">
        <v>53</v>
      </c>
      <c r="V2290" s="3" t="s">
        <v>71</v>
      </c>
      <c r="W2290" s="3" t="s">
        <v>55</v>
      </c>
      <c r="X2290" s="3" t="s">
        <v>87</v>
      </c>
      <c r="Y2290" s="3">
        <v>146</v>
      </c>
      <c r="Z2290" s="3">
        <v>17</v>
      </c>
      <c r="AA2290" s="3" t="s">
        <v>45</v>
      </c>
      <c r="AB2290" s="11">
        <v>84</v>
      </c>
      <c r="AC2290" s="3" t="s">
        <v>88</v>
      </c>
      <c r="AD2290" s="3" t="s">
        <v>58</v>
      </c>
      <c r="AE2290" s="3" t="s">
        <v>58</v>
      </c>
      <c r="AF2290" s="3" t="s">
        <v>58</v>
      </c>
      <c r="AG2290" s="3" t="s">
        <v>51</v>
      </c>
      <c r="AH2290" s="3" t="s">
        <v>59</v>
      </c>
      <c r="AI2290" s="3" t="s">
        <v>60</v>
      </c>
      <c r="AJ2290" s="3" t="s">
        <v>61</v>
      </c>
      <c r="AK2290" s="3" t="s">
        <v>58</v>
      </c>
      <c r="AL2290" s="3" t="s">
        <v>58</v>
      </c>
      <c r="AM2290" s="3" t="s">
        <v>58</v>
      </c>
      <c r="AN2290" s="3" t="s">
        <v>72</v>
      </c>
      <c r="AO2290" s="3" t="s">
        <v>63</v>
      </c>
      <c r="AP2290" s="3">
        <v>41.62237000376755</v>
      </c>
      <c r="AQ2290" s="3">
        <v>100.83993080176549</v>
      </c>
    </row>
    <row r="2291" spans="1:43" x14ac:dyDescent="0.25">
      <c r="A2291" s="2">
        <v>2290</v>
      </c>
      <c r="B2291" s="3" t="s">
        <v>43</v>
      </c>
      <c r="C2291" s="3" t="s">
        <v>44</v>
      </c>
      <c r="D2291" s="3" t="s">
        <v>45</v>
      </c>
      <c r="E2291" s="3" t="s">
        <v>46</v>
      </c>
      <c r="F2291" s="3">
        <v>0.56000000000000005</v>
      </c>
      <c r="G2291" s="3">
        <v>0.48</v>
      </c>
      <c r="H2291" s="3">
        <v>0.122939864978328</v>
      </c>
      <c r="I2291" s="3">
        <v>9.4162301357377025</v>
      </c>
      <c r="J2291" s="3">
        <v>1.3841763603702164</v>
      </c>
      <c r="K2291" s="3">
        <v>1.1576300614924562</v>
      </c>
      <c r="L2291" s="3">
        <v>0.17017045485010787</v>
      </c>
      <c r="M2291" s="2">
        <v>1210</v>
      </c>
      <c r="N2291" s="3" t="s">
        <v>47</v>
      </c>
      <c r="O2291" s="3" t="s">
        <v>84</v>
      </c>
      <c r="P2291" s="3" t="s">
        <v>85</v>
      </c>
      <c r="Q2291" s="3">
        <v>83.713896858699997</v>
      </c>
      <c r="R2291" s="3" t="s">
        <v>50</v>
      </c>
      <c r="S2291" s="3" t="s">
        <v>51</v>
      </c>
      <c r="T2291" s="3" t="s">
        <v>86</v>
      </c>
      <c r="U2291" s="3" t="s">
        <v>53</v>
      </c>
      <c r="V2291" s="3" t="s">
        <v>71</v>
      </c>
      <c r="W2291" s="3" t="s">
        <v>55</v>
      </c>
      <c r="X2291" s="3" t="s">
        <v>87</v>
      </c>
      <c r="Y2291" s="3">
        <v>146</v>
      </c>
      <c r="Z2291" s="3">
        <v>17</v>
      </c>
      <c r="AA2291" s="3" t="s">
        <v>45</v>
      </c>
      <c r="AB2291" s="11">
        <v>84</v>
      </c>
      <c r="AC2291" s="3" t="s">
        <v>88</v>
      </c>
      <c r="AD2291" s="3" t="s">
        <v>58</v>
      </c>
      <c r="AE2291" s="3" t="s">
        <v>58</v>
      </c>
      <c r="AF2291" s="3" t="s">
        <v>58</v>
      </c>
      <c r="AG2291" s="3" t="s">
        <v>51</v>
      </c>
      <c r="AH2291" s="3" t="s">
        <v>59</v>
      </c>
      <c r="AI2291" s="3" t="s">
        <v>60</v>
      </c>
      <c r="AJ2291" s="3" t="s">
        <v>61</v>
      </c>
      <c r="AK2291" s="3" t="s">
        <v>58</v>
      </c>
      <c r="AL2291" s="3" t="s">
        <v>58</v>
      </c>
      <c r="AM2291" s="3" t="s">
        <v>58</v>
      </c>
      <c r="AN2291" s="3" t="s">
        <v>72</v>
      </c>
      <c r="AO2291" s="3" t="s">
        <v>63</v>
      </c>
      <c r="AP2291" s="3">
        <v>99.615820448874942</v>
      </c>
      <c r="AQ2291" s="3">
        <v>497.51998215653407</v>
      </c>
    </row>
    <row r="2292" spans="1:43" x14ac:dyDescent="0.25">
      <c r="A2292" s="2">
        <v>2291</v>
      </c>
      <c r="B2292" s="3" t="s">
        <v>43</v>
      </c>
      <c r="C2292" s="3" t="s">
        <v>44</v>
      </c>
      <c r="D2292" s="3" t="s">
        <v>45</v>
      </c>
      <c r="E2292" s="3" t="s">
        <v>46</v>
      </c>
      <c r="F2292" s="3">
        <v>0.56000000000000005</v>
      </c>
      <c r="G2292" s="3">
        <v>0.48</v>
      </c>
      <c r="H2292" s="3">
        <v>2.2838179820837301E-2</v>
      </c>
      <c r="I2292" s="3">
        <v>9.4162301357377025</v>
      </c>
      <c r="J2292" s="3">
        <v>1.3841763603702164</v>
      </c>
      <c r="K2292" s="3">
        <v>0.21504955707436488</v>
      </c>
      <c r="L2292" s="3">
        <v>3.1612068621887097E-2</v>
      </c>
      <c r="M2292" s="2">
        <v>1210</v>
      </c>
      <c r="N2292" s="3" t="s">
        <v>47</v>
      </c>
      <c r="O2292" s="3" t="s">
        <v>84</v>
      </c>
      <c r="P2292" s="3" t="s">
        <v>85</v>
      </c>
      <c r="Q2292" s="3">
        <v>83.713896858699997</v>
      </c>
      <c r="R2292" s="3" t="s">
        <v>50</v>
      </c>
      <c r="S2292" s="3" t="s">
        <v>51</v>
      </c>
      <c r="T2292" s="3" t="s">
        <v>86</v>
      </c>
      <c r="U2292" s="3" t="s">
        <v>53</v>
      </c>
      <c r="V2292" s="3" t="s">
        <v>71</v>
      </c>
      <c r="W2292" s="3" t="s">
        <v>55</v>
      </c>
      <c r="X2292" s="3" t="s">
        <v>87</v>
      </c>
      <c r="Y2292" s="3">
        <v>146</v>
      </c>
      <c r="Z2292" s="3">
        <v>17</v>
      </c>
      <c r="AA2292" s="3" t="s">
        <v>45</v>
      </c>
      <c r="AB2292" s="11">
        <v>84</v>
      </c>
      <c r="AC2292" s="3" t="s">
        <v>88</v>
      </c>
      <c r="AD2292" s="3" t="s">
        <v>58</v>
      </c>
      <c r="AE2292" s="3" t="s">
        <v>58</v>
      </c>
      <c r="AF2292" s="3" t="s">
        <v>58</v>
      </c>
      <c r="AG2292" s="3" t="s">
        <v>51</v>
      </c>
      <c r="AH2292" s="3" t="s">
        <v>59</v>
      </c>
      <c r="AI2292" s="3" t="s">
        <v>60</v>
      </c>
      <c r="AJ2292" s="3" t="s">
        <v>61</v>
      </c>
      <c r="AK2292" s="3" t="s">
        <v>58</v>
      </c>
      <c r="AL2292" s="3" t="s">
        <v>58</v>
      </c>
      <c r="AM2292" s="3" t="s">
        <v>58</v>
      </c>
      <c r="AN2292" s="3" t="s">
        <v>72</v>
      </c>
      <c r="AO2292" s="3" t="s">
        <v>63</v>
      </c>
      <c r="AP2292" s="3">
        <v>41.765961696413143</v>
      </c>
      <c r="AQ2292" s="3">
        <v>92.422834683881689</v>
      </c>
    </row>
    <row r="2293" spans="1:43" x14ac:dyDescent="0.25">
      <c r="A2293" s="2">
        <v>2292</v>
      </c>
      <c r="B2293" s="3" t="s">
        <v>43</v>
      </c>
      <c r="C2293" s="3" t="s">
        <v>44</v>
      </c>
      <c r="D2293" s="3" t="s">
        <v>45</v>
      </c>
      <c r="E2293" s="3" t="s">
        <v>46</v>
      </c>
      <c r="F2293" s="3">
        <v>0.56000000000000005</v>
      </c>
      <c r="G2293" s="3">
        <v>0.48</v>
      </c>
      <c r="H2293" s="3">
        <v>7.9343937491872199E-2</v>
      </c>
      <c r="I2293" s="3">
        <v>9.4162301357377025</v>
      </c>
      <c r="J2293" s="3">
        <v>1.3841763603702164</v>
      </c>
      <c r="K2293" s="3">
        <v>0.74712077529905552</v>
      </c>
      <c r="L2293" s="3">
        <v>0.10982600261494162</v>
      </c>
      <c r="M2293" s="2">
        <v>1210</v>
      </c>
      <c r="N2293" s="3" t="s">
        <v>47</v>
      </c>
      <c r="O2293" s="3" t="s">
        <v>84</v>
      </c>
      <c r="P2293" s="3" t="s">
        <v>85</v>
      </c>
      <c r="Q2293" s="3">
        <v>83.713896858699997</v>
      </c>
      <c r="R2293" s="3" t="s">
        <v>50</v>
      </c>
      <c r="S2293" s="3" t="s">
        <v>51</v>
      </c>
      <c r="T2293" s="3" t="s">
        <v>86</v>
      </c>
      <c r="U2293" s="3" t="s">
        <v>53</v>
      </c>
      <c r="V2293" s="3" t="s">
        <v>71</v>
      </c>
      <c r="W2293" s="3" t="s">
        <v>55</v>
      </c>
      <c r="X2293" s="3" t="s">
        <v>87</v>
      </c>
      <c r="Y2293" s="3">
        <v>146</v>
      </c>
      <c r="Z2293" s="3">
        <v>17</v>
      </c>
      <c r="AA2293" s="3" t="s">
        <v>45</v>
      </c>
      <c r="AB2293" s="11">
        <v>84</v>
      </c>
      <c r="AC2293" s="3" t="s">
        <v>88</v>
      </c>
      <c r="AD2293" s="3" t="s">
        <v>58</v>
      </c>
      <c r="AE2293" s="3" t="s">
        <v>58</v>
      </c>
      <c r="AF2293" s="3" t="s">
        <v>58</v>
      </c>
      <c r="AG2293" s="3" t="s">
        <v>51</v>
      </c>
      <c r="AH2293" s="3" t="s">
        <v>59</v>
      </c>
      <c r="AI2293" s="3" t="s">
        <v>60</v>
      </c>
      <c r="AJ2293" s="3" t="s">
        <v>61</v>
      </c>
      <c r="AK2293" s="3" t="s">
        <v>58</v>
      </c>
      <c r="AL2293" s="3" t="s">
        <v>58</v>
      </c>
      <c r="AM2293" s="3" t="s">
        <v>58</v>
      </c>
      <c r="AN2293" s="3" t="s">
        <v>72</v>
      </c>
      <c r="AO2293" s="3" t="s">
        <v>63</v>
      </c>
      <c r="AP2293" s="3">
        <v>89.9256755677049</v>
      </c>
      <c r="AQ2293" s="3">
        <v>321.0935230174872</v>
      </c>
    </row>
    <row r="2294" spans="1:43" x14ac:dyDescent="0.25">
      <c r="A2294" s="2">
        <v>2293</v>
      </c>
      <c r="B2294" s="3" t="s">
        <v>43</v>
      </c>
      <c r="C2294" s="3" t="s">
        <v>44</v>
      </c>
      <c r="D2294" s="3" t="s">
        <v>45</v>
      </c>
      <c r="E2294" s="3" t="s">
        <v>46</v>
      </c>
      <c r="F2294" s="3">
        <v>0.56000000000000005</v>
      </c>
      <c r="G2294" s="3">
        <v>0.48</v>
      </c>
      <c r="H2294" s="3">
        <v>0.32136506404227799</v>
      </c>
      <c r="I2294" s="3">
        <v>9.4162301357377025</v>
      </c>
      <c r="J2294" s="3">
        <v>1.3841763603702164</v>
      </c>
      <c r="K2294" s="3">
        <v>3.0260474006081748</v>
      </c>
      <c r="L2294" s="3">
        <v>0.44482592469618187</v>
      </c>
      <c r="M2294" s="2">
        <v>1210</v>
      </c>
      <c r="N2294" s="3" t="s">
        <v>47</v>
      </c>
      <c r="O2294" s="3" t="s">
        <v>84</v>
      </c>
      <c r="P2294" s="3" t="s">
        <v>85</v>
      </c>
      <c r="Q2294" s="3">
        <v>83.713896858699997</v>
      </c>
      <c r="R2294" s="3" t="s">
        <v>50</v>
      </c>
      <c r="S2294" s="3" t="s">
        <v>51</v>
      </c>
      <c r="T2294" s="3" t="s">
        <v>86</v>
      </c>
      <c r="U2294" s="3" t="s">
        <v>53</v>
      </c>
      <c r="V2294" s="3" t="s">
        <v>71</v>
      </c>
      <c r="W2294" s="3" t="s">
        <v>55</v>
      </c>
      <c r="X2294" s="3" t="s">
        <v>87</v>
      </c>
      <c r="Y2294" s="3">
        <v>146</v>
      </c>
      <c r="Z2294" s="3">
        <v>17</v>
      </c>
      <c r="AA2294" s="3" t="s">
        <v>45</v>
      </c>
      <c r="AB2294" s="11">
        <v>84</v>
      </c>
      <c r="AC2294" s="3" t="s">
        <v>88</v>
      </c>
      <c r="AD2294" s="3" t="s">
        <v>58</v>
      </c>
      <c r="AE2294" s="3" t="s">
        <v>58</v>
      </c>
      <c r="AF2294" s="3" t="s">
        <v>58</v>
      </c>
      <c r="AG2294" s="3" t="s">
        <v>51</v>
      </c>
      <c r="AH2294" s="3" t="s">
        <v>59</v>
      </c>
      <c r="AI2294" s="3" t="s">
        <v>60</v>
      </c>
      <c r="AJ2294" s="3" t="s">
        <v>61</v>
      </c>
      <c r="AK2294" s="3" t="s">
        <v>58</v>
      </c>
      <c r="AL2294" s="3" t="s">
        <v>58</v>
      </c>
      <c r="AM2294" s="3" t="s">
        <v>58</v>
      </c>
      <c r="AN2294" s="3" t="s">
        <v>72</v>
      </c>
      <c r="AO2294" s="3" t="s">
        <v>63</v>
      </c>
      <c r="AP2294" s="3">
        <v>143.9974146893249</v>
      </c>
      <c r="AQ2294" s="3">
        <v>1300.5182733544798</v>
      </c>
    </row>
    <row r="2295" spans="1:43" x14ac:dyDescent="0.25">
      <c r="A2295" s="2">
        <v>2294</v>
      </c>
      <c r="B2295" s="3" t="s">
        <v>43</v>
      </c>
      <c r="C2295" s="3" t="s">
        <v>44</v>
      </c>
      <c r="D2295" s="3" t="s">
        <v>45</v>
      </c>
      <c r="E2295" s="3" t="s">
        <v>46</v>
      </c>
      <c r="F2295" s="3">
        <v>0.56000000000000005</v>
      </c>
      <c r="G2295" s="3">
        <v>0.48</v>
      </c>
      <c r="H2295" s="3">
        <v>4.29944673270337E-2</v>
      </c>
      <c r="I2295" s="3">
        <v>9.4162301357377025</v>
      </c>
      <c r="J2295" s="3">
        <v>1.3841763603702164</v>
      </c>
      <c r="K2295" s="3">
        <v>0.40484579891480477</v>
      </c>
      <c r="L2295" s="3">
        <v>5.9511925300789692E-2</v>
      </c>
      <c r="M2295" s="2">
        <v>1210</v>
      </c>
      <c r="N2295" s="3" t="s">
        <v>47</v>
      </c>
      <c r="O2295" s="3" t="s">
        <v>84</v>
      </c>
      <c r="P2295" s="3" t="s">
        <v>85</v>
      </c>
      <c r="Q2295" s="3">
        <v>83.713896858699997</v>
      </c>
      <c r="R2295" s="3" t="s">
        <v>50</v>
      </c>
      <c r="S2295" s="3" t="s">
        <v>51</v>
      </c>
      <c r="T2295" s="3" t="s">
        <v>86</v>
      </c>
      <c r="U2295" s="3" t="s">
        <v>53</v>
      </c>
      <c r="V2295" s="3" t="s">
        <v>71</v>
      </c>
      <c r="W2295" s="3" t="s">
        <v>55</v>
      </c>
      <c r="X2295" s="3" t="s">
        <v>87</v>
      </c>
      <c r="Y2295" s="3">
        <v>146</v>
      </c>
      <c r="Z2295" s="3">
        <v>17</v>
      </c>
      <c r="AA2295" s="3" t="s">
        <v>45</v>
      </c>
      <c r="AB2295" s="11">
        <v>84</v>
      </c>
      <c r="AC2295" s="3" t="s">
        <v>88</v>
      </c>
      <c r="AD2295" s="3" t="s">
        <v>58</v>
      </c>
      <c r="AE2295" s="3" t="s">
        <v>58</v>
      </c>
      <c r="AF2295" s="3" t="s">
        <v>58</v>
      </c>
      <c r="AG2295" s="3" t="s">
        <v>51</v>
      </c>
      <c r="AH2295" s="3" t="s">
        <v>59</v>
      </c>
      <c r="AI2295" s="3" t="s">
        <v>60</v>
      </c>
      <c r="AJ2295" s="3" t="s">
        <v>61</v>
      </c>
      <c r="AK2295" s="3" t="s">
        <v>58</v>
      </c>
      <c r="AL2295" s="3" t="s">
        <v>58</v>
      </c>
      <c r="AM2295" s="3" t="s">
        <v>58</v>
      </c>
      <c r="AN2295" s="3" t="s">
        <v>72</v>
      </c>
      <c r="AO2295" s="3" t="s">
        <v>63</v>
      </c>
      <c r="AP2295" s="3">
        <v>80.764084739209721</v>
      </c>
      <c r="AQ2295" s="3">
        <v>173.9924362300732</v>
      </c>
    </row>
    <row r="2296" spans="1:43" x14ac:dyDescent="0.25">
      <c r="A2296" s="2">
        <v>2295</v>
      </c>
      <c r="B2296" s="3" t="s">
        <v>43</v>
      </c>
      <c r="C2296" s="3" t="s">
        <v>44</v>
      </c>
      <c r="D2296" s="3" t="s">
        <v>45</v>
      </c>
      <c r="E2296" s="3" t="s">
        <v>46</v>
      </c>
      <c r="F2296" s="3">
        <v>0.56000000000000005</v>
      </c>
      <c r="G2296" s="3">
        <v>0.48</v>
      </c>
      <c r="H2296" s="3">
        <v>0.30218936522067102</v>
      </c>
      <c r="I2296" s="3">
        <v>9.3930493480086419</v>
      </c>
      <c r="J2296" s="3">
        <v>1.3808206688025064</v>
      </c>
      <c r="K2296" s="3">
        <v>2.8384796199611695</v>
      </c>
      <c r="L2296" s="3">
        <v>0.41726932138901185</v>
      </c>
      <c r="M2296" s="2">
        <v>1210</v>
      </c>
      <c r="N2296" s="3" t="s">
        <v>47</v>
      </c>
      <c r="O2296" s="3" t="s">
        <v>84</v>
      </c>
      <c r="P2296" s="3" t="s">
        <v>85</v>
      </c>
      <c r="Q2296" s="3">
        <v>83.713896858699997</v>
      </c>
      <c r="R2296" s="3" t="s">
        <v>50</v>
      </c>
      <c r="S2296" s="3" t="s">
        <v>51</v>
      </c>
      <c r="T2296" s="3" t="s">
        <v>86</v>
      </c>
      <c r="U2296" s="3" t="s">
        <v>53</v>
      </c>
      <c r="V2296" s="3" t="s">
        <v>71</v>
      </c>
      <c r="W2296" s="3" t="s">
        <v>55</v>
      </c>
      <c r="X2296" s="3" t="s">
        <v>87</v>
      </c>
      <c r="Y2296" s="3">
        <v>146</v>
      </c>
      <c r="Z2296" s="3">
        <v>17</v>
      </c>
      <c r="AA2296" s="3" t="s">
        <v>45</v>
      </c>
      <c r="AB2296" s="11">
        <v>84</v>
      </c>
      <c r="AC2296" s="3" t="s">
        <v>88</v>
      </c>
      <c r="AD2296" s="3" t="s">
        <v>58</v>
      </c>
      <c r="AE2296" s="3" t="s">
        <v>58</v>
      </c>
      <c r="AF2296" s="3" t="s">
        <v>58</v>
      </c>
      <c r="AG2296" s="3" t="s">
        <v>51</v>
      </c>
      <c r="AH2296" s="3" t="s">
        <v>59</v>
      </c>
      <c r="AI2296" s="3" t="s">
        <v>60</v>
      </c>
      <c r="AJ2296" s="3" t="s">
        <v>61</v>
      </c>
      <c r="AK2296" s="3" t="s">
        <v>58</v>
      </c>
      <c r="AL2296" s="3" t="s">
        <v>58</v>
      </c>
      <c r="AM2296" s="3" t="s">
        <v>58</v>
      </c>
      <c r="AN2296" s="3" t="s">
        <v>72</v>
      </c>
      <c r="AO2296" s="3" t="s">
        <v>63</v>
      </c>
      <c r="AP2296" s="3">
        <v>140.60136771303664</v>
      </c>
      <c r="AQ2296" s="3">
        <v>1222.91697342425</v>
      </c>
    </row>
    <row r="2297" spans="1:43" x14ac:dyDescent="0.25">
      <c r="A2297" s="2">
        <v>2296</v>
      </c>
      <c r="B2297" s="3" t="s">
        <v>43</v>
      </c>
      <c r="C2297" s="3" t="s">
        <v>44</v>
      </c>
      <c r="D2297" s="3" t="s">
        <v>45</v>
      </c>
      <c r="E2297" s="3" t="s">
        <v>46</v>
      </c>
      <c r="F2297" s="3">
        <v>0.56000000000000005</v>
      </c>
      <c r="G2297" s="3">
        <v>0.48</v>
      </c>
      <c r="H2297" s="3">
        <v>9.2576898113536102E-2</v>
      </c>
      <c r="I2297" s="3">
        <v>9.3930493480086419</v>
      </c>
      <c r="J2297" s="3">
        <v>1.3808206688025064</v>
      </c>
      <c r="K2297" s="3">
        <v>0.8695793724660128</v>
      </c>
      <c r="L2297" s="3">
        <v>0.12783209436879442</v>
      </c>
      <c r="M2297" s="2">
        <v>1210</v>
      </c>
      <c r="N2297" s="3" t="s">
        <v>47</v>
      </c>
      <c r="O2297" s="3" t="s">
        <v>84</v>
      </c>
      <c r="P2297" s="3" t="s">
        <v>85</v>
      </c>
      <c r="Q2297" s="3">
        <v>83.713896858699997</v>
      </c>
      <c r="R2297" s="3" t="s">
        <v>50</v>
      </c>
      <c r="S2297" s="3" t="s">
        <v>51</v>
      </c>
      <c r="T2297" s="3" t="s">
        <v>86</v>
      </c>
      <c r="U2297" s="3" t="s">
        <v>53</v>
      </c>
      <c r="V2297" s="3" t="s">
        <v>71</v>
      </c>
      <c r="W2297" s="3" t="s">
        <v>55</v>
      </c>
      <c r="X2297" s="3" t="s">
        <v>87</v>
      </c>
      <c r="Y2297" s="3">
        <v>146</v>
      </c>
      <c r="Z2297" s="3">
        <v>17</v>
      </c>
      <c r="AA2297" s="3" t="s">
        <v>45</v>
      </c>
      <c r="AB2297" s="11">
        <v>84</v>
      </c>
      <c r="AC2297" s="3" t="s">
        <v>88</v>
      </c>
      <c r="AD2297" s="3" t="s">
        <v>58</v>
      </c>
      <c r="AE2297" s="3" t="s">
        <v>58</v>
      </c>
      <c r="AF2297" s="3" t="s">
        <v>58</v>
      </c>
      <c r="AG2297" s="3" t="s">
        <v>51</v>
      </c>
      <c r="AH2297" s="3" t="s">
        <v>59</v>
      </c>
      <c r="AI2297" s="3" t="s">
        <v>60</v>
      </c>
      <c r="AJ2297" s="3" t="s">
        <v>61</v>
      </c>
      <c r="AK2297" s="3" t="s">
        <v>58</v>
      </c>
      <c r="AL2297" s="3" t="s">
        <v>58</v>
      </c>
      <c r="AM2297" s="3" t="s">
        <v>58</v>
      </c>
      <c r="AN2297" s="3" t="s">
        <v>72</v>
      </c>
      <c r="AO2297" s="3" t="s">
        <v>63</v>
      </c>
      <c r="AP2297" s="3">
        <v>87.274955649556929</v>
      </c>
      <c r="AQ2297" s="3">
        <v>374.64541469663413</v>
      </c>
    </row>
    <row r="2298" spans="1:43" x14ac:dyDescent="0.25">
      <c r="A2298" s="2">
        <v>2297</v>
      </c>
      <c r="B2298" s="3" t="s">
        <v>43</v>
      </c>
      <c r="C2298" s="3" t="s">
        <v>44</v>
      </c>
      <c r="D2298" s="3" t="s">
        <v>45</v>
      </c>
      <c r="E2298" s="3" t="s">
        <v>46</v>
      </c>
      <c r="F2298" s="3">
        <v>0.56000000000000005</v>
      </c>
      <c r="G2298" s="3">
        <v>0.48</v>
      </c>
      <c r="H2298" s="3">
        <v>4.3189833761968499E-3</v>
      </c>
      <c r="I2298" s="3">
        <v>9.3930493480086419</v>
      </c>
      <c r="J2298" s="3">
        <v>1.3808206688025064</v>
      </c>
      <c r="K2298" s="3">
        <v>4.0568423985845981E-2</v>
      </c>
      <c r="L2298" s="3">
        <v>5.9637415140670414E-3</v>
      </c>
      <c r="M2298" s="2">
        <v>1210</v>
      </c>
      <c r="N2298" s="3" t="s">
        <v>47</v>
      </c>
      <c r="O2298" s="3" t="s">
        <v>84</v>
      </c>
      <c r="P2298" s="3" t="s">
        <v>85</v>
      </c>
      <c r="Q2298" s="3">
        <v>83.713896858699997</v>
      </c>
      <c r="R2298" s="3" t="s">
        <v>50</v>
      </c>
      <c r="S2298" s="3" t="s">
        <v>51</v>
      </c>
      <c r="T2298" s="3" t="s">
        <v>86</v>
      </c>
      <c r="U2298" s="3" t="s">
        <v>53</v>
      </c>
      <c r="V2298" s="3" t="s">
        <v>71</v>
      </c>
      <c r="W2298" s="3" t="s">
        <v>55</v>
      </c>
      <c r="X2298" s="3" t="s">
        <v>87</v>
      </c>
      <c r="Y2298" s="3">
        <v>146</v>
      </c>
      <c r="Z2298" s="3">
        <v>17</v>
      </c>
      <c r="AA2298" s="3" t="s">
        <v>45</v>
      </c>
      <c r="AB2298" s="11">
        <v>84</v>
      </c>
      <c r="AC2298" s="3" t="s">
        <v>88</v>
      </c>
      <c r="AD2298" s="3" t="s">
        <v>58</v>
      </c>
      <c r="AE2298" s="3" t="s">
        <v>58</v>
      </c>
      <c r="AF2298" s="3" t="s">
        <v>58</v>
      </c>
      <c r="AG2298" s="3" t="s">
        <v>51</v>
      </c>
      <c r="AH2298" s="3" t="s">
        <v>59</v>
      </c>
      <c r="AI2298" s="3" t="s">
        <v>60</v>
      </c>
      <c r="AJ2298" s="3" t="s">
        <v>61</v>
      </c>
      <c r="AK2298" s="3" t="s">
        <v>58</v>
      </c>
      <c r="AL2298" s="3" t="s">
        <v>58</v>
      </c>
      <c r="AM2298" s="3" t="s">
        <v>58</v>
      </c>
      <c r="AN2298" s="3" t="s">
        <v>72</v>
      </c>
      <c r="AO2298" s="3" t="s">
        <v>63</v>
      </c>
      <c r="AP2298" s="3">
        <v>66.438787208592487</v>
      </c>
      <c r="AQ2298" s="3">
        <v>17.478305614201044</v>
      </c>
    </row>
    <row r="2299" spans="1:43" x14ac:dyDescent="0.25">
      <c r="A2299" s="2">
        <v>2298</v>
      </c>
      <c r="B2299" s="3" t="s">
        <v>43</v>
      </c>
      <c r="C2299" s="3" t="s">
        <v>44</v>
      </c>
      <c r="D2299" s="3" t="s">
        <v>45</v>
      </c>
      <c r="E2299" s="3" t="s">
        <v>46</v>
      </c>
      <c r="F2299" s="3">
        <v>0.56000000000000005</v>
      </c>
      <c r="G2299" s="3">
        <v>0.48</v>
      </c>
      <c r="H2299" s="3">
        <v>0.115819830711652</v>
      </c>
      <c r="I2299" s="3">
        <v>9.3930493480086419</v>
      </c>
      <c r="J2299" s="3">
        <v>1.3808206688025064</v>
      </c>
      <c r="K2299" s="3">
        <v>1.0879013853525541</v>
      </c>
      <c r="L2299" s="3">
        <v>0.15992641610385638</v>
      </c>
      <c r="M2299" s="2">
        <v>1210</v>
      </c>
      <c r="N2299" s="3" t="s">
        <v>47</v>
      </c>
      <c r="O2299" s="3" t="s">
        <v>84</v>
      </c>
      <c r="P2299" s="3" t="s">
        <v>85</v>
      </c>
      <c r="Q2299" s="3">
        <v>83.713896858699997</v>
      </c>
      <c r="R2299" s="3" t="s">
        <v>50</v>
      </c>
      <c r="S2299" s="3" t="s">
        <v>51</v>
      </c>
      <c r="T2299" s="3" t="s">
        <v>86</v>
      </c>
      <c r="U2299" s="3" t="s">
        <v>53</v>
      </c>
      <c r="V2299" s="3" t="s">
        <v>71</v>
      </c>
      <c r="W2299" s="3" t="s">
        <v>55</v>
      </c>
      <c r="X2299" s="3" t="s">
        <v>87</v>
      </c>
      <c r="Y2299" s="3">
        <v>146</v>
      </c>
      <c r="Z2299" s="3">
        <v>17</v>
      </c>
      <c r="AA2299" s="3" t="s">
        <v>45</v>
      </c>
      <c r="AB2299" s="11">
        <v>84</v>
      </c>
      <c r="AC2299" s="3" t="s">
        <v>88</v>
      </c>
      <c r="AD2299" s="3" t="s">
        <v>58</v>
      </c>
      <c r="AE2299" s="3" t="s">
        <v>58</v>
      </c>
      <c r="AF2299" s="3" t="s">
        <v>58</v>
      </c>
      <c r="AG2299" s="3" t="s">
        <v>51</v>
      </c>
      <c r="AH2299" s="3" t="s">
        <v>59</v>
      </c>
      <c r="AI2299" s="3" t="s">
        <v>60</v>
      </c>
      <c r="AJ2299" s="3" t="s">
        <v>61</v>
      </c>
      <c r="AK2299" s="3" t="s">
        <v>58</v>
      </c>
      <c r="AL2299" s="3" t="s">
        <v>58</v>
      </c>
      <c r="AM2299" s="3" t="s">
        <v>58</v>
      </c>
      <c r="AN2299" s="3" t="s">
        <v>72</v>
      </c>
      <c r="AO2299" s="3" t="s">
        <v>63</v>
      </c>
      <c r="AP2299" s="3">
        <v>88.354684000996002</v>
      </c>
      <c r="AQ2299" s="3">
        <v>468.70622575672769</v>
      </c>
    </row>
    <row r="2300" spans="1:43" x14ac:dyDescent="0.25">
      <c r="A2300" s="2">
        <v>2299</v>
      </c>
      <c r="B2300" s="3" t="s">
        <v>43</v>
      </c>
      <c r="C2300" s="3" t="s">
        <v>44</v>
      </c>
      <c r="D2300" s="3" t="s">
        <v>45</v>
      </c>
      <c r="E2300" s="3" t="s">
        <v>46</v>
      </c>
      <c r="F2300" s="3">
        <v>0.56000000000000005</v>
      </c>
      <c r="G2300" s="3">
        <v>0.48</v>
      </c>
      <c r="H2300" s="3">
        <v>0.102858376153804</v>
      </c>
      <c r="I2300" s="3">
        <v>9.3930493480086419</v>
      </c>
      <c r="J2300" s="3">
        <v>1.3808206688025064</v>
      </c>
      <c r="K2300" s="3">
        <v>0.96615380306871623</v>
      </c>
      <c r="L2300" s="3">
        <v>0.1420289717526354</v>
      </c>
      <c r="M2300" s="2">
        <v>1210</v>
      </c>
      <c r="N2300" s="3" t="s">
        <v>47</v>
      </c>
      <c r="O2300" s="3" t="s">
        <v>84</v>
      </c>
      <c r="P2300" s="3" t="s">
        <v>85</v>
      </c>
      <c r="Q2300" s="3">
        <v>83.713896858699997</v>
      </c>
      <c r="R2300" s="3" t="s">
        <v>50</v>
      </c>
      <c r="S2300" s="3" t="s">
        <v>51</v>
      </c>
      <c r="T2300" s="3" t="s">
        <v>86</v>
      </c>
      <c r="U2300" s="3" t="s">
        <v>53</v>
      </c>
      <c r="V2300" s="3" t="s">
        <v>71</v>
      </c>
      <c r="W2300" s="3" t="s">
        <v>55</v>
      </c>
      <c r="X2300" s="3" t="s">
        <v>87</v>
      </c>
      <c r="Y2300" s="3">
        <v>146</v>
      </c>
      <c r="Z2300" s="3">
        <v>17</v>
      </c>
      <c r="AA2300" s="3" t="s">
        <v>45</v>
      </c>
      <c r="AB2300" s="11">
        <v>84</v>
      </c>
      <c r="AC2300" s="3" t="s">
        <v>88</v>
      </c>
      <c r="AD2300" s="3" t="s">
        <v>58</v>
      </c>
      <c r="AE2300" s="3" t="s">
        <v>58</v>
      </c>
      <c r="AF2300" s="3" t="s">
        <v>58</v>
      </c>
      <c r="AG2300" s="3" t="s">
        <v>51</v>
      </c>
      <c r="AH2300" s="3" t="s">
        <v>59</v>
      </c>
      <c r="AI2300" s="3" t="s">
        <v>60</v>
      </c>
      <c r="AJ2300" s="3" t="s">
        <v>61</v>
      </c>
      <c r="AK2300" s="3" t="s">
        <v>58</v>
      </c>
      <c r="AL2300" s="3" t="s">
        <v>58</v>
      </c>
      <c r="AM2300" s="3" t="s">
        <v>58</v>
      </c>
      <c r="AN2300" s="3" t="s">
        <v>72</v>
      </c>
      <c r="AO2300" s="3" t="s">
        <v>63</v>
      </c>
      <c r="AP2300" s="3">
        <v>82.708459391106999</v>
      </c>
      <c r="AQ2300" s="3">
        <v>416.25308013565797</v>
      </c>
    </row>
    <row r="2301" spans="1:43" x14ac:dyDescent="0.25">
      <c r="A2301" s="2">
        <v>2300</v>
      </c>
      <c r="B2301" s="3" t="s">
        <v>43</v>
      </c>
      <c r="C2301" s="3" t="s">
        <v>44</v>
      </c>
      <c r="D2301" s="3" t="s">
        <v>45</v>
      </c>
      <c r="E2301" s="3" t="s">
        <v>46</v>
      </c>
      <c r="F2301" s="3">
        <v>0.56000000000000005</v>
      </c>
      <c r="G2301" s="3">
        <v>0.48</v>
      </c>
      <c r="H2301" s="3">
        <v>0.41279277027046302</v>
      </c>
      <c r="I2301" s="3">
        <v>9.4489629948790306</v>
      </c>
      <c r="J2301" s="3">
        <v>1.3889178028222617</v>
      </c>
      <c r="K2301" s="3">
        <v>3.9004636108392057</v>
      </c>
      <c r="L2301" s="3">
        <v>0.57333522750496613</v>
      </c>
      <c r="M2301" s="2">
        <v>1200</v>
      </c>
      <c r="N2301" s="3" t="s">
        <v>66</v>
      </c>
      <c r="O2301" s="3" t="s">
        <v>84</v>
      </c>
      <c r="P2301" s="3" t="s">
        <v>85</v>
      </c>
      <c r="Q2301" s="3">
        <v>83.713896858699997</v>
      </c>
      <c r="R2301" s="3" t="s">
        <v>50</v>
      </c>
      <c r="S2301" s="3" t="s">
        <v>51</v>
      </c>
      <c r="T2301" s="3" t="s">
        <v>86</v>
      </c>
      <c r="U2301" s="3" t="s">
        <v>53</v>
      </c>
      <c r="V2301" s="3" t="s">
        <v>71</v>
      </c>
      <c r="W2301" s="3" t="s">
        <v>55</v>
      </c>
      <c r="X2301" s="3" t="s">
        <v>87</v>
      </c>
      <c r="Y2301" s="3">
        <v>146</v>
      </c>
      <c r="Z2301" s="3">
        <v>17</v>
      </c>
      <c r="AA2301" s="3" t="s">
        <v>45</v>
      </c>
      <c r="AB2301" s="11">
        <v>84</v>
      </c>
      <c r="AC2301" s="3" t="s">
        <v>88</v>
      </c>
      <c r="AD2301" s="3" t="s">
        <v>58</v>
      </c>
      <c r="AE2301" s="3" t="s">
        <v>58</v>
      </c>
      <c r="AF2301" s="3" t="s">
        <v>58</v>
      </c>
      <c r="AG2301" s="3" t="s">
        <v>51</v>
      </c>
      <c r="AH2301" s="3" t="s">
        <v>59</v>
      </c>
      <c r="AI2301" s="3" t="s">
        <v>60</v>
      </c>
      <c r="AJ2301" s="3" t="s">
        <v>61</v>
      </c>
      <c r="AK2301" s="3" t="s">
        <v>58</v>
      </c>
      <c r="AL2301" s="3" t="s">
        <v>58</v>
      </c>
      <c r="AM2301" s="3" t="s">
        <v>58</v>
      </c>
      <c r="AN2301" s="3" t="s">
        <v>72</v>
      </c>
      <c r="AO2301" s="3" t="s">
        <v>63</v>
      </c>
      <c r="AP2301" s="3">
        <v>166.36298300021056</v>
      </c>
      <c r="AQ2301" s="3">
        <v>1670.5130734893107</v>
      </c>
    </row>
    <row r="2302" spans="1:43" x14ac:dyDescent="0.25">
      <c r="A2302" s="2">
        <v>2301</v>
      </c>
      <c r="B2302" s="3" t="s">
        <v>43</v>
      </c>
      <c r="C2302" s="3" t="s">
        <v>44</v>
      </c>
      <c r="D2302" s="3" t="s">
        <v>45</v>
      </c>
      <c r="E2302" s="3" t="s">
        <v>46</v>
      </c>
      <c r="F2302" s="3">
        <v>0.56000000000000005</v>
      </c>
      <c r="G2302" s="3">
        <v>0.48</v>
      </c>
      <c r="H2302" s="3">
        <v>9.6141881004116608E-3</v>
      </c>
      <c r="I2302" s="3">
        <v>9.4489629948790306</v>
      </c>
      <c r="J2302" s="3">
        <v>1.3889178028222617</v>
      </c>
      <c r="K2302" s="3">
        <v>9.0844107586596098E-2</v>
      </c>
      <c r="L2302" s="3">
        <v>1.3353317012343699E-2</v>
      </c>
      <c r="M2302" s="2">
        <v>1210</v>
      </c>
      <c r="N2302" s="3" t="s">
        <v>47</v>
      </c>
      <c r="O2302" s="3" t="s">
        <v>84</v>
      </c>
      <c r="P2302" s="3" t="s">
        <v>85</v>
      </c>
      <c r="Q2302" s="3">
        <v>83.713896858699997</v>
      </c>
      <c r="R2302" s="3" t="s">
        <v>50</v>
      </c>
      <c r="S2302" s="3" t="s">
        <v>51</v>
      </c>
      <c r="T2302" s="3" t="s">
        <v>86</v>
      </c>
      <c r="U2302" s="3" t="s">
        <v>53</v>
      </c>
      <c r="V2302" s="3" t="s">
        <v>71</v>
      </c>
      <c r="W2302" s="3" t="s">
        <v>55</v>
      </c>
      <c r="X2302" s="3" t="s">
        <v>87</v>
      </c>
      <c r="Y2302" s="3">
        <v>146</v>
      </c>
      <c r="Z2302" s="3">
        <v>17</v>
      </c>
      <c r="AA2302" s="3" t="s">
        <v>45</v>
      </c>
      <c r="AB2302" s="11">
        <v>84</v>
      </c>
      <c r="AC2302" s="3" t="s">
        <v>88</v>
      </c>
      <c r="AD2302" s="3" t="s">
        <v>58</v>
      </c>
      <c r="AE2302" s="3" t="s">
        <v>58</v>
      </c>
      <c r="AF2302" s="3" t="s">
        <v>58</v>
      </c>
      <c r="AG2302" s="3" t="s">
        <v>51</v>
      </c>
      <c r="AH2302" s="3" t="s">
        <v>59</v>
      </c>
      <c r="AI2302" s="3" t="s">
        <v>60</v>
      </c>
      <c r="AJ2302" s="3" t="s">
        <v>61</v>
      </c>
      <c r="AK2302" s="3" t="s">
        <v>58</v>
      </c>
      <c r="AL2302" s="3" t="s">
        <v>58</v>
      </c>
      <c r="AM2302" s="3" t="s">
        <v>58</v>
      </c>
      <c r="AN2302" s="3" t="s">
        <v>72</v>
      </c>
      <c r="AO2302" s="3" t="s">
        <v>63</v>
      </c>
      <c r="AP2302" s="3">
        <v>30.221884248206859</v>
      </c>
      <c r="AQ2302" s="3">
        <v>38.907238860312589</v>
      </c>
    </row>
    <row r="2303" spans="1:43" x14ac:dyDescent="0.25">
      <c r="A2303" s="2">
        <v>2302</v>
      </c>
      <c r="B2303" s="3" t="s">
        <v>43</v>
      </c>
      <c r="C2303" s="3" t="s">
        <v>44</v>
      </c>
      <c r="D2303" s="3" t="s">
        <v>45</v>
      </c>
      <c r="E2303" s="3" t="s">
        <v>46</v>
      </c>
      <c r="F2303" s="3">
        <v>0.56000000000000005</v>
      </c>
      <c r="G2303" s="3">
        <v>0.48</v>
      </c>
      <c r="H2303" s="3">
        <v>9.4258207266179395E-2</v>
      </c>
      <c r="I2303" s="3">
        <v>9.4489629948790306</v>
      </c>
      <c r="J2303" s="3">
        <v>1.3889178028222617</v>
      </c>
      <c r="K2303" s="3">
        <v>0.89064231242176684</v>
      </c>
      <c r="L2303" s="3">
        <v>0.13091690213410723</v>
      </c>
      <c r="M2303" s="2">
        <v>1210</v>
      </c>
      <c r="N2303" s="3" t="s">
        <v>47</v>
      </c>
      <c r="O2303" s="3" t="s">
        <v>84</v>
      </c>
      <c r="P2303" s="3" t="s">
        <v>85</v>
      </c>
      <c r="Q2303" s="3">
        <v>83.713896858699997</v>
      </c>
      <c r="R2303" s="3" t="s">
        <v>50</v>
      </c>
      <c r="S2303" s="3" t="s">
        <v>51</v>
      </c>
      <c r="T2303" s="3" t="s">
        <v>86</v>
      </c>
      <c r="U2303" s="3" t="s">
        <v>53</v>
      </c>
      <c r="V2303" s="3" t="s">
        <v>71</v>
      </c>
      <c r="W2303" s="3" t="s">
        <v>55</v>
      </c>
      <c r="X2303" s="3" t="s">
        <v>87</v>
      </c>
      <c r="Y2303" s="3">
        <v>146</v>
      </c>
      <c r="Z2303" s="3">
        <v>17</v>
      </c>
      <c r="AA2303" s="3" t="s">
        <v>45</v>
      </c>
      <c r="AB2303" s="11">
        <v>84</v>
      </c>
      <c r="AC2303" s="3" t="s">
        <v>88</v>
      </c>
      <c r="AD2303" s="3" t="s">
        <v>58</v>
      </c>
      <c r="AE2303" s="3" t="s">
        <v>58</v>
      </c>
      <c r="AF2303" s="3" t="s">
        <v>58</v>
      </c>
      <c r="AG2303" s="3" t="s">
        <v>51</v>
      </c>
      <c r="AH2303" s="3" t="s">
        <v>59</v>
      </c>
      <c r="AI2303" s="3" t="s">
        <v>60</v>
      </c>
      <c r="AJ2303" s="3" t="s">
        <v>61</v>
      </c>
      <c r="AK2303" s="3" t="s">
        <v>58</v>
      </c>
      <c r="AL2303" s="3" t="s">
        <v>58</v>
      </c>
      <c r="AM2303" s="3" t="s">
        <v>58</v>
      </c>
      <c r="AN2303" s="3" t="s">
        <v>72</v>
      </c>
      <c r="AO2303" s="3" t="s">
        <v>63</v>
      </c>
      <c r="AP2303" s="3">
        <v>115.07940914725847</v>
      </c>
      <c r="AQ2303" s="3">
        <v>381.44943143904851</v>
      </c>
    </row>
    <row r="2304" spans="1:43" x14ac:dyDescent="0.25">
      <c r="A2304" s="2">
        <v>2303</v>
      </c>
      <c r="B2304" s="3" t="s">
        <v>43</v>
      </c>
      <c r="C2304" s="3" t="s">
        <v>44</v>
      </c>
      <c r="D2304" s="3" t="s">
        <v>45</v>
      </c>
      <c r="E2304" s="3" t="s">
        <v>46</v>
      </c>
      <c r="F2304" s="3">
        <v>0.56000000000000005</v>
      </c>
      <c r="G2304" s="3">
        <v>0.48</v>
      </c>
      <c r="H2304" s="3">
        <v>0.37186029207196603</v>
      </c>
      <c r="I2304" s="3">
        <v>9.4368201475076674</v>
      </c>
      <c r="J2304" s="3">
        <v>1.3871586531069713</v>
      </c>
      <c r="K2304" s="3">
        <v>3.5091786962828149</v>
      </c>
      <c r="L2304" s="3">
        <v>0.5158292218945133</v>
      </c>
      <c r="M2304" s="2">
        <v>1200</v>
      </c>
      <c r="N2304" s="3" t="s">
        <v>66</v>
      </c>
      <c r="O2304" s="3" t="s">
        <v>84</v>
      </c>
      <c r="P2304" s="3" t="s">
        <v>85</v>
      </c>
      <c r="Q2304" s="3">
        <v>83.713896858699997</v>
      </c>
      <c r="R2304" s="3" t="s">
        <v>50</v>
      </c>
      <c r="S2304" s="3" t="s">
        <v>51</v>
      </c>
      <c r="T2304" s="3" t="s">
        <v>86</v>
      </c>
      <c r="U2304" s="3" t="s">
        <v>53</v>
      </c>
      <c r="V2304" s="3" t="s">
        <v>71</v>
      </c>
      <c r="W2304" s="3" t="s">
        <v>55</v>
      </c>
      <c r="X2304" s="3" t="s">
        <v>87</v>
      </c>
      <c r="Y2304" s="3">
        <v>146</v>
      </c>
      <c r="Z2304" s="3">
        <v>17</v>
      </c>
      <c r="AA2304" s="3" t="s">
        <v>45</v>
      </c>
      <c r="AB2304" s="11">
        <v>84</v>
      </c>
      <c r="AC2304" s="3" t="s">
        <v>88</v>
      </c>
      <c r="AD2304" s="3" t="s">
        <v>58</v>
      </c>
      <c r="AE2304" s="3" t="s">
        <v>58</v>
      </c>
      <c r="AF2304" s="3" t="s">
        <v>58</v>
      </c>
      <c r="AG2304" s="3" t="s">
        <v>51</v>
      </c>
      <c r="AH2304" s="3" t="s">
        <v>59</v>
      </c>
      <c r="AI2304" s="3" t="s">
        <v>60</v>
      </c>
      <c r="AJ2304" s="3" t="s">
        <v>61</v>
      </c>
      <c r="AK2304" s="3" t="s">
        <v>58</v>
      </c>
      <c r="AL2304" s="3" t="s">
        <v>58</v>
      </c>
      <c r="AM2304" s="3" t="s">
        <v>58</v>
      </c>
      <c r="AN2304" s="3" t="s">
        <v>72</v>
      </c>
      <c r="AO2304" s="3" t="s">
        <v>63</v>
      </c>
      <c r="AP2304" s="3">
        <v>192.28467595947225</v>
      </c>
      <c r="AQ2304" s="3">
        <v>1504.8652112069756</v>
      </c>
    </row>
    <row r="2305" spans="1:43" x14ac:dyDescent="0.25">
      <c r="A2305" s="2">
        <v>2304</v>
      </c>
      <c r="B2305" s="3" t="s">
        <v>43</v>
      </c>
      <c r="C2305" s="3" t="s">
        <v>44</v>
      </c>
      <c r="D2305" s="3" t="s">
        <v>45</v>
      </c>
      <c r="E2305" s="3" t="s">
        <v>46</v>
      </c>
      <c r="F2305" s="3">
        <v>0.56000000000000005</v>
      </c>
      <c r="G2305" s="3">
        <v>0.48</v>
      </c>
      <c r="H2305" s="3">
        <v>0.212077151653986</v>
      </c>
      <c r="I2305" s="3">
        <v>9.4368201475076674</v>
      </c>
      <c r="J2305" s="3">
        <v>1.3871586531069713</v>
      </c>
      <c r="K2305" s="3">
        <v>2.0013339375543739</v>
      </c>
      <c r="L2305" s="3">
        <v>0.29418465604310612</v>
      </c>
      <c r="M2305" s="2">
        <v>1210</v>
      </c>
      <c r="N2305" s="3" t="s">
        <v>47</v>
      </c>
      <c r="O2305" s="3" t="s">
        <v>84</v>
      </c>
      <c r="P2305" s="3" t="s">
        <v>85</v>
      </c>
      <c r="Q2305" s="3">
        <v>83.713896858699997</v>
      </c>
      <c r="R2305" s="3" t="s">
        <v>50</v>
      </c>
      <c r="S2305" s="3" t="s">
        <v>51</v>
      </c>
      <c r="T2305" s="3" t="s">
        <v>86</v>
      </c>
      <c r="U2305" s="3" t="s">
        <v>53</v>
      </c>
      <c r="V2305" s="3" t="s">
        <v>71</v>
      </c>
      <c r="W2305" s="3" t="s">
        <v>55</v>
      </c>
      <c r="X2305" s="3" t="s">
        <v>87</v>
      </c>
      <c r="Y2305" s="3">
        <v>146</v>
      </c>
      <c r="Z2305" s="3">
        <v>17</v>
      </c>
      <c r="AA2305" s="3" t="s">
        <v>45</v>
      </c>
      <c r="AB2305" s="11">
        <v>84</v>
      </c>
      <c r="AC2305" s="3" t="s">
        <v>88</v>
      </c>
      <c r="AD2305" s="3" t="s">
        <v>58</v>
      </c>
      <c r="AE2305" s="3" t="s">
        <v>58</v>
      </c>
      <c r="AF2305" s="3" t="s">
        <v>58</v>
      </c>
      <c r="AG2305" s="3" t="s">
        <v>51</v>
      </c>
      <c r="AH2305" s="3" t="s">
        <v>59</v>
      </c>
      <c r="AI2305" s="3" t="s">
        <v>60</v>
      </c>
      <c r="AJ2305" s="3" t="s">
        <v>61</v>
      </c>
      <c r="AK2305" s="3" t="s">
        <v>58</v>
      </c>
      <c r="AL2305" s="3" t="s">
        <v>58</v>
      </c>
      <c r="AM2305" s="3" t="s">
        <v>58</v>
      </c>
      <c r="AN2305" s="3" t="s">
        <v>72</v>
      </c>
      <c r="AO2305" s="3" t="s">
        <v>63</v>
      </c>
      <c r="AP2305" s="3">
        <v>114.39679006363205</v>
      </c>
      <c r="AQ2305" s="3">
        <v>858.24578321523018</v>
      </c>
    </row>
    <row r="2306" spans="1:43" x14ac:dyDescent="0.25">
      <c r="A2306" s="2">
        <v>2305</v>
      </c>
      <c r="B2306" s="3" t="s">
        <v>43</v>
      </c>
      <c r="C2306" s="3" t="s">
        <v>44</v>
      </c>
      <c r="D2306" s="3" t="s">
        <v>45</v>
      </c>
      <c r="E2306" s="3" t="s">
        <v>46</v>
      </c>
      <c r="F2306" s="3">
        <v>0.56000000000000005</v>
      </c>
      <c r="G2306" s="3">
        <v>0.48</v>
      </c>
      <c r="H2306" s="3">
        <v>2.8876771031886499E-2</v>
      </c>
      <c r="I2306" s="3">
        <v>9.4368201475076674</v>
      </c>
      <c r="J2306" s="3">
        <v>1.3871586531069713</v>
      </c>
      <c r="K2306" s="3">
        <v>0.27250489466867228</v>
      </c>
      <c r="L2306" s="3">
        <v>4.0056662810670079E-2</v>
      </c>
      <c r="M2306" s="2">
        <v>1210</v>
      </c>
      <c r="N2306" s="3" t="s">
        <v>47</v>
      </c>
      <c r="O2306" s="3" t="s">
        <v>84</v>
      </c>
      <c r="P2306" s="3" t="s">
        <v>85</v>
      </c>
      <c r="Q2306" s="3">
        <v>83.713896858699997</v>
      </c>
      <c r="R2306" s="3" t="s">
        <v>50</v>
      </c>
      <c r="S2306" s="3" t="s">
        <v>51</v>
      </c>
      <c r="T2306" s="3" t="s">
        <v>86</v>
      </c>
      <c r="U2306" s="3" t="s">
        <v>53</v>
      </c>
      <c r="V2306" s="3" t="s">
        <v>71</v>
      </c>
      <c r="W2306" s="3" t="s">
        <v>55</v>
      </c>
      <c r="X2306" s="3" t="s">
        <v>87</v>
      </c>
      <c r="Y2306" s="3">
        <v>146</v>
      </c>
      <c r="Z2306" s="3">
        <v>17</v>
      </c>
      <c r="AA2306" s="3" t="s">
        <v>45</v>
      </c>
      <c r="AB2306" s="11">
        <v>84</v>
      </c>
      <c r="AC2306" s="3" t="s">
        <v>88</v>
      </c>
      <c r="AD2306" s="3" t="s">
        <v>58</v>
      </c>
      <c r="AE2306" s="3" t="s">
        <v>58</v>
      </c>
      <c r="AF2306" s="3" t="s">
        <v>58</v>
      </c>
      <c r="AG2306" s="3" t="s">
        <v>51</v>
      </c>
      <c r="AH2306" s="3" t="s">
        <v>59</v>
      </c>
      <c r="AI2306" s="3" t="s">
        <v>60</v>
      </c>
      <c r="AJ2306" s="3" t="s">
        <v>61</v>
      </c>
      <c r="AK2306" s="3" t="s">
        <v>58</v>
      </c>
      <c r="AL2306" s="3" t="s">
        <v>58</v>
      </c>
      <c r="AM2306" s="3" t="s">
        <v>58</v>
      </c>
      <c r="AN2306" s="3" t="s">
        <v>72</v>
      </c>
      <c r="AO2306" s="3" t="s">
        <v>63</v>
      </c>
      <c r="AP2306" s="3">
        <v>67.683439607403528</v>
      </c>
      <c r="AQ2306" s="3">
        <v>116.86014630856414</v>
      </c>
    </row>
    <row r="2307" spans="1:43" x14ac:dyDescent="0.25">
      <c r="A2307" s="2">
        <v>2306</v>
      </c>
      <c r="B2307" s="3" t="s">
        <v>43</v>
      </c>
      <c r="C2307" s="3" t="s">
        <v>44</v>
      </c>
      <c r="D2307" s="3" t="s">
        <v>45</v>
      </c>
      <c r="E2307" s="3" t="s">
        <v>46</v>
      </c>
      <c r="F2307" s="3">
        <v>0.56000000000000005</v>
      </c>
      <c r="G2307" s="3">
        <v>0.48</v>
      </c>
      <c r="H2307" s="3">
        <v>4.9492389561022502E-3</v>
      </c>
      <c r="I2307" s="3">
        <v>9.4368201475076674</v>
      </c>
      <c r="J2307" s="3">
        <v>1.3871586531069713</v>
      </c>
      <c r="K2307" s="3">
        <v>4.6705077895775528E-2</v>
      </c>
      <c r="L2307" s="3">
        <v>6.8653796442513498E-3</v>
      </c>
      <c r="M2307" s="2">
        <v>1210</v>
      </c>
      <c r="N2307" s="3" t="s">
        <v>47</v>
      </c>
      <c r="O2307" s="3" t="s">
        <v>84</v>
      </c>
      <c r="P2307" s="3" t="s">
        <v>85</v>
      </c>
      <c r="Q2307" s="3">
        <v>83.713896858699997</v>
      </c>
      <c r="R2307" s="3" t="s">
        <v>50</v>
      </c>
      <c r="S2307" s="3" t="s">
        <v>51</v>
      </c>
      <c r="T2307" s="3" t="s">
        <v>86</v>
      </c>
      <c r="U2307" s="3" t="s">
        <v>53</v>
      </c>
      <c r="V2307" s="3" t="s">
        <v>71</v>
      </c>
      <c r="W2307" s="3" t="s">
        <v>55</v>
      </c>
      <c r="X2307" s="3" t="s">
        <v>87</v>
      </c>
      <c r="Y2307" s="3">
        <v>146</v>
      </c>
      <c r="Z2307" s="3">
        <v>17</v>
      </c>
      <c r="AA2307" s="3" t="s">
        <v>45</v>
      </c>
      <c r="AB2307" s="11">
        <v>84</v>
      </c>
      <c r="AC2307" s="3" t="s">
        <v>88</v>
      </c>
      <c r="AD2307" s="3" t="s">
        <v>58</v>
      </c>
      <c r="AE2307" s="3" t="s">
        <v>58</v>
      </c>
      <c r="AF2307" s="3" t="s">
        <v>58</v>
      </c>
      <c r="AG2307" s="3" t="s">
        <v>51</v>
      </c>
      <c r="AH2307" s="3" t="s">
        <v>59</v>
      </c>
      <c r="AI2307" s="3" t="s">
        <v>60</v>
      </c>
      <c r="AJ2307" s="3" t="s">
        <v>61</v>
      </c>
      <c r="AK2307" s="3" t="s">
        <v>58</v>
      </c>
      <c r="AL2307" s="3" t="s">
        <v>58</v>
      </c>
      <c r="AM2307" s="3" t="s">
        <v>58</v>
      </c>
      <c r="AN2307" s="3" t="s">
        <v>72</v>
      </c>
      <c r="AO2307" s="3" t="s">
        <v>63</v>
      </c>
      <c r="AP2307" s="3">
        <v>45.697269192576414</v>
      </c>
      <c r="AQ2307" s="3">
        <v>20.028859455494661</v>
      </c>
    </row>
    <row r="2308" spans="1:43" x14ac:dyDescent="0.25">
      <c r="A2308" s="2">
        <v>2307</v>
      </c>
      <c r="B2308" s="3" t="s">
        <v>43</v>
      </c>
      <c r="C2308" s="3" t="s">
        <v>44</v>
      </c>
      <c r="D2308" s="3" t="s">
        <v>45</v>
      </c>
      <c r="E2308" s="3" t="s">
        <v>46</v>
      </c>
      <c r="F2308" s="3">
        <v>0.56000000000000005</v>
      </c>
      <c r="G2308" s="3">
        <v>0.48</v>
      </c>
      <c r="H2308" s="3">
        <v>2.4444547986062399E-2</v>
      </c>
      <c r="I2308" s="3">
        <v>9.371991191287897</v>
      </c>
      <c r="J2308" s="3">
        <v>1.3777708340886301</v>
      </c>
      <c r="K2308" s="3">
        <v>0.22909408840039111</v>
      </c>
      <c r="L2308" s="3">
        <v>3.3678985267676737E-2</v>
      </c>
      <c r="M2308" s="2">
        <v>1200</v>
      </c>
      <c r="N2308" s="3" t="s">
        <v>66</v>
      </c>
      <c r="O2308" s="3" t="s">
        <v>84</v>
      </c>
      <c r="P2308" s="3" t="s">
        <v>85</v>
      </c>
      <c r="Q2308" s="3">
        <v>83.713896858699997</v>
      </c>
      <c r="R2308" s="3" t="s">
        <v>50</v>
      </c>
      <c r="S2308" s="3" t="s">
        <v>51</v>
      </c>
      <c r="T2308" s="3" t="s">
        <v>86</v>
      </c>
      <c r="U2308" s="3" t="s">
        <v>53</v>
      </c>
      <c r="V2308" s="3" t="s">
        <v>71</v>
      </c>
      <c r="W2308" s="3" t="s">
        <v>55</v>
      </c>
      <c r="X2308" s="3" t="s">
        <v>87</v>
      </c>
      <c r="Y2308" s="3">
        <v>146</v>
      </c>
      <c r="Z2308" s="3">
        <v>17</v>
      </c>
      <c r="AA2308" s="3" t="s">
        <v>45</v>
      </c>
      <c r="AB2308" s="11">
        <v>84</v>
      </c>
      <c r="AC2308" s="3" t="s">
        <v>88</v>
      </c>
      <c r="AD2308" s="3" t="s">
        <v>58</v>
      </c>
      <c r="AE2308" s="3" t="s">
        <v>58</v>
      </c>
      <c r="AF2308" s="3" t="s">
        <v>58</v>
      </c>
      <c r="AG2308" s="3" t="s">
        <v>51</v>
      </c>
      <c r="AH2308" s="3" t="s">
        <v>59</v>
      </c>
      <c r="AI2308" s="3" t="s">
        <v>60</v>
      </c>
      <c r="AJ2308" s="3" t="s">
        <v>61</v>
      </c>
      <c r="AK2308" s="3" t="s">
        <v>58</v>
      </c>
      <c r="AL2308" s="3" t="s">
        <v>58</v>
      </c>
      <c r="AM2308" s="3" t="s">
        <v>58</v>
      </c>
      <c r="AN2308" s="3" t="s">
        <v>72</v>
      </c>
      <c r="AO2308" s="3" t="s">
        <v>63</v>
      </c>
      <c r="AP2308" s="3">
        <v>67.316423205910795</v>
      </c>
      <c r="AQ2308" s="3">
        <v>98.923576010061453</v>
      </c>
    </row>
    <row r="2309" spans="1:43" x14ac:dyDescent="0.25">
      <c r="A2309" s="2">
        <v>2308</v>
      </c>
      <c r="B2309" s="3" t="s">
        <v>43</v>
      </c>
      <c r="C2309" s="3" t="s">
        <v>44</v>
      </c>
      <c r="D2309" s="3" t="s">
        <v>45</v>
      </c>
      <c r="E2309" s="3" t="s">
        <v>46</v>
      </c>
      <c r="F2309" s="3">
        <v>0.56000000000000005</v>
      </c>
      <c r="G2309" s="3">
        <v>0.48</v>
      </c>
      <c r="H2309" s="3">
        <v>2.56802196649644E-2</v>
      </c>
      <c r="I2309" s="3">
        <v>9.371991191287897</v>
      </c>
      <c r="J2309" s="3">
        <v>1.3777708340886301</v>
      </c>
      <c r="K2309" s="3">
        <v>0.24067479249038459</v>
      </c>
      <c r="L2309" s="3">
        <v>3.5381457667377242E-2</v>
      </c>
      <c r="M2309" s="2">
        <v>1210</v>
      </c>
      <c r="N2309" s="3" t="s">
        <v>47</v>
      </c>
      <c r="O2309" s="3" t="s">
        <v>84</v>
      </c>
      <c r="P2309" s="3" t="s">
        <v>85</v>
      </c>
      <c r="Q2309" s="3">
        <v>83.713896858699997</v>
      </c>
      <c r="R2309" s="3" t="s">
        <v>50</v>
      </c>
      <c r="S2309" s="3" t="s">
        <v>51</v>
      </c>
      <c r="T2309" s="3" t="s">
        <v>86</v>
      </c>
      <c r="U2309" s="3" t="s">
        <v>53</v>
      </c>
      <c r="V2309" s="3" t="s">
        <v>71</v>
      </c>
      <c r="W2309" s="3" t="s">
        <v>55</v>
      </c>
      <c r="X2309" s="3" t="s">
        <v>87</v>
      </c>
      <c r="Y2309" s="3">
        <v>146</v>
      </c>
      <c r="Z2309" s="3">
        <v>17</v>
      </c>
      <c r="AA2309" s="3" t="s">
        <v>45</v>
      </c>
      <c r="AB2309" s="11">
        <v>84</v>
      </c>
      <c r="AC2309" s="3" t="s">
        <v>88</v>
      </c>
      <c r="AD2309" s="3" t="s">
        <v>58</v>
      </c>
      <c r="AE2309" s="3" t="s">
        <v>58</v>
      </c>
      <c r="AF2309" s="3" t="s">
        <v>58</v>
      </c>
      <c r="AG2309" s="3" t="s">
        <v>51</v>
      </c>
      <c r="AH2309" s="3" t="s">
        <v>59</v>
      </c>
      <c r="AI2309" s="3" t="s">
        <v>60</v>
      </c>
      <c r="AJ2309" s="3" t="s">
        <v>61</v>
      </c>
      <c r="AK2309" s="3" t="s">
        <v>58</v>
      </c>
      <c r="AL2309" s="3" t="s">
        <v>58</v>
      </c>
      <c r="AM2309" s="3" t="s">
        <v>58</v>
      </c>
      <c r="AN2309" s="3" t="s">
        <v>72</v>
      </c>
      <c r="AO2309" s="3" t="s">
        <v>63</v>
      </c>
      <c r="AP2309" s="3">
        <v>46.353214385945662</v>
      </c>
      <c r="AQ2309" s="3">
        <v>103.92416187980379</v>
      </c>
    </row>
    <row r="2310" spans="1:43" x14ac:dyDescent="0.25">
      <c r="A2310" s="2">
        <v>2309</v>
      </c>
      <c r="B2310" s="3" t="s">
        <v>43</v>
      </c>
      <c r="C2310" s="3" t="s">
        <v>44</v>
      </c>
      <c r="D2310" s="3" t="s">
        <v>45</v>
      </c>
      <c r="E2310" s="3" t="s">
        <v>46</v>
      </c>
      <c r="F2310" s="3">
        <v>0.56000000000000005</v>
      </c>
      <c r="G2310" s="3">
        <v>0.48</v>
      </c>
      <c r="H2310" s="3">
        <v>4.9379590458162703E-2</v>
      </c>
      <c r="I2310" s="3">
        <v>9.371991191287897</v>
      </c>
      <c r="J2310" s="3">
        <v>1.3777708340886301</v>
      </c>
      <c r="K2310" s="3">
        <v>0.46278508680330477</v>
      </c>
      <c r="L2310" s="3">
        <v>6.8033759532497781E-2</v>
      </c>
      <c r="M2310" s="2">
        <v>1210</v>
      </c>
      <c r="N2310" s="3" t="s">
        <v>47</v>
      </c>
      <c r="O2310" s="3" t="s">
        <v>84</v>
      </c>
      <c r="P2310" s="3" t="s">
        <v>85</v>
      </c>
      <c r="Q2310" s="3">
        <v>83.713896858699997</v>
      </c>
      <c r="R2310" s="3" t="s">
        <v>50</v>
      </c>
      <c r="S2310" s="3" t="s">
        <v>51</v>
      </c>
      <c r="T2310" s="3" t="s">
        <v>86</v>
      </c>
      <c r="U2310" s="3" t="s">
        <v>53</v>
      </c>
      <c r="V2310" s="3" t="s">
        <v>71</v>
      </c>
      <c r="W2310" s="3" t="s">
        <v>55</v>
      </c>
      <c r="X2310" s="3" t="s">
        <v>87</v>
      </c>
      <c r="Y2310" s="3">
        <v>146</v>
      </c>
      <c r="Z2310" s="3">
        <v>17</v>
      </c>
      <c r="AA2310" s="3" t="s">
        <v>45</v>
      </c>
      <c r="AB2310" s="11">
        <v>84</v>
      </c>
      <c r="AC2310" s="3" t="s">
        <v>88</v>
      </c>
      <c r="AD2310" s="3" t="s">
        <v>58</v>
      </c>
      <c r="AE2310" s="3" t="s">
        <v>58</v>
      </c>
      <c r="AF2310" s="3" t="s">
        <v>58</v>
      </c>
      <c r="AG2310" s="3" t="s">
        <v>51</v>
      </c>
      <c r="AH2310" s="3" t="s">
        <v>59</v>
      </c>
      <c r="AI2310" s="3" t="s">
        <v>60</v>
      </c>
      <c r="AJ2310" s="3" t="s">
        <v>61</v>
      </c>
      <c r="AK2310" s="3" t="s">
        <v>58</v>
      </c>
      <c r="AL2310" s="3" t="s">
        <v>58</v>
      </c>
      <c r="AM2310" s="3" t="s">
        <v>58</v>
      </c>
      <c r="AN2310" s="3" t="s">
        <v>72</v>
      </c>
      <c r="AO2310" s="3" t="s">
        <v>63</v>
      </c>
      <c r="AP2310" s="3">
        <v>77.906969932202713</v>
      </c>
      <c r="AQ2310" s="3">
        <v>199.83211278109746</v>
      </c>
    </row>
    <row r="2311" spans="1:43" x14ac:dyDescent="0.25">
      <c r="A2311" s="2">
        <v>2310</v>
      </c>
      <c r="B2311" s="3" t="s">
        <v>43</v>
      </c>
      <c r="C2311" s="3" t="s">
        <v>44</v>
      </c>
      <c r="D2311" s="3" t="s">
        <v>45</v>
      </c>
      <c r="E2311" s="3" t="s">
        <v>46</v>
      </c>
      <c r="F2311" s="3">
        <v>0.56000000000000005</v>
      </c>
      <c r="G2311" s="3">
        <v>0.48</v>
      </c>
      <c r="H2311" s="3">
        <v>5.2518258223783797E-3</v>
      </c>
      <c r="I2311" s="3">
        <v>9.371991191287897</v>
      </c>
      <c r="J2311" s="3">
        <v>1.3777708340886301</v>
      </c>
      <c r="K2311" s="3">
        <v>4.922006534550849E-2</v>
      </c>
      <c r="L2311" s="3">
        <v>7.2358124437864662E-3</v>
      </c>
      <c r="M2311" s="2">
        <v>1210</v>
      </c>
      <c r="N2311" s="3" t="s">
        <v>47</v>
      </c>
      <c r="O2311" s="3" t="s">
        <v>84</v>
      </c>
      <c r="P2311" s="3" t="s">
        <v>85</v>
      </c>
      <c r="Q2311" s="3">
        <v>83.713896858699997</v>
      </c>
      <c r="R2311" s="3" t="s">
        <v>50</v>
      </c>
      <c r="S2311" s="3" t="s">
        <v>51</v>
      </c>
      <c r="T2311" s="3" t="s">
        <v>86</v>
      </c>
      <c r="U2311" s="3" t="s">
        <v>53</v>
      </c>
      <c r="V2311" s="3" t="s">
        <v>71</v>
      </c>
      <c r="W2311" s="3" t="s">
        <v>55</v>
      </c>
      <c r="X2311" s="3" t="s">
        <v>87</v>
      </c>
      <c r="Y2311" s="3">
        <v>146</v>
      </c>
      <c r="Z2311" s="3">
        <v>17</v>
      </c>
      <c r="AA2311" s="3" t="s">
        <v>45</v>
      </c>
      <c r="AB2311" s="11">
        <v>84</v>
      </c>
      <c r="AC2311" s="3" t="s">
        <v>88</v>
      </c>
      <c r="AD2311" s="3" t="s">
        <v>58</v>
      </c>
      <c r="AE2311" s="3" t="s">
        <v>58</v>
      </c>
      <c r="AF2311" s="3" t="s">
        <v>58</v>
      </c>
      <c r="AG2311" s="3" t="s">
        <v>51</v>
      </c>
      <c r="AH2311" s="3" t="s">
        <v>59</v>
      </c>
      <c r="AI2311" s="3" t="s">
        <v>60</v>
      </c>
      <c r="AJ2311" s="3" t="s">
        <v>61</v>
      </c>
      <c r="AK2311" s="3" t="s">
        <v>58</v>
      </c>
      <c r="AL2311" s="3" t="s">
        <v>58</v>
      </c>
      <c r="AM2311" s="3" t="s">
        <v>58</v>
      </c>
      <c r="AN2311" s="3" t="s">
        <v>72</v>
      </c>
      <c r="AO2311" s="3" t="s">
        <v>63</v>
      </c>
      <c r="AP2311" s="3">
        <v>18.85201841444659</v>
      </c>
      <c r="AQ2311" s="3">
        <v>21.253385058618107</v>
      </c>
    </row>
    <row r="2312" spans="1:43" x14ac:dyDescent="0.25">
      <c r="A2312" s="2">
        <v>2311</v>
      </c>
      <c r="B2312" s="3" t="s">
        <v>43</v>
      </c>
      <c r="C2312" s="3" t="s">
        <v>44</v>
      </c>
      <c r="D2312" s="3" t="s">
        <v>45</v>
      </c>
      <c r="E2312" s="3" t="s">
        <v>46</v>
      </c>
      <c r="F2312" s="3">
        <v>0.56000000000000005</v>
      </c>
      <c r="G2312" s="3">
        <v>0.48</v>
      </c>
      <c r="H2312" s="3">
        <v>9.3405856378372797E-3</v>
      </c>
      <c r="I2312" s="3">
        <v>9.371991191287897</v>
      </c>
      <c r="J2312" s="3">
        <v>1.3777708340886301</v>
      </c>
      <c r="K2312" s="3">
        <v>8.7539886319281224E-2</v>
      </c>
      <c r="L2312" s="3">
        <v>1.2869186465119349E-2</v>
      </c>
      <c r="M2312" s="2">
        <v>1210</v>
      </c>
      <c r="N2312" s="3" t="s">
        <v>47</v>
      </c>
      <c r="O2312" s="3" t="s">
        <v>84</v>
      </c>
      <c r="P2312" s="3" t="s">
        <v>85</v>
      </c>
      <c r="Q2312" s="3">
        <v>83.713896858699997</v>
      </c>
      <c r="R2312" s="3" t="s">
        <v>50</v>
      </c>
      <c r="S2312" s="3" t="s">
        <v>51</v>
      </c>
      <c r="T2312" s="3" t="s">
        <v>86</v>
      </c>
      <c r="U2312" s="3" t="s">
        <v>53</v>
      </c>
      <c r="V2312" s="3" t="s">
        <v>71</v>
      </c>
      <c r="W2312" s="3" t="s">
        <v>55</v>
      </c>
      <c r="X2312" s="3" t="s">
        <v>87</v>
      </c>
      <c r="Y2312" s="3">
        <v>146</v>
      </c>
      <c r="Z2312" s="3">
        <v>17</v>
      </c>
      <c r="AA2312" s="3" t="s">
        <v>45</v>
      </c>
      <c r="AB2312" s="11">
        <v>84</v>
      </c>
      <c r="AC2312" s="3" t="s">
        <v>88</v>
      </c>
      <c r="AD2312" s="3" t="s">
        <v>58</v>
      </c>
      <c r="AE2312" s="3" t="s">
        <v>58</v>
      </c>
      <c r="AF2312" s="3" t="s">
        <v>58</v>
      </c>
      <c r="AG2312" s="3" t="s">
        <v>51</v>
      </c>
      <c r="AH2312" s="3" t="s">
        <v>59</v>
      </c>
      <c r="AI2312" s="3" t="s">
        <v>60</v>
      </c>
      <c r="AJ2312" s="3" t="s">
        <v>61</v>
      </c>
      <c r="AK2312" s="3" t="s">
        <v>58</v>
      </c>
      <c r="AL2312" s="3" t="s">
        <v>58</v>
      </c>
      <c r="AM2312" s="3" t="s">
        <v>58</v>
      </c>
      <c r="AN2312" s="3" t="s">
        <v>72</v>
      </c>
      <c r="AO2312" s="3" t="s">
        <v>63</v>
      </c>
      <c r="AP2312" s="3">
        <v>33.268518433964445</v>
      </c>
      <c r="AQ2312" s="3">
        <v>37.800008977459001</v>
      </c>
    </row>
    <row r="2313" spans="1:43" x14ac:dyDescent="0.25">
      <c r="A2313" s="2">
        <v>2312</v>
      </c>
      <c r="B2313" s="3" t="s">
        <v>43</v>
      </c>
      <c r="C2313" s="3" t="s">
        <v>44</v>
      </c>
      <c r="D2313" s="3" t="s">
        <v>45</v>
      </c>
      <c r="E2313" s="3" t="s">
        <v>46</v>
      </c>
      <c r="F2313" s="3">
        <v>0.56000000000000005</v>
      </c>
      <c r="G2313" s="3">
        <v>0.48</v>
      </c>
      <c r="H2313" s="3">
        <v>6.2823449755232894E-2</v>
      </c>
      <c r="I2313" s="3">
        <v>9.448962996287035</v>
      </c>
      <c r="J2313" s="3">
        <v>1.3889178030292266</v>
      </c>
      <c r="K2313" s="3">
        <v>0.59361645203629343</v>
      </c>
      <c r="L2313" s="3">
        <v>8.7256607812755071E-2</v>
      </c>
      <c r="M2313" s="2">
        <v>1200</v>
      </c>
      <c r="N2313" s="3" t="s">
        <v>66</v>
      </c>
      <c r="O2313" s="3" t="s">
        <v>84</v>
      </c>
      <c r="P2313" s="3" t="s">
        <v>85</v>
      </c>
      <c r="Q2313" s="3">
        <v>83.713896858699997</v>
      </c>
      <c r="R2313" s="3" t="s">
        <v>50</v>
      </c>
      <c r="S2313" s="3" t="s">
        <v>51</v>
      </c>
      <c r="T2313" s="3" t="s">
        <v>86</v>
      </c>
      <c r="U2313" s="3" t="s">
        <v>53</v>
      </c>
      <c r="V2313" s="3" t="s">
        <v>71</v>
      </c>
      <c r="W2313" s="3" t="s">
        <v>55</v>
      </c>
      <c r="X2313" s="3" t="s">
        <v>87</v>
      </c>
      <c r="Y2313" s="3">
        <v>146</v>
      </c>
      <c r="Z2313" s="3">
        <v>17</v>
      </c>
      <c r="AA2313" s="3" t="s">
        <v>45</v>
      </c>
      <c r="AB2313" s="11">
        <v>84</v>
      </c>
      <c r="AC2313" s="3" t="s">
        <v>88</v>
      </c>
      <c r="AD2313" s="3" t="s">
        <v>58</v>
      </c>
      <c r="AE2313" s="3" t="s">
        <v>58</v>
      </c>
      <c r="AF2313" s="3" t="s">
        <v>58</v>
      </c>
      <c r="AG2313" s="3" t="s">
        <v>51</v>
      </c>
      <c r="AH2313" s="3" t="s">
        <v>59</v>
      </c>
      <c r="AI2313" s="3" t="s">
        <v>60</v>
      </c>
      <c r="AJ2313" s="3" t="s">
        <v>61</v>
      </c>
      <c r="AK2313" s="3" t="s">
        <v>58</v>
      </c>
      <c r="AL2313" s="3" t="s">
        <v>58</v>
      </c>
      <c r="AM2313" s="3" t="s">
        <v>58</v>
      </c>
      <c r="AN2313" s="3" t="s">
        <v>72</v>
      </c>
      <c r="AO2313" s="3" t="s">
        <v>63</v>
      </c>
      <c r="AP2313" s="3">
        <v>95.834719017346146</v>
      </c>
      <c r="AQ2313" s="3">
        <v>254.23748111928805</v>
      </c>
    </row>
    <row r="2314" spans="1:43" x14ac:dyDescent="0.25">
      <c r="A2314" s="2">
        <v>2313</v>
      </c>
      <c r="B2314" s="3" t="s">
        <v>43</v>
      </c>
      <c r="C2314" s="3" t="s">
        <v>44</v>
      </c>
      <c r="D2314" s="3" t="s">
        <v>45</v>
      </c>
      <c r="E2314" s="3" t="s">
        <v>46</v>
      </c>
      <c r="F2314" s="3">
        <v>0.56000000000000005</v>
      </c>
      <c r="G2314" s="3">
        <v>0.48</v>
      </c>
      <c r="H2314" s="3">
        <v>0.19322173393373199</v>
      </c>
      <c r="I2314" s="3">
        <v>9.448962996287035</v>
      </c>
      <c r="J2314" s="3">
        <v>1.3889178030292266</v>
      </c>
      <c r="K2314" s="3">
        <v>1.8257450140182525</v>
      </c>
      <c r="L2314" s="3">
        <v>0.26836910619273679</v>
      </c>
      <c r="M2314" s="2">
        <v>1210</v>
      </c>
      <c r="N2314" s="3" t="s">
        <v>47</v>
      </c>
      <c r="O2314" s="3" t="s">
        <v>84</v>
      </c>
      <c r="P2314" s="3" t="s">
        <v>85</v>
      </c>
      <c r="Q2314" s="3">
        <v>83.713896858699997</v>
      </c>
      <c r="R2314" s="3" t="s">
        <v>50</v>
      </c>
      <c r="S2314" s="3" t="s">
        <v>51</v>
      </c>
      <c r="T2314" s="3" t="s">
        <v>86</v>
      </c>
      <c r="U2314" s="3" t="s">
        <v>53</v>
      </c>
      <c r="V2314" s="3" t="s">
        <v>71</v>
      </c>
      <c r="W2314" s="3" t="s">
        <v>55</v>
      </c>
      <c r="X2314" s="3" t="s">
        <v>87</v>
      </c>
      <c r="Y2314" s="3">
        <v>146</v>
      </c>
      <c r="Z2314" s="3">
        <v>17</v>
      </c>
      <c r="AA2314" s="3" t="s">
        <v>45</v>
      </c>
      <c r="AB2314" s="11">
        <v>84</v>
      </c>
      <c r="AC2314" s="3" t="s">
        <v>88</v>
      </c>
      <c r="AD2314" s="3" t="s">
        <v>58</v>
      </c>
      <c r="AE2314" s="3" t="s">
        <v>58</v>
      </c>
      <c r="AF2314" s="3" t="s">
        <v>58</v>
      </c>
      <c r="AG2314" s="3" t="s">
        <v>51</v>
      </c>
      <c r="AH2314" s="3" t="s">
        <v>59</v>
      </c>
      <c r="AI2314" s="3" t="s">
        <v>60</v>
      </c>
      <c r="AJ2314" s="3" t="s">
        <v>61</v>
      </c>
      <c r="AK2314" s="3" t="s">
        <v>58</v>
      </c>
      <c r="AL2314" s="3" t="s">
        <v>58</v>
      </c>
      <c r="AM2314" s="3" t="s">
        <v>58</v>
      </c>
      <c r="AN2314" s="3" t="s">
        <v>72</v>
      </c>
      <c r="AO2314" s="3" t="s">
        <v>63</v>
      </c>
      <c r="AP2314" s="3">
        <v>120.10933286207629</v>
      </c>
      <c r="AQ2314" s="3">
        <v>781.94061491698733</v>
      </c>
    </row>
    <row r="2315" spans="1:43" x14ac:dyDescent="0.25">
      <c r="A2315" s="2">
        <v>2314</v>
      </c>
      <c r="B2315" s="3" t="s">
        <v>43</v>
      </c>
      <c r="C2315" s="3" t="s">
        <v>44</v>
      </c>
      <c r="D2315" s="3" t="s">
        <v>45</v>
      </c>
      <c r="E2315" s="3" t="s">
        <v>46</v>
      </c>
      <c r="F2315" s="3">
        <v>0.56000000000000005</v>
      </c>
      <c r="G2315" s="3">
        <v>0.48</v>
      </c>
      <c r="H2315" s="3">
        <v>0.294929429873306</v>
      </c>
      <c r="I2315" s="3">
        <v>9.3822824741070718</v>
      </c>
      <c r="J2315" s="3">
        <v>1.3792605834721643</v>
      </c>
      <c r="K2315" s="3">
        <v>2.7671112209987094</v>
      </c>
      <c r="L2315" s="3">
        <v>0.4067845375301688</v>
      </c>
      <c r="M2315" s="2">
        <v>1210</v>
      </c>
      <c r="N2315" s="3" t="s">
        <v>47</v>
      </c>
      <c r="O2315" s="3" t="s">
        <v>84</v>
      </c>
      <c r="P2315" s="3" t="s">
        <v>85</v>
      </c>
      <c r="Q2315" s="3">
        <v>83.713896858699997</v>
      </c>
      <c r="R2315" s="3" t="s">
        <v>50</v>
      </c>
      <c r="S2315" s="3" t="s">
        <v>51</v>
      </c>
      <c r="T2315" s="3" t="s">
        <v>86</v>
      </c>
      <c r="U2315" s="3" t="s">
        <v>53</v>
      </c>
      <c r="V2315" s="3" t="s">
        <v>71</v>
      </c>
      <c r="W2315" s="3" t="s">
        <v>55</v>
      </c>
      <c r="X2315" s="3" t="s">
        <v>87</v>
      </c>
      <c r="Y2315" s="3">
        <v>146</v>
      </c>
      <c r="Z2315" s="3">
        <v>17</v>
      </c>
      <c r="AA2315" s="3" t="s">
        <v>45</v>
      </c>
      <c r="AB2315" s="11">
        <v>84</v>
      </c>
      <c r="AC2315" s="3" t="s">
        <v>88</v>
      </c>
      <c r="AD2315" s="3" t="s">
        <v>58</v>
      </c>
      <c r="AE2315" s="3" t="s">
        <v>58</v>
      </c>
      <c r="AF2315" s="3" t="s">
        <v>58</v>
      </c>
      <c r="AG2315" s="3" t="s">
        <v>51</v>
      </c>
      <c r="AH2315" s="3" t="s">
        <v>59</v>
      </c>
      <c r="AI2315" s="3" t="s">
        <v>60</v>
      </c>
      <c r="AJ2315" s="3" t="s">
        <v>61</v>
      </c>
      <c r="AK2315" s="3" t="s">
        <v>58</v>
      </c>
      <c r="AL2315" s="3" t="s">
        <v>58</v>
      </c>
      <c r="AM2315" s="3" t="s">
        <v>58</v>
      </c>
      <c r="AN2315" s="3" t="s">
        <v>72</v>
      </c>
      <c r="AO2315" s="3" t="s">
        <v>63</v>
      </c>
      <c r="AP2315" s="3">
        <v>142.33369263592641</v>
      </c>
      <c r="AQ2315" s="3">
        <v>1193.5370574375572</v>
      </c>
    </row>
    <row r="2316" spans="1:43" x14ac:dyDescent="0.25">
      <c r="A2316" s="2">
        <v>2315</v>
      </c>
      <c r="B2316" s="3" t="s">
        <v>43</v>
      </c>
      <c r="C2316" s="3" t="s">
        <v>44</v>
      </c>
      <c r="D2316" s="3" t="s">
        <v>45</v>
      </c>
      <c r="E2316" s="3" t="s">
        <v>46</v>
      </c>
      <c r="F2316" s="3">
        <v>0.56000000000000005</v>
      </c>
      <c r="G2316" s="3">
        <v>0.48</v>
      </c>
      <c r="H2316" s="3">
        <v>0.17187983179959401</v>
      </c>
      <c r="I2316" s="3">
        <v>9.3822824741070718</v>
      </c>
      <c r="J2316" s="3">
        <v>1.3792605834721643</v>
      </c>
      <c r="K2316" s="3">
        <v>1.6126251335458022</v>
      </c>
      <c r="L2316" s="3">
        <v>0.23706707709500549</v>
      </c>
      <c r="M2316" s="2">
        <v>1210</v>
      </c>
      <c r="N2316" s="3" t="s">
        <v>47</v>
      </c>
      <c r="O2316" s="3" t="s">
        <v>84</v>
      </c>
      <c r="P2316" s="3" t="s">
        <v>85</v>
      </c>
      <c r="Q2316" s="3">
        <v>83.713896858699997</v>
      </c>
      <c r="R2316" s="3" t="s">
        <v>50</v>
      </c>
      <c r="S2316" s="3" t="s">
        <v>51</v>
      </c>
      <c r="T2316" s="3" t="s">
        <v>86</v>
      </c>
      <c r="U2316" s="3" t="s">
        <v>53</v>
      </c>
      <c r="V2316" s="3" t="s">
        <v>71</v>
      </c>
      <c r="W2316" s="3" t="s">
        <v>55</v>
      </c>
      <c r="X2316" s="3" t="s">
        <v>87</v>
      </c>
      <c r="Y2316" s="3">
        <v>146</v>
      </c>
      <c r="Z2316" s="3">
        <v>17</v>
      </c>
      <c r="AA2316" s="3" t="s">
        <v>45</v>
      </c>
      <c r="AB2316" s="11">
        <v>84</v>
      </c>
      <c r="AC2316" s="3" t="s">
        <v>88</v>
      </c>
      <c r="AD2316" s="3" t="s">
        <v>58</v>
      </c>
      <c r="AE2316" s="3" t="s">
        <v>58</v>
      </c>
      <c r="AF2316" s="3" t="s">
        <v>58</v>
      </c>
      <c r="AG2316" s="3" t="s">
        <v>51</v>
      </c>
      <c r="AH2316" s="3" t="s">
        <v>59</v>
      </c>
      <c r="AI2316" s="3" t="s">
        <v>60</v>
      </c>
      <c r="AJ2316" s="3" t="s">
        <v>61</v>
      </c>
      <c r="AK2316" s="3" t="s">
        <v>58</v>
      </c>
      <c r="AL2316" s="3" t="s">
        <v>58</v>
      </c>
      <c r="AM2316" s="3" t="s">
        <v>58</v>
      </c>
      <c r="AN2316" s="3" t="s">
        <v>72</v>
      </c>
      <c r="AO2316" s="3" t="s">
        <v>63</v>
      </c>
      <c r="AP2316" s="3">
        <v>119.06808948977543</v>
      </c>
      <c r="AQ2316" s="3">
        <v>695.57300119921968</v>
      </c>
    </row>
    <row r="2317" spans="1:43" x14ac:dyDescent="0.25">
      <c r="A2317" s="2">
        <v>2316</v>
      </c>
      <c r="B2317" s="3" t="s">
        <v>43</v>
      </c>
      <c r="C2317" s="3" t="s">
        <v>44</v>
      </c>
      <c r="D2317" s="3" t="s">
        <v>45</v>
      </c>
      <c r="E2317" s="3" t="s">
        <v>46</v>
      </c>
      <c r="F2317" s="3">
        <v>0.56000000000000005</v>
      </c>
      <c r="G2317" s="3">
        <v>0.48</v>
      </c>
      <c r="H2317" s="3">
        <v>7.6582275134691E-2</v>
      </c>
      <c r="I2317" s="3">
        <v>9.3822824741070718</v>
      </c>
      <c r="J2317" s="3">
        <v>1.3792605834721643</v>
      </c>
      <c r="K2317" s="3">
        <v>0.71851653782345715</v>
      </c>
      <c r="L2317" s="3">
        <v>0.10562691348589973</v>
      </c>
      <c r="M2317" s="2">
        <v>1210</v>
      </c>
      <c r="N2317" s="3" t="s">
        <v>47</v>
      </c>
      <c r="O2317" s="3" t="s">
        <v>84</v>
      </c>
      <c r="P2317" s="3" t="s">
        <v>85</v>
      </c>
      <c r="Q2317" s="3">
        <v>83.713896858699997</v>
      </c>
      <c r="R2317" s="3" t="s">
        <v>50</v>
      </c>
      <c r="S2317" s="3" t="s">
        <v>51</v>
      </c>
      <c r="T2317" s="3" t="s">
        <v>86</v>
      </c>
      <c r="U2317" s="3" t="s">
        <v>53</v>
      </c>
      <c r="V2317" s="3" t="s">
        <v>71</v>
      </c>
      <c r="W2317" s="3" t="s">
        <v>55</v>
      </c>
      <c r="X2317" s="3" t="s">
        <v>87</v>
      </c>
      <c r="Y2317" s="3">
        <v>146</v>
      </c>
      <c r="Z2317" s="3">
        <v>17</v>
      </c>
      <c r="AA2317" s="3" t="s">
        <v>45</v>
      </c>
      <c r="AB2317" s="11">
        <v>84</v>
      </c>
      <c r="AC2317" s="3" t="s">
        <v>88</v>
      </c>
      <c r="AD2317" s="3" t="s">
        <v>58</v>
      </c>
      <c r="AE2317" s="3" t="s">
        <v>58</v>
      </c>
      <c r="AF2317" s="3" t="s">
        <v>58</v>
      </c>
      <c r="AG2317" s="3" t="s">
        <v>51</v>
      </c>
      <c r="AH2317" s="3" t="s">
        <v>59</v>
      </c>
      <c r="AI2317" s="3" t="s">
        <v>60</v>
      </c>
      <c r="AJ2317" s="3" t="s">
        <v>61</v>
      </c>
      <c r="AK2317" s="3" t="s">
        <v>58</v>
      </c>
      <c r="AL2317" s="3" t="s">
        <v>58</v>
      </c>
      <c r="AM2317" s="3" t="s">
        <v>58</v>
      </c>
      <c r="AN2317" s="3" t="s">
        <v>72</v>
      </c>
      <c r="AO2317" s="3" t="s">
        <v>63</v>
      </c>
      <c r="AP2317" s="3">
        <v>102.99370431228357</v>
      </c>
      <c r="AQ2317" s="3">
        <v>309.91747197082816</v>
      </c>
    </row>
    <row r="2318" spans="1:43" x14ac:dyDescent="0.25">
      <c r="A2318" s="2">
        <v>2317</v>
      </c>
      <c r="B2318" s="3" t="s">
        <v>43</v>
      </c>
      <c r="C2318" s="3" t="s">
        <v>44</v>
      </c>
      <c r="D2318" s="3" t="s">
        <v>45</v>
      </c>
      <c r="E2318" s="3" t="s">
        <v>46</v>
      </c>
      <c r="F2318" s="3">
        <v>0.56000000000000005</v>
      </c>
      <c r="G2318" s="3">
        <v>0.48</v>
      </c>
      <c r="H2318" s="3">
        <v>7.4371916722241596E-2</v>
      </c>
      <c r="I2318" s="3">
        <v>9.3822824741070718</v>
      </c>
      <c r="J2318" s="3">
        <v>1.3792605834721643</v>
      </c>
      <c r="K2318" s="3">
        <v>0.697778330828838</v>
      </c>
      <c r="L2318" s="3">
        <v>0.10257825325226215</v>
      </c>
      <c r="M2318" s="2">
        <v>1210</v>
      </c>
      <c r="N2318" s="3" t="s">
        <v>47</v>
      </c>
      <c r="O2318" s="3" t="s">
        <v>84</v>
      </c>
      <c r="P2318" s="3" t="s">
        <v>85</v>
      </c>
      <c r="Q2318" s="3">
        <v>83.713896858699997</v>
      </c>
      <c r="R2318" s="3" t="s">
        <v>50</v>
      </c>
      <c r="S2318" s="3" t="s">
        <v>51</v>
      </c>
      <c r="T2318" s="3" t="s">
        <v>86</v>
      </c>
      <c r="U2318" s="3" t="s">
        <v>53</v>
      </c>
      <c r="V2318" s="3" t="s">
        <v>71</v>
      </c>
      <c r="W2318" s="3" t="s">
        <v>55</v>
      </c>
      <c r="X2318" s="3" t="s">
        <v>87</v>
      </c>
      <c r="Y2318" s="3">
        <v>146</v>
      </c>
      <c r="Z2318" s="3">
        <v>17</v>
      </c>
      <c r="AA2318" s="3" t="s">
        <v>45</v>
      </c>
      <c r="AB2318" s="11">
        <v>84</v>
      </c>
      <c r="AC2318" s="3" t="s">
        <v>88</v>
      </c>
      <c r="AD2318" s="3" t="s">
        <v>58</v>
      </c>
      <c r="AE2318" s="3" t="s">
        <v>58</v>
      </c>
      <c r="AF2318" s="3" t="s">
        <v>58</v>
      </c>
      <c r="AG2318" s="3" t="s">
        <v>51</v>
      </c>
      <c r="AH2318" s="3" t="s">
        <v>59</v>
      </c>
      <c r="AI2318" s="3" t="s">
        <v>60</v>
      </c>
      <c r="AJ2318" s="3" t="s">
        <v>61</v>
      </c>
      <c r="AK2318" s="3" t="s">
        <v>58</v>
      </c>
      <c r="AL2318" s="3" t="s">
        <v>58</v>
      </c>
      <c r="AM2318" s="3" t="s">
        <v>58</v>
      </c>
      <c r="AN2318" s="3" t="s">
        <v>72</v>
      </c>
      <c r="AO2318" s="3" t="s">
        <v>63</v>
      </c>
      <c r="AP2318" s="3">
        <v>111.99370871167366</v>
      </c>
      <c r="AQ2318" s="3">
        <v>300.97246883360134</v>
      </c>
    </row>
    <row r="2319" spans="1:43" x14ac:dyDescent="0.25">
      <c r="A2319" s="2">
        <v>2318</v>
      </c>
      <c r="B2319" s="3" t="s">
        <v>43</v>
      </c>
      <c r="C2319" s="3" t="s">
        <v>44</v>
      </c>
      <c r="D2319" s="3" t="s">
        <v>45</v>
      </c>
      <c r="E2319" s="3" t="s">
        <v>46</v>
      </c>
      <c r="F2319" s="3">
        <v>0.56000000000000005</v>
      </c>
      <c r="G2319" s="3">
        <v>0.48</v>
      </c>
      <c r="H2319" s="3">
        <v>8.9903538182229299E-3</v>
      </c>
      <c r="I2319" s="3">
        <v>9.4088255406739361</v>
      </c>
      <c r="J2319" s="3">
        <v>1.3831038579085422</v>
      </c>
      <c r="K2319" s="3">
        <v>8.4588670624591342E-2</v>
      </c>
      <c r="L2319" s="3">
        <v>1.2434593049946928E-2</v>
      </c>
      <c r="M2319" s="2">
        <v>1210</v>
      </c>
      <c r="N2319" s="3" t="s">
        <v>47</v>
      </c>
      <c r="O2319" s="3" t="s">
        <v>84</v>
      </c>
      <c r="P2319" s="3" t="s">
        <v>85</v>
      </c>
      <c r="Q2319" s="3">
        <v>83.713896858699997</v>
      </c>
      <c r="R2319" s="3" t="s">
        <v>50</v>
      </c>
      <c r="S2319" s="3" t="s">
        <v>51</v>
      </c>
      <c r="T2319" s="3" t="s">
        <v>86</v>
      </c>
      <c r="U2319" s="3" t="s">
        <v>53</v>
      </c>
      <c r="V2319" s="3" t="s">
        <v>71</v>
      </c>
      <c r="W2319" s="3" t="s">
        <v>55</v>
      </c>
      <c r="X2319" s="3" t="s">
        <v>87</v>
      </c>
      <c r="Y2319" s="3">
        <v>146</v>
      </c>
      <c r="Z2319" s="3">
        <v>17</v>
      </c>
      <c r="AA2319" s="3" t="s">
        <v>45</v>
      </c>
      <c r="AB2319" s="11">
        <v>84</v>
      </c>
      <c r="AC2319" s="3" t="s">
        <v>88</v>
      </c>
      <c r="AD2319" s="3" t="s">
        <v>58</v>
      </c>
      <c r="AE2319" s="3" t="s">
        <v>58</v>
      </c>
      <c r="AF2319" s="3" t="s">
        <v>58</v>
      </c>
      <c r="AG2319" s="3" t="s">
        <v>51</v>
      </c>
      <c r="AH2319" s="3" t="s">
        <v>59</v>
      </c>
      <c r="AI2319" s="3" t="s">
        <v>60</v>
      </c>
      <c r="AJ2319" s="3" t="s">
        <v>61</v>
      </c>
      <c r="AK2319" s="3" t="s">
        <v>58</v>
      </c>
      <c r="AL2319" s="3" t="s">
        <v>58</v>
      </c>
      <c r="AM2319" s="3" t="s">
        <v>58</v>
      </c>
      <c r="AN2319" s="3" t="s">
        <v>72</v>
      </c>
      <c r="AO2319" s="3" t="s">
        <v>63</v>
      </c>
      <c r="AP2319" s="3">
        <v>37.187258762844714</v>
      </c>
      <c r="AQ2319" s="3">
        <v>36.382671088923843</v>
      </c>
    </row>
    <row r="2320" spans="1:43" x14ac:dyDescent="0.25">
      <c r="A2320" s="2">
        <v>2319</v>
      </c>
      <c r="B2320" s="3" t="s">
        <v>43</v>
      </c>
      <c r="C2320" s="3" t="s">
        <v>44</v>
      </c>
      <c r="D2320" s="3" t="s">
        <v>45</v>
      </c>
      <c r="E2320" s="3" t="s">
        <v>46</v>
      </c>
      <c r="F2320" s="3">
        <v>0.56000000000000005</v>
      </c>
      <c r="G2320" s="3">
        <v>0.48</v>
      </c>
      <c r="H2320" s="3">
        <v>0.107108384874191</v>
      </c>
      <c r="I2320" s="3">
        <v>9.4088255406739361</v>
      </c>
      <c r="J2320" s="3">
        <v>1.3831038579085422</v>
      </c>
      <c r="K2320" s="3">
        <v>1.0077641072246222</v>
      </c>
      <c r="L2320" s="3">
        <v>0.14814202033384652</v>
      </c>
      <c r="M2320" s="2">
        <v>1210</v>
      </c>
      <c r="N2320" s="3" t="s">
        <v>47</v>
      </c>
      <c r="O2320" s="3" t="s">
        <v>84</v>
      </c>
      <c r="P2320" s="3" t="s">
        <v>85</v>
      </c>
      <c r="Q2320" s="3">
        <v>83.713896858699997</v>
      </c>
      <c r="R2320" s="3" t="s">
        <v>50</v>
      </c>
      <c r="S2320" s="3" t="s">
        <v>51</v>
      </c>
      <c r="T2320" s="3" t="s">
        <v>86</v>
      </c>
      <c r="U2320" s="3" t="s">
        <v>53</v>
      </c>
      <c r="V2320" s="3" t="s">
        <v>71</v>
      </c>
      <c r="W2320" s="3" t="s">
        <v>55</v>
      </c>
      <c r="X2320" s="3" t="s">
        <v>87</v>
      </c>
      <c r="Y2320" s="3">
        <v>146</v>
      </c>
      <c r="Z2320" s="3">
        <v>17</v>
      </c>
      <c r="AA2320" s="3" t="s">
        <v>45</v>
      </c>
      <c r="AB2320" s="11">
        <v>84</v>
      </c>
      <c r="AC2320" s="3" t="s">
        <v>88</v>
      </c>
      <c r="AD2320" s="3" t="s">
        <v>58</v>
      </c>
      <c r="AE2320" s="3" t="s">
        <v>58</v>
      </c>
      <c r="AF2320" s="3" t="s">
        <v>58</v>
      </c>
      <c r="AG2320" s="3" t="s">
        <v>51</v>
      </c>
      <c r="AH2320" s="3" t="s">
        <v>59</v>
      </c>
      <c r="AI2320" s="3" t="s">
        <v>60</v>
      </c>
      <c r="AJ2320" s="3" t="s">
        <v>61</v>
      </c>
      <c r="AK2320" s="3" t="s">
        <v>58</v>
      </c>
      <c r="AL2320" s="3" t="s">
        <v>58</v>
      </c>
      <c r="AM2320" s="3" t="s">
        <v>58</v>
      </c>
      <c r="AN2320" s="3" t="s">
        <v>72</v>
      </c>
      <c r="AO2320" s="3" t="s">
        <v>63</v>
      </c>
      <c r="AP2320" s="3">
        <v>95.471769205645145</v>
      </c>
      <c r="AQ2320" s="3">
        <v>433.45225522101214</v>
      </c>
    </row>
    <row r="2321" spans="1:43" x14ac:dyDescent="0.25">
      <c r="A2321" s="2">
        <v>2320</v>
      </c>
      <c r="B2321" s="3" t="s">
        <v>43</v>
      </c>
      <c r="C2321" s="3" t="s">
        <v>44</v>
      </c>
      <c r="D2321" s="3" t="s">
        <v>45</v>
      </c>
      <c r="E2321" s="3" t="s">
        <v>46</v>
      </c>
      <c r="F2321" s="3">
        <v>0.56000000000000005</v>
      </c>
      <c r="G2321" s="3">
        <v>0.48</v>
      </c>
      <c r="H2321" s="3">
        <v>0.27002104246633701</v>
      </c>
      <c r="I2321" s="3">
        <v>9.4088255406739361</v>
      </c>
      <c r="J2321" s="3">
        <v>1.3831038579085422</v>
      </c>
      <c r="K2321" s="3">
        <v>2.5405808808766732</v>
      </c>
      <c r="L2321" s="3">
        <v>0.37346714555167704</v>
      </c>
      <c r="M2321" s="2">
        <v>1210</v>
      </c>
      <c r="N2321" s="3" t="s">
        <v>47</v>
      </c>
      <c r="O2321" s="3" t="s">
        <v>84</v>
      </c>
      <c r="P2321" s="3" t="s">
        <v>85</v>
      </c>
      <c r="Q2321" s="3">
        <v>83.713896858699997</v>
      </c>
      <c r="R2321" s="3" t="s">
        <v>50</v>
      </c>
      <c r="S2321" s="3" t="s">
        <v>51</v>
      </c>
      <c r="T2321" s="3" t="s">
        <v>86</v>
      </c>
      <c r="U2321" s="3" t="s">
        <v>53</v>
      </c>
      <c r="V2321" s="3" t="s">
        <v>71</v>
      </c>
      <c r="W2321" s="3" t="s">
        <v>55</v>
      </c>
      <c r="X2321" s="3" t="s">
        <v>87</v>
      </c>
      <c r="Y2321" s="3">
        <v>146</v>
      </c>
      <c r="Z2321" s="3">
        <v>17</v>
      </c>
      <c r="AA2321" s="3" t="s">
        <v>45</v>
      </c>
      <c r="AB2321" s="11">
        <v>84</v>
      </c>
      <c r="AC2321" s="3" t="s">
        <v>88</v>
      </c>
      <c r="AD2321" s="3" t="s">
        <v>58</v>
      </c>
      <c r="AE2321" s="3" t="s">
        <v>58</v>
      </c>
      <c r="AF2321" s="3" t="s">
        <v>58</v>
      </c>
      <c r="AG2321" s="3" t="s">
        <v>51</v>
      </c>
      <c r="AH2321" s="3" t="s">
        <v>59</v>
      </c>
      <c r="AI2321" s="3" t="s">
        <v>60</v>
      </c>
      <c r="AJ2321" s="3" t="s">
        <v>61</v>
      </c>
      <c r="AK2321" s="3" t="s">
        <v>58</v>
      </c>
      <c r="AL2321" s="3" t="s">
        <v>58</v>
      </c>
      <c r="AM2321" s="3" t="s">
        <v>58</v>
      </c>
      <c r="AN2321" s="3" t="s">
        <v>72</v>
      </c>
      <c r="AO2321" s="3" t="s">
        <v>63</v>
      </c>
      <c r="AP2321" s="3">
        <v>134.34245347371848</v>
      </c>
      <c r="AQ2321" s="3">
        <v>1092.7363898880371</v>
      </c>
    </row>
    <row r="2322" spans="1:43" x14ac:dyDescent="0.25">
      <c r="A2322" s="2">
        <v>2321</v>
      </c>
      <c r="B2322" s="3" t="s">
        <v>43</v>
      </c>
      <c r="C2322" s="3" t="s">
        <v>44</v>
      </c>
      <c r="D2322" s="3" t="s">
        <v>45</v>
      </c>
      <c r="E2322" s="3" t="s">
        <v>46</v>
      </c>
      <c r="F2322" s="3">
        <v>0.56000000000000005</v>
      </c>
      <c r="G2322" s="3">
        <v>0.48</v>
      </c>
      <c r="H2322" s="3">
        <v>0.23164367253217599</v>
      </c>
      <c r="I2322" s="3">
        <v>9.4088255406739361</v>
      </c>
      <c r="J2322" s="3">
        <v>1.3831038579085422</v>
      </c>
      <c r="K2322" s="3">
        <v>2.1794949024562471</v>
      </c>
      <c r="L2322" s="3">
        <v>0.32038725713935562</v>
      </c>
      <c r="M2322" s="2">
        <v>1210</v>
      </c>
      <c r="N2322" s="3" t="s">
        <v>47</v>
      </c>
      <c r="O2322" s="3" t="s">
        <v>84</v>
      </c>
      <c r="P2322" s="3" t="s">
        <v>85</v>
      </c>
      <c r="Q2322" s="3">
        <v>83.713896858699997</v>
      </c>
      <c r="R2322" s="3" t="s">
        <v>50</v>
      </c>
      <c r="S2322" s="3" t="s">
        <v>51</v>
      </c>
      <c r="T2322" s="3" t="s">
        <v>86</v>
      </c>
      <c r="U2322" s="3" t="s">
        <v>53</v>
      </c>
      <c r="V2322" s="3" t="s">
        <v>71</v>
      </c>
      <c r="W2322" s="3" t="s">
        <v>55</v>
      </c>
      <c r="X2322" s="3" t="s">
        <v>87</v>
      </c>
      <c r="Y2322" s="3">
        <v>146</v>
      </c>
      <c r="Z2322" s="3">
        <v>17</v>
      </c>
      <c r="AA2322" s="3" t="s">
        <v>45</v>
      </c>
      <c r="AB2322" s="11">
        <v>84</v>
      </c>
      <c r="AC2322" s="3" t="s">
        <v>88</v>
      </c>
      <c r="AD2322" s="3" t="s">
        <v>58</v>
      </c>
      <c r="AE2322" s="3" t="s">
        <v>58</v>
      </c>
      <c r="AF2322" s="3" t="s">
        <v>58</v>
      </c>
      <c r="AG2322" s="3" t="s">
        <v>51</v>
      </c>
      <c r="AH2322" s="3" t="s">
        <v>59</v>
      </c>
      <c r="AI2322" s="3" t="s">
        <v>60</v>
      </c>
      <c r="AJ2322" s="3" t="s">
        <v>61</v>
      </c>
      <c r="AK2322" s="3" t="s">
        <v>58</v>
      </c>
      <c r="AL2322" s="3" t="s">
        <v>58</v>
      </c>
      <c r="AM2322" s="3" t="s">
        <v>58</v>
      </c>
      <c r="AN2322" s="3" t="s">
        <v>72</v>
      </c>
      <c r="AO2322" s="3" t="s">
        <v>63</v>
      </c>
      <c r="AP2322" s="3">
        <v>138.87900582999248</v>
      </c>
      <c r="AQ2322" s="3">
        <v>937.42868389515922</v>
      </c>
    </row>
    <row r="2323" spans="1:43" x14ac:dyDescent="0.25">
      <c r="A2323" s="2">
        <v>2322</v>
      </c>
      <c r="B2323" s="3" t="s">
        <v>43</v>
      </c>
      <c r="C2323" s="3" t="s">
        <v>44</v>
      </c>
      <c r="D2323" s="3" t="s">
        <v>45</v>
      </c>
      <c r="E2323" s="3" t="s">
        <v>46</v>
      </c>
      <c r="F2323" s="3">
        <v>0.56000000000000005</v>
      </c>
      <c r="G2323" s="3">
        <v>0.48</v>
      </c>
      <c r="H2323" s="3">
        <v>3.8348974254597303E-2</v>
      </c>
      <c r="I2323" s="3">
        <v>9.3930493483585611</v>
      </c>
      <c r="J2323" s="3">
        <v>1.3808206688539459</v>
      </c>
      <c r="K2323" s="3">
        <v>0.36021380763236444</v>
      </c>
      <c r="L2323" s="3">
        <v>5.2953056280095799E-2</v>
      </c>
      <c r="M2323" s="2">
        <v>1210</v>
      </c>
      <c r="N2323" s="3" t="s">
        <v>47</v>
      </c>
      <c r="O2323" s="3" t="s">
        <v>84</v>
      </c>
      <c r="P2323" s="3" t="s">
        <v>85</v>
      </c>
      <c r="Q2323" s="3">
        <v>83.713896858699997</v>
      </c>
      <c r="R2323" s="3" t="s">
        <v>50</v>
      </c>
      <c r="S2323" s="3" t="s">
        <v>51</v>
      </c>
      <c r="T2323" s="3" t="s">
        <v>86</v>
      </c>
      <c r="U2323" s="3" t="s">
        <v>53</v>
      </c>
      <c r="V2323" s="3" t="s">
        <v>71</v>
      </c>
      <c r="W2323" s="3" t="s">
        <v>55</v>
      </c>
      <c r="X2323" s="3" t="s">
        <v>87</v>
      </c>
      <c r="Y2323" s="3">
        <v>146</v>
      </c>
      <c r="Z2323" s="3">
        <v>17</v>
      </c>
      <c r="AA2323" s="3" t="s">
        <v>45</v>
      </c>
      <c r="AB2323" s="11">
        <v>84</v>
      </c>
      <c r="AC2323" s="3" t="s">
        <v>88</v>
      </c>
      <c r="AD2323" s="3" t="s">
        <v>58</v>
      </c>
      <c r="AE2323" s="3" t="s">
        <v>58</v>
      </c>
      <c r="AF2323" s="3" t="s">
        <v>58</v>
      </c>
      <c r="AG2323" s="3" t="s">
        <v>51</v>
      </c>
      <c r="AH2323" s="3" t="s">
        <v>59</v>
      </c>
      <c r="AI2323" s="3" t="s">
        <v>60</v>
      </c>
      <c r="AJ2323" s="3" t="s">
        <v>61</v>
      </c>
      <c r="AK2323" s="3" t="s">
        <v>58</v>
      </c>
      <c r="AL2323" s="3" t="s">
        <v>58</v>
      </c>
      <c r="AM2323" s="3" t="s">
        <v>58</v>
      </c>
      <c r="AN2323" s="3" t="s">
        <v>72</v>
      </c>
      <c r="AO2323" s="3" t="s">
        <v>63</v>
      </c>
      <c r="AP2323" s="3">
        <v>72.753810177472289</v>
      </c>
      <c r="AQ2323" s="3">
        <v>155.19279275466943</v>
      </c>
    </row>
    <row r="2324" spans="1:43" x14ac:dyDescent="0.25">
      <c r="A2324" s="2">
        <v>2323</v>
      </c>
      <c r="B2324" s="3" t="s">
        <v>43</v>
      </c>
      <c r="C2324" s="3" t="s">
        <v>44</v>
      </c>
      <c r="D2324" s="3" t="s">
        <v>45</v>
      </c>
      <c r="E2324" s="3" t="s">
        <v>46</v>
      </c>
      <c r="F2324" s="3">
        <v>0.56000000000000005</v>
      </c>
      <c r="G2324" s="3">
        <v>0.48</v>
      </c>
      <c r="H2324" s="3">
        <v>2.3356256931166001E-2</v>
      </c>
      <c r="I2324" s="3">
        <v>9.3930493483585611</v>
      </c>
      <c r="J2324" s="3">
        <v>1.3808206688539459</v>
      </c>
      <c r="K2324" s="3">
        <v>0.21938647394738392</v>
      </c>
      <c r="L2324" s="3">
        <v>3.2250802317617247E-2</v>
      </c>
      <c r="M2324" s="2">
        <v>1210</v>
      </c>
      <c r="N2324" s="3" t="s">
        <v>47</v>
      </c>
      <c r="O2324" s="3" t="s">
        <v>84</v>
      </c>
      <c r="P2324" s="3" t="s">
        <v>85</v>
      </c>
      <c r="Q2324" s="3">
        <v>83.713896858699997</v>
      </c>
      <c r="R2324" s="3" t="s">
        <v>50</v>
      </c>
      <c r="S2324" s="3" t="s">
        <v>51</v>
      </c>
      <c r="T2324" s="3" t="s">
        <v>86</v>
      </c>
      <c r="U2324" s="3" t="s">
        <v>53</v>
      </c>
      <c r="V2324" s="3" t="s">
        <v>71</v>
      </c>
      <c r="W2324" s="3" t="s">
        <v>55</v>
      </c>
      <c r="X2324" s="3" t="s">
        <v>87</v>
      </c>
      <c r="Y2324" s="3">
        <v>146</v>
      </c>
      <c r="Z2324" s="3">
        <v>17</v>
      </c>
      <c r="AA2324" s="3" t="s">
        <v>45</v>
      </c>
      <c r="AB2324" s="11">
        <v>84</v>
      </c>
      <c r="AC2324" s="3" t="s">
        <v>88</v>
      </c>
      <c r="AD2324" s="3" t="s">
        <v>58</v>
      </c>
      <c r="AE2324" s="3" t="s">
        <v>58</v>
      </c>
      <c r="AF2324" s="3" t="s">
        <v>58</v>
      </c>
      <c r="AG2324" s="3" t="s">
        <v>51</v>
      </c>
      <c r="AH2324" s="3" t="s">
        <v>59</v>
      </c>
      <c r="AI2324" s="3" t="s">
        <v>60</v>
      </c>
      <c r="AJ2324" s="3" t="s">
        <v>61</v>
      </c>
      <c r="AK2324" s="3" t="s">
        <v>58</v>
      </c>
      <c r="AL2324" s="3" t="s">
        <v>58</v>
      </c>
      <c r="AM2324" s="3" t="s">
        <v>58</v>
      </c>
      <c r="AN2324" s="3" t="s">
        <v>72</v>
      </c>
      <c r="AO2324" s="3" t="s">
        <v>63</v>
      </c>
      <c r="AP2324" s="3">
        <v>47.084967764276143</v>
      </c>
      <c r="AQ2324" s="3">
        <v>94.519418365113523</v>
      </c>
    </row>
    <row r="2325" spans="1:43" x14ac:dyDescent="0.25">
      <c r="A2325" s="2">
        <v>2324</v>
      </c>
      <c r="B2325" s="3" t="s">
        <v>43</v>
      </c>
      <c r="C2325" s="3" t="s">
        <v>44</v>
      </c>
      <c r="D2325" s="3" t="s">
        <v>45</v>
      </c>
      <c r="E2325" s="3" t="s">
        <v>46</v>
      </c>
      <c r="F2325" s="3">
        <v>0.56000000000000005</v>
      </c>
      <c r="G2325" s="3">
        <v>0.48</v>
      </c>
      <c r="H2325" s="3">
        <v>8.49263919936699E-2</v>
      </c>
      <c r="I2325" s="3">
        <v>9.3930493483585611</v>
      </c>
      <c r="J2325" s="3">
        <v>1.3808206688539459</v>
      </c>
      <c r="K2325" s="3">
        <v>0.79771779097458473</v>
      </c>
      <c r="L2325" s="3">
        <v>0.11726811739605167</v>
      </c>
      <c r="M2325" s="2">
        <v>1210</v>
      </c>
      <c r="N2325" s="3" t="s">
        <v>47</v>
      </c>
      <c r="O2325" s="3" t="s">
        <v>84</v>
      </c>
      <c r="P2325" s="3" t="s">
        <v>85</v>
      </c>
      <c r="Q2325" s="3">
        <v>83.713896858699997</v>
      </c>
      <c r="R2325" s="3" t="s">
        <v>50</v>
      </c>
      <c r="S2325" s="3" t="s">
        <v>51</v>
      </c>
      <c r="T2325" s="3" t="s">
        <v>86</v>
      </c>
      <c r="U2325" s="3" t="s">
        <v>53</v>
      </c>
      <c r="V2325" s="3" t="s">
        <v>71</v>
      </c>
      <c r="W2325" s="3" t="s">
        <v>55</v>
      </c>
      <c r="X2325" s="3" t="s">
        <v>87</v>
      </c>
      <c r="Y2325" s="3">
        <v>146</v>
      </c>
      <c r="Z2325" s="3">
        <v>17</v>
      </c>
      <c r="AA2325" s="3" t="s">
        <v>45</v>
      </c>
      <c r="AB2325" s="11">
        <v>84</v>
      </c>
      <c r="AC2325" s="3" t="s">
        <v>88</v>
      </c>
      <c r="AD2325" s="3" t="s">
        <v>58</v>
      </c>
      <c r="AE2325" s="3" t="s">
        <v>58</v>
      </c>
      <c r="AF2325" s="3" t="s">
        <v>58</v>
      </c>
      <c r="AG2325" s="3" t="s">
        <v>51</v>
      </c>
      <c r="AH2325" s="3" t="s">
        <v>59</v>
      </c>
      <c r="AI2325" s="3" t="s">
        <v>60</v>
      </c>
      <c r="AJ2325" s="3" t="s">
        <v>61</v>
      </c>
      <c r="AK2325" s="3" t="s">
        <v>58</v>
      </c>
      <c r="AL2325" s="3" t="s">
        <v>58</v>
      </c>
      <c r="AM2325" s="3" t="s">
        <v>58</v>
      </c>
      <c r="AN2325" s="3" t="s">
        <v>72</v>
      </c>
      <c r="AO2325" s="3" t="s">
        <v>63</v>
      </c>
      <c r="AP2325" s="3">
        <v>88.559122792508731</v>
      </c>
      <c r="AQ2325" s="3">
        <v>343.68491487084299</v>
      </c>
    </row>
    <row r="2326" spans="1:43" x14ac:dyDescent="0.25">
      <c r="A2326" s="2">
        <v>2325</v>
      </c>
      <c r="B2326" s="3" t="s">
        <v>43</v>
      </c>
      <c r="C2326" s="3" t="s">
        <v>44</v>
      </c>
      <c r="D2326" s="3" t="s">
        <v>45</v>
      </c>
      <c r="E2326" s="3" t="s">
        <v>46</v>
      </c>
      <c r="F2326" s="3">
        <v>0.56000000000000005</v>
      </c>
      <c r="G2326" s="3">
        <v>0.48</v>
      </c>
      <c r="H2326" s="3">
        <v>4.0056079508010101E-2</v>
      </c>
      <c r="I2326" s="3">
        <v>9.3930493483585611</v>
      </c>
      <c r="J2326" s="3">
        <v>1.3808206688539459</v>
      </c>
      <c r="K2326" s="3">
        <v>0.37624873152051297</v>
      </c>
      <c r="L2326" s="3">
        <v>5.5310262497917345E-2</v>
      </c>
      <c r="M2326" s="2">
        <v>1210</v>
      </c>
      <c r="N2326" s="3" t="s">
        <v>47</v>
      </c>
      <c r="O2326" s="3" t="s">
        <v>84</v>
      </c>
      <c r="P2326" s="3" t="s">
        <v>85</v>
      </c>
      <c r="Q2326" s="3">
        <v>83.713896858699997</v>
      </c>
      <c r="R2326" s="3" t="s">
        <v>50</v>
      </c>
      <c r="S2326" s="3" t="s">
        <v>51</v>
      </c>
      <c r="T2326" s="3" t="s">
        <v>86</v>
      </c>
      <c r="U2326" s="3" t="s">
        <v>53</v>
      </c>
      <c r="V2326" s="3" t="s">
        <v>71</v>
      </c>
      <c r="W2326" s="3" t="s">
        <v>55</v>
      </c>
      <c r="X2326" s="3" t="s">
        <v>87</v>
      </c>
      <c r="Y2326" s="3">
        <v>146</v>
      </c>
      <c r="Z2326" s="3">
        <v>17</v>
      </c>
      <c r="AA2326" s="3" t="s">
        <v>45</v>
      </c>
      <c r="AB2326" s="11">
        <v>84</v>
      </c>
      <c r="AC2326" s="3" t="s">
        <v>88</v>
      </c>
      <c r="AD2326" s="3" t="s">
        <v>58</v>
      </c>
      <c r="AE2326" s="3" t="s">
        <v>58</v>
      </c>
      <c r="AF2326" s="3" t="s">
        <v>58</v>
      </c>
      <c r="AG2326" s="3" t="s">
        <v>51</v>
      </c>
      <c r="AH2326" s="3" t="s">
        <v>59</v>
      </c>
      <c r="AI2326" s="3" t="s">
        <v>60</v>
      </c>
      <c r="AJ2326" s="3" t="s">
        <v>61</v>
      </c>
      <c r="AK2326" s="3" t="s">
        <v>58</v>
      </c>
      <c r="AL2326" s="3" t="s">
        <v>58</v>
      </c>
      <c r="AM2326" s="3" t="s">
        <v>58</v>
      </c>
      <c r="AN2326" s="3" t="s">
        <v>72</v>
      </c>
      <c r="AO2326" s="3" t="s">
        <v>63</v>
      </c>
      <c r="AP2326" s="3">
        <v>51.968024028323413</v>
      </c>
      <c r="AQ2326" s="3">
        <v>162.10120261315581</v>
      </c>
    </row>
    <row r="2327" spans="1:43" x14ac:dyDescent="0.25">
      <c r="A2327" s="2">
        <v>2326</v>
      </c>
      <c r="B2327" s="3" t="s">
        <v>43</v>
      </c>
      <c r="C2327" s="3" t="s">
        <v>44</v>
      </c>
      <c r="D2327" s="3" t="s">
        <v>45</v>
      </c>
      <c r="E2327" s="3" t="s">
        <v>46</v>
      </c>
      <c r="F2327" s="3">
        <v>0.56000000000000005</v>
      </c>
      <c r="G2327" s="3">
        <v>0.48</v>
      </c>
      <c r="H2327" s="3">
        <v>6.2032777848634098E-2</v>
      </c>
      <c r="I2327" s="3">
        <v>9.371991191287897</v>
      </c>
      <c r="J2327" s="3">
        <v>1.3777708340886301</v>
      </c>
      <c r="K2327" s="3">
        <v>0.58137064756851775</v>
      </c>
      <c r="L2327" s="3">
        <v>8.5466952077347294E-2</v>
      </c>
      <c r="M2327" s="2">
        <v>1200</v>
      </c>
      <c r="N2327" s="3" t="s">
        <v>66</v>
      </c>
      <c r="O2327" s="3" t="s">
        <v>84</v>
      </c>
      <c r="P2327" s="3" t="s">
        <v>85</v>
      </c>
      <c r="Q2327" s="3">
        <v>83.713896858699997</v>
      </c>
      <c r="R2327" s="3" t="s">
        <v>50</v>
      </c>
      <c r="S2327" s="3" t="s">
        <v>51</v>
      </c>
      <c r="T2327" s="3" t="s">
        <v>86</v>
      </c>
      <c r="U2327" s="3" t="s">
        <v>53</v>
      </c>
      <c r="V2327" s="3" t="s">
        <v>71</v>
      </c>
      <c r="W2327" s="3" t="s">
        <v>55</v>
      </c>
      <c r="X2327" s="3" t="s">
        <v>87</v>
      </c>
      <c r="Y2327" s="3">
        <v>146</v>
      </c>
      <c r="Z2327" s="3">
        <v>17</v>
      </c>
      <c r="AA2327" s="3" t="s">
        <v>45</v>
      </c>
      <c r="AB2327" s="11">
        <v>84</v>
      </c>
      <c r="AC2327" s="3" t="s">
        <v>88</v>
      </c>
      <c r="AD2327" s="3" t="s">
        <v>58</v>
      </c>
      <c r="AE2327" s="3" t="s">
        <v>58</v>
      </c>
      <c r="AF2327" s="3" t="s">
        <v>58</v>
      </c>
      <c r="AG2327" s="3" t="s">
        <v>51</v>
      </c>
      <c r="AH2327" s="3" t="s">
        <v>59</v>
      </c>
      <c r="AI2327" s="3" t="s">
        <v>60</v>
      </c>
      <c r="AJ2327" s="3" t="s">
        <v>61</v>
      </c>
      <c r="AK2327" s="3" t="s">
        <v>58</v>
      </c>
      <c r="AL2327" s="3" t="s">
        <v>58</v>
      </c>
      <c r="AM2327" s="3" t="s">
        <v>58</v>
      </c>
      <c r="AN2327" s="3" t="s">
        <v>72</v>
      </c>
      <c r="AO2327" s="3" t="s">
        <v>63</v>
      </c>
      <c r="AP2327" s="3">
        <v>80.292743056438297</v>
      </c>
      <c r="AQ2327" s="3">
        <v>251.03774543605755</v>
      </c>
    </row>
    <row r="2328" spans="1:43" x14ac:dyDescent="0.25">
      <c r="A2328" s="2">
        <v>2327</v>
      </c>
      <c r="B2328" s="3" t="s">
        <v>43</v>
      </c>
      <c r="C2328" s="3" t="s">
        <v>44</v>
      </c>
      <c r="D2328" s="3" t="s">
        <v>45</v>
      </c>
      <c r="E2328" s="3" t="s">
        <v>46</v>
      </c>
      <c r="F2328" s="3">
        <v>0.56000000000000005</v>
      </c>
      <c r="G2328" s="3">
        <v>0.48</v>
      </c>
      <c r="H2328" s="3">
        <v>9.4122721504974402E-3</v>
      </c>
      <c r="I2328" s="3">
        <v>9.371991191287897</v>
      </c>
      <c r="J2328" s="3">
        <v>1.3777708340886301</v>
      </c>
      <c r="K2328" s="3">
        <v>8.8211731684466402E-2</v>
      </c>
      <c r="L2328" s="3">
        <v>1.2967954051460043E-2</v>
      </c>
      <c r="M2328" s="2">
        <v>1210</v>
      </c>
      <c r="N2328" s="3" t="s">
        <v>47</v>
      </c>
      <c r="O2328" s="3" t="s">
        <v>84</v>
      </c>
      <c r="P2328" s="3" t="s">
        <v>85</v>
      </c>
      <c r="Q2328" s="3">
        <v>83.713896858699997</v>
      </c>
      <c r="R2328" s="3" t="s">
        <v>50</v>
      </c>
      <c r="S2328" s="3" t="s">
        <v>51</v>
      </c>
      <c r="T2328" s="3" t="s">
        <v>86</v>
      </c>
      <c r="U2328" s="3" t="s">
        <v>53</v>
      </c>
      <c r="V2328" s="3" t="s">
        <v>71</v>
      </c>
      <c r="W2328" s="3" t="s">
        <v>55</v>
      </c>
      <c r="X2328" s="3" t="s">
        <v>87</v>
      </c>
      <c r="Y2328" s="3">
        <v>146</v>
      </c>
      <c r="Z2328" s="3">
        <v>17</v>
      </c>
      <c r="AA2328" s="3" t="s">
        <v>45</v>
      </c>
      <c r="AB2328" s="11">
        <v>84</v>
      </c>
      <c r="AC2328" s="3" t="s">
        <v>88</v>
      </c>
      <c r="AD2328" s="3" t="s">
        <v>58</v>
      </c>
      <c r="AE2328" s="3" t="s">
        <v>58</v>
      </c>
      <c r="AF2328" s="3" t="s">
        <v>58</v>
      </c>
      <c r="AG2328" s="3" t="s">
        <v>51</v>
      </c>
      <c r="AH2328" s="3" t="s">
        <v>59</v>
      </c>
      <c r="AI2328" s="3" t="s">
        <v>60</v>
      </c>
      <c r="AJ2328" s="3" t="s">
        <v>61</v>
      </c>
      <c r="AK2328" s="3" t="s">
        <v>58</v>
      </c>
      <c r="AL2328" s="3" t="s">
        <v>58</v>
      </c>
      <c r="AM2328" s="3" t="s">
        <v>58</v>
      </c>
      <c r="AN2328" s="3" t="s">
        <v>72</v>
      </c>
      <c r="AO2328" s="3" t="s">
        <v>63</v>
      </c>
      <c r="AP2328" s="3">
        <v>24.692330434955437</v>
      </c>
      <c r="AQ2328" s="3">
        <v>38.090114001617223</v>
      </c>
    </row>
    <row r="2329" spans="1:43" x14ac:dyDescent="0.25">
      <c r="A2329" s="2">
        <v>2328</v>
      </c>
      <c r="B2329" s="3" t="s">
        <v>43</v>
      </c>
      <c r="C2329" s="3" t="s">
        <v>44</v>
      </c>
      <c r="D2329" s="3" t="s">
        <v>45</v>
      </c>
      <c r="E2329" s="3" t="s">
        <v>46</v>
      </c>
      <c r="F2329" s="3">
        <v>0.56000000000000005</v>
      </c>
      <c r="G2329" s="3">
        <v>0.48</v>
      </c>
      <c r="H2329" s="3">
        <v>7.1543203097595695E-2</v>
      </c>
      <c r="I2329" s="3">
        <v>9.371991191287897</v>
      </c>
      <c r="J2329" s="3">
        <v>1.3777708340886301</v>
      </c>
      <c r="K2329" s="3">
        <v>0.67050226922718781</v>
      </c>
      <c r="L2329" s="3">
        <v>9.8570138605146684E-2</v>
      </c>
      <c r="M2329" s="2">
        <v>1210</v>
      </c>
      <c r="N2329" s="3" t="s">
        <v>47</v>
      </c>
      <c r="O2329" s="3" t="s">
        <v>84</v>
      </c>
      <c r="P2329" s="3" t="s">
        <v>85</v>
      </c>
      <c r="Q2329" s="3">
        <v>83.713896858699997</v>
      </c>
      <c r="R2329" s="3" t="s">
        <v>50</v>
      </c>
      <c r="S2329" s="3" t="s">
        <v>51</v>
      </c>
      <c r="T2329" s="3" t="s">
        <v>86</v>
      </c>
      <c r="U2329" s="3" t="s">
        <v>53</v>
      </c>
      <c r="V2329" s="3" t="s">
        <v>71</v>
      </c>
      <c r="W2329" s="3" t="s">
        <v>55</v>
      </c>
      <c r="X2329" s="3" t="s">
        <v>87</v>
      </c>
      <c r="Y2329" s="3">
        <v>146</v>
      </c>
      <c r="Z2329" s="3">
        <v>17</v>
      </c>
      <c r="AA2329" s="3" t="s">
        <v>45</v>
      </c>
      <c r="AB2329" s="11">
        <v>84</v>
      </c>
      <c r="AC2329" s="3" t="s">
        <v>88</v>
      </c>
      <c r="AD2329" s="3" t="s">
        <v>58</v>
      </c>
      <c r="AE2329" s="3" t="s">
        <v>58</v>
      </c>
      <c r="AF2329" s="3" t="s">
        <v>58</v>
      </c>
      <c r="AG2329" s="3" t="s">
        <v>51</v>
      </c>
      <c r="AH2329" s="3" t="s">
        <v>59</v>
      </c>
      <c r="AI2329" s="3" t="s">
        <v>60</v>
      </c>
      <c r="AJ2329" s="3" t="s">
        <v>61</v>
      </c>
      <c r="AK2329" s="3" t="s">
        <v>58</v>
      </c>
      <c r="AL2329" s="3" t="s">
        <v>58</v>
      </c>
      <c r="AM2329" s="3" t="s">
        <v>58</v>
      </c>
      <c r="AN2329" s="3" t="s">
        <v>72</v>
      </c>
      <c r="AO2329" s="3" t="s">
        <v>63</v>
      </c>
      <c r="AP2329" s="3">
        <v>150.84468834176903</v>
      </c>
      <c r="AQ2329" s="3">
        <v>289.52507093457291</v>
      </c>
    </row>
    <row r="2330" spans="1:43" x14ac:dyDescent="0.25">
      <c r="A2330" s="2">
        <v>2329</v>
      </c>
      <c r="B2330" s="3" t="s">
        <v>43</v>
      </c>
      <c r="C2330" s="3" t="s">
        <v>44</v>
      </c>
      <c r="D2330" s="3" t="s">
        <v>45</v>
      </c>
      <c r="E2330" s="3" t="s">
        <v>46</v>
      </c>
      <c r="F2330" s="3">
        <v>0.56000000000000005</v>
      </c>
      <c r="G2330" s="3">
        <v>0.48</v>
      </c>
      <c r="H2330" s="3">
        <v>7.9504289505455805E-3</v>
      </c>
      <c r="I2330" s="3">
        <v>9.371991191287897</v>
      </c>
      <c r="J2330" s="3">
        <v>1.3777708340886301</v>
      </c>
      <c r="K2330" s="3">
        <v>7.4511350091473458E-2</v>
      </c>
      <c r="L2330" s="3">
        <v>1.0953869126555577E-2</v>
      </c>
      <c r="M2330" s="2">
        <v>1210</v>
      </c>
      <c r="N2330" s="3" t="s">
        <v>47</v>
      </c>
      <c r="O2330" s="3" t="s">
        <v>84</v>
      </c>
      <c r="P2330" s="3" t="s">
        <v>85</v>
      </c>
      <c r="Q2330" s="3">
        <v>83.713896858699997</v>
      </c>
      <c r="R2330" s="3" t="s">
        <v>50</v>
      </c>
      <c r="S2330" s="3" t="s">
        <v>51</v>
      </c>
      <c r="T2330" s="3" t="s">
        <v>86</v>
      </c>
      <c r="U2330" s="3" t="s">
        <v>53</v>
      </c>
      <c r="V2330" s="3" t="s">
        <v>71</v>
      </c>
      <c r="W2330" s="3" t="s">
        <v>55</v>
      </c>
      <c r="X2330" s="3" t="s">
        <v>87</v>
      </c>
      <c r="Y2330" s="3">
        <v>146</v>
      </c>
      <c r="Z2330" s="3">
        <v>17</v>
      </c>
      <c r="AA2330" s="3" t="s">
        <v>45</v>
      </c>
      <c r="AB2330" s="11">
        <v>84</v>
      </c>
      <c r="AC2330" s="3" t="s">
        <v>88</v>
      </c>
      <c r="AD2330" s="3" t="s">
        <v>58</v>
      </c>
      <c r="AE2330" s="3" t="s">
        <v>58</v>
      </c>
      <c r="AF2330" s="3" t="s">
        <v>58</v>
      </c>
      <c r="AG2330" s="3" t="s">
        <v>51</v>
      </c>
      <c r="AH2330" s="3" t="s">
        <v>59</v>
      </c>
      <c r="AI2330" s="3" t="s">
        <v>60</v>
      </c>
      <c r="AJ2330" s="3" t="s">
        <v>61</v>
      </c>
      <c r="AK2330" s="3" t="s">
        <v>58</v>
      </c>
      <c r="AL2330" s="3" t="s">
        <v>58</v>
      </c>
      <c r="AM2330" s="3" t="s">
        <v>58</v>
      </c>
      <c r="AN2330" s="3" t="s">
        <v>72</v>
      </c>
      <c r="AO2330" s="3" t="s">
        <v>63</v>
      </c>
      <c r="AP2330" s="3">
        <v>22.843791702656532</v>
      </c>
      <c r="AQ2330" s="3">
        <v>32.174244459350255</v>
      </c>
    </row>
    <row r="2331" spans="1:43" x14ac:dyDescent="0.25">
      <c r="A2331" s="2">
        <v>2330</v>
      </c>
      <c r="B2331" s="3" t="s">
        <v>43</v>
      </c>
      <c r="C2331" s="3" t="s">
        <v>44</v>
      </c>
      <c r="D2331" s="3" t="s">
        <v>45</v>
      </c>
      <c r="E2331" s="3" t="s">
        <v>46</v>
      </c>
      <c r="F2331" s="3">
        <v>0.56000000000000005</v>
      </c>
      <c r="G2331" s="3">
        <v>0.48</v>
      </c>
      <c r="H2331" s="3">
        <v>4.0508945201438502E-2</v>
      </c>
      <c r="I2331" s="3">
        <v>9.371991191287897</v>
      </c>
      <c r="J2331" s="3">
        <v>1.3777708340886301</v>
      </c>
      <c r="K2331" s="3">
        <v>0.37964947759624579</v>
      </c>
      <c r="L2331" s="3">
        <v>5.5812043218236539E-2</v>
      </c>
      <c r="M2331" s="2">
        <v>1210</v>
      </c>
      <c r="N2331" s="3" t="s">
        <v>47</v>
      </c>
      <c r="O2331" s="3" t="s">
        <v>84</v>
      </c>
      <c r="P2331" s="3" t="s">
        <v>85</v>
      </c>
      <c r="Q2331" s="3">
        <v>83.713896858699997</v>
      </c>
      <c r="R2331" s="3" t="s">
        <v>50</v>
      </c>
      <c r="S2331" s="3" t="s">
        <v>51</v>
      </c>
      <c r="T2331" s="3" t="s">
        <v>86</v>
      </c>
      <c r="U2331" s="3" t="s">
        <v>53</v>
      </c>
      <c r="V2331" s="3" t="s">
        <v>71</v>
      </c>
      <c r="W2331" s="3" t="s">
        <v>55</v>
      </c>
      <c r="X2331" s="3" t="s">
        <v>87</v>
      </c>
      <c r="Y2331" s="3">
        <v>146</v>
      </c>
      <c r="Z2331" s="3">
        <v>17</v>
      </c>
      <c r="AA2331" s="3" t="s">
        <v>45</v>
      </c>
      <c r="AB2331" s="11">
        <v>84</v>
      </c>
      <c r="AC2331" s="3" t="s">
        <v>88</v>
      </c>
      <c r="AD2331" s="3" t="s">
        <v>58</v>
      </c>
      <c r="AE2331" s="3" t="s">
        <v>58</v>
      </c>
      <c r="AF2331" s="3" t="s">
        <v>58</v>
      </c>
      <c r="AG2331" s="3" t="s">
        <v>51</v>
      </c>
      <c r="AH2331" s="3" t="s">
        <v>59</v>
      </c>
      <c r="AI2331" s="3" t="s">
        <v>60</v>
      </c>
      <c r="AJ2331" s="3" t="s">
        <v>61</v>
      </c>
      <c r="AK2331" s="3" t="s">
        <v>58</v>
      </c>
      <c r="AL2331" s="3" t="s">
        <v>58</v>
      </c>
      <c r="AM2331" s="3" t="s">
        <v>58</v>
      </c>
      <c r="AN2331" s="3" t="s">
        <v>72</v>
      </c>
      <c r="AO2331" s="3" t="s">
        <v>63</v>
      </c>
      <c r="AP2331" s="3">
        <v>70.701134234765149</v>
      </c>
      <c r="AQ2331" s="3">
        <v>163.9338850530911</v>
      </c>
    </row>
    <row r="2332" spans="1:43" x14ac:dyDescent="0.25">
      <c r="A2332" s="2">
        <v>2331</v>
      </c>
      <c r="B2332" s="3" t="s">
        <v>43</v>
      </c>
      <c r="C2332" s="3" t="s">
        <v>44</v>
      </c>
      <c r="D2332" s="3" t="s">
        <v>45</v>
      </c>
      <c r="E2332" s="3" t="s">
        <v>46</v>
      </c>
      <c r="F2332" s="3">
        <v>0.56000000000000005</v>
      </c>
      <c r="G2332" s="3">
        <v>0.48</v>
      </c>
      <c r="H2332" s="3">
        <v>2.0498664855926E-2</v>
      </c>
      <c r="I2332" s="3">
        <v>9.371991191287897</v>
      </c>
      <c r="J2332" s="3">
        <v>1.3777708340886301</v>
      </c>
      <c r="K2332" s="3">
        <v>0.19211330646290126</v>
      </c>
      <c r="L2332" s="3">
        <v>2.8242462576252455E-2</v>
      </c>
      <c r="M2332" s="2">
        <v>1210</v>
      </c>
      <c r="N2332" s="3" t="s">
        <v>47</v>
      </c>
      <c r="O2332" s="3" t="s">
        <v>84</v>
      </c>
      <c r="P2332" s="3" t="s">
        <v>85</v>
      </c>
      <c r="Q2332" s="3">
        <v>83.713896858699997</v>
      </c>
      <c r="R2332" s="3" t="s">
        <v>50</v>
      </c>
      <c r="S2332" s="3" t="s">
        <v>51</v>
      </c>
      <c r="T2332" s="3" t="s">
        <v>86</v>
      </c>
      <c r="U2332" s="3" t="s">
        <v>53</v>
      </c>
      <c r="V2332" s="3" t="s">
        <v>71</v>
      </c>
      <c r="W2332" s="3" t="s">
        <v>55</v>
      </c>
      <c r="X2332" s="3" t="s">
        <v>87</v>
      </c>
      <c r="Y2332" s="3">
        <v>146</v>
      </c>
      <c r="Z2332" s="3">
        <v>17</v>
      </c>
      <c r="AA2332" s="3" t="s">
        <v>45</v>
      </c>
      <c r="AB2332" s="11">
        <v>84</v>
      </c>
      <c r="AC2332" s="3" t="s">
        <v>88</v>
      </c>
      <c r="AD2332" s="3" t="s">
        <v>58</v>
      </c>
      <c r="AE2332" s="3" t="s">
        <v>58</v>
      </c>
      <c r="AF2332" s="3" t="s">
        <v>58</v>
      </c>
      <c r="AG2332" s="3" t="s">
        <v>51</v>
      </c>
      <c r="AH2332" s="3" t="s">
        <v>59</v>
      </c>
      <c r="AI2332" s="3" t="s">
        <v>60</v>
      </c>
      <c r="AJ2332" s="3" t="s">
        <v>61</v>
      </c>
      <c r="AK2332" s="3" t="s">
        <v>58</v>
      </c>
      <c r="AL2332" s="3" t="s">
        <v>58</v>
      </c>
      <c r="AM2332" s="3" t="s">
        <v>58</v>
      </c>
      <c r="AN2332" s="3" t="s">
        <v>72</v>
      </c>
      <c r="AO2332" s="3" t="s">
        <v>63</v>
      </c>
      <c r="AP2332" s="3">
        <v>39.604746118336074</v>
      </c>
      <c r="AQ2332" s="3">
        <v>82.955153522829207</v>
      </c>
    </row>
    <row r="2333" spans="1:43" x14ac:dyDescent="0.25">
      <c r="A2333" s="2">
        <v>2332</v>
      </c>
      <c r="B2333" s="3" t="s">
        <v>43</v>
      </c>
      <c r="C2333" s="3" t="s">
        <v>44</v>
      </c>
      <c r="D2333" s="3" t="s">
        <v>45</v>
      </c>
      <c r="E2333" s="3" t="s">
        <v>46</v>
      </c>
      <c r="F2333" s="3">
        <v>0.56000000000000005</v>
      </c>
      <c r="G2333" s="3">
        <v>0.48</v>
      </c>
      <c r="H2333" s="3">
        <v>0.25741746958200701</v>
      </c>
      <c r="I2333" s="3">
        <v>9.3977177870610085</v>
      </c>
      <c r="J2333" s="3">
        <v>1.3814949856756646</v>
      </c>
      <c r="K2333" s="3">
        <v>2.4191367325910633</v>
      </c>
      <c r="L2333" s="3">
        <v>0.35562094345286061</v>
      </c>
      <c r="M2333" s="2">
        <v>1210</v>
      </c>
      <c r="N2333" s="3" t="s">
        <v>47</v>
      </c>
      <c r="O2333" s="3" t="s">
        <v>84</v>
      </c>
      <c r="P2333" s="3" t="s">
        <v>85</v>
      </c>
      <c r="Q2333" s="3">
        <v>83.713896858699997</v>
      </c>
      <c r="R2333" s="3" t="s">
        <v>50</v>
      </c>
      <c r="S2333" s="3" t="s">
        <v>51</v>
      </c>
      <c r="T2333" s="3" t="s">
        <v>86</v>
      </c>
      <c r="U2333" s="3" t="s">
        <v>53</v>
      </c>
      <c r="V2333" s="3" t="s">
        <v>71</v>
      </c>
      <c r="W2333" s="3" t="s">
        <v>55</v>
      </c>
      <c r="X2333" s="3" t="s">
        <v>87</v>
      </c>
      <c r="Y2333" s="3">
        <v>146</v>
      </c>
      <c r="Z2333" s="3">
        <v>17</v>
      </c>
      <c r="AA2333" s="3" t="s">
        <v>45</v>
      </c>
      <c r="AB2333" s="11">
        <v>84</v>
      </c>
      <c r="AC2333" s="3" t="s">
        <v>88</v>
      </c>
      <c r="AD2333" s="3" t="s">
        <v>58</v>
      </c>
      <c r="AE2333" s="3" t="s">
        <v>58</v>
      </c>
      <c r="AF2333" s="3" t="s">
        <v>58</v>
      </c>
      <c r="AG2333" s="3" t="s">
        <v>51</v>
      </c>
      <c r="AH2333" s="3" t="s">
        <v>59</v>
      </c>
      <c r="AI2333" s="3" t="s">
        <v>60</v>
      </c>
      <c r="AJ2333" s="3" t="s">
        <v>61</v>
      </c>
      <c r="AK2333" s="3" t="s">
        <v>58</v>
      </c>
      <c r="AL2333" s="3" t="s">
        <v>58</v>
      </c>
      <c r="AM2333" s="3" t="s">
        <v>58</v>
      </c>
      <c r="AN2333" s="3" t="s">
        <v>72</v>
      </c>
      <c r="AO2333" s="3" t="s">
        <v>63</v>
      </c>
      <c r="AP2333" s="3">
        <v>131.39564908014978</v>
      </c>
      <c r="AQ2333" s="3">
        <v>1041.7315400158998</v>
      </c>
    </row>
    <row r="2334" spans="1:43" x14ac:dyDescent="0.25">
      <c r="A2334" s="2">
        <v>2333</v>
      </c>
      <c r="B2334" s="3" t="s">
        <v>43</v>
      </c>
      <c r="C2334" s="3" t="s">
        <v>44</v>
      </c>
      <c r="D2334" s="3" t="s">
        <v>45</v>
      </c>
      <c r="E2334" s="3" t="s">
        <v>46</v>
      </c>
      <c r="F2334" s="3">
        <v>0.56000000000000005</v>
      </c>
      <c r="G2334" s="3">
        <v>0.48</v>
      </c>
      <c r="H2334" s="3">
        <v>0.21799161506279199</v>
      </c>
      <c r="I2334" s="3">
        <v>9.3977177870610085</v>
      </c>
      <c r="J2334" s="3">
        <v>1.3814949856756646</v>
      </c>
      <c r="K2334" s="3">
        <v>2.048623678305757</v>
      </c>
      <c r="L2334" s="3">
        <v>0.30115432312858681</v>
      </c>
      <c r="M2334" s="2">
        <v>1210</v>
      </c>
      <c r="N2334" s="3" t="s">
        <v>47</v>
      </c>
      <c r="O2334" s="3" t="s">
        <v>84</v>
      </c>
      <c r="P2334" s="3" t="s">
        <v>85</v>
      </c>
      <c r="Q2334" s="3">
        <v>83.713896858699997</v>
      </c>
      <c r="R2334" s="3" t="s">
        <v>50</v>
      </c>
      <c r="S2334" s="3" t="s">
        <v>51</v>
      </c>
      <c r="T2334" s="3" t="s">
        <v>86</v>
      </c>
      <c r="U2334" s="3" t="s">
        <v>53</v>
      </c>
      <c r="V2334" s="3" t="s">
        <v>71</v>
      </c>
      <c r="W2334" s="3" t="s">
        <v>55</v>
      </c>
      <c r="X2334" s="3" t="s">
        <v>87</v>
      </c>
      <c r="Y2334" s="3">
        <v>146</v>
      </c>
      <c r="Z2334" s="3">
        <v>17</v>
      </c>
      <c r="AA2334" s="3" t="s">
        <v>45</v>
      </c>
      <c r="AB2334" s="11">
        <v>84</v>
      </c>
      <c r="AC2334" s="3" t="s">
        <v>88</v>
      </c>
      <c r="AD2334" s="3" t="s">
        <v>58</v>
      </c>
      <c r="AE2334" s="3" t="s">
        <v>58</v>
      </c>
      <c r="AF2334" s="3" t="s">
        <v>58</v>
      </c>
      <c r="AG2334" s="3" t="s">
        <v>51</v>
      </c>
      <c r="AH2334" s="3" t="s">
        <v>59</v>
      </c>
      <c r="AI2334" s="3" t="s">
        <v>60</v>
      </c>
      <c r="AJ2334" s="3" t="s">
        <v>61</v>
      </c>
      <c r="AK2334" s="3" t="s">
        <v>58</v>
      </c>
      <c r="AL2334" s="3" t="s">
        <v>58</v>
      </c>
      <c r="AM2334" s="3" t="s">
        <v>58</v>
      </c>
      <c r="AN2334" s="3" t="s">
        <v>72</v>
      </c>
      <c r="AO2334" s="3" t="s">
        <v>63</v>
      </c>
      <c r="AP2334" s="3">
        <v>122.18627151142633</v>
      </c>
      <c r="AQ2334" s="3">
        <v>882.18076744620657</v>
      </c>
    </row>
    <row r="2335" spans="1:43" x14ac:dyDescent="0.25">
      <c r="A2335" s="2">
        <v>2334</v>
      </c>
      <c r="B2335" s="3" t="s">
        <v>43</v>
      </c>
      <c r="C2335" s="3" t="s">
        <v>44</v>
      </c>
      <c r="D2335" s="3" t="s">
        <v>45</v>
      </c>
      <c r="E2335" s="3" t="s">
        <v>46</v>
      </c>
      <c r="F2335" s="3">
        <v>0.56000000000000005</v>
      </c>
      <c r="G2335" s="3">
        <v>0.48</v>
      </c>
      <c r="H2335" s="3">
        <v>0.14235436918420999</v>
      </c>
      <c r="I2335" s="3">
        <v>9.3977177870610085</v>
      </c>
      <c r="J2335" s="3">
        <v>1.3814949856756646</v>
      </c>
      <c r="K2335" s="3">
        <v>1.3378061873482998</v>
      </c>
      <c r="L2335" s="3">
        <v>0.19666184721700847</v>
      </c>
      <c r="M2335" s="2">
        <v>1210</v>
      </c>
      <c r="N2335" s="3" t="s">
        <v>47</v>
      </c>
      <c r="O2335" s="3" t="s">
        <v>84</v>
      </c>
      <c r="P2335" s="3" t="s">
        <v>85</v>
      </c>
      <c r="Q2335" s="3">
        <v>83.713896858699997</v>
      </c>
      <c r="R2335" s="3" t="s">
        <v>50</v>
      </c>
      <c r="S2335" s="3" t="s">
        <v>51</v>
      </c>
      <c r="T2335" s="3" t="s">
        <v>86</v>
      </c>
      <c r="U2335" s="3" t="s">
        <v>53</v>
      </c>
      <c r="V2335" s="3" t="s">
        <v>71</v>
      </c>
      <c r="W2335" s="3" t="s">
        <v>55</v>
      </c>
      <c r="X2335" s="3" t="s">
        <v>87</v>
      </c>
      <c r="Y2335" s="3">
        <v>146</v>
      </c>
      <c r="Z2335" s="3">
        <v>17</v>
      </c>
      <c r="AA2335" s="3" t="s">
        <v>45</v>
      </c>
      <c r="AB2335" s="11">
        <v>84</v>
      </c>
      <c r="AC2335" s="3" t="s">
        <v>88</v>
      </c>
      <c r="AD2335" s="3" t="s">
        <v>58</v>
      </c>
      <c r="AE2335" s="3" t="s">
        <v>58</v>
      </c>
      <c r="AF2335" s="3" t="s">
        <v>58</v>
      </c>
      <c r="AG2335" s="3" t="s">
        <v>51</v>
      </c>
      <c r="AH2335" s="3" t="s">
        <v>59</v>
      </c>
      <c r="AI2335" s="3" t="s">
        <v>60</v>
      </c>
      <c r="AJ2335" s="3" t="s">
        <v>61</v>
      </c>
      <c r="AK2335" s="3" t="s">
        <v>58</v>
      </c>
      <c r="AL2335" s="3" t="s">
        <v>58</v>
      </c>
      <c r="AM2335" s="3" t="s">
        <v>58</v>
      </c>
      <c r="AN2335" s="3" t="s">
        <v>72</v>
      </c>
      <c r="AO2335" s="3" t="s">
        <v>63</v>
      </c>
      <c r="AP2335" s="3">
        <v>124.67460767673283</v>
      </c>
      <c r="AQ2335" s="3">
        <v>576.08769318981945</v>
      </c>
    </row>
    <row r="2336" spans="1:43" x14ac:dyDescent="0.25">
      <c r="A2336" s="2">
        <v>2335</v>
      </c>
      <c r="B2336" s="3" t="s">
        <v>89</v>
      </c>
      <c r="C2336" s="3" t="s">
        <v>44</v>
      </c>
      <c r="D2336" s="3" t="s">
        <v>45</v>
      </c>
      <c r="E2336" s="3" t="s">
        <v>46</v>
      </c>
      <c r="F2336" s="3">
        <v>0.56000000000000005</v>
      </c>
      <c r="G2336" s="3">
        <v>0.48</v>
      </c>
      <c r="H2336" s="3">
        <v>4.7053446086732002E-2</v>
      </c>
      <c r="I2336" s="3">
        <v>9.4459340857146117</v>
      </c>
      <c r="J2336" s="3">
        <v>1.3884790303794317</v>
      </c>
      <c r="K2336" s="3">
        <v>0.4444637502409966</v>
      </c>
      <c r="L2336" s="3">
        <v>6.5332723198516518E-2</v>
      </c>
      <c r="M2336" s="2">
        <v>1210</v>
      </c>
      <c r="N2336" s="3" t="s">
        <v>47</v>
      </c>
      <c r="O2336" s="3" t="s">
        <v>84</v>
      </c>
      <c r="P2336" s="3" t="s">
        <v>85</v>
      </c>
      <c r="Q2336" s="3">
        <v>83.713896858699997</v>
      </c>
      <c r="R2336" s="3" t="s">
        <v>50</v>
      </c>
      <c r="S2336" s="3" t="s">
        <v>51</v>
      </c>
      <c r="T2336" s="3" t="s">
        <v>86</v>
      </c>
      <c r="U2336" s="3" t="s">
        <v>53</v>
      </c>
      <c r="V2336" s="3" t="s">
        <v>71</v>
      </c>
      <c r="W2336" s="3" t="s">
        <v>55</v>
      </c>
      <c r="X2336" s="3" t="s">
        <v>87</v>
      </c>
      <c r="Y2336" s="3">
        <v>146</v>
      </c>
      <c r="Z2336" s="3">
        <v>17</v>
      </c>
      <c r="AA2336" s="3" t="s">
        <v>45</v>
      </c>
      <c r="AB2336" s="11">
        <v>84</v>
      </c>
      <c r="AC2336" s="3" t="s">
        <v>88</v>
      </c>
      <c r="AD2336" s="3" t="s">
        <v>58</v>
      </c>
      <c r="AE2336" s="3" t="s">
        <v>58</v>
      </c>
      <c r="AF2336" s="3" t="s">
        <v>58</v>
      </c>
      <c r="AG2336" s="3" t="s">
        <v>51</v>
      </c>
      <c r="AH2336" s="3" t="s">
        <v>59</v>
      </c>
      <c r="AI2336" s="3" t="s">
        <v>60</v>
      </c>
      <c r="AJ2336" s="3" t="s">
        <v>61</v>
      </c>
      <c r="AK2336" s="3" t="s">
        <v>58</v>
      </c>
      <c r="AL2336" s="3" t="s">
        <v>58</v>
      </c>
      <c r="AM2336" s="3" t="s">
        <v>58</v>
      </c>
      <c r="AN2336" s="3" t="s">
        <v>72</v>
      </c>
      <c r="AO2336" s="3" t="s">
        <v>63</v>
      </c>
      <c r="AP2336" s="3">
        <v>56.65234322114155</v>
      </c>
      <c r="AQ2336" s="3">
        <v>190.41854049214373</v>
      </c>
    </row>
    <row r="2337" spans="1:43" x14ac:dyDescent="0.25">
      <c r="A2337" s="2">
        <v>2336</v>
      </c>
      <c r="B2337" s="3" t="s">
        <v>89</v>
      </c>
      <c r="C2337" s="3" t="s">
        <v>44</v>
      </c>
      <c r="D2337" s="3" t="s">
        <v>45</v>
      </c>
      <c r="E2337" s="3" t="s">
        <v>46</v>
      </c>
      <c r="F2337" s="3">
        <v>0.56000000000000005</v>
      </c>
      <c r="G2337" s="3">
        <v>0.48</v>
      </c>
      <c r="H2337" s="3">
        <v>7.8052324076539101E-2</v>
      </c>
      <c r="I2337" s="3">
        <v>9.4459340857146117</v>
      </c>
      <c r="J2337" s="3">
        <v>1.3884790303794317</v>
      </c>
      <c r="K2337" s="3">
        <v>0.73727710846382399</v>
      </c>
      <c r="L2337" s="3">
        <v>0.10837401525265418</v>
      </c>
      <c r="M2337" s="2">
        <v>1210</v>
      </c>
      <c r="N2337" s="3" t="s">
        <v>47</v>
      </c>
      <c r="O2337" s="3" t="s">
        <v>84</v>
      </c>
      <c r="P2337" s="3" t="s">
        <v>85</v>
      </c>
      <c r="Q2337" s="3">
        <v>83.713896858699997</v>
      </c>
      <c r="R2337" s="3" t="s">
        <v>50</v>
      </c>
      <c r="S2337" s="3" t="s">
        <v>51</v>
      </c>
      <c r="T2337" s="3" t="s">
        <v>86</v>
      </c>
      <c r="U2337" s="3" t="s">
        <v>53</v>
      </c>
      <c r="V2337" s="3" t="s">
        <v>71</v>
      </c>
      <c r="W2337" s="3" t="s">
        <v>55</v>
      </c>
      <c r="X2337" s="3" t="s">
        <v>87</v>
      </c>
      <c r="Y2337" s="3">
        <v>146</v>
      </c>
      <c r="Z2337" s="3">
        <v>17</v>
      </c>
      <c r="AA2337" s="3" t="s">
        <v>45</v>
      </c>
      <c r="AB2337" s="11">
        <v>84</v>
      </c>
      <c r="AC2337" s="3" t="s">
        <v>88</v>
      </c>
      <c r="AD2337" s="3" t="s">
        <v>58</v>
      </c>
      <c r="AE2337" s="3" t="s">
        <v>58</v>
      </c>
      <c r="AF2337" s="3" t="s">
        <v>58</v>
      </c>
      <c r="AG2337" s="3" t="s">
        <v>51</v>
      </c>
      <c r="AH2337" s="3" t="s">
        <v>59</v>
      </c>
      <c r="AI2337" s="3" t="s">
        <v>60</v>
      </c>
      <c r="AJ2337" s="3" t="s">
        <v>61</v>
      </c>
      <c r="AK2337" s="3" t="s">
        <v>58</v>
      </c>
      <c r="AL2337" s="3" t="s">
        <v>58</v>
      </c>
      <c r="AM2337" s="3" t="s">
        <v>58</v>
      </c>
      <c r="AN2337" s="3" t="s">
        <v>72</v>
      </c>
      <c r="AO2337" s="3" t="s">
        <v>63</v>
      </c>
      <c r="AP2337" s="3">
        <v>84.513001778242</v>
      </c>
      <c r="AQ2337" s="3">
        <v>315.8665489723885</v>
      </c>
    </row>
    <row r="2338" spans="1:43" x14ac:dyDescent="0.25">
      <c r="A2338" s="2">
        <v>2337</v>
      </c>
      <c r="B2338" s="3" t="s">
        <v>89</v>
      </c>
      <c r="C2338" s="3" t="s">
        <v>44</v>
      </c>
      <c r="D2338" s="3" t="s">
        <v>45</v>
      </c>
      <c r="E2338" s="3" t="s">
        <v>46</v>
      </c>
      <c r="F2338" s="3">
        <v>0.56000000000000005</v>
      </c>
      <c r="G2338" s="3">
        <v>0.48</v>
      </c>
      <c r="H2338" s="3">
        <v>1.0430811130361999E-3</v>
      </c>
      <c r="I2338" s="3">
        <v>9.4459340857146117</v>
      </c>
      <c r="J2338" s="3">
        <v>1.3884790303794317</v>
      </c>
      <c r="K2338" s="3">
        <v>9.8528754397937766E-3</v>
      </c>
      <c r="L2338" s="3">
        <v>1.4482962524356012E-3</v>
      </c>
      <c r="M2338" s="2">
        <v>1210</v>
      </c>
      <c r="N2338" s="3" t="s">
        <v>47</v>
      </c>
      <c r="O2338" s="3" t="s">
        <v>84</v>
      </c>
      <c r="P2338" s="3" t="s">
        <v>85</v>
      </c>
      <c r="Q2338" s="3">
        <v>83.713896858699997</v>
      </c>
      <c r="R2338" s="3" t="s">
        <v>50</v>
      </c>
      <c r="S2338" s="3" t="s">
        <v>51</v>
      </c>
      <c r="T2338" s="3" t="s">
        <v>86</v>
      </c>
      <c r="U2338" s="3" t="s">
        <v>53</v>
      </c>
      <c r="V2338" s="3" t="s">
        <v>71</v>
      </c>
      <c r="W2338" s="3" t="s">
        <v>55</v>
      </c>
      <c r="X2338" s="3" t="s">
        <v>87</v>
      </c>
      <c r="Y2338" s="3">
        <v>146</v>
      </c>
      <c r="Z2338" s="3">
        <v>17</v>
      </c>
      <c r="AA2338" s="3" t="s">
        <v>45</v>
      </c>
      <c r="AB2338" s="11">
        <v>84</v>
      </c>
      <c r="AC2338" s="3" t="s">
        <v>88</v>
      </c>
      <c r="AD2338" s="3" t="s">
        <v>58</v>
      </c>
      <c r="AE2338" s="3" t="s">
        <v>58</v>
      </c>
      <c r="AF2338" s="3" t="s">
        <v>58</v>
      </c>
      <c r="AG2338" s="3" t="s">
        <v>51</v>
      </c>
      <c r="AH2338" s="3" t="s">
        <v>59</v>
      </c>
      <c r="AI2338" s="3" t="s">
        <v>60</v>
      </c>
      <c r="AJ2338" s="3" t="s">
        <v>61</v>
      </c>
      <c r="AK2338" s="3" t="s">
        <v>58</v>
      </c>
      <c r="AL2338" s="3" t="s">
        <v>58</v>
      </c>
      <c r="AM2338" s="3" t="s">
        <v>58</v>
      </c>
      <c r="AN2338" s="3" t="s">
        <v>72</v>
      </c>
      <c r="AO2338" s="3" t="s">
        <v>63</v>
      </c>
      <c r="AP2338" s="3">
        <v>9.6369821828811748</v>
      </c>
      <c r="AQ2338" s="3">
        <v>4.2211995013747039</v>
      </c>
    </row>
    <row r="2339" spans="1:43" x14ac:dyDescent="0.25">
      <c r="A2339" s="2">
        <v>2338</v>
      </c>
      <c r="B2339" s="3" t="s">
        <v>89</v>
      </c>
      <c r="C2339" s="3" t="s">
        <v>44</v>
      </c>
      <c r="D2339" s="3" t="s">
        <v>45</v>
      </c>
      <c r="E2339" s="3" t="s">
        <v>46</v>
      </c>
      <c r="F2339" s="3">
        <v>0.56000000000000005</v>
      </c>
      <c r="G2339" s="3">
        <v>0.48</v>
      </c>
      <c r="H2339" s="3">
        <v>7.6055133822507401E-3</v>
      </c>
      <c r="I2339" s="3">
        <v>9.4459340857146117</v>
      </c>
      <c r="J2339" s="3">
        <v>1.3884790303794317</v>
      </c>
      <c r="K2339" s="3">
        <v>7.1841178096760883E-2</v>
      </c>
      <c r="L2339" s="3">
        <v>1.05600958465253E-2</v>
      </c>
      <c r="M2339" s="2">
        <v>1210</v>
      </c>
      <c r="N2339" s="3" t="s">
        <v>47</v>
      </c>
      <c r="O2339" s="3" t="s">
        <v>84</v>
      </c>
      <c r="P2339" s="3" t="s">
        <v>85</v>
      </c>
      <c r="Q2339" s="3">
        <v>83.713896858699997</v>
      </c>
      <c r="R2339" s="3" t="s">
        <v>50</v>
      </c>
      <c r="S2339" s="3" t="s">
        <v>51</v>
      </c>
      <c r="T2339" s="3" t="s">
        <v>86</v>
      </c>
      <c r="U2339" s="3" t="s">
        <v>53</v>
      </c>
      <c r="V2339" s="3" t="s">
        <v>71</v>
      </c>
      <c r="W2339" s="3" t="s">
        <v>55</v>
      </c>
      <c r="X2339" s="3" t="s">
        <v>87</v>
      </c>
      <c r="Y2339" s="3">
        <v>146</v>
      </c>
      <c r="Z2339" s="3">
        <v>17</v>
      </c>
      <c r="AA2339" s="3" t="s">
        <v>45</v>
      </c>
      <c r="AB2339" s="11">
        <v>84</v>
      </c>
      <c r="AC2339" s="3" t="s">
        <v>88</v>
      </c>
      <c r="AD2339" s="3" t="s">
        <v>58</v>
      </c>
      <c r="AE2339" s="3" t="s">
        <v>58</v>
      </c>
      <c r="AF2339" s="3" t="s">
        <v>58</v>
      </c>
      <c r="AG2339" s="3" t="s">
        <v>51</v>
      </c>
      <c r="AH2339" s="3" t="s">
        <v>59</v>
      </c>
      <c r="AI2339" s="3" t="s">
        <v>60</v>
      </c>
      <c r="AJ2339" s="3" t="s">
        <v>61</v>
      </c>
      <c r="AK2339" s="3" t="s">
        <v>58</v>
      </c>
      <c r="AL2339" s="3" t="s">
        <v>58</v>
      </c>
      <c r="AM2339" s="3" t="s">
        <v>58</v>
      </c>
      <c r="AN2339" s="3" t="s">
        <v>72</v>
      </c>
      <c r="AO2339" s="3" t="s">
        <v>63</v>
      </c>
      <c r="AP2339" s="3">
        <v>61.579077732350719</v>
      </c>
      <c r="AQ2339" s="3">
        <v>30.778420676610573</v>
      </c>
    </row>
    <row r="2340" spans="1:43" x14ac:dyDescent="0.25">
      <c r="A2340" s="2">
        <v>2339</v>
      </c>
      <c r="B2340" s="3" t="s">
        <v>89</v>
      </c>
      <c r="C2340" s="3" t="s">
        <v>44</v>
      </c>
      <c r="D2340" s="3" t="s">
        <v>45</v>
      </c>
      <c r="E2340" s="3" t="s">
        <v>46</v>
      </c>
      <c r="F2340" s="3">
        <v>0.56000000000000005</v>
      </c>
      <c r="G2340" s="3">
        <v>0.48</v>
      </c>
      <c r="H2340" s="3">
        <v>3.5126819284723599E-3</v>
      </c>
      <c r="I2340" s="3">
        <v>9.4459340857146117</v>
      </c>
      <c r="J2340" s="3">
        <v>1.3884790303794317</v>
      </c>
      <c r="K2340" s="3">
        <v>3.3180561960430802E-2</v>
      </c>
      <c r="L2340" s="3">
        <v>4.8772851980766543E-3</v>
      </c>
      <c r="M2340" s="2">
        <v>1210</v>
      </c>
      <c r="N2340" s="3" t="s">
        <v>47</v>
      </c>
      <c r="O2340" s="3" t="s">
        <v>84</v>
      </c>
      <c r="P2340" s="3" t="s">
        <v>85</v>
      </c>
      <c r="Q2340" s="3">
        <v>83.713896858699997</v>
      </c>
      <c r="R2340" s="3" t="s">
        <v>50</v>
      </c>
      <c r="S2340" s="3" t="s">
        <v>51</v>
      </c>
      <c r="T2340" s="3" t="s">
        <v>86</v>
      </c>
      <c r="U2340" s="3" t="s">
        <v>53</v>
      </c>
      <c r="V2340" s="3" t="s">
        <v>71</v>
      </c>
      <c r="W2340" s="3" t="s">
        <v>55</v>
      </c>
      <c r="X2340" s="3" t="s">
        <v>87</v>
      </c>
      <c r="Y2340" s="3">
        <v>146</v>
      </c>
      <c r="Z2340" s="3">
        <v>17</v>
      </c>
      <c r="AA2340" s="3" t="s">
        <v>45</v>
      </c>
      <c r="AB2340" s="11">
        <v>84</v>
      </c>
      <c r="AC2340" s="3" t="s">
        <v>88</v>
      </c>
      <c r="AD2340" s="3" t="s">
        <v>58</v>
      </c>
      <c r="AE2340" s="3" t="s">
        <v>58</v>
      </c>
      <c r="AF2340" s="3" t="s">
        <v>58</v>
      </c>
      <c r="AG2340" s="3" t="s">
        <v>51</v>
      </c>
      <c r="AH2340" s="3" t="s">
        <v>59</v>
      </c>
      <c r="AI2340" s="3" t="s">
        <v>60</v>
      </c>
      <c r="AJ2340" s="3" t="s">
        <v>61</v>
      </c>
      <c r="AK2340" s="3" t="s">
        <v>58</v>
      </c>
      <c r="AL2340" s="3" t="s">
        <v>58</v>
      </c>
      <c r="AM2340" s="3" t="s">
        <v>58</v>
      </c>
      <c r="AN2340" s="3" t="s">
        <v>72</v>
      </c>
      <c r="AO2340" s="3" t="s">
        <v>63</v>
      </c>
      <c r="AP2340" s="3">
        <v>34.774197769019722</v>
      </c>
      <c r="AQ2340" s="3">
        <v>14.215319422086786</v>
      </c>
    </row>
    <row r="2341" spans="1:43" x14ac:dyDescent="0.25">
      <c r="A2341" s="2">
        <v>2340</v>
      </c>
      <c r="B2341" s="3" t="s">
        <v>43</v>
      </c>
      <c r="C2341" s="3" t="s">
        <v>44</v>
      </c>
      <c r="D2341" s="3" t="s">
        <v>45</v>
      </c>
      <c r="E2341" s="3" t="s">
        <v>46</v>
      </c>
      <c r="F2341" s="3">
        <v>0.56000000000000005</v>
      </c>
      <c r="G2341" s="3">
        <v>0.48</v>
      </c>
      <c r="H2341" s="3">
        <v>9.9852115088583604E-2</v>
      </c>
      <c r="I2341" s="3">
        <v>9.4459340857146117</v>
      </c>
      <c r="J2341" s="3">
        <v>1.3884790303794317</v>
      </c>
      <c r="K2341" s="3">
        <v>0.94319649744595013</v>
      </c>
      <c r="L2341" s="3">
        <v>0.13864256793953197</v>
      </c>
      <c r="M2341" s="2">
        <v>1210</v>
      </c>
      <c r="N2341" s="3" t="s">
        <v>47</v>
      </c>
      <c r="O2341" s="3" t="s">
        <v>84</v>
      </c>
      <c r="P2341" s="3" t="s">
        <v>85</v>
      </c>
      <c r="Q2341" s="3">
        <v>83.713896858699997</v>
      </c>
      <c r="R2341" s="3" t="s">
        <v>50</v>
      </c>
      <c r="S2341" s="3" t="s">
        <v>51</v>
      </c>
      <c r="T2341" s="3" t="s">
        <v>86</v>
      </c>
      <c r="U2341" s="3" t="s">
        <v>53</v>
      </c>
      <c r="V2341" s="3" t="s">
        <v>71</v>
      </c>
      <c r="W2341" s="3" t="s">
        <v>55</v>
      </c>
      <c r="X2341" s="3" t="s">
        <v>87</v>
      </c>
      <c r="Y2341" s="3">
        <v>146</v>
      </c>
      <c r="Z2341" s="3">
        <v>17</v>
      </c>
      <c r="AA2341" s="3" t="s">
        <v>45</v>
      </c>
      <c r="AB2341" s="11">
        <v>84</v>
      </c>
      <c r="AC2341" s="3" t="s">
        <v>88</v>
      </c>
      <c r="AD2341" s="3" t="s">
        <v>58</v>
      </c>
      <c r="AE2341" s="3" t="s">
        <v>58</v>
      </c>
      <c r="AF2341" s="3" t="s">
        <v>58</v>
      </c>
      <c r="AG2341" s="3" t="s">
        <v>51</v>
      </c>
      <c r="AH2341" s="3" t="s">
        <v>59</v>
      </c>
      <c r="AI2341" s="3" t="s">
        <v>60</v>
      </c>
      <c r="AJ2341" s="3" t="s">
        <v>61</v>
      </c>
      <c r="AK2341" s="3" t="s">
        <v>58</v>
      </c>
      <c r="AL2341" s="3" t="s">
        <v>58</v>
      </c>
      <c r="AM2341" s="3" t="s">
        <v>58</v>
      </c>
      <c r="AN2341" s="3" t="s">
        <v>72</v>
      </c>
      <c r="AO2341" s="3" t="s">
        <v>63</v>
      </c>
      <c r="AP2341" s="3">
        <v>81.579239967185487</v>
      </c>
      <c r="AQ2341" s="3">
        <v>404.08717323645868</v>
      </c>
    </row>
    <row r="2342" spans="1:43" x14ac:dyDescent="0.25">
      <c r="A2342" s="2">
        <v>2341</v>
      </c>
      <c r="B2342" s="3" t="s">
        <v>43</v>
      </c>
      <c r="C2342" s="3" t="s">
        <v>44</v>
      </c>
      <c r="D2342" s="3" t="s">
        <v>45</v>
      </c>
      <c r="E2342" s="3" t="s">
        <v>46</v>
      </c>
      <c r="F2342" s="3">
        <v>0.56000000000000005</v>
      </c>
      <c r="G2342" s="3">
        <v>0.48</v>
      </c>
      <c r="H2342" s="3">
        <v>0.20175933551832001</v>
      </c>
      <c r="I2342" s="3">
        <v>9.4459340857146117</v>
      </c>
      <c r="J2342" s="3">
        <v>1.3884790303794317</v>
      </c>
      <c r="K2342" s="3">
        <v>1.9058053844836298</v>
      </c>
      <c r="L2342" s="3">
        <v>0.2801386065504754</v>
      </c>
      <c r="M2342" s="2">
        <v>1210</v>
      </c>
      <c r="N2342" s="3" t="s">
        <v>47</v>
      </c>
      <c r="O2342" s="3" t="s">
        <v>84</v>
      </c>
      <c r="P2342" s="3" t="s">
        <v>85</v>
      </c>
      <c r="Q2342" s="3">
        <v>83.713896858699997</v>
      </c>
      <c r="R2342" s="3" t="s">
        <v>50</v>
      </c>
      <c r="S2342" s="3" t="s">
        <v>51</v>
      </c>
      <c r="T2342" s="3" t="s">
        <v>86</v>
      </c>
      <c r="U2342" s="3" t="s">
        <v>53</v>
      </c>
      <c r="V2342" s="3" t="s">
        <v>71</v>
      </c>
      <c r="W2342" s="3" t="s">
        <v>55</v>
      </c>
      <c r="X2342" s="3" t="s">
        <v>87</v>
      </c>
      <c r="Y2342" s="3">
        <v>146</v>
      </c>
      <c r="Z2342" s="3">
        <v>17</v>
      </c>
      <c r="AA2342" s="3" t="s">
        <v>45</v>
      </c>
      <c r="AB2342" s="11">
        <v>84</v>
      </c>
      <c r="AC2342" s="3" t="s">
        <v>88</v>
      </c>
      <c r="AD2342" s="3" t="s">
        <v>58</v>
      </c>
      <c r="AE2342" s="3" t="s">
        <v>58</v>
      </c>
      <c r="AF2342" s="3" t="s">
        <v>58</v>
      </c>
      <c r="AG2342" s="3" t="s">
        <v>51</v>
      </c>
      <c r="AH2342" s="3" t="s">
        <v>59</v>
      </c>
      <c r="AI2342" s="3" t="s">
        <v>60</v>
      </c>
      <c r="AJ2342" s="3" t="s">
        <v>61</v>
      </c>
      <c r="AK2342" s="3" t="s">
        <v>58</v>
      </c>
      <c r="AL2342" s="3" t="s">
        <v>58</v>
      </c>
      <c r="AM2342" s="3" t="s">
        <v>58</v>
      </c>
      <c r="AN2342" s="3" t="s">
        <v>72</v>
      </c>
      <c r="AO2342" s="3" t="s">
        <v>63</v>
      </c>
      <c r="AP2342" s="3">
        <v>115.5311595864956</v>
      </c>
      <c r="AQ2342" s="3">
        <v>816.4910627214681</v>
      </c>
    </row>
    <row r="2343" spans="1:43" x14ac:dyDescent="0.25">
      <c r="A2343" s="2">
        <v>2342</v>
      </c>
      <c r="B2343" s="3" t="s">
        <v>43</v>
      </c>
      <c r="C2343" s="3" t="s">
        <v>44</v>
      </c>
      <c r="D2343" s="3" t="s">
        <v>45</v>
      </c>
      <c r="E2343" s="3" t="s">
        <v>46</v>
      </c>
      <c r="F2343" s="3">
        <v>0.56000000000000005</v>
      </c>
      <c r="G2343" s="3">
        <v>0.48</v>
      </c>
      <c r="H2343" s="3">
        <v>0.128105478599713</v>
      </c>
      <c r="I2343" s="3">
        <v>9.4146874508708631</v>
      </c>
      <c r="J2343" s="3">
        <v>1.3839536525830989</v>
      </c>
      <c r="K2343" s="3">
        <v>1.2060730417605239</v>
      </c>
      <c r="L2343" s="3">
        <v>0.1772920450239788</v>
      </c>
      <c r="M2343" s="2">
        <v>1210</v>
      </c>
      <c r="N2343" s="3" t="s">
        <v>47</v>
      </c>
      <c r="O2343" s="3" t="s">
        <v>84</v>
      </c>
      <c r="P2343" s="3" t="s">
        <v>85</v>
      </c>
      <c r="Q2343" s="3">
        <v>83.713896858699997</v>
      </c>
      <c r="R2343" s="3" t="s">
        <v>50</v>
      </c>
      <c r="S2343" s="3" t="s">
        <v>51</v>
      </c>
      <c r="T2343" s="3" t="s">
        <v>86</v>
      </c>
      <c r="U2343" s="3" t="s">
        <v>53</v>
      </c>
      <c r="V2343" s="3" t="s">
        <v>71</v>
      </c>
      <c r="W2343" s="3" t="s">
        <v>55</v>
      </c>
      <c r="X2343" s="3" t="s">
        <v>87</v>
      </c>
      <c r="Y2343" s="3">
        <v>146</v>
      </c>
      <c r="Z2343" s="3">
        <v>17</v>
      </c>
      <c r="AA2343" s="3" t="s">
        <v>45</v>
      </c>
      <c r="AB2343" s="11">
        <v>84</v>
      </c>
      <c r="AC2343" s="3" t="s">
        <v>88</v>
      </c>
      <c r="AD2343" s="3" t="s">
        <v>58</v>
      </c>
      <c r="AE2343" s="3" t="s">
        <v>58</v>
      </c>
      <c r="AF2343" s="3" t="s">
        <v>58</v>
      </c>
      <c r="AG2343" s="3" t="s">
        <v>51</v>
      </c>
      <c r="AH2343" s="3" t="s">
        <v>59</v>
      </c>
      <c r="AI2343" s="3" t="s">
        <v>60</v>
      </c>
      <c r="AJ2343" s="3" t="s">
        <v>61</v>
      </c>
      <c r="AK2343" s="3" t="s">
        <v>58</v>
      </c>
      <c r="AL2343" s="3" t="s">
        <v>58</v>
      </c>
      <c r="AM2343" s="3" t="s">
        <v>58</v>
      </c>
      <c r="AN2343" s="3" t="s">
        <v>72</v>
      </c>
      <c r="AO2343" s="3" t="s">
        <v>63</v>
      </c>
      <c r="AP2343" s="3">
        <v>91.585580028182704</v>
      </c>
      <c r="AQ2343" s="3">
        <v>518.42447881587634</v>
      </c>
    </row>
    <row r="2344" spans="1:43" x14ac:dyDescent="0.25">
      <c r="A2344" s="2">
        <v>2343</v>
      </c>
      <c r="B2344" s="3" t="s">
        <v>43</v>
      </c>
      <c r="C2344" s="3" t="s">
        <v>44</v>
      </c>
      <c r="D2344" s="3" t="s">
        <v>45</v>
      </c>
      <c r="E2344" s="3" t="s">
        <v>46</v>
      </c>
      <c r="F2344" s="3">
        <v>0.56000000000000005</v>
      </c>
      <c r="G2344" s="3">
        <v>0.48</v>
      </c>
      <c r="H2344" s="3">
        <v>0.122195023041944</v>
      </c>
      <c r="I2344" s="3">
        <v>9.4146874508708631</v>
      </c>
      <c r="J2344" s="3">
        <v>1.3839536525830989</v>
      </c>
      <c r="K2344" s="3">
        <v>1.1504279499918662</v>
      </c>
      <c r="L2344" s="3">
        <v>0.16911224846637432</v>
      </c>
      <c r="M2344" s="2">
        <v>1210</v>
      </c>
      <c r="N2344" s="3" t="s">
        <v>47</v>
      </c>
      <c r="O2344" s="3" t="s">
        <v>84</v>
      </c>
      <c r="P2344" s="3" t="s">
        <v>85</v>
      </c>
      <c r="Q2344" s="3">
        <v>83.713896858699997</v>
      </c>
      <c r="R2344" s="3" t="s">
        <v>50</v>
      </c>
      <c r="S2344" s="3" t="s">
        <v>51</v>
      </c>
      <c r="T2344" s="3" t="s">
        <v>86</v>
      </c>
      <c r="U2344" s="3" t="s">
        <v>53</v>
      </c>
      <c r="V2344" s="3" t="s">
        <v>71</v>
      </c>
      <c r="W2344" s="3" t="s">
        <v>55</v>
      </c>
      <c r="X2344" s="3" t="s">
        <v>87</v>
      </c>
      <c r="Y2344" s="3">
        <v>146</v>
      </c>
      <c r="Z2344" s="3">
        <v>17</v>
      </c>
      <c r="AA2344" s="3" t="s">
        <v>45</v>
      </c>
      <c r="AB2344" s="11">
        <v>84</v>
      </c>
      <c r="AC2344" s="3" t="s">
        <v>88</v>
      </c>
      <c r="AD2344" s="3" t="s">
        <v>58</v>
      </c>
      <c r="AE2344" s="3" t="s">
        <v>58</v>
      </c>
      <c r="AF2344" s="3" t="s">
        <v>58</v>
      </c>
      <c r="AG2344" s="3" t="s">
        <v>51</v>
      </c>
      <c r="AH2344" s="3" t="s">
        <v>59</v>
      </c>
      <c r="AI2344" s="3" t="s">
        <v>60</v>
      </c>
      <c r="AJ2344" s="3" t="s">
        <v>61</v>
      </c>
      <c r="AK2344" s="3" t="s">
        <v>58</v>
      </c>
      <c r="AL2344" s="3" t="s">
        <v>58</v>
      </c>
      <c r="AM2344" s="3" t="s">
        <v>58</v>
      </c>
      <c r="AN2344" s="3" t="s">
        <v>72</v>
      </c>
      <c r="AO2344" s="3" t="s">
        <v>63</v>
      </c>
      <c r="AP2344" s="3">
        <v>89.456549202242996</v>
      </c>
      <c r="AQ2344" s="3">
        <v>494.50571378260793</v>
      </c>
    </row>
    <row r="2345" spans="1:43" x14ac:dyDescent="0.25">
      <c r="A2345" s="2">
        <v>2344</v>
      </c>
      <c r="B2345" s="3" t="s">
        <v>43</v>
      </c>
      <c r="C2345" s="3" t="s">
        <v>44</v>
      </c>
      <c r="D2345" s="3" t="s">
        <v>45</v>
      </c>
      <c r="E2345" s="3" t="s">
        <v>46</v>
      </c>
      <c r="F2345" s="3">
        <v>0.56000000000000005</v>
      </c>
      <c r="G2345" s="3">
        <v>0.48</v>
      </c>
      <c r="H2345" s="3">
        <v>0.19123738431904599</v>
      </c>
      <c r="I2345" s="3">
        <v>9.4146874508708631</v>
      </c>
      <c r="J2345" s="3">
        <v>1.3839536525830989</v>
      </c>
      <c r="K2345" s="3">
        <v>1.8004402022858907</v>
      </c>
      <c r="L2345" s="3">
        <v>0.26466367653878153</v>
      </c>
      <c r="M2345" s="2">
        <v>1210</v>
      </c>
      <c r="N2345" s="3" t="s">
        <v>47</v>
      </c>
      <c r="O2345" s="3" t="s">
        <v>84</v>
      </c>
      <c r="P2345" s="3" t="s">
        <v>85</v>
      </c>
      <c r="Q2345" s="3">
        <v>83.713896858699997</v>
      </c>
      <c r="R2345" s="3" t="s">
        <v>50</v>
      </c>
      <c r="S2345" s="3" t="s">
        <v>51</v>
      </c>
      <c r="T2345" s="3" t="s">
        <v>86</v>
      </c>
      <c r="U2345" s="3" t="s">
        <v>53</v>
      </c>
      <c r="V2345" s="3" t="s">
        <v>71</v>
      </c>
      <c r="W2345" s="3" t="s">
        <v>55</v>
      </c>
      <c r="X2345" s="3" t="s">
        <v>87</v>
      </c>
      <c r="Y2345" s="3">
        <v>146</v>
      </c>
      <c r="Z2345" s="3">
        <v>17</v>
      </c>
      <c r="AA2345" s="3" t="s">
        <v>45</v>
      </c>
      <c r="AB2345" s="11">
        <v>84</v>
      </c>
      <c r="AC2345" s="3" t="s">
        <v>88</v>
      </c>
      <c r="AD2345" s="3" t="s">
        <v>58</v>
      </c>
      <c r="AE2345" s="3" t="s">
        <v>58</v>
      </c>
      <c r="AF2345" s="3" t="s">
        <v>58</v>
      </c>
      <c r="AG2345" s="3" t="s">
        <v>51</v>
      </c>
      <c r="AH2345" s="3" t="s">
        <v>59</v>
      </c>
      <c r="AI2345" s="3" t="s">
        <v>60</v>
      </c>
      <c r="AJ2345" s="3" t="s">
        <v>61</v>
      </c>
      <c r="AK2345" s="3" t="s">
        <v>58</v>
      </c>
      <c r="AL2345" s="3" t="s">
        <v>58</v>
      </c>
      <c r="AM2345" s="3" t="s">
        <v>58</v>
      </c>
      <c r="AN2345" s="3" t="s">
        <v>72</v>
      </c>
      <c r="AO2345" s="3" t="s">
        <v>63</v>
      </c>
      <c r="AP2345" s="3">
        <v>111.48813370836291</v>
      </c>
      <c r="AQ2345" s="3">
        <v>773.91023693450961</v>
      </c>
    </row>
    <row r="2346" spans="1:43" x14ac:dyDescent="0.25">
      <c r="A2346" s="2">
        <v>2345</v>
      </c>
      <c r="B2346" s="3" t="s">
        <v>43</v>
      </c>
      <c r="C2346" s="3" t="s">
        <v>44</v>
      </c>
      <c r="D2346" s="3" t="s">
        <v>45</v>
      </c>
      <c r="E2346" s="3" t="s">
        <v>46</v>
      </c>
      <c r="F2346" s="3">
        <v>0.56000000000000005</v>
      </c>
      <c r="G2346" s="3">
        <v>0.48</v>
      </c>
      <c r="H2346" s="3">
        <v>0.176225567661182</v>
      </c>
      <c r="I2346" s="3">
        <v>9.4146874508708631</v>
      </c>
      <c r="J2346" s="3">
        <v>1.3839536525830989</v>
      </c>
      <c r="K2346" s="3">
        <v>1.6591086403823243</v>
      </c>
      <c r="L2346" s="3">
        <v>0.24388801804322285</v>
      </c>
      <c r="M2346" s="2">
        <v>1210</v>
      </c>
      <c r="N2346" s="3" t="s">
        <v>47</v>
      </c>
      <c r="O2346" s="3" t="s">
        <v>84</v>
      </c>
      <c r="P2346" s="3" t="s">
        <v>85</v>
      </c>
      <c r="Q2346" s="3">
        <v>83.713896858699997</v>
      </c>
      <c r="R2346" s="3" t="s">
        <v>50</v>
      </c>
      <c r="S2346" s="3" t="s">
        <v>51</v>
      </c>
      <c r="T2346" s="3" t="s">
        <v>86</v>
      </c>
      <c r="U2346" s="3" t="s">
        <v>53</v>
      </c>
      <c r="V2346" s="3" t="s">
        <v>71</v>
      </c>
      <c r="W2346" s="3" t="s">
        <v>55</v>
      </c>
      <c r="X2346" s="3" t="s">
        <v>87</v>
      </c>
      <c r="Y2346" s="3">
        <v>146</v>
      </c>
      <c r="Z2346" s="3">
        <v>17</v>
      </c>
      <c r="AA2346" s="3" t="s">
        <v>45</v>
      </c>
      <c r="AB2346" s="11">
        <v>84</v>
      </c>
      <c r="AC2346" s="3" t="s">
        <v>88</v>
      </c>
      <c r="AD2346" s="3" t="s">
        <v>58</v>
      </c>
      <c r="AE2346" s="3" t="s">
        <v>58</v>
      </c>
      <c r="AF2346" s="3" t="s">
        <v>58</v>
      </c>
      <c r="AG2346" s="3" t="s">
        <v>51</v>
      </c>
      <c r="AH2346" s="3" t="s">
        <v>59</v>
      </c>
      <c r="AI2346" s="3" t="s">
        <v>60</v>
      </c>
      <c r="AJ2346" s="3" t="s">
        <v>61</v>
      </c>
      <c r="AK2346" s="3" t="s">
        <v>58</v>
      </c>
      <c r="AL2346" s="3" t="s">
        <v>58</v>
      </c>
      <c r="AM2346" s="3" t="s">
        <v>58</v>
      </c>
      <c r="AN2346" s="3" t="s">
        <v>72</v>
      </c>
      <c r="AO2346" s="3" t="s">
        <v>63</v>
      </c>
      <c r="AP2346" s="3">
        <v>107.56323385236483</v>
      </c>
      <c r="AQ2346" s="3">
        <v>713.1595702807416</v>
      </c>
    </row>
    <row r="2347" spans="1:43" x14ac:dyDescent="0.25">
      <c r="A2347" s="2">
        <v>2346</v>
      </c>
      <c r="B2347" s="3" t="s">
        <v>43</v>
      </c>
      <c r="C2347" s="3" t="s">
        <v>44</v>
      </c>
      <c r="D2347" s="3" t="s">
        <v>45</v>
      </c>
      <c r="E2347" s="3" t="s">
        <v>46</v>
      </c>
      <c r="F2347" s="3">
        <v>0.56000000000000005</v>
      </c>
      <c r="G2347" s="3">
        <v>0.48</v>
      </c>
      <c r="H2347" s="3">
        <v>0.217753464767799</v>
      </c>
      <c r="I2347" s="3">
        <v>9.4368201475076674</v>
      </c>
      <c r="J2347" s="3">
        <v>1.3871586531069713</v>
      </c>
      <c r="K2347" s="3">
        <v>2.0549002835103667</v>
      </c>
      <c r="L2347" s="3">
        <v>0.30205860289667641</v>
      </c>
      <c r="M2347" s="2">
        <v>1200</v>
      </c>
      <c r="N2347" s="3" t="s">
        <v>66</v>
      </c>
      <c r="O2347" s="3" t="s">
        <v>84</v>
      </c>
      <c r="P2347" s="3" t="s">
        <v>85</v>
      </c>
      <c r="Q2347" s="3">
        <v>83.713896858699997</v>
      </c>
      <c r="R2347" s="3" t="s">
        <v>50</v>
      </c>
      <c r="S2347" s="3" t="s">
        <v>51</v>
      </c>
      <c r="T2347" s="3" t="s">
        <v>86</v>
      </c>
      <c r="U2347" s="3" t="s">
        <v>53</v>
      </c>
      <c r="V2347" s="3" t="s">
        <v>71</v>
      </c>
      <c r="W2347" s="3" t="s">
        <v>55</v>
      </c>
      <c r="X2347" s="3" t="s">
        <v>87</v>
      </c>
      <c r="Y2347" s="3">
        <v>146</v>
      </c>
      <c r="Z2347" s="3">
        <v>17</v>
      </c>
      <c r="AA2347" s="3" t="s">
        <v>45</v>
      </c>
      <c r="AB2347" s="11">
        <v>84</v>
      </c>
      <c r="AC2347" s="3" t="s">
        <v>88</v>
      </c>
      <c r="AD2347" s="3" t="s">
        <v>58</v>
      </c>
      <c r="AE2347" s="3" t="s">
        <v>58</v>
      </c>
      <c r="AF2347" s="3" t="s">
        <v>58</v>
      </c>
      <c r="AG2347" s="3" t="s">
        <v>51</v>
      </c>
      <c r="AH2347" s="3" t="s">
        <v>59</v>
      </c>
      <c r="AI2347" s="3" t="s">
        <v>60</v>
      </c>
      <c r="AJ2347" s="3" t="s">
        <v>61</v>
      </c>
      <c r="AK2347" s="3" t="s">
        <v>58</v>
      </c>
      <c r="AL2347" s="3" t="s">
        <v>58</v>
      </c>
      <c r="AM2347" s="3" t="s">
        <v>58</v>
      </c>
      <c r="AN2347" s="3" t="s">
        <v>72</v>
      </c>
      <c r="AO2347" s="3" t="s">
        <v>63</v>
      </c>
      <c r="AP2347" s="3">
        <v>134.95062813134535</v>
      </c>
      <c r="AQ2347" s="3">
        <v>881.21700739541984</v>
      </c>
    </row>
    <row r="2348" spans="1:43" x14ac:dyDescent="0.25">
      <c r="A2348" s="2">
        <v>2347</v>
      </c>
      <c r="B2348" s="3" t="s">
        <v>43</v>
      </c>
      <c r="C2348" s="3" t="s">
        <v>44</v>
      </c>
      <c r="D2348" s="3" t="s">
        <v>45</v>
      </c>
      <c r="E2348" s="3" t="s">
        <v>46</v>
      </c>
      <c r="F2348" s="3">
        <v>0.56000000000000005</v>
      </c>
      <c r="G2348" s="3">
        <v>0.48</v>
      </c>
      <c r="H2348" s="3">
        <v>0.119270486910665</v>
      </c>
      <c r="I2348" s="3">
        <v>9.4368201475076674</v>
      </c>
      <c r="J2348" s="3">
        <v>1.3871586531069713</v>
      </c>
      <c r="K2348" s="3">
        <v>1.1255341338816129</v>
      </c>
      <c r="L2348" s="3">
        <v>0.16544708797841071</v>
      </c>
      <c r="M2348" s="2">
        <v>1210</v>
      </c>
      <c r="N2348" s="3" t="s">
        <v>47</v>
      </c>
      <c r="O2348" s="3" t="s">
        <v>84</v>
      </c>
      <c r="P2348" s="3" t="s">
        <v>85</v>
      </c>
      <c r="Q2348" s="3">
        <v>83.713896858699997</v>
      </c>
      <c r="R2348" s="3" t="s">
        <v>50</v>
      </c>
      <c r="S2348" s="3" t="s">
        <v>51</v>
      </c>
      <c r="T2348" s="3" t="s">
        <v>86</v>
      </c>
      <c r="U2348" s="3" t="s">
        <v>53</v>
      </c>
      <c r="V2348" s="3" t="s">
        <v>71</v>
      </c>
      <c r="W2348" s="3" t="s">
        <v>55</v>
      </c>
      <c r="X2348" s="3" t="s">
        <v>87</v>
      </c>
      <c r="Y2348" s="3">
        <v>146</v>
      </c>
      <c r="Z2348" s="3">
        <v>17</v>
      </c>
      <c r="AA2348" s="3" t="s">
        <v>45</v>
      </c>
      <c r="AB2348" s="11">
        <v>84</v>
      </c>
      <c r="AC2348" s="3" t="s">
        <v>88</v>
      </c>
      <c r="AD2348" s="3" t="s">
        <v>58</v>
      </c>
      <c r="AE2348" s="3" t="s">
        <v>58</v>
      </c>
      <c r="AF2348" s="3" t="s">
        <v>58</v>
      </c>
      <c r="AG2348" s="3" t="s">
        <v>51</v>
      </c>
      <c r="AH2348" s="3" t="s">
        <v>59</v>
      </c>
      <c r="AI2348" s="3" t="s">
        <v>60</v>
      </c>
      <c r="AJ2348" s="3" t="s">
        <v>61</v>
      </c>
      <c r="AK2348" s="3" t="s">
        <v>58</v>
      </c>
      <c r="AL2348" s="3" t="s">
        <v>58</v>
      </c>
      <c r="AM2348" s="3" t="s">
        <v>58</v>
      </c>
      <c r="AN2348" s="3" t="s">
        <v>72</v>
      </c>
      <c r="AO2348" s="3" t="s">
        <v>63</v>
      </c>
      <c r="AP2348" s="3">
        <v>94.808800165296773</v>
      </c>
      <c r="AQ2348" s="3">
        <v>482.67053595719818</v>
      </c>
    </row>
    <row r="2349" spans="1:43" x14ac:dyDescent="0.25">
      <c r="A2349" s="2">
        <v>2348</v>
      </c>
      <c r="B2349" s="3" t="s">
        <v>43</v>
      </c>
      <c r="C2349" s="3" t="s">
        <v>44</v>
      </c>
      <c r="D2349" s="3" t="s">
        <v>45</v>
      </c>
      <c r="E2349" s="3" t="s">
        <v>46</v>
      </c>
      <c r="F2349" s="3">
        <v>0.56000000000000005</v>
      </c>
      <c r="G2349" s="3">
        <v>0.48</v>
      </c>
      <c r="H2349" s="3">
        <v>0.25644710404364102</v>
      </c>
      <c r="I2349" s="3">
        <v>9.4368201475076674</v>
      </c>
      <c r="J2349" s="3">
        <v>1.3871586531069713</v>
      </c>
      <c r="K2349" s="3">
        <v>2.4200451982090265</v>
      </c>
      <c r="L2349" s="3">
        <v>0.35573281943836038</v>
      </c>
      <c r="M2349" s="2">
        <v>1210</v>
      </c>
      <c r="N2349" s="3" t="s">
        <v>47</v>
      </c>
      <c r="O2349" s="3" t="s">
        <v>84</v>
      </c>
      <c r="P2349" s="3" t="s">
        <v>85</v>
      </c>
      <c r="Q2349" s="3">
        <v>83.713896858699997</v>
      </c>
      <c r="R2349" s="3" t="s">
        <v>50</v>
      </c>
      <c r="S2349" s="3" t="s">
        <v>51</v>
      </c>
      <c r="T2349" s="3" t="s">
        <v>86</v>
      </c>
      <c r="U2349" s="3" t="s">
        <v>53</v>
      </c>
      <c r="V2349" s="3" t="s">
        <v>71</v>
      </c>
      <c r="W2349" s="3" t="s">
        <v>55</v>
      </c>
      <c r="X2349" s="3" t="s">
        <v>87</v>
      </c>
      <c r="Y2349" s="3">
        <v>146</v>
      </c>
      <c r="Z2349" s="3">
        <v>17</v>
      </c>
      <c r="AA2349" s="3" t="s">
        <v>45</v>
      </c>
      <c r="AB2349" s="11">
        <v>84</v>
      </c>
      <c r="AC2349" s="3" t="s">
        <v>88</v>
      </c>
      <c r="AD2349" s="3" t="s">
        <v>58</v>
      </c>
      <c r="AE2349" s="3" t="s">
        <v>58</v>
      </c>
      <c r="AF2349" s="3" t="s">
        <v>58</v>
      </c>
      <c r="AG2349" s="3" t="s">
        <v>51</v>
      </c>
      <c r="AH2349" s="3" t="s">
        <v>59</v>
      </c>
      <c r="AI2349" s="3" t="s">
        <v>60</v>
      </c>
      <c r="AJ2349" s="3" t="s">
        <v>61</v>
      </c>
      <c r="AK2349" s="3" t="s">
        <v>58</v>
      </c>
      <c r="AL2349" s="3" t="s">
        <v>58</v>
      </c>
      <c r="AM2349" s="3" t="s">
        <v>58</v>
      </c>
      <c r="AN2349" s="3" t="s">
        <v>72</v>
      </c>
      <c r="AO2349" s="3" t="s">
        <v>63</v>
      </c>
      <c r="AP2349" s="3">
        <v>128.90235903981932</v>
      </c>
      <c r="AQ2349" s="3">
        <v>1037.8046100048894</v>
      </c>
    </row>
    <row r="2350" spans="1:43" x14ac:dyDescent="0.25">
      <c r="A2350" s="2">
        <v>2349</v>
      </c>
      <c r="B2350" s="3" t="s">
        <v>43</v>
      </c>
      <c r="C2350" s="3" t="s">
        <v>44</v>
      </c>
      <c r="D2350" s="3" t="s">
        <v>45</v>
      </c>
      <c r="E2350" s="3" t="s">
        <v>46</v>
      </c>
      <c r="F2350" s="3">
        <v>0.56000000000000005</v>
      </c>
      <c r="G2350" s="3">
        <v>0.48</v>
      </c>
      <c r="H2350" s="3">
        <v>2.1591208353171701E-2</v>
      </c>
      <c r="I2350" s="3">
        <v>9.4368201475076674</v>
      </c>
      <c r="J2350" s="3">
        <v>1.3871586531069713</v>
      </c>
      <c r="K2350" s="3">
        <v>0.20375234999624656</v>
      </c>
      <c r="L2350" s="3">
        <v>2.9950431498137645E-2</v>
      </c>
      <c r="M2350" s="2">
        <v>1210</v>
      </c>
      <c r="N2350" s="3" t="s">
        <v>47</v>
      </c>
      <c r="O2350" s="3" t="s">
        <v>84</v>
      </c>
      <c r="P2350" s="3" t="s">
        <v>85</v>
      </c>
      <c r="Q2350" s="3">
        <v>83.713896858699997</v>
      </c>
      <c r="R2350" s="3" t="s">
        <v>50</v>
      </c>
      <c r="S2350" s="3" t="s">
        <v>51</v>
      </c>
      <c r="T2350" s="3" t="s">
        <v>86</v>
      </c>
      <c r="U2350" s="3" t="s">
        <v>53</v>
      </c>
      <c r="V2350" s="3" t="s">
        <v>71</v>
      </c>
      <c r="W2350" s="3" t="s">
        <v>55</v>
      </c>
      <c r="X2350" s="3" t="s">
        <v>87</v>
      </c>
      <c r="Y2350" s="3">
        <v>146</v>
      </c>
      <c r="Z2350" s="3">
        <v>17</v>
      </c>
      <c r="AA2350" s="3" t="s">
        <v>45</v>
      </c>
      <c r="AB2350" s="11">
        <v>84</v>
      </c>
      <c r="AC2350" s="3" t="s">
        <v>88</v>
      </c>
      <c r="AD2350" s="3" t="s">
        <v>58</v>
      </c>
      <c r="AE2350" s="3" t="s">
        <v>58</v>
      </c>
      <c r="AF2350" s="3" t="s">
        <v>58</v>
      </c>
      <c r="AG2350" s="3" t="s">
        <v>51</v>
      </c>
      <c r="AH2350" s="3" t="s">
        <v>59</v>
      </c>
      <c r="AI2350" s="3" t="s">
        <v>60</v>
      </c>
      <c r="AJ2350" s="3" t="s">
        <v>61</v>
      </c>
      <c r="AK2350" s="3" t="s">
        <v>58</v>
      </c>
      <c r="AL2350" s="3" t="s">
        <v>58</v>
      </c>
      <c r="AM2350" s="3" t="s">
        <v>58</v>
      </c>
      <c r="AN2350" s="3" t="s">
        <v>72</v>
      </c>
      <c r="AO2350" s="3" t="s">
        <v>63</v>
      </c>
      <c r="AP2350" s="3">
        <v>68.748772242588217</v>
      </c>
      <c r="AQ2350" s="3">
        <v>87.376520191409625</v>
      </c>
    </row>
    <row r="2351" spans="1:43" x14ac:dyDescent="0.25">
      <c r="A2351" s="2">
        <v>2350</v>
      </c>
      <c r="B2351" s="3" t="s">
        <v>43</v>
      </c>
      <c r="C2351" s="3" t="s">
        <v>44</v>
      </c>
      <c r="D2351" s="3" t="s">
        <v>45</v>
      </c>
      <c r="E2351" s="3" t="s">
        <v>46</v>
      </c>
      <c r="F2351" s="3">
        <v>0.56000000000000005</v>
      </c>
      <c r="G2351" s="3">
        <v>0.48</v>
      </c>
      <c r="H2351" s="3">
        <v>2.42995152760556E-3</v>
      </c>
      <c r="I2351" s="3">
        <v>9.4368201475076674</v>
      </c>
      <c r="J2351" s="3">
        <v>1.3871586531069713</v>
      </c>
      <c r="K2351" s="3">
        <v>2.2931015533175184E-2</v>
      </c>
      <c r="L2351" s="3">
        <v>3.3707282881485561E-3</v>
      </c>
      <c r="M2351" s="2">
        <v>1210</v>
      </c>
      <c r="N2351" s="3" t="s">
        <v>47</v>
      </c>
      <c r="O2351" s="3" t="s">
        <v>84</v>
      </c>
      <c r="P2351" s="3" t="s">
        <v>85</v>
      </c>
      <c r="Q2351" s="3">
        <v>83.713896858699997</v>
      </c>
      <c r="R2351" s="3" t="s">
        <v>50</v>
      </c>
      <c r="S2351" s="3" t="s">
        <v>51</v>
      </c>
      <c r="T2351" s="3" t="s">
        <v>86</v>
      </c>
      <c r="U2351" s="3" t="s">
        <v>53</v>
      </c>
      <c r="V2351" s="3" t="s">
        <v>71</v>
      </c>
      <c r="W2351" s="3" t="s">
        <v>55</v>
      </c>
      <c r="X2351" s="3" t="s">
        <v>87</v>
      </c>
      <c r="Y2351" s="3">
        <v>146</v>
      </c>
      <c r="Z2351" s="3">
        <v>17</v>
      </c>
      <c r="AA2351" s="3" t="s">
        <v>45</v>
      </c>
      <c r="AB2351" s="11">
        <v>84</v>
      </c>
      <c r="AC2351" s="3" t="s">
        <v>88</v>
      </c>
      <c r="AD2351" s="3" t="s">
        <v>58</v>
      </c>
      <c r="AE2351" s="3" t="s">
        <v>58</v>
      </c>
      <c r="AF2351" s="3" t="s">
        <v>58</v>
      </c>
      <c r="AG2351" s="3" t="s">
        <v>51</v>
      </c>
      <c r="AH2351" s="3" t="s">
        <v>59</v>
      </c>
      <c r="AI2351" s="3" t="s">
        <v>60</v>
      </c>
      <c r="AJ2351" s="3" t="s">
        <v>61</v>
      </c>
      <c r="AK2351" s="3" t="s">
        <v>58</v>
      </c>
      <c r="AL2351" s="3" t="s">
        <v>58</v>
      </c>
      <c r="AM2351" s="3" t="s">
        <v>58</v>
      </c>
      <c r="AN2351" s="3" t="s">
        <v>72</v>
      </c>
      <c r="AO2351" s="3" t="s">
        <v>63</v>
      </c>
      <c r="AP2351" s="3">
        <v>57.638487683759891</v>
      </c>
      <c r="AQ2351" s="3">
        <v>9.8336649456112522</v>
      </c>
    </row>
    <row r="2352" spans="1:43" x14ac:dyDescent="0.25">
      <c r="A2352" s="2">
        <v>2351</v>
      </c>
      <c r="B2352" s="3" t="s">
        <v>43</v>
      </c>
      <c r="C2352" s="3" t="s">
        <v>44</v>
      </c>
      <c r="D2352" s="3" t="s">
        <v>45</v>
      </c>
      <c r="E2352" s="3" t="s">
        <v>46</v>
      </c>
      <c r="F2352" s="3">
        <v>0.56000000000000005</v>
      </c>
      <c r="G2352" s="3">
        <v>0.48</v>
      </c>
      <c r="H2352" s="3">
        <v>2.7123792695053599E-4</v>
      </c>
      <c r="I2352" s="3">
        <v>9.4368201475076674</v>
      </c>
      <c r="J2352" s="3">
        <v>1.3871586531069713</v>
      </c>
      <c r="K2352" s="3">
        <v>2.5596235338150308E-3</v>
      </c>
      <c r="L2352" s="3">
        <v>3.7625003742023256E-4</v>
      </c>
      <c r="M2352" s="2">
        <v>1210</v>
      </c>
      <c r="N2352" s="3" t="s">
        <v>47</v>
      </c>
      <c r="O2352" s="3" t="s">
        <v>84</v>
      </c>
      <c r="P2352" s="3" t="s">
        <v>85</v>
      </c>
      <c r="Q2352" s="3">
        <v>83.713896858699997</v>
      </c>
      <c r="R2352" s="3" t="s">
        <v>50</v>
      </c>
      <c r="S2352" s="3" t="s">
        <v>51</v>
      </c>
      <c r="T2352" s="3" t="s">
        <v>86</v>
      </c>
      <c r="U2352" s="3" t="s">
        <v>53</v>
      </c>
      <c r="V2352" s="3" t="s">
        <v>71</v>
      </c>
      <c r="W2352" s="3" t="s">
        <v>55</v>
      </c>
      <c r="X2352" s="3" t="s">
        <v>87</v>
      </c>
      <c r="Y2352" s="3">
        <v>146</v>
      </c>
      <c r="Z2352" s="3">
        <v>17</v>
      </c>
      <c r="AA2352" s="3" t="s">
        <v>45</v>
      </c>
      <c r="AB2352" s="11">
        <v>84</v>
      </c>
      <c r="AC2352" s="3" t="s">
        <v>88</v>
      </c>
      <c r="AD2352" s="3" t="s">
        <v>58</v>
      </c>
      <c r="AE2352" s="3" t="s">
        <v>58</v>
      </c>
      <c r="AF2352" s="3" t="s">
        <v>58</v>
      </c>
      <c r="AG2352" s="3" t="s">
        <v>51</v>
      </c>
      <c r="AH2352" s="3" t="s">
        <v>59</v>
      </c>
      <c r="AI2352" s="3" t="s">
        <v>60</v>
      </c>
      <c r="AJ2352" s="3" t="s">
        <v>61</v>
      </c>
      <c r="AK2352" s="3" t="s">
        <v>58</v>
      </c>
      <c r="AL2352" s="3" t="s">
        <v>58</v>
      </c>
      <c r="AM2352" s="3" t="s">
        <v>58</v>
      </c>
      <c r="AN2352" s="3" t="s">
        <v>72</v>
      </c>
      <c r="AO2352" s="3" t="s">
        <v>63</v>
      </c>
      <c r="AP2352" s="3">
        <v>4.5135134719577259</v>
      </c>
      <c r="AQ2352" s="3">
        <v>1.0976609466782394</v>
      </c>
    </row>
    <row r="2353" spans="1:43" x14ac:dyDescent="0.25">
      <c r="A2353" s="2">
        <v>2352</v>
      </c>
      <c r="B2353" s="3" t="s">
        <v>43</v>
      </c>
      <c r="C2353" s="3" t="s">
        <v>44</v>
      </c>
      <c r="D2353" s="3" t="s">
        <v>45</v>
      </c>
      <c r="E2353" s="3" t="s">
        <v>46</v>
      </c>
      <c r="F2353" s="3">
        <v>0.56000000000000005</v>
      </c>
      <c r="G2353" s="3">
        <v>0.48</v>
      </c>
      <c r="H2353" s="3">
        <v>0.13428129833133001</v>
      </c>
      <c r="I2353" s="3">
        <v>9.408825541725454</v>
      </c>
      <c r="J2353" s="3">
        <v>1.3831038580631161</v>
      </c>
      <c r="K2353" s="3">
        <v>1.2634293095158735</v>
      </c>
      <c r="L2353" s="3">
        <v>0.18572498178778682</v>
      </c>
      <c r="M2353" s="2">
        <v>1200</v>
      </c>
      <c r="N2353" s="3" t="s">
        <v>66</v>
      </c>
      <c r="O2353" s="3" t="s">
        <v>84</v>
      </c>
      <c r="P2353" s="3" t="s">
        <v>85</v>
      </c>
      <c r="Q2353" s="3">
        <v>83.713896858699997</v>
      </c>
      <c r="R2353" s="3" t="s">
        <v>50</v>
      </c>
      <c r="S2353" s="3" t="s">
        <v>51</v>
      </c>
      <c r="T2353" s="3" t="s">
        <v>86</v>
      </c>
      <c r="U2353" s="3" t="s">
        <v>53</v>
      </c>
      <c r="V2353" s="3" t="s">
        <v>71</v>
      </c>
      <c r="W2353" s="3" t="s">
        <v>55</v>
      </c>
      <c r="X2353" s="3" t="s">
        <v>87</v>
      </c>
      <c r="Y2353" s="3">
        <v>146</v>
      </c>
      <c r="Z2353" s="3">
        <v>17</v>
      </c>
      <c r="AA2353" s="3" t="s">
        <v>45</v>
      </c>
      <c r="AB2353" s="11">
        <v>84</v>
      </c>
      <c r="AC2353" s="3" t="s">
        <v>88</v>
      </c>
      <c r="AD2353" s="3" t="s">
        <v>58</v>
      </c>
      <c r="AE2353" s="3" t="s">
        <v>58</v>
      </c>
      <c r="AF2353" s="3" t="s">
        <v>58</v>
      </c>
      <c r="AG2353" s="3" t="s">
        <v>51</v>
      </c>
      <c r="AH2353" s="3" t="s">
        <v>59</v>
      </c>
      <c r="AI2353" s="3" t="s">
        <v>60</v>
      </c>
      <c r="AJ2353" s="3" t="s">
        <v>61</v>
      </c>
      <c r="AK2353" s="3" t="s">
        <v>58</v>
      </c>
      <c r="AL2353" s="3" t="s">
        <v>58</v>
      </c>
      <c r="AM2353" s="3" t="s">
        <v>58</v>
      </c>
      <c r="AN2353" s="3" t="s">
        <v>72</v>
      </c>
      <c r="AO2353" s="3" t="s">
        <v>63</v>
      </c>
      <c r="AP2353" s="3">
        <v>121.75138164454299</v>
      </c>
      <c r="AQ2353" s="3">
        <v>543.4171345603545</v>
      </c>
    </row>
    <row r="2354" spans="1:43" x14ac:dyDescent="0.25">
      <c r="A2354" s="2">
        <v>2353</v>
      </c>
      <c r="B2354" s="3" t="s">
        <v>43</v>
      </c>
      <c r="C2354" s="3" t="s">
        <v>44</v>
      </c>
      <c r="D2354" s="3" t="s">
        <v>45</v>
      </c>
      <c r="E2354" s="3" t="s">
        <v>46</v>
      </c>
      <c r="F2354" s="3">
        <v>0.56000000000000005</v>
      </c>
      <c r="G2354" s="3">
        <v>0.48</v>
      </c>
      <c r="H2354" s="3">
        <v>2.2704145687743999E-2</v>
      </c>
      <c r="I2354" s="3">
        <v>9.408825541725454</v>
      </c>
      <c r="J2354" s="3">
        <v>1.3831038580631161</v>
      </c>
      <c r="K2354" s="3">
        <v>0.21361934584990155</v>
      </c>
      <c r="L2354" s="3">
        <v>3.1402191494745782E-2</v>
      </c>
      <c r="M2354" s="2">
        <v>1210</v>
      </c>
      <c r="N2354" s="3" t="s">
        <v>47</v>
      </c>
      <c r="O2354" s="3" t="s">
        <v>84</v>
      </c>
      <c r="P2354" s="3" t="s">
        <v>85</v>
      </c>
      <c r="Q2354" s="3">
        <v>83.713896858699997</v>
      </c>
      <c r="R2354" s="3" t="s">
        <v>50</v>
      </c>
      <c r="S2354" s="3" t="s">
        <v>51</v>
      </c>
      <c r="T2354" s="3" t="s">
        <v>86</v>
      </c>
      <c r="U2354" s="3" t="s">
        <v>53</v>
      </c>
      <c r="V2354" s="3" t="s">
        <v>71</v>
      </c>
      <c r="W2354" s="3" t="s">
        <v>55</v>
      </c>
      <c r="X2354" s="3" t="s">
        <v>87</v>
      </c>
      <c r="Y2354" s="3">
        <v>146</v>
      </c>
      <c r="Z2354" s="3">
        <v>17</v>
      </c>
      <c r="AA2354" s="3" t="s">
        <v>45</v>
      </c>
      <c r="AB2354" s="11">
        <v>84</v>
      </c>
      <c r="AC2354" s="3" t="s">
        <v>88</v>
      </c>
      <c r="AD2354" s="3" t="s">
        <v>58</v>
      </c>
      <c r="AE2354" s="3" t="s">
        <v>58</v>
      </c>
      <c r="AF2354" s="3" t="s">
        <v>58</v>
      </c>
      <c r="AG2354" s="3" t="s">
        <v>51</v>
      </c>
      <c r="AH2354" s="3" t="s">
        <v>59</v>
      </c>
      <c r="AI2354" s="3" t="s">
        <v>60</v>
      </c>
      <c r="AJ2354" s="3" t="s">
        <v>61</v>
      </c>
      <c r="AK2354" s="3" t="s">
        <v>58</v>
      </c>
      <c r="AL2354" s="3" t="s">
        <v>58</v>
      </c>
      <c r="AM2354" s="3" t="s">
        <v>58</v>
      </c>
      <c r="AN2354" s="3" t="s">
        <v>72</v>
      </c>
      <c r="AO2354" s="3" t="s">
        <v>63</v>
      </c>
      <c r="AP2354" s="3">
        <v>46.822734590406988</v>
      </c>
      <c r="AQ2354" s="3">
        <v>91.880417791552162</v>
      </c>
    </row>
    <row r="2355" spans="1:43" x14ac:dyDescent="0.25">
      <c r="A2355" s="2">
        <v>2354</v>
      </c>
      <c r="B2355" s="3" t="s">
        <v>43</v>
      </c>
      <c r="C2355" s="3" t="s">
        <v>44</v>
      </c>
      <c r="D2355" s="3" t="s">
        <v>45</v>
      </c>
      <c r="E2355" s="3" t="s">
        <v>46</v>
      </c>
      <c r="F2355" s="3">
        <v>0.56000000000000005</v>
      </c>
      <c r="G2355" s="3">
        <v>0.48</v>
      </c>
      <c r="H2355" s="3">
        <v>3.7352046789170597E-2</v>
      </c>
      <c r="I2355" s="3">
        <v>9.408825541725454</v>
      </c>
      <c r="J2355" s="3">
        <v>1.3831038580631161</v>
      </c>
      <c r="K2355" s="3">
        <v>0.35143889186567256</v>
      </c>
      <c r="L2355" s="3">
        <v>5.1661760020655881E-2</v>
      </c>
      <c r="M2355" s="2">
        <v>1210</v>
      </c>
      <c r="N2355" s="3" t="s">
        <v>47</v>
      </c>
      <c r="O2355" s="3" t="s">
        <v>84</v>
      </c>
      <c r="P2355" s="3" t="s">
        <v>85</v>
      </c>
      <c r="Q2355" s="3">
        <v>83.713896858699997</v>
      </c>
      <c r="R2355" s="3" t="s">
        <v>50</v>
      </c>
      <c r="S2355" s="3" t="s">
        <v>51</v>
      </c>
      <c r="T2355" s="3" t="s">
        <v>86</v>
      </c>
      <c r="U2355" s="3" t="s">
        <v>53</v>
      </c>
      <c r="V2355" s="3" t="s">
        <v>71</v>
      </c>
      <c r="W2355" s="3" t="s">
        <v>55</v>
      </c>
      <c r="X2355" s="3" t="s">
        <v>87</v>
      </c>
      <c r="Y2355" s="3">
        <v>146</v>
      </c>
      <c r="Z2355" s="3">
        <v>17</v>
      </c>
      <c r="AA2355" s="3" t="s">
        <v>45</v>
      </c>
      <c r="AB2355" s="11">
        <v>84</v>
      </c>
      <c r="AC2355" s="3" t="s">
        <v>88</v>
      </c>
      <c r="AD2355" s="3" t="s">
        <v>58</v>
      </c>
      <c r="AE2355" s="3" t="s">
        <v>58</v>
      </c>
      <c r="AF2355" s="3" t="s">
        <v>58</v>
      </c>
      <c r="AG2355" s="3" t="s">
        <v>51</v>
      </c>
      <c r="AH2355" s="3" t="s">
        <v>59</v>
      </c>
      <c r="AI2355" s="3" t="s">
        <v>60</v>
      </c>
      <c r="AJ2355" s="3" t="s">
        <v>61</v>
      </c>
      <c r="AK2355" s="3" t="s">
        <v>58</v>
      </c>
      <c r="AL2355" s="3" t="s">
        <v>58</v>
      </c>
      <c r="AM2355" s="3" t="s">
        <v>58</v>
      </c>
      <c r="AN2355" s="3" t="s">
        <v>72</v>
      </c>
      <c r="AO2355" s="3" t="s">
        <v>63</v>
      </c>
      <c r="AP2355" s="3">
        <v>72.48870605437989</v>
      </c>
      <c r="AQ2355" s="3">
        <v>151.15837043854052</v>
      </c>
    </row>
    <row r="2356" spans="1:43" x14ac:dyDescent="0.25">
      <c r="A2356" s="2">
        <v>2355</v>
      </c>
      <c r="B2356" s="3" t="s">
        <v>43</v>
      </c>
      <c r="C2356" s="3" t="s">
        <v>44</v>
      </c>
      <c r="D2356" s="3" t="s">
        <v>45</v>
      </c>
      <c r="E2356" s="3" t="s">
        <v>46</v>
      </c>
      <c r="F2356" s="3">
        <v>0.56000000000000005</v>
      </c>
      <c r="G2356" s="3">
        <v>0.48</v>
      </c>
      <c r="H2356" s="3">
        <v>0.186886473702052</v>
      </c>
      <c r="I2356" s="3">
        <v>9.408825541725454</v>
      </c>
      <c r="J2356" s="3">
        <v>1.3831038580631161</v>
      </c>
      <c r="K2356" s="3">
        <v>1.7583822271708691</v>
      </c>
      <c r="L2356" s="3">
        <v>0.25848340279711918</v>
      </c>
      <c r="M2356" s="2">
        <v>1210</v>
      </c>
      <c r="N2356" s="3" t="s">
        <v>47</v>
      </c>
      <c r="O2356" s="3" t="s">
        <v>84</v>
      </c>
      <c r="P2356" s="3" t="s">
        <v>85</v>
      </c>
      <c r="Q2356" s="3">
        <v>83.713896858699997</v>
      </c>
      <c r="R2356" s="3" t="s">
        <v>50</v>
      </c>
      <c r="S2356" s="3" t="s">
        <v>51</v>
      </c>
      <c r="T2356" s="3" t="s">
        <v>86</v>
      </c>
      <c r="U2356" s="3" t="s">
        <v>53</v>
      </c>
      <c r="V2356" s="3" t="s">
        <v>71</v>
      </c>
      <c r="W2356" s="3" t="s">
        <v>55</v>
      </c>
      <c r="X2356" s="3" t="s">
        <v>87</v>
      </c>
      <c r="Y2356" s="3">
        <v>146</v>
      </c>
      <c r="Z2356" s="3">
        <v>17</v>
      </c>
      <c r="AA2356" s="3" t="s">
        <v>45</v>
      </c>
      <c r="AB2356" s="11">
        <v>84</v>
      </c>
      <c r="AC2356" s="3" t="s">
        <v>88</v>
      </c>
      <c r="AD2356" s="3" t="s">
        <v>58</v>
      </c>
      <c r="AE2356" s="3" t="s">
        <v>58</v>
      </c>
      <c r="AF2356" s="3" t="s">
        <v>58</v>
      </c>
      <c r="AG2356" s="3" t="s">
        <v>51</v>
      </c>
      <c r="AH2356" s="3" t="s">
        <v>59</v>
      </c>
      <c r="AI2356" s="3" t="s">
        <v>60</v>
      </c>
      <c r="AJ2356" s="3" t="s">
        <v>61</v>
      </c>
      <c r="AK2356" s="3" t="s">
        <v>58</v>
      </c>
      <c r="AL2356" s="3" t="s">
        <v>58</v>
      </c>
      <c r="AM2356" s="3" t="s">
        <v>58</v>
      </c>
      <c r="AN2356" s="3" t="s">
        <v>72</v>
      </c>
      <c r="AO2356" s="3" t="s">
        <v>63</v>
      </c>
      <c r="AP2356" s="3">
        <v>112.61272242640233</v>
      </c>
      <c r="AQ2356" s="3">
        <v>756.30272636083703</v>
      </c>
    </row>
    <row r="2357" spans="1:43" x14ac:dyDescent="0.25">
      <c r="A2357" s="2">
        <v>2356</v>
      </c>
      <c r="B2357" s="3" t="s">
        <v>43</v>
      </c>
      <c r="C2357" s="3" t="s">
        <v>44</v>
      </c>
      <c r="D2357" s="3" t="s">
        <v>45</v>
      </c>
      <c r="E2357" s="3" t="s">
        <v>46</v>
      </c>
      <c r="F2357" s="3">
        <v>0.56000000000000005</v>
      </c>
      <c r="G2357" s="3">
        <v>0.48</v>
      </c>
      <c r="H2357" s="3">
        <v>0.23653948911159001</v>
      </c>
      <c r="I2357" s="3">
        <v>9.408825541725454</v>
      </c>
      <c r="J2357" s="3">
        <v>1.3831038580631161</v>
      </c>
      <c r="K2357" s="3">
        <v>2.2255587867798181</v>
      </c>
      <c r="L2357" s="3">
        <v>0.32715867997451858</v>
      </c>
      <c r="M2357" s="2">
        <v>1210</v>
      </c>
      <c r="N2357" s="3" t="s">
        <v>47</v>
      </c>
      <c r="O2357" s="3" t="s">
        <v>84</v>
      </c>
      <c r="P2357" s="3" t="s">
        <v>85</v>
      </c>
      <c r="Q2357" s="3">
        <v>83.713896858699997</v>
      </c>
      <c r="R2357" s="3" t="s">
        <v>50</v>
      </c>
      <c r="S2357" s="3" t="s">
        <v>51</v>
      </c>
      <c r="T2357" s="3" t="s">
        <v>86</v>
      </c>
      <c r="U2357" s="3" t="s">
        <v>53</v>
      </c>
      <c r="V2357" s="3" t="s">
        <v>71</v>
      </c>
      <c r="W2357" s="3" t="s">
        <v>55</v>
      </c>
      <c r="X2357" s="3" t="s">
        <v>87</v>
      </c>
      <c r="Y2357" s="3">
        <v>146</v>
      </c>
      <c r="Z2357" s="3">
        <v>17</v>
      </c>
      <c r="AA2357" s="3" t="s">
        <v>45</v>
      </c>
      <c r="AB2357" s="11">
        <v>84</v>
      </c>
      <c r="AC2357" s="3" t="s">
        <v>88</v>
      </c>
      <c r="AD2357" s="3" t="s">
        <v>58</v>
      </c>
      <c r="AE2357" s="3" t="s">
        <v>58</v>
      </c>
      <c r="AF2357" s="3" t="s">
        <v>58</v>
      </c>
      <c r="AG2357" s="3" t="s">
        <v>51</v>
      </c>
      <c r="AH2357" s="3" t="s">
        <v>59</v>
      </c>
      <c r="AI2357" s="3" t="s">
        <v>60</v>
      </c>
      <c r="AJ2357" s="3" t="s">
        <v>61</v>
      </c>
      <c r="AK2357" s="3" t="s">
        <v>58</v>
      </c>
      <c r="AL2357" s="3" t="s">
        <v>58</v>
      </c>
      <c r="AM2357" s="3" t="s">
        <v>58</v>
      </c>
      <c r="AN2357" s="3" t="s">
        <v>72</v>
      </c>
      <c r="AO2357" s="3" t="s">
        <v>63</v>
      </c>
      <c r="AP2357" s="3">
        <v>124.35424829477284</v>
      </c>
      <c r="AQ2357" s="3">
        <v>957.24135066245117</v>
      </c>
    </row>
    <row r="2358" spans="1:43" x14ac:dyDescent="0.25">
      <c r="A2358" s="2">
        <v>2357</v>
      </c>
      <c r="B2358" s="3" t="s">
        <v>43</v>
      </c>
      <c r="C2358" s="3" t="s">
        <v>44</v>
      </c>
      <c r="D2358" s="3" t="s">
        <v>45</v>
      </c>
      <c r="E2358" s="3" t="s">
        <v>46</v>
      </c>
      <c r="F2358" s="3">
        <v>0.56000000000000005</v>
      </c>
      <c r="G2358" s="3">
        <v>0.48</v>
      </c>
      <c r="H2358" s="3">
        <v>4.6717316030381102E-2</v>
      </c>
      <c r="I2358" s="3">
        <v>9.4229302337835055</v>
      </c>
      <c r="J2358" s="3">
        <v>1.3851473092401636</v>
      </c>
      <c r="K2358" s="3">
        <v>0.4402140096638969</v>
      </c>
      <c r="L2358" s="3">
        <v>6.471036459440474E-2</v>
      </c>
      <c r="M2358" s="2">
        <v>1210</v>
      </c>
      <c r="N2358" s="3" t="s">
        <v>47</v>
      </c>
      <c r="O2358" s="3" t="s">
        <v>84</v>
      </c>
      <c r="P2358" s="3" t="s">
        <v>85</v>
      </c>
      <c r="Q2358" s="3">
        <v>83.713896858699997</v>
      </c>
      <c r="R2358" s="3" t="s">
        <v>50</v>
      </c>
      <c r="S2358" s="3" t="s">
        <v>51</v>
      </c>
      <c r="T2358" s="3" t="s">
        <v>86</v>
      </c>
      <c r="U2358" s="3" t="s">
        <v>53</v>
      </c>
      <c r="V2358" s="3" t="s">
        <v>71</v>
      </c>
      <c r="W2358" s="3" t="s">
        <v>55</v>
      </c>
      <c r="X2358" s="3" t="s">
        <v>87</v>
      </c>
      <c r="Y2358" s="3">
        <v>146</v>
      </c>
      <c r="Z2358" s="3">
        <v>17</v>
      </c>
      <c r="AA2358" s="3" t="s">
        <v>45</v>
      </c>
      <c r="AB2358" s="11">
        <v>84</v>
      </c>
      <c r="AC2358" s="3" t="s">
        <v>88</v>
      </c>
      <c r="AD2358" s="3" t="s">
        <v>58</v>
      </c>
      <c r="AE2358" s="3" t="s">
        <v>58</v>
      </c>
      <c r="AF2358" s="3" t="s">
        <v>58</v>
      </c>
      <c r="AG2358" s="3" t="s">
        <v>51</v>
      </c>
      <c r="AH2358" s="3" t="s">
        <v>59</v>
      </c>
      <c r="AI2358" s="3" t="s">
        <v>60</v>
      </c>
      <c r="AJ2358" s="3" t="s">
        <v>61</v>
      </c>
      <c r="AK2358" s="3" t="s">
        <v>58</v>
      </c>
      <c r="AL2358" s="3" t="s">
        <v>58</v>
      </c>
      <c r="AM2358" s="3" t="s">
        <v>58</v>
      </c>
      <c r="AN2358" s="3" t="s">
        <v>72</v>
      </c>
      <c r="AO2358" s="3" t="s">
        <v>63</v>
      </c>
      <c r="AP2358" s="3">
        <v>58.648521860606337</v>
      </c>
      <c r="AQ2358" s="3">
        <v>189.0582704148384</v>
      </c>
    </row>
    <row r="2359" spans="1:43" x14ac:dyDescent="0.25">
      <c r="A2359" s="2">
        <v>2358</v>
      </c>
      <c r="B2359" s="3" t="s">
        <v>43</v>
      </c>
      <c r="C2359" s="3" t="s">
        <v>44</v>
      </c>
      <c r="D2359" s="3" t="s">
        <v>45</v>
      </c>
      <c r="E2359" s="3" t="s">
        <v>46</v>
      </c>
      <c r="F2359" s="3">
        <v>0.56000000000000005</v>
      </c>
      <c r="G2359" s="3">
        <v>0.48</v>
      </c>
      <c r="H2359" s="3">
        <v>0.16237135758364701</v>
      </c>
      <c r="I2359" s="3">
        <v>9.4229302337835055</v>
      </c>
      <c r="J2359" s="3">
        <v>1.3851473092401636</v>
      </c>
      <c r="K2359" s="3">
        <v>1.5300139744754202</v>
      </c>
      <c r="L2359" s="3">
        <v>0.22490824905466109</v>
      </c>
      <c r="M2359" s="2">
        <v>1210</v>
      </c>
      <c r="N2359" s="3" t="s">
        <v>47</v>
      </c>
      <c r="O2359" s="3" t="s">
        <v>84</v>
      </c>
      <c r="P2359" s="3" t="s">
        <v>85</v>
      </c>
      <c r="Q2359" s="3">
        <v>83.713896858699997</v>
      </c>
      <c r="R2359" s="3" t="s">
        <v>50</v>
      </c>
      <c r="S2359" s="3" t="s">
        <v>51</v>
      </c>
      <c r="T2359" s="3" t="s">
        <v>86</v>
      </c>
      <c r="U2359" s="3" t="s">
        <v>53</v>
      </c>
      <c r="V2359" s="3" t="s">
        <v>71</v>
      </c>
      <c r="W2359" s="3" t="s">
        <v>55</v>
      </c>
      <c r="X2359" s="3" t="s">
        <v>87</v>
      </c>
      <c r="Y2359" s="3">
        <v>146</v>
      </c>
      <c r="Z2359" s="3">
        <v>17</v>
      </c>
      <c r="AA2359" s="3" t="s">
        <v>45</v>
      </c>
      <c r="AB2359" s="11">
        <v>84</v>
      </c>
      <c r="AC2359" s="3" t="s">
        <v>88</v>
      </c>
      <c r="AD2359" s="3" t="s">
        <v>58</v>
      </c>
      <c r="AE2359" s="3" t="s">
        <v>58</v>
      </c>
      <c r="AF2359" s="3" t="s">
        <v>58</v>
      </c>
      <c r="AG2359" s="3" t="s">
        <v>51</v>
      </c>
      <c r="AH2359" s="3" t="s">
        <v>59</v>
      </c>
      <c r="AI2359" s="3" t="s">
        <v>60</v>
      </c>
      <c r="AJ2359" s="3" t="s">
        <v>61</v>
      </c>
      <c r="AK2359" s="3" t="s">
        <v>58</v>
      </c>
      <c r="AL2359" s="3" t="s">
        <v>58</v>
      </c>
      <c r="AM2359" s="3" t="s">
        <v>58</v>
      </c>
      <c r="AN2359" s="3" t="s">
        <v>72</v>
      </c>
      <c r="AO2359" s="3" t="s">
        <v>63</v>
      </c>
      <c r="AP2359" s="3">
        <v>106.54542445582754</v>
      </c>
      <c r="AQ2359" s="3">
        <v>657.09357125118834</v>
      </c>
    </row>
    <row r="2360" spans="1:43" x14ac:dyDescent="0.25">
      <c r="A2360" s="2">
        <v>2359</v>
      </c>
      <c r="B2360" s="3" t="s">
        <v>43</v>
      </c>
      <c r="C2360" s="3" t="s">
        <v>44</v>
      </c>
      <c r="D2360" s="3" t="s">
        <v>45</v>
      </c>
      <c r="E2360" s="3" t="s">
        <v>46</v>
      </c>
      <c r="F2360" s="3">
        <v>0.56000000000000005</v>
      </c>
      <c r="G2360" s="3">
        <v>0.48</v>
      </c>
      <c r="H2360" s="3">
        <v>3.1073105778805302E-2</v>
      </c>
      <c r="I2360" s="3">
        <v>9.4229302337835055</v>
      </c>
      <c r="J2360" s="3">
        <v>1.3851473092401636</v>
      </c>
      <c r="K2360" s="3">
        <v>0.29279970790065746</v>
      </c>
      <c r="L2360" s="3">
        <v>4.3040828859247142E-2</v>
      </c>
      <c r="M2360" s="2">
        <v>1210</v>
      </c>
      <c r="N2360" s="3" t="s">
        <v>47</v>
      </c>
      <c r="O2360" s="3" t="s">
        <v>84</v>
      </c>
      <c r="P2360" s="3" t="s">
        <v>85</v>
      </c>
      <c r="Q2360" s="3">
        <v>83.713896858699997</v>
      </c>
      <c r="R2360" s="3" t="s">
        <v>50</v>
      </c>
      <c r="S2360" s="3" t="s">
        <v>51</v>
      </c>
      <c r="T2360" s="3" t="s">
        <v>86</v>
      </c>
      <c r="U2360" s="3" t="s">
        <v>53</v>
      </c>
      <c r="V2360" s="3" t="s">
        <v>71</v>
      </c>
      <c r="W2360" s="3" t="s">
        <v>55</v>
      </c>
      <c r="X2360" s="3" t="s">
        <v>87</v>
      </c>
      <c r="Y2360" s="3">
        <v>146</v>
      </c>
      <c r="Z2360" s="3">
        <v>17</v>
      </c>
      <c r="AA2360" s="3" t="s">
        <v>45</v>
      </c>
      <c r="AB2360" s="11">
        <v>84</v>
      </c>
      <c r="AC2360" s="3" t="s">
        <v>88</v>
      </c>
      <c r="AD2360" s="3" t="s">
        <v>58</v>
      </c>
      <c r="AE2360" s="3" t="s">
        <v>58</v>
      </c>
      <c r="AF2360" s="3" t="s">
        <v>58</v>
      </c>
      <c r="AG2360" s="3" t="s">
        <v>51</v>
      </c>
      <c r="AH2360" s="3" t="s">
        <v>59</v>
      </c>
      <c r="AI2360" s="3" t="s">
        <v>60</v>
      </c>
      <c r="AJ2360" s="3" t="s">
        <v>61</v>
      </c>
      <c r="AK2360" s="3" t="s">
        <v>58</v>
      </c>
      <c r="AL2360" s="3" t="s">
        <v>58</v>
      </c>
      <c r="AM2360" s="3" t="s">
        <v>58</v>
      </c>
      <c r="AN2360" s="3" t="s">
        <v>72</v>
      </c>
      <c r="AO2360" s="3" t="s">
        <v>63</v>
      </c>
      <c r="AP2360" s="3">
        <v>51.421954876710522</v>
      </c>
      <c r="AQ2360" s="3">
        <v>125.74839768487286</v>
      </c>
    </row>
    <row r="2361" spans="1:43" x14ac:dyDescent="0.25">
      <c r="A2361" s="2">
        <v>2360</v>
      </c>
      <c r="B2361" s="3" t="s">
        <v>43</v>
      </c>
      <c r="C2361" s="3" t="s">
        <v>44</v>
      </c>
      <c r="D2361" s="3" t="s">
        <v>45</v>
      </c>
      <c r="E2361" s="3" t="s">
        <v>46</v>
      </c>
      <c r="F2361" s="3">
        <v>0.56000000000000005</v>
      </c>
      <c r="G2361" s="3">
        <v>0.48</v>
      </c>
      <c r="H2361" s="3">
        <v>7.8376204022561596E-2</v>
      </c>
      <c r="I2361" s="3">
        <v>9.4229302337835055</v>
      </c>
      <c r="J2361" s="3">
        <v>1.3851473092401636</v>
      </c>
      <c r="K2361" s="3">
        <v>0.73853350249338001</v>
      </c>
      <c r="L2361" s="3">
        <v>0.10856258811030928</v>
      </c>
      <c r="M2361" s="2">
        <v>1210</v>
      </c>
      <c r="N2361" s="3" t="s">
        <v>47</v>
      </c>
      <c r="O2361" s="3" t="s">
        <v>84</v>
      </c>
      <c r="P2361" s="3" t="s">
        <v>85</v>
      </c>
      <c r="Q2361" s="3">
        <v>83.713896858699997</v>
      </c>
      <c r="R2361" s="3" t="s">
        <v>50</v>
      </c>
      <c r="S2361" s="3" t="s">
        <v>51</v>
      </c>
      <c r="T2361" s="3" t="s">
        <v>86</v>
      </c>
      <c r="U2361" s="3" t="s">
        <v>53</v>
      </c>
      <c r="V2361" s="3" t="s">
        <v>71</v>
      </c>
      <c r="W2361" s="3" t="s">
        <v>55</v>
      </c>
      <c r="X2361" s="3" t="s">
        <v>87</v>
      </c>
      <c r="Y2361" s="3">
        <v>146</v>
      </c>
      <c r="Z2361" s="3">
        <v>17</v>
      </c>
      <c r="AA2361" s="3" t="s">
        <v>45</v>
      </c>
      <c r="AB2361" s="11">
        <v>84</v>
      </c>
      <c r="AC2361" s="3" t="s">
        <v>88</v>
      </c>
      <c r="AD2361" s="3" t="s">
        <v>58</v>
      </c>
      <c r="AE2361" s="3" t="s">
        <v>58</v>
      </c>
      <c r="AF2361" s="3" t="s">
        <v>58</v>
      </c>
      <c r="AG2361" s="3" t="s">
        <v>51</v>
      </c>
      <c r="AH2361" s="3" t="s">
        <v>59</v>
      </c>
      <c r="AI2361" s="3" t="s">
        <v>60</v>
      </c>
      <c r="AJ2361" s="3" t="s">
        <v>61</v>
      </c>
      <c r="AK2361" s="3" t="s">
        <v>58</v>
      </c>
      <c r="AL2361" s="3" t="s">
        <v>58</v>
      </c>
      <c r="AM2361" s="3" t="s">
        <v>58</v>
      </c>
      <c r="AN2361" s="3" t="s">
        <v>72</v>
      </c>
      <c r="AO2361" s="3" t="s">
        <v>63</v>
      </c>
      <c r="AP2361" s="3">
        <v>81.499814474752071</v>
      </c>
      <c r="AQ2361" s="3">
        <v>317.17724461203602</v>
      </c>
    </row>
    <row r="2362" spans="1:43" x14ac:dyDescent="0.25">
      <c r="A2362" s="2">
        <v>2361</v>
      </c>
      <c r="B2362" s="3" t="s">
        <v>43</v>
      </c>
      <c r="C2362" s="3" t="s">
        <v>44</v>
      </c>
      <c r="D2362" s="3" t="s">
        <v>45</v>
      </c>
      <c r="E2362" s="3" t="s">
        <v>46</v>
      </c>
      <c r="F2362" s="3">
        <v>0.56000000000000005</v>
      </c>
      <c r="G2362" s="3">
        <v>0.48</v>
      </c>
      <c r="H2362" s="3">
        <v>0.25536414970303201</v>
      </c>
      <c r="I2362" s="3">
        <v>9.4229302337835055</v>
      </c>
      <c r="J2362" s="3">
        <v>1.3851473092401636</v>
      </c>
      <c r="K2362" s="3">
        <v>2.4062785668611175</v>
      </c>
      <c r="L2362" s="3">
        <v>0.3537169648375571</v>
      </c>
      <c r="M2362" s="2">
        <v>1210</v>
      </c>
      <c r="N2362" s="3" t="s">
        <v>47</v>
      </c>
      <c r="O2362" s="3" t="s">
        <v>84</v>
      </c>
      <c r="P2362" s="3" t="s">
        <v>85</v>
      </c>
      <c r="Q2362" s="3">
        <v>83.713896858699997</v>
      </c>
      <c r="R2362" s="3" t="s">
        <v>50</v>
      </c>
      <c r="S2362" s="3" t="s">
        <v>51</v>
      </c>
      <c r="T2362" s="3" t="s">
        <v>86</v>
      </c>
      <c r="U2362" s="3" t="s">
        <v>53</v>
      </c>
      <c r="V2362" s="3" t="s">
        <v>71</v>
      </c>
      <c r="W2362" s="3" t="s">
        <v>55</v>
      </c>
      <c r="X2362" s="3" t="s">
        <v>87</v>
      </c>
      <c r="Y2362" s="3">
        <v>146</v>
      </c>
      <c r="Z2362" s="3">
        <v>17</v>
      </c>
      <c r="AA2362" s="3" t="s">
        <v>45</v>
      </c>
      <c r="AB2362" s="11">
        <v>84</v>
      </c>
      <c r="AC2362" s="3" t="s">
        <v>88</v>
      </c>
      <c r="AD2362" s="3" t="s">
        <v>58</v>
      </c>
      <c r="AE2362" s="3" t="s">
        <v>58</v>
      </c>
      <c r="AF2362" s="3" t="s">
        <v>58</v>
      </c>
      <c r="AG2362" s="3" t="s">
        <v>51</v>
      </c>
      <c r="AH2362" s="3" t="s">
        <v>59</v>
      </c>
      <c r="AI2362" s="3" t="s">
        <v>60</v>
      </c>
      <c r="AJ2362" s="3" t="s">
        <v>61</v>
      </c>
      <c r="AK2362" s="3" t="s">
        <v>58</v>
      </c>
      <c r="AL2362" s="3" t="s">
        <v>58</v>
      </c>
      <c r="AM2362" s="3" t="s">
        <v>58</v>
      </c>
      <c r="AN2362" s="3" t="s">
        <v>72</v>
      </c>
      <c r="AO2362" s="3" t="s">
        <v>63</v>
      </c>
      <c r="AP2362" s="3">
        <v>128.7651855373619</v>
      </c>
      <c r="AQ2362" s="3">
        <v>1033.4220492764287</v>
      </c>
    </row>
    <row r="2363" spans="1:43" x14ac:dyDescent="0.25">
      <c r="A2363" s="2">
        <v>2362</v>
      </c>
      <c r="B2363" s="3" t="s">
        <v>43</v>
      </c>
      <c r="C2363" s="3" t="s">
        <v>44</v>
      </c>
      <c r="D2363" s="3" t="s">
        <v>45</v>
      </c>
      <c r="E2363" s="3" t="s">
        <v>46</v>
      </c>
      <c r="F2363" s="3">
        <v>0.56000000000000005</v>
      </c>
      <c r="G2363" s="3">
        <v>0.48</v>
      </c>
      <c r="H2363" s="3">
        <v>4.3861320411405898E-2</v>
      </c>
      <c r="I2363" s="3">
        <v>9.4229302337835055</v>
      </c>
      <c r="J2363" s="3">
        <v>1.3851473092401636</v>
      </c>
      <c r="K2363" s="3">
        <v>0.41330216219830224</v>
      </c>
      <c r="L2363" s="3">
        <v>6.0754389947579542E-2</v>
      </c>
      <c r="M2363" s="2">
        <v>1210</v>
      </c>
      <c r="N2363" s="3" t="s">
        <v>47</v>
      </c>
      <c r="O2363" s="3" t="s">
        <v>84</v>
      </c>
      <c r="P2363" s="3" t="s">
        <v>85</v>
      </c>
      <c r="Q2363" s="3">
        <v>83.713896858699997</v>
      </c>
      <c r="R2363" s="3" t="s">
        <v>50</v>
      </c>
      <c r="S2363" s="3" t="s">
        <v>51</v>
      </c>
      <c r="T2363" s="3" t="s">
        <v>86</v>
      </c>
      <c r="U2363" s="3" t="s">
        <v>53</v>
      </c>
      <c r="V2363" s="3" t="s">
        <v>71</v>
      </c>
      <c r="W2363" s="3" t="s">
        <v>55</v>
      </c>
      <c r="X2363" s="3" t="s">
        <v>87</v>
      </c>
      <c r="Y2363" s="3">
        <v>146</v>
      </c>
      <c r="Z2363" s="3">
        <v>17</v>
      </c>
      <c r="AA2363" s="3" t="s">
        <v>45</v>
      </c>
      <c r="AB2363" s="11">
        <v>84</v>
      </c>
      <c r="AC2363" s="3" t="s">
        <v>88</v>
      </c>
      <c r="AD2363" s="3" t="s">
        <v>58</v>
      </c>
      <c r="AE2363" s="3" t="s">
        <v>58</v>
      </c>
      <c r="AF2363" s="3" t="s">
        <v>58</v>
      </c>
      <c r="AG2363" s="3" t="s">
        <v>51</v>
      </c>
      <c r="AH2363" s="3" t="s">
        <v>59</v>
      </c>
      <c r="AI2363" s="3" t="s">
        <v>60</v>
      </c>
      <c r="AJ2363" s="3" t="s">
        <v>61</v>
      </c>
      <c r="AK2363" s="3" t="s">
        <v>58</v>
      </c>
      <c r="AL2363" s="3" t="s">
        <v>58</v>
      </c>
      <c r="AM2363" s="3" t="s">
        <v>58</v>
      </c>
      <c r="AN2363" s="3" t="s">
        <v>72</v>
      </c>
      <c r="AO2363" s="3" t="s">
        <v>63</v>
      </c>
      <c r="AP2363" s="3">
        <v>73.249498951458548</v>
      </c>
      <c r="AQ2363" s="3">
        <v>177.5004662018421</v>
      </c>
    </row>
    <row r="2364" spans="1:43" x14ac:dyDescent="0.25">
      <c r="A2364" s="2">
        <v>2363</v>
      </c>
      <c r="B2364" s="3" t="s">
        <v>43</v>
      </c>
      <c r="C2364" s="3" t="s">
        <v>44</v>
      </c>
      <c r="D2364" s="3" t="s">
        <v>45</v>
      </c>
      <c r="E2364" s="3" t="s">
        <v>46</v>
      </c>
      <c r="F2364" s="3">
        <v>0.56000000000000005</v>
      </c>
      <c r="G2364" s="3">
        <v>0.48</v>
      </c>
      <c r="H2364" s="3">
        <v>8.1657535481668195E-2</v>
      </c>
      <c r="I2364" s="3">
        <v>9.3977177870610085</v>
      </c>
      <c r="J2364" s="3">
        <v>1.3814949856756646</v>
      </c>
      <c r="K2364" s="3">
        <v>0.76739447364363855</v>
      </c>
      <c r="L2364" s="3">
        <v>0.11280947581055728</v>
      </c>
      <c r="M2364" s="2">
        <v>1200</v>
      </c>
      <c r="N2364" s="3" t="s">
        <v>66</v>
      </c>
      <c r="O2364" s="3" t="s">
        <v>84</v>
      </c>
      <c r="P2364" s="3" t="s">
        <v>85</v>
      </c>
      <c r="Q2364" s="3">
        <v>83.713896858699997</v>
      </c>
      <c r="R2364" s="3" t="s">
        <v>50</v>
      </c>
      <c r="S2364" s="3" t="s">
        <v>51</v>
      </c>
      <c r="T2364" s="3" t="s">
        <v>86</v>
      </c>
      <c r="U2364" s="3" t="s">
        <v>53</v>
      </c>
      <c r="V2364" s="3" t="s">
        <v>71</v>
      </c>
      <c r="W2364" s="3" t="s">
        <v>55</v>
      </c>
      <c r="X2364" s="3" t="s">
        <v>87</v>
      </c>
      <c r="Y2364" s="3">
        <v>146</v>
      </c>
      <c r="Z2364" s="3">
        <v>17</v>
      </c>
      <c r="AA2364" s="3" t="s">
        <v>45</v>
      </c>
      <c r="AB2364" s="11">
        <v>84</v>
      </c>
      <c r="AC2364" s="3" t="s">
        <v>88</v>
      </c>
      <c r="AD2364" s="3" t="s">
        <v>58</v>
      </c>
      <c r="AE2364" s="3" t="s">
        <v>58</v>
      </c>
      <c r="AF2364" s="3" t="s">
        <v>58</v>
      </c>
      <c r="AG2364" s="3" t="s">
        <v>51</v>
      </c>
      <c r="AH2364" s="3" t="s">
        <v>59</v>
      </c>
      <c r="AI2364" s="3" t="s">
        <v>60</v>
      </c>
      <c r="AJ2364" s="3" t="s">
        <v>61</v>
      </c>
      <c r="AK2364" s="3" t="s">
        <v>58</v>
      </c>
      <c r="AL2364" s="3" t="s">
        <v>58</v>
      </c>
      <c r="AM2364" s="3" t="s">
        <v>58</v>
      </c>
      <c r="AN2364" s="3" t="s">
        <v>72</v>
      </c>
      <c r="AO2364" s="3" t="s">
        <v>63</v>
      </c>
      <c r="AP2364" s="3">
        <v>88.54449828667606</v>
      </c>
      <c r="AQ2364" s="3">
        <v>330.45632190134484</v>
      </c>
    </row>
    <row r="2365" spans="1:43" x14ac:dyDescent="0.25">
      <c r="A2365" s="2">
        <v>2364</v>
      </c>
      <c r="B2365" s="3" t="s">
        <v>43</v>
      </c>
      <c r="C2365" s="3" t="s">
        <v>44</v>
      </c>
      <c r="D2365" s="3" t="s">
        <v>45</v>
      </c>
      <c r="E2365" s="3" t="s">
        <v>46</v>
      </c>
      <c r="F2365" s="3">
        <v>0.56000000000000005</v>
      </c>
      <c r="G2365" s="3">
        <v>0.48</v>
      </c>
      <c r="H2365" s="3">
        <v>9.1008617695506694E-2</v>
      </c>
      <c r="I2365" s="3">
        <v>9.3977177870610085</v>
      </c>
      <c r="J2365" s="3">
        <v>1.3814949856756646</v>
      </c>
      <c r="K2365" s="3">
        <v>0.85527330529289847</v>
      </c>
      <c r="L2365" s="3">
        <v>0.12572794899961606</v>
      </c>
      <c r="M2365" s="2">
        <v>1210</v>
      </c>
      <c r="N2365" s="3" t="s">
        <v>47</v>
      </c>
      <c r="O2365" s="3" t="s">
        <v>84</v>
      </c>
      <c r="P2365" s="3" t="s">
        <v>85</v>
      </c>
      <c r="Q2365" s="3">
        <v>83.713896858699997</v>
      </c>
      <c r="R2365" s="3" t="s">
        <v>50</v>
      </c>
      <c r="S2365" s="3" t="s">
        <v>51</v>
      </c>
      <c r="T2365" s="3" t="s">
        <v>86</v>
      </c>
      <c r="U2365" s="3" t="s">
        <v>53</v>
      </c>
      <c r="V2365" s="3" t="s">
        <v>71</v>
      </c>
      <c r="W2365" s="3" t="s">
        <v>55</v>
      </c>
      <c r="X2365" s="3" t="s">
        <v>87</v>
      </c>
      <c r="Y2365" s="3">
        <v>146</v>
      </c>
      <c r="Z2365" s="3">
        <v>17</v>
      </c>
      <c r="AA2365" s="3" t="s">
        <v>45</v>
      </c>
      <c r="AB2365" s="11">
        <v>84</v>
      </c>
      <c r="AC2365" s="3" t="s">
        <v>88</v>
      </c>
      <c r="AD2365" s="3" t="s">
        <v>58</v>
      </c>
      <c r="AE2365" s="3" t="s">
        <v>58</v>
      </c>
      <c r="AF2365" s="3" t="s">
        <v>58</v>
      </c>
      <c r="AG2365" s="3" t="s">
        <v>51</v>
      </c>
      <c r="AH2365" s="3" t="s">
        <v>59</v>
      </c>
      <c r="AI2365" s="3" t="s">
        <v>60</v>
      </c>
      <c r="AJ2365" s="3" t="s">
        <v>61</v>
      </c>
      <c r="AK2365" s="3" t="s">
        <v>58</v>
      </c>
      <c r="AL2365" s="3" t="s">
        <v>58</v>
      </c>
      <c r="AM2365" s="3" t="s">
        <v>58</v>
      </c>
      <c r="AN2365" s="3" t="s">
        <v>72</v>
      </c>
      <c r="AO2365" s="3" t="s">
        <v>63</v>
      </c>
      <c r="AP2365" s="3">
        <v>91.591241047473417</v>
      </c>
      <c r="AQ2365" s="3">
        <v>368.29880901480772</v>
      </c>
    </row>
    <row r="2366" spans="1:43" x14ac:dyDescent="0.25">
      <c r="A2366" s="2">
        <v>2365</v>
      </c>
      <c r="B2366" s="3" t="s">
        <v>43</v>
      </c>
      <c r="C2366" s="3" t="s">
        <v>44</v>
      </c>
      <c r="D2366" s="3" t="s">
        <v>45</v>
      </c>
      <c r="E2366" s="3" t="s">
        <v>46</v>
      </c>
      <c r="F2366" s="3">
        <v>0.56000000000000005</v>
      </c>
      <c r="G2366" s="3">
        <v>0.48</v>
      </c>
      <c r="H2366" s="3">
        <v>9.7708940612759199E-2</v>
      </c>
      <c r="I2366" s="3">
        <v>9.3977177870610085</v>
      </c>
      <c r="J2366" s="3">
        <v>1.3814949856756646</v>
      </c>
      <c r="K2366" s="3">
        <v>0.91824104915141491</v>
      </c>
      <c r="L2366" s="3">
        <v>0.13498441151220814</v>
      </c>
      <c r="M2366" s="2">
        <v>1210</v>
      </c>
      <c r="N2366" s="3" t="s">
        <v>47</v>
      </c>
      <c r="O2366" s="3" t="s">
        <v>84</v>
      </c>
      <c r="P2366" s="3" t="s">
        <v>85</v>
      </c>
      <c r="Q2366" s="3">
        <v>83.713896858699997</v>
      </c>
      <c r="R2366" s="3" t="s">
        <v>50</v>
      </c>
      <c r="S2366" s="3" t="s">
        <v>51</v>
      </c>
      <c r="T2366" s="3" t="s">
        <v>86</v>
      </c>
      <c r="U2366" s="3" t="s">
        <v>53</v>
      </c>
      <c r="V2366" s="3" t="s">
        <v>71</v>
      </c>
      <c r="W2366" s="3" t="s">
        <v>55</v>
      </c>
      <c r="X2366" s="3" t="s">
        <v>87</v>
      </c>
      <c r="Y2366" s="3">
        <v>146</v>
      </c>
      <c r="Z2366" s="3">
        <v>17</v>
      </c>
      <c r="AA2366" s="3" t="s">
        <v>45</v>
      </c>
      <c r="AB2366" s="11">
        <v>84</v>
      </c>
      <c r="AC2366" s="3" t="s">
        <v>88</v>
      </c>
      <c r="AD2366" s="3" t="s">
        <v>58</v>
      </c>
      <c r="AE2366" s="3" t="s">
        <v>58</v>
      </c>
      <c r="AF2366" s="3" t="s">
        <v>58</v>
      </c>
      <c r="AG2366" s="3" t="s">
        <v>51</v>
      </c>
      <c r="AH2366" s="3" t="s">
        <v>59</v>
      </c>
      <c r="AI2366" s="3" t="s">
        <v>60</v>
      </c>
      <c r="AJ2366" s="3" t="s">
        <v>61</v>
      </c>
      <c r="AK2366" s="3" t="s">
        <v>58</v>
      </c>
      <c r="AL2366" s="3" t="s">
        <v>58</v>
      </c>
      <c r="AM2366" s="3" t="s">
        <v>58</v>
      </c>
      <c r="AN2366" s="3" t="s">
        <v>72</v>
      </c>
      <c r="AO2366" s="3" t="s">
        <v>63</v>
      </c>
      <c r="AP2366" s="3">
        <v>94.521451423646937</v>
      </c>
      <c r="AQ2366" s="3">
        <v>395.41405384464497</v>
      </c>
    </row>
    <row r="2367" spans="1:43" x14ac:dyDescent="0.25">
      <c r="A2367" s="2">
        <v>2366</v>
      </c>
      <c r="B2367" s="3" t="s">
        <v>43</v>
      </c>
      <c r="C2367" s="3" t="s">
        <v>44</v>
      </c>
      <c r="D2367" s="3" t="s">
        <v>45</v>
      </c>
      <c r="E2367" s="3" t="s">
        <v>46</v>
      </c>
      <c r="F2367" s="3">
        <v>0.56000000000000005</v>
      </c>
      <c r="G2367" s="3">
        <v>0.48</v>
      </c>
      <c r="H2367" s="3">
        <v>3.7041328379039902E-2</v>
      </c>
      <c r="I2367" s="3">
        <v>9.4162301357377025</v>
      </c>
      <c r="J2367" s="3">
        <v>1.3841763603702164</v>
      </c>
      <c r="K2367" s="3">
        <v>0.34878967255047172</v>
      </c>
      <c r="L2367" s="3">
        <v>5.1271731098977459E-2</v>
      </c>
      <c r="M2367" s="2">
        <v>1200</v>
      </c>
      <c r="N2367" s="3" t="s">
        <v>66</v>
      </c>
      <c r="O2367" s="3" t="s">
        <v>84</v>
      </c>
      <c r="P2367" s="3" t="s">
        <v>85</v>
      </c>
      <c r="Q2367" s="3">
        <v>83.713896858699997</v>
      </c>
      <c r="R2367" s="3" t="s">
        <v>50</v>
      </c>
      <c r="S2367" s="3" t="s">
        <v>51</v>
      </c>
      <c r="T2367" s="3" t="s">
        <v>86</v>
      </c>
      <c r="U2367" s="3" t="s">
        <v>53</v>
      </c>
      <c r="V2367" s="3" t="s">
        <v>71</v>
      </c>
      <c r="W2367" s="3" t="s">
        <v>55</v>
      </c>
      <c r="X2367" s="3" t="s">
        <v>87</v>
      </c>
      <c r="Y2367" s="3">
        <v>146</v>
      </c>
      <c r="Z2367" s="3">
        <v>17</v>
      </c>
      <c r="AA2367" s="3" t="s">
        <v>45</v>
      </c>
      <c r="AB2367" s="11">
        <v>84</v>
      </c>
      <c r="AC2367" s="3" t="s">
        <v>88</v>
      </c>
      <c r="AD2367" s="3" t="s">
        <v>58</v>
      </c>
      <c r="AE2367" s="3" t="s">
        <v>58</v>
      </c>
      <c r="AF2367" s="3" t="s">
        <v>58</v>
      </c>
      <c r="AG2367" s="3" t="s">
        <v>51</v>
      </c>
      <c r="AH2367" s="3" t="s">
        <v>59</v>
      </c>
      <c r="AI2367" s="3" t="s">
        <v>60</v>
      </c>
      <c r="AJ2367" s="3" t="s">
        <v>61</v>
      </c>
      <c r="AK2367" s="3" t="s">
        <v>58</v>
      </c>
      <c r="AL2367" s="3" t="s">
        <v>58</v>
      </c>
      <c r="AM2367" s="3" t="s">
        <v>58</v>
      </c>
      <c r="AN2367" s="3" t="s">
        <v>72</v>
      </c>
      <c r="AO2367" s="3" t="s">
        <v>63</v>
      </c>
      <c r="AP2367" s="3">
        <v>105.97145190900079</v>
      </c>
      <c r="AQ2367" s="3">
        <v>149.90093764494492</v>
      </c>
    </row>
    <row r="2368" spans="1:43" x14ac:dyDescent="0.25">
      <c r="A2368" s="2">
        <v>2367</v>
      </c>
      <c r="B2368" s="3" t="s">
        <v>43</v>
      </c>
      <c r="C2368" s="3" t="s">
        <v>44</v>
      </c>
      <c r="D2368" s="3" t="s">
        <v>45</v>
      </c>
      <c r="E2368" s="3" t="s">
        <v>46</v>
      </c>
      <c r="F2368" s="3">
        <v>0.56000000000000005</v>
      </c>
      <c r="G2368" s="3">
        <v>0.48</v>
      </c>
      <c r="H2368" s="3">
        <v>1.03107571759631E-2</v>
      </c>
      <c r="I2368" s="3">
        <v>9.4162301357377025</v>
      </c>
      <c r="J2368" s="3">
        <v>1.3841763603702164</v>
      </c>
      <c r="K2368" s="3">
        <v>9.7088462442577517E-2</v>
      </c>
      <c r="L2368" s="3">
        <v>1.4271906340485694E-2</v>
      </c>
      <c r="M2368" s="2">
        <v>1210</v>
      </c>
      <c r="N2368" s="3" t="s">
        <v>47</v>
      </c>
      <c r="O2368" s="3" t="s">
        <v>84</v>
      </c>
      <c r="P2368" s="3" t="s">
        <v>85</v>
      </c>
      <c r="Q2368" s="3">
        <v>83.713896858699997</v>
      </c>
      <c r="R2368" s="3" t="s">
        <v>50</v>
      </c>
      <c r="S2368" s="3" t="s">
        <v>51</v>
      </c>
      <c r="T2368" s="3" t="s">
        <v>86</v>
      </c>
      <c r="U2368" s="3" t="s">
        <v>53</v>
      </c>
      <c r="V2368" s="3" t="s">
        <v>71</v>
      </c>
      <c r="W2368" s="3" t="s">
        <v>55</v>
      </c>
      <c r="X2368" s="3" t="s">
        <v>87</v>
      </c>
      <c r="Y2368" s="3">
        <v>146</v>
      </c>
      <c r="Z2368" s="3">
        <v>17</v>
      </c>
      <c r="AA2368" s="3" t="s">
        <v>45</v>
      </c>
      <c r="AB2368" s="11">
        <v>84</v>
      </c>
      <c r="AC2368" s="3" t="s">
        <v>88</v>
      </c>
      <c r="AD2368" s="3" t="s">
        <v>58</v>
      </c>
      <c r="AE2368" s="3" t="s">
        <v>58</v>
      </c>
      <c r="AF2368" s="3" t="s">
        <v>58</v>
      </c>
      <c r="AG2368" s="3" t="s">
        <v>51</v>
      </c>
      <c r="AH2368" s="3" t="s">
        <v>59</v>
      </c>
      <c r="AI2368" s="3" t="s">
        <v>60</v>
      </c>
      <c r="AJ2368" s="3" t="s">
        <v>61</v>
      </c>
      <c r="AK2368" s="3" t="s">
        <v>58</v>
      </c>
      <c r="AL2368" s="3" t="s">
        <v>58</v>
      </c>
      <c r="AM2368" s="3" t="s">
        <v>58</v>
      </c>
      <c r="AN2368" s="3" t="s">
        <v>72</v>
      </c>
      <c r="AO2368" s="3" t="s">
        <v>63</v>
      </c>
      <c r="AP2368" s="3">
        <v>28.071554277912661</v>
      </c>
      <c r="AQ2368" s="3">
        <v>41.726153897353086</v>
      </c>
    </row>
    <row r="2369" spans="1:43" x14ac:dyDescent="0.25">
      <c r="A2369" s="2">
        <v>2368</v>
      </c>
      <c r="B2369" s="3" t="s">
        <v>43</v>
      </c>
      <c r="C2369" s="3" t="s">
        <v>44</v>
      </c>
      <c r="D2369" s="3" t="s">
        <v>45</v>
      </c>
      <c r="E2369" s="3" t="s">
        <v>46</v>
      </c>
      <c r="F2369" s="3">
        <v>0.56000000000000005</v>
      </c>
      <c r="G2369" s="3">
        <v>0.48</v>
      </c>
      <c r="H2369" s="3">
        <v>8.8927631515594199E-2</v>
      </c>
      <c r="I2369" s="3">
        <v>9.4162301357377025</v>
      </c>
      <c r="J2369" s="3">
        <v>1.3841763603702164</v>
      </c>
      <c r="K2369" s="3">
        <v>0.83736304377691595</v>
      </c>
      <c r="L2369" s="3">
        <v>0.12309152532759893</v>
      </c>
      <c r="M2369" s="2">
        <v>1210</v>
      </c>
      <c r="N2369" s="3" t="s">
        <v>47</v>
      </c>
      <c r="O2369" s="3" t="s">
        <v>84</v>
      </c>
      <c r="P2369" s="3" t="s">
        <v>85</v>
      </c>
      <c r="Q2369" s="3">
        <v>83.713896858699997</v>
      </c>
      <c r="R2369" s="3" t="s">
        <v>50</v>
      </c>
      <c r="S2369" s="3" t="s">
        <v>51</v>
      </c>
      <c r="T2369" s="3" t="s">
        <v>86</v>
      </c>
      <c r="U2369" s="3" t="s">
        <v>53</v>
      </c>
      <c r="V2369" s="3" t="s">
        <v>71</v>
      </c>
      <c r="W2369" s="3" t="s">
        <v>55</v>
      </c>
      <c r="X2369" s="3" t="s">
        <v>87</v>
      </c>
      <c r="Y2369" s="3">
        <v>146</v>
      </c>
      <c r="Z2369" s="3">
        <v>17</v>
      </c>
      <c r="AA2369" s="3" t="s">
        <v>45</v>
      </c>
      <c r="AB2369" s="11">
        <v>84</v>
      </c>
      <c r="AC2369" s="3" t="s">
        <v>88</v>
      </c>
      <c r="AD2369" s="3" t="s">
        <v>58</v>
      </c>
      <c r="AE2369" s="3" t="s">
        <v>58</v>
      </c>
      <c r="AF2369" s="3" t="s">
        <v>58</v>
      </c>
      <c r="AG2369" s="3" t="s">
        <v>51</v>
      </c>
      <c r="AH2369" s="3" t="s">
        <v>59</v>
      </c>
      <c r="AI2369" s="3" t="s">
        <v>60</v>
      </c>
      <c r="AJ2369" s="3" t="s">
        <v>61</v>
      </c>
      <c r="AK2369" s="3" t="s">
        <v>58</v>
      </c>
      <c r="AL2369" s="3" t="s">
        <v>58</v>
      </c>
      <c r="AM2369" s="3" t="s">
        <v>58</v>
      </c>
      <c r="AN2369" s="3" t="s">
        <v>72</v>
      </c>
      <c r="AO2369" s="3" t="s">
        <v>63</v>
      </c>
      <c r="AP2369" s="3">
        <v>90.072733134177568</v>
      </c>
      <c r="AQ2369" s="3">
        <v>359.87735672770299</v>
      </c>
    </row>
    <row r="2370" spans="1:43" x14ac:dyDescent="0.25">
      <c r="A2370" s="2">
        <v>2369</v>
      </c>
      <c r="B2370" s="3" t="s">
        <v>43</v>
      </c>
      <c r="C2370" s="3" t="s">
        <v>44</v>
      </c>
      <c r="D2370" s="3" t="s">
        <v>45</v>
      </c>
      <c r="E2370" s="3" t="s">
        <v>46</v>
      </c>
      <c r="F2370" s="3">
        <v>0.56000000000000005</v>
      </c>
      <c r="G2370" s="3">
        <v>0.48</v>
      </c>
      <c r="H2370" s="3">
        <v>3.0570034169250099E-2</v>
      </c>
      <c r="I2370" s="3">
        <v>9.4162301357377025</v>
      </c>
      <c r="J2370" s="3">
        <v>1.3841763603702164</v>
      </c>
      <c r="K2370" s="3">
        <v>0.28785447699502409</v>
      </c>
      <c r="L2370" s="3">
        <v>4.2314318632785758E-2</v>
      </c>
      <c r="M2370" s="2">
        <v>1210</v>
      </c>
      <c r="N2370" s="3" t="s">
        <v>47</v>
      </c>
      <c r="O2370" s="3" t="s">
        <v>84</v>
      </c>
      <c r="P2370" s="3" t="s">
        <v>85</v>
      </c>
      <c r="Q2370" s="3">
        <v>83.713896858699997</v>
      </c>
      <c r="R2370" s="3" t="s">
        <v>50</v>
      </c>
      <c r="S2370" s="3" t="s">
        <v>51</v>
      </c>
      <c r="T2370" s="3" t="s">
        <v>86</v>
      </c>
      <c r="U2370" s="3" t="s">
        <v>53</v>
      </c>
      <c r="V2370" s="3" t="s">
        <v>71</v>
      </c>
      <c r="W2370" s="3" t="s">
        <v>55</v>
      </c>
      <c r="X2370" s="3" t="s">
        <v>87</v>
      </c>
      <c r="Y2370" s="3">
        <v>146</v>
      </c>
      <c r="Z2370" s="3">
        <v>17</v>
      </c>
      <c r="AA2370" s="3" t="s">
        <v>45</v>
      </c>
      <c r="AB2370" s="11">
        <v>84</v>
      </c>
      <c r="AC2370" s="3" t="s">
        <v>88</v>
      </c>
      <c r="AD2370" s="3" t="s">
        <v>58</v>
      </c>
      <c r="AE2370" s="3" t="s">
        <v>58</v>
      </c>
      <c r="AF2370" s="3" t="s">
        <v>58</v>
      </c>
      <c r="AG2370" s="3" t="s">
        <v>51</v>
      </c>
      <c r="AH2370" s="3" t="s">
        <v>59</v>
      </c>
      <c r="AI2370" s="3" t="s">
        <v>60</v>
      </c>
      <c r="AJ2370" s="3" t="s">
        <v>61</v>
      </c>
      <c r="AK2370" s="3" t="s">
        <v>58</v>
      </c>
      <c r="AL2370" s="3" t="s">
        <v>58</v>
      </c>
      <c r="AM2370" s="3" t="s">
        <v>58</v>
      </c>
      <c r="AN2370" s="3" t="s">
        <v>72</v>
      </c>
      <c r="AO2370" s="3" t="s">
        <v>63</v>
      </c>
      <c r="AP2370" s="3">
        <v>44.515858967151431</v>
      </c>
      <c r="AQ2370" s="3">
        <v>123.7125391108174</v>
      </c>
    </row>
    <row r="2371" spans="1:43" x14ac:dyDescent="0.25">
      <c r="A2371" s="2">
        <v>2370</v>
      </c>
      <c r="B2371" s="3" t="s">
        <v>43</v>
      </c>
      <c r="C2371" s="3" t="s">
        <v>44</v>
      </c>
      <c r="D2371" s="3" t="s">
        <v>45</v>
      </c>
      <c r="E2371" s="3" t="s">
        <v>46</v>
      </c>
      <c r="F2371" s="3">
        <v>0.56000000000000005</v>
      </c>
      <c r="G2371" s="3">
        <v>0.48</v>
      </c>
      <c r="H2371" s="3">
        <v>8.3897981111986694E-2</v>
      </c>
      <c r="I2371" s="3">
        <v>9.4162301357377025</v>
      </c>
      <c r="J2371" s="3">
        <v>1.3841763603702164</v>
      </c>
      <c r="K2371" s="3">
        <v>0.79000269807424162</v>
      </c>
      <c r="L2371" s="3">
        <v>0.1161296021379989</v>
      </c>
      <c r="M2371" s="2">
        <v>1210</v>
      </c>
      <c r="N2371" s="3" t="s">
        <v>47</v>
      </c>
      <c r="O2371" s="3" t="s">
        <v>84</v>
      </c>
      <c r="P2371" s="3" t="s">
        <v>85</v>
      </c>
      <c r="Q2371" s="3">
        <v>83.713896858699997</v>
      </c>
      <c r="R2371" s="3" t="s">
        <v>50</v>
      </c>
      <c r="S2371" s="3" t="s">
        <v>51</v>
      </c>
      <c r="T2371" s="3" t="s">
        <v>86</v>
      </c>
      <c r="U2371" s="3" t="s">
        <v>53</v>
      </c>
      <c r="V2371" s="3" t="s">
        <v>71</v>
      </c>
      <c r="W2371" s="3" t="s">
        <v>55</v>
      </c>
      <c r="X2371" s="3" t="s">
        <v>87</v>
      </c>
      <c r="Y2371" s="3">
        <v>146</v>
      </c>
      <c r="Z2371" s="3">
        <v>17</v>
      </c>
      <c r="AA2371" s="3" t="s">
        <v>45</v>
      </c>
      <c r="AB2371" s="11">
        <v>84</v>
      </c>
      <c r="AC2371" s="3" t="s">
        <v>88</v>
      </c>
      <c r="AD2371" s="3" t="s">
        <v>58</v>
      </c>
      <c r="AE2371" s="3" t="s">
        <v>58</v>
      </c>
      <c r="AF2371" s="3" t="s">
        <v>58</v>
      </c>
      <c r="AG2371" s="3" t="s">
        <v>51</v>
      </c>
      <c r="AH2371" s="3" t="s">
        <v>59</v>
      </c>
      <c r="AI2371" s="3" t="s">
        <v>60</v>
      </c>
      <c r="AJ2371" s="3" t="s">
        <v>61</v>
      </c>
      <c r="AK2371" s="3" t="s">
        <v>58</v>
      </c>
      <c r="AL2371" s="3" t="s">
        <v>58</v>
      </c>
      <c r="AM2371" s="3" t="s">
        <v>58</v>
      </c>
      <c r="AN2371" s="3" t="s">
        <v>72</v>
      </c>
      <c r="AO2371" s="3" t="s">
        <v>63</v>
      </c>
      <c r="AP2371" s="3">
        <v>91.339894640425271</v>
      </c>
      <c r="AQ2371" s="3">
        <v>339.52308368943733</v>
      </c>
    </row>
    <row r="2372" spans="1:43" x14ac:dyDescent="0.25">
      <c r="A2372" s="2">
        <v>2371</v>
      </c>
      <c r="B2372" s="3" t="s">
        <v>43</v>
      </c>
      <c r="C2372" s="3" t="s">
        <v>44</v>
      </c>
      <c r="D2372" s="3" t="s">
        <v>45</v>
      </c>
      <c r="E2372" s="3" t="s">
        <v>46</v>
      </c>
      <c r="F2372" s="3">
        <v>0.56000000000000005</v>
      </c>
      <c r="G2372" s="3">
        <v>0.48</v>
      </c>
      <c r="H2372" s="3">
        <v>0.315441412839918</v>
      </c>
      <c r="I2372" s="3">
        <v>9.4162301357377025</v>
      </c>
      <c r="J2372" s="3">
        <v>1.3841763603702164</v>
      </c>
      <c r="K2372" s="3">
        <v>2.9702689376429139</v>
      </c>
      <c r="L2372" s="3">
        <v>0.43662654673479656</v>
      </c>
      <c r="M2372" s="2">
        <v>1210</v>
      </c>
      <c r="N2372" s="3" t="s">
        <v>47</v>
      </c>
      <c r="O2372" s="3" t="s">
        <v>84</v>
      </c>
      <c r="P2372" s="3" t="s">
        <v>85</v>
      </c>
      <c r="Q2372" s="3">
        <v>83.713896858699997</v>
      </c>
      <c r="R2372" s="3" t="s">
        <v>50</v>
      </c>
      <c r="S2372" s="3" t="s">
        <v>51</v>
      </c>
      <c r="T2372" s="3" t="s">
        <v>86</v>
      </c>
      <c r="U2372" s="3" t="s">
        <v>53</v>
      </c>
      <c r="V2372" s="3" t="s">
        <v>71</v>
      </c>
      <c r="W2372" s="3" t="s">
        <v>55</v>
      </c>
      <c r="X2372" s="3" t="s">
        <v>87</v>
      </c>
      <c r="Y2372" s="3">
        <v>146</v>
      </c>
      <c r="Z2372" s="3">
        <v>17</v>
      </c>
      <c r="AA2372" s="3" t="s">
        <v>45</v>
      </c>
      <c r="AB2372" s="11">
        <v>84</v>
      </c>
      <c r="AC2372" s="3" t="s">
        <v>88</v>
      </c>
      <c r="AD2372" s="3" t="s">
        <v>58</v>
      </c>
      <c r="AE2372" s="3" t="s">
        <v>58</v>
      </c>
      <c r="AF2372" s="3" t="s">
        <v>58</v>
      </c>
      <c r="AG2372" s="3" t="s">
        <v>51</v>
      </c>
      <c r="AH2372" s="3" t="s">
        <v>59</v>
      </c>
      <c r="AI2372" s="3" t="s">
        <v>60</v>
      </c>
      <c r="AJ2372" s="3" t="s">
        <v>61</v>
      </c>
      <c r="AK2372" s="3" t="s">
        <v>58</v>
      </c>
      <c r="AL2372" s="3" t="s">
        <v>58</v>
      </c>
      <c r="AM2372" s="3" t="s">
        <v>58</v>
      </c>
      <c r="AN2372" s="3" t="s">
        <v>72</v>
      </c>
      <c r="AO2372" s="3" t="s">
        <v>63</v>
      </c>
      <c r="AP2372" s="3">
        <v>142.98751563783372</v>
      </c>
      <c r="AQ2372" s="3">
        <v>1276.5461074421514</v>
      </c>
    </row>
    <row r="2373" spans="1:43" x14ac:dyDescent="0.25">
      <c r="A2373" s="2">
        <v>2372</v>
      </c>
      <c r="B2373" s="3" t="s">
        <v>43</v>
      </c>
      <c r="C2373" s="3" t="s">
        <v>44</v>
      </c>
      <c r="D2373" s="3" t="s">
        <v>45</v>
      </c>
      <c r="E2373" s="3" t="s">
        <v>46</v>
      </c>
      <c r="F2373" s="3">
        <v>0.56000000000000005</v>
      </c>
      <c r="G2373" s="3">
        <v>0.48</v>
      </c>
      <c r="H2373" s="3">
        <v>5.1574308545201897E-2</v>
      </c>
      <c r="I2373" s="3">
        <v>9.4162301357377025</v>
      </c>
      <c r="J2373" s="3">
        <v>1.3841763603702164</v>
      </c>
      <c r="K2373" s="3">
        <v>0.48563555835316463</v>
      </c>
      <c r="L2373" s="3">
        <v>7.1387938690708114E-2</v>
      </c>
      <c r="M2373" s="2">
        <v>1210</v>
      </c>
      <c r="N2373" s="3" t="s">
        <v>47</v>
      </c>
      <c r="O2373" s="3" t="s">
        <v>84</v>
      </c>
      <c r="P2373" s="3" t="s">
        <v>85</v>
      </c>
      <c r="Q2373" s="3">
        <v>83.713896858699997</v>
      </c>
      <c r="R2373" s="3" t="s">
        <v>50</v>
      </c>
      <c r="S2373" s="3" t="s">
        <v>51</v>
      </c>
      <c r="T2373" s="3" t="s">
        <v>86</v>
      </c>
      <c r="U2373" s="3" t="s">
        <v>53</v>
      </c>
      <c r="V2373" s="3" t="s">
        <v>71</v>
      </c>
      <c r="W2373" s="3" t="s">
        <v>55</v>
      </c>
      <c r="X2373" s="3" t="s">
        <v>87</v>
      </c>
      <c r="Y2373" s="3">
        <v>146</v>
      </c>
      <c r="Z2373" s="3">
        <v>17</v>
      </c>
      <c r="AA2373" s="3" t="s">
        <v>45</v>
      </c>
      <c r="AB2373" s="11">
        <v>84</v>
      </c>
      <c r="AC2373" s="3" t="s">
        <v>88</v>
      </c>
      <c r="AD2373" s="3" t="s">
        <v>58</v>
      </c>
      <c r="AE2373" s="3" t="s">
        <v>58</v>
      </c>
      <c r="AF2373" s="3" t="s">
        <v>58</v>
      </c>
      <c r="AG2373" s="3" t="s">
        <v>51</v>
      </c>
      <c r="AH2373" s="3" t="s">
        <v>59</v>
      </c>
      <c r="AI2373" s="3" t="s">
        <v>60</v>
      </c>
      <c r="AJ2373" s="3" t="s">
        <v>61</v>
      </c>
      <c r="AK2373" s="3" t="s">
        <v>58</v>
      </c>
      <c r="AL2373" s="3" t="s">
        <v>58</v>
      </c>
      <c r="AM2373" s="3" t="s">
        <v>58</v>
      </c>
      <c r="AN2373" s="3" t="s">
        <v>72</v>
      </c>
      <c r="AO2373" s="3" t="s">
        <v>63</v>
      </c>
      <c r="AP2373" s="3">
        <v>84.792981475193159</v>
      </c>
      <c r="AQ2373" s="3">
        <v>208.71382176698967</v>
      </c>
    </row>
    <row r="2374" spans="1:43" x14ac:dyDescent="0.25">
      <c r="A2374" s="2">
        <v>2373</v>
      </c>
      <c r="B2374" s="3" t="s">
        <v>43</v>
      </c>
      <c r="C2374" s="3" t="s">
        <v>44</v>
      </c>
      <c r="D2374" s="3" t="s">
        <v>45</v>
      </c>
      <c r="E2374" s="3" t="s">
        <v>46</v>
      </c>
      <c r="F2374" s="3">
        <v>0.56000000000000005</v>
      </c>
      <c r="G2374" s="3">
        <v>0.48</v>
      </c>
      <c r="H2374" s="3">
        <v>3.4652133184363801E-3</v>
      </c>
      <c r="I2374" s="3">
        <v>8.8200355358685361</v>
      </c>
      <c r="J2374" s="3">
        <v>1.3002573457336106</v>
      </c>
      <c r="K2374" s="3">
        <v>3.0563304607973806E-2</v>
      </c>
      <c r="L2374" s="3">
        <v>4.5056690718308446E-3</v>
      </c>
      <c r="M2374" s="2">
        <v>1210</v>
      </c>
      <c r="N2374" s="3" t="s">
        <v>47</v>
      </c>
      <c r="O2374" s="3" t="s">
        <v>84</v>
      </c>
      <c r="P2374" s="3" t="s">
        <v>85</v>
      </c>
      <c r="Q2374" s="3">
        <v>83.713896858699997</v>
      </c>
      <c r="R2374" s="3" t="s">
        <v>50</v>
      </c>
      <c r="S2374" s="3" t="s">
        <v>51</v>
      </c>
      <c r="T2374" s="3" t="s">
        <v>86</v>
      </c>
      <c r="U2374" s="3" t="s">
        <v>53</v>
      </c>
      <c r="V2374" s="3" t="s">
        <v>71</v>
      </c>
      <c r="W2374" s="3" t="s">
        <v>55</v>
      </c>
      <c r="X2374" s="3" t="s">
        <v>87</v>
      </c>
      <c r="Y2374" s="3">
        <v>146</v>
      </c>
      <c r="Z2374" s="3">
        <v>17</v>
      </c>
      <c r="AA2374" s="3" t="s">
        <v>45</v>
      </c>
      <c r="AB2374" s="11">
        <v>84</v>
      </c>
      <c r="AC2374" s="3" t="s">
        <v>88</v>
      </c>
      <c r="AD2374" s="3" t="s">
        <v>58</v>
      </c>
      <c r="AE2374" s="3" t="s">
        <v>58</v>
      </c>
      <c r="AF2374" s="3" t="s">
        <v>58</v>
      </c>
      <c r="AG2374" s="3" t="s">
        <v>51</v>
      </c>
      <c r="AH2374" s="3" t="s">
        <v>59</v>
      </c>
      <c r="AI2374" s="3" t="s">
        <v>60</v>
      </c>
      <c r="AJ2374" s="3" t="s">
        <v>61</v>
      </c>
      <c r="AK2374" s="3" t="s">
        <v>58</v>
      </c>
      <c r="AL2374" s="3" t="s">
        <v>58</v>
      </c>
      <c r="AM2374" s="3" t="s">
        <v>58</v>
      </c>
      <c r="AN2374" s="3" t="s">
        <v>72</v>
      </c>
      <c r="AO2374" s="3" t="s">
        <v>63</v>
      </c>
      <c r="AP2374" s="3">
        <v>18.109221721657057</v>
      </c>
      <c r="AQ2374" s="3">
        <v>14.023220772700263</v>
      </c>
    </row>
    <row r="2375" spans="1:43" x14ac:dyDescent="0.25">
      <c r="A2375" s="2">
        <v>2374</v>
      </c>
      <c r="B2375" s="3" t="s">
        <v>43</v>
      </c>
      <c r="C2375" s="3" t="s">
        <v>44</v>
      </c>
      <c r="D2375" s="3" t="s">
        <v>45</v>
      </c>
      <c r="E2375" s="3" t="s">
        <v>46</v>
      </c>
      <c r="F2375" s="3">
        <v>0.56000000000000005</v>
      </c>
      <c r="G2375" s="3">
        <v>0.48</v>
      </c>
      <c r="H2375" s="3">
        <v>0.103250207458424</v>
      </c>
      <c r="I2375" s="3">
        <v>9.3977177863608237</v>
      </c>
      <c r="J2375" s="3">
        <v>1.3814949855727352</v>
      </c>
      <c r="K2375" s="3">
        <v>0.97031631107747618</v>
      </c>
      <c r="L2375" s="3">
        <v>0.14263964386315739</v>
      </c>
      <c r="M2375" s="2">
        <v>1210</v>
      </c>
      <c r="N2375" s="3" t="s">
        <v>47</v>
      </c>
      <c r="O2375" s="3" t="s">
        <v>84</v>
      </c>
      <c r="P2375" s="3" t="s">
        <v>85</v>
      </c>
      <c r="Q2375" s="3">
        <v>83.713896858699997</v>
      </c>
      <c r="R2375" s="3" t="s">
        <v>50</v>
      </c>
      <c r="S2375" s="3" t="s">
        <v>51</v>
      </c>
      <c r="T2375" s="3" t="s">
        <v>86</v>
      </c>
      <c r="U2375" s="3" t="s">
        <v>53</v>
      </c>
      <c r="V2375" s="3" t="s">
        <v>71</v>
      </c>
      <c r="W2375" s="3" t="s">
        <v>55</v>
      </c>
      <c r="X2375" s="3" t="s">
        <v>87</v>
      </c>
      <c r="Y2375" s="3">
        <v>146</v>
      </c>
      <c r="Z2375" s="3">
        <v>17</v>
      </c>
      <c r="AA2375" s="3" t="s">
        <v>45</v>
      </c>
      <c r="AB2375" s="11">
        <v>84</v>
      </c>
      <c r="AC2375" s="3" t="s">
        <v>88</v>
      </c>
      <c r="AD2375" s="3" t="s">
        <v>58</v>
      </c>
      <c r="AE2375" s="3" t="s">
        <v>58</v>
      </c>
      <c r="AF2375" s="3" t="s">
        <v>58</v>
      </c>
      <c r="AG2375" s="3" t="s">
        <v>51</v>
      </c>
      <c r="AH2375" s="3" t="s">
        <v>59</v>
      </c>
      <c r="AI2375" s="3" t="s">
        <v>60</v>
      </c>
      <c r="AJ2375" s="3" t="s">
        <v>61</v>
      </c>
      <c r="AK2375" s="3" t="s">
        <v>58</v>
      </c>
      <c r="AL2375" s="3" t="s">
        <v>58</v>
      </c>
      <c r="AM2375" s="3" t="s">
        <v>58</v>
      </c>
      <c r="AN2375" s="3" t="s">
        <v>72</v>
      </c>
      <c r="AO2375" s="3" t="s">
        <v>63</v>
      </c>
      <c r="AP2375" s="3">
        <v>97.771247723039721</v>
      </c>
      <c r="AQ2375" s="3">
        <v>417.83876516725581</v>
      </c>
    </row>
    <row r="2376" spans="1:43" x14ac:dyDescent="0.25">
      <c r="A2376" s="2">
        <v>2375</v>
      </c>
      <c r="B2376" s="3" t="s">
        <v>43</v>
      </c>
      <c r="C2376" s="3" t="s">
        <v>44</v>
      </c>
      <c r="D2376" s="3" t="s">
        <v>45</v>
      </c>
      <c r="E2376" s="3" t="s">
        <v>46</v>
      </c>
      <c r="F2376" s="3">
        <v>0.56000000000000005</v>
      </c>
      <c r="G2376" s="3">
        <v>0.48</v>
      </c>
      <c r="H2376" s="3">
        <v>0.327827080300305</v>
      </c>
      <c r="I2376" s="3">
        <v>9.3977177863608237</v>
      </c>
      <c r="J2376" s="3">
        <v>1.3814949855727352</v>
      </c>
      <c r="K2376" s="3">
        <v>3.0808263833889145</v>
      </c>
      <c r="L2376" s="3">
        <v>0.45289146756982174</v>
      </c>
      <c r="M2376" s="2">
        <v>1210</v>
      </c>
      <c r="N2376" s="3" t="s">
        <v>47</v>
      </c>
      <c r="O2376" s="3" t="s">
        <v>84</v>
      </c>
      <c r="P2376" s="3" t="s">
        <v>85</v>
      </c>
      <c r="Q2376" s="3">
        <v>83.713896858699997</v>
      </c>
      <c r="R2376" s="3" t="s">
        <v>50</v>
      </c>
      <c r="S2376" s="3" t="s">
        <v>51</v>
      </c>
      <c r="T2376" s="3" t="s">
        <v>86</v>
      </c>
      <c r="U2376" s="3" t="s">
        <v>53</v>
      </c>
      <c r="V2376" s="3" t="s">
        <v>71</v>
      </c>
      <c r="W2376" s="3" t="s">
        <v>55</v>
      </c>
      <c r="X2376" s="3" t="s">
        <v>87</v>
      </c>
      <c r="Y2376" s="3">
        <v>146</v>
      </c>
      <c r="Z2376" s="3">
        <v>17</v>
      </c>
      <c r="AA2376" s="3" t="s">
        <v>45</v>
      </c>
      <c r="AB2376" s="11">
        <v>84</v>
      </c>
      <c r="AC2376" s="3" t="s">
        <v>88</v>
      </c>
      <c r="AD2376" s="3" t="s">
        <v>58</v>
      </c>
      <c r="AE2376" s="3" t="s">
        <v>58</v>
      </c>
      <c r="AF2376" s="3" t="s">
        <v>58</v>
      </c>
      <c r="AG2376" s="3" t="s">
        <v>51</v>
      </c>
      <c r="AH2376" s="3" t="s">
        <v>59</v>
      </c>
      <c r="AI2376" s="3" t="s">
        <v>60</v>
      </c>
      <c r="AJ2376" s="3" t="s">
        <v>61</v>
      </c>
      <c r="AK2376" s="3" t="s">
        <v>58</v>
      </c>
      <c r="AL2376" s="3" t="s">
        <v>58</v>
      </c>
      <c r="AM2376" s="3" t="s">
        <v>58</v>
      </c>
      <c r="AN2376" s="3" t="s">
        <v>72</v>
      </c>
      <c r="AO2376" s="3" t="s">
        <v>63</v>
      </c>
      <c r="AP2376" s="3">
        <v>145.95331094077096</v>
      </c>
      <c r="AQ2376" s="3">
        <v>1326.6691253499289</v>
      </c>
    </row>
    <row r="2377" spans="1:43" x14ac:dyDescent="0.25">
      <c r="A2377" s="2">
        <v>2376</v>
      </c>
      <c r="B2377" s="3" t="s">
        <v>43</v>
      </c>
      <c r="C2377" s="3" t="s">
        <v>44</v>
      </c>
      <c r="D2377" s="3" t="s">
        <v>45</v>
      </c>
      <c r="E2377" s="3" t="s">
        <v>46</v>
      </c>
      <c r="F2377" s="3">
        <v>0.56000000000000005</v>
      </c>
      <c r="G2377" s="3">
        <v>0.48</v>
      </c>
      <c r="H2377" s="3">
        <v>4.3832838240112401E-2</v>
      </c>
      <c r="I2377" s="3">
        <v>9.3977177863608237</v>
      </c>
      <c r="J2377" s="3">
        <v>1.3814949855727352</v>
      </c>
      <c r="K2377" s="3">
        <v>0.41192864355578118</v>
      </c>
      <c r="L2377" s="3">
        <v>6.0554846232136118E-2</v>
      </c>
      <c r="M2377" s="2">
        <v>1210</v>
      </c>
      <c r="N2377" s="3" t="s">
        <v>47</v>
      </c>
      <c r="O2377" s="3" t="s">
        <v>84</v>
      </c>
      <c r="P2377" s="3" t="s">
        <v>85</v>
      </c>
      <c r="Q2377" s="3">
        <v>83.713896858699997</v>
      </c>
      <c r="R2377" s="3" t="s">
        <v>50</v>
      </c>
      <c r="S2377" s="3" t="s">
        <v>51</v>
      </c>
      <c r="T2377" s="3" t="s">
        <v>86</v>
      </c>
      <c r="U2377" s="3" t="s">
        <v>53</v>
      </c>
      <c r="V2377" s="3" t="s">
        <v>71</v>
      </c>
      <c r="W2377" s="3" t="s">
        <v>55</v>
      </c>
      <c r="X2377" s="3" t="s">
        <v>87</v>
      </c>
      <c r="Y2377" s="3">
        <v>146</v>
      </c>
      <c r="Z2377" s="3">
        <v>17</v>
      </c>
      <c r="AA2377" s="3" t="s">
        <v>45</v>
      </c>
      <c r="AB2377" s="11">
        <v>84</v>
      </c>
      <c r="AC2377" s="3" t="s">
        <v>88</v>
      </c>
      <c r="AD2377" s="3" t="s">
        <v>58</v>
      </c>
      <c r="AE2377" s="3" t="s">
        <v>58</v>
      </c>
      <c r="AF2377" s="3" t="s">
        <v>58</v>
      </c>
      <c r="AG2377" s="3" t="s">
        <v>51</v>
      </c>
      <c r="AH2377" s="3" t="s">
        <v>59</v>
      </c>
      <c r="AI2377" s="3" t="s">
        <v>60</v>
      </c>
      <c r="AJ2377" s="3" t="s">
        <v>61</v>
      </c>
      <c r="AK2377" s="3" t="s">
        <v>58</v>
      </c>
      <c r="AL2377" s="3" t="s">
        <v>58</v>
      </c>
      <c r="AM2377" s="3" t="s">
        <v>58</v>
      </c>
      <c r="AN2377" s="3" t="s">
        <v>72</v>
      </c>
      <c r="AO2377" s="3" t="s">
        <v>63</v>
      </c>
      <c r="AP2377" s="3">
        <v>87.320931763552494</v>
      </c>
      <c r="AQ2377" s="3">
        <v>177.38520294401914</v>
      </c>
    </row>
    <row r="2378" spans="1:43" x14ac:dyDescent="0.25">
      <c r="A2378" s="2">
        <v>2377</v>
      </c>
      <c r="B2378" s="3" t="s">
        <v>43</v>
      </c>
      <c r="C2378" s="3" t="s">
        <v>44</v>
      </c>
      <c r="D2378" s="3" t="s">
        <v>45</v>
      </c>
      <c r="E2378" s="3" t="s">
        <v>46</v>
      </c>
      <c r="F2378" s="3">
        <v>0.56000000000000005</v>
      </c>
      <c r="G2378" s="3">
        <v>0.48</v>
      </c>
      <c r="H2378" s="3">
        <v>0.142853327600032</v>
      </c>
      <c r="I2378" s="3">
        <v>9.3977177863608237</v>
      </c>
      <c r="J2378" s="3">
        <v>1.3814949855727352</v>
      </c>
      <c r="K2378" s="3">
        <v>1.3424952576276503</v>
      </c>
      <c r="L2378" s="3">
        <v>0.19735115575182341</v>
      </c>
      <c r="M2378" s="2">
        <v>1210</v>
      </c>
      <c r="N2378" s="3" t="s">
        <v>47</v>
      </c>
      <c r="O2378" s="3" t="s">
        <v>84</v>
      </c>
      <c r="P2378" s="3" t="s">
        <v>85</v>
      </c>
      <c r="Q2378" s="3">
        <v>83.713896858699997</v>
      </c>
      <c r="R2378" s="3" t="s">
        <v>50</v>
      </c>
      <c r="S2378" s="3" t="s">
        <v>51</v>
      </c>
      <c r="T2378" s="3" t="s">
        <v>86</v>
      </c>
      <c r="U2378" s="3" t="s">
        <v>53</v>
      </c>
      <c r="V2378" s="3" t="s">
        <v>71</v>
      </c>
      <c r="W2378" s="3" t="s">
        <v>55</v>
      </c>
      <c r="X2378" s="3" t="s">
        <v>87</v>
      </c>
      <c r="Y2378" s="3">
        <v>146</v>
      </c>
      <c r="Z2378" s="3">
        <v>17</v>
      </c>
      <c r="AA2378" s="3" t="s">
        <v>45</v>
      </c>
      <c r="AB2378" s="11">
        <v>84</v>
      </c>
      <c r="AC2378" s="3" t="s">
        <v>88</v>
      </c>
      <c r="AD2378" s="3" t="s">
        <v>58</v>
      </c>
      <c r="AE2378" s="3" t="s">
        <v>58</v>
      </c>
      <c r="AF2378" s="3" t="s">
        <v>58</v>
      </c>
      <c r="AG2378" s="3" t="s">
        <v>51</v>
      </c>
      <c r="AH2378" s="3" t="s">
        <v>59</v>
      </c>
      <c r="AI2378" s="3" t="s">
        <v>60</v>
      </c>
      <c r="AJ2378" s="3" t="s">
        <v>61</v>
      </c>
      <c r="AK2378" s="3" t="s">
        <v>58</v>
      </c>
      <c r="AL2378" s="3" t="s">
        <v>58</v>
      </c>
      <c r="AM2378" s="3" t="s">
        <v>58</v>
      </c>
      <c r="AN2378" s="3" t="s">
        <v>72</v>
      </c>
      <c r="AO2378" s="3" t="s">
        <v>63</v>
      </c>
      <c r="AP2378" s="3">
        <v>123.18620784719243</v>
      </c>
      <c r="AQ2378" s="3">
        <v>578.10690625939924</v>
      </c>
    </row>
    <row r="2379" spans="1:43" x14ac:dyDescent="0.25">
      <c r="A2379" s="2">
        <v>2378</v>
      </c>
      <c r="B2379" s="3" t="s">
        <v>43</v>
      </c>
      <c r="C2379" s="3" t="s">
        <v>44</v>
      </c>
      <c r="D2379" s="3" t="s">
        <v>45</v>
      </c>
      <c r="E2379" s="3" t="s">
        <v>46</v>
      </c>
      <c r="F2379" s="3">
        <v>0.56000000000000005</v>
      </c>
      <c r="G2379" s="3">
        <v>0.48</v>
      </c>
      <c r="H2379" s="3">
        <v>1.4617638737181299E-2</v>
      </c>
      <c r="I2379" s="3">
        <v>9.3795516820320604</v>
      </c>
      <c r="J2379" s="3">
        <v>1.3788636891556816</v>
      </c>
      <c r="K2379" s="3">
        <v>0.13710689800466586</v>
      </c>
      <c r="L2379" s="3">
        <v>2.0155731275894803E-2</v>
      </c>
      <c r="M2379" s="2">
        <v>1200</v>
      </c>
      <c r="N2379" s="3" t="s">
        <v>66</v>
      </c>
      <c r="O2379" s="3" t="s">
        <v>84</v>
      </c>
      <c r="P2379" s="3" t="s">
        <v>85</v>
      </c>
      <c r="Q2379" s="3">
        <v>83.713896858699997</v>
      </c>
      <c r="R2379" s="3" t="s">
        <v>50</v>
      </c>
      <c r="S2379" s="3" t="s">
        <v>51</v>
      </c>
      <c r="T2379" s="3" t="s">
        <v>86</v>
      </c>
      <c r="U2379" s="3" t="s">
        <v>53</v>
      </c>
      <c r="V2379" s="3" t="s">
        <v>71</v>
      </c>
      <c r="W2379" s="3" t="s">
        <v>55</v>
      </c>
      <c r="X2379" s="3" t="s">
        <v>87</v>
      </c>
      <c r="Y2379" s="3">
        <v>146</v>
      </c>
      <c r="Z2379" s="3">
        <v>17</v>
      </c>
      <c r="AA2379" s="3" t="s">
        <v>45</v>
      </c>
      <c r="AB2379" s="11">
        <v>84</v>
      </c>
      <c r="AC2379" s="3" t="s">
        <v>88</v>
      </c>
      <c r="AD2379" s="3" t="s">
        <v>58</v>
      </c>
      <c r="AE2379" s="3" t="s">
        <v>58</v>
      </c>
      <c r="AF2379" s="3" t="s">
        <v>58</v>
      </c>
      <c r="AG2379" s="3" t="s">
        <v>51</v>
      </c>
      <c r="AH2379" s="3" t="s">
        <v>59</v>
      </c>
      <c r="AI2379" s="3" t="s">
        <v>60</v>
      </c>
      <c r="AJ2379" s="3" t="s">
        <v>61</v>
      </c>
      <c r="AK2379" s="3" t="s">
        <v>58</v>
      </c>
      <c r="AL2379" s="3" t="s">
        <v>58</v>
      </c>
      <c r="AM2379" s="3" t="s">
        <v>58</v>
      </c>
      <c r="AN2379" s="3" t="s">
        <v>72</v>
      </c>
      <c r="AO2379" s="3" t="s">
        <v>63</v>
      </c>
      <c r="AP2379" s="3">
        <v>32.777991514312554</v>
      </c>
      <c r="AQ2379" s="3">
        <v>59.155485203885149</v>
      </c>
    </row>
    <row r="2380" spans="1:43" x14ac:dyDescent="0.25">
      <c r="A2380" s="2">
        <v>2379</v>
      </c>
      <c r="B2380" s="3" t="s">
        <v>43</v>
      </c>
      <c r="C2380" s="3" t="s">
        <v>44</v>
      </c>
      <c r="D2380" s="3" t="s">
        <v>45</v>
      </c>
      <c r="E2380" s="3" t="s">
        <v>46</v>
      </c>
      <c r="F2380" s="3">
        <v>0.56000000000000005</v>
      </c>
      <c r="G2380" s="3">
        <v>0.48</v>
      </c>
      <c r="H2380" s="3">
        <v>0.11930348265412299</v>
      </c>
      <c r="I2380" s="3">
        <v>9.3795516820320604</v>
      </c>
      <c r="J2380" s="3">
        <v>1.3788636891556816</v>
      </c>
      <c r="K2380" s="3">
        <v>1.119013181400762</v>
      </c>
      <c r="L2380" s="3">
        <v>0.16450324022158488</v>
      </c>
      <c r="M2380" s="2">
        <v>1200</v>
      </c>
      <c r="N2380" s="3" t="s">
        <v>66</v>
      </c>
      <c r="O2380" s="3" t="s">
        <v>84</v>
      </c>
      <c r="P2380" s="3" t="s">
        <v>85</v>
      </c>
      <c r="Q2380" s="3">
        <v>83.713896858699997</v>
      </c>
      <c r="R2380" s="3" t="s">
        <v>50</v>
      </c>
      <c r="S2380" s="3" t="s">
        <v>51</v>
      </c>
      <c r="T2380" s="3" t="s">
        <v>86</v>
      </c>
      <c r="U2380" s="3" t="s">
        <v>53</v>
      </c>
      <c r="V2380" s="3" t="s">
        <v>71</v>
      </c>
      <c r="W2380" s="3" t="s">
        <v>55</v>
      </c>
      <c r="X2380" s="3" t="s">
        <v>87</v>
      </c>
      <c r="Y2380" s="3">
        <v>146</v>
      </c>
      <c r="Z2380" s="3">
        <v>17</v>
      </c>
      <c r="AA2380" s="3" t="s">
        <v>45</v>
      </c>
      <c r="AB2380" s="11">
        <v>84</v>
      </c>
      <c r="AC2380" s="3" t="s">
        <v>88</v>
      </c>
      <c r="AD2380" s="3" t="s">
        <v>58</v>
      </c>
      <c r="AE2380" s="3" t="s">
        <v>58</v>
      </c>
      <c r="AF2380" s="3" t="s">
        <v>58</v>
      </c>
      <c r="AG2380" s="3" t="s">
        <v>51</v>
      </c>
      <c r="AH2380" s="3" t="s">
        <v>59</v>
      </c>
      <c r="AI2380" s="3" t="s">
        <v>60</v>
      </c>
      <c r="AJ2380" s="3" t="s">
        <v>61</v>
      </c>
      <c r="AK2380" s="3" t="s">
        <v>58</v>
      </c>
      <c r="AL2380" s="3" t="s">
        <v>58</v>
      </c>
      <c r="AM2380" s="3" t="s">
        <v>58</v>
      </c>
      <c r="AN2380" s="3" t="s">
        <v>72</v>
      </c>
      <c r="AO2380" s="3" t="s">
        <v>63</v>
      </c>
      <c r="AP2380" s="3">
        <v>119.96660050151124</v>
      </c>
      <c r="AQ2380" s="3">
        <v>482.80406499352364</v>
      </c>
    </row>
    <row r="2381" spans="1:43" x14ac:dyDescent="0.25">
      <c r="A2381" s="2">
        <v>2380</v>
      </c>
      <c r="B2381" s="3" t="s">
        <v>43</v>
      </c>
      <c r="C2381" s="3" t="s">
        <v>44</v>
      </c>
      <c r="D2381" s="3" t="s">
        <v>45</v>
      </c>
      <c r="E2381" s="3" t="s">
        <v>46</v>
      </c>
      <c r="F2381" s="3">
        <v>0.56000000000000005</v>
      </c>
      <c r="G2381" s="3">
        <v>0.48</v>
      </c>
      <c r="H2381" s="3">
        <v>0.26869048706710802</v>
      </c>
      <c r="I2381" s="3">
        <v>9.3795516820320604</v>
      </c>
      <c r="J2381" s="3">
        <v>1.3788636891556816</v>
      </c>
      <c r="K2381" s="3">
        <v>2.5201963099163067</v>
      </c>
      <c r="L2381" s="3">
        <v>0.37048755623838953</v>
      </c>
      <c r="M2381" s="2">
        <v>1210</v>
      </c>
      <c r="N2381" s="3" t="s">
        <v>47</v>
      </c>
      <c r="O2381" s="3" t="s">
        <v>84</v>
      </c>
      <c r="P2381" s="3" t="s">
        <v>85</v>
      </c>
      <c r="Q2381" s="3">
        <v>83.713896858699997</v>
      </c>
      <c r="R2381" s="3" t="s">
        <v>50</v>
      </c>
      <c r="S2381" s="3" t="s">
        <v>51</v>
      </c>
      <c r="T2381" s="3" t="s">
        <v>86</v>
      </c>
      <c r="U2381" s="3" t="s">
        <v>53</v>
      </c>
      <c r="V2381" s="3" t="s">
        <v>71</v>
      </c>
      <c r="W2381" s="3" t="s">
        <v>55</v>
      </c>
      <c r="X2381" s="3" t="s">
        <v>87</v>
      </c>
      <c r="Y2381" s="3">
        <v>146</v>
      </c>
      <c r="Z2381" s="3">
        <v>17</v>
      </c>
      <c r="AA2381" s="3" t="s">
        <v>45</v>
      </c>
      <c r="AB2381" s="11">
        <v>84</v>
      </c>
      <c r="AC2381" s="3" t="s">
        <v>88</v>
      </c>
      <c r="AD2381" s="3" t="s">
        <v>58</v>
      </c>
      <c r="AE2381" s="3" t="s">
        <v>58</v>
      </c>
      <c r="AF2381" s="3" t="s">
        <v>58</v>
      </c>
      <c r="AG2381" s="3" t="s">
        <v>51</v>
      </c>
      <c r="AH2381" s="3" t="s">
        <v>59</v>
      </c>
      <c r="AI2381" s="3" t="s">
        <v>60</v>
      </c>
      <c r="AJ2381" s="3" t="s">
        <v>61</v>
      </c>
      <c r="AK2381" s="3" t="s">
        <v>58</v>
      </c>
      <c r="AL2381" s="3" t="s">
        <v>58</v>
      </c>
      <c r="AM2381" s="3" t="s">
        <v>58</v>
      </c>
      <c r="AN2381" s="3" t="s">
        <v>72</v>
      </c>
      <c r="AO2381" s="3" t="s">
        <v>63</v>
      </c>
      <c r="AP2381" s="3">
        <v>133.88386345088674</v>
      </c>
      <c r="AQ2381" s="3">
        <v>1087.3518232253091</v>
      </c>
    </row>
    <row r="2382" spans="1:43" x14ac:dyDescent="0.25">
      <c r="A2382" s="2">
        <v>2381</v>
      </c>
      <c r="B2382" s="3" t="s">
        <v>43</v>
      </c>
      <c r="C2382" s="3" t="s">
        <v>44</v>
      </c>
      <c r="D2382" s="3" t="s">
        <v>45</v>
      </c>
      <c r="E2382" s="3" t="s">
        <v>46</v>
      </c>
      <c r="F2382" s="3">
        <v>0.56000000000000005</v>
      </c>
      <c r="G2382" s="3">
        <v>0.48</v>
      </c>
      <c r="H2382" s="3">
        <v>0.113237416914476</v>
      </c>
      <c r="I2382" s="3">
        <v>9.3795516820320604</v>
      </c>
      <c r="J2382" s="3">
        <v>1.3788636891556816</v>
      </c>
      <c r="K2382" s="3">
        <v>1.062116204289139</v>
      </c>
      <c r="L2382" s="3">
        <v>0.15613896243715436</v>
      </c>
      <c r="M2382" s="2">
        <v>1210</v>
      </c>
      <c r="N2382" s="3" t="s">
        <v>47</v>
      </c>
      <c r="O2382" s="3" t="s">
        <v>84</v>
      </c>
      <c r="P2382" s="3" t="s">
        <v>85</v>
      </c>
      <c r="Q2382" s="3">
        <v>83.713896858699997</v>
      </c>
      <c r="R2382" s="3" t="s">
        <v>50</v>
      </c>
      <c r="S2382" s="3" t="s">
        <v>51</v>
      </c>
      <c r="T2382" s="3" t="s">
        <v>86</v>
      </c>
      <c r="U2382" s="3" t="s">
        <v>53</v>
      </c>
      <c r="V2382" s="3" t="s">
        <v>71</v>
      </c>
      <c r="W2382" s="3" t="s">
        <v>55</v>
      </c>
      <c r="X2382" s="3" t="s">
        <v>87</v>
      </c>
      <c r="Y2382" s="3">
        <v>146</v>
      </c>
      <c r="Z2382" s="3">
        <v>17</v>
      </c>
      <c r="AA2382" s="3" t="s">
        <v>45</v>
      </c>
      <c r="AB2382" s="11">
        <v>84</v>
      </c>
      <c r="AC2382" s="3" t="s">
        <v>88</v>
      </c>
      <c r="AD2382" s="3" t="s">
        <v>58</v>
      </c>
      <c r="AE2382" s="3" t="s">
        <v>58</v>
      </c>
      <c r="AF2382" s="3" t="s">
        <v>58</v>
      </c>
      <c r="AG2382" s="3" t="s">
        <v>51</v>
      </c>
      <c r="AH2382" s="3" t="s">
        <v>59</v>
      </c>
      <c r="AI2382" s="3" t="s">
        <v>60</v>
      </c>
      <c r="AJ2382" s="3" t="s">
        <v>61</v>
      </c>
      <c r="AK2382" s="3" t="s">
        <v>58</v>
      </c>
      <c r="AL2382" s="3" t="s">
        <v>58</v>
      </c>
      <c r="AM2382" s="3" t="s">
        <v>58</v>
      </c>
      <c r="AN2382" s="3" t="s">
        <v>72</v>
      </c>
      <c r="AO2382" s="3" t="s">
        <v>63</v>
      </c>
      <c r="AP2382" s="3">
        <v>89.14560381480139</v>
      </c>
      <c r="AQ2382" s="3">
        <v>458.25556789633544</v>
      </c>
    </row>
    <row r="2383" spans="1:43" x14ac:dyDescent="0.25">
      <c r="A2383" s="2">
        <v>2382</v>
      </c>
      <c r="B2383" s="3" t="s">
        <v>43</v>
      </c>
      <c r="C2383" s="3" t="s">
        <v>44</v>
      </c>
      <c r="D2383" s="3" t="s">
        <v>45</v>
      </c>
      <c r="E2383" s="3" t="s">
        <v>46</v>
      </c>
      <c r="F2383" s="3">
        <v>0.56000000000000005</v>
      </c>
      <c r="G2383" s="3">
        <v>0.48</v>
      </c>
      <c r="H2383" s="3">
        <v>6.1608714235227999E-2</v>
      </c>
      <c r="I2383" s="3">
        <v>9.3795516820320604</v>
      </c>
      <c r="J2383" s="3">
        <v>1.3788636891556816</v>
      </c>
      <c r="K2383" s="3">
        <v>0.57786211923286535</v>
      </c>
      <c r="L2383" s="3">
        <v>8.4950018994524631E-2</v>
      </c>
      <c r="M2383" s="2">
        <v>1210</v>
      </c>
      <c r="N2383" s="3" t="s">
        <v>47</v>
      </c>
      <c r="O2383" s="3" t="s">
        <v>84</v>
      </c>
      <c r="P2383" s="3" t="s">
        <v>85</v>
      </c>
      <c r="Q2383" s="3">
        <v>83.713896858699997</v>
      </c>
      <c r="R2383" s="3" t="s">
        <v>50</v>
      </c>
      <c r="S2383" s="3" t="s">
        <v>51</v>
      </c>
      <c r="T2383" s="3" t="s">
        <v>86</v>
      </c>
      <c r="U2383" s="3" t="s">
        <v>53</v>
      </c>
      <c r="V2383" s="3" t="s">
        <v>71</v>
      </c>
      <c r="W2383" s="3" t="s">
        <v>55</v>
      </c>
      <c r="X2383" s="3" t="s">
        <v>87</v>
      </c>
      <c r="Y2383" s="3">
        <v>146</v>
      </c>
      <c r="Z2383" s="3">
        <v>17</v>
      </c>
      <c r="AA2383" s="3" t="s">
        <v>45</v>
      </c>
      <c r="AB2383" s="11">
        <v>84</v>
      </c>
      <c r="AC2383" s="3" t="s">
        <v>88</v>
      </c>
      <c r="AD2383" s="3" t="s">
        <v>58</v>
      </c>
      <c r="AE2383" s="3" t="s">
        <v>58</v>
      </c>
      <c r="AF2383" s="3" t="s">
        <v>58</v>
      </c>
      <c r="AG2383" s="3" t="s">
        <v>51</v>
      </c>
      <c r="AH2383" s="3" t="s">
        <v>59</v>
      </c>
      <c r="AI2383" s="3" t="s">
        <v>60</v>
      </c>
      <c r="AJ2383" s="3" t="s">
        <v>61</v>
      </c>
      <c r="AK2383" s="3" t="s">
        <v>58</v>
      </c>
      <c r="AL2383" s="3" t="s">
        <v>58</v>
      </c>
      <c r="AM2383" s="3" t="s">
        <v>58</v>
      </c>
      <c r="AN2383" s="3" t="s">
        <v>72</v>
      </c>
      <c r="AO2383" s="3" t="s">
        <v>63</v>
      </c>
      <c r="AP2383" s="3">
        <v>85.032770125493812</v>
      </c>
      <c r="AQ2383" s="3">
        <v>249.32162087863878</v>
      </c>
    </row>
    <row r="2384" spans="1:43" x14ac:dyDescent="0.25">
      <c r="A2384" s="2">
        <v>2383</v>
      </c>
      <c r="B2384" s="3" t="s">
        <v>43</v>
      </c>
      <c r="C2384" s="3" t="s">
        <v>44</v>
      </c>
      <c r="D2384" s="3" t="s">
        <v>45</v>
      </c>
      <c r="E2384" s="3" t="s">
        <v>46</v>
      </c>
      <c r="F2384" s="3">
        <v>0.56000000000000005</v>
      </c>
      <c r="G2384" s="3">
        <v>0.48</v>
      </c>
      <c r="H2384" s="3">
        <v>4.0305714220891499E-2</v>
      </c>
      <c r="I2384" s="3">
        <v>9.3795516820320604</v>
      </c>
      <c r="J2384" s="3">
        <v>1.3788636891556816</v>
      </c>
      <c r="K2384" s="3">
        <v>0.37804952961606642</v>
      </c>
      <c r="L2384" s="3">
        <v>5.5576085804673069E-2</v>
      </c>
      <c r="M2384" s="2">
        <v>1210</v>
      </c>
      <c r="N2384" s="3" t="s">
        <v>47</v>
      </c>
      <c r="O2384" s="3" t="s">
        <v>84</v>
      </c>
      <c r="P2384" s="3" t="s">
        <v>85</v>
      </c>
      <c r="Q2384" s="3">
        <v>83.713896858699997</v>
      </c>
      <c r="R2384" s="3" t="s">
        <v>50</v>
      </c>
      <c r="S2384" s="3" t="s">
        <v>51</v>
      </c>
      <c r="T2384" s="3" t="s">
        <v>86</v>
      </c>
      <c r="U2384" s="3" t="s">
        <v>53</v>
      </c>
      <c r="V2384" s="3" t="s">
        <v>71</v>
      </c>
      <c r="W2384" s="3" t="s">
        <v>55</v>
      </c>
      <c r="X2384" s="3" t="s">
        <v>87</v>
      </c>
      <c r="Y2384" s="3">
        <v>146</v>
      </c>
      <c r="Z2384" s="3">
        <v>17</v>
      </c>
      <c r="AA2384" s="3" t="s">
        <v>45</v>
      </c>
      <c r="AB2384" s="11">
        <v>84</v>
      </c>
      <c r="AC2384" s="3" t="s">
        <v>88</v>
      </c>
      <c r="AD2384" s="3" t="s">
        <v>58</v>
      </c>
      <c r="AE2384" s="3" t="s">
        <v>58</v>
      </c>
      <c r="AF2384" s="3" t="s">
        <v>58</v>
      </c>
      <c r="AG2384" s="3" t="s">
        <v>51</v>
      </c>
      <c r="AH2384" s="3" t="s">
        <v>59</v>
      </c>
      <c r="AI2384" s="3" t="s">
        <v>60</v>
      </c>
      <c r="AJ2384" s="3" t="s">
        <v>61</v>
      </c>
      <c r="AK2384" s="3" t="s">
        <v>58</v>
      </c>
      <c r="AL2384" s="3" t="s">
        <v>58</v>
      </c>
      <c r="AM2384" s="3" t="s">
        <v>58</v>
      </c>
      <c r="AN2384" s="3" t="s">
        <v>72</v>
      </c>
      <c r="AO2384" s="3" t="s">
        <v>63</v>
      </c>
      <c r="AP2384" s="3">
        <v>53.969575856979105</v>
      </c>
      <c r="AQ2384" s="3">
        <v>163.11143845423379</v>
      </c>
    </row>
    <row r="2385" spans="1:43" x14ac:dyDescent="0.25">
      <c r="A2385" s="2">
        <v>2384</v>
      </c>
      <c r="B2385" s="3" t="s">
        <v>89</v>
      </c>
      <c r="C2385" s="3" t="s">
        <v>44</v>
      </c>
      <c r="D2385" s="3" t="s">
        <v>45</v>
      </c>
      <c r="E2385" s="3" t="s">
        <v>46</v>
      </c>
      <c r="F2385" s="3">
        <v>0.56000000000000005</v>
      </c>
      <c r="G2385" s="3">
        <v>0.48</v>
      </c>
      <c r="H2385" s="3">
        <v>4.6390558364299899E-3</v>
      </c>
      <c r="I2385" s="3">
        <v>9.4236479671128048</v>
      </c>
      <c r="J2385" s="3">
        <v>1.3852505280021183</v>
      </c>
      <c r="K2385" s="3">
        <v>4.3716829102296267E-2</v>
      </c>
      <c r="L2385" s="3">
        <v>6.4262545468459524E-3</v>
      </c>
      <c r="M2385" s="2">
        <v>1210</v>
      </c>
      <c r="N2385" s="3" t="s">
        <v>47</v>
      </c>
      <c r="O2385" s="3" t="s">
        <v>84</v>
      </c>
      <c r="P2385" s="3" t="s">
        <v>85</v>
      </c>
      <c r="Q2385" s="3">
        <v>83.713896858699997</v>
      </c>
      <c r="R2385" s="3" t="s">
        <v>50</v>
      </c>
      <c r="S2385" s="3" t="s">
        <v>51</v>
      </c>
      <c r="T2385" s="3" t="s">
        <v>86</v>
      </c>
      <c r="U2385" s="3" t="s">
        <v>53</v>
      </c>
      <c r="V2385" s="3" t="s">
        <v>71</v>
      </c>
      <c r="W2385" s="3" t="s">
        <v>55</v>
      </c>
      <c r="X2385" s="3" t="s">
        <v>87</v>
      </c>
      <c r="Y2385" s="3">
        <v>146</v>
      </c>
      <c r="Z2385" s="3">
        <v>17</v>
      </c>
      <c r="AA2385" s="3" t="s">
        <v>45</v>
      </c>
      <c r="AB2385" s="11">
        <v>84</v>
      </c>
      <c r="AC2385" s="3" t="s">
        <v>88</v>
      </c>
      <c r="AD2385" s="3" t="s">
        <v>58</v>
      </c>
      <c r="AE2385" s="3" t="s">
        <v>58</v>
      </c>
      <c r="AF2385" s="3" t="s">
        <v>58</v>
      </c>
      <c r="AG2385" s="3" t="s">
        <v>51</v>
      </c>
      <c r="AH2385" s="3" t="s">
        <v>59</v>
      </c>
      <c r="AI2385" s="3" t="s">
        <v>60</v>
      </c>
      <c r="AJ2385" s="3" t="s">
        <v>61</v>
      </c>
      <c r="AK2385" s="3" t="s">
        <v>58</v>
      </c>
      <c r="AL2385" s="3" t="s">
        <v>58</v>
      </c>
      <c r="AM2385" s="3" t="s">
        <v>58</v>
      </c>
      <c r="AN2385" s="3" t="s">
        <v>72</v>
      </c>
      <c r="AO2385" s="3" t="s">
        <v>63</v>
      </c>
      <c r="AP2385" s="3">
        <v>56.931314149152072</v>
      </c>
      <c r="AQ2385" s="3">
        <v>18.773592905528911</v>
      </c>
    </row>
    <row r="2386" spans="1:43" x14ac:dyDescent="0.25">
      <c r="A2386" s="2">
        <v>2385</v>
      </c>
      <c r="B2386" s="3" t="s">
        <v>89</v>
      </c>
      <c r="C2386" s="3" t="s">
        <v>44</v>
      </c>
      <c r="D2386" s="3" t="s">
        <v>45</v>
      </c>
      <c r="E2386" s="3" t="s">
        <v>46</v>
      </c>
      <c r="F2386" s="3">
        <v>0.56000000000000005</v>
      </c>
      <c r="G2386" s="3">
        <v>0.48</v>
      </c>
      <c r="H2386" s="3">
        <v>7.5997577072639197E-3</v>
      </c>
      <c r="I2386" s="3">
        <v>9.4236479671128048</v>
      </c>
      <c r="J2386" s="3">
        <v>1.3852505280021183</v>
      </c>
      <c r="K2386" s="3">
        <v>7.1617441268607501E-2</v>
      </c>
      <c r="L2386" s="3">
        <v>1.0527568376675513E-2</v>
      </c>
      <c r="M2386" s="2">
        <v>1210</v>
      </c>
      <c r="N2386" s="3" t="s">
        <v>47</v>
      </c>
      <c r="O2386" s="3" t="s">
        <v>84</v>
      </c>
      <c r="P2386" s="3" t="s">
        <v>85</v>
      </c>
      <c r="Q2386" s="3">
        <v>83.713896858699997</v>
      </c>
      <c r="R2386" s="3" t="s">
        <v>50</v>
      </c>
      <c r="S2386" s="3" t="s">
        <v>51</v>
      </c>
      <c r="T2386" s="3" t="s">
        <v>86</v>
      </c>
      <c r="U2386" s="3" t="s">
        <v>53</v>
      </c>
      <c r="V2386" s="3" t="s">
        <v>71</v>
      </c>
      <c r="W2386" s="3" t="s">
        <v>55</v>
      </c>
      <c r="X2386" s="3" t="s">
        <v>87</v>
      </c>
      <c r="Y2386" s="3">
        <v>146</v>
      </c>
      <c r="Z2386" s="3">
        <v>17</v>
      </c>
      <c r="AA2386" s="3" t="s">
        <v>45</v>
      </c>
      <c r="AB2386" s="11">
        <v>84</v>
      </c>
      <c r="AC2386" s="3" t="s">
        <v>88</v>
      </c>
      <c r="AD2386" s="3" t="s">
        <v>58</v>
      </c>
      <c r="AE2386" s="3" t="s">
        <v>58</v>
      </c>
      <c r="AF2386" s="3" t="s">
        <v>58</v>
      </c>
      <c r="AG2386" s="3" t="s">
        <v>51</v>
      </c>
      <c r="AH2386" s="3" t="s">
        <v>59</v>
      </c>
      <c r="AI2386" s="3" t="s">
        <v>60</v>
      </c>
      <c r="AJ2386" s="3" t="s">
        <v>61</v>
      </c>
      <c r="AK2386" s="3" t="s">
        <v>58</v>
      </c>
      <c r="AL2386" s="3" t="s">
        <v>58</v>
      </c>
      <c r="AM2386" s="3" t="s">
        <v>58</v>
      </c>
      <c r="AN2386" s="3" t="s">
        <v>72</v>
      </c>
      <c r="AO2386" s="3" t="s">
        <v>63</v>
      </c>
      <c r="AP2386" s="3">
        <v>47.174990251751652</v>
      </c>
      <c r="AQ2386" s="3">
        <v>30.755128286324883</v>
      </c>
    </row>
    <row r="2387" spans="1:43" x14ac:dyDescent="0.25">
      <c r="A2387" s="2">
        <v>2386</v>
      </c>
      <c r="B2387" s="3" t="s">
        <v>89</v>
      </c>
      <c r="C2387" s="3" t="s">
        <v>44</v>
      </c>
      <c r="D2387" s="3" t="s">
        <v>45</v>
      </c>
      <c r="E2387" s="3" t="s">
        <v>46</v>
      </c>
      <c r="F2387" s="3">
        <v>0.56000000000000005</v>
      </c>
      <c r="G2387" s="3">
        <v>0.48</v>
      </c>
      <c r="H2387" s="3">
        <v>4.7937152762033301E-5</v>
      </c>
      <c r="I2387" s="3">
        <v>9.4236479671128048</v>
      </c>
      <c r="J2387" s="3">
        <v>1.3852505280021183</v>
      </c>
      <c r="K2387" s="3">
        <v>4.5174285217511112E-4</v>
      </c>
      <c r="L2387" s="3">
        <v>6.6404966174524836E-5</v>
      </c>
      <c r="M2387" s="2">
        <v>1210</v>
      </c>
      <c r="N2387" s="3" t="s">
        <v>47</v>
      </c>
      <c r="O2387" s="3" t="s">
        <v>84</v>
      </c>
      <c r="P2387" s="3" t="s">
        <v>85</v>
      </c>
      <c r="Q2387" s="3">
        <v>83.713896858699997</v>
      </c>
      <c r="R2387" s="3" t="s">
        <v>50</v>
      </c>
      <c r="S2387" s="3" t="s">
        <v>51</v>
      </c>
      <c r="T2387" s="3" t="s">
        <v>86</v>
      </c>
      <c r="U2387" s="3" t="s">
        <v>53</v>
      </c>
      <c r="V2387" s="3" t="s">
        <v>71</v>
      </c>
      <c r="W2387" s="3" t="s">
        <v>55</v>
      </c>
      <c r="X2387" s="3" t="s">
        <v>87</v>
      </c>
      <c r="Y2387" s="3">
        <v>146</v>
      </c>
      <c r="Z2387" s="3">
        <v>17</v>
      </c>
      <c r="AA2387" s="3" t="s">
        <v>45</v>
      </c>
      <c r="AB2387" s="11">
        <v>84</v>
      </c>
      <c r="AC2387" s="3" t="s">
        <v>88</v>
      </c>
      <c r="AD2387" s="3" t="s">
        <v>58</v>
      </c>
      <c r="AE2387" s="3" t="s">
        <v>58</v>
      </c>
      <c r="AF2387" s="3" t="s">
        <v>58</v>
      </c>
      <c r="AG2387" s="3" t="s">
        <v>51</v>
      </c>
      <c r="AH2387" s="3" t="s">
        <v>59</v>
      </c>
      <c r="AI2387" s="3" t="s">
        <v>60</v>
      </c>
      <c r="AJ2387" s="3" t="s">
        <v>61</v>
      </c>
      <c r="AK2387" s="3" t="s">
        <v>58</v>
      </c>
      <c r="AL2387" s="3" t="s">
        <v>58</v>
      </c>
      <c r="AM2387" s="3" t="s">
        <v>58</v>
      </c>
      <c r="AN2387" s="3" t="s">
        <v>72</v>
      </c>
      <c r="AO2387" s="3" t="s">
        <v>63</v>
      </c>
      <c r="AP2387" s="3">
        <v>15.260331275506129</v>
      </c>
      <c r="AQ2387" s="3">
        <v>0.19399477452660441</v>
      </c>
    </row>
    <row r="2388" spans="1:43" x14ac:dyDescent="0.25">
      <c r="A2388" s="2">
        <v>2387</v>
      </c>
      <c r="B2388" s="3" t="s">
        <v>43</v>
      </c>
      <c r="C2388" s="3" t="s">
        <v>44</v>
      </c>
      <c r="D2388" s="3" t="s">
        <v>45</v>
      </c>
      <c r="E2388" s="3" t="s">
        <v>46</v>
      </c>
      <c r="F2388" s="3">
        <v>0.56000000000000005</v>
      </c>
      <c r="G2388" s="3">
        <v>0.48</v>
      </c>
      <c r="H2388" s="3">
        <v>0.110118778965166</v>
      </c>
      <c r="I2388" s="3">
        <v>9.4229302351876338</v>
      </c>
      <c r="J2388" s="3">
        <v>1.3851473094465669</v>
      </c>
      <c r="K2388" s="3">
        <v>1.0376415717728067</v>
      </c>
      <c r="L2388" s="3">
        <v>0.15253073040314091</v>
      </c>
      <c r="M2388" s="2">
        <v>1210</v>
      </c>
      <c r="N2388" s="3" t="s">
        <v>47</v>
      </c>
      <c r="O2388" s="3" t="s">
        <v>84</v>
      </c>
      <c r="P2388" s="3" t="s">
        <v>85</v>
      </c>
      <c r="Q2388" s="3">
        <v>83.713896858699997</v>
      </c>
      <c r="R2388" s="3" t="s">
        <v>50</v>
      </c>
      <c r="S2388" s="3" t="s">
        <v>51</v>
      </c>
      <c r="T2388" s="3" t="s">
        <v>86</v>
      </c>
      <c r="U2388" s="3" t="s">
        <v>53</v>
      </c>
      <c r="V2388" s="3" t="s">
        <v>71</v>
      </c>
      <c r="W2388" s="3" t="s">
        <v>55</v>
      </c>
      <c r="X2388" s="3" t="s">
        <v>87</v>
      </c>
      <c r="Y2388" s="3">
        <v>146</v>
      </c>
      <c r="Z2388" s="3">
        <v>17</v>
      </c>
      <c r="AA2388" s="3" t="s">
        <v>45</v>
      </c>
      <c r="AB2388" s="11">
        <v>84</v>
      </c>
      <c r="AC2388" s="3" t="s">
        <v>88</v>
      </c>
      <c r="AD2388" s="3" t="s">
        <v>58</v>
      </c>
      <c r="AE2388" s="3" t="s">
        <v>58</v>
      </c>
      <c r="AF2388" s="3" t="s">
        <v>58</v>
      </c>
      <c r="AG2388" s="3" t="s">
        <v>51</v>
      </c>
      <c r="AH2388" s="3" t="s">
        <v>59</v>
      </c>
      <c r="AI2388" s="3" t="s">
        <v>60</v>
      </c>
      <c r="AJ2388" s="3" t="s">
        <v>61</v>
      </c>
      <c r="AK2388" s="3" t="s">
        <v>58</v>
      </c>
      <c r="AL2388" s="3" t="s">
        <v>58</v>
      </c>
      <c r="AM2388" s="3" t="s">
        <v>58</v>
      </c>
      <c r="AN2388" s="3" t="s">
        <v>72</v>
      </c>
      <c r="AO2388" s="3" t="s">
        <v>63</v>
      </c>
      <c r="AP2388" s="3">
        <v>95.533489329555422</v>
      </c>
      <c r="AQ2388" s="3">
        <v>445.6348878820267</v>
      </c>
    </row>
    <row r="2389" spans="1:43" x14ac:dyDescent="0.25">
      <c r="A2389" s="2">
        <v>2388</v>
      </c>
      <c r="B2389" s="3" t="s">
        <v>43</v>
      </c>
      <c r="C2389" s="3" t="s">
        <v>44</v>
      </c>
      <c r="D2389" s="3" t="s">
        <v>45</v>
      </c>
      <c r="E2389" s="3" t="s">
        <v>46</v>
      </c>
      <c r="F2389" s="3">
        <v>0.56000000000000005</v>
      </c>
      <c r="G2389" s="3">
        <v>0.48</v>
      </c>
      <c r="H2389" s="3">
        <v>0.17005530887687101</v>
      </c>
      <c r="I2389" s="3">
        <v>9.4229302351876338</v>
      </c>
      <c r="J2389" s="3">
        <v>1.3851473094465669</v>
      </c>
      <c r="K2389" s="3">
        <v>1.6024193116700398</v>
      </c>
      <c r="L2389" s="3">
        <v>0.23555165354790278</v>
      </c>
      <c r="M2389" s="2">
        <v>1210</v>
      </c>
      <c r="N2389" s="3" t="s">
        <v>47</v>
      </c>
      <c r="O2389" s="3" t="s">
        <v>84</v>
      </c>
      <c r="P2389" s="3" t="s">
        <v>85</v>
      </c>
      <c r="Q2389" s="3">
        <v>83.713896858699997</v>
      </c>
      <c r="R2389" s="3" t="s">
        <v>50</v>
      </c>
      <c r="S2389" s="3" t="s">
        <v>51</v>
      </c>
      <c r="T2389" s="3" t="s">
        <v>86</v>
      </c>
      <c r="U2389" s="3" t="s">
        <v>53</v>
      </c>
      <c r="V2389" s="3" t="s">
        <v>71</v>
      </c>
      <c r="W2389" s="3" t="s">
        <v>55</v>
      </c>
      <c r="X2389" s="3" t="s">
        <v>87</v>
      </c>
      <c r="Y2389" s="3">
        <v>146</v>
      </c>
      <c r="Z2389" s="3">
        <v>17</v>
      </c>
      <c r="AA2389" s="3" t="s">
        <v>45</v>
      </c>
      <c r="AB2389" s="11">
        <v>84</v>
      </c>
      <c r="AC2389" s="3" t="s">
        <v>88</v>
      </c>
      <c r="AD2389" s="3" t="s">
        <v>58</v>
      </c>
      <c r="AE2389" s="3" t="s">
        <v>58</v>
      </c>
      <c r="AF2389" s="3" t="s">
        <v>58</v>
      </c>
      <c r="AG2389" s="3" t="s">
        <v>51</v>
      </c>
      <c r="AH2389" s="3" t="s">
        <v>59</v>
      </c>
      <c r="AI2389" s="3" t="s">
        <v>60</v>
      </c>
      <c r="AJ2389" s="3" t="s">
        <v>61</v>
      </c>
      <c r="AK2389" s="3" t="s">
        <v>58</v>
      </c>
      <c r="AL2389" s="3" t="s">
        <v>58</v>
      </c>
      <c r="AM2389" s="3" t="s">
        <v>58</v>
      </c>
      <c r="AN2389" s="3" t="s">
        <v>72</v>
      </c>
      <c r="AO2389" s="3" t="s">
        <v>63</v>
      </c>
      <c r="AP2389" s="3">
        <v>106.48440053935451</v>
      </c>
      <c r="AQ2389" s="3">
        <v>688.18941889158259</v>
      </c>
    </row>
    <row r="2390" spans="1:43" x14ac:dyDescent="0.25">
      <c r="A2390" s="2">
        <v>2389</v>
      </c>
      <c r="B2390" s="3" t="s">
        <v>43</v>
      </c>
      <c r="C2390" s="3" t="s">
        <v>44</v>
      </c>
      <c r="D2390" s="3" t="s">
        <v>45</v>
      </c>
      <c r="E2390" s="3" t="s">
        <v>46</v>
      </c>
      <c r="F2390" s="3">
        <v>0.56000000000000005</v>
      </c>
      <c r="G2390" s="3">
        <v>0.48</v>
      </c>
      <c r="H2390" s="3">
        <v>0.146824625295496</v>
      </c>
      <c r="I2390" s="3">
        <v>9.4229302351876338</v>
      </c>
      <c r="J2390" s="3">
        <v>1.3851473094465669</v>
      </c>
      <c r="K2390" s="3">
        <v>1.3835182009670244</v>
      </c>
      <c r="L2390" s="3">
        <v>0.20337373468855663</v>
      </c>
      <c r="M2390" s="2">
        <v>1210</v>
      </c>
      <c r="N2390" s="3" t="s">
        <v>47</v>
      </c>
      <c r="O2390" s="3" t="s">
        <v>84</v>
      </c>
      <c r="P2390" s="3" t="s">
        <v>85</v>
      </c>
      <c r="Q2390" s="3">
        <v>83.713896858699997</v>
      </c>
      <c r="R2390" s="3" t="s">
        <v>50</v>
      </c>
      <c r="S2390" s="3" t="s">
        <v>51</v>
      </c>
      <c r="T2390" s="3" t="s">
        <v>86</v>
      </c>
      <c r="U2390" s="3" t="s">
        <v>53</v>
      </c>
      <c r="V2390" s="3" t="s">
        <v>71</v>
      </c>
      <c r="W2390" s="3" t="s">
        <v>55</v>
      </c>
      <c r="X2390" s="3" t="s">
        <v>87</v>
      </c>
      <c r="Y2390" s="3">
        <v>146</v>
      </c>
      <c r="Z2390" s="3">
        <v>17</v>
      </c>
      <c r="AA2390" s="3" t="s">
        <v>45</v>
      </c>
      <c r="AB2390" s="11">
        <v>84</v>
      </c>
      <c r="AC2390" s="3" t="s">
        <v>88</v>
      </c>
      <c r="AD2390" s="3" t="s">
        <v>58</v>
      </c>
      <c r="AE2390" s="3" t="s">
        <v>58</v>
      </c>
      <c r="AF2390" s="3" t="s">
        <v>58</v>
      </c>
      <c r="AG2390" s="3" t="s">
        <v>51</v>
      </c>
      <c r="AH2390" s="3" t="s">
        <v>59</v>
      </c>
      <c r="AI2390" s="3" t="s">
        <v>60</v>
      </c>
      <c r="AJ2390" s="3" t="s">
        <v>61</v>
      </c>
      <c r="AK2390" s="3" t="s">
        <v>58</v>
      </c>
      <c r="AL2390" s="3" t="s">
        <v>58</v>
      </c>
      <c r="AM2390" s="3" t="s">
        <v>58</v>
      </c>
      <c r="AN2390" s="3" t="s">
        <v>72</v>
      </c>
      <c r="AO2390" s="3" t="s">
        <v>63</v>
      </c>
      <c r="AP2390" s="3">
        <v>107.4706136305721</v>
      </c>
      <c r="AQ2390" s="3">
        <v>594.17817784355088</v>
      </c>
    </row>
    <row r="2391" spans="1:43" x14ac:dyDescent="0.25">
      <c r="A2391" s="2">
        <v>2390</v>
      </c>
      <c r="B2391" s="3" t="s">
        <v>43</v>
      </c>
      <c r="C2391" s="3" t="s">
        <v>44</v>
      </c>
      <c r="D2391" s="3" t="s">
        <v>45</v>
      </c>
      <c r="E2391" s="3" t="s">
        <v>46</v>
      </c>
      <c r="F2391" s="3">
        <v>0.56000000000000005</v>
      </c>
      <c r="G2391" s="3">
        <v>0.48</v>
      </c>
      <c r="H2391" s="3">
        <v>0.12527913154279899</v>
      </c>
      <c r="I2391" s="3">
        <v>9.4229302351876338</v>
      </c>
      <c r="J2391" s="3">
        <v>1.3851473094465669</v>
      </c>
      <c r="K2391" s="3">
        <v>1.1804965164526895</v>
      </c>
      <c r="L2391" s="3">
        <v>0.17353005198631055</v>
      </c>
      <c r="M2391" s="2">
        <v>1210</v>
      </c>
      <c r="N2391" s="3" t="s">
        <v>47</v>
      </c>
      <c r="O2391" s="3" t="s">
        <v>84</v>
      </c>
      <c r="P2391" s="3" t="s">
        <v>85</v>
      </c>
      <c r="Q2391" s="3">
        <v>83.713896858699997</v>
      </c>
      <c r="R2391" s="3" t="s">
        <v>50</v>
      </c>
      <c r="S2391" s="3" t="s">
        <v>51</v>
      </c>
      <c r="T2391" s="3" t="s">
        <v>86</v>
      </c>
      <c r="U2391" s="3" t="s">
        <v>53</v>
      </c>
      <c r="V2391" s="3" t="s">
        <v>71</v>
      </c>
      <c r="W2391" s="3" t="s">
        <v>55</v>
      </c>
      <c r="X2391" s="3" t="s">
        <v>87</v>
      </c>
      <c r="Y2391" s="3">
        <v>146</v>
      </c>
      <c r="Z2391" s="3">
        <v>17</v>
      </c>
      <c r="AA2391" s="3" t="s">
        <v>45</v>
      </c>
      <c r="AB2391" s="11">
        <v>84</v>
      </c>
      <c r="AC2391" s="3" t="s">
        <v>88</v>
      </c>
      <c r="AD2391" s="3" t="s">
        <v>58</v>
      </c>
      <c r="AE2391" s="3" t="s">
        <v>58</v>
      </c>
      <c r="AF2391" s="3" t="s">
        <v>58</v>
      </c>
      <c r="AG2391" s="3" t="s">
        <v>51</v>
      </c>
      <c r="AH2391" s="3" t="s">
        <v>59</v>
      </c>
      <c r="AI2391" s="3" t="s">
        <v>60</v>
      </c>
      <c r="AJ2391" s="3" t="s">
        <v>61</v>
      </c>
      <c r="AK2391" s="3" t="s">
        <v>58</v>
      </c>
      <c r="AL2391" s="3" t="s">
        <v>58</v>
      </c>
      <c r="AM2391" s="3" t="s">
        <v>58</v>
      </c>
      <c r="AN2391" s="3" t="s">
        <v>72</v>
      </c>
      <c r="AO2391" s="3" t="s">
        <v>63</v>
      </c>
      <c r="AP2391" s="3">
        <v>91.458725931307242</v>
      </c>
      <c r="AQ2391" s="3">
        <v>506.98665807667044</v>
      </c>
    </row>
    <row r="2392" spans="1:43" x14ac:dyDescent="0.25">
      <c r="A2392" s="2">
        <v>2391</v>
      </c>
      <c r="B2392" s="3" t="s">
        <v>43</v>
      </c>
      <c r="C2392" s="3" t="s">
        <v>44</v>
      </c>
      <c r="D2392" s="3" t="s">
        <v>45</v>
      </c>
      <c r="E2392" s="3" t="s">
        <v>46</v>
      </c>
      <c r="F2392" s="3">
        <v>0.56000000000000005</v>
      </c>
      <c r="G2392" s="3">
        <v>0.48</v>
      </c>
      <c r="H2392" s="3">
        <v>4.2045658723199198E-3</v>
      </c>
      <c r="I2392" s="3">
        <v>9.4229302351876338</v>
      </c>
      <c r="J2392" s="3">
        <v>1.3851473094465669</v>
      </c>
      <c r="K2392" s="3">
        <v>3.9619330884121444E-2</v>
      </c>
      <c r="L2392" s="3">
        <v>5.8239431054347944E-3</v>
      </c>
      <c r="M2392" s="2">
        <v>1210</v>
      </c>
      <c r="N2392" s="3" t="s">
        <v>47</v>
      </c>
      <c r="O2392" s="3" t="s">
        <v>84</v>
      </c>
      <c r="P2392" s="3" t="s">
        <v>85</v>
      </c>
      <c r="Q2392" s="3">
        <v>83.713896858699997</v>
      </c>
      <c r="R2392" s="3" t="s">
        <v>50</v>
      </c>
      <c r="S2392" s="3" t="s">
        <v>51</v>
      </c>
      <c r="T2392" s="3" t="s">
        <v>86</v>
      </c>
      <c r="U2392" s="3" t="s">
        <v>53</v>
      </c>
      <c r="V2392" s="3" t="s">
        <v>71</v>
      </c>
      <c r="W2392" s="3" t="s">
        <v>55</v>
      </c>
      <c r="X2392" s="3" t="s">
        <v>87</v>
      </c>
      <c r="Y2392" s="3">
        <v>146</v>
      </c>
      <c r="Z2392" s="3">
        <v>17</v>
      </c>
      <c r="AA2392" s="3" t="s">
        <v>45</v>
      </c>
      <c r="AB2392" s="11">
        <v>84</v>
      </c>
      <c r="AC2392" s="3" t="s">
        <v>88</v>
      </c>
      <c r="AD2392" s="3" t="s">
        <v>58</v>
      </c>
      <c r="AE2392" s="3" t="s">
        <v>58</v>
      </c>
      <c r="AF2392" s="3" t="s">
        <v>58</v>
      </c>
      <c r="AG2392" s="3" t="s">
        <v>51</v>
      </c>
      <c r="AH2392" s="3" t="s">
        <v>59</v>
      </c>
      <c r="AI2392" s="3" t="s">
        <v>60</v>
      </c>
      <c r="AJ2392" s="3" t="s">
        <v>61</v>
      </c>
      <c r="AK2392" s="3" t="s">
        <v>58</v>
      </c>
      <c r="AL2392" s="3" t="s">
        <v>58</v>
      </c>
      <c r="AM2392" s="3" t="s">
        <v>58</v>
      </c>
      <c r="AN2392" s="3" t="s">
        <v>72</v>
      </c>
      <c r="AO2392" s="3" t="s">
        <v>63</v>
      </c>
      <c r="AP2392" s="3">
        <v>19.234063227880178</v>
      </c>
      <c r="AQ2392" s="3">
        <v>17.015274403801708</v>
      </c>
    </row>
    <row r="2393" spans="1:43" x14ac:dyDescent="0.25">
      <c r="A2393" s="2">
        <v>2392</v>
      </c>
      <c r="B2393" s="3" t="s">
        <v>43</v>
      </c>
      <c r="C2393" s="3" t="s">
        <v>44</v>
      </c>
      <c r="D2393" s="3" t="s">
        <v>45</v>
      </c>
      <c r="E2393" s="3" t="s">
        <v>46</v>
      </c>
      <c r="F2393" s="3">
        <v>0.56000000000000005</v>
      </c>
      <c r="G2393" s="3">
        <v>0.48</v>
      </c>
      <c r="H2393" s="3">
        <v>6.1281042977180698E-2</v>
      </c>
      <c r="I2393" s="3">
        <v>9.4229302351876338</v>
      </c>
      <c r="J2393" s="3">
        <v>1.3851473094465669</v>
      </c>
      <c r="K2393" s="3">
        <v>0.57744699271350886</v>
      </c>
      <c r="L2393" s="3">
        <v>8.4883271799921278E-2</v>
      </c>
      <c r="M2393" s="2">
        <v>1210</v>
      </c>
      <c r="N2393" s="3" t="s">
        <v>47</v>
      </c>
      <c r="O2393" s="3" t="s">
        <v>84</v>
      </c>
      <c r="P2393" s="3" t="s">
        <v>85</v>
      </c>
      <c r="Q2393" s="3">
        <v>83.713896858699997</v>
      </c>
      <c r="R2393" s="3" t="s">
        <v>50</v>
      </c>
      <c r="S2393" s="3" t="s">
        <v>51</v>
      </c>
      <c r="T2393" s="3" t="s">
        <v>86</v>
      </c>
      <c r="U2393" s="3" t="s">
        <v>53</v>
      </c>
      <c r="V2393" s="3" t="s">
        <v>71</v>
      </c>
      <c r="W2393" s="3" t="s">
        <v>55</v>
      </c>
      <c r="X2393" s="3" t="s">
        <v>87</v>
      </c>
      <c r="Y2393" s="3">
        <v>146</v>
      </c>
      <c r="Z2393" s="3">
        <v>17</v>
      </c>
      <c r="AA2393" s="3" t="s">
        <v>45</v>
      </c>
      <c r="AB2393" s="11">
        <v>84</v>
      </c>
      <c r="AC2393" s="3" t="s">
        <v>88</v>
      </c>
      <c r="AD2393" s="3" t="s">
        <v>58</v>
      </c>
      <c r="AE2393" s="3" t="s">
        <v>58</v>
      </c>
      <c r="AF2393" s="3" t="s">
        <v>58</v>
      </c>
      <c r="AG2393" s="3" t="s">
        <v>51</v>
      </c>
      <c r="AH2393" s="3" t="s">
        <v>59</v>
      </c>
      <c r="AI2393" s="3" t="s">
        <v>60</v>
      </c>
      <c r="AJ2393" s="3" t="s">
        <v>61</v>
      </c>
      <c r="AK2393" s="3" t="s">
        <v>58</v>
      </c>
      <c r="AL2393" s="3" t="s">
        <v>58</v>
      </c>
      <c r="AM2393" s="3" t="s">
        <v>58</v>
      </c>
      <c r="AN2393" s="3" t="s">
        <v>72</v>
      </c>
      <c r="AO2393" s="3" t="s">
        <v>63</v>
      </c>
      <c r="AP2393" s="3">
        <v>76.138819338892489</v>
      </c>
      <c r="AQ2393" s="3">
        <v>247.995582343574</v>
      </c>
    </row>
    <row r="2394" spans="1:43" x14ac:dyDescent="0.25">
      <c r="A2394" s="2">
        <v>2393</v>
      </c>
      <c r="B2394" s="3" t="s">
        <v>43</v>
      </c>
      <c r="C2394" s="3" t="s">
        <v>44</v>
      </c>
      <c r="D2394" s="3" t="s">
        <v>45</v>
      </c>
      <c r="E2394" s="3" t="s">
        <v>46</v>
      </c>
      <c r="F2394" s="3">
        <v>0.56000000000000005</v>
      </c>
      <c r="G2394" s="3">
        <v>0.48</v>
      </c>
      <c r="H2394" s="3">
        <v>6.5119167569657105E-2</v>
      </c>
      <c r="I2394" s="3">
        <v>9.3904516721142723</v>
      </c>
      <c r="J2394" s="3">
        <v>1.3804425121290831</v>
      </c>
      <c r="K2394" s="3">
        <v>0.61149839599117606</v>
      </c>
      <c r="L2394" s="3">
        <v>8.9893267267612167E-2</v>
      </c>
      <c r="M2394" s="2">
        <v>1200</v>
      </c>
      <c r="N2394" s="3" t="s">
        <v>66</v>
      </c>
      <c r="O2394" s="3" t="s">
        <v>84</v>
      </c>
      <c r="P2394" s="3" t="s">
        <v>85</v>
      </c>
      <c r="Q2394" s="3">
        <v>83.713896858699997</v>
      </c>
      <c r="R2394" s="3" t="s">
        <v>50</v>
      </c>
      <c r="S2394" s="3" t="s">
        <v>51</v>
      </c>
      <c r="T2394" s="3" t="s">
        <v>86</v>
      </c>
      <c r="U2394" s="3" t="s">
        <v>53</v>
      </c>
      <c r="V2394" s="3" t="s">
        <v>71</v>
      </c>
      <c r="W2394" s="3" t="s">
        <v>55</v>
      </c>
      <c r="X2394" s="3" t="s">
        <v>87</v>
      </c>
      <c r="Y2394" s="3">
        <v>146</v>
      </c>
      <c r="Z2394" s="3">
        <v>17</v>
      </c>
      <c r="AA2394" s="3" t="s">
        <v>45</v>
      </c>
      <c r="AB2394" s="11">
        <v>84</v>
      </c>
      <c r="AC2394" s="3" t="s">
        <v>88</v>
      </c>
      <c r="AD2394" s="3" t="s">
        <v>58</v>
      </c>
      <c r="AE2394" s="3" t="s">
        <v>58</v>
      </c>
      <c r="AF2394" s="3" t="s">
        <v>58</v>
      </c>
      <c r="AG2394" s="3" t="s">
        <v>51</v>
      </c>
      <c r="AH2394" s="3" t="s">
        <v>59</v>
      </c>
      <c r="AI2394" s="3" t="s">
        <v>60</v>
      </c>
      <c r="AJ2394" s="3" t="s">
        <v>61</v>
      </c>
      <c r="AK2394" s="3" t="s">
        <v>58</v>
      </c>
      <c r="AL2394" s="3" t="s">
        <v>58</v>
      </c>
      <c r="AM2394" s="3" t="s">
        <v>58</v>
      </c>
      <c r="AN2394" s="3" t="s">
        <v>72</v>
      </c>
      <c r="AO2394" s="3" t="s">
        <v>63</v>
      </c>
      <c r="AP2394" s="3">
        <v>76.404192546918779</v>
      </c>
      <c r="AQ2394" s="3">
        <v>263.52792150060884</v>
      </c>
    </row>
    <row r="2395" spans="1:43" x14ac:dyDescent="0.25">
      <c r="A2395" s="2">
        <v>2394</v>
      </c>
      <c r="B2395" s="3" t="s">
        <v>43</v>
      </c>
      <c r="C2395" s="3" t="s">
        <v>44</v>
      </c>
      <c r="D2395" s="3" t="s">
        <v>45</v>
      </c>
      <c r="E2395" s="3" t="s">
        <v>46</v>
      </c>
      <c r="F2395" s="3">
        <v>0.56000000000000005</v>
      </c>
      <c r="G2395" s="3">
        <v>0.48</v>
      </c>
      <c r="H2395" s="3">
        <v>1.4142688320214E-2</v>
      </c>
      <c r="I2395" s="3">
        <v>9.3904516721142723</v>
      </c>
      <c r="J2395" s="3">
        <v>1.3804425121290831</v>
      </c>
      <c r="K2395" s="3">
        <v>0.13280623118474455</v>
      </c>
      <c r="L2395" s="3">
        <v>1.9523168193014855E-2</v>
      </c>
      <c r="M2395" s="2">
        <v>1210</v>
      </c>
      <c r="N2395" s="3" t="s">
        <v>47</v>
      </c>
      <c r="O2395" s="3" t="s">
        <v>84</v>
      </c>
      <c r="P2395" s="3" t="s">
        <v>85</v>
      </c>
      <c r="Q2395" s="3">
        <v>83.713896858699997</v>
      </c>
      <c r="R2395" s="3" t="s">
        <v>50</v>
      </c>
      <c r="S2395" s="3" t="s">
        <v>51</v>
      </c>
      <c r="T2395" s="3" t="s">
        <v>86</v>
      </c>
      <c r="U2395" s="3" t="s">
        <v>53</v>
      </c>
      <c r="V2395" s="3" t="s">
        <v>71</v>
      </c>
      <c r="W2395" s="3" t="s">
        <v>55</v>
      </c>
      <c r="X2395" s="3" t="s">
        <v>87</v>
      </c>
      <c r="Y2395" s="3">
        <v>146</v>
      </c>
      <c r="Z2395" s="3">
        <v>17</v>
      </c>
      <c r="AA2395" s="3" t="s">
        <v>45</v>
      </c>
      <c r="AB2395" s="11">
        <v>84</v>
      </c>
      <c r="AC2395" s="3" t="s">
        <v>88</v>
      </c>
      <c r="AD2395" s="3" t="s">
        <v>58</v>
      </c>
      <c r="AE2395" s="3" t="s">
        <v>58</v>
      </c>
      <c r="AF2395" s="3" t="s">
        <v>58</v>
      </c>
      <c r="AG2395" s="3" t="s">
        <v>51</v>
      </c>
      <c r="AH2395" s="3" t="s">
        <v>59</v>
      </c>
      <c r="AI2395" s="3" t="s">
        <v>60</v>
      </c>
      <c r="AJ2395" s="3" t="s">
        <v>61</v>
      </c>
      <c r="AK2395" s="3" t="s">
        <v>58</v>
      </c>
      <c r="AL2395" s="3" t="s">
        <v>58</v>
      </c>
      <c r="AM2395" s="3" t="s">
        <v>58</v>
      </c>
      <c r="AN2395" s="3" t="s">
        <v>72</v>
      </c>
      <c r="AO2395" s="3" t="s">
        <v>63</v>
      </c>
      <c r="AP2395" s="3">
        <v>37.039037373943387</v>
      </c>
      <c r="AQ2395" s="3">
        <v>57.233429058659603</v>
      </c>
    </row>
    <row r="2396" spans="1:43" x14ac:dyDescent="0.25">
      <c r="A2396" s="2">
        <v>2395</v>
      </c>
      <c r="B2396" s="3" t="s">
        <v>43</v>
      </c>
      <c r="C2396" s="3" t="s">
        <v>44</v>
      </c>
      <c r="D2396" s="3" t="s">
        <v>45</v>
      </c>
      <c r="E2396" s="3" t="s">
        <v>46</v>
      </c>
      <c r="F2396" s="3">
        <v>0.56000000000000005</v>
      </c>
      <c r="G2396" s="3">
        <v>0.48</v>
      </c>
      <c r="H2396" s="3">
        <v>0.38641795946982799</v>
      </c>
      <c r="I2396" s="3">
        <v>9.3904516721142723</v>
      </c>
      <c r="J2396" s="3">
        <v>1.3804425121290831</v>
      </c>
      <c r="K2396" s="3">
        <v>3.6286391736384314</v>
      </c>
      <c r="L2396" s="3">
        <v>0.53342777870232361</v>
      </c>
      <c r="M2396" s="2">
        <v>1210</v>
      </c>
      <c r="N2396" s="3" t="s">
        <v>47</v>
      </c>
      <c r="O2396" s="3" t="s">
        <v>84</v>
      </c>
      <c r="P2396" s="3" t="s">
        <v>85</v>
      </c>
      <c r="Q2396" s="3">
        <v>83.713896858699997</v>
      </c>
      <c r="R2396" s="3" t="s">
        <v>50</v>
      </c>
      <c r="S2396" s="3" t="s">
        <v>51</v>
      </c>
      <c r="T2396" s="3" t="s">
        <v>86</v>
      </c>
      <c r="U2396" s="3" t="s">
        <v>53</v>
      </c>
      <c r="V2396" s="3" t="s">
        <v>71</v>
      </c>
      <c r="W2396" s="3" t="s">
        <v>55</v>
      </c>
      <c r="X2396" s="3" t="s">
        <v>87</v>
      </c>
      <c r="Y2396" s="3">
        <v>146</v>
      </c>
      <c r="Z2396" s="3">
        <v>17</v>
      </c>
      <c r="AA2396" s="3" t="s">
        <v>45</v>
      </c>
      <c r="AB2396" s="11">
        <v>84</v>
      </c>
      <c r="AC2396" s="3" t="s">
        <v>88</v>
      </c>
      <c r="AD2396" s="3" t="s">
        <v>58</v>
      </c>
      <c r="AE2396" s="3" t="s">
        <v>58</v>
      </c>
      <c r="AF2396" s="3" t="s">
        <v>58</v>
      </c>
      <c r="AG2396" s="3" t="s">
        <v>51</v>
      </c>
      <c r="AH2396" s="3" t="s">
        <v>59</v>
      </c>
      <c r="AI2396" s="3" t="s">
        <v>60</v>
      </c>
      <c r="AJ2396" s="3" t="s">
        <v>61</v>
      </c>
      <c r="AK2396" s="3" t="s">
        <v>58</v>
      </c>
      <c r="AL2396" s="3" t="s">
        <v>58</v>
      </c>
      <c r="AM2396" s="3" t="s">
        <v>58</v>
      </c>
      <c r="AN2396" s="3" t="s">
        <v>72</v>
      </c>
      <c r="AO2396" s="3" t="s">
        <v>63</v>
      </c>
      <c r="AP2396" s="3">
        <v>152.06703168675321</v>
      </c>
      <c r="AQ2396" s="3">
        <v>1563.778001011176</v>
      </c>
    </row>
    <row r="2397" spans="1:43" x14ac:dyDescent="0.25">
      <c r="A2397" s="2">
        <v>2396</v>
      </c>
      <c r="B2397" s="3" t="s">
        <v>43</v>
      </c>
      <c r="C2397" s="3" t="s">
        <v>44</v>
      </c>
      <c r="D2397" s="3" t="s">
        <v>45</v>
      </c>
      <c r="E2397" s="3" t="s">
        <v>46</v>
      </c>
      <c r="F2397" s="3">
        <v>0.56000000000000005</v>
      </c>
      <c r="G2397" s="3">
        <v>0.48</v>
      </c>
      <c r="H2397" s="3">
        <v>7.9877140335374904E-3</v>
      </c>
      <c r="I2397" s="3">
        <v>9.3904516721142723</v>
      </c>
      <c r="J2397" s="3">
        <v>1.3804425121290831</v>
      </c>
      <c r="K2397" s="3">
        <v>7.5008242602602762E-2</v>
      </c>
      <c r="L2397" s="3">
        <v>1.1026580026625224E-2</v>
      </c>
      <c r="M2397" s="2">
        <v>1210</v>
      </c>
      <c r="N2397" s="3" t="s">
        <v>47</v>
      </c>
      <c r="O2397" s="3" t="s">
        <v>84</v>
      </c>
      <c r="P2397" s="3" t="s">
        <v>85</v>
      </c>
      <c r="Q2397" s="3">
        <v>83.713896858699997</v>
      </c>
      <c r="R2397" s="3" t="s">
        <v>50</v>
      </c>
      <c r="S2397" s="3" t="s">
        <v>51</v>
      </c>
      <c r="T2397" s="3" t="s">
        <v>86</v>
      </c>
      <c r="U2397" s="3" t="s">
        <v>53</v>
      </c>
      <c r="V2397" s="3" t="s">
        <v>71</v>
      </c>
      <c r="W2397" s="3" t="s">
        <v>55</v>
      </c>
      <c r="X2397" s="3" t="s">
        <v>87</v>
      </c>
      <c r="Y2397" s="3">
        <v>146</v>
      </c>
      <c r="Z2397" s="3">
        <v>17</v>
      </c>
      <c r="AA2397" s="3" t="s">
        <v>45</v>
      </c>
      <c r="AB2397" s="11">
        <v>84</v>
      </c>
      <c r="AC2397" s="3" t="s">
        <v>88</v>
      </c>
      <c r="AD2397" s="3" t="s">
        <v>58</v>
      </c>
      <c r="AE2397" s="3" t="s">
        <v>58</v>
      </c>
      <c r="AF2397" s="3" t="s">
        <v>58</v>
      </c>
      <c r="AG2397" s="3" t="s">
        <v>51</v>
      </c>
      <c r="AH2397" s="3" t="s">
        <v>59</v>
      </c>
      <c r="AI2397" s="3" t="s">
        <v>60</v>
      </c>
      <c r="AJ2397" s="3" t="s">
        <v>61</v>
      </c>
      <c r="AK2397" s="3" t="s">
        <v>58</v>
      </c>
      <c r="AL2397" s="3" t="s">
        <v>58</v>
      </c>
      <c r="AM2397" s="3" t="s">
        <v>58</v>
      </c>
      <c r="AN2397" s="3" t="s">
        <v>72</v>
      </c>
      <c r="AO2397" s="3" t="s">
        <v>63</v>
      </c>
      <c r="AP2397" s="3">
        <v>28.801433702264539</v>
      </c>
      <c r="AQ2397" s="3">
        <v>32.32513183691578</v>
      </c>
    </row>
    <row r="2398" spans="1:43" x14ac:dyDescent="0.25">
      <c r="A2398" s="2">
        <v>2397</v>
      </c>
      <c r="B2398" s="3" t="s">
        <v>43</v>
      </c>
      <c r="C2398" s="3" t="s">
        <v>44</v>
      </c>
      <c r="D2398" s="3" t="s">
        <v>45</v>
      </c>
      <c r="E2398" s="3" t="s">
        <v>46</v>
      </c>
      <c r="F2398" s="3">
        <v>0.56000000000000005</v>
      </c>
      <c r="G2398" s="3">
        <v>0.48</v>
      </c>
      <c r="H2398" s="3">
        <v>0.144095924136596</v>
      </c>
      <c r="I2398" s="3">
        <v>9.3904516721142723</v>
      </c>
      <c r="J2398" s="3">
        <v>1.3804425121290831</v>
      </c>
      <c r="K2398" s="3">
        <v>1.3531258117533493</v>
      </c>
      <c r="L2398" s="3">
        <v>0.19891613950268436</v>
      </c>
      <c r="M2398" s="2">
        <v>1210</v>
      </c>
      <c r="N2398" s="3" t="s">
        <v>47</v>
      </c>
      <c r="O2398" s="3" t="s">
        <v>84</v>
      </c>
      <c r="P2398" s="3" t="s">
        <v>85</v>
      </c>
      <c r="Q2398" s="3">
        <v>83.713896858699997</v>
      </c>
      <c r="R2398" s="3" t="s">
        <v>50</v>
      </c>
      <c r="S2398" s="3" t="s">
        <v>51</v>
      </c>
      <c r="T2398" s="3" t="s">
        <v>86</v>
      </c>
      <c r="U2398" s="3" t="s">
        <v>53</v>
      </c>
      <c r="V2398" s="3" t="s">
        <v>71</v>
      </c>
      <c r="W2398" s="3" t="s">
        <v>55</v>
      </c>
      <c r="X2398" s="3" t="s">
        <v>87</v>
      </c>
      <c r="Y2398" s="3">
        <v>146</v>
      </c>
      <c r="Z2398" s="3">
        <v>17</v>
      </c>
      <c r="AA2398" s="3" t="s">
        <v>45</v>
      </c>
      <c r="AB2398" s="11">
        <v>84</v>
      </c>
      <c r="AC2398" s="3" t="s">
        <v>88</v>
      </c>
      <c r="AD2398" s="3" t="s">
        <v>58</v>
      </c>
      <c r="AE2398" s="3" t="s">
        <v>58</v>
      </c>
      <c r="AF2398" s="3" t="s">
        <v>58</v>
      </c>
      <c r="AG2398" s="3" t="s">
        <v>51</v>
      </c>
      <c r="AH2398" s="3" t="s">
        <v>59</v>
      </c>
      <c r="AI2398" s="3" t="s">
        <v>60</v>
      </c>
      <c r="AJ2398" s="3" t="s">
        <v>61</v>
      </c>
      <c r="AK2398" s="3" t="s">
        <v>58</v>
      </c>
      <c r="AL2398" s="3" t="s">
        <v>58</v>
      </c>
      <c r="AM2398" s="3" t="s">
        <v>58</v>
      </c>
      <c r="AN2398" s="3" t="s">
        <v>72</v>
      </c>
      <c r="AO2398" s="3" t="s">
        <v>63</v>
      </c>
      <c r="AP2398" s="3">
        <v>108.49481002647964</v>
      </c>
      <c r="AQ2398" s="3">
        <v>583.1355160338461</v>
      </c>
    </row>
    <row r="2399" spans="1:43" x14ac:dyDescent="0.25">
      <c r="A2399" s="2">
        <v>2398</v>
      </c>
      <c r="B2399" s="3" t="s">
        <v>89</v>
      </c>
      <c r="C2399" s="3" t="s">
        <v>44</v>
      </c>
      <c r="D2399" s="3" t="s">
        <v>45</v>
      </c>
      <c r="E2399" s="3" t="s">
        <v>46</v>
      </c>
      <c r="F2399" s="3">
        <v>0.56000000000000005</v>
      </c>
      <c r="G2399" s="3">
        <v>0.48</v>
      </c>
      <c r="H2399" s="3">
        <v>0.18549946923876401</v>
      </c>
      <c r="I2399" s="3">
        <v>9.4080905127743666</v>
      </c>
      <c r="J2399" s="3">
        <v>1.3829972926233234</v>
      </c>
      <c r="K2399" s="3">
        <v>1.7451957966698961</v>
      </c>
      <c r="L2399" s="3">
        <v>0.25654526374027409</v>
      </c>
      <c r="M2399" s="2">
        <v>1210</v>
      </c>
      <c r="N2399" s="3" t="s">
        <v>47</v>
      </c>
      <c r="O2399" s="3" t="s">
        <v>84</v>
      </c>
      <c r="P2399" s="3" t="s">
        <v>85</v>
      </c>
      <c r="Q2399" s="3">
        <v>83.713896858699997</v>
      </c>
      <c r="R2399" s="3" t="s">
        <v>50</v>
      </c>
      <c r="S2399" s="3" t="s">
        <v>51</v>
      </c>
      <c r="T2399" s="3" t="s">
        <v>86</v>
      </c>
      <c r="U2399" s="3" t="s">
        <v>53</v>
      </c>
      <c r="V2399" s="3" t="s">
        <v>71</v>
      </c>
      <c r="W2399" s="3" t="s">
        <v>55</v>
      </c>
      <c r="X2399" s="3" t="s">
        <v>87</v>
      </c>
      <c r="Y2399" s="3">
        <v>146</v>
      </c>
      <c r="Z2399" s="3">
        <v>17</v>
      </c>
      <c r="AA2399" s="3" t="s">
        <v>45</v>
      </c>
      <c r="AB2399" s="11">
        <v>84</v>
      </c>
      <c r="AC2399" s="3" t="s">
        <v>88</v>
      </c>
      <c r="AD2399" s="3" t="s">
        <v>58</v>
      </c>
      <c r="AE2399" s="3" t="s">
        <v>58</v>
      </c>
      <c r="AF2399" s="3" t="s">
        <v>58</v>
      </c>
      <c r="AG2399" s="3" t="s">
        <v>51</v>
      </c>
      <c r="AH2399" s="3" t="s">
        <v>59</v>
      </c>
      <c r="AI2399" s="3" t="s">
        <v>60</v>
      </c>
      <c r="AJ2399" s="3" t="s">
        <v>61</v>
      </c>
      <c r="AK2399" s="3" t="s">
        <v>58</v>
      </c>
      <c r="AL2399" s="3" t="s">
        <v>58</v>
      </c>
      <c r="AM2399" s="3" t="s">
        <v>58</v>
      </c>
      <c r="AN2399" s="3" t="s">
        <v>72</v>
      </c>
      <c r="AO2399" s="3" t="s">
        <v>63</v>
      </c>
      <c r="AP2399" s="3">
        <v>113.05644420499208</v>
      </c>
      <c r="AQ2399" s="3">
        <v>750.68971844068267</v>
      </c>
    </row>
    <row r="2400" spans="1:43" x14ac:dyDescent="0.25">
      <c r="A2400" s="2">
        <v>2399</v>
      </c>
      <c r="B2400" s="3" t="s">
        <v>89</v>
      </c>
      <c r="C2400" s="3" t="s">
        <v>44</v>
      </c>
      <c r="D2400" s="3" t="s">
        <v>45</v>
      </c>
      <c r="E2400" s="3" t="s">
        <v>46</v>
      </c>
      <c r="F2400" s="3">
        <v>0.56000000000000005</v>
      </c>
      <c r="G2400" s="3">
        <v>0.48</v>
      </c>
      <c r="H2400" s="3">
        <v>3.8852090630271202E-2</v>
      </c>
      <c r="I2400" s="3">
        <v>9.4080905127743666</v>
      </c>
      <c r="J2400" s="3">
        <v>1.3829972926233234</v>
      </c>
      <c r="K2400" s="3">
        <v>0.36552398526010438</v>
      </c>
      <c r="L2400" s="3">
        <v>5.3732336154421065E-2</v>
      </c>
      <c r="M2400" s="2">
        <v>1210</v>
      </c>
      <c r="N2400" s="3" t="s">
        <v>47</v>
      </c>
      <c r="O2400" s="3" t="s">
        <v>84</v>
      </c>
      <c r="P2400" s="3" t="s">
        <v>85</v>
      </c>
      <c r="Q2400" s="3">
        <v>83.713896858699997</v>
      </c>
      <c r="R2400" s="3" t="s">
        <v>50</v>
      </c>
      <c r="S2400" s="3" t="s">
        <v>51</v>
      </c>
      <c r="T2400" s="3" t="s">
        <v>86</v>
      </c>
      <c r="U2400" s="3" t="s">
        <v>53</v>
      </c>
      <c r="V2400" s="3" t="s">
        <v>71</v>
      </c>
      <c r="W2400" s="3" t="s">
        <v>55</v>
      </c>
      <c r="X2400" s="3" t="s">
        <v>87</v>
      </c>
      <c r="Y2400" s="3">
        <v>146</v>
      </c>
      <c r="Z2400" s="3">
        <v>17</v>
      </c>
      <c r="AA2400" s="3" t="s">
        <v>45</v>
      </c>
      <c r="AB2400" s="11">
        <v>84</v>
      </c>
      <c r="AC2400" s="3" t="s">
        <v>88</v>
      </c>
      <c r="AD2400" s="3" t="s">
        <v>58</v>
      </c>
      <c r="AE2400" s="3" t="s">
        <v>58</v>
      </c>
      <c r="AF2400" s="3" t="s">
        <v>58</v>
      </c>
      <c r="AG2400" s="3" t="s">
        <v>51</v>
      </c>
      <c r="AH2400" s="3" t="s">
        <v>59</v>
      </c>
      <c r="AI2400" s="3" t="s">
        <v>60</v>
      </c>
      <c r="AJ2400" s="3" t="s">
        <v>61</v>
      </c>
      <c r="AK2400" s="3" t="s">
        <v>58</v>
      </c>
      <c r="AL2400" s="3" t="s">
        <v>58</v>
      </c>
      <c r="AM2400" s="3" t="s">
        <v>58</v>
      </c>
      <c r="AN2400" s="3" t="s">
        <v>72</v>
      </c>
      <c r="AO2400" s="3" t="s">
        <v>63</v>
      </c>
      <c r="AP2400" s="3">
        <v>57.984833357422161</v>
      </c>
      <c r="AQ2400" s="3">
        <v>157.22883249077984</v>
      </c>
    </row>
    <row r="2401" spans="1:43" x14ac:dyDescent="0.25">
      <c r="A2401" s="2">
        <v>2400</v>
      </c>
      <c r="B2401" s="3" t="s">
        <v>89</v>
      </c>
      <c r="C2401" s="3" t="s">
        <v>44</v>
      </c>
      <c r="D2401" s="3" t="s">
        <v>45</v>
      </c>
      <c r="E2401" s="3" t="s">
        <v>46</v>
      </c>
      <c r="F2401" s="3">
        <v>0.56000000000000005</v>
      </c>
      <c r="G2401" s="3">
        <v>0.48</v>
      </c>
      <c r="H2401" s="3">
        <v>4.1037281938275501E-2</v>
      </c>
      <c r="I2401" s="3">
        <v>9.4080905127743666</v>
      </c>
      <c r="J2401" s="3">
        <v>1.3829972926233234</v>
      </c>
      <c r="K2401" s="3">
        <v>0.38608246287353659</v>
      </c>
      <c r="L2401" s="3">
        <v>5.6754449817255026E-2</v>
      </c>
      <c r="M2401" s="2">
        <v>1210</v>
      </c>
      <c r="N2401" s="3" t="s">
        <v>47</v>
      </c>
      <c r="O2401" s="3" t="s">
        <v>84</v>
      </c>
      <c r="P2401" s="3" t="s">
        <v>85</v>
      </c>
      <c r="Q2401" s="3">
        <v>83.713896858699997</v>
      </c>
      <c r="R2401" s="3" t="s">
        <v>50</v>
      </c>
      <c r="S2401" s="3" t="s">
        <v>51</v>
      </c>
      <c r="T2401" s="3" t="s">
        <v>86</v>
      </c>
      <c r="U2401" s="3" t="s">
        <v>53</v>
      </c>
      <c r="V2401" s="3" t="s">
        <v>71</v>
      </c>
      <c r="W2401" s="3" t="s">
        <v>55</v>
      </c>
      <c r="X2401" s="3" t="s">
        <v>87</v>
      </c>
      <c r="Y2401" s="3">
        <v>146</v>
      </c>
      <c r="Z2401" s="3">
        <v>17</v>
      </c>
      <c r="AA2401" s="3" t="s">
        <v>45</v>
      </c>
      <c r="AB2401" s="11">
        <v>84</v>
      </c>
      <c r="AC2401" s="3" t="s">
        <v>88</v>
      </c>
      <c r="AD2401" s="3" t="s">
        <v>58</v>
      </c>
      <c r="AE2401" s="3" t="s">
        <v>58</v>
      </c>
      <c r="AF2401" s="3" t="s">
        <v>58</v>
      </c>
      <c r="AG2401" s="3" t="s">
        <v>51</v>
      </c>
      <c r="AH2401" s="3" t="s">
        <v>59</v>
      </c>
      <c r="AI2401" s="3" t="s">
        <v>60</v>
      </c>
      <c r="AJ2401" s="3" t="s">
        <v>61</v>
      </c>
      <c r="AK2401" s="3" t="s">
        <v>58</v>
      </c>
      <c r="AL2401" s="3" t="s">
        <v>58</v>
      </c>
      <c r="AM2401" s="3" t="s">
        <v>58</v>
      </c>
      <c r="AN2401" s="3" t="s">
        <v>72</v>
      </c>
      <c r="AO2401" s="3" t="s">
        <v>63</v>
      </c>
      <c r="AP2401" s="3">
        <v>58.12291430489342</v>
      </c>
      <c r="AQ2401" s="3">
        <v>166.0719879697499</v>
      </c>
    </row>
    <row r="2402" spans="1:43" x14ac:dyDescent="0.25">
      <c r="A2402" s="2">
        <v>2401</v>
      </c>
      <c r="B2402" s="3" t="s">
        <v>89</v>
      </c>
      <c r="C2402" s="3" t="s">
        <v>44</v>
      </c>
      <c r="D2402" s="3" t="s">
        <v>45</v>
      </c>
      <c r="E2402" s="3" t="s">
        <v>46</v>
      </c>
      <c r="F2402" s="3">
        <v>0.56000000000000005</v>
      </c>
      <c r="G2402" s="3">
        <v>0.48</v>
      </c>
      <c r="H2402" s="3">
        <v>6.6558450113822905E-5</v>
      </c>
      <c r="I2402" s="3">
        <v>9.4080905127743666</v>
      </c>
      <c r="J2402" s="3">
        <v>1.3829972926233234</v>
      </c>
      <c r="K2402" s="3">
        <v>6.2618792306082325E-4</v>
      </c>
      <c r="L2402" s="3">
        <v>9.2050156308621606E-5</v>
      </c>
      <c r="M2402" s="2">
        <v>1210</v>
      </c>
      <c r="N2402" s="3" t="s">
        <v>47</v>
      </c>
      <c r="O2402" s="3" t="s">
        <v>84</v>
      </c>
      <c r="P2402" s="3" t="s">
        <v>85</v>
      </c>
      <c r="Q2402" s="3">
        <v>83.713896858699997</v>
      </c>
      <c r="R2402" s="3" t="s">
        <v>50</v>
      </c>
      <c r="S2402" s="3" t="s">
        <v>51</v>
      </c>
      <c r="T2402" s="3" t="s">
        <v>86</v>
      </c>
      <c r="U2402" s="3" t="s">
        <v>53</v>
      </c>
      <c r="V2402" s="3" t="s">
        <v>71</v>
      </c>
      <c r="W2402" s="3" t="s">
        <v>55</v>
      </c>
      <c r="X2402" s="3" t="s">
        <v>87</v>
      </c>
      <c r="Y2402" s="3">
        <v>146</v>
      </c>
      <c r="Z2402" s="3">
        <v>17</v>
      </c>
      <c r="AA2402" s="3" t="s">
        <v>45</v>
      </c>
      <c r="AB2402" s="11">
        <v>84</v>
      </c>
      <c r="AC2402" s="3" t="s">
        <v>88</v>
      </c>
      <c r="AD2402" s="3" t="s">
        <v>58</v>
      </c>
      <c r="AE2402" s="3" t="s">
        <v>58</v>
      </c>
      <c r="AF2402" s="3" t="s">
        <v>58</v>
      </c>
      <c r="AG2402" s="3" t="s">
        <v>51</v>
      </c>
      <c r="AH2402" s="3" t="s">
        <v>59</v>
      </c>
      <c r="AI2402" s="3" t="s">
        <v>60</v>
      </c>
      <c r="AJ2402" s="3" t="s">
        <v>61</v>
      </c>
      <c r="AK2402" s="3" t="s">
        <v>58</v>
      </c>
      <c r="AL2402" s="3" t="s">
        <v>58</v>
      </c>
      <c r="AM2402" s="3" t="s">
        <v>58</v>
      </c>
      <c r="AN2402" s="3" t="s">
        <v>72</v>
      </c>
      <c r="AO2402" s="3" t="s">
        <v>63</v>
      </c>
      <c r="AP2402" s="3">
        <v>5.1863602046633073</v>
      </c>
      <c r="AQ2402" s="3">
        <v>0.26935249130811406</v>
      </c>
    </row>
    <row r="2403" spans="1:43" x14ac:dyDescent="0.25">
      <c r="A2403" s="2">
        <v>2402</v>
      </c>
      <c r="B2403" s="3" t="s">
        <v>89</v>
      </c>
      <c r="C2403" s="3" t="s">
        <v>44</v>
      </c>
      <c r="D2403" s="3" t="s">
        <v>45</v>
      </c>
      <c r="E2403" s="3" t="s">
        <v>46</v>
      </c>
      <c r="F2403" s="3">
        <v>0.56000000000000005</v>
      </c>
      <c r="G2403" s="3">
        <v>0.48</v>
      </c>
      <c r="H2403" s="3">
        <v>9.6052017962985003E-4</v>
      </c>
      <c r="I2403" s="3">
        <v>9.4080905127743666</v>
      </c>
      <c r="J2403" s="3">
        <v>1.3829972926233234</v>
      </c>
      <c r="K2403" s="3">
        <v>9.0366607893039227E-3</v>
      </c>
      <c r="L2403" s="3">
        <v>1.3283968079381508E-3</v>
      </c>
      <c r="M2403" s="2">
        <v>1210</v>
      </c>
      <c r="N2403" s="3" t="s">
        <v>47</v>
      </c>
      <c r="O2403" s="3" t="s">
        <v>84</v>
      </c>
      <c r="P2403" s="3" t="s">
        <v>85</v>
      </c>
      <c r="Q2403" s="3">
        <v>83.713896858699997</v>
      </c>
      <c r="R2403" s="3" t="s">
        <v>50</v>
      </c>
      <c r="S2403" s="3" t="s">
        <v>51</v>
      </c>
      <c r="T2403" s="3" t="s">
        <v>86</v>
      </c>
      <c r="U2403" s="3" t="s">
        <v>53</v>
      </c>
      <c r="V2403" s="3" t="s">
        <v>71</v>
      </c>
      <c r="W2403" s="3" t="s">
        <v>55</v>
      </c>
      <c r="X2403" s="3" t="s">
        <v>87</v>
      </c>
      <c r="Y2403" s="3">
        <v>146</v>
      </c>
      <c r="Z2403" s="3">
        <v>17</v>
      </c>
      <c r="AA2403" s="3" t="s">
        <v>45</v>
      </c>
      <c r="AB2403" s="11">
        <v>84</v>
      </c>
      <c r="AC2403" s="3" t="s">
        <v>88</v>
      </c>
      <c r="AD2403" s="3" t="s">
        <v>58</v>
      </c>
      <c r="AE2403" s="3" t="s">
        <v>58</v>
      </c>
      <c r="AF2403" s="3" t="s">
        <v>58</v>
      </c>
      <c r="AG2403" s="3" t="s">
        <v>51</v>
      </c>
      <c r="AH2403" s="3" t="s">
        <v>59</v>
      </c>
      <c r="AI2403" s="3" t="s">
        <v>60</v>
      </c>
      <c r="AJ2403" s="3" t="s">
        <v>61</v>
      </c>
      <c r="AK2403" s="3" t="s">
        <v>58</v>
      </c>
      <c r="AL2403" s="3" t="s">
        <v>58</v>
      </c>
      <c r="AM2403" s="3" t="s">
        <v>58</v>
      </c>
      <c r="AN2403" s="3" t="s">
        <v>72</v>
      </c>
      <c r="AO2403" s="3" t="s">
        <v>63</v>
      </c>
      <c r="AP2403" s="3">
        <v>60.735115518208275</v>
      </c>
      <c r="AQ2403" s="3">
        <v>3.887087257779859</v>
      </c>
    </row>
    <row r="2404" spans="1:43" x14ac:dyDescent="0.25">
      <c r="A2404" s="2">
        <v>2403</v>
      </c>
      <c r="B2404" s="3" t="s">
        <v>43</v>
      </c>
      <c r="C2404" s="3" t="s">
        <v>44</v>
      </c>
      <c r="D2404" s="3" t="s">
        <v>45</v>
      </c>
      <c r="E2404" s="3" t="s">
        <v>46</v>
      </c>
      <c r="F2404" s="3">
        <v>0.56000000000000005</v>
      </c>
      <c r="G2404" s="3">
        <v>0.48</v>
      </c>
      <c r="H2404" s="3">
        <v>0.110994732108894</v>
      </c>
      <c r="I2404" s="3">
        <v>9.4080905127743666</v>
      </c>
      <c r="J2404" s="3">
        <v>1.3829972926233234</v>
      </c>
      <c r="K2404" s="3">
        <v>1.0442484861216181</v>
      </c>
      <c r="L2404" s="3">
        <v>0.15350541400205148</v>
      </c>
      <c r="M2404" s="2">
        <v>1200</v>
      </c>
      <c r="N2404" s="3" t="s">
        <v>66</v>
      </c>
      <c r="O2404" s="3" t="s">
        <v>84</v>
      </c>
      <c r="P2404" s="3" t="s">
        <v>85</v>
      </c>
      <c r="Q2404" s="3">
        <v>83.713896858699997</v>
      </c>
      <c r="R2404" s="3" t="s">
        <v>50</v>
      </c>
      <c r="S2404" s="3" t="s">
        <v>51</v>
      </c>
      <c r="T2404" s="3" t="s">
        <v>86</v>
      </c>
      <c r="U2404" s="3" t="s">
        <v>53</v>
      </c>
      <c r="V2404" s="3" t="s">
        <v>71</v>
      </c>
      <c r="W2404" s="3" t="s">
        <v>55</v>
      </c>
      <c r="X2404" s="3" t="s">
        <v>87</v>
      </c>
      <c r="Y2404" s="3">
        <v>146</v>
      </c>
      <c r="Z2404" s="3">
        <v>17</v>
      </c>
      <c r="AA2404" s="3" t="s">
        <v>45</v>
      </c>
      <c r="AB2404" s="11">
        <v>84</v>
      </c>
      <c r="AC2404" s="3" t="s">
        <v>88</v>
      </c>
      <c r="AD2404" s="3" t="s">
        <v>58</v>
      </c>
      <c r="AE2404" s="3" t="s">
        <v>58</v>
      </c>
      <c r="AF2404" s="3" t="s">
        <v>58</v>
      </c>
      <c r="AG2404" s="3" t="s">
        <v>51</v>
      </c>
      <c r="AH2404" s="3" t="s">
        <v>59</v>
      </c>
      <c r="AI2404" s="3" t="s">
        <v>60</v>
      </c>
      <c r="AJ2404" s="3" t="s">
        <v>61</v>
      </c>
      <c r="AK2404" s="3" t="s">
        <v>58</v>
      </c>
      <c r="AL2404" s="3" t="s">
        <v>58</v>
      </c>
      <c r="AM2404" s="3" t="s">
        <v>58</v>
      </c>
      <c r="AN2404" s="3" t="s">
        <v>72</v>
      </c>
      <c r="AO2404" s="3" t="s">
        <v>63</v>
      </c>
      <c r="AP2404" s="3">
        <v>117.98189166779554</v>
      </c>
      <c r="AQ2404" s="3">
        <v>449.17974448744599</v>
      </c>
    </row>
    <row r="2405" spans="1:43" x14ac:dyDescent="0.25">
      <c r="A2405" s="2">
        <v>2404</v>
      </c>
      <c r="B2405" s="3" t="s">
        <v>43</v>
      </c>
      <c r="C2405" s="3" t="s">
        <v>44</v>
      </c>
      <c r="D2405" s="3" t="s">
        <v>45</v>
      </c>
      <c r="E2405" s="3" t="s">
        <v>46</v>
      </c>
      <c r="F2405" s="3">
        <v>0.56000000000000005</v>
      </c>
      <c r="G2405" s="3">
        <v>0.48</v>
      </c>
      <c r="H2405" s="3">
        <v>0.16124460732916801</v>
      </c>
      <c r="I2405" s="3">
        <v>9.4080905127743666</v>
      </c>
      <c r="J2405" s="3">
        <v>1.3829972926233234</v>
      </c>
      <c r="K2405" s="3">
        <v>1.5170038604495737</v>
      </c>
      <c r="L2405" s="3">
        <v>0.22300085538635026</v>
      </c>
      <c r="M2405" s="2">
        <v>1210</v>
      </c>
      <c r="N2405" s="3" t="s">
        <v>47</v>
      </c>
      <c r="O2405" s="3" t="s">
        <v>84</v>
      </c>
      <c r="P2405" s="3" t="s">
        <v>85</v>
      </c>
      <c r="Q2405" s="3">
        <v>83.713896858699997</v>
      </c>
      <c r="R2405" s="3" t="s">
        <v>50</v>
      </c>
      <c r="S2405" s="3" t="s">
        <v>51</v>
      </c>
      <c r="T2405" s="3" t="s">
        <v>86</v>
      </c>
      <c r="U2405" s="3" t="s">
        <v>53</v>
      </c>
      <c r="V2405" s="3" t="s">
        <v>71</v>
      </c>
      <c r="W2405" s="3" t="s">
        <v>55</v>
      </c>
      <c r="X2405" s="3" t="s">
        <v>87</v>
      </c>
      <c r="Y2405" s="3">
        <v>146</v>
      </c>
      <c r="Z2405" s="3">
        <v>17</v>
      </c>
      <c r="AA2405" s="3" t="s">
        <v>45</v>
      </c>
      <c r="AB2405" s="11">
        <v>84</v>
      </c>
      <c r="AC2405" s="3" t="s">
        <v>88</v>
      </c>
      <c r="AD2405" s="3" t="s">
        <v>58</v>
      </c>
      <c r="AE2405" s="3" t="s">
        <v>58</v>
      </c>
      <c r="AF2405" s="3" t="s">
        <v>58</v>
      </c>
      <c r="AG2405" s="3" t="s">
        <v>51</v>
      </c>
      <c r="AH2405" s="3" t="s">
        <v>59</v>
      </c>
      <c r="AI2405" s="3" t="s">
        <v>60</v>
      </c>
      <c r="AJ2405" s="3" t="s">
        <v>61</v>
      </c>
      <c r="AK2405" s="3" t="s">
        <v>58</v>
      </c>
      <c r="AL2405" s="3" t="s">
        <v>58</v>
      </c>
      <c r="AM2405" s="3" t="s">
        <v>58</v>
      </c>
      <c r="AN2405" s="3" t="s">
        <v>72</v>
      </c>
      <c r="AO2405" s="3" t="s">
        <v>63</v>
      </c>
      <c r="AP2405" s="3">
        <v>106.71255128669289</v>
      </c>
      <c r="AQ2405" s="3">
        <v>652.53377474740842</v>
      </c>
    </row>
    <row r="2406" spans="1:43" x14ac:dyDescent="0.25">
      <c r="A2406" s="2">
        <v>2405</v>
      </c>
      <c r="B2406" s="3" t="s">
        <v>43</v>
      </c>
      <c r="C2406" s="3" t="s">
        <v>44</v>
      </c>
      <c r="D2406" s="3" t="s">
        <v>45</v>
      </c>
      <c r="E2406" s="3" t="s">
        <v>46</v>
      </c>
      <c r="F2406" s="3">
        <v>0.56000000000000005</v>
      </c>
      <c r="G2406" s="3">
        <v>0.48</v>
      </c>
      <c r="H2406" s="3">
        <v>3.11452518415186E-2</v>
      </c>
      <c r="I2406" s="3">
        <v>9.4080905127743666</v>
      </c>
      <c r="J2406" s="3">
        <v>1.3829972926233234</v>
      </c>
      <c r="K2406" s="3">
        <v>0.29301734836815951</v>
      </c>
      <c r="L2406" s="3">
        <v>4.3073798974891803E-2</v>
      </c>
      <c r="M2406" s="2">
        <v>1210</v>
      </c>
      <c r="N2406" s="3" t="s">
        <v>47</v>
      </c>
      <c r="O2406" s="3" t="s">
        <v>84</v>
      </c>
      <c r="P2406" s="3" t="s">
        <v>85</v>
      </c>
      <c r="Q2406" s="3">
        <v>83.713896858699997</v>
      </c>
      <c r="R2406" s="3" t="s">
        <v>50</v>
      </c>
      <c r="S2406" s="3" t="s">
        <v>51</v>
      </c>
      <c r="T2406" s="3" t="s">
        <v>86</v>
      </c>
      <c r="U2406" s="3" t="s">
        <v>53</v>
      </c>
      <c r="V2406" s="3" t="s">
        <v>71</v>
      </c>
      <c r="W2406" s="3" t="s">
        <v>55</v>
      </c>
      <c r="X2406" s="3" t="s">
        <v>87</v>
      </c>
      <c r="Y2406" s="3">
        <v>146</v>
      </c>
      <c r="Z2406" s="3">
        <v>17</v>
      </c>
      <c r="AA2406" s="3" t="s">
        <v>45</v>
      </c>
      <c r="AB2406" s="11">
        <v>84</v>
      </c>
      <c r="AC2406" s="3" t="s">
        <v>88</v>
      </c>
      <c r="AD2406" s="3" t="s">
        <v>58</v>
      </c>
      <c r="AE2406" s="3" t="s">
        <v>58</v>
      </c>
      <c r="AF2406" s="3" t="s">
        <v>58</v>
      </c>
      <c r="AG2406" s="3" t="s">
        <v>51</v>
      </c>
      <c r="AH2406" s="3" t="s">
        <v>59</v>
      </c>
      <c r="AI2406" s="3" t="s">
        <v>60</v>
      </c>
      <c r="AJ2406" s="3" t="s">
        <v>61</v>
      </c>
      <c r="AK2406" s="3" t="s">
        <v>58</v>
      </c>
      <c r="AL2406" s="3" t="s">
        <v>58</v>
      </c>
      <c r="AM2406" s="3" t="s">
        <v>58</v>
      </c>
      <c r="AN2406" s="3" t="s">
        <v>72</v>
      </c>
      <c r="AO2406" s="3" t="s">
        <v>63</v>
      </c>
      <c r="AP2406" s="3">
        <v>50.914535693545915</v>
      </c>
      <c r="AQ2406" s="3">
        <v>126.04036244211518</v>
      </c>
    </row>
    <row r="2407" spans="1:43" x14ac:dyDescent="0.25">
      <c r="A2407" s="2">
        <v>2406</v>
      </c>
      <c r="B2407" s="3" t="s">
        <v>43</v>
      </c>
      <c r="C2407" s="3" t="s">
        <v>44</v>
      </c>
      <c r="D2407" s="3" t="s">
        <v>45</v>
      </c>
      <c r="E2407" s="3" t="s">
        <v>46</v>
      </c>
      <c r="F2407" s="3">
        <v>0.56000000000000005</v>
      </c>
      <c r="G2407" s="3">
        <v>0.48</v>
      </c>
      <c r="H2407" s="3">
        <v>4.24984848991629E-2</v>
      </c>
      <c r="I2407" s="3">
        <v>9.4080905127743666</v>
      </c>
      <c r="J2407" s="3">
        <v>1.3829972926233234</v>
      </c>
      <c r="K2407" s="3">
        <v>0.39982959258709916</v>
      </c>
      <c r="L2407" s="3">
        <v>5.8775289556135486E-2</v>
      </c>
      <c r="M2407" s="2">
        <v>1210</v>
      </c>
      <c r="N2407" s="3" t="s">
        <v>47</v>
      </c>
      <c r="O2407" s="3" t="s">
        <v>84</v>
      </c>
      <c r="P2407" s="3" t="s">
        <v>85</v>
      </c>
      <c r="Q2407" s="3">
        <v>83.713896858699997</v>
      </c>
      <c r="R2407" s="3" t="s">
        <v>50</v>
      </c>
      <c r="S2407" s="3" t="s">
        <v>51</v>
      </c>
      <c r="T2407" s="3" t="s">
        <v>86</v>
      </c>
      <c r="U2407" s="3" t="s">
        <v>53</v>
      </c>
      <c r="V2407" s="3" t="s">
        <v>71</v>
      </c>
      <c r="W2407" s="3" t="s">
        <v>55</v>
      </c>
      <c r="X2407" s="3" t="s">
        <v>87</v>
      </c>
      <c r="Y2407" s="3">
        <v>146</v>
      </c>
      <c r="Z2407" s="3">
        <v>17</v>
      </c>
      <c r="AA2407" s="3" t="s">
        <v>45</v>
      </c>
      <c r="AB2407" s="11">
        <v>84</v>
      </c>
      <c r="AC2407" s="3" t="s">
        <v>88</v>
      </c>
      <c r="AD2407" s="3" t="s">
        <v>58</v>
      </c>
      <c r="AE2407" s="3" t="s">
        <v>58</v>
      </c>
      <c r="AF2407" s="3" t="s">
        <v>58</v>
      </c>
      <c r="AG2407" s="3" t="s">
        <v>51</v>
      </c>
      <c r="AH2407" s="3" t="s">
        <v>59</v>
      </c>
      <c r="AI2407" s="3" t="s">
        <v>60</v>
      </c>
      <c r="AJ2407" s="3" t="s">
        <v>61</v>
      </c>
      <c r="AK2407" s="3" t="s">
        <v>58</v>
      </c>
      <c r="AL2407" s="3" t="s">
        <v>58</v>
      </c>
      <c r="AM2407" s="3" t="s">
        <v>58</v>
      </c>
      <c r="AN2407" s="3" t="s">
        <v>72</v>
      </c>
      <c r="AO2407" s="3" t="s">
        <v>63</v>
      </c>
      <c r="AP2407" s="3">
        <v>56.4149201307144</v>
      </c>
      <c r="AQ2407" s="3">
        <v>171.98526655644665</v>
      </c>
    </row>
    <row r="2408" spans="1:43" x14ac:dyDescent="0.25">
      <c r="A2408" s="2">
        <v>2407</v>
      </c>
      <c r="B2408" s="3" t="s">
        <v>43</v>
      </c>
      <c r="C2408" s="3" t="s">
        <v>44</v>
      </c>
      <c r="D2408" s="3" t="s">
        <v>45</v>
      </c>
      <c r="E2408" s="3" t="s">
        <v>46</v>
      </c>
      <c r="F2408" s="3">
        <v>0.56000000000000005</v>
      </c>
      <c r="G2408" s="3">
        <v>0.48</v>
      </c>
      <c r="H2408" s="3">
        <v>8.2428411380489996E-4</v>
      </c>
      <c r="I2408" s="3">
        <v>9.422930233783509</v>
      </c>
      <c r="J2408" s="3">
        <v>1.3851473092401636</v>
      </c>
      <c r="K2408" s="3">
        <v>7.767171697199639E-3</v>
      </c>
      <c r="L2408" s="3">
        <v>1.14175492228627E-3</v>
      </c>
      <c r="M2408" s="2">
        <v>1200</v>
      </c>
      <c r="N2408" s="3" t="s">
        <v>66</v>
      </c>
      <c r="O2408" s="3" t="s">
        <v>84</v>
      </c>
      <c r="P2408" s="3" t="s">
        <v>85</v>
      </c>
      <c r="Q2408" s="3">
        <v>83.713896858699997</v>
      </c>
      <c r="R2408" s="3" t="s">
        <v>50</v>
      </c>
      <c r="S2408" s="3" t="s">
        <v>51</v>
      </c>
      <c r="T2408" s="3" t="s">
        <v>86</v>
      </c>
      <c r="U2408" s="3" t="s">
        <v>53</v>
      </c>
      <c r="V2408" s="3" t="s">
        <v>71</v>
      </c>
      <c r="W2408" s="3" t="s">
        <v>55</v>
      </c>
      <c r="X2408" s="3" t="s">
        <v>87</v>
      </c>
      <c r="Y2408" s="3">
        <v>146</v>
      </c>
      <c r="Z2408" s="3">
        <v>17</v>
      </c>
      <c r="AA2408" s="3" t="s">
        <v>45</v>
      </c>
      <c r="AB2408" s="11">
        <v>84</v>
      </c>
      <c r="AC2408" s="3" t="s">
        <v>88</v>
      </c>
      <c r="AD2408" s="3" t="s">
        <v>58</v>
      </c>
      <c r="AE2408" s="3" t="s">
        <v>58</v>
      </c>
      <c r="AF2408" s="3" t="s">
        <v>58</v>
      </c>
      <c r="AG2408" s="3" t="s">
        <v>51</v>
      </c>
      <c r="AH2408" s="3" t="s">
        <v>59</v>
      </c>
      <c r="AI2408" s="3" t="s">
        <v>60</v>
      </c>
      <c r="AJ2408" s="3" t="s">
        <v>61</v>
      </c>
      <c r="AK2408" s="3" t="s">
        <v>58</v>
      </c>
      <c r="AL2408" s="3" t="s">
        <v>58</v>
      </c>
      <c r="AM2408" s="3" t="s">
        <v>58</v>
      </c>
      <c r="AN2408" s="3" t="s">
        <v>72</v>
      </c>
      <c r="AO2408" s="3" t="s">
        <v>63</v>
      </c>
      <c r="AP2408" s="3">
        <v>18.631081052885492</v>
      </c>
      <c r="AQ2408" s="3">
        <v>3.3357594598336529</v>
      </c>
    </row>
    <row r="2409" spans="1:43" x14ac:dyDescent="0.25">
      <c r="A2409" s="2">
        <v>2408</v>
      </c>
      <c r="B2409" s="3" t="s">
        <v>43</v>
      </c>
      <c r="C2409" s="3" t="s">
        <v>44</v>
      </c>
      <c r="D2409" s="3" t="s">
        <v>45</v>
      </c>
      <c r="E2409" s="3" t="s">
        <v>46</v>
      </c>
      <c r="F2409" s="3">
        <v>0.56000000000000005</v>
      </c>
      <c r="G2409" s="3">
        <v>0.48</v>
      </c>
      <c r="H2409" s="3">
        <v>8.3775704603386201E-4</v>
      </c>
      <c r="I2409" s="3">
        <v>9.422930233783509</v>
      </c>
      <c r="J2409" s="3">
        <v>1.3851473092401636</v>
      </c>
      <c r="K2409" s="3">
        <v>7.8941261976376419E-3</v>
      </c>
      <c r="L2409" s="3">
        <v>1.1604169181107919E-3</v>
      </c>
      <c r="M2409" s="2">
        <v>1210</v>
      </c>
      <c r="N2409" s="3" t="s">
        <v>47</v>
      </c>
      <c r="O2409" s="3" t="s">
        <v>84</v>
      </c>
      <c r="P2409" s="3" t="s">
        <v>85</v>
      </c>
      <c r="Q2409" s="3">
        <v>83.713896858699997</v>
      </c>
      <c r="R2409" s="3" t="s">
        <v>50</v>
      </c>
      <c r="S2409" s="3" t="s">
        <v>51</v>
      </c>
      <c r="T2409" s="3" t="s">
        <v>86</v>
      </c>
      <c r="U2409" s="3" t="s">
        <v>53</v>
      </c>
      <c r="V2409" s="3" t="s">
        <v>71</v>
      </c>
      <c r="W2409" s="3" t="s">
        <v>55</v>
      </c>
      <c r="X2409" s="3" t="s">
        <v>87</v>
      </c>
      <c r="Y2409" s="3">
        <v>146</v>
      </c>
      <c r="Z2409" s="3">
        <v>17</v>
      </c>
      <c r="AA2409" s="3" t="s">
        <v>45</v>
      </c>
      <c r="AB2409" s="11">
        <v>84</v>
      </c>
      <c r="AC2409" s="3" t="s">
        <v>88</v>
      </c>
      <c r="AD2409" s="3" t="s">
        <v>58</v>
      </c>
      <c r="AE2409" s="3" t="s">
        <v>58</v>
      </c>
      <c r="AF2409" s="3" t="s">
        <v>58</v>
      </c>
      <c r="AG2409" s="3" t="s">
        <v>51</v>
      </c>
      <c r="AH2409" s="3" t="s">
        <v>59</v>
      </c>
      <c r="AI2409" s="3" t="s">
        <v>60</v>
      </c>
      <c r="AJ2409" s="3" t="s">
        <v>61</v>
      </c>
      <c r="AK2409" s="3" t="s">
        <v>58</v>
      </c>
      <c r="AL2409" s="3" t="s">
        <v>58</v>
      </c>
      <c r="AM2409" s="3" t="s">
        <v>58</v>
      </c>
      <c r="AN2409" s="3" t="s">
        <v>72</v>
      </c>
      <c r="AO2409" s="3" t="s">
        <v>63</v>
      </c>
      <c r="AP2409" s="3">
        <v>8.9038597263447663</v>
      </c>
      <c r="AQ2409" s="3">
        <v>3.3902824821529887</v>
      </c>
    </row>
    <row r="2410" spans="1:43" x14ac:dyDescent="0.25">
      <c r="A2410" s="2">
        <v>2409</v>
      </c>
      <c r="B2410" s="3" t="s">
        <v>43</v>
      </c>
      <c r="C2410" s="3" t="s">
        <v>44</v>
      </c>
      <c r="D2410" s="3" t="s">
        <v>45</v>
      </c>
      <c r="E2410" s="3" t="s">
        <v>46</v>
      </c>
      <c r="F2410" s="3">
        <v>0.56000000000000005</v>
      </c>
      <c r="G2410" s="3">
        <v>0.48</v>
      </c>
      <c r="H2410" s="3">
        <v>0.161840103110619</v>
      </c>
      <c r="I2410" s="3">
        <v>9.422930233783509</v>
      </c>
      <c r="J2410" s="3">
        <v>1.3851473092401636</v>
      </c>
      <c r="K2410" s="3">
        <v>1.5250080006396922</v>
      </c>
      <c r="L2410" s="3">
        <v>0.22417238335082454</v>
      </c>
      <c r="M2410" s="2">
        <v>1210</v>
      </c>
      <c r="N2410" s="3" t="s">
        <v>47</v>
      </c>
      <c r="O2410" s="3" t="s">
        <v>84</v>
      </c>
      <c r="P2410" s="3" t="s">
        <v>85</v>
      </c>
      <c r="Q2410" s="3">
        <v>83.713896858699997</v>
      </c>
      <c r="R2410" s="3" t="s">
        <v>50</v>
      </c>
      <c r="S2410" s="3" t="s">
        <v>51</v>
      </c>
      <c r="T2410" s="3" t="s">
        <v>86</v>
      </c>
      <c r="U2410" s="3" t="s">
        <v>53</v>
      </c>
      <c r="V2410" s="3" t="s">
        <v>71</v>
      </c>
      <c r="W2410" s="3" t="s">
        <v>55</v>
      </c>
      <c r="X2410" s="3" t="s">
        <v>87</v>
      </c>
      <c r="Y2410" s="3">
        <v>146</v>
      </c>
      <c r="Z2410" s="3">
        <v>17</v>
      </c>
      <c r="AA2410" s="3" t="s">
        <v>45</v>
      </c>
      <c r="AB2410" s="11">
        <v>84</v>
      </c>
      <c r="AC2410" s="3" t="s">
        <v>88</v>
      </c>
      <c r="AD2410" s="3" t="s">
        <v>58</v>
      </c>
      <c r="AE2410" s="3" t="s">
        <v>58</v>
      </c>
      <c r="AF2410" s="3" t="s">
        <v>58</v>
      </c>
      <c r="AG2410" s="3" t="s">
        <v>51</v>
      </c>
      <c r="AH2410" s="3" t="s">
        <v>59</v>
      </c>
      <c r="AI2410" s="3" t="s">
        <v>60</v>
      </c>
      <c r="AJ2410" s="3" t="s">
        <v>61</v>
      </c>
      <c r="AK2410" s="3" t="s">
        <v>58</v>
      </c>
      <c r="AL2410" s="3" t="s">
        <v>58</v>
      </c>
      <c r="AM2410" s="3" t="s">
        <v>58</v>
      </c>
      <c r="AN2410" s="3" t="s">
        <v>72</v>
      </c>
      <c r="AO2410" s="3" t="s">
        <v>63</v>
      </c>
      <c r="AP2410" s="3">
        <v>112.6510670643523</v>
      </c>
      <c r="AQ2410" s="3">
        <v>654.94366067508486</v>
      </c>
    </row>
    <row r="2411" spans="1:43" x14ac:dyDescent="0.25">
      <c r="A2411" s="2">
        <v>2410</v>
      </c>
      <c r="B2411" s="3" t="s">
        <v>43</v>
      </c>
      <c r="C2411" s="3" t="s">
        <v>44</v>
      </c>
      <c r="D2411" s="3" t="s">
        <v>45</v>
      </c>
      <c r="E2411" s="3" t="s">
        <v>46</v>
      </c>
      <c r="F2411" s="3">
        <v>0.56000000000000005</v>
      </c>
      <c r="G2411" s="3">
        <v>0.48</v>
      </c>
      <c r="H2411" s="3">
        <v>0.22353672358391199</v>
      </c>
      <c r="I2411" s="3">
        <v>9.422930233783509</v>
      </c>
      <c r="J2411" s="3">
        <v>1.3851473092401636</v>
      </c>
      <c r="K2411" s="3">
        <v>2.1063709510197515</v>
      </c>
      <c r="L2411" s="3">
        <v>0.30963129118861793</v>
      </c>
      <c r="M2411" s="2">
        <v>1210</v>
      </c>
      <c r="N2411" s="3" t="s">
        <v>47</v>
      </c>
      <c r="O2411" s="3" t="s">
        <v>84</v>
      </c>
      <c r="P2411" s="3" t="s">
        <v>85</v>
      </c>
      <c r="Q2411" s="3">
        <v>83.713896858699997</v>
      </c>
      <c r="R2411" s="3" t="s">
        <v>50</v>
      </c>
      <c r="S2411" s="3" t="s">
        <v>51</v>
      </c>
      <c r="T2411" s="3" t="s">
        <v>86</v>
      </c>
      <c r="U2411" s="3" t="s">
        <v>53</v>
      </c>
      <c r="V2411" s="3" t="s">
        <v>71</v>
      </c>
      <c r="W2411" s="3" t="s">
        <v>55</v>
      </c>
      <c r="X2411" s="3" t="s">
        <v>87</v>
      </c>
      <c r="Y2411" s="3">
        <v>146</v>
      </c>
      <c r="Z2411" s="3">
        <v>17</v>
      </c>
      <c r="AA2411" s="3" t="s">
        <v>45</v>
      </c>
      <c r="AB2411" s="11">
        <v>84</v>
      </c>
      <c r="AC2411" s="3" t="s">
        <v>88</v>
      </c>
      <c r="AD2411" s="3" t="s">
        <v>58</v>
      </c>
      <c r="AE2411" s="3" t="s">
        <v>58</v>
      </c>
      <c r="AF2411" s="3" t="s">
        <v>58</v>
      </c>
      <c r="AG2411" s="3" t="s">
        <v>51</v>
      </c>
      <c r="AH2411" s="3" t="s">
        <v>59</v>
      </c>
      <c r="AI2411" s="3" t="s">
        <v>60</v>
      </c>
      <c r="AJ2411" s="3" t="s">
        <v>61</v>
      </c>
      <c r="AK2411" s="3" t="s">
        <v>58</v>
      </c>
      <c r="AL2411" s="3" t="s">
        <v>58</v>
      </c>
      <c r="AM2411" s="3" t="s">
        <v>58</v>
      </c>
      <c r="AN2411" s="3" t="s">
        <v>72</v>
      </c>
      <c r="AO2411" s="3" t="s">
        <v>63</v>
      </c>
      <c r="AP2411" s="3">
        <v>129.17409963301139</v>
      </c>
      <c r="AQ2411" s="3">
        <v>904.62102547780785</v>
      </c>
    </row>
    <row r="2412" spans="1:43" x14ac:dyDescent="0.25">
      <c r="A2412" s="2">
        <v>2411</v>
      </c>
      <c r="B2412" s="3" t="s">
        <v>43</v>
      </c>
      <c r="C2412" s="3" t="s">
        <v>44</v>
      </c>
      <c r="D2412" s="3" t="s">
        <v>45</v>
      </c>
      <c r="E2412" s="3" t="s">
        <v>46</v>
      </c>
      <c r="F2412" s="3">
        <v>0.56000000000000005</v>
      </c>
      <c r="G2412" s="3">
        <v>0.48</v>
      </c>
      <c r="H2412" s="3">
        <v>1.8739839376738401E-5</v>
      </c>
      <c r="I2412" s="3">
        <v>9.422930233783509</v>
      </c>
      <c r="J2412" s="3">
        <v>1.3851473092401636</v>
      </c>
      <c r="K2412" s="3">
        <v>1.7658419903931498E-4</v>
      </c>
      <c r="L2412" s="3">
        <v>2.595743808828206E-5</v>
      </c>
      <c r="M2412" s="2">
        <v>1210</v>
      </c>
      <c r="N2412" s="3" t="s">
        <v>47</v>
      </c>
      <c r="O2412" s="3" t="s">
        <v>84</v>
      </c>
      <c r="P2412" s="3" t="s">
        <v>85</v>
      </c>
      <c r="Q2412" s="3">
        <v>83.713896858699997</v>
      </c>
      <c r="R2412" s="3" t="s">
        <v>50</v>
      </c>
      <c r="S2412" s="3" t="s">
        <v>51</v>
      </c>
      <c r="T2412" s="3" t="s">
        <v>86</v>
      </c>
      <c r="U2412" s="3" t="s">
        <v>53</v>
      </c>
      <c r="V2412" s="3" t="s">
        <v>71</v>
      </c>
      <c r="W2412" s="3" t="s">
        <v>55</v>
      </c>
      <c r="X2412" s="3" t="s">
        <v>87</v>
      </c>
      <c r="Y2412" s="3">
        <v>146</v>
      </c>
      <c r="Z2412" s="3">
        <v>17</v>
      </c>
      <c r="AA2412" s="3" t="s">
        <v>45</v>
      </c>
      <c r="AB2412" s="11">
        <v>84</v>
      </c>
      <c r="AC2412" s="3" t="s">
        <v>88</v>
      </c>
      <c r="AD2412" s="3" t="s">
        <v>58</v>
      </c>
      <c r="AE2412" s="3" t="s">
        <v>58</v>
      </c>
      <c r="AF2412" s="3" t="s">
        <v>58</v>
      </c>
      <c r="AG2412" s="3" t="s">
        <v>51</v>
      </c>
      <c r="AH2412" s="3" t="s">
        <v>59</v>
      </c>
      <c r="AI2412" s="3" t="s">
        <v>60</v>
      </c>
      <c r="AJ2412" s="3" t="s">
        <v>61</v>
      </c>
      <c r="AK2412" s="3" t="s">
        <v>58</v>
      </c>
      <c r="AL2412" s="3" t="s">
        <v>58</v>
      </c>
      <c r="AM2412" s="3" t="s">
        <v>58</v>
      </c>
      <c r="AN2412" s="3" t="s">
        <v>72</v>
      </c>
      <c r="AO2412" s="3" t="s">
        <v>63</v>
      </c>
      <c r="AP2412" s="3">
        <v>1.3334597634567311</v>
      </c>
      <c r="AQ2412" s="3">
        <v>7.5837439336498197E-2</v>
      </c>
    </row>
    <row r="2413" spans="1:43" x14ac:dyDescent="0.25">
      <c r="A2413" s="2">
        <v>2412</v>
      </c>
      <c r="B2413" s="3" t="s">
        <v>43</v>
      </c>
      <c r="C2413" s="3" t="s">
        <v>44</v>
      </c>
      <c r="D2413" s="3" t="s">
        <v>45</v>
      </c>
      <c r="E2413" s="3" t="s">
        <v>46</v>
      </c>
      <c r="F2413" s="3">
        <v>0.56000000000000005</v>
      </c>
      <c r="G2413" s="3">
        <v>0.48</v>
      </c>
      <c r="H2413" s="3">
        <v>0.11701904038682399</v>
      </c>
      <c r="I2413" s="3">
        <v>9.422930233783509</v>
      </c>
      <c r="J2413" s="3">
        <v>1.3851473092401636</v>
      </c>
      <c r="K2413" s="3">
        <v>1.1026622535893373</v>
      </c>
      <c r="L2413" s="3">
        <v>0.16208860892167529</v>
      </c>
      <c r="M2413" s="2">
        <v>1210</v>
      </c>
      <c r="N2413" s="3" t="s">
        <v>47</v>
      </c>
      <c r="O2413" s="3" t="s">
        <v>84</v>
      </c>
      <c r="P2413" s="3" t="s">
        <v>85</v>
      </c>
      <c r="Q2413" s="3">
        <v>83.713896858699997</v>
      </c>
      <c r="R2413" s="3" t="s">
        <v>50</v>
      </c>
      <c r="S2413" s="3" t="s">
        <v>51</v>
      </c>
      <c r="T2413" s="3" t="s">
        <v>86</v>
      </c>
      <c r="U2413" s="3" t="s">
        <v>53</v>
      </c>
      <c r="V2413" s="3" t="s">
        <v>71</v>
      </c>
      <c r="W2413" s="3" t="s">
        <v>55</v>
      </c>
      <c r="X2413" s="3" t="s">
        <v>87</v>
      </c>
      <c r="Y2413" s="3">
        <v>146</v>
      </c>
      <c r="Z2413" s="3">
        <v>17</v>
      </c>
      <c r="AA2413" s="3" t="s">
        <v>45</v>
      </c>
      <c r="AB2413" s="11">
        <v>84</v>
      </c>
      <c r="AC2413" s="3" t="s">
        <v>88</v>
      </c>
      <c r="AD2413" s="3" t="s">
        <v>58</v>
      </c>
      <c r="AE2413" s="3" t="s">
        <v>58</v>
      </c>
      <c r="AF2413" s="3" t="s">
        <v>58</v>
      </c>
      <c r="AG2413" s="3" t="s">
        <v>51</v>
      </c>
      <c r="AH2413" s="3" t="s">
        <v>59</v>
      </c>
      <c r="AI2413" s="3" t="s">
        <v>60</v>
      </c>
      <c r="AJ2413" s="3" t="s">
        <v>61</v>
      </c>
      <c r="AK2413" s="3" t="s">
        <v>58</v>
      </c>
      <c r="AL2413" s="3" t="s">
        <v>58</v>
      </c>
      <c r="AM2413" s="3" t="s">
        <v>58</v>
      </c>
      <c r="AN2413" s="3" t="s">
        <v>72</v>
      </c>
      <c r="AO2413" s="3" t="s">
        <v>63</v>
      </c>
      <c r="AP2413" s="3">
        <v>133.9375824988993</v>
      </c>
      <c r="AQ2413" s="3">
        <v>473.5592551325019</v>
      </c>
    </row>
    <row r="2414" spans="1:43" x14ac:dyDescent="0.25">
      <c r="A2414" s="2">
        <v>2413</v>
      </c>
      <c r="B2414" s="3" t="s">
        <v>43</v>
      </c>
      <c r="C2414" s="3" t="s">
        <v>44</v>
      </c>
      <c r="D2414" s="3" t="s">
        <v>45</v>
      </c>
      <c r="E2414" s="3" t="s">
        <v>46</v>
      </c>
      <c r="F2414" s="3">
        <v>0.56000000000000005</v>
      </c>
      <c r="G2414" s="3">
        <v>0.48</v>
      </c>
      <c r="H2414" s="3">
        <v>0.165551140490002</v>
      </c>
      <c r="I2414" s="3">
        <v>9.371991191287897</v>
      </c>
      <c r="J2414" s="3">
        <v>1.3777708340886299</v>
      </c>
      <c r="K2414" s="3">
        <v>1.5515438303799638</v>
      </c>
      <c r="L2414" s="3">
        <v>0.228091532917234</v>
      </c>
      <c r="M2414" s="2">
        <v>1200</v>
      </c>
      <c r="N2414" s="3" t="s">
        <v>66</v>
      </c>
      <c r="O2414" s="3" t="s">
        <v>84</v>
      </c>
      <c r="P2414" s="3" t="s">
        <v>85</v>
      </c>
      <c r="Q2414" s="3">
        <v>83.713896858699997</v>
      </c>
      <c r="R2414" s="3" t="s">
        <v>50</v>
      </c>
      <c r="S2414" s="3" t="s">
        <v>51</v>
      </c>
      <c r="T2414" s="3" t="s">
        <v>86</v>
      </c>
      <c r="U2414" s="3" t="s">
        <v>53</v>
      </c>
      <c r="V2414" s="3" t="s">
        <v>71</v>
      </c>
      <c r="W2414" s="3" t="s">
        <v>55</v>
      </c>
      <c r="X2414" s="3" t="s">
        <v>87</v>
      </c>
      <c r="Y2414" s="3">
        <v>146</v>
      </c>
      <c r="Z2414" s="3">
        <v>17</v>
      </c>
      <c r="AA2414" s="3" t="s">
        <v>45</v>
      </c>
      <c r="AB2414" s="11">
        <v>84</v>
      </c>
      <c r="AC2414" s="3" t="s">
        <v>88</v>
      </c>
      <c r="AD2414" s="3" t="s">
        <v>58</v>
      </c>
      <c r="AE2414" s="3" t="s">
        <v>58</v>
      </c>
      <c r="AF2414" s="3" t="s">
        <v>58</v>
      </c>
      <c r="AG2414" s="3" t="s">
        <v>51</v>
      </c>
      <c r="AH2414" s="3" t="s">
        <v>59</v>
      </c>
      <c r="AI2414" s="3" t="s">
        <v>60</v>
      </c>
      <c r="AJ2414" s="3" t="s">
        <v>61</v>
      </c>
      <c r="AK2414" s="3" t="s">
        <v>58</v>
      </c>
      <c r="AL2414" s="3" t="s">
        <v>58</v>
      </c>
      <c r="AM2414" s="3" t="s">
        <v>58</v>
      </c>
      <c r="AN2414" s="3" t="s">
        <v>72</v>
      </c>
      <c r="AO2414" s="3" t="s">
        <v>63</v>
      </c>
      <c r="AP2414" s="3">
        <v>126.63854272951286</v>
      </c>
      <c r="AQ2414" s="3">
        <v>669.96169612760991</v>
      </c>
    </row>
    <row r="2415" spans="1:43" x14ac:dyDescent="0.25">
      <c r="A2415" s="2">
        <v>2414</v>
      </c>
      <c r="B2415" s="3" t="s">
        <v>43</v>
      </c>
      <c r="C2415" s="3" t="s">
        <v>44</v>
      </c>
      <c r="D2415" s="3" t="s">
        <v>45</v>
      </c>
      <c r="E2415" s="3" t="s">
        <v>46</v>
      </c>
      <c r="F2415" s="3">
        <v>0.56000000000000005</v>
      </c>
      <c r="G2415" s="3">
        <v>0.48</v>
      </c>
      <c r="H2415" s="3">
        <v>6.4484718545315303E-2</v>
      </c>
      <c r="I2415" s="3">
        <v>9.371991191287897</v>
      </c>
      <c r="J2415" s="3">
        <v>1.3777708340886299</v>
      </c>
      <c r="K2415" s="3">
        <v>0.60435021417937429</v>
      </c>
      <c r="L2415" s="3">
        <v>8.8845164456149608E-2</v>
      </c>
      <c r="M2415" s="2">
        <v>1210</v>
      </c>
      <c r="N2415" s="3" t="s">
        <v>47</v>
      </c>
      <c r="O2415" s="3" t="s">
        <v>84</v>
      </c>
      <c r="P2415" s="3" t="s">
        <v>85</v>
      </c>
      <c r="Q2415" s="3">
        <v>83.713896858699997</v>
      </c>
      <c r="R2415" s="3" t="s">
        <v>50</v>
      </c>
      <c r="S2415" s="3" t="s">
        <v>51</v>
      </c>
      <c r="T2415" s="3" t="s">
        <v>86</v>
      </c>
      <c r="U2415" s="3" t="s">
        <v>53</v>
      </c>
      <c r="V2415" s="3" t="s">
        <v>71</v>
      </c>
      <c r="W2415" s="3" t="s">
        <v>55</v>
      </c>
      <c r="X2415" s="3" t="s">
        <v>87</v>
      </c>
      <c r="Y2415" s="3">
        <v>146</v>
      </c>
      <c r="Z2415" s="3">
        <v>17</v>
      </c>
      <c r="AA2415" s="3" t="s">
        <v>45</v>
      </c>
      <c r="AB2415" s="11">
        <v>84</v>
      </c>
      <c r="AC2415" s="3" t="s">
        <v>88</v>
      </c>
      <c r="AD2415" s="3" t="s">
        <v>58</v>
      </c>
      <c r="AE2415" s="3" t="s">
        <v>58</v>
      </c>
      <c r="AF2415" s="3" t="s">
        <v>58</v>
      </c>
      <c r="AG2415" s="3" t="s">
        <v>51</v>
      </c>
      <c r="AH2415" s="3" t="s">
        <v>59</v>
      </c>
      <c r="AI2415" s="3" t="s">
        <v>60</v>
      </c>
      <c r="AJ2415" s="3" t="s">
        <v>61</v>
      </c>
      <c r="AK2415" s="3" t="s">
        <v>58</v>
      </c>
      <c r="AL2415" s="3" t="s">
        <v>58</v>
      </c>
      <c r="AM2415" s="3" t="s">
        <v>58</v>
      </c>
      <c r="AN2415" s="3" t="s">
        <v>72</v>
      </c>
      <c r="AO2415" s="3" t="s">
        <v>63</v>
      </c>
      <c r="AP2415" s="3">
        <v>88.283635621485871</v>
      </c>
      <c r="AQ2415" s="3">
        <v>260.96039739176581</v>
      </c>
    </row>
    <row r="2416" spans="1:43" x14ac:dyDescent="0.25">
      <c r="A2416" s="2">
        <v>2415</v>
      </c>
      <c r="B2416" s="3" t="s">
        <v>43</v>
      </c>
      <c r="C2416" s="3" t="s">
        <v>44</v>
      </c>
      <c r="D2416" s="3" t="s">
        <v>45</v>
      </c>
      <c r="E2416" s="3" t="s">
        <v>46</v>
      </c>
      <c r="F2416" s="3">
        <v>0.56000000000000005</v>
      </c>
      <c r="G2416" s="3">
        <v>0.48</v>
      </c>
      <c r="H2416" s="3">
        <v>0.27315064244440002</v>
      </c>
      <c r="I2416" s="3">
        <v>9.371991191287897</v>
      </c>
      <c r="J2416" s="3">
        <v>1.3777708340886299</v>
      </c>
      <c r="K2416" s="3">
        <v>2.5599654148835471</v>
      </c>
      <c r="L2416" s="3">
        <v>0.37633898847246611</v>
      </c>
      <c r="M2416" s="2">
        <v>1210</v>
      </c>
      <c r="N2416" s="3" t="s">
        <v>47</v>
      </c>
      <c r="O2416" s="3" t="s">
        <v>84</v>
      </c>
      <c r="P2416" s="3" t="s">
        <v>85</v>
      </c>
      <c r="Q2416" s="3">
        <v>83.713896858699997</v>
      </c>
      <c r="R2416" s="3" t="s">
        <v>50</v>
      </c>
      <c r="S2416" s="3" t="s">
        <v>51</v>
      </c>
      <c r="T2416" s="3" t="s">
        <v>86</v>
      </c>
      <c r="U2416" s="3" t="s">
        <v>53</v>
      </c>
      <c r="V2416" s="3" t="s">
        <v>71</v>
      </c>
      <c r="W2416" s="3" t="s">
        <v>55</v>
      </c>
      <c r="X2416" s="3" t="s">
        <v>87</v>
      </c>
      <c r="Y2416" s="3">
        <v>146</v>
      </c>
      <c r="Z2416" s="3">
        <v>17</v>
      </c>
      <c r="AA2416" s="3" t="s">
        <v>45</v>
      </c>
      <c r="AB2416" s="11">
        <v>84</v>
      </c>
      <c r="AC2416" s="3" t="s">
        <v>88</v>
      </c>
      <c r="AD2416" s="3" t="s">
        <v>58</v>
      </c>
      <c r="AE2416" s="3" t="s">
        <v>58</v>
      </c>
      <c r="AF2416" s="3" t="s">
        <v>58</v>
      </c>
      <c r="AG2416" s="3" t="s">
        <v>51</v>
      </c>
      <c r="AH2416" s="3" t="s">
        <v>59</v>
      </c>
      <c r="AI2416" s="3" t="s">
        <v>60</v>
      </c>
      <c r="AJ2416" s="3" t="s">
        <v>61</v>
      </c>
      <c r="AK2416" s="3" t="s">
        <v>58</v>
      </c>
      <c r="AL2416" s="3" t="s">
        <v>58</v>
      </c>
      <c r="AM2416" s="3" t="s">
        <v>58</v>
      </c>
      <c r="AN2416" s="3" t="s">
        <v>72</v>
      </c>
      <c r="AO2416" s="3" t="s">
        <v>63</v>
      </c>
      <c r="AP2416" s="3">
        <v>133.6546538507219</v>
      </c>
      <c r="AQ2416" s="3">
        <v>1105.4014316588045</v>
      </c>
    </row>
    <row r="2417" spans="1:43" x14ac:dyDescent="0.25">
      <c r="A2417" s="2">
        <v>2416</v>
      </c>
      <c r="B2417" s="3" t="s">
        <v>43</v>
      </c>
      <c r="C2417" s="3" t="s">
        <v>44</v>
      </c>
      <c r="D2417" s="3" t="s">
        <v>45</v>
      </c>
      <c r="E2417" s="3" t="s">
        <v>46</v>
      </c>
      <c r="F2417" s="3">
        <v>0.56000000000000005</v>
      </c>
      <c r="G2417" s="3">
        <v>0.48</v>
      </c>
      <c r="H2417" s="3">
        <v>0.114502345034331</v>
      </c>
      <c r="I2417" s="3">
        <v>9.371991191287897</v>
      </c>
      <c r="J2417" s="3">
        <v>1.3777708340886299</v>
      </c>
      <c r="K2417" s="3">
        <v>1.0731149690435575</v>
      </c>
      <c r="L2417" s="3">
        <v>0.1577579914230543</v>
      </c>
      <c r="M2417" s="2">
        <v>1210</v>
      </c>
      <c r="N2417" s="3" t="s">
        <v>47</v>
      </c>
      <c r="O2417" s="3" t="s">
        <v>84</v>
      </c>
      <c r="P2417" s="3" t="s">
        <v>85</v>
      </c>
      <c r="Q2417" s="3">
        <v>83.713896858699997</v>
      </c>
      <c r="R2417" s="3" t="s">
        <v>50</v>
      </c>
      <c r="S2417" s="3" t="s">
        <v>51</v>
      </c>
      <c r="T2417" s="3" t="s">
        <v>86</v>
      </c>
      <c r="U2417" s="3" t="s">
        <v>53</v>
      </c>
      <c r="V2417" s="3" t="s">
        <v>71</v>
      </c>
      <c r="W2417" s="3" t="s">
        <v>55</v>
      </c>
      <c r="X2417" s="3" t="s">
        <v>87</v>
      </c>
      <c r="Y2417" s="3">
        <v>146</v>
      </c>
      <c r="Z2417" s="3">
        <v>17</v>
      </c>
      <c r="AA2417" s="3" t="s">
        <v>45</v>
      </c>
      <c r="AB2417" s="11">
        <v>84</v>
      </c>
      <c r="AC2417" s="3" t="s">
        <v>88</v>
      </c>
      <c r="AD2417" s="3" t="s">
        <v>58</v>
      </c>
      <c r="AE2417" s="3" t="s">
        <v>58</v>
      </c>
      <c r="AF2417" s="3" t="s">
        <v>58</v>
      </c>
      <c r="AG2417" s="3" t="s">
        <v>51</v>
      </c>
      <c r="AH2417" s="3" t="s">
        <v>59</v>
      </c>
      <c r="AI2417" s="3" t="s">
        <v>60</v>
      </c>
      <c r="AJ2417" s="3" t="s">
        <v>61</v>
      </c>
      <c r="AK2417" s="3" t="s">
        <v>58</v>
      </c>
      <c r="AL2417" s="3" t="s">
        <v>58</v>
      </c>
      <c r="AM2417" s="3" t="s">
        <v>58</v>
      </c>
      <c r="AN2417" s="3" t="s">
        <v>72</v>
      </c>
      <c r="AO2417" s="3" t="s">
        <v>63</v>
      </c>
      <c r="AP2417" s="3">
        <v>97.992202202702259</v>
      </c>
      <c r="AQ2417" s="3">
        <v>463.37455038204308</v>
      </c>
    </row>
    <row r="2418" spans="1:43" x14ac:dyDescent="0.25">
      <c r="A2418" s="2">
        <v>2417</v>
      </c>
      <c r="B2418" s="3" t="s">
        <v>43</v>
      </c>
      <c r="C2418" s="3" t="s">
        <v>44</v>
      </c>
      <c r="D2418" s="3" t="s">
        <v>45</v>
      </c>
      <c r="E2418" s="3" t="s">
        <v>46</v>
      </c>
      <c r="F2418" s="3">
        <v>0.56000000000000005</v>
      </c>
      <c r="G2418" s="3">
        <v>0.48</v>
      </c>
      <c r="H2418" s="3">
        <v>7.4607291946187303E-5</v>
      </c>
      <c r="I2418" s="3">
        <v>9.371991191287897</v>
      </c>
      <c r="J2418" s="3">
        <v>1.3777708340886299</v>
      </c>
      <c r="K2418" s="3">
        <v>6.9921888292551182E-4</v>
      </c>
      <c r="L2418" s="3">
        <v>1.027917508537924E-4</v>
      </c>
      <c r="M2418" s="2">
        <v>1210</v>
      </c>
      <c r="N2418" s="3" t="s">
        <v>47</v>
      </c>
      <c r="O2418" s="3" t="s">
        <v>84</v>
      </c>
      <c r="P2418" s="3" t="s">
        <v>85</v>
      </c>
      <c r="Q2418" s="3">
        <v>83.713896858699997</v>
      </c>
      <c r="R2418" s="3" t="s">
        <v>50</v>
      </c>
      <c r="S2418" s="3" t="s">
        <v>51</v>
      </c>
      <c r="T2418" s="3" t="s">
        <v>86</v>
      </c>
      <c r="U2418" s="3" t="s">
        <v>53</v>
      </c>
      <c r="V2418" s="3" t="s">
        <v>71</v>
      </c>
      <c r="W2418" s="3" t="s">
        <v>55</v>
      </c>
      <c r="X2418" s="3" t="s">
        <v>87</v>
      </c>
      <c r="Y2418" s="3">
        <v>146</v>
      </c>
      <c r="Z2418" s="3">
        <v>17</v>
      </c>
      <c r="AA2418" s="3" t="s">
        <v>45</v>
      </c>
      <c r="AB2418" s="11">
        <v>84</v>
      </c>
      <c r="AC2418" s="3" t="s">
        <v>88</v>
      </c>
      <c r="AD2418" s="3" t="s">
        <v>58</v>
      </c>
      <c r="AE2418" s="3" t="s">
        <v>58</v>
      </c>
      <c r="AF2418" s="3" t="s">
        <v>58</v>
      </c>
      <c r="AG2418" s="3" t="s">
        <v>51</v>
      </c>
      <c r="AH2418" s="3" t="s">
        <v>59</v>
      </c>
      <c r="AI2418" s="3" t="s">
        <v>60</v>
      </c>
      <c r="AJ2418" s="3" t="s">
        <v>61</v>
      </c>
      <c r="AK2418" s="3" t="s">
        <v>58</v>
      </c>
      <c r="AL2418" s="3" t="s">
        <v>58</v>
      </c>
      <c r="AM2418" s="3" t="s">
        <v>58</v>
      </c>
      <c r="AN2418" s="3" t="s">
        <v>72</v>
      </c>
      <c r="AO2418" s="3" t="s">
        <v>63</v>
      </c>
      <c r="AP2418" s="3">
        <v>10.099164359022703</v>
      </c>
      <c r="AQ2418" s="3">
        <v>0.30192499857029986</v>
      </c>
    </row>
    <row r="2419" spans="1:43" x14ac:dyDescent="0.25">
      <c r="A2419" s="2">
        <v>2418</v>
      </c>
      <c r="B2419" s="3" t="s">
        <v>43</v>
      </c>
      <c r="C2419" s="3" t="s">
        <v>44</v>
      </c>
      <c r="D2419" s="3" t="s">
        <v>45</v>
      </c>
      <c r="E2419" s="3" t="s">
        <v>46</v>
      </c>
      <c r="F2419" s="3">
        <v>0.56000000000000005</v>
      </c>
      <c r="G2419" s="3">
        <v>0.48</v>
      </c>
      <c r="H2419" s="3">
        <v>0.22548819620320601</v>
      </c>
      <c r="I2419" s="3">
        <v>9.4054218749403251</v>
      </c>
      <c r="J2419" s="3">
        <v>1.3826121101408662</v>
      </c>
      <c r="K2419" s="3">
        <v>2.1208116131104697</v>
      </c>
      <c r="L2419" s="3">
        <v>0.31176271076437229</v>
      </c>
      <c r="M2419" s="2">
        <v>1210</v>
      </c>
      <c r="N2419" s="3" t="s">
        <v>47</v>
      </c>
      <c r="O2419" s="3" t="s">
        <v>84</v>
      </c>
      <c r="P2419" s="3" t="s">
        <v>85</v>
      </c>
      <c r="Q2419" s="3">
        <v>83.713896858699997</v>
      </c>
      <c r="R2419" s="3" t="s">
        <v>50</v>
      </c>
      <c r="S2419" s="3" t="s">
        <v>51</v>
      </c>
      <c r="T2419" s="3" t="s">
        <v>86</v>
      </c>
      <c r="U2419" s="3" t="s">
        <v>53</v>
      </c>
      <c r="V2419" s="3" t="s">
        <v>71</v>
      </c>
      <c r="W2419" s="3" t="s">
        <v>55</v>
      </c>
      <c r="X2419" s="3" t="s">
        <v>87</v>
      </c>
      <c r="Y2419" s="3">
        <v>146</v>
      </c>
      <c r="Z2419" s="3">
        <v>17</v>
      </c>
      <c r="AA2419" s="3" t="s">
        <v>45</v>
      </c>
      <c r="AB2419" s="11">
        <v>84</v>
      </c>
      <c r="AC2419" s="3" t="s">
        <v>88</v>
      </c>
      <c r="AD2419" s="3" t="s">
        <v>58</v>
      </c>
      <c r="AE2419" s="3" t="s">
        <v>58</v>
      </c>
      <c r="AF2419" s="3" t="s">
        <v>58</v>
      </c>
      <c r="AG2419" s="3" t="s">
        <v>51</v>
      </c>
      <c r="AH2419" s="3" t="s">
        <v>59</v>
      </c>
      <c r="AI2419" s="3" t="s">
        <v>60</v>
      </c>
      <c r="AJ2419" s="3" t="s">
        <v>61</v>
      </c>
      <c r="AK2419" s="3" t="s">
        <v>58</v>
      </c>
      <c r="AL2419" s="3" t="s">
        <v>58</v>
      </c>
      <c r="AM2419" s="3" t="s">
        <v>58</v>
      </c>
      <c r="AN2419" s="3" t="s">
        <v>72</v>
      </c>
      <c r="AO2419" s="3" t="s">
        <v>63</v>
      </c>
      <c r="AP2419" s="3">
        <v>121.04462454073368</v>
      </c>
      <c r="AQ2419" s="3">
        <v>912.51835498033665</v>
      </c>
    </row>
    <row r="2420" spans="1:43" x14ac:dyDescent="0.25">
      <c r="A2420" s="2">
        <v>2419</v>
      </c>
      <c r="B2420" s="3" t="s">
        <v>43</v>
      </c>
      <c r="C2420" s="3" t="s">
        <v>44</v>
      </c>
      <c r="D2420" s="3" t="s">
        <v>45</v>
      </c>
      <c r="E2420" s="3" t="s">
        <v>46</v>
      </c>
      <c r="F2420" s="3">
        <v>0.56000000000000005</v>
      </c>
      <c r="G2420" s="3">
        <v>0.48</v>
      </c>
      <c r="H2420" s="3">
        <v>0.149936122504464</v>
      </c>
      <c r="I2420" s="3">
        <v>9.4054218749403251</v>
      </c>
      <c r="J2420" s="3">
        <v>1.3826121101408662</v>
      </c>
      <c r="K2420" s="3">
        <v>1.4102124864472181</v>
      </c>
      <c r="L2420" s="3">
        <v>0.20730349872223638</v>
      </c>
      <c r="M2420" s="2">
        <v>1210</v>
      </c>
      <c r="N2420" s="3" t="s">
        <v>47</v>
      </c>
      <c r="O2420" s="3" t="s">
        <v>84</v>
      </c>
      <c r="P2420" s="3" t="s">
        <v>85</v>
      </c>
      <c r="Q2420" s="3">
        <v>83.713896858699997</v>
      </c>
      <c r="R2420" s="3" t="s">
        <v>50</v>
      </c>
      <c r="S2420" s="3" t="s">
        <v>51</v>
      </c>
      <c r="T2420" s="3" t="s">
        <v>86</v>
      </c>
      <c r="U2420" s="3" t="s">
        <v>53</v>
      </c>
      <c r="V2420" s="3" t="s">
        <v>71</v>
      </c>
      <c r="W2420" s="3" t="s">
        <v>55</v>
      </c>
      <c r="X2420" s="3" t="s">
        <v>87</v>
      </c>
      <c r="Y2420" s="3">
        <v>146</v>
      </c>
      <c r="Z2420" s="3">
        <v>17</v>
      </c>
      <c r="AA2420" s="3" t="s">
        <v>45</v>
      </c>
      <c r="AB2420" s="11">
        <v>84</v>
      </c>
      <c r="AC2420" s="3" t="s">
        <v>88</v>
      </c>
      <c r="AD2420" s="3" t="s">
        <v>58</v>
      </c>
      <c r="AE2420" s="3" t="s">
        <v>58</v>
      </c>
      <c r="AF2420" s="3" t="s">
        <v>58</v>
      </c>
      <c r="AG2420" s="3" t="s">
        <v>51</v>
      </c>
      <c r="AH2420" s="3" t="s">
        <v>59</v>
      </c>
      <c r="AI2420" s="3" t="s">
        <v>60</v>
      </c>
      <c r="AJ2420" s="3" t="s">
        <v>61</v>
      </c>
      <c r="AK2420" s="3" t="s">
        <v>58</v>
      </c>
      <c r="AL2420" s="3" t="s">
        <v>58</v>
      </c>
      <c r="AM2420" s="3" t="s">
        <v>58</v>
      </c>
      <c r="AN2420" s="3" t="s">
        <v>72</v>
      </c>
      <c r="AO2420" s="3" t="s">
        <v>63</v>
      </c>
      <c r="AP2420" s="3">
        <v>100.62826941088925</v>
      </c>
      <c r="AQ2420" s="3">
        <v>606.76996030694227</v>
      </c>
    </row>
    <row r="2421" spans="1:43" x14ac:dyDescent="0.25">
      <c r="A2421" s="2">
        <v>2420</v>
      </c>
      <c r="B2421" s="3" t="s">
        <v>43</v>
      </c>
      <c r="C2421" s="3" t="s">
        <v>44</v>
      </c>
      <c r="D2421" s="3" t="s">
        <v>45</v>
      </c>
      <c r="E2421" s="3" t="s">
        <v>46</v>
      </c>
      <c r="F2421" s="3">
        <v>0.56000000000000005</v>
      </c>
      <c r="G2421" s="3">
        <v>0.48</v>
      </c>
      <c r="H2421" s="3">
        <v>0.118233878480673</v>
      </c>
      <c r="I2421" s="3">
        <v>9.4054218749403251</v>
      </c>
      <c r="J2421" s="3">
        <v>1.3826121101408662</v>
      </c>
      <c r="K2421" s="3">
        <v>1.1120395070211579</v>
      </c>
      <c r="L2421" s="3">
        <v>0.16347159221630206</v>
      </c>
      <c r="M2421" s="2">
        <v>1210</v>
      </c>
      <c r="N2421" s="3" t="s">
        <v>47</v>
      </c>
      <c r="O2421" s="3" t="s">
        <v>84</v>
      </c>
      <c r="P2421" s="3" t="s">
        <v>85</v>
      </c>
      <c r="Q2421" s="3">
        <v>83.713896858699997</v>
      </c>
      <c r="R2421" s="3" t="s">
        <v>50</v>
      </c>
      <c r="S2421" s="3" t="s">
        <v>51</v>
      </c>
      <c r="T2421" s="3" t="s">
        <v>86</v>
      </c>
      <c r="U2421" s="3" t="s">
        <v>53</v>
      </c>
      <c r="V2421" s="3" t="s">
        <v>71</v>
      </c>
      <c r="W2421" s="3" t="s">
        <v>55</v>
      </c>
      <c r="X2421" s="3" t="s">
        <v>87</v>
      </c>
      <c r="Y2421" s="3">
        <v>146</v>
      </c>
      <c r="Z2421" s="3">
        <v>17</v>
      </c>
      <c r="AA2421" s="3" t="s">
        <v>45</v>
      </c>
      <c r="AB2421" s="11">
        <v>84</v>
      </c>
      <c r="AC2421" s="3" t="s">
        <v>88</v>
      </c>
      <c r="AD2421" s="3" t="s">
        <v>58</v>
      </c>
      <c r="AE2421" s="3" t="s">
        <v>58</v>
      </c>
      <c r="AF2421" s="3" t="s">
        <v>58</v>
      </c>
      <c r="AG2421" s="3" t="s">
        <v>51</v>
      </c>
      <c r="AH2421" s="3" t="s">
        <v>59</v>
      </c>
      <c r="AI2421" s="3" t="s">
        <v>60</v>
      </c>
      <c r="AJ2421" s="3" t="s">
        <v>61</v>
      </c>
      <c r="AK2421" s="3" t="s">
        <v>58</v>
      </c>
      <c r="AL2421" s="3" t="s">
        <v>58</v>
      </c>
      <c r="AM2421" s="3" t="s">
        <v>58</v>
      </c>
      <c r="AN2421" s="3" t="s">
        <v>72</v>
      </c>
      <c r="AO2421" s="3" t="s">
        <v>63</v>
      </c>
      <c r="AP2421" s="3">
        <v>88.069652498010427</v>
      </c>
      <c r="AQ2421" s="3">
        <v>478.47553047477379</v>
      </c>
    </row>
    <row r="2422" spans="1:43" x14ac:dyDescent="0.25">
      <c r="A2422" s="2">
        <v>2421</v>
      </c>
      <c r="B2422" s="3" t="s">
        <v>43</v>
      </c>
      <c r="C2422" s="3" t="s">
        <v>44</v>
      </c>
      <c r="D2422" s="3" t="s">
        <v>45</v>
      </c>
      <c r="E2422" s="3" t="s">
        <v>46</v>
      </c>
      <c r="F2422" s="3">
        <v>0.56000000000000005</v>
      </c>
      <c r="G2422" s="3">
        <v>0.48</v>
      </c>
      <c r="H2422" s="3">
        <v>0.12410525647957001</v>
      </c>
      <c r="I2422" s="3">
        <v>9.4054218749403251</v>
      </c>
      <c r="J2422" s="3">
        <v>1.3826121101408662</v>
      </c>
      <c r="K2422" s="3">
        <v>1.1672622940880273</v>
      </c>
      <c r="L2422" s="3">
        <v>0.17158943054079168</v>
      </c>
      <c r="M2422" s="2">
        <v>1210</v>
      </c>
      <c r="N2422" s="3" t="s">
        <v>47</v>
      </c>
      <c r="O2422" s="3" t="s">
        <v>84</v>
      </c>
      <c r="P2422" s="3" t="s">
        <v>85</v>
      </c>
      <c r="Q2422" s="3">
        <v>83.713896858699997</v>
      </c>
      <c r="R2422" s="3" t="s">
        <v>50</v>
      </c>
      <c r="S2422" s="3" t="s">
        <v>51</v>
      </c>
      <c r="T2422" s="3" t="s">
        <v>86</v>
      </c>
      <c r="U2422" s="3" t="s">
        <v>53</v>
      </c>
      <c r="V2422" s="3" t="s">
        <v>71</v>
      </c>
      <c r="W2422" s="3" t="s">
        <v>55</v>
      </c>
      <c r="X2422" s="3" t="s">
        <v>87</v>
      </c>
      <c r="Y2422" s="3">
        <v>146</v>
      </c>
      <c r="Z2422" s="3">
        <v>17</v>
      </c>
      <c r="AA2422" s="3" t="s">
        <v>45</v>
      </c>
      <c r="AB2422" s="11">
        <v>84</v>
      </c>
      <c r="AC2422" s="3" t="s">
        <v>88</v>
      </c>
      <c r="AD2422" s="3" t="s">
        <v>58</v>
      </c>
      <c r="AE2422" s="3" t="s">
        <v>58</v>
      </c>
      <c r="AF2422" s="3" t="s">
        <v>58</v>
      </c>
      <c r="AG2422" s="3" t="s">
        <v>51</v>
      </c>
      <c r="AH2422" s="3" t="s">
        <v>59</v>
      </c>
      <c r="AI2422" s="3" t="s">
        <v>60</v>
      </c>
      <c r="AJ2422" s="3" t="s">
        <v>61</v>
      </c>
      <c r="AK2422" s="3" t="s">
        <v>58</v>
      </c>
      <c r="AL2422" s="3" t="s">
        <v>58</v>
      </c>
      <c r="AM2422" s="3" t="s">
        <v>58</v>
      </c>
      <c r="AN2422" s="3" t="s">
        <v>72</v>
      </c>
      <c r="AO2422" s="3" t="s">
        <v>63</v>
      </c>
      <c r="AP2422" s="3">
        <v>90.626320432605354</v>
      </c>
      <c r="AQ2422" s="3">
        <v>502.23615423794718</v>
      </c>
    </row>
    <row r="2423" spans="1:43" x14ac:dyDescent="0.25">
      <c r="A2423" s="2">
        <v>2422</v>
      </c>
      <c r="B2423" s="3" t="s">
        <v>43</v>
      </c>
      <c r="C2423" s="3" t="s">
        <v>44</v>
      </c>
      <c r="D2423" s="3" t="s">
        <v>45</v>
      </c>
      <c r="E2423" s="3" t="s">
        <v>46</v>
      </c>
      <c r="F2423" s="3">
        <v>0.56000000000000005</v>
      </c>
      <c r="G2423" s="3">
        <v>0.48</v>
      </c>
      <c r="H2423" s="3">
        <v>0.13654654219888199</v>
      </c>
      <c r="I2423" s="3">
        <v>9.402322185344909</v>
      </c>
      <c r="J2423" s="3">
        <v>1.3821630173413737</v>
      </c>
      <c r="K2423" s="3">
        <v>1.2838545830486829</v>
      </c>
      <c r="L2423" s="3">
        <v>0.18872958077313795</v>
      </c>
      <c r="M2423" s="2">
        <v>1210</v>
      </c>
      <c r="N2423" s="3" t="s">
        <v>47</v>
      </c>
      <c r="O2423" s="3" t="s">
        <v>84</v>
      </c>
      <c r="P2423" s="3" t="s">
        <v>85</v>
      </c>
      <c r="Q2423" s="3">
        <v>83.713896858699997</v>
      </c>
      <c r="R2423" s="3" t="s">
        <v>50</v>
      </c>
      <c r="S2423" s="3" t="s">
        <v>51</v>
      </c>
      <c r="T2423" s="3" t="s">
        <v>86</v>
      </c>
      <c r="U2423" s="3" t="s">
        <v>53</v>
      </c>
      <c r="V2423" s="3" t="s">
        <v>71</v>
      </c>
      <c r="W2423" s="3" t="s">
        <v>55</v>
      </c>
      <c r="X2423" s="3" t="s">
        <v>87</v>
      </c>
      <c r="Y2423" s="3">
        <v>146</v>
      </c>
      <c r="Z2423" s="3">
        <v>17</v>
      </c>
      <c r="AA2423" s="3" t="s">
        <v>45</v>
      </c>
      <c r="AB2423" s="11">
        <v>84</v>
      </c>
      <c r="AC2423" s="3" t="s">
        <v>88</v>
      </c>
      <c r="AD2423" s="3" t="s">
        <v>58</v>
      </c>
      <c r="AE2423" s="3" t="s">
        <v>58</v>
      </c>
      <c r="AF2423" s="3" t="s">
        <v>58</v>
      </c>
      <c r="AG2423" s="3" t="s">
        <v>51</v>
      </c>
      <c r="AH2423" s="3" t="s">
        <v>59</v>
      </c>
      <c r="AI2423" s="3" t="s">
        <v>60</v>
      </c>
      <c r="AJ2423" s="3" t="s">
        <v>61</v>
      </c>
      <c r="AK2423" s="3" t="s">
        <v>58</v>
      </c>
      <c r="AL2423" s="3" t="s">
        <v>58</v>
      </c>
      <c r="AM2423" s="3" t="s">
        <v>58</v>
      </c>
      <c r="AN2423" s="3" t="s">
        <v>72</v>
      </c>
      <c r="AO2423" s="3" t="s">
        <v>63</v>
      </c>
      <c r="AP2423" s="3">
        <v>94.062867608560893</v>
      </c>
      <c r="AQ2423" s="3">
        <v>552.58425125405756</v>
      </c>
    </row>
    <row r="2424" spans="1:43" x14ac:dyDescent="0.25">
      <c r="A2424" s="2">
        <v>2423</v>
      </c>
      <c r="B2424" s="3" t="s">
        <v>43</v>
      </c>
      <c r="C2424" s="3" t="s">
        <v>44</v>
      </c>
      <c r="D2424" s="3" t="s">
        <v>45</v>
      </c>
      <c r="E2424" s="3" t="s">
        <v>46</v>
      </c>
      <c r="F2424" s="3">
        <v>0.56000000000000005</v>
      </c>
      <c r="G2424" s="3">
        <v>0.48</v>
      </c>
      <c r="H2424" s="3">
        <v>0.143085612632602</v>
      </c>
      <c r="I2424" s="3">
        <v>9.402322185344909</v>
      </c>
      <c r="J2424" s="3">
        <v>1.3821630173413737</v>
      </c>
      <c r="K2424" s="3">
        <v>1.3453370300591816</v>
      </c>
      <c r="L2424" s="3">
        <v>0.19776764209441616</v>
      </c>
      <c r="M2424" s="2">
        <v>1210</v>
      </c>
      <c r="N2424" s="3" t="s">
        <v>47</v>
      </c>
      <c r="O2424" s="3" t="s">
        <v>84</v>
      </c>
      <c r="P2424" s="3" t="s">
        <v>85</v>
      </c>
      <c r="Q2424" s="3">
        <v>83.713896858699997</v>
      </c>
      <c r="R2424" s="3" t="s">
        <v>50</v>
      </c>
      <c r="S2424" s="3" t="s">
        <v>51</v>
      </c>
      <c r="T2424" s="3" t="s">
        <v>86</v>
      </c>
      <c r="U2424" s="3" t="s">
        <v>53</v>
      </c>
      <c r="V2424" s="3" t="s">
        <v>71</v>
      </c>
      <c r="W2424" s="3" t="s">
        <v>55</v>
      </c>
      <c r="X2424" s="3" t="s">
        <v>87</v>
      </c>
      <c r="Y2424" s="3">
        <v>146</v>
      </c>
      <c r="Z2424" s="3">
        <v>17</v>
      </c>
      <c r="AA2424" s="3" t="s">
        <v>45</v>
      </c>
      <c r="AB2424" s="11">
        <v>84</v>
      </c>
      <c r="AC2424" s="3" t="s">
        <v>88</v>
      </c>
      <c r="AD2424" s="3" t="s">
        <v>58</v>
      </c>
      <c r="AE2424" s="3" t="s">
        <v>58</v>
      </c>
      <c r="AF2424" s="3" t="s">
        <v>58</v>
      </c>
      <c r="AG2424" s="3" t="s">
        <v>51</v>
      </c>
      <c r="AH2424" s="3" t="s">
        <v>59</v>
      </c>
      <c r="AI2424" s="3" t="s">
        <v>60</v>
      </c>
      <c r="AJ2424" s="3" t="s">
        <v>61</v>
      </c>
      <c r="AK2424" s="3" t="s">
        <v>58</v>
      </c>
      <c r="AL2424" s="3" t="s">
        <v>58</v>
      </c>
      <c r="AM2424" s="3" t="s">
        <v>58</v>
      </c>
      <c r="AN2424" s="3" t="s">
        <v>72</v>
      </c>
      <c r="AO2424" s="3" t="s">
        <v>63</v>
      </c>
      <c r="AP2424" s="3">
        <v>96.526985305342862</v>
      </c>
      <c r="AQ2424" s="3">
        <v>579.04693043528596</v>
      </c>
    </row>
    <row r="2425" spans="1:43" x14ac:dyDescent="0.25">
      <c r="A2425" s="2">
        <v>2424</v>
      </c>
      <c r="B2425" s="3" t="s">
        <v>43</v>
      </c>
      <c r="C2425" s="3" t="s">
        <v>44</v>
      </c>
      <c r="D2425" s="3" t="s">
        <v>45</v>
      </c>
      <c r="E2425" s="3" t="s">
        <v>46</v>
      </c>
      <c r="F2425" s="3">
        <v>0.56000000000000005</v>
      </c>
      <c r="G2425" s="3">
        <v>0.48</v>
      </c>
      <c r="H2425" s="3">
        <v>0.172262316427437</v>
      </c>
      <c r="I2425" s="3">
        <v>9.402322185344909</v>
      </c>
      <c r="J2425" s="3">
        <v>1.3821630173413737</v>
      </c>
      <c r="K2425" s="3">
        <v>1.6196657994445958</v>
      </c>
      <c r="L2425" s="3">
        <v>0.2380946030475608</v>
      </c>
      <c r="M2425" s="2">
        <v>1210</v>
      </c>
      <c r="N2425" s="3" t="s">
        <v>47</v>
      </c>
      <c r="O2425" s="3" t="s">
        <v>84</v>
      </c>
      <c r="P2425" s="3" t="s">
        <v>85</v>
      </c>
      <c r="Q2425" s="3">
        <v>83.713896858699997</v>
      </c>
      <c r="R2425" s="3" t="s">
        <v>50</v>
      </c>
      <c r="S2425" s="3" t="s">
        <v>51</v>
      </c>
      <c r="T2425" s="3" t="s">
        <v>86</v>
      </c>
      <c r="U2425" s="3" t="s">
        <v>53</v>
      </c>
      <c r="V2425" s="3" t="s">
        <v>71</v>
      </c>
      <c r="W2425" s="3" t="s">
        <v>55</v>
      </c>
      <c r="X2425" s="3" t="s">
        <v>87</v>
      </c>
      <c r="Y2425" s="3">
        <v>146</v>
      </c>
      <c r="Z2425" s="3">
        <v>17</v>
      </c>
      <c r="AA2425" s="3" t="s">
        <v>45</v>
      </c>
      <c r="AB2425" s="11">
        <v>84</v>
      </c>
      <c r="AC2425" s="3" t="s">
        <v>88</v>
      </c>
      <c r="AD2425" s="3" t="s">
        <v>58</v>
      </c>
      <c r="AE2425" s="3" t="s">
        <v>58</v>
      </c>
      <c r="AF2425" s="3" t="s">
        <v>58</v>
      </c>
      <c r="AG2425" s="3" t="s">
        <v>51</v>
      </c>
      <c r="AH2425" s="3" t="s">
        <v>59</v>
      </c>
      <c r="AI2425" s="3" t="s">
        <v>60</v>
      </c>
      <c r="AJ2425" s="3" t="s">
        <v>61</v>
      </c>
      <c r="AK2425" s="3" t="s">
        <v>58</v>
      </c>
      <c r="AL2425" s="3" t="s">
        <v>58</v>
      </c>
      <c r="AM2425" s="3" t="s">
        <v>58</v>
      </c>
      <c r="AN2425" s="3" t="s">
        <v>72</v>
      </c>
      <c r="AO2425" s="3" t="s">
        <v>63</v>
      </c>
      <c r="AP2425" s="3">
        <v>105.73912381827408</v>
      </c>
      <c r="AQ2425" s="3">
        <v>697.12086157187616</v>
      </c>
    </row>
    <row r="2426" spans="1:43" x14ac:dyDescent="0.25">
      <c r="A2426" s="2">
        <v>2425</v>
      </c>
      <c r="B2426" s="3" t="s">
        <v>43</v>
      </c>
      <c r="C2426" s="3" t="s">
        <v>44</v>
      </c>
      <c r="D2426" s="3" t="s">
        <v>45</v>
      </c>
      <c r="E2426" s="3" t="s">
        <v>46</v>
      </c>
      <c r="F2426" s="3">
        <v>0.56000000000000005</v>
      </c>
      <c r="G2426" s="3">
        <v>0.48</v>
      </c>
      <c r="H2426" s="3">
        <v>0.16586898227091099</v>
      </c>
      <c r="I2426" s="3">
        <v>9.402322185344909</v>
      </c>
      <c r="J2426" s="3">
        <v>1.3821630173413737</v>
      </c>
      <c r="K2426" s="3">
        <v>1.5595536118663678</v>
      </c>
      <c r="L2426" s="3">
        <v>0.22925797301890516</v>
      </c>
      <c r="M2426" s="2">
        <v>1210</v>
      </c>
      <c r="N2426" s="3" t="s">
        <v>47</v>
      </c>
      <c r="O2426" s="3" t="s">
        <v>84</v>
      </c>
      <c r="P2426" s="3" t="s">
        <v>85</v>
      </c>
      <c r="Q2426" s="3">
        <v>83.713896858699997</v>
      </c>
      <c r="R2426" s="3" t="s">
        <v>50</v>
      </c>
      <c r="S2426" s="3" t="s">
        <v>51</v>
      </c>
      <c r="T2426" s="3" t="s">
        <v>86</v>
      </c>
      <c r="U2426" s="3" t="s">
        <v>53</v>
      </c>
      <c r="V2426" s="3" t="s">
        <v>71</v>
      </c>
      <c r="W2426" s="3" t="s">
        <v>55</v>
      </c>
      <c r="X2426" s="3" t="s">
        <v>87</v>
      </c>
      <c r="Y2426" s="3">
        <v>146</v>
      </c>
      <c r="Z2426" s="3">
        <v>17</v>
      </c>
      <c r="AA2426" s="3" t="s">
        <v>45</v>
      </c>
      <c r="AB2426" s="11">
        <v>84</v>
      </c>
      <c r="AC2426" s="3" t="s">
        <v>88</v>
      </c>
      <c r="AD2426" s="3" t="s">
        <v>58</v>
      </c>
      <c r="AE2426" s="3" t="s">
        <v>58</v>
      </c>
      <c r="AF2426" s="3" t="s">
        <v>58</v>
      </c>
      <c r="AG2426" s="3" t="s">
        <v>51</v>
      </c>
      <c r="AH2426" s="3" t="s">
        <v>59</v>
      </c>
      <c r="AI2426" s="3" t="s">
        <v>60</v>
      </c>
      <c r="AJ2426" s="3" t="s">
        <v>61</v>
      </c>
      <c r="AK2426" s="3" t="s">
        <v>58</v>
      </c>
      <c r="AL2426" s="3" t="s">
        <v>58</v>
      </c>
      <c r="AM2426" s="3" t="s">
        <v>58</v>
      </c>
      <c r="AN2426" s="3" t="s">
        <v>72</v>
      </c>
      <c r="AO2426" s="3" t="s">
        <v>63</v>
      </c>
      <c r="AP2426" s="3">
        <v>103.74327554786774</v>
      </c>
      <c r="AQ2426" s="3">
        <v>671.24795617998689</v>
      </c>
    </row>
    <row r="2427" spans="1:43" x14ac:dyDescent="0.25">
      <c r="A2427" s="2">
        <v>2426</v>
      </c>
      <c r="B2427" s="3" t="s">
        <v>43</v>
      </c>
      <c r="C2427" s="3" t="s">
        <v>44</v>
      </c>
      <c r="D2427" s="3" t="s">
        <v>45</v>
      </c>
      <c r="E2427" s="3" t="s">
        <v>46</v>
      </c>
      <c r="F2427" s="3">
        <v>0.56000000000000005</v>
      </c>
      <c r="G2427" s="3">
        <v>0.48</v>
      </c>
      <c r="H2427" s="3">
        <v>3.9824979463994801E-4</v>
      </c>
      <c r="I2427" s="3">
        <v>9.3822824748061056</v>
      </c>
      <c r="J2427" s="3">
        <v>1.3792605835749272</v>
      </c>
      <c r="K2427" s="3">
        <v>3.7364920688455149E-3</v>
      </c>
      <c r="L2427" s="3">
        <v>5.4929024416368961E-4</v>
      </c>
      <c r="M2427" s="2">
        <v>1210</v>
      </c>
      <c r="N2427" s="3" t="s">
        <v>47</v>
      </c>
      <c r="O2427" s="3" t="s">
        <v>84</v>
      </c>
      <c r="P2427" s="3" t="s">
        <v>85</v>
      </c>
      <c r="Q2427" s="3">
        <v>83.713896858699997</v>
      </c>
      <c r="R2427" s="3" t="s">
        <v>50</v>
      </c>
      <c r="S2427" s="3" t="s">
        <v>51</v>
      </c>
      <c r="T2427" s="3" t="s">
        <v>86</v>
      </c>
      <c r="U2427" s="3" t="s">
        <v>53</v>
      </c>
      <c r="V2427" s="3" t="s">
        <v>71</v>
      </c>
      <c r="W2427" s="3" t="s">
        <v>55</v>
      </c>
      <c r="X2427" s="3" t="s">
        <v>87</v>
      </c>
      <c r="Y2427" s="3">
        <v>146</v>
      </c>
      <c r="Z2427" s="3">
        <v>17</v>
      </c>
      <c r="AA2427" s="3" t="s">
        <v>45</v>
      </c>
      <c r="AB2427" s="11">
        <v>84</v>
      </c>
      <c r="AC2427" s="3" t="s">
        <v>88</v>
      </c>
      <c r="AD2427" s="3" t="s">
        <v>58</v>
      </c>
      <c r="AE2427" s="3" t="s">
        <v>58</v>
      </c>
      <c r="AF2427" s="3" t="s">
        <v>58</v>
      </c>
      <c r="AG2427" s="3" t="s">
        <v>51</v>
      </c>
      <c r="AH2427" s="3" t="s">
        <v>59</v>
      </c>
      <c r="AI2427" s="3" t="s">
        <v>60</v>
      </c>
      <c r="AJ2427" s="3" t="s">
        <v>61</v>
      </c>
      <c r="AK2427" s="3" t="s">
        <v>58</v>
      </c>
      <c r="AL2427" s="3" t="s">
        <v>58</v>
      </c>
      <c r="AM2427" s="3" t="s">
        <v>58</v>
      </c>
      <c r="AN2427" s="3" t="s">
        <v>72</v>
      </c>
      <c r="AO2427" s="3" t="s">
        <v>63</v>
      </c>
      <c r="AP2427" s="3">
        <v>23.579037833637109</v>
      </c>
      <c r="AQ2427" s="3">
        <v>1.6116597391581531</v>
      </c>
    </row>
    <row r="2428" spans="1:43" x14ac:dyDescent="0.25">
      <c r="A2428" s="2">
        <v>2427</v>
      </c>
      <c r="B2428" s="3" t="s">
        <v>43</v>
      </c>
      <c r="C2428" s="3" t="s">
        <v>44</v>
      </c>
      <c r="D2428" s="3" t="s">
        <v>45</v>
      </c>
      <c r="E2428" s="3" t="s">
        <v>46</v>
      </c>
      <c r="F2428" s="3">
        <v>0.56000000000000005</v>
      </c>
      <c r="G2428" s="3">
        <v>0.48</v>
      </c>
      <c r="H2428" s="3">
        <v>0.1231690213075</v>
      </c>
      <c r="I2428" s="3">
        <v>9.3822824748061056</v>
      </c>
      <c r="J2428" s="3">
        <v>1.3792605835749272</v>
      </c>
      <c r="K2428" s="3">
        <v>1.1556065500523771</v>
      </c>
      <c r="L2428" s="3">
        <v>0.1698821762069351</v>
      </c>
      <c r="M2428" s="2">
        <v>1210</v>
      </c>
      <c r="N2428" s="3" t="s">
        <v>47</v>
      </c>
      <c r="O2428" s="3" t="s">
        <v>84</v>
      </c>
      <c r="P2428" s="3" t="s">
        <v>85</v>
      </c>
      <c r="Q2428" s="3">
        <v>83.713896858699997</v>
      </c>
      <c r="R2428" s="3" t="s">
        <v>50</v>
      </c>
      <c r="S2428" s="3" t="s">
        <v>51</v>
      </c>
      <c r="T2428" s="3" t="s">
        <v>86</v>
      </c>
      <c r="U2428" s="3" t="s">
        <v>53</v>
      </c>
      <c r="V2428" s="3" t="s">
        <v>71</v>
      </c>
      <c r="W2428" s="3" t="s">
        <v>55</v>
      </c>
      <c r="X2428" s="3" t="s">
        <v>87</v>
      </c>
      <c r="Y2428" s="3">
        <v>146</v>
      </c>
      <c r="Z2428" s="3">
        <v>17</v>
      </c>
      <c r="AA2428" s="3" t="s">
        <v>45</v>
      </c>
      <c r="AB2428" s="11">
        <v>84</v>
      </c>
      <c r="AC2428" s="3" t="s">
        <v>88</v>
      </c>
      <c r="AD2428" s="3" t="s">
        <v>58</v>
      </c>
      <c r="AE2428" s="3" t="s">
        <v>58</v>
      </c>
      <c r="AF2428" s="3" t="s">
        <v>58</v>
      </c>
      <c r="AG2428" s="3" t="s">
        <v>51</v>
      </c>
      <c r="AH2428" s="3" t="s">
        <v>59</v>
      </c>
      <c r="AI2428" s="3" t="s">
        <v>60</v>
      </c>
      <c r="AJ2428" s="3" t="s">
        <v>61</v>
      </c>
      <c r="AK2428" s="3" t="s">
        <v>58</v>
      </c>
      <c r="AL2428" s="3" t="s">
        <v>58</v>
      </c>
      <c r="AM2428" s="3" t="s">
        <v>58</v>
      </c>
      <c r="AN2428" s="3" t="s">
        <v>72</v>
      </c>
      <c r="AO2428" s="3" t="s">
        <v>63</v>
      </c>
      <c r="AP2428" s="3">
        <v>90.05489869697098</v>
      </c>
      <c r="AQ2428" s="3">
        <v>498.4473449189797</v>
      </c>
    </row>
    <row r="2429" spans="1:43" x14ac:dyDescent="0.25">
      <c r="A2429" s="2">
        <v>2428</v>
      </c>
      <c r="B2429" s="3" t="s">
        <v>43</v>
      </c>
      <c r="C2429" s="3" t="s">
        <v>44</v>
      </c>
      <c r="D2429" s="3" t="s">
        <v>45</v>
      </c>
      <c r="E2429" s="3" t="s">
        <v>46</v>
      </c>
      <c r="F2429" s="3">
        <v>0.56000000000000005</v>
      </c>
      <c r="G2429" s="3">
        <v>0.48</v>
      </c>
      <c r="H2429" s="3">
        <v>0.27529585526764599</v>
      </c>
      <c r="I2429" s="3">
        <v>9.3822824748061056</v>
      </c>
      <c r="J2429" s="3">
        <v>1.3792605835749272</v>
      </c>
      <c r="K2429" s="3">
        <v>2.5829034782643929</v>
      </c>
      <c r="L2429" s="3">
        <v>0.37970472199221211</v>
      </c>
      <c r="M2429" s="2">
        <v>1210</v>
      </c>
      <c r="N2429" s="3" t="s">
        <v>47</v>
      </c>
      <c r="O2429" s="3" t="s">
        <v>84</v>
      </c>
      <c r="P2429" s="3" t="s">
        <v>85</v>
      </c>
      <c r="Q2429" s="3">
        <v>83.713896858699997</v>
      </c>
      <c r="R2429" s="3" t="s">
        <v>50</v>
      </c>
      <c r="S2429" s="3" t="s">
        <v>51</v>
      </c>
      <c r="T2429" s="3" t="s">
        <v>86</v>
      </c>
      <c r="U2429" s="3" t="s">
        <v>53</v>
      </c>
      <c r="V2429" s="3" t="s">
        <v>71</v>
      </c>
      <c r="W2429" s="3" t="s">
        <v>55</v>
      </c>
      <c r="X2429" s="3" t="s">
        <v>87</v>
      </c>
      <c r="Y2429" s="3">
        <v>146</v>
      </c>
      <c r="Z2429" s="3">
        <v>17</v>
      </c>
      <c r="AA2429" s="3" t="s">
        <v>45</v>
      </c>
      <c r="AB2429" s="11">
        <v>84</v>
      </c>
      <c r="AC2429" s="3" t="s">
        <v>88</v>
      </c>
      <c r="AD2429" s="3" t="s">
        <v>58</v>
      </c>
      <c r="AE2429" s="3" t="s">
        <v>58</v>
      </c>
      <c r="AF2429" s="3" t="s">
        <v>58</v>
      </c>
      <c r="AG2429" s="3" t="s">
        <v>51</v>
      </c>
      <c r="AH2429" s="3" t="s">
        <v>59</v>
      </c>
      <c r="AI2429" s="3" t="s">
        <v>60</v>
      </c>
      <c r="AJ2429" s="3" t="s">
        <v>61</v>
      </c>
      <c r="AK2429" s="3" t="s">
        <v>58</v>
      </c>
      <c r="AL2429" s="3" t="s">
        <v>58</v>
      </c>
      <c r="AM2429" s="3" t="s">
        <v>58</v>
      </c>
      <c r="AN2429" s="3" t="s">
        <v>72</v>
      </c>
      <c r="AO2429" s="3" t="s">
        <v>63</v>
      </c>
      <c r="AP2429" s="3">
        <v>139.2229018176688</v>
      </c>
      <c r="AQ2429" s="3">
        <v>1114.0827999499752</v>
      </c>
    </row>
    <row r="2430" spans="1:43" x14ac:dyDescent="0.25">
      <c r="A2430" s="2">
        <v>2429</v>
      </c>
      <c r="B2430" s="3" t="s">
        <v>43</v>
      </c>
      <c r="C2430" s="3" t="s">
        <v>44</v>
      </c>
      <c r="D2430" s="3" t="s">
        <v>45</v>
      </c>
      <c r="E2430" s="3" t="s">
        <v>46</v>
      </c>
      <c r="F2430" s="3">
        <v>0.56000000000000005</v>
      </c>
      <c r="G2430" s="3">
        <v>0.48</v>
      </c>
      <c r="H2430" s="3">
        <v>0.16320401646050101</v>
      </c>
      <c r="I2430" s="3">
        <v>9.3822824748061056</v>
      </c>
      <c r="J2430" s="3">
        <v>1.3792605835749272</v>
      </c>
      <c r="K2430" s="3">
        <v>1.5312261834553258</v>
      </c>
      <c r="L2430" s="3">
        <v>0.22510086698508264</v>
      </c>
      <c r="M2430" s="2">
        <v>1210</v>
      </c>
      <c r="N2430" s="3" t="s">
        <v>47</v>
      </c>
      <c r="O2430" s="3" t="s">
        <v>84</v>
      </c>
      <c r="P2430" s="3" t="s">
        <v>85</v>
      </c>
      <c r="Q2430" s="3">
        <v>83.713896858699997</v>
      </c>
      <c r="R2430" s="3" t="s">
        <v>50</v>
      </c>
      <c r="S2430" s="3" t="s">
        <v>51</v>
      </c>
      <c r="T2430" s="3" t="s">
        <v>86</v>
      </c>
      <c r="U2430" s="3" t="s">
        <v>53</v>
      </c>
      <c r="V2430" s="3" t="s">
        <v>71</v>
      </c>
      <c r="W2430" s="3" t="s">
        <v>55</v>
      </c>
      <c r="X2430" s="3" t="s">
        <v>87</v>
      </c>
      <c r="Y2430" s="3">
        <v>146</v>
      </c>
      <c r="Z2430" s="3">
        <v>17</v>
      </c>
      <c r="AA2430" s="3" t="s">
        <v>45</v>
      </c>
      <c r="AB2430" s="11">
        <v>84</v>
      </c>
      <c r="AC2430" s="3" t="s">
        <v>88</v>
      </c>
      <c r="AD2430" s="3" t="s">
        <v>58</v>
      </c>
      <c r="AE2430" s="3" t="s">
        <v>58</v>
      </c>
      <c r="AF2430" s="3" t="s">
        <v>58</v>
      </c>
      <c r="AG2430" s="3" t="s">
        <v>51</v>
      </c>
      <c r="AH2430" s="3" t="s">
        <v>59</v>
      </c>
      <c r="AI2430" s="3" t="s">
        <v>60</v>
      </c>
      <c r="AJ2430" s="3" t="s">
        <v>61</v>
      </c>
      <c r="AK2430" s="3" t="s">
        <v>58</v>
      </c>
      <c r="AL2430" s="3" t="s">
        <v>58</v>
      </c>
      <c r="AM2430" s="3" t="s">
        <v>58</v>
      </c>
      <c r="AN2430" s="3" t="s">
        <v>72</v>
      </c>
      <c r="AO2430" s="3" t="s">
        <v>63</v>
      </c>
      <c r="AP2430" s="3">
        <v>103.19135758102757</v>
      </c>
      <c r="AQ2430" s="3">
        <v>660.46322217465456</v>
      </c>
    </row>
    <row r="2431" spans="1:43" x14ac:dyDescent="0.25">
      <c r="A2431" s="2">
        <v>2430</v>
      </c>
      <c r="B2431" s="3" t="s">
        <v>43</v>
      </c>
      <c r="C2431" s="3" t="s">
        <v>44</v>
      </c>
      <c r="D2431" s="3" t="s">
        <v>45</v>
      </c>
      <c r="E2431" s="3" t="s">
        <v>46</v>
      </c>
      <c r="F2431" s="3">
        <v>0.56000000000000005</v>
      </c>
      <c r="G2431" s="3">
        <v>0.48</v>
      </c>
      <c r="H2431" s="3">
        <v>5.5696310883652698E-2</v>
      </c>
      <c r="I2431" s="3">
        <v>9.3822824748061056</v>
      </c>
      <c r="J2431" s="3">
        <v>1.3792605835749272</v>
      </c>
      <c r="K2431" s="3">
        <v>0.52255852151504723</v>
      </c>
      <c r="L2431" s="3">
        <v>7.681972625235739E-2</v>
      </c>
      <c r="M2431" s="2">
        <v>1210</v>
      </c>
      <c r="N2431" s="3" t="s">
        <v>47</v>
      </c>
      <c r="O2431" s="3" t="s">
        <v>84</v>
      </c>
      <c r="P2431" s="3" t="s">
        <v>85</v>
      </c>
      <c r="Q2431" s="3">
        <v>83.713896858699997</v>
      </c>
      <c r="R2431" s="3" t="s">
        <v>50</v>
      </c>
      <c r="S2431" s="3" t="s">
        <v>51</v>
      </c>
      <c r="T2431" s="3" t="s">
        <v>86</v>
      </c>
      <c r="U2431" s="3" t="s">
        <v>53</v>
      </c>
      <c r="V2431" s="3" t="s">
        <v>71</v>
      </c>
      <c r="W2431" s="3" t="s">
        <v>55</v>
      </c>
      <c r="X2431" s="3" t="s">
        <v>87</v>
      </c>
      <c r="Y2431" s="3">
        <v>146</v>
      </c>
      <c r="Z2431" s="3">
        <v>17</v>
      </c>
      <c r="AA2431" s="3" t="s">
        <v>45</v>
      </c>
      <c r="AB2431" s="11">
        <v>84</v>
      </c>
      <c r="AC2431" s="3" t="s">
        <v>88</v>
      </c>
      <c r="AD2431" s="3" t="s">
        <v>58</v>
      </c>
      <c r="AE2431" s="3" t="s">
        <v>58</v>
      </c>
      <c r="AF2431" s="3" t="s">
        <v>58</v>
      </c>
      <c r="AG2431" s="3" t="s">
        <v>51</v>
      </c>
      <c r="AH2431" s="3" t="s">
        <v>59</v>
      </c>
      <c r="AI2431" s="3" t="s">
        <v>60</v>
      </c>
      <c r="AJ2431" s="3" t="s">
        <v>61</v>
      </c>
      <c r="AK2431" s="3" t="s">
        <v>58</v>
      </c>
      <c r="AL2431" s="3" t="s">
        <v>58</v>
      </c>
      <c r="AM2431" s="3" t="s">
        <v>58</v>
      </c>
      <c r="AN2431" s="3" t="s">
        <v>72</v>
      </c>
      <c r="AO2431" s="3" t="s">
        <v>63</v>
      </c>
      <c r="AP2431" s="3">
        <v>109.05996066087724</v>
      </c>
      <c r="AQ2431" s="3">
        <v>225.39497340349683</v>
      </c>
    </row>
    <row r="2432" spans="1:43" x14ac:dyDescent="0.25">
      <c r="A2432" s="2">
        <v>2431</v>
      </c>
      <c r="B2432" s="3" t="s">
        <v>67</v>
      </c>
      <c r="C2432" s="3" t="s">
        <v>44</v>
      </c>
      <c r="D2432" s="3" t="s">
        <v>45</v>
      </c>
      <c r="E2432" s="3" t="s">
        <v>46</v>
      </c>
      <c r="F2432" s="3">
        <v>0.56000000000000005</v>
      </c>
      <c r="G2432" s="3">
        <v>0.48</v>
      </c>
      <c r="H2432" s="3">
        <v>7.4644570851717504E-4</v>
      </c>
      <c r="I2432" s="3">
        <v>9.3795516837791375</v>
      </c>
      <c r="J2432" s="3">
        <v>1.3788636894125152</v>
      </c>
      <c r="K2432" s="3">
        <v>7.0013261021719805E-3</v>
      </c>
      <c r="L2432" s="3">
        <v>1.0292468835921308E-3</v>
      </c>
      <c r="M2432" s="2">
        <v>1200</v>
      </c>
      <c r="N2432" s="3" t="s">
        <v>66</v>
      </c>
      <c r="O2432" s="3" t="s">
        <v>84</v>
      </c>
      <c r="P2432" s="3" t="s">
        <v>85</v>
      </c>
      <c r="Q2432" s="3">
        <v>83.713896858699997</v>
      </c>
      <c r="R2432" s="3" t="s">
        <v>50</v>
      </c>
      <c r="S2432" s="3" t="s">
        <v>51</v>
      </c>
      <c r="T2432" s="3" t="s">
        <v>86</v>
      </c>
      <c r="U2432" s="3" t="s">
        <v>53</v>
      </c>
      <c r="V2432" s="3" t="s">
        <v>71</v>
      </c>
      <c r="W2432" s="3" t="s">
        <v>55</v>
      </c>
      <c r="X2432" s="3" t="s">
        <v>87</v>
      </c>
      <c r="Y2432" s="3">
        <v>146</v>
      </c>
      <c r="Z2432" s="3">
        <v>17</v>
      </c>
      <c r="AA2432" s="3" t="s">
        <v>45</v>
      </c>
      <c r="AB2432" s="11">
        <v>84</v>
      </c>
      <c r="AC2432" s="3" t="s">
        <v>88</v>
      </c>
      <c r="AD2432" s="3" t="s">
        <v>58</v>
      </c>
      <c r="AE2432" s="3" t="s">
        <v>58</v>
      </c>
      <c r="AF2432" s="3" t="s">
        <v>58</v>
      </c>
      <c r="AG2432" s="3" t="s">
        <v>51</v>
      </c>
      <c r="AH2432" s="3" t="s">
        <v>59</v>
      </c>
      <c r="AI2432" s="3" t="s">
        <v>60</v>
      </c>
      <c r="AJ2432" s="3" t="s">
        <v>61</v>
      </c>
      <c r="AK2432" s="3" t="s">
        <v>58</v>
      </c>
      <c r="AL2432" s="3" t="s">
        <v>58</v>
      </c>
      <c r="AM2432" s="3" t="s">
        <v>58</v>
      </c>
      <c r="AN2432" s="3" t="s">
        <v>72</v>
      </c>
      <c r="AO2432" s="3" t="s">
        <v>63</v>
      </c>
      <c r="AP2432" s="3">
        <v>9.4775711103476716</v>
      </c>
      <c r="AQ2432" s="3">
        <v>3.0207586094856462</v>
      </c>
    </row>
    <row r="2433" spans="1:43" x14ac:dyDescent="0.25">
      <c r="A2433" s="2">
        <v>2432</v>
      </c>
      <c r="B2433" s="3" t="s">
        <v>67</v>
      </c>
      <c r="C2433" s="3" t="s">
        <v>44</v>
      </c>
      <c r="D2433" s="3" t="s">
        <v>45</v>
      </c>
      <c r="E2433" s="3" t="s">
        <v>46</v>
      </c>
      <c r="F2433" s="3">
        <v>0.56000000000000005</v>
      </c>
      <c r="G2433" s="3">
        <v>0.48</v>
      </c>
      <c r="H2433" s="3">
        <v>3.6240372302231099E-4</v>
      </c>
      <c r="I2433" s="3">
        <v>9.3795516837791375</v>
      </c>
      <c r="J2433" s="3">
        <v>1.3788636894125152</v>
      </c>
      <c r="K2433" s="3">
        <v>3.3991844504817452E-3</v>
      </c>
      <c r="L2433" s="3">
        <v>4.9970533458337503E-4</v>
      </c>
      <c r="M2433" s="2">
        <v>1210</v>
      </c>
      <c r="N2433" s="3" t="s">
        <v>47</v>
      </c>
      <c r="O2433" s="3" t="s">
        <v>84</v>
      </c>
      <c r="P2433" s="3" t="s">
        <v>85</v>
      </c>
      <c r="Q2433" s="3">
        <v>83.713896858699997</v>
      </c>
      <c r="R2433" s="3" t="s">
        <v>50</v>
      </c>
      <c r="S2433" s="3" t="s">
        <v>51</v>
      </c>
      <c r="T2433" s="3" t="s">
        <v>86</v>
      </c>
      <c r="U2433" s="3" t="s">
        <v>53</v>
      </c>
      <c r="V2433" s="3" t="s">
        <v>71</v>
      </c>
      <c r="W2433" s="3" t="s">
        <v>55</v>
      </c>
      <c r="X2433" s="3" t="s">
        <v>87</v>
      </c>
      <c r="Y2433" s="3">
        <v>146</v>
      </c>
      <c r="Z2433" s="3">
        <v>17</v>
      </c>
      <c r="AA2433" s="3" t="s">
        <v>45</v>
      </c>
      <c r="AB2433" s="11">
        <v>84</v>
      </c>
      <c r="AC2433" s="3" t="s">
        <v>88</v>
      </c>
      <c r="AD2433" s="3" t="s">
        <v>58</v>
      </c>
      <c r="AE2433" s="3" t="s">
        <v>58</v>
      </c>
      <c r="AF2433" s="3" t="s">
        <v>58</v>
      </c>
      <c r="AG2433" s="3" t="s">
        <v>51</v>
      </c>
      <c r="AH2433" s="3" t="s">
        <v>59</v>
      </c>
      <c r="AI2433" s="3" t="s">
        <v>60</v>
      </c>
      <c r="AJ2433" s="3" t="s">
        <v>61</v>
      </c>
      <c r="AK2433" s="3" t="s">
        <v>58</v>
      </c>
      <c r="AL2433" s="3" t="s">
        <v>58</v>
      </c>
      <c r="AM2433" s="3" t="s">
        <v>58</v>
      </c>
      <c r="AN2433" s="3" t="s">
        <v>72</v>
      </c>
      <c r="AO2433" s="3" t="s">
        <v>63</v>
      </c>
      <c r="AP2433" s="3">
        <v>10.281771304406654</v>
      </c>
      <c r="AQ2433" s="3">
        <v>1.4665958340145115</v>
      </c>
    </row>
    <row r="2434" spans="1:43" x14ac:dyDescent="0.25">
      <c r="A2434" s="2">
        <v>2433</v>
      </c>
      <c r="B2434" s="3" t="s">
        <v>67</v>
      </c>
      <c r="C2434" s="3" t="s">
        <v>44</v>
      </c>
      <c r="D2434" s="3" t="s">
        <v>45</v>
      </c>
      <c r="E2434" s="3" t="s">
        <v>46</v>
      </c>
      <c r="F2434" s="3">
        <v>0.56000000000000005</v>
      </c>
      <c r="G2434" s="3">
        <v>0.48</v>
      </c>
      <c r="H2434" s="3">
        <v>0.18195879000968601</v>
      </c>
      <c r="I2434" s="3">
        <v>9.3795486068146854</v>
      </c>
      <c r="J2434" s="3">
        <v>1.3788632370760945</v>
      </c>
      <c r="K2434" s="3">
        <v>1.7066913153330363</v>
      </c>
      <c r="L2434" s="3">
        <v>0.250896286207205</v>
      </c>
      <c r="M2434" s="2">
        <v>1200</v>
      </c>
      <c r="N2434" s="3" t="s">
        <v>66</v>
      </c>
      <c r="O2434" s="3" t="s">
        <v>84</v>
      </c>
      <c r="P2434" s="3" t="s">
        <v>85</v>
      </c>
      <c r="Q2434" s="3">
        <v>83.713896858699997</v>
      </c>
      <c r="R2434" s="3" t="s">
        <v>50</v>
      </c>
      <c r="S2434" s="3" t="s">
        <v>51</v>
      </c>
      <c r="T2434" s="3" t="s">
        <v>86</v>
      </c>
      <c r="U2434" s="3" t="s">
        <v>53</v>
      </c>
      <c r="V2434" s="3" t="s">
        <v>71</v>
      </c>
      <c r="W2434" s="3" t="s">
        <v>55</v>
      </c>
      <c r="X2434" s="3" t="s">
        <v>87</v>
      </c>
      <c r="Y2434" s="3">
        <v>146</v>
      </c>
      <c r="Z2434" s="3">
        <v>17</v>
      </c>
      <c r="AA2434" s="3" t="s">
        <v>45</v>
      </c>
      <c r="AB2434" s="11">
        <v>84</v>
      </c>
      <c r="AC2434" s="3" t="s">
        <v>88</v>
      </c>
      <c r="AD2434" s="3" t="s">
        <v>58</v>
      </c>
      <c r="AE2434" s="3" t="s">
        <v>58</v>
      </c>
      <c r="AF2434" s="3" t="s">
        <v>58</v>
      </c>
      <c r="AG2434" s="3" t="s">
        <v>51</v>
      </c>
      <c r="AH2434" s="3" t="s">
        <v>59</v>
      </c>
      <c r="AI2434" s="3" t="s">
        <v>60</v>
      </c>
      <c r="AJ2434" s="3" t="s">
        <v>61</v>
      </c>
      <c r="AK2434" s="3" t="s">
        <v>58</v>
      </c>
      <c r="AL2434" s="3" t="s">
        <v>58</v>
      </c>
      <c r="AM2434" s="3" t="s">
        <v>58</v>
      </c>
      <c r="AN2434" s="3" t="s">
        <v>72</v>
      </c>
      <c r="AO2434" s="3" t="s">
        <v>63</v>
      </c>
      <c r="AP2434" s="3">
        <v>132.93996193915393</v>
      </c>
      <c r="AQ2434" s="3">
        <v>736.36109796283267</v>
      </c>
    </row>
    <row r="2435" spans="1:43" x14ac:dyDescent="0.25">
      <c r="A2435" s="2">
        <v>2434</v>
      </c>
      <c r="B2435" s="3" t="s">
        <v>67</v>
      </c>
      <c r="C2435" s="3" t="s">
        <v>44</v>
      </c>
      <c r="D2435" s="3" t="s">
        <v>45</v>
      </c>
      <c r="E2435" s="3" t="s">
        <v>46</v>
      </c>
      <c r="F2435" s="3">
        <v>0.56000000000000005</v>
      </c>
      <c r="G2435" s="3">
        <v>0.48</v>
      </c>
      <c r="H2435" s="3">
        <v>8.0020319534078595E-4</v>
      </c>
      <c r="I2435" s="3">
        <v>9.3795486068146854</v>
      </c>
      <c r="J2435" s="3">
        <v>1.3788632370760945</v>
      </c>
      <c r="K2435" s="3">
        <v>7.5055447660273287E-3</v>
      </c>
      <c r="L2435" s="3">
        <v>1.1033707682462305E-3</v>
      </c>
      <c r="M2435" s="2">
        <v>1210</v>
      </c>
      <c r="N2435" s="3" t="s">
        <v>47</v>
      </c>
      <c r="O2435" s="3" t="s">
        <v>84</v>
      </c>
      <c r="P2435" s="3" t="s">
        <v>85</v>
      </c>
      <c r="Q2435" s="3">
        <v>83.713896858699997</v>
      </c>
      <c r="R2435" s="3" t="s">
        <v>50</v>
      </c>
      <c r="S2435" s="3" t="s">
        <v>51</v>
      </c>
      <c r="T2435" s="3" t="s">
        <v>86</v>
      </c>
      <c r="U2435" s="3" t="s">
        <v>53</v>
      </c>
      <c r="V2435" s="3" t="s">
        <v>71</v>
      </c>
      <c r="W2435" s="3" t="s">
        <v>55</v>
      </c>
      <c r="X2435" s="3" t="s">
        <v>87</v>
      </c>
      <c r="Y2435" s="3">
        <v>146</v>
      </c>
      <c r="Z2435" s="3">
        <v>17</v>
      </c>
      <c r="AA2435" s="3" t="s">
        <v>45</v>
      </c>
      <c r="AB2435" s="11">
        <v>84</v>
      </c>
      <c r="AC2435" s="3" t="s">
        <v>88</v>
      </c>
      <c r="AD2435" s="3" t="s">
        <v>58</v>
      </c>
      <c r="AE2435" s="3" t="s">
        <v>58</v>
      </c>
      <c r="AF2435" s="3" t="s">
        <v>58</v>
      </c>
      <c r="AG2435" s="3" t="s">
        <v>51</v>
      </c>
      <c r="AH2435" s="3" t="s">
        <v>59</v>
      </c>
      <c r="AI2435" s="3" t="s">
        <v>60</v>
      </c>
      <c r="AJ2435" s="3" t="s">
        <v>61</v>
      </c>
      <c r="AK2435" s="3" t="s">
        <v>58</v>
      </c>
      <c r="AL2435" s="3" t="s">
        <v>58</v>
      </c>
      <c r="AM2435" s="3" t="s">
        <v>58</v>
      </c>
      <c r="AN2435" s="3" t="s">
        <v>72</v>
      </c>
      <c r="AO2435" s="3" t="s">
        <v>63</v>
      </c>
      <c r="AP2435" s="3">
        <v>21.554948684388329</v>
      </c>
      <c r="AQ2435" s="3">
        <v>3.2383074402898626</v>
      </c>
    </row>
    <row r="2436" spans="1:43" x14ac:dyDescent="0.25">
      <c r="A2436" s="2">
        <v>2435</v>
      </c>
      <c r="B2436" s="3" t="s">
        <v>67</v>
      </c>
      <c r="C2436" s="3" t="s">
        <v>44</v>
      </c>
      <c r="D2436" s="3" t="s">
        <v>45</v>
      </c>
      <c r="E2436" s="3" t="s">
        <v>46</v>
      </c>
      <c r="F2436" s="3">
        <v>0.56000000000000005</v>
      </c>
      <c r="G2436" s="3">
        <v>0.48</v>
      </c>
      <c r="H2436" s="3">
        <v>2.48292569543001E-3</v>
      </c>
      <c r="I2436" s="3">
        <v>9.3795486068146854</v>
      </c>
      <c r="J2436" s="3">
        <v>1.3788632370760945</v>
      </c>
      <c r="K2436" s="3">
        <v>2.3288722247394936E-2</v>
      </c>
      <c r="L2436" s="3">
        <v>3.4236149618200365E-3</v>
      </c>
      <c r="M2436" s="2">
        <v>1210</v>
      </c>
      <c r="N2436" s="3" t="s">
        <v>47</v>
      </c>
      <c r="O2436" s="3" t="s">
        <v>84</v>
      </c>
      <c r="P2436" s="3" t="s">
        <v>85</v>
      </c>
      <c r="Q2436" s="3">
        <v>83.713896858699997</v>
      </c>
      <c r="R2436" s="3" t="s">
        <v>50</v>
      </c>
      <c r="S2436" s="3" t="s">
        <v>51</v>
      </c>
      <c r="T2436" s="3" t="s">
        <v>86</v>
      </c>
      <c r="U2436" s="3" t="s">
        <v>53</v>
      </c>
      <c r="V2436" s="3" t="s">
        <v>71</v>
      </c>
      <c r="W2436" s="3" t="s">
        <v>55</v>
      </c>
      <c r="X2436" s="3" t="s">
        <v>87</v>
      </c>
      <c r="Y2436" s="3">
        <v>146</v>
      </c>
      <c r="Z2436" s="3">
        <v>17</v>
      </c>
      <c r="AA2436" s="3" t="s">
        <v>45</v>
      </c>
      <c r="AB2436" s="11">
        <v>84</v>
      </c>
      <c r="AC2436" s="3" t="s">
        <v>88</v>
      </c>
      <c r="AD2436" s="3" t="s">
        <v>58</v>
      </c>
      <c r="AE2436" s="3" t="s">
        <v>58</v>
      </c>
      <c r="AF2436" s="3" t="s">
        <v>58</v>
      </c>
      <c r="AG2436" s="3" t="s">
        <v>51</v>
      </c>
      <c r="AH2436" s="3" t="s">
        <v>59</v>
      </c>
      <c r="AI2436" s="3" t="s">
        <v>60</v>
      </c>
      <c r="AJ2436" s="3" t="s">
        <v>61</v>
      </c>
      <c r="AK2436" s="3" t="s">
        <v>58</v>
      </c>
      <c r="AL2436" s="3" t="s">
        <v>58</v>
      </c>
      <c r="AM2436" s="3" t="s">
        <v>58</v>
      </c>
      <c r="AN2436" s="3" t="s">
        <v>72</v>
      </c>
      <c r="AO2436" s="3" t="s">
        <v>63</v>
      </c>
      <c r="AP2436" s="3">
        <v>66.145667025193774</v>
      </c>
      <c r="AQ2436" s="3">
        <v>10.048043796892927</v>
      </c>
    </row>
    <row r="2437" spans="1:43" x14ac:dyDescent="0.25">
      <c r="A2437" s="2">
        <v>2436</v>
      </c>
      <c r="B2437" s="3" t="s">
        <v>67</v>
      </c>
      <c r="C2437" s="3" t="s">
        <v>44</v>
      </c>
      <c r="D2437" s="3" t="s">
        <v>45</v>
      </c>
      <c r="E2437" s="3" t="s">
        <v>46</v>
      </c>
      <c r="F2437" s="3">
        <v>0.56000000000000005</v>
      </c>
      <c r="G2437" s="3">
        <v>0.48</v>
      </c>
      <c r="H2437" s="3">
        <v>0.16022533587558199</v>
      </c>
      <c r="I2437" s="3">
        <v>9.3795548385207059</v>
      </c>
      <c r="J2437" s="3">
        <v>1.378864153182914</v>
      </c>
      <c r="K2437" s="3">
        <v>1.5028423243654203</v>
      </c>
      <c r="L2437" s="3">
        <v>0.22092897207053233</v>
      </c>
      <c r="M2437" s="2">
        <v>1200</v>
      </c>
      <c r="N2437" s="3" t="s">
        <v>66</v>
      </c>
      <c r="O2437" s="3" t="s">
        <v>84</v>
      </c>
      <c r="P2437" s="3" t="s">
        <v>85</v>
      </c>
      <c r="Q2437" s="3">
        <v>83.713896858699997</v>
      </c>
      <c r="R2437" s="3" t="s">
        <v>50</v>
      </c>
      <c r="S2437" s="3" t="s">
        <v>51</v>
      </c>
      <c r="T2437" s="3" t="s">
        <v>86</v>
      </c>
      <c r="U2437" s="3" t="s">
        <v>53</v>
      </c>
      <c r="V2437" s="3" t="s">
        <v>71</v>
      </c>
      <c r="W2437" s="3" t="s">
        <v>55</v>
      </c>
      <c r="X2437" s="3" t="s">
        <v>87</v>
      </c>
      <c r="Y2437" s="3">
        <v>146</v>
      </c>
      <c r="Z2437" s="3">
        <v>17</v>
      </c>
      <c r="AA2437" s="3" t="s">
        <v>45</v>
      </c>
      <c r="AB2437" s="11">
        <v>84</v>
      </c>
      <c r="AC2437" s="3" t="s">
        <v>88</v>
      </c>
      <c r="AD2437" s="3" t="s">
        <v>58</v>
      </c>
      <c r="AE2437" s="3" t="s">
        <v>58</v>
      </c>
      <c r="AF2437" s="3" t="s">
        <v>58</v>
      </c>
      <c r="AG2437" s="3" t="s">
        <v>51</v>
      </c>
      <c r="AH2437" s="3" t="s">
        <v>59</v>
      </c>
      <c r="AI2437" s="3" t="s">
        <v>60</v>
      </c>
      <c r="AJ2437" s="3" t="s">
        <v>61</v>
      </c>
      <c r="AK2437" s="3" t="s">
        <v>58</v>
      </c>
      <c r="AL2437" s="3" t="s">
        <v>58</v>
      </c>
      <c r="AM2437" s="3" t="s">
        <v>58</v>
      </c>
      <c r="AN2437" s="3" t="s">
        <v>72</v>
      </c>
      <c r="AO2437" s="3" t="s">
        <v>63</v>
      </c>
      <c r="AP2437" s="3">
        <v>132.82167361562387</v>
      </c>
      <c r="AQ2437" s="3">
        <v>648.40892951929823</v>
      </c>
    </row>
    <row r="2438" spans="1:43" x14ac:dyDescent="0.25">
      <c r="A2438" s="2">
        <v>2437</v>
      </c>
      <c r="B2438" s="3" t="s">
        <v>67</v>
      </c>
      <c r="C2438" s="3" t="s">
        <v>44</v>
      </c>
      <c r="D2438" s="3" t="s">
        <v>45</v>
      </c>
      <c r="E2438" s="3" t="s">
        <v>46</v>
      </c>
      <c r="F2438" s="3">
        <v>0.56000000000000005</v>
      </c>
      <c r="G2438" s="3">
        <v>0.48</v>
      </c>
      <c r="H2438" s="3">
        <v>2.68475754076461E-3</v>
      </c>
      <c r="I2438" s="3">
        <v>9.3795548385207059</v>
      </c>
      <c r="J2438" s="3">
        <v>1.378864153182914</v>
      </c>
      <c r="K2438" s="3">
        <v>2.518183058173365E-2</v>
      </c>
      <c r="L2438" s="3">
        <v>3.7019159329478367E-3</v>
      </c>
      <c r="M2438" s="2">
        <v>1210</v>
      </c>
      <c r="N2438" s="3" t="s">
        <v>47</v>
      </c>
      <c r="O2438" s="3" t="s">
        <v>84</v>
      </c>
      <c r="P2438" s="3" t="s">
        <v>85</v>
      </c>
      <c r="Q2438" s="3">
        <v>83.713896858699997</v>
      </c>
      <c r="R2438" s="3" t="s">
        <v>50</v>
      </c>
      <c r="S2438" s="3" t="s">
        <v>51</v>
      </c>
      <c r="T2438" s="3" t="s">
        <v>86</v>
      </c>
      <c r="U2438" s="3" t="s">
        <v>53</v>
      </c>
      <c r="V2438" s="3" t="s">
        <v>71</v>
      </c>
      <c r="W2438" s="3" t="s">
        <v>55</v>
      </c>
      <c r="X2438" s="3" t="s">
        <v>87</v>
      </c>
      <c r="Y2438" s="3">
        <v>146</v>
      </c>
      <c r="Z2438" s="3">
        <v>17</v>
      </c>
      <c r="AA2438" s="3" t="s">
        <v>45</v>
      </c>
      <c r="AB2438" s="11">
        <v>84</v>
      </c>
      <c r="AC2438" s="3" t="s">
        <v>88</v>
      </c>
      <c r="AD2438" s="3" t="s">
        <v>58</v>
      </c>
      <c r="AE2438" s="3" t="s">
        <v>58</v>
      </c>
      <c r="AF2438" s="3" t="s">
        <v>58</v>
      </c>
      <c r="AG2438" s="3" t="s">
        <v>51</v>
      </c>
      <c r="AH2438" s="3" t="s">
        <v>59</v>
      </c>
      <c r="AI2438" s="3" t="s">
        <v>60</v>
      </c>
      <c r="AJ2438" s="3" t="s">
        <v>61</v>
      </c>
      <c r="AK2438" s="3" t="s">
        <v>58</v>
      </c>
      <c r="AL2438" s="3" t="s">
        <v>58</v>
      </c>
      <c r="AM2438" s="3" t="s">
        <v>58</v>
      </c>
      <c r="AN2438" s="3" t="s">
        <v>72</v>
      </c>
      <c r="AO2438" s="3" t="s">
        <v>63</v>
      </c>
      <c r="AP2438" s="3">
        <v>67.845283141085531</v>
      </c>
      <c r="AQ2438" s="3">
        <v>10.86482829643009</v>
      </c>
    </row>
    <row r="2439" spans="1:43" x14ac:dyDescent="0.25">
      <c r="A2439" s="2">
        <v>2438</v>
      </c>
      <c r="B2439" s="3" t="s">
        <v>67</v>
      </c>
      <c r="C2439" s="3" t="s">
        <v>44</v>
      </c>
      <c r="D2439" s="3" t="s">
        <v>45</v>
      </c>
      <c r="E2439" s="3" t="s">
        <v>46</v>
      </c>
      <c r="F2439" s="3">
        <v>0.56000000000000005</v>
      </c>
      <c r="G2439" s="3">
        <v>0.48</v>
      </c>
      <c r="H2439" s="3">
        <v>1.3114794160972399E-3</v>
      </c>
      <c r="I2439" s="3">
        <v>9.3795548385207059</v>
      </c>
      <c r="J2439" s="3">
        <v>1.378864153182914</v>
      </c>
      <c r="K2439" s="3">
        <v>1.2301093102875178E-2</v>
      </c>
      <c r="L2439" s="3">
        <v>1.8083519544937433E-3</v>
      </c>
      <c r="M2439" s="2">
        <v>1210</v>
      </c>
      <c r="N2439" s="3" t="s">
        <v>47</v>
      </c>
      <c r="O2439" s="3" t="s">
        <v>84</v>
      </c>
      <c r="P2439" s="3" t="s">
        <v>85</v>
      </c>
      <c r="Q2439" s="3">
        <v>83.713896858699997</v>
      </c>
      <c r="R2439" s="3" t="s">
        <v>50</v>
      </c>
      <c r="S2439" s="3" t="s">
        <v>51</v>
      </c>
      <c r="T2439" s="3" t="s">
        <v>86</v>
      </c>
      <c r="U2439" s="3" t="s">
        <v>53</v>
      </c>
      <c r="V2439" s="3" t="s">
        <v>71</v>
      </c>
      <c r="W2439" s="3" t="s">
        <v>55</v>
      </c>
      <c r="X2439" s="3" t="s">
        <v>87</v>
      </c>
      <c r="Y2439" s="3">
        <v>146</v>
      </c>
      <c r="Z2439" s="3">
        <v>17</v>
      </c>
      <c r="AA2439" s="3" t="s">
        <v>45</v>
      </c>
      <c r="AB2439" s="11">
        <v>84</v>
      </c>
      <c r="AC2439" s="3" t="s">
        <v>88</v>
      </c>
      <c r="AD2439" s="3" t="s">
        <v>58</v>
      </c>
      <c r="AE2439" s="3" t="s">
        <v>58</v>
      </c>
      <c r="AF2439" s="3" t="s">
        <v>58</v>
      </c>
      <c r="AG2439" s="3" t="s">
        <v>51</v>
      </c>
      <c r="AH2439" s="3" t="s">
        <v>59</v>
      </c>
      <c r="AI2439" s="3" t="s">
        <v>60</v>
      </c>
      <c r="AJ2439" s="3" t="s">
        <v>61</v>
      </c>
      <c r="AK2439" s="3" t="s">
        <v>58</v>
      </c>
      <c r="AL2439" s="3" t="s">
        <v>58</v>
      </c>
      <c r="AM2439" s="3" t="s">
        <v>58</v>
      </c>
      <c r="AN2439" s="3" t="s">
        <v>72</v>
      </c>
      <c r="AO2439" s="3" t="s">
        <v>63</v>
      </c>
      <c r="AP2439" s="3">
        <v>33.465879519664568</v>
      </c>
      <c r="AQ2439" s="3">
        <v>5.3073688978785256</v>
      </c>
    </row>
    <row r="2440" spans="1:43" x14ac:dyDescent="0.25">
      <c r="A2440" s="2">
        <v>2439</v>
      </c>
      <c r="B2440" s="3" t="s">
        <v>67</v>
      </c>
      <c r="C2440" s="3" t="s">
        <v>44</v>
      </c>
      <c r="D2440" s="3" t="s">
        <v>45</v>
      </c>
      <c r="E2440" s="3" t="s">
        <v>46</v>
      </c>
      <c r="F2440" s="3">
        <v>0.56000000000000005</v>
      </c>
      <c r="G2440" s="3">
        <v>0.48</v>
      </c>
      <c r="H2440" s="3">
        <v>2.1658192157983699E-2</v>
      </c>
      <c r="I2440" s="3">
        <v>9.8312695854454102</v>
      </c>
      <c r="J2440" s="3">
        <v>1.5786062335846724</v>
      </c>
      <c r="K2440" s="3">
        <v>0.21292752583851743</v>
      </c>
      <c r="L2440" s="3">
        <v>3.4189757148767735E-2</v>
      </c>
      <c r="M2440" s="2">
        <v>1200</v>
      </c>
      <c r="N2440" s="3" t="s">
        <v>66</v>
      </c>
      <c r="O2440" s="3" t="s">
        <v>84</v>
      </c>
      <c r="P2440" s="3" t="s">
        <v>85</v>
      </c>
      <c r="Q2440" s="3">
        <v>83.713896858699997</v>
      </c>
      <c r="R2440" s="3" t="s">
        <v>50</v>
      </c>
      <c r="S2440" s="3" t="s">
        <v>51</v>
      </c>
      <c r="T2440" s="3" t="s">
        <v>86</v>
      </c>
      <c r="U2440" s="3" t="s">
        <v>53</v>
      </c>
      <c r="V2440" s="3" t="s">
        <v>71</v>
      </c>
      <c r="W2440" s="3" t="s">
        <v>55</v>
      </c>
      <c r="X2440" s="3" t="s">
        <v>87</v>
      </c>
      <c r="Y2440" s="3">
        <v>146</v>
      </c>
      <c r="Z2440" s="3">
        <v>17</v>
      </c>
      <c r="AA2440" s="3" t="s">
        <v>45</v>
      </c>
      <c r="AB2440" s="11">
        <v>84</v>
      </c>
      <c r="AC2440" s="3" t="s">
        <v>88</v>
      </c>
      <c r="AD2440" s="3" t="s">
        <v>58</v>
      </c>
      <c r="AE2440" s="3" t="s">
        <v>58</v>
      </c>
      <c r="AF2440" s="3" t="s">
        <v>58</v>
      </c>
      <c r="AG2440" s="3" t="s">
        <v>51</v>
      </c>
      <c r="AH2440" s="3" t="s">
        <v>59</v>
      </c>
      <c r="AI2440" s="3" t="s">
        <v>60</v>
      </c>
      <c r="AJ2440" s="3" t="s">
        <v>61</v>
      </c>
      <c r="AK2440" s="3" t="s">
        <v>58</v>
      </c>
      <c r="AL2440" s="3" t="s">
        <v>58</v>
      </c>
      <c r="AM2440" s="3" t="s">
        <v>58</v>
      </c>
      <c r="AN2440" s="3" t="s">
        <v>72</v>
      </c>
      <c r="AO2440" s="3" t="s">
        <v>63</v>
      </c>
      <c r="AP2440" s="3">
        <v>40.470834246742427</v>
      </c>
      <c r="AQ2440" s="3">
        <v>87.647594032109737</v>
      </c>
    </row>
    <row r="2441" spans="1:43" x14ac:dyDescent="0.25">
      <c r="A2441" s="2">
        <v>2440</v>
      </c>
      <c r="B2441" s="3" t="s">
        <v>67</v>
      </c>
      <c r="C2441" s="3" t="s">
        <v>44</v>
      </c>
      <c r="D2441" s="3" t="s">
        <v>45</v>
      </c>
      <c r="E2441" s="3" t="s">
        <v>46</v>
      </c>
      <c r="F2441" s="3">
        <v>0.56000000000000005</v>
      </c>
      <c r="G2441" s="3">
        <v>0.48</v>
      </c>
      <c r="H2441" s="3">
        <v>3.4061762002688799E-4</v>
      </c>
      <c r="I2441" s="3">
        <v>9.8312695854454102</v>
      </c>
      <c r="J2441" s="3">
        <v>1.5786062335846724</v>
      </c>
      <c r="K2441" s="3">
        <v>3.3487036480371454E-3</v>
      </c>
      <c r="L2441" s="3">
        <v>5.3770109824322076E-4</v>
      </c>
      <c r="M2441" s="2">
        <v>1210</v>
      </c>
      <c r="N2441" s="3" t="s">
        <v>47</v>
      </c>
      <c r="O2441" s="3" t="s">
        <v>84</v>
      </c>
      <c r="P2441" s="3" t="s">
        <v>85</v>
      </c>
      <c r="Q2441" s="3">
        <v>83.713896858699997</v>
      </c>
      <c r="R2441" s="3" t="s">
        <v>50</v>
      </c>
      <c r="S2441" s="3" t="s">
        <v>51</v>
      </c>
      <c r="T2441" s="3" t="s">
        <v>86</v>
      </c>
      <c r="U2441" s="3" t="s">
        <v>53</v>
      </c>
      <c r="V2441" s="3" t="s">
        <v>71</v>
      </c>
      <c r="W2441" s="3" t="s">
        <v>55</v>
      </c>
      <c r="X2441" s="3" t="s">
        <v>87</v>
      </c>
      <c r="Y2441" s="3">
        <v>146</v>
      </c>
      <c r="Z2441" s="3">
        <v>17</v>
      </c>
      <c r="AA2441" s="3" t="s">
        <v>45</v>
      </c>
      <c r="AB2441" s="11">
        <v>84</v>
      </c>
      <c r="AC2441" s="3" t="s">
        <v>88</v>
      </c>
      <c r="AD2441" s="3" t="s">
        <v>58</v>
      </c>
      <c r="AE2441" s="3" t="s">
        <v>58</v>
      </c>
      <c r="AF2441" s="3" t="s">
        <v>58</v>
      </c>
      <c r="AG2441" s="3" t="s">
        <v>51</v>
      </c>
      <c r="AH2441" s="3" t="s">
        <v>59</v>
      </c>
      <c r="AI2441" s="3" t="s">
        <v>60</v>
      </c>
      <c r="AJ2441" s="3" t="s">
        <v>61</v>
      </c>
      <c r="AK2441" s="3" t="s">
        <v>58</v>
      </c>
      <c r="AL2441" s="3" t="s">
        <v>58</v>
      </c>
      <c r="AM2441" s="3" t="s">
        <v>58</v>
      </c>
      <c r="AN2441" s="3" t="s">
        <v>72</v>
      </c>
      <c r="AO2441" s="3" t="s">
        <v>63</v>
      </c>
      <c r="AP2441" s="3">
        <v>14.770010974720108</v>
      </c>
      <c r="AQ2441" s="3">
        <v>1.3784306031884164</v>
      </c>
    </row>
    <row r="2442" spans="1:43" x14ac:dyDescent="0.25">
      <c r="A2442" s="2">
        <v>2441</v>
      </c>
      <c r="B2442" s="3" t="s">
        <v>67</v>
      </c>
      <c r="C2442" s="3" t="s">
        <v>44</v>
      </c>
      <c r="D2442" s="3" t="s">
        <v>45</v>
      </c>
      <c r="E2442" s="3" t="s">
        <v>46</v>
      </c>
      <c r="F2442" s="3">
        <v>0.56000000000000005</v>
      </c>
      <c r="G2442" s="3">
        <v>0.48</v>
      </c>
      <c r="H2442" s="3">
        <v>0.15326711518282601</v>
      </c>
      <c r="I2442" s="3">
        <v>9.3633322881870509</v>
      </c>
      <c r="J2442" s="3">
        <v>1.37651585576872</v>
      </c>
      <c r="K2442" s="3">
        <v>1.4350909283086386</v>
      </c>
      <c r="L2442" s="3">
        <v>0.21097461421709074</v>
      </c>
      <c r="M2442" s="2">
        <v>1200</v>
      </c>
      <c r="N2442" s="3" t="s">
        <v>66</v>
      </c>
      <c r="O2442" s="3" t="s">
        <v>84</v>
      </c>
      <c r="P2442" s="3" t="s">
        <v>85</v>
      </c>
      <c r="Q2442" s="3">
        <v>83.713896858699997</v>
      </c>
      <c r="R2442" s="3" t="s">
        <v>50</v>
      </c>
      <c r="S2442" s="3" t="s">
        <v>51</v>
      </c>
      <c r="T2442" s="3" t="s">
        <v>86</v>
      </c>
      <c r="U2442" s="3" t="s">
        <v>53</v>
      </c>
      <c r="V2442" s="3" t="s">
        <v>71</v>
      </c>
      <c r="W2442" s="3" t="s">
        <v>55</v>
      </c>
      <c r="X2442" s="3" t="s">
        <v>87</v>
      </c>
      <c r="Y2442" s="3">
        <v>146</v>
      </c>
      <c r="Z2442" s="3">
        <v>17</v>
      </c>
      <c r="AA2442" s="3" t="s">
        <v>45</v>
      </c>
      <c r="AB2442" s="11">
        <v>84</v>
      </c>
      <c r="AC2442" s="3" t="s">
        <v>88</v>
      </c>
      <c r="AD2442" s="3" t="s">
        <v>58</v>
      </c>
      <c r="AE2442" s="3" t="s">
        <v>58</v>
      </c>
      <c r="AF2442" s="3" t="s">
        <v>58</v>
      </c>
      <c r="AG2442" s="3" t="s">
        <v>51</v>
      </c>
      <c r="AH2442" s="3" t="s">
        <v>59</v>
      </c>
      <c r="AI2442" s="3" t="s">
        <v>60</v>
      </c>
      <c r="AJ2442" s="3" t="s">
        <v>61</v>
      </c>
      <c r="AK2442" s="3" t="s">
        <v>58</v>
      </c>
      <c r="AL2442" s="3" t="s">
        <v>58</v>
      </c>
      <c r="AM2442" s="3" t="s">
        <v>58</v>
      </c>
      <c r="AN2442" s="3" t="s">
        <v>72</v>
      </c>
      <c r="AO2442" s="3" t="s">
        <v>63</v>
      </c>
      <c r="AP2442" s="3">
        <v>104.74132535140441</v>
      </c>
      <c r="AQ2442" s="3">
        <v>620.25000942034001</v>
      </c>
    </row>
    <row r="2443" spans="1:43" x14ac:dyDescent="0.25">
      <c r="A2443" s="2">
        <v>2442</v>
      </c>
      <c r="B2443" s="3" t="s">
        <v>67</v>
      </c>
      <c r="C2443" s="3" t="s">
        <v>44</v>
      </c>
      <c r="D2443" s="3" t="s">
        <v>45</v>
      </c>
      <c r="E2443" s="3" t="s">
        <v>46</v>
      </c>
      <c r="F2443" s="3">
        <v>0.56000000000000005</v>
      </c>
      <c r="G2443" s="3">
        <v>0.48</v>
      </c>
      <c r="H2443" s="3">
        <v>5.8083464015195295E-4</v>
      </c>
      <c r="I2443" s="3">
        <v>9.3633322881870509</v>
      </c>
      <c r="J2443" s="3">
        <v>1.37651585576872</v>
      </c>
      <c r="K2443" s="3">
        <v>5.438547740232288E-3</v>
      </c>
      <c r="L2443" s="3">
        <v>7.9952809174888202E-4</v>
      </c>
      <c r="M2443" s="2">
        <v>1210</v>
      </c>
      <c r="N2443" s="3" t="s">
        <v>47</v>
      </c>
      <c r="O2443" s="3" t="s">
        <v>84</v>
      </c>
      <c r="P2443" s="3" t="s">
        <v>85</v>
      </c>
      <c r="Q2443" s="3">
        <v>83.713896858699997</v>
      </c>
      <c r="R2443" s="3" t="s">
        <v>50</v>
      </c>
      <c r="S2443" s="3" t="s">
        <v>51</v>
      </c>
      <c r="T2443" s="3" t="s">
        <v>86</v>
      </c>
      <c r="U2443" s="3" t="s">
        <v>53</v>
      </c>
      <c r="V2443" s="3" t="s">
        <v>71</v>
      </c>
      <c r="W2443" s="3" t="s">
        <v>55</v>
      </c>
      <c r="X2443" s="3" t="s">
        <v>87</v>
      </c>
      <c r="Y2443" s="3">
        <v>146</v>
      </c>
      <c r="Z2443" s="3">
        <v>17</v>
      </c>
      <c r="AA2443" s="3" t="s">
        <v>45</v>
      </c>
      <c r="AB2443" s="11">
        <v>84</v>
      </c>
      <c r="AC2443" s="3" t="s">
        <v>88</v>
      </c>
      <c r="AD2443" s="3" t="s">
        <v>58</v>
      </c>
      <c r="AE2443" s="3" t="s">
        <v>58</v>
      </c>
      <c r="AF2443" s="3" t="s">
        <v>58</v>
      </c>
      <c r="AG2443" s="3" t="s">
        <v>51</v>
      </c>
      <c r="AH2443" s="3" t="s">
        <v>59</v>
      </c>
      <c r="AI2443" s="3" t="s">
        <v>60</v>
      </c>
      <c r="AJ2443" s="3" t="s">
        <v>61</v>
      </c>
      <c r="AK2443" s="3" t="s">
        <v>58</v>
      </c>
      <c r="AL2443" s="3" t="s">
        <v>58</v>
      </c>
      <c r="AM2443" s="3" t="s">
        <v>58</v>
      </c>
      <c r="AN2443" s="3" t="s">
        <v>72</v>
      </c>
      <c r="AO2443" s="3" t="s">
        <v>63</v>
      </c>
      <c r="AP2443" s="3">
        <v>14.910477636528674</v>
      </c>
      <c r="AQ2443" s="3">
        <v>2.3505543938513229</v>
      </c>
    </row>
    <row r="2444" spans="1:43" x14ac:dyDescent="0.25">
      <c r="A2444" s="2">
        <v>2443</v>
      </c>
      <c r="B2444" s="3" t="s">
        <v>67</v>
      </c>
      <c r="C2444" s="3" t="s">
        <v>44</v>
      </c>
      <c r="D2444" s="3" t="s">
        <v>45</v>
      </c>
      <c r="E2444" s="3" t="s">
        <v>46</v>
      </c>
      <c r="F2444" s="3">
        <v>0.56000000000000005</v>
      </c>
      <c r="G2444" s="3">
        <v>0.48</v>
      </c>
      <c r="H2444" s="3">
        <v>2.3097834274435698E-3</v>
      </c>
      <c r="I2444" s="3">
        <v>9.3633322881870509</v>
      </c>
      <c r="J2444" s="3">
        <v>1.37651585576872</v>
      </c>
      <c r="K2444" s="3">
        <v>2.1627269744901728E-2</v>
      </c>
      <c r="L2444" s="3">
        <v>3.1794535112678927E-3</v>
      </c>
      <c r="M2444" s="2">
        <v>1210</v>
      </c>
      <c r="N2444" s="3" t="s">
        <v>47</v>
      </c>
      <c r="O2444" s="3" t="s">
        <v>84</v>
      </c>
      <c r="P2444" s="3" t="s">
        <v>85</v>
      </c>
      <c r="Q2444" s="3">
        <v>83.713896858699997</v>
      </c>
      <c r="R2444" s="3" t="s">
        <v>50</v>
      </c>
      <c r="S2444" s="3" t="s">
        <v>51</v>
      </c>
      <c r="T2444" s="3" t="s">
        <v>86</v>
      </c>
      <c r="U2444" s="3" t="s">
        <v>53</v>
      </c>
      <c r="V2444" s="3" t="s">
        <v>71</v>
      </c>
      <c r="W2444" s="3" t="s">
        <v>55</v>
      </c>
      <c r="X2444" s="3" t="s">
        <v>87</v>
      </c>
      <c r="Y2444" s="3">
        <v>146</v>
      </c>
      <c r="Z2444" s="3">
        <v>17</v>
      </c>
      <c r="AA2444" s="3" t="s">
        <v>45</v>
      </c>
      <c r="AB2444" s="11">
        <v>84</v>
      </c>
      <c r="AC2444" s="3" t="s">
        <v>88</v>
      </c>
      <c r="AD2444" s="3" t="s">
        <v>58</v>
      </c>
      <c r="AE2444" s="3" t="s">
        <v>58</v>
      </c>
      <c r="AF2444" s="3" t="s">
        <v>58</v>
      </c>
      <c r="AG2444" s="3" t="s">
        <v>51</v>
      </c>
      <c r="AH2444" s="3" t="s">
        <v>59</v>
      </c>
      <c r="AI2444" s="3" t="s">
        <v>60</v>
      </c>
      <c r="AJ2444" s="3" t="s">
        <v>61</v>
      </c>
      <c r="AK2444" s="3" t="s">
        <v>58</v>
      </c>
      <c r="AL2444" s="3" t="s">
        <v>58</v>
      </c>
      <c r="AM2444" s="3" t="s">
        <v>58</v>
      </c>
      <c r="AN2444" s="3" t="s">
        <v>72</v>
      </c>
      <c r="AO2444" s="3" t="s">
        <v>63</v>
      </c>
      <c r="AP2444" s="3">
        <v>57.315328229202308</v>
      </c>
      <c r="AQ2444" s="3">
        <v>9.3473618977030952</v>
      </c>
    </row>
    <row r="2445" spans="1:43" x14ac:dyDescent="0.25">
      <c r="A2445" s="2">
        <v>2444</v>
      </c>
      <c r="B2445" s="3" t="s">
        <v>67</v>
      </c>
      <c r="C2445" s="3" t="s">
        <v>44</v>
      </c>
      <c r="D2445" s="3" t="s">
        <v>45</v>
      </c>
      <c r="E2445" s="3" t="s">
        <v>46</v>
      </c>
      <c r="F2445" s="3">
        <v>0.56000000000000005</v>
      </c>
      <c r="G2445" s="3">
        <v>0.48</v>
      </c>
      <c r="H2445" s="3">
        <v>6.0512025251529197E-2</v>
      </c>
      <c r="I2445" s="3">
        <v>9.3907576336135161</v>
      </c>
      <c r="J2445" s="3">
        <v>1.3804866221950149</v>
      </c>
      <c r="K2445" s="3">
        <v>0.56825376305621167</v>
      </c>
      <c r="L2445" s="3">
        <v>8.3536041341662995E-2</v>
      </c>
      <c r="M2445" s="2">
        <v>1200</v>
      </c>
      <c r="N2445" s="3" t="s">
        <v>66</v>
      </c>
      <c r="O2445" s="3" t="s">
        <v>84</v>
      </c>
      <c r="P2445" s="3" t="s">
        <v>85</v>
      </c>
      <c r="Q2445" s="3">
        <v>83.713896858699997</v>
      </c>
      <c r="R2445" s="3" t="s">
        <v>50</v>
      </c>
      <c r="S2445" s="3" t="s">
        <v>51</v>
      </c>
      <c r="T2445" s="3" t="s">
        <v>86</v>
      </c>
      <c r="U2445" s="3" t="s">
        <v>53</v>
      </c>
      <c r="V2445" s="3" t="s">
        <v>71</v>
      </c>
      <c r="W2445" s="3" t="s">
        <v>55</v>
      </c>
      <c r="X2445" s="3" t="s">
        <v>87</v>
      </c>
      <c r="Y2445" s="3">
        <v>146</v>
      </c>
      <c r="Z2445" s="3">
        <v>17</v>
      </c>
      <c r="AA2445" s="3" t="s">
        <v>45</v>
      </c>
      <c r="AB2445" s="11">
        <v>84</v>
      </c>
      <c r="AC2445" s="3" t="s">
        <v>88</v>
      </c>
      <c r="AD2445" s="3" t="s">
        <v>58</v>
      </c>
      <c r="AE2445" s="3" t="s">
        <v>58</v>
      </c>
      <c r="AF2445" s="3" t="s">
        <v>58</v>
      </c>
      <c r="AG2445" s="3" t="s">
        <v>51</v>
      </c>
      <c r="AH2445" s="3" t="s">
        <v>59</v>
      </c>
      <c r="AI2445" s="3" t="s">
        <v>60</v>
      </c>
      <c r="AJ2445" s="3" t="s">
        <v>61</v>
      </c>
      <c r="AK2445" s="3" t="s">
        <v>58</v>
      </c>
      <c r="AL2445" s="3" t="s">
        <v>58</v>
      </c>
      <c r="AM2445" s="3" t="s">
        <v>58</v>
      </c>
      <c r="AN2445" s="3" t="s">
        <v>72</v>
      </c>
      <c r="AO2445" s="3" t="s">
        <v>63</v>
      </c>
      <c r="AP2445" s="3">
        <v>67.079936581973755</v>
      </c>
      <c r="AQ2445" s="3">
        <v>244.88347802158191</v>
      </c>
    </row>
    <row r="2446" spans="1:43" x14ac:dyDescent="0.25">
      <c r="A2446" s="2">
        <v>2445</v>
      </c>
      <c r="B2446" s="3" t="s">
        <v>67</v>
      </c>
      <c r="C2446" s="3" t="s">
        <v>44</v>
      </c>
      <c r="D2446" s="3" t="s">
        <v>45</v>
      </c>
      <c r="E2446" s="3" t="s">
        <v>46</v>
      </c>
      <c r="F2446" s="3">
        <v>0.56000000000000005</v>
      </c>
      <c r="G2446" s="3">
        <v>0.48</v>
      </c>
      <c r="H2446" s="3">
        <v>1.21571178566662E-3</v>
      </c>
      <c r="I2446" s="3">
        <v>9.3907576336135161</v>
      </c>
      <c r="J2446" s="3">
        <v>1.3804866221950149</v>
      </c>
      <c r="K2446" s="3">
        <v>1.1416454731522731E-2</v>
      </c>
      <c r="L2446" s="3">
        <v>1.6782738565575823E-3</v>
      </c>
      <c r="M2446" s="2">
        <v>1210</v>
      </c>
      <c r="N2446" s="3" t="s">
        <v>47</v>
      </c>
      <c r="O2446" s="3" t="s">
        <v>84</v>
      </c>
      <c r="P2446" s="3" t="s">
        <v>85</v>
      </c>
      <c r="Q2446" s="3">
        <v>83.713896858699997</v>
      </c>
      <c r="R2446" s="3" t="s">
        <v>50</v>
      </c>
      <c r="S2446" s="3" t="s">
        <v>51</v>
      </c>
      <c r="T2446" s="3" t="s">
        <v>86</v>
      </c>
      <c r="U2446" s="3" t="s">
        <v>53</v>
      </c>
      <c r="V2446" s="3" t="s">
        <v>71</v>
      </c>
      <c r="W2446" s="3" t="s">
        <v>55</v>
      </c>
      <c r="X2446" s="3" t="s">
        <v>87</v>
      </c>
      <c r="Y2446" s="3">
        <v>146</v>
      </c>
      <c r="Z2446" s="3">
        <v>17</v>
      </c>
      <c r="AA2446" s="3" t="s">
        <v>45</v>
      </c>
      <c r="AB2446" s="11">
        <v>84</v>
      </c>
      <c r="AC2446" s="3" t="s">
        <v>88</v>
      </c>
      <c r="AD2446" s="3" t="s">
        <v>58</v>
      </c>
      <c r="AE2446" s="3" t="s">
        <v>58</v>
      </c>
      <c r="AF2446" s="3" t="s">
        <v>58</v>
      </c>
      <c r="AG2446" s="3" t="s">
        <v>51</v>
      </c>
      <c r="AH2446" s="3" t="s">
        <v>59</v>
      </c>
      <c r="AI2446" s="3" t="s">
        <v>60</v>
      </c>
      <c r="AJ2446" s="3" t="s">
        <v>61</v>
      </c>
      <c r="AK2446" s="3" t="s">
        <v>58</v>
      </c>
      <c r="AL2446" s="3" t="s">
        <v>58</v>
      </c>
      <c r="AM2446" s="3" t="s">
        <v>58</v>
      </c>
      <c r="AN2446" s="3" t="s">
        <v>72</v>
      </c>
      <c r="AO2446" s="3" t="s">
        <v>63</v>
      </c>
      <c r="AP2446" s="3">
        <v>42.048578967463939</v>
      </c>
      <c r="AQ2446" s="3">
        <v>4.9198110476123134</v>
      </c>
    </row>
    <row r="2447" spans="1:43" x14ac:dyDescent="0.25">
      <c r="A2447" s="2">
        <v>2446</v>
      </c>
      <c r="B2447" s="3" t="s">
        <v>67</v>
      </c>
      <c r="C2447" s="3" t="s">
        <v>44</v>
      </c>
      <c r="D2447" s="3" t="s">
        <v>45</v>
      </c>
      <c r="E2447" s="3" t="s">
        <v>46</v>
      </c>
      <c r="F2447" s="3">
        <v>0.56000000000000005</v>
      </c>
      <c r="G2447" s="3">
        <v>0.48</v>
      </c>
      <c r="H2447" s="3">
        <v>6.1537088089234498E-2</v>
      </c>
      <c r="I2447" s="3">
        <v>9.3907576336135161</v>
      </c>
      <c r="J2447" s="3">
        <v>1.3804866221950149</v>
      </c>
      <c r="K2447" s="3">
        <v>0.5778798797243262</v>
      </c>
      <c r="L2447" s="3">
        <v>8.4951126876024421E-2</v>
      </c>
      <c r="M2447" s="2">
        <v>1200</v>
      </c>
      <c r="N2447" s="3" t="s">
        <v>66</v>
      </c>
      <c r="O2447" s="3" t="s">
        <v>84</v>
      </c>
      <c r="P2447" s="3" t="s">
        <v>85</v>
      </c>
      <c r="Q2447" s="3">
        <v>83.713896858699997</v>
      </c>
      <c r="R2447" s="3" t="s">
        <v>50</v>
      </c>
      <c r="S2447" s="3" t="s">
        <v>51</v>
      </c>
      <c r="T2447" s="3" t="s">
        <v>86</v>
      </c>
      <c r="U2447" s="3" t="s">
        <v>53</v>
      </c>
      <c r="V2447" s="3" t="s">
        <v>71</v>
      </c>
      <c r="W2447" s="3" t="s">
        <v>55</v>
      </c>
      <c r="X2447" s="3" t="s">
        <v>87</v>
      </c>
      <c r="Y2447" s="3">
        <v>146</v>
      </c>
      <c r="Z2447" s="3">
        <v>17</v>
      </c>
      <c r="AA2447" s="3" t="s">
        <v>45</v>
      </c>
      <c r="AB2447" s="11">
        <v>84</v>
      </c>
      <c r="AC2447" s="3" t="s">
        <v>88</v>
      </c>
      <c r="AD2447" s="3" t="s">
        <v>58</v>
      </c>
      <c r="AE2447" s="3" t="s">
        <v>58</v>
      </c>
      <c r="AF2447" s="3" t="s">
        <v>58</v>
      </c>
      <c r="AG2447" s="3" t="s">
        <v>51</v>
      </c>
      <c r="AH2447" s="3" t="s">
        <v>59</v>
      </c>
      <c r="AI2447" s="3" t="s">
        <v>60</v>
      </c>
      <c r="AJ2447" s="3" t="s">
        <v>61</v>
      </c>
      <c r="AK2447" s="3" t="s">
        <v>58</v>
      </c>
      <c r="AL2447" s="3" t="s">
        <v>58</v>
      </c>
      <c r="AM2447" s="3" t="s">
        <v>58</v>
      </c>
      <c r="AN2447" s="3" t="s">
        <v>72</v>
      </c>
      <c r="AO2447" s="3" t="s">
        <v>63</v>
      </c>
      <c r="AP2447" s="3">
        <v>79.484220446294529</v>
      </c>
      <c r="AQ2447" s="3">
        <v>249.03176014971331</v>
      </c>
    </row>
    <row r="2448" spans="1:43" x14ac:dyDescent="0.25">
      <c r="A2448" s="2">
        <v>2447</v>
      </c>
      <c r="B2448" s="3" t="s">
        <v>67</v>
      </c>
      <c r="C2448" s="3" t="s">
        <v>44</v>
      </c>
      <c r="D2448" s="3" t="s">
        <v>45</v>
      </c>
      <c r="E2448" s="3" t="s">
        <v>46</v>
      </c>
      <c r="F2448" s="3">
        <v>0.56000000000000005</v>
      </c>
      <c r="G2448" s="3">
        <v>0.48</v>
      </c>
      <c r="H2448" s="3">
        <v>1.7323396998234601E-3</v>
      </c>
      <c r="I2448" s="3">
        <v>9.3907576336135161</v>
      </c>
      <c r="J2448" s="3">
        <v>1.3804866221950149</v>
      </c>
      <c r="K2448" s="3">
        <v>1.6267982260128905E-2</v>
      </c>
      <c r="L2448" s="3">
        <v>2.3914717807036147E-3</v>
      </c>
      <c r="M2448" s="2">
        <v>1210</v>
      </c>
      <c r="N2448" s="3" t="s">
        <v>47</v>
      </c>
      <c r="O2448" s="3" t="s">
        <v>84</v>
      </c>
      <c r="P2448" s="3" t="s">
        <v>85</v>
      </c>
      <c r="Q2448" s="3">
        <v>83.713896858699997</v>
      </c>
      <c r="R2448" s="3" t="s">
        <v>50</v>
      </c>
      <c r="S2448" s="3" t="s">
        <v>51</v>
      </c>
      <c r="T2448" s="3" t="s">
        <v>86</v>
      </c>
      <c r="U2448" s="3" t="s">
        <v>53</v>
      </c>
      <c r="V2448" s="3" t="s">
        <v>71</v>
      </c>
      <c r="W2448" s="3" t="s">
        <v>55</v>
      </c>
      <c r="X2448" s="3" t="s">
        <v>87</v>
      </c>
      <c r="Y2448" s="3">
        <v>146</v>
      </c>
      <c r="Z2448" s="3">
        <v>17</v>
      </c>
      <c r="AA2448" s="3" t="s">
        <v>45</v>
      </c>
      <c r="AB2448" s="11">
        <v>84</v>
      </c>
      <c r="AC2448" s="3" t="s">
        <v>88</v>
      </c>
      <c r="AD2448" s="3" t="s">
        <v>58</v>
      </c>
      <c r="AE2448" s="3" t="s">
        <v>58</v>
      </c>
      <c r="AF2448" s="3" t="s">
        <v>58</v>
      </c>
      <c r="AG2448" s="3" t="s">
        <v>51</v>
      </c>
      <c r="AH2448" s="3" t="s">
        <v>59</v>
      </c>
      <c r="AI2448" s="3" t="s">
        <v>60</v>
      </c>
      <c r="AJ2448" s="3" t="s">
        <v>61</v>
      </c>
      <c r="AK2448" s="3" t="s">
        <v>58</v>
      </c>
      <c r="AL2448" s="3" t="s">
        <v>58</v>
      </c>
      <c r="AM2448" s="3" t="s">
        <v>58</v>
      </c>
      <c r="AN2448" s="3" t="s">
        <v>72</v>
      </c>
      <c r="AO2448" s="3" t="s">
        <v>63</v>
      </c>
      <c r="AP2448" s="3">
        <v>45.326099050675047</v>
      </c>
      <c r="AQ2448" s="3">
        <v>7.0105300400090442</v>
      </c>
    </row>
    <row r="2449" spans="1:43" x14ac:dyDescent="0.25">
      <c r="A2449" s="2">
        <v>2448</v>
      </c>
      <c r="B2449" s="3" t="s">
        <v>67</v>
      </c>
      <c r="C2449" s="3" t="s">
        <v>44</v>
      </c>
      <c r="D2449" s="3" t="s">
        <v>45</v>
      </c>
      <c r="E2449" s="3" t="s">
        <v>46</v>
      </c>
      <c r="F2449" s="3">
        <v>0.56000000000000005</v>
      </c>
      <c r="G2449" s="3">
        <v>0.48</v>
      </c>
      <c r="H2449" s="3">
        <v>8.0295938158204201E-4</v>
      </c>
      <c r="I2449" s="3">
        <v>9.3907576336135161</v>
      </c>
      <c r="J2449" s="3">
        <v>1.3804866221950149</v>
      </c>
      <c r="K2449" s="3">
        <v>7.5403969420731491E-3</v>
      </c>
      <c r="L2449" s="3">
        <v>1.1084746844399914E-3</v>
      </c>
      <c r="M2449" s="2">
        <v>1210</v>
      </c>
      <c r="N2449" s="3" t="s">
        <v>47</v>
      </c>
      <c r="O2449" s="3" t="s">
        <v>84</v>
      </c>
      <c r="P2449" s="3" t="s">
        <v>85</v>
      </c>
      <c r="Q2449" s="3">
        <v>83.713896858699997</v>
      </c>
      <c r="R2449" s="3" t="s">
        <v>50</v>
      </c>
      <c r="S2449" s="3" t="s">
        <v>51</v>
      </c>
      <c r="T2449" s="3" t="s">
        <v>86</v>
      </c>
      <c r="U2449" s="3" t="s">
        <v>53</v>
      </c>
      <c r="V2449" s="3" t="s">
        <v>71</v>
      </c>
      <c r="W2449" s="3" t="s">
        <v>55</v>
      </c>
      <c r="X2449" s="3" t="s">
        <v>87</v>
      </c>
      <c r="Y2449" s="3">
        <v>146</v>
      </c>
      <c r="Z2449" s="3">
        <v>17</v>
      </c>
      <c r="AA2449" s="3" t="s">
        <v>45</v>
      </c>
      <c r="AB2449" s="11">
        <v>84</v>
      </c>
      <c r="AC2449" s="3" t="s">
        <v>88</v>
      </c>
      <c r="AD2449" s="3" t="s">
        <v>58</v>
      </c>
      <c r="AE2449" s="3" t="s">
        <v>58</v>
      </c>
      <c r="AF2449" s="3" t="s">
        <v>58</v>
      </c>
      <c r="AG2449" s="3" t="s">
        <v>51</v>
      </c>
      <c r="AH2449" s="3" t="s">
        <v>59</v>
      </c>
      <c r="AI2449" s="3" t="s">
        <v>60</v>
      </c>
      <c r="AJ2449" s="3" t="s">
        <v>61</v>
      </c>
      <c r="AK2449" s="3" t="s">
        <v>58</v>
      </c>
      <c r="AL2449" s="3" t="s">
        <v>58</v>
      </c>
      <c r="AM2449" s="3" t="s">
        <v>58</v>
      </c>
      <c r="AN2449" s="3" t="s">
        <v>72</v>
      </c>
      <c r="AO2449" s="3" t="s">
        <v>63</v>
      </c>
      <c r="AP2449" s="3">
        <v>23.14537281219571</v>
      </c>
      <c r="AQ2449" s="3">
        <v>3.2494613302816191</v>
      </c>
    </row>
    <row r="2450" spans="1:43" x14ac:dyDescent="0.25">
      <c r="A2450" s="2">
        <v>2449</v>
      </c>
      <c r="B2450" s="3" t="s">
        <v>67</v>
      </c>
      <c r="C2450" s="3" t="s">
        <v>44</v>
      </c>
      <c r="D2450" s="3" t="s">
        <v>45</v>
      </c>
      <c r="E2450" s="3" t="s">
        <v>46</v>
      </c>
      <c r="F2450" s="3">
        <v>0.56000000000000005</v>
      </c>
      <c r="G2450" s="3">
        <v>0.48</v>
      </c>
      <c r="H2450" s="3">
        <v>0.110652281593836</v>
      </c>
      <c r="I2450" s="3">
        <v>9.3795555800177581</v>
      </c>
      <c r="J2450" s="3">
        <v>1.3788642621885439</v>
      </c>
      <c r="K2450" s="3">
        <v>1.0378692252651607</v>
      </c>
      <c r="L2450" s="3">
        <v>0.15257447661936366</v>
      </c>
      <c r="M2450" s="2">
        <v>1200</v>
      </c>
      <c r="N2450" s="3" t="s">
        <v>66</v>
      </c>
      <c r="O2450" s="3" t="s">
        <v>84</v>
      </c>
      <c r="P2450" s="3" t="s">
        <v>85</v>
      </c>
      <c r="Q2450" s="3">
        <v>83.713896858699997</v>
      </c>
      <c r="R2450" s="3" t="s">
        <v>50</v>
      </c>
      <c r="S2450" s="3" t="s">
        <v>51</v>
      </c>
      <c r="T2450" s="3" t="s">
        <v>86</v>
      </c>
      <c r="U2450" s="3" t="s">
        <v>53</v>
      </c>
      <c r="V2450" s="3" t="s">
        <v>71</v>
      </c>
      <c r="W2450" s="3" t="s">
        <v>55</v>
      </c>
      <c r="X2450" s="3" t="s">
        <v>87</v>
      </c>
      <c r="Y2450" s="3">
        <v>146</v>
      </c>
      <c r="Z2450" s="3">
        <v>17</v>
      </c>
      <c r="AA2450" s="3" t="s">
        <v>45</v>
      </c>
      <c r="AB2450" s="11">
        <v>84</v>
      </c>
      <c r="AC2450" s="3" t="s">
        <v>88</v>
      </c>
      <c r="AD2450" s="3" t="s">
        <v>58</v>
      </c>
      <c r="AE2450" s="3" t="s">
        <v>58</v>
      </c>
      <c r="AF2450" s="3" t="s">
        <v>58</v>
      </c>
      <c r="AG2450" s="3" t="s">
        <v>51</v>
      </c>
      <c r="AH2450" s="3" t="s">
        <v>59</v>
      </c>
      <c r="AI2450" s="3" t="s">
        <v>60</v>
      </c>
      <c r="AJ2450" s="3" t="s">
        <v>61</v>
      </c>
      <c r="AK2450" s="3" t="s">
        <v>58</v>
      </c>
      <c r="AL2450" s="3" t="s">
        <v>58</v>
      </c>
      <c r="AM2450" s="3" t="s">
        <v>58</v>
      </c>
      <c r="AN2450" s="3" t="s">
        <v>72</v>
      </c>
      <c r="AO2450" s="3" t="s">
        <v>63</v>
      </c>
      <c r="AP2450" s="3">
        <v>124.99023419168626</v>
      </c>
      <c r="AQ2450" s="3">
        <v>447.79389642122743</v>
      </c>
    </row>
    <row r="2451" spans="1:43" x14ac:dyDescent="0.25">
      <c r="A2451" s="2">
        <v>2450</v>
      </c>
      <c r="B2451" s="3" t="s">
        <v>67</v>
      </c>
      <c r="C2451" s="3" t="s">
        <v>44</v>
      </c>
      <c r="D2451" s="3" t="s">
        <v>45</v>
      </c>
      <c r="E2451" s="3" t="s">
        <v>46</v>
      </c>
      <c r="F2451" s="3">
        <v>0.56000000000000005</v>
      </c>
      <c r="G2451" s="3">
        <v>0.48</v>
      </c>
      <c r="H2451" s="3">
        <v>9.3789519047923601E-4</v>
      </c>
      <c r="I2451" s="3">
        <v>9.3795555800177581</v>
      </c>
      <c r="J2451" s="3">
        <v>1.3788642621885439</v>
      </c>
      <c r="K2451" s="3">
        <v>8.7970400673313357E-3</v>
      </c>
      <c r="L2451" s="3">
        <v>1.2932301598303356E-3</v>
      </c>
      <c r="M2451" s="2">
        <v>1210</v>
      </c>
      <c r="N2451" s="3" t="s">
        <v>47</v>
      </c>
      <c r="O2451" s="3" t="s">
        <v>84</v>
      </c>
      <c r="P2451" s="3" t="s">
        <v>85</v>
      </c>
      <c r="Q2451" s="3">
        <v>83.713896858699997</v>
      </c>
      <c r="R2451" s="3" t="s">
        <v>50</v>
      </c>
      <c r="S2451" s="3" t="s">
        <v>51</v>
      </c>
      <c r="T2451" s="3" t="s">
        <v>86</v>
      </c>
      <c r="U2451" s="3" t="s">
        <v>53</v>
      </c>
      <c r="V2451" s="3" t="s">
        <v>71</v>
      </c>
      <c r="W2451" s="3" t="s">
        <v>55</v>
      </c>
      <c r="X2451" s="3" t="s">
        <v>87</v>
      </c>
      <c r="Y2451" s="3">
        <v>146</v>
      </c>
      <c r="Z2451" s="3">
        <v>17</v>
      </c>
      <c r="AA2451" s="3" t="s">
        <v>45</v>
      </c>
      <c r="AB2451" s="11">
        <v>84</v>
      </c>
      <c r="AC2451" s="3" t="s">
        <v>88</v>
      </c>
      <c r="AD2451" s="3" t="s">
        <v>58</v>
      </c>
      <c r="AE2451" s="3" t="s">
        <v>58</v>
      </c>
      <c r="AF2451" s="3" t="s">
        <v>58</v>
      </c>
      <c r="AG2451" s="3" t="s">
        <v>51</v>
      </c>
      <c r="AH2451" s="3" t="s">
        <v>59</v>
      </c>
      <c r="AI2451" s="3" t="s">
        <v>60</v>
      </c>
      <c r="AJ2451" s="3" t="s">
        <v>61</v>
      </c>
      <c r="AK2451" s="3" t="s">
        <v>58</v>
      </c>
      <c r="AL2451" s="3" t="s">
        <v>58</v>
      </c>
      <c r="AM2451" s="3" t="s">
        <v>58</v>
      </c>
      <c r="AN2451" s="3" t="s">
        <v>72</v>
      </c>
      <c r="AO2451" s="3" t="s">
        <v>63</v>
      </c>
      <c r="AP2451" s="3">
        <v>32.237403803679328</v>
      </c>
      <c r="AQ2451" s="3">
        <v>3.7955271751289663</v>
      </c>
    </row>
    <row r="2452" spans="1:43" x14ac:dyDescent="0.25">
      <c r="A2452" s="2">
        <v>2451</v>
      </c>
      <c r="B2452" s="3" t="s">
        <v>67</v>
      </c>
      <c r="C2452" s="3" t="s">
        <v>44</v>
      </c>
      <c r="D2452" s="3" t="s">
        <v>45</v>
      </c>
      <c r="E2452" s="3" t="s">
        <v>46</v>
      </c>
      <c r="F2452" s="3">
        <v>0.56000000000000005</v>
      </c>
      <c r="G2452" s="3">
        <v>0.48</v>
      </c>
      <c r="H2452" s="3">
        <v>1.8167701448995401E-4</v>
      </c>
      <c r="I2452" s="3">
        <v>9.3795486068146854</v>
      </c>
      <c r="J2452" s="3">
        <v>1.3788632370760945</v>
      </c>
      <c r="K2452" s="3">
        <v>1.7040483881494996E-3</v>
      </c>
      <c r="L2452" s="3">
        <v>2.5050775630193852E-4</v>
      </c>
      <c r="M2452" s="2">
        <v>1200</v>
      </c>
      <c r="N2452" s="3" t="s">
        <v>66</v>
      </c>
      <c r="O2452" s="3" t="s">
        <v>84</v>
      </c>
      <c r="P2452" s="3" t="s">
        <v>85</v>
      </c>
      <c r="Q2452" s="3">
        <v>83.713896858699997</v>
      </c>
      <c r="R2452" s="3" t="s">
        <v>50</v>
      </c>
      <c r="S2452" s="3" t="s">
        <v>51</v>
      </c>
      <c r="T2452" s="3" t="s">
        <v>86</v>
      </c>
      <c r="U2452" s="3" t="s">
        <v>53</v>
      </c>
      <c r="V2452" s="3" t="s">
        <v>71</v>
      </c>
      <c r="W2452" s="3" t="s">
        <v>55</v>
      </c>
      <c r="X2452" s="3" t="s">
        <v>87</v>
      </c>
      <c r="Y2452" s="3">
        <v>146</v>
      </c>
      <c r="Z2452" s="3">
        <v>17</v>
      </c>
      <c r="AA2452" s="3" t="s">
        <v>45</v>
      </c>
      <c r="AB2452" s="11">
        <v>84</v>
      </c>
      <c r="AC2452" s="3" t="s">
        <v>88</v>
      </c>
      <c r="AD2452" s="3" t="s">
        <v>58</v>
      </c>
      <c r="AE2452" s="3" t="s">
        <v>58</v>
      </c>
      <c r="AF2452" s="3" t="s">
        <v>58</v>
      </c>
      <c r="AG2452" s="3" t="s">
        <v>51</v>
      </c>
      <c r="AH2452" s="3" t="s">
        <v>59</v>
      </c>
      <c r="AI2452" s="3" t="s">
        <v>60</v>
      </c>
      <c r="AJ2452" s="3" t="s">
        <v>61</v>
      </c>
      <c r="AK2452" s="3" t="s">
        <v>58</v>
      </c>
      <c r="AL2452" s="3" t="s">
        <v>58</v>
      </c>
      <c r="AM2452" s="3" t="s">
        <v>58</v>
      </c>
      <c r="AN2452" s="3" t="s">
        <v>72</v>
      </c>
      <c r="AO2452" s="3" t="s">
        <v>63</v>
      </c>
      <c r="AP2452" s="3">
        <v>5.2022031583963297</v>
      </c>
      <c r="AQ2452" s="3">
        <v>0.73522079289112707</v>
      </c>
    </row>
    <row r="2453" spans="1:43" x14ac:dyDescent="0.25">
      <c r="A2453" s="2">
        <v>2452</v>
      </c>
      <c r="B2453" s="3" t="s">
        <v>67</v>
      </c>
      <c r="C2453" s="3" t="s">
        <v>44</v>
      </c>
      <c r="D2453" s="3" t="s">
        <v>45</v>
      </c>
      <c r="E2453" s="3" t="s">
        <v>46</v>
      </c>
      <c r="F2453" s="3">
        <v>0.56000000000000005</v>
      </c>
      <c r="G2453" s="3">
        <v>0.48</v>
      </c>
      <c r="H2453" s="3">
        <v>0.22523948116251799</v>
      </c>
      <c r="I2453" s="3">
        <v>9.3795535534714691</v>
      </c>
      <c r="J2453" s="3">
        <v>1.3788639642710458</v>
      </c>
      <c r="K2453" s="3">
        <v>2.1126457759199657</v>
      </c>
      <c r="L2453" s="3">
        <v>0.31057460390610309</v>
      </c>
      <c r="M2453" s="2">
        <v>1200</v>
      </c>
      <c r="N2453" s="3" t="s">
        <v>66</v>
      </c>
      <c r="O2453" s="3" t="s">
        <v>84</v>
      </c>
      <c r="P2453" s="3" t="s">
        <v>85</v>
      </c>
      <c r="Q2453" s="3">
        <v>83.713896858699997</v>
      </c>
      <c r="R2453" s="3" t="s">
        <v>50</v>
      </c>
      <c r="S2453" s="3" t="s">
        <v>51</v>
      </c>
      <c r="T2453" s="3" t="s">
        <v>86</v>
      </c>
      <c r="U2453" s="3" t="s">
        <v>53</v>
      </c>
      <c r="V2453" s="3" t="s">
        <v>71</v>
      </c>
      <c r="W2453" s="3" t="s">
        <v>55</v>
      </c>
      <c r="X2453" s="3" t="s">
        <v>87</v>
      </c>
      <c r="Y2453" s="3">
        <v>146</v>
      </c>
      <c r="Z2453" s="3">
        <v>17</v>
      </c>
      <c r="AA2453" s="3" t="s">
        <v>45</v>
      </c>
      <c r="AB2453" s="11">
        <v>84</v>
      </c>
      <c r="AC2453" s="3" t="s">
        <v>88</v>
      </c>
      <c r="AD2453" s="3" t="s">
        <v>58</v>
      </c>
      <c r="AE2453" s="3" t="s">
        <v>58</v>
      </c>
      <c r="AF2453" s="3" t="s">
        <v>58</v>
      </c>
      <c r="AG2453" s="3" t="s">
        <v>51</v>
      </c>
      <c r="AH2453" s="3" t="s">
        <v>59</v>
      </c>
      <c r="AI2453" s="3" t="s">
        <v>60</v>
      </c>
      <c r="AJ2453" s="3" t="s">
        <v>61</v>
      </c>
      <c r="AK2453" s="3" t="s">
        <v>58</v>
      </c>
      <c r="AL2453" s="3" t="s">
        <v>58</v>
      </c>
      <c r="AM2453" s="3" t="s">
        <v>58</v>
      </c>
      <c r="AN2453" s="3" t="s">
        <v>72</v>
      </c>
      <c r="AO2453" s="3" t="s">
        <v>63</v>
      </c>
      <c r="AP2453" s="3">
        <v>136.59199204416279</v>
      </c>
      <c r="AQ2453" s="3">
        <v>911.51184092057974</v>
      </c>
    </row>
    <row r="2454" spans="1:43" x14ac:dyDescent="0.25">
      <c r="A2454" s="2">
        <v>2453</v>
      </c>
      <c r="B2454" s="3" t="s">
        <v>67</v>
      </c>
      <c r="C2454" s="3" t="s">
        <v>44</v>
      </c>
      <c r="D2454" s="3" t="s">
        <v>45</v>
      </c>
      <c r="E2454" s="3" t="s">
        <v>46</v>
      </c>
      <c r="F2454" s="3">
        <v>0.56000000000000005</v>
      </c>
      <c r="G2454" s="3">
        <v>0.48</v>
      </c>
      <c r="H2454" s="3">
        <v>8.7842838736771798E-4</v>
      </c>
      <c r="I2454" s="3">
        <v>9.3795535534714691</v>
      </c>
      <c r="J2454" s="3">
        <v>1.3788639642710458</v>
      </c>
      <c r="K2454" s="3">
        <v>8.2392661022050919E-3</v>
      </c>
      <c r="L2454" s="3">
        <v>1.2112332485340735E-3</v>
      </c>
      <c r="M2454" s="2">
        <v>1210</v>
      </c>
      <c r="N2454" s="3" t="s">
        <v>47</v>
      </c>
      <c r="O2454" s="3" t="s">
        <v>84</v>
      </c>
      <c r="P2454" s="3" t="s">
        <v>85</v>
      </c>
      <c r="Q2454" s="3">
        <v>83.713896858699997</v>
      </c>
      <c r="R2454" s="3" t="s">
        <v>50</v>
      </c>
      <c r="S2454" s="3" t="s">
        <v>51</v>
      </c>
      <c r="T2454" s="3" t="s">
        <v>86</v>
      </c>
      <c r="U2454" s="3" t="s">
        <v>53</v>
      </c>
      <c r="V2454" s="3" t="s">
        <v>71</v>
      </c>
      <c r="W2454" s="3" t="s">
        <v>55</v>
      </c>
      <c r="X2454" s="3" t="s">
        <v>87</v>
      </c>
      <c r="Y2454" s="3">
        <v>146</v>
      </c>
      <c r="Z2454" s="3">
        <v>17</v>
      </c>
      <c r="AA2454" s="3" t="s">
        <v>45</v>
      </c>
      <c r="AB2454" s="11">
        <v>84</v>
      </c>
      <c r="AC2454" s="3" t="s">
        <v>88</v>
      </c>
      <c r="AD2454" s="3" t="s">
        <v>58</v>
      </c>
      <c r="AE2454" s="3" t="s">
        <v>58</v>
      </c>
      <c r="AF2454" s="3" t="s">
        <v>58</v>
      </c>
      <c r="AG2454" s="3" t="s">
        <v>51</v>
      </c>
      <c r="AH2454" s="3" t="s">
        <v>59</v>
      </c>
      <c r="AI2454" s="3" t="s">
        <v>60</v>
      </c>
      <c r="AJ2454" s="3" t="s">
        <v>61</v>
      </c>
      <c r="AK2454" s="3" t="s">
        <v>58</v>
      </c>
      <c r="AL2454" s="3" t="s">
        <v>58</v>
      </c>
      <c r="AM2454" s="3" t="s">
        <v>58</v>
      </c>
      <c r="AN2454" s="3" t="s">
        <v>72</v>
      </c>
      <c r="AO2454" s="3" t="s">
        <v>63</v>
      </c>
      <c r="AP2454" s="3">
        <v>22.208089407981838</v>
      </c>
      <c r="AQ2454" s="3">
        <v>3.5548735610375264</v>
      </c>
    </row>
    <row r="2455" spans="1:43" x14ac:dyDescent="0.25">
      <c r="A2455" s="2">
        <v>2454</v>
      </c>
      <c r="B2455" s="3" t="s">
        <v>67</v>
      </c>
      <c r="C2455" s="3" t="s">
        <v>44</v>
      </c>
      <c r="D2455" s="3" t="s">
        <v>45</v>
      </c>
      <c r="E2455" s="3" t="s">
        <v>46</v>
      </c>
      <c r="F2455" s="3">
        <v>0.56000000000000005</v>
      </c>
      <c r="G2455" s="3">
        <v>0.48</v>
      </c>
      <c r="H2455" s="3">
        <v>3.1236507095706999E-3</v>
      </c>
      <c r="I2455" s="3">
        <v>9.3795535534714691</v>
      </c>
      <c r="J2455" s="3">
        <v>1.3788639642710458</v>
      </c>
      <c r="K2455" s="3">
        <v>2.9298449112757533E-2</v>
      </c>
      <c r="L2455" s="3">
        <v>4.3070894003967202E-3</v>
      </c>
      <c r="M2455" s="2">
        <v>1210</v>
      </c>
      <c r="N2455" s="3" t="s">
        <v>47</v>
      </c>
      <c r="O2455" s="3" t="s">
        <v>84</v>
      </c>
      <c r="P2455" s="3" t="s">
        <v>85</v>
      </c>
      <c r="Q2455" s="3">
        <v>83.713896858699997</v>
      </c>
      <c r="R2455" s="3" t="s">
        <v>50</v>
      </c>
      <c r="S2455" s="3" t="s">
        <v>51</v>
      </c>
      <c r="T2455" s="3" t="s">
        <v>86</v>
      </c>
      <c r="U2455" s="3" t="s">
        <v>53</v>
      </c>
      <c r="V2455" s="3" t="s">
        <v>71</v>
      </c>
      <c r="W2455" s="3" t="s">
        <v>55</v>
      </c>
      <c r="X2455" s="3" t="s">
        <v>87</v>
      </c>
      <c r="Y2455" s="3">
        <v>146</v>
      </c>
      <c r="Z2455" s="3">
        <v>17</v>
      </c>
      <c r="AA2455" s="3" t="s">
        <v>45</v>
      </c>
      <c r="AB2455" s="11">
        <v>84</v>
      </c>
      <c r="AC2455" s="3" t="s">
        <v>88</v>
      </c>
      <c r="AD2455" s="3" t="s">
        <v>58</v>
      </c>
      <c r="AE2455" s="3" t="s">
        <v>58</v>
      </c>
      <c r="AF2455" s="3" t="s">
        <v>58</v>
      </c>
      <c r="AG2455" s="3" t="s">
        <v>51</v>
      </c>
      <c r="AH2455" s="3" t="s">
        <v>59</v>
      </c>
      <c r="AI2455" s="3" t="s">
        <v>60</v>
      </c>
      <c r="AJ2455" s="3" t="s">
        <v>61</v>
      </c>
      <c r="AK2455" s="3" t="s">
        <v>58</v>
      </c>
      <c r="AL2455" s="3" t="s">
        <v>58</v>
      </c>
      <c r="AM2455" s="3" t="s">
        <v>58</v>
      </c>
      <c r="AN2455" s="3" t="s">
        <v>72</v>
      </c>
      <c r="AO2455" s="3" t="s">
        <v>63</v>
      </c>
      <c r="AP2455" s="3">
        <v>78.232534983502546</v>
      </c>
      <c r="AQ2455" s="3">
        <v>12.640965935360509</v>
      </c>
    </row>
    <row r="2456" spans="1:43" x14ac:dyDescent="0.25">
      <c r="A2456" s="2">
        <v>2455</v>
      </c>
      <c r="B2456" s="3" t="s">
        <v>67</v>
      </c>
      <c r="C2456" s="3" t="s">
        <v>44</v>
      </c>
      <c r="D2456" s="3" t="s">
        <v>45</v>
      </c>
      <c r="E2456" s="3" t="s">
        <v>46</v>
      </c>
      <c r="F2456" s="3">
        <v>0.56000000000000005</v>
      </c>
      <c r="G2456" s="3">
        <v>0.48</v>
      </c>
      <c r="H2456" s="3">
        <v>3.7362788302891001E-5</v>
      </c>
      <c r="I2456" s="3">
        <v>9.3795535534714691</v>
      </c>
      <c r="J2456" s="3">
        <v>1.3788639642710458</v>
      </c>
      <c r="K2456" s="3">
        <v>3.5044627379398355E-4</v>
      </c>
      <c r="L2456" s="3">
        <v>5.1518202395544149E-5</v>
      </c>
      <c r="M2456" s="2">
        <v>1210</v>
      </c>
      <c r="N2456" s="3" t="s">
        <v>47</v>
      </c>
      <c r="O2456" s="3" t="s">
        <v>84</v>
      </c>
      <c r="P2456" s="3" t="s">
        <v>85</v>
      </c>
      <c r="Q2456" s="3">
        <v>83.713896858699997</v>
      </c>
      <c r="R2456" s="3" t="s">
        <v>50</v>
      </c>
      <c r="S2456" s="3" t="s">
        <v>51</v>
      </c>
      <c r="T2456" s="3" t="s">
        <v>86</v>
      </c>
      <c r="U2456" s="3" t="s">
        <v>53</v>
      </c>
      <c r="V2456" s="3" t="s">
        <v>71</v>
      </c>
      <c r="W2456" s="3" t="s">
        <v>55</v>
      </c>
      <c r="X2456" s="3" t="s">
        <v>87</v>
      </c>
      <c r="Y2456" s="3">
        <v>146</v>
      </c>
      <c r="Z2456" s="3">
        <v>17</v>
      </c>
      <c r="AA2456" s="3" t="s">
        <v>45</v>
      </c>
      <c r="AB2456" s="11">
        <v>84</v>
      </c>
      <c r="AC2456" s="3" t="s">
        <v>88</v>
      </c>
      <c r="AD2456" s="3" t="s">
        <v>58</v>
      </c>
      <c r="AE2456" s="3" t="s">
        <v>58</v>
      </c>
      <c r="AF2456" s="3" t="s">
        <v>58</v>
      </c>
      <c r="AG2456" s="3" t="s">
        <v>51</v>
      </c>
      <c r="AH2456" s="3" t="s">
        <v>59</v>
      </c>
      <c r="AI2456" s="3" t="s">
        <v>60</v>
      </c>
      <c r="AJ2456" s="3" t="s">
        <v>61</v>
      </c>
      <c r="AK2456" s="3" t="s">
        <v>58</v>
      </c>
      <c r="AL2456" s="3" t="s">
        <v>58</v>
      </c>
      <c r="AM2456" s="3" t="s">
        <v>58</v>
      </c>
      <c r="AN2456" s="3" t="s">
        <v>72</v>
      </c>
      <c r="AO2456" s="3" t="s">
        <v>63</v>
      </c>
      <c r="AP2456" s="3">
        <v>1.5920450575914025</v>
      </c>
      <c r="AQ2456" s="3">
        <v>0.15120183980232607</v>
      </c>
    </row>
    <row r="2457" spans="1:43" x14ac:dyDescent="0.25">
      <c r="A2457" s="2">
        <v>2456</v>
      </c>
      <c r="B2457" s="3" t="s">
        <v>67</v>
      </c>
      <c r="C2457" s="3" t="s">
        <v>44</v>
      </c>
      <c r="D2457" s="3" t="s">
        <v>45</v>
      </c>
      <c r="E2457" s="3" t="s">
        <v>46</v>
      </c>
      <c r="F2457" s="3">
        <v>0.56000000000000005</v>
      </c>
      <c r="G2457" s="3">
        <v>0.48</v>
      </c>
      <c r="H2457" s="3">
        <v>4.6328588386036103E-2</v>
      </c>
      <c r="I2457" s="3">
        <v>9.3795516841285522</v>
      </c>
      <c r="J2457" s="3">
        <v>1.3788636894638815</v>
      </c>
      <c r="K2457" s="3">
        <v>0.43454138921954344</v>
      </c>
      <c r="L2457" s="3">
        <v>6.3880808309623269E-2</v>
      </c>
      <c r="M2457" s="2">
        <v>1200</v>
      </c>
      <c r="N2457" s="3" t="s">
        <v>66</v>
      </c>
      <c r="O2457" s="3" t="s">
        <v>84</v>
      </c>
      <c r="P2457" s="3" t="s">
        <v>85</v>
      </c>
      <c r="Q2457" s="3">
        <v>83.713896858699997</v>
      </c>
      <c r="R2457" s="3" t="s">
        <v>50</v>
      </c>
      <c r="S2457" s="3" t="s">
        <v>51</v>
      </c>
      <c r="T2457" s="3" t="s">
        <v>86</v>
      </c>
      <c r="U2457" s="3" t="s">
        <v>53</v>
      </c>
      <c r="V2457" s="3" t="s">
        <v>71</v>
      </c>
      <c r="W2457" s="3" t="s">
        <v>55</v>
      </c>
      <c r="X2457" s="3" t="s">
        <v>87</v>
      </c>
      <c r="Y2457" s="3">
        <v>146</v>
      </c>
      <c r="Z2457" s="3">
        <v>17</v>
      </c>
      <c r="AA2457" s="3" t="s">
        <v>45</v>
      </c>
      <c r="AB2457" s="11">
        <v>84</v>
      </c>
      <c r="AC2457" s="3" t="s">
        <v>88</v>
      </c>
      <c r="AD2457" s="3" t="s">
        <v>58</v>
      </c>
      <c r="AE2457" s="3" t="s">
        <v>58</v>
      </c>
      <c r="AF2457" s="3" t="s">
        <v>58</v>
      </c>
      <c r="AG2457" s="3" t="s">
        <v>51</v>
      </c>
      <c r="AH2457" s="3" t="s">
        <v>59</v>
      </c>
      <c r="AI2457" s="3" t="s">
        <v>60</v>
      </c>
      <c r="AJ2457" s="3" t="s">
        <v>61</v>
      </c>
      <c r="AK2457" s="3" t="s">
        <v>58</v>
      </c>
      <c r="AL2457" s="3" t="s">
        <v>58</v>
      </c>
      <c r="AM2457" s="3" t="s">
        <v>58</v>
      </c>
      <c r="AN2457" s="3" t="s">
        <v>72</v>
      </c>
      <c r="AO2457" s="3" t="s">
        <v>63</v>
      </c>
      <c r="AP2457" s="3">
        <v>83.083922859885519</v>
      </c>
      <c r="AQ2457" s="3">
        <v>187.48514545075616</v>
      </c>
    </row>
    <row r="2458" spans="1:43" x14ac:dyDescent="0.25">
      <c r="A2458" s="2">
        <v>2457</v>
      </c>
      <c r="B2458" s="3" t="s">
        <v>67</v>
      </c>
      <c r="C2458" s="3" t="s">
        <v>44</v>
      </c>
      <c r="D2458" s="3" t="s">
        <v>45</v>
      </c>
      <c r="E2458" s="3" t="s">
        <v>46</v>
      </c>
      <c r="F2458" s="3">
        <v>0.56000000000000005</v>
      </c>
      <c r="G2458" s="3">
        <v>0.48</v>
      </c>
      <c r="H2458" s="3">
        <v>2.4317281649702599E-3</v>
      </c>
      <c r="I2458" s="3">
        <v>9.3795516841285522</v>
      </c>
      <c r="J2458" s="3">
        <v>1.3788636894638815</v>
      </c>
      <c r="K2458" s="3">
        <v>2.2808520005089636E-2</v>
      </c>
      <c r="L2458" s="3">
        <v>3.3530216693241268E-3</v>
      </c>
      <c r="M2458" s="2">
        <v>1210</v>
      </c>
      <c r="N2458" s="3" t="s">
        <v>47</v>
      </c>
      <c r="O2458" s="3" t="s">
        <v>84</v>
      </c>
      <c r="P2458" s="3" t="s">
        <v>85</v>
      </c>
      <c r="Q2458" s="3">
        <v>83.713896858699997</v>
      </c>
      <c r="R2458" s="3" t="s">
        <v>50</v>
      </c>
      <c r="S2458" s="3" t="s">
        <v>51</v>
      </c>
      <c r="T2458" s="3" t="s">
        <v>86</v>
      </c>
      <c r="U2458" s="3" t="s">
        <v>53</v>
      </c>
      <c r="V2458" s="3" t="s">
        <v>71</v>
      </c>
      <c r="W2458" s="3" t="s">
        <v>55</v>
      </c>
      <c r="X2458" s="3" t="s">
        <v>87</v>
      </c>
      <c r="Y2458" s="3">
        <v>146</v>
      </c>
      <c r="Z2458" s="3">
        <v>17</v>
      </c>
      <c r="AA2458" s="3" t="s">
        <v>45</v>
      </c>
      <c r="AB2458" s="11">
        <v>84</v>
      </c>
      <c r="AC2458" s="3" t="s">
        <v>88</v>
      </c>
      <c r="AD2458" s="3" t="s">
        <v>58</v>
      </c>
      <c r="AE2458" s="3" t="s">
        <v>58</v>
      </c>
      <c r="AF2458" s="3" t="s">
        <v>58</v>
      </c>
      <c r="AG2458" s="3" t="s">
        <v>51</v>
      </c>
      <c r="AH2458" s="3" t="s">
        <v>59</v>
      </c>
      <c r="AI2458" s="3" t="s">
        <v>60</v>
      </c>
      <c r="AJ2458" s="3" t="s">
        <v>61</v>
      </c>
      <c r="AK2458" s="3" t="s">
        <v>58</v>
      </c>
      <c r="AL2458" s="3" t="s">
        <v>58</v>
      </c>
      <c r="AM2458" s="3" t="s">
        <v>58</v>
      </c>
      <c r="AN2458" s="3" t="s">
        <v>72</v>
      </c>
      <c r="AO2458" s="3" t="s">
        <v>63</v>
      </c>
      <c r="AP2458" s="3">
        <v>71.344729473368531</v>
      </c>
      <c r="AQ2458" s="3">
        <v>9.840854741940845</v>
      </c>
    </row>
    <row r="2459" spans="1:43" x14ac:dyDescent="0.25">
      <c r="A2459" s="2">
        <v>2458</v>
      </c>
      <c r="B2459" s="3" t="s">
        <v>67</v>
      </c>
      <c r="C2459" s="3" t="s">
        <v>44</v>
      </c>
      <c r="D2459" s="3" t="s">
        <v>45</v>
      </c>
      <c r="E2459" s="3" t="s">
        <v>46</v>
      </c>
      <c r="F2459" s="3">
        <v>0.56000000000000005</v>
      </c>
      <c r="G2459" s="3">
        <v>0.48</v>
      </c>
      <c r="H2459" s="3">
        <v>7.0494413127510699E-4</v>
      </c>
      <c r="I2459" s="3">
        <v>9.3795516841285522</v>
      </c>
      <c r="J2459" s="3">
        <v>1.3788636894638815</v>
      </c>
      <c r="K2459" s="3">
        <v>6.6120599137179693E-3</v>
      </c>
      <c r="L2459" s="3">
        <v>9.7202186571590488E-4</v>
      </c>
      <c r="M2459" s="2">
        <v>1210</v>
      </c>
      <c r="N2459" s="3" t="s">
        <v>47</v>
      </c>
      <c r="O2459" s="3" t="s">
        <v>84</v>
      </c>
      <c r="P2459" s="3" t="s">
        <v>85</v>
      </c>
      <c r="Q2459" s="3">
        <v>83.713896858699997</v>
      </c>
      <c r="R2459" s="3" t="s">
        <v>50</v>
      </c>
      <c r="S2459" s="3" t="s">
        <v>51</v>
      </c>
      <c r="T2459" s="3" t="s">
        <v>86</v>
      </c>
      <c r="U2459" s="3" t="s">
        <v>53</v>
      </c>
      <c r="V2459" s="3" t="s">
        <v>71</v>
      </c>
      <c r="W2459" s="3" t="s">
        <v>55</v>
      </c>
      <c r="X2459" s="3" t="s">
        <v>87</v>
      </c>
      <c r="Y2459" s="3">
        <v>146</v>
      </c>
      <c r="Z2459" s="3">
        <v>17</v>
      </c>
      <c r="AA2459" s="3" t="s">
        <v>45</v>
      </c>
      <c r="AB2459" s="11">
        <v>84</v>
      </c>
      <c r="AC2459" s="3" t="s">
        <v>88</v>
      </c>
      <c r="AD2459" s="3" t="s">
        <v>58</v>
      </c>
      <c r="AE2459" s="3" t="s">
        <v>58</v>
      </c>
      <c r="AF2459" s="3" t="s">
        <v>58</v>
      </c>
      <c r="AG2459" s="3" t="s">
        <v>51</v>
      </c>
      <c r="AH2459" s="3" t="s">
        <v>59</v>
      </c>
      <c r="AI2459" s="3" t="s">
        <v>60</v>
      </c>
      <c r="AJ2459" s="3" t="s">
        <v>61</v>
      </c>
      <c r="AK2459" s="3" t="s">
        <v>58</v>
      </c>
      <c r="AL2459" s="3" t="s">
        <v>58</v>
      </c>
      <c r="AM2459" s="3" t="s">
        <v>58</v>
      </c>
      <c r="AN2459" s="3" t="s">
        <v>72</v>
      </c>
      <c r="AO2459" s="3" t="s">
        <v>63</v>
      </c>
      <c r="AP2459" s="3">
        <v>19.239508203801492</v>
      </c>
      <c r="AQ2459" s="3">
        <v>2.8528076850838548</v>
      </c>
    </row>
    <row r="2460" spans="1:43" x14ac:dyDescent="0.25">
      <c r="A2460" s="2">
        <v>2459</v>
      </c>
      <c r="B2460" s="3" t="s">
        <v>67</v>
      </c>
      <c r="C2460" s="3" t="s">
        <v>44</v>
      </c>
      <c r="D2460" s="3" t="s">
        <v>45</v>
      </c>
      <c r="E2460" s="3" t="s">
        <v>46</v>
      </c>
      <c r="F2460" s="3">
        <v>0.56000000000000005</v>
      </c>
      <c r="G2460" s="3">
        <v>0.48</v>
      </c>
      <c r="H2460" s="3">
        <v>3.6883752006248403E-2</v>
      </c>
      <c r="I2460" s="3">
        <v>9.3907576336135161</v>
      </c>
      <c r="J2460" s="3">
        <v>1.3804866221950149</v>
      </c>
      <c r="K2460" s="3">
        <v>0.34636637570898504</v>
      </c>
      <c r="L2460" s="3">
        <v>5.0917526220984465E-2</v>
      </c>
      <c r="M2460" s="2">
        <v>1200</v>
      </c>
      <c r="N2460" s="3" t="s">
        <v>66</v>
      </c>
      <c r="O2460" s="3" t="s">
        <v>84</v>
      </c>
      <c r="P2460" s="3" t="s">
        <v>85</v>
      </c>
      <c r="Q2460" s="3">
        <v>83.713896858699997</v>
      </c>
      <c r="R2460" s="3" t="s">
        <v>50</v>
      </c>
      <c r="S2460" s="3" t="s">
        <v>51</v>
      </c>
      <c r="T2460" s="3" t="s">
        <v>86</v>
      </c>
      <c r="U2460" s="3" t="s">
        <v>53</v>
      </c>
      <c r="V2460" s="3" t="s">
        <v>71</v>
      </c>
      <c r="W2460" s="3" t="s">
        <v>55</v>
      </c>
      <c r="X2460" s="3" t="s">
        <v>87</v>
      </c>
      <c r="Y2460" s="3">
        <v>146</v>
      </c>
      <c r="Z2460" s="3">
        <v>17</v>
      </c>
      <c r="AA2460" s="3" t="s">
        <v>45</v>
      </c>
      <c r="AB2460" s="11">
        <v>84</v>
      </c>
      <c r="AC2460" s="3" t="s">
        <v>88</v>
      </c>
      <c r="AD2460" s="3" t="s">
        <v>58</v>
      </c>
      <c r="AE2460" s="3" t="s">
        <v>58</v>
      </c>
      <c r="AF2460" s="3" t="s">
        <v>58</v>
      </c>
      <c r="AG2460" s="3" t="s">
        <v>51</v>
      </c>
      <c r="AH2460" s="3" t="s">
        <v>59</v>
      </c>
      <c r="AI2460" s="3" t="s">
        <v>60</v>
      </c>
      <c r="AJ2460" s="3" t="s">
        <v>61</v>
      </c>
      <c r="AK2460" s="3" t="s">
        <v>58</v>
      </c>
      <c r="AL2460" s="3" t="s">
        <v>58</v>
      </c>
      <c r="AM2460" s="3" t="s">
        <v>58</v>
      </c>
      <c r="AN2460" s="3" t="s">
        <v>72</v>
      </c>
      <c r="AO2460" s="3" t="s">
        <v>63</v>
      </c>
      <c r="AP2460" s="3">
        <v>66.438764245225229</v>
      </c>
      <c r="AQ2460" s="3">
        <v>149.26324868869506</v>
      </c>
    </row>
    <row r="2461" spans="1:43" x14ac:dyDescent="0.25">
      <c r="A2461" s="2">
        <v>2460</v>
      </c>
      <c r="B2461" s="3" t="s">
        <v>43</v>
      </c>
      <c r="C2461" s="3" t="s">
        <v>44</v>
      </c>
      <c r="D2461" s="3" t="s">
        <v>45</v>
      </c>
      <c r="E2461" s="3" t="s">
        <v>46</v>
      </c>
      <c r="F2461" s="3">
        <v>0.56000000000000005</v>
      </c>
      <c r="G2461" s="3">
        <v>0.48</v>
      </c>
      <c r="H2461" s="3">
        <v>0.19979104123916899</v>
      </c>
      <c r="I2461" s="3">
        <v>9.3930493487084785</v>
      </c>
      <c r="J2461" s="3">
        <v>1.3808206689053855</v>
      </c>
      <c r="K2461" s="3">
        <v>1.8766471097893651</v>
      </c>
      <c r="L2461" s="3">
        <v>0.27587559920517279</v>
      </c>
      <c r="M2461" s="2">
        <v>1200</v>
      </c>
      <c r="N2461" s="3" t="s">
        <v>66</v>
      </c>
      <c r="O2461" s="3" t="s">
        <v>90</v>
      </c>
      <c r="P2461" s="3" t="s">
        <v>85</v>
      </c>
      <c r="Q2461" s="3">
        <v>0.85960066961699999</v>
      </c>
      <c r="R2461" s="3" t="s">
        <v>50</v>
      </c>
      <c r="S2461" s="3" t="s">
        <v>51</v>
      </c>
      <c r="T2461" s="3" t="s">
        <v>91</v>
      </c>
      <c r="U2461" s="3" t="s">
        <v>53</v>
      </c>
      <c r="V2461" s="3" t="s">
        <v>78</v>
      </c>
      <c r="W2461" s="3" t="s">
        <v>55</v>
      </c>
      <c r="X2461" s="3" t="s">
        <v>87</v>
      </c>
      <c r="Y2461" s="3"/>
      <c r="Z2461" s="3"/>
      <c r="AA2461" s="3" t="s">
        <v>45</v>
      </c>
      <c r="AB2461" s="11">
        <v>1</v>
      </c>
      <c r="AC2461" s="3" t="s">
        <v>88</v>
      </c>
      <c r="AD2461" s="3" t="s">
        <v>58</v>
      </c>
      <c r="AE2461" s="3" t="s">
        <v>58</v>
      </c>
      <c r="AF2461" s="3" t="s">
        <v>58</v>
      </c>
      <c r="AG2461" s="3" t="s">
        <v>51</v>
      </c>
      <c r="AH2461" s="3" t="s">
        <v>59</v>
      </c>
      <c r="AI2461" s="3" t="s">
        <v>60</v>
      </c>
      <c r="AJ2461" s="3" t="s">
        <v>61</v>
      </c>
      <c r="AK2461" s="3" t="s">
        <v>58</v>
      </c>
      <c r="AL2461" s="3" t="s">
        <v>58</v>
      </c>
      <c r="AM2461" s="3" t="s">
        <v>58</v>
      </c>
      <c r="AN2461" s="3" t="s">
        <v>79</v>
      </c>
      <c r="AO2461" s="3" t="s">
        <v>63</v>
      </c>
      <c r="AP2461" s="3">
        <v>131.41915570888324</v>
      </c>
      <c r="AQ2461" s="3">
        <v>808.52565837671409</v>
      </c>
    </row>
    <row r="2462" spans="1:43" x14ac:dyDescent="0.25">
      <c r="A2462" s="2">
        <v>2461</v>
      </c>
      <c r="B2462" s="3" t="s">
        <v>43</v>
      </c>
      <c r="C2462" s="3" t="s">
        <v>44</v>
      </c>
      <c r="D2462" s="3" t="s">
        <v>45</v>
      </c>
      <c r="E2462" s="3" t="s">
        <v>46</v>
      </c>
      <c r="F2462" s="3">
        <v>0.56000000000000005</v>
      </c>
      <c r="G2462" s="3">
        <v>0.48</v>
      </c>
      <c r="H2462" s="3">
        <v>2.1623426071511499E-2</v>
      </c>
      <c r="I2462" s="3">
        <v>9.3930493487084785</v>
      </c>
      <c r="J2462" s="3">
        <v>1.3808206689053855</v>
      </c>
      <c r="K2462" s="3">
        <v>0.20310990817785701</v>
      </c>
      <c r="L2462" s="3">
        <v>2.9858073652090658E-2</v>
      </c>
      <c r="M2462" s="2">
        <v>1210</v>
      </c>
      <c r="N2462" s="3" t="s">
        <v>47</v>
      </c>
      <c r="O2462" s="3" t="s">
        <v>90</v>
      </c>
      <c r="P2462" s="3" t="s">
        <v>85</v>
      </c>
      <c r="Q2462" s="3">
        <v>0.85960066961699999</v>
      </c>
      <c r="R2462" s="3" t="s">
        <v>50</v>
      </c>
      <c r="S2462" s="3" t="s">
        <v>51</v>
      </c>
      <c r="T2462" s="3" t="s">
        <v>91</v>
      </c>
      <c r="U2462" s="3" t="s">
        <v>53</v>
      </c>
      <c r="V2462" s="3" t="s">
        <v>78</v>
      </c>
      <c r="W2462" s="3" t="s">
        <v>55</v>
      </c>
      <c r="X2462" s="3" t="s">
        <v>87</v>
      </c>
      <c r="Y2462" s="3"/>
      <c r="Z2462" s="3"/>
      <c r="AA2462" s="3" t="s">
        <v>45</v>
      </c>
      <c r="AB2462" s="11">
        <v>1</v>
      </c>
      <c r="AC2462" s="3" t="s">
        <v>88</v>
      </c>
      <c r="AD2462" s="3" t="s">
        <v>58</v>
      </c>
      <c r="AE2462" s="3" t="s">
        <v>58</v>
      </c>
      <c r="AF2462" s="3" t="s">
        <v>58</v>
      </c>
      <c r="AG2462" s="3" t="s">
        <v>51</v>
      </c>
      <c r="AH2462" s="3" t="s">
        <v>59</v>
      </c>
      <c r="AI2462" s="3" t="s">
        <v>60</v>
      </c>
      <c r="AJ2462" s="3" t="s">
        <v>61</v>
      </c>
      <c r="AK2462" s="3" t="s">
        <v>58</v>
      </c>
      <c r="AL2462" s="3" t="s">
        <v>58</v>
      </c>
      <c r="AM2462" s="3" t="s">
        <v>58</v>
      </c>
      <c r="AN2462" s="3" t="s">
        <v>79</v>
      </c>
      <c r="AO2462" s="3" t="s">
        <v>63</v>
      </c>
      <c r="AP2462" s="3">
        <v>45.567206860317107</v>
      </c>
      <c r="AQ2462" s="3">
        <v>87.506900671787719</v>
      </c>
    </row>
    <row r="2463" spans="1:43" x14ac:dyDescent="0.25">
      <c r="A2463" s="2">
        <v>2462</v>
      </c>
      <c r="B2463" s="3" t="s">
        <v>43</v>
      </c>
      <c r="C2463" s="3" t="s">
        <v>44</v>
      </c>
      <c r="D2463" s="3" t="s">
        <v>45</v>
      </c>
      <c r="E2463" s="3" t="s">
        <v>46</v>
      </c>
      <c r="F2463" s="3">
        <v>0.56000000000000005</v>
      </c>
      <c r="G2463" s="3">
        <v>0.48</v>
      </c>
      <c r="H2463" s="3">
        <v>0.13945320676790099</v>
      </c>
      <c r="I2463" s="3">
        <v>9.3930493487084785</v>
      </c>
      <c r="J2463" s="3">
        <v>1.3808206689053855</v>
      </c>
      <c r="K2463" s="3">
        <v>1.3098908530065412</v>
      </c>
      <c r="L2463" s="3">
        <v>0.19255987025025406</v>
      </c>
      <c r="M2463" s="2">
        <v>1210</v>
      </c>
      <c r="N2463" s="3" t="s">
        <v>47</v>
      </c>
      <c r="O2463" s="3" t="s">
        <v>90</v>
      </c>
      <c r="P2463" s="3" t="s">
        <v>85</v>
      </c>
      <c r="Q2463" s="3">
        <v>0.85960066961699999</v>
      </c>
      <c r="R2463" s="3" t="s">
        <v>50</v>
      </c>
      <c r="S2463" s="3" t="s">
        <v>51</v>
      </c>
      <c r="T2463" s="3" t="s">
        <v>91</v>
      </c>
      <c r="U2463" s="3" t="s">
        <v>53</v>
      </c>
      <c r="V2463" s="3" t="s">
        <v>78</v>
      </c>
      <c r="W2463" s="3" t="s">
        <v>55</v>
      </c>
      <c r="X2463" s="3" t="s">
        <v>87</v>
      </c>
      <c r="Y2463" s="3"/>
      <c r="Z2463" s="3"/>
      <c r="AA2463" s="3" t="s">
        <v>45</v>
      </c>
      <c r="AB2463" s="11">
        <v>1</v>
      </c>
      <c r="AC2463" s="3" t="s">
        <v>88</v>
      </c>
      <c r="AD2463" s="3" t="s">
        <v>58</v>
      </c>
      <c r="AE2463" s="3" t="s">
        <v>58</v>
      </c>
      <c r="AF2463" s="3" t="s">
        <v>58</v>
      </c>
      <c r="AG2463" s="3" t="s">
        <v>51</v>
      </c>
      <c r="AH2463" s="3" t="s">
        <v>59</v>
      </c>
      <c r="AI2463" s="3" t="s">
        <v>60</v>
      </c>
      <c r="AJ2463" s="3" t="s">
        <v>61</v>
      </c>
      <c r="AK2463" s="3" t="s">
        <v>58</v>
      </c>
      <c r="AL2463" s="3" t="s">
        <v>58</v>
      </c>
      <c r="AM2463" s="3" t="s">
        <v>58</v>
      </c>
      <c r="AN2463" s="3" t="s">
        <v>79</v>
      </c>
      <c r="AO2463" s="3" t="s">
        <v>63</v>
      </c>
      <c r="AP2463" s="3">
        <v>114.31227722878225</v>
      </c>
      <c r="AQ2463" s="3">
        <v>564.34710543295705</v>
      </c>
    </row>
    <row r="2464" spans="1:43" x14ac:dyDescent="0.25">
      <c r="A2464" s="2">
        <v>2463</v>
      </c>
      <c r="B2464" s="3" t="s">
        <v>43</v>
      </c>
      <c r="C2464" s="3" t="s">
        <v>44</v>
      </c>
      <c r="D2464" s="3" t="s">
        <v>45</v>
      </c>
      <c r="E2464" s="3" t="s">
        <v>46</v>
      </c>
      <c r="F2464" s="3">
        <v>0.56000000000000005</v>
      </c>
      <c r="G2464" s="3">
        <v>0.48</v>
      </c>
      <c r="H2464" s="3">
        <v>7.65319341576009E-2</v>
      </c>
      <c r="I2464" s="3">
        <v>9.3930493487084785</v>
      </c>
      <c r="J2464" s="3">
        <v>1.3808206689053855</v>
      </c>
      <c r="K2464" s="3">
        <v>0.71886823429445335</v>
      </c>
      <c r="L2464" s="3">
        <v>0.1056768765161214</v>
      </c>
      <c r="M2464" s="2">
        <v>1210</v>
      </c>
      <c r="N2464" s="3" t="s">
        <v>47</v>
      </c>
      <c r="O2464" s="3" t="s">
        <v>90</v>
      </c>
      <c r="P2464" s="3" t="s">
        <v>85</v>
      </c>
      <c r="Q2464" s="3">
        <v>0.85960066961699999</v>
      </c>
      <c r="R2464" s="3" t="s">
        <v>50</v>
      </c>
      <c r="S2464" s="3" t="s">
        <v>51</v>
      </c>
      <c r="T2464" s="3" t="s">
        <v>91</v>
      </c>
      <c r="U2464" s="3" t="s">
        <v>53</v>
      </c>
      <c r="V2464" s="3" t="s">
        <v>78</v>
      </c>
      <c r="W2464" s="3" t="s">
        <v>55</v>
      </c>
      <c r="X2464" s="3" t="s">
        <v>87</v>
      </c>
      <c r="Y2464" s="3"/>
      <c r="Z2464" s="3"/>
      <c r="AA2464" s="3" t="s">
        <v>45</v>
      </c>
      <c r="AB2464" s="11">
        <v>1</v>
      </c>
      <c r="AC2464" s="3" t="s">
        <v>88</v>
      </c>
      <c r="AD2464" s="3" t="s">
        <v>58</v>
      </c>
      <c r="AE2464" s="3" t="s">
        <v>58</v>
      </c>
      <c r="AF2464" s="3" t="s">
        <v>58</v>
      </c>
      <c r="AG2464" s="3" t="s">
        <v>51</v>
      </c>
      <c r="AH2464" s="3" t="s">
        <v>59</v>
      </c>
      <c r="AI2464" s="3" t="s">
        <v>60</v>
      </c>
      <c r="AJ2464" s="3" t="s">
        <v>61</v>
      </c>
      <c r="AK2464" s="3" t="s">
        <v>58</v>
      </c>
      <c r="AL2464" s="3" t="s">
        <v>58</v>
      </c>
      <c r="AM2464" s="3" t="s">
        <v>58</v>
      </c>
      <c r="AN2464" s="3" t="s">
        <v>79</v>
      </c>
      <c r="AO2464" s="3" t="s">
        <v>63</v>
      </c>
      <c r="AP2464" s="3">
        <v>77.01034626874754</v>
      </c>
      <c r="AQ2464" s="3">
        <v>309.71374926438108</v>
      </c>
    </row>
    <row r="2465" spans="1:43" x14ac:dyDescent="0.25">
      <c r="A2465" s="2">
        <v>2464</v>
      </c>
      <c r="B2465" s="3" t="s">
        <v>43</v>
      </c>
      <c r="C2465" s="3" t="s">
        <v>44</v>
      </c>
      <c r="D2465" s="3" t="s">
        <v>45</v>
      </c>
      <c r="E2465" s="3" t="s">
        <v>46</v>
      </c>
      <c r="F2465" s="3">
        <v>0.56000000000000005</v>
      </c>
      <c r="G2465" s="3">
        <v>0.48</v>
      </c>
      <c r="H2465" s="3">
        <v>1.0727105498738799E-2</v>
      </c>
      <c r="I2465" s="3">
        <v>9.3930493476587245</v>
      </c>
      <c r="J2465" s="3">
        <v>1.3808206687510667</v>
      </c>
      <c r="K2465" s="3">
        <v>0.10076023130719479</v>
      </c>
      <c r="L2465" s="3">
        <v>1.4812208988531753E-2</v>
      </c>
      <c r="M2465" s="2">
        <v>1210</v>
      </c>
      <c r="N2465" s="3" t="s">
        <v>47</v>
      </c>
      <c r="O2465" s="3" t="s">
        <v>90</v>
      </c>
      <c r="P2465" s="3" t="s">
        <v>85</v>
      </c>
      <c r="Q2465" s="3">
        <v>0.85960066961699999</v>
      </c>
      <c r="R2465" s="3" t="s">
        <v>50</v>
      </c>
      <c r="S2465" s="3" t="s">
        <v>51</v>
      </c>
      <c r="T2465" s="3" t="s">
        <v>91</v>
      </c>
      <c r="U2465" s="3" t="s">
        <v>53</v>
      </c>
      <c r="V2465" s="3" t="s">
        <v>78</v>
      </c>
      <c r="W2465" s="3" t="s">
        <v>55</v>
      </c>
      <c r="X2465" s="3" t="s">
        <v>87</v>
      </c>
      <c r="Y2465" s="3"/>
      <c r="Z2465" s="3"/>
      <c r="AA2465" s="3" t="s">
        <v>45</v>
      </c>
      <c r="AB2465" s="11">
        <v>1</v>
      </c>
      <c r="AC2465" s="3" t="s">
        <v>88</v>
      </c>
      <c r="AD2465" s="3" t="s">
        <v>58</v>
      </c>
      <c r="AE2465" s="3" t="s">
        <v>58</v>
      </c>
      <c r="AF2465" s="3" t="s">
        <v>58</v>
      </c>
      <c r="AG2465" s="3" t="s">
        <v>51</v>
      </c>
      <c r="AH2465" s="3" t="s">
        <v>59</v>
      </c>
      <c r="AI2465" s="3" t="s">
        <v>60</v>
      </c>
      <c r="AJ2465" s="3" t="s">
        <v>61</v>
      </c>
      <c r="AK2465" s="3" t="s">
        <v>58</v>
      </c>
      <c r="AL2465" s="3" t="s">
        <v>58</v>
      </c>
      <c r="AM2465" s="3" t="s">
        <v>58</v>
      </c>
      <c r="AN2465" s="3" t="s">
        <v>79</v>
      </c>
      <c r="AO2465" s="3" t="s">
        <v>63</v>
      </c>
      <c r="AP2465" s="3">
        <v>36.056329829344264</v>
      </c>
      <c r="AQ2465" s="3">
        <v>43.411055781333282</v>
      </c>
    </row>
    <row r="2466" spans="1:43" x14ac:dyDescent="0.25">
      <c r="A2466" s="2">
        <v>2465</v>
      </c>
      <c r="B2466" s="3" t="s">
        <v>43</v>
      </c>
      <c r="C2466" s="3" t="s">
        <v>44</v>
      </c>
      <c r="D2466" s="3" t="s">
        <v>45</v>
      </c>
      <c r="E2466" s="3" t="s">
        <v>46</v>
      </c>
      <c r="F2466" s="3">
        <v>0.56000000000000005</v>
      </c>
      <c r="G2466" s="3">
        <v>0.48</v>
      </c>
      <c r="H2466" s="3">
        <v>5.3514290811360497E-3</v>
      </c>
      <c r="I2466" s="3">
        <v>9.3930493476587245</v>
      </c>
      <c r="J2466" s="3">
        <v>1.3808206687510667</v>
      </c>
      <c r="K2466" s="3">
        <v>5.0266237439606898E-2</v>
      </c>
      <c r="L2466" s="3">
        <v>7.389363882588186E-3</v>
      </c>
      <c r="M2466" s="2">
        <v>1210</v>
      </c>
      <c r="N2466" s="3" t="s">
        <v>47</v>
      </c>
      <c r="O2466" s="3" t="s">
        <v>90</v>
      </c>
      <c r="P2466" s="3" t="s">
        <v>85</v>
      </c>
      <c r="Q2466" s="3">
        <v>0.85960066961699999</v>
      </c>
      <c r="R2466" s="3" t="s">
        <v>50</v>
      </c>
      <c r="S2466" s="3" t="s">
        <v>51</v>
      </c>
      <c r="T2466" s="3" t="s">
        <v>91</v>
      </c>
      <c r="U2466" s="3" t="s">
        <v>53</v>
      </c>
      <c r="V2466" s="3" t="s">
        <v>78</v>
      </c>
      <c r="W2466" s="3" t="s">
        <v>55</v>
      </c>
      <c r="X2466" s="3" t="s">
        <v>87</v>
      </c>
      <c r="Y2466" s="3"/>
      <c r="Z2466" s="3"/>
      <c r="AA2466" s="3" t="s">
        <v>45</v>
      </c>
      <c r="AB2466" s="11">
        <v>1</v>
      </c>
      <c r="AC2466" s="3" t="s">
        <v>88</v>
      </c>
      <c r="AD2466" s="3" t="s">
        <v>58</v>
      </c>
      <c r="AE2466" s="3" t="s">
        <v>58</v>
      </c>
      <c r="AF2466" s="3" t="s">
        <v>58</v>
      </c>
      <c r="AG2466" s="3" t="s">
        <v>51</v>
      </c>
      <c r="AH2466" s="3" t="s">
        <v>59</v>
      </c>
      <c r="AI2466" s="3" t="s">
        <v>60</v>
      </c>
      <c r="AJ2466" s="3" t="s">
        <v>61</v>
      </c>
      <c r="AK2466" s="3" t="s">
        <v>58</v>
      </c>
      <c r="AL2466" s="3" t="s">
        <v>58</v>
      </c>
      <c r="AM2466" s="3" t="s">
        <v>58</v>
      </c>
      <c r="AN2466" s="3" t="s">
        <v>79</v>
      </c>
      <c r="AO2466" s="3" t="s">
        <v>63</v>
      </c>
      <c r="AP2466" s="3">
        <v>19.255941049613405</v>
      </c>
      <c r="AQ2466" s="3">
        <v>21.65646514601357</v>
      </c>
    </row>
    <row r="2467" spans="1:43" x14ac:dyDescent="0.25">
      <c r="A2467" s="2">
        <v>2466</v>
      </c>
      <c r="B2467" s="3" t="s">
        <v>43</v>
      </c>
      <c r="C2467" s="3" t="s">
        <v>44</v>
      </c>
      <c r="D2467" s="3" t="s">
        <v>45</v>
      </c>
      <c r="E2467" s="3" t="s">
        <v>46</v>
      </c>
      <c r="F2467" s="3">
        <v>0.56000000000000005</v>
      </c>
      <c r="G2467" s="3">
        <v>0.48</v>
      </c>
      <c r="H2467" s="3">
        <v>5.0855166156149503E-2</v>
      </c>
      <c r="I2467" s="3">
        <v>9.3930493487084785</v>
      </c>
      <c r="J2467" s="3">
        <v>1.3808206689053855</v>
      </c>
      <c r="K2467" s="3">
        <v>0.47768508534148157</v>
      </c>
      <c r="L2467" s="3">
        <v>7.0221864549028873E-2</v>
      </c>
      <c r="M2467" s="2">
        <v>1200</v>
      </c>
      <c r="N2467" s="3" t="s">
        <v>66</v>
      </c>
      <c r="O2467" s="3" t="s">
        <v>90</v>
      </c>
      <c r="P2467" s="3" t="s">
        <v>85</v>
      </c>
      <c r="Q2467" s="3">
        <v>0.85960066961699999</v>
      </c>
      <c r="R2467" s="3" t="s">
        <v>50</v>
      </c>
      <c r="S2467" s="3" t="s">
        <v>51</v>
      </c>
      <c r="T2467" s="3" t="s">
        <v>91</v>
      </c>
      <c r="U2467" s="3" t="s">
        <v>53</v>
      </c>
      <c r="V2467" s="3" t="s">
        <v>78</v>
      </c>
      <c r="W2467" s="3" t="s">
        <v>55</v>
      </c>
      <c r="X2467" s="3" t="s">
        <v>87</v>
      </c>
      <c r="Y2467" s="3"/>
      <c r="Z2467" s="3"/>
      <c r="AA2467" s="3" t="s">
        <v>45</v>
      </c>
      <c r="AB2467" s="11">
        <v>1</v>
      </c>
      <c r="AC2467" s="3" t="s">
        <v>88</v>
      </c>
      <c r="AD2467" s="3" t="s">
        <v>58</v>
      </c>
      <c r="AE2467" s="3" t="s">
        <v>58</v>
      </c>
      <c r="AF2467" s="3" t="s">
        <v>58</v>
      </c>
      <c r="AG2467" s="3" t="s">
        <v>51</v>
      </c>
      <c r="AH2467" s="3" t="s">
        <v>59</v>
      </c>
      <c r="AI2467" s="3" t="s">
        <v>60</v>
      </c>
      <c r="AJ2467" s="3" t="s">
        <v>61</v>
      </c>
      <c r="AK2467" s="3" t="s">
        <v>58</v>
      </c>
      <c r="AL2467" s="3" t="s">
        <v>58</v>
      </c>
      <c r="AM2467" s="3" t="s">
        <v>58</v>
      </c>
      <c r="AN2467" s="3" t="s">
        <v>79</v>
      </c>
      <c r="AO2467" s="3" t="s">
        <v>63</v>
      </c>
      <c r="AP2467" s="3">
        <v>68.719110066914197</v>
      </c>
      <c r="AQ2467" s="3">
        <v>205.80355577123288</v>
      </c>
    </row>
    <row r="2468" spans="1:43" x14ac:dyDescent="0.25">
      <c r="A2468" s="2">
        <v>2467</v>
      </c>
      <c r="B2468" s="3" t="s">
        <v>43</v>
      </c>
      <c r="C2468" s="3" t="s">
        <v>44</v>
      </c>
      <c r="D2468" s="3" t="s">
        <v>45</v>
      </c>
      <c r="E2468" s="3" t="s">
        <v>46</v>
      </c>
      <c r="F2468" s="3">
        <v>0.56000000000000005</v>
      </c>
      <c r="G2468" s="3">
        <v>0.48</v>
      </c>
      <c r="H2468" s="3">
        <v>0.19930051445976901</v>
      </c>
      <c r="I2468" s="3">
        <v>9.3930493487084785</v>
      </c>
      <c r="J2468" s="3">
        <v>1.3808206689053855</v>
      </c>
      <c r="K2468" s="3">
        <v>1.8720395675435981</v>
      </c>
      <c r="L2468" s="3">
        <v>0.27519826968952571</v>
      </c>
      <c r="M2468" s="2">
        <v>1210</v>
      </c>
      <c r="N2468" s="3" t="s">
        <v>47</v>
      </c>
      <c r="O2468" s="3" t="s">
        <v>90</v>
      </c>
      <c r="P2468" s="3" t="s">
        <v>85</v>
      </c>
      <c r="Q2468" s="3">
        <v>0.85960066961699999</v>
      </c>
      <c r="R2468" s="3" t="s">
        <v>50</v>
      </c>
      <c r="S2468" s="3" t="s">
        <v>51</v>
      </c>
      <c r="T2468" s="3" t="s">
        <v>91</v>
      </c>
      <c r="U2468" s="3" t="s">
        <v>53</v>
      </c>
      <c r="V2468" s="3" t="s">
        <v>78</v>
      </c>
      <c r="W2468" s="3" t="s">
        <v>55</v>
      </c>
      <c r="X2468" s="3" t="s">
        <v>87</v>
      </c>
      <c r="Y2468" s="3"/>
      <c r="Z2468" s="3"/>
      <c r="AA2468" s="3" t="s">
        <v>45</v>
      </c>
      <c r="AB2468" s="11">
        <v>1</v>
      </c>
      <c r="AC2468" s="3" t="s">
        <v>88</v>
      </c>
      <c r="AD2468" s="3" t="s">
        <v>58</v>
      </c>
      <c r="AE2468" s="3" t="s">
        <v>58</v>
      </c>
      <c r="AF2468" s="3" t="s">
        <v>58</v>
      </c>
      <c r="AG2468" s="3" t="s">
        <v>51</v>
      </c>
      <c r="AH2468" s="3" t="s">
        <v>59</v>
      </c>
      <c r="AI2468" s="3" t="s">
        <v>60</v>
      </c>
      <c r="AJ2468" s="3" t="s">
        <v>61</v>
      </c>
      <c r="AK2468" s="3" t="s">
        <v>58</v>
      </c>
      <c r="AL2468" s="3" t="s">
        <v>58</v>
      </c>
      <c r="AM2468" s="3" t="s">
        <v>58</v>
      </c>
      <c r="AN2468" s="3" t="s">
        <v>79</v>
      </c>
      <c r="AO2468" s="3" t="s">
        <v>63</v>
      </c>
      <c r="AP2468" s="3">
        <v>111.82736042083116</v>
      </c>
      <c r="AQ2468" s="3">
        <v>806.5405669291406</v>
      </c>
    </row>
    <row r="2469" spans="1:43" x14ac:dyDescent="0.25">
      <c r="A2469" s="2">
        <v>2468</v>
      </c>
      <c r="B2469" s="3" t="s">
        <v>43</v>
      </c>
      <c r="C2469" s="3" t="s">
        <v>44</v>
      </c>
      <c r="D2469" s="3" t="s">
        <v>45</v>
      </c>
      <c r="E2469" s="3" t="s">
        <v>46</v>
      </c>
      <c r="F2469" s="3">
        <v>0.56000000000000005</v>
      </c>
      <c r="G2469" s="3">
        <v>0.48</v>
      </c>
      <c r="H2469" s="3">
        <v>8.0518292428314001E-2</v>
      </c>
      <c r="I2469" s="3">
        <v>9.3930493487084785</v>
      </c>
      <c r="J2469" s="3">
        <v>1.3808206689053855</v>
      </c>
      <c r="K2469" s="3">
        <v>0.75631229425289359</v>
      </c>
      <c r="L2469" s="3">
        <v>0.11118132240998398</v>
      </c>
      <c r="M2469" s="2">
        <v>1210</v>
      </c>
      <c r="N2469" s="3" t="s">
        <v>47</v>
      </c>
      <c r="O2469" s="3" t="s">
        <v>90</v>
      </c>
      <c r="P2469" s="3" t="s">
        <v>85</v>
      </c>
      <c r="Q2469" s="3">
        <v>0.85960066961699999</v>
      </c>
      <c r="R2469" s="3" t="s">
        <v>50</v>
      </c>
      <c r="S2469" s="3" t="s">
        <v>51</v>
      </c>
      <c r="T2469" s="3" t="s">
        <v>91</v>
      </c>
      <c r="U2469" s="3" t="s">
        <v>53</v>
      </c>
      <c r="V2469" s="3" t="s">
        <v>78</v>
      </c>
      <c r="W2469" s="3" t="s">
        <v>55</v>
      </c>
      <c r="X2469" s="3" t="s">
        <v>87</v>
      </c>
      <c r="Y2469" s="3"/>
      <c r="Z2469" s="3"/>
      <c r="AA2469" s="3" t="s">
        <v>45</v>
      </c>
      <c r="AB2469" s="11">
        <v>1</v>
      </c>
      <c r="AC2469" s="3" t="s">
        <v>88</v>
      </c>
      <c r="AD2469" s="3" t="s">
        <v>58</v>
      </c>
      <c r="AE2469" s="3" t="s">
        <v>58</v>
      </c>
      <c r="AF2469" s="3" t="s">
        <v>58</v>
      </c>
      <c r="AG2469" s="3" t="s">
        <v>51</v>
      </c>
      <c r="AH2469" s="3" t="s">
        <v>59</v>
      </c>
      <c r="AI2469" s="3" t="s">
        <v>60</v>
      </c>
      <c r="AJ2469" s="3" t="s">
        <v>61</v>
      </c>
      <c r="AK2469" s="3" t="s">
        <v>58</v>
      </c>
      <c r="AL2469" s="3" t="s">
        <v>58</v>
      </c>
      <c r="AM2469" s="3" t="s">
        <v>58</v>
      </c>
      <c r="AN2469" s="3" t="s">
        <v>79</v>
      </c>
      <c r="AO2469" s="3" t="s">
        <v>63</v>
      </c>
      <c r="AP2469" s="3">
        <v>73.255415043837175</v>
      </c>
      <c r="AQ2469" s="3">
        <v>325.84596883420375</v>
      </c>
    </row>
    <row r="2470" spans="1:43" x14ac:dyDescent="0.25">
      <c r="A2470" s="2">
        <v>2469</v>
      </c>
      <c r="B2470" s="3" t="s">
        <v>43</v>
      </c>
      <c r="C2470" s="3" t="s">
        <v>44</v>
      </c>
      <c r="D2470" s="3" t="s">
        <v>45</v>
      </c>
      <c r="E2470" s="3" t="s">
        <v>46</v>
      </c>
      <c r="F2470" s="3">
        <v>0.56000000000000005</v>
      </c>
      <c r="G2470" s="3">
        <v>0.48</v>
      </c>
      <c r="H2470" s="3">
        <v>2.22798805545238E-2</v>
      </c>
      <c r="I2470" s="3">
        <v>9.3930493487084785</v>
      </c>
      <c r="J2470" s="3">
        <v>1.3808206689053855</v>
      </c>
      <c r="K2470" s="3">
        <v>0.20927601753197247</v>
      </c>
      <c r="L2470" s="3">
        <v>3.0764519570429645E-2</v>
      </c>
      <c r="M2470" s="2">
        <v>1210</v>
      </c>
      <c r="N2470" s="3" t="s">
        <v>47</v>
      </c>
      <c r="O2470" s="3" t="s">
        <v>90</v>
      </c>
      <c r="P2470" s="3" t="s">
        <v>85</v>
      </c>
      <c r="Q2470" s="3">
        <v>0.85960066961699999</v>
      </c>
      <c r="R2470" s="3" t="s">
        <v>50</v>
      </c>
      <c r="S2470" s="3" t="s">
        <v>51</v>
      </c>
      <c r="T2470" s="3" t="s">
        <v>91</v>
      </c>
      <c r="U2470" s="3" t="s">
        <v>53</v>
      </c>
      <c r="V2470" s="3" t="s">
        <v>78</v>
      </c>
      <c r="W2470" s="3" t="s">
        <v>55</v>
      </c>
      <c r="X2470" s="3" t="s">
        <v>87</v>
      </c>
      <c r="Y2470" s="3"/>
      <c r="Z2470" s="3"/>
      <c r="AA2470" s="3" t="s">
        <v>45</v>
      </c>
      <c r="AB2470" s="11">
        <v>1</v>
      </c>
      <c r="AC2470" s="3" t="s">
        <v>88</v>
      </c>
      <c r="AD2470" s="3" t="s">
        <v>58</v>
      </c>
      <c r="AE2470" s="3" t="s">
        <v>58</v>
      </c>
      <c r="AF2470" s="3" t="s">
        <v>58</v>
      </c>
      <c r="AG2470" s="3" t="s">
        <v>51</v>
      </c>
      <c r="AH2470" s="3" t="s">
        <v>59</v>
      </c>
      <c r="AI2470" s="3" t="s">
        <v>60</v>
      </c>
      <c r="AJ2470" s="3" t="s">
        <v>61</v>
      </c>
      <c r="AK2470" s="3" t="s">
        <v>58</v>
      </c>
      <c r="AL2470" s="3" t="s">
        <v>58</v>
      </c>
      <c r="AM2470" s="3" t="s">
        <v>58</v>
      </c>
      <c r="AN2470" s="3" t="s">
        <v>79</v>
      </c>
      <c r="AO2470" s="3" t="s">
        <v>63</v>
      </c>
      <c r="AP2470" s="3">
        <v>42.976411720697108</v>
      </c>
      <c r="AQ2470" s="3">
        <v>90.163477712379688</v>
      </c>
    </row>
    <row r="2471" spans="1:43" x14ac:dyDescent="0.25">
      <c r="A2471" s="2">
        <v>2470</v>
      </c>
      <c r="B2471" s="3" t="s">
        <v>43</v>
      </c>
      <c r="C2471" s="3" t="s">
        <v>44</v>
      </c>
      <c r="D2471" s="3" t="s">
        <v>45</v>
      </c>
      <c r="E2471" s="3" t="s">
        <v>46</v>
      </c>
      <c r="F2471" s="3">
        <v>0.56000000000000005</v>
      </c>
      <c r="G2471" s="3">
        <v>0.48</v>
      </c>
      <c r="H2471" s="3">
        <v>1.67080914999338E-5</v>
      </c>
      <c r="I2471" s="3">
        <v>9.3930493476587245</v>
      </c>
      <c r="J2471" s="3">
        <v>1.3808206687510671</v>
      </c>
      <c r="K2471" s="3">
        <v>1.5693992796407546E-4</v>
      </c>
      <c r="L2471" s="3">
        <v>2.3070878078492608E-5</v>
      </c>
      <c r="M2471" s="2">
        <v>1200</v>
      </c>
      <c r="N2471" s="3" t="s">
        <v>66</v>
      </c>
      <c r="O2471" s="3" t="s">
        <v>90</v>
      </c>
      <c r="P2471" s="3" t="s">
        <v>85</v>
      </c>
      <c r="Q2471" s="3">
        <v>0.85960066961699999</v>
      </c>
      <c r="R2471" s="3" t="s">
        <v>50</v>
      </c>
      <c r="S2471" s="3" t="s">
        <v>51</v>
      </c>
      <c r="T2471" s="3" t="s">
        <v>91</v>
      </c>
      <c r="U2471" s="3" t="s">
        <v>53</v>
      </c>
      <c r="V2471" s="3" t="s">
        <v>78</v>
      </c>
      <c r="W2471" s="3" t="s">
        <v>55</v>
      </c>
      <c r="X2471" s="3" t="s">
        <v>87</v>
      </c>
      <c r="Y2471" s="3"/>
      <c r="Z2471" s="3"/>
      <c r="AA2471" s="3" t="s">
        <v>45</v>
      </c>
      <c r="AB2471" s="11">
        <v>1</v>
      </c>
      <c r="AC2471" s="3" t="s">
        <v>88</v>
      </c>
      <c r="AD2471" s="3" t="s">
        <v>58</v>
      </c>
      <c r="AE2471" s="3" t="s">
        <v>58</v>
      </c>
      <c r="AF2471" s="3" t="s">
        <v>58</v>
      </c>
      <c r="AG2471" s="3" t="s">
        <v>51</v>
      </c>
      <c r="AH2471" s="3" t="s">
        <v>59</v>
      </c>
      <c r="AI2471" s="3" t="s">
        <v>60</v>
      </c>
      <c r="AJ2471" s="3" t="s">
        <v>61</v>
      </c>
      <c r="AK2471" s="3" t="s">
        <v>58</v>
      </c>
      <c r="AL2471" s="3" t="s">
        <v>58</v>
      </c>
      <c r="AM2471" s="3" t="s">
        <v>58</v>
      </c>
      <c r="AN2471" s="3" t="s">
        <v>79</v>
      </c>
      <c r="AO2471" s="3" t="s">
        <v>63</v>
      </c>
      <c r="AP2471" s="3">
        <v>1.2745579683403219</v>
      </c>
      <c r="AQ2471" s="3">
        <v>6.761524739255402E-2</v>
      </c>
    </row>
    <row r="2472" spans="1:43" x14ac:dyDescent="0.25">
      <c r="A2472" s="2">
        <v>2471</v>
      </c>
      <c r="B2472" s="3" t="s">
        <v>43</v>
      </c>
      <c r="C2472" s="3" t="s">
        <v>44</v>
      </c>
      <c r="D2472" s="3" t="s">
        <v>45</v>
      </c>
      <c r="E2472" s="3" t="s">
        <v>46</v>
      </c>
      <c r="F2472" s="3">
        <v>0.56000000000000005</v>
      </c>
      <c r="G2472" s="3">
        <v>0.48</v>
      </c>
      <c r="H2472" s="3">
        <v>3.5528613299660602E-2</v>
      </c>
      <c r="I2472" s="3">
        <v>9.3930493476587245</v>
      </c>
      <c r="J2472" s="3">
        <v>1.3808206687510671</v>
      </c>
      <c r="K2472" s="3">
        <v>0.3337220179775961</v>
      </c>
      <c r="L2472" s="3">
        <v>4.9058643576235413E-2</v>
      </c>
      <c r="M2472" s="2">
        <v>1210</v>
      </c>
      <c r="N2472" s="3" t="s">
        <v>47</v>
      </c>
      <c r="O2472" s="3" t="s">
        <v>90</v>
      </c>
      <c r="P2472" s="3" t="s">
        <v>85</v>
      </c>
      <c r="Q2472" s="3">
        <v>0.85960066961699999</v>
      </c>
      <c r="R2472" s="3" t="s">
        <v>50</v>
      </c>
      <c r="S2472" s="3" t="s">
        <v>51</v>
      </c>
      <c r="T2472" s="3" t="s">
        <v>91</v>
      </c>
      <c r="U2472" s="3" t="s">
        <v>53</v>
      </c>
      <c r="V2472" s="3" t="s">
        <v>78</v>
      </c>
      <c r="W2472" s="3" t="s">
        <v>55</v>
      </c>
      <c r="X2472" s="3" t="s">
        <v>87</v>
      </c>
      <c r="Y2472" s="3"/>
      <c r="Z2472" s="3"/>
      <c r="AA2472" s="3" t="s">
        <v>45</v>
      </c>
      <c r="AB2472" s="11">
        <v>1</v>
      </c>
      <c r="AC2472" s="3" t="s">
        <v>88</v>
      </c>
      <c r="AD2472" s="3" t="s">
        <v>58</v>
      </c>
      <c r="AE2472" s="3" t="s">
        <v>58</v>
      </c>
      <c r="AF2472" s="3" t="s">
        <v>58</v>
      </c>
      <c r="AG2472" s="3" t="s">
        <v>51</v>
      </c>
      <c r="AH2472" s="3" t="s">
        <v>59</v>
      </c>
      <c r="AI2472" s="3" t="s">
        <v>60</v>
      </c>
      <c r="AJ2472" s="3" t="s">
        <v>61</v>
      </c>
      <c r="AK2472" s="3" t="s">
        <v>58</v>
      </c>
      <c r="AL2472" s="3" t="s">
        <v>58</v>
      </c>
      <c r="AM2472" s="3" t="s">
        <v>58</v>
      </c>
      <c r="AN2472" s="3" t="s">
        <v>79</v>
      </c>
      <c r="AO2472" s="3" t="s">
        <v>63</v>
      </c>
      <c r="AP2472" s="3">
        <v>62.669260353342551</v>
      </c>
      <c r="AQ2472" s="3">
        <v>143.77919691069749</v>
      </c>
    </row>
    <row r="2473" spans="1:43" x14ac:dyDescent="0.25">
      <c r="A2473" s="2">
        <v>2472</v>
      </c>
      <c r="B2473" s="3" t="s">
        <v>43</v>
      </c>
      <c r="C2473" s="3" t="s">
        <v>44</v>
      </c>
      <c r="D2473" s="3" t="s">
        <v>45</v>
      </c>
      <c r="E2473" s="3" t="s">
        <v>46</v>
      </c>
      <c r="F2473" s="3">
        <v>0.56000000000000005</v>
      </c>
      <c r="G2473" s="3">
        <v>0.48</v>
      </c>
      <c r="H2473" s="3">
        <v>1.7090359105294599E-2</v>
      </c>
      <c r="I2473" s="3">
        <v>9.3930493487084785</v>
      </c>
      <c r="J2473" s="3">
        <v>1.3808206689053855</v>
      </c>
      <c r="K2473" s="3">
        <v>0.16053058646318144</v>
      </c>
      <c r="L2473" s="3">
        <v>2.3598721091606132E-2</v>
      </c>
      <c r="M2473" s="2">
        <v>1200</v>
      </c>
      <c r="N2473" s="3" t="s">
        <v>66</v>
      </c>
      <c r="O2473" s="3" t="s">
        <v>90</v>
      </c>
      <c r="P2473" s="3" t="s">
        <v>85</v>
      </c>
      <c r="Q2473" s="3">
        <v>0.85960066961699999</v>
      </c>
      <c r="R2473" s="3" t="s">
        <v>50</v>
      </c>
      <c r="S2473" s="3" t="s">
        <v>51</v>
      </c>
      <c r="T2473" s="3" t="s">
        <v>91</v>
      </c>
      <c r="U2473" s="3" t="s">
        <v>53</v>
      </c>
      <c r="V2473" s="3" t="s">
        <v>78</v>
      </c>
      <c r="W2473" s="3" t="s">
        <v>55</v>
      </c>
      <c r="X2473" s="3" t="s">
        <v>87</v>
      </c>
      <c r="Y2473" s="3"/>
      <c r="Z2473" s="3"/>
      <c r="AA2473" s="3" t="s">
        <v>45</v>
      </c>
      <c r="AB2473" s="11">
        <v>1</v>
      </c>
      <c r="AC2473" s="3" t="s">
        <v>88</v>
      </c>
      <c r="AD2473" s="3" t="s">
        <v>58</v>
      </c>
      <c r="AE2473" s="3" t="s">
        <v>58</v>
      </c>
      <c r="AF2473" s="3" t="s">
        <v>58</v>
      </c>
      <c r="AG2473" s="3" t="s">
        <v>51</v>
      </c>
      <c r="AH2473" s="3" t="s">
        <v>59</v>
      </c>
      <c r="AI2473" s="3" t="s">
        <v>60</v>
      </c>
      <c r="AJ2473" s="3" t="s">
        <v>61</v>
      </c>
      <c r="AK2473" s="3" t="s">
        <v>58</v>
      </c>
      <c r="AL2473" s="3" t="s">
        <v>58</v>
      </c>
      <c r="AM2473" s="3" t="s">
        <v>58</v>
      </c>
      <c r="AN2473" s="3" t="s">
        <v>79</v>
      </c>
      <c r="AO2473" s="3" t="s">
        <v>63</v>
      </c>
      <c r="AP2473" s="3">
        <v>43.530868209584824</v>
      </c>
      <c r="AQ2473" s="3">
        <v>69.162229506383824</v>
      </c>
    </row>
    <row r="2474" spans="1:43" x14ac:dyDescent="0.25">
      <c r="A2474" s="2">
        <v>2473</v>
      </c>
      <c r="B2474" s="3" t="s">
        <v>43</v>
      </c>
      <c r="C2474" s="3" t="s">
        <v>44</v>
      </c>
      <c r="D2474" s="3" t="s">
        <v>45</v>
      </c>
      <c r="E2474" s="3" t="s">
        <v>46</v>
      </c>
      <c r="F2474" s="3">
        <v>0.56000000000000005</v>
      </c>
      <c r="G2474" s="3">
        <v>0.48</v>
      </c>
      <c r="H2474" s="3">
        <v>5.3297381363677195E-4</v>
      </c>
      <c r="I2474" s="3">
        <v>9.3930493487084785</v>
      </c>
      <c r="J2474" s="3">
        <v>1.3808206689053855</v>
      </c>
      <c r="K2474" s="3">
        <v>5.0062493330595547E-3</v>
      </c>
      <c r="L2474" s="3">
        <v>7.3594125785498166E-4</v>
      </c>
      <c r="M2474" s="2">
        <v>1210</v>
      </c>
      <c r="N2474" s="3" t="s">
        <v>47</v>
      </c>
      <c r="O2474" s="3" t="s">
        <v>90</v>
      </c>
      <c r="P2474" s="3" t="s">
        <v>85</v>
      </c>
      <c r="Q2474" s="3">
        <v>0.85960066961699999</v>
      </c>
      <c r="R2474" s="3" t="s">
        <v>50</v>
      </c>
      <c r="S2474" s="3" t="s">
        <v>51</v>
      </c>
      <c r="T2474" s="3" t="s">
        <v>91</v>
      </c>
      <c r="U2474" s="3" t="s">
        <v>53</v>
      </c>
      <c r="V2474" s="3" t="s">
        <v>78</v>
      </c>
      <c r="W2474" s="3" t="s">
        <v>55</v>
      </c>
      <c r="X2474" s="3" t="s">
        <v>87</v>
      </c>
      <c r="Y2474" s="3"/>
      <c r="Z2474" s="3"/>
      <c r="AA2474" s="3" t="s">
        <v>45</v>
      </c>
      <c r="AB2474" s="11">
        <v>1</v>
      </c>
      <c r="AC2474" s="3" t="s">
        <v>88</v>
      </c>
      <c r="AD2474" s="3" t="s">
        <v>58</v>
      </c>
      <c r="AE2474" s="3" t="s">
        <v>58</v>
      </c>
      <c r="AF2474" s="3" t="s">
        <v>58</v>
      </c>
      <c r="AG2474" s="3" t="s">
        <v>51</v>
      </c>
      <c r="AH2474" s="3" t="s">
        <v>59</v>
      </c>
      <c r="AI2474" s="3" t="s">
        <v>60</v>
      </c>
      <c r="AJ2474" s="3" t="s">
        <v>61</v>
      </c>
      <c r="AK2474" s="3" t="s">
        <v>58</v>
      </c>
      <c r="AL2474" s="3" t="s">
        <v>58</v>
      </c>
      <c r="AM2474" s="3" t="s">
        <v>58</v>
      </c>
      <c r="AN2474" s="3" t="s">
        <v>79</v>
      </c>
      <c r="AO2474" s="3" t="s">
        <v>63</v>
      </c>
      <c r="AP2474" s="3">
        <v>7.4709998998983167</v>
      </c>
      <c r="AQ2474" s="3">
        <v>2.1568685006869934</v>
      </c>
    </row>
    <row r="2475" spans="1:43" x14ac:dyDescent="0.25">
      <c r="A2475" s="2">
        <v>2474</v>
      </c>
      <c r="B2475" s="3" t="s">
        <v>43</v>
      </c>
      <c r="C2475" s="3" t="s">
        <v>44</v>
      </c>
      <c r="D2475" s="3" t="s">
        <v>45</v>
      </c>
      <c r="E2475" s="3" t="s">
        <v>46</v>
      </c>
      <c r="F2475" s="3">
        <v>0.56000000000000005</v>
      </c>
      <c r="G2475" s="3">
        <v>0.48</v>
      </c>
      <c r="H2475" s="3">
        <v>6.3038616557679797E-2</v>
      </c>
      <c r="I2475" s="3">
        <v>9.1974220051432276</v>
      </c>
      <c r="J2475" s="3">
        <v>1.3524897862732987</v>
      </c>
      <c r="K2475" s="3">
        <v>0.57979275910139039</v>
      </c>
      <c r="L2475" s="3">
        <v>8.5259085035060786E-2</v>
      </c>
      <c r="M2475" s="2">
        <v>1200</v>
      </c>
      <c r="N2475" s="3" t="s">
        <v>66</v>
      </c>
      <c r="O2475" s="3" t="s">
        <v>92</v>
      </c>
      <c r="P2475" s="3" t="s">
        <v>93</v>
      </c>
      <c r="Q2475" s="3">
        <v>1.01230903031</v>
      </c>
      <c r="R2475" s="3" t="s">
        <v>50</v>
      </c>
      <c r="S2475" s="3" t="s">
        <v>51</v>
      </c>
      <c r="T2475" s="3" t="s">
        <v>94</v>
      </c>
      <c r="U2475" s="3" t="s">
        <v>53</v>
      </c>
      <c r="V2475" s="3" t="s">
        <v>78</v>
      </c>
      <c r="W2475" s="3" t="s">
        <v>55</v>
      </c>
      <c r="X2475" s="3" t="s">
        <v>87</v>
      </c>
      <c r="Y2475" s="3"/>
      <c r="Z2475" s="3"/>
      <c r="AA2475" s="3" t="s">
        <v>45</v>
      </c>
      <c r="AB2475" s="11">
        <v>1</v>
      </c>
      <c r="AC2475" s="3" t="s">
        <v>88</v>
      </c>
      <c r="AD2475" s="3" t="s">
        <v>58</v>
      </c>
      <c r="AE2475" s="3" t="s">
        <v>58</v>
      </c>
      <c r="AF2475" s="3" t="s">
        <v>58</v>
      </c>
      <c r="AG2475" s="3" t="s">
        <v>51</v>
      </c>
      <c r="AH2475" s="3" t="s">
        <v>59</v>
      </c>
      <c r="AI2475" s="3" t="s">
        <v>60</v>
      </c>
      <c r="AJ2475" s="3" t="s">
        <v>61</v>
      </c>
      <c r="AK2475" s="3" t="s">
        <v>58</v>
      </c>
      <c r="AL2475" s="3" t="s">
        <v>58</v>
      </c>
      <c r="AM2475" s="3" t="s">
        <v>58</v>
      </c>
      <c r="AN2475" s="3" t="s">
        <v>79</v>
      </c>
      <c r="AO2475" s="3" t="s">
        <v>63</v>
      </c>
      <c r="AP2475" s="3">
        <v>110.1283702363325</v>
      </c>
      <c r="AQ2475" s="3">
        <v>255.10823027565738</v>
      </c>
    </row>
    <row r="2476" spans="1:43" x14ac:dyDescent="0.25">
      <c r="A2476" s="2">
        <v>2475</v>
      </c>
      <c r="B2476" s="3" t="s">
        <v>43</v>
      </c>
      <c r="C2476" s="3" t="s">
        <v>44</v>
      </c>
      <c r="D2476" s="3" t="s">
        <v>45</v>
      </c>
      <c r="E2476" s="3" t="s">
        <v>46</v>
      </c>
      <c r="F2476" s="3">
        <v>0.56000000000000005</v>
      </c>
      <c r="G2476" s="3">
        <v>0.48</v>
      </c>
      <c r="H2476" s="3">
        <v>4.2882435245955801E-2</v>
      </c>
      <c r="I2476" s="3">
        <v>9.1974220051432276</v>
      </c>
      <c r="J2476" s="3">
        <v>1.3524897862732987</v>
      </c>
      <c r="K2476" s="3">
        <v>0.39440785356528341</v>
      </c>
      <c r="L2476" s="3">
        <v>5.7998055680681337E-2</v>
      </c>
      <c r="M2476" s="2">
        <v>1210</v>
      </c>
      <c r="N2476" s="3" t="s">
        <v>47</v>
      </c>
      <c r="O2476" s="3" t="s">
        <v>92</v>
      </c>
      <c r="P2476" s="3" t="s">
        <v>93</v>
      </c>
      <c r="Q2476" s="3">
        <v>1.01230903031</v>
      </c>
      <c r="R2476" s="3" t="s">
        <v>50</v>
      </c>
      <c r="S2476" s="3" t="s">
        <v>51</v>
      </c>
      <c r="T2476" s="3" t="s">
        <v>94</v>
      </c>
      <c r="U2476" s="3" t="s">
        <v>53</v>
      </c>
      <c r="V2476" s="3" t="s">
        <v>78</v>
      </c>
      <c r="W2476" s="3" t="s">
        <v>55</v>
      </c>
      <c r="X2476" s="3" t="s">
        <v>87</v>
      </c>
      <c r="Y2476" s="3"/>
      <c r="Z2476" s="3"/>
      <c r="AA2476" s="3" t="s">
        <v>45</v>
      </c>
      <c r="AB2476" s="11">
        <v>1</v>
      </c>
      <c r="AC2476" s="3" t="s">
        <v>88</v>
      </c>
      <c r="AD2476" s="3" t="s">
        <v>58</v>
      </c>
      <c r="AE2476" s="3" t="s">
        <v>58</v>
      </c>
      <c r="AF2476" s="3" t="s">
        <v>58</v>
      </c>
      <c r="AG2476" s="3" t="s">
        <v>51</v>
      </c>
      <c r="AH2476" s="3" t="s">
        <v>59</v>
      </c>
      <c r="AI2476" s="3" t="s">
        <v>60</v>
      </c>
      <c r="AJ2476" s="3" t="s">
        <v>61</v>
      </c>
      <c r="AK2476" s="3" t="s">
        <v>58</v>
      </c>
      <c r="AL2476" s="3" t="s">
        <v>58</v>
      </c>
      <c r="AM2476" s="3" t="s">
        <v>58</v>
      </c>
      <c r="AN2476" s="3" t="s">
        <v>79</v>
      </c>
      <c r="AO2476" s="3" t="s">
        <v>63</v>
      </c>
      <c r="AP2476" s="3">
        <v>54.0048101662641</v>
      </c>
      <c r="AQ2476" s="3">
        <v>173.5390584832482</v>
      </c>
    </row>
    <row r="2477" spans="1:43" x14ac:dyDescent="0.25">
      <c r="A2477" s="2">
        <v>2476</v>
      </c>
      <c r="B2477" s="3" t="s">
        <v>43</v>
      </c>
      <c r="C2477" s="3" t="s">
        <v>44</v>
      </c>
      <c r="D2477" s="3" t="s">
        <v>45</v>
      </c>
      <c r="E2477" s="3" t="s">
        <v>46</v>
      </c>
      <c r="F2477" s="3">
        <v>0.56000000000000005</v>
      </c>
      <c r="G2477" s="3">
        <v>0.48</v>
      </c>
      <c r="H2477" s="3">
        <v>0.13447996737196999</v>
      </c>
      <c r="I2477" s="3">
        <v>9.1974220051432276</v>
      </c>
      <c r="J2477" s="3">
        <v>1.3524897862732987</v>
      </c>
      <c r="K2477" s="3">
        <v>1.2368690111578999</v>
      </c>
      <c r="L2477" s="3">
        <v>0.18188278232895588</v>
      </c>
      <c r="M2477" s="2">
        <v>1210</v>
      </c>
      <c r="N2477" s="3" t="s">
        <v>47</v>
      </c>
      <c r="O2477" s="3" t="s">
        <v>92</v>
      </c>
      <c r="P2477" s="3" t="s">
        <v>93</v>
      </c>
      <c r="Q2477" s="3">
        <v>1.01230903031</v>
      </c>
      <c r="R2477" s="3" t="s">
        <v>50</v>
      </c>
      <c r="S2477" s="3" t="s">
        <v>51</v>
      </c>
      <c r="T2477" s="3" t="s">
        <v>94</v>
      </c>
      <c r="U2477" s="3" t="s">
        <v>53</v>
      </c>
      <c r="V2477" s="3" t="s">
        <v>78</v>
      </c>
      <c r="W2477" s="3" t="s">
        <v>55</v>
      </c>
      <c r="X2477" s="3" t="s">
        <v>87</v>
      </c>
      <c r="Y2477" s="3"/>
      <c r="Z2477" s="3"/>
      <c r="AA2477" s="3" t="s">
        <v>45</v>
      </c>
      <c r="AB2477" s="11">
        <v>1</v>
      </c>
      <c r="AC2477" s="3" t="s">
        <v>88</v>
      </c>
      <c r="AD2477" s="3" t="s">
        <v>58</v>
      </c>
      <c r="AE2477" s="3" t="s">
        <v>58</v>
      </c>
      <c r="AF2477" s="3" t="s">
        <v>58</v>
      </c>
      <c r="AG2477" s="3" t="s">
        <v>51</v>
      </c>
      <c r="AH2477" s="3" t="s">
        <v>59</v>
      </c>
      <c r="AI2477" s="3" t="s">
        <v>60</v>
      </c>
      <c r="AJ2477" s="3" t="s">
        <v>61</v>
      </c>
      <c r="AK2477" s="3" t="s">
        <v>58</v>
      </c>
      <c r="AL2477" s="3" t="s">
        <v>58</v>
      </c>
      <c r="AM2477" s="3" t="s">
        <v>58</v>
      </c>
      <c r="AN2477" s="3" t="s">
        <v>79</v>
      </c>
      <c r="AO2477" s="3" t="s">
        <v>63</v>
      </c>
      <c r="AP2477" s="3">
        <v>98.33190185869968</v>
      </c>
      <c r="AQ2477" s="3">
        <v>544.2211196433999</v>
      </c>
    </row>
    <row r="2478" spans="1:43" x14ac:dyDescent="0.25">
      <c r="A2478" s="2">
        <v>2477</v>
      </c>
      <c r="B2478" s="3" t="s">
        <v>43</v>
      </c>
      <c r="C2478" s="3" t="s">
        <v>44</v>
      </c>
      <c r="D2478" s="3" t="s">
        <v>45</v>
      </c>
      <c r="E2478" s="3" t="s">
        <v>46</v>
      </c>
      <c r="F2478" s="3">
        <v>0.56000000000000005</v>
      </c>
      <c r="G2478" s="3">
        <v>0.48</v>
      </c>
      <c r="H2478" s="3">
        <v>3.0051667668254001E-2</v>
      </c>
      <c r="I2478" s="3">
        <v>9.1974220051432276</v>
      </c>
      <c r="J2478" s="3">
        <v>1.3524897862732987</v>
      </c>
      <c r="K2478" s="3">
        <v>0.27639786950325063</v>
      </c>
      <c r="L2478" s="3">
        <v>4.0644573581793055E-2</v>
      </c>
      <c r="M2478" s="2">
        <v>1210</v>
      </c>
      <c r="N2478" s="3" t="s">
        <v>47</v>
      </c>
      <c r="O2478" s="3" t="s">
        <v>92</v>
      </c>
      <c r="P2478" s="3" t="s">
        <v>93</v>
      </c>
      <c r="Q2478" s="3">
        <v>1.01230903031</v>
      </c>
      <c r="R2478" s="3" t="s">
        <v>50</v>
      </c>
      <c r="S2478" s="3" t="s">
        <v>51</v>
      </c>
      <c r="T2478" s="3" t="s">
        <v>94</v>
      </c>
      <c r="U2478" s="3" t="s">
        <v>53</v>
      </c>
      <c r="V2478" s="3" t="s">
        <v>78</v>
      </c>
      <c r="W2478" s="3" t="s">
        <v>55</v>
      </c>
      <c r="X2478" s="3" t="s">
        <v>87</v>
      </c>
      <c r="Y2478" s="3"/>
      <c r="Z2478" s="3"/>
      <c r="AA2478" s="3" t="s">
        <v>45</v>
      </c>
      <c r="AB2478" s="11">
        <v>1</v>
      </c>
      <c r="AC2478" s="3" t="s">
        <v>88</v>
      </c>
      <c r="AD2478" s="3" t="s">
        <v>58</v>
      </c>
      <c r="AE2478" s="3" t="s">
        <v>58</v>
      </c>
      <c r="AF2478" s="3" t="s">
        <v>58</v>
      </c>
      <c r="AG2478" s="3" t="s">
        <v>51</v>
      </c>
      <c r="AH2478" s="3" t="s">
        <v>59</v>
      </c>
      <c r="AI2478" s="3" t="s">
        <v>60</v>
      </c>
      <c r="AJ2478" s="3" t="s">
        <v>61</v>
      </c>
      <c r="AK2478" s="3" t="s">
        <v>58</v>
      </c>
      <c r="AL2478" s="3" t="s">
        <v>58</v>
      </c>
      <c r="AM2478" s="3" t="s">
        <v>58</v>
      </c>
      <c r="AN2478" s="3" t="s">
        <v>79</v>
      </c>
      <c r="AO2478" s="3" t="s">
        <v>63</v>
      </c>
      <c r="AP2478" s="3">
        <v>48.126681420964523</v>
      </c>
      <c r="AQ2478" s="3">
        <v>121.614784307104</v>
      </c>
    </row>
    <row r="2479" spans="1:43" x14ac:dyDescent="0.25">
      <c r="A2479" s="2">
        <v>2478</v>
      </c>
      <c r="B2479" s="3" t="s">
        <v>43</v>
      </c>
      <c r="C2479" s="3" t="s">
        <v>44</v>
      </c>
      <c r="D2479" s="3" t="s">
        <v>45</v>
      </c>
      <c r="E2479" s="3" t="s">
        <v>46</v>
      </c>
      <c r="F2479" s="3">
        <v>0.56000000000000005</v>
      </c>
      <c r="G2479" s="3">
        <v>0.48</v>
      </c>
      <c r="H2479" s="3">
        <v>9.2192798679685706E-3</v>
      </c>
      <c r="I2479" s="3">
        <v>9.1974220048005968</v>
      </c>
      <c r="J2479" s="3">
        <v>1.3524897862229144</v>
      </c>
      <c r="K2479" s="3">
        <v>8.4793607526069278E-2</v>
      </c>
      <c r="L2479" s="3">
        <v>1.246898185775803E-2</v>
      </c>
      <c r="M2479" s="2">
        <v>1200</v>
      </c>
      <c r="N2479" s="3" t="s">
        <v>66</v>
      </c>
      <c r="O2479" s="3" t="s">
        <v>92</v>
      </c>
      <c r="P2479" s="3" t="s">
        <v>93</v>
      </c>
      <c r="Q2479" s="3">
        <v>1.01230903031</v>
      </c>
      <c r="R2479" s="3" t="s">
        <v>50</v>
      </c>
      <c r="S2479" s="3" t="s">
        <v>51</v>
      </c>
      <c r="T2479" s="3" t="s">
        <v>94</v>
      </c>
      <c r="U2479" s="3" t="s">
        <v>53</v>
      </c>
      <c r="V2479" s="3" t="s">
        <v>78</v>
      </c>
      <c r="W2479" s="3" t="s">
        <v>55</v>
      </c>
      <c r="X2479" s="3" t="s">
        <v>87</v>
      </c>
      <c r="Y2479" s="3"/>
      <c r="Z2479" s="3"/>
      <c r="AA2479" s="3" t="s">
        <v>45</v>
      </c>
      <c r="AB2479" s="11">
        <v>1</v>
      </c>
      <c r="AC2479" s="3" t="s">
        <v>88</v>
      </c>
      <c r="AD2479" s="3" t="s">
        <v>58</v>
      </c>
      <c r="AE2479" s="3" t="s">
        <v>58</v>
      </c>
      <c r="AF2479" s="3" t="s">
        <v>58</v>
      </c>
      <c r="AG2479" s="3" t="s">
        <v>51</v>
      </c>
      <c r="AH2479" s="3" t="s">
        <v>59</v>
      </c>
      <c r="AI2479" s="3" t="s">
        <v>60</v>
      </c>
      <c r="AJ2479" s="3" t="s">
        <v>61</v>
      </c>
      <c r="AK2479" s="3" t="s">
        <v>58</v>
      </c>
      <c r="AL2479" s="3" t="s">
        <v>58</v>
      </c>
      <c r="AM2479" s="3" t="s">
        <v>58</v>
      </c>
      <c r="AN2479" s="3" t="s">
        <v>79</v>
      </c>
      <c r="AO2479" s="3" t="s">
        <v>63</v>
      </c>
      <c r="AP2479" s="3">
        <v>38.360047691329797</v>
      </c>
      <c r="AQ2479" s="3">
        <v>37.309101943591635</v>
      </c>
    </row>
    <row r="2480" spans="1:43" x14ac:dyDescent="0.25">
      <c r="A2480" s="2">
        <v>2479</v>
      </c>
      <c r="B2480" s="3" t="s">
        <v>43</v>
      </c>
      <c r="C2480" s="3" t="s">
        <v>44</v>
      </c>
      <c r="D2480" s="3" t="s">
        <v>45</v>
      </c>
      <c r="E2480" s="3" t="s">
        <v>46</v>
      </c>
      <c r="F2480" s="3">
        <v>0.56000000000000005</v>
      </c>
      <c r="G2480" s="3">
        <v>0.48</v>
      </c>
      <c r="H2480" s="3">
        <v>6.0774226066717799E-2</v>
      </c>
      <c r="I2480" s="3">
        <v>9.1974220048005968</v>
      </c>
      <c r="J2480" s="3">
        <v>1.3524897862229144</v>
      </c>
      <c r="K2480" s="3">
        <v>0.55896620415075626</v>
      </c>
      <c r="L2480" s="3">
        <v>8.2196520020838229E-2</v>
      </c>
      <c r="M2480" s="2">
        <v>1210</v>
      </c>
      <c r="N2480" s="3" t="s">
        <v>47</v>
      </c>
      <c r="O2480" s="3" t="s">
        <v>92</v>
      </c>
      <c r="P2480" s="3" t="s">
        <v>93</v>
      </c>
      <c r="Q2480" s="3">
        <v>1.01230903031</v>
      </c>
      <c r="R2480" s="3" t="s">
        <v>50</v>
      </c>
      <c r="S2480" s="3" t="s">
        <v>51</v>
      </c>
      <c r="T2480" s="3" t="s">
        <v>94</v>
      </c>
      <c r="U2480" s="3" t="s">
        <v>53</v>
      </c>
      <c r="V2480" s="3" t="s">
        <v>78</v>
      </c>
      <c r="W2480" s="3" t="s">
        <v>55</v>
      </c>
      <c r="X2480" s="3" t="s">
        <v>87</v>
      </c>
      <c r="Y2480" s="3"/>
      <c r="Z2480" s="3"/>
      <c r="AA2480" s="3" t="s">
        <v>45</v>
      </c>
      <c r="AB2480" s="11">
        <v>1</v>
      </c>
      <c r="AC2480" s="3" t="s">
        <v>88</v>
      </c>
      <c r="AD2480" s="3" t="s">
        <v>58</v>
      </c>
      <c r="AE2480" s="3" t="s">
        <v>58</v>
      </c>
      <c r="AF2480" s="3" t="s">
        <v>58</v>
      </c>
      <c r="AG2480" s="3" t="s">
        <v>51</v>
      </c>
      <c r="AH2480" s="3" t="s">
        <v>59</v>
      </c>
      <c r="AI2480" s="3" t="s">
        <v>60</v>
      </c>
      <c r="AJ2480" s="3" t="s">
        <v>61</v>
      </c>
      <c r="AK2480" s="3" t="s">
        <v>58</v>
      </c>
      <c r="AL2480" s="3" t="s">
        <v>58</v>
      </c>
      <c r="AM2480" s="3" t="s">
        <v>58</v>
      </c>
      <c r="AN2480" s="3" t="s">
        <v>79</v>
      </c>
      <c r="AO2480" s="3" t="s">
        <v>63</v>
      </c>
      <c r="AP2480" s="3">
        <v>64.552128894866328</v>
      </c>
      <c r="AQ2480" s="3">
        <v>245.94456707448649</v>
      </c>
    </row>
    <row r="2481" spans="1:43" x14ac:dyDescent="0.25">
      <c r="A2481" s="2">
        <v>2480</v>
      </c>
      <c r="B2481" s="3" t="s">
        <v>43</v>
      </c>
      <c r="C2481" s="3" t="s">
        <v>44</v>
      </c>
      <c r="D2481" s="3" t="s">
        <v>45</v>
      </c>
      <c r="E2481" s="3" t="s">
        <v>46</v>
      </c>
      <c r="F2481" s="3">
        <v>0.56000000000000005</v>
      </c>
      <c r="G2481" s="3">
        <v>0.48</v>
      </c>
      <c r="H2481" s="3">
        <v>9.18962798755351E-2</v>
      </c>
      <c r="I2481" s="3">
        <v>9.1974220030874445</v>
      </c>
      <c r="J2481" s="3">
        <v>1.3524897859709932</v>
      </c>
      <c r="K2481" s="3">
        <v>0.84520886652912841</v>
      </c>
      <c r="L2481" s="3">
        <v>0.12428877990039296</v>
      </c>
      <c r="M2481" s="2">
        <v>1200</v>
      </c>
      <c r="N2481" s="3" t="s">
        <v>66</v>
      </c>
      <c r="O2481" s="3" t="s">
        <v>92</v>
      </c>
      <c r="P2481" s="3" t="s">
        <v>93</v>
      </c>
      <c r="Q2481" s="3">
        <v>1.01230903031</v>
      </c>
      <c r="R2481" s="3" t="s">
        <v>50</v>
      </c>
      <c r="S2481" s="3" t="s">
        <v>51</v>
      </c>
      <c r="T2481" s="3" t="s">
        <v>94</v>
      </c>
      <c r="U2481" s="3" t="s">
        <v>53</v>
      </c>
      <c r="V2481" s="3" t="s">
        <v>78</v>
      </c>
      <c r="W2481" s="3" t="s">
        <v>55</v>
      </c>
      <c r="X2481" s="3" t="s">
        <v>87</v>
      </c>
      <c r="Y2481" s="3"/>
      <c r="Z2481" s="3"/>
      <c r="AA2481" s="3" t="s">
        <v>45</v>
      </c>
      <c r="AB2481" s="11">
        <v>1</v>
      </c>
      <c r="AC2481" s="3" t="s">
        <v>88</v>
      </c>
      <c r="AD2481" s="3" t="s">
        <v>58</v>
      </c>
      <c r="AE2481" s="3" t="s">
        <v>58</v>
      </c>
      <c r="AF2481" s="3" t="s">
        <v>58</v>
      </c>
      <c r="AG2481" s="3" t="s">
        <v>51</v>
      </c>
      <c r="AH2481" s="3" t="s">
        <v>59</v>
      </c>
      <c r="AI2481" s="3" t="s">
        <v>60</v>
      </c>
      <c r="AJ2481" s="3" t="s">
        <v>61</v>
      </c>
      <c r="AK2481" s="3" t="s">
        <v>58</v>
      </c>
      <c r="AL2481" s="3" t="s">
        <v>58</v>
      </c>
      <c r="AM2481" s="3" t="s">
        <v>58</v>
      </c>
      <c r="AN2481" s="3" t="s">
        <v>79</v>
      </c>
      <c r="AO2481" s="3" t="s">
        <v>63</v>
      </c>
      <c r="AP2481" s="3">
        <v>133.98052925800604</v>
      </c>
      <c r="AQ2481" s="3">
        <v>371.89105040897704</v>
      </c>
    </row>
    <row r="2482" spans="1:43" x14ac:dyDescent="0.25">
      <c r="A2482" s="2">
        <v>2481</v>
      </c>
      <c r="B2482" s="3" t="s">
        <v>43</v>
      </c>
      <c r="C2482" s="3" t="s">
        <v>44</v>
      </c>
      <c r="D2482" s="3" t="s">
        <v>45</v>
      </c>
      <c r="E2482" s="3" t="s">
        <v>46</v>
      </c>
      <c r="F2482" s="3">
        <v>0.56000000000000005</v>
      </c>
      <c r="G2482" s="3">
        <v>0.48</v>
      </c>
      <c r="H2482" s="3">
        <v>4.9544847135604399E-2</v>
      </c>
      <c r="I2482" s="3">
        <v>9.1974220030874445</v>
      </c>
      <c r="J2482" s="3">
        <v>1.3524897859709932</v>
      </c>
      <c r="K2482" s="3">
        <v>0.45568486718461182</v>
      </c>
      <c r="L2482" s="3">
        <v>6.7008899698399169E-2</v>
      </c>
      <c r="M2482" s="2">
        <v>1210</v>
      </c>
      <c r="N2482" s="3" t="s">
        <v>47</v>
      </c>
      <c r="O2482" s="3" t="s">
        <v>92</v>
      </c>
      <c r="P2482" s="3" t="s">
        <v>93</v>
      </c>
      <c r="Q2482" s="3">
        <v>1.01230903031</v>
      </c>
      <c r="R2482" s="3" t="s">
        <v>50</v>
      </c>
      <c r="S2482" s="3" t="s">
        <v>51</v>
      </c>
      <c r="T2482" s="3" t="s">
        <v>94</v>
      </c>
      <c r="U2482" s="3" t="s">
        <v>53</v>
      </c>
      <c r="V2482" s="3" t="s">
        <v>78</v>
      </c>
      <c r="W2482" s="3" t="s">
        <v>55</v>
      </c>
      <c r="X2482" s="3" t="s">
        <v>87</v>
      </c>
      <c r="Y2482" s="3"/>
      <c r="Z2482" s="3"/>
      <c r="AA2482" s="3" t="s">
        <v>45</v>
      </c>
      <c r="AB2482" s="11">
        <v>1</v>
      </c>
      <c r="AC2482" s="3" t="s">
        <v>88</v>
      </c>
      <c r="AD2482" s="3" t="s">
        <v>58</v>
      </c>
      <c r="AE2482" s="3" t="s">
        <v>58</v>
      </c>
      <c r="AF2482" s="3" t="s">
        <v>58</v>
      </c>
      <c r="AG2482" s="3" t="s">
        <v>51</v>
      </c>
      <c r="AH2482" s="3" t="s">
        <v>59</v>
      </c>
      <c r="AI2482" s="3" t="s">
        <v>60</v>
      </c>
      <c r="AJ2482" s="3" t="s">
        <v>61</v>
      </c>
      <c r="AK2482" s="3" t="s">
        <v>58</v>
      </c>
      <c r="AL2482" s="3" t="s">
        <v>58</v>
      </c>
      <c r="AM2482" s="3" t="s">
        <v>58</v>
      </c>
      <c r="AN2482" s="3" t="s">
        <v>79</v>
      </c>
      <c r="AO2482" s="3" t="s">
        <v>63</v>
      </c>
      <c r="AP2482" s="3">
        <v>57.279024160672463</v>
      </c>
      <c r="AQ2482" s="3">
        <v>200.50088282754677</v>
      </c>
    </row>
    <row r="2483" spans="1:43" x14ac:dyDescent="0.25">
      <c r="A2483" s="2">
        <v>2482</v>
      </c>
      <c r="B2483" s="3" t="s">
        <v>43</v>
      </c>
      <c r="C2483" s="3" t="s">
        <v>44</v>
      </c>
      <c r="D2483" s="3" t="s">
        <v>45</v>
      </c>
      <c r="E2483" s="3" t="s">
        <v>46</v>
      </c>
      <c r="F2483" s="3">
        <v>0.56000000000000005</v>
      </c>
      <c r="G2483" s="3">
        <v>0.48</v>
      </c>
      <c r="H2483" s="3">
        <v>7.3115846015449099E-2</v>
      </c>
      <c r="I2483" s="3">
        <v>9.1974220030874445</v>
      </c>
      <c r="J2483" s="3">
        <v>1.3524897859709932</v>
      </c>
      <c r="K2483" s="3">
        <v>0.67247729091684505</v>
      </c>
      <c r="L2483" s="3">
        <v>9.8888434928522853E-2</v>
      </c>
      <c r="M2483" s="2">
        <v>1210</v>
      </c>
      <c r="N2483" s="3" t="s">
        <v>47</v>
      </c>
      <c r="O2483" s="3" t="s">
        <v>92</v>
      </c>
      <c r="P2483" s="3" t="s">
        <v>93</v>
      </c>
      <c r="Q2483" s="3">
        <v>1.01230903031</v>
      </c>
      <c r="R2483" s="3" t="s">
        <v>50</v>
      </c>
      <c r="S2483" s="3" t="s">
        <v>51</v>
      </c>
      <c r="T2483" s="3" t="s">
        <v>94</v>
      </c>
      <c r="U2483" s="3" t="s">
        <v>53</v>
      </c>
      <c r="V2483" s="3" t="s">
        <v>78</v>
      </c>
      <c r="W2483" s="3" t="s">
        <v>55</v>
      </c>
      <c r="X2483" s="3" t="s">
        <v>87</v>
      </c>
      <c r="Y2483" s="3"/>
      <c r="Z2483" s="3"/>
      <c r="AA2483" s="3" t="s">
        <v>45</v>
      </c>
      <c r="AB2483" s="11">
        <v>1</v>
      </c>
      <c r="AC2483" s="3" t="s">
        <v>88</v>
      </c>
      <c r="AD2483" s="3" t="s">
        <v>58</v>
      </c>
      <c r="AE2483" s="3" t="s">
        <v>58</v>
      </c>
      <c r="AF2483" s="3" t="s">
        <v>58</v>
      </c>
      <c r="AG2483" s="3" t="s">
        <v>51</v>
      </c>
      <c r="AH2483" s="3" t="s">
        <v>59</v>
      </c>
      <c r="AI2483" s="3" t="s">
        <v>60</v>
      </c>
      <c r="AJ2483" s="3" t="s">
        <v>61</v>
      </c>
      <c r="AK2483" s="3" t="s">
        <v>58</v>
      </c>
      <c r="AL2483" s="3" t="s">
        <v>58</v>
      </c>
      <c r="AM2483" s="3" t="s">
        <v>58</v>
      </c>
      <c r="AN2483" s="3" t="s">
        <v>79</v>
      </c>
      <c r="AO2483" s="3" t="s">
        <v>63</v>
      </c>
      <c r="AP2483" s="3">
        <v>68.98794305685368</v>
      </c>
      <c r="AQ2483" s="3">
        <v>295.88933102682955</v>
      </c>
    </row>
    <row r="2484" spans="1:43" x14ac:dyDescent="0.25">
      <c r="A2484" s="2">
        <v>2483</v>
      </c>
      <c r="B2484" s="3" t="s">
        <v>43</v>
      </c>
      <c r="C2484" s="3" t="s">
        <v>44</v>
      </c>
      <c r="D2484" s="3" t="s">
        <v>45</v>
      </c>
      <c r="E2484" s="3" t="s">
        <v>46</v>
      </c>
      <c r="F2484" s="3">
        <v>0.56000000000000005</v>
      </c>
      <c r="G2484" s="3">
        <v>0.48</v>
      </c>
      <c r="H2484" s="3">
        <v>5.1406752414973004E-3</v>
      </c>
      <c r="I2484" s="3">
        <v>9.2096594654569941</v>
      </c>
      <c r="J2484" s="3">
        <v>1.3542620814797808</v>
      </c>
      <c r="K2484" s="3">
        <v>4.7343868396696034E-2</v>
      </c>
      <c r="L2484" s="3">
        <v>6.9618215527617088E-3</v>
      </c>
      <c r="M2484" s="2">
        <v>1200</v>
      </c>
      <c r="N2484" s="3" t="s">
        <v>66</v>
      </c>
      <c r="O2484" s="3" t="s">
        <v>92</v>
      </c>
      <c r="P2484" s="3" t="s">
        <v>93</v>
      </c>
      <c r="Q2484" s="3">
        <v>1.01230903031</v>
      </c>
      <c r="R2484" s="3" t="s">
        <v>50</v>
      </c>
      <c r="S2484" s="3" t="s">
        <v>51</v>
      </c>
      <c r="T2484" s="3" t="s">
        <v>94</v>
      </c>
      <c r="U2484" s="3" t="s">
        <v>53</v>
      </c>
      <c r="V2484" s="3" t="s">
        <v>78</v>
      </c>
      <c r="W2484" s="3" t="s">
        <v>55</v>
      </c>
      <c r="X2484" s="3" t="s">
        <v>87</v>
      </c>
      <c r="Y2484" s="3"/>
      <c r="Z2484" s="3"/>
      <c r="AA2484" s="3" t="s">
        <v>45</v>
      </c>
      <c r="AB2484" s="11">
        <v>1</v>
      </c>
      <c r="AC2484" s="3" t="s">
        <v>88</v>
      </c>
      <c r="AD2484" s="3" t="s">
        <v>58</v>
      </c>
      <c r="AE2484" s="3" t="s">
        <v>58</v>
      </c>
      <c r="AF2484" s="3" t="s">
        <v>58</v>
      </c>
      <c r="AG2484" s="3" t="s">
        <v>51</v>
      </c>
      <c r="AH2484" s="3" t="s">
        <v>59</v>
      </c>
      <c r="AI2484" s="3" t="s">
        <v>60</v>
      </c>
      <c r="AJ2484" s="3" t="s">
        <v>61</v>
      </c>
      <c r="AK2484" s="3" t="s">
        <v>58</v>
      </c>
      <c r="AL2484" s="3" t="s">
        <v>58</v>
      </c>
      <c r="AM2484" s="3" t="s">
        <v>58</v>
      </c>
      <c r="AN2484" s="3" t="s">
        <v>79</v>
      </c>
      <c r="AO2484" s="3" t="s">
        <v>63</v>
      </c>
      <c r="AP2484" s="3">
        <v>26.07856213560353</v>
      </c>
      <c r="AQ2484" s="3">
        <v>20.803574616526014</v>
      </c>
    </row>
    <row r="2485" spans="1:43" x14ac:dyDescent="0.25">
      <c r="A2485" s="2">
        <v>2484</v>
      </c>
      <c r="B2485" s="3" t="s">
        <v>43</v>
      </c>
      <c r="C2485" s="3" t="s">
        <v>44</v>
      </c>
      <c r="D2485" s="3" t="s">
        <v>45</v>
      </c>
      <c r="E2485" s="3" t="s">
        <v>46</v>
      </c>
      <c r="F2485" s="3">
        <v>0.56000000000000005</v>
      </c>
      <c r="G2485" s="3">
        <v>0.48</v>
      </c>
      <c r="H2485" s="3">
        <v>9.9974872976795696E-3</v>
      </c>
      <c r="I2485" s="3">
        <v>9.1974220051432276</v>
      </c>
      <c r="J2485" s="3">
        <v>1.3524897862732985</v>
      </c>
      <c r="K2485" s="3">
        <v>9.1951109667817971E-2</v>
      </c>
      <c r="L2485" s="3">
        <v>1.3521499458508657E-2</v>
      </c>
      <c r="M2485" s="2">
        <v>1200</v>
      </c>
      <c r="N2485" s="3" t="s">
        <v>66</v>
      </c>
      <c r="O2485" s="3" t="s">
        <v>92</v>
      </c>
      <c r="P2485" s="3" t="s">
        <v>93</v>
      </c>
      <c r="Q2485" s="3">
        <v>1.01230903031</v>
      </c>
      <c r="R2485" s="3" t="s">
        <v>50</v>
      </c>
      <c r="S2485" s="3" t="s">
        <v>51</v>
      </c>
      <c r="T2485" s="3" t="s">
        <v>94</v>
      </c>
      <c r="U2485" s="3" t="s">
        <v>53</v>
      </c>
      <c r="V2485" s="3" t="s">
        <v>78</v>
      </c>
      <c r="W2485" s="3" t="s">
        <v>55</v>
      </c>
      <c r="X2485" s="3" t="s">
        <v>87</v>
      </c>
      <c r="Y2485" s="3"/>
      <c r="Z2485" s="3"/>
      <c r="AA2485" s="3" t="s">
        <v>45</v>
      </c>
      <c r="AB2485" s="11">
        <v>1</v>
      </c>
      <c r="AC2485" s="3" t="s">
        <v>88</v>
      </c>
      <c r="AD2485" s="3" t="s">
        <v>58</v>
      </c>
      <c r="AE2485" s="3" t="s">
        <v>58</v>
      </c>
      <c r="AF2485" s="3" t="s">
        <v>58</v>
      </c>
      <c r="AG2485" s="3" t="s">
        <v>51</v>
      </c>
      <c r="AH2485" s="3" t="s">
        <v>59</v>
      </c>
      <c r="AI2485" s="3" t="s">
        <v>60</v>
      </c>
      <c r="AJ2485" s="3" t="s">
        <v>61</v>
      </c>
      <c r="AK2485" s="3" t="s">
        <v>58</v>
      </c>
      <c r="AL2485" s="3" t="s">
        <v>58</v>
      </c>
      <c r="AM2485" s="3" t="s">
        <v>58</v>
      </c>
      <c r="AN2485" s="3" t="s">
        <v>79</v>
      </c>
      <c r="AO2485" s="3" t="s">
        <v>63</v>
      </c>
      <c r="AP2485" s="3">
        <v>97.849486548159661</v>
      </c>
      <c r="AQ2485" s="3">
        <v>40.45839567847699</v>
      </c>
    </row>
    <row r="2486" spans="1:43" x14ac:dyDescent="0.25">
      <c r="A2486" s="2">
        <v>2485</v>
      </c>
      <c r="B2486" s="3" t="s">
        <v>43</v>
      </c>
      <c r="C2486" s="3" t="s">
        <v>44</v>
      </c>
      <c r="D2486" s="3" t="s">
        <v>45</v>
      </c>
      <c r="E2486" s="3" t="s">
        <v>46</v>
      </c>
      <c r="F2486" s="3">
        <v>0.56000000000000005</v>
      </c>
      <c r="G2486" s="3">
        <v>0.48</v>
      </c>
      <c r="H2486" s="3">
        <v>2.4978154439871701E-2</v>
      </c>
      <c r="I2486" s="3">
        <v>9.2096594654569941</v>
      </c>
      <c r="J2486" s="3">
        <v>1.3542620814797808</v>
      </c>
      <c r="K2486" s="3">
        <v>0.23004029646681104</v>
      </c>
      <c r="L2486" s="3">
        <v>3.3826967423264076E-2</v>
      </c>
      <c r="M2486" s="2">
        <v>1200</v>
      </c>
      <c r="N2486" s="3" t="s">
        <v>66</v>
      </c>
      <c r="O2486" s="3" t="s">
        <v>92</v>
      </c>
      <c r="P2486" s="3" t="s">
        <v>93</v>
      </c>
      <c r="Q2486" s="3">
        <v>1.01230903031</v>
      </c>
      <c r="R2486" s="3" t="s">
        <v>50</v>
      </c>
      <c r="S2486" s="3" t="s">
        <v>51</v>
      </c>
      <c r="T2486" s="3" t="s">
        <v>94</v>
      </c>
      <c r="U2486" s="3" t="s">
        <v>53</v>
      </c>
      <c r="V2486" s="3" t="s">
        <v>78</v>
      </c>
      <c r="W2486" s="3" t="s">
        <v>55</v>
      </c>
      <c r="X2486" s="3" t="s">
        <v>87</v>
      </c>
      <c r="Y2486" s="3"/>
      <c r="Z2486" s="3"/>
      <c r="AA2486" s="3" t="s">
        <v>45</v>
      </c>
      <c r="AB2486" s="11">
        <v>1</v>
      </c>
      <c r="AC2486" s="3" t="s">
        <v>88</v>
      </c>
      <c r="AD2486" s="3" t="s">
        <v>58</v>
      </c>
      <c r="AE2486" s="3" t="s">
        <v>58</v>
      </c>
      <c r="AF2486" s="3" t="s">
        <v>58</v>
      </c>
      <c r="AG2486" s="3" t="s">
        <v>51</v>
      </c>
      <c r="AH2486" s="3" t="s">
        <v>59</v>
      </c>
      <c r="AI2486" s="3" t="s">
        <v>60</v>
      </c>
      <c r="AJ2486" s="3" t="s">
        <v>61</v>
      </c>
      <c r="AK2486" s="3" t="s">
        <v>58</v>
      </c>
      <c r="AL2486" s="3" t="s">
        <v>58</v>
      </c>
      <c r="AM2486" s="3" t="s">
        <v>58</v>
      </c>
      <c r="AN2486" s="3" t="s">
        <v>79</v>
      </c>
      <c r="AO2486" s="3" t="s">
        <v>63</v>
      </c>
      <c r="AP2486" s="3">
        <v>49.206153671471171</v>
      </c>
      <c r="AQ2486" s="3">
        <v>101.08300471469384</v>
      </c>
    </row>
    <row r="2487" spans="1:43" x14ac:dyDescent="0.25">
      <c r="A2487" s="2">
        <v>2486</v>
      </c>
      <c r="B2487" s="3" t="s">
        <v>43</v>
      </c>
      <c r="C2487" s="3" t="s">
        <v>44</v>
      </c>
      <c r="D2487" s="3" t="s">
        <v>45</v>
      </c>
      <c r="E2487" s="3" t="s">
        <v>46</v>
      </c>
      <c r="F2487" s="3">
        <v>0.56000000000000005</v>
      </c>
      <c r="G2487" s="3">
        <v>0.48</v>
      </c>
      <c r="H2487" s="3">
        <v>6.7065653126582706E-2</v>
      </c>
      <c r="I2487" s="3">
        <v>9.2096594654569941</v>
      </c>
      <c r="J2487" s="3">
        <v>1.3542620814797808</v>
      </c>
      <c r="K2487" s="3">
        <v>0.6176518271242879</v>
      </c>
      <c r="L2487" s="3">
        <v>9.0824470999006868E-2</v>
      </c>
      <c r="M2487" s="2">
        <v>1210</v>
      </c>
      <c r="N2487" s="3" t="s">
        <v>47</v>
      </c>
      <c r="O2487" s="3" t="s">
        <v>92</v>
      </c>
      <c r="P2487" s="3" t="s">
        <v>93</v>
      </c>
      <c r="Q2487" s="3">
        <v>1.01230903031</v>
      </c>
      <c r="R2487" s="3" t="s">
        <v>50</v>
      </c>
      <c r="S2487" s="3" t="s">
        <v>51</v>
      </c>
      <c r="T2487" s="3" t="s">
        <v>94</v>
      </c>
      <c r="U2487" s="3" t="s">
        <v>53</v>
      </c>
      <c r="V2487" s="3" t="s">
        <v>78</v>
      </c>
      <c r="W2487" s="3" t="s">
        <v>55</v>
      </c>
      <c r="X2487" s="3" t="s">
        <v>87</v>
      </c>
      <c r="Y2487" s="3"/>
      <c r="Z2487" s="3"/>
      <c r="AA2487" s="3" t="s">
        <v>45</v>
      </c>
      <c r="AB2487" s="11">
        <v>1</v>
      </c>
      <c r="AC2487" s="3" t="s">
        <v>88</v>
      </c>
      <c r="AD2487" s="3" t="s">
        <v>58</v>
      </c>
      <c r="AE2487" s="3" t="s">
        <v>58</v>
      </c>
      <c r="AF2487" s="3" t="s">
        <v>58</v>
      </c>
      <c r="AG2487" s="3" t="s">
        <v>51</v>
      </c>
      <c r="AH2487" s="3" t="s">
        <v>59</v>
      </c>
      <c r="AI2487" s="3" t="s">
        <v>60</v>
      </c>
      <c r="AJ2487" s="3" t="s">
        <v>61</v>
      </c>
      <c r="AK2487" s="3" t="s">
        <v>58</v>
      </c>
      <c r="AL2487" s="3" t="s">
        <v>58</v>
      </c>
      <c r="AM2487" s="3" t="s">
        <v>58</v>
      </c>
      <c r="AN2487" s="3" t="s">
        <v>79</v>
      </c>
      <c r="AO2487" s="3" t="s">
        <v>63</v>
      </c>
      <c r="AP2487" s="3">
        <v>68.041195100061302</v>
      </c>
      <c r="AQ2487" s="3">
        <v>271.40506907776188</v>
      </c>
    </row>
    <row r="2488" spans="1:43" x14ac:dyDescent="0.25">
      <c r="A2488" s="2">
        <v>2487</v>
      </c>
      <c r="B2488" s="3" t="s">
        <v>43</v>
      </c>
      <c r="C2488" s="3" t="s">
        <v>44</v>
      </c>
      <c r="D2488" s="3" t="s">
        <v>45</v>
      </c>
      <c r="E2488" s="3" t="s">
        <v>46</v>
      </c>
      <c r="F2488" s="3">
        <v>0.56000000000000005</v>
      </c>
      <c r="G2488" s="3">
        <v>0.48</v>
      </c>
      <c r="H2488" s="3">
        <v>3.3688192353224199E-2</v>
      </c>
      <c r="I2488" s="3">
        <v>9.1974220037727061</v>
      </c>
      <c r="J2488" s="3">
        <v>1.3524897860717617</v>
      </c>
      <c r="K2488" s="3">
        <v>0.30984452161687165</v>
      </c>
      <c r="L2488" s="3">
        <v>4.5562936068956554E-2</v>
      </c>
      <c r="M2488" s="2">
        <v>1200</v>
      </c>
      <c r="N2488" s="3" t="s">
        <v>66</v>
      </c>
      <c r="O2488" s="3" t="s">
        <v>92</v>
      </c>
      <c r="P2488" s="3" t="s">
        <v>93</v>
      </c>
      <c r="Q2488" s="3">
        <v>1.01230903031</v>
      </c>
      <c r="R2488" s="3" t="s">
        <v>50</v>
      </c>
      <c r="S2488" s="3" t="s">
        <v>51</v>
      </c>
      <c r="T2488" s="3" t="s">
        <v>94</v>
      </c>
      <c r="U2488" s="3" t="s">
        <v>53</v>
      </c>
      <c r="V2488" s="3" t="s">
        <v>78</v>
      </c>
      <c r="W2488" s="3" t="s">
        <v>55</v>
      </c>
      <c r="X2488" s="3" t="s">
        <v>87</v>
      </c>
      <c r="Y2488" s="3"/>
      <c r="Z2488" s="3"/>
      <c r="AA2488" s="3" t="s">
        <v>45</v>
      </c>
      <c r="AB2488" s="11">
        <v>1</v>
      </c>
      <c r="AC2488" s="3" t="s">
        <v>88</v>
      </c>
      <c r="AD2488" s="3" t="s">
        <v>58</v>
      </c>
      <c r="AE2488" s="3" t="s">
        <v>58</v>
      </c>
      <c r="AF2488" s="3" t="s">
        <v>58</v>
      </c>
      <c r="AG2488" s="3" t="s">
        <v>51</v>
      </c>
      <c r="AH2488" s="3" t="s">
        <v>59</v>
      </c>
      <c r="AI2488" s="3" t="s">
        <v>60</v>
      </c>
      <c r="AJ2488" s="3" t="s">
        <v>61</v>
      </c>
      <c r="AK2488" s="3" t="s">
        <v>58</v>
      </c>
      <c r="AL2488" s="3" t="s">
        <v>58</v>
      </c>
      <c r="AM2488" s="3" t="s">
        <v>58</v>
      </c>
      <c r="AN2488" s="3" t="s">
        <v>79</v>
      </c>
      <c r="AO2488" s="3" t="s">
        <v>63</v>
      </c>
      <c r="AP2488" s="3">
        <v>105.3826268478595</v>
      </c>
      <c r="AQ2488" s="3">
        <v>136.33127758369196</v>
      </c>
    </row>
    <row r="2489" spans="1:43" x14ac:dyDescent="0.25">
      <c r="A2489" s="2">
        <v>2488</v>
      </c>
      <c r="B2489" s="3" t="s">
        <v>43</v>
      </c>
      <c r="C2489" s="3" t="s">
        <v>44</v>
      </c>
      <c r="D2489" s="3" t="s">
        <v>45</v>
      </c>
      <c r="E2489" s="3" t="s">
        <v>46</v>
      </c>
      <c r="F2489" s="3">
        <v>0.56000000000000005</v>
      </c>
      <c r="G2489" s="3">
        <v>0.48</v>
      </c>
      <c r="H2489" s="3">
        <v>9.6934712293251402E-2</v>
      </c>
      <c r="I2489" s="3">
        <v>9.1974220037727061</v>
      </c>
      <c r="J2489" s="3">
        <v>1.3524897860717617</v>
      </c>
      <c r="K2489" s="3">
        <v>0.89154945577532707</v>
      </c>
      <c r="L2489" s="3">
        <v>0.13110320829242736</v>
      </c>
      <c r="M2489" s="2">
        <v>1210</v>
      </c>
      <c r="N2489" s="3" t="s">
        <v>47</v>
      </c>
      <c r="O2489" s="3" t="s">
        <v>92</v>
      </c>
      <c r="P2489" s="3" t="s">
        <v>93</v>
      </c>
      <c r="Q2489" s="3">
        <v>1.01230903031</v>
      </c>
      <c r="R2489" s="3" t="s">
        <v>50</v>
      </c>
      <c r="S2489" s="3" t="s">
        <v>51</v>
      </c>
      <c r="T2489" s="3" t="s">
        <v>94</v>
      </c>
      <c r="U2489" s="3" t="s">
        <v>53</v>
      </c>
      <c r="V2489" s="3" t="s">
        <v>78</v>
      </c>
      <c r="W2489" s="3" t="s">
        <v>55</v>
      </c>
      <c r="X2489" s="3" t="s">
        <v>87</v>
      </c>
      <c r="Y2489" s="3"/>
      <c r="Z2489" s="3"/>
      <c r="AA2489" s="3" t="s">
        <v>45</v>
      </c>
      <c r="AB2489" s="11">
        <v>1</v>
      </c>
      <c r="AC2489" s="3" t="s">
        <v>88</v>
      </c>
      <c r="AD2489" s="3" t="s">
        <v>58</v>
      </c>
      <c r="AE2489" s="3" t="s">
        <v>58</v>
      </c>
      <c r="AF2489" s="3" t="s">
        <v>58</v>
      </c>
      <c r="AG2489" s="3" t="s">
        <v>51</v>
      </c>
      <c r="AH2489" s="3" t="s">
        <v>59</v>
      </c>
      <c r="AI2489" s="3" t="s">
        <v>60</v>
      </c>
      <c r="AJ2489" s="3" t="s">
        <v>61</v>
      </c>
      <c r="AK2489" s="3" t="s">
        <v>58</v>
      </c>
      <c r="AL2489" s="3" t="s">
        <v>58</v>
      </c>
      <c r="AM2489" s="3" t="s">
        <v>58</v>
      </c>
      <c r="AN2489" s="3" t="s">
        <v>79</v>
      </c>
      <c r="AO2489" s="3" t="s">
        <v>63</v>
      </c>
      <c r="AP2489" s="3">
        <v>79.378028570621808</v>
      </c>
      <c r="AQ2489" s="3">
        <v>392.28086299744052</v>
      </c>
    </row>
    <row r="2490" spans="1:43" x14ac:dyDescent="0.25">
      <c r="A2490" s="2">
        <v>2489</v>
      </c>
      <c r="B2490" s="3" t="s">
        <v>43</v>
      </c>
      <c r="C2490" s="3" t="s">
        <v>44</v>
      </c>
      <c r="D2490" s="3" t="s">
        <v>45</v>
      </c>
      <c r="E2490" s="3" t="s">
        <v>46</v>
      </c>
      <c r="F2490" s="3">
        <v>0.56000000000000005</v>
      </c>
      <c r="G2490" s="3">
        <v>0.48</v>
      </c>
      <c r="H2490" s="3">
        <v>0.123479197031703</v>
      </c>
      <c r="I2490" s="3">
        <v>9.1974220037727061</v>
      </c>
      <c r="J2490" s="3">
        <v>1.3524897860717617</v>
      </c>
      <c r="K2490" s="3">
        <v>1.1356902837875706</v>
      </c>
      <c r="L2490" s="3">
        <v>0.16700435277772091</v>
      </c>
      <c r="M2490" s="2">
        <v>1210</v>
      </c>
      <c r="N2490" s="3" t="s">
        <v>47</v>
      </c>
      <c r="O2490" s="3" t="s">
        <v>92</v>
      </c>
      <c r="P2490" s="3" t="s">
        <v>93</v>
      </c>
      <c r="Q2490" s="3">
        <v>1.01230903031</v>
      </c>
      <c r="R2490" s="3" t="s">
        <v>50</v>
      </c>
      <c r="S2490" s="3" t="s">
        <v>51</v>
      </c>
      <c r="T2490" s="3" t="s">
        <v>94</v>
      </c>
      <c r="U2490" s="3" t="s">
        <v>53</v>
      </c>
      <c r="V2490" s="3" t="s">
        <v>78</v>
      </c>
      <c r="W2490" s="3" t="s">
        <v>55</v>
      </c>
      <c r="X2490" s="3" t="s">
        <v>87</v>
      </c>
      <c r="Y2490" s="3"/>
      <c r="Z2490" s="3"/>
      <c r="AA2490" s="3" t="s">
        <v>45</v>
      </c>
      <c r="AB2490" s="11">
        <v>1</v>
      </c>
      <c r="AC2490" s="3" t="s">
        <v>88</v>
      </c>
      <c r="AD2490" s="3" t="s">
        <v>58</v>
      </c>
      <c r="AE2490" s="3" t="s">
        <v>58</v>
      </c>
      <c r="AF2490" s="3" t="s">
        <v>58</v>
      </c>
      <c r="AG2490" s="3" t="s">
        <v>51</v>
      </c>
      <c r="AH2490" s="3" t="s">
        <v>59</v>
      </c>
      <c r="AI2490" s="3" t="s">
        <v>60</v>
      </c>
      <c r="AJ2490" s="3" t="s">
        <v>61</v>
      </c>
      <c r="AK2490" s="3" t="s">
        <v>58</v>
      </c>
      <c r="AL2490" s="3" t="s">
        <v>58</v>
      </c>
      <c r="AM2490" s="3" t="s">
        <v>58</v>
      </c>
      <c r="AN2490" s="3" t="s">
        <v>79</v>
      </c>
      <c r="AO2490" s="3" t="s">
        <v>63</v>
      </c>
      <c r="AP2490" s="3">
        <v>95.356346760518193</v>
      </c>
      <c r="AQ2490" s="3">
        <v>499.70258154054397</v>
      </c>
    </row>
    <row r="2491" spans="1:43" x14ac:dyDescent="0.25">
      <c r="A2491" s="2">
        <v>2490</v>
      </c>
      <c r="B2491" s="3" t="s">
        <v>43</v>
      </c>
      <c r="C2491" s="3" t="s">
        <v>44</v>
      </c>
      <c r="D2491" s="3" t="s">
        <v>45</v>
      </c>
      <c r="E2491" s="3" t="s">
        <v>46</v>
      </c>
      <c r="F2491" s="3">
        <v>0.56000000000000005</v>
      </c>
      <c r="G2491" s="3">
        <v>0.48</v>
      </c>
      <c r="H2491" s="3">
        <v>1.89272984259704E-2</v>
      </c>
      <c r="I2491" s="3">
        <v>9.1974220048005968</v>
      </c>
      <c r="J2491" s="3">
        <v>1.3524897862229142</v>
      </c>
      <c r="K2491" s="3">
        <v>0.17408235103444786</v>
      </c>
      <c r="L2491" s="3">
        <v>2.5598977801918006E-2</v>
      </c>
      <c r="M2491" s="2">
        <v>1200</v>
      </c>
      <c r="N2491" s="3" t="s">
        <v>66</v>
      </c>
      <c r="O2491" s="3" t="s">
        <v>92</v>
      </c>
      <c r="P2491" s="3" t="s">
        <v>93</v>
      </c>
      <c r="Q2491" s="3">
        <v>1.01230903031</v>
      </c>
      <c r="R2491" s="3" t="s">
        <v>50</v>
      </c>
      <c r="S2491" s="3" t="s">
        <v>51</v>
      </c>
      <c r="T2491" s="3" t="s">
        <v>94</v>
      </c>
      <c r="U2491" s="3" t="s">
        <v>53</v>
      </c>
      <c r="V2491" s="3" t="s">
        <v>78</v>
      </c>
      <c r="W2491" s="3" t="s">
        <v>55</v>
      </c>
      <c r="X2491" s="3" t="s">
        <v>87</v>
      </c>
      <c r="Y2491" s="3"/>
      <c r="Z2491" s="3"/>
      <c r="AA2491" s="3" t="s">
        <v>45</v>
      </c>
      <c r="AB2491" s="11">
        <v>1</v>
      </c>
      <c r="AC2491" s="3" t="s">
        <v>88</v>
      </c>
      <c r="AD2491" s="3" t="s">
        <v>58</v>
      </c>
      <c r="AE2491" s="3" t="s">
        <v>58</v>
      </c>
      <c r="AF2491" s="3" t="s">
        <v>58</v>
      </c>
      <c r="AG2491" s="3" t="s">
        <v>51</v>
      </c>
      <c r="AH2491" s="3" t="s">
        <v>59</v>
      </c>
      <c r="AI2491" s="3" t="s">
        <v>60</v>
      </c>
      <c r="AJ2491" s="3" t="s">
        <v>61</v>
      </c>
      <c r="AK2491" s="3" t="s">
        <v>58</v>
      </c>
      <c r="AL2491" s="3" t="s">
        <v>58</v>
      </c>
      <c r="AM2491" s="3" t="s">
        <v>58</v>
      </c>
      <c r="AN2491" s="3" t="s">
        <v>79</v>
      </c>
      <c r="AO2491" s="3" t="s">
        <v>63</v>
      </c>
      <c r="AP2491" s="3">
        <v>43.360709100534777</v>
      </c>
      <c r="AQ2491" s="3">
        <v>76.596059193819798</v>
      </c>
    </row>
    <row r="2492" spans="1:43" x14ac:dyDescent="0.25">
      <c r="A2492" s="2">
        <v>2491</v>
      </c>
      <c r="B2492" s="3" t="s">
        <v>43</v>
      </c>
      <c r="C2492" s="3" t="s">
        <v>44</v>
      </c>
      <c r="D2492" s="3" t="s">
        <v>45</v>
      </c>
      <c r="E2492" s="3" t="s">
        <v>46</v>
      </c>
      <c r="F2492" s="3">
        <v>0.56000000000000005</v>
      </c>
      <c r="G2492" s="3">
        <v>0.48</v>
      </c>
      <c r="H2492" s="3">
        <v>3.1064495067869301E-2</v>
      </c>
      <c r="I2492" s="3">
        <v>9.1974220030874445</v>
      </c>
      <c r="J2492" s="3">
        <v>1.3524897859709935</v>
      </c>
      <c r="K2492" s="3">
        <v>0.28571327045202249</v>
      </c>
      <c r="L2492" s="3">
        <v>4.2014412285639534E-2</v>
      </c>
      <c r="M2492" s="2">
        <v>1200</v>
      </c>
      <c r="N2492" s="3" t="s">
        <v>66</v>
      </c>
      <c r="O2492" s="3" t="s">
        <v>92</v>
      </c>
      <c r="P2492" s="3" t="s">
        <v>93</v>
      </c>
      <c r="Q2492" s="3">
        <v>1.01230903031</v>
      </c>
      <c r="R2492" s="3" t="s">
        <v>50</v>
      </c>
      <c r="S2492" s="3" t="s">
        <v>51</v>
      </c>
      <c r="T2492" s="3" t="s">
        <v>94</v>
      </c>
      <c r="U2492" s="3" t="s">
        <v>53</v>
      </c>
      <c r="V2492" s="3" t="s">
        <v>78</v>
      </c>
      <c r="W2492" s="3" t="s">
        <v>55</v>
      </c>
      <c r="X2492" s="3" t="s">
        <v>87</v>
      </c>
      <c r="Y2492" s="3"/>
      <c r="Z2492" s="3"/>
      <c r="AA2492" s="3" t="s">
        <v>45</v>
      </c>
      <c r="AB2492" s="11">
        <v>1</v>
      </c>
      <c r="AC2492" s="3" t="s">
        <v>88</v>
      </c>
      <c r="AD2492" s="3" t="s">
        <v>58</v>
      </c>
      <c r="AE2492" s="3" t="s">
        <v>58</v>
      </c>
      <c r="AF2492" s="3" t="s">
        <v>58</v>
      </c>
      <c r="AG2492" s="3" t="s">
        <v>51</v>
      </c>
      <c r="AH2492" s="3" t="s">
        <v>59</v>
      </c>
      <c r="AI2492" s="3" t="s">
        <v>60</v>
      </c>
      <c r="AJ2492" s="3" t="s">
        <v>61</v>
      </c>
      <c r="AK2492" s="3" t="s">
        <v>58</v>
      </c>
      <c r="AL2492" s="3" t="s">
        <v>58</v>
      </c>
      <c r="AM2492" s="3" t="s">
        <v>58</v>
      </c>
      <c r="AN2492" s="3" t="s">
        <v>79</v>
      </c>
      <c r="AO2492" s="3" t="s">
        <v>63</v>
      </c>
      <c r="AP2492" s="3">
        <v>104.89566830627327</v>
      </c>
      <c r="AQ2492" s="3">
        <v>125.71355137401989</v>
      </c>
    </row>
    <row r="2493" spans="1:43" x14ac:dyDescent="0.25">
      <c r="A2493" s="2">
        <v>2492</v>
      </c>
      <c r="B2493" s="3" t="s">
        <v>43</v>
      </c>
      <c r="C2493" s="3" t="s">
        <v>44</v>
      </c>
      <c r="D2493" s="3" t="s">
        <v>45</v>
      </c>
      <c r="E2493" s="3" t="s">
        <v>46</v>
      </c>
      <c r="F2493" s="3">
        <v>0.56000000000000005</v>
      </c>
      <c r="G2493" s="3">
        <v>0.48</v>
      </c>
      <c r="H2493" s="3">
        <v>4.6029467333531103E-2</v>
      </c>
      <c r="I2493" s="3">
        <v>9.1974220037727061</v>
      </c>
      <c r="J2493" s="3">
        <v>1.352489786071762</v>
      </c>
      <c r="K2493" s="3">
        <v>0.42335243567535596</v>
      </c>
      <c r="L2493" s="3">
        <v>6.2254384426924637E-2</v>
      </c>
      <c r="M2493" s="2">
        <v>1200</v>
      </c>
      <c r="N2493" s="3" t="s">
        <v>66</v>
      </c>
      <c r="O2493" s="3" t="s">
        <v>92</v>
      </c>
      <c r="P2493" s="3" t="s">
        <v>93</v>
      </c>
      <c r="Q2493" s="3">
        <v>1.01230903031</v>
      </c>
      <c r="R2493" s="3" t="s">
        <v>50</v>
      </c>
      <c r="S2493" s="3" t="s">
        <v>51</v>
      </c>
      <c r="T2493" s="3" t="s">
        <v>94</v>
      </c>
      <c r="U2493" s="3" t="s">
        <v>53</v>
      </c>
      <c r="V2493" s="3" t="s">
        <v>78</v>
      </c>
      <c r="W2493" s="3" t="s">
        <v>55</v>
      </c>
      <c r="X2493" s="3" t="s">
        <v>87</v>
      </c>
      <c r="Y2493" s="3"/>
      <c r="Z2493" s="3"/>
      <c r="AA2493" s="3" t="s">
        <v>45</v>
      </c>
      <c r="AB2493" s="11">
        <v>1</v>
      </c>
      <c r="AC2493" s="3" t="s">
        <v>88</v>
      </c>
      <c r="AD2493" s="3" t="s">
        <v>58</v>
      </c>
      <c r="AE2493" s="3" t="s">
        <v>58</v>
      </c>
      <c r="AF2493" s="3" t="s">
        <v>58</v>
      </c>
      <c r="AG2493" s="3" t="s">
        <v>51</v>
      </c>
      <c r="AH2493" s="3" t="s">
        <v>59</v>
      </c>
      <c r="AI2493" s="3" t="s">
        <v>60</v>
      </c>
      <c r="AJ2493" s="3" t="s">
        <v>61</v>
      </c>
      <c r="AK2493" s="3" t="s">
        <v>58</v>
      </c>
      <c r="AL2493" s="3" t="s">
        <v>58</v>
      </c>
      <c r="AM2493" s="3" t="s">
        <v>58</v>
      </c>
      <c r="AN2493" s="3" t="s">
        <v>79</v>
      </c>
      <c r="AO2493" s="3" t="s">
        <v>63</v>
      </c>
      <c r="AP2493" s="3">
        <v>107.46251520809258</v>
      </c>
      <c r="AQ2493" s="3">
        <v>186.27464549835116</v>
      </c>
    </row>
    <row r="2494" spans="1:43" x14ac:dyDescent="0.25">
      <c r="A2494" s="2">
        <v>2493</v>
      </c>
      <c r="B2494" s="3" t="s">
        <v>43</v>
      </c>
      <c r="C2494" s="3" t="s">
        <v>44</v>
      </c>
      <c r="D2494" s="3" t="s">
        <v>45</v>
      </c>
      <c r="E2494" s="3" t="s">
        <v>46</v>
      </c>
      <c r="F2494" s="3">
        <v>0.56000000000000005</v>
      </c>
      <c r="G2494" s="3">
        <v>0.48</v>
      </c>
      <c r="H2494" s="3">
        <v>3.83651039871989E-3</v>
      </c>
      <c r="I2494" s="3">
        <v>8.5978487712852925</v>
      </c>
      <c r="J2494" s="3">
        <v>1.265705309080976</v>
      </c>
      <c r="K2494" s="3">
        <v>3.2985736217657054E-2</v>
      </c>
      <c r="L2494" s="3">
        <v>4.8558915800041369E-3</v>
      </c>
      <c r="M2494" s="2">
        <v>1200</v>
      </c>
      <c r="N2494" s="3" t="s">
        <v>66</v>
      </c>
      <c r="O2494" s="3" t="s">
        <v>95</v>
      </c>
      <c r="P2494" s="3" t="s">
        <v>96</v>
      </c>
      <c r="Q2494" s="3">
        <v>3.28192092907</v>
      </c>
      <c r="R2494" s="3" t="s">
        <v>50</v>
      </c>
      <c r="S2494" s="3" t="s">
        <v>51</v>
      </c>
      <c r="T2494" s="3" t="s">
        <v>97</v>
      </c>
      <c r="U2494" s="3" t="s">
        <v>53</v>
      </c>
      <c r="V2494" s="3" t="s">
        <v>98</v>
      </c>
      <c r="W2494" s="3" t="s">
        <v>55</v>
      </c>
      <c r="X2494" s="3" t="s">
        <v>99</v>
      </c>
      <c r="Y2494" s="3">
        <v>0</v>
      </c>
      <c r="Z2494" s="3">
        <v>0</v>
      </c>
      <c r="AA2494" s="3" t="s">
        <v>45</v>
      </c>
      <c r="AB2494" s="11">
        <v>3</v>
      </c>
      <c r="AC2494" s="3" t="s">
        <v>58</v>
      </c>
      <c r="AD2494" s="3" t="s">
        <v>58</v>
      </c>
      <c r="AE2494" s="3" t="s">
        <v>58</v>
      </c>
      <c r="AF2494" s="3" t="s">
        <v>58</v>
      </c>
      <c r="AG2494" s="3" t="s">
        <v>51</v>
      </c>
      <c r="AH2494" s="3" t="s">
        <v>59</v>
      </c>
      <c r="AI2494" s="3" t="s">
        <v>60</v>
      </c>
      <c r="AJ2494" s="3" t="s">
        <v>61</v>
      </c>
      <c r="AK2494" s="3" t="s">
        <v>58</v>
      </c>
      <c r="AL2494" s="3" t="s">
        <v>58</v>
      </c>
      <c r="AM2494" s="3" t="s">
        <v>58</v>
      </c>
      <c r="AN2494" s="3" t="s">
        <v>100</v>
      </c>
      <c r="AO2494" s="3" t="s">
        <v>63</v>
      </c>
      <c r="AP2494" s="3">
        <v>72.413288784709749</v>
      </c>
      <c r="AQ2494" s="3">
        <v>15.525806746663989</v>
      </c>
    </row>
    <row r="2495" spans="1:43" x14ac:dyDescent="0.25">
      <c r="A2495" s="2">
        <v>2494</v>
      </c>
      <c r="B2495" s="3" t="s">
        <v>43</v>
      </c>
      <c r="C2495" s="3" t="s">
        <v>44</v>
      </c>
      <c r="D2495" s="3" t="s">
        <v>45</v>
      </c>
      <c r="E2495" s="3" t="s">
        <v>46</v>
      </c>
      <c r="F2495" s="3">
        <v>0.56000000000000005</v>
      </c>
      <c r="G2495" s="3">
        <v>0.48</v>
      </c>
      <c r="H2495" s="3">
        <v>0.11421529321442001</v>
      </c>
      <c r="I2495" s="3">
        <v>8.5978487712852925</v>
      </c>
      <c r="J2495" s="3">
        <v>1.265705309080976</v>
      </c>
      <c r="K2495" s="3">
        <v>0.98200581842559043</v>
      </c>
      <c r="L2495" s="3">
        <v>0.14456290299973176</v>
      </c>
      <c r="M2495" s="2">
        <v>1210</v>
      </c>
      <c r="N2495" s="3" t="s">
        <v>47</v>
      </c>
      <c r="O2495" s="3" t="s">
        <v>95</v>
      </c>
      <c r="P2495" s="3" t="s">
        <v>96</v>
      </c>
      <c r="Q2495" s="3">
        <v>3.28192092907</v>
      </c>
      <c r="R2495" s="3" t="s">
        <v>50</v>
      </c>
      <c r="S2495" s="3" t="s">
        <v>51</v>
      </c>
      <c r="T2495" s="3" t="s">
        <v>97</v>
      </c>
      <c r="U2495" s="3" t="s">
        <v>53</v>
      </c>
      <c r="V2495" s="3" t="s">
        <v>98</v>
      </c>
      <c r="W2495" s="3" t="s">
        <v>55</v>
      </c>
      <c r="X2495" s="3" t="s">
        <v>99</v>
      </c>
      <c r="Y2495" s="3">
        <v>0</v>
      </c>
      <c r="Z2495" s="3">
        <v>0</v>
      </c>
      <c r="AA2495" s="3" t="s">
        <v>45</v>
      </c>
      <c r="AB2495" s="11">
        <v>3</v>
      </c>
      <c r="AC2495" s="3" t="s">
        <v>58</v>
      </c>
      <c r="AD2495" s="3" t="s">
        <v>58</v>
      </c>
      <c r="AE2495" s="3" t="s">
        <v>58</v>
      </c>
      <c r="AF2495" s="3" t="s">
        <v>58</v>
      </c>
      <c r="AG2495" s="3" t="s">
        <v>51</v>
      </c>
      <c r="AH2495" s="3" t="s">
        <v>59</v>
      </c>
      <c r="AI2495" s="3" t="s">
        <v>60</v>
      </c>
      <c r="AJ2495" s="3" t="s">
        <v>61</v>
      </c>
      <c r="AK2495" s="3" t="s">
        <v>58</v>
      </c>
      <c r="AL2495" s="3" t="s">
        <v>58</v>
      </c>
      <c r="AM2495" s="3" t="s">
        <v>58</v>
      </c>
      <c r="AN2495" s="3" t="s">
        <v>100</v>
      </c>
      <c r="AO2495" s="3" t="s">
        <v>63</v>
      </c>
      <c r="AP2495" s="3">
        <v>85.590003126991505</v>
      </c>
      <c r="AQ2495" s="3">
        <v>462.21289288107448</v>
      </c>
    </row>
    <row r="2496" spans="1:43" x14ac:dyDescent="0.25">
      <c r="A2496" s="2">
        <v>2495</v>
      </c>
      <c r="B2496" s="3" t="s">
        <v>43</v>
      </c>
      <c r="C2496" s="3" t="s">
        <v>44</v>
      </c>
      <c r="D2496" s="3" t="s">
        <v>45</v>
      </c>
      <c r="E2496" s="3" t="s">
        <v>46</v>
      </c>
      <c r="F2496" s="3">
        <v>0.56000000000000005</v>
      </c>
      <c r="G2496" s="3">
        <v>0.48</v>
      </c>
      <c r="H2496" s="3">
        <v>0.143005801451734</v>
      </c>
      <c r="I2496" s="3">
        <v>8.5978487712852925</v>
      </c>
      <c r="J2496" s="3">
        <v>1.265705309080976</v>
      </c>
      <c r="K2496" s="3">
        <v>1.2295422542984598</v>
      </c>
      <c r="L2496" s="3">
        <v>0.18100320212683968</v>
      </c>
      <c r="M2496" s="2">
        <v>1210</v>
      </c>
      <c r="N2496" s="3" t="s">
        <v>47</v>
      </c>
      <c r="O2496" s="3" t="s">
        <v>95</v>
      </c>
      <c r="P2496" s="3" t="s">
        <v>96</v>
      </c>
      <c r="Q2496" s="3">
        <v>3.28192092907</v>
      </c>
      <c r="R2496" s="3" t="s">
        <v>50</v>
      </c>
      <c r="S2496" s="3" t="s">
        <v>51</v>
      </c>
      <c r="T2496" s="3" t="s">
        <v>97</v>
      </c>
      <c r="U2496" s="3" t="s">
        <v>53</v>
      </c>
      <c r="V2496" s="3" t="s">
        <v>98</v>
      </c>
      <c r="W2496" s="3" t="s">
        <v>55</v>
      </c>
      <c r="X2496" s="3" t="s">
        <v>99</v>
      </c>
      <c r="Y2496" s="3">
        <v>0</v>
      </c>
      <c r="Z2496" s="3">
        <v>0</v>
      </c>
      <c r="AA2496" s="3" t="s">
        <v>45</v>
      </c>
      <c r="AB2496" s="11">
        <v>3</v>
      </c>
      <c r="AC2496" s="3" t="s">
        <v>58</v>
      </c>
      <c r="AD2496" s="3" t="s">
        <v>58</v>
      </c>
      <c r="AE2496" s="3" t="s">
        <v>58</v>
      </c>
      <c r="AF2496" s="3" t="s">
        <v>58</v>
      </c>
      <c r="AG2496" s="3" t="s">
        <v>51</v>
      </c>
      <c r="AH2496" s="3" t="s">
        <v>59</v>
      </c>
      <c r="AI2496" s="3" t="s">
        <v>60</v>
      </c>
      <c r="AJ2496" s="3" t="s">
        <v>61</v>
      </c>
      <c r="AK2496" s="3" t="s">
        <v>58</v>
      </c>
      <c r="AL2496" s="3" t="s">
        <v>58</v>
      </c>
      <c r="AM2496" s="3" t="s">
        <v>58</v>
      </c>
      <c r="AN2496" s="3" t="s">
        <v>100</v>
      </c>
      <c r="AO2496" s="3" t="s">
        <v>63</v>
      </c>
      <c r="AP2496" s="3">
        <v>96.26487562254141</v>
      </c>
      <c r="AQ2496" s="3">
        <v>578.72394604541023</v>
      </c>
    </row>
    <row r="2497" spans="1:43" x14ac:dyDescent="0.25">
      <c r="A2497" s="2">
        <v>2496</v>
      </c>
      <c r="B2497" s="3" t="s">
        <v>43</v>
      </c>
      <c r="C2497" s="3" t="s">
        <v>44</v>
      </c>
      <c r="D2497" s="3" t="s">
        <v>45</v>
      </c>
      <c r="E2497" s="3" t="s">
        <v>46</v>
      </c>
      <c r="F2497" s="3">
        <v>0.56000000000000005</v>
      </c>
      <c r="G2497" s="3">
        <v>0.48</v>
      </c>
      <c r="H2497" s="3">
        <v>2.6565750291359901E-3</v>
      </c>
      <c r="I2497" s="3">
        <v>8.5978487712852925</v>
      </c>
      <c r="J2497" s="3">
        <v>1.265705309080976</v>
      </c>
      <c r="K2497" s="3">
        <v>2.2840830350084062E-2</v>
      </c>
      <c r="L2497" s="3">
        <v>3.362441118349371E-3</v>
      </c>
      <c r="M2497" s="2">
        <v>1210</v>
      </c>
      <c r="N2497" s="3" t="s">
        <v>47</v>
      </c>
      <c r="O2497" s="3" t="s">
        <v>95</v>
      </c>
      <c r="P2497" s="3" t="s">
        <v>96</v>
      </c>
      <c r="Q2497" s="3">
        <v>3.28192092907</v>
      </c>
      <c r="R2497" s="3" t="s">
        <v>50</v>
      </c>
      <c r="S2497" s="3" t="s">
        <v>51</v>
      </c>
      <c r="T2497" s="3" t="s">
        <v>97</v>
      </c>
      <c r="U2497" s="3" t="s">
        <v>53</v>
      </c>
      <c r="V2497" s="3" t="s">
        <v>98</v>
      </c>
      <c r="W2497" s="3" t="s">
        <v>55</v>
      </c>
      <c r="X2497" s="3" t="s">
        <v>99</v>
      </c>
      <c r="Y2497" s="3">
        <v>0</v>
      </c>
      <c r="Z2497" s="3">
        <v>0</v>
      </c>
      <c r="AA2497" s="3" t="s">
        <v>45</v>
      </c>
      <c r="AB2497" s="11">
        <v>3</v>
      </c>
      <c r="AC2497" s="3" t="s">
        <v>58</v>
      </c>
      <c r="AD2497" s="3" t="s">
        <v>58</v>
      </c>
      <c r="AE2497" s="3" t="s">
        <v>58</v>
      </c>
      <c r="AF2497" s="3" t="s">
        <v>58</v>
      </c>
      <c r="AG2497" s="3" t="s">
        <v>51</v>
      </c>
      <c r="AH2497" s="3" t="s">
        <v>59</v>
      </c>
      <c r="AI2497" s="3" t="s">
        <v>60</v>
      </c>
      <c r="AJ2497" s="3" t="s">
        <v>61</v>
      </c>
      <c r="AK2497" s="3" t="s">
        <v>58</v>
      </c>
      <c r="AL2497" s="3" t="s">
        <v>58</v>
      </c>
      <c r="AM2497" s="3" t="s">
        <v>58</v>
      </c>
      <c r="AN2497" s="3" t="s">
        <v>100</v>
      </c>
      <c r="AO2497" s="3" t="s">
        <v>63</v>
      </c>
      <c r="AP2497" s="3">
        <v>41.764662053197576</v>
      </c>
      <c r="AQ2497" s="3">
        <v>10.750777718246443</v>
      </c>
    </row>
    <row r="2498" spans="1:43" x14ac:dyDescent="0.25">
      <c r="A2498" s="2">
        <v>2497</v>
      </c>
      <c r="B2498" s="3" t="s">
        <v>43</v>
      </c>
      <c r="C2498" s="3" t="s">
        <v>44</v>
      </c>
      <c r="D2498" s="3" t="s">
        <v>45</v>
      </c>
      <c r="E2498" s="3" t="s">
        <v>46</v>
      </c>
      <c r="F2498" s="3">
        <v>0.56000000000000005</v>
      </c>
      <c r="G2498" s="3">
        <v>0.48</v>
      </c>
      <c r="H2498" s="3">
        <v>9.1594743024877398E-2</v>
      </c>
      <c r="I2498" s="3">
        <v>8.2771395281124711</v>
      </c>
      <c r="J2498" s="3">
        <v>1.2270112541464477</v>
      </c>
      <c r="K2498" s="3">
        <v>0.75814246805851682</v>
      </c>
      <c r="L2498" s="3">
        <v>0.11238778051217642</v>
      </c>
      <c r="M2498" s="2">
        <v>1200</v>
      </c>
      <c r="N2498" s="3" t="s">
        <v>66</v>
      </c>
      <c r="O2498" s="3" t="s">
        <v>95</v>
      </c>
      <c r="P2498" s="3" t="s">
        <v>96</v>
      </c>
      <c r="Q2498" s="3">
        <v>3.28192092907</v>
      </c>
      <c r="R2498" s="3" t="s">
        <v>50</v>
      </c>
      <c r="S2498" s="3" t="s">
        <v>51</v>
      </c>
      <c r="T2498" s="3" t="s">
        <v>97</v>
      </c>
      <c r="U2498" s="3" t="s">
        <v>53</v>
      </c>
      <c r="V2498" s="3" t="s">
        <v>98</v>
      </c>
      <c r="W2498" s="3" t="s">
        <v>55</v>
      </c>
      <c r="X2498" s="3" t="s">
        <v>99</v>
      </c>
      <c r="Y2498" s="3">
        <v>0</v>
      </c>
      <c r="Z2498" s="3">
        <v>0</v>
      </c>
      <c r="AA2498" s="3" t="s">
        <v>45</v>
      </c>
      <c r="AB2498" s="11">
        <v>3</v>
      </c>
      <c r="AC2498" s="3" t="s">
        <v>58</v>
      </c>
      <c r="AD2498" s="3" t="s">
        <v>58</v>
      </c>
      <c r="AE2498" s="3" t="s">
        <v>58</v>
      </c>
      <c r="AF2498" s="3" t="s">
        <v>58</v>
      </c>
      <c r="AG2498" s="3" t="s">
        <v>51</v>
      </c>
      <c r="AH2498" s="3" t="s">
        <v>59</v>
      </c>
      <c r="AI2498" s="3" t="s">
        <v>60</v>
      </c>
      <c r="AJ2498" s="3" t="s">
        <v>61</v>
      </c>
      <c r="AK2498" s="3" t="s">
        <v>58</v>
      </c>
      <c r="AL2498" s="3" t="s">
        <v>58</v>
      </c>
      <c r="AM2498" s="3" t="s">
        <v>58</v>
      </c>
      <c r="AN2498" s="3" t="s">
        <v>100</v>
      </c>
      <c r="AO2498" s="3" t="s">
        <v>63</v>
      </c>
      <c r="AP2498" s="3">
        <v>74.692617469593188</v>
      </c>
      <c r="AQ2498" s="3">
        <v>370.67077406830265</v>
      </c>
    </row>
    <row r="2499" spans="1:43" x14ac:dyDescent="0.25">
      <c r="A2499" s="2">
        <v>2498</v>
      </c>
      <c r="B2499" s="3" t="s">
        <v>43</v>
      </c>
      <c r="C2499" s="3" t="s">
        <v>44</v>
      </c>
      <c r="D2499" s="3" t="s">
        <v>45</v>
      </c>
      <c r="E2499" s="3" t="s">
        <v>46</v>
      </c>
      <c r="F2499" s="3">
        <v>0.56000000000000005</v>
      </c>
      <c r="G2499" s="3">
        <v>0.48</v>
      </c>
      <c r="H2499" s="3">
        <v>7.2757643858277904E-2</v>
      </c>
      <c r="I2499" s="3">
        <v>8.2771395281124711</v>
      </c>
      <c r="J2499" s="3">
        <v>1.2270112541464477</v>
      </c>
      <c r="K2499" s="3">
        <v>0.60222516995168163</v>
      </c>
      <c r="L2499" s="3">
        <v>8.9274447839286161E-2</v>
      </c>
      <c r="M2499" s="2">
        <v>1210</v>
      </c>
      <c r="N2499" s="3" t="s">
        <v>47</v>
      </c>
      <c r="O2499" s="3" t="s">
        <v>95</v>
      </c>
      <c r="P2499" s="3" t="s">
        <v>96</v>
      </c>
      <c r="Q2499" s="3">
        <v>3.28192092907</v>
      </c>
      <c r="R2499" s="3" t="s">
        <v>50</v>
      </c>
      <c r="S2499" s="3" t="s">
        <v>51</v>
      </c>
      <c r="T2499" s="3" t="s">
        <v>97</v>
      </c>
      <c r="U2499" s="3" t="s">
        <v>53</v>
      </c>
      <c r="V2499" s="3" t="s">
        <v>98</v>
      </c>
      <c r="W2499" s="3" t="s">
        <v>55</v>
      </c>
      <c r="X2499" s="3" t="s">
        <v>99</v>
      </c>
      <c r="Y2499" s="3">
        <v>0</v>
      </c>
      <c r="Z2499" s="3">
        <v>0</v>
      </c>
      <c r="AA2499" s="3" t="s">
        <v>45</v>
      </c>
      <c r="AB2499" s="11">
        <v>3</v>
      </c>
      <c r="AC2499" s="3" t="s">
        <v>58</v>
      </c>
      <c r="AD2499" s="3" t="s">
        <v>58</v>
      </c>
      <c r="AE2499" s="3" t="s">
        <v>58</v>
      </c>
      <c r="AF2499" s="3" t="s">
        <v>58</v>
      </c>
      <c r="AG2499" s="3" t="s">
        <v>51</v>
      </c>
      <c r="AH2499" s="3" t="s">
        <v>59</v>
      </c>
      <c r="AI2499" s="3" t="s">
        <v>60</v>
      </c>
      <c r="AJ2499" s="3" t="s">
        <v>61</v>
      </c>
      <c r="AK2499" s="3" t="s">
        <v>58</v>
      </c>
      <c r="AL2499" s="3" t="s">
        <v>58</v>
      </c>
      <c r="AM2499" s="3" t="s">
        <v>58</v>
      </c>
      <c r="AN2499" s="3" t="s">
        <v>100</v>
      </c>
      <c r="AO2499" s="3" t="s">
        <v>63</v>
      </c>
      <c r="AP2499" s="3">
        <v>68.900789066286706</v>
      </c>
      <c r="AQ2499" s="3">
        <v>294.43973832656405</v>
      </c>
    </row>
    <row r="2500" spans="1:43" x14ac:dyDescent="0.25">
      <c r="A2500" s="2">
        <v>2499</v>
      </c>
      <c r="B2500" s="3" t="s">
        <v>43</v>
      </c>
      <c r="C2500" s="3" t="s">
        <v>44</v>
      </c>
      <c r="D2500" s="3" t="s">
        <v>45</v>
      </c>
      <c r="E2500" s="3" t="s">
        <v>46</v>
      </c>
      <c r="F2500" s="3">
        <v>0.56000000000000005</v>
      </c>
      <c r="G2500" s="3">
        <v>0.48</v>
      </c>
      <c r="H2500" s="3">
        <v>2.01995208626779E-2</v>
      </c>
      <c r="I2500" s="3">
        <v>8.2771395281124711</v>
      </c>
      <c r="J2500" s="3">
        <v>1.2270112541464477</v>
      </c>
      <c r="K2500" s="3">
        <v>0.16719425258140377</v>
      </c>
      <c r="L2500" s="3">
        <v>2.4785039426871745E-2</v>
      </c>
      <c r="M2500" s="2">
        <v>1210</v>
      </c>
      <c r="N2500" s="3" t="s">
        <v>47</v>
      </c>
      <c r="O2500" s="3" t="s">
        <v>95</v>
      </c>
      <c r="P2500" s="3" t="s">
        <v>96</v>
      </c>
      <c r="Q2500" s="3">
        <v>3.28192092907</v>
      </c>
      <c r="R2500" s="3" t="s">
        <v>50</v>
      </c>
      <c r="S2500" s="3" t="s">
        <v>51</v>
      </c>
      <c r="T2500" s="3" t="s">
        <v>97</v>
      </c>
      <c r="U2500" s="3" t="s">
        <v>53</v>
      </c>
      <c r="V2500" s="3" t="s">
        <v>98</v>
      </c>
      <c r="W2500" s="3" t="s">
        <v>55</v>
      </c>
      <c r="X2500" s="3" t="s">
        <v>99</v>
      </c>
      <c r="Y2500" s="3">
        <v>0</v>
      </c>
      <c r="Z2500" s="3">
        <v>0</v>
      </c>
      <c r="AA2500" s="3" t="s">
        <v>45</v>
      </c>
      <c r="AB2500" s="11">
        <v>3</v>
      </c>
      <c r="AC2500" s="3" t="s">
        <v>58</v>
      </c>
      <c r="AD2500" s="3" t="s">
        <v>58</v>
      </c>
      <c r="AE2500" s="3" t="s">
        <v>58</v>
      </c>
      <c r="AF2500" s="3" t="s">
        <v>58</v>
      </c>
      <c r="AG2500" s="3" t="s">
        <v>51</v>
      </c>
      <c r="AH2500" s="3" t="s">
        <v>59</v>
      </c>
      <c r="AI2500" s="3" t="s">
        <v>60</v>
      </c>
      <c r="AJ2500" s="3" t="s">
        <v>61</v>
      </c>
      <c r="AK2500" s="3" t="s">
        <v>58</v>
      </c>
      <c r="AL2500" s="3" t="s">
        <v>58</v>
      </c>
      <c r="AM2500" s="3" t="s">
        <v>58</v>
      </c>
      <c r="AN2500" s="3" t="s">
        <v>100</v>
      </c>
      <c r="AO2500" s="3" t="s">
        <v>63</v>
      </c>
      <c r="AP2500" s="3">
        <v>37.639423835280013</v>
      </c>
      <c r="AQ2500" s="3">
        <v>81.744560732530857</v>
      </c>
    </row>
    <row r="2501" spans="1:43" x14ac:dyDescent="0.25">
      <c r="A2501" s="2">
        <v>2500</v>
      </c>
      <c r="B2501" s="3" t="s">
        <v>43</v>
      </c>
      <c r="C2501" s="3" t="s">
        <v>44</v>
      </c>
      <c r="D2501" s="3" t="s">
        <v>45</v>
      </c>
      <c r="E2501" s="3" t="s">
        <v>46</v>
      </c>
      <c r="F2501" s="3">
        <v>0.56000000000000005</v>
      </c>
      <c r="G2501" s="3">
        <v>0.48</v>
      </c>
      <c r="H2501" s="3">
        <v>6.6799563072850995E-2</v>
      </c>
      <c r="I2501" s="3">
        <v>8.2771395281124711</v>
      </c>
      <c r="J2501" s="3">
        <v>1.2270112541464477</v>
      </c>
      <c r="K2501" s="3">
        <v>0.55290930397093718</v>
      </c>
      <c r="L2501" s="3">
        <v>8.1963815662453643E-2</v>
      </c>
      <c r="M2501" s="2">
        <v>1210</v>
      </c>
      <c r="N2501" s="3" t="s">
        <v>47</v>
      </c>
      <c r="O2501" s="3" t="s">
        <v>95</v>
      </c>
      <c r="P2501" s="3" t="s">
        <v>96</v>
      </c>
      <c r="Q2501" s="3">
        <v>3.28192092907</v>
      </c>
      <c r="R2501" s="3" t="s">
        <v>50</v>
      </c>
      <c r="S2501" s="3" t="s">
        <v>51</v>
      </c>
      <c r="T2501" s="3" t="s">
        <v>97</v>
      </c>
      <c r="U2501" s="3" t="s">
        <v>53</v>
      </c>
      <c r="V2501" s="3" t="s">
        <v>98</v>
      </c>
      <c r="W2501" s="3" t="s">
        <v>55</v>
      </c>
      <c r="X2501" s="3" t="s">
        <v>99</v>
      </c>
      <c r="Y2501" s="3">
        <v>0</v>
      </c>
      <c r="Z2501" s="3">
        <v>0</v>
      </c>
      <c r="AA2501" s="3" t="s">
        <v>45</v>
      </c>
      <c r="AB2501" s="11">
        <v>3</v>
      </c>
      <c r="AC2501" s="3" t="s">
        <v>58</v>
      </c>
      <c r="AD2501" s="3" t="s">
        <v>58</v>
      </c>
      <c r="AE2501" s="3" t="s">
        <v>58</v>
      </c>
      <c r="AF2501" s="3" t="s">
        <v>58</v>
      </c>
      <c r="AG2501" s="3" t="s">
        <v>51</v>
      </c>
      <c r="AH2501" s="3" t="s">
        <v>59</v>
      </c>
      <c r="AI2501" s="3" t="s">
        <v>60</v>
      </c>
      <c r="AJ2501" s="3" t="s">
        <v>61</v>
      </c>
      <c r="AK2501" s="3" t="s">
        <v>58</v>
      </c>
      <c r="AL2501" s="3" t="s">
        <v>58</v>
      </c>
      <c r="AM2501" s="3" t="s">
        <v>58</v>
      </c>
      <c r="AN2501" s="3" t="s">
        <v>100</v>
      </c>
      <c r="AO2501" s="3" t="s">
        <v>63</v>
      </c>
      <c r="AP2501" s="3">
        <v>68.835772685567719</v>
      </c>
      <c r="AQ2501" s="3">
        <v>270.32824083488106</v>
      </c>
    </row>
    <row r="2502" spans="1:43" x14ac:dyDescent="0.25">
      <c r="A2502" s="2">
        <v>2501</v>
      </c>
      <c r="B2502" s="3" t="s">
        <v>43</v>
      </c>
      <c r="C2502" s="3" t="s">
        <v>44</v>
      </c>
      <c r="D2502" s="3" t="s">
        <v>45</v>
      </c>
      <c r="E2502" s="3" t="s">
        <v>46</v>
      </c>
      <c r="F2502" s="3">
        <v>0.56000000000000005</v>
      </c>
      <c r="G2502" s="3">
        <v>0.48</v>
      </c>
      <c r="H2502" s="3">
        <v>2.26329791199847E-2</v>
      </c>
      <c r="I2502" s="3">
        <v>7.6076471169677626</v>
      </c>
      <c r="J2502" s="3">
        <v>1.1213978002994989</v>
      </c>
      <c r="K2502" s="3">
        <v>0.17218371835054316</v>
      </c>
      <c r="L2502" s="3">
        <v>2.538057299937533E-2</v>
      </c>
      <c r="M2502" s="2">
        <v>1210</v>
      </c>
      <c r="N2502" s="3" t="s">
        <v>47</v>
      </c>
      <c r="O2502" s="3" t="s">
        <v>95</v>
      </c>
      <c r="P2502" s="3" t="s">
        <v>96</v>
      </c>
      <c r="Q2502" s="3">
        <v>3.28192092907</v>
      </c>
      <c r="R2502" s="3" t="s">
        <v>50</v>
      </c>
      <c r="S2502" s="3" t="s">
        <v>51</v>
      </c>
      <c r="T2502" s="3" t="s">
        <v>97</v>
      </c>
      <c r="U2502" s="3" t="s">
        <v>53</v>
      </c>
      <c r="V2502" s="3" t="s">
        <v>98</v>
      </c>
      <c r="W2502" s="3" t="s">
        <v>55</v>
      </c>
      <c r="X2502" s="3" t="s">
        <v>99</v>
      </c>
      <c r="Y2502" s="3">
        <v>0</v>
      </c>
      <c r="Z2502" s="3">
        <v>0</v>
      </c>
      <c r="AA2502" s="3" t="s">
        <v>45</v>
      </c>
      <c r="AB2502" s="11">
        <v>3</v>
      </c>
      <c r="AC2502" s="3" t="s">
        <v>58</v>
      </c>
      <c r="AD2502" s="3" t="s">
        <v>58</v>
      </c>
      <c r="AE2502" s="3" t="s">
        <v>58</v>
      </c>
      <c r="AF2502" s="3" t="s">
        <v>58</v>
      </c>
      <c r="AG2502" s="3" t="s">
        <v>51</v>
      </c>
      <c r="AH2502" s="3" t="s">
        <v>59</v>
      </c>
      <c r="AI2502" s="3" t="s">
        <v>60</v>
      </c>
      <c r="AJ2502" s="3" t="s">
        <v>61</v>
      </c>
      <c r="AK2502" s="3" t="s">
        <v>58</v>
      </c>
      <c r="AL2502" s="3" t="s">
        <v>58</v>
      </c>
      <c r="AM2502" s="3" t="s">
        <v>58</v>
      </c>
      <c r="AN2502" s="3" t="s">
        <v>100</v>
      </c>
      <c r="AO2502" s="3" t="s">
        <v>63</v>
      </c>
      <c r="AP2502" s="3">
        <v>48.083615220379514</v>
      </c>
      <c r="AQ2502" s="3">
        <v>91.592416909755258</v>
      </c>
    </row>
    <row r="2503" spans="1:43" x14ac:dyDescent="0.25">
      <c r="A2503" s="2">
        <v>2502</v>
      </c>
      <c r="B2503" s="3" t="s">
        <v>43</v>
      </c>
      <c r="C2503" s="3" t="s">
        <v>44</v>
      </c>
      <c r="D2503" s="3" t="s">
        <v>45</v>
      </c>
      <c r="E2503" s="3" t="s">
        <v>46</v>
      </c>
      <c r="F2503" s="3">
        <v>0.56000000000000005</v>
      </c>
      <c r="G2503" s="3">
        <v>0.48</v>
      </c>
      <c r="H2503" s="3">
        <v>0.10742293629935699</v>
      </c>
      <c r="I2503" s="3">
        <v>7.6076471169677626</v>
      </c>
      <c r="J2503" s="3">
        <v>1.1213978002994989</v>
      </c>
      <c r="K2503" s="3">
        <v>0.81723579163401483</v>
      </c>
      <c r="L2503" s="3">
        <v>0.12046384446781212</v>
      </c>
      <c r="M2503" s="2">
        <v>1210</v>
      </c>
      <c r="N2503" s="3" t="s">
        <v>47</v>
      </c>
      <c r="O2503" s="3" t="s">
        <v>95</v>
      </c>
      <c r="P2503" s="3" t="s">
        <v>96</v>
      </c>
      <c r="Q2503" s="3">
        <v>3.28192092907</v>
      </c>
      <c r="R2503" s="3" t="s">
        <v>50</v>
      </c>
      <c r="S2503" s="3" t="s">
        <v>51</v>
      </c>
      <c r="T2503" s="3" t="s">
        <v>97</v>
      </c>
      <c r="U2503" s="3" t="s">
        <v>53</v>
      </c>
      <c r="V2503" s="3" t="s">
        <v>98</v>
      </c>
      <c r="W2503" s="3" t="s">
        <v>55</v>
      </c>
      <c r="X2503" s="3" t="s">
        <v>99</v>
      </c>
      <c r="Y2503" s="3">
        <v>0</v>
      </c>
      <c r="Z2503" s="3">
        <v>0</v>
      </c>
      <c r="AA2503" s="3" t="s">
        <v>45</v>
      </c>
      <c r="AB2503" s="11">
        <v>3</v>
      </c>
      <c r="AC2503" s="3" t="s">
        <v>58</v>
      </c>
      <c r="AD2503" s="3" t="s">
        <v>58</v>
      </c>
      <c r="AE2503" s="3" t="s">
        <v>58</v>
      </c>
      <c r="AF2503" s="3" t="s">
        <v>58</v>
      </c>
      <c r="AG2503" s="3" t="s">
        <v>51</v>
      </c>
      <c r="AH2503" s="3" t="s">
        <v>59</v>
      </c>
      <c r="AI2503" s="3" t="s">
        <v>60</v>
      </c>
      <c r="AJ2503" s="3" t="s">
        <v>61</v>
      </c>
      <c r="AK2503" s="3" t="s">
        <v>58</v>
      </c>
      <c r="AL2503" s="3" t="s">
        <v>58</v>
      </c>
      <c r="AM2503" s="3" t="s">
        <v>58</v>
      </c>
      <c r="AN2503" s="3" t="s">
        <v>100</v>
      </c>
      <c r="AO2503" s="3" t="s">
        <v>63</v>
      </c>
      <c r="AP2503" s="3">
        <v>87.88593009539774</v>
      </c>
      <c r="AQ2503" s="3">
        <v>434.72519967611811</v>
      </c>
    </row>
    <row r="2504" spans="1:43" x14ac:dyDescent="0.25">
      <c r="A2504" s="2">
        <v>2503</v>
      </c>
      <c r="B2504" s="3" t="s">
        <v>43</v>
      </c>
      <c r="C2504" s="3" t="s">
        <v>44</v>
      </c>
      <c r="D2504" s="3" t="s">
        <v>45</v>
      </c>
      <c r="E2504" s="3" t="s">
        <v>46</v>
      </c>
      <c r="F2504" s="3">
        <v>0.56000000000000005</v>
      </c>
      <c r="G2504" s="3">
        <v>0.48</v>
      </c>
      <c r="H2504" s="3">
        <v>2.83370087620359E-2</v>
      </c>
      <c r="I2504" s="3">
        <v>7.6076471169677626</v>
      </c>
      <c r="J2504" s="3">
        <v>1.1213978002994989</v>
      </c>
      <c r="K2504" s="3">
        <v>0.21557796301199264</v>
      </c>
      <c r="L2504" s="3">
        <v>3.1777059292814686E-2</v>
      </c>
      <c r="M2504" s="2">
        <v>1210</v>
      </c>
      <c r="N2504" s="3" t="s">
        <v>47</v>
      </c>
      <c r="O2504" s="3" t="s">
        <v>95</v>
      </c>
      <c r="P2504" s="3" t="s">
        <v>96</v>
      </c>
      <c r="Q2504" s="3">
        <v>3.28192092907</v>
      </c>
      <c r="R2504" s="3" t="s">
        <v>50</v>
      </c>
      <c r="S2504" s="3" t="s">
        <v>51</v>
      </c>
      <c r="T2504" s="3" t="s">
        <v>97</v>
      </c>
      <c r="U2504" s="3" t="s">
        <v>53</v>
      </c>
      <c r="V2504" s="3" t="s">
        <v>98</v>
      </c>
      <c r="W2504" s="3" t="s">
        <v>55</v>
      </c>
      <c r="X2504" s="3" t="s">
        <v>99</v>
      </c>
      <c r="Y2504" s="3">
        <v>0</v>
      </c>
      <c r="Z2504" s="3">
        <v>0</v>
      </c>
      <c r="AA2504" s="3" t="s">
        <v>45</v>
      </c>
      <c r="AB2504" s="11">
        <v>3</v>
      </c>
      <c r="AC2504" s="3" t="s">
        <v>58</v>
      </c>
      <c r="AD2504" s="3" t="s">
        <v>58</v>
      </c>
      <c r="AE2504" s="3" t="s">
        <v>58</v>
      </c>
      <c r="AF2504" s="3" t="s">
        <v>58</v>
      </c>
      <c r="AG2504" s="3" t="s">
        <v>51</v>
      </c>
      <c r="AH2504" s="3" t="s">
        <v>59</v>
      </c>
      <c r="AI2504" s="3" t="s">
        <v>60</v>
      </c>
      <c r="AJ2504" s="3" t="s">
        <v>61</v>
      </c>
      <c r="AK2504" s="3" t="s">
        <v>58</v>
      </c>
      <c r="AL2504" s="3" t="s">
        <v>58</v>
      </c>
      <c r="AM2504" s="3" t="s">
        <v>58</v>
      </c>
      <c r="AN2504" s="3" t="s">
        <v>100</v>
      </c>
      <c r="AO2504" s="3" t="s">
        <v>63</v>
      </c>
      <c r="AP2504" s="3">
        <v>48.548293287321663</v>
      </c>
      <c r="AQ2504" s="3">
        <v>114.6758059002502</v>
      </c>
    </row>
    <row r="2505" spans="1:43" x14ac:dyDescent="0.25">
      <c r="A2505" s="2">
        <v>2504</v>
      </c>
      <c r="B2505" s="3" t="s">
        <v>43</v>
      </c>
      <c r="C2505" s="3" t="s">
        <v>44</v>
      </c>
      <c r="D2505" s="3" t="s">
        <v>45</v>
      </c>
      <c r="E2505" s="3" t="s">
        <v>46</v>
      </c>
      <c r="F2505" s="3">
        <v>0.56000000000000005</v>
      </c>
      <c r="G2505" s="3">
        <v>0.48</v>
      </c>
      <c r="H2505" s="3">
        <v>0.16676079408936501</v>
      </c>
      <c r="I2505" s="3">
        <v>9.0670066399701348</v>
      </c>
      <c r="J2505" s="3">
        <v>1.3358380592568049</v>
      </c>
      <c r="K2505" s="3">
        <v>1.5120212272949649</v>
      </c>
      <c r="L2505" s="3">
        <v>0.22276541553646101</v>
      </c>
      <c r="M2505" s="2">
        <v>1200</v>
      </c>
      <c r="N2505" s="3" t="s">
        <v>66</v>
      </c>
      <c r="O2505" s="3" t="s">
        <v>95</v>
      </c>
      <c r="P2505" s="3" t="s">
        <v>96</v>
      </c>
      <c r="Q2505" s="3">
        <v>3.28192092907</v>
      </c>
      <c r="R2505" s="3" t="s">
        <v>50</v>
      </c>
      <c r="S2505" s="3" t="s">
        <v>51</v>
      </c>
      <c r="T2505" s="3" t="s">
        <v>97</v>
      </c>
      <c r="U2505" s="3" t="s">
        <v>53</v>
      </c>
      <c r="V2505" s="3" t="s">
        <v>98</v>
      </c>
      <c r="W2505" s="3" t="s">
        <v>55</v>
      </c>
      <c r="X2505" s="3" t="s">
        <v>99</v>
      </c>
      <c r="Y2505" s="3">
        <v>0</v>
      </c>
      <c r="Z2505" s="3">
        <v>0</v>
      </c>
      <c r="AA2505" s="3" t="s">
        <v>45</v>
      </c>
      <c r="AB2505" s="11">
        <v>3</v>
      </c>
      <c r="AC2505" s="3" t="s">
        <v>58</v>
      </c>
      <c r="AD2505" s="3" t="s">
        <v>58</v>
      </c>
      <c r="AE2505" s="3" t="s">
        <v>58</v>
      </c>
      <c r="AF2505" s="3" t="s">
        <v>58</v>
      </c>
      <c r="AG2505" s="3" t="s">
        <v>51</v>
      </c>
      <c r="AH2505" s="3" t="s">
        <v>59</v>
      </c>
      <c r="AI2505" s="3" t="s">
        <v>60</v>
      </c>
      <c r="AJ2505" s="3" t="s">
        <v>61</v>
      </c>
      <c r="AK2505" s="3" t="s">
        <v>58</v>
      </c>
      <c r="AL2505" s="3" t="s">
        <v>58</v>
      </c>
      <c r="AM2505" s="3" t="s">
        <v>58</v>
      </c>
      <c r="AN2505" s="3" t="s">
        <v>100</v>
      </c>
      <c r="AO2505" s="3" t="s">
        <v>63</v>
      </c>
      <c r="AP2505" s="3">
        <v>127.00892029981846</v>
      </c>
      <c r="AQ2505" s="3">
        <v>674.85699056506883</v>
      </c>
    </row>
    <row r="2506" spans="1:43" x14ac:dyDescent="0.25">
      <c r="A2506" s="2">
        <v>2505</v>
      </c>
      <c r="B2506" s="3" t="s">
        <v>43</v>
      </c>
      <c r="C2506" s="3" t="s">
        <v>44</v>
      </c>
      <c r="D2506" s="3" t="s">
        <v>45</v>
      </c>
      <c r="E2506" s="3" t="s">
        <v>46</v>
      </c>
      <c r="F2506" s="3">
        <v>0.56000000000000005</v>
      </c>
      <c r="G2506" s="3">
        <v>0.48</v>
      </c>
      <c r="H2506" s="3">
        <v>7.5643632663980595E-2</v>
      </c>
      <c r="I2506" s="3">
        <v>9.0670066399701348</v>
      </c>
      <c r="J2506" s="3">
        <v>1.3358380592568049</v>
      </c>
      <c r="K2506" s="3">
        <v>0.68586131963577379</v>
      </c>
      <c r="L2506" s="3">
        <v>0.10104764345298649</v>
      </c>
      <c r="M2506" s="2">
        <v>1210</v>
      </c>
      <c r="N2506" s="3" t="s">
        <v>47</v>
      </c>
      <c r="O2506" s="3" t="s">
        <v>95</v>
      </c>
      <c r="P2506" s="3" t="s">
        <v>96</v>
      </c>
      <c r="Q2506" s="3">
        <v>3.28192092907</v>
      </c>
      <c r="R2506" s="3" t="s">
        <v>50</v>
      </c>
      <c r="S2506" s="3" t="s">
        <v>51</v>
      </c>
      <c r="T2506" s="3" t="s">
        <v>97</v>
      </c>
      <c r="U2506" s="3" t="s">
        <v>53</v>
      </c>
      <c r="V2506" s="3" t="s">
        <v>98</v>
      </c>
      <c r="W2506" s="3" t="s">
        <v>55</v>
      </c>
      <c r="X2506" s="3" t="s">
        <v>99</v>
      </c>
      <c r="Y2506" s="3">
        <v>0</v>
      </c>
      <c r="Z2506" s="3">
        <v>0</v>
      </c>
      <c r="AA2506" s="3" t="s">
        <v>45</v>
      </c>
      <c r="AB2506" s="11">
        <v>3</v>
      </c>
      <c r="AC2506" s="3" t="s">
        <v>58</v>
      </c>
      <c r="AD2506" s="3" t="s">
        <v>58</v>
      </c>
      <c r="AE2506" s="3" t="s">
        <v>58</v>
      </c>
      <c r="AF2506" s="3" t="s">
        <v>58</v>
      </c>
      <c r="AG2506" s="3" t="s">
        <v>51</v>
      </c>
      <c r="AH2506" s="3" t="s">
        <v>59</v>
      </c>
      <c r="AI2506" s="3" t="s">
        <v>60</v>
      </c>
      <c r="AJ2506" s="3" t="s">
        <v>61</v>
      </c>
      <c r="AK2506" s="3" t="s">
        <v>58</v>
      </c>
      <c r="AL2506" s="3" t="s">
        <v>58</v>
      </c>
      <c r="AM2506" s="3" t="s">
        <v>58</v>
      </c>
      <c r="AN2506" s="3" t="s">
        <v>100</v>
      </c>
      <c r="AO2506" s="3" t="s">
        <v>63</v>
      </c>
      <c r="AP2506" s="3">
        <v>73.206592213515208</v>
      </c>
      <c r="AQ2506" s="3">
        <v>306.11892065989639</v>
      </c>
    </row>
    <row r="2507" spans="1:43" x14ac:dyDescent="0.25">
      <c r="A2507" s="2">
        <v>2506</v>
      </c>
      <c r="B2507" s="3" t="s">
        <v>43</v>
      </c>
      <c r="C2507" s="3" t="s">
        <v>44</v>
      </c>
      <c r="D2507" s="3" t="s">
        <v>45</v>
      </c>
      <c r="E2507" s="3" t="s">
        <v>46</v>
      </c>
      <c r="F2507" s="3">
        <v>0.56000000000000005</v>
      </c>
      <c r="G2507" s="3">
        <v>0.48</v>
      </c>
      <c r="H2507" s="3">
        <v>8.3499549306827306E-2</v>
      </c>
      <c r="I2507" s="3">
        <v>9.0670066399701348</v>
      </c>
      <c r="J2507" s="3">
        <v>1.3358380592568049</v>
      </c>
      <c r="K2507" s="3">
        <v>0.75709096799951681</v>
      </c>
      <c r="L2507" s="3">
        <v>0.11154187589485008</v>
      </c>
      <c r="M2507" s="2">
        <v>1210</v>
      </c>
      <c r="N2507" s="3" t="s">
        <v>47</v>
      </c>
      <c r="O2507" s="3" t="s">
        <v>95</v>
      </c>
      <c r="P2507" s="3" t="s">
        <v>96</v>
      </c>
      <c r="Q2507" s="3">
        <v>3.28192092907</v>
      </c>
      <c r="R2507" s="3" t="s">
        <v>50</v>
      </c>
      <c r="S2507" s="3" t="s">
        <v>51</v>
      </c>
      <c r="T2507" s="3" t="s">
        <v>97</v>
      </c>
      <c r="U2507" s="3" t="s">
        <v>53</v>
      </c>
      <c r="V2507" s="3" t="s">
        <v>98</v>
      </c>
      <c r="W2507" s="3" t="s">
        <v>55</v>
      </c>
      <c r="X2507" s="3" t="s">
        <v>99</v>
      </c>
      <c r="Y2507" s="3">
        <v>0</v>
      </c>
      <c r="Z2507" s="3">
        <v>0</v>
      </c>
      <c r="AA2507" s="3" t="s">
        <v>45</v>
      </c>
      <c r="AB2507" s="11">
        <v>3</v>
      </c>
      <c r="AC2507" s="3" t="s">
        <v>58</v>
      </c>
      <c r="AD2507" s="3" t="s">
        <v>58</v>
      </c>
      <c r="AE2507" s="3" t="s">
        <v>58</v>
      </c>
      <c r="AF2507" s="3" t="s">
        <v>58</v>
      </c>
      <c r="AG2507" s="3" t="s">
        <v>51</v>
      </c>
      <c r="AH2507" s="3" t="s">
        <v>59</v>
      </c>
      <c r="AI2507" s="3" t="s">
        <v>60</v>
      </c>
      <c r="AJ2507" s="3" t="s">
        <v>61</v>
      </c>
      <c r="AK2507" s="3" t="s">
        <v>58</v>
      </c>
      <c r="AL2507" s="3" t="s">
        <v>58</v>
      </c>
      <c r="AM2507" s="3" t="s">
        <v>58</v>
      </c>
      <c r="AN2507" s="3" t="s">
        <v>100</v>
      </c>
      <c r="AO2507" s="3" t="s">
        <v>63</v>
      </c>
      <c r="AP2507" s="3">
        <v>78.355740958230896</v>
      </c>
      <c r="AQ2507" s="3">
        <v>337.91068737983949</v>
      </c>
    </row>
    <row r="2508" spans="1:43" x14ac:dyDescent="0.25">
      <c r="A2508" s="2">
        <v>2507</v>
      </c>
      <c r="B2508" s="3" t="s">
        <v>43</v>
      </c>
      <c r="C2508" s="3" t="s">
        <v>44</v>
      </c>
      <c r="D2508" s="3" t="s">
        <v>45</v>
      </c>
      <c r="E2508" s="3" t="s">
        <v>46</v>
      </c>
      <c r="F2508" s="3">
        <v>0.56000000000000005</v>
      </c>
      <c r="G2508" s="3">
        <v>0.48</v>
      </c>
      <c r="H2508" s="3">
        <v>2.8088911698238201E-2</v>
      </c>
      <c r="I2508" s="3">
        <v>9.1188019825013633</v>
      </c>
      <c r="J2508" s="3">
        <v>1.3411044799691683</v>
      </c>
      <c r="K2508" s="3">
        <v>0.25613722368020025</v>
      </c>
      <c r="L2508" s="3">
        <v>3.7670165315965627E-2</v>
      </c>
      <c r="M2508" s="2">
        <v>1200</v>
      </c>
      <c r="N2508" s="3" t="s">
        <v>66</v>
      </c>
      <c r="O2508" s="3" t="s">
        <v>95</v>
      </c>
      <c r="P2508" s="3" t="s">
        <v>96</v>
      </c>
      <c r="Q2508" s="3">
        <v>3.28192092907</v>
      </c>
      <c r="R2508" s="3" t="s">
        <v>50</v>
      </c>
      <c r="S2508" s="3" t="s">
        <v>51</v>
      </c>
      <c r="T2508" s="3" t="s">
        <v>97</v>
      </c>
      <c r="U2508" s="3" t="s">
        <v>53</v>
      </c>
      <c r="V2508" s="3" t="s">
        <v>98</v>
      </c>
      <c r="W2508" s="3" t="s">
        <v>55</v>
      </c>
      <c r="X2508" s="3" t="s">
        <v>99</v>
      </c>
      <c r="Y2508" s="3">
        <v>0</v>
      </c>
      <c r="Z2508" s="3">
        <v>0</v>
      </c>
      <c r="AA2508" s="3" t="s">
        <v>45</v>
      </c>
      <c r="AB2508" s="11">
        <v>3</v>
      </c>
      <c r="AC2508" s="3" t="s">
        <v>58</v>
      </c>
      <c r="AD2508" s="3" t="s">
        <v>58</v>
      </c>
      <c r="AE2508" s="3" t="s">
        <v>58</v>
      </c>
      <c r="AF2508" s="3" t="s">
        <v>58</v>
      </c>
      <c r="AG2508" s="3" t="s">
        <v>51</v>
      </c>
      <c r="AH2508" s="3" t="s">
        <v>59</v>
      </c>
      <c r="AI2508" s="3" t="s">
        <v>60</v>
      </c>
      <c r="AJ2508" s="3" t="s">
        <v>61</v>
      </c>
      <c r="AK2508" s="3" t="s">
        <v>58</v>
      </c>
      <c r="AL2508" s="3" t="s">
        <v>58</v>
      </c>
      <c r="AM2508" s="3" t="s">
        <v>58</v>
      </c>
      <c r="AN2508" s="3" t="s">
        <v>100</v>
      </c>
      <c r="AO2508" s="3" t="s">
        <v>63</v>
      </c>
      <c r="AP2508" s="3">
        <v>48.723942066960888</v>
      </c>
      <c r="AQ2508" s="3">
        <v>113.67179270424158</v>
      </c>
    </row>
    <row r="2509" spans="1:43" x14ac:dyDescent="0.25">
      <c r="A2509" s="2">
        <v>2508</v>
      </c>
      <c r="B2509" s="3" t="s">
        <v>43</v>
      </c>
      <c r="C2509" s="3" t="s">
        <v>44</v>
      </c>
      <c r="D2509" s="3" t="s">
        <v>45</v>
      </c>
      <c r="E2509" s="3" t="s">
        <v>46</v>
      </c>
      <c r="F2509" s="3">
        <v>0.56000000000000005</v>
      </c>
      <c r="G2509" s="3">
        <v>0.48</v>
      </c>
      <c r="H2509" s="3">
        <v>4.6298348345723602E-3</v>
      </c>
      <c r="I2509" s="3">
        <v>9.1188019825013633</v>
      </c>
      <c r="J2509" s="3">
        <v>1.3411044799691683</v>
      </c>
      <c r="K2509" s="3">
        <v>4.2218547068152312E-2</v>
      </c>
      <c r="L2509" s="3">
        <v>6.2090922381623052E-3</v>
      </c>
      <c r="M2509" s="2">
        <v>1210</v>
      </c>
      <c r="N2509" s="3" t="s">
        <v>47</v>
      </c>
      <c r="O2509" s="3" t="s">
        <v>95</v>
      </c>
      <c r="P2509" s="3" t="s">
        <v>96</v>
      </c>
      <c r="Q2509" s="3">
        <v>3.28192092907</v>
      </c>
      <c r="R2509" s="3" t="s">
        <v>50</v>
      </c>
      <c r="S2509" s="3" t="s">
        <v>51</v>
      </c>
      <c r="T2509" s="3" t="s">
        <v>97</v>
      </c>
      <c r="U2509" s="3" t="s">
        <v>53</v>
      </c>
      <c r="V2509" s="3" t="s">
        <v>98</v>
      </c>
      <c r="W2509" s="3" t="s">
        <v>55</v>
      </c>
      <c r="X2509" s="3" t="s">
        <v>99</v>
      </c>
      <c r="Y2509" s="3">
        <v>0</v>
      </c>
      <c r="Z2509" s="3">
        <v>0</v>
      </c>
      <c r="AA2509" s="3" t="s">
        <v>45</v>
      </c>
      <c r="AB2509" s="11">
        <v>3</v>
      </c>
      <c r="AC2509" s="3" t="s">
        <v>58</v>
      </c>
      <c r="AD2509" s="3" t="s">
        <v>58</v>
      </c>
      <c r="AE2509" s="3" t="s">
        <v>58</v>
      </c>
      <c r="AF2509" s="3" t="s">
        <v>58</v>
      </c>
      <c r="AG2509" s="3" t="s">
        <v>51</v>
      </c>
      <c r="AH2509" s="3" t="s">
        <v>59</v>
      </c>
      <c r="AI2509" s="3" t="s">
        <v>60</v>
      </c>
      <c r="AJ2509" s="3" t="s">
        <v>61</v>
      </c>
      <c r="AK2509" s="3" t="s">
        <v>58</v>
      </c>
      <c r="AL2509" s="3" t="s">
        <v>58</v>
      </c>
      <c r="AM2509" s="3" t="s">
        <v>58</v>
      </c>
      <c r="AN2509" s="3" t="s">
        <v>100</v>
      </c>
      <c r="AO2509" s="3" t="s">
        <v>63</v>
      </c>
      <c r="AP2509" s="3">
        <v>20.486615965637302</v>
      </c>
      <c r="AQ2509" s="3">
        <v>18.736276834940398</v>
      </c>
    </row>
    <row r="2510" spans="1:43" x14ac:dyDescent="0.25">
      <c r="A2510" s="2">
        <v>2509</v>
      </c>
      <c r="B2510" s="3" t="s">
        <v>43</v>
      </c>
      <c r="C2510" s="3" t="s">
        <v>44</v>
      </c>
      <c r="D2510" s="3" t="s">
        <v>45</v>
      </c>
      <c r="E2510" s="3" t="s">
        <v>46</v>
      </c>
      <c r="F2510" s="3">
        <v>0.56000000000000005</v>
      </c>
      <c r="G2510" s="3">
        <v>0.48</v>
      </c>
      <c r="H2510" s="3">
        <v>0.163901099193032</v>
      </c>
      <c r="I2510" s="3">
        <v>8.9341380600993539</v>
      </c>
      <c r="J2510" s="3">
        <v>1.3169213059520299</v>
      </c>
      <c r="K2510" s="3">
        <v>1.4643150483925866</v>
      </c>
      <c r="L2510" s="3">
        <v>0.21584484959626091</v>
      </c>
      <c r="M2510" s="2">
        <v>1200</v>
      </c>
      <c r="N2510" s="3" t="s">
        <v>66</v>
      </c>
      <c r="O2510" s="3" t="s">
        <v>95</v>
      </c>
      <c r="P2510" s="3" t="s">
        <v>96</v>
      </c>
      <c r="Q2510" s="3">
        <v>3.28192092907</v>
      </c>
      <c r="R2510" s="3" t="s">
        <v>50</v>
      </c>
      <c r="S2510" s="3" t="s">
        <v>51</v>
      </c>
      <c r="T2510" s="3" t="s">
        <v>97</v>
      </c>
      <c r="U2510" s="3" t="s">
        <v>53</v>
      </c>
      <c r="V2510" s="3" t="s">
        <v>98</v>
      </c>
      <c r="W2510" s="3" t="s">
        <v>55</v>
      </c>
      <c r="X2510" s="3" t="s">
        <v>99</v>
      </c>
      <c r="Y2510" s="3">
        <v>0</v>
      </c>
      <c r="Z2510" s="3">
        <v>0</v>
      </c>
      <c r="AA2510" s="3" t="s">
        <v>45</v>
      </c>
      <c r="AB2510" s="11">
        <v>3</v>
      </c>
      <c r="AC2510" s="3" t="s">
        <v>58</v>
      </c>
      <c r="AD2510" s="3" t="s">
        <v>58</v>
      </c>
      <c r="AE2510" s="3" t="s">
        <v>58</v>
      </c>
      <c r="AF2510" s="3" t="s">
        <v>58</v>
      </c>
      <c r="AG2510" s="3" t="s">
        <v>51</v>
      </c>
      <c r="AH2510" s="3" t="s">
        <v>59</v>
      </c>
      <c r="AI2510" s="3" t="s">
        <v>60</v>
      </c>
      <c r="AJ2510" s="3" t="s">
        <v>61</v>
      </c>
      <c r="AK2510" s="3" t="s">
        <v>58</v>
      </c>
      <c r="AL2510" s="3" t="s">
        <v>58</v>
      </c>
      <c r="AM2510" s="3" t="s">
        <v>58</v>
      </c>
      <c r="AN2510" s="3" t="s">
        <v>100</v>
      </c>
      <c r="AO2510" s="3" t="s">
        <v>63</v>
      </c>
      <c r="AP2510" s="3">
        <v>133.90821172547373</v>
      </c>
      <c r="AQ2510" s="3">
        <v>663.28421590774292</v>
      </c>
    </row>
    <row r="2511" spans="1:43" x14ac:dyDescent="0.25">
      <c r="A2511" s="2">
        <v>2510</v>
      </c>
      <c r="B2511" s="3" t="s">
        <v>43</v>
      </c>
      <c r="C2511" s="3" t="s">
        <v>44</v>
      </c>
      <c r="D2511" s="3" t="s">
        <v>45</v>
      </c>
      <c r="E2511" s="3" t="s">
        <v>46</v>
      </c>
      <c r="F2511" s="3">
        <v>0.56000000000000005</v>
      </c>
      <c r="G2511" s="3">
        <v>0.48</v>
      </c>
      <c r="H2511" s="3">
        <v>3.5679378893320401E-3</v>
      </c>
      <c r="I2511" s="3">
        <v>8.9341380600993539</v>
      </c>
      <c r="J2511" s="3">
        <v>1.3169213059520299</v>
      </c>
      <c r="K2511" s="3">
        <v>3.1876449693151933E-2</v>
      </c>
      <c r="L2511" s="3">
        <v>4.6986934247748796E-3</v>
      </c>
      <c r="M2511" s="2">
        <v>1210</v>
      </c>
      <c r="N2511" s="3" t="s">
        <v>47</v>
      </c>
      <c r="O2511" s="3" t="s">
        <v>95</v>
      </c>
      <c r="P2511" s="3" t="s">
        <v>96</v>
      </c>
      <c r="Q2511" s="3">
        <v>3.28192092907</v>
      </c>
      <c r="R2511" s="3" t="s">
        <v>50</v>
      </c>
      <c r="S2511" s="3" t="s">
        <v>51</v>
      </c>
      <c r="T2511" s="3" t="s">
        <v>97</v>
      </c>
      <c r="U2511" s="3" t="s">
        <v>53</v>
      </c>
      <c r="V2511" s="3" t="s">
        <v>98</v>
      </c>
      <c r="W2511" s="3" t="s">
        <v>55</v>
      </c>
      <c r="X2511" s="3" t="s">
        <v>99</v>
      </c>
      <c r="Y2511" s="3">
        <v>0</v>
      </c>
      <c r="Z2511" s="3">
        <v>0</v>
      </c>
      <c r="AA2511" s="3" t="s">
        <v>45</v>
      </c>
      <c r="AB2511" s="11">
        <v>3</v>
      </c>
      <c r="AC2511" s="3" t="s">
        <v>58</v>
      </c>
      <c r="AD2511" s="3" t="s">
        <v>58</v>
      </c>
      <c r="AE2511" s="3" t="s">
        <v>58</v>
      </c>
      <c r="AF2511" s="3" t="s">
        <v>58</v>
      </c>
      <c r="AG2511" s="3" t="s">
        <v>51</v>
      </c>
      <c r="AH2511" s="3" t="s">
        <v>59</v>
      </c>
      <c r="AI2511" s="3" t="s">
        <v>60</v>
      </c>
      <c r="AJ2511" s="3" t="s">
        <v>61</v>
      </c>
      <c r="AK2511" s="3" t="s">
        <v>58</v>
      </c>
      <c r="AL2511" s="3" t="s">
        <v>58</v>
      </c>
      <c r="AM2511" s="3" t="s">
        <v>58</v>
      </c>
      <c r="AN2511" s="3" t="s">
        <v>100</v>
      </c>
      <c r="AO2511" s="3" t="s">
        <v>63</v>
      </c>
      <c r="AP2511" s="3">
        <v>27.789488720014141</v>
      </c>
      <c r="AQ2511" s="3">
        <v>14.438932362167666</v>
      </c>
    </row>
    <row r="2512" spans="1:43" x14ac:dyDescent="0.25">
      <c r="A2512" s="2">
        <v>2511</v>
      </c>
      <c r="B2512" s="3" t="s">
        <v>43</v>
      </c>
      <c r="C2512" s="3" t="s">
        <v>44</v>
      </c>
      <c r="D2512" s="3" t="s">
        <v>45</v>
      </c>
      <c r="E2512" s="3" t="s">
        <v>46</v>
      </c>
      <c r="F2512" s="3">
        <v>0.56000000000000005</v>
      </c>
      <c r="G2512" s="3">
        <v>0.48</v>
      </c>
      <c r="H2512" s="3">
        <v>8.6716950469686999E-2</v>
      </c>
      <c r="I2512" s="3">
        <v>8.9341380600993539</v>
      </c>
      <c r="J2512" s="3">
        <v>1.3169213059520299</v>
      </c>
      <c r="K2512" s="3">
        <v>0.77474120764698118</v>
      </c>
      <c r="L2512" s="3">
        <v>0.1141993996607177</v>
      </c>
      <c r="M2512" s="2">
        <v>1210</v>
      </c>
      <c r="N2512" s="3" t="s">
        <v>47</v>
      </c>
      <c r="O2512" s="3" t="s">
        <v>95</v>
      </c>
      <c r="P2512" s="3" t="s">
        <v>96</v>
      </c>
      <c r="Q2512" s="3">
        <v>3.28192092907</v>
      </c>
      <c r="R2512" s="3" t="s">
        <v>50</v>
      </c>
      <c r="S2512" s="3" t="s">
        <v>51</v>
      </c>
      <c r="T2512" s="3" t="s">
        <v>97</v>
      </c>
      <c r="U2512" s="3" t="s">
        <v>53</v>
      </c>
      <c r="V2512" s="3" t="s">
        <v>98</v>
      </c>
      <c r="W2512" s="3" t="s">
        <v>55</v>
      </c>
      <c r="X2512" s="3" t="s">
        <v>99</v>
      </c>
      <c r="Y2512" s="3">
        <v>0</v>
      </c>
      <c r="Z2512" s="3">
        <v>0</v>
      </c>
      <c r="AA2512" s="3" t="s">
        <v>45</v>
      </c>
      <c r="AB2512" s="11">
        <v>3</v>
      </c>
      <c r="AC2512" s="3" t="s">
        <v>58</v>
      </c>
      <c r="AD2512" s="3" t="s">
        <v>58</v>
      </c>
      <c r="AE2512" s="3" t="s">
        <v>58</v>
      </c>
      <c r="AF2512" s="3" t="s">
        <v>58</v>
      </c>
      <c r="AG2512" s="3" t="s">
        <v>51</v>
      </c>
      <c r="AH2512" s="3" t="s">
        <v>59</v>
      </c>
      <c r="AI2512" s="3" t="s">
        <v>60</v>
      </c>
      <c r="AJ2512" s="3" t="s">
        <v>61</v>
      </c>
      <c r="AK2512" s="3" t="s">
        <v>58</v>
      </c>
      <c r="AL2512" s="3" t="s">
        <v>58</v>
      </c>
      <c r="AM2512" s="3" t="s">
        <v>58</v>
      </c>
      <c r="AN2512" s="3" t="s">
        <v>100</v>
      </c>
      <c r="AO2512" s="3" t="s">
        <v>63</v>
      </c>
      <c r="AP2512" s="3">
        <v>81.738635072871318</v>
      </c>
      <c r="AQ2512" s="3">
        <v>350.93104793919537</v>
      </c>
    </row>
    <row r="2513" spans="1:43" x14ac:dyDescent="0.25">
      <c r="A2513" s="2">
        <v>2512</v>
      </c>
      <c r="B2513" s="3" t="s">
        <v>43</v>
      </c>
      <c r="C2513" s="3" t="s">
        <v>44</v>
      </c>
      <c r="D2513" s="3" t="s">
        <v>45</v>
      </c>
      <c r="E2513" s="3" t="s">
        <v>46</v>
      </c>
      <c r="F2513" s="3">
        <v>0.56000000000000005</v>
      </c>
      <c r="G2513" s="3">
        <v>0.48</v>
      </c>
      <c r="H2513" s="3">
        <v>8.2172992800189304E-2</v>
      </c>
      <c r="I2513" s="3">
        <v>8.9341380600993539</v>
      </c>
      <c r="J2513" s="3">
        <v>1.3169213059520299</v>
      </c>
      <c r="K2513" s="3">
        <v>0.73414486248844146</v>
      </c>
      <c r="L2513" s="3">
        <v>0.10821536499241205</v>
      </c>
      <c r="M2513" s="2">
        <v>1210</v>
      </c>
      <c r="N2513" s="3" t="s">
        <v>47</v>
      </c>
      <c r="O2513" s="3" t="s">
        <v>95</v>
      </c>
      <c r="P2513" s="3" t="s">
        <v>96</v>
      </c>
      <c r="Q2513" s="3">
        <v>3.28192092907</v>
      </c>
      <c r="R2513" s="3" t="s">
        <v>50</v>
      </c>
      <c r="S2513" s="3" t="s">
        <v>51</v>
      </c>
      <c r="T2513" s="3" t="s">
        <v>97</v>
      </c>
      <c r="U2513" s="3" t="s">
        <v>53</v>
      </c>
      <c r="V2513" s="3" t="s">
        <v>98</v>
      </c>
      <c r="W2513" s="3" t="s">
        <v>55</v>
      </c>
      <c r="X2513" s="3" t="s">
        <v>99</v>
      </c>
      <c r="Y2513" s="3">
        <v>0</v>
      </c>
      <c r="Z2513" s="3">
        <v>0</v>
      </c>
      <c r="AA2513" s="3" t="s">
        <v>45</v>
      </c>
      <c r="AB2513" s="11">
        <v>3</v>
      </c>
      <c r="AC2513" s="3" t="s">
        <v>58</v>
      </c>
      <c r="AD2513" s="3" t="s">
        <v>58</v>
      </c>
      <c r="AE2513" s="3" t="s">
        <v>58</v>
      </c>
      <c r="AF2513" s="3" t="s">
        <v>58</v>
      </c>
      <c r="AG2513" s="3" t="s">
        <v>51</v>
      </c>
      <c r="AH2513" s="3" t="s">
        <v>59</v>
      </c>
      <c r="AI2513" s="3" t="s">
        <v>60</v>
      </c>
      <c r="AJ2513" s="3" t="s">
        <v>61</v>
      </c>
      <c r="AK2513" s="3" t="s">
        <v>58</v>
      </c>
      <c r="AL2513" s="3" t="s">
        <v>58</v>
      </c>
      <c r="AM2513" s="3" t="s">
        <v>58</v>
      </c>
      <c r="AN2513" s="3" t="s">
        <v>100</v>
      </c>
      <c r="AO2513" s="3" t="s">
        <v>63</v>
      </c>
      <c r="AP2513" s="3">
        <v>71.984100618084028</v>
      </c>
      <c r="AQ2513" s="3">
        <v>332.54230366127501</v>
      </c>
    </row>
    <row r="2514" spans="1:43" x14ac:dyDescent="0.25">
      <c r="A2514" s="2">
        <v>2513</v>
      </c>
      <c r="B2514" s="3" t="s">
        <v>43</v>
      </c>
      <c r="C2514" s="3" t="s">
        <v>44</v>
      </c>
      <c r="D2514" s="3" t="s">
        <v>45</v>
      </c>
      <c r="E2514" s="3" t="s">
        <v>46</v>
      </c>
      <c r="F2514" s="3">
        <v>0.56000000000000005</v>
      </c>
      <c r="G2514" s="3">
        <v>0.48</v>
      </c>
      <c r="H2514" s="3">
        <v>4.6230672385969299E-2</v>
      </c>
      <c r="I2514" s="3">
        <v>7.2312868395919239</v>
      </c>
      <c r="J2514" s="3">
        <v>1.0675619885819359</v>
      </c>
      <c r="K2514" s="3">
        <v>0.33430725281014556</v>
      </c>
      <c r="L2514" s="3">
        <v>4.9354108545845377E-2</v>
      </c>
      <c r="M2514" s="2">
        <v>1200</v>
      </c>
      <c r="N2514" s="3" t="s">
        <v>66</v>
      </c>
      <c r="O2514" s="3" t="s">
        <v>95</v>
      </c>
      <c r="P2514" s="3" t="s">
        <v>96</v>
      </c>
      <c r="Q2514" s="3">
        <v>3.28192092907</v>
      </c>
      <c r="R2514" s="3" t="s">
        <v>50</v>
      </c>
      <c r="S2514" s="3" t="s">
        <v>51</v>
      </c>
      <c r="T2514" s="3" t="s">
        <v>97</v>
      </c>
      <c r="U2514" s="3" t="s">
        <v>53</v>
      </c>
      <c r="V2514" s="3" t="s">
        <v>98</v>
      </c>
      <c r="W2514" s="3" t="s">
        <v>55</v>
      </c>
      <c r="X2514" s="3" t="s">
        <v>99</v>
      </c>
      <c r="Y2514" s="3">
        <v>0</v>
      </c>
      <c r="Z2514" s="3">
        <v>0</v>
      </c>
      <c r="AA2514" s="3" t="s">
        <v>45</v>
      </c>
      <c r="AB2514" s="11">
        <v>3</v>
      </c>
      <c r="AC2514" s="3" t="s">
        <v>58</v>
      </c>
      <c r="AD2514" s="3" t="s">
        <v>58</v>
      </c>
      <c r="AE2514" s="3" t="s">
        <v>58</v>
      </c>
      <c r="AF2514" s="3" t="s">
        <v>58</v>
      </c>
      <c r="AG2514" s="3" t="s">
        <v>51</v>
      </c>
      <c r="AH2514" s="3" t="s">
        <v>59</v>
      </c>
      <c r="AI2514" s="3" t="s">
        <v>60</v>
      </c>
      <c r="AJ2514" s="3" t="s">
        <v>61</v>
      </c>
      <c r="AK2514" s="3" t="s">
        <v>58</v>
      </c>
      <c r="AL2514" s="3" t="s">
        <v>58</v>
      </c>
      <c r="AM2514" s="3" t="s">
        <v>58</v>
      </c>
      <c r="AN2514" s="3" t="s">
        <v>100</v>
      </c>
      <c r="AO2514" s="3" t="s">
        <v>63</v>
      </c>
      <c r="AP2514" s="3">
        <v>56.821751316439389</v>
      </c>
      <c r="AQ2514" s="3">
        <v>187.08889345703017</v>
      </c>
    </row>
    <row r="2515" spans="1:43" x14ac:dyDescent="0.25">
      <c r="A2515" s="2">
        <v>2514</v>
      </c>
      <c r="B2515" s="3" t="s">
        <v>43</v>
      </c>
      <c r="C2515" s="3" t="s">
        <v>44</v>
      </c>
      <c r="D2515" s="3" t="s">
        <v>45</v>
      </c>
      <c r="E2515" s="3" t="s">
        <v>46</v>
      </c>
      <c r="F2515" s="3">
        <v>0.56000000000000005</v>
      </c>
      <c r="G2515" s="3">
        <v>0.48</v>
      </c>
      <c r="H2515" s="3">
        <v>3.67468182799408E-2</v>
      </c>
      <c r="I2515" s="3">
        <v>7.2312868395919239</v>
      </c>
      <c r="J2515" s="3">
        <v>1.0675619885819359</v>
      </c>
      <c r="K2515" s="3">
        <v>0.26572678342461187</v>
      </c>
      <c r="L2515" s="3">
        <v>3.9229506396992631E-2</v>
      </c>
      <c r="M2515" s="2">
        <v>1210</v>
      </c>
      <c r="N2515" s="3" t="s">
        <v>47</v>
      </c>
      <c r="O2515" s="3" t="s">
        <v>95</v>
      </c>
      <c r="P2515" s="3" t="s">
        <v>96</v>
      </c>
      <c r="Q2515" s="3">
        <v>3.28192092907</v>
      </c>
      <c r="R2515" s="3" t="s">
        <v>50</v>
      </c>
      <c r="S2515" s="3" t="s">
        <v>51</v>
      </c>
      <c r="T2515" s="3" t="s">
        <v>97</v>
      </c>
      <c r="U2515" s="3" t="s">
        <v>53</v>
      </c>
      <c r="V2515" s="3" t="s">
        <v>98</v>
      </c>
      <c r="W2515" s="3" t="s">
        <v>55</v>
      </c>
      <c r="X2515" s="3" t="s">
        <v>99</v>
      </c>
      <c r="Y2515" s="3">
        <v>0</v>
      </c>
      <c r="Z2515" s="3">
        <v>0</v>
      </c>
      <c r="AA2515" s="3" t="s">
        <v>45</v>
      </c>
      <c r="AB2515" s="11">
        <v>3</v>
      </c>
      <c r="AC2515" s="3" t="s">
        <v>58</v>
      </c>
      <c r="AD2515" s="3" t="s">
        <v>58</v>
      </c>
      <c r="AE2515" s="3" t="s">
        <v>58</v>
      </c>
      <c r="AF2515" s="3" t="s">
        <v>58</v>
      </c>
      <c r="AG2515" s="3" t="s">
        <v>51</v>
      </c>
      <c r="AH2515" s="3" t="s">
        <v>59</v>
      </c>
      <c r="AI2515" s="3" t="s">
        <v>60</v>
      </c>
      <c r="AJ2515" s="3" t="s">
        <v>61</v>
      </c>
      <c r="AK2515" s="3" t="s">
        <v>58</v>
      </c>
      <c r="AL2515" s="3" t="s">
        <v>58</v>
      </c>
      <c r="AM2515" s="3" t="s">
        <v>58</v>
      </c>
      <c r="AN2515" s="3" t="s">
        <v>100</v>
      </c>
      <c r="AO2515" s="3" t="s">
        <v>63</v>
      </c>
      <c r="AP2515" s="3">
        <v>51.794940310099491</v>
      </c>
      <c r="AQ2515" s="3">
        <v>148.70909755894425</v>
      </c>
    </row>
    <row r="2516" spans="1:43" x14ac:dyDescent="0.25">
      <c r="A2516" s="2">
        <v>2515</v>
      </c>
      <c r="B2516" s="3" t="s">
        <v>43</v>
      </c>
      <c r="C2516" s="3" t="s">
        <v>44</v>
      </c>
      <c r="D2516" s="3" t="s">
        <v>45</v>
      </c>
      <c r="E2516" s="3" t="s">
        <v>46</v>
      </c>
      <c r="F2516" s="3">
        <v>0.56000000000000005</v>
      </c>
      <c r="G2516" s="3">
        <v>0.48</v>
      </c>
      <c r="H2516" s="3">
        <v>0.11342754581992601</v>
      </c>
      <c r="I2516" s="3">
        <v>7.2312868395919239</v>
      </c>
      <c r="J2516" s="3">
        <v>1.0675619885819359</v>
      </c>
      <c r="K2516" s="3">
        <v>0.82022711933484083</v>
      </c>
      <c r="L2516" s="3">
        <v>0.12109093637548886</v>
      </c>
      <c r="M2516" s="2">
        <v>1210</v>
      </c>
      <c r="N2516" s="3" t="s">
        <v>47</v>
      </c>
      <c r="O2516" s="3" t="s">
        <v>95</v>
      </c>
      <c r="P2516" s="3" t="s">
        <v>96</v>
      </c>
      <c r="Q2516" s="3">
        <v>3.28192092907</v>
      </c>
      <c r="R2516" s="3" t="s">
        <v>50</v>
      </c>
      <c r="S2516" s="3" t="s">
        <v>51</v>
      </c>
      <c r="T2516" s="3" t="s">
        <v>97</v>
      </c>
      <c r="U2516" s="3" t="s">
        <v>53</v>
      </c>
      <c r="V2516" s="3" t="s">
        <v>98</v>
      </c>
      <c r="W2516" s="3" t="s">
        <v>55</v>
      </c>
      <c r="X2516" s="3" t="s">
        <v>99</v>
      </c>
      <c r="Y2516" s="3">
        <v>0</v>
      </c>
      <c r="Z2516" s="3">
        <v>0</v>
      </c>
      <c r="AA2516" s="3" t="s">
        <v>45</v>
      </c>
      <c r="AB2516" s="11">
        <v>3</v>
      </c>
      <c r="AC2516" s="3" t="s">
        <v>58</v>
      </c>
      <c r="AD2516" s="3" t="s">
        <v>58</v>
      </c>
      <c r="AE2516" s="3" t="s">
        <v>58</v>
      </c>
      <c r="AF2516" s="3" t="s">
        <v>58</v>
      </c>
      <c r="AG2516" s="3" t="s">
        <v>51</v>
      </c>
      <c r="AH2516" s="3" t="s">
        <v>59</v>
      </c>
      <c r="AI2516" s="3" t="s">
        <v>60</v>
      </c>
      <c r="AJ2516" s="3" t="s">
        <v>61</v>
      </c>
      <c r="AK2516" s="3" t="s">
        <v>58</v>
      </c>
      <c r="AL2516" s="3" t="s">
        <v>58</v>
      </c>
      <c r="AM2516" s="3" t="s">
        <v>58</v>
      </c>
      <c r="AN2516" s="3" t="s">
        <v>100</v>
      </c>
      <c r="AO2516" s="3" t="s">
        <v>63</v>
      </c>
      <c r="AP2516" s="3">
        <v>84.047852332505514</v>
      </c>
      <c r="AQ2516" s="3">
        <v>459.02499227843697</v>
      </c>
    </row>
    <row r="2517" spans="1:43" x14ac:dyDescent="0.25">
      <c r="A2517" s="2">
        <v>2516</v>
      </c>
      <c r="B2517" s="3" t="s">
        <v>43</v>
      </c>
      <c r="C2517" s="3" t="s">
        <v>44</v>
      </c>
      <c r="D2517" s="3" t="s">
        <v>45</v>
      </c>
      <c r="E2517" s="3" t="s">
        <v>46</v>
      </c>
      <c r="F2517" s="3">
        <v>0.56000000000000005</v>
      </c>
      <c r="G2517" s="3">
        <v>0.48</v>
      </c>
      <c r="H2517" s="3">
        <v>2.32094764787832E-2</v>
      </c>
      <c r="I2517" s="3">
        <v>7.2312868395919239</v>
      </c>
      <c r="J2517" s="3">
        <v>1.0675619885819359</v>
      </c>
      <c r="K2517" s="3">
        <v>0.16783438181484325</v>
      </c>
      <c r="L2517" s="3">
        <v>2.4777554863635459E-2</v>
      </c>
      <c r="M2517" s="2">
        <v>1210</v>
      </c>
      <c r="N2517" s="3" t="s">
        <v>47</v>
      </c>
      <c r="O2517" s="3" t="s">
        <v>95</v>
      </c>
      <c r="P2517" s="3" t="s">
        <v>96</v>
      </c>
      <c r="Q2517" s="3">
        <v>3.28192092907</v>
      </c>
      <c r="R2517" s="3" t="s">
        <v>50</v>
      </c>
      <c r="S2517" s="3" t="s">
        <v>51</v>
      </c>
      <c r="T2517" s="3" t="s">
        <v>97</v>
      </c>
      <c r="U2517" s="3" t="s">
        <v>53</v>
      </c>
      <c r="V2517" s="3" t="s">
        <v>98</v>
      </c>
      <c r="W2517" s="3" t="s">
        <v>55</v>
      </c>
      <c r="X2517" s="3" t="s">
        <v>99</v>
      </c>
      <c r="Y2517" s="3">
        <v>0</v>
      </c>
      <c r="Z2517" s="3">
        <v>0</v>
      </c>
      <c r="AA2517" s="3" t="s">
        <v>45</v>
      </c>
      <c r="AB2517" s="11">
        <v>3</v>
      </c>
      <c r="AC2517" s="3" t="s">
        <v>58</v>
      </c>
      <c r="AD2517" s="3" t="s">
        <v>58</v>
      </c>
      <c r="AE2517" s="3" t="s">
        <v>58</v>
      </c>
      <c r="AF2517" s="3" t="s">
        <v>58</v>
      </c>
      <c r="AG2517" s="3" t="s">
        <v>51</v>
      </c>
      <c r="AH2517" s="3" t="s">
        <v>59</v>
      </c>
      <c r="AI2517" s="3" t="s">
        <v>60</v>
      </c>
      <c r="AJ2517" s="3" t="s">
        <v>61</v>
      </c>
      <c r="AK2517" s="3" t="s">
        <v>58</v>
      </c>
      <c r="AL2517" s="3" t="s">
        <v>58</v>
      </c>
      <c r="AM2517" s="3" t="s">
        <v>58</v>
      </c>
      <c r="AN2517" s="3" t="s">
        <v>100</v>
      </c>
      <c r="AO2517" s="3" t="s">
        <v>63</v>
      </c>
      <c r="AP2517" s="3">
        <v>45.334671314374646</v>
      </c>
      <c r="AQ2517" s="3">
        <v>93.925418948705698</v>
      </c>
    </row>
    <row r="2518" spans="1:43" x14ac:dyDescent="0.25">
      <c r="A2518" s="2">
        <v>2517</v>
      </c>
      <c r="B2518" s="3" t="s">
        <v>43</v>
      </c>
      <c r="C2518" s="3" t="s">
        <v>44</v>
      </c>
      <c r="D2518" s="3" t="s">
        <v>45</v>
      </c>
      <c r="E2518" s="3" t="s">
        <v>46</v>
      </c>
      <c r="F2518" s="3">
        <v>0.56000000000000005</v>
      </c>
      <c r="G2518" s="3">
        <v>0.48</v>
      </c>
      <c r="H2518" s="3">
        <v>0.22960448827190399</v>
      </c>
      <c r="I2518" s="3">
        <v>9.1342846982215082</v>
      </c>
      <c r="J2518" s="3">
        <v>1.3433462681771184</v>
      </c>
      <c r="K2518" s="3">
        <v>2.0972727638650324</v>
      </c>
      <c r="L2518" s="3">
        <v>0.30843833247677921</v>
      </c>
      <c r="M2518" s="2">
        <v>1200</v>
      </c>
      <c r="N2518" s="3" t="s">
        <v>66</v>
      </c>
      <c r="O2518" s="3" t="s">
        <v>95</v>
      </c>
      <c r="P2518" s="3" t="s">
        <v>96</v>
      </c>
      <c r="Q2518" s="3">
        <v>3.28192092907</v>
      </c>
      <c r="R2518" s="3" t="s">
        <v>50</v>
      </c>
      <c r="S2518" s="3" t="s">
        <v>51</v>
      </c>
      <c r="T2518" s="3" t="s">
        <v>97</v>
      </c>
      <c r="U2518" s="3" t="s">
        <v>53</v>
      </c>
      <c r="V2518" s="3" t="s">
        <v>98</v>
      </c>
      <c r="W2518" s="3" t="s">
        <v>55</v>
      </c>
      <c r="X2518" s="3" t="s">
        <v>99</v>
      </c>
      <c r="Y2518" s="3">
        <v>0</v>
      </c>
      <c r="Z2518" s="3">
        <v>0</v>
      </c>
      <c r="AA2518" s="3" t="s">
        <v>45</v>
      </c>
      <c r="AB2518" s="11">
        <v>3</v>
      </c>
      <c r="AC2518" s="3" t="s">
        <v>58</v>
      </c>
      <c r="AD2518" s="3" t="s">
        <v>58</v>
      </c>
      <c r="AE2518" s="3" t="s">
        <v>58</v>
      </c>
      <c r="AF2518" s="3" t="s">
        <v>58</v>
      </c>
      <c r="AG2518" s="3" t="s">
        <v>51</v>
      </c>
      <c r="AH2518" s="3" t="s">
        <v>59</v>
      </c>
      <c r="AI2518" s="3" t="s">
        <v>60</v>
      </c>
      <c r="AJ2518" s="3" t="s">
        <v>61</v>
      </c>
      <c r="AK2518" s="3" t="s">
        <v>58</v>
      </c>
      <c r="AL2518" s="3" t="s">
        <v>58</v>
      </c>
      <c r="AM2518" s="3" t="s">
        <v>58</v>
      </c>
      <c r="AN2518" s="3" t="s">
        <v>100</v>
      </c>
      <c r="AO2518" s="3" t="s">
        <v>63</v>
      </c>
      <c r="AP2518" s="3">
        <v>158.64044630903504</v>
      </c>
      <c r="AQ2518" s="3">
        <v>929.17639797502079</v>
      </c>
    </row>
    <row r="2519" spans="1:43" x14ac:dyDescent="0.25">
      <c r="A2519" s="2">
        <v>2518</v>
      </c>
      <c r="B2519" s="3" t="s">
        <v>43</v>
      </c>
      <c r="C2519" s="3" t="s">
        <v>44</v>
      </c>
      <c r="D2519" s="3" t="s">
        <v>45</v>
      </c>
      <c r="E2519" s="3" t="s">
        <v>46</v>
      </c>
      <c r="F2519" s="3">
        <v>0.56000000000000005</v>
      </c>
      <c r="G2519" s="3">
        <v>0.48</v>
      </c>
      <c r="H2519" s="3">
        <v>4.2889128516670799E-4</v>
      </c>
      <c r="I2519" s="3">
        <v>9.1342846982215082</v>
      </c>
      <c r="J2519" s="3">
        <v>1.3433462681771184</v>
      </c>
      <c r="K2519" s="3">
        <v>3.9176151032988184E-3</v>
      </c>
      <c r="L2519" s="3">
        <v>5.7614950738238554E-4</v>
      </c>
      <c r="M2519" s="2">
        <v>1210</v>
      </c>
      <c r="N2519" s="3" t="s">
        <v>47</v>
      </c>
      <c r="O2519" s="3" t="s">
        <v>95</v>
      </c>
      <c r="P2519" s="3" t="s">
        <v>96</v>
      </c>
      <c r="Q2519" s="3">
        <v>3.28192092907</v>
      </c>
      <c r="R2519" s="3" t="s">
        <v>50</v>
      </c>
      <c r="S2519" s="3" t="s">
        <v>51</v>
      </c>
      <c r="T2519" s="3" t="s">
        <v>97</v>
      </c>
      <c r="U2519" s="3" t="s">
        <v>53</v>
      </c>
      <c r="V2519" s="3" t="s">
        <v>98</v>
      </c>
      <c r="W2519" s="3" t="s">
        <v>55</v>
      </c>
      <c r="X2519" s="3" t="s">
        <v>99</v>
      </c>
      <c r="Y2519" s="3">
        <v>0</v>
      </c>
      <c r="Z2519" s="3">
        <v>0</v>
      </c>
      <c r="AA2519" s="3" t="s">
        <v>45</v>
      </c>
      <c r="AB2519" s="11">
        <v>3</v>
      </c>
      <c r="AC2519" s="3" t="s">
        <v>58</v>
      </c>
      <c r="AD2519" s="3" t="s">
        <v>58</v>
      </c>
      <c r="AE2519" s="3" t="s">
        <v>58</v>
      </c>
      <c r="AF2519" s="3" t="s">
        <v>58</v>
      </c>
      <c r="AG2519" s="3" t="s">
        <v>51</v>
      </c>
      <c r="AH2519" s="3" t="s">
        <v>59</v>
      </c>
      <c r="AI2519" s="3" t="s">
        <v>60</v>
      </c>
      <c r="AJ2519" s="3" t="s">
        <v>61</v>
      </c>
      <c r="AK2519" s="3" t="s">
        <v>58</v>
      </c>
      <c r="AL2519" s="3" t="s">
        <v>58</v>
      </c>
      <c r="AM2519" s="3" t="s">
        <v>58</v>
      </c>
      <c r="AN2519" s="3" t="s">
        <v>100</v>
      </c>
      <c r="AO2519" s="3" t="s">
        <v>63</v>
      </c>
      <c r="AP2519" s="3">
        <v>9.5116191154678695</v>
      </c>
      <c r="AQ2519" s="3">
        <v>1.7356614518882818</v>
      </c>
    </row>
    <row r="2520" spans="1:43" x14ac:dyDescent="0.25">
      <c r="A2520" s="2">
        <v>2519</v>
      </c>
      <c r="B2520" s="3" t="s">
        <v>43</v>
      </c>
      <c r="C2520" s="3" t="s">
        <v>44</v>
      </c>
      <c r="D2520" s="3" t="s">
        <v>45</v>
      </c>
      <c r="E2520" s="3" t="s">
        <v>46</v>
      </c>
      <c r="F2520" s="3">
        <v>0.56000000000000005</v>
      </c>
      <c r="G2520" s="3">
        <v>0.48</v>
      </c>
      <c r="H2520" s="3">
        <v>1.6777895098503699E-2</v>
      </c>
      <c r="I2520" s="3">
        <v>9.1342846982215082</v>
      </c>
      <c r="J2520" s="3">
        <v>1.3433462681771184</v>
      </c>
      <c r="K2520" s="3">
        <v>0.15325407046662798</v>
      </c>
      <c r="L2520" s="3">
        <v>2.253852276844211E-2</v>
      </c>
      <c r="M2520" s="2">
        <v>1210</v>
      </c>
      <c r="N2520" s="3" t="s">
        <v>47</v>
      </c>
      <c r="O2520" s="3" t="s">
        <v>95</v>
      </c>
      <c r="P2520" s="3" t="s">
        <v>96</v>
      </c>
      <c r="Q2520" s="3">
        <v>3.28192092907</v>
      </c>
      <c r="R2520" s="3" t="s">
        <v>50</v>
      </c>
      <c r="S2520" s="3" t="s">
        <v>51</v>
      </c>
      <c r="T2520" s="3" t="s">
        <v>97</v>
      </c>
      <c r="U2520" s="3" t="s">
        <v>53</v>
      </c>
      <c r="V2520" s="3" t="s">
        <v>98</v>
      </c>
      <c r="W2520" s="3" t="s">
        <v>55</v>
      </c>
      <c r="X2520" s="3" t="s">
        <v>99</v>
      </c>
      <c r="Y2520" s="3">
        <v>0</v>
      </c>
      <c r="Z2520" s="3">
        <v>0</v>
      </c>
      <c r="AA2520" s="3" t="s">
        <v>45</v>
      </c>
      <c r="AB2520" s="11">
        <v>3</v>
      </c>
      <c r="AC2520" s="3" t="s">
        <v>58</v>
      </c>
      <c r="AD2520" s="3" t="s">
        <v>58</v>
      </c>
      <c r="AE2520" s="3" t="s">
        <v>58</v>
      </c>
      <c r="AF2520" s="3" t="s">
        <v>58</v>
      </c>
      <c r="AG2520" s="3" t="s">
        <v>51</v>
      </c>
      <c r="AH2520" s="3" t="s">
        <v>59</v>
      </c>
      <c r="AI2520" s="3" t="s">
        <v>60</v>
      </c>
      <c r="AJ2520" s="3" t="s">
        <v>61</v>
      </c>
      <c r="AK2520" s="3" t="s">
        <v>58</v>
      </c>
      <c r="AL2520" s="3" t="s">
        <v>58</v>
      </c>
      <c r="AM2520" s="3" t="s">
        <v>58</v>
      </c>
      <c r="AN2520" s="3" t="s">
        <v>100</v>
      </c>
      <c r="AO2520" s="3" t="s">
        <v>63</v>
      </c>
      <c r="AP2520" s="3">
        <v>55.01070970745252</v>
      </c>
      <c r="AQ2520" s="3">
        <v>67.897732533733205</v>
      </c>
    </row>
    <row r="2521" spans="1:43" x14ac:dyDescent="0.25">
      <c r="A2521" s="2">
        <v>2520</v>
      </c>
      <c r="B2521" s="3" t="s">
        <v>43</v>
      </c>
      <c r="C2521" s="3" t="s">
        <v>44</v>
      </c>
      <c r="D2521" s="3" t="s">
        <v>45</v>
      </c>
      <c r="E2521" s="3" t="s">
        <v>46</v>
      </c>
      <c r="F2521" s="3">
        <v>0.56000000000000005</v>
      </c>
      <c r="G2521" s="3">
        <v>0.48</v>
      </c>
      <c r="H2521" s="3">
        <v>0.103687765778255</v>
      </c>
      <c r="I2521" s="3">
        <v>9.1342846982215082</v>
      </c>
      <c r="J2521" s="3">
        <v>1.3433462681771184</v>
      </c>
      <c r="K2521" s="3">
        <v>0.94711357234109039</v>
      </c>
      <c r="L2521" s="3">
        <v>0.139288573213842</v>
      </c>
      <c r="M2521" s="2">
        <v>1210</v>
      </c>
      <c r="N2521" s="3" t="s">
        <v>47</v>
      </c>
      <c r="O2521" s="3" t="s">
        <v>95</v>
      </c>
      <c r="P2521" s="3" t="s">
        <v>96</v>
      </c>
      <c r="Q2521" s="3">
        <v>3.28192092907</v>
      </c>
      <c r="R2521" s="3" t="s">
        <v>50</v>
      </c>
      <c r="S2521" s="3" t="s">
        <v>51</v>
      </c>
      <c r="T2521" s="3" t="s">
        <v>97</v>
      </c>
      <c r="U2521" s="3" t="s">
        <v>53</v>
      </c>
      <c r="V2521" s="3" t="s">
        <v>98</v>
      </c>
      <c r="W2521" s="3" t="s">
        <v>55</v>
      </c>
      <c r="X2521" s="3" t="s">
        <v>99</v>
      </c>
      <c r="Y2521" s="3">
        <v>0</v>
      </c>
      <c r="Z2521" s="3">
        <v>0</v>
      </c>
      <c r="AA2521" s="3" t="s">
        <v>45</v>
      </c>
      <c r="AB2521" s="11">
        <v>3</v>
      </c>
      <c r="AC2521" s="3" t="s">
        <v>58</v>
      </c>
      <c r="AD2521" s="3" t="s">
        <v>58</v>
      </c>
      <c r="AE2521" s="3" t="s">
        <v>58</v>
      </c>
      <c r="AF2521" s="3" t="s">
        <v>58</v>
      </c>
      <c r="AG2521" s="3" t="s">
        <v>51</v>
      </c>
      <c r="AH2521" s="3" t="s">
        <v>59</v>
      </c>
      <c r="AI2521" s="3" t="s">
        <v>60</v>
      </c>
      <c r="AJ2521" s="3" t="s">
        <v>61</v>
      </c>
      <c r="AK2521" s="3" t="s">
        <v>58</v>
      </c>
      <c r="AL2521" s="3" t="s">
        <v>58</v>
      </c>
      <c r="AM2521" s="3" t="s">
        <v>58</v>
      </c>
      <c r="AN2521" s="3" t="s">
        <v>100</v>
      </c>
      <c r="AO2521" s="3" t="s">
        <v>63</v>
      </c>
      <c r="AP2521" s="3">
        <v>88.880207979947969</v>
      </c>
      <c r="AQ2521" s="3">
        <v>419.60950086403716</v>
      </c>
    </row>
    <row r="2522" spans="1:43" x14ac:dyDescent="0.25">
      <c r="A2522" s="2">
        <v>2521</v>
      </c>
      <c r="B2522" s="3" t="s">
        <v>43</v>
      </c>
      <c r="C2522" s="3" t="s">
        <v>44</v>
      </c>
      <c r="D2522" s="3" t="s">
        <v>45</v>
      </c>
      <c r="E2522" s="3" t="s">
        <v>46</v>
      </c>
      <c r="F2522" s="3">
        <v>0.56000000000000005</v>
      </c>
      <c r="G2522" s="3">
        <v>0.48</v>
      </c>
      <c r="H2522" s="3">
        <v>7.9968417225850005E-4</v>
      </c>
      <c r="I2522" s="3">
        <v>9.1342846982215082</v>
      </c>
      <c r="J2522" s="3">
        <v>1.3433462681771184</v>
      </c>
      <c r="K2522" s="3">
        <v>7.3045428980707495E-3</v>
      </c>
      <c r="L2522" s="3">
        <v>1.074252748523764E-3</v>
      </c>
      <c r="M2522" s="2">
        <v>1210</v>
      </c>
      <c r="N2522" s="3" t="s">
        <v>47</v>
      </c>
      <c r="O2522" s="3" t="s">
        <v>95</v>
      </c>
      <c r="P2522" s="3" t="s">
        <v>96</v>
      </c>
      <c r="Q2522" s="3">
        <v>3.28192092907</v>
      </c>
      <c r="R2522" s="3" t="s">
        <v>50</v>
      </c>
      <c r="S2522" s="3" t="s">
        <v>51</v>
      </c>
      <c r="T2522" s="3" t="s">
        <v>97</v>
      </c>
      <c r="U2522" s="3" t="s">
        <v>53</v>
      </c>
      <c r="V2522" s="3" t="s">
        <v>98</v>
      </c>
      <c r="W2522" s="3" t="s">
        <v>55</v>
      </c>
      <c r="X2522" s="3" t="s">
        <v>99</v>
      </c>
      <c r="Y2522" s="3">
        <v>0</v>
      </c>
      <c r="Z2522" s="3">
        <v>0</v>
      </c>
      <c r="AA2522" s="3" t="s">
        <v>45</v>
      </c>
      <c r="AB2522" s="11">
        <v>3</v>
      </c>
      <c r="AC2522" s="3" t="s">
        <v>58</v>
      </c>
      <c r="AD2522" s="3" t="s">
        <v>58</v>
      </c>
      <c r="AE2522" s="3" t="s">
        <v>58</v>
      </c>
      <c r="AF2522" s="3" t="s">
        <v>58</v>
      </c>
      <c r="AG2522" s="3" t="s">
        <v>51</v>
      </c>
      <c r="AH2522" s="3" t="s">
        <v>59</v>
      </c>
      <c r="AI2522" s="3" t="s">
        <v>60</v>
      </c>
      <c r="AJ2522" s="3" t="s">
        <v>61</v>
      </c>
      <c r="AK2522" s="3" t="s">
        <v>58</v>
      </c>
      <c r="AL2522" s="3" t="s">
        <v>58</v>
      </c>
      <c r="AM2522" s="3" t="s">
        <v>58</v>
      </c>
      <c r="AN2522" s="3" t="s">
        <v>100</v>
      </c>
      <c r="AO2522" s="3" t="s">
        <v>63</v>
      </c>
      <c r="AP2522" s="3">
        <v>10.592418404432776</v>
      </c>
      <c r="AQ2522" s="3">
        <v>3.2362070283959379</v>
      </c>
    </row>
    <row r="2523" spans="1:43" x14ac:dyDescent="0.25">
      <c r="A2523" s="2">
        <v>2522</v>
      </c>
      <c r="B2523" s="3" t="s">
        <v>43</v>
      </c>
      <c r="C2523" s="3" t="s">
        <v>44</v>
      </c>
      <c r="D2523" s="3" t="s">
        <v>45</v>
      </c>
      <c r="E2523" s="3" t="s">
        <v>46</v>
      </c>
      <c r="F2523" s="3">
        <v>0.56000000000000005</v>
      </c>
      <c r="G2523" s="3">
        <v>0.48</v>
      </c>
      <c r="H2523" s="3">
        <v>8.1345087553938406E-2</v>
      </c>
      <c r="I2523" s="3">
        <v>9.1342846982215082</v>
      </c>
      <c r="J2523" s="3">
        <v>1.3433462681771184</v>
      </c>
      <c r="K2523" s="3">
        <v>0.74302918851942845</v>
      </c>
      <c r="L2523" s="3">
        <v>0.10927461980012412</v>
      </c>
      <c r="M2523" s="2">
        <v>1210</v>
      </c>
      <c r="N2523" s="3" t="s">
        <v>47</v>
      </c>
      <c r="O2523" s="3" t="s">
        <v>95</v>
      </c>
      <c r="P2523" s="3" t="s">
        <v>96</v>
      </c>
      <c r="Q2523" s="3">
        <v>3.28192092907</v>
      </c>
      <c r="R2523" s="3" t="s">
        <v>50</v>
      </c>
      <c r="S2523" s="3" t="s">
        <v>51</v>
      </c>
      <c r="T2523" s="3" t="s">
        <v>97</v>
      </c>
      <c r="U2523" s="3" t="s">
        <v>53</v>
      </c>
      <c r="V2523" s="3" t="s">
        <v>98</v>
      </c>
      <c r="W2523" s="3" t="s">
        <v>55</v>
      </c>
      <c r="X2523" s="3" t="s">
        <v>99</v>
      </c>
      <c r="Y2523" s="3">
        <v>0</v>
      </c>
      <c r="Z2523" s="3">
        <v>0</v>
      </c>
      <c r="AA2523" s="3" t="s">
        <v>45</v>
      </c>
      <c r="AB2523" s="11">
        <v>3</v>
      </c>
      <c r="AC2523" s="3" t="s">
        <v>58</v>
      </c>
      <c r="AD2523" s="3" t="s">
        <v>58</v>
      </c>
      <c r="AE2523" s="3" t="s">
        <v>58</v>
      </c>
      <c r="AF2523" s="3" t="s">
        <v>58</v>
      </c>
      <c r="AG2523" s="3" t="s">
        <v>51</v>
      </c>
      <c r="AH2523" s="3" t="s">
        <v>59</v>
      </c>
      <c r="AI2523" s="3" t="s">
        <v>60</v>
      </c>
      <c r="AJ2523" s="3" t="s">
        <v>61</v>
      </c>
      <c r="AK2523" s="3" t="s">
        <v>58</v>
      </c>
      <c r="AL2523" s="3" t="s">
        <v>58</v>
      </c>
      <c r="AM2523" s="3" t="s">
        <v>58</v>
      </c>
      <c r="AN2523" s="3" t="s">
        <v>100</v>
      </c>
      <c r="AO2523" s="3" t="s">
        <v>63</v>
      </c>
      <c r="AP2523" s="3">
        <v>71.226768592353011</v>
      </c>
      <c r="AQ2523" s="3">
        <v>329.19188999834603</v>
      </c>
    </row>
    <row r="2524" spans="1:43" x14ac:dyDescent="0.25">
      <c r="A2524" s="2">
        <v>2523</v>
      </c>
      <c r="B2524" s="3" t="s">
        <v>43</v>
      </c>
      <c r="C2524" s="3" t="s">
        <v>44</v>
      </c>
      <c r="D2524" s="3" t="s">
        <v>45</v>
      </c>
      <c r="E2524" s="3" t="s">
        <v>46</v>
      </c>
      <c r="F2524" s="3">
        <v>0.56000000000000005</v>
      </c>
      <c r="G2524" s="3">
        <v>0.48</v>
      </c>
      <c r="H2524" s="3">
        <v>0.101853795934327</v>
      </c>
      <c r="I2524" s="3">
        <v>9.1342846982215082</v>
      </c>
      <c r="J2524" s="3">
        <v>1.3433462681771184</v>
      </c>
      <c r="K2524" s="3">
        <v>0.93036156965869921</v>
      </c>
      <c r="L2524" s="3">
        <v>0.13682491666805194</v>
      </c>
      <c r="M2524" s="2">
        <v>1210</v>
      </c>
      <c r="N2524" s="3" t="s">
        <v>47</v>
      </c>
      <c r="O2524" s="3" t="s">
        <v>95</v>
      </c>
      <c r="P2524" s="3" t="s">
        <v>96</v>
      </c>
      <c r="Q2524" s="3">
        <v>3.28192092907</v>
      </c>
      <c r="R2524" s="3" t="s">
        <v>50</v>
      </c>
      <c r="S2524" s="3" t="s">
        <v>51</v>
      </c>
      <c r="T2524" s="3" t="s">
        <v>97</v>
      </c>
      <c r="U2524" s="3" t="s">
        <v>53</v>
      </c>
      <c r="V2524" s="3" t="s">
        <v>98</v>
      </c>
      <c r="W2524" s="3" t="s">
        <v>55</v>
      </c>
      <c r="X2524" s="3" t="s">
        <v>99</v>
      </c>
      <c r="Y2524" s="3">
        <v>0</v>
      </c>
      <c r="Z2524" s="3">
        <v>0</v>
      </c>
      <c r="AA2524" s="3" t="s">
        <v>45</v>
      </c>
      <c r="AB2524" s="11">
        <v>3</v>
      </c>
      <c r="AC2524" s="3" t="s">
        <v>58</v>
      </c>
      <c r="AD2524" s="3" t="s">
        <v>58</v>
      </c>
      <c r="AE2524" s="3" t="s">
        <v>58</v>
      </c>
      <c r="AF2524" s="3" t="s">
        <v>58</v>
      </c>
      <c r="AG2524" s="3" t="s">
        <v>51</v>
      </c>
      <c r="AH2524" s="3" t="s">
        <v>59</v>
      </c>
      <c r="AI2524" s="3" t="s">
        <v>60</v>
      </c>
      <c r="AJ2524" s="3" t="s">
        <v>61</v>
      </c>
      <c r="AK2524" s="3" t="s">
        <v>58</v>
      </c>
      <c r="AL2524" s="3" t="s">
        <v>58</v>
      </c>
      <c r="AM2524" s="3" t="s">
        <v>58</v>
      </c>
      <c r="AN2524" s="3" t="s">
        <v>100</v>
      </c>
      <c r="AO2524" s="3" t="s">
        <v>63</v>
      </c>
      <c r="AP2524" s="3">
        <v>91.47623485570746</v>
      </c>
      <c r="AQ2524" s="3">
        <v>412.18768822265179</v>
      </c>
    </row>
    <row r="2525" spans="1:43" x14ac:dyDescent="0.25">
      <c r="A2525" s="2">
        <v>2524</v>
      </c>
      <c r="B2525" s="3" t="s">
        <v>43</v>
      </c>
      <c r="C2525" s="3" t="s">
        <v>44</v>
      </c>
      <c r="D2525" s="3" t="s">
        <v>45</v>
      </c>
      <c r="E2525" s="3" t="s">
        <v>46</v>
      </c>
      <c r="F2525" s="3">
        <v>0.56000000000000005</v>
      </c>
      <c r="G2525" s="3">
        <v>0.48</v>
      </c>
      <c r="H2525" s="3">
        <v>3.74332183781255E-2</v>
      </c>
      <c r="I2525" s="3">
        <v>9.0285546924597551</v>
      </c>
      <c r="J2525" s="3">
        <v>1.330533658564395</v>
      </c>
      <c r="K2525" s="3">
        <v>0.33796785944169572</v>
      </c>
      <c r="L2525" s="3">
        <v>4.9806157000487267E-2</v>
      </c>
      <c r="M2525" s="2">
        <v>1200</v>
      </c>
      <c r="N2525" s="3" t="s">
        <v>66</v>
      </c>
      <c r="O2525" s="3" t="s">
        <v>95</v>
      </c>
      <c r="P2525" s="3" t="s">
        <v>96</v>
      </c>
      <c r="Q2525" s="3">
        <v>3.28192092907</v>
      </c>
      <c r="R2525" s="3" t="s">
        <v>50</v>
      </c>
      <c r="S2525" s="3" t="s">
        <v>51</v>
      </c>
      <c r="T2525" s="3" t="s">
        <v>97</v>
      </c>
      <c r="U2525" s="3" t="s">
        <v>53</v>
      </c>
      <c r="V2525" s="3" t="s">
        <v>98</v>
      </c>
      <c r="W2525" s="3" t="s">
        <v>55</v>
      </c>
      <c r="X2525" s="3" t="s">
        <v>99</v>
      </c>
      <c r="Y2525" s="3">
        <v>0</v>
      </c>
      <c r="Z2525" s="3">
        <v>0</v>
      </c>
      <c r="AA2525" s="3" t="s">
        <v>45</v>
      </c>
      <c r="AB2525" s="11">
        <v>3</v>
      </c>
      <c r="AC2525" s="3" t="s">
        <v>58</v>
      </c>
      <c r="AD2525" s="3" t="s">
        <v>58</v>
      </c>
      <c r="AE2525" s="3" t="s">
        <v>58</v>
      </c>
      <c r="AF2525" s="3" t="s">
        <v>58</v>
      </c>
      <c r="AG2525" s="3" t="s">
        <v>51</v>
      </c>
      <c r="AH2525" s="3" t="s">
        <v>59</v>
      </c>
      <c r="AI2525" s="3" t="s">
        <v>60</v>
      </c>
      <c r="AJ2525" s="3" t="s">
        <v>61</v>
      </c>
      <c r="AK2525" s="3" t="s">
        <v>58</v>
      </c>
      <c r="AL2525" s="3" t="s">
        <v>58</v>
      </c>
      <c r="AM2525" s="3" t="s">
        <v>58</v>
      </c>
      <c r="AN2525" s="3" t="s">
        <v>100</v>
      </c>
      <c r="AO2525" s="3" t="s">
        <v>63</v>
      </c>
      <c r="AP2525" s="3">
        <v>113.56556630417577</v>
      </c>
      <c r="AQ2525" s="3">
        <v>151.48686020461878</v>
      </c>
    </row>
    <row r="2526" spans="1:43" x14ac:dyDescent="0.25">
      <c r="A2526" s="2">
        <v>2525</v>
      </c>
      <c r="B2526" s="3" t="s">
        <v>43</v>
      </c>
      <c r="C2526" s="3" t="s">
        <v>44</v>
      </c>
      <c r="D2526" s="3" t="s">
        <v>45</v>
      </c>
      <c r="E2526" s="3" t="s">
        <v>46</v>
      </c>
      <c r="F2526" s="3">
        <v>0.56000000000000005</v>
      </c>
      <c r="G2526" s="3">
        <v>0.48</v>
      </c>
      <c r="H2526" s="3">
        <v>2.6875803850883E-2</v>
      </c>
      <c r="I2526" s="3">
        <v>9.0285546924597551</v>
      </c>
      <c r="J2526" s="3">
        <v>1.330533658564395</v>
      </c>
      <c r="K2526" s="3">
        <v>0.24264966497151766</v>
      </c>
      <c r="L2526" s="3">
        <v>3.5759161624574411E-2</v>
      </c>
      <c r="M2526" s="2">
        <v>1210</v>
      </c>
      <c r="N2526" s="3" t="s">
        <v>47</v>
      </c>
      <c r="O2526" s="3" t="s">
        <v>95</v>
      </c>
      <c r="P2526" s="3" t="s">
        <v>96</v>
      </c>
      <c r="Q2526" s="3">
        <v>3.28192092907</v>
      </c>
      <c r="R2526" s="3" t="s">
        <v>50</v>
      </c>
      <c r="S2526" s="3" t="s">
        <v>51</v>
      </c>
      <c r="T2526" s="3" t="s">
        <v>97</v>
      </c>
      <c r="U2526" s="3" t="s">
        <v>53</v>
      </c>
      <c r="V2526" s="3" t="s">
        <v>98</v>
      </c>
      <c r="W2526" s="3" t="s">
        <v>55</v>
      </c>
      <c r="X2526" s="3" t="s">
        <v>99</v>
      </c>
      <c r="Y2526" s="3">
        <v>0</v>
      </c>
      <c r="Z2526" s="3">
        <v>0</v>
      </c>
      <c r="AA2526" s="3" t="s">
        <v>45</v>
      </c>
      <c r="AB2526" s="11">
        <v>3</v>
      </c>
      <c r="AC2526" s="3" t="s">
        <v>58</v>
      </c>
      <c r="AD2526" s="3" t="s">
        <v>58</v>
      </c>
      <c r="AE2526" s="3" t="s">
        <v>58</v>
      </c>
      <c r="AF2526" s="3" t="s">
        <v>58</v>
      </c>
      <c r="AG2526" s="3" t="s">
        <v>51</v>
      </c>
      <c r="AH2526" s="3" t="s">
        <v>59</v>
      </c>
      <c r="AI2526" s="3" t="s">
        <v>60</v>
      </c>
      <c r="AJ2526" s="3" t="s">
        <v>61</v>
      </c>
      <c r="AK2526" s="3" t="s">
        <v>58</v>
      </c>
      <c r="AL2526" s="3" t="s">
        <v>58</v>
      </c>
      <c r="AM2526" s="3" t="s">
        <v>58</v>
      </c>
      <c r="AN2526" s="3" t="s">
        <v>100</v>
      </c>
      <c r="AO2526" s="3" t="s">
        <v>63</v>
      </c>
      <c r="AP2526" s="3">
        <v>56.352187265152033</v>
      </c>
      <c r="AQ2526" s="3">
        <v>108.76251942110851</v>
      </c>
    </row>
    <row r="2527" spans="1:43" x14ac:dyDescent="0.25">
      <c r="A2527" s="2">
        <v>2526</v>
      </c>
      <c r="B2527" s="3" t="s">
        <v>43</v>
      </c>
      <c r="C2527" s="3" t="s">
        <v>44</v>
      </c>
      <c r="D2527" s="3" t="s">
        <v>45</v>
      </c>
      <c r="E2527" s="3" t="s">
        <v>46</v>
      </c>
      <c r="F2527" s="3">
        <v>0.56000000000000005</v>
      </c>
      <c r="G2527" s="3">
        <v>0.48</v>
      </c>
      <c r="H2527" s="3">
        <v>0.14938561805376399</v>
      </c>
      <c r="I2527" s="3">
        <v>9.0285546924597551</v>
      </c>
      <c r="J2527" s="3">
        <v>1.330533658564395</v>
      </c>
      <c r="K2527" s="3">
        <v>1.3487362228653115</v>
      </c>
      <c r="L2527" s="3">
        <v>0.19876259292597795</v>
      </c>
      <c r="M2527" s="2">
        <v>1210</v>
      </c>
      <c r="N2527" s="3" t="s">
        <v>47</v>
      </c>
      <c r="O2527" s="3" t="s">
        <v>95</v>
      </c>
      <c r="P2527" s="3" t="s">
        <v>96</v>
      </c>
      <c r="Q2527" s="3">
        <v>3.28192092907</v>
      </c>
      <c r="R2527" s="3" t="s">
        <v>50</v>
      </c>
      <c r="S2527" s="3" t="s">
        <v>51</v>
      </c>
      <c r="T2527" s="3" t="s">
        <v>97</v>
      </c>
      <c r="U2527" s="3" t="s">
        <v>53</v>
      </c>
      <c r="V2527" s="3" t="s">
        <v>98</v>
      </c>
      <c r="W2527" s="3" t="s">
        <v>55</v>
      </c>
      <c r="X2527" s="3" t="s">
        <v>99</v>
      </c>
      <c r="Y2527" s="3">
        <v>0</v>
      </c>
      <c r="Z2527" s="3">
        <v>0</v>
      </c>
      <c r="AA2527" s="3" t="s">
        <v>45</v>
      </c>
      <c r="AB2527" s="11">
        <v>3</v>
      </c>
      <c r="AC2527" s="3" t="s">
        <v>58</v>
      </c>
      <c r="AD2527" s="3" t="s">
        <v>58</v>
      </c>
      <c r="AE2527" s="3" t="s">
        <v>58</v>
      </c>
      <c r="AF2527" s="3" t="s">
        <v>58</v>
      </c>
      <c r="AG2527" s="3" t="s">
        <v>51</v>
      </c>
      <c r="AH2527" s="3" t="s">
        <v>59</v>
      </c>
      <c r="AI2527" s="3" t="s">
        <v>60</v>
      </c>
      <c r="AJ2527" s="3" t="s">
        <v>61</v>
      </c>
      <c r="AK2527" s="3" t="s">
        <v>58</v>
      </c>
      <c r="AL2527" s="3" t="s">
        <v>58</v>
      </c>
      <c r="AM2527" s="3" t="s">
        <v>58</v>
      </c>
      <c r="AN2527" s="3" t="s">
        <v>100</v>
      </c>
      <c r="AO2527" s="3" t="s">
        <v>63</v>
      </c>
      <c r="AP2527" s="3">
        <v>98.835969893288947</v>
      </c>
      <c r="AQ2527" s="3">
        <v>604.54214783506654</v>
      </c>
    </row>
    <row r="2528" spans="1:43" x14ac:dyDescent="0.25">
      <c r="A2528" s="2">
        <v>2527</v>
      </c>
      <c r="B2528" s="3" t="s">
        <v>43</v>
      </c>
      <c r="C2528" s="3" t="s">
        <v>44</v>
      </c>
      <c r="D2528" s="3" t="s">
        <v>45</v>
      </c>
      <c r="E2528" s="3" t="s">
        <v>46</v>
      </c>
      <c r="F2528" s="3">
        <v>0.56000000000000005</v>
      </c>
      <c r="G2528" s="3">
        <v>0.48</v>
      </c>
      <c r="H2528" s="3">
        <v>0.102549169147654</v>
      </c>
      <c r="I2528" s="3">
        <v>9.0285546924597551</v>
      </c>
      <c r="J2528" s="3">
        <v>1.330533658564395</v>
      </c>
      <c r="K2528" s="3">
        <v>0.92587078231590059</v>
      </c>
      <c r="L2528" s="3">
        <v>0.13644512120876706</v>
      </c>
      <c r="M2528" s="2">
        <v>1210</v>
      </c>
      <c r="N2528" s="3" t="s">
        <v>47</v>
      </c>
      <c r="O2528" s="3" t="s">
        <v>95</v>
      </c>
      <c r="P2528" s="3" t="s">
        <v>96</v>
      </c>
      <c r="Q2528" s="3">
        <v>3.28192092907</v>
      </c>
      <c r="R2528" s="3" t="s">
        <v>50</v>
      </c>
      <c r="S2528" s="3" t="s">
        <v>51</v>
      </c>
      <c r="T2528" s="3" t="s">
        <v>97</v>
      </c>
      <c r="U2528" s="3" t="s">
        <v>53</v>
      </c>
      <c r="V2528" s="3" t="s">
        <v>98</v>
      </c>
      <c r="W2528" s="3" t="s">
        <v>55</v>
      </c>
      <c r="X2528" s="3" t="s">
        <v>99</v>
      </c>
      <c r="Y2528" s="3">
        <v>0</v>
      </c>
      <c r="Z2528" s="3">
        <v>0</v>
      </c>
      <c r="AA2528" s="3" t="s">
        <v>45</v>
      </c>
      <c r="AB2528" s="11">
        <v>3</v>
      </c>
      <c r="AC2528" s="3" t="s">
        <v>58</v>
      </c>
      <c r="AD2528" s="3" t="s">
        <v>58</v>
      </c>
      <c r="AE2528" s="3" t="s">
        <v>58</v>
      </c>
      <c r="AF2528" s="3" t="s">
        <v>58</v>
      </c>
      <c r="AG2528" s="3" t="s">
        <v>51</v>
      </c>
      <c r="AH2528" s="3" t="s">
        <v>59</v>
      </c>
      <c r="AI2528" s="3" t="s">
        <v>60</v>
      </c>
      <c r="AJ2528" s="3" t="s">
        <v>61</v>
      </c>
      <c r="AK2528" s="3" t="s">
        <v>58</v>
      </c>
      <c r="AL2528" s="3" t="s">
        <v>58</v>
      </c>
      <c r="AM2528" s="3" t="s">
        <v>58</v>
      </c>
      <c r="AN2528" s="3" t="s">
        <v>100</v>
      </c>
      <c r="AO2528" s="3" t="s">
        <v>63</v>
      </c>
      <c r="AP2528" s="3">
        <v>80.861935725123516</v>
      </c>
      <c r="AQ2528" s="3">
        <v>415.00176377696926</v>
      </c>
    </row>
    <row r="2529" spans="1:43" x14ac:dyDescent="0.25">
      <c r="A2529" s="2">
        <v>2528</v>
      </c>
      <c r="B2529" s="3" t="s">
        <v>43</v>
      </c>
      <c r="C2529" s="3" t="s">
        <v>44</v>
      </c>
      <c r="D2529" s="3" t="s">
        <v>45</v>
      </c>
      <c r="E2529" s="3" t="s">
        <v>46</v>
      </c>
      <c r="F2529" s="3">
        <v>0.56000000000000005</v>
      </c>
      <c r="G2529" s="3">
        <v>0.48</v>
      </c>
      <c r="H2529" s="3">
        <v>3.8890678241959402E-4</v>
      </c>
      <c r="I2529" s="3">
        <v>9.0949047491995874</v>
      </c>
      <c r="J2529" s="3">
        <v>1.3375692157989716</v>
      </c>
      <c r="K2529" s="3">
        <v>3.5370701424238963E-3</v>
      </c>
      <c r="L2529" s="3">
        <v>5.2018973997987761E-4</v>
      </c>
      <c r="M2529" s="2">
        <v>1200</v>
      </c>
      <c r="N2529" s="3" t="s">
        <v>66</v>
      </c>
      <c r="O2529" s="3" t="s">
        <v>95</v>
      </c>
      <c r="P2529" s="3" t="s">
        <v>96</v>
      </c>
      <c r="Q2529" s="3">
        <v>3.28192092907</v>
      </c>
      <c r="R2529" s="3" t="s">
        <v>50</v>
      </c>
      <c r="S2529" s="3" t="s">
        <v>51</v>
      </c>
      <c r="T2529" s="3" t="s">
        <v>97</v>
      </c>
      <c r="U2529" s="3" t="s">
        <v>53</v>
      </c>
      <c r="V2529" s="3" t="s">
        <v>98</v>
      </c>
      <c r="W2529" s="3" t="s">
        <v>55</v>
      </c>
      <c r="X2529" s="3" t="s">
        <v>99</v>
      </c>
      <c r="Y2529" s="3">
        <v>0</v>
      </c>
      <c r="Z2529" s="3">
        <v>0</v>
      </c>
      <c r="AA2529" s="3" t="s">
        <v>45</v>
      </c>
      <c r="AB2529" s="11">
        <v>3</v>
      </c>
      <c r="AC2529" s="3" t="s">
        <v>58</v>
      </c>
      <c r="AD2529" s="3" t="s">
        <v>58</v>
      </c>
      <c r="AE2529" s="3" t="s">
        <v>58</v>
      </c>
      <c r="AF2529" s="3" t="s">
        <v>58</v>
      </c>
      <c r="AG2529" s="3" t="s">
        <v>51</v>
      </c>
      <c r="AH2529" s="3" t="s">
        <v>59</v>
      </c>
      <c r="AI2529" s="3" t="s">
        <v>60</v>
      </c>
      <c r="AJ2529" s="3" t="s">
        <v>61</v>
      </c>
      <c r="AK2529" s="3" t="s">
        <v>58</v>
      </c>
      <c r="AL2529" s="3" t="s">
        <v>58</v>
      </c>
      <c r="AM2529" s="3" t="s">
        <v>58</v>
      </c>
      <c r="AN2529" s="3" t="s">
        <v>100</v>
      </c>
      <c r="AO2529" s="3" t="s">
        <v>63</v>
      </c>
      <c r="AP2529" s="3">
        <v>6.0585750459140284</v>
      </c>
      <c r="AQ2529" s="3">
        <v>1.5738499101496535</v>
      </c>
    </row>
    <row r="2530" spans="1:43" x14ac:dyDescent="0.25">
      <c r="A2530" s="2">
        <v>2529</v>
      </c>
      <c r="B2530" s="3" t="s">
        <v>43</v>
      </c>
      <c r="C2530" s="3" t="s">
        <v>44</v>
      </c>
      <c r="D2530" s="3" t="s">
        <v>45</v>
      </c>
      <c r="E2530" s="3" t="s">
        <v>46</v>
      </c>
      <c r="F2530" s="3">
        <v>0.56000000000000005</v>
      </c>
      <c r="G2530" s="3">
        <v>0.48</v>
      </c>
      <c r="H2530" s="3">
        <v>2.4659602936385899E-2</v>
      </c>
      <c r="I2530" s="3">
        <v>9.0949047491995874</v>
      </c>
      <c r="J2530" s="3">
        <v>1.3375692157989716</v>
      </c>
      <c r="K2530" s="3">
        <v>0.22427673985951219</v>
      </c>
      <c r="L2530" s="3">
        <v>3.2983925761535707E-2</v>
      </c>
      <c r="M2530" s="2">
        <v>1210</v>
      </c>
      <c r="N2530" s="3" t="s">
        <v>47</v>
      </c>
      <c r="O2530" s="3" t="s">
        <v>95</v>
      </c>
      <c r="P2530" s="3" t="s">
        <v>96</v>
      </c>
      <c r="Q2530" s="3">
        <v>3.28192092907</v>
      </c>
      <c r="R2530" s="3" t="s">
        <v>50</v>
      </c>
      <c r="S2530" s="3" t="s">
        <v>51</v>
      </c>
      <c r="T2530" s="3" t="s">
        <v>97</v>
      </c>
      <c r="U2530" s="3" t="s">
        <v>53</v>
      </c>
      <c r="V2530" s="3" t="s">
        <v>98</v>
      </c>
      <c r="W2530" s="3" t="s">
        <v>55</v>
      </c>
      <c r="X2530" s="3" t="s">
        <v>99</v>
      </c>
      <c r="Y2530" s="3">
        <v>0</v>
      </c>
      <c r="Z2530" s="3">
        <v>0</v>
      </c>
      <c r="AA2530" s="3" t="s">
        <v>45</v>
      </c>
      <c r="AB2530" s="11">
        <v>3</v>
      </c>
      <c r="AC2530" s="3" t="s">
        <v>58</v>
      </c>
      <c r="AD2530" s="3" t="s">
        <v>58</v>
      </c>
      <c r="AE2530" s="3" t="s">
        <v>58</v>
      </c>
      <c r="AF2530" s="3" t="s">
        <v>58</v>
      </c>
      <c r="AG2530" s="3" t="s">
        <v>51</v>
      </c>
      <c r="AH2530" s="3" t="s">
        <v>59</v>
      </c>
      <c r="AI2530" s="3" t="s">
        <v>60</v>
      </c>
      <c r="AJ2530" s="3" t="s">
        <v>61</v>
      </c>
      <c r="AK2530" s="3" t="s">
        <v>58</v>
      </c>
      <c r="AL2530" s="3" t="s">
        <v>58</v>
      </c>
      <c r="AM2530" s="3" t="s">
        <v>58</v>
      </c>
      <c r="AN2530" s="3" t="s">
        <v>100</v>
      </c>
      <c r="AO2530" s="3" t="s">
        <v>63</v>
      </c>
      <c r="AP2530" s="3">
        <v>59.154782462506901</v>
      </c>
      <c r="AQ2530" s="3">
        <v>99.79387251694736</v>
      </c>
    </row>
    <row r="2531" spans="1:43" x14ac:dyDescent="0.25">
      <c r="A2531" s="2">
        <v>2530</v>
      </c>
      <c r="B2531" s="3" t="s">
        <v>43</v>
      </c>
      <c r="C2531" s="3" t="s">
        <v>44</v>
      </c>
      <c r="D2531" s="3" t="s">
        <v>45</v>
      </c>
      <c r="E2531" s="3" t="s">
        <v>46</v>
      </c>
      <c r="F2531" s="3">
        <v>0.56000000000000005</v>
      </c>
      <c r="G2531" s="3">
        <v>0.48</v>
      </c>
      <c r="H2531" s="3">
        <v>0.178807900550806</v>
      </c>
      <c r="I2531" s="3">
        <v>9.1858109252868871</v>
      </c>
      <c r="J2531" s="3">
        <v>1.3524314780113877</v>
      </c>
      <c r="K2531" s="3">
        <v>1.642495566407205</v>
      </c>
      <c r="L2531" s="3">
        <v>0.24182543322203981</v>
      </c>
      <c r="M2531" s="2">
        <v>1200</v>
      </c>
      <c r="N2531" s="3" t="s">
        <v>66</v>
      </c>
      <c r="O2531" s="3" t="s">
        <v>95</v>
      </c>
      <c r="P2531" s="3" t="s">
        <v>96</v>
      </c>
      <c r="Q2531" s="3">
        <v>3.28192092907</v>
      </c>
      <c r="R2531" s="3" t="s">
        <v>50</v>
      </c>
      <c r="S2531" s="3" t="s">
        <v>51</v>
      </c>
      <c r="T2531" s="3" t="s">
        <v>97</v>
      </c>
      <c r="U2531" s="3" t="s">
        <v>53</v>
      </c>
      <c r="V2531" s="3" t="s">
        <v>98</v>
      </c>
      <c r="W2531" s="3" t="s">
        <v>55</v>
      </c>
      <c r="X2531" s="3" t="s">
        <v>99</v>
      </c>
      <c r="Y2531" s="3">
        <v>0</v>
      </c>
      <c r="Z2531" s="3">
        <v>0</v>
      </c>
      <c r="AA2531" s="3" t="s">
        <v>45</v>
      </c>
      <c r="AB2531" s="11">
        <v>3</v>
      </c>
      <c r="AC2531" s="3" t="s">
        <v>58</v>
      </c>
      <c r="AD2531" s="3" t="s">
        <v>58</v>
      </c>
      <c r="AE2531" s="3" t="s">
        <v>58</v>
      </c>
      <c r="AF2531" s="3" t="s">
        <v>58</v>
      </c>
      <c r="AG2531" s="3" t="s">
        <v>51</v>
      </c>
      <c r="AH2531" s="3" t="s">
        <v>59</v>
      </c>
      <c r="AI2531" s="3" t="s">
        <v>60</v>
      </c>
      <c r="AJ2531" s="3" t="s">
        <v>61</v>
      </c>
      <c r="AK2531" s="3" t="s">
        <v>58</v>
      </c>
      <c r="AL2531" s="3" t="s">
        <v>58</v>
      </c>
      <c r="AM2531" s="3" t="s">
        <v>58</v>
      </c>
      <c r="AN2531" s="3" t="s">
        <v>100</v>
      </c>
      <c r="AO2531" s="3" t="s">
        <v>63</v>
      </c>
      <c r="AP2531" s="3">
        <v>128.78338619809819</v>
      </c>
      <c r="AQ2531" s="3">
        <v>723.60990071989124</v>
      </c>
    </row>
    <row r="2532" spans="1:43" x14ac:dyDescent="0.25">
      <c r="A2532" s="2">
        <v>2531</v>
      </c>
      <c r="B2532" s="3" t="s">
        <v>43</v>
      </c>
      <c r="C2532" s="3" t="s">
        <v>44</v>
      </c>
      <c r="D2532" s="3" t="s">
        <v>45</v>
      </c>
      <c r="E2532" s="3" t="s">
        <v>46</v>
      </c>
      <c r="F2532" s="3">
        <v>0.56000000000000005</v>
      </c>
      <c r="G2532" s="3">
        <v>0.48</v>
      </c>
      <c r="H2532" s="3">
        <v>6.0757032677834298E-4</v>
      </c>
      <c r="I2532" s="3">
        <v>9.1858109252868871</v>
      </c>
      <c r="J2532" s="3">
        <v>1.3524314780113877</v>
      </c>
      <c r="K2532" s="3">
        <v>5.5810261456006273E-3</v>
      </c>
      <c r="L2532" s="3">
        <v>8.2169723504069625E-4</v>
      </c>
      <c r="M2532" s="2">
        <v>1210</v>
      </c>
      <c r="N2532" s="3" t="s">
        <v>47</v>
      </c>
      <c r="O2532" s="3" t="s">
        <v>95</v>
      </c>
      <c r="P2532" s="3" t="s">
        <v>96</v>
      </c>
      <c r="Q2532" s="3">
        <v>3.28192092907</v>
      </c>
      <c r="R2532" s="3" t="s">
        <v>50</v>
      </c>
      <c r="S2532" s="3" t="s">
        <v>51</v>
      </c>
      <c r="T2532" s="3" t="s">
        <v>97</v>
      </c>
      <c r="U2532" s="3" t="s">
        <v>53</v>
      </c>
      <c r="V2532" s="3" t="s">
        <v>98</v>
      </c>
      <c r="W2532" s="3" t="s">
        <v>55</v>
      </c>
      <c r="X2532" s="3" t="s">
        <v>99</v>
      </c>
      <c r="Y2532" s="3">
        <v>0</v>
      </c>
      <c r="Z2532" s="3">
        <v>0</v>
      </c>
      <c r="AA2532" s="3" t="s">
        <v>45</v>
      </c>
      <c r="AB2532" s="11">
        <v>3</v>
      </c>
      <c r="AC2532" s="3" t="s">
        <v>58</v>
      </c>
      <c r="AD2532" s="3" t="s">
        <v>58</v>
      </c>
      <c r="AE2532" s="3" t="s">
        <v>58</v>
      </c>
      <c r="AF2532" s="3" t="s">
        <v>58</v>
      </c>
      <c r="AG2532" s="3" t="s">
        <v>51</v>
      </c>
      <c r="AH2532" s="3" t="s">
        <v>59</v>
      </c>
      <c r="AI2532" s="3" t="s">
        <v>60</v>
      </c>
      <c r="AJ2532" s="3" t="s">
        <v>61</v>
      </c>
      <c r="AK2532" s="3" t="s">
        <v>58</v>
      </c>
      <c r="AL2532" s="3" t="s">
        <v>58</v>
      </c>
      <c r="AM2532" s="3" t="s">
        <v>58</v>
      </c>
      <c r="AN2532" s="3" t="s">
        <v>100</v>
      </c>
      <c r="AO2532" s="3" t="s">
        <v>63</v>
      </c>
      <c r="AP2532" s="3">
        <v>28.815068289229984</v>
      </c>
      <c r="AQ2532" s="3">
        <v>2.4587498789826059</v>
      </c>
    </row>
    <row r="2533" spans="1:43" x14ac:dyDescent="0.25">
      <c r="A2533" s="2">
        <v>2532</v>
      </c>
      <c r="B2533" s="3" t="s">
        <v>43</v>
      </c>
      <c r="C2533" s="3" t="s">
        <v>44</v>
      </c>
      <c r="D2533" s="3" t="s">
        <v>45</v>
      </c>
      <c r="E2533" s="3" t="s">
        <v>46</v>
      </c>
      <c r="F2533" s="3">
        <v>0.56000000000000005</v>
      </c>
      <c r="G2533" s="3">
        <v>0.48</v>
      </c>
      <c r="H2533" s="3">
        <v>9.3481578478427904E-2</v>
      </c>
      <c r="I2533" s="3">
        <v>9.1858109252868871</v>
      </c>
      <c r="J2533" s="3">
        <v>1.3524314780113877</v>
      </c>
      <c r="K2533" s="3">
        <v>0.85870410490020654</v>
      </c>
      <c r="L2533" s="3">
        <v>0.12642742934841777</v>
      </c>
      <c r="M2533" s="2">
        <v>1210</v>
      </c>
      <c r="N2533" s="3" t="s">
        <v>47</v>
      </c>
      <c r="O2533" s="3" t="s">
        <v>95</v>
      </c>
      <c r="P2533" s="3" t="s">
        <v>96</v>
      </c>
      <c r="Q2533" s="3">
        <v>3.28192092907</v>
      </c>
      <c r="R2533" s="3" t="s">
        <v>50</v>
      </c>
      <c r="S2533" s="3" t="s">
        <v>51</v>
      </c>
      <c r="T2533" s="3" t="s">
        <v>97</v>
      </c>
      <c r="U2533" s="3" t="s">
        <v>53</v>
      </c>
      <c r="V2533" s="3" t="s">
        <v>98</v>
      </c>
      <c r="W2533" s="3" t="s">
        <v>55</v>
      </c>
      <c r="X2533" s="3" t="s">
        <v>99</v>
      </c>
      <c r="Y2533" s="3">
        <v>0</v>
      </c>
      <c r="Z2533" s="3">
        <v>0</v>
      </c>
      <c r="AA2533" s="3" t="s">
        <v>45</v>
      </c>
      <c r="AB2533" s="11">
        <v>3</v>
      </c>
      <c r="AC2533" s="3" t="s">
        <v>58</v>
      </c>
      <c r="AD2533" s="3" t="s">
        <v>58</v>
      </c>
      <c r="AE2533" s="3" t="s">
        <v>58</v>
      </c>
      <c r="AF2533" s="3" t="s">
        <v>58</v>
      </c>
      <c r="AG2533" s="3" t="s">
        <v>51</v>
      </c>
      <c r="AH2533" s="3" t="s">
        <v>59</v>
      </c>
      <c r="AI2533" s="3" t="s">
        <v>60</v>
      </c>
      <c r="AJ2533" s="3" t="s">
        <v>61</v>
      </c>
      <c r="AK2533" s="3" t="s">
        <v>58</v>
      </c>
      <c r="AL2533" s="3" t="s">
        <v>58</v>
      </c>
      <c r="AM2533" s="3" t="s">
        <v>58</v>
      </c>
      <c r="AN2533" s="3" t="s">
        <v>100</v>
      </c>
      <c r="AO2533" s="3" t="s">
        <v>63</v>
      </c>
      <c r="AP2533" s="3">
        <v>83.963436276574242</v>
      </c>
      <c r="AQ2533" s="3">
        <v>378.30652624151543</v>
      </c>
    </row>
    <row r="2534" spans="1:43" x14ac:dyDescent="0.25">
      <c r="A2534" s="2">
        <v>2533</v>
      </c>
      <c r="B2534" s="3" t="s">
        <v>43</v>
      </c>
      <c r="C2534" s="3" t="s">
        <v>44</v>
      </c>
      <c r="D2534" s="3" t="s">
        <v>45</v>
      </c>
      <c r="E2534" s="3" t="s">
        <v>46</v>
      </c>
      <c r="F2534" s="3">
        <v>0.56000000000000005</v>
      </c>
      <c r="G2534" s="3">
        <v>0.48</v>
      </c>
      <c r="H2534" s="3">
        <v>1.2716299830028701E-2</v>
      </c>
      <c r="I2534" s="3">
        <v>9.1858109252868871</v>
      </c>
      <c r="J2534" s="3">
        <v>1.3524314780113877</v>
      </c>
      <c r="K2534" s="3">
        <v>0.11680952590790142</v>
      </c>
      <c r="L2534" s="3">
        <v>1.7197924173961675E-2</v>
      </c>
      <c r="M2534" s="2">
        <v>1210</v>
      </c>
      <c r="N2534" s="3" t="s">
        <v>47</v>
      </c>
      <c r="O2534" s="3" t="s">
        <v>95</v>
      </c>
      <c r="P2534" s="3" t="s">
        <v>96</v>
      </c>
      <c r="Q2534" s="3">
        <v>3.28192092907</v>
      </c>
      <c r="R2534" s="3" t="s">
        <v>50</v>
      </c>
      <c r="S2534" s="3" t="s">
        <v>51</v>
      </c>
      <c r="T2534" s="3" t="s">
        <v>97</v>
      </c>
      <c r="U2534" s="3" t="s">
        <v>53</v>
      </c>
      <c r="V2534" s="3" t="s">
        <v>98</v>
      </c>
      <c r="W2534" s="3" t="s">
        <v>55</v>
      </c>
      <c r="X2534" s="3" t="s">
        <v>99</v>
      </c>
      <c r="Y2534" s="3">
        <v>0</v>
      </c>
      <c r="Z2534" s="3">
        <v>0</v>
      </c>
      <c r="AA2534" s="3" t="s">
        <v>45</v>
      </c>
      <c r="AB2534" s="11">
        <v>3</v>
      </c>
      <c r="AC2534" s="3" t="s">
        <v>58</v>
      </c>
      <c r="AD2534" s="3" t="s">
        <v>58</v>
      </c>
      <c r="AE2534" s="3" t="s">
        <v>58</v>
      </c>
      <c r="AF2534" s="3" t="s">
        <v>58</v>
      </c>
      <c r="AG2534" s="3" t="s">
        <v>51</v>
      </c>
      <c r="AH2534" s="3" t="s">
        <v>59</v>
      </c>
      <c r="AI2534" s="3" t="s">
        <v>60</v>
      </c>
      <c r="AJ2534" s="3" t="s">
        <v>61</v>
      </c>
      <c r="AK2534" s="3" t="s">
        <v>58</v>
      </c>
      <c r="AL2534" s="3" t="s">
        <v>58</v>
      </c>
      <c r="AM2534" s="3" t="s">
        <v>58</v>
      </c>
      <c r="AN2534" s="3" t="s">
        <v>100</v>
      </c>
      <c r="AO2534" s="3" t="s">
        <v>63</v>
      </c>
      <c r="AP2534" s="3">
        <v>33.918529522667811</v>
      </c>
      <c r="AQ2534" s="3">
        <v>51.46103963631586</v>
      </c>
    </row>
    <row r="2535" spans="1:43" x14ac:dyDescent="0.25">
      <c r="A2535" s="2">
        <v>2534</v>
      </c>
      <c r="B2535" s="3" t="s">
        <v>43</v>
      </c>
      <c r="C2535" s="3" t="s">
        <v>44</v>
      </c>
      <c r="D2535" s="3" t="s">
        <v>45</v>
      </c>
      <c r="E2535" s="3" t="s">
        <v>46</v>
      </c>
      <c r="F2535" s="3">
        <v>0.56000000000000005</v>
      </c>
      <c r="G2535" s="3">
        <v>0.48</v>
      </c>
      <c r="H2535" s="3">
        <v>5.3395505929065099E-2</v>
      </c>
      <c r="I2535" s="3">
        <v>9.1858109252868871</v>
      </c>
      <c r="J2535" s="3">
        <v>1.3524314780113877</v>
      </c>
      <c r="K2535" s="3">
        <v>0.49048102172442692</v>
      </c>
      <c r="L2535" s="3">
        <v>7.2213763002811335E-2</v>
      </c>
      <c r="M2535" s="2">
        <v>1210</v>
      </c>
      <c r="N2535" s="3" t="s">
        <v>47</v>
      </c>
      <c r="O2535" s="3" t="s">
        <v>95</v>
      </c>
      <c r="P2535" s="3" t="s">
        <v>96</v>
      </c>
      <c r="Q2535" s="3">
        <v>3.28192092907</v>
      </c>
      <c r="R2535" s="3" t="s">
        <v>50</v>
      </c>
      <c r="S2535" s="3" t="s">
        <v>51</v>
      </c>
      <c r="T2535" s="3" t="s">
        <v>97</v>
      </c>
      <c r="U2535" s="3" t="s">
        <v>53</v>
      </c>
      <c r="V2535" s="3" t="s">
        <v>98</v>
      </c>
      <c r="W2535" s="3" t="s">
        <v>55</v>
      </c>
      <c r="X2535" s="3" t="s">
        <v>99</v>
      </c>
      <c r="Y2535" s="3">
        <v>0</v>
      </c>
      <c r="Z2535" s="3">
        <v>0</v>
      </c>
      <c r="AA2535" s="3" t="s">
        <v>45</v>
      </c>
      <c r="AB2535" s="11">
        <v>3</v>
      </c>
      <c r="AC2535" s="3" t="s">
        <v>58</v>
      </c>
      <c r="AD2535" s="3" t="s">
        <v>58</v>
      </c>
      <c r="AE2535" s="3" t="s">
        <v>58</v>
      </c>
      <c r="AF2535" s="3" t="s">
        <v>58</v>
      </c>
      <c r="AG2535" s="3" t="s">
        <v>51</v>
      </c>
      <c r="AH2535" s="3" t="s">
        <v>59</v>
      </c>
      <c r="AI2535" s="3" t="s">
        <v>60</v>
      </c>
      <c r="AJ2535" s="3" t="s">
        <v>61</v>
      </c>
      <c r="AK2535" s="3" t="s">
        <v>58</v>
      </c>
      <c r="AL2535" s="3" t="s">
        <v>58</v>
      </c>
      <c r="AM2535" s="3" t="s">
        <v>58</v>
      </c>
      <c r="AN2535" s="3" t="s">
        <v>100</v>
      </c>
      <c r="AO2535" s="3" t="s">
        <v>63</v>
      </c>
      <c r="AP2535" s="3">
        <v>61.620379051250808</v>
      </c>
      <c r="AQ2535" s="3">
        <v>216.08394609633453</v>
      </c>
    </row>
    <row r="2536" spans="1:43" x14ac:dyDescent="0.25">
      <c r="A2536" s="2">
        <v>2535</v>
      </c>
      <c r="B2536" s="3" t="s">
        <v>43</v>
      </c>
      <c r="C2536" s="3" t="s">
        <v>44</v>
      </c>
      <c r="D2536" s="3" t="s">
        <v>45</v>
      </c>
      <c r="E2536" s="3" t="s">
        <v>46</v>
      </c>
      <c r="F2536" s="3">
        <v>0.56000000000000005</v>
      </c>
      <c r="G2536" s="3">
        <v>0.48</v>
      </c>
      <c r="H2536" s="3">
        <v>1.7498950177911501E-2</v>
      </c>
      <c r="I2536" s="3">
        <v>8.9943376067211815</v>
      </c>
      <c r="J2536" s="3">
        <v>1.3245444981845649</v>
      </c>
      <c r="K2536" s="3">
        <v>0.15739146566332973</v>
      </c>
      <c r="L2536" s="3">
        <v>2.3178138182158491E-2</v>
      </c>
      <c r="M2536" s="2">
        <v>1200</v>
      </c>
      <c r="N2536" s="3" t="s">
        <v>66</v>
      </c>
      <c r="O2536" s="3" t="s">
        <v>95</v>
      </c>
      <c r="P2536" s="3" t="s">
        <v>96</v>
      </c>
      <c r="Q2536" s="3">
        <v>3.28192092907</v>
      </c>
      <c r="R2536" s="3" t="s">
        <v>50</v>
      </c>
      <c r="S2536" s="3" t="s">
        <v>51</v>
      </c>
      <c r="T2536" s="3" t="s">
        <v>97</v>
      </c>
      <c r="U2536" s="3" t="s">
        <v>53</v>
      </c>
      <c r="V2536" s="3" t="s">
        <v>98</v>
      </c>
      <c r="W2536" s="3" t="s">
        <v>55</v>
      </c>
      <c r="X2536" s="3" t="s">
        <v>99</v>
      </c>
      <c r="Y2536" s="3">
        <v>0</v>
      </c>
      <c r="Z2536" s="3">
        <v>0</v>
      </c>
      <c r="AA2536" s="3" t="s">
        <v>45</v>
      </c>
      <c r="AB2536" s="11">
        <v>3</v>
      </c>
      <c r="AC2536" s="3" t="s">
        <v>58</v>
      </c>
      <c r="AD2536" s="3" t="s">
        <v>58</v>
      </c>
      <c r="AE2536" s="3" t="s">
        <v>58</v>
      </c>
      <c r="AF2536" s="3" t="s">
        <v>58</v>
      </c>
      <c r="AG2536" s="3" t="s">
        <v>51</v>
      </c>
      <c r="AH2536" s="3" t="s">
        <v>59</v>
      </c>
      <c r="AI2536" s="3" t="s">
        <v>60</v>
      </c>
      <c r="AJ2536" s="3" t="s">
        <v>61</v>
      </c>
      <c r="AK2536" s="3" t="s">
        <v>58</v>
      </c>
      <c r="AL2536" s="3" t="s">
        <v>58</v>
      </c>
      <c r="AM2536" s="3" t="s">
        <v>58</v>
      </c>
      <c r="AN2536" s="3" t="s">
        <v>100</v>
      </c>
      <c r="AO2536" s="3" t="s">
        <v>63</v>
      </c>
      <c r="AP2536" s="3">
        <v>102.70685011113751</v>
      </c>
      <c r="AQ2536" s="3">
        <v>70.815738912738865</v>
      </c>
    </row>
    <row r="2537" spans="1:43" x14ac:dyDescent="0.25">
      <c r="A2537" s="2">
        <v>2536</v>
      </c>
      <c r="B2537" s="3" t="s">
        <v>43</v>
      </c>
      <c r="C2537" s="3" t="s">
        <v>44</v>
      </c>
      <c r="D2537" s="3" t="s">
        <v>45</v>
      </c>
      <c r="E2537" s="3" t="s">
        <v>46</v>
      </c>
      <c r="F2537" s="3">
        <v>0.56000000000000005</v>
      </c>
      <c r="G2537" s="3">
        <v>0.48</v>
      </c>
      <c r="H2537" s="3">
        <v>0.118513496127592</v>
      </c>
      <c r="I2537" s="3">
        <v>8.9943376067211815</v>
      </c>
      <c r="J2537" s="3">
        <v>1.3245444981845649</v>
      </c>
      <c r="K2537" s="3">
        <v>1.0659503951244058</v>
      </c>
      <c r="L2537" s="3">
        <v>0.15697639925641974</v>
      </c>
      <c r="M2537" s="2">
        <v>1210</v>
      </c>
      <c r="N2537" s="3" t="s">
        <v>47</v>
      </c>
      <c r="O2537" s="3" t="s">
        <v>95</v>
      </c>
      <c r="P2537" s="3" t="s">
        <v>96</v>
      </c>
      <c r="Q2537" s="3">
        <v>3.28192092907</v>
      </c>
      <c r="R2537" s="3" t="s">
        <v>50</v>
      </c>
      <c r="S2537" s="3" t="s">
        <v>51</v>
      </c>
      <c r="T2537" s="3" t="s">
        <v>97</v>
      </c>
      <c r="U2537" s="3" t="s">
        <v>53</v>
      </c>
      <c r="V2537" s="3" t="s">
        <v>98</v>
      </c>
      <c r="W2537" s="3" t="s">
        <v>55</v>
      </c>
      <c r="X2537" s="3" t="s">
        <v>99</v>
      </c>
      <c r="Y2537" s="3">
        <v>0</v>
      </c>
      <c r="Z2537" s="3">
        <v>0</v>
      </c>
      <c r="AA2537" s="3" t="s">
        <v>45</v>
      </c>
      <c r="AB2537" s="11">
        <v>3</v>
      </c>
      <c r="AC2537" s="3" t="s">
        <v>58</v>
      </c>
      <c r="AD2537" s="3" t="s">
        <v>58</v>
      </c>
      <c r="AE2537" s="3" t="s">
        <v>58</v>
      </c>
      <c r="AF2537" s="3" t="s">
        <v>58</v>
      </c>
      <c r="AG2537" s="3" t="s">
        <v>51</v>
      </c>
      <c r="AH2537" s="3" t="s">
        <v>59</v>
      </c>
      <c r="AI2537" s="3" t="s">
        <v>60</v>
      </c>
      <c r="AJ2537" s="3" t="s">
        <v>61</v>
      </c>
      <c r="AK2537" s="3" t="s">
        <v>58</v>
      </c>
      <c r="AL2537" s="3" t="s">
        <v>58</v>
      </c>
      <c r="AM2537" s="3" t="s">
        <v>58</v>
      </c>
      <c r="AN2537" s="3" t="s">
        <v>100</v>
      </c>
      <c r="AO2537" s="3" t="s">
        <v>63</v>
      </c>
      <c r="AP2537" s="3">
        <v>92.229015935712241</v>
      </c>
      <c r="AQ2537" s="3">
        <v>479.60710294502468</v>
      </c>
    </row>
    <row r="2538" spans="1:43" x14ac:dyDescent="0.25">
      <c r="A2538" s="2">
        <v>2537</v>
      </c>
      <c r="B2538" s="3" t="s">
        <v>43</v>
      </c>
      <c r="C2538" s="3" t="s">
        <v>44</v>
      </c>
      <c r="D2538" s="3" t="s">
        <v>45</v>
      </c>
      <c r="E2538" s="3" t="s">
        <v>46</v>
      </c>
      <c r="F2538" s="3">
        <v>0.56000000000000005</v>
      </c>
      <c r="G2538" s="3">
        <v>0.48</v>
      </c>
      <c r="H2538" s="3">
        <v>0.116118318646673</v>
      </c>
      <c r="I2538" s="3">
        <v>8.9943376067211815</v>
      </c>
      <c r="J2538" s="3">
        <v>1.3245444981845649</v>
      </c>
      <c r="K2538" s="3">
        <v>1.0444073602330044</v>
      </c>
      <c r="L2538" s="3">
        <v>0.15380388010189289</v>
      </c>
      <c r="M2538" s="2">
        <v>1210</v>
      </c>
      <c r="N2538" s="3" t="s">
        <v>47</v>
      </c>
      <c r="O2538" s="3" t="s">
        <v>95</v>
      </c>
      <c r="P2538" s="3" t="s">
        <v>96</v>
      </c>
      <c r="Q2538" s="3">
        <v>3.28192092907</v>
      </c>
      <c r="R2538" s="3" t="s">
        <v>50</v>
      </c>
      <c r="S2538" s="3" t="s">
        <v>51</v>
      </c>
      <c r="T2538" s="3" t="s">
        <v>97</v>
      </c>
      <c r="U2538" s="3" t="s">
        <v>53</v>
      </c>
      <c r="V2538" s="3" t="s">
        <v>98</v>
      </c>
      <c r="W2538" s="3" t="s">
        <v>55</v>
      </c>
      <c r="X2538" s="3" t="s">
        <v>99</v>
      </c>
      <c r="Y2538" s="3">
        <v>0</v>
      </c>
      <c r="Z2538" s="3">
        <v>0</v>
      </c>
      <c r="AA2538" s="3" t="s">
        <v>45</v>
      </c>
      <c r="AB2538" s="11">
        <v>3</v>
      </c>
      <c r="AC2538" s="3" t="s">
        <v>58</v>
      </c>
      <c r="AD2538" s="3" t="s">
        <v>58</v>
      </c>
      <c r="AE2538" s="3" t="s">
        <v>58</v>
      </c>
      <c r="AF2538" s="3" t="s">
        <v>58</v>
      </c>
      <c r="AG2538" s="3" t="s">
        <v>51</v>
      </c>
      <c r="AH2538" s="3" t="s">
        <v>59</v>
      </c>
      <c r="AI2538" s="3" t="s">
        <v>60</v>
      </c>
      <c r="AJ2538" s="3" t="s">
        <v>61</v>
      </c>
      <c r="AK2538" s="3" t="s">
        <v>58</v>
      </c>
      <c r="AL2538" s="3" t="s">
        <v>58</v>
      </c>
      <c r="AM2538" s="3" t="s">
        <v>58</v>
      </c>
      <c r="AN2538" s="3" t="s">
        <v>100</v>
      </c>
      <c r="AO2538" s="3" t="s">
        <v>63</v>
      </c>
      <c r="AP2538" s="3">
        <v>87.908209720098924</v>
      </c>
      <c r="AQ2538" s="3">
        <v>469.91416357357866</v>
      </c>
    </row>
    <row r="2539" spans="1:43" x14ac:dyDescent="0.25">
      <c r="A2539" s="2">
        <v>2538</v>
      </c>
      <c r="B2539" s="3" t="s">
        <v>43</v>
      </c>
      <c r="C2539" s="3" t="s">
        <v>44</v>
      </c>
      <c r="D2539" s="3" t="s">
        <v>45</v>
      </c>
      <c r="E2539" s="3" t="s">
        <v>46</v>
      </c>
      <c r="F2539" s="3">
        <v>0.56000000000000005</v>
      </c>
      <c r="G2539" s="3">
        <v>0.48</v>
      </c>
      <c r="H2539" s="3">
        <v>4.7434081891251097E-2</v>
      </c>
      <c r="I2539" s="3">
        <v>9.1188019828410649</v>
      </c>
      <c r="J2539" s="3">
        <v>1.3411044800191283</v>
      </c>
      <c r="K2539" s="3">
        <v>0.43254200000418597</v>
      </c>
      <c r="L2539" s="3">
        <v>6.3614059729951059E-2</v>
      </c>
      <c r="M2539" s="2">
        <v>1200</v>
      </c>
      <c r="N2539" s="3" t="s">
        <v>66</v>
      </c>
      <c r="O2539" s="3" t="s">
        <v>95</v>
      </c>
      <c r="P2539" s="3" t="s">
        <v>96</v>
      </c>
      <c r="Q2539" s="3">
        <v>3.28192092907</v>
      </c>
      <c r="R2539" s="3" t="s">
        <v>50</v>
      </c>
      <c r="S2539" s="3" t="s">
        <v>51</v>
      </c>
      <c r="T2539" s="3" t="s">
        <v>97</v>
      </c>
      <c r="U2539" s="3" t="s">
        <v>53</v>
      </c>
      <c r="V2539" s="3" t="s">
        <v>98</v>
      </c>
      <c r="W2539" s="3" t="s">
        <v>55</v>
      </c>
      <c r="X2539" s="3" t="s">
        <v>99</v>
      </c>
      <c r="Y2539" s="3">
        <v>0</v>
      </c>
      <c r="Z2539" s="3">
        <v>0</v>
      </c>
      <c r="AA2539" s="3" t="s">
        <v>45</v>
      </c>
      <c r="AB2539" s="11">
        <v>3</v>
      </c>
      <c r="AC2539" s="3" t="s">
        <v>58</v>
      </c>
      <c r="AD2539" s="3" t="s">
        <v>58</v>
      </c>
      <c r="AE2539" s="3" t="s">
        <v>58</v>
      </c>
      <c r="AF2539" s="3" t="s">
        <v>58</v>
      </c>
      <c r="AG2539" s="3" t="s">
        <v>51</v>
      </c>
      <c r="AH2539" s="3" t="s">
        <v>59</v>
      </c>
      <c r="AI2539" s="3" t="s">
        <v>60</v>
      </c>
      <c r="AJ2539" s="3" t="s">
        <v>61</v>
      </c>
      <c r="AK2539" s="3" t="s">
        <v>58</v>
      </c>
      <c r="AL2539" s="3" t="s">
        <v>58</v>
      </c>
      <c r="AM2539" s="3" t="s">
        <v>58</v>
      </c>
      <c r="AN2539" s="3" t="s">
        <v>100</v>
      </c>
      <c r="AO2539" s="3" t="s">
        <v>63</v>
      </c>
      <c r="AP2539" s="3">
        <v>72.641820019071048</v>
      </c>
      <c r="AQ2539" s="3">
        <v>191.95891894225699</v>
      </c>
    </row>
    <row r="2540" spans="1:43" x14ac:dyDescent="0.25">
      <c r="A2540" s="2">
        <v>2539</v>
      </c>
      <c r="B2540" s="3" t="s">
        <v>43</v>
      </c>
      <c r="C2540" s="3" t="s">
        <v>44</v>
      </c>
      <c r="D2540" s="3" t="s">
        <v>45</v>
      </c>
      <c r="E2540" s="3" t="s">
        <v>46</v>
      </c>
      <c r="F2540" s="3">
        <v>0.56000000000000005</v>
      </c>
      <c r="G2540" s="3">
        <v>0.48</v>
      </c>
      <c r="H2540" s="3">
        <v>1.85980855481792E-2</v>
      </c>
      <c r="I2540" s="3">
        <v>9.1188019828410649</v>
      </c>
      <c r="J2540" s="3">
        <v>1.3411044800191283</v>
      </c>
      <c r="K2540" s="3">
        <v>0.16959225937378425</v>
      </c>
      <c r="L2540" s="3">
        <v>2.4941975848442131E-2</v>
      </c>
      <c r="M2540" s="2">
        <v>1210</v>
      </c>
      <c r="N2540" s="3" t="s">
        <v>47</v>
      </c>
      <c r="O2540" s="3" t="s">
        <v>95</v>
      </c>
      <c r="P2540" s="3" t="s">
        <v>96</v>
      </c>
      <c r="Q2540" s="3">
        <v>3.28192092907</v>
      </c>
      <c r="R2540" s="3" t="s">
        <v>50</v>
      </c>
      <c r="S2540" s="3" t="s">
        <v>51</v>
      </c>
      <c r="T2540" s="3" t="s">
        <v>97</v>
      </c>
      <c r="U2540" s="3" t="s">
        <v>53</v>
      </c>
      <c r="V2540" s="3" t="s">
        <v>98</v>
      </c>
      <c r="W2540" s="3" t="s">
        <v>55</v>
      </c>
      <c r="X2540" s="3" t="s">
        <v>99</v>
      </c>
      <c r="Y2540" s="3">
        <v>0</v>
      </c>
      <c r="Z2540" s="3">
        <v>0</v>
      </c>
      <c r="AA2540" s="3" t="s">
        <v>45</v>
      </c>
      <c r="AB2540" s="11">
        <v>3</v>
      </c>
      <c r="AC2540" s="3" t="s">
        <v>58</v>
      </c>
      <c r="AD2540" s="3" t="s">
        <v>58</v>
      </c>
      <c r="AE2540" s="3" t="s">
        <v>58</v>
      </c>
      <c r="AF2540" s="3" t="s">
        <v>58</v>
      </c>
      <c r="AG2540" s="3" t="s">
        <v>51</v>
      </c>
      <c r="AH2540" s="3" t="s">
        <v>59</v>
      </c>
      <c r="AI2540" s="3" t="s">
        <v>60</v>
      </c>
      <c r="AJ2540" s="3" t="s">
        <v>61</v>
      </c>
      <c r="AK2540" s="3" t="s">
        <v>58</v>
      </c>
      <c r="AL2540" s="3" t="s">
        <v>58</v>
      </c>
      <c r="AM2540" s="3" t="s">
        <v>58</v>
      </c>
      <c r="AN2540" s="3" t="s">
        <v>100</v>
      </c>
      <c r="AO2540" s="3" t="s">
        <v>63</v>
      </c>
      <c r="AP2540" s="3">
        <v>51.08231252245784</v>
      </c>
      <c r="AQ2540" s="3">
        <v>75.263781944993724</v>
      </c>
    </row>
    <row r="2541" spans="1:43" x14ac:dyDescent="0.25">
      <c r="A2541" s="2">
        <v>2540</v>
      </c>
      <c r="B2541" s="3" t="s">
        <v>43</v>
      </c>
      <c r="C2541" s="3" t="s">
        <v>44</v>
      </c>
      <c r="D2541" s="3" t="s">
        <v>45</v>
      </c>
      <c r="E2541" s="3" t="s">
        <v>46</v>
      </c>
      <c r="F2541" s="3">
        <v>0.56000000000000005</v>
      </c>
      <c r="G2541" s="3">
        <v>0.48</v>
      </c>
      <c r="H2541" s="3">
        <v>0.16090646112746201</v>
      </c>
      <c r="I2541" s="3">
        <v>9.1188019828410649</v>
      </c>
      <c r="J2541" s="3">
        <v>1.3411044800191283</v>
      </c>
      <c r="K2541" s="3">
        <v>1.4672741567810395</v>
      </c>
      <c r="L2541" s="3">
        <v>0.21579237588206301</v>
      </c>
      <c r="M2541" s="2">
        <v>1210</v>
      </c>
      <c r="N2541" s="3" t="s">
        <v>47</v>
      </c>
      <c r="O2541" s="3" t="s">
        <v>95</v>
      </c>
      <c r="P2541" s="3" t="s">
        <v>96</v>
      </c>
      <c r="Q2541" s="3">
        <v>3.28192092907</v>
      </c>
      <c r="R2541" s="3" t="s">
        <v>50</v>
      </c>
      <c r="S2541" s="3" t="s">
        <v>51</v>
      </c>
      <c r="T2541" s="3" t="s">
        <v>97</v>
      </c>
      <c r="U2541" s="3" t="s">
        <v>53</v>
      </c>
      <c r="V2541" s="3" t="s">
        <v>98</v>
      </c>
      <c r="W2541" s="3" t="s">
        <v>55</v>
      </c>
      <c r="X2541" s="3" t="s">
        <v>99</v>
      </c>
      <c r="Y2541" s="3">
        <v>0</v>
      </c>
      <c r="Z2541" s="3">
        <v>0</v>
      </c>
      <c r="AA2541" s="3" t="s">
        <v>45</v>
      </c>
      <c r="AB2541" s="11">
        <v>3</v>
      </c>
      <c r="AC2541" s="3" t="s">
        <v>58</v>
      </c>
      <c r="AD2541" s="3" t="s">
        <v>58</v>
      </c>
      <c r="AE2541" s="3" t="s">
        <v>58</v>
      </c>
      <c r="AF2541" s="3" t="s">
        <v>58</v>
      </c>
      <c r="AG2541" s="3" t="s">
        <v>51</v>
      </c>
      <c r="AH2541" s="3" t="s">
        <v>59</v>
      </c>
      <c r="AI2541" s="3" t="s">
        <v>60</v>
      </c>
      <c r="AJ2541" s="3" t="s">
        <v>61</v>
      </c>
      <c r="AK2541" s="3" t="s">
        <v>58</v>
      </c>
      <c r="AL2541" s="3" t="s">
        <v>58</v>
      </c>
      <c r="AM2541" s="3" t="s">
        <v>58</v>
      </c>
      <c r="AN2541" s="3" t="s">
        <v>100</v>
      </c>
      <c r="AO2541" s="3" t="s">
        <v>63</v>
      </c>
      <c r="AP2541" s="3">
        <v>105.78715147155657</v>
      </c>
      <c r="AQ2541" s="3">
        <v>651.16534561932554</v>
      </c>
    </row>
    <row r="2542" spans="1:43" x14ac:dyDescent="0.25">
      <c r="A2542" s="2">
        <v>2541</v>
      </c>
      <c r="B2542" s="3" t="s">
        <v>43</v>
      </c>
      <c r="C2542" s="3" t="s">
        <v>44</v>
      </c>
      <c r="D2542" s="3" t="s">
        <v>45</v>
      </c>
      <c r="E2542" s="3" t="s">
        <v>46</v>
      </c>
      <c r="F2542" s="3">
        <v>0.56000000000000005</v>
      </c>
      <c r="G2542" s="3">
        <v>0.48</v>
      </c>
      <c r="H2542" s="3">
        <v>8.1149199982686104E-2</v>
      </c>
      <c r="I2542" s="3">
        <v>9.1445936928992833</v>
      </c>
      <c r="J2542" s="3">
        <v>1.3448385080115719</v>
      </c>
      <c r="K2542" s="3">
        <v>0.74207646234549396</v>
      </c>
      <c r="L2542" s="3">
        <v>0.10913256903104826</v>
      </c>
      <c r="M2542" s="2">
        <v>1200</v>
      </c>
      <c r="N2542" s="3" t="s">
        <v>66</v>
      </c>
      <c r="O2542" s="3" t="s">
        <v>101</v>
      </c>
      <c r="P2542" s="3" t="s">
        <v>102</v>
      </c>
      <c r="Q2542" s="3">
        <v>1.7525757199100001</v>
      </c>
      <c r="R2542" s="3" t="s">
        <v>50</v>
      </c>
      <c r="S2542" s="3" t="s">
        <v>51</v>
      </c>
      <c r="T2542" s="3" t="s">
        <v>103</v>
      </c>
      <c r="U2542" s="3" t="s">
        <v>53</v>
      </c>
      <c r="V2542" s="3" t="s">
        <v>98</v>
      </c>
      <c r="W2542" s="3" t="s">
        <v>55</v>
      </c>
      <c r="X2542" s="3" t="s">
        <v>99</v>
      </c>
      <c r="Y2542" s="3">
        <v>0</v>
      </c>
      <c r="Z2542" s="3">
        <v>0</v>
      </c>
      <c r="AA2542" s="3" t="s">
        <v>45</v>
      </c>
      <c r="AB2542" s="11">
        <v>2</v>
      </c>
      <c r="AC2542" s="3" t="s">
        <v>58</v>
      </c>
      <c r="AD2542" s="3" t="s">
        <v>58</v>
      </c>
      <c r="AE2542" s="3" t="s">
        <v>58</v>
      </c>
      <c r="AF2542" s="3" t="s">
        <v>58</v>
      </c>
      <c r="AG2542" s="3" t="s">
        <v>51</v>
      </c>
      <c r="AH2542" s="3" t="s">
        <v>59</v>
      </c>
      <c r="AI2542" s="3" t="s">
        <v>60</v>
      </c>
      <c r="AJ2542" s="3" t="s">
        <v>61</v>
      </c>
      <c r="AK2542" s="3" t="s">
        <v>58</v>
      </c>
      <c r="AL2542" s="3" t="s">
        <v>58</v>
      </c>
      <c r="AM2542" s="3" t="s">
        <v>58</v>
      </c>
      <c r="AN2542" s="3" t="s">
        <v>100</v>
      </c>
      <c r="AO2542" s="3" t="s">
        <v>63</v>
      </c>
      <c r="AP2542" s="3">
        <v>116.37780959865819</v>
      </c>
      <c r="AQ2542" s="3">
        <v>328.39916112255537</v>
      </c>
    </row>
    <row r="2543" spans="1:43" x14ac:dyDescent="0.25">
      <c r="A2543" s="2">
        <v>2542</v>
      </c>
      <c r="B2543" s="3" t="s">
        <v>43</v>
      </c>
      <c r="C2543" s="3" t="s">
        <v>44</v>
      </c>
      <c r="D2543" s="3" t="s">
        <v>45</v>
      </c>
      <c r="E2543" s="3" t="s">
        <v>46</v>
      </c>
      <c r="F2543" s="3">
        <v>0.56000000000000005</v>
      </c>
      <c r="G2543" s="3">
        <v>0.48</v>
      </c>
      <c r="H2543" s="3">
        <v>5.9222781714633098E-2</v>
      </c>
      <c r="I2543" s="3">
        <v>9.1445936928992833</v>
      </c>
      <c r="J2543" s="3">
        <v>1.3448385080115719</v>
      </c>
      <c r="K2543" s="3">
        <v>0.54156827614358483</v>
      </c>
      <c r="L2543" s="3">
        <v>7.9645077401402184E-2</v>
      </c>
      <c r="M2543" s="2">
        <v>1210</v>
      </c>
      <c r="N2543" s="3" t="s">
        <v>47</v>
      </c>
      <c r="O2543" s="3" t="s">
        <v>101</v>
      </c>
      <c r="P2543" s="3" t="s">
        <v>102</v>
      </c>
      <c r="Q2543" s="3">
        <v>1.7525757199100001</v>
      </c>
      <c r="R2543" s="3" t="s">
        <v>50</v>
      </c>
      <c r="S2543" s="3" t="s">
        <v>51</v>
      </c>
      <c r="T2543" s="3" t="s">
        <v>103</v>
      </c>
      <c r="U2543" s="3" t="s">
        <v>53</v>
      </c>
      <c r="V2543" s="3" t="s">
        <v>98</v>
      </c>
      <c r="W2543" s="3" t="s">
        <v>55</v>
      </c>
      <c r="X2543" s="3" t="s">
        <v>99</v>
      </c>
      <c r="Y2543" s="3">
        <v>0</v>
      </c>
      <c r="Z2543" s="3">
        <v>0</v>
      </c>
      <c r="AA2543" s="3" t="s">
        <v>45</v>
      </c>
      <c r="AB2543" s="11">
        <v>2</v>
      </c>
      <c r="AC2543" s="3" t="s">
        <v>58</v>
      </c>
      <c r="AD2543" s="3" t="s">
        <v>58</v>
      </c>
      <c r="AE2543" s="3" t="s">
        <v>58</v>
      </c>
      <c r="AF2543" s="3" t="s">
        <v>58</v>
      </c>
      <c r="AG2543" s="3" t="s">
        <v>51</v>
      </c>
      <c r="AH2543" s="3" t="s">
        <v>59</v>
      </c>
      <c r="AI2543" s="3" t="s">
        <v>60</v>
      </c>
      <c r="AJ2543" s="3" t="s">
        <v>61</v>
      </c>
      <c r="AK2543" s="3" t="s">
        <v>58</v>
      </c>
      <c r="AL2543" s="3" t="s">
        <v>58</v>
      </c>
      <c r="AM2543" s="3" t="s">
        <v>58</v>
      </c>
      <c r="AN2543" s="3" t="s">
        <v>100</v>
      </c>
      <c r="AO2543" s="3" t="s">
        <v>63</v>
      </c>
      <c r="AP2543" s="3">
        <v>72.368065963550549</v>
      </c>
      <c r="AQ2543" s="3">
        <v>239.66609453425616</v>
      </c>
    </row>
    <row r="2544" spans="1:43" x14ac:dyDescent="0.25">
      <c r="A2544" s="2">
        <v>2543</v>
      </c>
      <c r="B2544" s="3" t="s">
        <v>43</v>
      </c>
      <c r="C2544" s="3" t="s">
        <v>44</v>
      </c>
      <c r="D2544" s="3" t="s">
        <v>45</v>
      </c>
      <c r="E2544" s="3" t="s">
        <v>46</v>
      </c>
      <c r="F2544" s="3">
        <v>0.56000000000000005</v>
      </c>
      <c r="G2544" s="3">
        <v>0.48</v>
      </c>
      <c r="H2544" s="3">
        <v>0.145045936467388</v>
      </c>
      <c r="I2544" s="3">
        <v>9.1445936928992833</v>
      </c>
      <c r="J2544" s="3">
        <v>1.3448385080115719</v>
      </c>
      <c r="K2544" s="3">
        <v>1.3263861558003465</v>
      </c>
      <c r="L2544" s="3">
        <v>0.19506336079194334</v>
      </c>
      <c r="M2544" s="2">
        <v>1210</v>
      </c>
      <c r="N2544" s="3" t="s">
        <v>47</v>
      </c>
      <c r="O2544" s="3" t="s">
        <v>101</v>
      </c>
      <c r="P2544" s="3" t="s">
        <v>102</v>
      </c>
      <c r="Q2544" s="3">
        <v>1.7525757199100001</v>
      </c>
      <c r="R2544" s="3" t="s">
        <v>50</v>
      </c>
      <c r="S2544" s="3" t="s">
        <v>51</v>
      </c>
      <c r="T2544" s="3" t="s">
        <v>103</v>
      </c>
      <c r="U2544" s="3" t="s">
        <v>53</v>
      </c>
      <c r="V2544" s="3" t="s">
        <v>98</v>
      </c>
      <c r="W2544" s="3" t="s">
        <v>55</v>
      </c>
      <c r="X2544" s="3" t="s">
        <v>99</v>
      </c>
      <c r="Y2544" s="3">
        <v>0</v>
      </c>
      <c r="Z2544" s="3">
        <v>0</v>
      </c>
      <c r="AA2544" s="3" t="s">
        <v>45</v>
      </c>
      <c r="AB2544" s="11">
        <v>2</v>
      </c>
      <c r="AC2544" s="3" t="s">
        <v>58</v>
      </c>
      <c r="AD2544" s="3" t="s">
        <v>58</v>
      </c>
      <c r="AE2544" s="3" t="s">
        <v>58</v>
      </c>
      <c r="AF2544" s="3" t="s">
        <v>58</v>
      </c>
      <c r="AG2544" s="3" t="s">
        <v>51</v>
      </c>
      <c r="AH2544" s="3" t="s">
        <v>59</v>
      </c>
      <c r="AI2544" s="3" t="s">
        <v>60</v>
      </c>
      <c r="AJ2544" s="3" t="s">
        <v>61</v>
      </c>
      <c r="AK2544" s="3" t="s">
        <v>58</v>
      </c>
      <c r="AL2544" s="3" t="s">
        <v>58</v>
      </c>
      <c r="AM2544" s="3" t="s">
        <v>58</v>
      </c>
      <c r="AN2544" s="3" t="s">
        <v>100</v>
      </c>
      <c r="AO2544" s="3" t="s">
        <v>63</v>
      </c>
      <c r="AP2544" s="3">
        <v>93.635018572883794</v>
      </c>
      <c r="AQ2544" s="3">
        <v>586.98007953607032</v>
      </c>
    </row>
    <row r="2545" spans="1:43" x14ac:dyDescent="0.25">
      <c r="A2545" s="2">
        <v>2544</v>
      </c>
      <c r="B2545" s="3" t="s">
        <v>43</v>
      </c>
      <c r="C2545" s="3" t="s">
        <v>44</v>
      </c>
      <c r="D2545" s="3" t="s">
        <v>45</v>
      </c>
      <c r="E2545" s="3" t="s">
        <v>46</v>
      </c>
      <c r="F2545" s="3">
        <v>0.56000000000000005</v>
      </c>
      <c r="G2545" s="3">
        <v>0.48</v>
      </c>
      <c r="H2545" s="3">
        <v>1.2080688137816699E-3</v>
      </c>
      <c r="I2545" s="3">
        <v>9.1445936928992833</v>
      </c>
      <c r="J2545" s="3">
        <v>1.3448385080115719</v>
      </c>
      <c r="K2545" s="3">
        <v>1.1047298455096178E-2</v>
      </c>
      <c r="L2545" s="3">
        <v>1.6246574611014505E-3</v>
      </c>
      <c r="M2545" s="2">
        <v>1210</v>
      </c>
      <c r="N2545" s="3" t="s">
        <v>47</v>
      </c>
      <c r="O2545" s="3" t="s">
        <v>101</v>
      </c>
      <c r="P2545" s="3" t="s">
        <v>102</v>
      </c>
      <c r="Q2545" s="3">
        <v>1.7525757199100001</v>
      </c>
      <c r="R2545" s="3" t="s">
        <v>50</v>
      </c>
      <c r="S2545" s="3" t="s">
        <v>51</v>
      </c>
      <c r="T2545" s="3" t="s">
        <v>103</v>
      </c>
      <c r="U2545" s="3" t="s">
        <v>53</v>
      </c>
      <c r="V2545" s="3" t="s">
        <v>98</v>
      </c>
      <c r="W2545" s="3" t="s">
        <v>55</v>
      </c>
      <c r="X2545" s="3" t="s">
        <v>99</v>
      </c>
      <c r="Y2545" s="3">
        <v>0</v>
      </c>
      <c r="Z2545" s="3">
        <v>0</v>
      </c>
      <c r="AA2545" s="3" t="s">
        <v>45</v>
      </c>
      <c r="AB2545" s="11">
        <v>2</v>
      </c>
      <c r="AC2545" s="3" t="s">
        <v>58</v>
      </c>
      <c r="AD2545" s="3" t="s">
        <v>58</v>
      </c>
      <c r="AE2545" s="3" t="s">
        <v>58</v>
      </c>
      <c r="AF2545" s="3" t="s">
        <v>58</v>
      </c>
      <c r="AG2545" s="3" t="s">
        <v>51</v>
      </c>
      <c r="AH2545" s="3" t="s">
        <v>59</v>
      </c>
      <c r="AI2545" s="3" t="s">
        <v>60</v>
      </c>
      <c r="AJ2545" s="3" t="s">
        <v>61</v>
      </c>
      <c r="AK2545" s="3" t="s">
        <v>58</v>
      </c>
      <c r="AL2545" s="3" t="s">
        <v>58</v>
      </c>
      <c r="AM2545" s="3" t="s">
        <v>58</v>
      </c>
      <c r="AN2545" s="3" t="s">
        <v>100</v>
      </c>
      <c r="AO2545" s="3" t="s">
        <v>63</v>
      </c>
      <c r="AP2545" s="3">
        <v>10.80628040374566</v>
      </c>
      <c r="AQ2545" s="3">
        <v>4.8888810377535181</v>
      </c>
    </row>
    <row r="2546" spans="1:43" x14ac:dyDescent="0.25">
      <c r="A2546" s="2">
        <v>2545</v>
      </c>
      <c r="B2546" s="3" t="s">
        <v>43</v>
      </c>
      <c r="C2546" s="3" t="s">
        <v>44</v>
      </c>
      <c r="D2546" s="3" t="s">
        <v>45</v>
      </c>
      <c r="E2546" s="3" t="s">
        <v>46</v>
      </c>
      <c r="F2546" s="3">
        <v>0.56000000000000005</v>
      </c>
      <c r="G2546" s="3">
        <v>0.48</v>
      </c>
      <c r="H2546" s="3">
        <v>2.34588658538636E-2</v>
      </c>
      <c r="I2546" s="3">
        <v>5.674247153597987</v>
      </c>
      <c r="J2546" s="3">
        <v>0.83823371835455174</v>
      </c>
      <c r="K2546" s="3">
        <v>0.13311140279792255</v>
      </c>
      <c r="L2546" s="3">
        <v>1.9664012353064711E-2</v>
      </c>
      <c r="M2546" s="2">
        <v>1210</v>
      </c>
      <c r="N2546" s="3" t="s">
        <v>47</v>
      </c>
      <c r="O2546" s="3" t="s">
        <v>101</v>
      </c>
      <c r="P2546" s="3" t="s">
        <v>102</v>
      </c>
      <c r="Q2546" s="3">
        <v>1.7525757199100001</v>
      </c>
      <c r="R2546" s="3" t="s">
        <v>50</v>
      </c>
      <c r="S2546" s="3" t="s">
        <v>51</v>
      </c>
      <c r="T2546" s="3" t="s">
        <v>103</v>
      </c>
      <c r="U2546" s="3" t="s">
        <v>53</v>
      </c>
      <c r="V2546" s="3" t="s">
        <v>98</v>
      </c>
      <c r="W2546" s="3" t="s">
        <v>55</v>
      </c>
      <c r="X2546" s="3" t="s">
        <v>99</v>
      </c>
      <c r="Y2546" s="3">
        <v>0</v>
      </c>
      <c r="Z2546" s="3">
        <v>0</v>
      </c>
      <c r="AA2546" s="3" t="s">
        <v>45</v>
      </c>
      <c r="AB2546" s="11">
        <v>2</v>
      </c>
      <c r="AC2546" s="3" t="s">
        <v>58</v>
      </c>
      <c r="AD2546" s="3" t="s">
        <v>58</v>
      </c>
      <c r="AE2546" s="3" t="s">
        <v>58</v>
      </c>
      <c r="AF2546" s="3" t="s">
        <v>58</v>
      </c>
      <c r="AG2546" s="3" t="s">
        <v>51</v>
      </c>
      <c r="AH2546" s="3" t="s">
        <v>59</v>
      </c>
      <c r="AI2546" s="3" t="s">
        <v>60</v>
      </c>
      <c r="AJ2546" s="3" t="s">
        <v>61</v>
      </c>
      <c r="AK2546" s="3" t="s">
        <v>58</v>
      </c>
      <c r="AL2546" s="3" t="s">
        <v>58</v>
      </c>
      <c r="AM2546" s="3" t="s">
        <v>58</v>
      </c>
      <c r="AN2546" s="3" t="s">
        <v>100</v>
      </c>
      <c r="AO2546" s="3" t="s">
        <v>63</v>
      </c>
      <c r="AP2546" s="3">
        <v>40.411016846080962</v>
      </c>
      <c r="AQ2546" s="3">
        <v>94.934661942928045</v>
      </c>
    </row>
    <row r="2547" spans="1:43" x14ac:dyDescent="0.25">
      <c r="A2547" s="2">
        <v>2546</v>
      </c>
      <c r="B2547" s="3" t="s">
        <v>43</v>
      </c>
      <c r="C2547" s="3" t="s">
        <v>44</v>
      </c>
      <c r="D2547" s="3" t="s">
        <v>45</v>
      </c>
      <c r="E2547" s="3" t="s">
        <v>46</v>
      </c>
      <c r="F2547" s="3">
        <v>0.56000000000000005</v>
      </c>
      <c r="G2547" s="3">
        <v>0.48</v>
      </c>
      <c r="H2547" s="3">
        <v>6.3720752883533002E-2</v>
      </c>
      <c r="I2547" s="3">
        <v>5.674247153597987</v>
      </c>
      <c r="J2547" s="3">
        <v>0.83823371835455174</v>
      </c>
      <c r="K2547" s="3">
        <v>0.36156730067450787</v>
      </c>
      <c r="L2547" s="3">
        <v>5.341288362591539E-2</v>
      </c>
      <c r="M2547" s="2">
        <v>1210</v>
      </c>
      <c r="N2547" s="3" t="s">
        <v>47</v>
      </c>
      <c r="O2547" s="3" t="s">
        <v>101</v>
      </c>
      <c r="P2547" s="3" t="s">
        <v>102</v>
      </c>
      <c r="Q2547" s="3">
        <v>1.7525757199100001</v>
      </c>
      <c r="R2547" s="3" t="s">
        <v>50</v>
      </c>
      <c r="S2547" s="3" t="s">
        <v>51</v>
      </c>
      <c r="T2547" s="3" t="s">
        <v>103</v>
      </c>
      <c r="U2547" s="3" t="s">
        <v>53</v>
      </c>
      <c r="V2547" s="3" t="s">
        <v>98</v>
      </c>
      <c r="W2547" s="3" t="s">
        <v>55</v>
      </c>
      <c r="X2547" s="3" t="s">
        <v>99</v>
      </c>
      <c r="Y2547" s="3">
        <v>0</v>
      </c>
      <c r="Z2547" s="3">
        <v>0</v>
      </c>
      <c r="AA2547" s="3" t="s">
        <v>45</v>
      </c>
      <c r="AB2547" s="11">
        <v>2</v>
      </c>
      <c r="AC2547" s="3" t="s">
        <v>58</v>
      </c>
      <c r="AD2547" s="3" t="s">
        <v>58</v>
      </c>
      <c r="AE2547" s="3" t="s">
        <v>58</v>
      </c>
      <c r="AF2547" s="3" t="s">
        <v>58</v>
      </c>
      <c r="AG2547" s="3" t="s">
        <v>51</v>
      </c>
      <c r="AH2547" s="3" t="s">
        <v>59</v>
      </c>
      <c r="AI2547" s="3" t="s">
        <v>60</v>
      </c>
      <c r="AJ2547" s="3" t="s">
        <v>61</v>
      </c>
      <c r="AK2547" s="3" t="s">
        <v>58</v>
      </c>
      <c r="AL2547" s="3" t="s">
        <v>58</v>
      </c>
      <c r="AM2547" s="3" t="s">
        <v>58</v>
      </c>
      <c r="AN2547" s="3" t="s">
        <v>100</v>
      </c>
      <c r="AO2547" s="3" t="s">
        <v>63</v>
      </c>
      <c r="AP2547" s="3">
        <v>72.155696285974457</v>
      </c>
      <c r="AQ2547" s="3">
        <v>257.86873804688878</v>
      </c>
    </row>
    <row r="2548" spans="1:43" x14ac:dyDescent="0.25">
      <c r="A2548" s="2">
        <v>2547</v>
      </c>
      <c r="B2548" s="3" t="s">
        <v>43</v>
      </c>
      <c r="C2548" s="3" t="s">
        <v>44</v>
      </c>
      <c r="D2548" s="3" t="s">
        <v>45</v>
      </c>
      <c r="E2548" s="3" t="s">
        <v>46</v>
      </c>
      <c r="F2548" s="3">
        <v>0.56000000000000005</v>
      </c>
      <c r="G2548" s="3">
        <v>0.48</v>
      </c>
      <c r="H2548" s="3">
        <v>8.3332217264748003E-4</v>
      </c>
      <c r="I2548" s="3">
        <v>5.674247153597987</v>
      </c>
      <c r="J2548" s="3">
        <v>0.83823371835455174</v>
      </c>
      <c r="K2548" s="3">
        <v>4.7284759661750542E-3</v>
      </c>
      <c r="L2548" s="3">
        <v>6.9851874336559095E-4</v>
      </c>
      <c r="M2548" s="2">
        <v>1210</v>
      </c>
      <c r="N2548" s="3" t="s">
        <v>47</v>
      </c>
      <c r="O2548" s="3" t="s">
        <v>101</v>
      </c>
      <c r="P2548" s="3" t="s">
        <v>102</v>
      </c>
      <c r="Q2548" s="3">
        <v>1.7525757199100001</v>
      </c>
      <c r="R2548" s="3" t="s">
        <v>50</v>
      </c>
      <c r="S2548" s="3" t="s">
        <v>51</v>
      </c>
      <c r="T2548" s="3" t="s">
        <v>103</v>
      </c>
      <c r="U2548" s="3" t="s">
        <v>53</v>
      </c>
      <c r="V2548" s="3" t="s">
        <v>98</v>
      </c>
      <c r="W2548" s="3" t="s">
        <v>55</v>
      </c>
      <c r="X2548" s="3" t="s">
        <v>99</v>
      </c>
      <c r="Y2548" s="3">
        <v>0</v>
      </c>
      <c r="Z2548" s="3">
        <v>0</v>
      </c>
      <c r="AA2548" s="3" t="s">
        <v>45</v>
      </c>
      <c r="AB2548" s="11">
        <v>2</v>
      </c>
      <c r="AC2548" s="3" t="s">
        <v>58</v>
      </c>
      <c r="AD2548" s="3" t="s">
        <v>58</v>
      </c>
      <c r="AE2548" s="3" t="s">
        <v>58</v>
      </c>
      <c r="AF2548" s="3" t="s">
        <v>58</v>
      </c>
      <c r="AG2548" s="3" t="s">
        <v>51</v>
      </c>
      <c r="AH2548" s="3" t="s">
        <v>59</v>
      </c>
      <c r="AI2548" s="3" t="s">
        <v>60</v>
      </c>
      <c r="AJ2548" s="3" t="s">
        <v>61</v>
      </c>
      <c r="AK2548" s="3" t="s">
        <v>58</v>
      </c>
      <c r="AL2548" s="3" t="s">
        <v>58</v>
      </c>
      <c r="AM2548" s="3" t="s">
        <v>58</v>
      </c>
      <c r="AN2548" s="3" t="s">
        <v>100</v>
      </c>
      <c r="AO2548" s="3" t="s">
        <v>63</v>
      </c>
      <c r="AP2548" s="3">
        <v>11.16570559330483</v>
      </c>
      <c r="AQ2548" s="3">
        <v>3.372335186306775</v>
      </c>
    </row>
    <row r="2549" spans="1:43" x14ac:dyDescent="0.25">
      <c r="A2549" s="2">
        <v>2548</v>
      </c>
      <c r="B2549" s="3" t="s">
        <v>43</v>
      </c>
      <c r="C2549" s="3" t="s">
        <v>44</v>
      </c>
      <c r="D2549" s="3" t="s">
        <v>45</v>
      </c>
      <c r="E2549" s="3" t="s">
        <v>46</v>
      </c>
      <c r="F2549" s="3">
        <v>0.56000000000000005</v>
      </c>
      <c r="G2549" s="3">
        <v>0.48</v>
      </c>
      <c r="H2549" s="3">
        <v>0.211946500473781</v>
      </c>
      <c r="I2549" s="3">
        <v>9.1446282203840106</v>
      </c>
      <c r="J2549" s="3">
        <v>1.3448448171923366</v>
      </c>
      <c r="K2549" s="3">
        <v>1.9381719494441707</v>
      </c>
      <c r="L2549" s="3">
        <v>0.28503515268421747</v>
      </c>
      <c r="M2549" s="2">
        <v>1200</v>
      </c>
      <c r="N2549" s="3" t="s">
        <v>66</v>
      </c>
      <c r="O2549" s="3" t="s">
        <v>101</v>
      </c>
      <c r="P2549" s="3" t="s">
        <v>102</v>
      </c>
      <c r="Q2549" s="3">
        <v>1.7525757199100001</v>
      </c>
      <c r="R2549" s="3" t="s">
        <v>50</v>
      </c>
      <c r="S2549" s="3" t="s">
        <v>51</v>
      </c>
      <c r="T2549" s="3" t="s">
        <v>103</v>
      </c>
      <c r="U2549" s="3" t="s">
        <v>53</v>
      </c>
      <c r="V2549" s="3" t="s">
        <v>98</v>
      </c>
      <c r="W2549" s="3" t="s">
        <v>55</v>
      </c>
      <c r="X2549" s="3" t="s">
        <v>99</v>
      </c>
      <c r="Y2549" s="3">
        <v>0</v>
      </c>
      <c r="Z2549" s="3">
        <v>0</v>
      </c>
      <c r="AA2549" s="3" t="s">
        <v>45</v>
      </c>
      <c r="AB2549" s="11">
        <v>2</v>
      </c>
      <c r="AC2549" s="3" t="s">
        <v>58</v>
      </c>
      <c r="AD2549" s="3" t="s">
        <v>58</v>
      </c>
      <c r="AE2549" s="3" t="s">
        <v>58</v>
      </c>
      <c r="AF2549" s="3" t="s">
        <v>58</v>
      </c>
      <c r="AG2549" s="3" t="s">
        <v>51</v>
      </c>
      <c r="AH2549" s="3" t="s">
        <v>59</v>
      </c>
      <c r="AI2549" s="3" t="s">
        <v>60</v>
      </c>
      <c r="AJ2549" s="3" t="s">
        <v>61</v>
      </c>
      <c r="AK2549" s="3" t="s">
        <v>58</v>
      </c>
      <c r="AL2549" s="3" t="s">
        <v>58</v>
      </c>
      <c r="AM2549" s="3" t="s">
        <v>58</v>
      </c>
      <c r="AN2549" s="3" t="s">
        <v>100</v>
      </c>
      <c r="AO2549" s="3" t="s">
        <v>63</v>
      </c>
      <c r="AP2549" s="3">
        <v>111.8839981823259</v>
      </c>
      <c r="AQ2549" s="3">
        <v>857.71705664752596</v>
      </c>
    </row>
    <row r="2550" spans="1:43" x14ac:dyDescent="0.25">
      <c r="A2550" s="2">
        <v>2549</v>
      </c>
      <c r="B2550" s="3" t="s">
        <v>43</v>
      </c>
      <c r="C2550" s="3" t="s">
        <v>44</v>
      </c>
      <c r="D2550" s="3" t="s">
        <v>45</v>
      </c>
      <c r="E2550" s="3" t="s">
        <v>46</v>
      </c>
      <c r="F2550" s="3">
        <v>0.56000000000000005</v>
      </c>
      <c r="G2550" s="3">
        <v>0.48</v>
      </c>
      <c r="H2550" s="3">
        <v>1.36024558560608E-2</v>
      </c>
      <c r="I2550" s="3">
        <v>9.1446282203840106</v>
      </c>
      <c r="J2550" s="3">
        <v>1.3448448171923366</v>
      </c>
      <c r="K2550" s="3">
        <v>0.12438940168786133</v>
      </c>
      <c r="L2550" s="3">
        <v>1.8293192259110917E-2</v>
      </c>
      <c r="M2550" s="2">
        <v>1210</v>
      </c>
      <c r="N2550" s="3" t="s">
        <v>47</v>
      </c>
      <c r="O2550" s="3" t="s">
        <v>101</v>
      </c>
      <c r="P2550" s="3" t="s">
        <v>102</v>
      </c>
      <c r="Q2550" s="3">
        <v>1.7525757199100001</v>
      </c>
      <c r="R2550" s="3" t="s">
        <v>50</v>
      </c>
      <c r="S2550" s="3" t="s">
        <v>51</v>
      </c>
      <c r="T2550" s="3" t="s">
        <v>103</v>
      </c>
      <c r="U2550" s="3" t="s">
        <v>53</v>
      </c>
      <c r="V2550" s="3" t="s">
        <v>98</v>
      </c>
      <c r="W2550" s="3" t="s">
        <v>55</v>
      </c>
      <c r="X2550" s="3" t="s">
        <v>99</v>
      </c>
      <c r="Y2550" s="3">
        <v>0</v>
      </c>
      <c r="Z2550" s="3">
        <v>0</v>
      </c>
      <c r="AA2550" s="3" t="s">
        <v>45</v>
      </c>
      <c r="AB2550" s="11">
        <v>2</v>
      </c>
      <c r="AC2550" s="3" t="s">
        <v>58</v>
      </c>
      <c r="AD2550" s="3" t="s">
        <v>58</v>
      </c>
      <c r="AE2550" s="3" t="s">
        <v>58</v>
      </c>
      <c r="AF2550" s="3" t="s">
        <v>58</v>
      </c>
      <c r="AG2550" s="3" t="s">
        <v>51</v>
      </c>
      <c r="AH2550" s="3" t="s">
        <v>59</v>
      </c>
      <c r="AI2550" s="3" t="s">
        <v>60</v>
      </c>
      <c r="AJ2550" s="3" t="s">
        <v>61</v>
      </c>
      <c r="AK2550" s="3" t="s">
        <v>58</v>
      </c>
      <c r="AL2550" s="3" t="s">
        <v>58</v>
      </c>
      <c r="AM2550" s="3" t="s">
        <v>58</v>
      </c>
      <c r="AN2550" s="3" t="s">
        <v>100</v>
      </c>
      <c r="AO2550" s="3" t="s">
        <v>63</v>
      </c>
      <c r="AP2550" s="3">
        <v>45.68939048755783</v>
      </c>
      <c r="AQ2550" s="3">
        <v>55.04718584151199</v>
      </c>
    </row>
    <row r="2551" spans="1:43" x14ac:dyDescent="0.25">
      <c r="A2551" s="2">
        <v>2550</v>
      </c>
      <c r="B2551" s="3" t="s">
        <v>43</v>
      </c>
      <c r="C2551" s="3" t="s">
        <v>44</v>
      </c>
      <c r="D2551" s="3" t="s">
        <v>45</v>
      </c>
      <c r="E2551" s="3" t="s">
        <v>46</v>
      </c>
      <c r="F2551" s="3">
        <v>0.56000000000000005</v>
      </c>
      <c r="G2551" s="3">
        <v>0.48</v>
      </c>
      <c r="H2551" s="3">
        <v>2.9540162755582699E-2</v>
      </c>
      <c r="I2551" s="3">
        <v>9.1446282203840106</v>
      </c>
      <c r="J2551" s="3">
        <v>1.3448448171923366</v>
      </c>
      <c r="K2551" s="3">
        <v>0.27013380596943826</v>
      </c>
      <c r="L2551" s="3">
        <v>3.9726934780863483E-2</v>
      </c>
      <c r="M2551" s="2">
        <v>1210</v>
      </c>
      <c r="N2551" s="3" t="s">
        <v>47</v>
      </c>
      <c r="O2551" s="3" t="s">
        <v>101</v>
      </c>
      <c r="P2551" s="3" t="s">
        <v>102</v>
      </c>
      <c r="Q2551" s="3">
        <v>1.7525757199100001</v>
      </c>
      <c r="R2551" s="3" t="s">
        <v>50</v>
      </c>
      <c r="S2551" s="3" t="s">
        <v>51</v>
      </c>
      <c r="T2551" s="3" t="s">
        <v>103</v>
      </c>
      <c r="U2551" s="3" t="s">
        <v>53</v>
      </c>
      <c r="V2551" s="3" t="s">
        <v>98</v>
      </c>
      <c r="W2551" s="3" t="s">
        <v>55</v>
      </c>
      <c r="X2551" s="3" t="s">
        <v>99</v>
      </c>
      <c r="Y2551" s="3">
        <v>0</v>
      </c>
      <c r="Z2551" s="3">
        <v>0</v>
      </c>
      <c r="AA2551" s="3" t="s">
        <v>45</v>
      </c>
      <c r="AB2551" s="11">
        <v>2</v>
      </c>
      <c r="AC2551" s="3" t="s">
        <v>58</v>
      </c>
      <c r="AD2551" s="3" t="s">
        <v>58</v>
      </c>
      <c r="AE2551" s="3" t="s">
        <v>58</v>
      </c>
      <c r="AF2551" s="3" t="s">
        <v>58</v>
      </c>
      <c r="AG2551" s="3" t="s">
        <v>51</v>
      </c>
      <c r="AH2551" s="3" t="s">
        <v>59</v>
      </c>
      <c r="AI2551" s="3" t="s">
        <v>60</v>
      </c>
      <c r="AJ2551" s="3" t="s">
        <v>61</v>
      </c>
      <c r="AK2551" s="3" t="s">
        <v>58</v>
      </c>
      <c r="AL2551" s="3" t="s">
        <v>58</v>
      </c>
      <c r="AM2551" s="3" t="s">
        <v>58</v>
      </c>
      <c r="AN2551" s="3" t="s">
        <v>100</v>
      </c>
      <c r="AO2551" s="3" t="s">
        <v>63</v>
      </c>
      <c r="AP2551" s="3">
        <v>52.356010081392647</v>
      </c>
      <c r="AQ2551" s="3">
        <v>119.5447973661713</v>
      </c>
    </row>
    <row r="2552" spans="1:43" x14ac:dyDescent="0.25">
      <c r="A2552" s="2">
        <v>2551</v>
      </c>
      <c r="B2552" s="3" t="s">
        <v>43</v>
      </c>
      <c r="C2552" s="3" t="s">
        <v>44</v>
      </c>
      <c r="D2552" s="3" t="s">
        <v>45</v>
      </c>
      <c r="E2552" s="3" t="s">
        <v>46</v>
      </c>
      <c r="F2552" s="3">
        <v>0.56000000000000005</v>
      </c>
      <c r="G2552" s="3">
        <v>0.48</v>
      </c>
      <c r="H2552" s="3">
        <v>6.2416554619723598E-2</v>
      </c>
      <c r="I2552" s="3">
        <v>9.1446282203840106</v>
      </c>
      <c r="J2552" s="3">
        <v>1.3448448171923366</v>
      </c>
      <c r="K2552" s="3">
        <v>0.57077618679466435</v>
      </c>
      <c r="L2552" s="3">
        <v>8.3940579987337671E-2</v>
      </c>
      <c r="M2552" s="2">
        <v>1210</v>
      </c>
      <c r="N2552" s="3" t="s">
        <v>47</v>
      </c>
      <c r="O2552" s="3" t="s">
        <v>101</v>
      </c>
      <c r="P2552" s="3" t="s">
        <v>102</v>
      </c>
      <c r="Q2552" s="3">
        <v>1.7525757199100001</v>
      </c>
      <c r="R2552" s="3" t="s">
        <v>50</v>
      </c>
      <c r="S2552" s="3" t="s">
        <v>51</v>
      </c>
      <c r="T2552" s="3" t="s">
        <v>103</v>
      </c>
      <c r="U2552" s="3" t="s">
        <v>53</v>
      </c>
      <c r="V2552" s="3" t="s">
        <v>98</v>
      </c>
      <c r="W2552" s="3" t="s">
        <v>55</v>
      </c>
      <c r="X2552" s="3" t="s">
        <v>99</v>
      </c>
      <c r="Y2552" s="3">
        <v>0</v>
      </c>
      <c r="Z2552" s="3">
        <v>0</v>
      </c>
      <c r="AA2552" s="3" t="s">
        <v>45</v>
      </c>
      <c r="AB2552" s="11">
        <v>2</v>
      </c>
      <c r="AC2552" s="3" t="s">
        <v>58</v>
      </c>
      <c r="AD2552" s="3" t="s">
        <v>58</v>
      </c>
      <c r="AE2552" s="3" t="s">
        <v>58</v>
      </c>
      <c r="AF2552" s="3" t="s">
        <v>58</v>
      </c>
      <c r="AG2552" s="3" t="s">
        <v>51</v>
      </c>
      <c r="AH2552" s="3" t="s">
        <v>59</v>
      </c>
      <c r="AI2552" s="3" t="s">
        <v>60</v>
      </c>
      <c r="AJ2552" s="3" t="s">
        <v>61</v>
      </c>
      <c r="AK2552" s="3" t="s">
        <v>58</v>
      </c>
      <c r="AL2552" s="3" t="s">
        <v>58</v>
      </c>
      <c r="AM2552" s="3" t="s">
        <v>58</v>
      </c>
      <c r="AN2552" s="3" t="s">
        <v>100</v>
      </c>
      <c r="AO2552" s="3" t="s">
        <v>63</v>
      </c>
      <c r="AP2552" s="3">
        <v>67.869624945362887</v>
      </c>
      <c r="AQ2552" s="3">
        <v>252.59083492690868</v>
      </c>
    </row>
    <row r="2553" spans="1:43" x14ac:dyDescent="0.25">
      <c r="A2553" s="2">
        <v>2552</v>
      </c>
      <c r="B2553" s="3" t="s">
        <v>43</v>
      </c>
      <c r="C2553" s="3" t="s">
        <v>44</v>
      </c>
      <c r="D2553" s="3" t="s">
        <v>45</v>
      </c>
      <c r="E2553" s="3" t="s">
        <v>46</v>
      </c>
      <c r="F2553" s="3">
        <v>0.56000000000000005</v>
      </c>
      <c r="G2553" s="3">
        <v>0.48</v>
      </c>
      <c r="H2553" s="3">
        <v>5.8984794019384799E-2</v>
      </c>
      <c r="I2553" s="3">
        <v>9.1446282203840106</v>
      </c>
      <c r="J2553" s="3">
        <v>1.3448448171923366</v>
      </c>
      <c r="K2553" s="3">
        <v>0.53939401196320425</v>
      </c>
      <c r="L2553" s="3">
        <v>7.9325394530127186E-2</v>
      </c>
      <c r="M2553" s="2">
        <v>1210</v>
      </c>
      <c r="N2553" s="3" t="s">
        <v>47</v>
      </c>
      <c r="O2553" s="3" t="s">
        <v>101</v>
      </c>
      <c r="P2553" s="3" t="s">
        <v>102</v>
      </c>
      <c r="Q2553" s="3">
        <v>1.7525757199100001</v>
      </c>
      <c r="R2553" s="3" t="s">
        <v>50</v>
      </c>
      <c r="S2553" s="3" t="s">
        <v>51</v>
      </c>
      <c r="T2553" s="3" t="s">
        <v>103</v>
      </c>
      <c r="U2553" s="3" t="s">
        <v>53</v>
      </c>
      <c r="V2553" s="3" t="s">
        <v>98</v>
      </c>
      <c r="W2553" s="3" t="s">
        <v>55</v>
      </c>
      <c r="X2553" s="3" t="s">
        <v>99</v>
      </c>
      <c r="Y2553" s="3">
        <v>0</v>
      </c>
      <c r="Z2553" s="3">
        <v>0</v>
      </c>
      <c r="AA2553" s="3" t="s">
        <v>45</v>
      </c>
      <c r="AB2553" s="11">
        <v>2</v>
      </c>
      <c r="AC2553" s="3" t="s">
        <v>58</v>
      </c>
      <c r="AD2553" s="3" t="s">
        <v>58</v>
      </c>
      <c r="AE2553" s="3" t="s">
        <v>58</v>
      </c>
      <c r="AF2553" s="3" t="s">
        <v>58</v>
      </c>
      <c r="AG2553" s="3" t="s">
        <v>51</v>
      </c>
      <c r="AH2553" s="3" t="s">
        <v>59</v>
      </c>
      <c r="AI2553" s="3" t="s">
        <v>60</v>
      </c>
      <c r="AJ2553" s="3" t="s">
        <v>61</v>
      </c>
      <c r="AK2553" s="3" t="s">
        <v>58</v>
      </c>
      <c r="AL2553" s="3" t="s">
        <v>58</v>
      </c>
      <c r="AM2553" s="3" t="s">
        <v>58</v>
      </c>
      <c r="AN2553" s="3" t="s">
        <v>100</v>
      </c>
      <c r="AO2553" s="3" t="s">
        <v>63</v>
      </c>
      <c r="AP2553" s="3">
        <v>62.134208417796955</v>
      </c>
      <c r="AQ2553" s="3">
        <v>238.70299250128843</v>
      </c>
    </row>
    <row r="2554" spans="1:43" x14ac:dyDescent="0.25">
      <c r="A2554" s="2">
        <v>2553</v>
      </c>
      <c r="B2554" s="3" t="s">
        <v>43</v>
      </c>
      <c r="C2554" s="3" t="s">
        <v>44</v>
      </c>
      <c r="D2554" s="3" t="s">
        <v>45</v>
      </c>
      <c r="E2554" s="3" t="s">
        <v>46</v>
      </c>
      <c r="F2554" s="3">
        <v>0.56000000000000005</v>
      </c>
      <c r="G2554" s="3">
        <v>0.48</v>
      </c>
      <c r="H2554" s="3">
        <v>2.21014319731885E-2</v>
      </c>
      <c r="I2554" s="3">
        <v>9.1446282203840106</v>
      </c>
      <c r="J2554" s="3">
        <v>1.3448448171923366</v>
      </c>
      <c r="K2554" s="3">
        <v>0.20210937853291702</v>
      </c>
      <c r="L2554" s="3">
        <v>2.9722996241671552E-2</v>
      </c>
      <c r="M2554" s="2">
        <v>1210</v>
      </c>
      <c r="N2554" s="3" t="s">
        <v>47</v>
      </c>
      <c r="O2554" s="3" t="s">
        <v>101</v>
      </c>
      <c r="P2554" s="3" t="s">
        <v>102</v>
      </c>
      <c r="Q2554" s="3">
        <v>1.7525757199100001</v>
      </c>
      <c r="R2554" s="3" t="s">
        <v>50</v>
      </c>
      <c r="S2554" s="3" t="s">
        <v>51</v>
      </c>
      <c r="T2554" s="3" t="s">
        <v>103</v>
      </c>
      <c r="U2554" s="3" t="s">
        <v>53</v>
      </c>
      <c r="V2554" s="3" t="s">
        <v>98</v>
      </c>
      <c r="W2554" s="3" t="s">
        <v>55</v>
      </c>
      <c r="X2554" s="3" t="s">
        <v>99</v>
      </c>
      <c r="Y2554" s="3">
        <v>0</v>
      </c>
      <c r="Z2554" s="3">
        <v>0</v>
      </c>
      <c r="AA2554" s="3" t="s">
        <v>45</v>
      </c>
      <c r="AB2554" s="11">
        <v>2</v>
      </c>
      <c r="AC2554" s="3" t="s">
        <v>58</v>
      </c>
      <c r="AD2554" s="3" t="s">
        <v>58</v>
      </c>
      <c r="AE2554" s="3" t="s">
        <v>58</v>
      </c>
      <c r="AF2554" s="3" t="s">
        <v>58</v>
      </c>
      <c r="AG2554" s="3" t="s">
        <v>51</v>
      </c>
      <c r="AH2554" s="3" t="s">
        <v>59</v>
      </c>
      <c r="AI2554" s="3" t="s">
        <v>60</v>
      </c>
      <c r="AJ2554" s="3" t="s">
        <v>61</v>
      </c>
      <c r="AK2554" s="3" t="s">
        <v>58</v>
      </c>
      <c r="AL2554" s="3" t="s">
        <v>58</v>
      </c>
      <c r="AM2554" s="3" t="s">
        <v>58</v>
      </c>
      <c r="AN2554" s="3" t="s">
        <v>100</v>
      </c>
      <c r="AO2554" s="3" t="s">
        <v>63</v>
      </c>
      <c r="AP2554" s="3">
        <v>56.858877040397701</v>
      </c>
      <c r="AQ2554" s="3">
        <v>89.441321924934726</v>
      </c>
    </row>
    <row r="2555" spans="1:43" x14ac:dyDescent="0.25">
      <c r="A2555" s="2">
        <v>2554</v>
      </c>
      <c r="B2555" s="3" t="s">
        <v>43</v>
      </c>
      <c r="C2555" s="3" t="s">
        <v>44</v>
      </c>
      <c r="D2555" s="3" t="s">
        <v>45</v>
      </c>
      <c r="E2555" s="3" t="s">
        <v>46</v>
      </c>
      <c r="F2555" s="3">
        <v>0.56000000000000005</v>
      </c>
      <c r="G2555" s="3">
        <v>0.48</v>
      </c>
      <c r="H2555" s="3">
        <v>0.11098809725294501</v>
      </c>
      <c r="I2555" s="3">
        <v>9.1446282203840106</v>
      </c>
      <c r="J2555" s="3">
        <v>1.3448448171923366</v>
      </c>
      <c r="K2555" s="3">
        <v>1.014944886266006</v>
      </c>
      <c r="L2555" s="3">
        <v>0.1492617673606621</v>
      </c>
      <c r="M2555" s="2">
        <v>1210</v>
      </c>
      <c r="N2555" s="3" t="s">
        <v>47</v>
      </c>
      <c r="O2555" s="3" t="s">
        <v>101</v>
      </c>
      <c r="P2555" s="3" t="s">
        <v>102</v>
      </c>
      <c r="Q2555" s="3">
        <v>1.7525757199100001</v>
      </c>
      <c r="R2555" s="3" t="s">
        <v>50</v>
      </c>
      <c r="S2555" s="3" t="s">
        <v>51</v>
      </c>
      <c r="T2555" s="3" t="s">
        <v>103</v>
      </c>
      <c r="U2555" s="3" t="s">
        <v>53</v>
      </c>
      <c r="V2555" s="3" t="s">
        <v>98</v>
      </c>
      <c r="W2555" s="3" t="s">
        <v>55</v>
      </c>
      <c r="X2555" s="3" t="s">
        <v>99</v>
      </c>
      <c r="Y2555" s="3">
        <v>0</v>
      </c>
      <c r="Z2555" s="3">
        <v>0</v>
      </c>
      <c r="AA2555" s="3" t="s">
        <v>45</v>
      </c>
      <c r="AB2555" s="11">
        <v>2</v>
      </c>
      <c r="AC2555" s="3" t="s">
        <v>58</v>
      </c>
      <c r="AD2555" s="3" t="s">
        <v>58</v>
      </c>
      <c r="AE2555" s="3" t="s">
        <v>58</v>
      </c>
      <c r="AF2555" s="3" t="s">
        <v>58</v>
      </c>
      <c r="AG2555" s="3" t="s">
        <v>51</v>
      </c>
      <c r="AH2555" s="3" t="s">
        <v>59</v>
      </c>
      <c r="AI2555" s="3" t="s">
        <v>60</v>
      </c>
      <c r="AJ2555" s="3" t="s">
        <v>61</v>
      </c>
      <c r="AK2555" s="3" t="s">
        <v>58</v>
      </c>
      <c r="AL2555" s="3" t="s">
        <v>58</v>
      </c>
      <c r="AM2555" s="3" t="s">
        <v>58</v>
      </c>
      <c r="AN2555" s="3" t="s">
        <v>100</v>
      </c>
      <c r="AO2555" s="3" t="s">
        <v>63</v>
      </c>
      <c r="AP2555" s="3">
        <v>90.894944913372697</v>
      </c>
      <c r="AQ2555" s="3">
        <v>449.1528941780349</v>
      </c>
    </row>
    <row r="2556" spans="1:43" x14ac:dyDescent="0.25">
      <c r="A2556" s="2">
        <v>2555</v>
      </c>
      <c r="B2556" s="3" t="s">
        <v>43</v>
      </c>
      <c r="C2556" s="3" t="s">
        <v>44</v>
      </c>
      <c r="D2556" s="3" t="s">
        <v>45</v>
      </c>
      <c r="E2556" s="3" t="s">
        <v>46</v>
      </c>
      <c r="F2556" s="3">
        <v>0.56000000000000005</v>
      </c>
      <c r="G2556" s="3">
        <v>0.48</v>
      </c>
      <c r="H2556" s="3">
        <v>2.28432694125726E-2</v>
      </c>
      <c r="I2556" s="3">
        <v>9.144593692217958</v>
      </c>
      <c r="J2556" s="3">
        <v>1.3448385079113736</v>
      </c>
      <c r="K2556" s="3">
        <v>0.20889241737984682</v>
      </c>
      <c r="L2556" s="3">
        <v>3.0720508352621655E-2</v>
      </c>
      <c r="M2556" s="2">
        <v>1200</v>
      </c>
      <c r="N2556" s="3" t="s">
        <v>66</v>
      </c>
      <c r="O2556" s="3" t="s">
        <v>101</v>
      </c>
      <c r="P2556" s="3" t="s">
        <v>102</v>
      </c>
      <c r="Q2556" s="3">
        <v>1.7525757199100001</v>
      </c>
      <c r="R2556" s="3" t="s">
        <v>50</v>
      </c>
      <c r="S2556" s="3" t="s">
        <v>51</v>
      </c>
      <c r="T2556" s="3" t="s">
        <v>103</v>
      </c>
      <c r="U2556" s="3" t="s">
        <v>53</v>
      </c>
      <c r="V2556" s="3" t="s">
        <v>98</v>
      </c>
      <c r="W2556" s="3" t="s">
        <v>55</v>
      </c>
      <c r="X2556" s="3" t="s">
        <v>99</v>
      </c>
      <c r="Y2556" s="3">
        <v>0</v>
      </c>
      <c r="Z2556" s="3">
        <v>0</v>
      </c>
      <c r="AA2556" s="3" t="s">
        <v>45</v>
      </c>
      <c r="AB2556" s="11">
        <v>2</v>
      </c>
      <c r="AC2556" s="3" t="s">
        <v>58</v>
      </c>
      <c r="AD2556" s="3" t="s">
        <v>58</v>
      </c>
      <c r="AE2556" s="3" t="s">
        <v>58</v>
      </c>
      <c r="AF2556" s="3" t="s">
        <v>58</v>
      </c>
      <c r="AG2556" s="3" t="s">
        <v>51</v>
      </c>
      <c r="AH2556" s="3" t="s">
        <v>59</v>
      </c>
      <c r="AI2556" s="3" t="s">
        <v>60</v>
      </c>
      <c r="AJ2556" s="3" t="s">
        <v>61</v>
      </c>
      <c r="AK2556" s="3" t="s">
        <v>58</v>
      </c>
      <c r="AL2556" s="3" t="s">
        <v>58</v>
      </c>
      <c r="AM2556" s="3" t="s">
        <v>58</v>
      </c>
      <c r="AN2556" s="3" t="s">
        <v>100</v>
      </c>
      <c r="AO2556" s="3" t="s">
        <v>63</v>
      </c>
      <c r="AP2556" s="3">
        <v>46.430251218135503</v>
      </c>
      <c r="AQ2556" s="3">
        <v>92.443431530883046</v>
      </c>
    </row>
    <row r="2557" spans="1:43" x14ac:dyDescent="0.25">
      <c r="A2557" s="2">
        <v>2556</v>
      </c>
      <c r="B2557" s="3" t="s">
        <v>43</v>
      </c>
      <c r="C2557" s="3" t="s">
        <v>44</v>
      </c>
      <c r="D2557" s="3" t="s">
        <v>45</v>
      </c>
      <c r="E2557" s="3" t="s">
        <v>46</v>
      </c>
      <c r="F2557" s="3">
        <v>0.56000000000000005</v>
      </c>
      <c r="G2557" s="3">
        <v>0.48</v>
      </c>
      <c r="H2557" s="3">
        <v>2.1249015974648799E-2</v>
      </c>
      <c r="I2557" s="3">
        <v>9.144593692217958</v>
      </c>
      <c r="J2557" s="3">
        <v>1.3448385079113736</v>
      </c>
      <c r="K2557" s="3">
        <v>0.19431361744761202</v>
      </c>
      <c r="L2557" s="3">
        <v>2.8576494937931633E-2</v>
      </c>
      <c r="M2557" s="2">
        <v>1210</v>
      </c>
      <c r="N2557" s="3" t="s">
        <v>47</v>
      </c>
      <c r="O2557" s="3" t="s">
        <v>101</v>
      </c>
      <c r="P2557" s="3" t="s">
        <v>102</v>
      </c>
      <c r="Q2557" s="3">
        <v>1.7525757199100001</v>
      </c>
      <c r="R2557" s="3" t="s">
        <v>50</v>
      </c>
      <c r="S2557" s="3" t="s">
        <v>51</v>
      </c>
      <c r="T2557" s="3" t="s">
        <v>103</v>
      </c>
      <c r="U2557" s="3" t="s">
        <v>53</v>
      </c>
      <c r="V2557" s="3" t="s">
        <v>98</v>
      </c>
      <c r="W2557" s="3" t="s">
        <v>55</v>
      </c>
      <c r="X2557" s="3" t="s">
        <v>99</v>
      </c>
      <c r="Y2557" s="3">
        <v>0</v>
      </c>
      <c r="Z2557" s="3">
        <v>0</v>
      </c>
      <c r="AA2557" s="3" t="s">
        <v>45</v>
      </c>
      <c r="AB2557" s="11">
        <v>2</v>
      </c>
      <c r="AC2557" s="3" t="s">
        <v>58</v>
      </c>
      <c r="AD2557" s="3" t="s">
        <v>58</v>
      </c>
      <c r="AE2557" s="3" t="s">
        <v>58</v>
      </c>
      <c r="AF2557" s="3" t="s">
        <v>58</v>
      </c>
      <c r="AG2557" s="3" t="s">
        <v>51</v>
      </c>
      <c r="AH2557" s="3" t="s">
        <v>59</v>
      </c>
      <c r="AI2557" s="3" t="s">
        <v>60</v>
      </c>
      <c r="AJ2557" s="3" t="s">
        <v>61</v>
      </c>
      <c r="AK2557" s="3" t="s">
        <v>58</v>
      </c>
      <c r="AL2557" s="3" t="s">
        <v>58</v>
      </c>
      <c r="AM2557" s="3" t="s">
        <v>58</v>
      </c>
      <c r="AN2557" s="3" t="s">
        <v>100</v>
      </c>
      <c r="AO2557" s="3" t="s">
        <v>63</v>
      </c>
      <c r="AP2557" s="3">
        <v>37.252012358887249</v>
      </c>
      <c r="AQ2557" s="3">
        <v>85.99171676668783</v>
      </c>
    </row>
    <row r="2558" spans="1:43" x14ac:dyDescent="0.25">
      <c r="A2558" s="2">
        <v>2557</v>
      </c>
      <c r="B2558" s="3" t="s">
        <v>43</v>
      </c>
      <c r="C2558" s="3" t="s">
        <v>44</v>
      </c>
      <c r="D2558" s="3" t="s">
        <v>45</v>
      </c>
      <c r="E2558" s="3" t="s">
        <v>46</v>
      </c>
      <c r="F2558" s="3">
        <v>0.56000000000000005</v>
      </c>
      <c r="G2558" s="3">
        <v>0.48</v>
      </c>
      <c r="H2558" s="3">
        <v>5.9937316645545503E-2</v>
      </c>
      <c r="I2558" s="3">
        <v>9.1850915019358581</v>
      </c>
      <c r="J2558" s="3">
        <v>1.3522390083182299</v>
      </c>
      <c r="K2558" s="3">
        <v>0.5505297377698386</v>
      </c>
      <c r="L2558" s="3">
        <v>8.1049577622028177E-2</v>
      </c>
      <c r="M2558" s="2">
        <v>1210</v>
      </c>
      <c r="N2558" s="3" t="s">
        <v>47</v>
      </c>
      <c r="O2558" s="3" t="s">
        <v>101</v>
      </c>
      <c r="P2558" s="3" t="s">
        <v>102</v>
      </c>
      <c r="Q2558" s="3">
        <v>1.7525757199100001</v>
      </c>
      <c r="R2558" s="3" t="s">
        <v>50</v>
      </c>
      <c r="S2558" s="3" t="s">
        <v>51</v>
      </c>
      <c r="T2558" s="3" t="s">
        <v>103</v>
      </c>
      <c r="U2558" s="3" t="s">
        <v>53</v>
      </c>
      <c r="V2558" s="3" t="s">
        <v>98</v>
      </c>
      <c r="W2558" s="3" t="s">
        <v>55</v>
      </c>
      <c r="X2558" s="3" t="s">
        <v>99</v>
      </c>
      <c r="Y2558" s="3">
        <v>0</v>
      </c>
      <c r="Z2558" s="3">
        <v>0</v>
      </c>
      <c r="AA2558" s="3" t="s">
        <v>45</v>
      </c>
      <c r="AB2558" s="11">
        <v>2</v>
      </c>
      <c r="AC2558" s="3" t="s">
        <v>58</v>
      </c>
      <c r="AD2558" s="3" t="s">
        <v>58</v>
      </c>
      <c r="AE2558" s="3" t="s">
        <v>58</v>
      </c>
      <c r="AF2558" s="3" t="s">
        <v>58</v>
      </c>
      <c r="AG2558" s="3" t="s">
        <v>51</v>
      </c>
      <c r="AH2558" s="3" t="s">
        <v>59</v>
      </c>
      <c r="AI2558" s="3" t="s">
        <v>60</v>
      </c>
      <c r="AJ2558" s="3" t="s">
        <v>61</v>
      </c>
      <c r="AK2558" s="3" t="s">
        <v>58</v>
      </c>
      <c r="AL2558" s="3" t="s">
        <v>58</v>
      </c>
      <c r="AM2558" s="3" t="s">
        <v>58</v>
      </c>
      <c r="AN2558" s="3" t="s">
        <v>100</v>
      </c>
      <c r="AO2558" s="3" t="s">
        <v>63</v>
      </c>
      <c r="AP2558" s="3">
        <v>68.579513689370401</v>
      </c>
      <c r="AQ2558" s="3">
        <v>242.5577148084482</v>
      </c>
    </row>
    <row r="2559" spans="1:43" x14ac:dyDescent="0.25">
      <c r="A2559" s="2">
        <v>2558</v>
      </c>
      <c r="B2559" s="3" t="s">
        <v>43</v>
      </c>
      <c r="C2559" s="3" t="s">
        <v>44</v>
      </c>
      <c r="D2559" s="3" t="s">
        <v>45</v>
      </c>
      <c r="E2559" s="3" t="s">
        <v>46</v>
      </c>
      <c r="F2559" s="3">
        <v>0.56000000000000005</v>
      </c>
      <c r="G2559" s="3">
        <v>0.48</v>
      </c>
      <c r="H2559" s="3">
        <v>0.212381530573127</v>
      </c>
      <c r="I2559" s="3">
        <v>9.1445936928992833</v>
      </c>
      <c r="J2559" s="3">
        <v>1.3448385080115723</v>
      </c>
      <c r="K2559" s="3">
        <v>1.9421428049673135</v>
      </c>
      <c r="L2559" s="3">
        <v>0.28561886070517828</v>
      </c>
      <c r="M2559" s="2">
        <v>1200</v>
      </c>
      <c r="N2559" s="3" t="s">
        <v>66</v>
      </c>
      <c r="O2559" s="3" t="s">
        <v>101</v>
      </c>
      <c r="P2559" s="3" t="s">
        <v>102</v>
      </c>
      <c r="Q2559" s="3">
        <v>1.7525757199100001</v>
      </c>
      <c r="R2559" s="3" t="s">
        <v>50</v>
      </c>
      <c r="S2559" s="3" t="s">
        <v>51</v>
      </c>
      <c r="T2559" s="3" t="s">
        <v>103</v>
      </c>
      <c r="U2559" s="3" t="s">
        <v>53</v>
      </c>
      <c r="V2559" s="3" t="s">
        <v>98</v>
      </c>
      <c r="W2559" s="3" t="s">
        <v>55</v>
      </c>
      <c r="X2559" s="3" t="s">
        <v>99</v>
      </c>
      <c r="Y2559" s="3">
        <v>0</v>
      </c>
      <c r="Z2559" s="3">
        <v>0</v>
      </c>
      <c r="AA2559" s="3" t="s">
        <v>45</v>
      </c>
      <c r="AB2559" s="11">
        <v>2</v>
      </c>
      <c r="AC2559" s="3" t="s">
        <v>58</v>
      </c>
      <c r="AD2559" s="3" t="s">
        <v>58</v>
      </c>
      <c r="AE2559" s="3" t="s">
        <v>58</v>
      </c>
      <c r="AF2559" s="3" t="s">
        <v>58</v>
      </c>
      <c r="AG2559" s="3" t="s">
        <v>51</v>
      </c>
      <c r="AH2559" s="3" t="s">
        <v>59</v>
      </c>
      <c r="AI2559" s="3" t="s">
        <v>60</v>
      </c>
      <c r="AJ2559" s="3" t="s">
        <v>61</v>
      </c>
      <c r="AK2559" s="3" t="s">
        <v>58</v>
      </c>
      <c r="AL2559" s="3" t="s">
        <v>58</v>
      </c>
      <c r="AM2559" s="3" t="s">
        <v>58</v>
      </c>
      <c r="AN2559" s="3" t="s">
        <v>100</v>
      </c>
      <c r="AO2559" s="3" t="s">
        <v>63</v>
      </c>
      <c r="AP2559" s="3">
        <v>146.75787171069794</v>
      </c>
      <c r="AQ2559" s="3">
        <v>859.47756099900289</v>
      </c>
    </row>
    <row r="2560" spans="1:43" x14ac:dyDescent="0.25">
      <c r="A2560" s="2">
        <v>2559</v>
      </c>
      <c r="B2560" s="3" t="s">
        <v>43</v>
      </c>
      <c r="C2560" s="3" t="s">
        <v>44</v>
      </c>
      <c r="D2560" s="3" t="s">
        <v>45</v>
      </c>
      <c r="E2560" s="3" t="s">
        <v>46</v>
      </c>
      <c r="F2560" s="3">
        <v>0.56000000000000005</v>
      </c>
      <c r="G2560" s="3">
        <v>0.48</v>
      </c>
      <c r="H2560" s="3">
        <v>2.5366988604827698E-2</v>
      </c>
      <c r="I2560" s="3">
        <v>9.1445936928992833</v>
      </c>
      <c r="J2560" s="3">
        <v>1.3448385080115723</v>
      </c>
      <c r="K2560" s="3">
        <v>0.23197080400355535</v>
      </c>
      <c r="L2560" s="3">
        <v>3.4114503108063042E-2</v>
      </c>
      <c r="M2560" s="2">
        <v>1210</v>
      </c>
      <c r="N2560" s="3" t="s">
        <v>47</v>
      </c>
      <c r="O2560" s="3" t="s">
        <v>101</v>
      </c>
      <c r="P2560" s="3" t="s">
        <v>102</v>
      </c>
      <c r="Q2560" s="3">
        <v>1.7525757199100001</v>
      </c>
      <c r="R2560" s="3" t="s">
        <v>50</v>
      </c>
      <c r="S2560" s="3" t="s">
        <v>51</v>
      </c>
      <c r="T2560" s="3" t="s">
        <v>103</v>
      </c>
      <c r="U2560" s="3" t="s">
        <v>53</v>
      </c>
      <c r="V2560" s="3" t="s">
        <v>98</v>
      </c>
      <c r="W2560" s="3" t="s">
        <v>55</v>
      </c>
      <c r="X2560" s="3" t="s">
        <v>99</v>
      </c>
      <c r="Y2560" s="3">
        <v>0</v>
      </c>
      <c r="Z2560" s="3">
        <v>0</v>
      </c>
      <c r="AA2560" s="3" t="s">
        <v>45</v>
      </c>
      <c r="AB2560" s="11">
        <v>2</v>
      </c>
      <c r="AC2560" s="3" t="s">
        <v>58</v>
      </c>
      <c r="AD2560" s="3" t="s">
        <v>58</v>
      </c>
      <c r="AE2560" s="3" t="s">
        <v>58</v>
      </c>
      <c r="AF2560" s="3" t="s">
        <v>58</v>
      </c>
      <c r="AG2560" s="3" t="s">
        <v>51</v>
      </c>
      <c r="AH2560" s="3" t="s">
        <v>59</v>
      </c>
      <c r="AI2560" s="3" t="s">
        <v>60</v>
      </c>
      <c r="AJ2560" s="3" t="s">
        <v>61</v>
      </c>
      <c r="AK2560" s="3" t="s">
        <v>58</v>
      </c>
      <c r="AL2560" s="3" t="s">
        <v>58</v>
      </c>
      <c r="AM2560" s="3" t="s">
        <v>58</v>
      </c>
      <c r="AN2560" s="3" t="s">
        <v>100</v>
      </c>
      <c r="AO2560" s="3" t="s">
        <v>63</v>
      </c>
      <c r="AP2560" s="3">
        <v>40.689675174659925</v>
      </c>
      <c r="AQ2560" s="3">
        <v>102.65656075239458</v>
      </c>
    </row>
    <row r="2561" spans="1:43" x14ac:dyDescent="0.25">
      <c r="A2561" s="2">
        <v>2560</v>
      </c>
      <c r="B2561" s="3" t="s">
        <v>43</v>
      </c>
      <c r="C2561" s="3" t="s">
        <v>44</v>
      </c>
      <c r="D2561" s="3" t="s">
        <v>45</v>
      </c>
      <c r="E2561" s="3" t="s">
        <v>46</v>
      </c>
      <c r="F2561" s="3">
        <v>0.56000000000000005</v>
      </c>
      <c r="G2561" s="3">
        <v>0.48</v>
      </c>
      <c r="H2561" s="3">
        <v>6.4594121642499197E-2</v>
      </c>
      <c r="I2561" s="3">
        <v>9.1445936928992833</v>
      </c>
      <c r="J2561" s="3">
        <v>1.3448385080115723</v>
      </c>
      <c r="K2561" s="3">
        <v>0.59068699737036723</v>
      </c>
      <c r="L2561" s="3">
        <v>8.6868662176016631E-2</v>
      </c>
      <c r="M2561" s="2">
        <v>1210</v>
      </c>
      <c r="N2561" s="3" t="s">
        <v>47</v>
      </c>
      <c r="O2561" s="3" t="s">
        <v>101</v>
      </c>
      <c r="P2561" s="3" t="s">
        <v>102</v>
      </c>
      <c r="Q2561" s="3">
        <v>1.7525757199100001</v>
      </c>
      <c r="R2561" s="3" t="s">
        <v>50</v>
      </c>
      <c r="S2561" s="3" t="s">
        <v>51</v>
      </c>
      <c r="T2561" s="3" t="s">
        <v>103</v>
      </c>
      <c r="U2561" s="3" t="s">
        <v>53</v>
      </c>
      <c r="V2561" s="3" t="s">
        <v>98</v>
      </c>
      <c r="W2561" s="3" t="s">
        <v>55</v>
      </c>
      <c r="X2561" s="3" t="s">
        <v>99</v>
      </c>
      <c r="Y2561" s="3">
        <v>0</v>
      </c>
      <c r="Z2561" s="3">
        <v>0</v>
      </c>
      <c r="AA2561" s="3" t="s">
        <v>45</v>
      </c>
      <c r="AB2561" s="11">
        <v>2</v>
      </c>
      <c r="AC2561" s="3" t="s">
        <v>58</v>
      </c>
      <c r="AD2561" s="3" t="s">
        <v>58</v>
      </c>
      <c r="AE2561" s="3" t="s">
        <v>58</v>
      </c>
      <c r="AF2561" s="3" t="s">
        <v>58</v>
      </c>
      <c r="AG2561" s="3" t="s">
        <v>51</v>
      </c>
      <c r="AH2561" s="3" t="s">
        <v>59</v>
      </c>
      <c r="AI2561" s="3" t="s">
        <v>60</v>
      </c>
      <c r="AJ2561" s="3" t="s">
        <v>61</v>
      </c>
      <c r="AK2561" s="3" t="s">
        <v>58</v>
      </c>
      <c r="AL2561" s="3" t="s">
        <v>58</v>
      </c>
      <c r="AM2561" s="3" t="s">
        <v>58</v>
      </c>
      <c r="AN2561" s="3" t="s">
        <v>100</v>
      </c>
      <c r="AO2561" s="3" t="s">
        <v>63</v>
      </c>
      <c r="AP2561" s="3">
        <v>71.705676023724024</v>
      </c>
      <c r="AQ2561" s="3">
        <v>261.4031360182347</v>
      </c>
    </row>
    <row r="2562" spans="1:43" x14ac:dyDescent="0.25">
      <c r="A2562" s="2">
        <v>2561</v>
      </c>
      <c r="B2562" s="3" t="s">
        <v>43</v>
      </c>
      <c r="C2562" s="3" t="s">
        <v>44</v>
      </c>
      <c r="D2562" s="3" t="s">
        <v>45</v>
      </c>
      <c r="E2562" s="3" t="s">
        <v>46</v>
      </c>
      <c r="F2562" s="3">
        <v>0.56000000000000005</v>
      </c>
      <c r="G2562" s="3">
        <v>0.48</v>
      </c>
      <c r="H2562" s="3">
        <v>8.3274148074678006E-2</v>
      </c>
      <c r="I2562" s="3">
        <v>9.1445936928992833</v>
      </c>
      <c r="J2562" s="3">
        <v>1.3448385080115723</v>
      </c>
      <c r="K2562" s="3">
        <v>0.76150824926526151</v>
      </c>
      <c r="L2562" s="3">
        <v>0.11199028105268471</v>
      </c>
      <c r="M2562" s="2">
        <v>1210</v>
      </c>
      <c r="N2562" s="3" t="s">
        <v>47</v>
      </c>
      <c r="O2562" s="3" t="s">
        <v>101</v>
      </c>
      <c r="P2562" s="3" t="s">
        <v>102</v>
      </c>
      <c r="Q2562" s="3">
        <v>1.7525757199100001</v>
      </c>
      <c r="R2562" s="3" t="s">
        <v>50</v>
      </c>
      <c r="S2562" s="3" t="s">
        <v>51</v>
      </c>
      <c r="T2562" s="3" t="s">
        <v>103</v>
      </c>
      <c r="U2562" s="3" t="s">
        <v>53</v>
      </c>
      <c r="V2562" s="3" t="s">
        <v>98</v>
      </c>
      <c r="W2562" s="3" t="s">
        <v>55</v>
      </c>
      <c r="X2562" s="3" t="s">
        <v>99</v>
      </c>
      <c r="Y2562" s="3">
        <v>0</v>
      </c>
      <c r="Z2562" s="3">
        <v>0</v>
      </c>
      <c r="AA2562" s="3" t="s">
        <v>45</v>
      </c>
      <c r="AB2562" s="11">
        <v>2</v>
      </c>
      <c r="AC2562" s="3" t="s">
        <v>58</v>
      </c>
      <c r="AD2562" s="3" t="s">
        <v>58</v>
      </c>
      <c r="AE2562" s="3" t="s">
        <v>58</v>
      </c>
      <c r="AF2562" s="3" t="s">
        <v>58</v>
      </c>
      <c r="AG2562" s="3" t="s">
        <v>51</v>
      </c>
      <c r="AH2562" s="3" t="s">
        <v>59</v>
      </c>
      <c r="AI2562" s="3" t="s">
        <v>60</v>
      </c>
      <c r="AJ2562" s="3" t="s">
        <v>61</v>
      </c>
      <c r="AK2562" s="3" t="s">
        <v>58</v>
      </c>
      <c r="AL2562" s="3" t="s">
        <v>58</v>
      </c>
      <c r="AM2562" s="3" t="s">
        <v>58</v>
      </c>
      <c r="AN2562" s="3" t="s">
        <v>100</v>
      </c>
      <c r="AO2562" s="3" t="s">
        <v>63</v>
      </c>
      <c r="AP2562" s="3">
        <v>77.816070796836641</v>
      </c>
      <c r="AQ2562" s="3">
        <v>336.99852095589938</v>
      </c>
    </row>
    <row r="2563" spans="1:43" x14ac:dyDescent="0.25">
      <c r="A2563" s="2">
        <v>2562</v>
      </c>
      <c r="B2563" s="3" t="s">
        <v>43</v>
      </c>
      <c r="C2563" s="3" t="s">
        <v>44</v>
      </c>
      <c r="D2563" s="3" t="s">
        <v>45</v>
      </c>
      <c r="E2563" s="3" t="s">
        <v>46</v>
      </c>
      <c r="F2563" s="3">
        <v>0.56000000000000005</v>
      </c>
      <c r="G2563" s="3">
        <v>0.48</v>
      </c>
      <c r="H2563" s="3">
        <v>0.17315965854766799</v>
      </c>
      <c r="I2563" s="3">
        <v>9.1445936928992833</v>
      </c>
      <c r="J2563" s="3">
        <v>1.3448385080115723</v>
      </c>
      <c r="K2563" s="3">
        <v>1.5834747214195981</v>
      </c>
      <c r="L2563" s="3">
        <v>0.23287177684903912</v>
      </c>
      <c r="M2563" s="2">
        <v>1210</v>
      </c>
      <c r="N2563" s="3" t="s">
        <v>47</v>
      </c>
      <c r="O2563" s="3" t="s">
        <v>101</v>
      </c>
      <c r="P2563" s="3" t="s">
        <v>102</v>
      </c>
      <c r="Q2563" s="3">
        <v>1.7525757199100001</v>
      </c>
      <c r="R2563" s="3" t="s">
        <v>50</v>
      </c>
      <c r="S2563" s="3" t="s">
        <v>51</v>
      </c>
      <c r="T2563" s="3" t="s">
        <v>103</v>
      </c>
      <c r="U2563" s="3" t="s">
        <v>53</v>
      </c>
      <c r="V2563" s="3" t="s">
        <v>98</v>
      </c>
      <c r="W2563" s="3" t="s">
        <v>55</v>
      </c>
      <c r="X2563" s="3" t="s">
        <v>99</v>
      </c>
      <c r="Y2563" s="3">
        <v>0</v>
      </c>
      <c r="Z2563" s="3">
        <v>0</v>
      </c>
      <c r="AA2563" s="3" t="s">
        <v>45</v>
      </c>
      <c r="AB2563" s="11">
        <v>2</v>
      </c>
      <c r="AC2563" s="3" t="s">
        <v>58</v>
      </c>
      <c r="AD2563" s="3" t="s">
        <v>58</v>
      </c>
      <c r="AE2563" s="3" t="s">
        <v>58</v>
      </c>
      <c r="AF2563" s="3" t="s">
        <v>58</v>
      </c>
      <c r="AG2563" s="3" t="s">
        <v>51</v>
      </c>
      <c r="AH2563" s="3" t="s">
        <v>59</v>
      </c>
      <c r="AI2563" s="3" t="s">
        <v>60</v>
      </c>
      <c r="AJ2563" s="3" t="s">
        <v>61</v>
      </c>
      <c r="AK2563" s="3" t="s">
        <v>58</v>
      </c>
      <c r="AL2563" s="3" t="s">
        <v>58</v>
      </c>
      <c r="AM2563" s="3" t="s">
        <v>58</v>
      </c>
      <c r="AN2563" s="3" t="s">
        <v>100</v>
      </c>
      <c r="AO2563" s="3" t="s">
        <v>63</v>
      </c>
      <c r="AP2563" s="3">
        <v>108.61368446008663</v>
      </c>
      <c r="AQ2563" s="3">
        <v>700.75227629422102</v>
      </c>
    </row>
    <row r="2564" spans="1:43" x14ac:dyDescent="0.25">
      <c r="A2564" s="2">
        <v>2563</v>
      </c>
      <c r="B2564" s="3" t="s">
        <v>43</v>
      </c>
      <c r="C2564" s="3" t="s">
        <v>44</v>
      </c>
      <c r="D2564" s="3" t="s">
        <v>45</v>
      </c>
      <c r="E2564" s="3" t="s">
        <v>46</v>
      </c>
      <c r="F2564" s="3">
        <v>0.56000000000000005</v>
      </c>
      <c r="G2564" s="3">
        <v>0.48</v>
      </c>
      <c r="H2564" s="3">
        <v>4.6274067915155502E-2</v>
      </c>
      <c r="I2564" s="3">
        <v>9.1445936928992833</v>
      </c>
      <c r="J2564" s="3">
        <v>1.3448385080115723</v>
      </c>
      <c r="K2564" s="3">
        <v>0.42315754960172408</v>
      </c>
      <c r="L2564" s="3">
        <v>6.2231148454643892E-2</v>
      </c>
      <c r="M2564" s="2">
        <v>1210</v>
      </c>
      <c r="N2564" s="3" t="s">
        <v>47</v>
      </c>
      <c r="O2564" s="3" t="s">
        <v>101</v>
      </c>
      <c r="P2564" s="3" t="s">
        <v>102</v>
      </c>
      <c r="Q2564" s="3">
        <v>1.7525757199100001</v>
      </c>
      <c r="R2564" s="3" t="s">
        <v>50</v>
      </c>
      <c r="S2564" s="3" t="s">
        <v>51</v>
      </c>
      <c r="T2564" s="3" t="s">
        <v>103</v>
      </c>
      <c r="U2564" s="3" t="s">
        <v>53</v>
      </c>
      <c r="V2564" s="3" t="s">
        <v>98</v>
      </c>
      <c r="W2564" s="3" t="s">
        <v>55</v>
      </c>
      <c r="X2564" s="3" t="s">
        <v>99</v>
      </c>
      <c r="Y2564" s="3">
        <v>0</v>
      </c>
      <c r="Z2564" s="3">
        <v>0</v>
      </c>
      <c r="AA2564" s="3" t="s">
        <v>45</v>
      </c>
      <c r="AB2564" s="11">
        <v>2</v>
      </c>
      <c r="AC2564" s="3" t="s">
        <v>58</v>
      </c>
      <c r="AD2564" s="3" t="s">
        <v>58</v>
      </c>
      <c r="AE2564" s="3" t="s">
        <v>58</v>
      </c>
      <c r="AF2564" s="3" t="s">
        <v>58</v>
      </c>
      <c r="AG2564" s="3" t="s">
        <v>51</v>
      </c>
      <c r="AH2564" s="3" t="s">
        <v>59</v>
      </c>
      <c r="AI2564" s="3" t="s">
        <v>60</v>
      </c>
      <c r="AJ2564" s="3" t="s">
        <v>61</v>
      </c>
      <c r="AK2564" s="3" t="s">
        <v>58</v>
      </c>
      <c r="AL2564" s="3" t="s">
        <v>58</v>
      </c>
      <c r="AM2564" s="3" t="s">
        <v>58</v>
      </c>
      <c r="AN2564" s="3" t="s">
        <v>100</v>
      </c>
      <c r="AO2564" s="3" t="s">
        <v>63</v>
      </c>
      <c r="AP2564" s="3">
        <v>64.013022239635035</v>
      </c>
      <c r="AQ2564" s="3">
        <v>187.26450893302081</v>
      </c>
    </row>
    <row r="2565" spans="1:43" x14ac:dyDescent="0.25">
      <c r="A2565" s="2">
        <v>2564</v>
      </c>
      <c r="B2565" s="3" t="s">
        <v>43</v>
      </c>
      <c r="C2565" s="3" t="s">
        <v>44</v>
      </c>
      <c r="D2565" s="3" t="s">
        <v>45</v>
      </c>
      <c r="E2565" s="3" t="s">
        <v>46</v>
      </c>
      <c r="F2565" s="3">
        <v>0.56000000000000005</v>
      </c>
      <c r="G2565" s="3">
        <v>0.48</v>
      </c>
      <c r="H2565" s="3">
        <v>5.2092574386319E-3</v>
      </c>
      <c r="I2565" s="3">
        <v>5.6463017933349056</v>
      </c>
      <c r="J2565" s="3">
        <v>0.83719241289532875</v>
      </c>
      <c r="K2565" s="3">
        <v>2.9413039617690494E-2</v>
      </c>
      <c r="L2565" s="3">
        <v>4.3611508044411806E-3</v>
      </c>
      <c r="M2565" s="2">
        <v>1210</v>
      </c>
      <c r="N2565" s="3" t="s">
        <v>47</v>
      </c>
      <c r="O2565" s="3" t="s">
        <v>101</v>
      </c>
      <c r="P2565" s="3" t="s">
        <v>102</v>
      </c>
      <c r="Q2565" s="3">
        <v>1.7525757199100001</v>
      </c>
      <c r="R2565" s="3" t="s">
        <v>50</v>
      </c>
      <c r="S2565" s="3" t="s">
        <v>51</v>
      </c>
      <c r="T2565" s="3" t="s">
        <v>103</v>
      </c>
      <c r="U2565" s="3" t="s">
        <v>53</v>
      </c>
      <c r="V2565" s="3" t="s">
        <v>98</v>
      </c>
      <c r="W2565" s="3" t="s">
        <v>55</v>
      </c>
      <c r="X2565" s="3" t="s">
        <v>99</v>
      </c>
      <c r="Y2565" s="3">
        <v>0</v>
      </c>
      <c r="Z2565" s="3">
        <v>0</v>
      </c>
      <c r="AA2565" s="3" t="s">
        <v>45</v>
      </c>
      <c r="AB2565" s="11">
        <v>2</v>
      </c>
      <c r="AC2565" s="3" t="s">
        <v>58</v>
      </c>
      <c r="AD2565" s="3" t="s">
        <v>58</v>
      </c>
      <c r="AE2565" s="3" t="s">
        <v>58</v>
      </c>
      <c r="AF2565" s="3" t="s">
        <v>58</v>
      </c>
      <c r="AG2565" s="3" t="s">
        <v>51</v>
      </c>
      <c r="AH2565" s="3" t="s">
        <v>59</v>
      </c>
      <c r="AI2565" s="3" t="s">
        <v>60</v>
      </c>
      <c r="AJ2565" s="3" t="s">
        <v>61</v>
      </c>
      <c r="AK2565" s="3" t="s">
        <v>58</v>
      </c>
      <c r="AL2565" s="3" t="s">
        <v>58</v>
      </c>
      <c r="AM2565" s="3" t="s">
        <v>58</v>
      </c>
      <c r="AN2565" s="3" t="s">
        <v>100</v>
      </c>
      <c r="AO2565" s="3" t="s">
        <v>63</v>
      </c>
      <c r="AP2565" s="3">
        <v>31.180301272270743</v>
      </c>
      <c r="AQ2565" s="3">
        <v>21.081116921462478</v>
      </c>
    </row>
    <row r="2566" spans="1:43" x14ac:dyDescent="0.25">
      <c r="A2566" s="2">
        <v>2565</v>
      </c>
      <c r="B2566" s="3" t="s">
        <v>43</v>
      </c>
      <c r="C2566" s="3" t="s">
        <v>44</v>
      </c>
      <c r="D2566" s="3" t="s">
        <v>45</v>
      </c>
      <c r="E2566" s="3" t="s">
        <v>46</v>
      </c>
      <c r="F2566" s="3">
        <v>0.56000000000000005</v>
      </c>
      <c r="G2566" s="3">
        <v>0.48</v>
      </c>
      <c r="H2566" s="3">
        <v>9.1963199605357801E-2</v>
      </c>
      <c r="I2566" s="3">
        <v>6.2885812003295403</v>
      </c>
      <c r="J2566" s="3">
        <v>0.92973351459910702</v>
      </c>
      <c r="K2566" s="3">
        <v>0.57831804816040611</v>
      </c>
      <c r="L2566" s="3">
        <v>8.5501268782868525E-2</v>
      </c>
      <c r="M2566" s="2">
        <v>1210</v>
      </c>
      <c r="N2566" s="3" t="s">
        <v>47</v>
      </c>
      <c r="O2566" s="3" t="s">
        <v>101</v>
      </c>
      <c r="P2566" s="3" t="s">
        <v>102</v>
      </c>
      <c r="Q2566" s="3">
        <v>1.7525757199100001</v>
      </c>
      <c r="R2566" s="3" t="s">
        <v>50</v>
      </c>
      <c r="S2566" s="3" t="s">
        <v>51</v>
      </c>
      <c r="T2566" s="3" t="s">
        <v>103</v>
      </c>
      <c r="U2566" s="3" t="s">
        <v>53</v>
      </c>
      <c r="V2566" s="3" t="s">
        <v>98</v>
      </c>
      <c r="W2566" s="3" t="s">
        <v>55</v>
      </c>
      <c r="X2566" s="3" t="s">
        <v>99</v>
      </c>
      <c r="Y2566" s="3">
        <v>0</v>
      </c>
      <c r="Z2566" s="3">
        <v>0</v>
      </c>
      <c r="AA2566" s="3" t="s">
        <v>45</v>
      </c>
      <c r="AB2566" s="11">
        <v>2</v>
      </c>
      <c r="AC2566" s="3" t="s">
        <v>58</v>
      </c>
      <c r="AD2566" s="3" t="s">
        <v>58</v>
      </c>
      <c r="AE2566" s="3" t="s">
        <v>58</v>
      </c>
      <c r="AF2566" s="3" t="s">
        <v>58</v>
      </c>
      <c r="AG2566" s="3" t="s">
        <v>51</v>
      </c>
      <c r="AH2566" s="3" t="s">
        <v>59</v>
      </c>
      <c r="AI2566" s="3" t="s">
        <v>60</v>
      </c>
      <c r="AJ2566" s="3" t="s">
        <v>61</v>
      </c>
      <c r="AK2566" s="3" t="s">
        <v>58</v>
      </c>
      <c r="AL2566" s="3" t="s">
        <v>58</v>
      </c>
      <c r="AM2566" s="3" t="s">
        <v>58</v>
      </c>
      <c r="AN2566" s="3" t="s">
        <v>100</v>
      </c>
      <c r="AO2566" s="3" t="s">
        <v>63</v>
      </c>
      <c r="AP2566" s="3">
        <v>77.358399977960872</v>
      </c>
      <c r="AQ2566" s="3">
        <v>372.16186494739549</v>
      </c>
    </row>
    <row r="2567" spans="1:43" x14ac:dyDescent="0.25">
      <c r="A2567" s="2">
        <v>2566</v>
      </c>
      <c r="B2567" s="3" t="s">
        <v>43</v>
      </c>
      <c r="C2567" s="3" t="s">
        <v>44</v>
      </c>
      <c r="D2567" s="3" t="s">
        <v>45</v>
      </c>
      <c r="E2567" s="3" t="s">
        <v>46</v>
      </c>
      <c r="F2567" s="3">
        <v>0.56000000000000005</v>
      </c>
      <c r="G2567" s="3">
        <v>0.48</v>
      </c>
      <c r="H2567" s="3">
        <v>5.2328501068478202E-2</v>
      </c>
      <c r="I2567" s="3">
        <v>6.2885812003295403</v>
      </c>
      <c r="J2567" s="3">
        <v>0.92973351459910702</v>
      </c>
      <c r="K2567" s="3">
        <v>0.32907202806065627</v>
      </c>
      <c r="L2567" s="3">
        <v>4.8651561212099369E-2</v>
      </c>
      <c r="M2567" s="2">
        <v>1210</v>
      </c>
      <c r="N2567" s="3" t="s">
        <v>47</v>
      </c>
      <c r="O2567" s="3" t="s">
        <v>101</v>
      </c>
      <c r="P2567" s="3" t="s">
        <v>102</v>
      </c>
      <c r="Q2567" s="3">
        <v>1.7525757199100001</v>
      </c>
      <c r="R2567" s="3" t="s">
        <v>50</v>
      </c>
      <c r="S2567" s="3" t="s">
        <v>51</v>
      </c>
      <c r="T2567" s="3" t="s">
        <v>103</v>
      </c>
      <c r="U2567" s="3" t="s">
        <v>53</v>
      </c>
      <c r="V2567" s="3" t="s">
        <v>98</v>
      </c>
      <c r="W2567" s="3" t="s">
        <v>55</v>
      </c>
      <c r="X2567" s="3" t="s">
        <v>99</v>
      </c>
      <c r="Y2567" s="3">
        <v>0</v>
      </c>
      <c r="Z2567" s="3">
        <v>0</v>
      </c>
      <c r="AA2567" s="3" t="s">
        <v>45</v>
      </c>
      <c r="AB2567" s="11">
        <v>2</v>
      </c>
      <c r="AC2567" s="3" t="s">
        <v>58</v>
      </c>
      <c r="AD2567" s="3" t="s">
        <v>58</v>
      </c>
      <c r="AE2567" s="3" t="s">
        <v>58</v>
      </c>
      <c r="AF2567" s="3" t="s">
        <v>58</v>
      </c>
      <c r="AG2567" s="3" t="s">
        <v>51</v>
      </c>
      <c r="AH2567" s="3" t="s">
        <v>59</v>
      </c>
      <c r="AI2567" s="3" t="s">
        <v>60</v>
      </c>
      <c r="AJ2567" s="3" t="s">
        <v>61</v>
      </c>
      <c r="AK2567" s="3" t="s">
        <v>58</v>
      </c>
      <c r="AL2567" s="3" t="s">
        <v>58</v>
      </c>
      <c r="AM2567" s="3" t="s">
        <v>58</v>
      </c>
      <c r="AN2567" s="3" t="s">
        <v>100</v>
      </c>
      <c r="AO2567" s="3" t="s">
        <v>63</v>
      </c>
      <c r="AP2567" s="3">
        <v>60.193094600092202</v>
      </c>
      <c r="AQ2567" s="3">
        <v>211.76593062353635</v>
      </c>
    </row>
    <row r="2568" spans="1:43" x14ac:dyDescent="0.25">
      <c r="A2568" s="2">
        <v>2567</v>
      </c>
      <c r="B2568" s="3" t="s">
        <v>43</v>
      </c>
      <c r="C2568" s="3" t="s">
        <v>44</v>
      </c>
      <c r="D2568" s="3" t="s">
        <v>45</v>
      </c>
      <c r="E2568" s="3" t="s">
        <v>46</v>
      </c>
      <c r="F2568" s="3">
        <v>0.56000000000000005</v>
      </c>
      <c r="G2568" s="3">
        <v>0.48</v>
      </c>
      <c r="H2568" s="3">
        <v>9.5740374915021503E-3</v>
      </c>
      <c r="I2568" s="3">
        <v>6.2885812003295403</v>
      </c>
      <c r="J2568" s="3">
        <v>0.92973351459910702</v>
      </c>
      <c r="K2568" s="3">
        <v>6.0207112180310614E-2</v>
      </c>
      <c r="L2568" s="3">
        <v>8.9013035258779117E-3</v>
      </c>
      <c r="M2568" s="2">
        <v>1210</v>
      </c>
      <c r="N2568" s="3" t="s">
        <v>47</v>
      </c>
      <c r="O2568" s="3" t="s">
        <v>101</v>
      </c>
      <c r="P2568" s="3" t="s">
        <v>102</v>
      </c>
      <c r="Q2568" s="3">
        <v>1.7525757199100001</v>
      </c>
      <c r="R2568" s="3" t="s">
        <v>50</v>
      </c>
      <c r="S2568" s="3" t="s">
        <v>51</v>
      </c>
      <c r="T2568" s="3" t="s">
        <v>103</v>
      </c>
      <c r="U2568" s="3" t="s">
        <v>53</v>
      </c>
      <c r="V2568" s="3" t="s">
        <v>98</v>
      </c>
      <c r="W2568" s="3" t="s">
        <v>55</v>
      </c>
      <c r="X2568" s="3" t="s">
        <v>99</v>
      </c>
      <c r="Y2568" s="3">
        <v>0</v>
      </c>
      <c r="Z2568" s="3">
        <v>0</v>
      </c>
      <c r="AA2568" s="3" t="s">
        <v>45</v>
      </c>
      <c r="AB2568" s="11">
        <v>2</v>
      </c>
      <c r="AC2568" s="3" t="s">
        <v>58</v>
      </c>
      <c r="AD2568" s="3" t="s">
        <v>58</v>
      </c>
      <c r="AE2568" s="3" t="s">
        <v>58</v>
      </c>
      <c r="AF2568" s="3" t="s">
        <v>58</v>
      </c>
      <c r="AG2568" s="3" t="s">
        <v>51</v>
      </c>
      <c r="AH2568" s="3" t="s">
        <v>59</v>
      </c>
      <c r="AI2568" s="3" t="s">
        <v>60</v>
      </c>
      <c r="AJ2568" s="3" t="s">
        <v>61</v>
      </c>
      <c r="AK2568" s="3" t="s">
        <v>58</v>
      </c>
      <c r="AL2568" s="3" t="s">
        <v>58</v>
      </c>
      <c r="AM2568" s="3" t="s">
        <v>58</v>
      </c>
      <c r="AN2568" s="3" t="s">
        <v>100</v>
      </c>
      <c r="AO2568" s="3" t="s">
        <v>63</v>
      </c>
      <c r="AP2568" s="3">
        <v>27.260941260322518</v>
      </c>
      <c r="AQ2568" s="3">
        <v>38.744755110783842</v>
      </c>
    </row>
    <row r="2569" spans="1:43" x14ac:dyDescent="0.25">
      <c r="A2569" s="2">
        <v>2568</v>
      </c>
      <c r="B2569" s="3" t="s">
        <v>43</v>
      </c>
      <c r="C2569" s="3" t="s">
        <v>44</v>
      </c>
      <c r="D2569" s="3" t="s">
        <v>45</v>
      </c>
      <c r="E2569" s="3" t="s">
        <v>46</v>
      </c>
      <c r="F2569" s="3">
        <v>0.56000000000000005</v>
      </c>
      <c r="G2569" s="3">
        <v>0.48</v>
      </c>
      <c r="H2569" s="3">
        <v>2.01924091252913E-4</v>
      </c>
      <c r="I2569" s="3">
        <v>1.2268203789500105</v>
      </c>
      <c r="J2569" s="3">
        <v>0.18647925194591286</v>
      </c>
      <c r="K2569" s="3">
        <v>2.4772459015003523E-4</v>
      </c>
      <c r="L2569" s="3">
        <v>3.7654653486701461E-5</v>
      </c>
      <c r="M2569" s="2">
        <v>1210</v>
      </c>
      <c r="N2569" s="3" t="s">
        <v>47</v>
      </c>
      <c r="O2569" s="3" t="s">
        <v>101</v>
      </c>
      <c r="P2569" s="3" t="s">
        <v>102</v>
      </c>
      <c r="Q2569" s="3">
        <v>1.7525757199100001</v>
      </c>
      <c r="R2569" s="3" t="s">
        <v>50</v>
      </c>
      <c r="S2569" s="3" t="s">
        <v>51</v>
      </c>
      <c r="T2569" s="3" t="s">
        <v>103</v>
      </c>
      <c r="U2569" s="3" t="s">
        <v>53</v>
      </c>
      <c r="V2569" s="3" t="s">
        <v>98</v>
      </c>
      <c r="W2569" s="3" t="s">
        <v>55</v>
      </c>
      <c r="X2569" s="3" t="s">
        <v>99</v>
      </c>
      <c r="Y2569" s="3">
        <v>0</v>
      </c>
      <c r="Z2569" s="3">
        <v>0</v>
      </c>
      <c r="AA2569" s="3" t="s">
        <v>45</v>
      </c>
      <c r="AB2569" s="11">
        <v>2</v>
      </c>
      <c r="AC2569" s="3" t="s">
        <v>58</v>
      </c>
      <c r="AD2569" s="3" t="s">
        <v>58</v>
      </c>
      <c r="AE2569" s="3" t="s">
        <v>58</v>
      </c>
      <c r="AF2569" s="3" t="s">
        <v>58</v>
      </c>
      <c r="AG2569" s="3" t="s">
        <v>51</v>
      </c>
      <c r="AH2569" s="3" t="s">
        <v>59</v>
      </c>
      <c r="AI2569" s="3" t="s">
        <v>60</v>
      </c>
      <c r="AJ2569" s="3" t="s">
        <v>61</v>
      </c>
      <c r="AK2569" s="3" t="s">
        <v>58</v>
      </c>
      <c r="AL2569" s="3" t="s">
        <v>58</v>
      </c>
      <c r="AM2569" s="3" t="s">
        <v>58</v>
      </c>
      <c r="AN2569" s="3" t="s">
        <v>100</v>
      </c>
      <c r="AO2569" s="3" t="s">
        <v>63</v>
      </c>
      <c r="AP2569" s="3">
        <v>6.2037363082261168</v>
      </c>
      <c r="AQ2569" s="3">
        <v>0.81715780552413553</v>
      </c>
    </row>
    <row r="2570" spans="1:43" x14ac:dyDescent="0.25">
      <c r="A2570" s="2">
        <v>2569</v>
      </c>
      <c r="B2570" s="3" t="s">
        <v>43</v>
      </c>
      <c r="C2570" s="3" t="s">
        <v>44</v>
      </c>
      <c r="D2570" s="3" t="s">
        <v>45</v>
      </c>
      <c r="E2570" s="3" t="s">
        <v>46</v>
      </c>
      <c r="F2570" s="3">
        <v>0.56000000000000005</v>
      </c>
      <c r="G2570" s="3">
        <v>0.48</v>
      </c>
      <c r="H2570" s="3">
        <v>0.13267477879885201</v>
      </c>
      <c r="I2570" s="3">
        <v>9.2648249438099324</v>
      </c>
      <c r="J2570" s="3">
        <v>1.5775009239000422</v>
      </c>
      <c r="K2570" s="3">
        <v>1.2292086000300693</v>
      </c>
      <c r="L2570" s="3">
        <v>0.20929458613342275</v>
      </c>
      <c r="M2570" s="2">
        <v>1750</v>
      </c>
      <c r="N2570" s="3" t="s">
        <v>104</v>
      </c>
      <c r="O2570" s="3" t="s">
        <v>105</v>
      </c>
      <c r="P2570" s="3" t="s">
        <v>106</v>
      </c>
      <c r="Q2570" s="3">
        <v>58.286507719200003</v>
      </c>
      <c r="R2570" s="3" t="s">
        <v>50</v>
      </c>
      <c r="S2570" s="3" t="s">
        <v>107</v>
      </c>
      <c r="T2570" s="3" t="s">
        <v>108</v>
      </c>
      <c r="U2570" s="3" t="s">
        <v>53</v>
      </c>
      <c r="V2570" s="3" t="s">
        <v>98</v>
      </c>
      <c r="W2570" s="3" t="s">
        <v>55</v>
      </c>
      <c r="X2570" s="3" t="s">
        <v>109</v>
      </c>
      <c r="Y2570" s="3">
        <v>3</v>
      </c>
      <c r="Z2570" s="3">
        <v>3</v>
      </c>
      <c r="AA2570" s="3" t="s">
        <v>45</v>
      </c>
      <c r="AB2570" s="11">
        <v>58</v>
      </c>
      <c r="AC2570" s="3" t="s">
        <v>58</v>
      </c>
      <c r="AD2570" s="3" t="s">
        <v>58</v>
      </c>
      <c r="AE2570" s="3" t="s">
        <v>107</v>
      </c>
      <c r="AF2570" s="3" t="s">
        <v>58</v>
      </c>
      <c r="AG2570" s="3" t="s">
        <v>110</v>
      </c>
      <c r="AH2570" s="3" t="s">
        <v>59</v>
      </c>
      <c r="AI2570" s="3" t="s">
        <v>60</v>
      </c>
      <c r="AJ2570" s="3" t="s">
        <v>61</v>
      </c>
      <c r="AK2570" s="3" t="s">
        <v>58</v>
      </c>
      <c r="AL2570" s="3" t="s">
        <v>58</v>
      </c>
      <c r="AM2570" s="3" t="s">
        <v>58</v>
      </c>
      <c r="AN2570" s="3" t="s">
        <v>100</v>
      </c>
      <c r="AO2570" s="3" t="s">
        <v>63</v>
      </c>
      <c r="AP2570" s="3">
        <v>114.22843684454281</v>
      </c>
      <c r="AQ2570" s="3">
        <v>536.91578067263447</v>
      </c>
    </row>
    <row r="2571" spans="1:43" x14ac:dyDescent="0.25">
      <c r="A2571" s="2">
        <v>2570</v>
      </c>
      <c r="B2571" s="3" t="s">
        <v>43</v>
      </c>
      <c r="C2571" s="3" t="s">
        <v>44</v>
      </c>
      <c r="D2571" s="3" t="s">
        <v>45</v>
      </c>
      <c r="E2571" s="3" t="s">
        <v>46</v>
      </c>
      <c r="F2571" s="3">
        <v>0.56000000000000005</v>
      </c>
      <c r="G2571" s="3">
        <v>0.48</v>
      </c>
      <c r="H2571" s="3">
        <v>3.0709584076044302E-3</v>
      </c>
      <c r="I2571" s="3">
        <v>9.2648249438099324</v>
      </c>
      <c r="J2571" s="3">
        <v>1.5775009239000422</v>
      </c>
      <c r="K2571" s="3">
        <v>2.8451892056176355E-2</v>
      </c>
      <c r="L2571" s="3">
        <v>4.8444397252545906E-3</v>
      </c>
      <c r="M2571" s="2">
        <v>1330</v>
      </c>
      <c r="N2571" s="3" t="s">
        <v>64</v>
      </c>
      <c r="O2571" s="3" t="s">
        <v>105</v>
      </c>
      <c r="P2571" s="3" t="s">
        <v>106</v>
      </c>
      <c r="Q2571" s="3">
        <v>58.286507719200003</v>
      </c>
      <c r="R2571" s="3" t="s">
        <v>50</v>
      </c>
      <c r="S2571" s="3" t="s">
        <v>107</v>
      </c>
      <c r="T2571" s="3" t="s">
        <v>108</v>
      </c>
      <c r="U2571" s="3" t="s">
        <v>53</v>
      </c>
      <c r="V2571" s="3" t="s">
        <v>98</v>
      </c>
      <c r="W2571" s="3" t="s">
        <v>55</v>
      </c>
      <c r="X2571" s="3" t="s">
        <v>109</v>
      </c>
      <c r="Y2571" s="3">
        <v>3</v>
      </c>
      <c r="Z2571" s="3">
        <v>3</v>
      </c>
      <c r="AA2571" s="3" t="s">
        <v>45</v>
      </c>
      <c r="AB2571" s="11">
        <v>58</v>
      </c>
      <c r="AC2571" s="3" t="s">
        <v>58</v>
      </c>
      <c r="AD2571" s="3" t="s">
        <v>58</v>
      </c>
      <c r="AE2571" s="3" t="s">
        <v>107</v>
      </c>
      <c r="AF2571" s="3" t="s">
        <v>58</v>
      </c>
      <c r="AG2571" s="3" t="s">
        <v>110</v>
      </c>
      <c r="AH2571" s="3" t="s">
        <v>59</v>
      </c>
      <c r="AI2571" s="3" t="s">
        <v>60</v>
      </c>
      <c r="AJ2571" s="3" t="s">
        <v>61</v>
      </c>
      <c r="AK2571" s="3" t="s">
        <v>58</v>
      </c>
      <c r="AL2571" s="3" t="s">
        <v>58</v>
      </c>
      <c r="AM2571" s="3" t="s">
        <v>58</v>
      </c>
      <c r="AN2571" s="3" t="s">
        <v>100</v>
      </c>
      <c r="AO2571" s="3" t="s">
        <v>63</v>
      </c>
      <c r="AP2571" s="3">
        <v>37.594097654765847</v>
      </c>
      <c r="AQ2571" s="3">
        <v>12.427727754737258</v>
      </c>
    </row>
    <row r="2572" spans="1:43" x14ac:dyDescent="0.25">
      <c r="A2572" s="2">
        <v>2571</v>
      </c>
      <c r="B2572" s="3" t="s">
        <v>43</v>
      </c>
      <c r="C2572" s="3" t="s">
        <v>44</v>
      </c>
      <c r="D2572" s="3" t="s">
        <v>45</v>
      </c>
      <c r="E2572" s="3" t="s">
        <v>46</v>
      </c>
      <c r="F2572" s="3">
        <v>0.56000000000000005</v>
      </c>
      <c r="G2572" s="3">
        <v>0.48</v>
      </c>
      <c r="H2572" s="3">
        <v>1.3352426042761299E-3</v>
      </c>
      <c r="I2572" s="3">
        <v>10.304595302660999</v>
      </c>
      <c r="J2572" s="3">
        <v>1.3956755948721744</v>
      </c>
      <c r="K2572" s="3">
        <v>1.3759134667936648E-2</v>
      </c>
      <c r="L2572" s="3">
        <v>1.8635655160217589E-3</v>
      </c>
      <c r="M2572" s="2">
        <v>1400</v>
      </c>
      <c r="N2572" s="3" t="s">
        <v>74</v>
      </c>
      <c r="O2572" s="3" t="s">
        <v>105</v>
      </c>
      <c r="P2572" s="3" t="s">
        <v>106</v>
      </c>
      <c r="Q2572" s="3">
        <v>58.286507719200003</v>
      </c>
      <c r="R2572" s="3" t="s">
        <v>50</v>
      </c>
      <c r="S2572" s="3" t="s">
        <v>107</v>
      </c>
      <c r="T2572" s="3" t="s">
        <v>108</v>
      </c>
      <c r="U2572" s="3" t="s">
        <v>53</v>
      </c>
      <c r="V2572" s="3" t="s">
        <v>98</v>
      </c>
      <c r="W2572" s="3" t="s">
        <v>55</v>
      </c>
      <c r="X2572" s="3" t="s">
        <v>109</v>
      </c>
      <c r="Y2572" s="3">
        <v>3</v>
      </c>
      <c r="Z2572" s="3">
        <v>3</v>
      </c>
      <c r="AA2572" s="3" t="s">
        <v>45</v>
      </c>
      <c r="AB2572" s="11">
        <v>58</v>
      </c>
      <c r="AC2572" s="3" t="s">
        <v>58</v>
      </c>
      <c r="AD2572" s="3" t="s">
        <v>58</v>
      </c>
      <c r="AE2572" s="3" t="s">
        <v>107</v>
      </c>
      <c r="AF2572" s="3" t="s">
        <v>58</v>
      </c>
      <c r="AG2572" s="3" t="s">
        <v>110</v>
      </c>
      <c r="AH2572" s="3" t="s">
        <v>59</v>
      </c>
      <c r="AI2572" s="3" t="s">
        <v>60</v>
      </c>
      <c r="AJ2572" s="3" t="s">
        <v>61</v>
      </c>
      <c r="AK2572" s="3" t="s">
        <v>58</v>
      </c>
      <c r="AL2572" s="3" t="s">
        <v>58</v>
      </c>
      <c r="AM2572" s="3" t="s">
        <v>58</v>
      </c>
      <c r="AN2572" s="3" t="s">
        <v>100</v>
      </c>
      <c r="AO2572" s="3" t="s">
        <v>63</v>
      </c>
      <c r="AP2572" s="3">
        <v>13.566060142598527</v>
      </c>
      <c r="AQ2572" s="3">
        <v>5.4035351085769783</v>
      </c>
    </row>
    <row r="2573" spans="1:43" x14ac:dyDescent="0.25">
      <c r="A2573" s="2">
        <v>2572</v>
      </c>
      <c r="B2573" s="3" t="s">
        <v>43</v>
      </c>
      <c r="C2573" s="3" t="s">
        <v>44</v>
      </c>
      <c r="D2573" s="3" t="s">
        <v>45</v>
      </c>
      <c r="E2573" s="3" t="s">
        <v>46</v>
      </c>
      <c r="F2573" s="3">
        <v>0.56000000000000005</v>
      </c>
      <c r="G2573" s="3">
        <v>0.48</v>
      </c>
      <c r="H2573" s="3">
        <v>1.3423191820257E-2</v>
      </c>
      <c r="I2573" s="3">
        <v>10.304595302660999</v>
      </c>
      <c r="J2573" s="3">
        <v>1.3956755948721744</v>
      </c>
      <c r="K2573" s="3">
        <v>0.13832055937773782</v>
      </c>
      <c r="L2573" s="3">
        <v>1.8734421228820495E-2</v>
      </c>
      <c r="M2573" s="2">
        <v>1200</v>
      </c>
      <c r="N2573" s="3" t="s">
        <v>66</v>
      </c>
      <c r="O2573" s="3" t="s">
        <v>105</v>
      </c>
      <c r="P2573" s="3" t="s">
        <v>106</v>
      </c>
      <c r="Q2573" s="3">
        <v>58.286507719200003</v>
      </c>
      <c r="R2573" s="3" t="s">
        <v>50</v>
      </c>
      <c r="S2573" s="3" t="s">
        <v>107</v>
      </c>
      <c r="T2573" s="3" t="s">
        <v>108</v>
      </c>
      <c r="U2573" s="3" t="s">
        <v>53</v>
      </c>
      <c r="V2573" s="3" t="s">
        <v>98</v>
      </c>
      <c r="W2573" s="3" t="s">
        <v>55</v>
      </c>
      <c r="X2573" s="3" t="s">
        <v>109</v>
      </c>
      <c r="Y2573" s="3">
        <v>3</v>
      </c>
      <c r="Z2573" s="3">
        <v>3</v>
      </c>
      <c r="AA2573" s="3" t="s">
        <v>45</v>
      </c>
      <c r="AB2573" s="11">
        <v>58</v>
      </c>
      <c r="AC2573" s="3" t="s">
        <v>58</v>
      </c>
      <c r="AD2573" s="3" t="s">
        <v>58</v>
      </c>
      <c r="AE2573" s="3" t="s">
        <v>107</v>
      </c>
      <c r="AF2573" s="3" t="s">
        <v>58</v>
      </c>
      <c r="AG2573" s="3" t="s">
        <v>110</v>
      </c>
      <c r="AH2573" s="3" t="s">
        <v>59</v>
      </c>
      <c r="AI2573" s="3" t="s">
        <v>60</v>
      </c>
      <c r="AJ2573" s="3" t="s">
        <v>61</v>
      </c>
      <c r="AK2573" s="3" t="s">
        <v>58</v>
      </c>
      <c r="AL2573" s="3" t="s">
        <v>58</v>
      </c>
      <c r="AM2573" s="3" t="s">
        <v>58</v>
      </c>
      <c r="AN2573" s="3" t="s">
        <v>100</v>
      </c>
      <c r="AO2573" s="3" t="s">
        <v>63</v>
      </c>
      <c r="AP2573" s="3">
        <v>36.989793041299883</v>
      </c>
      <c r="AQ2573" s="3">
        <v>54.321730026914317</v>
      </c>
    </row>
    <row r="2574" spans="1:43" x14ac:dyDescent="0.25">
      <c r="A2574" s="2">
        <v>2573</v>
      </c>
      <c r="B2574" s="3" t="s">
        <v>43</v>
      </c>
      <c r="C2574" s="3" t="s">
        <v>44</v>
      </c>
      <c r="D2574" s="3" t="s">
        <v>45</v>
      </c>
      <c r="E2574" s="3" t="s">
        <v>46</v>
      </c>
      <c r="F2574" s="3">
        <v>0.56000000000000005</v>
      </c>
      <c r="G2574" s="3">
        <v>0.48</v>
      </c>
      <c r="H2574" s="3">
        <v>0.170439942917016</v>
      </c>
      <c r="I2574" s="3">
        <v>10.304595302660999</v>
      </c>
      <c r="J2574" s="3">
        <v>1.3956755948721744</v>
      </c>
      <c r="K2574" s="3">
        <v>1.756314635168492</v>
      </c>
      <c r="L2574" s="3">
        <v>0.23787886872068575</v>
      </c>
      <c r="M2574" s="2">
        <v>1400</v>
      </c>
      <c r="N2574" s="3" t="s">
        <v>74</v>
      </c>
      <c r="O2574" s="3" t="s">
        <v>105</v>
      </c>
      <c r="P2574" s="3" t="s">
        <v>106</v>
      </c>
      <c r="Q2574" s="3">
        <v>58.286507719200003</v>
      </c>
      <c r="R2574" s="3" t="s">
        <v>50</v>
      </c>
      <c r="S2574" s="3" t="s">
        <v>107</v>
      </c>
      <c r="T2574" s="3" t="s">
        <v>108</v>
      </c>
      <c r="U2574" s="3" t="s">
        <v>53</v>
      </c>
      <c r="V2574" s="3" t="s">
        <v>98</v>
      </c>
      <c r="W2574" s="3" t="s">
        <v>55</v>
      </c>
      <c r="X2574" s="3" t="s">
        <v>109</v>
      </c>
      <c r="Y2574" s="3">
        <v>3</v>
      </c>
      <c r="Z2574" s="3">
        <v>3</v>
      </c>
      <c r="AA2574" s="3" t="s">
        <v>45</v>
      </c>
      <c r="AB2574" s="11">
        <v>58</v>
      </c>
      <c r="AC2574" s="3" t="s">
        <v>58</v>
      </c>
      <c r="AD2574" s="3" t="s">
        <v>58</v>
      </c>
      <c r="AE2574" s="3" t="s">
        <v>107</v>
      </c>
      <c r="AF2574" s="3" t="s">
        <v>58</v>
      </c>
      <c r="AG2574" s="3" t="s">
        <v>110</v>
      </c>
      <c r="AH2574" s="3" t="s">
        <v>59</v>
      </c>
      <c r="AI2574" s="3" t="s">
        <v>60</v>
      </c>
      <c r="AJ2574" s="3" t="s">
        <v>61</v>
      </c>
      <c r="AK2574" s="3" t="s">
        <v>58</v>
      </c>
      <c r="AL2574" s="3" t="s">
        <v>58</v>
      </c>
      <c r="AM2574" s="3" t="s">
        <v>58</v>
      </c>
      <c r="AN2574" s="3" t="s">
        <v>100</v>
      </c>
      <c r="AO2574" s="3" t="s">
        <v>63</v>
      </c>
      <c r="AP2574" s="3">
        <v>121.11745760796795</v>
      </c>
      <c r="AQ2574" s="3">
        <v>689.74597762721442</v>
      </c>
    </row>
    <row r="2575" spans="1:43" x14ac:dyDescent="0.25">
      <c r="A2575" s="2">
        <v>2574</v>
      </c>
      <c r="B2575" s="3" t="s">
        <v>43</v>
      </c>
      <c r="C2575" s="3" t="s">
        <v>44</v>
      </c>
      <c r="D2575" s="3" t="s">
        <v>45</v>
      </c>
      <c r="E2575" s="3" t="s">
        <v>46</v>
      </c>
      <c r="F2575" s="3">
        <v>0.56000000000000005</v>
      </c>
      <c r="G2575" s="3">
        <v>0.48</v>
      </c>
      <c r="H2575" s="3">
        <v>4.1217577145577798E-2</v>
      </c>
      <c r="I2575" s="3">
        <v>10.304595302660999</v>
      </c>
      <c r="J2575" s="3">
        <v>1.3956755948721744</v>
      </c>
      <c r="K2575" s="3">
        <v>0.42473045184138836</v>
      </c>
      <c r="L2575" s="3">
        <v>5.7526366501844034E-2</v>
      </c>
      <c r="M2575" s="2">
        <v>1210</v>
      </c>
      <c r="N2575" s="3" t="s">
        <v>47</v>
      </c>
      <c r="O2575" s="3" t="s">
        <v>105</v>
      </c>
      <c r="P2575" s="3" t="s">
        <v>106</v>
      </c>
      <c r="Q2575" s="3">
        <v>58.286507719200003</v>
      </c>
      <c r="R2575" s="3" t="s">
        <v>50</v>
      </c>
      <c r="S2575" s="3" t="s">
        <v>107</v>
      </c>
      <c r="T2575" s="3" t="s">
        <v>108</v>
      </c>
      <c r="U2575" s="3" t="s">
        <v>53</v>
      </c>
      <c r="V2575" s="3" t="s">
        <v>98</v>
      </c>
      <c r="W2575" s="3" t="s">
        <v>55</v>
      </c>
      <c r="X2575" s="3" t="s">
        <v>109</v>
      </c>
      <c r="Y2575" s="3">
        <v>3</v>
      </c>
      <c r="Z2575" s="3">
        <v>3</v>
      </c>
      <c r="AA2575" s="3" t="s">
        <v>45</v>
      </c>
      <c r="AB2575" s="11">
        <v>58</v>
      </c>
      <c r="AC2575" s="3" t="s">
        <v>58</v>
      </c>
      <c r="AD2575" s="3" t="s">
        <v>58</v>
      </c>
      <c r="AE2575" s="3" t="s">
        <v>107</v>
      </c>
      <c r="AF2575" s="3" t="s">
        <v>58</v>
      </c>
      <c r="AG2575" s="3" t="s">
        <v>110</v>
      </c>
      <c r="AH2575" s="3" t="s">
        <v>59</v>
      </c>
      <c r="AI2575" s="3" t="s">
        <v>60</v>
      </c>
      <c r="AJ2575" s="3" t="s">
        <v>61</v>
      </c>
      <c r="AK2575" s="3" t="s">
        <v>58</v>
      </c>
      <c r="AL2575" s="3" t="s">
        <v>58</v>
      </c>
      <c r="AM2575" s="3" t="s">
        <v>58</v>
      </c>
      <c r="AN2575" s="3" t="s">
        <v>100</v>
      </c>
      <c r="AO2575" s="3" t="s">
        <v>63</v>
      </c>
      <c r="AP2575" s="3">
        <v>52.12710201794583</v>
      </c>
      <c r="AQ2575" s="3">
        <v>166.80161678734902</v>
      </c>
    </row>
    <row r="2576" spans="1:43" x14ac:dyDescent="0.25">
      <c r="A2576" s="2">
        <v>2575</v>
      </c>
      <c r="B2576" s="3" t="s">
        <v>43</v>
      </c>
      <c r="C2576" s="3" t="s">
        <v>44</v>
      </c>
      <c r="D2576" s="3" t="s">
        <v>45</v>
      </c>
      <c r="E2576" s="3" t="s">
        <v>46</v>
      </c>
      <c r="F2576" s="3">
        <v>0.56000000000000005</v>
      </c>
      <c r="G2576" s="3">
        <v>0.48</v>
      </c>
      <c r="H2576" s="3">
        <v>5.6573562855441302E-2</v>
      </c>
      <c r="I2576" s="3">
        <v>10.304595302660999</v>
      </c>
      <c r="J2576" s="3">
        <v>1.3956755948721744</v>
      </c>
      <c r="K2576" s="3">
        <v>0.58296767005497718</v>
      </c>
      <c r="L2576" s="3">
        <v>7.8958340992306392E-2</v>
      </c>
      <c r="M2576" s="2">
        <v>1210</v>
      </c>
      <c r="N2576" s="3" t="s">
        <v>47</v>
      </c>
      <c r="O2576" s="3" t="s">
        <v>105</v>
      </c>
      <c r="P2576" s="3" t="s">
        <v>106</v>
      </c>
      <c r="Q2576" s="3">
        <v>58.286507719200003</v>
      </c>
      <c r="R2576" s="3" t="s">
        <v>50</v>
      </c>
      <c r="S2576" s="3" t="s">
        <v>107</v>
      </c>
      <c r="T2576" s="3" t="s">
        <v>108</v>
      </c>
      <c r="U2576" s="3" t="s">
        <v>53</v>
      </c>
      <c r="V2576" s="3" t="s">
        <v>98</v>
      </c>
      <c r="W2576" s="3" t="s">
        <v>55</v>
      </c>
      <c r="X2576" s="3" t="s">
        <v>109</v>
      </c>
      <c r="Y2576" s="3">
        <v>3</v>
      </c>
      <c r="Z2576" s="3">
        <v>3</v>
      </c>
      <c r="AA2576" s="3" t="s">
        <v>45</v>
      </c>
      <c r="AB2576" s="11">
        <v>58</v>
      </c>
      <c r="AC2576" s="3" t="s">
        <v>58</v>
      </c>
      <c r="AD2576" s="3" t="s">
        <v>58</v>
      </c>
      <c r="AE2576" s="3" t="s">
        <v>107</v>
      </c>
      <c r="AF2576" s="3" t="s">
        <v>58</v>
      </c>
      <c r="AG2576" s="3" t="s">
        <v>110</v>
      </c>
      <c r="AH2576" s="3" t="s">
        <v>59</v>
      </c>
      <c r="AI2576" s="3" t="s">
        <v>60</v>
      </c>
      <c r="AJ2576" s="3" t="s">
        <v>61</v>
      </c>
      <c r="AK2576" s="3" t="s">
        <v>58</v>
      </c>
      <c r="AL2576" s="3" t="s">
        <v>58</v>
      </c>
      <c r="AM2576" s="3" t="s">
        <v>58</v>
      </c>
      <c r="AN2576" s="3" t="s">
        <v>100</v>
      </c>
      <c r="AO2576" s="3" t="s">
        <v>63</v>
      </c>
      <c r="AP2576" s="3">
        <v>63.22563080122822</v>
      </c>
      <c r="AQ2576" s="3">
        <v>228.94508617959269</v>
      </c>
    </row>
    <row r="2577" spans="1:43" x14ac:dyDescent="0.25">
      <c r="A2577" s="2">
        <v>2576</v>
      </c>
      <c r="B2577" s="3" t="s">
        <v>43</v>
      </c>
      <c r="C2577" s="3" t="s">
        <v>44</v>
      </c>
      <c r="D2577" s="3" t="s">
        <v>45</v>
      </c>
      <c r="E2577" s="3" t="s">
        <v>46</v>
      </c>
      <c r="F2577" s="3">
        <v>0.56000000000000005</v>
      </c>
      <c r="G2577" s="3">
        <v>0.48</v>
      </c>
      <c r="H2577" s="3">
        <v>0.14388516908049501</v>
      </c>
      <c r="I2577" s="3">
        <v>10.304595302660999</v>
      </c>
      <c r="J2577" s="3">
        <v>1.3956755948721744</v>
      </c>
      <c r="K2577" s="3">
        <v>1.4826784374294526</v>
      </c>
      <c r="L2577" s="3">
        <v>0.20081701894970327</v>
      </c>
      <c r="M2577" s="2">
        <v>1430</v>
      </c>
      <c r="N2577" s="3" t="s">
        <v>81</v>
      </c>
      <c r="O2577" s="3" t="s">
        <v>105</v>
      </c>
      <c r="P2577" s="3" t="s">
        <v>106</v>
      </c>
      <c r="Q2577" s="3">
        <v>58.286507719200003</v>
      </c>
      <c r="R2577" s="3" t="s">
        <v>50</v>
      </c>
      <c r="S2577" s="3" t="s">
        <v>107</v>
      </c>
      <c r="T2577" s="3" t="s">
        <v>108</v>
      </c>
      <c r="U2577" s="3" t="s">
        <v>53</v>
      </c>
      <c r="V2577" s="3" t="s">
        <v>98</v>
      </c>
      <c r="W2577" s="3" t="s">
        <v>55</v>
      </c>
      <c r="X2577" s="3" t="s">
        <v>109</v>
      </c>
      <c r="Y2577" s="3">
        <v>3</v>
      </c>
      <c r="Z2577" s="3">
        <v>3</v>
      </c>
      <c r="AA2577" s="3" t="s">
        <v>45</v>
      </c>
      <c r="AB2577" s="11">
        <v>58</v>
      </c>
      <c r="AC2577" s="3" t="s">
        <v>58</v>
      </c>
      <c r="AD2577" s="3" t="s">
        <v>58</v>
      </c>
      <c r="AE2577" s="3" t="s">
        <v>107</v>
      </c>
      <c r="AF2577" s="3" t="s">
        <v>58</v>
      </c>
      <c r="AG2577" s="3" t="s">
        <v>110</v>
      </c>
      <c r="AH2577" s="3" t="s">
        <v>59</v>
      </c>
      <c r="AI2577" s="3" t="s">
        <v>60</v>
      </c>
      <c r="AJ2577" s="3" t="s">
        <v>61</v>
      </c>
      <c r="AK2577" s="3" t="s">
        <v>58</v>
      </c>
      <c r="AL2577" s="3" t="s">
        <v>58</v>
      </c>
      <c r="AM2577" s="3" t="s">
        <v>58</v>
      </c>
      <c r="AN2577" s="3" t="s">
        <v>100</v>
      </c>
      <c r="AO2577" s="3" t="s">
        <v>63</v>
      </c>
      <c r="AP2577" s="3">
        <v>107.50256492808231</v>
      </c>
      <c r="AQ2577" s="3">
        <v>582.28262058150972</v>
      </c>
    </row>
    <row r="2578" spans="1:43" x14ac:dyDescent="0.25">
      <c r="A2578" s="2">
        <v>2577</v>
      </c>
      <c r="B2578" s="3" t="s">
        <v>43</v>
      </c>
      <c r="C2578" s="3" t="s">
        <v>44</v>
      </c>
      <c r="D2578" s="3" t="s">
        <v>45</v>
      </c>
      <c r="E2578" s="3" t="s">
        <v>46</v>
      </c>
      <c r="F2578" s="3">
        <v>0.56000000000000005</v>
      </c>
      <c r="G2578" s="3">
        <v>0.48</v>
      </c>
      <c r="H2578" s="3">
        <v>0.190888767267864</v>
      </c>
      <c r="I2578" s="3">
        <v>10.304595302660999</v>
      </c>
      <c r="J2578" s="3">
        <v>1.3956755948721744</v>
      </c>
      <c r="K2578" s="3">
        <v>1.96703149451918</v>
      </c>
      <c r="L2578" s="3">
        <v>0.26641879381099215</v>
      </c>
      <c r="M2578" s="2">
        <v>1430</v>
      </c>
      <c r="N2578" s="3" t="s">
        <v>81</v>
      </c>
      <c r="O2578" s="3" t="s">
        <v>105</v>
      </c>
      <c r="P2578" s="3" t="s">
        <v>106</v>
      </c>
      <c r="Q2578" s="3">
        <v>58.286507719200003</v>
      </c>
      <c r="R2578" s="3" t="s">
        <v>50</v>
      </c>
      <c r="S2578" s="3" t="s">
        <v>107</v>
      </c>
      <c r="T2578" s="3" t="s">
        <v>108</v>
      </c>
      <c r="U2578" s="3" t="s">
        <v>53</v>
      </c>
      <c r="V2578" s="3" t="s">
        <v>98</v>
      </c>
      <c r="W2578" s="3" t="s">
        <v>55</v>
      </c>
      <c r="X2578" s="3" t="s">
        <v>109</v>
      </c>
      <c r="Y2578" s="3">
        <v>3</v>
      </c>
      <c r="Z2578" s="3">
        <v>3</v>
      </c>
      <c r="AA2578" s="3" t="s">
        <v>45</v>
      </c>
      <c r="AB2578" s="11">
        <v>58</v>
      </c>
      <c r="AC2578" s="3" t="s">
        <v>58</v>
      </c>
      <c r="AD2578" s="3" t="s">
        <v>58</v>
      </c>
      <c r="AE2578" s="3" t="s">
        <v>107</v>
      </c>
      <c r="AF2578" s="3" t="s">
        <v>58</v>
      </c>
      <c r="AG2578" s="3" t="s">
        <v>110</v>
      </c>
      <c r="AH2578" s="3" t="s">
        <v>59</v>
      </c>
      <c r="AI2578" s="3" t="s">
        <v>60</v>
      </c>
      <c r="AJ2578" s="3" t="s">
        <v>61</v>
      </c>
      <c r="AK2578" s="3" t="s">
        <v>58</v>
      </c>
      <c r="AL2578" s="3" t="s">
        <v>58</v>
      </c>
      <c r="AM2578" s="3" t="s">
        <v>58</v>
      </c>
      <c r="AN2578" s="3" t="s">
        <v>100</v>
      </c>
      <c r="AO2578" s="3" t="s">
        <v>63</v>
      </c>
      <c r="AP2578" s="3">
        <v>117.39125089858453</v>
      </c>
      <c r="AQ2578" s="3">
        <v>772.49943378197531</v>
      </c>
    </row>
    <row r="2579" spans="1:43" x14ac:dyDescent="0.25">
      <c r="A2579" s="2">
        <v>2578</v>
      </c>
      <c r="B2579" s="3" t="s">
        <v>43</v>
      </c>
      <c r="C2579" s="3" t="s">
        <v>44</v>
      </c>
      <c r="D2579" s="3" t="s">
        <v>45</v>
      </c>
      <c r="E2579" s="3" t="s">
        <v>46</v>
      </c>
      <c r="F2579" s="3">
        <v>0.56000000000000005</v>
      </c>
      <c r="G2579" s="3">
        <v>0.48</v>
      </c>
      <c r="H2579" s="3">
        <v>7.3230212709175097E-2</v>
      </c>
      <c r="I2579" s="3">
        <v>10.171070300083075</v>
      </c>
      <c r="J2579" s="3">
        <v>1.584653677684805</v>
      </c>
      <c r="K2579" s="3">
        <v>0.74482964155505693</v>
      </c>
      <c r="L2579" s="3">
        <v>0.11604452588723486</v>
      </c>
      <c r="M2579" s="2">
        <v>1200</v>
      </c>
      <c r="N2579" s="3" t="s">
        <v>66</v>
      </c>
      <c r="O2579" s="3" t="s">
        <v>105</v>
      </c>
      <c r="P2579" s="3" t="s">
        <v>106</v>
      </c>
      <c r="Q2579" s="3">
        <v>58.286507719200003</v>
      </c>
      <c r="R2579" s="3" t="s">
        <v>50</v>
      </c>
      <c r="S2579" s="3" t="s">
        <v>107</v>
      </c>
      <c r="T2579" s="3" t="s">
        <v>108</v>
      </c>
      <c r="U2579" s="3" t="s">
        <v>53</v>
      </c>
      <c r="V2579" s="3" t="s">
        <v>98</v>
      </c>
      <c r="W2579" s="3" t="s">
        <v>55</v>
      </c>
      <c r="X2579" s="3" t="s">
        <v>109</v>
      </c>
      <c r="Y2579" s="3">
        <v>3</v>
      </c>
      <c r="Z2579" s="3">
        <v>3</v>
      </c>
      <c r="AA2579" s="3" t="s">
        <v>45</v>
      </c>
      <c r="AB2579" s="11">
        <v>58</v>
      </c>
      <c r="AC2579" s="3" t="s">
        <v>58</v>
      </c>
      <c r="AD2579" s="3" t="s">
        <v>58</v>
      </c>
      <c r="AE2579" s="3" t="s">
        <v>107</v>
      </c>
      <c r="AF2579" s="3" t="s">
        <v>58</v>
      </c>
      <c r="AG2579" s="3" t="s">
        <v>110</v>
      </c>
      <c r="AH2579" s="3" t="s">
        <v>59</v>
      </c>
      <c r="AI2579" s="3" t="s">
        <v>60</v>
      </c>
      <c r="AJ2579" s="3" t="s">
        <v>61</v>
      </c>
      <c r="AK2579" s="3" t="s">
        <v>58</v>
      </c>
      <c r="AL2579" s="3" t="s">
        <v>58</v>
      </c>
      <c r="AM2579" s="3" t="s">
        <v>58</v>
      </c>
      <c r="AN2579" s="3" t="s">
        <v>100</v>
      </c>
      <c r="AO2579" s="3" t="s">
        <v>63</v>
      </c>
      <c r="AP2579" s="3">
        <v>186.43781279160569</v>
      </c>
      <c r="AQ2579" s="3">
        <v>296.35215661584334</v>
      </c>
    </row>
    <row r="2580" spans="1:43" x14ac:dyDescent="0.25">
      <c r="A2580" s="2">
        <v>2579</v>
      </c>
      <c r="B2580" s="3" t="s">
        <v>43</v>
      </c>
      <c r="C2580" s="3" t="s">
        <v>44</v>
      </c>
      <c r="D2580" s="3" t="s">
        <v>45</v>
      </c>
      <c r="E2580" s="3" t="s">
        <v>46</v>
      </c>
      <c r="F2580" s="3">
        <v>0.56000000000000005</v>
      </c>
      <c r="G2580" s="3">
        <v>0.48</v>
      </c>
      <c r="H2580" s="3">
        <v>0.115186321972753</v>
      </c>
      <c r="I2580" s="3">
        <v>10.171070300083075</v>
      </c>
      <c r="J2580" s="3">
        <v>1.584653677684805</v>
      </c>
      <c r="K2580" s="3">
        <v>1.1715681783928746</v>
      </c>
      <c r="L2580" s="3">
        <v>0.1825304287331091</v>
      </c>
      <c r="M2580" s="2">
        <v>1400</v>
      </c>
      <c r="N2580" s="3" t="s">
        <v>74</v>
      </c>
      <c r="O2580" s="3" t="s">
        <v>105</v>
      </c>
      <c r="P2580" s="3" t="s">
        <v>106</v>
      </c>
      <c r="Q2580" s="3">
        <v>58.286507719200003</v>
      </c>
      <c r="R2580" s="3" t="s">
        <v>50</v>
      </c>
      <c r="S2580" s="3" t="s">
        <v>107</v>
      </c>
      <c r="T2580" s="3" t="s">
        <v>108</v>
      </c>
      <c r="U2580" s="3" t="s">
        <v>53</v>
      </c>
      <c r="V2580" s="3" t="s">
        <v>98</v>
      </c>
      <c r="W2580" s="3" t="s">
        <v>55</v>
      </c>
      <c r="X2580" s="3" t="s">
        <v>109</v>
      </c>
      <c r="Y2580" s="3">
        <v>3</v>
      </c>
      <c r="Z2580" s="3">
        <v>3</v>
      </c>
      <c r="AA2580" s="3" t="s">
        <v>45</v>
      </c>
      <c r="AB2580" s="11">
        <v>58</v>
      </c>
      <c r="AC2580" s="3" t="s">
        <v>58</v>
      </c>
      <c r="AD2580" s="3" t="s">
        <v>58</v>
      </c>
      <c r="AE2580" s="3" t="s">
        <v>107</v>
      </c>
      <c r="AF2580" s="3" t="s">
        <v>58</v>
      </c>
      <c r="AG2580" s="3" t="s">
        <v>110</v>
      </c>
      <c r="AH2580" s="3" t="s">
        <v>59</v>
      </c>
      <c r="AI2580" s="3" t="s">
        <v>60</v>
      </c>
      <c r="AJ2580" s="3" t="s">
        <v>61</v>
      </c>
      <c r="AK2580" s="3" t="s">
        <v>58</v>
      </c>
      <c r="AL2580" s="3" t="s">
        <v>58</v>
      </c>
      <c r="AM2580" s="3" t="s">
        <v>58</v>
      </c>
      <c r="AN2580" s="3" t="s">
        <v>100</v>
      </c>
      <c r="AO2580" s="3" t="s">
        <v>63</v>
      </c>
      <c r="AP2580" s="3">
        <v>119.69370649009278</v>
      </c>
      <c r="AQ2580" s="3">
        <v>466.14250684807121</v>
      </c>
    </row>
    <row r="2581" spans="1:43" x14ac:dyDescent="0.25">
      <c r="A2581" s="2">
        <v>2580</v>
      </c>
      <c r="B2581" s="3" t="s">
        <v>43</v>
      </c>
      <c r="C2581" s="3" t="s">
        <v>44</v>
      </c>
      <c r="D2581" s="3" t="s">
        <v>45</v>
      </c>
      <c r="E2581" s="3" t="s">
        <v>46</v>
      </c>
      <c r="F2581" s="3">
        <v>0.56000000000000005</v>
      </c>
      <c r="G2581" s="3">
        <v>0.48</v>
      </c>
      <c r="H2581" s="3">
        <v>6.39733539125866E-2</v>
      </c>
      <c r="I2581" s="3">
        <v>10.171070300083075</v>
      </c>
      <c r="J2581" s="3">
        <v>1.584653677684805</v>
      </c>
      <c r="K2581" s="3">
        <v>0.65067747997701297</v>
      </c>
      <c r="L2581" s="3">
        <v>0.10137561055141196</v>
      </c>
      <c r="M2581" s="2">
        <v>1210</v>
      </c>
      <c r="N2581" s="3" t="s">
        <v>47</v>
      </c>
      <c r="O2581" s="3" t="s">
        <v>105</v>
      </c>
      <c r="P2581" s="3" t="s">
        <v>106</v>
      </c>
      <c r="Q2581" s="3">
        <v>58.286507719200003</v>
      </c>
      <c r="R2581" s="3" t="s">
        <v>50</v>
      </c>
      <c r="S2581" s="3" t="s">
        <v>107</v>
      </c>
      <c r="T2581" s="3" t="s">
        <v>108</v>
      </c>
      <c r="U2581" s="3" t="s">
        <v>53</v>
      </c>
      <c r="V2581" s="3" t="s">
        <v>98</v>
      </c>
      <c r="W2581" s="3" t="s">
        <v>55</v>
      </c>
      <c r="X2581" s="3" t="s">
        <v>109</v>
      </c>
      <c r="Y2581" s="3">
        <v>3</v>
      </c>
      <c r="Z2581" s="3">
        <v>3</v>
      </c>
      <c r="AA2581" s="3" t="s">
        <v>45</v>
      </c>
      <c r="AB2581" s="11">
        <v>58</v>
      </c>
      <c r="AC2581" s="3" t="s">
        <v>58</v>
      </c>
      <c r="AD2581" s="3" t="s">
        <v>58</v>
      </c>
      <c r="AE2581" s="3" t="s">
        <v>107</v>
      </c>
      <c r="AF2581" s="3" t="s">
        <v>58</v>
      </c>
      <c r="AG2581" s="3" t="s">
        <v>110</v>
      </c>
      <c r="AH2581" s="3" t="s">
        <v>59</v>
      </c>
      <c r="AI2581" s="3" t="s">
        <v>60</v>
      </c>
      <c r="AJ2581" s="3" t="s">
        <v>61</v>
      </c>
      <c r="AK2581" s="3" t="s">
        <v>58</v>
      </c>
      <c r="AL2581" s="3" t="s">
        <v>58</v>
      </c>
      <c r="AM2581" s="3" t="s">
        <v>58</v>
      </c>
      <c r="AN2581" s="3" t="s">
        <v>100</v>
      </c>
      <c r="AO2581" s="3" t="s">
        <v>63</v>
      </c>
      <c r="AP2581" s="3">
        <v>65.308413595512349</v>
      </c>
      <c r="AQ2581" s="3">
        <v>258.89097814361924</v>
      </c>
    </row>
    <row r="2582" spans="1:43" x14ac:dyDescent="0.25">
      <c r="A2582" s="2">
        <v>2581</v>
      </c>
      <c r="B2582" s="3" t="s">
        <v>43</v>
      </c>
      <c r="C2582" s="3" t="s">
        <v>44</v>
      </c>
      <c r="D2582" s="3" t="s">
        <v>45</v>
      </c>
      <c r="E2582" s="3" t="s">
        <v>46</v>
      </c>
      <c r="F2582" s="3">
        <v>0.56000000000000005</v>
      </c>
      <c r="G2582" s="3">
        <v>0.48</v>
      </c>
      <c r="H2582" s="3">
        <v>0.155315520641019</v>
      </c>
      <c r="I2582" s="3">
        <v>10.171070300083075</v>
      </c>
      <c r="J2582" s="3">
        <v>1.584653677684805</v>
      </c>
      <c r="K2582" s="3">
        <v>1.5797250791338082</v>
      </c>
      <c r="L2582" s="3">
        <v>0.246121310985321</v>
      </c>
      <c r="M2582" s="2">
        <v>1300</v>
      </c>
      <c r="N2582" s="3" t="s">
        <v>65</v>
      </c>
      <c r="O2582" s="3" t="s">
        <v>105</v>
      </c>
      <c r="P2582" s="3" t="s">
        <v>106</v>
      </c>
      <c r="Q2582" s="3">
        <v>58.286507719200003</v>
      </c>
      <c r="R2582" s="3" t="s">
        <v>50</v>
      </c>
      <c r="S2582" s="3" t="s">
        <v>107</v>
      </c>
      <c r="T2582" s="3" t="s">
        <v>108</v>
      </c>
      <c r="U2582" s="3" t="s">
        <v>53</v>
      </c>
      <c r="V2582" s="3" t="s">
        <v>98</v>
      </c>
      <c r="W2582" s="3" t="s">
        <v>55</v>
      </c>
      <c r="X2582" s="3" t="s">
        <v>109</v>
      </c>
      <c r="Y2582" s="3">
        <v>3</v>
      </c>
      <c r="Z2582" s="3">
        <v>3</v>
      </c>
      <c r="AA2582" s="3" t="s">
        <v>45</v>
      </c>
      <c r="AB2582" s="11">
        <v>58</v>
      </c>
      <c r="AC2582" s="3" t="s">
        <v>58</v>
      </c>
      <c r="AD2582" s="3" t="s">
        <v>58</v>
      </c>
      <c r="AE2582" s="3" t="s">
        <v>107</v>
      </c>
      <c r="AF2582" s="3" t="s">
        <v>58</v>
      </c>
      <c r="AG2582" s="3" t="s">
        <v>110</v>
      </c>
      <c r="AH2582" s="3" t="s">
        <v>59</v>
      </c>
      <c r="AI2582" s="3" t="s">
        <v>60</v>
      </c>
      <c r="AJ2582" s="3" t="s">
        <v>61</v>
      </c>
      <c r="AK2582" s="3" t="s">
        <v>58</v>
      </c>
      <c r="AL2582" s="3" t="s">
        <v>58</v>
      </c>
      <c r="AM2582" s="3" t="s">
        <v>58</v>
      </c>
      <c r="AN2582" s="3" t="s">
        <v>100</v>
      </c>
      <c r="AO2582" s="3" t="s">
        <v>63</v>
      </c>
      <c r="AP2582" s="3">
        <v>102.67695576688547</v>
      </c>
      <c r="AQ2582" s="3">
        <v>628.53961220450651</v>
      </c>
    </row>
    <row r="2583" spans="1:43" x14ac:dyDescent="0.25">
      <c r="A2583" s="2">
        <v>2582</v>
      </c>
      <c r="B2583" s="3" t="s">
        <v>43</v>
      </c>
      <c r="C2583" s="3" t="s">
        <v>44</v>
      </c>
      <c r="D2583" s="3" t="s">
        <v>45</v>
      </c>
      <c r="E2583" s="3" t="s">
        <v>46</v>
      </c>
      <c r="F2583" s="3">
        <v>0.56000000000000005</v>
      </c>
      <c r="G2583" s="3">
        <v>0.48</v>
      </c>
      <c r="H2583" s="3">
        <v>7.8418164424219505E-2</v>
      </c>
      <c r="I2583" s="3">
        <v>10.171070300083075</v>
      </c>
      <c r="J2583" s="3">
        <v>1.584653677684805</v>
      </c>
      <c r="K2583" s="3">
        <v>0.79759666316221023</v>
      </c>
      <c r="L2583" s="3">
        <v>0.12426563265213118</v>
      </c>
      <c r="M2583" s="2">
        <v>1210</v>
      </c>
      <c r="N2583" s="3" t="s">
        <v>47</v>
      </c>
      <c r="O2583" s="3" t="s">
        <v>105</v>
      </c>
      <c r="P2583" s="3" t="s">
        <v>106</v>
      </c>
      <c r="Q2583" s="3">
        <v>58.286507719200003</v>
      </c>
      <c r="R2583" s="3" t="s">
        <v>50</v>
      </c>
      <c r="S2583" s="3" t="s">
        <v>107</v>
      </c>
      <c r="T2583" s="3" t="s">
        <v>108</v>
      </c>
      <c r="U2583" s="3" t="s">
        <v>53</v>
      </c>
      <c r="V2583" s="3" t="s">
        <v>98</v>
      </c>
      <c r="W2583" s="3" t="s">
        <v>55</v>
      </c>
      <c r="X2583" s="3" t="s">
        <v>109</v>
      </c>
      <c r="Y2583" s="3">
        <v>3</v>
      </c>
      <c r="Z2583" s="3">
        <v>3</v>
      </c>
      <c r="AA2583" s="3" t="s">
        <v>45</v>
      </c>
      <c r="AB2583" s="11">
        <v>58</v>
      </c>
      <c r="AC2583" s="3" t="s">
        <v>58</v>
      </c>
      <c r="AD2583" s="3" t="s">
        <v>58</v>
      </c>
      <c r="AE2583" s="3" t="s">
        <v>107</v>
      </c>
      <c r="AF2583" s="3" t="s">
        <v>58</v>
      </c>
      <c r="AG2583" s="3" t="s">
        <v>110</v>
      </c>
      <c r="AH2583" s="3" t="s">
        <v>59</v>
      </c>
      <c r="AI2583" s="3" t="s">
        <v>60</v>
      </c>
      <c r="AJ2583" s="3" t="s">
        <v>61</v>
      </c>
      <c r="AK2583" s="3" t="s">
        <v>58</v>
      </c>
      <c r="AL2583" s="3" t="s">
        <v>58</v>
      </c>
      <c r="AM2583" s="3" t="s">
        <v>58</v>
      </c>
      <c r="AN2583" s="3" t="s">
        <v>100</v>
      </c>
      <c r="AO2583" s="3" t="s">
        <v>63</v>
      </c>
      <c r="AP2583" s="3">
        <v>92.475923912038269</v>
      </c>
      <c r="AQ2583" s="3">
        <v>317.34705233297171</v>
      </c>
    </row>
    <row r="2584" spans="1:43" x14ac:dyDescent="0.25">
      <c r="A2584" s="2">
        <v>2583</v>
      </c>
      <c r="B2584" s="3" t="s">
        <v>43</v>
      </c>
      <c r="C2584" s="3" t="s">
        <v>44</v>
      </c>
      <c r="D2584" s="3" t="s">
        <v>45</v>
      </c>
      <c r="E2584" s="3" t="s">
        <v>46</v>
      </c>
      <c r="F2584" s="3">
        <v>0.56000000000000005</v>
      </c>
      <c r="G2584" s="3">
        <v>0.48</v>
      </c>
      <c r="H2584" s="3">
        <v>0.13893060418064301</v>
      </c>
      <c r="I2584" s="3">
        <v>9.2916310346139923</v>
      </c>
      <c r="J2584" s="3">
        <v>1.3661339469971374</v>
      </c>
      <c r="K2584" s="3">
        <v>1.2908919134625352</v>
      </c>
      <c r="L2584" s="3">
        <v>0.18979781464799883</v>
      </c>
      <c r="M2584" s="2">
        <v>1210</v>
      </c>
      <c r="N2584" s="3" t="s">
        <v>47</v>
      </c>
      <c r="O2584" s="3" t="s">
        <v>105</v>
      </c>
      <c r="P2584" s="3" t="s">
        <v>106</v>
      </c>
      <c r="Q2584" s="3">
        <v>58.286507719200003</v>
      </c>
      <c r="R2584" s="3" t="s">
        <v>50</v>
      </c>
      <c r="S2584" s="3" t="s">
        <v>107</v>
      </c>
      <c r="T2584" s="3" t="s">
        <v>108</v>
      </c>
      <c r="U2584" s="3" t="s">
        <v>53</v>
      </c>
      <c r="V2584" s="3" t="s">
        <v>98</v>
      </c>
      <c r="W2584" s="3" t="s">
        <v>55</v>
      </c>
      <c r="X2584" s="3" t="s">
        <v>109</v>
      </c>
      <c r="Y2584" s="3">
        <v>3</v>
      </c>
      <c r="Z2584" s="3">
        <v>3</v>
      </c>
      <c r="AA2584" s="3" t="s">
        <v>45</v>
      </c>
      <c r="AB2584" s="11">
        <v>58</v>
      </c>
      <c r="AC2584" s="3" t="s">
        <v>58</v>
      </c>
      <c r="AD2584" s="3" t="s">
        <v>58</v>
      </c>
      <c r="AE2584" s="3" t="s">
        <v>107</v>
      </c>
      <c r="AF2584" s="3" t="s">
        <v>58</v>
      </c>
      <c r="AG2584" s="3" t="s">
        <v>110</v>
      </c>
      <c r="AH2584" s="3" t="s">
        <v>59</v>
      </c>
      <c r="AI2584" s="3" t="s">
        <v>60</v>
      </c>
      <c r="AJ2584" s="3" t="s">
        <v>61</v>
      </c>
      <c r="AK2584" s="3" t="s">
        <v>58</v>
      </c>
      <c r="AL2584" s="3" t="s">
        <v>58</v>
      </c>
      <c r="AM2584" s="3" t="s">
        <v>58</v>
      </c>
      <c r="AN2584" s="3" t="s">
        <v>100</v>
      </c>
      <c r="AO2584" s="3" t="s">
        <v>63</v>
      </c>
      <c r="AP2584" s="3">
        <v>115.94160550004324</v>
      </c>
      <c r="AQ2584" s="3">
        <v>562.23220779634562</v>
      </c>
    </row>
    <row r="2585" spans="1:43" x14ac:dyDescent="0.25">
      <c r="A2585" s="2">
        <v>2584</v>
      </c>
      <c r="B2585" s="3" t="s">
        <v>43</v>
      </c>
      <c r="C2585" s="3" t="s">
        <v>44</v>
      </c>
      <c r="D2585" s="3" t="s">
        <v>45</v>
      </c>
      <c r="E2585" s="3" t="s">
        <v>46</v>
      </c>
      <c r="F2585" s="3">
        <v>0.56000000000000005</v>
      </c>
      <c r="G2585" s="3">
        <v>0.48</v>
      </c>
      <c r="H2585" s="3">
        <v>2.8687752221441501E-2</v>
      </c>
      <c r="I2585" s="3">
        <v>9.2916310346139923</v>
      </c>
      <c r="J2585" s="3">
        <v>1.3661339469971374</v>
      </c>
      <c r="K2585" s="3">
        <v>0.26655600885406233</v>
      </c>
      <c r="L2585" s="3">
        <v>3.9191312172753776E-2</v>
      </c>
      <c r="M2585" s="2">
        <v>1210</v>
      </c>
      <c r="N2585" s="3" t="s">
        <v>47</v>
      </c>
      <c r="O2585" s="3" t="s">
        <v>105</v>
      </c>
      <c r="P2585" s="3" t="s">
        <v>106</v>
      </c>
      <c r="Q2585" s="3">
        <v>58.286507719200003</v>
      </c>
      <c r="R2585" s="3" t="s">
        <v>50</v>
      </c>
      <c r="S2585" s="3" t="s">
        <v>107</v>
      </c>
      <c r="T2585" s="3" t="s">
        <v>108</v>
      </c>
      <c r="U2585" s="3" t="s">
        <v>53</v>
      </c>
      <c r="V2585" s="3" t="s">
        <v>98</v>
      </c>
      <c r="W2585" s="3" t="s">
        <v>55</v>
      </c>
      <c r="X2585" s="3" t="s">
        <v>109</v>
      </c>
      <c r="Y2585" s="3">
        <v>3</v>
      </c>
      <c r="Z2585" s="3">
        <v>3</v>
      </c>
      <c r="AA2585" s="3" t="s">
        <v>45</v>
      </c>
      <c r="AB2585" s="11">
        <v>58</v>
      </c>
      <c r="AC2585" s="3" t="s">
        <v>58</v>
      </c>
      <c r="AD2585" s="3" t="s">
        <v>58</v>
      </c>
      <c r="AE2585" s="3" t="s">
        <v>107</v>
      </c>
      <c r="AF2585" s="3" t="s">
        <v>58</v>
      </c>
      <c r="AG2585" s="3" t="s">
        <v>110</v>
      </c>
      <c r="AH2585" s="3" t="s">
        <v>59</v>
      </c>
      <c r="AI2585" s="3" t="s">
        <v>60</v>
      </c>
      <c r="AJ2585" s="3" t="s">
        <v>61</v>
      </c>
      <c r="AK2585" s="3" t="s">
        <v>58</v>
      </c>
      <c r="AL2585" s="3" t="s">
        <v>58</v>
      </c>
      <c r="AM2585" s="3" t="s">
        <v>58</v>
      </c>
      <c r="AN2585" s="3" t="s">
        <v>100</v>
      </c>
      <c r="AO2585" s="3" t="s">
        <v>63</v>
      </c>
      <c r="AP2585" s="3">
        <v>64.174925161413896</v>
      </c>
      <c r="AQ2585" s="3">
        <v>116.09521432156029</v>
      </c>
    </row>
    <row r="2586" spans="1:43" x14ac:dyDescent="0.25">
      <c r="A2586" s="2">
        <v>2585</v>
      </c>
      <c r="B2586" s="3" t="s">
        <v>43</v>
      </c>
      <c r="C2586" s="3" t="s">
        <v>44</v>
      </c>
      <c r="D2586" s="3" t="s">
        <v>45</v>
      </c>
      <c r="E2586" s="3" t="s">
        <v>46</v>
      </c>
      <c r="F2586" s="3">
        <v>0.56000000000000005</v>
      </c>
      <c r="G2586" s="3">
        <v>0.48</v>
      </c>
      <c r="H2586" s="3">
        <v>1.9577312347035601E-2</v>
      </c>
      <c r="I2586" s="3">
        <v>9.2916310346139923</v>
      </c>
      <c r="J2586" s="3">
        <v>1.3661339469971374</v>
      </c>
      <c r="K2586" s="3">
        <v>0.18190516297804768</v>
      </c>
      <c r="L2586" s="3">
        <v>2.6745230988251538E-2</v>
      </c>
      <c r="M2586" s="2">
        <v>1210</v>
      </c>
      <c r="N2586" s="3" t="s">
        <v>47</v>
      </c>
      <c r="O2586" s="3" t="s">
        <v>105</v>
      </c>
      <c r="P2586" s="3" t="s">
        <v>106</v>
      </c>
      <c r="Q2586" s="3">
        <v>58.286507719200003</v>
      </c>
      <c r="R2586" s="3" t="s">
        <v>50</v>
      </c>
      <c r="S2586" s="3" t="s">
        <v>107</v>
      </c>
      <c r="T2586" s="3" t="s">
        <v>108</v>
      </c>
      <c r="U2586" s="3" t="s">
        <v>53</v>
      </c>
      <c r="V2586" s="3" t="s">
        <v>98</v>
      </c>
      <c r="W2586" s="3" t="s">
        <v>55</v>
      </c>
      <c r="X2586" s="3" t="s">
        <v>109</v>
      </c>
      <c r="Y2586" s="3">
        <v>3</v>
      </c>
      <c r="Z2586" s="3">
        <v>3</v>
      </c>
      <c r="AA2586" s="3" t="s">
        <v>45</v>
      </c>
      <c r="AB2586" s="11">
        <v>58</v>
      </c>
      <c r="AC2586" s="3" t="s">
        <v>58</v>
      </c>
      <c r="AD2586" s="3" t="s">
        <v>58</v>
      </c>
      <c r="AE2586" s="3" t="s">
        <v>107</v>
      </c>
      <c r="AF2586" s="3" t="s">
        <v>58</v>
      </c>
      <c r="AG2586" s="3" t="s">
        <v>110</v>
      </c>
      <c r="AH2586" s="3" t="s">
        <v>59</v>
      </c>
      <c r="AI2586" s="3" t="s">
        <v>60</v>
      </c>
      <c r="AJ2586" s="3" t="s">
        <v>61</v>
      </c>
      <c r="AK2586" s="3" t="s">
        <v>58</v>
      </c>
      <c r="AL2586" s="3" t="s">
        <v>58</v>
      </c>
      <c r="AM2586" s="3" t="s">
        <v>58</v>
      </c>
      <c r="AN2586" s="3" t="s">
        <v>100</v>
      </c>
      <c r="AO2586" s="3" t="s">
        <v>63</v>
      </c>
      <c r="AP2586" s="3">
        <v>51.283516025855761</v>
      </c>
      <c r="AQ2586" s="3">
        <v>79.226572204931728</v>
      </c>
    </row>
    <row r="2587" spans="1:43" x14ac:dyDescent="0.25">
      <c r="A2587" s="2">
        <v>2586</v>
      </c>
      <c r="B2587" s="3" t="s">
        <v>43</v>
      </c>
      <c r="C2587" s="3" t="s">
        <v>44</v>
      </c>
      <c r="D2587" s="3" t="s">
        <v>45</v>
      </c>
      <c r="E2587" s="3" t="s">
        <v>46</v>
      </c>
      <c r="F2587" s="3">
        <v>0.56000000000000005</v>
      </c>
      <c r="G2587" s="3">
        <v>0.48</v>
      </c>
      <c r="H2587" s="3">
        <v>0.10864904844650899</v>
      </c>
      <c r="I2587" s="3">
        <v>9.2916310346139923</v>
      </c>
      <c r="J2587" s="3">
        <v>1.3661339469971374</v>
      </c>
      <c r="K2587" s="3">
        <v>1.0095268704268621</v>
      </c>
      <c r="L2587" s="3">
        <v>0.14842915339171253</v>
      </c>
      <c r="M2587" s="2">
        <v>1210</v>
      </c>
      <c r="N2587" s="3" t="s">
        <v>47</v>
      </c>
      <c r="O2587" s="3" t="s">
        <v>105</v>
      </c>
      <c r="P2587" s="3" t="s">
        <v>106</v>
      </c>
      <c r="Q2587" s="3">
        <v>58.286507719200003</v>
      </c>
      <c r="R2587" s="3" t="s">
        <v>50</v>
      </c>
      <c r="S2587" s="3" t="s">
        <v>107</v>
      </c>
      <c r="T2587" s="3" t="s">
        <v>108</v>
      </c>
      <c r="U2587" s="3" t="s">
        <v>53</v>
      </c>
      <c r="V2587" s="3" t="s">
        <v>98</v>
      </c>
      <c r="W2587" s="3" t="s">
        <v>55</v>
      </c>
      <c r="X2587" s="3" t="s">
        <v>109</v>
      </c>
      <c r="Y2587" s="3">
        <v>3</v>
      </c>
      <c r="Z2587" s="3">
        <v>3</v>
      </c>
      <c r="AA2587" s="3" t="s">
        <v>45</v>
      </c>
      <c r="AB2587" s="11">
        <v>58</v>
      </c>
      <c r="AC2587" s="3" t="s">
        <v>58</v>
      </c>
      <c r="AD2587" s="3" t="s">
        <v>58</v>
      </c>
      <c r="AE2587" s="3" t="s">
        <v>107</v>
      </c>
      <c r="AF2587" s="3" t="s">
        <v>58</v>
      </c>
      <c r="AG2587" s="3" t="s">
        <v>110</v>
      </c>
      <c r="AH2587" s="3" t="s">
        <v>59</v>
      </c>
      <c r="AI2587" s="3" t="s">
        <v>60</v>
      </c>
      <c r="AJ2587" s="3" t="s">
        <v>61</v>
      </c>
      <c r="AK2587" s="3" t="s">
        <v>58</v>
      </c>
      <c r="AL2587" s="3" t="s">
        <v>58</v>
      </c>
      <c r="AM2587" s="3" t="s">
        <v>58</v>
      </c>
      <c r="AN2587" s="3" t="s">
        <v>100</v>
      </c>
      <c r="AO2587" s="3" t="s">
        <v>63</v>
      </c>
      <c r="AP2587" s="3">
        <v>111.99911755294654</v>
      </c>
      <c r="AQ2587" s="3">
        <v>439.68709949340371</v>
      </c>
    </row>
    <row r="2588" spans="1:43" x14ac:dyDescent="0.25">
      <c r="A2588" s="2">
        <v>2587</v>
      </c>
      <c r="B2588" s="3" t="s">
        <v>43</v>
      </c>
      <c r="C2588" s="3" t="s">
        <v>44</v>
      </c>
      <c r="D2588" s="3" t="s">
        <v>45</v>
      </c>
      <c r="E2588" s="3" t="s">
        <v>46</v>
      </c>
      <c r="F2588" s="3">
        <v>0.56000000000000005</v>
      </c>
      <c r="G2588" s="3">
        <v>0.48</v>
      </c>
      <c r="H2588" s="3">
        <v>0.32191873661036602</v>
      </c>
      <c r="I2588" s="3">
        <v>9.2916310346139923</v>
      </c>
      <c r="J2588" s="3">
        <v>1.3661339469971374</v>
      </c>
      <c r="K2588" s="3">
        <v>2.9911501237126044</v>
      </c>
      <c r="L2588" s="3">
        <v>0.43978411425785119</v>
      </c>
      <c r="M2588" s="2">
        <v>1210</v>
      </c>
      <c r="N2588" s="3" t="s">
        <v>47</v>
      </c>
      <c r="O2588" s="3" t="s">
        <v>105</v>
      </c>
      <c r="P2588" s="3" t="s">
        <v>106</v>
      </c>
      <c r="Q2588" s="3">
        <v>58.286507719200003</v>
      </c>
      <c r="R2588" s="3" t="s">
        <v>50</v>
      </c>
      <c r="S2588" s="3" t="s">
        <v>107</v>
      </c>
      <c r="T2588" s="3" t="s">
        <v>108</v>
      </c>
      <c r="U2588" s="3" t="s">
        <v>53</v>
      </c>
      <c r="V2588" s="3" t="s">
        <v>98</v>
      </c>
      <c r="W2588" s="3" t="s">
        <v>55</v>
      </c>
      <c r="X2588" s="3" t="s">
        <v>109</v>
      </c>
      <c r="Y2588" s="3">
        <v>3</v>
      </c>
      <c r="Z2588" s="3">
        <v>3</v>
      </c>
      <c r="AA2588" s="3" t="s">
        <v>45</v>
      </c>
      <c r="AB2588" s="11">
        <v>58</v>
      </c>
      <c r="AC2588" s="3" t="s">
        <v>58</v>
      </c>
      <c r="AD2588" s="3" t="s">
        <v>58</v>
      </c>
      <c r="AE2588" s="3" t="s">
        <v>107</v>
      </c>
      <c r="AF2588" s="3" t="s">
        <v>58</v>
      </c>
      <c r="AG2588" s="3" t="s">
        <v>110</v>
      </c>
      <c r="AH2588" s="3" t="s">
        <v>59</v>
      </c>
      <c r="AI2588" s="3" t="s">
        <v>60</v>
      </c>
      <c r="AJ2588" s="3" t="s">
        <v>61</v>
      </c>
      <c r="AK2588" s="3" t="s">
        <v>58</v>
      </c>
      <c r="AL2588" s="3" t="s">
        <v>58</v>
      </c>
      <c r="AM2588" s="3" t="s">
        <v>58</v>
      </c>
      <c r="AN2588" s="3" t="s">
        <v>100</v>
      </c>
      <c r="AO2588" s="3" t="s">
        <v>63</v>
      </c>
      <c r="AP2588" s="3">
        <v>148.71073472947069</v>
      </c>
      <c r="AQ2588" s="3">
        <v>1302.7589067425524</v>
      </c>
    </row>
    <row r="2589" spans="1:43" x14ac:dyDescent="0.25">
      <c r="A2589" s="2">
        <v>2588</v>
      </c>
      <c r="B2589" s="3" t="s">
        <v>43</v>
      </c>
      <c r="C2589" s="3" t="s">
        <v>44</v>
      </c>
      <c r="D2589" s="3" t="s">
        <v>45</v>
      </c>
      <c r="E2589" s="3" t="s">
        <v>46</v>
      </c>
      <c r="F2589" s="3">
        <v>0.56000000000000005</v>
      </c>
      <c r="G2589" s="3">
        <v>0.48</v>
      </c>
      <c r="H2589" s="3">
        <v>6.6591539401412395E-2</v>
      </c>
      <c r="I2589" s="3">
        <v>9.6992015597341386</v>
      </c>
      <c r="J2589" s="3">
        <v>1.5540522071875467</v>
      </c>
      <c r="K2589" s="3">
        <v>0.64588476282727647</v>
      </c>
      <c r="L2589" s="3">
        <v>0.10348672878678142</v>
      </c>
      <c r="M2589" s="2">
        <v>1210</v>
      </c>
      <c r="N2589" s="3" t="s">
        <v>47</v>
      </c>
      <c r="O2589" s="3" t="s">
        <v>105</v>
      </c>
      <c r="P2589" s="3" t="s">
        <v>106</v>
      </c>
      <c r="Q2589" s="3">
        <v>58.286507719200003</v>
      </c>
      <c r="R2589" s="3" t="s">
        <v>50</v>
      </c>
      <c r="S2589" s="3" t="s">
        <v>107</v>
      </c>
      <c r="T2589" s="3" t="s">
        <v>108</v>
      </c>
      <c r="U2589" s="3" t="s">
        <v>53</v>
      </c>
      <c r="V2589" s="3" t="s">
        <v>98</v>
      </c>
      <c r="W2589" s="3" t="s">
        <v>55</v>
      </c>
      <c r="X2589" s="3" t="s">
        <v>109</v>
      </c>
      <c r="Y2589" s="3">
        <v>3</v>
      </c>
      <c r="Z2589" s="3">
        <v>3</v>
      </c>
      <c r="AA2589" s="3" t="s">
        <v>45</v>
      </c>
      <c r="AB2589" s="11">
        <v>58</v>
      </c>
      <c r="AC2589" s="3" t="s">
        <v>58</v>
      </c>
      <c r="AD2589" s="3" t="s">
        <v>58</v>
      </c>
      <c r="AE2589" s="3" t="s">
        <v>107</v>
      </c>
      <c r="AF2589" s="3" t="s">
        <v>58</v>
      </c>
      <c r="AG2589" s="3" t="s">
        <v>110</v>
      </c>
      <c r="AH2589" s="3" t="s">
        <v>59</v>
      </c>
      <c r="AI2589" s="3" t="s">
        <v>60</v>
      </c>
      <c r="AJ2589" s="3" t="s">
        <v>61</v>
      </c>
      <c r="AK2589" s="3" t="s">
        <v>58</v>
      </c>
      <c r="AL2589" s="3" t="s">
        <v>58</v>
      </c>
      <c r="AM2589" s="3" t="s">
        <v>58</v>
      </c>
      <c r="AN2589" s="3" t="s">
        <v>100</v>
      </c>
      <c r="AO2589" s="3" t="s">
        <v>63</v>
      </c>
      <c r="AP2589" s="3">
        <v>93.465375462938567</v>
      </c>
      <c r="AQ2589" s="3">
        <v>269.48639890410823</v>
      </c>
    </row>
    <row r="2590" spans="1:43" x14ac:dyDescent="0.25">
      <c r="A2590" s="2">
        <v>2589</v>
      </c>
      <c r="B2590" s="3" t="s">
        <v>43</v>
      </c>
      <c r="C2590" s="3" t="s">
        <v>44</v>
      </c>
      <c r="D2590" s="3" t="s">
        <v>45</v>
      </c>
      <c r="E2590" s="3" t="s">
        <v>46</v>
      </c>
      <c r="F2590" s="3">
        <v>0.56000000000000005</v>
      </c>
      <c r="G2590" s="3">
        <v>0.48</v>
      </c>
      <c r="H2590" s="3">
        <v>0.29481817448325098</v>
      </c>
      <c r="I2590" s="3">
        <v>9.6992015597341386</v>
      </c>
      <c r="J2590" s="3">
        <v>1.5540522071875467</v>
      </c>
      <c r="K2590" s="3">
        <v>2.8595008977859195</v>
      </c>
      <c r="L2590" s="3">
        <v>0.45816283477469943</v>
      </c>
      <c r="M2590" s="2">
        <v>1210</v>
      </c>
      <c r="N2590" s="3" t="s">
        <v>47</v>
      </c>
      <c r="O2590" s="3" t="s">
        <v>105</v>
      </c>
      <c r="P2590" s="3" t="s">
        <v>106</v>
      </c>
      <c r="Q2590" s="3">
        <v>58.286507719200003</v>
      </c>
      <c r="R2590" s="3" t="s">
        <v>50</v>
      </c>
      <c r="S2590" s="3" t="s">
        <v>107</v>
      </c>
      <c r="T2590" s="3" t="s">
        <v>108</v>
      </c>
      <c r="U2590" s="3" t="s">
        <v>53</v>
      </c>
      <c r="V2590" s="3" t="s">
        <v>98</v>
      </c>
      <c r="W2590" s="3" t="s">
        <v>55</v>
      </c>
      <c r="X2590" s="3" t="s">
        <v>109</v>
      </c>
      <c r="Y2590" s="3">
        <v>3</v>
      </c>
      <c r="Z2590" s="3">
        <v>3</v>
      </c>
      <c r="AA2590" s="3" t="s">
        <v>45</v>
      </c>
      <c r="AB2590" s="11">
        <v>58</v>
      </c>
      <c r="AC2590" s="3" t="s">
        <v>58</v>
      </c>
      <c r="AD2590" s="3" t="s">
        <v>58</v>
      </c>
      <c r="AE2590" s="3" t="s">
        <v>107</v>
      </c>
      <c r="AF2590" s="3" t="s">
        <v>58</v>
      </c>
      <c r="AG2590" s="3" t="s">
        <v>110</v>
      </c>
      <c r="AH2590" s="3" t="s">
        <v>59</v>
      </c>
      <c r="AI2590" s="3" t="s">
        <v>60</v>
      </c>
      <c r="AJ2590" s="3" t="s">
        <v>61</v>
      </c>
      <c r="AK2590" s="3" t="s">
        <v>58</v>
      </c>
      <c r="AL2590" s="3" t="s">
        <v>58</v>
      </c>
      <c r="AM2590" s="3" t="s">
        <v>58</v>
      </c>
      <c r="AN2590" s="3" t="s">
        <v>100</v>
      </c>
      <c r="AO2590" s="3" t="s">
        <v>63</v>
      </c>
      <c r="AP2590" s="3">
        <v>139.46643635211541</v>
      </c>
      <c r="AQ2590" s="3">
        <v>1193.0868228477887</v>
      </c>
    </row>
    <row r="2591" spans="1:43" x14ac:dyDescent="0.25">
      <c r="A2591" s="2">
        <v>2590</v>
      </c>
      <c r="B2591" s="3" t="s">
        <v>43</v>
      </c>
      <c r="C2591" s="3" t="s">
        <v>44</v>
      </c>
      <c r="D2591" s="3" t="s">
        <v>45</v>
      </c>
      <c r="E2591" s="3" t="s">
        <v>46</v>
      </c>
      <c r="F2591" s="3">
        <v>0.56000000000000005</v>
      </c>
      <c r="G2591" s="3">
        <v>0.48</v>
      </c>
      <c r="H2591" s="3">
        <v>1.7916993004690299E-2</v>
      </c>
      <c r="I2591" s="3">
        <v>9.6992015597341386</v>
      </c>
      <c r="J2591" s="3">
        <v>1.5540522071875467</v>
      </c>
      <c r="K2591" s="3">
        <v>0.17378052649683781</v>
      </c>
      <c r="L2591" s="3">
        <v>2.7843942525102795E-2</v>
      </c>
      <c r="M2591" s="2">
        <v>1210</v>
      </c>
      <c r="N2591" s="3" t="s">
        <v>47</v>
      </c>
      <c r="O2591" s="3" t="s">
        <v>105</v>
      </c>
      <c r="P2591" s="3" t="s">
        <v>106</v>
      </c>
      <c r="Q2591" s="3">
        <v>58.286507719200003</v>
      </c>
      <c r="R2591" s="3" t="s">
        <v>50</v>
      </c>
      <c r="S2591" s="3" t="s">
        <v>107</v>
      </c>
      <c r="T2591" s="3" t="s">
        <v>108</v>
      </c>
      <c r="U2591" s="3" t="s">
        <v>53</v>
      </c>
      <c r="V2591" s="3" t="s">
        <v>98</v>
      </c>
      <c r="W2591" s="3" t="s">
        <v>55</v>
      </c>
      <c r="X2591" s="3" t="s">
        <v>109</v>
      </c>
      <c r="Y2591" s="3">
        <v>3</v>
      </c>
      <c r="Z2591" s="3">
        <v>3</v>
      </c>
      <c r="AA2591" s="3" t="s">
        <v>45</v>
      </c>
      <c r="AB2591" s="11">
        <v>58</v>
      </c>
      <c r="AC2591" s="3" t="s">
        <v>58</v>
      </c>
      <c r="AD2591" s="3" t="s">
        <v>58</v>
      </c>
      <c r="AE2591" s="3" t="s">
        <v>107</v>
      </c>
      <c r="AF2591" s="3" t="s">
        <v>58</v>
      </c>
      <c r="AG2591" s="3" t="s">
        <v>110</v>
      </c>
      <c r="AH2591" s="3" t="s">
        <v>59</v>
      </c>
      <c r="AI2591" s="3" t="s">
        <v>60</v>
      </c>
      <c r="AJ2591" s="3" t="s">
        <v>61</v>
      </c>
      <c r="AK2591" s="3" t="s">
        <v>58</v>
      </c>
      <c r="AL2591" s="3" t="s">
        <v>58</v>
      </c>
      <c r="AM2591" s="3" t="s">
        <v>58</v>
      </c>
      <c r="AN2591" s="3" t="s">
        <v>100</v>
      </c>
      <c r="AO2591" s="3" t="s">
        <v>63</v>
      </c>
      <c r="AP2591" s="3">
        <v>34.522462015350285</v>
      </c>
      <c r="AQ2591" s="3">
        <v>72.507498211126801</v>
      </c>
    </row>
    <row r="2592" spans="1:43" x14ac:dyDescent="0.25">
      <c r="A2592" s="2">
        <v>2591</v>
      </c>
      <c r="B2592" s="3" t="s">
        <v>43</v>
      </c>
      <c r="C2592" s="3" t="s">
        <v>44</v>
      </c>
      <c r="D2592" s="3" t="s">
        <v>45</v>
      </c>
      <c r="E2592" s="3" t="s">
        <v>46</v>
      </c>
      <c r="F2592" s="3">
        <v>0.56000000000000005</v>
      </c>
      <c r="G2592" s="3">
        <v>0.48</v>
      </c>
      <c r="H2592" s="3">
        <v>0.160527412153046</v>
      </c>
      <c r="I2592" s="3">
        <v>9.6992015597341386</v>
      </c>
      <c r="J2592" s="3">
        <v>1.5540522071875467</v>
      </c>
      <c r="K2592" s="3">
        <v>1.5569877263349088</v>
      </c>
      <c r="L2592" s="3">
        <v>0.24946797917054614</v>
      </c>
      <c r="M2592" s="2">
        <v>1300</v>
      </c>
      <c r="N2592" s="3" t="s">
        <v>65</v>
      </c>
      <c r="O2592" s="3" t="s">
        <v>105</v>
      </c>
      <c r="P2592" s="3" t="s">
        <v>106</v>
      </c>
      <c r="Q2592" s="3">
        <v>58.286507719200003</v>
      </c>
      <c r="R2592" s="3" t="s">
        <v>50</v>
      </c>
      <c r="S2592" s="3" t="s">
        <v>107</v>
      </c>
      <c r="T2592" s="3" t="s">
        <v>108</v>
      </c>
      <c r="U2592" s="3" t="s">
        <v>53</v>
      </c>
      <c r="V2592" s="3" t="s">
        <v>98</v>
      </c>
      <c r="W2592" s="3" t="s">
        <v>55</v>
      </c>
      <c r="X2592" s="3" t="s">
        <v>109</v>
      </c>
      <c r="Y2592" s="3">
        <v>3</v>
      </c>
      <c r="Z2592" s="3">
        <v>3</v>
      </c>
      <c r="AA2592" s="3" t="s">
        <v>45</v>
      </c>
      <c r="AB2592" s="11">
        <v>58</v>
      </c>
      <c r="AC2592" s="3" t="s">
        <v>58</v>
      </c>
      <c r="AD2592" s="3" t="s">
        <v>58</v>
      </c>
      <c r="AE2592" s="3" t="s">
        <v>107</v>
      </c>
      <c r="AF2592" s="3" t="s">
        <v>58</v>
      </c>
      <c r="AG2592" s="3" t="s">
        <v>110</v>
      </c>
      <c r="AH2592" s="3" t="s">
        <v>59</v>
      </c>
      <c r="AI2592" s="3" t="s">
        <v>60</v>
      </c>
      <c r="AJ2592" s="3" t="s">
        <v>61</v>
      </c>
      <c r="AK2592" s="3" t="s">
        <v>58</v>
      </c>
      <c r="AL2592" s="3" t="s">
        <v>58</v>
      </c>
      <c r="AM2592" s="3" t="s">
        <v>58</v>
      </c>
      <c r="AN2592" s="3" t="s">
        <v>100</v>
      </c>
      <c r="AO2592" s="3" t="s">
        <v>63</v>
      </c>
      <c r="AP2592" s="3">
        <v>125.98520385702577</v>
      </c>
      <c r="AQ2592" s="3">
        <v>649.6313888428042</v>
      </c>
    </row>
    <row r="2593" spans="1:43" x14ac:dyDescent="0.25">
      <c r="A2593" s="2">
        <v>2592</v>
      </c>
      <c r="B2593" s="3" t="s">
        <v>43</v>
      </c>
      <c r="C2593" s="3" t="s">
        <v>44</v>
      </c>
      <c r="D2593" s="3" t="s">
        <v>45</v>
      </c>
      <c r="E2593" s="3" t="s">
        <v>46</v>
      </c>
      <c r="F2593" s="3">
        <v>0.56000000000000005</v>
      </c>
      <c r="G2593" s="3">
        <v>0.48</v>
      </c>
      <c r="H2593" s="3">
        <v>7.7909334671541E-2</v>
      </c>
      <c r="I2593" s="3">
        <v>9.6992015597341386</v>
      </c>
      <c r="J2593" s="3">
        <v>1.5540522071875467</v>
      </c>
      <c r="K2593" s="3">
        <v>0.75565834036405943</v>
      </c>
      <c r="L2593" s="3">
        <v>0.12107517350682155</v>
      </c>
      <c r="M2593" s="2">
        <v>1210</v>
      </c>
      <c r="N2593" s="3" t="s">
        <v>47</v>
      </c>
      <c r="O2593" s="3" t="s">
        <v>105</v>
      </c>
      <c r="P2593" s="3" t="s">
        <v>106</v>
      </c>
      <c r="Q2593" s="3">
        <v>58.286507719200003</v>
      </c>
      <c r="R2593" s="3" t="s">
        <v>50</v>
      </c>
      <c r="S2593" s="3" t="s">
        <v>107</v>
      </c>
      <c r="T2593" s="3" t="s">
        <v>108</v>
      </c>
      <c r="U2593" s="3" t="s">
        <v>53</v>
      </c>
      <c r="V2593" s="3" t="s">
        <v>98</v>
      </c>
      <c r="W2593" s="3" t="s">
        <v>55</v>
      </c>
      <c r="X2593" s="3" t="s">
        <v>109</v>
      </c>
      <c r="Y2593" s="3">
        <v>3</v>
      </c>
      <c r="Z2593" s="3">
        <v>3</v>
      </c>
      <c r="AA2593" s="3" t="s">
        <v>45</v>
      </c>
      <c r="AB2593" s="11">
        <v>58</v>
      </c>
      <c r="AC2593" s="3" t="s">
        <v>58</v>
      </c>
      <c r="AD2593" s="3" t="s">
        <v>58</v>
      </c>
      <c r="AE2593" s="3" t="s">
        <v>107</v>
      </c>
      <c r="AF2593" s="3" t="s">
        <v>58</v>
      </c>
      <c r="AG2593" s="3" t="s">
        <v>110</v>
      </c>
      <c r="AH2593" s="3" t="s">
        <v>59</v>
      </c>
      <c r="AI2593" s="3" t="s">
        <v>60</v>
      </c>
      <c r="AJ2593" s="3" t="s">
        <v>61</v>
      </c>
      <c r="AK2593" s="3" t="s">
        <v>58</v>
      </c>
      <c r="AL2593" s="3" t="s">
        <v>58</v>
      </c>
      <c r="AM2593" s="3" t="s">
        <v>58</v>
      </c>
      <c r="AN2593" s="3" t="s">
        <v>100</v>
      </c>
      <c r="AO2593" s="3" t="s">
        <v>63</v>
      </c>
      <c r="AP2593" s="3">
        <v>81.108237798247785</v>
      </c>
      <c r="AQ2593" s="3">
        <v>315.28789138043658</v>
      </c>
    </row>
    <row r="2594" spans="1:43" x14ac:dyDescent="0.25">
      <c r="A2594" s="2">
        <v>2593</v>
      </c>
      <c r="B2594" s="3" t="s">
        <v>43</v>
      </c>
      <c r="C2594" s="3" t="s">
        <v>44</v>
      </c>
      <c r="D2594" s="3" t="s">
        <v>45</v>
      </c>
      <c r="E2594" s="3" t="s">
        <v>46</v>
      </c>
      <c r="F2594" s="3">
        <v>0.56000000000000005</v>
      </c>
      <c r="G2594" s="3">
        <v>0.48</v>
      </c>
      <c r="H2594" s="3">
        <v>0.15423638478426699</v>
      </c>
      <c r="I2594" s="3">
        <v>9.2718719091650037</v>
      </c>
      <c r="J2594" s="3">
        <v>1.3632723801461093</v>
      </c>
      <c r="K2594" s="3">
        <v>1.4300600034524098</v>
      </c>
      <c r="L2594" s="3">
        <v>0.21026620338997881</v>
      </c>
      <c r="M2594" s="2">
        <v>1200</v>
      </c>
      <c r="N2594" s="3" t="s">
        <v>66</v>
      </c>
      <c r="O2594" s="3" t="s">
        <v>105</v>
      </c>
      <c r="P2594" s="3" t="s">
        <v>106</v>
      </c>
      <c r="Q2594" s="3">
        <v>58.286507719200003</v>
      </c>
      <c r="R2594" s="3" t="s">
        <v>50</v>
      </c>
      <c r="S2594" s="3" t="s">
        <v>107</v>
      </c>
      <c r="T2594" s="3" t="s">
        <v>108</v>
      </c>
      <c r="U2594" s="3" t="s">
        <v>53</v>
      </c>
      <c r="V2594" s="3" t="s">
        <v>98</v>
      </c>
      <c r="W2594" s="3" t="s">
        <v>55</v>
      </c>
      <c r="X2594" s="3" t="s">
        <v>109</v>
      </c>
      <c r="Y2594" s="3">
        <v>3</v>
      </c>
      <c r="Z2594" s="3">
        <v>3</v>
      </c>
      <c r="AA2594" s="3" t="s">
        <v>45</v>
      </c>
      <c r="AB2594" s="11">
        <v>58</v>
      </c>
      <c r="AC2594" s="3" t="s">
        <v>58</v>
      </c>
      <c r="AD2594" s="3" t="s">
        <v>58</v>
      </c>
      <c r="AE2594" s="3" t="s">
        <v>107</v>
      </c>
      <c r="AF2594" s="3" t="s">
        <v>58</v>
      </c>
      <c r="AG2594" s="3" t="s">
        <v>110</v>
      </c>
      <c r="AH2594" s="3" t="s">
        <v>59</v>
      </c>
      <c r="AI2594" s="3" t="s">
        <v>60</v>
      </c>
      <c r="AJ2594" s="3" t="s">
        <v>61</v>
      </c>
      <c r="AK2594" s="3" t="s">
        <v>58</v>
      </c>
      <c r="AL2594" s="3" t="s">
        <v>58</v>
      </c>
      <c r="AM2594" s="3" t="s">
        <v>58</v>
      </c>
      <c r="AN2594" s="3" t="s">
        <v>100</v>
      </c>
      <c r="AO2594" s="3" t="s">
        <v>63</v>
      </c>
      <c r="AP2594" s="3">
        <v>137.53444641457514</v>
      </c>
      <c r="AQ2594" s="3">
        <v>624.17250433196875</v>
      </c>
    </row>
    <row r="2595" spans="1:43" x14ac:dyDescent="0.25">
      <c r="A2595" s="2">
        <v>2594</v>
      </c>
      <c r="B2595" s="3" t="s">
        <v>43</v>
      </c>
      <c r="C2595" s="3" t="s">
        <v>44</v>
      </c>
      <c r="D2595" s="3" t="s">
        <v>45</v>
      </c>
      <c r="E2595" s="3" t="s">
        <v>46</v>
      </c>
      <c r="F2595" s="3">
        <v>0.56000000000000005</v>
      </c>
      <c r="G2595" s="3">
        <v>0.48</v>
      </c>
      <c r="H2595" s="3">
        <v>0.136304950426204</v>
      </c>
      <c r="I2595" s="3">
        <v>9.2718719091650037</v>
      </c>
      <c r="J2595" s="3">
        <v>1.3632723801461093</v>
      </c>
      <c r="K2595" s="3">
        <v>1.2638020409368493</v>
      </c>
      <c r="L2595" s="3">
        <v>0.18582077419322857</v>
      </c>
      <c r="M2595" s="2">
        <v>1210</v>
      </c>
      <c r="N2595" s="3" t="s">
        <v>47</v>
      </c>
      <c r="O2595" s="3" t="s">
        <v>105</v>
      </c>
      <c r="P2595" s="3" t="s">
        <v>106</v>
      </c>
      <c r="Q2595" s="3">
        <v>58.286507719200003</v>
      </c>
      <c r="R2595" s="3" t="s">
        <v>50</v>
      </c>
      <c r="S2595" s="3" t="s">
        <v>107</v>
      </c>
      <c r="T2595" s="3" t="s">
        <v>108</v>
      </c>
      <c r="U2595" s="3" t="s">
        <v>53</v>
      </c>
      <c r="V2595" s="3" t="s">
        <v>98</v>
      </c>
      <c r="W2595" s="3" t="s">
        <v>55</v>
      </c>
      <c r="X2595" s="3" t="s">
        <v>109</v>
      </c>
      <c r="Y2595" s="3">
        <v>3</v>
      </c>
      <c r="Z2595" s="3">
        <v>3</v>
      </c>
      <c r="AA2595" s="3" t="s">
        <v>45</v>
      </c>
      <c r="AB2595" s="11">
        <v>58</v>
      </c>
      <c r="AC2595" s="3" t="s">
        <v>58</v>
      </c>
      <c r="AD2595" s="3" t="s">
        <v>58</v>
      </c>
      <c r="AE2595" s="3" t="s">
        <v>107</v>
      </c>
      <c r="AF2595" s="3" t="s">
        <v>58</v>
      </c>
      <c r="AG2595" s="3" t="s">
        <v>110</v>
      </c>
      <c r="AH2595" s="3" t="s">
        <v>59</v>
      </c>
      <c r="AI2595" s="3" t="s">
        <v>60</v>
      </c>
      <c r="AJ2595" s="3" t="s">
        <v>61</v>
      </c>
      <c r="AK2595" s="3" t="s">
        <v>58</v>
      </c>
      <c r="AL2595" s="3" t="s">
        <v>58</v>
      </c>
      <c r="AM2595" s="3" t="s">
        <v>58</v>
      </c>
      <c r="AN2595" s="3" t="s">
        <v>100</v>
      </c>
      <c r="AO2595" s="3" t="s">
        <v>63</v>
      </c>
      <c r="AP2595" s="3">
        <v>122.7751732788434</v>
      </c>
      <c r="AQ2595" s="3">
        <v>551.60656403719543</v>
      </c>
    </row>
    <row r="2596" spans="1:43" x14ac:dyDescent="0.25">
      <c r="A2596" s="2">
        <v>2595</v>
      </c>
      <c r="B2596" s="3" t="s">
        <v>43</v>
      </c>
      <c r="C2596" s="3" t="s">
        <v>44</v>
      </c>
      <c r="D2596" s="3" t="s">
        <v>45</v>
      </c>
      <c r="E2596" s="3" t="s">
        <v>46</v>
      </c>
      <c r="F2596" s="3">
        <v>0.56000000000000005</v>
      </c>
      <c r="G2596" s="3">
        <v>0.48</v>
      </c>
      <c r="H2596" s="3">
        <v>0.16543798549612301</v>
      </c>
      <c r="I2596" s="3">
        <v>9.2718719091650037</v>
      </c>
      <c r="J2596" s="3">
        <v>1.3632723801461093</v>
      </c>
      <c r="K2596" s="3">
        <v>1.5339198104303502</v>
      </c>
      <c r="L2596" s="3">
        <v>0.22553703625387714</v>
      </c>
      <c r="M2596" s="2">
        <v>1210</v>
      </c>
      <c r="N2596" s="3" t="s">
        <v>47</v>
      </c>
      <c r="O2596" s="3" t="s">
        <v>105</v>
      </c>
      <c r="P2596" s="3" t="s">
        <v>106</v>
      </c>
      <c r="Q2596" s="3">
        <v>58.286507719200003</v>
      </c>
      <c r="R2596" s="3" t="s">
        <v>50</v>
      </c>
      <c r="S2596" s="3" t="s">
        <v>107</v>
      </c>
      <c r="T2596" s="3" t="s">
        <v>108</v>
      </c>
      <c r="U2596" s="3" t="s">
        <v>53</v>
      </c>
      <c r="V2596" s="3" t="s">
        <v>98</v>
      </c>
      <c r="W2596" s="3" t="s">
        <v>55</v>
      </c>
      <c r="X2596" s="3" t="s">
        <v>109</v>
      </c>
      <c r="Y2596" s="3">
        <v>3</v>
      </c>
      <c r="Z2596" s="3">
        <v>3</v>
      </c>
      <c r="AA2596" s="3" t="s">
        <v>45</v>
      </c>
      <c r="AB2596" s="11">
        <v>58</v>
      </c>
      <c r="AC2596" s="3" t="s">
        <v>58</v>
      </c>
      <c r="AD2596" s="3" t="s">
        <v>58</v>
      </c>
      <c r="AE2596" s="3" t="s">
        <v>107</v>
      </c>
      <c r="AF2596" s="3" t="s">
        <v>58</v>
      </c>
      <c r="AG2596" s="3" t="s">
        <v>110</v>
      </c>
      <c r="AH2596" s="3" t="s">
        <v>59</v>
      </c>
      <c r="AI2596" s="3" t="s">
        <v>60</v>
      </c>
      <c r="AJ2596" s="3" t="s">
        <v>61</v>
      </c>
      <c r="AK2596" s="3" t="s">
        <v>58</v>
      </c>
      <c r="AL2596" s="3" t="s">
        <v>58</v>
      </c>
      <c r="AM2596" s="3" t="s">
        <v>58</v>
      </c>
      <c r="AN2596" s="3" t="s">
        <v>100</v>
      </c>
      <c r="AO2596" s="3" t="s">
        <v>63</v>
      </c>
      <c r="AP2596" s="3">
        <v>125.77286460026995</v>
      </c>
      <c r="AQ2596" s="3">
        <v>669.50377411390548</v>
      </c>
    </row>
    <row r="2597" spans="1:43" x14ac:dyDescent="0.25">
      <c r="A2597" s="2">
        <v>2596</v>
      </c>
      <c r="B2597" s="3" t="s">
        <v>43</v>
      </c>
      <c r="C2597" s="3" t="s">
        <v>44</v>
      </c>
      <c r="D2597" s="3" t="s">
        <v>45</v>
      </c>
      <c r="E2597" s="3" t="s">
        <v>46</v>
      </c>
      <c r="F2597" s="3">
        <v>0.56000000000000005</v>
      </c>
      <c r="G2597" s="3">
        <v>0.48</v>
      </c>
      <c r="H2597" s="3">
        <v>3.8726934710035599E-3</v>
      </c>
      <c r="I2597" s="3">
        <v>7.9339702622109556</v>
      </c>
      <c r="J2597" s="3">
        <v>1.0603799517669164</v>
      </c>
      <c r="K2597" s="3">
        <v>3.0725834833600769E-2</v>
      </c>
      <c r="L2597" s="3">
        <v>4.1065265159908066E-3</v>
      </c>
      <c r="M2597" s="2">
        <v>1200</v>
      </c>
      <c r="N2597" s="3" t="s">
        <v>66</v>
      </c>
      <c r="O2597" s="3" t="s">
        <v>105</v>
      </c>
      <c r="P2597" s="3" t="s">
        <v>106</v>
      </c>
      <c r="Q2597" s="3">
        <v>58.286507719200003</v>
      </c>
      <c r="R2597" s="3" t="s">
        <v>50</v>
      </c>
      <c r="S2597" s="3" t="s">
        <v>107</v>
      </c>
      <c r="T2597" s="3" t="s">
        <v>108</v>
      </c>
      <c r="U2597" s="3" t="s">
        <v>53</v>
      </c>
      <c r="V2597" s="3" t="s">
        <v>98</v>
      </c>
      <c r="W2597" s="3" t="s">
        <v>55</v>
      </c>
      <c r="X2597" s="3" t="s">
        <v>109</v>
      </c>
      <c r="Y2597" s="3">
        <v>3</v>
      </c>
      <c r="Z2597" s="3">
        <v>3</v>
      </c>
      <c r="AA2597" s="3" t="s">
        <v>45</v>
      </c>
      <c r="AB2597" s="11">
        <v>58</v>
      </c>
      <c r="AC2597" s="3" t="s">
        <v>58</v>
      </c>
      <c r="AD2597" s="3" t="s">
        <v>58</v>
      </c>
      <c r="AE2597" s="3" t="s">
        <v>107</v>
      </c>
      <c r="AF2597" s="3" t="s">
        <v>58</v>
      </c>
      <c r="AG2597" s="3" t="s">
        <v>110</v>
      </c>
      <c r="AH2597" s="3" t="s">
        <v>59</v>
      </c>
      <c r="AI2597" s="3" t="s">
        <v>60</v>
      </c>
      <c r="AJ2597" s="3" t="s">
        <v>61</v>
      </c>
      <c r="AK2597" s="3" t="s">
        <v>58</v>
      </c>
      <c r="AL2597" s="3" t="s">
        <v>58</v>
      </c>
      <c r="AM2597" s="3" t="s">
        <v>58</v>
      </c>
      <c r="AN2597" s="3" t="s">
        <v>100</v>
      </c>
      <c r="AO2597" s="3" t="s">
        <v>63</v>
      </c>
      <c r="AP2597" s="3">
        <v>29.426104746888821</v>
      </c>
      <c r="AQ2597" s="3">
        <v>15.672234445117303</v>
      </c>
    </row>
    <row r="2598" spans="1:43" x14ac:dyDescent="0.25">
      <c r="A2598" s="2">
        <v>2597</v>
      </c>
      <c r="B2598" s="3" t="s">
        <v>43</v>
      </c>
      <c r="C2598" s="3" t="s">
        <v>44</v>
      </c>
      <c r="D2598" s="3" t="s">
        <v>45</v>
      </c>
      <c r="E2598" s="3" t="s">
        <v>46</v>
      </c>
      <c r="F2598" s="3">
        <v>0.56000000000000005</v>
      </c>
      <c r="G2598" s="3">
        <v>0.48</v>
      </c>
      <c r="H2598" s="3">
        <v>0.285146093275708</v>
      </c>
      <c r="I2598" s="3">
        <v>7.9339702622109556</v>
      </c>
      <c r="J2598" s="3">
        <v>1.0603799517669164</v>
      </c>
      <c r="K2598" s="3">
        <v>2.2623406244350988</v>
      </c>
      <c r="L2598" s="3">
        <v>0.3023632006342199</v>
      </c>
      <c r="M2598" s="2">
        <v>1750</v>
      </c>
      <c r="N2598" s="3" t="s">
        <v>104</v>
      </c>
      <c r="O2598" s="3" t="s">
        <v>105</v>
      </c>
      <c r="P2598" s="3" t="s">
        <v>106</v>
      </c>
      <c r="Q2598" s="3">
        <v>58.286507719200003</v>
      </c>
      <c r="R2598" s="3" t="s">
        <v>50</v>
      </c>
      <c r="S2598" s="3" t="s">
        <v>107</v>
      </c>
      <c r="T2598" s="3" t="s">
        <v>108</v>
      </c>
      <c r="U2598" s="3" t="s">
        <v>53</v>
      </c>
      <c r="V2598" s="3" t="s">
        <v>98</v>
      </c>
      <c r="W2598" s="3" t="s">
        <v>55</v>
      </c>
      <c r="X2598" s="3" t="s">
        <v>109</v>
      </c>
      <c r="Y2598" s="3">
        <v>3</v>
      </c>
      <c r="Z2598" s="3">
        <v>3</v>
      </c>
      <c r="AA2598" s="3" t="s">
        <v>45</v>
      </c>
      <c r="AB2598" s="11">
        <v>58</v>
      </c>
      <c r="AC2598" s="3" t="s">
        <v>58</v>
      </c>
      <c r="AD2598" s="3" t="s">
        <v>58</v>
      </c>
      <c r="AE2598" s="3" t="s">
        <v>107</v>
      </c>
      <c r="AF2598" s="3" t="s">
        <v>58</v>
      </c>
      <c r="AG2598" s="3" t="s">
        <v>110</v>
      </c>
      <c r="AH2598" s="3" t="s">
        <v>59</v>
      </c>
      <c r="AI2598" s="3" t="s">
        <v>60</v>
      </c>
      <c r="AJ2598" s="3" t="s">
        <v>61</v>
      </c>
      <c r="AK2598" s="3" t="s">
        <v>58</v>
      </c>
      <c r="AL2598" s="3" t="s">
        <v>58</v>
      </c>
      <c r="AM2598" s="3" t="s">
        <v>58</v>
      </c>
      <c r="AN2598" s="3" t="s">
        <v>100</v>
      </c>
      <c r="AO2598" s="3" t="s">
        <v>63</v>
      </c>
      <c r="AP2598" s="3">
        <v>148.70520015808239</v>
      </c>
      <c r="AQ2598" s="3">
        <v>1153.9452988950695</v>
      </c>
    </row>
    <row r="2599" spans="1:43" x14ac:dyDescent="0.25">
      <c r="A2599" s="2">
        <v>2598</v>
      </c>
      <c r="B2599" s="3" t="s">
        <v>43</v>
      </c>
      <c r="C2599" s="3" t="s">
        <v>44</v>
      </c>
      <c r="D2599" s="3" t="s">
        <v>45</v>
      </c>
      <c r="E2599" s="3" t="s">
        <v>46</v>
      </c>
      <c r="F2599" s="3">
        <v>0.56000000000000005</v>
      </c>
      <c r="G2599" s="3">
        <v>0.48</v>
      </c>
      <c r="H2599" s="3">
        <v>2.77831822999361E-2</v>
      </c>
      <c r="I2599" s="3">
        <v>11.654804403579215</v>
      </c>
      <c r="J2599" s="3">
        <v>1.5387879898901604</v>
      </c>
      <c r="K2599" s="3">
        <v>0.32380755541473938</v>
      </c>
      <c r="L2599" s="3">
        <v>4.2752427244070558E-2</v>
      </c>
      <c r="M2599" s="2">
        <v>1400</v>
      </c>
      <c r="N2599" s="3" t="s">
        <v>74</v>
      </c>
      <c r="O2599" s="3" t="s">
        <v>105</v>
      </c>
      <c r="P2599" s="3" t="s">
        <v>106</v>
      </c>
      <c r="Q2599" s="3">
        <v>58.286507719200003</v>
      </c>
      <c r="R2599" s="3" t="s">
        <v>50</v>
      </c>
      <c r="S2599" s="3" t="s">
        <v>107</v>
      </c>
      <c r="T2599" s="3" t="s">
        <v>108</v>
      </c>
      <c r="U2599" s="3" t="s">
        <v>53</v>
      </c>
      <c r="V2599" s="3" t="s">
        <v>98</v>
      </c>
      <c r="W2599" s="3" t="s">
        <v>55</v>
      </c>
      <c r="X2599" s="3" t="s">
        <v>109</v>
      </c>
      <c r="Y2599" s="3">
        <v>3</v>
      </c>
      <c r="Z2599" s="3">
        <v>3</v>
      </c>
      <c r="AA2599" s="3" t="s">
        <v>45</v>
      </c>
      <c r="AB2599" s="11">
        <v>58</v>
      </c>
      <c r="AC2599" s="3" t="s">
        <v>58</v>
      </c>
      <c r="AD2599" s="3" t="s">
        <v>58</v>
      </c>
      <c r="AE2599" s="3" t="s">
        <v>107</v>
      </c>
      <c r="AF2599" s="3" t="s">
        <v>58</v>
      </c>
      <c r="AG2599" s="3" t="s">
        <v>110</v>
      </c>
      <c r="AH2599" s="3" t="s">
        <v>59</v>
      </c>
      <c r="AI2599" s="3" t="s">
        <v>60</v>
      </c>
      <c r="AJ2599" s="3" t="s">
        <v>61</v>
      </c>
      <c r="AK2599" s="3" t="s">
        <v>58</v>
      </c>
      <c r="AL2599" s="3" t="s">
        <v>58</v>
      </c>
      <c r="AM2599" s="3" t="s">
        <v>58</v>
      </c>
      <c r="AN2599" s="3" t="s">
        <v>100</v>
      </c>
      <c r="AO2599" s="3" t="s">
        <v>63</v>
      </c>
      <c r="AP2599" s="3">
        <v>43.627120236374978</v>
      </c>
      <c r="AQ2599" s="3">
        <v>112.43454972520638</v>
      </c>
    </row>
    <row r="2600" spans="1:43" x14ac:dyDescent="0.25">
      <c r="A2600" s="2">
        <v>2599</v>
      </c>
      <c r="B2600" s="3" t="s">
        <v>43</v>
      </c>
      <c r="C2600" s="3" t="s">
        <v>44</v>
      </c>
      <c r="D2600" s="3" t="s">
        <v>45</v>
      </c>
      <c r="E2600" s="3" t="s">
        <v>46</v>
      </c>
      <c r="F2600" s="3">
        <v>0.56000000000000005</v>
      </c>
      <c r="G2600" s="3">
        <v>0.48</v>
      </c>
      <c r="H2600" s="3">
        <v>7.2532719088441902E-2</v>
      </c>
      <c r="I2600" s="3">
        <v>11.654804403579215</v>
      </c>
      <c r="J2600" s="3">
        <v>1.5387879898901604</v>
      </c>
      <c r="K2600" s="3">
        <v>0.84535465383554687</v>
      </c>
      <c r="L2600" s="3">
        <v>0.11161247700737119</v>
      </c>
      <c r="M2600" s="2">
        <v>1430</v>
      </c>
      <c r="N2600" s="3" t="s">
        <v>81</v>
      </c>
      <c r="O2600" s="3" t="s">
        <v>105</v>
      </c>
      <c r="P2600" s="3" t="s">
        <v>106</v>
      </c>
      <c r="Q2600" s="3">
        <v>58.286507719200003</v>
      </c>
      <c r="R2600" s="3" t="s">
        <v>50</v>
      </c>
      <c r="S2600" s="3" t="s">
        <v>107</v>
      </c>
      <c r="T2600" s="3" t="s">
        <v>108</v>
      </c>
      <c r="U2600" s="3" t="s">
        <v>53</v>
      </c>
      <c r="V2600" s="3" t="s">
        <v>98</v>
      </c>
      <c r="W2600" s="3" t="s">
        <v>55</v>
      </c>
      <c r="X2600" s="3" t="s">
        <v>109</v>
      </c>
      <c r="Y2600" s="3">
        <v>3</v>
      </c>
      <c r="Z2600" s="3">
        <v>3</v>
      </c>
      <c r="AA2600" s="3" t="s">
        <v>45</v>
      </c>
      <c r="AB2600" s="11">
        <v>58</v>
      </c>
      <c r="AC2600" s="3" t="s">
        <v>58</v>
      </c>
      <c r="AD2600" s="3" t="s">
        <v>58</v>
      </c>
      <c r="AE2600" s="3" t="s">
        <v>107</v>
      </c>
      <c r="AF2600" s="3" t="s">
        <v>58</v>
      </c>
      <c r="AG2600" s="3" t="s">
        <v>110</v>
      </c>
      <c r="AH2600" s="3" t="s">
        <v>59</v>
      </c>
      <c r="AI2600" s="3" t="s">
        <v>60</v>
      </c>
      <c r="AJ2600" s="3" t="s">
        <v>61</v>
      </c>
      <c r="AK2600" s="3" t="s">
        <v>58</v>
      </c>
      <c r="AL2600" s="3" t="s">
        <v>58</v>
      </c>
      <c r="AM2600" s="3" t="s">
        <v>58</v>
      </c>
      <c r="AN2600" s="3" t="s">
        <v>100</v>
      </c>
      <c r="AO2600" s="3" t="s">
        <v>63</v>
      </c>
      <c r="AP2600" s="3">
        <v>85.962152414575201</v>
      </c>
      <c r="AQ2600" s="3">
        <v>293.5295000771963</v>
      </c>
    </row>
    <row r="2601" spans="1:43" x14ac:dyDescent="0.25">
      <c r="A2601" s="2">
        <v>2600</v>
      </c>
      <c r="B2601" s="3" t="s">
        <v>43</v>
      </c>
      <c r="C2601" s="3" t="s">
        <v>44</v>
      </c>
      <c r="D2601" s="3" t="s">
        <v>45</v>
      </c>
      <c r="E2601" s="3" t="s">
        <v>46</v>
      </c>
      <c r="F2601" s="3">
        <v>0.56000000000000005</v>
      </c>
      <c r="G2601" s="3">
        <v>0.48</v>
      </c>
      <c r="H2601" s="3">
        <v>5.2524685411972097E-2</v>
      </c>
      <c r="I2601" s="3">
        <v>7.8148310151418432</v>
      </c>
      <c r="J2601" s="3">
        <v>1.0627504680060558</v>
      </c>
      <c r="K2601" s="3">
        <v>0.41047154061804786</v>
      </c>
      <c r="L2601" s="3">
        <v>5.5820634003444197E-2</v>
      </c>
      <c r="M2601" s="2">
        <v>1400</v>
      </c>
      <c r="N2601" s="3" t="s">
        <v>74</v>
      </c>
      <c r="O2601" s="3" t="s">
        <v>105</v>
      </c>
      <c r="P2601" s="3" t="s">
        <v>106</v>
      </c>
      <c r="Q2601" s="3">
        <v>58.286507719200003</v>
      </c>
      <c r="R2601" s="3" t="s">
        <v>50</v>
      </c>
      <c r="S2601" s="3" t="s">
        <v>107</v>
      </c>
      <c r="T2601" s="3" t="s">
        <v>108</v>
      </c>
      <c r="U2601" s="3" t="s">
        <v>53</v>
      </c>
      <c r="V2601" s="3" t="s">
        <v>98</v>
      </c>
      <c r="W2601" s="3" t="s">
        <v>55</v>
      </c>
      <c r="X2601" s="3" t="s">
        <v>109</v>
      </c>
      <c r="Y2601" s="3">
        <v>3</v>
      </c>
      <c r="Z2601" s="3">
        <v>3</v>
      </c>
      <c r="AA2601" s="3" t="s">
        <v>45</v>
      </c>
      <c r="AB2601" s="11">
        <v>58</v>
      </c>
      <c r="AC2601" s="3" t="s">
        <v>58</v>
      </c>
      <c r="AD2601" s="3" t="s">
        <v>58</v>
      </c>
      <c r="AE2601" s="3" t="s">
        <v>107</v>
      </c>
      <c r="AF2601" s="3" t="s">
        <v>58</v>
      </c>
      <c r="AG2601" s="3" t="s">
        <v>110</v>
      </c>
      <c r="AH2601" s="3" t="s">
        <v>59</v>
      </c>
      <c r="AI2601" s="3" t="s">
        <v>60</v>
      </c>
      <c r="AJ2601" s="3" t="s">
        <v>61</v>
      </c>
      <c r="AK2601" s="3" t="s">
        <v>58</v>
      </c>
      <c r="AL2601" s="3" t="s">
        <v>58</v>
      </c>
      <c r="AM2601" s="3" t="s">
        <v>58</v>
      </c>
      <c r="AN2601" s="3" t="s">
        <v>100</v>
      </c>
      <c r="AO2601" s="3" t="s">
        <v>63</v>
      </c>
      <c r="AP2601" s="3">
        <v>108.50773036723723</v>
      </c>
      <c r="AQ2601" s="3">
        <v>212.55986049397887</v>
      </c>
    </row>
    <row r="2602" spans="1:43" x14ac:dyDescent="0.25">
      <c r="A2602" s="2">
        <v>2601</v>
      </c>
      <c r="B2602" s="3" t="s">
        <v>43</v>
      </c>
      <c r="C2602" s="3" t="s">
        <v>44</v>
      </c>
      <c r="D2602" s="3" t="s">
        <v>45</v>
      </c>
      <c r="E2602" s="3" t="s">
        <v>46</v>
      </c>
      <c r="F2602" s="3">
        <v>0.56000000000000005</v>
      </c>
      <c r="G2602" s="3">
        <v>0.48</v>
      </c>
      <c r="H2602" s="3">
        <v>4.9364456906875902E-2</v>
      </c>
      <c r="I2602" s="3">
        <v>7.8148310151418432</v>
      </c>
      <c r="J2602" s="3">
        <v>1.0627504680060558</v>
      </c>
      <c r="K2602" s="3">
        <v>0.38577488888148675</v>
      </c>
      <c r="L2602" s="3">
        <v>5.2462099680647134E-2</v>
      </c>
      <c r="M2602" s="2">
        <v>1750</v>
      </c>
      <c r="N2602" s="3" t="s">
        <v>104</v>
      </c>
      <c r="O2602" s="3" t="s">
        <v>105</v>
      </c>
      <c r="P2602" s="3" t="s">
        <v>106</v>
      </c>
      <c r="Q2602" s="3">
        <v>58.286507719200003</v>
      </c>
      <c r="R2602" s="3" t="s">
        <v>50</v>
      </c>
      <c r="S2602" s="3" t="s">
        <v>107</v>
      </c>
      <c r="T2602" s="3" t="s">
        <v>108</v>
      </c>
      <c r="U2602" s="3" t="s">
        <v>53</v>
      </c>
      <c r="V2602" s="3" t="s">
        <v>98</v>
      </c>
      <c r="W2602" s="3" t="s">
        <v>55</v>
      </c>
      <c r="X2602" s="3" t="s">
        <v>109</v>
      </c>
      <c r="Y2602" s="3">
        <v>3</v>
      </c>
      <c r="Z2602" s="3">
        <v>3</v>
      </c>
      <c r="AA2602" s="3" t="s">
        <v>45</v>
      </c>
      <c r="AB2602" s="11">
        <v>58</v>
      </c>
      <c r="AC2602" s="3" t="s">
        <v>58</v>
      </c>
      <c r="AD2602" s="3" t="s">
        <v>58</v>
      </c>
      <c r="AE2602" s="3" t="s">
        <v>107</v>
      </c>
      <c r="AF2602" s="3" t="s">
        <v>58</v>
      </c>
      <c r="AG2602" s="3" t="s">
        <v>110</v>
      </c>
      <c r="AH2602" s="3" t="s">
        <v>59</v>
      </c>
      <c r="AI2602" s="3" t="s">
        <v>60</v>
      </c>
      <c r="AJ2602" s="3" t="s">
        <v>61</v>
      </c>
      <c r="AK2602" s="3" t="s">
        <v>58</v>
      </c>
      <c r="AL2602" s="3" t="s">
        <v>58</v>
      </c>
      <c r="AM2602" s="3" t="s">
        <v>58</v>
      </c>
      <c r="AN2602" s="3" t="s">
        <v>100</v>
      </c>
      <c r="AO2602" s="3" t="s">
        <v>63</v>
      </c>
      <c r="AP2602" s="3">
        <v>150.76947853450071</v>
      </c>
      <c r="AQ2602" s="3">
        <v>199.77086947187865</v>
      </c>
    </row>
    <row r="2603" spans="1:43" x14ac:dyDescent="0.25">
      <c r="A2603" s="2">
        <v>2602</v>
      </c>
      <c r="B2603" s="3" t="s">
        <v>43</v>
      </c>
      <c r="C2603" s="3" t="s">
        <v>44</v>
      </c>
      <c r="D2603" s="3" t="s">
        <v>45</v>
      </c>
      <c r="E2603" s="3" t="s">
        <v>46</v>
      </c>
      <c r="F2603" s="3">
        <v>0.56000000000000005</v>
      </c>
      <c r="G2603" s="3">
        <v>0.48</v>
      </c>
      <c r="H2603" s="3">
        <v>0.18639440280636099</v>
      </c>
      <c r="I2603" s="3">
        <v>8.1772414139411911</v>
      </c>
      <c r="J2603" s="3">
        <v>1.1540963767441699</v>
      </c>
      <c r="K2603" s="3">
        <v>1.5241920299550114</v>
      </c>
      <c r="L2603" s="3">
        <v>0.21511710492421454</v>
      </c>
      <c r="M2603" s="2">
        <v>1750</v>
      </c>
      <c r="N2603" s="3" t="s">
        <v>104</v>
      </c>
      <c r="O2603" s="3" t="s">
        <v>105</v>
      </c>
      <c r="P2603" s="3" t="s">
        <v>106</v>
      </c>
      <c r="Q2603" s="3">
        <v>58.286507719200003</v>
      </c>
      <c r="R2603" s="3" t="s">
        <v>50</v>
      </c>
      <c r="S2603" s="3" t="s">
        <v>107</v>
      </c>
      <c r="T2603" s="3" t="s">
        <v>108</v>
      </c>
      <c r="U2603" s="3" t="s">
        <v>53</v>
      </c>
      <c r="V2603" s="3" t="s">
        <v>98</v>
      </c>
      <c r="W2603" s="3" t="s">
        <v>55</v>
      </c>
      <c r="X2603" s="3" t="s">
        <v>109</v>
      </c>
      <c r="Y2603" s="3">
        <v>3</v>
      </c>
      <c r="Z2603" s="3">
        <v>3</v>
      </c>
      <c r="AA2603" s="3" t="s">
        <v>45</v>
      </c>
      <c r="AB2603" s="11">
        <v>58</v>
      </c>
      <c r="AC2603" s="3" t="s">
        <v>58</v>
      </c>
      <c r="AD2603" s="3" t="s">
        <v>58</v>
      </c>
      <c r="AE2603" s="3" t="s">
        <v>107</v>
      </c>
      <c r="AF2603" s="3" t="s">
        <v>58</v>
      </c>
      <c r="AG2603" s="3" t="s">
        <v>110</v>
      </c>
      <c r="AH2603" s="3" t="s">
        <v>59</v>
      </c>
      <c r="AI2603" s="3" t="s">
        <v>60</v>
      </c>
      <c r="AJ2603" s="3" t="s">
        <v>61</v>
      </c>
      <c r="AK2603" s="3" t="s">
        <v>58</v>
      </c>
      <c r="AL2603" s="3" t="s">
        <v>58</v>
      </c>
      <c r="AM2603" s="3" t="s">
        <v>58</v>
      </c>
      <c r="AN2603" s="3" t="s">
        <v>100</v>
      </c>
      <c r="AO2603" s="3" t="s">
        <v>63</v>
      </c>
      <c r="AP2603" s="3">
        <v>109.39624583782597</v>
      </c>
      <c r="AQ2603" s="3">
        <v>754.31138609633285</v>
      </c>
    </row>
    <row r="2604" spans="1:43" x14ac:dyDescent="0.25">
      <c r="A2604" s="2">
        <v>2603</v>
      </c>
      <c r="B2604" s="3" t="s">
        <v>43</v>
      </c>
      <c r="C2604" s="3" t="s">
        <v>44</v>
      </c>
      <c r="D2604" s="3" t="s">
        <v>45</v>
      </c>
      <c r="E2604" s="3" t="s">
        <v>46</v>
      </c>
      <c r="F2604" s="3">
        <v>0.56000000000000005</v>
      </c>
      <c r="G2604" s="3">
        <v>0.48</v>
      </c>
      <c r="H2604" s="3">
        <v>0.11759994421445</v>
      </c>
      <c r="I2604" s="3">
        <v>9.3038822230361475</v>
      </c>
      <c r="J2604" s="3">
        <v>1.3679074336394377</v>
      </c>
      <c r="K2604" s="3">
        <v>1.0941360304068639</v>
      </c>
      <c r="L2604" s="3">
        <v>0.16086583788652933</v>
      </c>
      <c r="M2604" s="2">
        <v>1200</v>
      </c>
      <c r="N2604" s="3" t="s">
        <v>66</v>
      </c>
      <c r="O2604" s="3" t="s">
        <v>105</v>
      </c>
      <c r="P2604" s="3" t="s">
        <v>106</v>
      </c>
      <c r="Q2604" s="3">
        <v>58.286507719200003</v>
      </c>
      <c r="R2604" s="3" t="s">
        <v>50</v>
      </c>
      <c r="S2604" s="3" t="s">
        <v>107</v>
      </c>
      <c r="T2604" s="3" t="s">
        <v>108</v>
      </c>
      <c r="U2604" s="3" t="s">
        <v>53</v>
      </c>
      <c r="V2604" s="3" t="s">
        <v>98</v>
      </c>
      <c r="W2604" s="3" t="s">
        <v>55</v>
      </c>
      <c r="X2604" s="3" t="s">
        <v>109</v>
      </c>
      <c r="Y2604" s="3">
        <v>3</v>
      </c>
      <c r="Z2604" s="3">
        <v>3</v>
      </c>
      <c r="AA2604" s="3" t="s">
        <v>45</v>
      </c>
      <c r="AB2604" s="11">
        <v>58</v>
      </c>
      <c r="AC2604" s="3" t="s">
        <v>58</v>
      </c>
      <c r="AD2604" s="3" t="s">
        <v>58</v>
      </c>
      <c r="AE2604" s="3" t="s">
        <v>107</v>
      </c>
      <c r="AF2604" s="3" t="s">
        <v>58</v>
      </c>
      <c r="AG2604" s="3" t="s">
        <v>110</v>
      </c>
      <c r="AH2604" s="3" t="s">
        <v>59</v>
      </c>
      <c r="AI2604" s="3" t="s">
        <v>60</v>
      </c>
      <c r="AJ2604" s="3" t="s">
        <v>61</v>
      </c>
      <c r="AK2604" s="3" t="s">
        <v>58</v>
      </c>
      <c r="AL2604" s="3" t="s">
        <v>58</v>
      </c>
      <c r="AM2604" s="3" t="s">
        <v>58</v>
      </c>
      <c r="AN2604" s="3" t="s">
        <v>100</v>
      </c>
      <c r="AO2604" s="3" t="s">
        <v>63</v>
      </c>
      <c r="AP2604" s="3">
        <v>103.75204570277195</v>
      </c>
      <c r="AQ2604" s="3">
        <v>475.9100895181291</v>
      </c>
    </row>
    <row r="2605" spans="1:43" x14ac:dyDescent="0.25">
      <c r="A2605" s="2">
        <v>2604</v>
      </c>
      <c r="B2605" s="3" t="s">
        <v>43</v>
      </c>
      <c r="C2605" s="3" t="s">
        <v>44</v>
      </c>
      <c r="D2605" s="3" t="s">
        <v>45</v>
      </c>
      <c r="E2605" s="3" t="s">
        <v>46</v>
      </c>
      <c r="F2605" s="3">
        <v>0.56000000000000005</v>
      </c>
      <c r="G2605" s="3">
        <v>0.48</v>
      </c>
      <c r="H2605" s="3">
        <v>0.16410999046569899</v>
      </c>
      <c r="I2605" s="3">
        <v>9.3038822230361475</v>
      </c>
      <c r="J2605" s="3">
        <v>1.3679074336394377</v>
      </c>
      <c r="K2605" s="3">
        <v>1.5268600229164484</v>
      </c>
      <c r="L2605" s="3">
        <v>0.2244872758925269</v>
      </c>
      <c r="M2605" s="2">
        <v>1210</v>
      </c>
      <c r="N2605" s="3" t="s">
        <v>47</v>
      </c>
      <c r="O2605" s="3" t="s">
        <v>105</v>
      </c>
      <c r="P2605" s="3" t="s">
        <v>106</v>
      </c>
      <c r="Q2605" s="3">
        <v>58.286507719200003</v>
      </c>
      <c r="R2605" s="3" t="s">
        <v>50</v>
      </c>
      <c r="S2605" s="3" t="s">
        <v>107</v>
      </c>
      <c r="T2605" s="3" t="s">
        <v>108</v>
      </c>
      <c r="U2605" s="3" t="s">
        <v>53</v>
      </c>
      <c r="V2605" s="3" t="s">
        <v>98</v>
      </c>
      <c r="W2605" s="3" t="s">
        <v>55</v>
      </c>
      <c r="X2605" s="3" t="s">
        <v>109</v>
      </c>
      <c r="Y2605" s="3">
        <v>3</v>
      </c>
      <c r="Z2605" s="3">
        <v>3</v>
      </c>
      <c r="AA2605" s="3" t="s">
        <v>45</v>
      </c>
      <c r="AB2605" s="11">
        <v>58</v>
      </c>
      <c r="AC2605" s="3" t="s">
        <v>58</v>
      </c>
      <c r="AD2605" s="3" t="s">
        <v>58</v>
      </c>
      <c r="AE2605" s="3" t="s">
        <v>107</v>
      </c>
      <c r="AF2605" s="3" t="s">
        <v>58</v>
      </c>
      <c r="AG2605" s="3" t="s">
        <v>110</v>
      </c>
      <c r="AH2605" s="3" t="s">
        <v>59</v>
      </c>
      <c r="AI2605" s="3" t="s">
        <v>60</v>
      </c>
      <c r="AJ2605" s="3" t="s">
        <v>61</v>
      </c>
      <c r="AK2605" s="3" t="s">
        <v>58</v>
      </c>
      <c r="AL2605" s="3" t="s">
        <v>58</v>
      </c>
      <c r="AM2605" s="3" t="s">
        <v>58</v>
      </c>
      <c r="AN2605" s="3" t="s">
        <v>100</v>
      </c>
      <c r="AO2605" s="3" t="s">
        <v>63</v>
      </c>
      <c r="AP2605" s="3">
        <v>107.63823187622964</v>
      </c>
      <c r="AQ2605" s="3">
        <v>664.12956889611576</v>
      </c>
    </row>
    <row r="2606" spans="1:43" x14ac:dyDescent="0.25">
      <c r="A2606" s="2">
        <v>2605</v>
      </c>
      <c r="B2606" s="3" t="s">
        <v>43</v>
      </c>
      <c r="C2606" s="3" t="s">
        <v>44</v>
      </c>
      <c r="D2606" s="3" t="s">
        <v>45</v>
      </c>
      <c r="E2606" s="3" t="s">
        <v>46</v>
      </c>
      <c r="F2606" s="3">
        <v>0.56000000000000005</v>
      </c>
      <c r="G2606" s="3">
        <v>0.48</v>
      </c>
      <c r="H2606" s="3">
        <v>1.6487548927486401E-2</v>
      </c>
      <c r="I2606" s="3">
        <v>9.2391250590237846</v>
      </c>
      <c r="J2606" s="3">
        <v>1.3585304906209903</v>
      </c>
      <c r="K2606" s="3">
        <v>0.15233052645782033</v>
      </c>
      <c r="L2606" s="3">
        <v>2.2398837933595685E-2</v>
      </c>
      <c r="M2606" s="2">
        <v>1210</v>
      </c>
      <c r="N2606" s="3" t="s">
        <v>47</v>
      </c>
      <c r="O2606" s="3" t="s">
        <v>105</v>
      </c>
      <c r="P2606" s="3" t="s">
        <v>106</v>
      </c>
      <c r="Q2606" s="3">
        <v>58.286507719200003</v>
      </c>
      <c r="R2606" s="3" t="s">
        <v>50</v>
      </c>
      <c r="S2606" s="3" t="s">
        <v>107</v>
      </c>
      <c r="T2606" s="3" t="s">
        <v>108</v>
      </c>
      <c r="U2606" s="3" t="s">
        <v>53</v>
      </c>
      <c r="V2606" s="3" t="s">
        <v>98</v>
      </c>
      <c r="W2606" s="3" t="s">
        <v>55</v>
      </c>
      <c r="X2606" s="3" t="s">
        <v>109</v>
      </c>
      <c r="Y2606" s="3">
        <v>3</v>
      </c>
      <c r="Z2606" s="3">
        <v>3</v>
      </c>
      <c r="AA2606" s="3" t="s">
        <v>45</v>
      </c>
      <c r="AB2606" s="11">
        <v>58</v>
      </c>
      <c r="AC2606" s="3" t="s">
        <v>58</v>
      </c>
      <c r="AD2606" s="3" t="s">
        <v>58</v>
      </c>
      <c r="AE2606" s="3" t="s">
        <v>107</v>
      </c>
      <c r="AF2606" s="3" t="s">
        <v>58</v>
      </c>
      <c r="AG2606" s="3" t="s">
        <v>110</v>
      </c>
      <c r="AH2606" s="3" t="s">
        <v>59</v>
      </c>
      <c r="AI2606" s="3" t="s">
        <v>60</v>
      </c>
      <c r="AJ2606" s="3" t="s">
        <v>61</v>
      </c>
      <c r="AK2606" s="3" t="s">
        <v>58</v>
      </c>
      <c r="AL2606" s="3" t="s">
        <v>58</v>
      </c>
      <c r="AM2606" s="3" t="s">
        <v>58</v>
      </c>
      <c r="AN2606" s="3" t="s">
        <v>100</v>
      </c>
      <c r="AO2606" s="3" t="s">
        <v>63</v>
      </c>
      <c r="AP2606" s="3">
        <v>59.847181180855927</v>
      </c>
      <c r="AQ2606" s="3">
        <v>66.722743266832694</v>
      </c>
    </row>
    <row r="2607" spans="1:43" x14ac:dyDescent="0.25">
      <c r="A2607" s="2">
        <v>2606</v>
      </c>
      <c r="B2607" s="3" t="s">
        <v>43</v>
      </c>
      <c r="C2607" s="3" t="s">
        <v>44</v>
      </c>
      <c r="D2607" s="3" t="s">
        <v>45</v>
      </c>
      <c r="E2607" s="3" t="s">
        <v>46</v>
      </c>
      <c r="F2607" s="3">
        <v>0.56000000000000005</v>
      </c>
      <c r="G2607" s="3">
        <v>0.48</v>
      </c>
      <c r="H2607" s="3">
        <v>1.6309082370919201E-2</v>
      </c>
      <c r="I2607" s="3">
        <v>9.2391250590237846</v>
      </c>
      <c r="J2607" s="3">
        <v>1.3585304906209903</v>
      </c>
      <c r="K2607" s="3">
        <v>0.15068165162284261</v>
      </c>
      <c r="L2607" s="3">
        <v>2.2156385674943005E-2</v>
      </c>
      <c r="M2607" s="2">
        <v>1210</v>
      </c>
      <c r="N2607" s="3" t="s">
        <v>47</v>
      </c>
      <c r="O2607" s="3" t="s">
        <v>105</v>
      </c>
      <c r="P2607" s="3" t="s">
        <v>106</v>
      </c>
      <c r="Q2607" s="3">
        <v>58.286507719200003</v>
      </c>
      <c r="R2607" s="3" t="s">
        <v>50</v>
      </c>
      <c r="S2607" s="3" t="s">
        <v>107</v>
      </c>
      <c r="T2607" s="3" t="s">
        <v>108</v>
      </c>
      <c r="U2607" s="3" t="s">
        <v>53</v>
      </c>
      <c r="V2607" s="3" t="s">
        <v>98</v>
      </c>
      <c r="W2607" s="3" t="s">
        <v>55</v>
      </c>
      <c r="X2607" s="3" t="s">
        <v>109</v>
      </c>
      <c r="Y2607" s="3">
        <v>3</v>
      </c>
      <c r="Z2607" s="3">
        <v>3</v>
      </c>
      <c r="AA2607" s="3" t="s">
        <v>45</v>
      </c>
      <c r="AB2607" s="11">
        <v>58</v>
      </c>
      <c r="AC2607" s="3" t="s">
        <v>58</v>
      </c>
      <c r="AD2607" s="3" t="s">
        <v>58</v>
      </c>
      <c r="AE2607" s="3" t="s">
        <v>107</v>
      </c>
      <c r="AF2607" s="3" t="s">
        <v>58</v>
      </c>
      <c r="AG2607" s="3" t="s">
        <v>110</v>
      </c>
      <c r="AH2607" s="3" t="s">
        <v>59</v>
      </c>
      <c r="AI2607" s="3" t="s">
        <v>60</v>
      </c>
      <c r="AJ2607" s="3" t="s">
        <v>61</v>
      </c>
      <c r="AK2607" s="3" t="s">
        <v>58</v>
      </c>
      <c r="AL2607" s="3" t="s">
        <v>58</v>
      </c>
      <c r="AM2607" s="3" t="s">
        <v>58</v>
      </c>
      <c r="AN2607" s="3" t="s">
        <v>100</v>
      </c>
      <c r="AO2607" s="3" t="s">
        <v>63</v>
      </c>
      <c r="AP2607" s="3">
        <v>50.881702024513409</v>
      </c>
      <c r="AQ2607" s="3">
        <v>66.000514736204835</v>
      </c>
    </row>
    <row r="2608" spans="1:43" x14ac:dyDescent="0.25">
      <c r="A2608" s="2">
        <v>2607</v>
      </c>
      <c r="B2608" s="3" t="s">
        <v>43</v>
      </c>
      <c r="C2608" s="3" t="s">
        <v>44</v>
      </c>
      <c r="D2608" s="3" t="s">
        <v>45</v>
      </c>
      <c r="E2608" s="3" t="s">
        <v>46</v>
      </c>
      <c r="F2608" s="3">
        <v>0.56000000000000005</v>
      </c>
      <c r="G2608" s="3">
        <v>0.48</v>
      </c>
      <c r="H2608" s="3">
        <v>1.88533061025393E-2</v>
      </c>
      <c r="I2608" s="3">
        <v>9.3170157760306349</v>
      </c>
      <c r="J2608" s="3">
        <v>1.3698099192063362</v>
      </c>
      <c r="K2608" s="3">
        <v>0.17565655038769332</v>
      </c>
      <c r="L2608" s="3">
        <v>2.5825445709091684E-2</v>
      </c>
      <c r="M2608" s="2">
        <v>1210</v>
      </c>
      <c r="N2608" s="3" t="s">
        <v>47</v>
      </c>
      <c r="O2608" s="3" t="s">
        <v>105</v>
      </c>
      <c r="P2608" s="3" t="s">
        <v>106</v>
      </c>
      <c r="Q2608" s="3">
        <v>58.286507719200003</v>
      </c>
      <c r="R2608" s="3" t="s">
        <v>50</v>
      </c>
      <c r="S2608" s="3" t="s">
        <v>107</v>
      </c>
      <c r="T2608" s="3" t="s">
        <v>108</v>
      </c>
      <c r="U2608" s="3" t="s">
        <v>53</v>
      </c>
      <c r="V2608" s="3" t="s">
        <v>98</v>
      </c>
      <c r="W2608" s="3" t="s">
        <v>55</v>
      </c>
      <c r="X2608" s="3" t="s">
        <v>109</v>
      </c>
      <c r="Y2608" s="3">
        <v>3</v>
      </c>
      <c r="Z2608" s="3">
        <v>3</v>
      </c>
      <c r="AA2608" s="3" t="s">
        <v>45</v>
      </c>
      <c r="AB2608" s="11">
        <v>58</v>
      </c>
      <c r="AC2608" s="3" t="s">
        <v>58</v>
      </c>
      <c r="AD2608" s="3" t="s">
        <v>58</v>
      </c>
      <c r="AE2608" s="3" t="s">
        <v>107</v>
      </c>
      <c r="AF2608" s="3" t="s">
        <v>58</v>
      </c>
      <c r="AG2608" s="3" t="s">
        <v>110</v>
      </c>
      <c r="AH2608" s="3" t="s">
        <v>59</v>
      </c>
      <c r="AI2608" s="3" t="s">
        <v>60</v>
      </c>
      <c r="AJ2608" s="3" t="s">
        <v>61</v>
      </c>
      <c r="AK2608" s="3" t="s">
        <v>58</v>
      </c>
      <c r="AL2608" s="3" t="s">
        <v>58</v>
      </c>
      <c r="AM2608" s="3" t="s">
        <v>58</v>
      </c>
      <c r="AN2608" s="3" t="s">
        <v>100</v>
      </c>
      <c r="AO2608" s="3" t="s">
        <v>63</v>
      </c>
      <c r="AP2608" s="3">
        <v>53.156965040084685</v>
      </c>
      <c r="AQ2608" s="3">
        <v>76.296622884534401</v>
      </c>
    </row>
    <row r="2609" spans="1:43" x14ac:dyDescent="0.25">
      <c r="A2609" s="2">
        <v>2608</v>
      </c>
      <c r="B2609" s="3" t="s">
        <v>43</v>
      </c>
      <c r="C2609" s="3" t="s">
        <v>44</v>
      </c>
      <c r="D2609" s="3" t="s">
        <v>45</v>
      </c>
      <c r="E2609" s="3" t="s">
        <v>46</v>
      </c>
      <c r="F2609" s="3">
        <v>0.56000000000000005</v>
      </c>
      <c r="G2609" s="3">
        <v>0.48</v>
      </c>
      <c r="H2609" s="3">
        <v>1.6995578820026599E-2</v>
      </c>
      <c r="I2609" s="3">
        <v>9.3170157760306349</v>
      </c>
      <c r="J2609" s="3">
        <v>1.3698099192063362</v>
      </c>
      <c r="K2609" s="3">
        <v>0.15834807598895995</v>
      </c>
      <c r="L2609" s="3">
        <v>2.3280712450325557E-2</v>
      </c>
      <c r="M2609" s="2">
        <v>1210</v>
      </c>
      <c r="N2609" s="3" t="s">
        <v>47</v>
      </c>
      <c r="O2609" s="3" t="s">
        <v>105</v>
      </c>
      <c r="P2609" s="3" t="s">
        <v>106</v>
      </c>
      <c r="Q2609" s="3">
        <v>58.286507719200003</v>
      </c>
      <c r="R2609" s="3" t="s">
        <v>50</v>
      </c>
      <c r="S2609" s="3" t="s">
        <v>107</v>
      </c>
      <c r="T2609" s="3" t="s">
        <v>108</v>
      </c>
      <c r="U2609" s="3" t="s">
        <v>53</v>
      </c>
      <c r="V2609" s="3" t="s">
        <v>98</v>
      </c>
      <c r="W2609" s="3" t="s">
        <v>55</v>
      </c>
      <c r="X2609" s="3" t="s">
        <v>109</v>
      </c>
      <c r="Y2609" s="3">
        <v>3</v>
      </c>
      <c r="Z2609" s="3">
        <v>3</v>
      </c>
      <c r="AA2609" s="3" t="s">
        <v>45</v>
      </c>
      <c r="AB2609" s="11">
        <v>58</v>
      </c>
      <c r="AC2609" s="3" t="s">
        <v>58</v>
      </c>
      <c r="AD2609" s="3" t="s">
        <v>58</v>
      </c>
      <c r="AE2609" s="3" t="s">
        <v>107</v>
      </c>
      <c r="AF2609" s="3" t="s">
        <v>58</v>
      </c>
      <c r="AG2609" s="3" t="s">
        <v>110</v>
      </c>
      <c r="AH2609" s="3" t="s">
        <v>59</v>
      </c>
      <c r="AI2609" s="3" t="s">
        <v>60</v>
      </c>
      <c r="AJ2609" s="3" t="s">
        <v>61</v>
      </c>
      <c r="AK2609" s="3" t="s">
        <v>58</v>
      </c>
      <c r="AL2609" s="3" t="s">
        <v>58</v>
      </c>
      <c r="AM2609" s="3" t="s">
        <v>58</v>
      </c>
      <c r="AN2609" s="3" t="s">
        <v>100</v>
      </c>
      <c r="AO2609" s="3" t="s">
        <v>63</v>
      </c>
      <c r="AP2609" s="3">
        <v>58.566110919110571</v>
      </c>
      <c r="AQ2609" s="3">
        <v>68.778667300230211</v>
      </c>
    </row>
    <row r="2610" spans="1:43" x14ac:dyDescent="0.25">
      <c r="A2610" s="2">
        <v>2609</v>
      </c>
      <c r="B2610" s="3" t="s">
        <v>43</v>
      </c>
      <c r="C2610" s="3" t="s">
        <v>44</v>
      </c>
      <c r="D2610" s="3" t="s">
        <v>45</v>
      </c>
      <c r="E2610" s="3" t="s">
        <v>46</v>
      </c>
      <c r="F2610" s="3">
        <v>0.56000000000000005</v>
      </c>
      <c r="G2610" s="3">
        <v>0.48</v>
      </c>
      <c r="H2610" s="3">
        <v>0.201131567227538</v>
      </c>
      <c r="I2610" s="3">
        <v>9.3170157760306349</v>
      </c>
      <c r="J2610" s="3">
        <v>1.3698099192063362</v>
      </c>
      <c r="K2610" s="3">
        <v>1.8739459849167377</v>
      </c>
      <c r="L2610" s="3">
        <v>0.27551201585379759</v>
      </c>
      <c r="M2610" s="2">
        <v>1210</v>
      </c>
      <c r="N2610" s="3" t="s">
        <v>47</v>
      </c>
      <c r="O2610" s="3" t="s">
        <v>105</v>
      </c>
      <c r="P2610" s="3" t="s">
        <v>106</v>
      </c>
      <c r="Q2610" s="3">
        <v>58.286507719200003</v>
      </c>
      <c r="R2610" s="3" t="s">
        <v>50</v>
      </c>
      <c r="S2610" s="3" t="s">
        <v>107</v>
      </c>
      <c r="T2610" s="3" t="s">
        <v>108</v>
      </c>
      <c r="U2610" s="3" t="s">
        <v>53</v>
      </c>
      <c r="V2610" s="3" t="s">
        <v>98</v>
      </c>
      <c r="W2610" s="3" t="s">
        <v>55</v>
      </c>
      <c r="X2610" s="3" t="s">
        <v>109</v>
      </c>
      <c r="Y2610" s="3">
        <v>3</v>
      </c>
      <c r="Z2610" s="3">
        <v>3</v>
      </c>
      <c r="AA2610" s="3" t="s">
        <v>45</v>
      </c>
      <c r="AB2610" s="11">
        <v>58</v>
      </c>
      <c r="AC2610" s="3" t="s">
        <v>58</v>
      </c>
      <c r="AD2610" s="3" t="s">
        <v>58</v>
      </c>
      <c r="AE2610" s="3" t="s">
        <v>107</v>
      </c>
      <c r="AF2610" s="3" t="s">
        <v>58</v>
      </c>
      <c r="AG2610" s="3" t="s">
        <v>110</v>
      </c>
      <c r="AH2610" s="3" t="s">
        <v>59</v>
      </c>
      <c r="AI2610" s="3" t="s">
        <v>60</v>
      </c>
      <c r="AJ2610" s="3" t="s">
        <v>61</v>
      </c>
      <c r="AK2610" s="3" t="s">
        <v>58</v>
      </c>
      <c r="AL2610" s="3" t="s">
        <v>58</v>
      </c>
      <c r="AM2610" s="3" t="s">
        <v>58</v>
      </c>
      <c r="AN2610" s="3" t="s">
        <v>100</v>
      </c>
      <c r="AO2610" s="3" t="s">
        <v>63</v>
      </c>
      <c r="AP2610" s="3">
        <v>132.57845228331308</v>
      </c>
      <c r="AQ2610" s="3">
        <v>813.9505745821391</v>
      </c>
    </row>
    <row r="2611" spans="1:43" x14ac:dyDescent="0.25">
      <c r="A2611" s="2">
        <v>2610</v>
      </c>
      <c r="B2611" s="3" t="s">
        <v>43</v>
      </c>
      <c r="C2611" s="3" t="s">
        <v>44</v>
      </c>
      <c r="D2611" s="3" t="s">
        <v>45</v>
      </c>
      <c r="E2611" s="3" t="s">
        <v>46</v>
      </c>
      <c r="F2611" s="3">
        <v>0.56000000000000005</v>
      </c>
      <c r="G2611" s="3">
        <v>0.48</v>
      </c>
      <c r="H2611" s="3">
        <v>0.38078300149479599</v>
      </c>
      <c r="I2611" s="3">
        <v>9.3170157760306349</v>
      </c>
      <c r="J2611" s="3">
        <v>1.3698099192063362</v>
      </c>
      <c r="K2611" s="3">
        <v>3.547761232171311</v>
      </c>
      <c r="L2611" s="3">
        <v>0.52160033251273275</v>
      </c>
      <c r="M2611" s="2">
        <v>1210</v>
      </c>
      <c r="N2611" s="3" t="s">
        <v>47</v>
      </c>
      <c r="O2611" s="3" t="s">
        <v>105</v>
      </c>
      <c r="P2611" s="3" t="s">
        <v>106</v>
      </c>
      <c r="Q2611" s="3">
        <v>58.286507719200003</v>
      </c>
      <c r="R2611" s="3" t="s">
        <v>50</v>
      </c>
      <c r="S2611" s="3" t="s">
        <v>107</v>
      </c>
      <c r="T2611" s="3" t="s">
        <v>108</v>
      </c>
      <c r="U2611" s="3" t="s">
        <v>53</v>
      </c>
      <c r="V2611" s="3" t="s">
        <v>98</v>
      </c>
      <c r="W2611" s="3" t="s">
        <v>55</v>
      </c>
      <c r="X2611" s="3" t="s">
        <v>109</v>
      </c>
      <c r="Y2611" s="3">
        <v>3</v>
      </c>
      <c r="Z2611" s="3">
        <v>3</v>
      </c>
      <c r="AA2611" s="3" t="s">
        <v>45</v>
      </c>
      <c r="AB2611" s="11">
        <v>58</v>
      </c>
      <c r="AC2611" s="3" t="s">
        <v>58</v>
      </c>
      <c r="AD2611" s="3" t="s">
        <v>58</v>
      </c>
      <c r="AE2611" s="3" t="s">
        <v>107</v>
      </c>
      <c r="AF2611" s="3" t="s">
        <v>58</v>
      </c>
      <c r="AG2611" s="3" t="s">
        <v>110</v>
      </c>
      <c r="AH2611" s="3" t="s">
        <v>59</v>
      </c>
      <c r="AI2611" s="3" t="s">
        <v>60</v>
      </c>
      <c r="AJ2611" s="3" t="s">
        <v>61</v>
      </c>
      <c r="AK2611" s="3" t="s">
        <v>58</v>
      </c>
      <c r="AL2611" s="3" t="s">
        <v>58</v>
      </c>
      <c r="AM2611" s="3" t="s">
        <v>58</v>
      </c>
      <c r="AN2611" s="3" t="s">
        <v>100</v>
      </c>
      <c r="AO2611" s="3" t="s">
        <v>63</v>
      </c>
      <c r="AP2611" s="3">
        <v>161.58165499064887</v>
      </c>
      <c r="AQ2611" s="3">
        <v>1540.9741351399641</v>
      </c>
    </row>
    <row r="2612" spans="1:43" x14ac:dyDescent="0.25">
      <c r="A2612" s="2">
        <v>2611</v>
      </c>
      <c r="B2612" s="3" t="s">
        <v>43</v>
      </c>
      <c r="C2612" s="3" t="s">
        <v>44</v>
      </c>
      <c r="D2612" s="3" t="s">
        <v>45</v>
      </c>
      <c r="E2612" s="3" t="s">
        <v>46</v>
      </c>
      <c r="F2612" s="3">
        <v>0.56000000000000005</v>
      </c>
      <c r="G2612" s="3">
        <v>0.48</v>
      </c>
      <c r="H2612" s="3">
        <v>2.3616053391348198E-2</v>
      </c>
      <c r="I2612" s="3">
        <v>9.7915089381773299</v>
      </c>
      <c r="J2612" s="3">
        <v>1.5905126527614086</v>
      </c>
      <c r="K2612" s="3">
        <v>0.23123679786585893</v>
      </c>
      <c r="L2612" s="3">
        <v>3.7561631727228283E-2</v>
      </c>
      <c r="M2612" s="2">
        <v>1300</v>
      </c>
      <c r="N2612" s="3" t="s">
        <v>65</v>
      </c>
      <c r="O2612" s="3" t="s">
        <v>105</v>
      </c>
      <c r="P2612" s="3" t="s">
        <v>106</v>
      </c>
      <c r="Q2612" s="3">
        <v>58.286507719200003</v>
      </c>
      <c r="R2612" s="3" t="s">
        <v>50</v>
      </c>
      <c r="S2612" s="3" t="s">
        <v>107</v>
      </c>
      <c r="T2612" s="3" t="s">
        <v>108</v>
      </c>
      <c r="U2612" s="3" t="s">
        <v>53</v>
      </c>
      <c r="V2612" s="3" t="s">
        <v>98</v>
      </c>
      <c r="W2612" s="3" t="s">
        <v>55</v>
      </c>
      <c r="X2612" s="3" t="s">
        <v>109</v>
      </c>
      <c r="Y2612" s="3">
        <v>3</v>
      </c>
      <c r="Z2612" s="3">
        <v>3</v>
      </c>
      <c r="AA2612" s="3" t="s">
        <v>45</v>
      </c>
      <c r="AB2612" s="11">
        <v>58</v>
      </c>
      <c r="AC2612" s="3" t="s">
        <v>58</v>
      </c>
      <c r="AD2612" s="3" t="s">
        <v>58</v>
      </c>
      <c r="AE2612" s="3" t="s">
        <v>107</v>
      </c>
      <c r="AF2612" s="3" t="s">
        <v>58</v>
      </c>
      <c r="AG2612" s="3" t="s">
        <v>110</v>
      </c>
      <c r="AH2612" s="3" t="s">
        <v>59</v>
      </c>
      <c r="AI2612" s="3" t="s">
        <v>60</v>
      </c>
      <c r="AJ2612" s="3" t="s">
        <v>61</v>
      </c>
      <c r="AK2612" s="3" t="s">
        <v>58</v>
      </c>
      <c r="AL2612" s="3" t="s">
        <v>58</v>
      </c>
      <c r="AM2612" s="3" t="s">
        <v>58</v>
      </c>
      <c r="AN2612" s="3" t="s">
        <v>100</v>
      </c>
      <c r="AO2612" s="3" t="s">
        <v>63</v>
      </c>
      <c r="AP2612" s="3">
        <v>44.984625096992545</v>
      </c>
      <c r="AQ2612" s="3">
        <v>95.570777338518639</v>
      </c>
    </row>
    <row r="2613" spans="1:43" x14ac:dyDescent="0.25">
      <c r="A2613" s="2">
        <v>2612</v>
      </c>
      <c r="B2613" s="3" t="s">
        <v>43</v>
      </c>
      <c r="C2613" s="3" t="s">
        <v>44</v>
      </c>
      <c r="D2613" s="3" t="s">
        <v>45</v>
      </c>
      <c r="E2613" s="3" t="s">
        <v>46</v>
      </c>
      <c r="F2613" s="3">
        <v>0.56000000000000005</v>
      </c>
      <c r="G2613" s="3">
        <v>0.48</v>
      </c>
      <c r="H2613" s="3">
        <v>5.0491927948250998E-2</v>
      </c>
      <c r="I2613" s="3">
        <v>9.7915089381773299</v>
      </c>
      <c r="J2613" s="3">
        <v>1.5905126527614086</v>
      </c>
      <c r="K2613" s="3">
        <v>0.4943921638111054</v>
      </c>
      <c r="L2613" s="3">
        <v>8.0308050264010597E-2</v>
      </c>
      <c r="M2613" s="2">
        <v>1330</v>
      </c>
      <c r="N2613" s="3" t="s">
        <v>64</v>
      </c>
      <c r="O2613" s="3" t="s">
        <v>105</v>
      </c>
      <c r="P2613" s="3" t="s">
        <v>106</v>
      </c>
      <c r="Q2613" s="3">
        <v>58.286507719200003</v>
      </c>
      <c r="R2613" s="3" t="s">
        <v>50</v>
      </c>
      <c r="S2613" s="3" t="s">
        <v>107</v>
      </c>
      <c r="T2613" s="3" t="s">
        <v>108</v>
      </c>
      <c r="U2613" s="3" t="s">
        <v>53</v>
      </c>
      <c r="V2613" s="3" t="s">
        <v>98</v>
      </c>
      <c r="W2613" s="3" t="s">
        <v>55</v>
      </c>
      <c r="X2613" s="3" t="s">
        <v>109</v>
      </c>
      <c r="Y2613" s="3">
        <v>3</v>
      </c>
      <c r="Z2613" s="3">
        <v>3</v>
      </c>
      <c r="AA2613" s="3" t="s">
        <v>45</v>
      </c>
      <c r="AB2613" s="11">
        <v>58</v>
      </c>
      <c r="AC2613" s="3" t="s">
        <v>58</v>
      </c>
      <c r="AD2613" s="3" t="s">
        <v>58</v>
      </c>
      <c r="AE2613" s="3" t="s">
        <v>107</v>
      </c>
      <c r="AF2613" s="3" t="s">
        <v>58</v>
      </c>
      <c r="AG2613" s="3" t="s">
        <v>110</v>
      </c>
      <c r="AH2613" s="3" t="s">
        <v>59</v>
      </c>
      <c r="AI2613" s="3" t="s">
        <v>60</v>
      </c>
      <c r="AJ2613" s="3" t="s">
        <v>61</v>
      </c>
      <c r="AK2613" s="3" t="s">
        <v>58</v>
      </c>
      <c r="AL2613" s="3" t="s">
        <v>58</v>
      </c>
      <c r="AM2613" s="3" t="s">
        <v>58</v>
      </c>
      <c r="AN2613" s="3" t="s">
        <v>100</v>
      </c>
      <c r="AO2613" s="3" t="s">
        <v>63</v>
      </c>
      <c r="AP2613" s="3">
        <v>78.711061924921438</v>
      </c>
      <c r="AQ2613" s="3">
        <v>204.33358289673768</v>
      </c>
    </row>
    <row r="2614" spans="1:43" x14ac:dyDescent="0.25">
      <c r="A2614" s="2">
        <v>2613</v>
      </c>
      <c r="B2614" s="3" t="s">
        <v>43</v>
      </c>
      <c r="C2614" s="3" t="s">
        <v>44</v>
      </c>
      <c r="D2614" s="3" t="s">
        <v>45</v>
      </c>
      <c r="E2614" s="3" t="s">
        <v>46</v>
      </c>
      <c r="F2614" s="3">
        <v>0.56000000000000005</v>
      </c>
      <c r="G2614" s="3">
        <v>0.48</v>
      </c>
      <c r="H2614" s="3">
        <v>6.1551698663285602E-4</v>
      </c>
      <c r="I2614" s="3">
        <v>9.771394891369571</v>
      </c>
      <c r="J2614" s="3">
        <v>1.5873492723433693</v>
      </c>
      <c r="K2614" s="3">
        <v>6.0144595387354814E-3</v>
      </c>
      <c r="L2614" s="3">
        <v>9.7704044084664736E-4</v>
      </c>
      <c r="M2614" s="2">
        <v>1200</v>
      </c>
      <c r="N2614" s="3" t="s">
        <v>66</v>
      </c>
      <c r="O2614" s="3" t="s">
        <v>105</v>
      </c>
      <c r="P2614" s="3" t="s">
        <v>106</v>
      </c>
      <c r="Q2614" s="3">
        <v>58.286507719200003</v>
      </c>
      <c r="R2614" s="3" t="s">
        <v>50</v>
      </c>
      <c r="S2614" s="3" t="s">
        <v>107</v>
      </c>
      <c r="T2614" s="3" t="s">
        <v>108</v>
      </c>
      <c r="U2614" s="3" t="s">
        <v>53</v>
      </c>
      <c r="V2614" s="3" t="s">
        <v>98</v>
      </c>
      <c r="W2614" s="3" t="s">
        <v>55</v>
      </c>
      <c r="X2614" s="3" t="s">
        <v>109</v>
      </c>
      <c r="Y2614" s="3">
        <v>3</v>
      </c>
      <c r="Z2614" s="3">
        <v>3</v>
      </c>
      <c r="AA2614" s="3" t="s">
        <v>45</v>
      </c>
      <c r="AB2614" s="11">
        <v>58</v>
      </c>
      <c r="AC2614" s="3" t="s">
        <v>58</v>
      </c>
      <c r="AD2614" s="3" t="s">
        <v>58</v>
      </c>
      <c r="AE2614" s="3" t="s">
        <v>107</v>
      </c>
      <c r="AF2614" s="3" t="s">
        <v>58</v>
      </c>
      <c r="AG2614" s="3" t="s">
        <v>110</v>
      </c>
      <c r="AH2614" s="3" t="s">
        <v>59</v>
      </c>
      <c r="AI2614" s="3" t="s">
        <v>60</v>
      </c>
      <c r="AJ2614" s="3" t="s">
        <v>61</v>
      </c>
      <c r="AK2614" s="3" t="s">
        <v>58</v>
      </c>
      <c r="AL2614" s="3" t="s">
        <v>58</v>
      </c>
      <c r="AM2614" s="3" t="s">
        <v>58</v>
      </c>
      <c r="AN2614" s="3" t="s">
        <v>100</v>
      </c>
      <c r="AO2614" s="3" t="s">
        <v>63</v>
      </c>
      <c r="AP2614" s="3">
        <v>6.3842541609524792</v>
      </c>
      <c r="AQ2614" s="3">
        <v>2.4909088704514666</v>
      </c>
    </row>
    <row r="2615" spans="1:43" x14ac:dyDescent="0.25">
      <c r="A2615" s="2">
        <v>2614</v>
      </c>
      <c r="B2615" s="3" t="s">
        <v>43</v>
      </c>
      <c r="C2615" s="3" t="s">
        <v>44</v>
      </c>
      <c r="D2615" s="3" t="s">
        <v>45</v>
      </c>
      <c r="E2615" s="3" t="s">
        <v>46</v>
      </c>
      <c r="F2615" s="3">
        <v>0.56000000000000005</v>
      </c>
      <c r="G2615" s="3">
        <v>0.48</v>
      </c>
      <c r="H2615" s="3">
        <v>3.1349784313856699E-3</v>
      </c>
      <c r="I2615" s="3">
        <v>9.771394891369571</v>
      </c>
      <c r="J2615" s="3">
        <v>1.5873492723433693</v>
      </c>
      <c r="K2615" s="3">
        <v>3.0633112228995726E-2</v>
      </c>
      <c r="L2615" s="3">
        <v>4.9763057318722003E-3</v>
      </c>
      <c r="M2615" s="2">
        <v>1210</v>
      </c>
      <c r="N2615" s="3" t="s">
        <v>47</v>
      </c>
      <c r="O2615" s="3" t="s">
        <v>105</v>
      </c>
      <c r="P2615" s="3" t="s">
        <v>106</v>
      </c>
      <c r="Q2615" s="3">
        <v>58.286507719200003</v>
      </c>
      <c r="R2615" s="3" t="s">
        <v>50</v>
      </c>
      <c r="S2615" s="3" t="s">
        <v>107</v>
      </c>
      <c r="T2615" s="3" t="s">
        <v>108</v>
      </c>
      <c r="U2615" s="3" t="s">
        <v>53</v>
      </c>
      <c r="V2615" s="3" t="s">
        <v>98</v>
      </c>
      <c r="W2615" s="3" t="s">
        <v>55</v>
      </c>
      <c r="X2615" s="3" t="s">
        <v>109</v>
      </c>
      <c r="Y2615" s="3">
        <v>3</v>
      </c>
      <c r="Z2615" s="3">
        <v>3</v>
      </c>
      <c r="AA2615" s="3" t="s">
        <v>45</v>
      </c>
      <c r="AB2615" s="11">
        <v>58</v>
      </c>
      <c r="AC2615" s="3" t="s">
        <v>58</v>
      </c>
      <c r="AD2615" s="3" t="s">
        <v>58</v>
      </c>
      <c r="AE2615" s="3" t="s">
        <v>107</v>
      </c>
      <c r="AF2615" s="3" t="s">
        <v>58</v>
      </c>
      <c r="AG2615" s="3" t="s">
        <v>110</v>
      </c>
      <c r="AH2615" s="3" t="s">
        <v>59</v>
      </c>
      <c r="AI2615" s="3" t="s">
        <v>60</v>
      </c>
      <c r="AJ2615" s="3" t="s">
        <v>61</v>
      </c>
      <c r="AK2615" s="3" t="s">
        <v>58</v>
      </c>
      <c r="AL2615" s="3" t="s">
        <v>58</v>
      </c>
      <c r="AM2615" s="3" t="s">
        <v>58</v>
      </c>
      <c r="AN2615" s="3" t="s">
        <v>100</v>
      </c>
      <c r="AO2615" s="3" t="s">
        <v>63</v>
      </c>
      <c r="AP2615" s="3">
        <v>21.624357129603631</v>
      </c>
      <c r="AQ2615" s="3">
        <v>12.686807599138568</v>
      </c>
    </row>
    <row r="2616" spans="1:43" x14ac:dyDescent="0.25">
      <c r="A2616" s="2">
        <v>2615</v>
      </c>
      <c r="B2616" s="3" t="s">
        <v>43</v>
      </c>
      <c r="C2616" s="3" t="s">
        <v>44</v>
      </c>
      <c r="D2616" s="3" t="s">
        <v>45</v>
      </c>
      <c r="E2616" s="3" t="s">
        <v>46</v>
      </c>
      <c r="F2616" s="3">
        <v>0.56000000000000005</v>
      </c>
      <c r="G2616" s="3">
        <v>0.48</v>
      </c>
      <c r="H2616" s="3">
        <v>7.2143952788651204E-3</v>
      </c>
      <c r="I2616" s="3">
        <v>9.771394891369571</v>
      </c>
      <c r="J2616" s="3">
        <v>1.5873492723433693</v>
      </c>
      <c r="K2616" s="3">
        <v>7.0494705172223393E-2</v>
      </c>
      <c r="L2616" s="3">
        <v>1.1451765096303988E-2</v>
      </c>
      <c r="M2616" s="2">
        <v>1210</v>
      </c>
      <c r="N2616" s="3" t="s">
        <v>47</v>
      </c>
      <c r="O2616" s="3" t="s">
        <v>105</v>
      </c>
      <c r="P2616" s="3" t="s">
        <v>106</v>
      </c>
      <c r="Q2616" s="3">
        <v>58.286507719200003</v>
      </c>
      <c r="R2616" s="3" t="s">
        <v>50</v>
      </c>
      <c r="S2616" s="3" t="s">
        <v>107</v>
      </c>
      <c r="T2616" s="3" t="s">
        <v>108</v>
      </c>
      <c r="U2616" s="3" t="s">
        <v>53</v>
      </c>
      <c r="V2616" s="3" t="s">
        <v>98</v>
      </c>
      <c r="W2616" s="3" t="s">
        <v>55</v>
      </c>
      <c r="X2616" s="3" t="s">
        <v>109</v>
      </c>
      <c r="Y2616" s="3">
        <v>3</v>
      </c>
      <c r="Z2616" s="3">
        <v>3</v>
      </c>
      <c r="AA2616" s="3" t="s">
        <v>45</v>
      </c>
      <c r="AB2616" s="11">
        <v>58</v>
      </c>
      <c r="AC2616" s="3" t="s">
        <v>58</v>
      </c>
      <c r="AD2616" s="3" t="s">
        <v>58</v>
      </c>
      <c r="AE2616" s="3" t="s">
        <v>107</v>
      </c>
      <c r="AF2616" s="3" t="s">
        <v>58</v>
      </c>
      <c r="AG2616" s="3" t="s">
        <v>110</v>
      </c>
      <c r="AH2616" s="3" t="s">
        <v>59</v>
      </c>
      <c r="AI2616" s="3" t="s">
        <v>60</v>
      </c>
      <c r="AJ2616" s="3" t="s">
        <v>61</v>
      </c>
      <c r="AK2616" s="3" t="s">
        <v>58</v>
      </c>
      <c r="AL2616" s="3" t="s">
        <v>58</v>
      </c>
      <c r="AM2616" s="3" t="s">
        <v>58</v>
      </c>
      <c r="AN2616" s="3" t="s">
        <v>100</v>
      </c>
      <c r="AO2616" s="3" t="s">
        <v>63</v>
      </c>
      <c r="AP2616" s="3">
        <v>42.658827073532009</v>
      </c>
      <c r="AQ2616" s="3">
        <v>29.195621868007557</v>
      </c>
    </row>
    <row r="2617" spans="1:43" x14ac:dyDescent="0.25">
      <c r="A2617" s="2">
        <v>2616</v>
      </c>
      <c r="B2617" s="3" t="s">
        <v>43</v>
      </c>
      <c r="C2617" s="3" t="s">
        <v>44</v>
      </c>
      <c r="D2617" s="3" t="s">
        <v>45</v>
      </c>
      <c r="E2617" s="3" t="s">
        <v>46</v>
      </c>
      <c r="F2617" s="3">
        <v>0.56000000000000005</v>
      </c>
      <c r="G2617" s="3">
        <v>0.48</v>
      </c>
      <c r="H2617" s="3">
        <v>0.18897450248841499</v>
      </c>
      <c r="I2617" s="3">
        <v>9.771394891369571</v>
      </c>
      <c r="J2617" s="3">
        <v>1.5873492723433693</v>
      </c>
      <c r="K2617" s="3">
        <v>1.8465444882144044</v>
      </c>
      <c r="L2617" s="3">
        <v>0.29996853901643578</v>
      </c>
      <c r="M2617" s="2">
        <v>1330</v>
      </c>
      <c r="N2617" s="3" t="s">
        <v>64</v>
      </c>
      <c r="O2617" s="3" t="s">
        <v>105</v>
      </c>
      <c r="P2617" s="3" t="s">
        <v>106</v>
      </c>
      <c r="Q2617" s="3">
        <v>58.286507719200003</v>
      </c>
      <c r="R2617" s="3" t="s">
        <v>50</v>
      </c>
      <c r="S2617" s="3" t="s">
        <v>107</v>
      </c>
      <c r="T2617" s="3" t="s">
        <v>108</v>
      </c>
      <c r="U2617" s="3" t="s">
        <v>53</v>
      </c>
      <c r="V2617" s="3" t="s">
        <v>98</v>
      </c>
      <c r="W2617" s="3" t="s">
        <v>55</v>
      </c>
      <c r="X2617" s="3" t="s">
        <v>109</v>
      </c>
      <c r="Y2617" s="3">
        <v>3</v>
      </c>
      <c r="Z2617" s="3">
        <v>3</v>
      </c>
      <c r="AA2617" s="3" t="s">
        <v>45</v>
      </c>
      <c r="AB2617" s="11">
        <v>58</v>
      </c>
      <c r="AC2617" s="3" t="s">
        <v>58</v>
      </c>
      <c r="AD2617" s="3" t="s">
        <v>58</v>
      </c>
      <c r="AE2617" s="3" t="s">
        <v>107</v>
      </c>
      <c r="AF2617" s="3" t="s">
        <v>58</v>
      </c>
      <c r="AG2617" s="3" t="s">
        <v>110</v>
      </c>
      <c r="AH2617" s="3" t="s">
        <v>59</v>
      </c>
      <c r="AI2617" s="3" t="s">
        <v>60</v>
      </c>
      <c r="AJ2617" s="3" t="s">
        <v>61</v>
      </c>
      <c r="AK2617" s="3" t="s">
        <v>58</v>
      </c>
      <c r="AL2617" s="3" t="s">
        <v>58</v>
      </c>
      <c r="AM2617" s="3" t="s">
        <v>58</v>
      </c>
      <c r="AN2617" s="3" t="s">
        <v>100</v>
      </c>
      <c r="AO2617" s="3" t="s">
        <v>63</v>
      </c>
      <c r="AP2617" s="3">
        <v>111.37908708431885</v>
      </c>
      <c r="AQ2617" s="3">
        <v>764.75267906508589</v>
      </c>
    </row>
    <row r="2618" spans="1:43" x14ac:dyDescent="0.25">
      <c r="A2618" s="2">
        <v>2617</v>
      </c>
      <c r="B2618" s="3" t="s">
        <v>43</v>
      </c>
      <c r="C2618" s="3" t="s">
        <v>44</v>
      </c>
      <c r="D2618" s="3" t="s">
        <v>45</v>
      </c>
      <c r="E2618" s="3" t="s">
        <v>46</v>
      </c>
      <c r="F2618" s="3">
        <v>0.56000000000000005</v>
      </c>
      <c r="G2618" s="3">
        <v>0.48</v>
      </c>
      <c r="H2618" s="3">
        <v>0.23913181950926099</v>
      </c>
      <c r="I2618" s="3">
        <v>9.771394891369571</v>
      </c>
      <c r="J2618" s="3">
        <v>1.5873492723433693</v>
      </c>
      <c r="K2618" s="3">
        <v>2.3366514395167033</v>
      </c>
      <c r="L2618" s="3">
        <v>0.37958571969217136</v>
      </c>
      <c r="M2618" s="2">
        <v>1210</v>
      </c>
      <c r="N2618" s="3" t="s">
        <v>47</v>
      </c>
      <c r="O2618" s="3" t="s">
        <v>105</v>
      </c>
      <c r="P2618" s="3" t="s">
        <v>106</v>
      </c>
      <c r="Q2618" s="3">
        <v>58.286507719200003</v>
      </c>
      <c r="R2618" s="3" t="s">
        <v>50</v>
      </c>
      <c r="S2618" s="3" t="s">
        <v>107</v>
      </c>
      <c r="T2618" s="3" t="s">
        <v>108</v>
      </c>
      <c r="U2618" s="3" t="s">
        <v>53</v>
      </c>
      <c r="V2618" s="3" t="s">
        <v>98</v>
      </c>
      <c r="W2618" s="3" t="s">
        <v>55</v>
      </c>
      <c r="X2618" s="3" t="s">
        <v>109</v>
      </c>
      <c r="Y2618" s="3">
        <v>3</v>
      </c>
      <c r="Z2618" s="3">
        <v>3</v>
      </c>
      <c r="AA2618" s="3" t="s">
        <v>45</v>
      </c>
      <c r="AB2618" s="11">
        <v>58</v>
      </c>
      <c r="AC2618" s="3" t="s">
        <v>58</v>
      </c>
      <c r="AD2618" s="3" t="s">
        <v>58</v>
      </c>
      <c r="AE2618" s="3" t="s">
        <v>107</v>
      </c>
      <c r="AF2618" s="3" t="s">
        <v>58</v>
      </c>
      <c r="AG2618" s="3" t="s">
        <v>110</v>
      </c>
      <c r="AH2618" s="3" t="s">
        <v>59</v>
      </c>
      <c r="AI2618" s="3" t="s">
        <v>60</v>
      </c>
      <c r="AJ2618" s="3" t="s">
        <v>61</v>
      </c>
      <c r="AK2618" s="3" t="s">
        <v>58</v>
      </c>
      <c r="AL2618" s="3" t="s">
        <v>58</v>
      </c>
      <c r="AM2618" s="3" t="s">
        <v>58</v>
      </c>
      <c r="AN2618" s="3" t="s">
        <v>100</v>
      </c>
      <c r="AO2618" s="3" t="s">
        <v>63</v>
      </c>
      <c r="AP2618" s="3">
        <v>128.51158109353995</v>
      </c>
      <c r="AQ2618" s="3">
        <v>967.73213958125098</v>
      </c>
    </row>
    <row r="2619" spans="1:43" x14ac:dyDescent="0.25">
      <c r="A2619" s="2">
        <v>2618</v>
      </c>
      <c r="B2619" s="3" t="s">
        <v>43</v>
      </c>
      <c r="C2619" s="3" t="s">
        <v>44</v>
      </c>
      <c r="D2619" s="3" t="s">
        <v>45</v>
      </c>
      <c r="E2619" s="3" t="s">
        <v>46</v>
      </c>
      <c r="F2619" s="3">
        <v>0.56000000000000005</v>
      </c>
      <c r="G2619" s="3">
        <v>0.48</v>
      </c>
      <c r="H2619" s="3">
        <v>3.7974228258043898E-2</v>
      </c>
      <c r="I2619" s="3">
        <v>9.771394891369571</v>
      </c>
      <c r="J2619" s="3">
        <v>1.5873492723433693</v>
      </c>
      <c r="K2619" s="3">
        <v>0.37106118000435212</v>
      </c>
      <c r="L2619" s="3">
        <v>6.0278363593206992E-2</v>
      </c>
      <c r="M2619" s="2">
        <v>1210</v>
      </c>
      <c r="N2619" s="3" t="s">
        <v>47</v>
      </c>
      <c r="O2619" s="3" t="s">
        <v>105</v>
      </c>
      <c r="P2619" s="3" t="s">
        <v>106</v>
      </c>
      <c r="Q2619" s="3">
        <v>58.286507719200003</v>
      </c>
      <c r="R2619" s="3" t="s">
        <v>50</v>
      </c>
      <c r="S2619" s="3" t="s">
        <v>107</v>
      </c>
      <c r="T2619" s="3" t="s">
        <v>108</v>
      </c>
      <c r="U2619" s="3" t="s">
        <v>53</v>
      </c>
      <c r="V2619" s="3" t="s">
        <v>98</v>
      </c>
      <c r="W2619" s="3" t="s">
        <v>55</v>
      </c>
      <c r="X2619" s="3" t="s">
        <v>109</v>
      </c>
      <c r="Y2619" s="3">
        <v>3</v>
      </c>
      <c r="Z2619" s="3">
        <v>3</v>
      </c>
      <c r="AA2619" s="3" t="s">
        <v>45</v>
      </c>
      <c r="AB2619" s="11">
        <v>58</v>
      </c>
      <c r="AC2619" s="3" t="s">
        <v>58</v>
      </c>
      <c r="AD2619" s="3" t="s">
        <v>58</v>
      </c>
      <c r="AE2619" s="3" t="s">
        <v>107</v>
      </c>
      <c r="AF2619" s="3" t="s">
        <v>58</v>
      </c>
      <c r="AG2619" s="3" t="s">
        <v>110</v>
      </c>
      <c r="AH2619" s="3" t="s">
        <v>59</v>
      </c>
      <c r="AI2619" s="3" t="s">
        <v>60</v>
      </c>
      <c r="AJ2619" s="3" t="s">
        <v>61</v>
      </c>
      <c r="AK2619" s="3" t="s">
        <v>58</v>
      </c>
      <c r="AL2619" s="3" t="s">
        <v>58</v>
      </c>
      <c r="AM2619" s="3" t="s">
        <v>58</v>
      </c>
      <c r="AN2619" s="3" t="s">
        <v>100</v>
      </c>
      <c r="AO2619" s="3" t="s">
        <v>63</v>
      </c>
      <c r="AP2619" s="3">
        <v>53.887986810264451</v>
      </c>
      <c r="AQ2619" s="3">
        <v>153.67624951174852</v>
      </c>
    </row>
    <row r="2620" spans="1:43" x14ac:dyDescent="0.25">
      <c r="A2620" s="2">
        <v>2619</v>
      </c>
      <c r="B2620" s="3" t="s">
        <v>43</v>
      </c>
      <c r="C2620" s="3" t="s">
        <v>44</v>
      </c>
      <c r="D2620" s="3" t="s">
        <v>45</v>
      </c>
      <c r="E2620" s="3" t="s">
        <v>46</v>
      </c>
      <c r="F2620" s="3">
        <v>0.56000000000000005</v>
      </c>
      <c r="G2620" s="3">
        <v>0.48</v>
      </c>
      <c r="H2620" s="3">
        <v>8.39971064764852E-2</v>
      </c>
      <c r="I2620" s="3">
        <v>9.771394891369571</v>
      </c>
      <c r="J2620" s="3">
        <v>1.5873492723433693</v>
      </c>
      <c r="K2620" s="3">
        <v>0.82076889711415335</v>
      </c>
      <c r="L2620" s="3">
        <v>0.1333327458443973</v>
      </c>
      <c r="M2620" s="2">
        <v>1210</v>
      </c>
      <c r="N2620" s="3" t="s">
        <v>47</v>
      </c>
      <c r="O2620" s="3" t="s">
        <v>105</v>
      </c>
      <c r="P2620" s="3" t="s">
        <v>106</v>
      </c>
      <c r="Q2620" s="3">
        <v>58.286507719200003</v>
      </c>
      <c r="R2620" s="3" t="s">
        <v>50</v>
      </c>
      <c r="S2620" s="3" t="s">
        <v>107</v>
      </c>
      <c r="T2620" s="3" t="s">
        <v>108</v>
      </c>
      <c r="U2620" s="3" t="s">
        <v>53</v>
      </c>
      <c r="V2620" s="3" t="s">
        <v>98</v>
      </c>
      <c r="W2620" s="3" t="s">
        <v>55</v>
      </c>
      <c r="X2620" s="3" t="s">
        <v>109</v>
      </c>
      <c r="Y2620" s="3">
        <v>3</v>
      </c>
      <c r="Z2620" s="3">
        <v>3</v>
      </c>
      <c r="AA2620" s="3" t="s">
        <v>45</v>
      </c>
      <c r="AB2620" s="11">
        <v>58</v>
      </c>
      <c r="AC2620" s="3" t="s">
        <v>58</v>
      </c>
      <c r="AD2620" s="3" t="s">
        <v>58</v>
      </c>
      <c r="AE2620" s="3" t="s">
        <v>107</v>
      </c>
      <c r="AF2620" s="3" t="s">
        <v>58</v>
      </c>
      <c r="AG2620" s="3" t="s">
        <v>110</v>
      </c>
      <c r="AH2620" s="3" t="s">
        <v>59</v>
      </c>
      <c r="AI2620" s="3" t="s">
        <v>60</v>
      </c>
      <c r="AJ2620" s="3" t="s">
        <v>61</v>
      </c>
      <c r="AK2620" s="3" t="s">
        <v>58</v>
      </c>
      <c r="AL2620" s="3" t="s">
        <v>58</v>
      </c>
      <c r="AM2620" s="3" t="s">
        <v>58</v>
      </c>
      <c r="AN2620" s="3" t="s">
        <v>100</v>
      </c>
      <c r="AO2620" s="3" t="s">
        <v>63</v>
      </c>
      <c r="AP2620" s="3">
        <v>73.767616192729534</v>
      </c>
      <c r="AQ2620" s="3">
        <v>339.9242298073807</v>
      </c>
    </row>
    <row r="2621" spans="1:43" x14ac:dyDescent="0.25">
      <c r="A2621" s="2">
        <v>2620</v>
      </c>
      <c r="B2621" s="3" t="s">
        <v>43</v>
      </c>
      <c r="C2621" s="3" t="s">
        <v>44</v>
      </c>
      <c r="D2621" s="3" t="s">
        <v>45</v>
      </c>
      <c r="E2621" s="3" t="s">
        <v>46</v>
      </c>
      <c r="F2621" s="3">
        <v>0.56000000000000005</v>
      </c>
      <c r="G2621" s="3">
        <v>0.48</v>
      </c>
      <c r="H2621" s="3">
        <v>5.6720906100743901E-2</v>
      </c>
      <c r="I2621" s="3">
        <v>9.771394891369571</v>
      </c>
      <c r="J2621" s="3">
        <v>1.5873492723433693</v>
      </c>
      <c r="K2621" s="3">
        <v>0.55424237210666205</v>
      </c>
      <c r="L2621" s="3">
        <v>9.0035889025672403E-2</v>
      </c>
      <c r="M2621" s="2">
        <v>1210</v>
      </c>
      <c r="N2621" s="3" t="s">
        <v>47</v>
      </c>
      <c r="O2621" s="3" t="s">
        <v>105</v>
      </c>
      <c r="P2621" s="3" t="s">
        <v>106</v>
      </c>
      <c r="Q2621" s="3">
        <v>58.286507719200003</v>
      </c>
      <c r="R2621" s="3" t="s">
        <v>50</v>
      </c>
      <c r="S2621" s="3" t="s">
        <v>107</v>
      </c>
      <c r="T2621" s="3" t="s">
        <v>108</v>
      </c>
      <c r="U2621" s="3" t="s">
        <v>53</v>
      </c>
      <c r="V2621" s="3" t="s">
        <v>98</v>
      </c>
      <c r="W2621" s="3" t="s">
        <v>55</v>
      </c>
      <c r="X2621" s="3" t="s">
        <v>109</v>
      </c>
      <c r="Y2621" s="3">
        <v>3</v>
      </c>
      <c r="Z2621" s="3">
        <v>3</v>
      </c>
      <c r="AA2621" s="3" t="s">
        <v>45</v>
      </c>
      <c r="AB2621" s="11">
        <v>58</v>
      </c>
      <c r="AC2621" s="3" t="s">
        <v>58</v>
      </c>
      <c r="AD2621" s="3" t="s">
        <v>58</v>
      </c>
      <c r="AE2621" s="3" t="s">
        <v>107</v>
      </c>
      <c r="AF2621" s="3" t="s">
        <v>58</v>
      </c>
      <c r="AG2621" s="3" t="s">
        <v>110</v>
      </c>
      <c r="AH2621" s="3" t="s">
        <v>59</v>
      </c>
      <c r="AI2621" s="3" t="s">
        <v>60</v>
      </c>
      <c r="AJ2621" s="3" t="s">
        <v>61</v>
      </c>
      <c r="AK2621" s="3" t="s">
        <v>58</v>
      </c>
      <c r="AL2621" s="3" t="s">
        <v>58</v>
      </c>
      <c r="AM2621" s="3" t="s">
        <v>58</v>
      </c>
      <c r="AN2621" s="3" t="s">
        <v>100</v>
      </c>
      <c r="AO2621" s="3" t="s">
        <v>63</v>
      </c>
      <c r="AP2621" s="3">
        <v>66.544721936760254</v>
      </c>
      <c r="AQ2621" s="3">
        <v>229.54136313814274</v>
      </c>
    </row>
    <row r="2622" spans="1:43" x14ac:dyDescent="0.25">
      <c r="A2622" s="2">
        <v>2621</v>
      </c>
      <c r="B2622" s="3" t="s">
        <v>43</v>
      </c>
      <c r="C2622" s="3" t="s">
        <v>44</v>
      </c>
      <c r="D2622" s="3" t="s">
        <v>45</v>
      </c>
      <c r="E2622" s="3" t="s">
        <v>46</v>
      </c>
      <c r="F2622" s="3">
        <v>0.56000000000000005</v>
      </c>
      <c r="G2622" s="3">
        <v>0.48</v>
      </c>
      <c r="H2622" s="3">
        <v>7.2814572649070701E-3</v>
      </c>
      <c r="I2622" s="3">
        <v>8.9609727992231303</v>
      </c>
      <c r="J2622" s="3">
        <v>1.2973593685467171</v>
      </c>
      <c r="K2622" s="3">
        <v>6.5248940489537902E-2</v>
      </c>
      <c r="L2622" s="3">
        <v>9.4466667992997421E-3</v>
      </c>
      <c r="M2622" s="2">
        <v>1200</v>
      </c>
      <c r="N2622" s="3" t="s">
        <v>66</v>
      </c>
      <c r="O2622" s="3" t="s">
        <v>105</v>
      </c>
      <c r="P2622" s="3" t="s">
        <v>106</v>
      </c>
      <c r="Q2622" s="3">
        <v>58.286507719200003</v>
      </c>
      <c r="R2622" s="3" t="s">
        <v>50</v>
      </c>
      <c r="S2622" s="3" t="s">
        <v>107</v>
      </c>
      <c r="T2622" s="3" t="s">
        <v>108</v>
      </c>
      <c r="U2622" s="3" t="s">
        <v>53</v>
      </c>
      <c r="V2622" s="3" t="s">
        <v>98</v>
      </c>
      <c r="W2622" s="3" t="s">
        <v>55</v>
      </c>
      <c r="X2622" s="3" t="s">
        <v>109</v>
      </c>
      <c r="Y2622" s="3">
        <v>3</v>
      </c>
      <c r="Z2622" s="3">
        <v>3</v>
      </c>
      <c r="AA2622" s="3" t="s">
        <v>45</v>
      </c>
      <c r="AB2622" s="11">
        <v>58</v>
      </c>
      <c r="AC2622" s="3" t="s">
        <v>58</v>
      </c>
      <c r="AD2622" s="3" t="s">
        <v>58</v>
      </c>
      <c r="AE2622" s="3" t="s">
        <v>107</v>
      </c>
      <c r="AF2622" s="3" t="s">
        <v>58</v>
      </c>
      <c r="AG2622" s="3" t="s">
        <v>110</v>
      </c>
      <c r="AH2622" s="3" t="s">
        <v>59</v>
      </c>
      <c r="AI2622" s="3" t="s">
        <v>60</v>
      </c>
      <c r="AJ2622" s="3" t="s">
        <v>61</v>
      </c>
      <c r="AK2622" s="3" t="s">
        <v>58</v>
      </c>
      <c r="AL2622" s="3" t="s">
        <v>58</v>
      </c>
      <c r="AM2622" s="3" t="s">
        <v>58</v>
      </c>
      <c r="AN2622" s="3" t="s">
        <v>100</v>
      </c>
      <c r="AO2622" s="3" t="s">
        <v>63</v>
      </c>
      <c r="AP2622" s="3">
        <v>46.152444276687461</v>
      </c>
      <c r="AQ2622" s="3">
        <v>29.467012096920328</v>
      </c>
    </row>
    <row r="2623" spans="1:43" x14ac:dyDescent="0.25">
      <c r="A2623" s="2">
        <v>2622</v>
      </c>
      <c r="B2623" s="3" t="s">
        <v>43</v>
      </c>
      <c r="C2623" s="3" t="s">
        <v>44</v>
      </c>
      <c r="D2623" s="3" t="s">
        <v>45</v>
      </c>
      <c r="E2623" s="3" t="s">
        <v>46</v>
      </c>
      <c r="F2623" s="3">
        <v>0.56000000000000005</v>
      </c>
      <c r="G2623" s="3">
        <v>0.48</v>
      </c>
      <c r="H2623" s="3">
        <v>1.30128033942341E-2</v>
      </c>
      <c r="I2623" s="3">
        <v>8.9609727992231303</v>
      </c>
      <c r="J2623" s="3">
        <v>1.2973593685467171</v>
      </c>
      <c r="K2623" s="3">
        <v>0.11660737725737019</v>
      </c>
      <c r="L2623" s="3">
        <v>1.6882282394566128E-2</v>
      </c>
      <c r="M2623" s="2">
        <v>1210</v>
      </c>
      <c r="N2623" s="3" t="s">
        <v>47</v>
      </c>
      <c r="O2623" s="3" t="s">
        <v>105</v>
      </c>
      <c r="P2623" s="3" t="s">
        <v>106</v>
      </c>
      <c r="Q2623" s="3">
        <v>58.286507719200003</v>
      </c>
      <c r="R2623" s="3" t="s">
        <v>50</v>
      </c>
      <c r="S2623" s="3" t="s">
        <v>107</v>
      </c>
      <c r="T2623" s="3" t="s">
        <v>108</v>
      </c>
      <c r="U2623" s="3" t="s">
        <v>53</v>
      </c>
      <c r="V2623" s="3" t="s">
        <v>98</v>
      </c>
      <c r="W2623" s="3" t="s">
        <v>55</v>
      </c>
      <c r="X2623" s="3" t="s">
        <v>109</v>
      </c>
      <c r="Y2623" s="3">
        <v>3</v>
      </c>
      <c r="Z2623" s="3">
        <v>3</v>
      </c>
      <c r="AA2623" s="3" t="s">
        <v>45</v>
      </c>
      <c r="AB2623" s="11">
        <v>58</v>
      </c>
      <c r="AC2623" s="3" t="s">
        <v>58</v>
      </c>
      <c r="AD2623" s="3" t="s">
        <v>58</v>
      </c>
      <c r="AE2623" s="3" t="s">
        <v>107</v>
      </c>
      <c r="AF2623" s="3" t="s">
        <v>58</v>
      </c>
      <c r="AG2623" s="3" t="s">
        <v>110</v>
      </c>
      <c r="AH2623" s="3" t="s">
        <v>59</v>
      </c>
      <c r="AI2623" s="3" t="s">
        <v>60</v>
      </c>
      <c r="AJ2623" s="3" t="s">
        <v>61</v>
      </c>
      <c r="AK2623" s="3" t="s">
        <v>58</v>
      </c>
      <c r="AL2623" s="3" t="s">
        <v>58</v>
      </c>
      <c r="AM2623" s="3" t="s">
        <v>58</v>
      </c>
      <c r="AN2623" s="3" t="s">
        <v>100</v>
      </c>
      <c r="AO2623" s="3" t="s">
        <v>63</v>
      </c>
      <c r="AP2623" s="3">
        <v>60.278597429311624</v>
      </c>
      <c r="AQ2623" s="3">
        <v>52.66094698938484</v>
      </c>
    </row>
    <row r="2624" spans="1:43" x14ac:dyDescent="0.25">
      <c r="A2624" s="2">
        <v>2623</v>
      </c>
      <c r="B2624" s="3" t="s">
        <v>43</v>
      </c>
      <c r="C2624" s="3" t="s">
        <v>44</v>
      </c>
      <c r="D2624" s="3" t="s">
        <v>45</v>
      </c>
      <c r="E2624" s="3" t="s">
        <v>46</v>
      </c>
      <c r="F2624" s="3">
        <v>0.56000000000000005</v>
      </c>
      <c r="G2624" s="3">
        <v>0.48</v>
      </c>
      <c r="H2624" s="3">
        <v>4.7127881589873902E-6</v>
      </c>
      <c r="I2624" s="3">
        <v>8.9609727992231303</v>
      </c>
      <c r="J2624" s="3">
        <v>1.2973593685467171</v>
      </c>
      <c r="K2624" s="3">
        <v>4.2231166501186857E-5</v>
      </c>
      <c r="L2624" s="3">
        <v>6.1141798700383256E-6</v>
      </c>
      <c r="M2624" s="2">
        <v>1210</v>
      </c>
      <c r="N2624" s="3" t="s">
        <v>47</v>
      </c>
      <c r="O2624" s="3" t="s">
        <v>105</v>
      </c>
      <c r="P2624" s="3" t="s">
        <v>106</v>
      </c>
      <c r="Q2624" s="3">
        <v>58.286507719200003</v>
      </c>
      <c r="R2624" s="3" t="s">
        <v>50</v>
      </c>
      <c r="S2624" s="3" t="s">
        <v>107</v>
      </c>
      <c r="T2624" s="3" t="s">
        <v>108</v>
      </c>
      <c r="U2624" s="3" t="s">
        <v>53</v>
      </c>
      <c r="V2624" s="3" t="s">
        <v>98</v>
      </c>
      <c r="W2624" s="3" t="s">
        <v>55</v>
      </c>
      <c r="X2624" s="3" t="s">
        <v>109</v>
      </c>
      <c r="Y2624" s="3">
        <v>3</v>
      </c>
      <c r="Z2624" s="3">
        <v>3</v>
      </c>
      <c r="AA2624" s="3" t="s">
        <v>45</v>
      </c>
      <c r="AB2624" s="11">
        <v>58</v>
      </c>
      <c r="AC2624" s="3" t="s">
        <v>58</v>
      </c>
      <c r="AD2624" s="3" t="s">
        <v>58</v>
      </c>
      <c r="AE2624" s="3" t="s">
        <v>107</v>
      </c>
      <c r="AF2624" s="3" t="s">
        <v>58</v>
      </c>
      <c r="AG2624" s="3" t="s">
        <v>110</v>
      </c>
      <c r="AH2624" s="3" t="s">
        <v>59</v>
      </c>
      <c r="AI2624" s="3" t="s">
        <v>60</v>
      </c>
      <c r="AJ2624" s="3" t="s">
        <v>61</v>
      </c>
      <c r="AK2624" s="3" t="s">
        <v>58</v>
      </c>
      <c r="AL2624" s="3" t="s">
        <v>58</v>
      </c>
      <c r="AM2624" s="3" t="s">
        <v>58</v>
      </c>
      <c r="AN2624" s="3" t="s">
        <v>100</v>
      </c>
      <c r="AO2624" s="3" t="s">
        <v>63</v>
      </c>
      <c r="AP2624" s="3">
        <v>4.3149010289730665</v>
      </c>
      <c r="AQ2624" s="3">
        <v>1.9071977028608793E-2</v>
      </c>
    </row>
    <row r="2625" spans="1:43" x14ac:dyDescent="0.25">
      <c r="A2625" s="2">
        <v>2624</v>
      </c>
      <c r="B2625" s="3" t="s">
        <v>43</v>
      </c>
      <c r="C2625" s="3" t="s">
        <v>44</v>
      </c>
      <c r="D2625" s="3" t="s">
        <v>45</v>
      </c>
      <c r="E2625" s="3" t="s">
        <v>46</v>
      </c>
      <c r="F2625" s="3">
        <v>0.56000000000000005</v>
      </c>
      <c r="G2625" s="3">
        <v>0.48</v>
      </c>
      <c r="H2625" s="3">
        <v>0.232289785228222</v>
      </c>
      <c r="I2625" s="3">
        <v>10.830820639946838</v>
      </c>
      <c r="J2625" s="3">
        <v>1.4391182632149928</v>
      </c>
      <c r="K2625" s="3">
        <v>2.5158890002986447</v>
      </c>
      <c r="L2625" s="3">
        <v>0.33429247228022252</v>
      </c>
      <c r="M2625" s="2">
        <v>1400</v>
      </c>
      <c r="N2625" s="3" t="s">
        <v>74</v>
      </c>
      <c r="O2625" s="3" t="s">
        <v>105</v>
      </c>
      <c r="P2625" s="3" t="s">
        <v>106</v>
      </c>
      <c r="Q2625" s="3">
        <v>58.286507719200003</v>
      </c>
      <c r="R2625" s="3" t="s">
        <v>50</v>
      </c>
      <c r="S2625" s="3" t="s">
        <v>107</v>
      </c>
      <c r="T2625" s="3" t="s">
        <v>108</v>
      </c>
      <c r="U2625" s="3" t="s">
        <v>53</v>
      </c>
      <c r="V2625" s="3" t="s">
        <v>98</v>
      </c>
      <c r="W2625" s="3" t="s">
        <v>55</v>
      </c>
      <c r="X2625" s="3" t="s">
        <v>109</v>
      </c>
      <c r="Y2625" s="3">
        <v>3</v>
      </c>
      <c r="Z2625" s="3">
        <v>3</v>
      </c>
      <c r="AA2625" s="3" t="s">
        <v>45</v>
      </c>
      <c r="AB2625" s="11">
        <v>58</v>
      </c>
      <c r="AC2625" s="3" t="s">
        <v>58</v>
      </c>
      <c r="AD2625" s="3" t="s">
        <v>58</v>
      </c>
      <c r="AE2625" s="3" t="s">
        <v>107</v>
      </c>
      <c r="AF2625" s="3" t="s">
        <v>58</v>
      </c>
      <c r="AG2625" s="3" t="s">
        <v>110</v>
      </c>
      <c r="AH2625" s="3" t="s">
        <v>59</v>
      </c>
      <c r="AI2625" s="3" t="s">
        <v>60</v>
      </c>
      <c r="AJ2625" s="3" t="s">
        <v>61</v>
      </c>
      <c r="AK2625" s="3" t="s">
        <v>58</v>
      </c>
      <c r="AL2625" s="3" t="s">
        <v>58</v>
      </c>
      <c r="AM2625" s="3" t="s">
        <v>58</v>
      </c>
      <c r="AN2625" s="3" t="s">
        <v>100</v>
      </c>
      <c r="AO2625" s="3" t="s">
        <v>63</v>
      </c>
      <c r="AP2625" s="3">
        <v>191.05736921550488</v>
      </c>
      <c r="AQ2625" s="3">
        <v>940.04340920874699</v>
      </c>
    </row>
    <row r="2626" spans="1:43" x14ac:dyDescent="0.25">
      <c r="A2626" s="2">
        <v>2625</v>
      </c>
      <c r="B2626" s="3" t="s">
        <v>43</v>
      </c>
      <c r="C2626" s="3" t="s">
        <v>44</v>
      </c>
      <c r="D2626" s="3" t="s">
        <v>45</v>
      </c>
      <c r="E2626" s="3" t="s">
        <v>46</v>
      </c>
      <c r="F2626" s="3">
        <v>0.56000000000000005</v>
      </c>
      <c r="G2626" s="3">
        <v>0.48</v>
      </c>
      <c r="H2626" s="3">
        <v>4.9342464660175299E-3</v>
      </c>
      <c r="I2626" s="3">
        <v>10.830820639946838</v>
      </c>
      <c r="J2626" s="3">
        <v>1.4391182632149928</v>
      </c>
      <c r="K2626" s="3">
        <v>5.3441938466727408E-2</v>
      </c>
      <c r="L2626" s="3">
        <v>7.1009642044498637E-3</v>
      </c>
      <c r="M2626" s="2">
        <v>1430</v>
      </c>
      <c r="N2626" s="3" t="s">
        <v>81</v>
      </c>
      <c r="O2626" s="3" t="s">
        <v>105</v>
      </c>
      <c r="P2626" s="3" t="s">
        <v>106</v>
      </c>
      <c r="Q2626" s="3">
        <v>58.286507719200003</v>
      </c>
      <c r="R2626" s="3" t="s">
        <v>50</v>
      </c>
      <c r="S2626" s="3" t="s">
        <v>107</v>
      </c>
      <c r="T2626" s="3" t="s">
        <v>108</v>
      </c>
      <c r="U2626" s="3" t="s">
        <v>53</v>
      </c>
      <c r="V2626" s="3" t="s">
        <v>98</v>
      </c>
      <c r="W2626" s="3" t="s">
        <v>55</v>
      </c>
      <c r="X2626" s="3" t="s">
        <v>109</v>
      </c>
      <c r="Y2626" s="3">
        <v>3</v>
      </c>
      <c r="Z2626" s="3">
        <v>3</v>
      </c>
      <c r="AA2626" s="3" t="s">
        <v>45</v>
      </c>
      <c r="AB2626" s="11">
        <v>58</v>
      </c>
      <c r="AC2626" s="3" t="s">
        <v>58</v>
      </c>
      <c r="AD2626" s="3" t="s">
        <v>58</v>
      </c>
      <c r="AE2626" s="3" t="s">
        <v>107</v>
      </c>
      <c r="AF2626" s="3" t="s">
        <v>58</v>
      </c>
      <c r="AG2626" s="3" t="s">
        <v>110</v>
      </c>
      <c r="AH2626" s="3" t="s">
        <v>59</v>
      </c>
      <c r="AI2626" s="3" t="s">
        <v>60</v>
      </c>
      <c r="AJ2626" s="3" t="s">
        <v>61</v>
      </c>
      <c r="AK2626" s="3" t="s">
        <v>58</v>
      </c>
      <c r="AL2626" s="3" t="s">
        <v>58</v>
      </c>
      <c r="AM2626" s="3" t="s">
        <v>58</v>
      </c>
      <c r="AN2626" s="3" t="s">
        <v>100</v>
      </c>
      <c r="AO2626" s="3" t="s">
        <v>63</v>
      </c>
      <c r="AP2626" s="3">
        <v>71.20993880253441</v>
      </c>
      <c r="AQ2626" s="3">
        <v>19.968187000707559</v>
      </c>
    </row>
    <row r="2627" spans="1:43" x14ac:dyDescent="0.25">
      <c r="A2627" s="2">
        <v>2626</v>
      </c>
      <c r="B2627" s="3" t="s">
        <v>43</v>
      </c>
      <c r="C2627" s="3" t="s">
        <v>44</v>
      </c>
      <c r="D2627" s="3" t="s">
        <v>45</v>
      </c>
      <c r="E2627" s="3" t="s">
        <v>46</v>
      </c>
      <c r="F2627" s="3">
        <v>0.56000000000000005</v>
      </c>
      <c r="G2627" s="3">
        <v>0.48</v>
      </c>
      <c r="H2627" s="3">
        <v>0.16272998530217</v>
      </c>
      <c r="I2627" s="3">
        <v>10.830820639946838</v>
      </c>
      <c r="J2627" s="3">
        <v>1.4391182632149928</v>
      </c>
      <c r="K2627" s="3">
        <v>1.7624992835489885</v>
      </c>
      <c r="L2627" s="3">
        <v>0.23418769382106019</v>
      </c>
      <c r="M2627" s="2">
        <v>1410</v>
      </c>
      <c r="N2627" s="3" t="s">
        <v>73</v>
      </c>
      <c r="O2627" s="3" t="s">
        <v>105</v>
      </c>
      <c r="P2627" s="3" t="s">
        <v>106</v>
      </c>
      <c r="Q2627" s="3">
        <v>58.286507719200003</v>
      </c>
      <c r="R2627" s="3" t="s">
        <v>50</v>
      </c>
      <c r="S2627" s="3" t="s">
        <v>107</v>
      </c>
      <c r="T2627" s="3" t="s">
        <v>108</v>
      </c>
      <c r="U2627" s="3" t="s">
        <v>53</v>
      </c>
      <c r="V2627" s="3" t="s">
        <v>98</v>
      </c>
      <c r="W2627" s="3" t="s">
        <v>55</v>
      </c>
      <c r="X2627" s="3" t="s">
        <v>109</v>
      </c>
      <c r="Y2627" s="3">
        <v>3</v>
      </c>
      <c r="Z2627" s="3">
        <v>3</v>
      </c>
      <c r="AA2627" s="3" t="s">
        <v>45</v>
      </c>
      <c r="AB2627" s="11">
        <v>58</v>
      </c>
      <c r="AC2627" s="3" t="s">
        <v>58</v>
      </c>
      <c r="AD2627" s="3" t="s">
        <v>58</v>
      </c>
      <c r="AE2627" s="3" t="s">
        <v>107</v>
      </c>
      <c r="AF2627" s="3" t="s">
        <v>58</v>
      </c>
      <c r="AG2627" s="3" t="s">
        <v>110</v>
      </c>
      <c r="AH2627" s="3" t="s">
        <v>59</v>
      </c>
      <c r="AI2627" s="3" t="s">
        <v>60</v>
      </c>
      <c r="AJ2627" s="3" t="s">
        <v>61</v>
      </c>
      <c r="AK2627" s="3" t="s">
        <v>58</v>
      </c>
      <c r="AL2627" s="3" t="s">
        <v>58</v>
      </c>
      <c r="AM2627" s="3" t="s">
        <v>58</v>
      </c>
      <c r="AN2627" s="3" t="s">
        <v>100</v>
      </c>
      <c r="AO2627" s="3" t="s">
        <v>63</v>
      </c>
      <c r="AP2627" s="3">
        <v>103.99761083697616</v>
      </c>
      <c r="AQ2627" s="3">
        <v>658.54488613714227</v>
      </c>
    </row>
    <row r="2628" spans="1:43" x14ac:dyDescent="0.25">
      <c r="A2628" s="2">
        <v>2627</v>
      </c>
      <c r="B2628" s="3" t="s">
        <v>43</v>
      </c>
      <c r="C2628" s="3" t="s">
        <v>44</v>
      </c>
      <c r="D2628" s="3" t="s">
        <v>45</v>
      </c>
      <c r="E2628" s="3" t="s">
        <v>46</v>
      </c>
      <c r="F2628" s="3">
        <v>0.56000000000000005</v>
      </c>
      <c r="G2628" s="3">
        <v>0.48</v>
      </c>
      <c r="H2628" s="3">
        <v>6.9747999977347796E-3</v>
      </c>
      <c r="I2628" s="3">
        <v>10.830820639946838</v>
      </c>
      <c r="J2628" s="3">
        <v>1.4391182632149928</v>
      </c>
      <c r="K2628" s="3">
        <v>7.5542807774967011E-2</v>
      </c>
      <c r="L2628" s="3">
        <v>1.0037562059012012E-2</v>
      </c>
      <c r="M2628" s="2">
        <v>1750</v>
      </c>
      <c r="N2628" s="3" t="s">
        <v>104</v>
      </c>
      <c r="O2628" s="3" t="s">
        <v>105</v>
      </c>
      <c r="P2628" s="3" t="s">
        <v>106</v>
      </c>
      <c r="Q2628" s="3">
        <v>58.286507719200003</v>
      </c>
      <c r="R2628" s="3" t="s">
        <v>50</v>
      </c>
      <c r="S2628" s="3" t="s">
        <v>107</v>
      </c>
      <c r="T2628" s="3" t="s">
        <v>108</v>
      </c>
      <c r="U2628" s="3" t="s">
        <v>53</v>
      </c>
      <c r="V2628" s="3" t="s">
        <v>98</v>
      </c>
      <c r="W2628" s="3" t="s">
        <v>55</v>
      </c>
      <c r="X2628" s="3" t="s">
        <v>109</v>
      </c>
      <c r="Y2628" s="3">
        <v>3</v>
      </c>
      <c r="Z2628" s="3">
        <v>3</v>
      </c>
      <c r="AA2628" s="3" t="s">
        <v>45</v>
      </c>
      <c r="AB2628" s="11">
        <v>58</v>
      </c>
      <c r="AC2628" s="3" t="s">
        <v>58</v>
      </c>
      <c r="AD2628" s="3" t="s">
        <v>58</v>
      </c>
      <c r="AE2628" s="3" t="s">
        <v>107</v>
      </c>
      <c r="AF2628" s="3" t="s">
        <v>58</v>
      </c>
      <c r="AG2628" s="3" t="s">
        <v>110</v>
      </c>
      <c r="AH2628" s="3" t="s">
        <v>59</v>
      </c>
      <c r="AI2628" s="3" t="s">
        <v>60</v>
      </c>
      <c r="AJ2628" s="3" t="s">
        <v>61</v>
      </c>
      <c r="AK2628" s="3" t="s">
        <v>58</v>
      </c>
      <c r="AL2628" s="3" t="s">
        <v>58</v>
      </c>
      <c r="AM2628" s="3" t="s">
        <v>58</v>
      </c>
      <c r="AN2628" s="3" t="s">
        <v>100</v>
      </c>
      <c r="AO2628" s="3" t="s">
        <v>63</v>
      </c>
      <c r="AP2628" s="3">
        <v>33.617557975277471</v>
      </c>
      <c r="AQ2628" s="3">
        <v>28.226014165788502</v>
      </c>
    </row>
    <row r="2629" spans="1:43" x14ac:dyDescent="0.25">
      <c r="A2629" s="2">
        <v>2628</v>
      </c>
      <c r="B2629" s="3" t="s">
        <v>43</v>
      </c>
      <c r="C2629" s="3" t="s">
        <v>44</v>
      </c>
      <c r="D2629" s="3" t="s">
        <v>45</v>
      </c>
      <c r="E2629" s="3" t="s">
        <v>46</v>
      </c>
      <c r="F2629" s="3">
        <v>0.56000000000000005</v>
      </c>
      <c r="G2629" s="3">
        <v>0.48</v>
      </c>
      <c r="H2629" s="3">
        <v>9.7565325808856504E-2</v>
      </c>
      <c r="I2629" s="3">
        <v>9.3139782777444253</v>
      </c>
      <c r="J2629" s="3">
        <v>1.3693701054026184</v>
      </c>
      <c r="K2629" s="3">
        <v>0.90872132524474702</v>
      </c>
      <c r="L2629" s="3">
        <v>0.13360304048651464</v>
      </c>
      <c r="M2629" s="2">
        <v>1200</v>
      </c>
      <c r="N2629" s="3" t="s">
        <v>66</v>
      </c>
      <c r="O2629" s="3" t="s">
        <v>105</v>
      </c>
      <c r="P2629" s="3" t="s">
        <v>106</v>
      </c>
      <c r="Q2629" s="3">
        <v>58.286507719200003</v>
      </c>
      <c r="R2629" s="3" t="s">
        <v>50</v>
      </c>
      <c r="S2629" s="3" t="s">
        <v>107</v>
      </c>
      <c r="T2629" s="3" t="s">
        <v>108</v>
      </c>
      <c r="U2629" s="3" t="s">
        <v>53</v>
      </c>
      <c r="V2629" s="3" t="s">
        <v>98</v>
      </c>
      <c r="W2629" s="3" t="s">
        <v>55</v>
      </c>
      <c r="X2629" s="3" t="s">
        <v>109</v>
      </c>
      <c r="Y2629" s="3">
        <v>3</v>
      </c>
      <c r="Z2629" s="3">
        <v>3</v>
      </c>
      <c r="AA2629" s="3" t="s">
        <v>45</v>
      </c>
      <c r="AB2629" s="11">
        <v>58</v>
      </c>
      <c r="AC2629" s="3" t="s">
        <v>58</v>
      </c>
      <c r="AD2629" s="3" t="s">
        <v>58</v>
      </c>
      <c r="AE2629" s="3" t="s">
        <v>107</v>
      </c>
      <c r="AF2629" s="3" t="s">
        <v>58</v>
      </c>
      <c r="AG2629" s="3" t="s">
        <v>110</v>
      </c>
      <c r="AH2629" s="3" t="s">
        <v>59</v>
      </c>
      <c r="AI2629" s="3" t="s">
        <v>60</v>
      </c>
      <c r="AJ2629" s="3" t="s">
        <v>61</v>
      </c>
      <c r="AK2629" s="3" t="s">
        <v>58</v>
      </c>
      <c r="AL2629" s="3" t="s">
        <v>58</v>
      </c>
      <c r="AM2629" s="3" t="s">
        <v>58</v>
      </c>
      <c r="AN2629" s="3" t="s">
        <v>100</v>
      </c>
      <c r="AO2629" s="3" t="s">
        <v>63</v>
      </c>
      <c r="AP2629" s="3">
        <v>215.95486220796036</v>
      </c>
      <c r="AQ2629" s="3">
        <v>394.8328653531193</v>
      </c>
    </row>
    <row r="2630" spans="1:43" x14ac:dyDescent="0.25">
      <c r="A2630" s="2">
        <v>2629</v>
      </c>
      <c r="B2630" s="3" t="s">
        <v>43</v>
      </c>
      <c r="C2630" s="3" t="s">
        <v>44</v>
      </c>
      <c r="D2630" s="3" t="s">
        <v>45</v>
      </c>
      <c r="E2630" s="3" t="s">
        <v>46</v>
      </c>
      <c r="F2630" s="3">
        <v>0.56000000000000005</v>
      </c>
      <c r="G2630" s="3">
        <v>0.48</v>
      </c>
      <c r="H2630" s="3">
        <v>0.214780668050329</v>
      </c>
      <c r="I2630" s="3">
        <v>9.3139782777444253</v>
      </c>
      <c r="J2630" s="3">
        <v>1.3693701054026184</v>
      </c>
      <c r="K2630" s="3">
        <v>2.0004624767002004</v>
      </c>
      <c r="L2630" s="3">
        <v>0.29411422604652382</v>
      </c>
      <c r="M2630" s="2">
        <v>1210</v>
      </c>
      <c r="N2630" s="3" t="s">
        <v>47</v>
      </c>
      <c r="O2630" s="3" t="s">
        <v>105</v>
      </c>
      <c r="P2630" s="3" t="s">
        <v>106</v>
      </c>
      <c r="Q2630" s="3">
        <v>58.286507719200003</v>
      </c>
      <c r="R2630" s="3" t="s">
        <v>50</v>
      </c>
      <c r="S2630" s="3" t="s">
        <v>107</v>
      </c>
      <c r="T2630" s="3" t="s">
        <v>108</v>
      </c>
      <c r="U2630" s="3" t="s">
        <v>53</v>
      </c>
      <c r="V2630" s="3" t="s">
        <v>98</v>
      </c>
      <c r="W2630" s="3" t="s">
        <v>55</v>
      </c>
      <c r="X2630" s="3" t="s">
        <v>109</v>
      </c>
      <c r="Y2630" s="3">
        <v>3</v>
      </c>
      <c r="Z2630" s="3">
        <v>3</v>
      </c>
      <c r="AA2630" s="3" t="s">
        <v>45</v>
      </c>
      <c r="AB2630" s="11">
        <v>58</v>
      </c>
      <c r="AC2630" s="3" t="s">
        <v>58</v>
      </c>
      <c r="AD2630" s="3" t="s">
        <v>58</v>
      </c>
      <c r="AE2630" s="3" t="s">
        <v>107</v>
      </c>
      <c r="AF2630" s="3" t="s">
        <v>58</v>
      </c>
      <c r="AG2630" s="3" t="s">
        <v>110</v>
      </c>
      <c r="AH2630" s="3" t="s">
        <v>59</v>
      </c>
      <c r="AI2630" s="3" t="s">
        <v>60</v>
      </c>
      <c r="AJ2630" s="3" t="s">
        <v>61</v>
      </c>
      <c r="AK2630" s="3" t="s">
        <v>58</v>
      </c>
      <c r="AL2630" s="3" t="s">
        <v>58</v>
      </c>
      <c r="AM2630" s="3" t="s">
        <v>58</v>
      </c>
      <c r="AN2630" s="3" t="s">
        <v>100</v>
      </c>
      <c r="AO2630" s="3" t="s">
        <v>63</v>
      </c>
      <c r="AP2630" s="3">
        <v>118.06964545147279</v>
      </c>
      <c r="AQ2630" s="3">
        <v>869.18652590683803</v>
      </c>
    </row>
    <row r="2631" spans="1:43" x14ac:dyDescent="0.25">
      <c r="A2631" s="2">
        <v>2630</v>
      </c>
      <c r="B2631" s="3" t="s">
        <v>43</v>
      </c>
      <c r="C2631" s="3" t="s">
        <v>44</v>
      </c>
      <c r="D2631" s="3" t="s">
        <v>45</v>
      </c>
      <c r="E2631" s="3" t="s">
        <v>46</v>
      </c>
      <c r="F2631" s="3">
        <v>0.56000000000000005</v>
      </c>
      <c r="G2631" s="3">
        <v>0.48</v>
      </c>
      <c r="H2631" s="3">
        <v>0.16512577797664699</v>
      </c>
      <c r="I2631" s="3">
        <v>9.3139782777444253</v>
      </c>
      <c r="J2631" s="3">
        <v>1.3693701054026184</v>
      </c>
      <c r="K2631" s="3">
        <v>1.5379779091701389</v>
      </c>
      <c r="L2631" s="3">
        <v>0.22611830399257044</v>
      </c>
      <c r="M2631" s="2">
        <v>1210</v>
      </c>
      <c r="N2631" s="3" t="s">
        <v>47</v>
      </c>
      <c r="O2631" s="3" t="s">
        <v>105</v>
      </c>
      <c r="P2631" s="3" t="s">
        <v>106</v>
      </c>
      <c r="Q2631" s="3">
        <v>58.286507719200003</v>
      </c>
      <c r="R2631" s="3" t="s">
        <v>50</v>
      </c>
      <c r="S2631" s="3" t="s">
        <v>107</v>
      </c>
      <c r="T2631" s="3" t="s">
        <v>108</v>
      </c>
      <c r="U2631" s="3" t="s">
        <v>53</v>
      </c>
      <c r="V2631" s="3" t="s">
        <v>98</v>
      </c>
      <c r="W2631" s="3" t="s">
        <v>55</v>
      </c>
      <c r="X2631" s="3" t="s">
        <v>109</v>
      </c>
      <c r="Y2631" s="3">
        <v>3</v>
      </c>
      <c r="Z2631" s="3">
        <v>3</v>
      </c>
      <c r="AA2631" s="3" t="s">
        <v>45</v>
      </c>
      <c r="AB2631" s="11">
        <v>58</v>
      </c>
      <c r="AC2631" s="3" t="s">
        <v>58</v>
      </c>
      <c r="AD2631" s="3" t="s">
        <v>58</v>
      </c>
      <c r="AE2631" s="3" t="s">
        <v>107</v>
      </c>
      <c r="AF2631" s="3" t="s">
        <v>58</v>
      </c>
      <c r="AG2631" s="3" t="s">
        <v>110</v>
      </c>
      <c r="AH2631" s="3" t="s">
        <v>59</v>
      </c>
      <c r="AI2631" s="3" t="s">
        <v>60</v>
      </c>
      <c r="AJ2631" s="3" t="s">
        <v>61</v>
      </c>
      <c r="AK2631" s="3" t="s">
        <v>58</v>
      </c>
      <c r="AL2631" s="3" t="s">
        <v>58</v>
      </c>
      <c r="AM2631" s="3" t="s">
        <v>58</v>
      </c>
      <c r="AN2631" s="3" t="s">
        <v>100</v>
      </c>
      <c r="AO2631" s="3" t="s">
        <v>63</v>
      </c>
      <c r="AP2631" s="3">
        <v>104.8945736852687</v>
      </c>
      <c r="AQ2631" s="3">
        <v>668.24031510858879</v>
      </c>
    </row>
    <row r="2632" spans="1:43" x14ac:dyDescent="0.25">
      <c r="A2632" s="2">
        <v>2631</v>
      </c>
      <c r="B2632" s="3" t="s">
        <v>43</v>
      </c>
      <c r="C2632" s="3" t="s">
        <v>44</v>
      </c>
      <c r="D2632" s="3" t="s">
        <v>45</v>
      </c>
      <c r="E2632" s="3" t="s">
        <v>46</v>
      </c>
      <c r="F2632" s="3">
        <v>0.56000000000000005</v>
      </c>
      <c r="G2632" s="3">
        <v>0.48</v>
      </c>
      <c r="H2632" s="3">
        <v>1.12289519134759E-2</v>
      </c>
      <c r="I2632" s="3">
        <v>11.449402806432145</v>
      </c>
      <c r="J2632" s="3">
        <v>1.5238025383661256</v>
      </c>
      <c r="K2632" s="3">
        <v>0.12856479355144257</v>
      </c>
      <c r="L2632" s="3">
        <v>1.711070542894574E-2</v>
      </c>
      <c r="M2632" s="2">
        <v>1400</v>
      </c>
      <c r="N2632" s="3" t="s">
        <v>74</v>
      </c>
      <c r="O2632" s="3" t="s">
        <v>105</v>
      </c>
      <c r="P2632" s="3" t="s">
        <v>106</v>
      </c>
      <c r="Q2632" s="3">
        <v>58.286507719200003</v>
      </c>
      <c r="R2632" s="3" t="s">
        <v>50</v>
      </c>
      <c r="S2632" s="3" t="s">
        <v>107</v>
      </c>
      <c r="T2632" s="3" t="s">
        <v>108</v>
      </c>
      <c r="U2632" s="3" t="s">
        <v>53</v>
      </c>
      <c r="V2632" s="3" t="s">
        <v>98</v>
      </c>
      <c r="W2632" s="3" t="s">
        <v>55</v>
      </c>
      <c r="X2632" s="3" t="s">
        <v>109</v>
      </c>
      <c r="Y2632" s="3">
        <v>3</v>
      </c>
      <c r="Z2632" s="3">
        <v>3</v>
      </c>
      <c r="AA2632" s="3" t="s">
        <v>45</v>
      </c>
      <c r="AB2632" s="11">
        <v>58</v>
      </c>
      <c r="AC2632" s="3" t="s">
        <v>58</v>
      </c>
      <c r="AD2632" s="3" t="s">
        <v>58</v>
      </c>
      <c r="AE2632" s="3" t="s">
        <v>107</v>
      </c>
      <c r="AF2632" s="3" t="s">
        <v>58</v>
      </c>
      <c r="AG2632" s="3" t="s">
        <v>110</v>
      </c>
      <c r="AH2632" s="3" t="s">
        <v>59</v>
      </c>
      <c r="AI2632" s="3" t="s">
        <v>60</v>
      </c>
      <c r="AJ2632" s="3" t="s">
        <v>61</v>
      </c>
      <c r="AK2632" s="3" t="s">
        <v>58</v>
      </c>
      <c r="AL2632" s="3" t="s">
        <v>58</v>
      </c>
      <c r="AM2632" s="3" t="s">
        <v>58</v>
      </c>
      <c r="AN2632" s="3" t="s">
        <v>100</v>
      </c>
      <c r="AO2632" s="3" t="s">
        <v>63</v>
      </c>
      <c r="AP2632" s="3">
        <v>101.82283843796189</v>
      </c>
      <c r="AQ2632" s="3">
        <v>45.441956167870835</v>
      </c>
    </row>
    <row r="2633" spans="1:43" x14ac:dyDescent="0.25">
      <c r="A2633" s="2">
        <v>2632</v>
      </c>
      <c r="B2633" s="3" t="s">
        <v>43</v>
      </c>
      <c r="C2633" s="3" t="s">
        <v>44</v>
      </c>
      <c r="D2633" s="3" t="s">
        <v>45</v>
      </c>
      <c r="E2633" s="3" t="s">
        <v>46</v>
      </c>
      <c r="F2633" s="3">
        <v>0.56000000000000005</v>
      </c>
      <c r="G2633" s="3">
        <v>0.48</v>
      </c>
      <c r="H2633" s="3">
        <v>5.3486871275214504E-3</v>
      </c>
      <c r="I2633" s="3">
        <v>11.449402806432145</v>
      </c>
      <c r="J2633" s="3">
        <v>1.5238025383661256</v>
      </c>
      <c r="K2633" s="3">
        <v>6.1239273408571583E-2</v>
      </c>
      <c r="L2633" s="3">
        <v>8.1503430218434064E-3</v>
      </c>
      <c r="M2633" s="2">
        <v>1210</v>
      </c>
      <c r="N2633" s="3" t="s">
        <v>47</v>
      </c>
      <c r="O2633" s="3" t="s">
        <v>105</v>
      </c>
      <c r="P2633" s="3" t="s">
        <v>106</v>
      </c>
      <c r="Q2633" s="3">
        <v>58.286507719200003</v>
      </c>
      <c r="R2633" s="3" t="s">
        <v>50</v>
      </c>
      <c r="S2633" s="3" t="s">
        <v>107</v>
      </c>
      <c r="T2633" s="3" t="s">
        <v>108</v>
      </c>
      <c r="U2633" s="3" t="s">
        <v>53</v>
      </c>
      <c r="V2633" s="3" t="s">
        <v>98</v>
      </c>
      <c r="W2633" s="3" t="s">
        <v>55</v>
      </c>
      <c r="X2633" s="3" t="s">
        <v>109</v>
      </c>
      <c r="Y2633" s="3">
        <v>3</v>
      </c>
      <c r="Z2633" s="3">
        <v>3</v>
      </c>
      <c r="AA2633" s="3" t="s">
        <v>45</v>
      </c>
      <c r="AB2633" s="11">
        <v>58</v>
      </c>
      <c r="AC2633" s="3" t="s">
        <v>58</v>
      </c>
      <c r="AD2633" s="3" t="s">
        <v>58</v>
      </c>
      <c r="AE2633" s="3" t="s">
        <v>107</v>
      </c>
      <c r="AF2633" s="3" t="s">
        <v>58</v>
      </c>
      <c r="AG2633" s="3" t="s">
        <v>110</v>
      </c>
      <c r="AH2633" s="3" t="s">
        <v>59</v>
      </c>
      <c r="AI2633" s="3" t="s">
        <v>60</v>
      </c>
      <c r="AJ2633" s="3" t="s">
        <v>61</v>
      </c>
      <c r="AK2633" s="3" t="s">
        <v>58</v>
      </c>
      <c r="AL2633" s="3" t="s">
        <v>58</v>
      </c>
      <c r="AM2633" s="3" t="s">
        <v>58</v>
      </c>
      <c r="AN2633" s="3" t="s">
        <v>100</v>
      </c>
      <c r="AO2633" s="3" t="s">
        <v>63</v>
      </c>
      <c r="AP2633" s="3">
        <v>20.549280608422688</v>
      </c>
      <c r="AQ2633" s="3">
        <v>21.645368853418404</v>
      </c>
    </row>
    <row r="2634" spans="1:43" x14ac:dyDescent="0.25">
      <c r="A2634" s="2">
        <v>2633</v>
      </c>
      <c r="B2634" s="3" t="s">
        <v>43</v>
      </c>
      <c r="C2634" s="3" t="s">
        <v>44</v>
      </c>
      <c r="D2634" s="3" t="s">
        <v>45</v>
      </c>
      <c r="E2634" s="3" t="s">
        <v>46</v>
      </c>
      <c r="F2634" s="3">
        <v>0.56000000000000005</v>
      </c>
      <c r="G2634" s="3">
        <v>0.48</v>
      </c>
      <c r="H2634" s="3">
        <v>4.8510370010959397E-2</v>
      </c>
      <c r="I2634" s="3">
        <v>11.449402806432145</v>
      </c>
      <c r="J2634" s="3">
        <v>1.5238025383661256</v>
      </c>
      <c r="K2634" s="3">
        <v>0.55541476654454025</v>
      </c>
      <c r="L2634" s="3">
        <v>7.3920224959779901E-2</v>
      </c>
      <c r="M2634" s="2">
        <v>1210</v>
      </c>
      <c r="N2634" s="3" t="s">
        <v>47</v>
      </c>
      <c r="O2634" s="3" t="s">
        <v>105</v>
      </c>
      <c r="P2634" s="3" t="s">
        <v>106</v>
      </c>
      <c r="Q2634" s="3">
        <v>58.286507719200003</v>
      </c>
      <c r="R2634" s="3" t="s">
        <v>50</v>
      </c>
      <c r="S2634" s="3" t="s">
        <v>107</v>
      </c>
      <c r="T2634" s="3" t="s">
        <v>108</v>
      </c>
      <c r="U2634" s="3" t="s">
        <v>53</v>
      </c>
      <c r="V2634" s="3" t="s">
        <v>98</v>
      </c>
      <c r="W2634" s="3" t="s">
        <v>55</v>
      </c>
      <c r="X2634" s="3" t="s">
        <v>109</v>
      </c>
      <c r="Y2634" s="3">
        <v>3</v>
      </c>
      <c r="Z2634" s="3">
        <v>3</v>
      </c>
      <c r="AA2634" s="3" t="s">
        <v>45</v>
      </c>
      <c r="AB2634" s="11">
        <v>58</v>
      </c>
      <c r="AC2634" s="3" t="s">
        <v>58</v>
      </c>
      <c r="AD2634" s="3" t="s">
        <v>58</v>
      </c>
      <c r="AE2634" s="3" t="s">
        <v>107</v>
      </c>
      <c r="AF2634" s="3" t="s">
        <v>58</v>
      </c>
      <c r="AG2634" s="3" t="s">
        <v>110</v>
      </c>
      <c r="AH2634" s="3" t="s">
        <v>59</v>
      </c>
      <c r="AI2634" s="3" t="s">
        <v>60</v>
      </c>
      <c r="AJ2634" s="3" t="s">
        <v>61</v>
      </c>
      <c r="AK2634" s="3" t="s">
        <v>58</v>
      </c>
      <c r="AL2634" s="3" t="s">
        <v>58</v>
      </c>
      <c r="AM2634" s="3" t="s">
        <v>58</v>
      </c>
      <c r="AN2634" s="3" t="s">
        <v>100</v>
      </c>
      <c r="AO2634" s="3" t="s">
        <v>63</v>
      </c>
      <c r="AP2634" s="3">
        <v>69.408330096897231</v>
      </c>
      <c r="AQ2634" s="3">
        <v>196.31450243185142</v>
      </c>
    </row>
    <row r="2635" spans="1:43" x14ac:dyDescent="0.25">
      <c r="A2635" s="2">
        <v>2634</v>
      </c>
      <c r="B2635" s="3" t="s">
        <v>43</v>
      </c>
      <c r="C2635" s="3" t="s">
        <v>44</v>
      </c>
      <c r="D2635" s="3" t="s">
        <v>45</v>
      </c>
      <c r="E2635" s="3" t="s">
        <v>46</v>
      </c>
      <c r="F2635" s="3">
        <v>0.56000000000000005</v>
      </c>
      <c r="G2635" s="3">
        <v>0.48</v>
      </c>
      <c r="H2635" s="3">
        <v>0.55267544477705099</v>
      </c>
      <c r="I2635" s="3">
        <v>11.449402806432145</v>
      </c>
      <c r="J2635" s="3">
        <v>1.5238025383661256</v>
      </c>
      <c r="K2635" s="3">
        <v>6.3278037884765022</v>
      </c>
      <c r="L2635" s="3">
        <v>0.84216824564389781</v>
      </c>
      <c r="M2635" s="2">
        <v>1430</v>
      </c>
      <c r="N2635" s="3" t="s">
        <v>81</v>
      </c>
      <c r="O2635" s="3" t="s">
        <v>105</v>
      </c>
      <c r="P2635" s="3" t="s">
        <v>106</v>
      </c>
      <c r="Q2635" s="3">
        <v>58.286507719200003</v>
      </c>
      <c r="R2635" s="3" t="s">
        <v>50</v>
      </c>
      <c r="S2635" s="3" t="s">
        <v>107</v>
      </c>
      <c r="T2635" s="3" t="s">
        <v>108</v>
      </c>
      <c r="U2635" s="3" t="s">
        <v>53</v>
      </c>
      <c r="V2635" s="3" t="s">
        <v>98</v>
      </c>
      <c r="W2635" s="3" t="s">
        <v>55</v>
      </c>
      <c r="X2635" s="3" t="s">
        <v>109</v>
      </c>
      <c r="Y2635" s="3">
        <v>3</v>
      </c>
      <c r="Z2635" s="3">
        <v>3</v>
      </c>
      <c r="AA2635" s="3" t="s">
        <v>45</v>
      </c>
      <c r="AB2635" s="11">
        <v>58</v>
      </c>
      <c r="AC2635" s="3" t="s">
        <v>58</v>
      </c>
      <c r="AD2635" s="3" t="s">
        <v>58</v>
      </c>
      <c r="AE2635" s="3" t="s">
        <v>107</v>
      </c>
      <c r="AF2635" s="3" t="s">
        <v>58</v>
      </c>
      <c r="AG2635" s="3" t="s">
        <v>110</v>
      </c>
      <c r="AH2635" s="3" t="s">
        <v>59</v>
      </c>
      <c r="AI2635" s="3" t="s">
        <v>60</v>
      </c>
      <c r="AJ2635" s="3" t="s">
        <v>61</v>
      </c>
      <c r="AK2635" s="3" t="s">
        <v>58</v>
      </c>
      <c r="AL2635" s="3" t="s">
        <v>58</v>
      </c>
      <c r="AM2635" s="3" t="s">
        <v>58</v>
      </c>
      <c r="AN2635" s="3" t="s">
        <v>100</v>
      </c>
      <c r="AO2635" s="3" t="s">
        <v>63</v>
      </c>
      <c r="AP2635" s="3">
        <v>198.14862391946593</v>
      </c>
      <c r="AQ2635" s="3">
        <v>2236.5981731987849</v>
      </c>
    </row>
    <row r="2636" spans="1:43" x14ac:dyDescent="0.25">
      <c r="A2636" s="2">
        <v>2635</v>
      </c>
      <c r="B2636" s="3" t="s">
        <v>43</v>
      </c>
      <c r="C2636" s="3" t="s">
        <v>44</v>
      </c>
      <c r="D2636" s="3" t="s">
        <v>45</v>
      </c>
      <c r="E2636" s="3" t="s">
        <v>46</v>
      </c>
      <c r="F2636" s="3">
        <v>0.56000000000000005</v>
      </c>
      <c r="G2636" s="3">
        <v>0.48</v>
      </c>
      <c r="H2636" s="3">
        <v>8.1832836454508798E-3</v>
      </c>
      <c r="I2636" s="3">
        <v>7.6940617673781242</v>
      </c>
      <c r="J2636" s="3">
        <v>1.0477320137479298</v>
      </c>
      <c r="K2636" s="3">
        <v>6.2962689828074292E-2</v>
      </c>
      <c r="L2636" s="3">
        <v>8.5738882529187502E-3</v>
      </c>
      <c r="M2636" s="2">
        <v>1750</v>
      </c>
      <c r="N2636" s="3" t="s">
        <v>104</v>
      </c>
      <c r="O2636" s="3" t="s">
        <v>105</v>
      </c>
      <c r="P2636" s="3" t="s">
        <v>106</v>
      </c>
      <c r="Q2636" s="3">
        <v>58.286507719200003</v>
      </c>
      <c r="R2636" s="3" t="s">
        <v>50</v>
      </c>
      <c r="S2636" s="3" t="s">
        <v>107</v>
      </c>
      <c r="T2636" s="3" t="s">
        <v>108</v>
      </c>
      <c r="U2636" s="3" t="s">
        <v>53</v>
      </c>
      <c r="V2636" s="3" t="s">
        <v>98</v>
      </c>
      <c r="W2636" s="3" t="s">
        <v>55</v>
      </c>
      <c r="X2636" s="3" t="s">
        <v>109</v>
      </c>
      <c r="Y2636" s="3">
        <v>3</v>
      </c>
      <c r="Z2636" s="3">
        <v>3</v>
      </c>
      <c r="AA2636" s="3" t="s">
        <v>45</v>
      </c>
      <c r="AB2636" s="11">
        <v>58</v>
      </c>
      <c r="AC2636" s="3" t="s">
        <v>58</v>
      </c>
      <c r="AD2636" s="3" t="s">
        <v>58</v>
      </c>
      <c r="AE2636" s="3" t="s">
        <v>107</v>
      </c>
      <c r="AF2636" s="3" t="s">
        <v>58</v>
      </c>
      <c r="AG2636" s="3" t="s">
        <v>110</v>
      </c>
      <c r="AH2636" s="3" t="s">
        <v>59</v>
      </c>
      <c r="AI2636" s="3" t="s">
        <v>60</v>
      </c>
      <c r="AJ2636" s="3" t="s">
        <v>61</v>
      </c>
      <c r="AK2636" s="3" t="s">
        <v>58</v>
      </c>
      <c r="AL2636" s="3" t="s">
        <v>58</v>
      </c>
      <c r="AM2636" s="3" t="s">
        <v>58</v>
      </c>
      <c r="AN2636" s="3" t="s">
        <v>100</v>
      </c>
      <c r="AO2636" s="3" t="s">
        <v>63</v>
      </c>
      <c r="AP2636" s="3">
        <v>27.83781164689178</v>
      </c>
      <c r="AQ2636" s="3">
        <v>33.116573976913763</v>
      </c>
    </row>
    <row r="2637" spans="1:43" x14ac:dyDescent="0.25">
      <c r="A2637" s="2">
        <v>2636</v>
      </c>
      <c r="B2637" s="3" t="s">
        <v>43</v>
      </c>
      <c r="C2637" s="3" t="s">
        <v>44</v>
      </c>
      <c r="D2637" s="3" t="s">
        <v>45</v>
      </c>
      <c r="E2637" s="3" t="s">
        <v>46</v>
      </c>
      <c r="F2637" s="3">
        <v>0.56000000000000005</v>
      </c>
      <c r="G2637" s="3">
        <v>0.48</v>
      </c>
      <c r="H2637" s="3">
        <v>1.31988201170189E-2</v>
      </c>
      <c r="I2637" s="3">
        <v>9.2391250590237846</v>
      </c>
      <c r="J2637" s="3">
        <v>1.3585304906209903</v>
      </c>
      <c r="K2637" s="3">
        <v>0.12194554969269655</v>
      </c>
      <c r="L2637" s="3">
        <v>1.7930999569191884E-2</v>
      </c>
      <c r="M2637" s="2">
        <v>1200</v>
      </c>
      <c r="N2637" s="3" t="s">
        <v>66</v>
      </c>
      <c r="O2637" s="3" t="s">
        <v>105</v>
      </c>
      <c r="P2637" s="3" t="s">
        <v>106</v>
      </c>
      <c r="Q2637" s="3">
        <v>58.286507719200003</v>
      </c>
      <c r="R2637" s="3" t="s">
        <v>50</v>
      </c>
      <c r="S2637" s="3" t="s">
        <v>107</v>
      </c>
      <c r="T2637" s="3" t="s">
        <v>108</v>
      </c>
      <c r="U2637" s="3" t="s">
        <v>53</v>
      </c>
      <c r="V2637" s="3" t="s">
        <v>98</v>
      </c>
      <c r="W2637" s="3" t="s">
        <v>55</v>
      </c>
      <c r="X2637" s="3" t="s">
        <v>109</v>
      </c>
      <c r="Y2637" s="3">
        <v>3</v>
      </c>
      <c r="Z2637" s="3">
        <v>3</v>
      </c>
      <c r="AA2637" s="3" t="s">
        <v>45</v>
      </c>
      <c r="AB2637" s="11">
        <v>58</v>
      </c>
      <c r="AC2637" s="3" t="s">
        <v>58</v>
      </c>
      <c r="AD2637" s="3" t="s">
        <v>58</v>
      </c>
      <c r="AE2637" s="3" t="s">
        <v>107</v>
      </c>
      <c r="AF2637" s="3" t="s">
        <v>58</v>
      </c>
      <c r="AG2637" s="3" t="s">
        <v>110</v>
      </c>
      <c r="AH2637" s="3" t="s">
        <v>59</v>
      </c>
      <c r="AI2637" s="3" t="s">
        <v>60</v>
      </c>
      <c r="AJ2637" s="3" t="s">
        <v>61</v>
      </c>
      <c r="AK2637" s="3" t="s">
        <v>58</v>
      </c>
      <c r="AL2637" s="3" t="s">
        <v>58</v>
      </c>
      <c r="AM2637" s="3" t="s">
        <v>58</v>
      </c>
      <c r="AN2637" s="3" t="s">
        <v>100</v>
      </c>
      <c r="AO2637" s="3" t="s">
        <v>63</v>
      </c>
      <c r="AP2637" s="3">
        <v>36.832583695448832</v>
      </c>
      <c r="AQ2637" s="3">
        <v>53.413729958660412</v>
      </c>
    </row>
    <row r="2638" spans="1:43" x14ac:dyDescent="0.25">
      <c r="A2638" s="2">
        <v>2637</v>
      </c>
      <c r="B2638" s="3" t="s">
        <v>43</v>
      </c>
      <c r="C2638" s="3" t="s">
        <v>44</v>
      </c>
      <c r="D2638" s="3" t="s">
        <v>45</v>
      </c>
      <c r="E2638" s="3" t="s">
        <v>46</v>
      </c>
      <c r="F2638" s="3">
        <v>0.56000000000000005</v>
      </c>
      <c r="G2638" s="3">
        <v>0.48</v>
      </c>
      <c r="H2638" s="3">
        <v>1.2008345813740899E-2</v>
      </c>
      <c r="I2638" s="3">
        <v>9.2391250590237846</v>
      </c>
      <c r="J2638" s="3">
        <v>1.3585304906209903</v>
      </c>
      <c r="K2638" s="3">
        <v>0.11094660872515691</v>
      </c>
      <c r="L2638" s="3">
        <v>1.631370392988794E-2</v>
      </c>
      <c r="M2638" s="2">
        <v>1210</v>
      </c>
      <c r="N2638" s="3" t="s">
        <v>47</v>
      </c>
      <c r="O2638" s="3" t="s">
        <v>105</v>
      </c>
      <c r="P2638" s="3" t="s">
        <v>106</v>
      </c>
      <c r="Q2638" s="3">
        <v>58.286507719200003</v>
      </c>
      <c r="R2638" s="3" t="s">
        <v>50</v>
      </c>
      <c r="S2638" s="3" t="s">
        <v>107</v>
      </c>
      <c r="T2638" s="3" t="s">
        <v>108</v>
      </c>
      <c r="U2638" s="3" t="s">
        <v>53</v>
      </c>
      <c r="V2638" s="3" t="s">
        <v>98</v>
      </c>
      <c r="W2638" s="3" t="s">
        <v>55</v>
      </c>
      <c r="X2638" s="3" t="s">
        <v>109</v>
      </c>
      <c r="Y2638" s="3">
        <v>3</v>
      </c>
      <c r="Z2638" s="3">
        <v>3</v>
      </c>
      <c r="AA2638" s="3" t="s">
        <v>45</v>
      </c>
      <c r="AB2638" s="11">
        <v>58</v>
      </c>
      <c r="AC2638" s="3" t="s">
        <v>58</v>
      </c>
      <c r="AD2638" s="3" t="s">
        <v>58</v>
      </c>
      <c r="AE2638" s="3" t="s">
        <v>107</v>
      </c>
      <c r="AF2638" s="3" t="s">
        <v>58</v>
      </c>
      <c r="AG2638" s="3" t="s">
        <v>110</v>
      </c>
      <c r="AH2638" s="3" t="s">
        <v>59</v>
      </c>
      <c r="AI2638" s="3" t="s">
        <v>60</v>
      </c>
      <c r="AJ2638" s="3" t="s">
        <v>61</v>
      </c>
      <c r="AK2638" s="3" t="s">
        <v>58</v>
      </c>
      <c r="AL2638" s="3" t="s">
        <v>58</v>
      </c>
      <c r="AM2638" s="3" t="s">
        <v>58</v>
      </c>
      <c r="AN2638" s="3" t="s">
        <v>100</v>
      </c>
      <c r="AO2638" s="3" t="s">
        <v>63</v>
      </c>
      <c r="AP2638" s="3">
        <v>35.994322544743241</v>
      </c>
      <c r="AQ2638" s="3">
        <v>48.596051378737457</v>
      </c>
    </row>
    <row r="2639" spans="1:43" x14ac:dyDescent="0.25">
      <c r="A2639" s="2">
        <v>2638</v>
      </c>
      <c r="B2639" s="3" t="s">
        <v>43</v>
      </c>
      <c r="C2639" s="3" t="s">
        <v>44</v>
      </c>
      <c r="D2639" s="3" t="s">
        <v>45</v>
      </c>
      <c r="E2639" s="3" t="s">
        <v>46</v>
      </c>
      <c r="F2639" s="3">
        <v>0.56000000000000005</v>
      </c>
      <c r="G2639" s="3">
        <v>0.48</v>
      </c>
      <c r="H2639" s="3">
        <v>2.0087526587725099E-2</v>
      </c>
      <c r="I2639" s="3">
        <v>9.2391250590237846</v>
      </c>
      <c r="J2639" s="3">
        <v>1.3585304906209903</v>
      </c>
      <c r="K2639" s="3">
        <v>0.18559117027045749</v>
      </c>
      <c r="L2639" s="3">
        <v>2.7289517350584366E-2</v>
      </c>
      <c r="M2639" s="2">
        <v>1210</v>
      </c>
      <c r="N2639" s="3" t="s">
        <v>47</v>
      </c>
      <c r="O2639" s="3" t="s">
        <v>105</v>
      </c>
      <c r="P2639" s="3" t="s">
        <v>106</v>
      </c>
      <c r="Q2639" s="3">
        <v>58.286507719200003</v>
      </c>
      <c r="R2639" s="3" t="s">
        <v>50</v>
      </c>
      <c r="S2639" s="3" t="s">
        <v>107</v>
      </c>
      <c r="T2639" s="3" t="s">
        <v>108</v>
      </c>
      <c r="U2639" s="3" t="s">
        <v>53</v>
      </c>
      <c r="V2639" s="3" t="s">
        <v>98</v>
      </c>
      <c r="W2639" s="3" t="s">
        <v>55</v>
      </c>
      <c r="X2639" s="3" t="s">
        <v>109</v>
      </c>
      <c r="Y2639" s="3">
        <v>3</v>
      </c>
      <c r="Z2639" s="3">
        <v>3</v>
      </c>
      <c r="AA2639" s="3" t="s">
        <v>45</v>
      </c>
      <c r="AB2639" s="11">
        <v>58</v>
      </c>
      <c r="AC2639" s="3" t="s">
        <v>58</v>
      </c>
      <c r="AD2639" s="3" t="s">
        <v>58</v>
      </c>
      <c r="AE2639" s="3" t="s">
        <v>107</v>
      </c>
      <c r="AF2639" s="3" t="s">
        <v>58</v>
      </c>
      <c r="AG2639" s="3" t="s">
        <v>110</v>
      </c>
      <c r="AH2639" s="3" t="s">
        <v>59</v>
      </c>
      <c r="AI2639" s="3" t="s">
        <v>60</v>
      </c>
      <c r="AJ2639" s="3" t="s">
        <v>61</v>
      </c>
      <c r="AK2639" s="3" t="s">
        <v>58</v>
      </c>
      <c r="AL2639" s="3" t="s">
        <v>58</v>
      </c>
      <c r="AM2639" s="3" t="s">
        <v>58</v>
      </c>
      <c r="AN2639" s="3" t="s">
        <v>100</v>
      </c>
      <c r="AO2639" s="3" t="s">
        <v>63</v>
      </c>
      <c r="AP2639" s="3">
        <v>48.943504996532688</v>
      </c>
      <c r="AQ2639" s="3">
        <v>81.291335981666208</v>
      </c>
    </row>
    <row r="2640" spans="1:43" x14ac:dyDescent="0.25">
      <c r="A2640" s="2">
        <v>2639</v>
      </c>
      <c r="B2640" s="3" t="s">
        <v>43</v>
      </c>
      <c r="C2640" s="3" t="s">
        <v>44</v>
      </c>
      <c r="D2640" s="3" t="s">
        <v>45</v>
      </c>
      <c r="E2640" s="3" t="s">
        <v>46</v>
      </c>
      <c r="F2640" s="3">
        <v>0.56000000000000005</v>
      </c>
      <c r="G2640" s="3">
        <v>0.48</v>
      </c>
      <c r="H2640" s="3">
        <v>2.6784956456919199E-2</v>
      </c>
      <c r="I2640" s="3">
        <v>9.3150270111865172</v>
      </c>
      <c r="J2640" s="3">
        <v>1.369521564032419</v>
      </c>
      <c r="K2640" s="3">
        <v>0.24950259288965707</v>
      </c>
      <c r="L2640" s="3">
        <v>3.6682575459420219E-2</v>
      </c>
      <c r="M2640" s="2">
        <v>1210</v>
      </c>
      <c r="N2640" s="3" t="s">
        <v>47</v>
      </c>
      <c r="O2640" s="3" t="s">
        <v>105</v>
      </c>
      <c r="P2640" s="3" t="s">
        <v>106</v>
      </c>
      <c r="Q2640" s="3">
        <v>58.286507719200003</v>
      </c>
      <c r="R2640" s="3" t="s">
        <v>50</v>
      </c>
      <c r="S2640" s="3" t="s">
        <v>107</v>
      </c>
      <c r="T2640" s="3" t="s">
        <v>108</v>
      </c>
      <c r="U2640" s="3" t="s">
        <v>53</v>
      </c>
      <c r="V2640" s="3" t="s">
        <v>98</v>
      </c>
      <c r="W2640" s="3" t="s">
        <v>55</v>
      </c>
      <c r="X2640" s="3" t="s">
        <v>109</v>
      </c>
      <c r="Y2640" s="3">
        <v>3</v>
      </c>
      <c r="Z2640" s="3">
        <v>3</v>
      </c>
      <c r="AA2640" s="3" t="s">
        <v>45</v>
      </c>
      <c r="AB2640" s="11">
        <v>58</v>
      </c>
      <c r="AC2640" s="3" t="s">
        <v>58</v>
      </c>
      <c r="AD2640" s="3" t="s">
        <v>58</v>
      </c>
      <c r="AE2640" s="3" t="s">
        <v>107</v>
      </c>
      <c r="AF2640" s="3" t="s">
        <v>58</v>
      </c>
      <c r="AG2640" s="3" t="s">
        <v>110</v>
      </c>
      <c r="AH2640" s="3" t="s">
        <v>59</v>
      </c>
      <c r="AI2640" s="3" t="s">
        <v>60</v>
      </c>
      <c r="AJ2640" s="3" t="s">
        <v>61</v>
      </c>
      <c r="AK2640" s="3" t="s">
        <v>58</v>
      </c>
      <c r="AL2640" s="3" t="s">
        <v>58</v>
      </c>
      <c r="AM2640" s="3" t="s">
        <v>58</v>
      </c>
      <c r="AN2640" s="3" t="s">
        <v>100</v>
      </c>
      <c r="AO2640" s="3" t="s">
        <v>63</v>
      </c>
      <c r="AP2640" s="3">
        <v>41.648894160017768</v>
      </c>
      <c r="AQ2640" s="3">
        <v>108.39487306138778</v>
      </c>
    </row>
    <row r="2641" spans="1:43" x14ac:dyDescent="0.25">
      <c r="A2641" s="2">
        <v>2640</v>
      </c>
      <c r="B2641" s="3" t="s">
        <v>43</v>
      </c>
      <c r="C2641" s="3" t="s">
        <v>44</v>
      </c>
      <c r="D2641" s="3" t="s">
        <v>45</v>
      </c>
      <c r="E2641" s="3" t="s">
        <v>46</v>
      </c>
      <c r="F2641" s="3">
        <v>0.56000000000000005</v>
      </c>
      <c r="G2641" s="3">
        <v>0.48</v>
      </c>
      <c r="H2641" s="3">
        <v>8.7330053514316205E-2</v>
      </c>
      <c r="I2641" s="3">
        <v>9.3150270111865172</v>
      </c>
      <c r="J2641" s="3">
        <v>1.369521564032419</v>
      </c>
      <c r="K2641" s="3">
        <v>0.81348180737421949</v>
      </c>
      <c r="L2641" s="3">
        <v>0.11960039147596117</v>
      </c>
      <c r="M2641" s="2">
        <v>1210</v>
      </c>
      <c r="N2641" s="3" t="s">
        <v>47</v>
      </c>
      <c r="O2641" s="3" t="s">
        <v>105</v>
      </c>
      <c r="P2641" s="3" t="s">
        <v>106</v>
      </c>
      <c r="Q2641" s="3">
        <v>58.286507719200003</v>
      </c>
      <c r="R2641" s="3" t="s">
        <v>50</v>
      </c>
      <c r="S2641" s="3" t="s">
        <v>107</v>
      </c>
      <c r="T2641" s="3" t="s">
        <v>108</v>
      </c>
      <c r="U2641" s="3" t="s">
        <v>53</v>
      </c>
      <c r="V2641" s="3" t="s">
        <v>98</v>
      </c>
      <c r="W2641" s="3" t="s">
        <v>55</v>
      </c>
      <c r="X2641" s="3" t="s">
        <v>109</v>
      </c>
      <c r="Y2641" s="3">
        <v>3</v>
      </c>
      <c r="Z2641" s="3">
        <v>3</v>
      </c>
      <c r="AA2641" s="3" t="s">
        <v>45</v>
      </c>
      <c r="AB2641" s="11">
        <v>58</v>
      </c>
      <c r="AC2641" s="3" t="s">
        <v>58</v>
      </c>
      <c r="AD2641" s="3" t="s">
        <v>58</v>
      </c>
      <c r="AE2641" s="3" t="s">
        <v>107</v>
      </c>
      <c r="AF2641" s="3" t="s">
        <v>58</v>
      </c>
      <c r="AG2641" s="3" t="s">
        <v>110</v>
      </c>
      <c r="AH2641" s="3" t="s">
        <v>59</v>
      </c>
      <c r="AI2641" s="3" t="s">
        <v>60</v>
      </c>
      <c r="AJ2641" s="3" t="s">
        <v>61</v>
      </c>
      <c r="AK2641" s="3" t="s">
        <v>58</v>
      </c>
      <c r="AL2641" s="3" t="s">
        <v>58</v>
      </c>
      <c r="AM2641" s="3" t="s">
        <v>58</v>
      </c>
      <c r="AN2641" s="3" t="s">
        <v>100</v>
      </c>
      <c r="AO2641" s="3" t="s">
        <v>63</v>
      </c>
      <c r="AP2641" s="3">
        <v>87.017317691748758</v>
      </c>
      <c r="AQ2641" s="3">
        <v>353.41218793294638</v>
      </c>
    </row>
    <row r="2642" spans="1:43" x14ac:dyDescent="0.25">
      <c r="A2642" s="2">
        <v>2641</v>
      </c>
      <c r="B2642" s="3" t="s">
        <v>43</v>
      </c>
      <c r="C2642" s="3" t="s">
        <v>44</v>
      </c>
      <c r="D2642" s="3" t="s">
        <v>45</v>
      </c>
      <c r="E2642" s="3" t="s">
        <v>46</v>
      </c>
      <c r="F2642" s="3">
        <v>0.56000000000000005</v>
      </c>
      <c r="G2642" s="3">
        <v>0.48</v>
      </c>
      <c r="H2642" s="3">
        <v>1.8802871168082099E-2</v>
      </c>
      <c r="I2642" s="3">
        <v>9.3150270111865172</v>
      </c>
      <c r="J2642" s="3">
        <v>1.369521564032419</v>
      </c>
      <c r="K2642" s="3">
        <v>0.17514925281854493</v>
      </c>
      <c r="L2642" s="3">
        <v>2.5750937530411872E-2</v>
      </c>
      <c r="M2642" s="2">
        <v>1210</v>
      </c>
      <c r="N2642" s="3" t="s">
        <v>47</v>
      </c>
      <c r="O2642" s="3" t="s">
        <v>105</v>
      </c>
      <c r="P2642" s="3" t="s">
        <v>106</v>
      </c>
      <c r="Q2642" s="3">
        <v>58.286507719200003</v>
      </c>
      <c r="R2642" s="3" t="s">
        <v>50</v>
      </c>
      <c r="S2642" s="3" t="s">
        <v>107</v>
      </c>
      <c r="T2642" s="3" t="s">
        <v>108</v>
      </c>
      <c r="U2642" s="3" t="s">
        <v>53</v>
      </c>
      <c r="V2642" s="3" t="s">
        <v>98</v>
      </c>
      <c r="W2642" s="3" t="s">
        <v>55</v>
      </c>
      <c r="X2642" s="3" t="s">
        <v>109</v>
      </c>
      <c r="Y2642" s="3">
        <v>3</v>
      </c>
      <c r="Z2642" s="3">
        <v>3</v>
      </c>
      <c r="AA2642" s="3" t="s">
        <v>45</v>
      </c>
      <c r="AB2642" s="11">
        <v>58</v>
      </c>
      <c r="AC2642" s="3" t="s">
        <v>58</v>
      </c>
      <c r="AD2642" s="3" t="s">
        <v>58</v>
      </c>
      <c r="AE2642" s="3" t="s">
        <v>107</v>
      </c>
      <c r="AF2642" s="3" t="s">
        <v>58</v>
      </c>
      <c r="AG2642" s="3" t="s">
        <v>110</v>
      </c>
      <c r="AH2642" s="3" t="s">
        <v>59</v>
      </c>
      <c r="AI2642" s="3" t="s">
        <v>60</v>
      </c>
      <c r="AJ2642" s="3" t="s">
        <v>61</v>
      </c>
      <c r="AK2642" s="3" t="s">
        <v>58</v>
      </c>
      <c r="AL2642" s="3" t="s">
        <v>58</v>
      </c>
      <c r="AM2642" s="3" t="s">
        <v>58</v>
      </c>
      <c r="AN2642" s="3" t="s">
        <v>100</v>
      </c>
      <c r="AO2642" s="3" t="s">
        <v>63</v>
      </c>
      <c r="AP2642" s="3">
        <v>36.004922187326272</v>
      </c>
      <c r="AQ2642" s="3">
        <v>76.092519946112759</v>
      </c>
    </row>
    <row r="2643" spans="1:43" x14ac:dyDescent="0.25">
      <c r="A2643" s="2">
        <v>2642</v>
      </c>
      <c r="B2643" s="3" t="s">
        <v>43</v>
      </c>
      <c r="C2643" s="3" t="s">
        <v>44</v>
      </c>
      <c r="D2643" s="3" t="s">
        <v>45</v>
      </c>
      <c r="E2643" s="3" t="s">
        <v>46</v>
      </c>
      <c r="F2643" s="3">
        <v>0.56000000000000005</v>
      </c>
      <c r="G2643" s="3">
        <v>0.48</v>
      </c>
      <c r="H2643" s="3">
        <v>9.1515435519294697E-2</v>
      </c>
      <c r="I2643" s="3">
        <v>9.2825463150766829</v>
      </c>
      <c r="J2643" s="3">
        <v>1.3648180219221007</v>
      </c>
      <c r="K2643" s="3">
        <v>0.8494962687522668</v>
      </c>
      <c r="L2643" s="3">
        <v>0.12490191568078333</v>
      </c>
      <c r="M2643" s="2">
        <v>1200</v>
      </c>
      <c r="N2643" s="3" t="s">
        <v>66</v>
      </c>
      <c r="O2643" s="3" t="s">
        <v>105</v>
      </c>
      <c r="P2643" s="3" t="s">
        <v>106</v>
      </c>
      <c r="Q2643" s="3">
        <v>58.286507719200003</v>
      </c>
      <c r="R2643" s="3" t="s">
        <v>50</v>
      </c>
      <c r="S2643" s="3" t="s">
        <v>107</v>
      </c>
      <c r="T2643" s="3" t="s">
        <v>108</v>
      </c>
      <c r="U2643" s="3" t="s">
        <v>53</v>
      </c>
      <c r="V2643" s="3" t="s">
        <v>98</v>
      </c>
      <c r="W2643" s="3" t="s">
        <v>55</v>
      </c>
      <c r="X2643" s="3" t="s">
        <v>109</v>
      </c>
      <c r="Y2643" s="3">
        <v>3</v>
      </c>
      <c r="Z2643" s="3">
        <v>3</v>
      </c>
      <c r="AA2643" s="3" t="s">
        <v>45</v>
      </c>
      <c r="AB2643" s="11">
        <v>58</v>
      </c>
      <c r="AC2643" s="3" t="s">
        <v>58</v>
      </c>
      <c r="AD2643" s="3" t="s">
        <v>58</v>
      </c>
      <c r="AE2643" s="3" t="s">
        <v>107</v>
      </c>
      <c r="AF2643" s="3" t="s">
        <v>58</v>
      </c>
      <c r="AG2643" s="3" t="s">
        <v>110</v>
      </c>
      <c r="AH2643" s="3" t="s">
        <v>59</v>
      </c>
      <c r="AI2643" s="3" t="s">
        <v>60</v>
      </c>
      <c r="AJ2643" s="3" t="s">
        <v>61</v>
      </c>
      <c r="AK2643" s="3" t="s">
        <v>58</v>
      </c>
      <c r="AL2643" s="3" t="s">
        <v>58</v>
      </c>
      <c r="AM2643" s="3" t="s">
        <v>58</v>
      </c>
      <c r="AN2643" s="3" t="s">
        <v>100</v>
      </c>
      <c r="AO2643" s="3" t="s">
        <v>63</v>
      </c>
      <c r="AP2643" s="3">
        <v>104.61898701241211</v>
      </c>
      <c r="AQ2643" s="3">
        <v>370.34982797999078</v>
      </c>
    </row>
    <row r="2644" spans="1:43" x14ac:dyDescent="0.25">
      <c r="A2644" s="2">
        <v>2643</v>
      </c>
      <c r="B2644" s="3" t="s">
        <v>43</v>
      </c>
      <c r="C2644" s="3" t="s">
        <v>44</v>
      </c>
      <c r="D2644" s="3" t="s">
        <v>45</v>
      </c>
      <c r="E2644" s="3" t="s">
        <v>46</v>
      </c>
      <c r="F2644" s="3">
        <v>0.56000000000000005</v>
      </c>
      <c r="G2644" s="3">
        <v>0.48</v>
      </c>
      <c r="H2644" s="3">
        <v>2.7198658166188501E-2</v>
      </c>
      <c r="I2644" s="3">
        <v>9.2825463150766829</v>
      </c>
      <c r="J2644" s="3">
        <v>1.3648180219221007</v>
      </c>
      <c r="K2644" s="3">
        <v>0.25247280413558337</v>
      </c>
      <c r="L2644" s="3">
        <v>3.7121218837312779E-2</v>
      </c>
      <c r="M2644" s="2">
        <v>1210</v>
      </c>
      <c r="N2644" s="3" t="s">
        <v>47</v>
      </c>
      <c r="O2644" s="3" t="s">
        <v>105</v>
      </c>
      <c r="P2644" s="3" t="s">
        <v>106</v>
      </c>
      <c r="Q2644" s="3">
        <v>58.286507719200003</v>
      </c>
      <c r="R2644" s="3" t="s">
        <v>50</v>
      </c>
      <c r="S2644" s="3" t="s">
        <v>107</v>
      </c>
      <c r="T2644" s="3" t="s">
        <v>108</v>
      </c>
      <c r="U2644" s="3" t="s">
        <v>53</v>
      </c>
      <c r="V2644" s="3" t="s">
        <v>98</v>
      </c>
      <c r="W2644" s="3" t="s">
        <v>55</v>
      </c>
      <c r="X2644" s="3" t="s">
        <v>109</v>
      </c>
      <c r="Y2644" s="3">
        <v>3</v>
      </c>
      <c r="Z2644" s="3">
        <v>3</v>
      </c>
      <c r="AA2644" s="3" t="s">
        <v>45</v>
      </c>
      <c r="AB2644" s="11">
        <v>58</v>
      </c>
      <c r="AC2644" s="3" t="s">
        <v>58</v>
      </c>
      <c r="AD2644" s="3" t="s">
        <v>58</v>
      </c>
      <c r="AE2644" s="3" t="s">
        <v>107</v>
      </c>
      <c r="AF2644" s="3" t="s">
        <v>58</v>
      </c>
      <c r="AG2644" s="3" t="s">
        <v>110</v>
      </c>
      <c r="AH2644" s="3" t="s">
        <v>59</v>
      </c>
      <c r="AI2644" s="3" t="s">
        <v>60</v>
      </c>
      <c r="AJ2644" s="3" t="s">
        <v>61</v>
      </c>
      <c r="AK2644" s="3" t="s">
        <v>58</v>
      </c>
      <c r="AL2644" s="3" t="s">
        <v>58</v>
      </c>
      <c r="AM2644" s="3" t="s">
        <v>58</v>
      </c>
      <c r="AN2644" s="3" t="s">
        <v>100</v>
      </c>
      <c r="AO2644" s="3" t="s">
        <v>63</v>
      </c>
      <c r="AP2644" s="3">
        <v>52.999947284083007</v>
      </c>
      <c r="AQ2644" s="3">
        <v>110.06906448050199</v>
      </c>
    </row>
    <row r="2645" spans="1:43" x14ac:dyDescent="0.25">
      <c r="A2645" s="2">
        <v>2644</v>
      </c>
      <c r="B2645" s="3" t="s">
        <v>43</v>
      </c>
      <c r="C2645" s="3" t="s">
        <v>44</v>
      </c>
      <c r="D2645" s="3" t="s">
        <v>45</v>
      </c>
      <c r="E2645" s="3" t="s">
        <v>46</v>
      </c>
      <c r="F2645" s="3">
        <v>0.56000000000000005</v>
      </c>
      <c r="G2645" s="3">
        <v>0.48</v>
      </c>
      <c r="H2645" s="3">
        <v>1.33717974566705E-3</v>
      </c>
      <c r="I2645" s="3">
        <v>9.2825463150766829</v>
      </c>
      <c r="J2645" s="3">
        <v>1.3648180219221007</v>
      </c>
      <c r="K2645" s="3">
        <v>1.2412432920736851E-2</v>
      </c>
      <c r="L2645" s="3">
        <v>1.8250070154356007E-3</v>
      </c>
      <c r="M2645" s="2">
        <v>1210</v>
      </c>
      <c r="N2645" s="3" t="s">
        <v>47</v>
      </c>
      <c r="O2645" s="3" t="s">
        <v>105</v>
      </c>
      <c r="P2645" s="3" t="s">
        <v>106</v>
      </c>
      <c r="Q2645" s="3">
        <v>58.286507719200003</v>
      </c>
      <c r="R2645" s="3" t="s">
        <v>50</v>
      </c>
      <c r="S2645" s="3" t="s">
        <v>107</v>
      </c>
      <c r="T2645" s="3" t="s">
        <v>108</v>
      </c>
      <c r="U2645" s="3" t="s">
        <v>53</v>
      </c>
      <c r="V2645" s="3" t="s">
        <v>98</v>
      </c>
      <c r="W2645" s="3" t="s">
        <v>55</v>
      </c>
      <c r="X2645" s="3" t="s">
        <v>109</v>
      </c>
      <c r="Y2645" s="3">
        <v>3</v>
      </c>
      <c r="Z2645" s="3">
        <v>3</v>
      </c>
      <c r="AA2645" s="3" t="s">
        <v>45</v>
      </c>
      <c r="AB2645" s="11">
        <v>58</v>
      </c>
      <c r="AC2645" s="3" t="s">
        <v>58</v>
      </c>
      <c r="AD2645" s="3" t="s">
        <v>58</v>
      </c>
      <c r="AE2645" s="3" t="s">
        <v>107</v>
      </c>
      <c r="AF2645" s="3" t="s">
        <v>58</v>
      </c>
      <c r="AG2645" s="3" t="s">
        <v>110</v>
      </c>
      <c r="AH2645" s="3" t="s">
        <v>59</v>
      </c>
      <c r="AI2645" s="3" t="s">
        <v>60</v>
      </c>
      <c r="AJ2645" s="3" t="s">
        <v>61</v>
      </c>
      <c r="AK2645" s="3" t="s">
        <v>58</v>
      </c>
      <c r="AL2645" s="3" t="s">
        <v>58</v>
      </c>
      <c r="AM2645" s="3" t="s">
        <v>58</v>
      </c>
      <c r="AN2645" s="3" t="s">
        <v>100</v>
      </c>
      <c r="AO2645" s="3" t="s">
        <v>63</v>
      </c>
      <c r="AP2645" s="3">
        <v>23.959623095675042</v>
      </c>
      <c r="AQ2645" s="3">
        <v>5.4113744416558838</v>
      </c>
    </row>
    <row r="2646" spans="1:43" x14ac:dyDescent="0.25">
      <c r="A2646" s="2">
        <v>2645</v>
      </c>
      <c r="B2646" s="3" t="s">
        <v>43</v>
      </c>
      <c r="C2646" s="3" t="s">
        <v>44</v>
      </c>
      <c r="D2646" s="3" t="s">
        <v>45</v>
      </c>
      <c r="E2646" s="3" t="s">
        <v>46</v>
      </c>
      <c r="F2646" s="3">
        <v>0.56000000000000005</v>
      </c>
      <c r="G2646" s="3">
        <v>0.48</v>
      </c>
      <c r="H2646" s="3">
        <v>5.0958168838177297E-2</v>
      </c>
      <c r="I2646" s="3">
        <v>9.8005123641042076</v>
      </c>
      <c r="J2646" s="3">
        <v>1.3053215664328823</v>
      </c>
      <c r="K2646" s="3">
        <v>0.49941616375066633</v>
      </c>
      <c r="L2646" s="3">
        <v>6.6516796770400885E-2</v>
      </c>
      <c r="M2646" s="2">
        <v>1400</v>
      </c>
      <c r="N2646" s="3" t="s">
        <v>74</v>
      </c>
      <c r="O2646" s="3" t="s">
        <v>105</v>
      </c>
      <c r="P2646" s="3" t="s">
        <v>106</v>
      </c>
      <c r="Q2646" s="3">
        <v>58.286507719200003</v>
      </c>
      <c r="R2646" s="3" t="s">
        <v>50</v>
      </c>
      <c r="S2646" s="3" t="s">
        <v>107</v>
      </c>
      <c r="T2646" s="3" t="s">
        <v>108</v>
      </c>
      <c r="U2646" s="3" t="s">
        <v>53</v>
      </c>
      <c r="V2646" s="3" t="s">
        <v>98</v>
      </c>
      <c r="W2646" s="3" t="s">
        <v>55</v>
      </c>
      <c r="X2646" s="3" t="s">
        <v>109</v>
      </c>
      <c r="Y2646" s="3">
        <v>3</v>
      </c>
      <c r="Z2646" s="3">
        <v>3</v>
      </c>
      <c r="AA2646" s="3" t="s">
        <v>45</v>
      </c>
      <c r="AB2646" s="11">
        <v>58</v>
      </c>
      <c r="AC2646" s="3" t="s">
        <v>58</v>
      </c>
      <c r="AD2646" s="3" t="s">
        <v>58</v>
      </c>
      <c r="AE2646" s="3" t="s">
        <v>107</v>
      </c>
      <c r="AF2646" s="3" t="s">
        <v>58</v>
      </c>
      <c r="AG2646" s="3" t="s">
        <v>110</v>
      </c>
      <c r="AH2646" s="3" t="s">
        <v>59</v>
      </c>
      <c r="AI2646" s="3" t="s">
        <v>60</v>
      </c>
      <c r="AJ2646" s="3" t="s">
        <v>61</v>
      </c>
      <c r="AK2646" s="3" t="s">
        <v>58</v>
      </c>
      <c r="AL2646" s="3" t="s">
        <v>58</v>
      </c>
      <c r="AM2646" s="3" t="s">
        <v>58</v>
      </c>
      <c r="AN2646" s="3" t="s">
        <v>100</v>
      </c>
      <c r="AO2646" s="3" t="s">
        <v>63</v>
      </c>
      <c r="AP2646" s="3">
        <v>218.99832989168056</v>
      </c>
      <c r="AQ2646" s="3">
        <v>206.22039283652143</v>
      </c>
    </row>
    <row r="2647" spans="1:43" x14ac:dyDescent="0.25">
      <c r="A2647" s="2">
        <v>2646</v>
      </c>
      <c r="B2647" s="3" t="s">
        <v>43</v>
      </c>
      <c r="C2647" s="3" t="s">
        <v>44</v>
      </c>
      <c r="D2647" s="3" t="s">
        <v>45</v>
      </c>
      <c r="E2647" s="3" t="s">
        <v>46</v>
      </c>
      <c r="F2647" s="3">
        <v>0.56000000000000005</v>
      </c>
      <c r="G2647" s="3">
        <v>0.48</v>
      </c>
      <c r="H2647" s="3">
        <v>1.6629155600001898E-2</v>
      </c>
      <c r="I2647" s="3">
        <v>9.8005123641042076</v>
      </c>
      <c r="J2647" s="3">
        <v>1.3053215664328823</v>
      </c>
      <c r="K2647" s="3">
        <v>0.16297424506243133</v>
      </c>
      <c r="L2647" s="3">
        <v>2.1706395436250615E-2</v>
      </c>
      <c r="M2647" s="2">
        <v>1430</v>
      </c>
      <c r="N2647" s="3" t="s">
        <v>81</v>
      </c>
      <c r="O2647" s="3" t="s">
        <v>105</v>
      </c>
      <c r="P2647" s="3" t="s">
        <v>106</v>
      </c>
      <c r="Q2647" s="3">
        <v>58.286507719200003</v>
      </c>
      <c r="R2647" s="3" t="s">
        <v>50</v>
      </c>
      <c r="S2647" s="3" t="s">
        <v>107</v>
      </c>
      <c r="T2647" s="3" t="s">
        <v>108</v>
      </c>
      <c r="U2647" s="3" t="s">
        <v>53</v>
      </c>
      <c r="V2647" s="3" t="s">
        <v>98</v>
      </c>
      <c r="W2647" s="3" t="s">
        <v>55</v>
      </c>
      <c r="X2647" s="3" t="s">
        <v>109</v>
      </c>
      <c r="Y2647" s="3">
        <v>3</v>
      </c>
      <c r="Z2647" s="3">
        <v>3</v>
      </c>
      <c r="AA2647" s="3" t="s">
        <v>45</v>
      </c>
      <c r="AB2647" s="11">
        <v>58</v>
      </c>
      <c r="AC2647" s="3" t="s">
        <v>58</v>
      </c>
      <c r="AD2647" s="3" t="s">
        <v>58</v>
      </c>
      <c r="AE2647" s="3" t="s">
        <v>107</v>
      </c>
      <c r="AF2647" s="3" t="s">
        <v>58</v>
      </c>
      <c r="AG2647" s="3" t="s">
        <v>110</v>
      </c>
      <c r="AH2647" s="3" t="s">
        <v>59</v>
      </c>
      <c r="AI2647" s="3" t="s">
        <v>60</v>
      </c>
      <c r="AJ2647" s="3" t="s">
        <v>61</v>
      </c>
      <c r="AK2647" s="3" t="s">
        <v>58</v>
      </c>
      <c r="AL2647" s="3" t="s">
        <v>58</v>
      </c>
      <c r="AM2647" s="3" t="s">
        <v>58</v>
      </c>
      <c r="AN2647" s="3" t="s">
        <v>100</v>
      </c>
      <c r="AO2647" s="3" t="s">
        <v>63</v>
      </c>
      <c r="AP2647" s="3">
        <v>101.64757335923187</v>
      </c>
      <c r="AQ2647" s="3">
        <v>67.295805138956496</v>
      </c>
    </row>
    <row r="2648" spans="1:43" x14ac:dyDescent="0.25">
      <c r="A2648" s="2">
        <v>2647</v>
      </c>
      <c r="B2648" s="3" t="s">
        <v>43</v>
      </c>
      <c r="C2648" s="3" t="s">
        <v>44</v>
      </c>
      <c r="D2648" s="3" t="s">
        <v>45</v>
      </c>
      <c r="E2648" s="3" t="s">
        <v>46</v>
      </c>
      <c r="F2648" s="3">
        <v>0.56000000000000005</v>
      </c>
      <c r="G2648" s="3">
        <v>0.48</v>
      </c>
      <c r="H2648" s="3">
        <v>0.25357345002956699</v>
      </c>
      <c r="I2648" s="3">
        <v>9.8005123641042076</v>
      </c>
      <c r="J2648" s="3">
        <v>1.3053215664328823</v>
      </c>
      <c r="K2648" s="3">
        <v>2.4851497322233316</v>
      </c>
      <c r="L2648" s="3">
        <v>0.33099489299838458</v>
      </c>
      <c r="M2648" s="2">
        <v>1750</v>
      </c>
      <c r="N2648" s="3" t="s">
        <v>104</v>
      </c>
      <c r="O2648" s="3" t="s">
        <v>105</v>
      </c>
      <c r="P2648" s="3" t="s">
        <v>106</v>
      </c>
      <c r="Q2648" s="3">
        <v>58.286507719200003</v>
      </c>
      <c r="R2648" s="3" t="s">
        <v>50</v>
      </c>
      <c r="S2648" s="3" t="s">
        <v>107</v>
      </c>
      <c r="T2648" s="3" t="s">
        <v>108</v>
      </c>
      <c r="U2648" s="3" t="s">
        <v>53</v>
      </c>
      <c r="V2648" s="3" t="s">
        <v>98</v>
      </c>
      <c r="W2648" s="3" t="s">
        <v>55</v>
      </c>
      <c r="X2648" s="3" t="s">
        <v>109</v>
      </c>
      <c r="Y2648" s="3">
        <v>3</v>
      </c>
      <c r="Z2648" s="3">
        <v>3</v>
      </c>
      <c r="AA2648" s="3" t="s">
        <v>45</v>
      </c>
      <c r="AB2648" s="11">
        <v>58</v>
      </c>
      <c r="AC2648" s="3" t="s">
        <v>58</v>
      </c>
      <c r="AD2648" s="3" t="s">
        <v>58</v>
      </c>
      <c r="AE2648" s="3" t="s">
        <v>107</v>
      </c>
      <c r="AF2648" s="3" t="s">
        <v>58</v>
      </c>
      <c r="AG2648" s="3" t="s">
        <v>110</v>
      </c>
      <c r="AH2648" s="3" t="s">
        <v>59</v>
      </c>
      <c r="AI2648" s="3" t="s">
        <v>60</v>
      </c>
      <c r="AJ2648" s="3" t="s">
        <v>61</v>
      </c>
      <c r="AK2648" s="3" t="s">
        <v>58</v>
      </c>
      <c r="AL2648" s="3" t="s">
        <v>58</v>
      </c>
      <c r="AM2648" s="3" t="s">
        <v>58</v>
      </c>
      <c r="AN2648" s="3" t="s">
        <v>100</v>
      </c>
      <c r="AO2648" s="3" t="s">
        <v>63</v>
      </c>
      <c r="AP2648" s="3">
        <v>139.87154846744934</v>
      </c>
      <c r="AQ2648" s="3">
        <v>1026.1753448022805</v>
      </c>
    </row>
    <row r="2649" spans="1:43" x14ac:dyDescent="0.25">
      <c r="A2649" s="2">
        <v>2648</v>
      </c>
      <c r="B2649" s="3" t="s">
        <v>43</v>
      </c>
      <c r="C2649" s="3" t="s">
        <v>44</v>
      </c>
      <c r="D2649" s="3" t="s">
        <v>45</v>
      </c>
      <c r="E2649" s="3" t="s">
        <v>46</v>
      </c>
      <c r="F2649" s="3">
        <v>0.56000000000000005</v>
      </c>
      <c r="G2649" s="3">
        <v>0.48</v>
      </c>
      <c r="H2649" s="3">
        <v>6.57030051545094E-2</v>
      </c>
      <c r="I2649" s="3">
        <v>9.2916310346139888</v>
      </c>
      <c r="J2649" s="3">
        <v>1.3661339469971374</v>
      </c>
      <c r="K2649" s="3">
        <v>0.61048808176104241</v>
      </c>
      <c r="L2649" s="3">
        <v>8.9759105761303193E-2</v>
      </c>
      <c r="M2649" s="2">
        <v>1200</v>
      </c>
      <c r="N2649" s="3" t="s">
        <v>66</v>
      </c>
      <c r="O2649" s="3" t="s">
        <v>105</v>
      </c>
      <c r="P2649" s="3" t="s">
        <v>106</v>
      </c>
      <c r="Q2649" s="3">
        <v>58.286507719200003</v>
      </c>
      <c r="R2649" s="3" t="s">
        <v>50</v>
      </c>
      <c r="S2649" s="3" t="s">
        <v>107</v>
      </c>
      <c r="T2649" s="3" t="s">
        <v>108</v>
      </c>
      <c r="U2649" s="3" t="s">
        <v>53</v>
      </c>
      <c r="V2649" s="3" t="s">
        <v>98</v>
      </c>
      <c r="W2649" s="3" t="s">
        <v>55</v>
      </c>
      <c r="X2649" s="3" t="s">
        <v>109</v>
      </c>
      <c r="Y2649" s="3">
        <v>3</v>
      </c>
      <c r="Z2649" s="3">
        <v>3</v>
      </c>
      <c r="AA2649" s="3" t="s">
        <v>45</v>
      </c>
      <c r="AB2649" s="11">
        <v>58</v>
      </c>
      <c r="AC2649" s="3" t="s">
        <v>58</v>
      </c>
      <c r="AD2649" s="3" t="s">
        <v>58</v>
      </c>
      <c r="AE2649" s="3" t="s">
        <v>107</v>
      </c>
      <c r="AF2649" s="3" t="s">
        <v>58</v>
      </c>
      <c r="AG2649" s="3" t="s">
        <v>110</v>
      </c>
      <c r="AH2649" s="3" t="s">
        <v>59</v>
      </c>
      <c r="AI2649" s="3" t="s">
        <v>60</v>
      </c>
      <c r="AJ2649" s="3" t="s">
        <v>61</v>
      </c>
      <c r="AK2649" s="3" t="s">
        <v>58</v>
      </c>
      <c r="AL2649" s="3" t="s">
        <v>58</v>
      </c>
      <c r="AM2649" s="3" t="s">
        <v>58</v>
      </c>
      <c r="AN2649" s="3" t="s">
        <v>100</v>
      </c>
      <c r="AO2649" s="3" t="s">
        <v>63</v>
      </c>
      <c r="AP2649" s="3">
        <v>85.955945275560879</v>
      </c>
      <c r="AQ2649" s="3">
        <v>265.89062838050654</v>
      </c>
    </row>
    <row r="2650" spans="1:43" x14ac:dyDescent="0.25">
      <c r="A2650" s="2">
        <v>2649</v>
      </c>
      <c r="B2650" s="3" t="s">
        <v>43</v>
      </c>
      <c r="C2650" s="3" t="s">
        <v>44</v>
      </c>
      <c r="D2650" s="3" t="s">
        <v>45</v>
      </c>
      <c r="E2650" s="3" t="s">
        <v>46</v>
      </c>
      <c r="F2650" s="3">
        <v>0.56000000000000005</v>
      </c>
      <c r="G2650" s="3">
        <v>0.48</v>
      </c>
      <c r="H2650" s="3">
        <v>0.28273300420239</v>
      </c>
      <c r="I2650" s="3">
        <v>9.2916310346139888</v>
      </c>
      <c r="J2650" s="3">
        <v>1.3661339469971374</v>
      </c>
      <c r="K2650" s="3">
        <v>2.6270507563565744</v>
      </c>
      <c r="L2650" s="3">
        <v>0.38625115497736928</v>
      </c>
      <c r="M2650" s="2">
        <v>1210</v>
      </c>
      <c r="N2650" s="3" t="s">
        <v>47</v>
      </c>
      <c r="O2650" s="3" t="s">
        <v>105</v>
      </c>
      <c r="P2650" s="3" t="s">
        <v>106</v>
      </c>
      <c r="Q2650" s="3">
        <v>58.286507719200003</v>
      </c>
      <c r="R2650" s="3" t="s">
        <v>50</v>
      </c>
      <c r="S2650" s="3" t="s">
        <v>107</v>
      </c>
      <c r="T2650" s="3" t="s">
        <v>108</v>
      </c>
      <c r="U2650" s="3" t="s">
        <v>53</v>
      </c>
      <c r="V2650" s="3" t="s">
        <v>98</v>
      </c>
      <c r="W2650" s="3" t="s">
        <v>55</v>
      </c>
      <c r="X2650" s="3" t="s">
        <v>109</v>
      </c>
      <c r="Y2650" s="3">
        <v>3</v>
      </c>
      <c r="Z2650" s="3">
        <v>3</v>
      </c>
      <c r="AA2650" s="3" t="s">
        <v>45</v>
      </c>
      <c r="AB2650" s="11">
        <v>58</v>
      </c>
      <c r="AC2650" s="3" t="s">
        <v>58</v>
      </c>
      <c r="AD2650" s="3" t="s">
        <v>58</v>
      </c>
      <c r="AE2650" s="3" t="s">
        <v>107</v>
      </c>
      <c r="AF2650" s="3" t="s">
        <v>58</v>
      </c>
      <c r="AG2650" s="3" t="s">
        <v>110</v>
      </c>
      <c r="AH2650" s="3" t="s">
        <v>59</v>
      </c>
      <c r="AI2650" s="3" t="s">
        <v>60</v>
      </c>
      <c r="AJ2650" s="3" t="s">
        <v>61</v>
      </c>
      <c r="AK2650" s="3" t="s">
        <v>58</v>
      </c>
      <c r="AL2650" s="3" t="s">
        <v>58</v>
      </c>
      <c r="AM2650" s="3" t="s">
        <v>58</v>
      </c>
      <c r="AN2650" s="3" t="s">
        <v>100</v>
      </c>
      <c r="AO2650" s="3" t="s">
        <v>63</v>
      </c>
      <c r="AP2650" s="3">
        <v>135.56353021294439</v>
      </c>
      <c r="AQ2650" s="3">
        <v>1144.1798738808895</v>
      </c>
    </row>
    <row r="2651" spans="1:43" x14ac:dyDescent="0.25">
      <c r="A2651" s="2">
        <v>2650</v>
      </c>
      <c r="B2651" s="3" t="s">
        <v>43</v>
      </c>
      <c r="C2651" s="3" t="s">
        <v>44</v>
      </c>
      <c r="D2651" s="3" t="s">
        <v>45</v>
      </c>
      <c r="E2651" s="3" t="s">
        <v>46</v>
      </c>
      <c r="F2651" s="3">
        <v>0.56000000000000005</v>
      </c>
      <c r="G2651" s="3">
        <v>0.48</v>
      </c>
      <c r="H2651" s="3">
        <v>0.10445134037211</v>
      </c>
      <c r="I2651" s="3">
        <v>9.2916310346139888</v>
      </c>
      <c r="J2651" s="3">
        <v>1.3661339469971374</v>
      </c>
      <c r="K2651" s="3">
        <v>0.97052331580852635</v>
      </c>
      <c r="L2651" s="3">
        <v>0.14269452189169207</v>
      </c>
      <c r="M2651" s="2">
        <v>1210</v>
      </c>
      <c r="N2651" s="3" t="s">
        <v>47</v>
      </c>
      <c r="O2651" s="3" t="s">
        <v>105</v>
      </c>
      <c r="P2651" s="3" t="s">
        <v>106</v>
      </c>
      <c r="Q2651" s="3">
        <v>58.286507719200003</v>
      </c>
      <c r="R2651" s="3" t="s">
        <v>50</v>
      </c>
      <c r="S2651" s="3" t="s">
        <v>107</v>
      </c>
      <c r="T2651" s="3" t="s">
        <v>108</v>
      </c>
      <c r="U2651" s="3" t="s">
        <v>53</v>
      </c>
      <c r="V2651" s="3" t="s">
        <v>98</v>
      </c>
      <c r="W2651" s="3" t="s">
        <v>55</v>
      </c>
      <c r="X2651" s="3" t="s">
        <v>109</v>
      </c>
      <c r="Y2651" s="3">
        <v>3</v>
      </c>
      <c r="Z2651" s="3">
        <v>3</v>
      </c>
      <c r="AA2651" s="3" t="s">
        <v>45</v>
      </c>
      <c r="AB2651" s="11">
        <v>58</v>
      </c>
      <c r="AC2651" s="3" t="s">
        <v>58</v>
      </c>
      <c r="AD2651" s="3" t="s">
        <v>58</v>
      </c>
      <c r="AE2651" s="3" t="s">
        <v>107</v>
      </c>
      <c r="AF2651" s="3" t="s">
        <v>58</v>
      </c>
      <c r="AG2651" s="3" t="s">
        <v>110</v>
      </c>
      <c r="AH2651" s="3" t="s">
        <v>59</v>
      </c>
      <c r="AI2651" s="3" t="s">
        <v>60</v>
      </c>
      <c r="AJ2651" s="3" t="s">
        <v>61</v>
      </c>
      <c r="AK2651" s="3" t="s">
        <v>58</v>
      </c>
      <c r="AL2651" s="3" t="s">
        <v>58</v>
      </c>
      <c r="AM2651" s="3" t="s">
        <v>58</v>
      </c>
      <c r="AN2651" s="3" t="s">
        <v>100</v>
      </c>
      <c r="AO2651" s="3" t="s">
        <v>63</v>
      </c>
      <c r="AP2651" s="3">
        <v>87.841517747287227</v>
      </c>
      <c r="AQ2651" s="3">
        <v>422.69957761316277</v>
      </c>
    </row>
    <row r="2652" spans="1:43" x14ac:dyDescent="0.25">
      <c r="A2652" s="2">
        <v>2651</v>
      </c>
      <c r="B2652" s="3" t="s">
        <v>43</v>
      </c>
      <c r="C2652" s="3" t="s">
        <v>44</v>
      </c>
      <c r="D2652" s="3" t="s">
        <v>45</v>
      </c>
      <c r="E2652" s="3" t="s">
        <v>46</v>
      </c>
      <c r="F2652" s="3">
        <v>0.56000000000000005</v>
      </c>
      <c r="G2652" s="3">
        <v>0.48</v>
      </c>
      <c r="H2652" s="3">
        <v>6.8530391458881998E-2</v>
      </c>
      <c r="I2652" s="3">
        <v>9.2916310346139888</v>
      </c>
      <c r="J2652" s="3">
        <v>1.3661339469971374</v>
      </c>
      <c r="K2652" s="3">
        <v>0.63675911209359337</v>
      </c>
      <c r="L2652" s="3">
        <v>9.3621694172981385E-2</v>
      </c>
      <c r="M2652" s="2">
        <v>1210</v>
      </c>
      <c r="N2652" s="3" t="s">
        <v>47</v>
      </c>
      <c r="O2652" s="3" t="s">
        <v>105</v>
      </c>
      <c r="P2652" s="3" t="s">
        <v>106</v>
      </c>
      <c r="Q2652" s="3">
        <v>58.286507719200003</v>
      </c>
      <c r="R2652" s="3" t="s">
        <v>50</v>
      </c>
      <c r="S2652" s="3" t="s">
        <v>107</v>
      </c>
      <c r="T2652" s="3" t="s">
        <v>108</v>
      </c>
      <c r="U2652" s="3" t="s">
        <v>53</v>
      </c>
      <c r="V2652" s="3" t="s">
        <v>98</v>
      </c>
      <c r="W2652" s="3" t="s">
        <v>55</v>
      </c>
      <c r="X2652" s="3" t="s">
        <v>109</v>
      </c>
      <c r="Y2652" s="3">
        <v>3</v>
      </c>
      <c r="Z2652" s="3">
        <v>3</v>
      </c>
      <c r="AA2652" s="3" t="s">
        <v>45</v>
      </c>
      <c r="AB2652" s="11">
        <v>58</v>
      </c>
      <c r="AC2652" s="3" t="s">
        <v>58</v>
      </c>
      <c r="AD2652" s="3" t="s">
        <v>58</v>
      </c>
      <c r="AE2652" s="3" t="s">
        <v>107</v>
      </c>
      <c r="AF2652" s="3" t="s">
        <v>58</v>
      </c>
      <c r="AG2652" s="3" t="s">
        <v>110</v>
      </c>
      <c r="AH2652" s="3" t="s">
        <v>59</v>
      </c>
      <c r="AI2652" s="3" t="s">
        <v>60</v>
      </c>
      <c r="AJ2652" s="3" t="s">
        <v>61</v>
      </c>
      <c r="AK2652" s="3" t="s">
        <v>58</v>
      </c>
      <c r="AL2652" s="3" t="s">
        <v>58</v>
      </c>
      <c r="AM2652" s="3" t="s">
        <v>58</v>
      </c>
      <c r="AN2652" s="3" t="s">
        <v>100</v>
      </c>
      <c r="AO2652" s="3" t="s">
        <v>63</v>
      </c>
      <c r="AP2652" s="3">
        <v>67.950800716143419</v>
      </c>
      <c r="AQ2652" s="3">
        <v>277.33265480496271</v>
      </c>
    </row>
    <row r="2653" spans="1:43" x14ac:dyDescent="0.25">
      <c r="A2653" s="2">
        <v>2652</v>
      </c>
      <c r="B2653" s="3" t="s">
        <v>43</v>
      </c>
      <c r="C2653" s="3" t="s">
        <v>44</v>
      </c>
      <c r="D2653" s="3" t="s">
        <v>45</v>
      </c>
      <c r="E2653" s="3" t="s">
        <v>46</v>
      </c>
      <c r="F2653" s="3">
        <v>0.56000000000000005</v>
      </c>
      <c r="G2653" s="3">
        <v>0.48</v>
      </c>
      <c r="H2653" s="3">
        <v>9.6345712572075304E-2</v>
      </c>
      <c r="I2653" s="3">
        <v>9.2916310346139888</v>
      </c>
      <c r="J2653" s="3">
        <v>1.3661339469971374</v>
      </c>
      <c r="K2653" s="3">
        <v>0.89520881298669408</v>
      </c>
      <c r="L2653" s="3">
        <v>0.13162114859234095</v>
      </c>
      <c r="M2653" s="2">
        <v>1210</v>
      </c>
      <c r="N2653" s="3" t="s">
        <v>47</v>
      </c>
      <c r="O2653" s="3" t="s">
        <v>105</v>
      </c>
      <c r="P2653" s="3" t="s">
        <v>106</v>
      </c>
      <c r="Q2653" s="3">
        <v>58.286507719200003</v>
      </c>
      <c r="R2653" s="3" t="s">
        <v>50</v>
      </c>
      <c r="S2653" s="3" t="s">
        <v>107</v>
      </c>
      <c r="T2653" s="3" t="s">
        <v>108</v>
      </c>
      <c r="U2653" s="3" t="s">
        <v>53</v>
      </c>
      <c r="V2653" s="3" t="s">
        <v>98</v>
      </c>
      <c r="W2653" s="3" t="s">
        <v>55</v>
      </c>
      <c r="X2653" s="3" t="s">
        <v>109</v>
      </c>
      <c r="Y2653" s="3">
        <v>3</v>
      </c>
      <c r="Z2653" s="3">
        <v>3</v>
      </c>
      <c r="AA2653" s="3" t="s">
        <v>45</v>
      </c>
      <c r="AB2653" s="11">
        <v>58</v>
      </c>
      <c r="AC2653" s="3" t="s">
        <v>58</v>
      </c>
      <c r="AD2653" s="3" t="s">
        <v>58</v>
      </c>
      <c r="AE2653" s="3" t="s">
        <v>107</v>
      </c>
      <c r="AF2653" s="3" t="s">
        <v>58</v>
      </c>
      <c r="AG2653" s="3" t="s">
        <v>110</v>
      </c>
      <c r="AH2653" s="3" t="s">
        <v>59</v>
      </c>
      <c r="AI2653" s="3" t="s">
        <v>60</v>
      </c>
      <c r="AJ2653" s="3" t="s">
        <v>61</v>
      </c>
      <c r="AK2653" s="3" t="s">
        <v>58</v>
      </c>
      <c r="AL2653" s="3" t="s">
        <v>58</v>
      </c>
      <c r="AM2653" s="3" t="s">
        <v>58</v>
      </c>
      <c r="AN2653" s="3" t="s">
        <v>100</v>
      </c>
      <c r="AO2653" s="3" t="s">
        <v>63</v>
      </c>
      <c r="AP2653" s="3">
        <v>94.331862968125861</v>
      </c>
      <c r="AQ2653" s="3">
        <v>389.8972656930074</v>
      </c>
    </row>
    <row r="2654" spans="1:43" x14ac:dyDescent="0.25">
      <c r="A2654" s="2">
        <v>2653</v>
      </c>
      <c r="B2654" s="3" t="s">
        <v>43</v>
      </c>
      <c r="C2654" s="3" t="s">
        <v>44</v>
      </c>
      <c r="D2654" s="3" t="s">
        <v>45</v>
      </c>
      <c r="E2654" s="3" t="s">
        <v>46</v>
      </c>
      <c r="F2654" s="3">
        <v>0.56000000000000005</v>
      </c>
      <c r="G2654" s="3">
        <v>0.48</v>
      </c>
      <c r="H2654" s="3">
        <v>2.81511619506493E-2</v>
      </c>
      <c r="I2654" s="3">
        <v>11.012568426246681</v>
      </c>
      <c r="J2654" s="3">
        <v>1.6797350580343118</v>
      </c>
      <c r="K2654" s="3">
        <v>0.3100165972598774</v>
      </c>
      <c r="L2654" s="3">
        <v>4.7286493652907213E-2</v>
      </c>
      <c r="M2654" s="2">
        <v>1200</v>
      </c>
      <c r="N2654" s="3" t="s">
        <v>66</v>
      </c>
      <c r="O2654" s="3" t="s">
        <v>105</v>
      </c>
      <c r="P2654" s="3" t="s">
        <v>106</v>
      </c>
      <c r="Q2654" s="3">
        <v>58.286507719200003</v>
      </c>
      <c r="R2654" s="3" t="s">
        <v>50</v>
      </c>
      <c r="S2654" s="3" t="s">
        <v>107</v>
      </c>
      <c r="T2654" s="3" t="s">
        <v>108</v>
      </c>
      <c r="U2654" s="3" t="s">
        <v>53</v>
      </c>
      <c r="V2654" s="3" t="s">
        <v>98</v>
      </c>
      <c r="W2654" s="3" t="s">
        <v>55</v>
      </c>
      <c r="X2654" s="3" t="s">
        <v>109</v>
      </c>
      <c r="Y2654" s="3">
        <v>3</v>
      </c>
      <c r="Z2654" s="3">
        <v>3</v>
      </c>
      <c r="AA2654" s="3" t="s">
        <v>45</v>
      </c>
      <c r="AB2654" s="11">
        <v>58</v>
      </c>
      <c r="AC2654" s="3" t="s">
        <v>58</v>
      </c>
      <c r="AD2654" s="3" t="s">
        <v>58</v>
      </c>
      <c r="AE2654" s="3" t="s">
        <v>107</v>
      </c>
      <c r="AF2654" s="3" t="s">
        <v>58</v>
      </c>
      <c r="AG2654" s="3" t="s">
        <v>110</v>
      </c>
      <c r="AH2654" s="3" t="s">
        <v>59</v>
      </c>
      <c r="AI2654" s="3" t="s">
        <v>60</v>
      </c>
      <c r="AJ2654" s="3" t="s">
        <v>61</v>
      </c>
      <c r="AK2654" s="3" t="s">
        <v>58</v>
      </c>
      <c r="AL2654" s="3" t="s">
        <v>58</v>
      </c>
      <c r="AM2654" s="3" t="s">
        <v>58</v>
      </c>
      <c r="AN2654" s="3" t="s">
        <v>100</v>
      </c>
      <c r="AO2654" s="3" t="s">
        <v>63</v>
      </c>
      <c r="AP2654" s="3">
        <v>51.000404383322376</v>
      </c>
      <c r="AQ2654" s="3">
        <v>113.9237105380077</v>
      </c>
    </row>
    <row r="2655" spans="1:43" x14ac:dyDescent="0.25">
      <c r="A2655" s="2">
        <v>2654</v>
      </c>
      <c r="B2655" s="3" t="s">
        <v>43</v>
      </c>
      <c r="C2655" s="3" t="s">
        <v>44</v>
      </c>
      <c r="D2655" s="3" t="s">
        <v>45</v>
      </c>
      <c r="E2655" s="3" t="s">
        <v>46</v>
      </c>
      <c r="F2655" s="3">
        <v>0.56000000000000005</v>
      </c>
      <c r="G2655" s="3">
        <v>0.48</v>
      </c>
      <c r="H2655" s="3">
        <v>1.83517018954014E-2</v>
      </c>
      <c r="I2655" s="3">
        <v>11.012568426246681</v>
      </c>
      <c r="J2655" s="3">
        <v>1.6797350580343118</v>
      </c>
      <c r="K2655" s="3">
        <v>0.20209937286118881</v>
      </c>
      <c r="L2655" s="3">
        <v>3.0825997048300462E-2</v>
      </c>
      <c r="M2655" s="2">
        <v>1400</v>
      </c>
      <c r="N2655" s="3" t="s">
        <v>74</v>
      </c>
      <c r="O2655" s="3" t="s">
        <v>105</v>
      </c>
      <c r="P2655" s="3" t="s">
        <v>106</v>
      </c>
      <c r="Q2655" s="3">
        <v>58.286507719200003</v>
      </c>
      <c r="R2655" s="3" t="s">
        <v>50</v>
      </c>
      <c r="S2655" s="3" t="s">
        <v>107</v>
      </c>
      <c r="T2655" s="3" t="s">
        <v>108</v>
      </c>
      <c r="U2655" s="3" t="s">
        <v>53</v>
      </c>
      <c r="V2655" s="3" t="s">
        <v>98</v>
      </c>
      <c r="W2655" s="3" t="s">
        <v>55</v>
      </c>
      <c r="X2655" s="3" t="s">
        <v>109</v>
      </c>
      <c r="Y2655" s="3">
        <v>3</v>
      </c>
      <c r="Z2655" s="3">
        <v>3</v>
      </c>
      <c r="AA2655" s="3" t="s">
        <v>45</v>
      </c>
      <c r="AB2655" s="11">
        <v>58</v>
      </c>
      <c r="AC2655" s="3" t="s">
        <v>58</v>
      </c>
      <c r="AD2655" s="3" t="s">
        <v>58</v>
      </c>
      <c r="AE2655" s="3" t="s">
        <v>107</v>
      </c>
      <c r="AF2655" s="3" t="s">
        <v>58</v>
      </c>
      <c r="AG2655" s="3" t="s">
        <v>110</v>
      </c>
      <c r="AH2655" s="3" t="s">
        <v>59</v>
      </c>
      <c r="AI2655" s="3" t="s">
        <v>60</v>
      </c>
      <c r="AJ2655" s="3" t="s">
        <v>61</v>
      </c>
      <c r="AK2655" s="3" t="s">
        <v>58</v>
      </c>
      <c r="AL2655" s="3" t="s">
        <v>58</v>
      </c>
      <c r="AM2655" s="3" t="s">
        <v>58</v>
      </c>
      <c r="AN2655" s="3" t="s">
        <v>100</v>
      </c>
      <c r="AO2655" s="3" t="s">
        <v>63</v>
      </c>
      <c r="AP2655" s="3">
        <v>47.022852793972405</v>
      </c>
      <c r="AQ2655" s="3">
        <v>74.266702677375378</v>
      </c>
    </row>
    <row r="2656" spans="1:43" x14ac:dyDescent="0.25">
      <c r="A2656" s="2">
        <v>2655</v>
      </c>
      <c r="B2656" s="3" t="s">
        <v>43</v>
      </c>
      <c r="C2656" s="3" t="s">
        <v>44</v>
      </c>
      <c r="D2656" s="3" t="s">
        <v>45</v>
      </c>
      <c r="E2656" s="3" t="s">
        <v>46</v>
      </c>
      <c r="F2656" s="3">
        <v>0.56000000000000005</v>
      </c>
      <c r="G2656" s="3">
        <v>0.48</v>
      </c>
      <c r="H2656" s="3">
        <v>6.6805714758167697E-2</v>
      </c>
      <c r="I2656" s="3">
        <v>11.012568426246681</v>
      </c>
      <c r="J2656" s="3">
        <v>1.6797350580343118</v>
      </c>
      <c r="K2656" s="3">
        <v>0.73570250503863943</v>
      </c>
      <c r="L2656" s="3">
        <v>0.11221590115633449</v>
      </c>
      <c r="M2656" s="2">
        <v>1210</v>
      </c>
      <c r="N2656" s="3" t="s">
        <v>47</v>
      </c>
      <c r="O2656" s="3" t="s">
        <v>105</v>
      </c>
      <c r="P2656" s="3" t="s">
        <v>106</v>
      </c>
      <c r="Q2656" s="3">
        <v>58.286507719200003</v>
      </c>
      <c r="R2656" s="3" t="s">
        <v>50</v>
      </c>
      <c r="S2656" s="3" t="s">
        <v>107</v>
      </c>
      <c r="T2656" s="3" t="s">
        <v>108</v>
      </c>
      <c r="U2656" s="3" t="s">
        <v>53</v>
      </c>
      <c r="V2656" s="3" t="s">
        <v>98</v>
      </c>
      <c r="W2656" s="3" t="s">
        <v>55</v>
      </c>
      <c r="X2656" s="3" t="s">
        <v>109</v>
      </c>
      <c r="Y2656" s="3">
        <v>3</v>
      </c>
      <c r="Z2656" s="3">
        <v>3</v>
      </c>
      <c r="AA2656" s="3" t="s">
        <v>45</v>
      </c>
      <c r="AB2656" s="11">
        <v>58</v>
      </c>
      <c r="AC2656" s="3" t="s">
        <v>58</v>
      </c>
      <c r="AD2656" s="3" t="s">
        <v>58</v>
      </c>
      <c r="AE2656" s="3" t="s">
        <v>107</v>
      </c>
      <c r="AF2656" s="3" t="s">
        <v>58</v>
      </c>
      <c r="AG2656" s="3" t="s">
        <v>110</v>
      </c>
      <c r="AH2656" s="3" t="s">
        <v>59</v>
      </c>
      <c r="AI2656" s="3" t="s">
        <v>60</v>
      </c>
      <c r="AJ2656" s="3" t="s">
        <v>61</v>
      </c>
      <c r="AK2656" s="3" t="s">
        <v>58</v>
      </c>
      <c r="AL2656" s="3" t="s">
        <v>58</v>
      </c>
      <c r="AM2656" s="3" t="s">
        <v>58</v>
      </c>
      <c r="AN2656" s="3" t="s">
        <v>100</v>
      </c>
      <c r="AO2656" s="3" t="s">
        <v>63</v>
      </c>
      <c r="AP2656" s="3">
        <v>78.410979374871118</v>
      </c>
      <c r="AQ2656" s="3">
        <v>270.35313582211359</v>
      </c>
    </row>
    <row r="2657" spans="1:43" x14ac:dyDescent="0.25">
      <c r="A2657" s="2">
        <v>2656</v>
      </c>
      <c r="B2657" s="3" t="s">
        <v>43</v>
      </c>
      <c r="C2657" s="3" t="s">
        <v>44</v>
      </c>
      <c r="D2657" s="3" t="s">
        <v>45</v>
      </c>
      <c r="E2657" s="3" t="s">
        <v>46</v>
      </c>
      <c r="F2657" s="3">
        <v>0.56000000000000005</v>
      </c>
      <c r="G2657" s="3">
        <v>0.48</v>
      </c>
      <c r="H2657" s="3">
        <v>0.19829329364173501</v>
      </c>
      <c r="I2657" s="3">
        <v>11.012568426246681</v>
      </c>
      <c r="J2657" s="3">
        <v>1.6797350580343118</v>
      </c>
      <c r="K2657" s="3">
        <v>2.1837184646954326</v>
      </c>
      <c r="L2657" s="3">
        <v>0.33308019710311459</v>
      </c>
      <c r="M2657" s="2">
        <v>1410</v>
      </c>
      <c r="N2657" s="3" t="s">
        <v>73</v>
      </c>
      <c r="O2657" s="3" t="s">
        <v>105</v>
      </c>
      <c r="P2657" s="3" t="s">
        <v>106</v>
      </c>
      <c r="Q2657" s="3">
        <v>58.286507719200003</v>
      </c>
      <c r="R2657" s="3" t="s">
        <v>50</v>
      </c>
      <c r="S2657" s="3" t="s">
        <v>107</v>
      </c>
      <c r="T2657" s="3" t="s">
        <v>108</v>
      </c>
      <c r="U2657" s="3" t="s">
        <v>53</v>
      </c>
      <c r="V2657" s="3" t="s">
        <v>98</v>
      </c>
      <c r="W2657" s="3" t="s">
        <v>55</v>
      </c>
      <c r="X2657" s="3" t="s">
        <v>109</v>
      </c>
      <c r="Y2657" s="3">
        <v>3</v>
      </c>
      <c r="Z2657" s="3">
        <v>3</v>
      </c>
      <c r="AA2657" s="3" t="s">
        <v>45</v>
      </c>
      <c r="AB2657" s="11">
        <v>58</v>
      </c>
      <c r="AC2657" s="3" t="s">
        <v>58</v>
      </c>
      <c r="AD2657" s="3" t="s">
        <v>58</v>
      </c>
      <c r="AE2657" s="3" t="s">
        <v>107</v>
      </c>
      <c r="AF2657" s="3" t="s">
        <v>58</v>
      </c>
      <c r="AG2657" s="3" t="s">
        <v>110</v>
      </c>
      <c r="AH2657" s="3" t="s">
        <v>59</v>
      </c>
      <c r="AI2657" s="3" t="s">
        <v>60</v>
      </c>
      <c r="AJ2657" s="3" t="s">
        <v>61</v>
      </c>
      <c r="AK2657" s="3" t="s">
        <v>58</v>
      </c>
      <c r="AL2657" s="3" t="s">
        <v>58</v>
      </c>
      <c r="AM2657" s="3" t="s">
        <v>58</v>
      </c>
      <c r="AN2657" s="3" t="s">
        <v>100</v>
      </c>
      <c r="AO2657" s="3" t="s">
        <v>63</v>
      </c>
      <c r="AP2657" s="3">
        <v>120.59438116426924</v>
      </c>
      <c r="AQ2657" s="3">
        <v>802.46448889290286</v>
      </c>
    </row>
    <row r="2658" spans="1:43" x14ac:dyDescent="0.25">
      <c r="A2658" s="2">
        <v>2657</v>
      </c>
      <c r="B2658" s="3" t="s">
        <v>43</v>
      </c>
      <c r="C2658" s="3" t="s">
        <v>44</v>
      </c>
      <c r="D2658" s="3" t="s">
        <v>45</v>
      </c>
      <c r="E2658" s="3" t="s">
        <v>46</v>
      </c>
      <c r="F2658" s="3">
        <v>0.56000000000000005</v>
      </c>
      <c r="G2658" s="3">
        <v>0.48</v>
      </c>
      <c r="H2658" s="3">
        <v>0.19355230478698701</v>
      </c>
      <c r="I2658" s="3">
        <v>11.012568426246681</v>
      </c>
      <c r="J2658" s="3">
        <v>1.6797350580343118</v>
      </c>
      <c r="K2658" s="3">
        <v>2.1315080005244473</v>
      </c>
      <c r="L2658" s="3">
        <v>0.32511659191404441</v>
      </c>
      <c r="M2658" s="2">
        <v>1300</v>
      </c>
      <c r="N2658" s="3" t="s">
        <v>65</v>
      </c>
      <c r="O2658" s="3" t="s">
        <v>105</v>
      </c>
      <c r="P2658" s="3" t="s">
        <v>106</v>
      </c>
      <c r="Q2658" s="3">
        <v>58.286507719200003</v>
      </c>
      <c r="R2658" s="3" t="s">
        <v>50</v>
      </c>
      <c r="S2658" s="3" t="s">
        <v>107</v>
      </c>
      <c r="T2658" s="3" t="s">
        <v>108</v>
      </c>
      <c r="U2658" s="3" t="s">
        <v>53</v>
      </c>
      <c r="V2658" s="3" t="s">
        <v>98</v>
      </c>
      <c r="W2658" s="3" t="s">
        <v>55</v>
      </c>
      <c r="X2658" s="3" t="s">
        <v>109</v>
      </c>
      <c r="Y2658" s="3">
        <v>3</v>
      </c>
      <c r="Z2658" s="3">
        <v>3</v>
      </c>
      <c r="AA2658" s="3" t="s">
        <v>45</v>
      </c>
      <c r="AB2658" s="11">
        <v>58</v>
      </c>
      <c r="AC2658" s="3" t="s">
        <v>58</v>
      </c>
      <c r="AD2658" s="3" t="s">
        <v>58</v>
      </c>
      <c r="AE2658" s="3" t="s">
        <v>107</v>
      </c>
      <c r="AF2658" s="3" t="s">
        <v>58</v>
      </c>
      <c r="AG2658" s="3" t="s">
        <v>110</v>
      </c>
      <c r="AH2658" s="3" t="s">
        <v>59</v>
      </c>
      <c r="AI2658" s="3" t="s">
        <v>60</v>
      </c>
      <c r="AJ2658" s="3" t="s">
        <v>61</v>
      </c>
      <c r="AK2658" s="3" t="s">
        <v>58</v>
      </c>
      <c r="AL2658" s="3" t="s">
        <v>58</v>
      </c>
      <c r="AM2658" s="3" t="s">
        <v>58</v>
      </c>
      <c r="AN2658" s="3" t="s">
        <v>100</v>
      </c>
      <c r="AO2658" s="3" t="s">
        <v>63</v>
      </c>
      <c r="AP2658" s="3">
        <v>120.14192798196419</v>
      </c>
      <c r="AQ2658" s="3">
        <v>783.27838769754021</v>
      </c>
    </row>
    <row r="2659" spans="1:43" x14ac:dyDescent="0.25">
      <c r="A2659" s="2">
        <v>2658</v>
      </c>
      <c r="B2659" s="3" t="s">
        <v>43</v>
      </c>
      <c r="C2659" s="3" t="s">
        <v>44</v>
      </c>
      <c r="D2659" s="3" t="s">
        <v>45</v>
      </c>
      <c r="E2659" s="3" t="s">
        <v>46</v>
      </c>
      <c r="F2659" s="3">
        <v>0.56000000000000005</v>
      </c>
      <c r="G2659" s="3">
        <v>0.48</v>
      </c>
      <c r="H2659" s="3">
        <v>0.112609276750041</v>
      </c>
      <c r="I2659" s="3">
        <v>11.012568426246681</v>
      </c>
      <c r="J2659" s="3">
        <v>1.6797350580343118</v>
      </c>
      <c r="K2659" s="3">
        <v>1.240117365639976</v>
      </c>
      <c r="L2659" s="3">
        <v>0.18915375001693199</v>
      </c>
      <c r="M2659" s="2">
        <v>1410</v>
      </c>
      <c r="N2659" s="3" t="s">
        <v>73</v>
      </c>
      <c r="O2659" s="3" t="s">
        <v>105</v>
      </c>
      <c r="P2659" s="3" t="s">
        <v>106</v>
      </c>
      <c r="Q2659" s="3">
        <v>58.286507719200003</v>
      </c>
      <c r="R2659" s="3" t="s">
        <v>50</v>
      </c>
      <c r="S2659" s="3" t="s">
        <v>107</v>
      </c>
      <c r="T2659" s="3" t="s">
        <v>108</v>
      </c>
      <c r="U2659" s="3" t="s">
        <v>53</v>
      </c>
      <c r="V2659" s="3" t="s">
        <v>98</v>
      </c>
      <c r="W2659" s="3" t="s">
        <v>55</v>
      </c>
      <c r="X2659" s="3" t="s">
        <v>109</v>
      </c>
      <c r="Y2659" s="3">
        <v>3</v>
      </c>
      <c r="Z2659" s="3">
        <v>3</v>
      </c>
      <c r="AA2659" s="3" t="s">
        <v>45</v>
      </c>
      <c r="AB2659" s="11">
        <v>58</v>
      </c>
      <c r="AC2659" s="3" t="s">
        <v>58</v>
      </c>
      <c r="AD2659" s="3" t="s">
        <v>58</v>
      </c>
      <c r="AE2659" s="3" t="s">
        <v>107</v>
      </c>
      <c r="AF2659" s="3" t="s">
        <v>58</v>
      </c>
      <c r="AG2659" s="3" t="s">
        <v>110</v>
      </c>
      <c r="AH2659" s="3" t="s">
        <v>59</v>
      </c>
      <c r="AI2659" s="3" t="s">
        <v>60</v>
      </c>
      <c r="AJ2659" s="3" t="s">
        <v>61</v>
      </c>
      <c r="AK2659" s="3" t="s">
        <v>58</v>
      </c>
      <c r="AL2659" s="3" t="s">
        <v>58</v>
      </c>
      <c r="AM2659" s="3" t="s">
        <v>58</v>
      </c>
      <c r="AN2659" s="3" t="s">
        <v>100</v>
      </c>
      <c r="AO2659" s="3" t="s">
        <v>63</v>
      </c>
      <c r="AP2659" s="3">
        <v>104.67217078732415</v>
      </c>
      <c r="AQ2659" s="3">
        <v>455.71357483772158</v>
      </c>
    </row>
    <row r="2660" spans="1:43" x14ac:dyDescent="0.25">
      <c r="A2660" s="2">
        <v>2659</v>
      </c>
      <c r="B2660" s="3" t="s">
        <v>43</v>
      </c>
      <c r="C2660" s="3" t="s">
        <v>44</v>
      </c>
      <c r="D2660" s="3" t="s">
        <v>45</v>
      </c>
      <c r="E2660" s="3" t="s">
        <v>46</v>
      </c>
      <c r="F2660" s="3">
        <v>0.56000000000000005</v>
      </c>
      <c r="G2660" s="3">
        <v>0.48</v>
      </c>
      <c r="H2660" s="3">
        <v>0.26400459626784201</v>
      </c>
      <c r="I2660" s="3">
        <v>9.2718722223112628</v>
      </c>
      <c r="J2660" s="3">
        <v>1.3632724261888909</v>
      </c>
      <c r="K2660" s="3">
        <v>2.4478168826983038</v>
      </c>
      <c r="L2660" s="3">
        <v>0.35991018647907957</v>
      </c>
      <c r="M2660" s="2">
        <v>1200</v>
      </c>
      <c r="N2660" s="3" t="s">
        <v>66</v>
      </c>
      <c r="O2660" s="3" t="s">
        <v>105</v>
      </c>
      <c r="P2660" s="3" t="s">
        <v>106</v>
      </c>
      <c r="Q2660" s="3">
        <v>58.286507719200003</v>
      </c>
      <c r="R2660" s="3" t="s">
        <v>50</v>
      </c>
      <c r="S2660" s="3" t="s">
        <v>107</v>
      </c>
      <c r="T2660" s="3" t="s">
        <v>108</v>
      </c>
      <c r="U2660" s="3" t="s">
        <v>53</v>
      </c>
      <c r="V2660" s="3" t="s">
        <v>98</v>
      </c>
      <c r="W2660" s="3" t="s">
        <v>55</v>
      </c>
      <c r="X2660" s="3" t="s">
        <v>109</v>
      </c>
      <c r="Y2660" s="3">
        <v>3</v>
      </c>
      <c r="Z2660" s="3">
        <v>3</v>
      </c>
      <c r="AA2660" s="3" t="s">
        <v>45</v>
      </c>
      <c r="AB2660" s="11">
        <v>58</v>
      </c>
      <c r="AC2660" s="3" t="s">
        <v>58</v>
      </c>
      <c r="AD2660" s="3" t="s">
        <v>58</v>
      </c>
      <c r="AE2660" s="3" t="s">
        <v>107</v>
      </c>
      <c r="AF2660" s="3" t="s">
        <v>58</v>
      </c>
      <c r="AG2660" s="3" t="s">
        <v>110</v>
      </c>
      <c r="AH2660" s="3" t="s">
        <v>59</v>
      </c>
      <c r="AI2660" s="3" t="s">
        <v>60</v>
      </c>
      <c r="AJ2660" s="3" t="s">
        <v>61</v>
      </c>
      <c r="AK2660" s="3" t="s">
        <v>58</v>
      </c>
      <c r="AL2660" s="3" t="s">
        <v>58</v>
      </c>
      <c r="AM2660" s="3" t="s">
        <v>58</v>
      </c>
      <c r="AN2660" s="3" t="s">
        <v>100</v>
      </c>
      <c r="AO2660" s="3" t="s">
        <v>63</v>
      </c>
      <c r="AP2660" s="3">
        <v>190.61064395249542</v>
      </c>
      <c r="AQ2660" s="3">
        <v>1068.3886959496367</v>
      </c>
    </row>
    <row r="2661" spans="1:43" x14ac:dyDescent="0.25">
      <c r="A2661" s="2">
        <v>2660</v>
      </c>
      <c r="B2661" s="3" t="s">
        <v>43</v>
      </c>
      <c r="C2661" s="3" t="s">
        <v>44</v>
      </c>
      <c r="D2661" s="3" t="s">
        <v>45</v>
      </c>
      <c r="E2661" s="3" t="s">
        <v>46</v>
      </c>
      <c r="F2661" s="3">
        <v>0.56000000000000005</v>
      </c>
      <c r="G2661" s="3">
        <v>0.48</v>
      </c>
      <c r="H2661" s="3">
        <v>5.46850423498201E-2</v>
      </c>
      <c r="I2661" s="3">
        <v>9.2718722223112628</v>
      </c>
      <c r="J2661" s="3">
        <v>1.3632724261888909</v>
      </c>
      <c r="K2661" s="3">
        <v>0.50703272513921205</v>
      </c>
      <c r="L2661" s="3">
        <v>7.4550610360481495E-2</v>
      </c>
      <c r="M2661" s="2">
        <v>1210</v>
      </c>
      <c r="N2661" s="3" t="s">
        <v>47</v>
      </c>
      <c r="O2661" s="3" t="s">
        <v>105</v>
      </c>
      <c r="P2661" s="3" t="s">
        <v>106</v>
      </c>
      <c r="Q2661" s="3">
        <v>58.286507719200003</v>
      </c>
      <c r="R2661" s="3" t="s">
        <v>50</v>
      </c>
      <c r="S2661" s="3" t="s">
        <v>107</v>
      </c>
      <c r="T2661" s="3" t="s">
        <v>108</v>
      </c>
      <c r="U2661" s="3" t="s">
        <v>53</v>
      </c>
      <c r="V2661" s="3" t="s">
        <v>98</v>
      </c>
      <c r="W2661" s="3" t="s">
        <v>55</v>
      </c>
      <c r="X2661" s="3" t="s">
        <v>109</v>
      </c>
      <c r="Y2661" s="3">
        <v>3</v>
      </c>
      <c r="Z2661" s="3">
        <v>3</v>
      </c>
      <c r="AA2661" s="3" t="s">
        <v>45</v>
      </c>
      <c r="AB2661" s="11">
        <v>58</v>
      </c>
      <c r="AC2661" s="3" t="s">
        <v>58</v>
      </c>
      <c r="AD2661" s="3" t="s">
        <v>58</v>
      </c>
      <c r="AE2661" s="3" t="s">
        <v>107</v>
      </c>
      <c r="AF2661" s="3" t="s">
        <v>58</v>
      </c>
      <c r="AG2661" s="3" t="s">
        <v>110</v>
      </c>
      <c r="AH2661" s="3" t="s">
        <v>59</v>
      </c>
      <c r="AI2661" s="3" t="s">
        <v>60</v>
      </c>
      <c r="AJ2661" s="3" t="s">
        <v>61</v>
      </c>
      <c r="AK2661" s="3" t="s">
        <v>58</v>
      </c>
      <c r="AL2661" s="3" t="s">
        <v>58</v>
      </c>
      <c r="AM2661" s="3" t="s">
        <v>58</v>
      </c>
      <c r="AN2661" s="3" t="s">
        <v>100</v>
      </c>
      <c r="AO2661" s="3" t="s">
        <v>63</v>
      </c>
      <c r="AP2661" s="3">
        <v>67.18663776659362</v>
      </c>
      <c r="AQ2661" s="3">
        <v>221.30251484258568</v>
      </c>
    </row>
    <row r="2662" spans="1:43" x14ac:dyDescent="0.25">
      <c r="A2662" s="2">
        <v>2661</v>
      </c>
      <c r="B2662" s="3" t="s">
        <v>43</v>
      </c>
      <c r="C2662" s="3" t="s">
        <v>44</v>
      </c>
      <c r="D2662" s="3" t="s">
        <v>45</v>
      </c>
      <c r="E2662" s="3" t="s">
        <v>46</v>
      </c>
      <c r="F2662" s="3">
        <v>0.56000000000000005</v>
      </c>
      <c r="G2662" s="3">
        <v>0.48</v>
      </c>
      <c r="H2662" s="3">
        <v>1.23928629309601E-2</v>
      </c>
      <c r="I2662" s="3">
        <v>9.2718722223112628</v>
      </c>
      <c r="J2662" s="3">
        <v>1.3632724261888909</v>
      </c>
      <c r="K2662" s="3">
        <v>0.11490504156447989</v>
      </c>
      <c r="L2662" s="3">
        <v>1.6894848315316346E-2</v>
      </c>
      <c r="M2662" s="2">
        <v>1210</v>
      </c>
      <c r="N2662" s="3" t="s">
        <v>47</v>
      </c>
      <c r="O2662" s="3" t="s">
        <v>105</v>
      </c>
      <c r="P2662" s="3" t="s">
        <v>106</v>
      </c>
      <c r="Q2662" s="3">
        <v>58.286507719200003</v>
      </c>
      <c r="R2662" s="3" t="s">
        <v>50</v>
      </c>
      <c r="S2662" s="3" t="s">
        <v>107</v>
      </c>
      <c r="T2662" s="3" t="s">
        <v>108</v>
      </c>
      <c r="U2662" s="3" t="s">
        <v>53</v>
      </c>
      <c r="V2662" s="3" t="s">
        <v>98</v>
      </c>
      <c r="W2662" s="3" t="s">
        <v>55</v>
      </c>
      <c r="X2662" s="3" t="s">
        <v>109</v>
      </c>
      <c r="Y2662" s="3">
        <v>3</v>
      </c>
      <c r="Z2662" s="3">
        <v>3</v>
      </c>
      <c r="AA2662" s="3" t="s">
        <v>45</v>
      </c>
      <c r="AB2662" s="11">
        <v>58</v>
      </c>
      <c r="AC2662" s="3" t="s">
        <v>58</v>
      </c>
      <c r="AD2662" s="3" t="s">
        <v>58</v>
      </c>
      <c r="AE2662" s="3" t="s">
        <v>107</v>
      </c>
      <c r="AF2662" s="3" t="s">
        <v>58</v>
      </c>
      <c r="AG2662" s="3" t="s">
        <v>110</v>
      </c>
      <c r="AH2662" s="3" t="s">
        <v>59</v>
      </c>
      <c r="AI2662" s="3" t="s">
        <v>60</v>
      </c>
      <c r="AJ2662" s="3" t="s">
        <v>61</v>
      </c>
      <c r="AK2662" s="3" t="s">
        <v>58</v>
      </c>
      <c r="AL2662" s="3" t="s">
        <v>58</v>
      </c>
      <c r="AM2662" s="3" t="s">
        <v>58</v>
      </c>
      <c r="AN2662" s="3" t="s">
        <v>100</v>
      </c>
      <c r="AO2662" s="3" t="s">
        <v>63</v>
      </c>
      <c r="AP2662" s="3">
        <v>30.243676171036199</v>
      </c>
      <c r="AQ2662" s="3">
        <v>50.152136944078613</v>
      </c>
    </row>
    <row r="2663" spans="1:43" x14ac:dyDescent="0.25">
      <c r="A2663" s="2">
        <v>2662</v>
      </c>
      <c r="B2663" s="3" t="s">
        <v>43</v>
      </c>
      <c r="C2663" s="3" t="s">
        <v>44</v>
      </c>
      <c r="D2663" s="3" t="s">
        <v>45</v>
      </c>
      <c r="E2663" s="3" t="s">
        <v>46</v>
      </c>
      <c r="F2663" s="3">
        <v>0.56000000000000005</v>
      </c>
      <c r="G2663" s="3">
        <v>0.48</v>
      </c>
      <c r="H2663" s="3">
        <v>1.34227639433083E-2</v>
      </c>
      <c r="I2663" s="3">
        <v>9.2718722223112628</v>
      </c>
      <c r="J2663" s="3">
        <v>1.3632724261888909</v>
      </c>
      <c r="K2663" s="3">
        <v>0.12445415215260142</v>
      </c>
      <c r="L2663" s="3">
        <v>1.8298883967154671E-2</v>
      </c>
      <c r="M2663" s="2">
        <v>1210</v>
      </c>
      <c r="N2663" s="3" t="s">
        <v>47</v>
      </c>
      <c r="O2663" s="3" t="s">
        <v>105</v>
      </c>
      <c r="P2663" s="3" t="s">
        <v>106</v>
      </c>
      <c r="Q2663" s="3">
        <v>58.286507719200003</v>
      </c>
      <c r="R2663" s="3" t="s">
        <v>50</v>
      </c>
      <c r="S2663" s="3" t="s">
        <v>107</v>
      </c>
      <c r="T2663" s="3" t="s">
        <v>108</v>
      </c>
      <c r="U2663" s="3" t="s">
        <v>53</v>
      </c>
      <c r="V2663" s="3" t="s">
        <v>98</v>
      </c>
      <c r="W2663" s="3" t="s">
        <v>55</v>
      </c>
      <c r="X2663" s="3" t="s">
        <v>109</v>
      </c>
      <c r="Y2663" s="3">
        <v>3</v>
      </c>
      <c r="Z2663" s="3">
        <v>3</v>
      </c>
      <c r="AA2663" s="3" t="s">
        <v>45</v>
      </c>
      <c r="AB2663" s="11">
        <v>58</v>
      </c>
      <c r="AC2663" s="3" t="s">
        <v>58</v>
      </c>
      <c r="AD2663" s="3" t="s">
        <v>58</v>
      </c>
      <c r="AE2663" s="3" t="s">
        <v>107</v>
      </c>
      <c r="AF2663" s="3" t="s">
        <v>58</v>
      </c>
      <c r="AG2663" s="3" t="s">
        <v>110</v>
      </c>
      <c r="AH2663" s="3" t="s">
        <v>59</v>
      </c>
      <c r="AI2663" s="3" t="s">
        <v>60</v>
      </c>
      <c r="AJ2663" s="3" t="s">
        <v>61</v>
      </c>
      <c r="AK2663" s="3" t="s">
        <v>58</v>
      </c>
      <c r="AL2663" s="3" t="s">
        <v>58</v>
      </c>
      <c r="AM2663" s="3" t="s">
        <v>58</v>
      </c>
      <c r="AN2663" s="3" t="s">
        <v>100</v>
      </c>
      <c r="AO2663" s="3" t="s">
        <v>63</v>
      </c>
      <c r="AP2663" s="3">
        <v>54.982932341595706</v>
      </c>
      <c r="AQ2663" s="3">
        <v>54.319998470336188</v>
      </c>
    </row>
    <row r="2664" spans="1:43" x14ac:dyDescent="0.25">
      <c r="A2664" s="2">
        <v>2663</v>
      </c>
      <c r="B2664" s="3" t="s">
        <v>43</v>
      </c>
      <c r="C2664" s="3" t="s">
        <v>44</v>
      </c>
      <c r="D2664" s="3" t="s">
        <v>45</v>
      </c>
      <c r="E2664" s="3" t="s">
        <v>46</v>
      </c>
      <c r="F2664" s="3">
        <v>0.56000000000000005</v>
      </c>
      <c r="G2664" s="3">
        <v>0.48</v>
      </c>
      <c r="H2664" s="3">
        <v>0.25892511089240799</v>
      </c>
      <c r="I2664" s="3">
        <v>9.2718722223112628</v>
      </c>
      <c r="J2664" s="3">
        <v>1.3632724261888909</v>
      </c>
      <c r="K2664" s="3">
        <v>2.4007205433421812</v>
      </c>
      <c r="L2664" s="3">
        <v>0.35298546412752069</v>
      </c>
      <c r="M2664" s="2">
        <v>1210</v>
      </c>
      <c r="N2664" s="3" t="s">
        <v>47</v>
      </c>
      <c r="O2664" s="3" t="s">
        <v>105</v>
      </c>
      <c r="P2664" s="3" t="s">
        <v>106</v>
      </c>
      <c r="Q2664" s="3">
        <v>58.286507719200003</v>
      </c>
      <c r="R2664" s="3" t="s">
        <v>50</v>
      </c>
      <c r="S2664" s="3" t="s">
        <v>107</v>
      </c>
      <c r="T2664" s="3" t="s">
        <v>108</v>
      </c>
      <c r="U2664" s="3" t="s">
        <v>53</v>
      </c>
      <c r="V2664" s="3" t="s">
        <v>98</v>
      </c>
      <c r="W2664" s="3" t="s">
        <v>55</v>
      </c>
      <c r="X2664" s="3" t="s">
        <v>109</v>
      </c>
      <c r="Y2664" s="3">
        <v>3</v>
      </c>
      <c r="Z2664" s="3">
        <v>3</v>
      </c>
      <c r="AA2664" s="3" t="s">
        <v>45</v>
      </c>
      <c r="AB2664" s="11">
        <v>58</v>
      </c>
      <c r="AC2664" s="3" t="s">
        <v>58</v>
      </c>
      <c r="AD2664" s="3" t="s">
        <v>58</v>
      </c>
      <c r="AE2664" s="3" t="s">
        <v>107</v>
      </c>
      <c r="AF2664" s="3" t="s">
        <v>58</v>
      </c>
      <c r="AG2664" s="3" t="s">
        <v>110</v>
      </c>
      <c r="AH2664" s="3" t="s">
        <v>59</v>
      </c>
      <c r="AI2664" s="3" t="s">
        <v>60</v>
      </c>
      <c r="AJ2664" s="3" t="s">
        <v>61</v>
      </c>
      <c r="AK2664" s="3" t="s">
        <v>58</v>
      </c>
      <c r="AL2664" s="3" t="s">
        <v>58</v>
      </c>
      <c r="AM2664" s="3" t="s">
        <v>58</v>
      </c>
      <c r="AN2664" s="3" t="s">
        <v>100</v>
      </c>
      <c r="AO2664" s="3" t="s">
        <v>63</v>
      </c>
      <c r="AP2664" s="3">
        <v>134.7298132737711</v>
      </c>
      <c r="AQ2664" s="3">
        <v>1047.8327479355748</v>
      </c>
    </row>
    <row r="2665" spans="1:43" x14ac:dyDescent="0.25">
      <c r="A2665" s="2">
        <v>2664</v>
      </c>
      <c r="B2665" s="3" t="s">
        <v>43</v>
      </c>
      <c r="C2665" s="3" t="s">
        <v>44</v>
      </c>
      <c r="D2665" s="3" t="s">
        <v>45</v>
      </c>
      <c r="E2665" s="3" t="s">
        <v>46</v>
      </c>
      <c r="F2665" s="3">
        <v>0.56000000000000005</v>
      </c>
      <c r="G2665" s="3">
        <v>0.48</v>
      </c>
      <c r="H2665" s="3">
        <v>0.28960776593292797</v>
      </c>
      <c r="I2665" s="3">
        <v>9.5549241144939021</v>
      </c>
      <c r="J2665" s="3">
        <v>1.2753447651603309</v>
      </c>
      <c r="K2665" s="3">
        <v>2.7671802264572389</v>
      </c>
      <c r="L2665" s="3">
        <v>0.36934974823233813</v>
      </c>
      <c r="M2665" s="2">
        <v>1400</v>
      </c>
      <c r="N2665" s="3" t="s">
        <v>74</v>
      </c>
      <c r="O2665" s="3" t="s">
        <v>105</v>
      </c>
      <c r="P2665" s="3" t="s">
        <v>106</v>
      </c>
      <c r="Q2665" s="3">
        <v>58.286507719200003</v>
      </c>
      <c r="R2665" s="3" t="s">
        <v>50</v>
      </c>
      <c r="S2665" s="3" t="s">
        <v>107</v>
      </c>
      <c r="T2665" s="3" t="s">
        <v>108</v>
      </c>
      <c r="U2665" s="3" t="s">
        <v>53</v>
      </c>
      <c r="V2665" s="3" t="s">
        <v>98</v>
      </c>
      <c r="W2665" s="3" t="s">
        <v>55</v>
      </c>
      <c r="X2665" s="3" t="s">
        <v>109</v>
      </c>
      <c r="Y2665" s="3">
        <v>3</v>
      </c>
      <c r="Z2665" s="3">
        <v>3</v>
      </c>
      <c r="AA2665" s="3" t="s">
        <v>45</v>
      </c>
      <c r="AB2665" s="11">
        <v>58</v>
      </c>
      <c r="AC2665" s="3" t="s">
        <v>58</v>
      </c>
      <c r="AD2665" s="3" t="s">
        <v>58</v>
      </c>
      <c r="AE2665" s="3" t="s">
        <v>107</v>
      </c>
      <c r="AF2665" s="3" t="s">
        <v>58</v>
      </c>
      <c r="AG2665" s="3" t="s">
        <v>110</v>
      </c>
      <c r="AH2665" s="3" t="s">
        <v>59</v>
      </c>
      <c r="AI2665" s="3" t="s">
        <v>60</v>
      </c>
      <c r="AJ2665" s="3" t="s">
        <v>61</v>
      </c>
      <c r="AK2665" s="3" t="s">
        <v>58</v>
      </c>
      <c r="AL2665" s="3" t="s">
        <v>58</v>
      </c>
      <c r="AM2665" s="3" t="s">
        <v>58</v>
      </c>
      <c r="AN2665" s="3" t="s">
        <v>100</v>
      </c>
      <c r="AO2665" s="3" t="s">
        <v>63</v>
      </c>
      <c r="AP2665" s="3">
        <v>190.71152277687901</v>
      </c>
      <c r="AQ2665" s="3">
        <v>1172.0010475425838</v>
      </c>
    </row>
    <row r="2666" spans="1:43" x14ac:dyDescent="0.25">
      <c r="A2666" s="2">
        <v>2665</v>
      </c>
      <c r="B2666" s="3" t="s">
        <v>43</v>
      </c>
      <c r="C2666" s="3" t="s">
        <v>44</v>
      </c>
      <c r="D2666" s="3" t="s">
        <v>45</v>
      </c>
      <c r="E2666" s="3" t="s">
        <v>46</v>
      </c>
      <c r="F2666" s="3">
        <v>0.56000000000000005</v>
      </c>
      <c r="G2666" s="3">
        <v>0.48</v>
      </c>
      <c r="H2666" s="3">
        <v>0.11845279052044499</v>
      </c>
      <c r="I2666" s="3">
        <v>9.5549241144939021</v>
      </c>
      <c r="J2666" s="3">
        <v>1.2753447651603309</v>
      </c>
      <c r="K2666" s="3">
        <v>1.1318074245728946</v>
      </c>
      <c r="L2666" s="3">
        <v>0.15106814630888279</v>
      </c>
      <c r="M2666" s="2">
        <v>1720</v>
      </c>
      <c r="N2666" s="3" t="s">
        <v>80</v>
      </c>
      <c r="O2666" s="3" t="s">
        <v>105</v>
      </c>
      <c r="P2666" s="3" t="s">
        <v>106</v>
      </c>
      <c r="Q2666" s="3">
        <v>58.286507719200003</v>
      </c>
      <c r="R2666" s="3" t="s">
        <v>50</v>
      </c>
      <c r="S2666" s="3" t="s">
        <v>107</v>
      </c>
      <c r="T2666" s="3" t="s">
        <v>108</v>
      </c>
      <c r="U2666" s="3" t="s">
        <v>53</v>
      </c>
      <c r="V2666" s="3" t="s">
        <v>98</v>
      </c>
      <c r="W2666" s="3" t="s">
        <v>55</v>
      </c>
      <c r="X2666" s="3" t="s">
        <v>109</v>
      </c>
      <c r="Y2666" s="3">
        <v>3</v>
      </c>
      <c r="Z2666" s="3">
        <v>3</v>
      </c>
      <c r="AA2666" s="3" t="s">
        <v>45</v>
      </c>
      <c r="AB2666" s="11">
        <v>58</v>
      </c>
      <c r="AC2666" s="3" t="s">
        <v>58</v>
      </c>
      <c r="AD2666" s="3" t="s">
        <v>58</v>
      </c>
      <c r="AE2666" s="3" t="s">
        <v>107</v>
      </c>
      <c r="AF2666" s="3" t="s">
        <v>58</v>
      </c>
      <c r="AG2666" s="3" t="s">
        <v>110</v>
      </c>
      <c r="AH2666" s="3" t="s">
        <v>59</v>
      </c>
      <c r="AI2666" s="3" t="s">
        <v>60</v>
      </c>
      <c r="AJ2666" s="3" t="s">
        <v>61</v>
      </c>
      <c r="AK2666" s="3" t="s">
        <v>58</v>
      </c>
      <c r="AL2666" s="3" t="s">
        <v>58</v>
      </c>
      <c r="AM2666" s="3" t="s">
        <v>58</v>
      </c>
      <c r="AN2666" s="3" t="s">
        <v>100</v>
      </c>
      <c r="AO2666" s="3" t="s">
        <v>63</v>
      </c>
      <c r="AP2666" s="3">
        <v>88.95550374494438</v>
      </c>
      <c r="AQ2666" s="3">
        <v>479.3614360688631</v>
      </c>
    </row>
    <row r="2667" spans="1:43" x14ac:dyDescent="0.25">
      <c r="A2667" s="2">
        <v>2666</v>
      </c>
      <c r="B2667" s="3" t="s">
        <v>43</v>
      </c>
      <c r="C2667" s="3" t="s">
        <v>44</v>
      </c>
      <c r="D2667" s="3" t="s">
        <v>45</v>
      </c>
      <c r="E2667" s="3" t="s">
        <v>46</v>
      </c>
      <c r="F2667" s="3">
        <v>0.56000000000000005</v>
      </c>
      <c r="G2667" s="3">
        <v>0.48</v>
      </c>
      <c r="H2667" s="3">
        <v>0.209702897306595</v>
      </c>
      <c r="I2667" s="3">
        <v>9.5549241144939021</v>
      </c>
      <c r="J2667" s="3">
        <v>1.2753447651603309</v>
      </c>
      <c r="K2667" s="3">
        <v>2.0036952703540227</v>
      </c>
      <c r="L2667" s="3">
        <v>0.26744349231892039</v>
      </c>
      <c r="M2667" s="2">
        <v>1750</v>
      </c>
      <c r="N2667" s="3" t="s">
        <v>104</v>
      </c>
      <c r="O2667" s="3" t="s">
        <v>105</v>
      </c>
      <c r="P2667" s="3" t="s">
        <v>106</v>
      </c>
      <c r="Q2667" s="3">
        <v>58.286507719200003</v>
      </c>
      <c r="R2667" s="3" t="s">
        <v>50</v>
      </c>
      <c r="S2667" s="3" t="s">
        <v>107</v>
      </c>
      <c r="T2667" s="3" t="s">
        <v>108</v>
      </c>
      <c r="U2667" s="3" t="s">
        <v>53</v>
      </c>
      <c r="V2667" s="3" t="s">
        <v>98</v>
      </c>
      <c r="W2667" s="3" t="s">
        <v>55</v>
      </c>
      <c r="X2667" s="3" t="s">
        <v>109</v>
      </c>
      <c r="Y2667" s="3">
        <v>3</v>
      </c>
      <c r="Z2667" s="3">
        <v>3</v>
      </c>
      <c r="AA2667" s="3" t="s">
        <v>45</v>
      </c>
      <c r="AB2667" s="11">
        <v>58</v>
      </c>
      <c r="AC2667" s="3" t="s">
        <v>58</v>
      </c>
      <c r="AD2667" s="3" t="s">
        <v>58</v>
      </c>
      <c r="AE2667" s="3" t="s">
        <v>107</v>
      </c>
      <c r="AF2667" s="3" t="s">
        <v>58</v>
      </c>
      <c r="AG2667" s="3" t="s">
        <v>110</v>
      </c>
      <c r="AH2667" s="3" t="s">
        <v>59</v>
      </c>
      <c r="AI2667" s="3" t="s">
        <v>60</v>
      </c>
      <c r="AJ2667" s="3" t="s">
        <v>61</v>
      </c>
      <c r="AK2667" s="3" t="s">
        <v>58</v>
      </c>
      <c r="AL2667" s="3" t="s">
        <v>58</v>
      </c>
      <c r="AM2667" s="3" t="s">
        <v>58</v>
      </c>
      <c r="AN2667" s="3" t="s">
        <v>100</v>
      </c>
      <c r="AO2667" s="3" t="s">
        <v>63</v>
      </c>
      <c r="AP2667" s="3">
        <v>116.89938136970696</v>
      </c>
      <c r="AQ2667" s="3">
        <v>848.63751676108177</v>
      </c>
    </row>
    <row r="2668" spans="1:43" x14ac:dyDescent="0.25">
      <c r="A2668" s="2">
        <v>2667</v>
      </c>
      <c r="B2668" s="3" t="s">
        <v>43</v>
      </c>
      <c r="C2668" s="3" t="s">
        <v>44</v>
      </c>
      <c r="D2668" s="3" t="s">
        <v>45</v>
      </c>
      <c r="E2668" s="3" t="s">
        <v>46</v>
      </c>
      <c r="F2668" s="3">
        <v>0.56000000000000005</v>
      </c>
      <c r="G2668" s="3">
        <v>0.48</v>
      </c>
      <c r="H2668" s="3">
        <v>0.20508785815000699</v>
      </c>
      <c r="I2668" s="3">
        <v>9.2718713986337011</v>
      </c>
      <c r="J2668" s="3">
        <v>1.3632723050805158</v>
      </c>
      <c r="K2668" s="3">
        <v>1.9015482461880955</v>
      </c>
      <c r="L2668" s="3">
        <v>0.27959059712418588</v>
      </c>
      <c r="M2668" s="2">
        <v>1200</v>
      </c>
      <c r="N2668" s="3" t="s">
        <v>66</v>
      </c>
      <c r="O2668" s="3" t="s">
        <v>105</v>
      </c>
      <c r="P2668" s="3" t="s">
        <v>106</v>
      </c>
      <c r="Q2668" s="3">
        <v>58.286507719200003</v>
      </c>
      <c r="R2668" s="3" t="s">
        <v>50</v>
      </c>
      <c r="S2668" s="3" t="s">
        <v>107</v>
      </c>
      <c r="T2668" s="3" t="s">
        <v>108</v>
      </c>
      <c r="U2668" s="3" t="s">
        <v>53</v>
      </c>
      <c r="V2668" s="3" t="s">
        <v>98</v>
      </c>
      <c r="W2668" s="3" t="s">
        <v>55</v>
      </c>
      <c r="X2668" s="3" t="s">
        <v>109</v>
      </c>
      <c r="Y2668" s="3">
        <v>3</v>
      </c>
      <c r="Z2668" s="3">
        <v>3</v>
      </c>
      <c r="AA2668" s="3" t="s">
        <v>45</v>
      </c>
      <c r="AB2668" s="11">
        <v>58</v>
      </c>
      <c r="AC2668" s="3" t="s">
        <v>58</v>
      </c>
      <c r="AD2668" s="3" t="s">
        <v>58</v>
      </c>
      <c r="AE2668" s="3" t="s">
        <v>107</v>
      </c>
      <c r="AF2668" s="3" t="s">
        <v>58</v>
      </c>
      <c r="AG2668" s="3" t="s">
        <v>110</v>
      </c>
      <c r="AH2668" s="3" t="s">
        <v>59</v>
      </c>
      <c r="AI2668" s="3" t="s">
        <v>60</v>
      </c>
      <c r="AJ2668" s="3" t="s">
        <v>61</v>
      </c>
      <c r="AK2668" s="3" t="s">
        <v>58</v>
      </c>
      <c r="AL2668" s="3" t="s">
        <v>58</v>
      </c>
      <c r="AM2668" s="3" t="s">
        <v>58</v>
      </c>
      <c r="AN2668" s="3" t="s">
        <v>100</v>
      </c>
      <c r="AO2668" s="3" t="s">
        <v>63</v>
      </c>
      <c r="AP2668" s="3">
        <v>158.48775930543951</v>
      </c>
      <c r="AQ2668" s="3">
        <v>829.96111591061731</v>
      </c>
    </row>
    <row r="2669" spans="1:43" x14ac:dyDescent="0.25">
      <c r="A2669" s="2">
        <v>2668</v>
      </c>
      <c r="B2669" s="3" t="s">
        <v>43</v>
      </c>
      <c r="C2669" s="3" t="s">
        <v>44</v>
      </c>
      <c r="D2669" s="3" t="s">
        <v>45</v>
      </c>
      <c r="E2669" s="3" t="s">
        <v>46</v>
      </c>
      <c r="F2669" s="3">
        <v>0.56000000000000005</v>
      </c>
      <c r="G2669" s="3">
        <v>0.48</v>
      </c>
      <c r="H2669" s="3">
        <v>0.178584371586961</v>
      </c>
      <c r="I2669" s="3">
        <v>9.2718713986337011</v>
      </c>
      <c r="J2669" s="3">
        <v>1.3632723050805158</v>
      </c>
      <c r="K2669" s="3">
        <v>1.6558113271601167</v>
      </c>
      <c r="L2669" s="3">
        <v>0.24345912790471169</v>
      </c>
      <c r="M2669" s="2">
        <v>1210</v>
      </c>
      <c r="N2669" s="3" t="s">
        <v>47</v>
      </c>
      <c r="O2669" s="3" t="s">
        <v>105</v>
      </c>
      <c r="P2669" s="3" t="s">
        <v>106</v>
      </c>
      <c r="Q2669" s="3">
        <v>58.286507719200003</v>
      </c>
      <c r="R2669" s="3" t="s">
        <v>50</v>
      </c>
      <c r="S2669" s="3" t="s">
        <v>107</v>
      </c>
      <c r="T2669" s="3" t="s">
        <v>108</v>
      </c>
      <c r="U2669" s="3" t="s">
        <v>53</v>
      </c>
      <c r="V2669" s="3" t="s">
        <v>98</v>
      </c>
      <c r="W2669" s="3" t="s">
        <v>55</v>
      </c>
      <c r="X2669" s="3" t="s">
        <v>109</v>
      </c>
      <c r="Y2669" s="3">
        <v>3</v>
      </c>
      <c r="Z2669" s="3">
        <v>3</v>
      </c>
      <c r="AA2669" s="3" t="s">
        <v>45</v>
      </c>
      <c r="AB2669" s="11">
        <v>58</v>
      </c>
      <c r="AC2669" s="3" t="s">
        <v>58</v>
      </c>
      <c r="AD2669" s="3" t="s">
        <v>58</v>
      </c>
      <c r="AE2669" s="3" t="s">
        <v>107</v>
      </c>
      <c r="AF2669" s="3" t="s">
        <v>58</v>
      </c>
      <c r="AG2669" s="3" t="s">
        <v>110</v>
      </c>
      <c r="AH2669" s="3" t="s">
        <v>59</v>
      </c>
      <c r="AI2669" s="3" t="s">
        <v>60</v>
      </c>
      <c r="AJ2669" s="3" t="s">
        <v>61</v>
      </c>
      <c r="AK2669" s="3" t="s">
        <v>58</v>
      </c>
      <c r="AL2669" s="3" t="s">
        <v>58</v>
      </c>
      <c r="AM2669" s="3" t="s">
        <v>58</v>
      </c>
      <c r="AN2669" s="3" t="s">
        <v>100</v>
      </c>
      <c r="AO2669" s="3" t="s">
        <v>63</v>
      </c>
      <c r="AP2669" s="3">
        <v>107.1384260553574</v>
      </c>
      <c r="AQ2669" s="3">
        <v>722.70531109695969</v>
      </c>
    </row>
    <row r="2670" spans="1:43" x14ac:dyDescent="0.25">
      <c r="A2670" s="2">
        <v>2669</v>
      </c>
      <c r="B2670" s="3" t="s">
        <v>43</v>
      </c>
      <c r="C2670" s="3" t="s">
        <v>44</v>
      </c>
      <c r="D2670" s="3" t="s">
        <v>45</v>
      </c>
      <c r="E2670" s="3" t="s">
        <v>46</v>
      </c>
      <c r="F2670" s="3">
        <v>0.56000000000000005</v>
      </c>
      <c r="G2670" s="3">
        <v>0.48</v>
      </c>
      <c r="H2670" s="3">
        <v>0.20738975892383499</v>
      </c>
      <c r="I2670" s="3">
        <v>9.2718713986337011</v>
      </c>
      <c r="J2670" s="3">
        <v>1.3632723050805158</v>
      </c>
      <c r="K2670" s="3">
        <v>1.922891174135444</v>
      </c>
      <c r="L2670" s="3">
        <v>0.282728714698189</v>
      </c>
      <c r="M2670" s="2">
        <v>1210</v>
      </c>
      <c r="N2670" s="3" t="s">
        <v>47</v>
      </c>
      <c r="O2670" s="3" t="s">
        <v>105</v>
      </c>
      <c r="P2670" s="3" t="s">
        <v>106</v>
      </c>
      <c r="Q2670" s="3">
        <v>58.286507719200003</v>
      </c>
      <c r="R2670" s="3" t="s">
        <v>50</v>
      </c>
      <c r="S2670" s="3" t="s">
        <v>107</v>
      </c>
      <c r="T2670" s="3" t="s">
        <v>108</v>
      </c>
      <c r="U2670" s="3" t="s">
        <v>53</v>
      </c>
      <c r="V2670" s="3" t="s">
        <v>98</v>
      </c>
      <c r="W2670" s="3" t="s">
        <v>55</v>
      </c>
      <c r="X2670" s="3" t="s">
        <v>109</v>
      </c>
      <c r="Y2670" s="3">
        <v>3</v>
      </c>
      <c r="Z2670" s="3">
        <v>3</v>
      </c>
      <c r="AA2670" s="3" t="s">
        <v>45</v>
      </c>
      <c r="AB2670" s="11">
        <v>58</v>
      </c>
      <c r="AC2670" s="3" t="s">
        <v>58</v>
      </c>
      <c r="AD2670" s="3" t="s">
        <v>58</v>
      </c>
      <c r="AE2670" s="3" t="s">
        <v>107</v>
      </c>
      <c r="AF2670" s="3" t="s">
        <v>58</v>
      </c>
      <c r="AG2670" s="3" t="s">
        <v>110</v>
      </c>
      <c r="AH2670" s="3" t="s">
        <v>59</v>
      </c>
      <c r="AI2670" s="3" t="s">
        <v>60</v>
      </c>
      <c r="AJ2670" s="3" t="s">
        <v>61</v>
      </c>
      <c r="AK2670" s="3" t="s">
        <v>58</v>
      </c>
      <c r="AL2670" s="3" t="s">
        <v>58</v>
      </c>
      <c r="AM2670" s="3" t="s">
        <v>58</v>
      </c>
      <c r="AN2670" s="3" t="s">
        <v>100</v>
      </c>
      <c r="AO2670" s="3" t="s">
        <v>63</v>
      </c>
      <c r="AP2670" s="3">
        <v>116.33202195251674</v>
      </c>
      <c r="AQ2670" s="3">
        <v>839.27657784090911</v>
      </c>
    </row>
    <row r="2671" spans="1:43" x14ac:dyDescent="0.25">
      <c r="A2671" s="2">
        <v>2670</v>
      </c>
      <c r="B2671" s="3" t="s">
        <v>43</v>
      </c>
      <c r="C2671" s="3" t="s">
        <v>44</v>
      </c>
      <c r="D2671" s="3" t="s">
        <v>45</v>
      </c>
      <c r="E2671" s="3" t="s">
        <v>46</v>
      </c>
      <c r="F2671" s="3">
        <v>0.56000000000000005</v>
      </c>
      <c r="G2671" s="3">
        <v>0.48</v>
      </c>
      <c r="H2671" s="3">
        <v>1.5596419046240199E-2</v>
      </c>
      <c r="I2671" s="3">
        <v>9.2718713986337011</v>
      </c>
      <c r="J2671" s="3">
        <v>1.3632723050805158</v>
      </c>
      <c r="K2671" s="3">
        <v>0.14460799167594041</v>
      </c>
      <c r="L2671" s="3">
        <v>2.1262166144169536E-2</v>
      </c>
      <c r="M2671" s="2">
        <v>1210</v>
      </c>
      <c r="N2671" s="3" t="s">
        <v>47</v>
      </c>
      <c r="O2671" s="3" t="s">
        <v>105</v>
      </c>
      <c r="P2671" s="3" t="s">
        <v>106</v>
      </c>
      <c r="Q2671" s="3">
        <v>58.286507719200003</v>
      </c>
      <c r="R2671" s="3" t="s">
        <v>50</v>
      </c>
      <c r="S2671" s="3" t="s">
        <v>107</v>
      </c>
      <c r="T2671" s="3" t="s">
        <v>108</v>
      </c>
      <c r="U2671" s="3" t="s">
        <v>53</v>
      </c>
      <c r="V2671" s="3" t="s">
        <v>98</v>
      </c>
      <c r="W2671" s="3" t="s">
        <v>55</v>
      </c>
      <c r="X2671" s="3" t="s">
        <v>109</v>
      </c>
      <c r="Y2671" s="3">
        <v>3</v>
      </c>
      <c r="Z2671" s="3">
        <v>3</v>
      </c>
      <c r="AA2671" s="3" t="s">
        <v>45</v>
      </c>
      <c r="AB2671" s="11">
        <v>58</v>
      </c>
      <c r="AC2671" s="3" t="s">
        <v>58</v>
      </c>
      <c r="AD2671" s="3" t="s">
        <v>58</v>
      </c>
      <c r="AE2671" s="3" t="s">
        <v>107</v>
      </c>
      <c r="AF2671" s="3" t="s">
        <v>58</v>
      </c>
      <c r="AG2671" s="3" t="s">
        <v>110</v>
      </c>
      <c r="AH2671" s="3" t="s">
        <v>59</v>
      </c>
      <c r="AI2671" s="3" t="s">
        <v>60</v>
      </c>
      <c r="AJ2671" s="3" t="s">
        <v>61</v>
      </c>
      <c r="AK2671" s="3" t="s">
        <v>58</v>
      </c>
      <c r="AL2671" s="3" t="s">
        <v>58</v>
      </c>
      <c r="AM2671" s="3" t="s">
        <v>58</v>
      </c>
      <c r="AN2671" s="3" t="s">
        <v>100</v>
      </c>
      <c r="AO2671" s="3" t="s">
        <v>63</v>
      </c>
      <c r="AP2671" s="3">
        <v>52.906329129720646</v>
      </c>
      <c r="AQ2671" s="3">
        <v>63.116468583718699</v>
      </c>
    </row>
    <row r="2672" spans="1:43" x14ac:dyDescent="0.25">
      <c r="A2672" s="2">
        <v>2671</v>
      </c>
      <c r="B2672" s="3" t="s">
        <v>43</v>
      </c>
      <c r="C2672" s="3" t="s">
        <v>44</v>
      </c>
      <c r="D2672" s="3" t="s">
        <v>45</v>
      </c>
      <c r="E2672" s="3" t="s">
        <v>46</v>
      </c>
      <c r="F2672" s="3">
        <v>0.56000000000000005</v>
      </c>
      <c r="G2672" s="3">
        <v>0.48</v>
      </c>
      <c r="H2672" s="3">
        <v>1.1105045914843299E-2</v>
      </c>
      <c r="I2672" s="3">
        <v>9.2718713986337011</v>
      </c>
      <c r="J2672" s="3">
        <v>1.3632723050805158</v>
      </c>
      <c r="K2672" s="3">
        <v>0.1029645575983496</v>
      </c>
      <c r="L2672" s="3">
        <v>1.5139201542353389E-2</v>
      </c>
      <c r="M2672" s="2">
        <v>1210</v>
      </c>
      <c r="N2672" s="3" t="s">
        <v>47</v>
      </c>
      <c r="O2672" s="3" t="s">
        <v>105</v>
      </c>
      <c r="P2672" s="3" t="s">
        <v>106</v>
      </c>
      <c r="Q2672" s="3">
        <v>58.286507719200003</v>
      </c>
      <c r="R2672" s="3" t="s">
        <v>50</v>
      </c>
      <c r="S2672" s="3" t="s">
        <v>107</v>
      </c>
      <c r="T2672" s="3" t="s">
        <v>108</v>
      </c>
      <c r="U2672" s="3" t="s">
        <v>53</v>
      </c>
      <c r="V2672" s="3" t="s">
        <v>98</v>
      </c>
      <c r="W2672" s="3" t="s">
        <v>55</v>
      </c>
      <c r="X2672" s="3" t="s">
        <v>109</v>
      </c>
      <c r="Y2672" s="3">
        <v>3</v>
      </c>
      <c r="Z2672" s="3">
        <v>3</v>
      </c>
      <c r="AA2672" s="3" t="s">
        <v>45</v>
      </c>
      <c r="AB2672" s="11">
        <v>58</v>
      </c>
      <c r="AC2672" s="3" t="s">
        <v>58</v>
      </c>
      <c r="AD2672" s="3" t="s">
        <v>58</v>
      </c>
      <c r="AE2672" s="3" t="s">
        <v>107</v>
      </c>
      <c r="AF2672" s="3" t="s">
        <v>58</v>
      </c>
      <c r="AG2672" s="3" t="s">
        <v>110</v>
      </c>
      <c r="AH2672" s="3" t="s">
        <v>59</v>
      </c>
      <c r="AI2672" s="3" t="s">
        <v>60</v>
      </c>
      <c r="AJ2672" s="3" t="s">
        <v>61</v>
      </c>
      <c r="AK2672" s="3" t="s">
        <v>58</v>
      </c>
      <c r="AL2672" s="3" t="s">
        <v>58</v>
      </c>
      <c r="AM2672" s="3" t="s">
        <v>58</v>
      </c>
      <c r="AN2672" s="3" t="s">
        <v>100</v>
      </c>
      <c r="AO2672" s="3" t="s">
        <v>63</v>
      </c>
      <c r="AP2672" s="3">
        <v>34.142342972357724</v>
      </c>
      <c r="AQ2672" s="3">
        <v>44.940526381530482</v>
      </c>
    </row>
    <row r="2673" spans="1:43" x14ac:dyDescent="0.25">
      <c r="A2673" s="2">
        <v>2672</v>
      </c>
      <c r="B2673" s="3" t="s">
        <v>43</v>
      </c>
      <c r="C2673" s="3" t="s">
        <v>44</v>
      </c>
      <c r="D2673" s="3" t="s">
        <v>45</v>
      </c>
      <c r="E2673" s="3" t="s">
        <v>46</v>
      </c>
      <c r="F2673" s="3">
        <v>0.56000000000000005</v>
      </c>
      <c r="G2673" s="3">
        <v>0.48</v>
      </c>
      <c r="H2673" s="3">
        <v>0.184981524941466</v>
      </c>
      <c r="I2673" s="3">
        <v>9.2718713969066773</v>
      </c>
      <c r="J2673" s="3">
        <v>1.3632723048265867</v>
      </c>
      <c r="K2673" s="3">
        <v>1.7151249100609578</v>
      </c>
      <c r="L2673" s="3">
        <v>0.25218018985728907</v>
      </c>
      <c r="M2673" s="2">
        <v>1200</v>
      </c>
      <c r="N2673" s="3" t="s">
        <v>66</v>
      </c>
      <c r="O2673" s="3" t="s">
        <v>105</v>
      </c>
      <c r="P2673" s="3" t="s">
        <v>106</v>
      </c>
      <c r="Q2673" s="3">
        <v>58.286507719200003</v>
      </c>
      <c r="R2673" s="3" t="s">
        <v>50</v>
      </c>
      <c r="S2673" s="3" t="s">
        <v>107</v>
      </c>
      <c r="T2673" s="3" t="s">
        <v>108</v>
      </c>
      <c r="U2673" s="3" t="s">
        <v>53</v>
      </c>
      <c r="V2673" s="3" t="s">
        <v>98</v>
      </c>
      <c r="W2673" s="3" t="s">
        <v>55</v>
      </c>
      <c r="X2673" s="3" t="s">
        <v>109</v>
      </c>
      <c r="Y2673" s="3">
        <v>3</v>
      </c>
      <c r="Z2673" s="3">
        <v>3</v>
      </c>
      <c r="AA2673" s="3" t="s">
        <v>45</v>
      </c>
      <c r="AB2673" s="11">
        <v>58</v>
      </c>
      <c r="AC2673" s="3" t="s">
        <v>58</v>
      </c>
      <c r="AD2673" s="3" t="s">
        <v>58</v>
      </c>
      <c r="AE2673" s="3" t="s">
        <v>107</v>
      </c>
      <c r="AF2673" s="3" t="s">
        <v>58</v>
      </c>
      <c r="AG2673" s="3" t="s">
        <v>110</v>
      </c>
      <c r="AH2673" s="3" t="s">
        <v>59</v>
      </c>
      <c r="AI2673" s="3" t="s">
        <v>60</v>
      </c>
      <c r="AJ2673" s="3" t="s">
        <v>61</v>
      </c>
      <c r="AK2673" s="3" t="s">
        <v>58</v>
      </c>
      <c r="AL2673" s="3" t="s">
        <v>58</v>
      </c>
      <c r="AM2673" s="3" t="s">
        <v>58</v>
      </c>
      <c r="AN2673" s="3" t="s">
        <v>100</v>
      </c>
      <c r="AO2673" s="3" t="s">
        <v>63</v>
      </c>
      <c r="AP2673" s="3">
        <v>129.97327869667808</v>
      </c>
      <c r="AQ2673" s="3">
        <v>748.59367223471702</v>
      </c>
    </row>
    <row r="2674" spans="1:43" x14ac:dyDescent="0.25">
      <c r="A2674" s="2">
        <v>2673</v>
      </c>
      <c r="B2674" s="3" t="s">
        <v>43</v>
      </c>
      <c r="C2674" s="3" t="s">
        <v>44</v>
      </c>
      <c r="D2674" s="3" t="s">
        <v>45</v>
      </c>
      <c r="E2674" s="3" t="s">
        <v>46</v>
      </c>
      <c r="F2674" s="3">
        <v>0.56000000000000005</v>
      </c>
      <c r="G2674" s="3">
        <v>0.48</v>
      </c>
      <c r="H2674" s="3">
        <v>3.43514418445015E-2</v>
      </c>
      <c r="I2674" s="3">
        <v>9.2718713969066773</v>
      </c>
      <c r="J2674" s="3">
        <v>1.3632723048265867</v>
      </c>
      <c r="K2674" s="3">
        <v>0.31850215108053659</v>
      </c>
      <c r="L2674" s="3">
        <v>4.6830369297470011E-2</v>
      </c>
      <c r="M2674" s="2">
        <v>1210</v>
      </c>
      <c r="N2674" s="3" t="s">
        <v>47</v>
      </c>
      <c r="O2674" s="3" t="s">
        <v>105</v>
      </c>
      <c r="P2674" s="3" t="s">
        <v>106</v>
      </c>
      <c r="Q2674" s="3">
        <v>58.286507719200003</v>
      </c>
      <c r="R2674" s="3" t="s">
        <v>50</v>
      </c>
      <c r="S2674" s="3" t="s">
        <v>107</v>
      </c>
      <c r="T2674" s="3" t="s">
        <v>108</v>
      </c>
      <c r="U2674" s="3" t="s">
        <v>53</v>
      </c>
      <c r="V2674" s="3" t="s">
        <v>98</v>
      </c>
      <c r="W2674" s="3" t="s">
        <v>55</v>
      </c>
      <c r="X2674" s="3" t="s">
        <v>109</v>
      </c>
      <c r="Y2674" s="3">
        <v>3</v>
      </c>
      <c r="Z2674" s="3">
        <v>3</v>
      </c>
      <c r="AA2674" s="3" t="s">
        <v>45</v>
      </c>
      <c r="AB2674" s="11">
        <v>58</v>
      </c>
      <c r="AC2674" s="3" t="s">
        <v>58</v>
      </c>
      <c r="AD2674" s="3" t="s">
        <v>58</v>
      </c>
      <c r="AE2674" s="3" t="s">
        <v>107</v>
      </c>
      <c r="AF2674" s="3" t="s">
        <v>58</v>
      </c>
      <c r="AG2674" s="3" t="s">
        <v>110</v>
      </c>
      <c r="AH2674" s="3" t="s">
        <v>59</v>
      </c>
      <c r="AI2674" s="3" t="s">
        <v>60</v>
      </c>
      <c r="AJ2674" s="3" t="s">
        <v>61</v>
      </c>
      <c r="AK2674" s="3" t="s">
        <v>58</v>
      </c>
      <c r="AL2674" s="3" t="s">
        <v>58</v>
      </c>
      <c r="AM2674" s="3" t="s">
        <v>58</v>
      </c>
      <c r="AN2674" s="3" t="s">
        <v>100</v>
      </c>
      <c r="AO2674" s="3" t="s">
        <v>63</v>
      </c>
      <c r="AP2674" s="3">
        <v>47.212648706779056</v>
      </c>
      <c r="AQ2674" s="3">
        <v>139.01535304712121</v>
      </c>
    </row>
    <row r="2675" spans="1:43" x14ac:dyDescent="0.25">
      <c r="A2675" s="2">
        <v>2674</v>
      </c>
      <c r="B2675" s="3" t="s">
        <v>43</v>
      </c>
      <c r="C2675" s="3" t="s">
        <v>44</v>
      </c>
      <c r="D2675" s="3" t="s">
        <v>45</v>
      </c>
      <c r="E2675" s="3" t="s">
        <v>46</v>
      </c>
      <c r="F2675" s="3">
        <v>0.56000000000000005</v>
      </c>
      <c r="G2675" s="3">
        <v>0.48</v>
      </c>
      <c r="H2675" s="3">
        <v>9.4181093156397E-2</v>
      </c>
      <c r="I2675" s="3">
        <v>9.2718713969066773</v>
      </c>
      <c r="J2675" s="3">
        <v>1.3632723048265867</v>
      </c>
      <c r="K2675" s="3">
        <v>0.87323498376620057</v>
      </c>
      <c r="L2675" s="3">
        <v>0.1283944759384088</v>
      </c>
      <c r="M2675" s="2">
        <v>1210</v>
      </c>
      <c r="N2675" s="3" t="s">
        <v>47</v>
      </c>
      <c r="O2675" s="3" t="s">
        <v>105</v>
      </c>
      <c r="P2675" s="3" t="s">
        <v>106</v>
      </c>
      <c r="Q2675" s="3">
        <v>58.286507719200003</v>
      </c>
      <c r="R2675" s="3" t="s">
        <v>50</v>
      </c>
      <c r="S2675" s="3" t="s">
        <v>107</v>
      </c>
      <c r="T2675" s="3" t="s">
        <v>108</v>
      </c>
      <c r="U2675" s="3" t="s">
        <v>53</v>
      </c>
      <c r="V2675" s="3" t="s">
        <v>98</v>
      </c>
      <c r="W2675" s="3" t="s">
        <v>55</v>
      </c>
      <c r="X2675" s="3" t="s">
        <v>109</v>
      </c>
      <c r="Y2675" s="3">
        <v>3</v>
      </c>
      <c r="Z2675" s="3">
        <v>3</v>
      </c>
      <c r="AA2675" s="3" t="s">
        <v>45</v>
      </c>
      <c r="AB2675" s="11">
        <v>58</v>
      </c>
      <c r="AC2675" s="3" t="s">
        <v>58</v>
      </c>
      <c r="AD2675" s="3" t="s">
        <v>58</v>
      </c>
      <c r="AE2675" s="3" t="s">
        <v>107</v>
      </c>
      <c r="AF2675" s="3" t="s">
        <v>58</v>
      </c>
      <c r="AG2675" s="3" t="s">
        <v>110</v>
      </c>
      <c r="AH2675" s="3" t="s">
        <v>59</v>
      </c>
      <c r="AI2675" s="3" t="s">
        <v>60</v>
      </c>
      <c r="AJ2675" s="3" t="s">
        <v>61</v>
      </c>
      <c r="AK2675" s="3" t="s">
        <v>58</v>
      </c>
      <c r="AL2675" s="3" t="s">
        <v>58</v>
      </c>
      <c r="AM2675" s="3" t="s">
        <v>58</v>
      </c>
      <c r="AN2675" s="3" t="s">
        <v>100</v>
      </c>
      <c r="AO2675" s="3" t="s">
        <v>63</v>
      </c>
      <c r="AP2675" s="3">
        <v>85.105051324549876</v>
      </c>
      <c r="AQ2675" s="3">
        <v>381.13736170861796</v>
      </c>
    </row>
    <row r="2676" spans="1:43" x14ac:dyDescent="0.25">
      <c r="A2676" s="2">
        <v>2675</v>
      </c>
      <c r="B2676" s="3" t="s">
        <v>43</v>
      </c>
      <c r="C2676" s="3" t="s">
        <v>44</v>
      </c>
      <c r="D2676" s="3" t="s">
        <v>45</v>
      </c>
      <c r="E2676" s="3" t="s">
        <v>46</v>
      </c>
      <c r="F2676" s="3">
        <v>0.56000000000000005</v>
      </c>
      <c r="G2676" s="3">
        <v>0.48</v>
      </c>
      <c r="H2676" s="3">
        <v>2.9537687351147798E-2</v>
      </c>
      <c r="I2676" s="3">
        <v>9.2718713969066773</v>
      </c>
      <c r="J2676" s="3">
        <v>1.3632723048265867</v>
      </c>
      <c r="K2676" s="3">
        <v>0.27386963848187945</v>
      </c>
      <c r="L2676" s="3">
        <v>4.0267911114446373E-2</v>
      </c>
      <c r="M2676" s="2">
        <v>1210</v>
      </c>
      <c r="N2676" s="3" t="s">
        <v>47</v>
      </c>
      <c r="O2676" s="3" t="s">
        <v>105</v>
      </c>
      <c r="P2676" s="3" t="s">
        <v>106</v>
      </c>
      <c r="Q2676" s="3">
        <v>58.286507719200003</v>
      </c>
      <c r="R2676" s="3" t="s">
        <v>50</v>
      </c>
      <c r="S2676" s="3" t="s">
        <v>107</v>
      </c>
      <c r="T2676" s="3" t="s">
        <v>108</v>
      </c>
      <c r="U2676" s="3" t="s">
        <v>53</v>
      </c>
      <c r="V2676" s="3" t="s">
        <v>98</v>
      </c>
      <c r="W2676" s="3" t="s">
        <v>55</v>
      </c>
      <c r="X2676" s="3" t="s">
        <v>109</v>
      </c>
      <c r="Y2676" s="3">
        <v>3</v>
      </c>
      <c r="Z2676" s="3">
        <v>3</v>
      </c>
      <c r="AA2676" s="3" t="s">
        <v>45</v>
      </c>
      <c r="AB2676" s="11">
        <v>58</v>
      </c>
      <c r="AC2676" s="3" t="s">
        <v>58</v>
      </c>
      <c r="AD2676" s="3" t="s">
        <v>58</v>
      </c>
      <c r="AE2676" s="3" t="s">
        <v>107</v>
      </c>
      <c r="AF2676" s="3" t="s">
        <v>58</v>
      </c>
      <c r="AG2676" s="3" t="s">
        <v>110</v>
      </c>
      <c r="AH2676" s="3" t="s">
        <v>59</v>
      </c>
      <c r="AI2676" s="3" t="s">
        <v>60</v>
      </c>
      <c r="AJ2676" s="3" t="s">
        <v>61</v>
      </c>
      <c r="AK2676" s="3" t="s">
        <v>58</v>
      </c>
      <c r="AL2676" s="3" t="s">
        <v>58</v>
      </c>
      <c r="AM2676" s="3" t="s">
        <v>58</v>
      </c>
      <c r="AN2676" s="3" t="s">
        <v>100</v>
      </c>
      <c r="AO2676" s="3" t="s">
        <v>63</v>
      </c>
      <c r="AP2676" s="3">
        <v>44.571446131821929</v>
      </c>
      <c r="AQ2676" s="3">
        <v>119.53477975983583</v>
      </c>
    </row>
    <row r="2677" spans="1:43" x14ac:dyDescent="0.25">
      <c r="A2677" s="2">
        <v>2676</v>
      </c>
      <c r="B2677" s="3" t="s">
        <v>43</v>
      </c>
      <c r="C2677" s="3" t="s">
        <v>44</v>
      </c>
      <c r="D2677" s="3" t="s">
        <v>45</v>
      </c>
      <c r="E2677" s="3" t="s">
        <v>46</v>
      </c>
      <c r="F2677" s="3">
        <v>0.56000000000000005</v>
      </c>
      <c r="G2677" s="3">
        <v>0.48</v>
      </c>
      <c r="H2677" s="3">
        <v>0.16483706306969001</v>
      </c>
      <c r="I2677" s="3">
        <v>9.2718713969066773</v>
      </c>
      <c r="J2677" s="3">
        <v>1.3632723048265867</v>
      </c>
      <c r="K2677" s="3">
        <v>1.5283480502259608</v>
      </c>
      <c r="L2677" s="3">
        <v>0.22471780289186175</v>
      </c>
      <c r="M2677" s="2">
        <v>1210</v>
      </c>
      <c r="N2677" s="3" t="s">
        <v>47</v>
      </c>
      <c r="O2677" s="3" t="s">
        <v>105</v>
      </c>
      <c r="P2677" s="3" t="s">
        <v>106</v>
      </c>
      <c r="Q2677" s="3">
        <v>58.286507719200003</v>
      </c>
      <c r="R2677" s="3" t="s">
        <v>50</v>
      </c>
      <c r="S2677" s="3" t="s">
        <v>107</v>
      </c>
      <c r="T2677" s="3" t="s">
        <v>108</v>
      </c>
      <c r="U2677" s="3" t="s">
        <v>53</v>
      </c>
      <c r="V2677" s="3" t="s">
        <v>98</v>
      </c>
      <c r="W2677" s="3" t="s">
        <v>55</v>
      </c>
      <c r="X2677" s="3" t="s">
        <v>109</v>
      </c>
      <c r="Y2677" s="3">
        <v>3</v>
      </c>
      <c r="Z2677" s="3">
        <v>3</v>
      </c>
      <c r="AA2677" s="3" t="s">
        <v>45</v>
      </c>
      <c r="AB2677" s="11">
        <v>58</v>
      </c>
      <c r="AC2677" s="3" t="s">
        <v>58</v>
      </c>
      <c r="AD2677" s="3" t="s">
        <v>58</v>
      </c>
      <c r="AE2677" s="3" t="s">
        <v>107</v>
      </c>
      <c r="AF2677" s="3" t="s">
        <v>58</v>
      </c>
      <c r="AG2677" s="3" t="s">
        <v>110</v>
      </c>
      <c r="AH2677" s="3" t="s">
        <v>59</v>
      </c>
      <c r="AI2677" s="3" t="s">
        <v>60</v>
      </c>
      <c r="AJ2677" s="3" t="s">
        <v>61</v>
      </c>
      <c r="AK2677" s="3" t="s">
        <v>58</v>
      </c>
      <c r="AL2677" s="3" t="s">
        <v>58</v>
      </c>
      <c r="AM2677" s="3" t="s">
        <v>58</v>
      </c>
      <c r="AN2677" s="3" t="s">
        <v>100</v>
      </c>
      <c r="AO2677" s="3" t="s">
        <v>63</v>
      </c>
      <c r="AP2677" s="3">
        <v>104.56808726605455</v>
      </c>
      <c r="AQ2677" s="3">
        <v>667.07192733313013</v>
      </c>
    </row>
    <row r="2678" spans="1:43" x14ac:dyDescent="0.25">
      <c r="A2678" s="2">
        <v>2677</v>
      </c>
      <c r="B2678" s="3" t="s">
        <v>43</v>
      </c>
      <c r="C2678" s="3" t="s">
        <v>44</v>
      </c>
      <c r="D2678" s="3" t="s">
        <v>45</v>
      </c>
      <c r="E2678" s="3" t="s">
        <v>46</v>
      </c>
      <c r="F2678" s="3">
        <v>0.56000000000000005</v>
      </c>
      <c r="G2678" s="3">
        <v>0.48</v>
      </c>
      <c r="H2678" s="3">
        <v>2.6118121787412799E-2</v>
      </c>
      <c r="I2678" s="3">
        <v>9.2718713969066773</v>
      </c>
      <c r="J2678" s="3">
        <v>1.3632723048265867</v>
      </c>
      <c r="K2678" s="3">
        <v>0.24216386634163783</v>
      </c>
      <c r="L2678" s="3">
        <v>3.5606112086867737E-2</v>
      </c>
      <c r="M2678" s="2">
        <v>1210</v>
      </c>
      <c r="N2678" s="3" t="s">
        <v>47</v>
      </c>
      <c r="O2678" s="3" t="s">
        <v>105</v>
      </c>
      <c r="P2678" s="3" t="s">
        <v>106</v>
      </c>
      <c r="Q2678" s="3">
        <v>58.286507719200003</v>
      </c>
      <c r="R2678" s="3" t="s">
        <v>50</v>
      </c>
      <c r="S2678" s="3" t="s">
        <v>107</v>
      </c>
      <c r="T2678" s="3" t="s">
        <v>108</v>
      </c>
      <c r="U2678" s="3" t="s">
        <v>53</v>
      </c>
      <c r="V2678" s="3" t="s">
        <v>98</v>
      </c>
      <c r="W2678" s="3" t="s">
        <v>55</v>
      </c>
      <c r="X2678" s="3" t="s">
        <v>109</v>
      </c>
      <c r="Y2678" s="3">
        <v>3</v>
      </c>
      <c r="Z2678" s="3">
        <v>3</v>
      </c>
      <c r="AA2678" s="3" t="s">
        <v>45</v>
      </c>
      <c r="AB2678" s="11">
        <v>58</v>
      </c>
      <c r="AC2678" s="3" t="s">
        <v>58</v>
      </c>
      <c r="AD2678" s="3" t="s">
        <v>58</v>
      </c>
      <c r="AE2678" s="3" t="s">
        <v>107</v>
      </c>
      <c r="AF2678" s="3" t="s">
        <v>58</v>
      </c>
      <c r="AG2678" s="3" t="s">
        <v>110</v>
      </c>
      <c r="AH2678" s="3" t="s">
        <v>59</v>
      </c>
      <c r="AI2678" s="3" t="s">
        <v>60</v>
      </c>
      <c r="AJ2678" s="3" t="s">
        <v>61</v>
      </c>
      <c r="AK2678" s="3" t="s">
        <v>58</v>
      </c>
      <c r="AL2678" s="3" t="s">
        <v>58</v>
      </c>
      <c r="AM2678" s="3" t="s">
        <v>58</v>
      </c>
      <c r="AN2678" s="3" t="s">
        <v>100</v>
      </c>
      <c r="AO2678" s="3" t="s">
        <v>63</v>
      </c>
      <c r="AP2678" s="3">
        <v>53.122442278792747</v>
      </c>
      <c r="AQ2678" s="3">
        <v>105.69628889641672</v>
      </c>
    </row>
    <row r="2679" spans="1:43" x14ac:dyDescent="0.25">
      <c r="A2679" s="2">
        <v>2678</v>
      </c>
      <c r="B2679" s="3" t="s">
        <v>43</v>
      </c>
      <c r="C2679" s="3" t="s">
        <v>44</v>
      </c>
      <c r="D2679" s="3" t="s">
        <v>45</v>
      </c>
      <c r="E2679" s="3" t="s">
        <v>46</v>
      </c>
      <c r="F2679" s="3">
        <v>0.56000000000000005</v>
      </c>
      <c r="G2679" s="3">
        <v>0.48</v>
      </c>
      <c r="H2679" s="3">
        <v>8.3756521678392398E-2</v>
      </c>
      <c r="I2679" s="3">
        <v>9.2718713969066773</v>
      </c>
      <c r="J2679" s="3">
        <v>1.3632723048265867</v>
      </c>
      <c r="K2679" s="3">
        <v>0.77657969765428048</v>
      </c>
      <c r="L2679" s="3">
        <v>0.11418294635275998</v>
      </c>
      <c r="M2679" s="2">
        <v>1210</v>
      </c>
      <c r="N2679" s="3" t="s">
        <v>47</v>
      </c>
      <c r="O2679" s="3" t="s">
        <v>105</v>
      </c>
      <c r="P2679" s="3" t="s">
        <v>106</v>
      </c>
      <c r="Q2679" s="3">
        <v>58.286507719200003</v>
      </c>
      <c r="R2679" s="3" t="s">
        <v>50</v>
      </c>
      <c r="S2679" s="3" t="s">
        <v>107</v>
      </c>
      <c r="T2679" s="3" t="s">
        <v>108</v>
      </c>
      <c r="U2679" s="3" t="s">
        <v>53</v>
      </c>
      <c r="V2679" s="3" t="s">
        <v>98</v>
      </c>
      <c r="W2679" s="3" t="s">
        <v>55</v>
      </c>
      <c r="X2679" s="3" t="s">
        <v>109</v>
      </c>
      <c r="Y2679" s="3">
        <v>3</v>
      </c>
      <c r="Z2679" s="3">
        <v>3</v>
      </c>
      <c r="AA2679" s="3" t="s">
        <v>45</v>
      </c>
      <c r="AB2679" s="11">
        <v>58</v>
      </c>
      <c r="AC2679" s="3" t="s">
        <v>58</v>
      </c>
      <c r="AD2679" s="3" t="s">
        <v>58</v>
      </c>
      <c r="AE2679" s="3" t="s">
        <v>107</v>
      </c>
      <c r="AF2679" s="3" t="s">
        <v>58</v>
      </c>
      <c r="AG2679" s="3" t="s">
        <v>110</v>
      </c>
      <c r="AH2679" s="3" t="s">
        <v>59</v>
      </c>
      <c r="AI2679" s="3" t="s">
        <v>60</v>
      </c>
      <c r="AJ2679" s="3" t="s">
        <v>61</v>
      </c>
      <c r="AK2679" s="3" t="s">
        <v>58</v>
      </c>
      <c r="AL2679" s="3" t="s">
        <v>58</v>
      </c>
      <c r="AM2679" s="3" t="s">
        <v>58</v>
      </c>
      <c r="AN2679" s="3" t="s">
        <v>100</v>
      </c>
      <c r="AO2679" s="3" t="s">
        <v>63</v>
      </c>
      <c r="AP2679" s="3">
        <v>75.239824463890628</v>
      </c>
      <c r="AQ2679" s="3">
        <v>338.95061767208693</v>
      </c>
    </row>
    <row r="2680" spans="1:43" x14ac:dyDescent="0.25">
      <c r="A2680" s="2">
        <v>2679</v>
      </c>
      <c r="B2680" s="3" t="s">
        <v>43</v>
      </c>
      <c r="C2680" s="3" t="s">
        <v>44</v>
      </c>
      <c r="D2680" s="3" t="s">
        <v>45</v>
      </c>
      <c r="E2680" s="3" t="s">
        <v>46</v>
      </c>
      <c r="F2680" s="3">
        <v>0.56000000000000005</v>
      </c>
      <c r="G2680" s="3">
        <v>0.48</v>
      </c>
      <c r="H2680" s="3">
        <v>4.7550558583308498E-2</v>
      </c>
      <c r="I2680" s="3">
        <v>9.2391250590237846</v>
      </c>
      <c r="J2680" s="3">
        <v>1.3585304906209903</v>
      </c>
      <c r="K2680" s="3">
        <v>0.43932555737762408</v>
      </c>
      <c r="L2680" s="3">
        <v>6.459888368148424E-2</v>
      </c>
      <c r="M2680" s="2">
        <v>1200</v>
      </c>
      <c r="N2680" s="3" t="s">
        <v>66</v>
      </c>
      <c r="O2680" s="3" t="s">
        <v>105</v>
      </c>
      <c r="P2680" s="3" t="s">
        <v>106</v>
      </c>
      <c r="Q2680" s="3">
        <v>58.286507719200003</v>
      </c>
      <c r="R2680" s="3" t="s">
        <v>50</v>
      </c>
      <c r="S2680" s="3" t="s">
        <v>107</v>
      </c>
      <c r="T2680" s="3" t="s">
        <v>108</v>
      </c>
      <c r="U2680" s="3" t="s">
        <v>53</v>
      </c>
      <c r="V2680" s="3" t="s">
        <v>98</v>
      </c>
      <c r="W2680" s="3" t="s">
        <v>55</v>
      </c>
      <c r="X2680" s="3" t="s">
        <v>109</v>
      </c>
      <c r="Y2680" s="3">
        <v>3</v>
      </c>
      <c r="Z2680" s="3">
        <v>3</v>
      </c>
      <c r="AA2680" s="3" t="s">
        <v>45</v>
      </c>
      <c r="AB2680" s="11">
        <v>58</v>
      </c>
      <c r="AC2680" s="3" t="s">
        <v>58</v>
      </c>
      <c r="AD2680" s="3" t="s">
        <v>58</v>
      </c>
      <c r="AE2680" s="3" t="s">
        <v>107</v>
      </c>
      <c r="AF2680" s="3" t="s">
        <v>58</v>
      </c>
      <c r="AG2680" s="3" t="s">
        <v>110</v>
      </c>
      <c r="AH2680" s="3" t="s">
        <v>59</v>
      </c>
      <c r="AI2680" s="3" t="s">
        <v>60</v>
      </c>
      <c r="AJ2680" s="3" t="s">
        <v>61</v>
      </c>
      <c r="AK2680" s="3" t="s">
        <v>58</v>
      </c>
      <c r="AL2680" s="3" t="s">
        <v>58</v>
      </c>
      <c r="AM2680" s="3" t="s">
        <v>58</v>
      </c>
      <c r="AN2680" s="3" t="s">
        <v>100</v>
      </c>
      <c r="AO2680" s="3" t="s">
        <v>63</v>
      </c>
      <c r="AP2680" s="3">
        <v>90.145576579968761</v>
      </c>
      <c r="AQ2680" s="3">
        <v>192.43028339156956</v>
      </c>
    </row>
    <row r="2681" spans="1:43" x14ac:dyDescent="0.25">
      <c r="A2681" s="2">
        <v>2680</v>
      </c>
      <c r="B2681" s="3" t="s">
        <v>43</v>
      </c>
      <c r="C2681" s="3" t="s">
        <v>44</v>
      </c>
      <c r="D2681" s="3" t="s">
        <v>45</v>
      </c>
      <c r="E2681" s="3" t="s">
        <v>46</v>
      </c>
      <c r="F2681" s="3">
        <v>0.56000000000000005</v>
      </c>
      <c r="G2681" s="3">
        <v>0.48</v>
      </c>
      <c r="H2681" s="3">
        <v>1.02423477681694E-2</v>
      </c>
      <c r="I2681" s="3">
        <v>9.2391250590237846</v>
      </c>
      <c r="J2681" s="3">
        <v>1.3585304906209903</v>
      </c>
      <c r="K2681" s="3">
        <v>9.4630331928130237E-2</v>
      </c>
      <c r="L2681" s="3">
        <v>1.3914541738601981E-2</v>
      </c>
      <c r="M2681" s="2">
        <v>1210</v>
      </c>
      <c r="N2681" s="3" t="s">
        <v>47</v>
      </c>
      <c r="O2681" s="3" t="s">
        <v>105</v>
      </c>
      <c r="P2681" s="3" t="s">
        <v>106</v>
      </c>
      <c r="Q2681" s="3">
        <v>58.286507719200003</v>
      </c>
      <c r="R2681" s="3" t="s">
        <v>50</v>
      </c>
      <c r="S2681" s="3" t="s">
        <v>107</v>
      </c>
      <c r="T2681" s="3" t="s">
        <v>108</v>
      </c>
      <c r="U2681" s="3" t="s">
        <v>53</v>
      </c>
      <c r="V2681" s="3" t="s">
        <v>98</v>
      </c>
      <c r="W2681" s="3" t="s">
        <v>55</v>
      </c>
      <c r="X2681" s="3" t="s">
        <v>109</v>
      </c>
      <c r="Y2681" s="3">
        <v>3</v>
      </c>
      <c r="Z2681" s="3">
        <v>3</v>
      </c>
      <c r="AA2681" s="3" t="s">
        <v>45</v>
      </c>
      <c r="AB2681" s="11">
        <v>58</v>
      </c>
      <c r="AC2681" s="3" t="s">
        <v>58</v>
      </c>
      <c r="AD2681" s="3" t="s">
        <v>58</v>
      </c>
      <c r="AE2681" s="3" t="s">
        <v>107</v>
      </c>
      <c r="AF2681" s="3" t="s">
        <v>58</v>
      </c>
      <c r="AG2681" s="3" t="s">
        <v>110</v>
      </c>
      <c r="AH2681" s="3" t="s">
        <v>59</v>
      </c>
      <c r="AI2681" s="3" t="s">
        <v>60</v>
      </c>
      <c r="AJ2681" s="3" t="s">
        <v>61</v>
      </c>
      <c r="AK2681" s="3" t="s">
        <v>58</v>
      </c>
      <c r="AL2681" s="3" t="s">
        <v>58</v>
      </c>
      <c r="AM2681" s="3" t="s">
        <v>58</v>
      </c>
      <c r="AN2681" s="3" t="s">
        <v>100</v>
      </c>
      <c r="AO2681" s="3" t="s">
        <v>63</v>
      </c>
      <c r="AP2681" s="3">
        <v>27.95604292224823</v>
      </c>
      <c r="AQ2681" s="3">
        <v>41.449310846070517</v>
      </c>
    </row>
    <row r="2682" spans="1:43" x14ac:dyDescent="0.25">
      <c r="A2682" s="2">
        <v>2681</v>
      </c>
      <c r="B2682" s="3" t="s">
        <v>43</v>
      </c>
      <c r="C2682" s="3" t="s">
        <v>44</v>
      </c>
      <c r="D2682" s="3" t="s">
        <v>45</v>
      </c>
      <c r="E2682" s="3" t="s">
        <v>46</v>
      </c>
      <c r="F2682" s="3">
        <v>0.56000000000000005</v>
      </c>
      <c r="G2682" s="3">
        <v>0.48</v>
      </c>
      <c r="H2682" s="3">
        <v>0.192433934456642</v>
      </c>
      <c r="I2682" s="3">
        <v>9.6560092062791245</v>
      </c>
      <c r="J2682" s="3">
        <v>1.4819711967663842</v>
      </c>
      <c r="K2682" s="3">
        <v>1.8581438427138488</v>
      </c>
      <c r="L2682" s="3">
        <v>0.28518154814517371</v>
      </c>
      <c r="M2682" s="2">
        <v>1200</v>
      </c>
      <c r="N2682" s="3" t="s">
        <v>66</v>
      </c>
      <c r="O2682" s="3" t="s">
        <v>105</v>
      </c>
      <c r="P2682" s="3" t="s">
        <v>106</v>
      </c>
      <c r="Q2682" s="3">
        <v>58.286507719200003</v>
      </c>
      <c r="R2682" s="3" t="s">
        <v>50</v>
      </c>
      <c r="S2682" s="3" t="s">
        <v>107</v>
      </c>
      <c r="T2682" s="3" t="s">
        <v>108</v>
      </c>
      <c r="U2682" s="3" t="s">
        <v>53</v>
      </c>
      <c r="V2682" s="3" t="s">
        <v>98</v>
      </c>
      <c r="W2682" s="3" t="s">
        <v>55</v>
      </c>
      <c r="X2682" s="3" t="s">
        <v>109</v>
      </c>
      <c r="Y2682" s="3">
        <v>3</v>
      </c>
      <c r="Z2682" s="3">
        <v>3</v>
      </c>
      <c r="AA2682" s="3" t="s">
        <v>45</v>
      </c>
      <c r="AB2682" s="11">
        <v>58</v>
      </c>
      <c r="AC2682" s="3" t="s">
        <v>58</v>
      </c>
      <c r="AD2682" s="3" t="s">
        <v>58</v>
      </c>
      <c r="AE2682" s="3" t="s">
        <v>107</v>
      </c>
      <c r="AF2682" s="3" t="s">
        <v>58</v>
      </c>
      <c r="AG2682" s="3" t="s">
        <v>110</v>
      </c>
      <c r="AH2682" s="3" t="s">
        <v>59</v>
      </c>
      <c r="AI2682" s="3" t="s">
        <v>60</v>
      </c>
      <c r="AJ2682" s="3" t="s">
        <v>61</v>
      </c>
      <c r="AK2682" s="3" t="s">
        <v>58</v>
      </c>
      <c r="AL2682" s="3" t="s">
        <v>58</v>
      </c>
      <c r="AM2682" s="3" t="s">
        <v>58</v>
      </c>
      <c r="AN2682" s="3" t="s">
        <v>100</v>
      </c>
      <c r="AO2682" s="3" t="s">
        <v>63</v>
      </c>
      <c r="AP2682" s="3">
        <v>131.17625504804136</v>
      </c>
      <c r="AQ2682" s="3">
        <v>778.75250354356058</v>
      </c>
    </row>
    <row r="2683" spans="1:43" x14ac:dyDescent="0.25">
      <c r="A2683" s="2">
        <v>2682</v>
      </c>
      <c r="B2683" s="3" t="s">
        <v>43</v>
      </c>
      <c r="C2683" s="3" t="s">
        <v>44</v>
      </c>
      <c r="D2683" s="3" t="s">
        <v>45</v>
      </c>
      <c r="E2683" s="3" t="s">
        <v>46</v>
      </c>
      <c r="F2683" s="3">
        <v>0.56000000000000005</v>
      </c>
      <c r="G2683" s="3">
        <v>0.48</v>
      </c>
      <c r="H2683" s="3">
        <v>3.4141540129206803E-2</v>
      </c>
      <c r="I2683" s="3">
        <v>9.6560092062791245</v>
      </c>
      <c r="J2683" s="3">
        <v>1.4819711967663842</v>
      </c>
      <c r="K2683" s="3">
        <v>0.32967102580416907</v>
      </c>
      <c r="L2683" s="3">
        <v>5.0596779084728136E-2</v>
      </c>
      <c r="M2683" s="2">
        <v>1400</v>
      </c>
      <c r="N2683" s="3" t="s">
        <v>74</v>
      </c>
      <c r="O2683" s="3" t="s">
        <v>105</v>
      </c>
      <c r="P2683" s="3" t="s">
        <v>106</v>
      </c>
      <c r="Q2683" s="3">
        <v>58.286507719200003</v>
      </c>
      <c r="R2683" s="3" t="s">
        <v>50</v>
      </c>
      <c r="S2683" s="3" t="s">
        <v>107</v>
      </c>
      <c r="T2683" s="3" t="s">
        <v>108</v>
      </c>
      <c r="U2683" s="3" t="s">
        <v>53</v>
      </c>
      <c r="V2683" s="3" t="s">
        <v>98</v>
      </c>
      <c r="W2683" s="3" t="s">
        <v>55</v>
      </c>
      <c r="X2683" s="3" t="s">
        <v>109</v>
      </c>
      <c r="Y2683" s="3">
        <v>3</v>
      </c>
      <c r="Z2683" s="3">
        <v>3</v>
      </c>
      <c r="AA2683" s="3" t="s">
        <v>45</v>
      </c>
      <c r="AB2683" s="11">
        <v>58</v>
      </c>
      <c r="AC2683" s="3" t="s">
        <v>58</v>
      </c>
      <c r="AD2683" s="3" t="s">
        <v>58</v>
      </c>
      <c r="AE2683" s="3" t="s">
        <v>107</v>
      </c>
      <c r="AF2683" s="3" t="s">
        <v>58</v>
      </c>
      <c r="AG2683" s="3" t="s">
        <v>110</v>
      </c>
      <c r="AH2683" s="3" t="s">
        <v>59</v>
      </c>
      <c r="AI2683" s="3" t="s">
        <v>60</v>
      </c>
      <c r="AJ2683" s="3" t="s">
        <v>61</v>
      </c>
      <c r="AK2683" s="3" t="s">
        <v>58</v>
      </c>
      <c r="AL2683" s="3" t="s">
        <v>58</v>
      </c>
      <c r="AM2683" s="3" t="s">
        <v>58</v>
      </c>
      <c r="AN2683" s="3" t="s">
        <v>100</v>
      </c>
      <c r="AO2683" s="3" t="s">
        <v>63</v>
      </c>
      <c r="AP2683" s="3">
        <v>53.03771970753926</v>
      </c>
      <c r="AQ2683" s="3">
        <v>138.16591094250776</v>
      </c>
    </row>
    <row r="2684" spans="1:43" x14ac:dyDescent="0.25">
      <c r="A2684" s="2">
        <v>2683</v>
      </c>
      <c r="B2684" s="3" t="s">
        <v>43</v>
      </c>
      <c r="C2684" s="3" t="s">
        <v>44</v>
      </c>
      <c r="D2684" s="3" t="s">
        <v>45</v>
      </c>
      <c r="E2684" s="3" t="s">
        <v>46</v>
      </c>
      <c r="F2684" s="3">
        <v>0.56000000000000005</v>
      </c>
      <c r="G2684" s="3">
        <v>0.48</v>
      </c>
      <c r="H2684" s="3">
        <v>4.9819911678636499E-3</v>
      </c>
      <c r="I2684" s="3">
        <v>9.6560092062791245</v>
      </c>
      <c r="J2684" s="3">
        <v>1.4819711967663842</v>
      </c>
      <c r="K2684" s="3">
        <v>4.8106152582492692E-2</v>
      </c>
      <c r="L2684" s="3">
        <v>7.3831674133184493E-3</v>
      </c>
      <c r="M2684" s="2">
        <v>1210</v>
      </c>
      <c r="N2684" s="3" t="s">
        <v>47</v>
      </c>
      <c r="O2684" s="3" t="s">
        <v>105</v>
      </c>
      <c r="P2684" s="3" t="s">
        <v>106</v>
      </c>
      <c r="Q2684" s="3">
        <v>58.286507719200003</v>
      </c>
      <c r="R2684" s="3" t="s">
        <v>50</v>
      </c>
      <c r="S2684" s="3" t="s">
        <v>107</v>
      </c>
      <c r="T2684" s="3" t="s">
        <v>108</v>
      </c>
      <c r="U2684" s="3" t="s">
        <v>53</v>
      </c>
      <c r="V2684" s="3" t="s">
        <v>98</v>
      </c>
      <c r="W2684" s="3" t="s">
        <v>55</v>
      </c>
      <c r="X2684" s="3" t="s">
        <v>109</v>
      </c>
      <c r="Y2684" s="3">
        <v>3</v>
      </c>
      <c r="Z2684" s="3">
        <v>3</v>
      </c>
      <c r="AA2684" s="3" t="s">
        <v>45</v>
      </c>
      <c r="AB2684" s="11">
        <v>58</v>
      </c>
      <c r="AC2684" s="3" t="s">
        <v>58</v>
      </c>
      <c r="AD2684" s="3" t="s">
        <v>58</v>
      </c>
      <c r="AE2684" s="3" t="s">
        <v>107</v>
      </c>
      <c r="AF2684" s="3" t="s">
        <v>58</v>
      </c>
      <c r="AG2684" s="3" t="s">
        <v>110</v>
      </c>
      <c r="AH2684" s="3" t="s">
        <v>59</v>
      </c>
      <c r="AI2684" s="3" t="s">
        <v>60</v>
      </c>
      <c r="AJ2684" s="3" t="s">
        <v>61</v>
      </c>
      <c r="AK2684" s="3" t="s">
        <v>58</v>
      </c>
      <c r="AL2684" s="3" t="s">
        <v>58</v>
      </c>
      <c r="AM2684" s="3" t="s">
        <v>58</v>
      </c>
      <c r="AN2684" s="3" t="s">
        <v>100</v>
      </c>
      <c r="AO2684" s="3" t="s">
        <v>63</v>
      </c>
      <c r="AP2684" s="3">
        <v>32.636629254831043</v>
      </c>
      <c r="AQ2684" s="3">
        <v>20.161402954009105</v>
      </c>
    </row>
    <row r="2685" spans="1:43" x14ac:dyDescent="0.25">
      <c r="A2685" s="2">
        <v>2684</v>
      </c>
      <c r="B2685" s="3" t="s">
        <v>43</v>
      </c>
      <c r="C2685" s="3" t="s">
        <v>44</v>
      </c>
      <c r="D2685" s="3" t="s">
        <v>45</v>
      </c>
      <c r="E2685" s="3" t="s">
        <v>46</v>
      </c>
      <c r="F2685" s="3">
        <v>0.56000000000000005</v>
      </c>
      <c r="G2685" s="3">
        <v>0.48</v>
      </c>
      <c r="H2685" s="3">
        <v>9.0271609440032402E-2</v>
      </c>
      <c r="I2685" s="3">
        <v>9.6560092062791245</v>
      </c>
      <c r="J2685" s="3">
        <v>1.4819711967663842</v>
      </c>
      <c r="K2685" s="3">
        <v>0.87166349181858638</v>
      </c>
      <c r="L2685" s="3">
        <v>0.13377992507587244</v>
      </c>
      <c r="M2685" s="2">
        <v>1330</v>
      </c>
      <c r="N2685" s="3" t="s">
        <v>64</v>
      </c>
      <c r="O2685" s="3" t="s">
        <v>105</v>
      </c>
      <c r="P2685" s="3" t="s">
        <v>106</v>
      </c>
      <c r="Q2685" s="3">
        <v>58.286507719200003</v>
      </c>
      <c r="R2685" s="3" t="s">
        <v>50</v>
      </c>
      <c r="S2685" s="3" t="s">
        <v>107</v>
      </c>
      <c r="T2685" s="3" t="s">
        <v>108</v>
      </c>
      <c r="U2685" s="3" t="s">
        <v>53</v>
      </c>
      <c r="V2685" s="3" t="s">
        <v>98</v>
      </c>
      <c r="W2685" s="3" t="s">
        <v>55</v>
      </c>
      <c r="X2685" s="3" t="s">
        <v>109</v>
      </c>
      <c r="Y2685" s="3">
        <v>3</v>
      </c>
      <c r="Z2685" s="3">
        <v>3</v>
      </c>
      <c r="AA2685" s="3" t="s">
        <v>45</v>
      </c>
      <c r="AB2685" s="11">
        <v>58</v>
      </c>
      <c r="AC2685" s="3" t="s">
        <v>58</v>
      </c>
      <c r="AD2685" s="3" t="s">
        <v>58</v>
      </c>
      <c r="AE2685" s="3" t="s">
        <v>107</v>
      </c>
      <c r="AF2685" s="3" t="s">
        <v>58</v>
      </c>
      <c r="AG2685" s="3" t="s">
        <v>110</v>
      </c>
      <c r="AH2685" s="3" t="s">
        <v>59</v>
      </c>
      <c r="AI2685" s="3" t="s">
        <v>60</v>
      </c>
      <c r="AJ2685" s="3" t="s">
        <v>61</v>
      </c>
      <c r="AK2685" s="3" t="s">
        <v>58</v>
      </c>
      <c r="AL2685" s="3" t="s">
        <v>58</v>
      </c>
      <c r="AM2685" s="3" t="s">
        <v>58</v>
      </c>
      <c r="AN2685" s="3" t="s">
        <v>100</v>
      </c>
      <c r="AO2685" s="3" t="s">
        <v>63</v>
      </c>
      <c r="AP2685" s="3">
        <v>78.385802185440483</v>
      </c>
      <c r="AQ2685" s="3">
        <v>365.31624242277962</v>
      </c>
    </row>
    <row r="2686" spans="1:43" x14ac:dyDescent="0.25">
      <c r="A2686" s="2">
        <v>2685</v>
      </c>
      <c r="B2686" s="3" t="s">
        <v>43</v>
      </c>
      <c r="C2686" s="3" t="s">
        <v>44</v>
      </c>
      <c r="D2686" s="3" t="s">
        <v>45</v>
      </c>
      <c r="E2686" s="3" t="s">
        <v>46</v>
      </c>
      <c r="F2686" s="3">
        <v>0.56000000000000005</v>
      </c>
      <c r="G2686" s="3">
        <v>0.48</v>
      </c>
      <c r="H2686" s="3">
        <v>0.14562874085074201</v>
      </c>
      <c r="I2686" s="3">
        <v>9.6560092062791245</v>
      </c>
      <c r="J2686" s="3">
        <v>1.4819711967663842</v>
      </c>
      <c r="K2686" s="3">
        <v>1.4061924623536017</v>
      </c>
      <c r="L2686" s="3">
        <v>0.21581759936215578</v>
      </c>
      <c r="M2686" s="2">
        <v>1210</v>
      </c>
      <c r="N2686" s="3" t="s">
        <v>47</v>
      </c>
      <c r="O2686" s="3" t="s">
        <v>105</v>
      </c>
      <c r="P2686" s="3" t="s">
        <v>106</v>
      </c>
      <c r="Q2686" s="3">
        <v>58.286507719200003</v>
      </c>
      <c r="R2686" s="3" t="s">
        <v>50</v>
      </c>
      <c r="S2686" s="3" t="s">
        <v>107</v>
      </c>
      <c r="T2686" s="3" t="s">
        <v>108</v>
      </c>
      <c r="U2686" s="3" t="s">
        <v>53</v>
      </c>
      <c r="V2686" s="3" t="s">
        <v>98</v>
      </c>
      <c r="W2686" s="3" t="s">
        <v>55</v>
      </c>
      <c r="X2686" s="3" t="s">
        <v>109</v>
      </c>
      <c r="Y2686" s="3">
        <v>3</v>
      </c>
      <c r="Z2686" s="3">
        <v>3</v>
      </c>
      <c r="AA2686" s="3" t="s">
        <v>45</v>
      </c>
      <c r="AB2686" s="11">
        <v>58</v>
      </c>
      <c r="AC2686" s="3" t="s">
        <v>58</v>
      </c>
      <c r="AD2686" s="3" t="s">
        <v>58</v>
      </c>
      <c r="AE2686" s="3" t="s">
        <v>107</v>
      </c>
      <c r="AF2686" s="3" t="s">
        <v>58</v>
      </c>
      <c r="AG2686" s="3" t="s">
        <v>110</v>
      </c>
      <c r="AH2686" s="3" t="s">
        <v>59</v>
      </c>
      <c r="AI2686" s="3" t="s">
        <v>60</v>
      </c>
      <c r="AJ2686" s="3" t="s">
        <v>61</v>
      </c>
      <c r="AK2686" s="3" t="s">
        <v>58</v>
      </c>
      <c r="AL2686" s="3" t="s">
        <v>58</v>
      </c>
      <c r="AM2686" s="3" t="s">
        <v>58</v>
      </c>
      <c r="AN2686" s="3" t="s">
        <v>100</v>
      </c>
      <c r="AO2686" s="3" t="s">
        <v>63</v>
      </c>
      <c r="AP2686" s="3">
        <v>100.1453076488871</v>
      </c>
      <c r="AQ2686" s="3">
        <v>589.33860519784866</v>
      </c>
    </row>
    <row r="2687" spans="1:43" x14ac:dyDescent="0.25">
      <c r="A2687" s="2">
        <v>2686</v>
      </c>
      <c r="B2687" s="3" t="s">
        <v>43</v>
      </c>
      <c r="C2687" s="3" t="s">
        <v>44</v>
      </c>
      <c r="D2687" s="3" t="s">
        <v>45</v>
      </c>
      <c r="E2687" s="3" t="s">
        <v>46</v>
      </c>
      <c r="F2687" s="3">
        <v>0.56000000000000005</v>
      </c>
      <c r="G2687" s="3">
        <v>0.48</v>
      </c>
      <c r="H2687" s="3">
        <v>5.3289343508730103E-2</v>
      </c>
      <c r="I2687" s="3">
        <v>9.6560092062791245</v>
      </c>
      <c r="J2687" s="3">
        <v>1.4819711967663842</v>
      </c>
      <c r="K2687" s="3">
        <v>0.51456239151686856</v>
      </c>
      <c r="L2687" s="3">
        <v>7.8973272174527695E-2</v>
      </c>
      <c r="M2687" s="2">
        <v>1210</v>
      </c>
      <c r="N2687" s="3" t="s">
        <v>47</v>
      </c>
      <c r="O2687" s="3" t="s">
        <v>105</v>
      </c>
      <c r="P2687" s="3" t="s">
        <v>106</v>
      </c>
      <c r="Q2687" s="3">
        <v>58.286507719200003</v>
      </c>
      <c r="R2687" s="3" t="s">
        <v>50</v>
      </c>
      <c r="S2687" s="3" t="s">
        <v>107</v>
      </c>
      <c r="T2687" s="3" t="s">
        <v>108</v>
      </c>
      <c r="U2687" s="3" t="s">
        <v>53</v>
      </c>
      <c r="V2687" s="3" t="s">
        <v>98</v>
      </c>
      <c r="W2687" s="3" t="s">
        <v>55</v>
      </c>
      <c r="X2687" s="3" t="s">
        <v>109</v>
      </c>
      <c r="Y2687" s="3">
        <v>3</v>
      </c>
      <c r="Z2687" s="3">
        <v>3</v>
      </c>
      <c r="AA2687" s="3" t="s">
        <v>45</v>
      </c>
      <c r="AB2687" s="11">
        <v>58</v>
      </c>
      <c r="AC2687" s="3" t="s">
        <v>58</v>
      </c>
      <c r="AD2687" s="3" t="s">
        <v>58</v>
      </c>
      <c r="AE2687" s="3" t="s">
        <v>107</v>
      </c>
      <c r="AF2687" s="3" t="s">
        <v>58</v>
      </c>
      <c r="AG2687" s="3" t="s">
        <v>110</v>
      </c>
      <c r="AH2687" s="3" t="s">
        <v>59</v>
      </c>
      <c r="AI2687" s="3" t="s">
        <v>60</v>
      </c>
      <c r="AJ2687" s="3" t="s">
        <v>61</v>
      </c>
      <c r="AK2687" s="3" t="s">
        <v>58</v>
      </c>
      <c r="AL2687" s="3" t="s">
        <v>58</v>
      </c>
      <c r="AM2687" s="3" t="s">
        <v>58</v>
      </c>
      <c r="AN2687" s="3" t="s">
        <v>100</v>
      </c>
      <c r="AO2687" s="3" t="s">
        <v>63</v>
      </c>
      <c r="AP2687" s="3">
        <v>60.236079260922629</v>
      </c>
      <c r="AQ2687" s="3">
        <v>215.65432202378403</v>
      </c>
    </row>
    <row r="2688" spans="1:43" x14ac:dyDescent="0.25">
      <c r="A2688" s="2">
        <v>2687</v>
      </c>
      <c r="B2688" s="3" t="s">
        <v>43</v>
      </c>
      <c r="C2688" s="3" t="s">
        <v>44</v>
      </c>
      <c r="D2688" s="3" t="s">
        <v>45</v>
      </c>
      <c r="E2688" s="3" t="s">
        <v>46</v>
      </c>
      <c r="F2688" s="3">
        <v>0.56000000000000005</v>
      </c>
      <c r="G2688" s="3">
        <v>0.48</v>
      </c>
      <c r="H2688" s="3">
        <v>9.70162940916839E-2</v>
      </c>
      <c r="I2688" s="3">
        <v>9.6560092062791245</v>
      </c>
      <c r="J2688" s="3">
        <v>1.4819711967663842</v>
      </c>
      <c r="K2688" s="3">
        <v>0.93679022890838282</v>
      </c>
      <c r="L2688" s="3">
        <v>0.14377535346089229</v>
      </c>
      <c r="M2688" s="2">
        <v>1210</v>
      </c>
      <c r="N2688" s="3" t="s">
        <v>47</v>
      </c>
      <c r="O2688" s="3" t="s">
        <v>105</v>
      </c>
      <c r="P2688" s="3" t="s">
        <v>106</v>
      </c>
      <c r="Q2688" s="3">
        <v>58.286507719200003</v>
      </c>
      <c r="R2688" s="3" t="s">
        <v>50</v>
      </c>
      <c r="S2688" s="3" t="s">
        <v>107</v>
      </c>
      <c r="T2688" s="3" t="s">
        <v>108</v>
      </c>
      <c r="U2688" s="3" t="s">
        <v>53</v>
      </c>
      <c r="V2688" s="3" t="s">
        <v>98</v>
      </c>
      <c r="W2688" s="3" t="s">
        <v>55</v>
      </c>
      <c r="X2688" s="3" t="s">
        <v>109</v>
      </c>
      <c r="Y2688" s="3">
        <v>3</v>
      </c>
      <c r="Z2688" s="3">
        <v>3</v>
      </c>
      <c r="AA2688" s="3" t="s">
        <v>45</v>
      </c>
      <c r="AB2688" s="11">
        <v>58</v>
      </c>
      <c r="AC2688" s="3" t="s">
        <v>58</v>
      </c>
      <c r="AD2688" s="3" t="s">
        <v>58</v>
      </c>
      <c r="AE2688" s="3" t="s">
        <v>107</v>
      </c>
      <c r="AF2688" s="3" t="s">
        <v>58</v>
      </c>
      <c r="AG2688" s="3" t="s">
        <v>110</v>
      </c>
      <c r="AH2688" s="3" t="s">
        <v>59</v>
      </c>
      <c r="AI2688" s="3" t="s">
        <v>60</v>
      </c>
      <c r="AJ2688" s="3" t="s">
        <v>61</v>
      </c>
      <c r="AK2688" s="3" t="s">
        <v>58</v>
      </c>
      <c r="AL2688" s="3" t="s">
        <v>58</v>
      </c>
      <c r="AM2688" s="3" t="s">
        <v>58</v>
      </c>
      <c r="AN2688" s="3" t="s">
        <v>100</v>
      </c>
      <c r="AO2688" s="3" t="s">
        <v>63</v>
      </c>
      <c r="AP2688" s="3">
        <v>81.227622686742905</v>
      </c>
      <c r="AQ2688" s="3">
        <v>392.61101282237803</v>
      </c>
    </row>
    <row r="2689" spans="1:43" x14ac:dyDescent="0.25">
      <c r="A2689" s="2">
        <v>2688</v>
      </c>
      <c r="B2689" s="3" t="s">
        <v>43</v>
      </c>
      <c r="C2689" s="3" t="s">
        <v>44</v>
      </c>
      <c r="D2689" s="3" t="s">
        <v>45</v>
      </c>
      <c r="E2689" s="3" t="s">
        <v>46</v>
      </c>
      <c r="F2689" s="3">
        <v>0.56000000000000005</v>
      </c>
      <c r="G2689" s="3">
        <v>0.48</v>
      </c>
      <c r="H2689" s="3">
        <v>6.2936709046797397E-4</v>
      </c>
      <c r="I2689" s="3">
        <v>10.446043735157973</v>
      </c>
      <c r="J2689" s="3">
        <v>1.3880614874803037</v>
      </c>
      <c r="K2689" s="3">
        <v>6.5743961524975811E-3</v>
      </c>
      <c r="L2689" s="3">
        <v>8.7360021976612683E-4</v>
      </c>
      <c r="M2689" s="2">
        <v>1200</v>
      </c>
      <c r="N2689" s="3" t="s">
        <v>66</v>
      </c>
      <c r="O2689" s="3" t="s">
        <v>105</v>
      </c>
      <c r="P2689" s="3" t="s">
        <v>106</v>
      </c>
      <c r="Q2689" s="3">
        <v>58.286507719200003</v>
      </c>
      <c r="R2689" s="3" t="s">
        <v>50</v>
      </c>
      <c r="S2689" s="3" t="s">
        <v>107</v>
      </c>
      <c r="T2689" s="3" t="s">
        <v>108</v>
      </c>
      <c r="U2689" s="3" t="s">
        <v>53</v>
      </c>
      <c r="V2689" s="3" t="s">
        <v>98</v>
      </c>
      <c r="W2689" s="3" t="s">
        <v>55</v>
      </c>
      <c r="X2689" s="3" t="s">
        <v>109</v>
      </c>
      <c r="Y2689" s="3">
        <v>3</v>
      </c>
      <c r="Z2689" s="3">
        <v>3</v>
      </c>
      <c r="AA2689" s="3" t="s">
        <v>45</v>
      </c>
      <c r="AB2689" s="11">
        <v>58</v>
      </c>
      <c r="AC2689" s="3" t="s">
        <v>58</v>
      </c>
      <c r="AD2689" s="3" t="s">
        <v>58</v>
      </c>
      <c r="AE2689" s="3" t="s">
        <v>107</v>
      </c>
      <c r="AF2689" s="3" t="s">
        <v>58</v>
      </c>
      <c r="AG2689" s="3" t="s">
        <v>110</v>
      </c>
      <c r="AH2689" s="3" t="s">
        <v>59</v>
      </c>
      <c r="AI2689" s="3" t="s">
        <v>60</v>
      </c>
      <c r="AJ2689" s="3" t="s">
        <v>61</v>
      </c>
      <c r="AK2689" s="3" t="s">
        <v>58</v>
      </c>
      <c r="AL2689" s="3" t="s">
        <v>58</v>
      </c>
      <c r="AM2689" s="3" t="s">
        <v>58</v>
      </c>
      <c r="AN2689" s="3" t="s">
        <v>100</v>
      </c>
      <c r="AO2689" s="3" t="s">
        <v>63</v>
      </c>
      <c r="AP2689" s="3">
        <v>6.5707722254717575</v>
      </c>
      <c r="AQ2689" s="3">
        <v>2.5469582521075242</v>
      </c>
    </row>
    <row r="2690" spans="1:43" x14ac:dyDescent="0.25">
      <c r="A2690" s="2">
        <v>2689</v>
      </c>
      <c r="B2690" s="3" t="s">
        <v>43</v>
      </c>
      <c r="C2690" s="3" t="s">
        <v>44</v>
      </c>
      <c r="D2690" s="3" t="s">
        <v>45</v>
      </c>
      <c r="E2690" s="3" t="s">
        <v>46</v>
      </c>
      <c r="F2690" s="3">
        <v>0.56000000000000005</v>
      </c>
      <c r="G2690" s="3">
        <v>0.48</v>
      </c>
      <c r="H2690" s="3">
        <v>2.1878512458855599E-3</v>
      </c>
      <c r="I2690" s="3">
        <v>10.446043735157973</v>
      </c>
      <c r="J2690" s="3">
        <v>1.3880614874803037</v>
      </c>
      <c r="K2690" s="3">
        <v>2.2854389800540421E-2</v>
      </c>
      <c r="L2690" s="3">
        <v>3.036872054749546E-3</v>
      </c>
      <c r="M2690" s="2">
        <v>1210</v>
      </c>
      <c r="N2690" s="3" t="s">
        <v>47</v>
      </c>
      <c r="O2690" s="3" t="s">
        <v>105</v>
      </c>
      <c r="P2690" s="3" t="s">
        <v>106</v>
      </c>
      <c r="Q2690" s="3">
        <v>58.286507719200003</v>
      </c>
      <c r="R2690" s="3" t="s">
        <v>50</v>
      </c>
      <c r="S2690" s="3" t="s">
        <v>107</v>
      </c>
      <c r="T2690" s="3" t="s">
        <v>108</v>
      </c>
      <c r="U2690" s="3" t="s">
        <v>53</v>
      </c>
      <c r="V2690" s="3" t="s">
        <v>98</v>
      </c>
      <c r="W2690" s="3" t="s">
        <v>55</v>
      </c>
      <c r="X2690" s="3" t="s">
        <v>109</v>
      </c>
      <c r="Y2690" s="3">
        <v>3</v>
      </c>
      <c r="Z2690" s="3">
        <v>3</v>
      </c>
      <c r="AA2690" s="3" t="s">
        <v>45</v>
      </c>
      <c r="AB2690" s="11">
        <v>58</v>
      </c>
      <c r="AC2690" s="3" t="s">
        <v>58</v>
      </c>
      <c r="AD2690" s="3" t="s">
        <v>58</v>
      </c>
      <c r="AE2690" s="3" t="s">
        <v>107</v>
      </c>
      <c r="AF2690" s="3" t="s">
        <v>58</v>
      </c>
      <c r="AG2690" s="3" t="s">
        <v>110</v>
      </c>
      <c r="AH2690" s="3" t="s">
        <v>59</v>
      </c>
      <c r="AI2690" s="3" t="s">
        <v>60</v>
      </c>
      <c r="AJ2690" s="3" t="s">
        <v>61</v>
      </c>
      <c r="AK2690" s="3" t="s">
        <v>58</v>
      </c>
      <c r="AL2690" s="3" t="s">
        <v>58</v>
      </c>
      <c r="AM2690" s="3" t="s">
        <v>58</v>
      </c>
      <c r="AN2690" s="3" t="s">
        <v>100</v>
      </c>
      <c r="AO2690" s="3" t="s">
        <v>63</v>
      </c>
      <c r="AP2690" s="3">
        <v>12.098643025075873</v>
      </c>
      <c r="AQ2690" s="3">
        <v>8.8539198656678035</v>
      </c>
    </row>
    <row r="2691" spans="1:43" x14ac:dyDescent="0.25">
      <c r="A2691" s="2">
        <v>2690</v>
      </c>
      <c r="B2691" s="3" t="s">
        <v>43</v>
      </c>
      <c r="C2691" s="3" t="s">
        <v>44</v>
      </c>
      <c r="D2691" s="3" t="s">
        <v>45</v>
      </c>
      <c r="E2691" s="3" t="s">
        <v>46</v>
      </c>
      <c r="F2691" s="3">
        <v>0.56000000000000005</v>
      </c>
      <c r="G2691" s="3">
        <v>0.48</v>
      </c>
      <c r="H2691" s="3">
        <v>0.407200020429415</v>
      </c>
      <c r="I2691" s="3">
        <v>10.446043735157973</v>
      </c>
      <c r="J2691" s="3">
        <v>1.3880614874803037</v>
      </c>
      <c r="K2691" s="3">
        <v>4.2536292223628891</v>
      </c>
      <c r="L2691" s="3">
        <v>0.56521866605926385</v>
      </c>
      <c r="M2691" s="2">
        <v>1430</v>
      </c>
      <c r="N2691" s="3" t="s">
        <v>81</v>
      </c>
      <c r="O2691" s="3" t="s">
        <v>105</v>
      </c>
      <c r="P2691" s="3" t="s">
        <v>106</v>
      </c>
      <c r="Q2691" s="3">
        <v>58.286507719200003</v>
      </c>
      <c r="R2691" s="3" t="s">
        <v>50</v>
      </c>
      <c r="S2691" s="3" t="s">
        <v>107</v>
      </c>
      <c r="T2691" s="3" t="s">
        <v>108</v>
      </c>
      <c r="U2691" s="3" t="s">
        <v>53</v>
      </c>
      <c r="V2691" s="3" t="s">
        <v>98</v>
      </c>
      <c r="W2691" s="3" t="s">
        <v>55</v>
      </c>
      <c r="X2691" s="3" t="s">
        <v>109</v>
      </c>
      <c r="Y2691" s="3">
        <v>3</v>
      </c>
      <c r="Z2691" s="3">
        <v>3</v>
      </c>
      <c r="AA2691" s="3" t="s">
        <v>45</v>
      </c>
      <c r="AB2691" s="11">
        <v>58</v>
      </c>
      <c r="AC2691" s="3" t="s">
        <v>58</v>
      </c>
      <c r="AD2691" s="3" t="s">
        <v>58</v>
      </c>
      <c r="AE2691" s="3" t="s">
        <v>107</v>
      </c>
      <c r="AF2691" s="3" t="s">
        <v>58</v>
      </c>
      <c r="AG2691" s="3" t="s">
        <v>110</v>
      </c>
      <c r="AH2691" s="3" t="s">
        <v>59</v>
      </c>
      <c r="AI2691" s="3" t="s">
        <v>60</v>
      </c>
      <c r="AJ2691" s="3" t="s">
        <v>61</v>
      </c>
      <c r="AK2691" s="3" t="s">
        <v>58</v>
      </c>
      <c r="AL2691" s="3" t="s">
        <v>58</v>
      </c>
      <c r="AM2691" s="3" t="s">
        <v>58</v>
      </c>
      <c r="AN2691" s="3" t="s">
        <v>100</v>
      </c>
      <c r="AO2691" s="3" t="s">
        <v>63</v>
      </c>
      <c r="AP2691" s="3">
        <v>168.4741940819182</v>
      </c>
      <c r="AQ2691" s="3">
        <v>1647.8800178761912</v>
      </c>
    </row>
    <row r="2692" spans="1:43" x14ac:dyDescent="0.25">
      <c r="A2692" s="2">
        <v>2691</v>
      </c>
      <c r="B2692" s="3" t="s">
        <v>43</v>
      </c>
      <c r="C2692" s="3" t="s">
        <v>44</v>
      </c>
      <c r="D2692" s="3" t="s">
        <v>45</v>
      </c>
      <c r="E2692" s="3" t="s">
        <v>46</v>
      </c>
      <c r="F2692" s="3">
        <v>0.56000000000000005</v>
      </c>
      <c r="G2692" s="3">
        <v>0.48</v>
      </c>
      <c r="H2692" s="3">
        <v>0.18671470450882999</v>
      </c>
      <c r="I2692" s="3">
        <v>10.446043735157973</v>
      </c>
      <c r="J2692" s="3">
        <v>1.3880614874803037</v>
      </c>
      <c r="K2692" s="3">
        <v>1.9504299692963356</v>
      </c>
      <c r="L2692" s="3">
        <v>0.2591714904749719</v>
      </c>
      <c r="M2692" s="2">
        <v>1750</v>
      </c>
      <c r="N2692" s="3" t="s">
        <v>104</v>
      </c>
      <c r="O2692" s="3" t="s">
        <v>105</v>
      </c>
      <c r="P2692" s="3" t="s">
        <v>106</v>
      </c>
      <c r="Q2692" s="3">
        <v>58.286507719200003</v>
      </c>
      <c r="R2692" s="3" t="s">
        <v>50</v>
      </c>
      <c r="S2692" s="3" t="s">
        <v>107</v>
      </c>
      <c r="T2692" s="3" t="s">
        <v>108</v>
      </c>
      <c r="U2692" s="3" t="s">
        <v>53</v>
      </c>
      <c r="V2692" s="3" t="s">
        <v>98</v>
      </c>
      <c r="W2692" s="3" t="s">
        <v>55</v>
      </c>
      <c r="X2692" s="3" t="s">
        <v>109</v>
      </c>
      <c r="Y2692" s="3">
        <v>3</v>
      </c>
      <c r="Z2692" s="3">
        <v>3</v>
      </c>
      <c r="AA2692" s="3" t="s">
        <v>45</v>
      </c>
      <c r="AB2692" s="11">
        <v>58</v>
      </c>
      <c r="AC2692" s="3" t="s">
        <v>58</v>
      </c>
      <c r="AD2692" s="3" t="s">
        <v>58</v>
      </c>
      <c r="AE2692" s="3" t="s">
        <v>107</v>
      </c>
      <c r="AF2692" s="3" t="s">
        <v>58</v>
      </c>
      <c r="AG2692" s="3" t="s">
        <v>110</v>
      </c>
      <c r="AH2692" s="3" t="s">
        <v>59</v>
      </c>
      <c r="AI2692" s="3" t="s">
        <v>60</v>
      </c>
      <c r="AJ2692" s="3" t="s">
        <v>61</v>
      </c>
      <c r="AK2692" s="3" t="s">
        <v>58</v>
      </c>
      <c r="AL2692" s="3" t="s">
        <v>58</v>
      </c>
      <c r="AM2692" s="3" t="s">
        <v>58</v>
      </c>
      <c r="AN2692" s="3" t="s">
        <v>100</v>
      </c>
      <c r="AO2692" s="3" t="s">
        <v>63</v>
      </c>
      <c r="AP2692" s="3">
        <v>131.92008653578119</v>
      </c>
      <c r="AQ2692" s="3">
        <v>755.60760109807529</v>
      </c>
    </row>
    <row r="2693" spans="1:43" x14ac:dyDescent="0.25">
      <c r="A2693" s="2">
        <v>2692</v>
      </c>
      <c r="B2693" s="3" t="s">
        <v>43</v>
      </c>
      <c r="C2693" s="3" t="s">
        <v>44</v>
      </c>
      <c r="D2693" s="3" t="s">
        <v>45</v>
      </c>
      <c r="E2693" s="3" t="s">
        <v>46</v>
      </c>
      <c r="F2693" s="3">
        <v>0.56000000000000005</v>
      </c>
      <c r="G2693" s="3">
        <v>0.48</v>
      </c>
      <c r="H2693" s="3">
        <v>2.1031510531395601E-2</v>
      </c>
      <c r="I2693" s="3">
        <v>10.446043735157973</v>
      </c>
      <c r="J2693" s="3">
        <v>1.3880614874803037</v>
      </c>
      <c r="K2693" s="3">
        <v>0.21969607882739395</v>
      </c>
      <c r="L2693" s="3">
        <v>2.9193029792166651E-2</v>
      </c>
      <c r="M2693" s="2">
        <v>1210</v>
      </c>
      <c r="N2693" s="3" t="s">
        <v>47</v>
      </c>
      <c r="O2693" s="3" t="s">
        <v>105</v>
      </c>
      <c r="P2693" s="3" t="s">
        <v>106</v>
      </c>
      <c r="Q2693" s="3">
        <v>58.286507719200003</v>
      </c>
      <c r="R2693" s="3" t="s">
        <v>50</v>
      </c>
      <c r="S2693" s="3" t="s">
        <v>107</v>
      </c>
      <c r="T2693" s="3" t="s">
        <v>108</v>
      </c>
      <c r="U2693" s="3" t="s">
        <v>53</v>
      </c>
      <c r="V2693" s="3" t="s">
        <v>98</v>
      </c>
      <c r="W2693" s="3" t="s">
        <v>55</v>
      </c>
      <c r="X2693" s="3" t="s">
        <v>109</v>
      </c>
      <c r="Y2693" s="3">
        <v>3</v>
      </c>
      <c r="Z2693" s="3">
        <v>3</v>
      </c>
      <c r="AA2693" s="3" t="s">
        <v>45</v>
      </c>
      <c r="AB2693" s="11">
        <v>58</v>
      </c>
      <c r="AC2693" s="3" t="s">
        <v>58</v>
      </c>
      <c r="AD2693" s="3" t="s">
        <v>58</v>
      </c>
      <c r="AE2693" s="3" t="s">
        <v>107</v>
      </c>
      <c r="AF2693" s="3" t="s">
        <v>58</v>
      </c>
      <c r="AG2693" s="3" t="s">
        <v>110</v>
      </c>
      <c r="AH2693" s="3" t="s">
        <v>59</v>
      </c>
      <c r="AI2693" s="3" t="s">
        <v>60</v>
      </c>
      <c r="AJ2693" s="3" t="s">
        <v>61</v>
      </c>
      <c r="AK2693" s="3" t="s">
        <v>58</v>
      </c>
      <c r="AL2693" s="3" t="s">
        <v>58</v>
      </c>
      <c r="AM2693" s="3" t="s">
        <v>58</v>
      </c>
      <c r="AN2693" s="3" t="s">
        <v>100</v>
      </c>
      <c r="AO2693" s="3" t="s">
        <v>63</v>
      </c>
      <c r="AP2693" s="3">
        <v>93.051408824417024</v>
      </c>
      <c r="AQ2693" s="3">
        <v>85.111503466751557</v>
      </c>
    </row>
    <row r="2694" spans="1:43" x14ac:dyDescent="0.25">
      <c r="A2694" s="2">
        <v>2693</v>
      </c>
      <c r="B2694" s="3" t="s">
        <v>43</v>
      </c>
      <c r="C2694" s="3" t="s">
        <v>44</v>
      </c>
      <c r="D2694" s="3" t="s">
        <v>45</v>
      </c>
      <c r="E2694" s="3" t="s">
        <v>46</v>
      </c>
      <c r="F2694" s="3">
        <v>0.56000000000000005</v>
      </c>
      <c r="G2694" s="3">
        <v>0.48</v>
      </c>
      <c r="H2694" s="3">
        <v>5.39134034184812E-2</v>
      </c>
      <c r="I2694" s="3">
        <v>9.8994900804275545</v>
      </c>
      <c r="J2694" s="3">
        <v>1.6425840761071171</v>
      </c>
      <c r="K2694" s="3">
        <v>0.53371520234334369</v>
      </c>
      <c r="L2694" s="3">
        <v>8.8557297943936228E-2</v>
      </c>
      <c r="M2694" s="2">
        <v>1200</v>
      </c>
      <c r="N2694" s="3" t="s">
        <v>66</v>
      </c>
      <c r="O2694" s="3" t="s">
        <v>105</v>
      </c>
      <c r="P2694" s="3" t="s">
        <v>106</v>
      </c>
      <c r="Q2694" s="3">
        <v>58.286507719200003</v>
      </c>
      <c r="R2694" s="3" t="s">
        <v>50</v>
      </c>
      <c r="S2694" s="3" t="s">
        <v>107</v>
      </c>
      <c r="T2694" s="3" t="s">
        <v>108</v>
      </c>
      <c r="U2694" s="3" t="s">
        <v>53</v>
      </c>
      <c r="V2694" s="3" t="s">
        <v>98</v>
      </c>
      <c r="W2694" s="3" t="s">
        <v>55</v>
      </c>
      <c r="X2694" s="3" t="s">
        <v>109</v>
      </c>
      <c r="Y2694" s="3">
        <v>3</v>
      </c>
      <c r="Z2694" s="3">
        <v>3</v>
      </c>
      <c r="AA2694" s="3" t="s">
        <v>45</v>
      </c>
      <c r="AB2694" s="11">
        <v>58</v>
      </c>
      <c r="AC2694" s="3" t="s">
        <v>58</v>
      </c>
      <c r="AD2694" s="3" t="s">
        <v>58</v>
      </c>
      <c r="AE2694" s="3" t="s">
        <v>107</v>
      </c>
      <c r="AF2694" s="3" t="s">
        <v>58</v>
      </c>
      <c r="AG2694" s="3" t="s">
        <v>110</v>
      </c>
      <c r="AH2694" s="3" t="s">
        <v>59</v>
      </c>
      <c r="AI2694" s="3" t="s">
        <v>60</v>
      </c>
      <c r="AJ2694" s="3" t="s">
        <v>61</v>
      </c>
      <c r="AK2694" s="3" t="s">
        <v>58</v>
      </c>
      <c r="AL2694" s="3" t="s">
        <v>58</v>
      </c>
      <c r="AM2694" s="3" t="s">
        <v>58</v>
      </c>
      <c r="AN2694" s="3" t="s">
        <v>100</v>
      </c>
      <c r="AO2694" s="3" t="s">
        <v>63</v>
      </c>
      <c r="AP2694" s="3">
        <v>108.93439873027862</v>
      </c>
      <c r="AQ2694" s="3">
        <v>218.17980287752289</v>
      </c>
    </row>
    <row r="2695" spans="1:43" x14ac:dyDescent="0.25">
      <c r="A2695" s="2">
        <v>2694</v>
      </c>
      <c r="B2695" s="3" t="s">
        <v>43</v>
      </c>
      <c r="C2695" s="3" t="s">
        <v>44</v>
      </c>
      <c r="D2695" s="3" t="s">
        <v>45</v>
      </c>
      <c r="E2695" s="3" t="s">
        <v>46</v>
      </c>
      <c r="F2695" s="3">
        <v>0.56000000000000005</v>
      </c>
      <c r="G2695" s="3">
        <v>0.48</v>
      </c>
      <c r="H2695" s="3">
        <v>6.4812163414686499E-2</v>
      </c>
      <c r="I2695" s="3">
        <v>9.8994900804275545</v>
      </c>
      <c r="J2695" s="3">
        <v>1.6425840761071171</v>
      </c>
      <c r="K2695" s="3">
        <v>0.64160736881473868</v>
      </c>
      <c r="L2695" s="3">
        <v>0.10645942756301632</v>
      </c>
      <c r="M2695" s="2">
        <v>1210</v>
      </c>
      <c r="N2695" s="3" t="s">
        <v>47</v>
      </c>
      <c r="O2695" s="3" t="s">
        <v>105</v>
      </c>
      <c r="P2695" s="3" t="s">
        <v>106</v>
      </c>
      <c r="Q2695" s="3">
        <v>58.286507719200003</v>
      </c>
      <c r="R2695" s="3" t="s">
        <v>50</v>
      </c>
      <c r="S2695" s="3" t="s">
        <v>107</v>
      </c>
      <c r="T2695" s="3" t="s">
        <v>108</v>
      </c>
      <c r="U2695" s="3" t="s">
        <v>53</v>
      </c>
      <c r="V2695" s="3" t="s">
        <v>98</v>
      </c>
      <c r="W2695" s="3" t="s">
        <v>55</v>
      </c>
      <c r="X2695" s="3" t="s">
        <v>109</v>
      </c>
      <c r="Y2695" s="3">
        <v>3</v>
      </c>
      <c r="Z2695" s="3">
        <v>3</v>
      </c>
      <c r="AA2695" s="3" t="s">
        <v>45</v>
      </c>
      <c r="AB2695" s="11">
        <v>58</v>
      </c>
      <c r="AC2695" s="3" t="s">
        <v>58</v>
      </c>
      <c r="AD2695" s="3" t="s">
        <v>58</v>
      </c>
      <c r="AE2695" s="3" t="s">
        <v>107</v>
      </c>
      <c r="AF2695" s="3" t="s">
        <v>58</v>
      </c>
      <c r="AG2695" s="3" t="s">
        <v>110</v>
      </c>
      <c r="AH2695" s="3" t="s">
        <v>59</v>
      </c>
      <c r="AI2695" s="3" t="s">
        <v>60</v>
      </c>
      <c r="AJ2695" s="3" t="s">
        <v>61</v>
      </c>
      <c r="AK2695" s="3" t="s">
        <v>58</v>
      </c>
      <c r="AL2695" s="3" t="s">
        <v>58</v>
      </c>
      <c r="AM2695" s="3" t="s">
        <v>58</v>
      </c>
      <c r="AN2695" s="3" t="s">
        <v>100</v>
      </c>
      <c r="AO2695" s="3" t="s">
        <v>63</v>
      </c>
      <c r="AP2695" s="3">
        <v>78.313934075228886</v>
      </c>
      <c r="AQ2695" s="3">
        <v>262.28551976436228</v>
      </c>
    </row>
    <row r="2696" spans="1:43" x14ac:dyDescent="0.25">
      <c r="A2696" s="2">
        <v>2695</v>
      </c>
      <c r="B2696" s="3" t="s">
        <v>43</v>
      </c>
      <c r="C2696" s="3" t="s">
        <v>44</v>
      </c>
      <c r="D2696" s="3" t="s">
        <v>45</v>
      </c>
      <c r="E2696" s="3" t="s">
        <v>46</v>
      </c>
      <c r="F2696" s="3">
        <v>0.56000000000000005</v>
      </c>
      <c r="G2696" s="3">
        <v>0.48</v>
      </c>
      <c r="H2696" s="3">
        <v>4.5227445041273802E-2</v>
      </c>
      <c r="I2696" s="3">
        <v>9.8994900804275545</v>
      </c>
      <c r="J2696" s="3">
        <v>1.6425840761071171</v>
      </c>
      <c r="K2696" s="3">
        <v>0.44772864354917241</v>
      </c>
      <c r="L2696" s="3">
        <v>7.4289881027806148E-2</v>
      </c>
      <c r="M2696" s="2">
        <v>1210</v>
      </c>
      <c r="N2696" s="3" t="s">
        <v>47</v>
      </c>
      <c r="O2696" s="3" t="s">
        <v>105</v>
      </c>
      <c r="P2696" s="3" t="s">
        <v>106</v>
      </c>
      <c r="Q2696" s="3">
        <v>58.286507719200003</v>
      </c>
      <c r="R2696" s="3" t="s">
        <v>50</v>
      </c>
      <c r="S2696" s="3" t="s">
        <v>107</v>
      </c>
      <c r="T2696" s="3" t="s">
        <v>108</v>
      </c>
      <c r="U2696" s="3" t="s">
        <v>53</v>
      </c>
      <c r="V2696" s="3" t="s">
        <v>98</v>
      </c>
      <c r="W2696" s="3" t="s">
        <v>55</v>
      </c>
      <c r="X2696" s="3" t="s">
        <v>109</v>
      </c>
      <c r="Y2696" s="3">
        <v>3</v>
      </c>
      <c r="Z2696" s="3">
        <v>3</v>
      </c>
      <c r="AA2696" s="3" t="s">
        <v>45</v>
      </c>
      <c r="AB2696" s="11">
        <v>58</v>
      </c>
      <c r="AC2696" s="3" t="s">
        <v>58</v>
      </c>
      <c r="AD2696" s="3" t="s">
        <v>58</v>
      </c>
      <c r="AE2696" s="3" t="s">
        <v>107</v>
      </c>
      <c r="AF2696" s="3" t="s">
        <v>58</v>
      </c>
      <c r="AG2696" s="3" t="s">
        <v>110</v>
      </c>
      <c r="AH2696" s="3" t="s">
        <v>59</v>
      </c>
      <c r="AI2696" s="3" t="s">
        <v>60</v>
      </c>
      <c r="AJ2696" s="3" t="s">
        <v>61</v>
      </c>
      <c r="AK2696" s="3" t="s">
        <v>58</v>
      </c>
      <c r="AL2696" s="3" t="s">
        <v>58</v>
      </c>
      <c r="AM2696" s="3" t="s">
        <v>58</v>
      </c>
      <c r="AN2696" s="3" t="s">
        <v>100</v>
      </c>
      <c r="AO2696" s="3" t="s">
        <v>63</v>
      </c>
      <c r="AP2696" s="3">
        <v>57.712745809875287</v>
      </c>
      <c r="AQ2696" s="3">
        <v>183.02897643402173</v>
      </c>
    </row>
    <row r="2697" spans="1:43" x14ac:dyDescent="0.25">
      <c r="A2697" s="2">
        <v>2696</v>
      </c>
      <c r="B2697" s="3" t="s">
        <v>43</v>
      </c>
      <c r="C2697" s="3" t="s">
        <v>44</v>
      </c>
      <c r="D2697" s="3" t="s">
        <v>45</v>
      </c>
      <c r="E2697" s="3" t="s">
        <v>46</v>
      </c>
      <c r="F2697" s="3">
        <v>0.56000000000000005</v>
      </c>
      <c r="G2697" s="3">
        <v>0.48</v>
      </c>
      <c r="H2697" s="3">
        <v>0.213984787365257</v>
      </c>
      <c r="I2697" s="3">
        <v>9.8994900804275545</v>
      </c>
      <c r="J2697" s="3">
        <v>1.6425840761071171</v>
      </c>
      <c r="K2697" s="3">
        <v>2.118340279884761</v>
      </c>
      <c r="L2697" s="3">
        <v>0.35148800425533855</v>
      </c>
      <c r="M2697" s="2">
        <v>1330</v>
      </c>
      <c r="N2697" s="3" t="s">
        <v>64</v>
      </c>
      <c r="O2697" s="3" t="s">
        <v>105</v>
      </c>
      <c r="P2697" s="3" t="s">
        <v>106</v>
      </c>
      <c r="Q2697" s="3">
        <v>58.286507719200003</v>
      </c>
      <c r="R2697" s="3" t="s">
        <v>50</v>
      </c>
      <c r="S2697" s="3" t="s">
        <v>107</v>
      </c>
      <c r="T2697" s="3" t="s">
        <v>108</v>
      </c>
      <c r="U2697" s="3" t="s">
        <v>53</v>
      </c>
      <c r="V2697" s="3" t="s">
        <v>98</v>
      </c>
      <c r="W2697" s="3" t="s">
        <v>55</v>
      </c>
      <c r="X2697" s="3" t="s">
        <v>109</v>
      </c>
      <c r="Y2697" s="3">
        <v>3</v>
      </c>
      <c r="Z2697" s="3">
        <v>3</v>
      </c>
      <c r="AA2697" s="3" t="s">
        <v>45</v>
      </c>
      <c r="AB2697" s="11">
        <v>58</v>
      </c>
      <c r="AC2697" s="3" t="s">
        <v>58</v>
      </c>
      <c r="AD2697" s="3" t="s">
        <v>58</v>
      </c>
      <c r="AE2697" s="3" t="s">
        <v>107</v>
      </c>
      <c r="AF2697" s="3" t="s">
        <v>58</v>
      </c>
      <c r="AG2697" s="3" t="s">
        <v>110</v>
      </c>
      <c r="AH2697" s="3" t="s">
        <v>59</v>
      </c>
      <c r="AI2697" s="3" t="s">
        <v>60</v>
      </c>
      <c r="AJ2697" s="3" t="s">
        <v>61</v>
      </c>
      <c r="AK2697" s="3" t="s">
        <v>58</v>
      </c>
      <c r="AL2697" s="3" t="s">
        <v>58</v>
      </c>
      <c r="AM2697" s="3" t="s">
        <v>58</v>
      </c>
      <c r="AN2697" s="3" t="s">
        <v>100</v>
      </c>
      <c r="AO2697" s="3" t="s">
        <v>63</v>
      </c>
      <c r="AP2697" s="3">
        <v>124.09748473140276</v>
      </c>
      <c r="AQ2697" s="3">
        <v>865.96571104498753</v>
      </c>
    </row>
    <row r="2698" spans="1:43" x14ac:dyDescent="0.25">
      <c r="A2698" s="2">
        <v>2697</v>
      </c>
      <c r="B2698" s="3" t="s">
        <v>43</v>
      </c>
      <c r="C2698" s="3" t="s">
        <v>44</v>
      </c>
      <c r="D2698" s="3" t="s">
        <v>45</v>
      </c>
      <c r="E2698" s="3" t="s">
        <v>46</v>
      </c>
      <c r="F2698" s="3">
        <v>0.56000000000000005</v>
      </c>
      <c r="G2698" s="3">
        <v>0.48</v>
      </c>
      <c r="H2698" s="3">
        <v>4.97277080405676E-2</v>
      </c>
      <c r="I2698" s="3">
        <v>9.8994900804275545</v>
      </c>
      <c r="J2698" s="3">
        <v>1.6425840761071171</v>
      </c>
      <c r="K2698" s="3">
        <v>0.49227895246999648</v>
      </c>
      <c r="L2698" s="3">
        <v>8.1681941368740185E-2</v>
      </c>
      <c r="M2698" s="2">
        <v>1210</v>
      </c>
      <c r="N2698" s="3" t="s">
        <v>47</v>
      </c>
      <c r="O2698" s="3" t="s">
        <v>105</v>
      </c>
      <c r="P2698" s="3" t="s">
        <v>106</v>
      </c>
      <c r="Q2698" s="3">
        <v>58.286507719200003</v>
      </c>
      <c r="R2698" s="3" t="s">
        <v>50</v>
      </c>
      <c r="S2698" s="3" t="s">
        <v>107</v>
      </c>
      <c r="T2698" s="3" t="s">
        <v>108</v>
      </c>
      <c r="U2698" s="3" t="s">
        <v>53</v>
      </c>
      <c r="V2698" s="3" t="s">
        <v>98</v>
      </c>
      <c r="W2698" s="3" t="s">
        <v>55</v>
      </c>
      <c r="X2698" s="3" t="s">
        <v>109</v>
      </c>
      <c r="Y2698" s="3">
        <v>3</v>
      </c>
      <c r="Z2698" s="3">
        <v>3</v>
      </c>
      <c r="AA2698" s="3" t="s">
        <v>45</v>
      </c>
      <c r="AB2698" s="11">
        <v>58</v>
      </c>
      <c r="AC2698" s="3" t="s">
        <v>58</v>
      </c>
      <c r="AD2698" s="3" t="s">
        <v>58</v>
      </c>
      <c r="AE2698" s="3" t="s">
        <v>107</v>
      </c>
      <c r="AF2698" s="3" t="s">
        <v>58</v>
      </c>
      <c r="AG2698" s="3" t="s">
        <v>110</v>
      </c>
      <c r="AH2698" s="3" t="s">
        <v>59</v>
      </c>
      <c r="AI2698" s="3" t="s">
        <v>60</v>
      </c>
      <c r="AJ2698" s="3" t="s">
        <v>61</v>
      </c>
      <c r="AK2698" s="3" t="s">
        <v>58</v>
      </c>
      <c r="AL2698" s="3" t="s">
        <v>58</v>
      </c>
      <c r="AM2698" s="3" t="s">
        <v>58</v>
      </c>
      <c r="AN2698" s="3" t="s">
        <v>100</v>
      </c>
      <c r="AO2698" s="3" t="s">
        <v>63</v>
      </c>
      <c r="AP2698" s="3">
        <v>62.241719169552951</v>
      </c>
      <c r="AQ2698" s="3">
        <v>201.24089465520328</v>
      </c>
    </row>
    <row r="2699" spans="1:43" x14ac:dyDescent="0.25">
      <c r="A2699" s="2">
        <v>2698</v>
      </c>
      <c r="B2699" s="3" t="s">
        <v>43</v>
      </c>
      <c r="C2699" s="3" t="s">
        <v>44</v>
      </c>
      <c r="D2699" s="3" t="s">
        <v>45</v>
      </c>
      <c r="E2699" s="3" t="s">
        <v>46</v>
      </c>
      <c r="F2699" s="3">
        <v>0.56000000000000005</v>
      </c>
      <c r="G2699" s="3">
        <v>0.48</v>
      </c>
      <c r="H2699" s="3">
        <v>0.19509076764264699</v>
      </c>
      <c r="I2699" s="3">
        <v>9.4338994860225149</v>
      </c>
      <c r="J2699" s="3">
        <v>1.4317177828543697</v>
      </c>
      <c r="K2699" s="3">
        <v>1.8404666925917053</v>
      </c>
      <c r="L2699" s="3">
        <v>0.27931492130468755</v>
      </c>
      <c r="M2699" s="2">
        <v>1200</v>
      </c>
      <c r="N2699" s="3" t="s">
        <v>66</v>
      </c>
      <c r="O2699" s="3" t="s">
        <v>105</v>
      </c>
      <c r="P2699" s="3" t="s">
        <v>106</v>
      </c>
      <c r="Q2699" s="3">
        <v>58.286507719200003</v>
      </c>
      <c r="R2699" s="3" t="s">
        <v>50</v>
      </c>
      <c r="S2699" s="3" t="s">
        <v>107</v>
      </c>
      <c r="T2699" s="3" t="s">
        <v>108</v>
      </c>
      <c r="U2699" s="3" t="s">
        <v>53</v>
      </c>
      <c r="V2699" s="3" t="s">
        <v>98</v>
      </c>
      <c r="W2699" s="3" t="s">
        <v>55</v>
      </c>
      <c r="X2699" s="3" t="s">
        <v>109</v>
      </c>
      <c r="Y2699" s="3">
        <v>3</v>
      </c>
      <c r="Z2699" s="3">
        <v>3</v>
      </c>
      <c r="AA2699" s="3" t="s">
        <v>45</v>
      </c>
      <c r="AB2699" s="11">
        <v>58</v>
      </c>
      <c r="AC2699" s="3" t="s">
        <v>58</v>
      </c>
      <c r="AD2699" s="3" t="s">
        <v>58</v>
      </c>
      <c r="AE2699" s="3" t="s">
        <v>107</v>
      </c>
      <c r="AF2699" s="3" t="s">
        <v>58</v>
      </c>
      <c r="AG2699" s="3" t="s">
        <v>110</v>
      </c>
      <c r="AH2699" s="3" t="s">
        <v>59</v>
      </c>
      <c r="AI2699" s="3" t="s">
        <v>60</v>
      </c>
      <c r="AJ2699" s="3" t="s">
        <v>61</v>
      </c>
      <c r="AK2699" s="3" t="s">
        <v>58</v>
      </c>
      <c r="AL2699" s="3" t="s">
        <v>58</v>
      </c>
      <c r="AM2699" s="3" t="s">
        <v>58</v>
      </c>
      <c r="AN2699" s="3" t="s">
        <v>100</v>
      </c>
      <c r="AO2699" s="3" t="s">
        <v>63</v>
      </c>
      <c r="AP2699" s="3">
        <v>131.49595712555032</v>
      </c>
      <c r="AQ2699" s="3">
        <v>789.50432598559246</v>
      </c>
    </row>
    <row r="2700" spans="1:43" x14ac:dyDescent="0.25">
      <c r="A2700" s="2">
        <v>2699</v>
      </c>
      <c r="B2700" s="3" t="s">
        <v>43</v>
      </c>
      <c r="C2700" s="3" t="s">
        <v>44</v>
      </c>
      <c r="D2700" s="3" t="s">
        <v>45</v>
      </c>
      <c r="E2700" s="3" t="s">
        <v>46</v>
      </c>
      <c r="F2700" s="3">
        <v>0.56000000000000005</v>
      </c>
      <c r="G2700" s="3">
        <v>0.48</v>
      </c>
      <c r="H2700" s="3">
        <v>6.0943121684714101E-2</v>
      </c>
      <c r="I2700" s="3">
        <v>9.4338994860225149</v>
      </c>
      <c r="J2700" s="3">
        <v>1.4317177828543697</v>
      </c>
      <c r="K2700" s="3">
        <v>0.57493128433803198</v>
      </c>
      <c r="L2700" s="3">
        <v>8.7253351058662929E-2</v>
      </c>
      <c r="M2700" s="2">
        <v>1210</v>
      </c>
      <c r="N2700" s="3" t="s">
        <v>47</v>
      </c>
      <c r="O2700" s="3" t="s">
        <v>105</v>
      </c>
      <c r="P2700" s="3" t="s">
        <v>106</v>
      </c>
      <c r="Q2700" s="3">
        <v>58.286507719200003</v>
      </c>
      <c r="R2700" s="3" t="s">
        <v>50</v>
      </c>
      <c r="S2700" s="3" t="s">
        <v>107</v>
      </c>
      <c r="T2700" s="3" t="s">
        <v>108</v>
      </c>
      <c r="U2700" s="3" t="s">
        <v>53</v>
      </c>
      <c r="V2700" s="3" t="s">
        <v>98</v>
      </c>
      <c r="W2700" s="3" t="s">
        <v>55</v>
      </c>
      <c r="X2700" s="3" t="s">
        <v>109</v>
      </c>
      <c r="Y2700" s="3">
        <v>3</v>
      </c>
      <c r="Z2700" s="3">
        <v>3</v>
      </c>
      <c r="AA2700" s="3" t="s">
        <v>45</v>
      </c>
      <c r="AB2700" s="11">
        <v>58</v>
      </c>
      <c r="AC2700" s="3" t="s">
        <v>58</v>
      </c>
      <c r="AD2700" s="3" t="s">
        <v>58</v>
      </c>
      <c r="AE2700" s="3" t="s">
        <v>107</v>
      </c>
      <c r="AF2700" s="3" t="s">
        <v>58</v>
      </c>
      <c r="AG2700" s="3" t="s">
        <v>110</v>
      </c>
      <c r="AH2700" s="3" t="s">
        <v>59</v>
      </c>
      <c r="AI2700" s="3" t="s">
        <v>60</v>
      </c>
      <c r="AJ2700" s="3" t="s">
        <v>61</v>
      </c>
      <c r="AK2700" s="3" t="s">
        <v>58</v>
      </c>
      <c r="AL2700" s="3" t="s">
        <v>58</v>
      </c>
      <c r="AM2700" s="3" t="s">
        <v>58</v>
      </c>
      <c r="AN2700" s="3" t="s">
        <v>100</v>
      </c>
      <c r="AO2700" s="3" t="s">
        <v>63</v>
      </c>
      <c r="AP2700" s="3">
        <v>63.449172678047134</v>
      </c>
      <c r="AQ2700" s="3">
        <v>246.62806339089019</v>
      </c>
    </row>
    <row r="2701" spans="1:43" x14ac:dyDescent="0.25">
      <c r="A2701" s="2">
        <v>2700</v>
      </c>
      <c r="B2701" s="3" t="s">
        <v>43</v>
      </c>
      <c r="C2701" s="3" t="s">
        <v>44</v>
      </c>
      <c r="D2701" s="3" t="s">
        <v>45</v>
      </c>
      <c r="E2701" s="3" t="s">
        <v>46</v>
      </c>
      <c r="F2701" s="3">
        <v>0.56000000000000005</v>
      </c>
      <c r="G2701" s="3">
        <v>0.48</v>
      </c>
      <c r="H2701" s="3">
        <v>9.6133807329649199E-2</v>
      </c>
      <c r="I2701" s="3">
        <v>9.4338994860225149</v>
      </c>
      <c r="J2701" s="3">
        <v>1.4317177828543697</v>
      </c>
      <c r="K2701" s="3">
        <v>0.90691667555656508</v>
      </c>
      <c r="L2701" s="3">
        <v>0.1376364814873545</v>
      </c>
      <c r="M2701" s="2">
        <v>1210</v>
      </c>
      <c r="N2701" s="3" t="s">
        <v>47</v>
      </c>
      <c r="O2701" s="3" t="s">
        <v>105</v>
      </c>
      <c r="P2701" s="3" t="s">
        <v>106</v>
      </c>
      <c r="Q2701" s="3">
        <v>58.286507719200003</v>
      </c>
      <c r="R2701" s="3" t="s">
        <v>50</v>
      </c>
      <c r="S2701" s="3" t="s">
        <v>107</v>
      </c>
      <c r="T2701" s="3" t="s">
        <v>108</v>
      </c>
      <c r="U2701" s="3" t="s">
        <v>53</v>
      </c>
      <c r="V2701" s="3" t="s">
        <v>98</v>
      </c>
      <c r="W2701" s="3" t="s">
        <v>55</v>
      </c>
      <c r="X2701" s="3" t="s">
        <v>109</v>
      </c>
      <c r="Y2701" s="3">
        <v>3</v>
      </c>
      <c r="Z2701" s="3">
        <v>3</v>
      </c>
      <c r="AA2701" s="3" t="s">
        <v>45</v>
      </c>
      <c r="AB2701" s="11">
        <v>58</v>
      </c>
      <c r="AC2701" s="3" t="s">
        <v>58</v>
      </c>
      <c r="AD2701" s="3" t="s">
        <v>58</v>
      </c>
      <c r="AE2701" s="3" t="s">
        <v>107</v>
      </c>
      <c r="AF2701" s="3" t="s">
        <v>58</v>
      </c>
      <c r="AG2701" s="3" t="s">
        <v>110</v>
      </c>
      <c r="AH2701" s="3" t="s">
        <v>59</v>
      </c>
      <c r="AI2701" s="3" t="s">
        <v>60</v>
      </c>
      <c r="AJ2701" s="3" t="s">
        <v>61</v>
      </c>
      <c r="AK2701" s="3" t="s">
        <v>58</v>
      </c>
      <c r="AL2701" s="3" t="s">
        <v>58</v>
      </c>
      <c r="AM2701" s="3" t="s">
        <v>58</v>
      </c>
      <c r="AN2701" s="3" t="s">
        <v>100</v>
      </c>
      <c r="AO2701" s="3" t="s">
        <v>63</v>
      </c>
      <c r="AP2701" s="3">
        <v>79.436369868887155</v>
      </c>
      <c r="AQ2701" s="3">
        <v>389.03971560175489</v>
      </c>
    </row>
    <row r="2702" spans="1:43" x14ac:dyDescent="0.25">
      <c r="A2702" s="2">
        <v>2701</v>
      </c>
      <c r="B2702" s="3" t="s">
        <v>43</v>
      </c>
      <c r="C2702" s="3" t="s">
        <v>44</v>
      </c>
      <c r="D2702" s="3" t="s">
        <v>45</v>
      </c>
      <c r="E2702" s="3" t="s">
        <v>46</v>
      </c>
      <c r="F2702" s="3">
        <v>0.56000000000000005</v>
      </c>
      <c r="G2702" s="3">
        <v>0.48</v>
      </c>
      <c r="H2702" s="3">
        <v>6.0891252523552701E-2</v>
      </c>
      <c r="I2702" s="3">
        <v>9.4338994860225149</v>
      </c>
      <c r="J2702" s="3">
        <v>1.4317177828543697</v>
      </c>
      <c r="K2702" s="3">
        <v>0.57444195588521096</v>
      </c>
      <c r="L2702" s="3">
        <v>8.7179089058246409E-2</v>
      </c>
      <c r="M2702" s="2">
        <v>1210</v>
      </c>
      <c r="N2702" s="3" t="s">
        <v>47</v>
      </c>
      <c r="O2702" s="3" t="s">
        <v>105</v>
      </c>
      <c r="P2702" s="3" t="s">
        <v>106</v>
      </c>
      <c r="Q2702" s="3">
        <v>58.286507719200003</v>
      </c>
      <c r="R2702" s="3" t="s">
        <v>50</v>
      </c>
      <c r="S2702" s="3" t="s">
        <v>107</v>
      </c>
      <c r="T2702" s="3" t="s">
        <v>108</v>
      </c>
      <c r="U2702" s="3" t="s">
        <v>53</v>
      </c>
      <c r="V2702" s="3" t="s">
        <v>98</v>
      </c>
      <c r="W2702" s="3" t="s">
        <v>55</v>
      </c>
      <c r="X2702" s="3" t="s">
        <v>109</v>
      </c>
      <c r="Y2702" s="3">
        <v>3</v>
      </c>
      <c r="Z2702" s="3">
        <v>3</v>
      </c>
      <c r="AA2702" s="3" t="s">
        <v>45</v>
      </c>
      <c r="AB2702" s="11">
        <v>58</v>
      </c>
      <c r="AC2702" s="3" t="s">
        <v>58</v>
      </c>
      <c r="AD2702" s="3" t="s">
        <v>58</v>
      </c>
      <c r="AE2702" s="3" t="s">
        <v>107</v>
      </c>
      <c r="AF2702" s="3" t="s">
        <v>58</v>
      </c>
      <c r="AG2702" s="3" t="s">
        <v>110</v>
      </c>
      <c r="AH2702" s="3" t="s">
        <v>59</v>
      </c>
      <c r="AI2702" s="3" t="s">
        <v>60</v>
      </c>
      <c r="AJ2702" s="3" t="s">
        <v>61</v>
      </c>
      <c r="AK2702" s="3" t="s">
        <v>58</v>
      </c>
      <c r="AL2702" s="3" t="s">
        <v>58</v>
      </c>
      <c r="AM2702" s="3" t="s">
        <v>58</v>
      </c>
      <c r="AN2702" s="3" t="s">
        <v>100</v>
      </c>
      <c r="AO2702" s="3" t="s">
        <v>63</v>
      </c>
      <c r="AP2702" s="3">
        <v>63.105659745458269</v>
      </c>
      <c r="AQ2702" s="3">
        <v>246.41815634291962</v>
      </c>
    </row>
    <row r="2703" spans="1:43" x14ac:dyDescent="0.25">
      <c r="A2703" s="2">
        <v>2702</v>
      </c>
      <c r="B2703" s="3" t="s">
        <v>43</v>
      </c>
      <c r="C2703" s="3" t="s">
        <v>44</v>
      </c>
      <c r="D2703" s="3" t="s">
        <v>45</v>
      </c>
      <c r="E2703" s="3" t="s">
        <v>46</v>
      </c>
      <c r="F2703" s="3">
        <v>0.56000000000000005</v>
      </c>
      <c r="G2703" s="3">
        <v>0.48</v>
      </c>
      <c r="H2703" s="3">
        <v>2.5013384746502901E-2</v>
      </c>
      <c r="I2703" s="3">
        <v>9.4338994860225149</v>
      </c>
      <c r="J2703" s="3">
        <v>1.4317177828543697</v>
      </c>
      <c r="K2703" s="3">
        <v>0.23597375750371713</v>
      </c>
      <c r="L2703" s="3">
        <v>3.581210775094644E-2</v>
      </c>
      <c r="M2703" s="2">
        <v>1210</v>
      </c>
      <c r="N2703" s="3" t="s">
        <v>47</v>
      </c>
      <c r="O2703" s="3" t="s">
        <v>105</v>
      </c>
      <c r="P2703" s="3" t="s">
        <v>106</v>
      </c>
      <c r="Q2703" s="3">
        <v>58.286507719200003</v>
      </c>
      <c r="R2703" s="3" t="s">
        <v>50</v>
      </c>
      <c r="S2703" s="3" t="s">
        <v>107</v>
      </c>
      <c r="T2703" s="3" t="s">
        <v>108</v>
      </c>
      <c r="U2703" s="3" t="s">
        <v>53</v>
      </c>
      <c r="V2703" s="3" t="s">
        <v>98</v>
      </c>
      <c r="W2703" s="3" t="s">
        <v>55</v>
      </c>
      <c r="X2703" s="3" t="s">
        <v>109</v>
      </c>
      <c r="Y2703" s="3">
        <v>3</v>
      </c>
      <c r="Z2703" s="3">
        <v>3</v>
      </c>
      <c r="AA2703" s="3" t="s">
        <v>45</v>
      </c>
      <c r="AB2703" s="11">
        <v>58</v>
      </c>
      <c r="AC2703" s="3" t="s">
        <v>58</v>
      </c>
      <c r="AD2703" s="3" t="s">
        <v>58</v>
      </c>
      <c r="AE2703" s="3" t="s">
        <v>107</v>
      </c>
      <c r="AF2703" s="3" t="s">
        <v>58</v>
      </c>
      <c r="AG2703" s="3" t="s">
        <v>110</v>
      </c>
      <c r="AH2703" s="3" t="s">
        <v>59</v>
      </c>
      <c r="AI2703" s="3" t="s">
        <v>60</v>
      </c>
      <c r="AJ2703" s="3" t="s">
        <v>61</v>
      </c>
      <c r="AK2703" s="3" t="s">
        <v>58</v>
      </c>
      <c r="AL2703" s="3" t="s">
        <v>58</v>
      </c>
      <c r="AM2703" s="3" t="s">
        <v>58</v>
      </c>
      <c r="AN2703" s="3" t="s">
        <v>100</v>
      </c>
      <c r="AO2703" s="3" t="s">
        <v>63</v>
      </c>
      <c r="AP2703" s="3">
        <v>44.952157673036112</v>
      </c>
      <c r="AQ2703" s="3">
        <v>101.22557670734753</v>
      </c>
    </row>
    <row r="2704" spans="1:43" x14ac:dyDescent="0.25">
      <c r="A2704" s="2">
        <v>2703</v>
      </c>
      <c r="B2704" s="3" t="s">
        <v>43</v>
      </c>
      <c r="C2704" s="3" t="s">
        <v>44</v>
      </c>
      <c r="D2704" s="3" t="s">
        <v>45</v>
      </c>
      <c r="E2704" s="3" t="s">
        <v>46</v>
      </c>
      <c r="F2704" s="3">
        <v>0.56000000000000005</v>
      </c>
      <c r="G2704" s="3">
        <v>0.48</v>
      </c>
      <c r="H2704" s="3">
        <v>0.123670927627562</v>
      </c>
      <c r="I2704" s="3">
        <v>9.4338994860225149</v>
      </c>
      <c r="J2704" s="3">
        <v>1.4317177828543697</v>
      </c>
      <c r="K2704" s="3">
        <v>1.1666991005815848</v>
      </c>
      <c r="L2704" s="3">
        <v>0.17706186630647627</v>
      </c>
      <c r="M2704" s="2">
        <v>1210</v>
      </c>
      <c r="N2704" s="3" t="s">
        <v>47</v>
      </c>
      <c r="O2704" s="3" t="s">
        <v>105</v>
      </c>
      <c r="P2704" s="3" t="s">
        <v>106</v>
      </c>
      <c r="Q2704" s="3">
        <v>58.286507719200003</v>
      </c>
      <c r="R2704" s="3" t="s">
        <v>50</v>
      </c>
      <c r="S2704" s="3" t="s">
        <v>107</v>
      </c>
      <c r="T2704" s="3" t="s">
        <v>108</v>
      </c>
      <c r="U2704" s="3" t="s">
        <v>53</v>
      </c>
      <c r="V2704" s="3" t="s">
        <v>98</v>
      </c>
      <c r="W2704" s="3" t="s">
        <v>55</v>
      </c>
      <c r="X2704" s="3" t="s">
        <v>109</v>
      </c>
      <c r="Y2704" s="3">
        <v>3</v>
      </c>
      <c r="Z2704" s="3">
        <v>3</v>
      </c>
      <c r="AA2704" s="3" t="s">
        <v>45</v>
      </c>
      <c r="AB2704" s="11">
        <v>58</v>
      </c>
      <c r="AC2704" s="3" t="s">
        <v>58</v>
      </c>
      <c r="AD2704" s="3" t="s">
        <v>58</v>
      </c>
      <c r="AE2704" s="3" t="s">
        <v>107</v>
      </c>
      <c r="AF2704" s="3" t="s">
        <v>58</v>
      </c>
      <c r="AG2704" s="3" t="s">
        <v>110</v>
      </c>
      <c r="AH2704" s="3" t="s">
        <v>59</v>
      </c>
      <c r="AI2704" s="3" t="s">
        <v>60</v>
      </c>
      <c r="AJ2704" s="3" t="s">
        <v>61</v>
      </c>
      <c r="AK2704" s="3" t="s">
        <v>58</v>
      </c>
      <c r="AL2704" s="3" t="s">
        <v>58</v>
      </c>
      <c r="AM2704" s="3" t="s">
        <v>58</v>
      </c>
      <c r="AN2704" s="3" t="s">
        <v>100</v>
      </c>
      <c r="AO2704" s="3" t="s">
        <v>63</v>
      </c>
      <c r="AP2704" s="3">
        <v>93.802197563148439</v>
      </c>
      <c r="AQ2704" s="3">
        <v>500.4784877337645</v>
      </c>
    </row>
    <row r="2705" spans="1:43" x14ac:dyDescent="0.25">
      <c r="A2705" s="2">
        <v>2704</v>
      </c>
      <c r="B2705" s="3" t="s">
        <v>43</v>
      </c>
      <c r="C2705" s="3" t="s">
        <v>44</v>
      </c>
      <c r="D2705" s="3" t="s">
        <v>45</v>
      </c>
      <c r="E2705" s="3" t="s">
        <v>46</v>
      </c>
      <c r="F2705" s="3">
        <v>0.56000000000000005</v>
      </c>
      <c r="G2705" s="3">
        <v>0.48</v>
      </c>
      <c r="H2705" s="3">
        <v>5.60201922743798E-2</v>
      </c>
      <c r="I2705" s="3">
        <v>9.4338994860225149</v>
      </c>
      <c r="J2705" s="3">
        <v>1.4317177828543697</v>
      </c>
      <c r="K2705" s="3">
        <v>0.52848886310415411</v>
      </c>
      <c r="L2705" s="3">
        <v>8.0205105478150532E-2</v>
      </c>
      <c r="M2705" s="2">
        <v>1300</v>
      </c>
      <c r="N2705" s="3" t="s">
        <v>65</v>
      </c>
      <c r="O2705" s="3" t="s">
        <v>105</v>
      </c>
      <c r="P2705" s="3" t="s">
        <v>106</v>
      </c>
      <c r="Q2705" s="3">
        <v>58.286507719200003</v>
      </c>
      <c r="R2705" s="3" t="s">
        <v>50</v>
      </c>
      <c r="S2705" s="3" t="s">
        <v>107</v>
      </c>
      <c r="T2705" s="3" t="s">
        <v>108</v>
      </c>
      <c r="U2705" s="3" t="s">
        <v>53</v>
      </c>
      <c r="V2705" s="3" t="s">
        <v>98</v>
      </c>
      <c r="W2705" s="3" t="s">
        <v>55</v>
      </c>
      <c r="X2705" s="3" t="s">
        <v>109</v>
      </c>
      <c r="Y2705" s="3">
        <v>3</v>
      </c>
      <c r="Z2705" s="3">
        <v>3</v>
      </c>
      <c r="AA2705" s="3" t="s">
        <v>45</v>
      </c>
      <c r="AB2705" s="11">
        <v>58</v>
      </c>
      <c r="AC2705" s="3" t="s">
        <v>58</v>
      </c>
      <c r="AD2705" s="3" t="s">
        <v>58</v>
      </c>
      <c r="AE2705" s="3" t="s">
        <v>107</v>
      </c>
      <c r="AF2705" s="3" t="s">
        <v>58</v>
      </c>
      <c r="AG2705" s="3" t="s">
        <v>110</v>
      </c>
      <c r="AH2705" s="3" t="s">
        <v>59</v>
      </c>
      <c r="AI2705" s="3" t="s">
        <v>60</v>
      </c>
      <c r="AJ2705" s="3" t="s">
        <v>61</v>
      </c>
      <c r="AK2705" s="3" t="s">
        <v>58</v>
      </c>
      <c r="AL2705" s="3" t="s">
        <v>58</v>
      </c>
      <c r="AM2705" s="3" t="s">
        <v>58</v>
      </c>
      <c r="AN2705" s="3" t="s">
        <v>100</v>
      </c>
      <c r="AO2705" s="3" t="s">
        <v>63</v>
      </c>
      <c r="AP2705" s="3">
        <v>60.637500394237875</v>
      </c>
      <c r="AQ2705" s="3">
        <v>226.70567488965668</v>
      </c>
    </row>
    <row r="2706" spans="1:43" x14ac:dyDescent="0.25">
      <c r="A2706" s="2">
        <v>2705</v>
      </c>
      <c r="B2706" s="3" t="s">
        <v>43</v>
      </c>
      <c r="C2706" s="3" t="s">
        <v>44</v>
      </c>
      <c r="D2706" s="3" t="s">
        <v>45</v>
      </c>
      <c r="E2706" s="3" t="s">
        <v>46</v>
      </c>
      <c r="F2706" s="3">
        <v>0.56000000000000005</v>
      </c>
      <c r="G2706" s="3">
        <v>0.48</v>
      </c>
      <c r="H2706" s="3">
        <v>0.175759105175613</v>
      </c>
      <c r="I2706" s="3">
        <v>9.2916310353062688</v>
      </c>
      <c r="J2706" s="3">
        <v>1.3661339470989222</v>
      </c>
      <c r="K2706" s="3">
        <v>1.6330887563873844</v>
      </c>
      <c r="L2706" s="3">
        <v>0.24011048009213479</v>
      </c>
      <c r="M2706" s="2">
        <v>1200</v>
      </c>
      <c r="N2706" s="3" t="s">
        <v>66</v>
      </c>
      <c r="O2706" s="3" t="s">
        <v>105</v>
      </c>
      <c r="P2706" s="3" t="s">
        <v>106</v>
      </c>
      <c r="Q2706" s="3">
        <v>58.286507719200003</v>
      </c>
      <c r="R2706" s="3" t="s">
        <v>50</v>
      </c>
      <c r="S2706" s="3" t="s">
        <v>107</v>
      </c>
      <c r="T2706" s="3" t="s">
        <v>108</v>
      </c>
      <c r="U2706" s="3" t="s">
        <v>53</v>
      </c>
      <c r="V2706" s="3" t="s">
        <v>98</v>
      </c>
      <c r="W2706" s="3" t="s">
        <v>55</v>
      </c>
      <c r="X2706" s="3" t="s">
        <v>109</v>
      </c>
      <c r="Y2706" s="3">
        <v>3</v>
      </c>
      <c r="Z2706" s="3">
        <v>3</v>
      </c>
      <c r="AA2706" s="3" t="s">
        <v>45</v>
      </c>
      <c r="AB2706" s="11">
        <v>58</v>
      </c>
      <c r="AC2706" s="3" t="s">
        <v>58</v>
      </c>
      <c r="AD2706" s="3" t="s">
        <v>58</v>
      </c>
      <c r="AE2706" s="3" t="s">
        <v>107</v>
      </c>
      <c r="AF2706" s="3" t="s">
        <v>58</v>
      </c>
      <c r="AG2706" s="3" t="s">
        <v>110</v>
      </c>
      <c r="AH2706" s="3" t="s">
        <v>59</v>
      </c>
      <c r="AI2706" s="3" t="s">
        <v>60</v>
      </c>
      <c r="AJ2706" s="3" t="s">
        <v>61</v>
      </c>
      <c r="AK2706" s="3" t="s">
        <v>58</v>
      </c>
      <c r="AL2706" s="3" t="s">
        <v>58</v>
      </c>
      <c r="AM2706" s="3" t="s">
        <v>58</v>
      </c>
      <c r="AN2706" s="3" t="s">
        <v>100</v>
      </c>
      <c r="AO2706" s="3" t="s">
        <v>63</v>
      </c>
      <c r="AP2706" s="3">
        <v>200.77252288090259</v>
      </c>
      <c r="AQ2706" s="3">
        <v>711.27186357520623</v>
      </c>
    </row>
    <row r="2707" spans="1:43" x14ac:dyDescent="0.25">
      <c r="A2707" s="2">
        <v>2706</v>
      </c>
      <c r="B2707" s="3" t="s">
        <v>43</v>
      </c>
      <c r="C2707" s="3" t="s">
        <v>44</v>
      </c>
      <c r="D2707" s="3" t="s">
        <v>45</v>
      </c>
      <c r="E2707" s="3" t="s">
        <v>46</v>
      </c>
      <c r="F2707" s="3">
        <v>0.56000000000000005</v>
      </c>
      <c r="G2707" s="3">
        <v>0.48</v>
      </c>
      <c r="H2707" s="3">
        <v>3.2267666688402898E-2</v>
      </c>
      <c r="I2707" s="3">
        <v>9.2916310353062688</v>
      </c>
      <c r="J2707" s="3">
        <v>1.3661339470989222</v>
      </c>
      <c r="K2707" s="3">
        <v>0.29981925323888264</v>
      </c>
      <c r="L2707" s="3">
        <v>4.4081954856700259E-2</v>
      </c>
      <c r="M2707" s="2">
        <v>1210</v>
      </c>
      <c r="N2707" s="3" t="s">
        <v>47</v>
      </c>
      <c r="O2707" s="3" t="s">
        <v>105</v>
      </c>
      <c r="P2707" s="3" t="s">
        <v>106</v>
      </c>
      <c r="Q2707" s="3">
        <v>58.286507719200003</v>
      </c>
      <c r="R2707" s="3" t="s">
        <v>50</v>
      </c>
      <c r="S2707" s="3" t="s">
        <v>107</v>
      </c>
      <c r="T2707" s="3" t="s">
        <v>108</v>
      </c>
      <c r="U2707" s="3" t="s">
        <v>53</v>
      </c>
      <c r="V2707" s="3" t="s">
        <v>98</v>
      </c>
      <c r="W2707" s="3" t="s">
        <v>55</v>
      </c>
      <c r="X2707" s="3" t="s">
        <v>109</v>
      </c>
      <c r="Y2707" s="3">
        <v>3</v>
      </c>
      <c r="Z2707" s="3">
        <v>3</v>
      </c>
      <c r="AA2707" s="3" t="s">
        <v>45</v>
      </c>
      <c r="AB2707" s="11">
        <v>58</v>
      </c>
      <c r="AC2707" s="3" t="s">
        <v>58</v>
      </c>
      <c r="AD2707" s="3" t="s">
        <v>58</v>
      </c>
      <c r="AE2707" s="3" t="s">
        <v>107</v>
      </c>
      <c r="AF2707" s="3" t="s">
        <v>58</v>
      </c>
      <c r="AG2707" s="3" t="s">
        <v>110</v>
      </c>
      <c r="AH2707" s="3" t="s">
        <v>59</v>
      </c>
      <c r="AI2707" s="3" t="s">
        <v>60</v>
      </c>
      <c r="AJ2707" s="3" t="s">
        <v>61</v>
      </c>
      <c r="AK2707" s="3" t="s">
        <v>58</v>
      </c>
      <c r="AL2707" s="3" t="s">
        <v>58</v>
      </c>
      <c r="AM2707" s="3" t="s">
        <v>58</v>
      </c>
      <c r="AN2707" s="3" t="s">
        <v>100</v>
      </c>
      <c r="AO2707" s="3" t="s">
        <v>63</v>
      </c>
      <c r="AP2707" s="3">
        <v>61.889312175172911</v>
      </c>
      <c r="AQ2707" s="3">
        <v>130.58261417382579</v>
      </c>
    </row>
    <row r="2708" spans="1:43" x14ac:dyDescent="0.25">
      <c r="A2708" s="2">
        <v>2707</v>
      </c>
      <c r="B2708" s="3" t="s">
        <v>43</v>
      </c>
      <c r="C2708" s="3" t="s">
        <v>44</v>
      </c>
      <c r="D2708" s="3" t="s">
        <v>45</v>
      </c>
      <c r="E2708" s="3" t="s">
        <v>46</v>
      </c>
      <c r="F2708" s="3">
        <v>0.56000000000000005</v>
      </c>
      <c r="G2708" s="3">
        <v>0.48</v>
      </c>
      <c r="H2708" s="3">
        <v>3.7656664982301503E-2</v>
      </c>
      <c r="I2708" s="3">
        <v>9.2916310353062688</v>
      </c>
      <c r="J2708" s="3">
        <v>1.3661339470989222</v>
      </c>
      <c r="K2708" s="3">
        <v>0.34989183703568344</v>
      </c>
      <c r="L2708" s="3">
        <v>5.1444048366853318E-2</v>
      </c>
      <c r="M2708" s="2">
        <v>1210</v>
      </c>
      <c r="N2708" s="3" t="s">
        <v>47</v>
      </c>
      <c r="O2708" s="3" t="s">
        <v>105</v>
      </c>
      <c r="P2708" s="3" t="s">
        <v>106</v>
      </c>
      <c r="Q2708" s="3">
        <v>58.286507719200003</v>
      </c>
      <c r="R2708" s="3" t="s">
        <v>50</v>
      </c>
      <c r="S2708" s="3" t="s">
        <v>107</v>
      </c>
      <c r="T2708" s="3" t="s">
        <v>108</v>
      </c>
      <c r="U2708" s="3" t="s">
        <v>53</v>
      </c>
      <c r="V2708" s="3" t="s">
        <v>98</v>
      </c>
      <c r="W2708" s="3" t="s">
        <v>55</v>
      </c>
      <c r="X2708" s="3" t="s">
        <v>109</v>
      </c>
      <c r="Y2708" s="3">
        <v>3</v>
      </c>
      <c r="Z2708" s="3">
        <v>3</v>
      </c>
      <c r="AA2708" s="3" t="s">
        <v>45</v>
      </c>
      <c r="AB2708" s="11">
        <v>58</v>
      </c>
      <c r="AC2708" s="3" t="s">
        <v>58</v>
      </c>
      <c r="AD2708" s="3" t="s">
        <v>58</v>
      </c>
      <c r="AE2708" s="3" t="s">
        <v>107</v>
      </c>
      <c r="AF2708" s="3" t="s">
        <v>58</v>
      </c>
      <c r="AG2708" s="3" t="s">
        <v>110</v>
      </c>
      <c r="AH2708" s="3" t="s">
        <v>59</v>
      </c>
      <c r="AI2708" s="3" t="s">
        <v>60</v>
      </c>
      <c r="AJ2708" s="3" t="s">
        <v>61</v>
      </c>
      <c r="AK2708" s="3" t="s">
        <v>58</v>
      </c>
      <c r="AL2708" s="3" t="s">
        <v>58</v>
      </c>
      <c r="AM2708" s="3" t="s">
        <v>58</v>
      </c>
      <c r="AN2708" s="3" t="s">
        <v>100</v>
      </c>
      <c r="AO2708" s="3" t="s">
        <v>63</v>
      </c>
      <c r="AP2708" s="3">
        <v>64.752319844859073</v>
      </c>
      <c r="AQ2708" s="3">
        <v>152.39111652979213</v>
      </c>
    </row>
    <row r="2709" spans="1:43" x14ac:dyDescent="0.25">
      <c r="A2709" s="2">
        <v>2708</v>
      </c>
      <c r="B2709" s="3" t="s">
        <v>43</v>
      </c>
      <c r="C2709" s="3" t="s">
        <v>44</v>
      </c>
      <c r="D2709" s="3" t="s">
        <v>45</v>
      </c>
      <c r="E2709" s="3" t="s">
        <v>46</v>
      </c>
      <c r="F2709" s="3">
        <v>0.56000000000000005</v>
      </c>
      <c r="G2709" s="3">
        <v>0.48</v>
      </c>
      <c r="H2709" s="3">
        <v>0.13669488304556099</v>
      </c>
      <c r="I2709" s="3">
        <v>9.2916310353062688</v>
      </c>
      <c r="J2709" s="3">
        <v>1.3661339470989222</v>
      </c>
      <c r="K2709" s="3">
        <v>1.2701184176736953</v>
      </c>
      <c r="L2709" s="3">
        <v>0.18674352012325779</v>
      </c>
      <c r="M2709" s="2">
        <v>1210</v>
      </c>
      <c r="N2709" s="3" t="s">
        <v>47</v>
      </c>
      <c r="O2709" s="3" t="s">
        <v>105</v>
      </c>
      <c r="P2709" s="3" t="s">
        <v>106</v>
      </c>
      <c r="Q2709" s="3">
        <v>58.286507719200003</v>
      </c>
      <c r="R2709" s="3" t="s">
        <v>50</v>
      </c>
      <c r="S2709" s="3" t="s">
        <v>107</v>
      </c>
      <c r="T2709" s="3" t="s">
        <v>108</v>
      </c>
      <c r="U2709" s="3" t="s">
        <v>53</v>
      </c>
      <c r="V2709" s="3" t="s">
        <v>98</v>
      </c>
      <c r="W2709" s="3" t="s">
        <v>55</v>
      </c>
      <c r="X2709" s="3" t="s">
        <v>109</v>
      </c>
      <c r="Y2709" s="3">
        <v>3</v>
      </c>
      <c r="Z2709" s="3">
        <v>3</v>
      </c>
      <c r="AA2709" s="3" t="s">
        <v>45</v>
      </c>
      <c r="AB2709" s="11">
        <v>58</v>
      </c>
      <c r="AC2709" s="3" t="s">
        <v>58</v>
      </c>
      <c r="AD2709" s="3" t="s">
        <v>58</v>
      </c>
      <c r="AE2709" s="3" t="s">
        <v>107</v>
      </c>
      <c r="AF2709" s="3" t="s">
        <v>58</v>
      </c>
      <c r="AG2709" s="3" t="s">
        <v>110</v>
      </c>
      <c r="AH2709" s="3" t="s">
        <v>59</v>
      </c>
      <c r="AI2709" s="3" t="s">
        <v>60</v>
      </c>
      <c r="AJ2709" s="3" t="s">
        <v>61</v>
      </c>
      <c r="AK2709" s="3" t="s">
        <v>58</v>
      </c>
      <c r="AL2709" s="3" t="s">
        <v>58</v>
      </c>
      <c r="AM2709" s="3" t="s">
        <v>58</v>
      </c>
      <c r="AN2709" s="3" t="s">
        <v>100</v>
      </c>
      <c r="AO2709" s="3" t="s">
        <v>63</v>
      </c>
      <c r="AP2709" s="3">
        <v>94.210754247379029</v>
      </c>
      <c r="AQ2709" s="3">
        <v>553.18456536214728</v>
      </c>
    </row>
    <row r="2710" spans="1:43" x14ac:dyDescent="0.25">
      <c r="A2710" s="2">
        <v>2709</v>
      </c>
      <c r="B2710" s="3" t="s">
        <v>43</v>
      </c>
      <c r="C2710" s="3" t="s">
        <v>44</v>
      </c>
      <c r="D2710" s="3" t="s">
        <v>45</v>
      </c>
      <c r="E2710" s="3" t="s">
        <v>46</v>
      </c>
      <c r="F2710" s="3">
        <v>0.56000000000000005</v>
      </c>
      <c r="G2710" s="3">
        <v>0.48</v>
      </c>
      <c r="H2710" s="3">
        <v>2.7533514049568102E-2</v>
      </c>
      <c r="I2710" s="3">
        <v>9.2916310353062688</v>
      </c>
      <c r="J2710" s="3">
        <v>1.3661339470989222</v>
      </c>
      <c r="K2710" s="3">
        <v>0.25583125365400816</v>
      </c>
      <c r="L2710" s="3">
        <v>3.7614468226040101E-2</v>
      </c>
      <c r="M2710" s="2">
        <v>1210</v>
      </c>
      <c r="N2710" s="3" t="s">
        <v>47</v>
      </c>
      <c r="O2710" s="3" t="s">
        <v>105</v>
      </c>
      <c r="P2710" s="3" t="s">
        <v>106</v>
      </c>
      <c r="Q2710" s="3">
        <v>58.286507719200003</v>
      </c>
      <c r="R2710" s="3" t="s">
        <v>50</v>
      </c>
      <c r="S2710" s="3" t="s">
        <v>107</v>
      </c>
      <c r="T2710" s="3" t="s">
        <v>108</v>
      </c>
      <c r="U2710" s="3" t="s">
        <v>53</v>
      </c>
      <c r="V2710" s="3" t="s">
        <v>98</v>
      </c>
      <c r="W2710" s="3" t="s">
        <v>55</v>
      </c>
      <c r="X2710" s="3" t="s">
        <v>109</v>
      </c>
      <c r="Y2710" s="3">
        <v>3</v>
      </c>
      <c r="Z2710" s="3">
        <v>3</v>
      </c>
      <c r="AA2710" s="3" t="s">
        <v>45</v>
      </c>
      <c r="AB2710" s="11">
        <v>58</v>
      </c>
      <c r="AC2710" s="3" t="s">
        <v>58</v>
      </c>
      <c r="AD2710" s="3" t="s">
        <v>58</v>
      </c>
      <c r="AE2710" s="3" t="s">
        <v>107</v>
      </c>
      <c r="AF2710" s="3" t="s">
        <v>58</v>
      </c>
      <c r="AG2710" s="3" t="s">
        <v>110</v>
      </c>
      <c r="AH2710" s="3" t="s">
        <v>59</v>
      </c>
      <c r="AI2710" s="3" t="s">
        <v>60</v>
      </c>
      <c r="AJ2710" s="3" t="s">
        <v>61</v>
      </c>
      <c r="AK2710" s="3" t="s">
        <v>58</v>
      </c>
      <c r="AL2710" s="3" t="s">
        <v>58</v>
      </c>
      <c r="AM2710" s="3" t="s">
        <v>58</v>
      </c>
      <c r="AN2710" s="3" t="s">
        <v>100</v>
      </c>
      <c r="AO2710" s="3" t="s">
        <v>63</v>
      </c>
      <c r="AP2710" s="3">
        <v>44.006639386416346</v>
      </c>
      <c r="AQ2710" s="3">
        <v>111.42417816273533</v>
      </c>
    </row>
    <row r="2711" spans="1:43" x14ac:dyDescent="0.25">
      <c r="A2711" s="2">
        <v>2710</v>
      </c>
      <c r="B2711" s="3" t="s">
        <v>43</v>
      </c>
      <c r="C2711" s="3" t="s">
        <v>44</v>
      </c>
      <c r="D2711" s="3" t="s">
        <v>45</v>
      </c>
      <c r="E2711" s="3" t="s">
        <v>46</v>
      </c>
      <c r="F2711" s="3">
        <v>0.56000000000000005</v>
      </c>
      <c r="G2711" s="3">
        <v>0.48</v>
      </c>
      <c r="H2711" s="3">
        <v>1.27041001205141E-2</v>
      </c>
      <c r="I2711" s="3">
        <v>9.2916310353062688</v>
      </c>
      <c r="J2711" s="3">
        <v>1.3661339470989222</v>
      </c>
      <c r="K2711" s="3">
        <v>0.11804181095540692</v>
      </c>
      <c r="L2711" s="3">
        <v>1.7355502441977821E-2</v>
      </c>
      <c r="M2711" s="2">
        <v>1210</v>
      </c>
      <c r="N2711" s="3" t="s">
        <v>47</v>
      </c>
      <c r="O2711" s="3" t="s">
        <v>105</v>
      </c>
      <c r="P2711" s="3" t="s">
        <v>106</v>
      </c>
      <c r="Q2711" s="3">
        <v>58.286507719200003</v>
      </c>
      <c r="R2711" s="3" t="s">
        <v>50</v>
      </c>
      <c r="S2711" s="3" t="s">
        <v>107</v>
      </c>
      <c r="T2711" s="3" t="s">
        <v>108</v>
      </c>
      <c r="U2711" s="3" t="s">
        <v>53</v>
      </c>
      <c r="V2711" s="3" t="s">
        <v>98</v>
      </c>
      <c r="W2711" s="3" t="s">
        <v>55</v>
      </c>
      <c r="X2711" s="3" t="s">
        <v>109</v>
      </c>
      <c r="Y2711" s="3">
        <v>3</v>
      </c>
      <c r="Z2711" s="3">
        <v>3</v>
      </c>
      <c r="AA2711" s="3" t="s">
        <v>45</v>
      </c>
      <c r="AB2711" s="11">
        <v>58</v>
      </c>
      <c r="AC2711" s="3" t="s">
        <v>58</v>
      </c>
      <c r="AD2711" s="3" t="s">
        <v>58</v>
      </c>
      <c r="AE2711" s="3" t="s">
        <v>107</v>
      </c>
      <c r="AF2711" s="3" t="s">
        <v>58</v>
      </c>
      <c r="AG2711" s="3" t="s">
        <v>110</v>
      </c>
      <c r="AH2711" s="3" t="s">
        <v>59</v>
      </c>
      <c r="AI2711" s="3" t="s">
        <v>60</v>
      </c>
      <c r="AJ2711" s="3" t="s">
        <v>61</v>
      </c>
      <c r="AK2711" s="3" t="s">
        <v>58</v>
      </c>
      <c r="AL2711" s="3" t="s">
        <v>58</v>
      </c>
      <c r="AM2711" s="3" t="s">
        <v>58</v>
      </c>
      <c r="AN2711" s="3" t="s">
        <v>100</v>
      </c>
      <c r="AO2711" s="3" t="s">
        <v>63</v>
      </c>
      <c r="AP2711" s="3">
        <v>29.01706357536785</v>
      </c>
      <c r="AQ2711" s="3">
        <v>51.41166916351527</v>
      </c>
    </row>
    <row r="2712" spans="1:43" x14ac:dyDescent="0.25">
      <c r="A2712" s="2">
        <v>2711</v>
      </c>
      <c r="B2712" s="3" t="s">
        <v>43</v>
      </c>
      <c r="C2712" s="3" t="s">
        <v>44</v>
      </c>
      <c r="D2712" s="3" t="s">
        <v>45</v>
      </c>
      <c r="E2712" s="3" t="s">
        <v>46</v>
      </c>
      <c r="F2712" s="3">
        <v>0.56000000000000005</v>
      </c>
      <c r="G2712" s="3">
        <v>0.48</v>
      </c>
      <c r="H2712" s="3">
        <v>1.9599561016978202E-2</v>
      </c>
      <c r="I2712" s="3">
        <v>9.2916310353062688</v>
      </c>
      <c r="J2712" s="3">
        <v>1.3661339470989222</v>
      </c>
      <c r="K2712" s="3">
        <v>0.18211188942373355</v>
      </c>
      <c r="L2712" s="3">
        <v>2.6775625653530595E-2</v>
      </c>
      <c r="M2712" s="2">
        <v>1210</v>
      </c>
      <c r="N2712" s="3" t="s">
        <v>47</v>
      </c>
      <c r="O2712" s="3" t="s">
        <v>105</v>
      </c>
      <c r="P2712" s="3" t="s">
        <v>106</v>
      </c>
      <c r="Q2712" s="3">
        <v>58.286507719200003</v>
      </c>
      <c r="R2712" s="3" t="s">
        <v>50</v>
      </c>
      <c r="S2712" s="3" t="s">
        <v>107</v>
      </c>
      <c r="T2712" s="3" t="s">
        <v>108</v>
      </c>
      <c r="U2712" s="3" t="s">
        <v>53</v>
      </c>
      <c r="V2712" s="3" t="s">
        <v>98</v>
      </c>
      <c r="W2712" s="3" t="s">
        <v>55</v>
      </c>
      <c r="X2712" s="3" t="s">
        <v>109</v>
      </c>
      <c r="Y2712" s="3">
        <v>3</v>
      </c>
      <c r="Z2712" s="3">
        <v>3</v>
      </c>
      <c r="AA2712" s="3" t="s">
        <v>45</v>
      </c>
      <c r="AB2712" s="11">
        <v>58</v>
      </c>
      <c r="AC2712" s="3" t="s">
        <v>58</v>
      </c>
      <c r="AD2712" s="3" t="s">
        <v>58</v>
      </c>
      <c r="AE2712" s="3" t="s">
        <v>107</v>
      </c>
      <c r="AF2712" s="3" t="s">
        <v>58</v>
      </c>
      <c r="AG2712" s="3" t="s">
        <v>110</v>
      </c>
      <c r="AH2712" s="3" t="s">
        <v>59</v>
      </c>
      <c r="AI2712" s="3" t="s">
        <v>60</v>
      </c>
      <c r="AJ2712" s="3" t="s">
        <v>61</v>
      </c>
      <c r="AK2712" s="3" t="s">
        <v>58</v>
      </c>
      <c r="AL2712" s="3" t="s">
        <v>58</v>
      </c>
      <c r="AM2712" s="3" t="s">
        <v>58</v>
      </c>
      <c r="AN2712" s="3" t="s">
        <v>100</v>
      </c>
      <c r="AO2712" s="3" t="s">
        <v>63</v>
      </c>
      <c r="AP2712" s="3">
        <v>35.747551218981997</v>
      </c>
      <c r="AQ2712" s="3">
        <v>79.316609377778917</v>
      </c>
    </row>
    <row r="2713" spans="1:43" x14ac:dyDescent="0.25">
      <c r="A2713" s="2">
        <v>2712</v>
      </c>
      <c r="B2713" s="3" t="s">
        <v>43</v>
      </c>
      <c r="C2713" s="3" t="s">
        <v>44</v>
      </c>
      <c r="D2713" s="3" t="s">
        <v>45</v>
      </c>
      <c r="E2713" s="3" t="s">
        <v>46</v>
      </c>
      <c r="F2713" s="3">
        <v>0.56000000000000005</v>
      </c>
      <c r="G2713" s="3">
        <v>0.48</v>
      </c>
      <c r="H2713" s="3">
        <v>0.184982143881709</v>
      </c>
      <c r="I2713" s="3">
        <v>9.7978521320314815</v>
      </c>
      <c r="J2713" s="3">
        <v>1.6057387394571796</v>
      </c>
      <c r="K2713" s="3">
        <v>1.8124276928191567</v>
      </c>
      <c r="L2713" s="3">
        <v>0.29703299453870202</v>
      </c>
      <c r="M2713" s="2">
        <v>1200</v>
      </c>
      <c r="N2713" s="3" t="s">
        <v>66</v>
      </c>
      <c r="O2713" s="3" t="s">
        <v>105</v>
      </c>
      <c r="P2713" s="3" t="s">
        <v>106</v>
      </c>
      <c r="Q2713" s="3">
        <v>58.286507719200003</v>
      </c>
      <c r="R2713" s="3" t="s">
        <v>50</v>
      </c>
      <c r="S2713" s="3" t="s">
        <v>107</v>
      </c>
      <c r="T2713" s="3" t="s">
        <v>108</v>
      </c>
      <c r="U2713" s="3" t="s">
        <v>53</v>
      </c>
      <c r="V2713" s="3" t="s">
        <v>98</v>
      </c>
      <c r="W2713" s="3" t="s">
        <v>55</v>
      </c>
      <c r="X2713" s="3" t="s">
        <v>109</v>
      </c>
      <c r="Y2713" s="3">
        <v>3</v>
      </c>
      <c r="Z2713" s="3">
        <v>3</v>
      </c>
      <c r="AA2713" s="3" t="s">
        <v>45</v>
      </c>
      <c r="AB2713" s="11">
        <v>58</v>
      </c>
      <c r="AC2713" s="3" t="s">
        <v>58</v>
      </c>
      <c r="AD2713" s="3" t="s">
        <v>58</v>
      </c>
      <c r="AE2713" s="3" t="s">
        <v>107</v>
      </c>
      <c r="AF2713" s="3" t="s">
        <v>58</v>
      </c>
      <c r="AG2713" s="3" t="s">
        <v>110</v>
      </c>
      <c r="AH2713" s="3" t="s">
        <v>59</v>
      </c>
      <c r="AI2713" s="3" t="s">
        <v>60</v>
      </c>
      <c r="AJ2713" s="3" t="s">
        <v>61</v>
      </c>
      <c r="AK2713" s="3" t="s">
        <v>58</v>
      </c>
      <c r="AL2713" s="3" t="s">
        <v>58</v>
      </c>
      <c r="AM2713" s="3" t="s">
        <v>58</v>
      </c>
      <c r="AN2713" s="3" t="s">
        <v>100</v>
      </c>
      <c r="AO2713" s="3" t="s">
        <v>63</v>
      </c>
      <c r="AP2713" s="3">
        <v>129.9732400540764</v>
      </c>
      <c r="AQ2713" s="3">
        <v>748.59617699701437</v>
      </c>
    </row>
    <row r="2714" spans="1:43" x14ac:dyDescent="0.25">
      <c r="A2714" s="2">
        <v>2713</v>
      </c>
      <c r="B2714" s="3" t="s">
        <v>43</v>
      </c>
      <c r="C2714" s="3" t="s">
        <v>44</v>
      </c>
      <c r="D2714" s="3" t="s">
        <v>45</v>
      </c>
      <c r="E2714" s="3" t="s">
        <v>46</v>
      </c>
      <c r="F2714" s="3">
        <v>0.56000000000000005</v>
      </c>
      <c r="G2714" s="3">
        <v>0.48</v>
      </c>
      <c r="H2714" s="3">
        <v>8.9316016488515698E-2</v>
      </c>
      <c r="I2714" s="3">
        <v>9.7978521320314815</v>
      </c>
      <c r="J2714" s="3">
        <v>1.6057387394571796</v>
      </c>
      <c r="K2714" s="3">
        <v>0.87510512257656248</v>
      </c>
      <c r="L2714" s="3">
        <v>0.14341818772960588</v>
      </c>
      <c r="M2714" s="2">
        <v>1210</v>
      </c>
      <c r="N2714" s="3" t="s">
        <v>47</v>
      </c>
      <c r="O2714" s="3" t="s">
        <v>105</v>
      </c>
      <c r="P2714" s="3" t="s">
        <v>106</v>
      </c>
      <c r="Q2714" s="3">
        <v>58.286507719200003</v>
      </c>
      <c r="R2714" s="3" t="s">
        <v>50</v>
      </c>
      <c r="S2714" s="3" t="s">
        <v>107</v>
      </c>
      <c r="T2714" s="3" t="s">
        <v>108</v>
      </c>
      <c r="U2714" s="3" t="s">
        <v>53</v>
      </c>
      <c r="V2714" s="3" t="s">
        <v>98</v>
      </c>
      <c r="W2714" s="3" t="s">
        <v>55</v>
      </c>
      <c r="X2714" s="3" t="s">
        <v>109</v>
      </c>
      <c r="Y2714" s="3">
        <v>3</v>
      </c>
      <c r="Z2714" s="3">
        <v>3</v>
      </c>
      <c r="AA2714" s="3" t="s">
        <v>45</v>
      </c>
      <c r="AB2714" s="11">
        <v>58</v>
      </c>
      <c r="AC2714" s="3" t="s">
        <v>58</v>
      </c>
      <c r="AD2714" s="3" t="s">
        <v>58</v>
      </c>
      <c r="AE2714" s="3" t="s">
        <v>107</v>
      </c>
      <c r="AF2714" s="3" t="s">
        <v>58</v>
      </c>
      <c r="AG2714" s="3" t="s">
        <v>110</v>
      </c>
      <c r="AH2714" s="3" t="s">
        <v>59</v>
      </c>
      <c r="AI2714" s="3" t="s">
        <v>60</v>
      </c>
      <c r="AJ2714" s="3" t="s">
        <v>61</v>
      </c>
      <c r="AK2714" s="3" t="s">
        <v>58</v>
      </c>
      <c r="AL2714" s="3" t="s">
        <v>58</v>
      </c>
      <c r="AM2714" s="3" t="s">
        <v>58</v>
      </c>
      <c r="AN2714" s="3" t="s">
        <v>100</v>
      </c>
      <c r="AO2714" s="3" t="s">
        <v>63</v>
      </c>
      <c r="AP2714" s="3">
        <v>91.32944981298634</v>
      </c>
      <c r="AQ2714" s="3">
        <v>361.4490949497341</v>
      </c>
    </row>
    <row r="2715" spans="1:43" x14ac:dyDescent="0.25">
      <c r="A2715" s="2">
        <v>2714</v>
      </c>
      <c r="B2715" s="3" t="s">
        <v>43</v>
      </c>
      <c r="C2715" s="3" t="s">
        <v>44</v>
      </c>
      <c r="D2715" s="3" t="s">
        <v>45</v>
      </c>
      <c r="E2715" s="3" t="s">
        <v>46</v>
      </c>
      <c r="F2715" s="3">
        <v>0.56000000000000005</v>
      </c>
      <c r="G2715" s="3">
        <v>0.48</v>
      </c>
      <c r="H2715" s="3">
        <v>3.8768485345440397E-2</v>
      </c>
      <c r="I2715" s="3">
        <v>9.7978521320314815</v>
      </c>
      <c r="J2715" s="3">
        <v>1.6057387394571796</v>
      </c>
      <c r="K2715" s="3">
        <v>0.37984788679745446</v>
      </c>
      <c r="L2715" s="3">
        <v>6.2252058789251601E-2</v>
      </c>
      <c r="M2715" s="2">
        <v>1210</v>
      </c>
      <c r="N2715" s="3" t="s">
        <v>47</v>
      </c>
      <c r="O2715" s="3" t="s">
        <v>105</v>
      </c>
      <c r="P2715" s="3" t="s">
        <v>106</v>
      </c>
      <c r="Q2715" s="3">
        <v>58.286507719200003</v>
      </c>
      <c r="R2715" s="3" t="s">
        <v>50</v>
      </c>
      <c r="S2715" s="3" t="s">
        <v>107</v>
      </c>
      <c r="T2715" s="3" t="s">
        <v>108</v>
      </c>
      <c r="U2715" s="3" t="s">
        <v>53</v>
      </c>
      <c r="V2715" s="3" t="s">
        <v>98</v>
      </c>
      <c r="W2715" s="3" t="s">
        <v>55</v>
      </c>
      <c r="X2715" s="3" t="s">
        <v>109</v>
      </c>
      <c r="Y2715" s="3">
        <v>3</v>
      </c>
      <c r="Z2715" s="3">
        <v>3</v>
      </c>
      <c r="AA2715" s="3" t="s">
        <v>45</v>
      </c>
      <c r="AB2715" s="11">
        <v>58</v>
      </c>
      <c r="AC2715" s="3" t="s">
        <v>58</v>
      </c>
      <c r="AD2715" s="3" t="s">
        <v>58</v>
      </c>
      <c r="AE2715" s="3" t="s">
        <v>107</v>
      </c>
      <c r="AF2715" s="3" t="s">
        <v>58</v>
      </c>
      <c r="AG2715" s="3" t="s">
        <v>110</v>
      </c>
      <c r="AH2715" s="3" t="s">
        <v>59</v>
      </c>
      <c r="AI2715" s="3" t="s">
        <v>60</v>
      </c>
      <c r="AJ2715" s="3" t="s">
        <v>61</v>
      </c>
      <c r="AK2715" s="3" t="s">
        <v>58</v>
      </c>
      <c r="AL2715" s="3" t="s">
        <v>58</v>
      </c>
      <c r="AM2715" s="3" t="s">
        <v>58</v>
      </c>
      <c r="AN2715" s="3" t="s">
        <v>100</v>
      </c>
      <c r="AO2715" s="3" t="s">
        <v>63</v>
      </c>
      <c r="AP2715" s="3">
        <v>50.659406937649074</v>
      </c>
      <c r="AQ2715" s="3">
        <v>156.89049390691594</v>
      </c>
    </row>
    <row r="2716" spans="1:43" x14ac:dyDescent="0.25">
      <c r="A2716" s="2">
        <v>2715</v>
      </c>
      <c r="B2716" s="3" t="s">
        <v>43</v>
      </c>
      <c r="C2716" s="3" t="s">
        <v>44</v>
      </c>
      <c r="D2716" s="3" t="s">
        <v>45</v>
      </c>
      <c r="E2716" s="3" t="s">
        <v>46</v>
      </c>
      <c r="F2716" s="3">
        <v>0.56000000000000005</v>
      </c>
      <c r="G2716" s="3">
        <v>0.48</v>
      </c>
      <c r="H2716" s="3">
        <v>9.7216136692634403E-2</v>
      </c>
      <c r="I2716" s="3">
        <v>9.7978521320314815</v>
      </c>
      <c r="J2716" s="3">
        <v>1.6057387394571796</v>
      </c>
      <c r="K2716" s="3">
        <v>0.9525093321617919</v>
      </c>
      <c r="L2716" s="3">
        <v>0.15610371678772764</v>
      </c>
      <c r="M2716" s="2">
        <v>1210</v>
      </c>
      <c r="N2716" s="3" t="s">
        <v>47</v>
      </c>
      <c r="O2716" s="3" t="s">
        <v>105</v>
      </c>
      <c r="P2716" s="3" t="s">
        <v>106</v>
      </c>
      <c r="Q2716" s="3">
        <v>58.286507719200003</v>
      </c>
      <c r="R2716" s="3" t="s">
        <v>50</v>
      </c>
      <c r="S2716" s="3" t="s">
        <v>107</v>
      </c>
      <c r="T2716" s="3" t="s">
        <v>108</v>
      </c>
      <c r="U2716" s="3" t="s">
        <v>53</v>
      </c>
      <c r="V2716" s="3" t="s">
        <v>98</v>
      </c>
      <c r="W2716" s="3" t="s">
        <v>55</v>
      </c>
      <c r="X2716" s="3" t="s">
        <v>109</v>
      </c>
      <c r="Y2716" s="3">
        <v>3</v>
      </c>
      <c r="Z2716" s="3">
        <v>3</v>
      </c>
      <c r="AA2716" s="3" t="s">
        <v>45</v>
      </c>
      <c r="AB2716" s="11">
        <v>58</v>
      </c>
      <c r="AC2716" s="3" t="s">
        <v>58</v>
      </c>
      <c r="AD2716" s="3" t="s">
        <v>58</v>
      </c>
      <c r="AE2716" s="3" t="s">
        <v>107</v>
      </c>
      <c r="AF2716" s="3" t="s">
        <v>58</v>
      </c>
      <c r="AG2716" s="3" t="s">
        <v>110</v>
      </c>
      <c r="AH2716" s="3" t="s">
        <v>59</v>
      </c>
      <c r="AI2716" s="3" t="s">
        <v>60</v>
      </c>
      <c r="AJ2716" s="3" t="s">
        <v>61</v>
      </c>
      <c r="AK2716" s="3" t="s">
        <v>58</v>
      </c>
      <c r="AL2716" s="3" t="s">
        <v>58</v>
      </c>
      <c r="AM2716" s="3" t="s">
        <v>58</v>
      </c>
      <c r="AN2716" s="3" t="s">
        <v>100</v>
      </c>
      <c r="AO2716" s="3" t="s">
        <v>63</v>
      </c>
      <c r="AP2716" s="3">
        <v>81.534254869678861</v>
      </c>
      <c r="AQ2716" s="3">
        <v>393.41974713550377</v>
      </c>
    </row>
    <row r="2717" spans="1:43" x14ac:dyDescent="0.25">
      <c r="A2717" s="2">
        <v>2716</v>
      </c>
      <c r="B2717" s="3" t="s">
        <v>43</v>
      </c>
      <c r="C2717" s="3" t="s">
        <v>44</v>
      </c>
      <c r="D2717" s="3" t="s">
        <v>45</v>
      </c>
      <c r="E2717" s="3" t="s">
        <v>46</v>
      </c>
      <c r="F2717" s="3">
        <v>0.56000000000000005</v>
      </c>
      <c r="G2717" s="3">
        <v>0.48</v>
      </c>
      <c r="H2717" s="3">
        <v>0.207480671328654</v>
      </c>
      <c r="I2717" s="3">
        <v>9.7978521320314815</v>
      </c>
      <c r="J2717" s="3">
        <v>1.6057387394571796</v>
      </c>
      <c r="K2717" s="3">
        <v>2.0328649379327755</v>
      </c>
      <c r="L2717" s="3">
        <v>0.33315975164100226</v>
      </c>
      <c r="M2717" s="2">
        <v>1300</v>
      </c>
      <c r="N2717" s="3" t="s">
        <v>65</v>
      </c>
      <c r="O2717" s="3" t="s">
        <v>105</v>
      </c>
      <c r="P2717" s="3" t="s">
        <v>106</v>
      </c>
      <c r="Q2717" s="3">
        <v>58.286507719200003</v>
      </c>
      <c r="R2717" s="3" t="s">
        <v>50</v>
      </c>
      <c r="S2717" s="3" t="s">
        <v>107</v>
      </c>
      <c r="T2717" s="3" t="s">
        <v>108</v>
      </c>
      <c r="U2717" s="3" t="s">
        <v>53</v>
      </c>
      <c r="V2717" s="3" t="s">
        <v>98</v>
      </c>
      <c r="W2717" s="3" t="s">
        <v>55</v>
      </c>
      <c r="X2717" s="3" t="s">
        <v>109</v>
      </c>
      <c r="Y2717" s="3">
        <v>3</v>
      </c>
      <c r="Z2717" s="3">
        <v>3</v>
      </c>
      <c r="AA2717" s="3" t="s">
        <v>45</v>
      </c>
      <c r="AB2717" s="11">
        <v>58</v>
      </c>
      <c r="AC2717" s="3" t="s">
        <v>58</v>
      </c>
      <c r="AD2717" s="3" t="s">
        <v>58</v>
      </c>
      <c r="AE2717" s="3" t="s">
        <v>107</v>
      </c>
      <c r="AF2717" s="3" t="s">
        <v>58</v>
      </c>
      <c r="AG2717" s="3" t="s">
        <v>110</v>
      </c>
      <c r="AH2717" s="3" t="s">
        <v>59</v>
      </c>
      <c r="AI2717" s="3" t="s">
        <v>60</v>
      </c>
      <c r="AJ2717" s="3" t="s">
        <v>61</v>
      </c>
      <c r="AK2717" s="3" t="s">
        <v>58</v>
      </c>
      <c r="AL2717" s="3" t="s">
        <v>58</v>
      </c>
      <c r="AM2717" s="3" t="s">
        <v>58</v>
      </c>
      <c r="AN2717" s="3" t="s">
        <v>100</v>
      </c>
      <c r="AO2717" s="3" t="s">
        <v>63</v>
      </c>
      <c r="AP2717" s="3">
        <v>117.57397194147131</v>
      </c>
      <c r="AQ2717" s="3">
        <v>839.64448729022854</v>
      </c>
    </row>
    <row r="2718" spans="1:43" x14ac:dyDescent="0.25">
      <c r="A2718" s="2">
        <v>2717</v>
      </c>
      <c r="B2718" s="3" t="s">
        <v>43</v>
      </c>
      <c r="C2718" s="3" t="s">
        <v>44</v>
      </c>
      <c r="D2718" s="3" t="s">
        <v>45</v>
      </c>
      <c r="E2718" s="3" t="s">
        <v>46</v>
      </c>
      <c r="F2718" s="3">
        <v>0.56000000000000005</v>
      </c>
      <c r="G2718" s="3">
        <v>0.48</v>
      </c>
      <c r="H2718" s="3">
        <v>0.20540449877533401</v>
      </c>
      <c r="I2718" s="3">
        <v>9.3139782777444253</v>
      </c>
      <c r="J2718" s="3">
        <v>1.3693701054026184</v>
      </c>
      <c r="K2718" s="3">
        <v>1.9131330397444424</v>
      </c>
      <c r="L2718" s="3">
        <v>0.28127478013815116</v>
      </c>
      <c r="M2718" s="2">
        <v>1200</v>
      </c>
      <c r="N2718" s="3" t="s">
        <v>66</v>
      </c>
      <c r="O2718" s="3" t="s">
        <v>105</v>
      </c>
      <c r="P2718" s="3" t="s">
        <v>106</v>
      </c>
      <c r="Q2718" s="3">
        <v>58.286507719200003</v>
      </c>
      <c r="R2718" s="3" t="s">
        <v>50</v>
      </c>
      <c r="S2718" s="3" t="s">
        <v>107</v>
      </c>
      <c r="T2718" s="3" t="s">
        <v>108</v>
      </c>
      <c r="U2718" s="3" t="s">
        <v>53</v>
      </c>
      <c r="V2718" s="3" t="s">
        <v>98</v>
      </c>
      <c r="W2718" s="3" t="s">
        <v>55</v>
      </c>
      <c r="X2718" s="3" t="s">
        <v>109</v>
      </c>
      <c r="Y2718" s="3">
        <v>3</v>
      </c>
      <c r="Z2718" s="3">
        <v>3</v>
      </c>
      <c r="AA2718" s="3" t="s">
        <v>45</v>
      </c>
      <c r="AB2718" s="11">
        <v>58</v>
      </c>
      <c r="AC2718" s="3" t="s">
        <v>58</v>
      </c>
      <c r="AD2718" s="3" t="s">
        <v>58</v>
      </c>
      <c r="AE2718" s="3" t="s">
        <v>107</v>
      </c>
      <c r="AF2718" s="3" t="s">
        <v>58</v>
      </c>
      <c r="AG2718" s="3" t="s">
        <v>110</v>
      </c>
      <c r="AH2718" s="3" t="s">
        <v>59</v>
      </c>
      <c r="AI2718" s="3" t="s">
        <v>60</v>
      </c>
      <c r="AJ2718" s="3" t="s">
        <v>61</v>
      </c>
      <c r="AK2718" s="3" t="s">
        <v>58</v>
      </c>
      <c r="AL2718" s="3" t="s">
        <v>58</v>
      </c>
      <c r="AM2718" s="3" t="s">
        <v>58</v>
      </c>
      <c r="AN2718" s="3" t="s">
        <v>100</v>
      </c>
      <c r="AO2718" s="3" t="s">
        <v>63</v>
      </c>
      <c r="AP2718" s="3">
        <v>225.80303361781992</v>
      </c>
      <c r="AQ2718" s="3">
        <v>831.242515058815</v>
      </c>
    </row>
    <row r="2719" spans="1:43" x14ac:dyDescent="0.25">
      <c r="A2719" s="2">
        <v>2718</v>
      </c>
      <c r="B2719" s="3" t="s">
        <v>43</v>
      </c>
      <c r="C2719" s="3" t="s">
        <v>44</v>
      </c>
      <c r="D2719" s="3" t="s">
        <v>45</v>
      </c>
      <c r="E2719" s="3" t="s">
        <v>46</v>
      </c>
      <c r="F2719" s="3">
        <v>0.56000000000000005</v>
      </c>
      <c r="G2719" s="3">
        <v>0.48</v>
      </c>
      <c r="H2719" s="3">
        <v>0.173538221493551</v>
      </c>
      <c r="I2719" s="3">
        <v>9.3139782777444253</v>
      </c>
      <c r="J2719" s="3">
        <v>1.3693701054026184</v>
      </c>
      <c r="K2719" s="3">
        <v>1.6163312253493347</v>
      </c>
      <c r="L2719" s="3">
        <v>0.23763805265800686</v>
      </c>
      <c r="M2719" s="2">
        <v>1210</v>
      </c>
      <c r="N2719" s="3" t="s">
        <v>47</v>
      </c>
      <c r="O2719" s="3" t="s">
        <v>105</v>
      </c>
      <c r="P2719" s="3" t="s">
        <v>106</v>
      </c>
      <c r="Q2719" s="3">
        <v>58.286507719200003</v>
      </c>
      <c r="R2719" s="3" t="s">
        <v>50</v>
      </c>
      <c r="S2719" s="3" t="s">
        <v>107</v>
      </c>
      <c r="T2719" s="3" t="s">
        <v>108</v>
      </c>
      <c r="U2719" s="3" t="s">
        <v>53</v>
      </c>
      <c r="V2719" s="3" t="s">
        <v>98</v>
      </c>
      <c r="W2719" s="3" t="s">
        <v>55</v>
      </c>
      <c r="X2719" s="3" t="s">
        <v>109</v>
      </c>
      <c r="Y2719" s="3">
        <v>3</v>
      </c>
      <c r="Z2719" s="3">
        <v>3</v>
      </c>
      <c r="AA2719" s="3" t="s">
        <v>45</v>
      </c>
      <c r="AB2719" s="11">
        <v>58</v>
      </c>
      <c r="AC2719" s="3" t="s">
        <v>58</v>
      </c>
      <c r="AD2719" s="3" t="s">
        <v>58</v>
      </c>
      <c r="AE2719" s="3" t="s">
        <v>107</v>
      </c>
      <c r="AF2719" s="3" t="s">
        <v>58</v>
      </c>
      <c r="AG2719" s="3" t="s">
        <v>110</v>
      </c>
      <c r="AH2719" s="3" t="s">
        <v>59</v>
      </c>
      <c r="AI2719" s="3" t="s">
        <v>60</v>
      </c>
      <c r="AJ2719" s="3" t="s">
        <v>61</v>
      </c>
      <c r="AK2719" s="3" t="s">
        <v>58</v>
      </c>
      <c r="AL2719" s="3" t="s">
        <v>58</v>
      </c>
      <c r="AM2719" s="3" t="s">
        <v>58</v>
      </c>
      <c r="AN2719" s="3" t="s">
        <v>100</v>
      </c>
      <c r="AO2719" s="3" t="s">
        <v>63</v>
      </c>
      <c r="AP2719" s="3">
        <v>106.9144133770493</v>
      </c>
      <c r="AQ2719" s="3">
        <v>702.28426618305014</v>
      </c>
    </row>
    <row r="2720" spans="1:43" x14ac:dyDescent="0.25">
      <c r="A2720" s="2">
        <v>2719</v>
      </c>
      <c r="B2720" s="3" t="s">
        <v>43</v>
      </c>
      <c r="C2720" s="3" t="s">
        <v>44</v>
      </c>
      <c r="D2720" s="3" t="s">
        <v>45</v>
      </c>
      <c r="E2720" s="3" t="s">
        <v>46</v>
      </c>
      <c r="F2720" s="3">
        <v>0.56000000000000005</v>
      </c>
      <c r="G2720" s="3">
        <v>0.48</v>
      </c>
      <c r="H2720" s="3">
        <v>0.11583339840942</v>
      </c>
      <c r="I2720" s="3">
        <v>9.3139782777444253</v>
      </c>
      <c r="J2720" s="3">
        <v>1.3693701054026184</v>
      </c>
      <c r="K2720" s="3">
        <v>1.0788697566226535</v>
      </c>
      <c r="L2720" s="3">
        <v>0.15861879298905096</v>
      </c>
      <c r="M2720" s="2">
        <v>1210</v>
      </c>
      <c r="N2720" s="3" t="s">
        <v>47</v>
      </c>
      <c r="O2720" s="3" t="s">
        <v>105</v>
      </c>
      <c r="P2720" s="3" t="s">
        <v>106</v>
      </c>
      <c r="Q2720" s="3">
        <v>58.286507719200003</v>
      </c>
      <c r="R2720" s="3" t="s">
        <v>50</v>
      </c>
      <c r="S2720" s="3" t="s">
        <v>107</v>
      </c>
      <c r="T2720" s="3" t="s">
        <v>108</v>
      </c>
      <c r="U2720" s="3" t="s">
        <v>53</v>
      </c>
      <c r="V2720" s="3" t="s">
        <v>98</v>
      </c>
      <c r="W2720" s="3" t="s">
        <v>55</v>
      </c>
      <c r="X2720" s="3" t="s">
        <v>109</v>
      </c>
      <c r="Y2720" s="3">
        <v>3</v>
      </c>
      <c r="Z2720" s="3">
        <v>3</v>
      </c>
      <c r="AA2720" s="3" t="s">
        <v>45</v>
      </c>
      <c r="AB2720" s="11">
        <v>58</v>
      </c>
      <c r="AC2720" s="3" t="s">
        <v>58</v>
      </c>
      <c r="AD2720" s="3" t="s">
        <v>58</v>
      </c>
      <c r="AE2720" s="3" t="s">
        <v>107</v>
      </c>
      <c r="AF2720" s="3" t="s">
        <v>58</v>
      </c>
      <c r="AG2720" s="3" t="s">
        <v>110</v>
      </c>
      <c r="AH2720" s="3" t="s">
        <v>59</v>
      </c>
      <c r="AI2720" s="3" t="s">
        <v>60</v>
      </c>
      <c r="AJ2720" s="3" t="s">
        <v>61</v>
      </c>
      <c r="AK2720" s="3" t="s">
        <v>58</v>
      </c>
      <c r="AL2720" s="3" t="s">
        <v>58</v>
      </c>
      <c r="AM2720" s="3" t="s">
        <v>58</v>
      </c>
      <c r="AN2720" s="3" t="s">
        <v>100</v>
      </c>
      <c r="AO2720" s="3" t="s">
        <v>63</v>
      </c>
      <c r="AP2720" s="3">
        <v>102.37464167580876</v>
      </c>
      <c r="AQ2720" s="3">
        <v>468.76113228157885</v>
      </c>
    </row>
    <row r="2721" spans="1:43" x14ac:dyDescent="0.25">
      <c r="A2721" s="2">
        <v>2720</v>
      </c>
      <c r="B2721" s="3" t="s">
        <v>43</v>
      </c>
      <c r="C2721" s="3" t="s">
        <v>44</v>
      </c>
      <c r="D2721" s="3" t="s">
        <v>45</v>
      </c>
      <c r="E2721" s="3" t="s">
        <v>46</v>
      </c>
      <c r="F2721" s="3">
        <v>0.56000000000000005</v>
      </c>
      <c r="G2721" s="3">
        <v>0.48</v>
      </c>
      <c r="H2721" s="3">
        <v>9.2278082885338206E-3</v>
      </c>
      <c r="I2721" s="3">
        <v>9.4763238489098409</v>
      </c>
      <c r="J2721" s="3">
        <v>1.441560743231747</v>
      </c>
      <c r="K2721" s="3">
        <v>8.7445699757800949E-2</v>
      </c>
      <c r="L2721" s="3">
        <v>1.3302446174818889E-2</v>
      </c>
      <c r="M2721" s="2">
        <v>1200</v>
      </c>
      <c r="N2721" s="3" t="s">
        <v>66</v>
      </c>
      <c r="O2721" s="3" t="s">
        <v>105</v>
      </c>
      <c r="P2721" s="3" t="s">
        <v>106</v>
      </c>
      <c r="Q2721" s="3">
        <v>58.286507719200003</v>
      </c>
      <c r="R2721" s="3" t="s">
        <v>50</v>
      </c>
      <c r="S2721" s="3" t="s">
        <v>107</v>
      </c>
      <c r="T2721" s="3" t="s">
        <v>108</v>
      </c>
      <c r="U2721" s="3" t="s">
        <v>53</v>
      </c>
      <c r="V2721" s="3" t="s">
        <v>98</v>
      </c>
      <c r="W2721" s="3" t="s">
        <v>55</v>
      </c>
      <c r="X2721" s="3" t="s">
        <v>109</v>
      </c>
      <c r="Y2721" s="3">
        <v>3</v>
      </c>
      <c r="Z2721" s="3">
        <v>3</v>
      </c>
      <c r="AA2721" s="3" t="s">
        <v>45</v>
      </c>
      <c r="AB2721" s="11">
        <v>58</v>
      </c>
      <c r="AC2721" s="3" t="s">
        <v>58</v>
      </c>
      <c r="AD2721" s="3" t="s">
        <v>58</v>
      </c>
      <c r="AE2721" s="3" t="s">
        <v>107</v>
      </c>
      <c r="AF2721" s="3" t="s">
        <v>58</v>
      </c>
      <c r="AG2721" s="3" t="s">
        <v>110</v>
      </c>
      <c r="AH2721" s="3" t="s">
        <v>59</v>
      </c>
      <c r="AI2721" s="3" t="s">
        <v>60</v>
      </c>
      <c r="AJ2721" s="3" t="s">
        <v>61</v>
      </c>
      <c r="AK2721" s="3" t="s">
        <v>58</v>
      </c>
      <c r="AL2721" s="3" t="s">
        <v>58</v>
      </c>
      <c r="AM2721" s="3" t="s">
        <v>58</v>
      </c>
      <c r="AN2721" s="3" t="s">
        <v>100</v>
      </c>
      <c r="AO2721" s="3" t="s">
        <v>63</v>
      </c>
      <c r="AP2721" s="3">
        <v>26.071117754944591</v>
      </c>
      <c r="AQ2721" s="3">
        <v>37.343615237129043</v>
      </c>
    </row>
    <row r="2722" spans="1:43" x14ac:dyDescent="0.25">
      <c r="A2722" s="2">
        <v>2721</v>
      </c>
      <c r="B2722" s="3" t="s">
        <v>43</v>
      </c>
      <c r="C2722" s="3" t="s">
        <v>44</v>
      </c>
      <c r="D2722" s="3" t="s">
        <v>45</v>
      </c>
      <c r="E2722" s="3" t="s">
        <v>46</v>
      </c>
      <c r="F2722" s="3">
        <v>0.56000000000000005</v>
      </c>
      <c r="G2722" s="3">
        <v>0.48</v>
      </c>
      <c r="H2722" s="3">
        <v>2.1888326131764699E-2</v>
      </c>
      <c r="I2722" s="3">
        <v>9.4763238489098409</v>
      </c>
      <c r="J2722" s="3">
        <v>1.441560743231747</v>
      </c>
      <c r="K2722" s="3">
        <v>0.20742086693515829</v>
      </c>
      <c r="L2722" s="3">
        <v>3.1553351686605592E-2</v>
      </c>
      <c r="M2722" s="2">
        <v>1210</v>
      </c>
      <c r="N2722" s="3" t="s">
        <v>47</v>
      </c>
      <c r="O2722" s="3" t="s">
        <v>105</v>
      </c>
      <c r="P2722" s="3" t="s">
        <v>106</v>
      </c>
      <c r="Q2722" s="3">
        <v>58.286507719200003</v>
      </c>
      <c r="R2722" s="3" t="s">
        <v>50</v>
      </c>
      <c r="S2722" s="3" t="s">
        <v>107</v>
      </c>
      <c r="T2722" s="3" t="s">
        <v>108</v>
      </c>
      <c r="U2722" s="3" t="s">
        <v>53</v>
      </c>
      <c r="V2722" s="3" t="s">
        <v>98</v>
      </c>
      <c r="W2722" s="3" t="s">
        <v>55</v>
      </c>
      <c r="X2722" s="3" t="s">
        <v>109</v>
      </c>
      <c r="Y2722" s="3">
        <v>3</v>
      </c>
      <c r="Z2722" s="3">
        <v>3</v>
      </c>
      <c r="AA2722" s="3" t="s">
        <v>45</v>
      </c>
      <c r="AB2722" s="11">
        <v>58</v>
      </c>
      <c r="AC2722" s="3" t="s">
        <v>58</v>
      </c>
      <c r="AD2722" s="3" t="s">
        <v>58</v>
      </c>
      <c r="AE2722" s="3" t="s">
        <v>107</v>
      </c>
      <c r="AF2722" s="3" t="s">
        <v>58</v>
      </c>
      <c r="AG2722" s="3" t="s">
        <v>110</v>
      </c>
      <c r="AH2722" s="3" t="s">
        <v>59</v>
      </c>
      <c r="AI2722" s="3" t="s">
        <v>60</v>
      </c>
      <c r="AJ2722" s="3" t="s">
        <v>61</v>
      </c>
      <c r="AK2722" s="3" t="s">
        <v>58</v>
      </c>
      <c r="AL2722" s="3" t="s">
        <v>58</v>
      </c>
      <c r="AM2722" s="3" t="s">
        <v>58</v>
      </c>
      <c r="AN2722" s="3" t="s">
        <v>100</v>
      </c>
      <c r="AO2722" s="3" t="s">
        <v>63</v>
      </c>
      <c r="AP2722" s="3">
        <v>37.700248903004336</v>
      </c>
      <c r="AQ2722" s="3">
        <v>88.578913181917898</v>
      </c>
    </row>
    <row r="2723" spans="1:43" x14ac:dyDescent="0.25">
      <c r="A2723" s="2">
        <v>2722</v>
      </c>
      <c r="B2723" s="3" t="s">
        <v>43</v>
      </c>
      <c r="C2723" s="3" t="s">
        <v>44</v>
      </c>
      <c r="D2723" s="3" t="s">
        <v>45</v>
      </c>
      <c r="E2723" s="3" t="s">
        <v>46</v>
      </c>
      <c r="F2723" s="3">
        <v>0.56000000000000005</v>
      </c>
      <c r="G2723" s="3">
        <v>0.48</v>
      </c>
      <c r="H2723" s="3">
        <v>4.1214488539286803E-2</v>
      </c>
      <c r="I2723" s="3">
        <v>9.4763238489098409</v>
      </c>
      <c r="J2723" s="3">
        <v>1.441560743231747</v>
      </c>
      <c r="K2723" s="3">
        <v>0.39056184066546484</v>
      </c>
      <c r="L2723" s="3">
        <v>5.9413188730610605E-2</v>
      </c>
      <c r="M2723" s="2">
        <v>1330</v>
      </c>
      <c r="N2723" s="3" t="s">
        <v>64</v>
      </c>
      <c r="O2723" s="3" t="s">
        <v>105</v>
      </c>
      <c r="P2723" s="3" t="s">
        <v>106</v>
      </c>
      <c r="Q2723" s="3">
        <v>58.286507719200003</v>
      </c>
      <c r="R2723" s="3" t="s">
        <v>50</v>
      </c>
      <c r="S2723" s="3" t="s">
        <v>107</v>
      </c>
      <c r="T2723" s="3" t="s">
        <v>108</v>
      </c>
      <c r="U2723" s="3" t="s">
        <v>53</v>
      </c>
      <c r="V2723" s="3" t="s">
        <v>98</v>
      </c>
      <c r="W2723" s="3" t="s">
        <v>55</v>
      </c>
      <c r="X2723" s="3" t="s">
        <v>109</v>
      </c>
      <c r="Y2723" s="3">
        <v>3</v>
      </c>
      <c r="Z2723" s="3">
        <v>3</v>
      </c>
      <c r="AA2723" s="3" t="s">
        <v>45</v>
      </c>
      <c r="AB2723" s="11">
        <v>58</v>
      </c>
      <c r="AC2723" s="3" t="s">
        <v>58</v>
      </c>
      <c r="AD2723" s="3" t="s">
        <v>58</v>
      </c>
      <c r="AE2723" s="3" t="s">
        <v>107</v>
      </c>
      <c r="AF2723" s="3" t="s">
        <v>58</v>
      </c>
      <c r="AG2723" s="3" t="s">
        <v>110</v>
      </c>
      <c r="AH2723" s="3" t="s">
        <v>59</v>
      </c>
      <c r="AI2723" s="3" t="s">
        <v>60</v>
      </c>
      <c r="AJ2723" s="3" t="s">
        <v>61</v>
      </c>
      <c r="AK2723" s="3" t="s">
        <v>58</v>
      </c>
      <c r="AL2723" s="3" t="s">
        <v>58</v>
      </c>
      <c r="AM2723" s="3" t="s">
        <v>58</v>
      </c>
      <c r="AN2723" s="3" t="s">
        <v>100</v>
      </c>
      <c r="AO2723" s="3" t="s">
        <v>63</v>
      </c>
      <c r="AP2723" s="3">
        <v>57.24759381178265</v>
      </c>
      <c r="AQ2723" s="3">
        <v>166.78911764114397</v>
      </c>
    </row>
    <row r="2724" spans="1:43" x14ac:dyDescent="0.25">
      <c r="A2724" s="2">
        <v>2723</v>
      </c>
      <c r="B2724" s="3" t="s">
        <v>43</v>
      </c>
      <c r="C2724" s="3" t="s">
        <v>44</v>
      </c>
      <c r="D2724" s="3" t="s">
        <v>45</v>
      </c>
      <c r="E2724" s="3" t="s">
        <v>46</v>
      </c>
      <c r="F2724" s="3">
        <v>0.56000000000000005</v>
      </c>
      <c r="G2724" s="3">
        <v>0.48</v>
      </c>
      <c r="H2724" s="3">
        <v>2.8754280196182599E-3</v>
      </c>
      <c r="I2724" s="3">
        <v>9.2718713979428919</v>
      </c>
      <c r="J2724" s="3">
        <v>1.3632723049789441</v>
      </c>
      <c r="K2724" s="3">
        <v>2.6660598811942118E-2</v>
      </c>
      <c r="L2724" s="3">
        <v>3.9199913841060259E-3</v>
      </c>
      <c r="M2724" s="2">
        <v>1210</v>
      </c>
      <c r="N2724" s="3" t="s">
        <v>47</v>
      </c>
      <c r="O2724" s="3" t="s">
        <v>105</v>
      </c>
      <c r="P2724" s="3" t="s">
        <v>106</v>
      </c>
      <c r="Q2724" s="3">
        <v>58.286507719200003</v>
      </c>
      <c r="R2724" s="3" t="s">
        <v>50</v>
      </c>
      <c r="S2724" s="3" t="s">
        <v>107</v>
      </c>
      <c r="T2724" s="3" t="s">
        <v>108</v>
      </c>
      <c r="U2724" s="3" t="s">
        <v>53</v>
      </c>
      <c r="V2724" s="3" t="s">
        <v>98</v>
      </c>
      <c r="W2724" s="3" t="s">
        <v>55</v>
      </c>
      <c r="X2724" s="3" t="s">
        <v>109</v>
      </c>
      <c r="Y2724" s="3">
        <v>3</v>
      </c>
      <c r="Z2724" s="3">
        <v>3</v>
      </c>
      <c r="AA2724" s="3" t="s">
        <v>45</v>
      </c>
      <c r="AB2724" s="11">
        <v>58</v>
      </c>
      <c r="AC2724" s="3" t="s">
        <v>58</v>
      </c>
      <c r="AD2724" s="3" t="s">
        <v>58</v>
      </c>
      <c r="AE2724" s="3" t="s">
        <v>107</v>
      </c>
      <c r="AF2724" s="3" t="s">
        <v>58</v>
      </c>
      <c r="AG2724" s="3" t="s">
        <v>110</v>
      </c>
      <c r="AH2724" s="3" t="s">
        <v>59</v>
      </c>
      <c r="AI2724" s="3" t="s">
        <v>60</v>
      </c>
      <c r="AJ2724" s="3" t="s">
        <v>61</v>
      </c>
      <c r="AK2724" s="3" t="s">
        <v>58</v>
      </c>
      <c r="AL2724" s="3" t="s">
        <v>58</v>
      </c>
      <c r="AM2724" s="3" t="s">
        <v>58</v>
      </c>
      <c r="AN2724" s="3" t="s">
        <v>100</v>
      </c>
      <c r="AO2724" s="3" t="s">
        <v>63</v>
      </c>
      <c r="AP2724" s="3">
        <v>65.273495236720606</v>
      </c>
      <c r="AQ2724" s="3">
        <v>11.636444348341058</v>
      </c>
    </row>
    <row r="2725" spans="1:43" x14ac:dyDescent="0.25">
      <c r="A2725" s="2">
        <v>2724</v>
      </c>
      <c r="B2725" s="3" t="s">
        <v>43</v>
      </c>
      <c r="C2725" s="3" t="s">
        <v>44</v>
      </c>
      <c r="D2725" s="3" t="s">
        <v>45</v>
      </c>
      <c r="E2725" s="3" t="s">
        <v>46</v>
      </c>
      <c r="F2725" s="3">
        <v>0.56000000000000005</v>
      </c>
      <c r="G2725" s="3">
        <v>0.48</v>
      </c>
      <c r="H2725" s="3">
        <v>5.7244424581941698E-2</v>
      </c>
      <c r="I2725" s="3">
        <v>9.2718713979428919</v>
      </c>
      <c r="J2725" s="3">
        <v>1.3632723049789441</v>
      </c>
      <c r="K2725" s="3">
        <v>0.53076294297300419</v>
      </c>
      <c r="L2725" s="3">
        <v>7.8039738647016993E-2</v>
      </c>
      <c r="M2725" s="2">
        <v>1210</v>
      </c>
      <c r="N2725" s="3" t="s">
        <v>47</v>
      </c>
      <c r="O2725" s="3" t="s">
        <v>105</v>
      </c>
      <c r="P2725" s="3" t="s">
        <v>106</v>
      </c>
      <c r="Q2725" s="3">
        <v>58.286507719200003</v>
      </c>
      <c r="R2725" s="3" t="s">
        <v>50</v>
      </c>
      <c r="S2725" s="3" t="s">
        <v>107</v>
      </c>
      <c r="T2725" s="3" t="s">
        <v>108</v>
      </c>
      <c r="U2725" s="3" t="s">
        <v>53</v>
      </c>
      <c r="V2725" s="3" t="s">
        <v>98</v>
      </c>
      <c r="W2725" s="3" t="s">
        <v>55</v>
      </c>
      <c r="X2725" s="3" t="s">
        <v>109</v>
      </c>
      <c r="Y2725" s="3">
        <v>3</v>
      </c>
      <c r="Z2725" s="3">
        <v>3</v>
      </c>
      <c r="AA2725" s="3" t="s">
        <v>45</v>
      </c>
      <c r="AB2725" s="11">
        <v>58</v>
      </c>
      <c r="AC2725" s="3" t="s">
        <v>58</v>
      </c>
      <c r="AD2725" s="3" t="s">
        <v>58</v>
      </c>
      <c r="AE2725" s="3" t="s">
        <v>107</v>
      </c>
      <c r="AF2725" s="3" t="s">
        <v>58</v>
      </c>
      <c r="AG2725" s="3" t="s">
        <v>110</v>
      </c>
      <c r="AH2725" s="3" t="s">
        <v>59</v>
      </c>
      <c r="AI2725" s="3" t="s">
        <v>60</v>
      </c>
      <c r="AJ2725" s="3" t="s">
        <v>61</v>
      </c>
      <c r="AK2725" s="3" t="s">
        <v>58</v>
      </c>
      <c r="AL2725" s="3" t="s">
        <v>58</v>
      </c>
      <c r="AM2725" s="3" t="s">
        <v>58</v>
      </c>
      <c r="AN2725" s="3" t="s">
        <v>100</v>
      </c>
      <c r="AO2725" s="3" t="s">
        <v>63</v>
      </c>
      <c r="AP2725" s="3">
        <v>109.27507834139007</v>
      </c>
      <c r="AQ2725" s="3">
        <v>231.65996726602316</v>
      </c>
    </row>
    <row r="2726" spans="1:43" x14ac:dyDescent="0.25">
      <c r="A2726" s="2">
        <v>2725</v>
      </c>
      <c r="B2726" s="3" t="s">
        <v>43</v>
      </c>
      <c r="C2726" s="3" t="s">
        <v>44</v>
      </c>
      <c r="D2726" s="3" t="s">
        <v>45</v>
      </c>
      <c r="E2726" s="3" t="s">
        <v>46</v>
      </c>
      <c r="F2726" s="3">
        <v>0.56000000000000005</v>
      </c>
      <c r="G2726" s="3">
        <v>0.48</v>
      </c>
      <c r="H2726" s="3">
        <v>0.44326628142131003</v>
      </c>
      <c r="I2726" s="3">
        <v>9.2718713979428919</v>
      </c>
      <c r="J2726" s="3">
        <v>1.3632723049789441</v>
      </c>
      <c r="K2726" s="3">
        <v>4.1099079563827488</v>
      </c>
      <c r="L2726" s="3">
        <v>0.60429264519267467</v>
      </c>
      <c r="M2726" s="2">
        <v>1210</v>
      </c>
      <c r="N2726" s="3" t="s">
        <v>47</v>
      </c>
      <c r="O2726" s="3" t="s">
        <v>105</v>
      </c>
      <c r="P2726" s="3" t="s">
        <v>106</v>
      </c>
      <c r="Q2726" s="3">
        <v>58.286507719200003</v>
      </c>
      <c r="R2726" s="3" t="s">
        <v>50</v>
      </c>
      <c r="S2726" s="3" t="s">
        <v>107</v>
      </c>
      <c r="T2726" s="3" t="s">
        <v>108</v>
      </c>
      <c r="U2726" s="3" t="s">
        <v>53</v>
      </c>
      <c r="V2726" s="3" t="s">
        <v>98</v>
      </c>
      <c r="W2726" s="3" t="s">
        <v>55</v>
      </c>
      <c r="X2726" s="3" t="s">
        <v>109</v>
      </c>
      <c r="Y2726" s="3">
        <v>3</v>
      </c>
      <c r="Z2726" s="3">
        <v>3</v>
      </c>
      <c r="AA2726" s="3" t="s">
        <v>45</v>
      </c>
      <c r="AB2726" s="11">
        <v>58</v>
      </c>
      <c r="AC2726" s="3" t="s">
        <v>58</v>
      </c>
      <c r="AD2726" s="3" t="s">
        <v>58</v>
      </c>
      <c r="AE2726" s="3" t="s">
        <v>107</v>
      </c>
      <c r="AF2726" s="3" t="s">
        <v>58</v>
      </c>
      <c r="AG2726" s="3" t="s">
        <v>110</v>
      </c>
      <c r="AH2726" s="3" t="s">
        <v>59</v>
      </c>
      <c r="AI2726" s="3" t="s">
        <v>60</v>
      </c>
      <c r="AJ2726" s="3" t="s">
        <v>61</v>
      </c>
      <c r="AK2726" s="3" t="s">
        <v>58</v>
      </c>
      <c r="AL2726" s="3" t="s">
        <v>58</v>
      </c>
      <c r="AM2726" s="3" t="s">
        <v>58</v>
      </c>
      <c r="AN2726" s="3" t="s">
        <v>100</v>
      </c>
      <c r="AO2726" s="3" t="s">
        <v>63</v>
      </c>
      <c r="AP2726" s="3">
        <v>171.49610197046491</v>
      </c>
      <c r="AQ2726" s="3">
        <v>1793.8349978031938</v>
      </c>
    </row>
    <row r="2727" spans="1:43" x14ac:dyDescent="0.25">
      <c r="A2727" s="2">
        <v>2726</v>
      </c>
      <c r="B2727" s="3" t="s">
        <v>43</v>
      </c>
      <c r="C2727" s="3" t="s">
        <v>44</v>
      </c>
      <c r="D2727" s="3" t="s">
        <v>45</v>
      </c>
      <c r="E2727" s="3" t="s">
        <v>46</v>
      </c>
      <c r="F2727" s="3">
        <v>0.56000000000000005</v>
      </c>
      <c r="G2727" s="3">
        <v>0.48</v>
      </c>
      <c r="H2727" s="3">
        <v>0.113328633698228</v>
      </c>
      <c r="I2727" s="3">
        <v>9.2718713979428919</v>
      </c>
      <c r="J2727" s="3">
        <v>1.3632723049789441</v>
      </c>
      <c r="K2727" s="3">
        <v>1.0507685173545471</v>
      </c>
      <c r="L2727" s="3">
        <v>0.15449778768189773</v>
      </c>
      <c r="M2727" s="2">
        <v>1210</v>
      </c>
      <c r="N2727" s="3" t="s">
        <v>47</v>
      </c>
      <c r="O2727" s="3" t="s">
        <v>105</v>
      </c>
      <c r="P2727" s="3" t="s">
        <v>106</v>
      </c>
      <c r="Q2727" s="3">
        <v>58.286507719200003</v>
      </c>
      <c r="R2727" s="3" t="s">
        <v>50</v>
      </c>
      <c r="S2727" s="3" t="s">
        <v>107</v>
      </c>
      <c r="T2727" s="3" t="s">
        <v>108</v>
      </c>
      <c r="U2727" s="3" t="s">
        <v>53</v>
      </c>
      <c r="V2727" s="3" t="s">
        <v>98</v>
      </c>
      <c r="W2727" s="3" t="s">
        <v>55</v>
      </c>
      <c r="X2727" s="3" t="s">
        <v>109</v>
      </c>
      <c r="Y2727" s="3">
        <v>3</v>
      </c>
      <c r="Z2727" s="3">
        <v>3</v>
      </c>
      <c r="AA2727" s="3" t="s">
        <v>45</v>
      </c>
      <c r="AB2727" s="11">
        <v>58</v>
      </c>
      <c r="AC2727" s="3" t="s">
        <v>58</v>
      </c>
      <c r="AD2727" s="3" t="s">
        <v>58</v>
      </c>
      <c r="AE2727" s="3" t="s">
        <v>107</v>
      </c>
      <c r="AF2727" s="3" t="s">
        <v>58</v>
      </c>
      <c r="AG2727" s="3" t="s">
        <v>110</v>
      </c>
      <c r="AH2727" s="3" t="s">
        <v>59</v>
      </c>
      <c r="AI2727" s="3" t="s">
        <v>60</v>
      </c>
      <c r="AJ2727" s="3" t="s">
        <v>61</v>
      </c>
      <c r="AK2727" s="3" t="s">
        <v>58</v>
      </c>
      <c r="AL2727" s="3" t="s">
        <v>58</v>
      </c>
      <c r="AM2727" s="3" t="s">
        <v>58</v>
      </c>
      <c r="AN2727" s="3" t="s">
        <v>100</v>
      </c>
      <c r="AO2727" s="3" t="s">
        <v>63</v>
      </c>
      <c r="AP2727" s="3">
        <v>117.13671283909721</v>
      </c>
      <c r="AQ2727" s="3">
        <v>458.62470912348971</v>
      </c>
    </row>
    <row r="2728" spans="1:43" x14ac:dyDescent="0.25">
      <c r="A2728" s="2">
        <v>2727</v>
      </c>
      <c r="B2728" s="3" t="s">
        <v>43</v>
      </c>
      <c r="C2728" s="3" t="s">
        <v>44</v>
      </c>
      <c r="D2728" s="3" t="s">
        <v>45</v>
      </c>
      <c r="E2728" s="3" t="s">
        <v>46</v>
      </c>
      <c r="F2728" s="3">
        <v>0.56000000000000005</v>
      </c>
      <c r="G2728" s="3">
        <v>0.48</v>
      </c>
      <c r="H2728" s="3">
        <v>1.04868585476194E-3</v>
      </c>
      <c r="I2728" s="3">
        <v>9.2718713979428919</v>
      </c>
      <c r="J2728" s="3">
        <v>1.3632723049789441</v>
      </c>
      <c r="K2728" s="3">
        <v>9.7232803821945251E-3</v>
      </c>
      <c r="L2728" s="3">
        <v>1.4296443824201241E-3</v>
      </c>
      <c r="M2728" s="2">
        <v>1210</v>
      </c>
      <c r="N2728" s="3" t="s">
        <v>47</v>
      </c>
      <c r="O2728" s="3" t="s">
        <v>105</v>
      </c>
      <c r="P2728" s="3" t="s">
        <v>106</v>
      </c>
      <c r="Q2728" s="3">
        <v>58.286507719200003</v>
      </c>
      <c r="R2728" s="3" t="s">
        <v>50</v>
      </c>
      <c r="S2728" s="3" t="s">
        <v>107</v>
      </c>
      <c r="T2728" s="3" t="s">
        <v>108</v>
      </c>
      <c r="U2728" s="3" t="s">
        <v>53</v>
      </c>
      <c r="V2728" s="3" t="s">
        <v>98</v>
      </c>
      <c r="W2728" s="3" t="s">
        <v>55</v>
      </c>
      <c r="X2728" s="3" t="s">
        <v>109</v>
      </c>
      <c r="Y2728" s="3">
        <v>3</v>
      </c>
      <c r="Z2728" s="3">
        <v>3</v>
      </c>
      <c r="AA2728" s="3" t="s">
        <v>45</v>
      </c>
      <c r="AB2728" s="11">
        <v>58</v>
      </c>
      <c r="AC2728" s="3" t="s">
        <v>58</v>
      </c>
      <c r="AD2728" s="3" t="s">
        <v>58</v>
      </c>
      <c r="AE2728" s="3" t="s">
        <v>107</v>
      </c>
      <c r="AF2728" s="3" t="s">
        <v>58</v>
      </c>
      <c r="AG2728" s="3" t="s">
        <v>110</v>
      </c>
      <c r="AH2728" s="3" t="s">
        <v>59</v>
      </c>
      <c r="AI2728" s="3" t="s">
        <v>60</v>
      </c>
      <c r="AJ2728" s="3" t="s">
        <v>61</v>
      </c>
      <c r="AK2728" s="3" t="s">
        <v>58</v>
      </c>
      <c r="AL2728" s="3" t="s">
        <v>58</v>
      </c>
      <c r="AM2728" s="3" t="s">
        <v>58</v>
      </c>
      <c r="AN2728" s="3" t="s">
        <v>100</v>
      </c>
      <c r="AO2728" s="3" t="s">
        <v>63</v>
      </c>
      <c r="AP2728" s="3">
        <v>12.301714936327892</v>
      </c>
      <c r="AQ2728" s="3">
        <v>4.2438810864233707</v>
      </c>
    </row>
    <row r="2729" spans="1:43" x14ac:dyDescent="0.25">
      <c r="A2729" s="2">
        <v>2728</v>
      </c>
      <c r="B2729" s="3" t="s">
        <v>43</v>
      </c>
      <c r="C2729" s="3" t="s">
        <v>44</v>
      </c>
      <c r="D2729" s="3" t="s">
        <v>45</v>
      </c>
      <c r="E2729" s="3" t="s">
        <v>46</v>
      </c>
      <c r="F2729" s="3">
        <v>0.56000000000000005</v>
      </c>
      <c r="G2729" s="3">
        <v>0.48</v>
      </c>
      <c r="H2729" s="3">
        <v>0.23658178344594699</v>
      </c>
      <c r="I2729" s="3">
        <v>10.257623835902445</v>
      </c>
      <c r="J2729" s="3">
        <v>1.8092514622094811</v>
      </c>
      <c r="K2729" s="3">
        <v>2.4267669410154564</v>
      </c>
      <c r="L2729" s="3">
        <v>0.42803593763170639</v>
      </c>
      <c r="M2729" s="2">
        <v>1200</v>
      </c>
      <c r="N2729" s="3" t="s">
        <v>66</v>
      </c>
      <c r="O2729" s="3" t="s">
        <v>105</v>
      </c>
      <c r="P2729" s="3" t="s">
        <v>106</v>
      </c>
      <c r="Q2729" s="3">
        <v>58.286507719200003</v>
      </c>
      <c r="R2729" s="3" t="s">
        <v>50</v>
      </c>
      <c r="S2729" s="3" t="s">
        <v>107</v>
      </c>
      <c r="T2729" s="3" t="s">
        <v>108</v>
      </c>
      <c r="U2729" s="3" t="s">
        <v>53</v>
      </c>
      <c r="V2729" s="3" t="s">
        <v>98</v>
      </c>
      <c r="W2729" s="3" t="s">
        <v>55</v>
      </c>
      <c r="X2729" s="3" t="s">
        <v>109</v>
      </c>
      <c r="Y2729" s="3">
        <v>3</v>
      </c>
      <c r="Z2729" s="3">
        <v>3</v>
      </c>
      <c r="AA2729" s="3" t="s">
        <v>45</v>
      </c>
      <c r="AB2729" s="11">
        <v>58</v>
      </c>
      <c r="AC2729" s="3" t="s">
        <v>58</v>
      </c>
      <c r="AD2729" s="3" t="s">
        <v>58</v>
      </c>
      <c r="AE2729" s="3" t="s">
        <v>107</v>
      </c>
      <c r="AF2729" s="3" t="s">
        <v>58</v>
      </c>
      <c r="AG2729" s="3" t="s">
        <v>110</v>
      </c>
      <c r="AH2729" s="3" t="s">
        <v>59</v>
      </c>
      <c r="AI2729" s="3" t="s">
        <v>60</v>
      </c>
      <c r="AJ2729" s="3" t="s">
        <v>61</v>
      </c>
      <c r="AK2729" s="3" t="s">
        <v>58</v>
      </c>
      <c r="AL2729" s="3" t="s">
        <v>58</v>
      </c>
      <c r="AM2729" s="3" t="s">
        <v>58</v>
      </c>
      <c r="AN2729" s="3" t="s">
        <v>100</v>
      </c>
      <c r="AO2729" s="3" t="s">
        <v>63</v>
      </c>
      <c r="AP2729" s="3">
        <v>136.03354019580613</v>
      </c>
      <c r="AQ2729" s="3">
        <v>957.41250976107472</v>
      </c>
    </row>
    <row r="2730" spans="1:43" x14ac:dyDescent="0.25">
      <c r="A2730" s="2">
        <v>2729</v>
      </c>
      <c r="B2730" s="3" t="s">
        <v>43</v>
      </c>
      <c r="C2730" s="3" t="s">
        <v>44</v>
      </c>
      <c r="D2730" s="3" t="s">
        <v>45</v>
      </c>
      <c r="E2730" s="3" t="s">
        <v>46</v>
      </c>
      <c r="F2730" s="3">
        <v>0.56000000000000005</v>
      </c>
      <c r="G2730" s="3">
        <v>0.48</v>
      </c>
      <c r="H2730" s="3">
        <v>0.13217220690772899</v>
      </c>
      <c r="I2730" s="3">
        <v>10.257623835902445</v>
      </c>
      <c r="J2730" s="3">
        <v>1.8092514622094811</v>
      </c>
      <c r="K2730" s="3">
        <v>1.3557727800205506</v>
      </c>
      <c r="L2730" s="3">
        <v>0.23913275861126276</v>
      </c>
      <c r="M2730" s="2">
        <v>1300</v>
      </c>
      <c r="N2730" s="3" t="s">
        <v>65</v>
      </c>
      <c r="O2730" s="3" t="s">
        <v>105</v>
      </c>
      <c r="P2730" s="3" t="s">
        <v>106</v>
      </c>
      <c r="Q2730" s="3">
        <v>58.286507719200003</v>
      </c>
      <c r="R2730" s="3" t="s">
        <v>50</v>
      </c>
      <c r="S2730" s="3" t="s">
        <v>107</v>
      </c>
      <c r="T2730" s="3" t="s">
        <v>108</v>
      </c>
      <c r="U2730" s="3" t="s">
        <v>53</v>
      </c>
      <c r="V2730" s="3" t="s">
        <v>98</v>
      </c>
      <c r="W2730" s="3" t="s">
        <v>55</v>
      </c>
      <c r="X2730" s="3" t="s">
        <v>109</v>
      </c>
      <c r="Y2730" s="3">
        <v>3</v>
      </c>
      <c r="Z2730" s="3">
        <v>3</v>
      </c>
      <c r="AA2730" s="3" t="s">
        <v>45</v>
      </c>
      <c r="AB2730" s="11">
        <v>58</v>
      </c>
      <c r="AC2730" s="3" t="s">
        <v>58</v>
      </c>
      <c r="AD2730" s="3" t="s">
        <v>58</v>
      </c>
      <c r="AE2730" s="3" t="s">
        <v>107</v>
      </c>
      <c r="AF2730" s="3" t="s">
        <v>58</v>
      </c>
      <c r="AG2730" s="3" t="s">
        <v>110</v>
      </c>
      <c r="AH2730" s="3" t="s">
        <v>59</v>
      </c>
      <c r="AI2730" s="3" t="s">
        <v>60</v>
      </c>
      <c r="AJ2730" s="3" t="s">
        <v>61</v>
      </c>
      <c r="AK2730" s="3" t="s">
        <v>58</v>
      </c>
      <c r="AL2730" s="3" t="s">
        <v>58</v>
      </c>
      <c r="AM2730" s="3" t="s">
        <v>58</v>
      </c>
      <c r="AN2730" s="3" t="s">
        <v>100</v>
      </c>
      <c r="AO2730" s="3" t="s">
        <v>63</v>
      </c>
      <c r="AP2730" s="3">
        <v>96.481060334014302</v>
      </c>
      <c r="AQ2730" s="3">
        <v>534.8819443873241</v>
      </c>
    </row>
    <row r="2731" spans="1:43" x14ac:dyDescent="0.25">
      <c r="A2731" s="2">
        <v>2730</v>
      </c>
      <c r="B2731" s="3" t="s">
        <v>43</v>
      </c>
      <c r="C2731" s="3" t="s">
        <v>44</v>
      </c>
      <c r="D2731" s="3" t="s">
        <v>45</v>
      </c>
      <c r="E2731" s="3" t="s">
        <v>46</v>
      </c>
      <c r="F2731" s="3">
        <v>0.56000000000000005</v>
      </c>
      <c r="G2731" s="3">
        <v>0.48</v>
      </c>
      <c r="H2731" s="3">
        <v>0.245176316809364</v>
      </c>
      <c r="I2731" s="3">
        <v>10.257623835902445</v>
      </c>
      <c r="J2731" s="3">
        <v>1.8092514622094811</v>
      </c>
      <c r="K2731" s="3">
        <v>2.5149264313025013</v>
      </c>
      <c r="L2731" s="3">
        <v>0.44358560968647681</v>
      </c>
      <c r="M2731" s="2">
        <v>1330</v>
      </c>
      <c r="N2731" s="3" t="s">
        <v>64</v>
      </c>
      <c r="O2731" s="3" t="s">
        <v>105</v>
      </c>
      <c r="P2731" s="3" t="s">
        <v>106</v>
      </c>
      <c r="Q2731" s="3">
        <v>58.286507719200003</v>
      </c>
      <c r="R2731" s="3" t="s">
        <v>50</v>
      </c>
      <c r="S2731" s="3" t="s">
        <v>107</v>
      </c>
      <c r="T2731" s="3" t="s">
        <v>108</v>
      </c>
      <c r="U2731" s="3" t="s">
        <v>53</v>
      </c>
      <c r="V2731" s="3" t="s">
        <v>98</v>
      </c>
      <c r="W2731" s="3" t="s">
        <v>55</v>
      </c>
      <c r="X2731" s="3" t="s">
        <v>109</v>
      </c>
      <c r="Y2731" s="3">
        <v>3</v>
      </c>
      <c r="Z2731" s="3">
        <v>3</v>
      </c>
      <c r="AA2731" s="3" t="s">
        <v>45</v>
      </c>
      <c r="AB2731" s="11">
        <v>58</v>
      </c>
      <c r="AC2731" s="3" t="s">
        <v>58</v>
      </c>
      <c r="AD2731" s="3" t="s">
        <v>58</v>
      </c>
      <c r="AE2731" s="3" t="s">
        <v>107</v>
      </c>
      <c r="AF2731" s="3" t="s">
        <v>58</v>
      </c>
      <c r="AG2731" s="3" t="s">
        <v>110</v>
      </c>
      <c r="AH2731" s="3" t="s">
        <v>59</v>
      </c>
      <c r="AI2731" s="3" t="s">
        <v>60</v>
      </c>
      <c r="AJ2731" s="3" t="s">
        <v>61</v>
      </c>
      <c r="AK2731" s="3" t="s">
        <v>58</v>
      </c>
      <c r="AL2731" s="3" t="s">
        <v>58</v>
      </c>
      <c r="AM2731" s="3" t="s">
        <v>58</v>
      </c>
      <c r="AN2731" s="3" t="s">
        <v>100</v>
      </c>
      <c r="AO2731" s="3" t="s">
        <v>63</v>
      </c>
      <c r="AP2731" s="3">
        <v>126.099095898358</v>
      </c>
      <c r="AQ2731" s="3">
        <v>992.19335230035335</v>
      </c>
    </row>
    <row r="2732" spans="1:43" x14ac:dyDescent="0.25">
      <c r="A2732" s="2">
        <v>2731</v>
      </c>
      <c r="B2732" s="3" t="s">
        <v>43</v>
      </c>
      <c r="C2732" s="3" t="s">
        <v>44</v>
      </c>
      <c r="D2732" s="3" t="s">
        <v>45</v>
      </c>
      <c r="E2732" s="3" t="s">
        <v>46</v>
      </c>
      <c r="F2732" s="3">
        <v>0.56000000000000005</v>
      </c>
      <c r="G2732" s="3">
        <v>0.48</v>
      </c>
      <c r="H2732" s="3">
        <v>0.18243240346620401</v>
      </c>
      <c r="I2732" s="3">
        <v>9.7917779442395467</v>
      </c>
      <c r="J2732" s="3">
        <v>1.4036658558516775</v>
      </c>
      <c r="K2732" s="3">
        <v>1.7863375845749867</v>
      </c>
      <c r="L2732" s="3">
        <v>0.25607413574646781</v>
      </c>
      <c r="M2732" s="2">
        <v>1200</v>
      </c>
      <c r="N2732" s="3" t="s">
        <v>66</v>
      </c>
      <c r="O2732" s="3" t="s">
        <v>105</v>
      </c>
      <c r="P2732" s="3" t="s">
        <v>106</v>
      </c>
      <c r="Q2732" s="3">
        <v>58.286507719200003</v>
      </c>
      <c r="R2732" s="3" t="s">
        <v>50</v>
      </c>
      <c r="S2732" s="3" t="s">
        <v>107</v>
      </c>
      <c r="T2732" s="3" t="s">
        <v>108</v>
      </c>
      <c r="U2732" s="3" t="s">
        <v>53</v>
      </c>
      <c r="V2732" s="3" t="s">
        <v>98</v>
      </c>
      <c r="W2732" s="3" t="s">
        <v>55</v>
      </c>
      <c r="X2732" s="3" t="s">
        <v>109</v>
      </c>
      <c r="Y2732" s="3">
        <v>3</v>
      </c>
      <c r="Z2732" s="3">
        <v>3</v>
      </c>
      <c r="AA2732" s="3" t="s">
        <v>45</v>
      </c>
      <c r="AB2732" s="11">
        <v>58</v>
      </c>
      <c r="AC2732" s="3" t="s">
        <v>58</v>
      </c>
      <c r="AD2732" s="3" t="s">
        <v>58</v>
      </c>
      <c r="AE2732" s="3" t="s">
        <v>107</v>
      </c>
      <c r="AF2732" s="3" t="s">
        <v>58</v>
      </c>
      <c r="AG2732" s="3" t="s">
        <v>110</v>
      </c>
      <c r="AH2732" s="3" t="s">
        <v>59</v>
      </c>
      <c r="AI2732" s="3" t="s">
        <v>60</v>
      </c>
      <c r="AJ2732" s="3" t="s">
        <v>61</v>
      </c>
      <c r="AK2732" s="3" t="s">
        <v>58</v>
      </c>
      <c r="AL2732" s="3" t="s">
        <v>58</v>
      </c>
      <c r="AM2732" s="3" t="s">
        <v>58</v>
      </c>
      <c r="AN2732" s="3" t="s">
        <v>100</v>
      </c>
      <c r="AO2732" s="3" t="s">
        <v>63</v>
      </c>
      <c r="AP2732" s="3">
        <v>242.01989201440759</v>
      </c>
      <c r="AQ2732" s="3">
        <v>738.27774362107607</v>
      </c>
    </row>
    <row r="2733" spans="1:43" x14ac:dyDescent="0.25">
      <c r="A2733" s="2">
        <v>2732</v>
      </c>
      <c r="B2733" s="3" t="s">
        <v>43</v>
      </c>
      <c r="C2733" s="3" t="s">
        <v>44</v>
      </c>
      <c r="D2733" s="3" t="s">
        <v>45</v>
      </c>
      <c r="E2733" s="3" t="s">
        <v>46</v>
      </c>
      <c r="F2733" s="3">
        <v>0.56000000000000005</v>
      </c>
      <c r="G2733" s="3">
        <v>0.48</v>
      </c>
      <c r="H2733" s="3">
        <v>0.12659027326512801</v>
      </c>
      <c r="I2733" s="3">
        <v>9.7917779442395467</v>
      </c>
      <c r="J2733" s="3">
        <v>1.4036658558516775</v>
      </c>
      <c r="K2733" s="3">
        <v>1.2395438457127375</v>
      </c>
      <c r="L2733" s="3">
        <v>0.17769044426519362</v>
      </c>
      <c r="M2733" s="2">
        <v>1400</v>
      </c>
      <c r="N2733" s="3" t="s">
        <v>74</v>
      </c>
      <c r="O2733" s="3" t="s">
        <v>105</v>
      </c>
      <c r="P2733" s="3" t="s">
        <v>106</v>
      </c>
      <c r="Q2733" s="3">
        <v>58.286507719200003</v>
      </c>
      <c r="R2733" s="3" t="s">
        <v>50</v>
      </c>
      <c r="S2733" s="3" t="s">
        <v>107</v>
      </c>
      <c r="T2733" s="3" t="s">
        <v>108</v>
      </c>
      <c r="U2733" s="3" t="s">
        <v>53</v>
      </c>
      <c r="V2733" s="3" t="s">
        <v>98</v>
      </c>
      <c r="W2733" s="3" t="s">
        <v>55</v>
      </c>
      <c r="X2733" s="3" t="s">
        <v>109</v>
      </c>
      <c r="Y2733" s="3">
        <v>3</v>
      </c>
      <c r="Z2733" s="3">
        <v>3</v>
      </c>
      <c r="AA2733" s="3" t="s">
        <v>45</v>
      </c>
      <c r="AB2733" s="11">
        <v>58</v>
      </c>
      <c r="AC2733" s="3" t="s">
        <v>58</v>
      </c>
      <c r="AD2733" s="3" t="s">
        <v>58</v>
      </c>
      <c r="AE2733" s="3" t="s">
        <v>107</v>
      </c>
      <c r="AF2733" s="3" t="s">
        <v>58</v>
      </c>
      <c r="AG2733" s="3" t="s">
        <v>110</v>
      </c>
      <c r="AH2733" s="3" t="s">
        <v>59</v>
      </c>
      <c r="AI2733" s="3" t="s">
        <v>60</v>
      </c>
      <c r="AJ2733" s="3" t="s">
        <v>61</v>
      </c>
      <c r="AK2733" s="3" t="s">
        <v>58</v>
      </c>
      <c r="AL2733" s="3" t="s">
        <v>58</v>
      </c>
      <c r="AM2733" s="3" t="s">
        <v>58</v>
      </c>
      <c r="AN2733" s="3" t="s">
        <v>100</v>
      </c>
      <c r="AO2733" s="3" t="s">
        <v>63</v>
      </c>
      <c r="AP2733" s="3">
        <v>91.381898090792859</v>
      </c>
      <c r="AQ2733" s="3">
        <v>512.29266037635512</v>
      </c>
    </row>
    <row r="2734" spans="1:43" x14ac:dyDescent="0.25">
      <c r="A2734" s="2">
        <v>2733</v>
      </c>
      <c r="B2734" s="3" t="s">
        <v>43</v>
      </c>
      <c r="C2734" s="3" t="s">
        <v>44</v>
      </c>
      <c r="D2734" s="3" t="s">
        <v>45</v>
      </c>
      <c r="E2734" s="3" t="s">
        <v>46</v>
      </c>
      <c r="F2734" s="3">
        <v>0.56000000000000005</v>
      </c>
      <c r="G2734" s="3">
        <v>0.48</v>
      </c>
      <c r="H2734" s="3">
        <v>0.10124540718754101</v>
      </c>
      <c r="I2734" s="3">
        <v>9.7917779442395467</v>
      </c>
      <c r="J2734" s="3">
        <v>1.4036658558516775</v>
      </c>
      <c r="K2734" s="3">
        <v>0.99137254505451611</v>
      </c>
      <c r="L2734" s="3">
        <v>0.14211472113095133</v>
      </c>
      <c r="M2734" s="2">
        <v>1210</v>
      </c>
      <c r="N2734" s="3" t="s">
        <v>47</v>
      </c>
      <c r="O2734" s="3" t="s">
        <v>105</v>
      </c>
      <c r="P2734" s="3" t="s">
        <v>106</v>
      </c>
      <c r="Q2734" s="3">
        <v>58.286507719200003</v>
      </c>
      <c r="R2734" s="3" t="s">
        <v>50</v>
      </c>
      <c r="S2734" s="3" t="s">
        <v>107</v>
      </c>
      <c r="T2734" s="3" t="s">
        <v>108</v>
      </c>
      <c r="U2734" s="3" t="s">
        <v>53</v>
      </c>
      <c r="V2734" s="3" t="s">
        <v>98</v>
      </c>
      <c r="W2734" s="3" t="s">
        <v>55</v>
      </c>
      <c r="X2734" s="3" t="s">
        <v>109</v>
      </c>
      <c r="Y2734" s="3">
        <v>3</v>
      </c>
      <c r="Z2734" s="3">
        <v>3</v>
      </c>
      <c r="AA2734" s="3" t="s">
        <v>45</v>
      </c>
      <c r="AB2734" s="11">
        <v>58</v>
      </c>
      <c r="AC2734" s="3" t="s">
        <v>58</v>
      </c>
      <c r="AD2734" s="3" t="s">
        <v>58</v>
      </c>
      <c r="AE2734" s="3" t="s">
        <v>107</v>
      </c>
      <c r="AF2734" s="3" t="s">
        <v>58</v>
      </c>
      <c r="AG2734" s="3" t="s">
        <v>110</v>
      </c>
      <c r="AH2734" s="3" t="s">
        <v>59</v>
      </c>
      <c r="AI2734" s="3" t="s">
        <v>60</v>
      </c>
      <c r="AJ2734" s="3" t="s">
        <v>61</v>
      </c>
      <c r="AK2734" s="3" t="s">
        <v>58</v>
      </c>
      <c r="AL2734" s="3" t="s">
        <v>58</v>
      </c>
      <c r="AM2734" s="3" t="s">
        <v>58</v>
      </c>
      <c r="AN2734" s="3" t="s">
        <v>100</v>
      </c>
      <c r="AO2734" s="3" t="s">
        <v>63</v>
      </c>
      <c r="AP2734" s="3">
        <v>85.30674535724448</v>
      </c>
      <c r="AQ2734" s="3">
        <v>409.72562631540484</v>
      </c>
    </row>
    <row r="2735" spans="1:43" x14ac:dyDescent="0.25">
      <c r="A2735" s="2">
        <v>2734</v>
      </c>
      <c r="B2735" s="3" t="s">
        <v>43</v>
      </c>
      <c r="C2735" s="3" t="s">
        <v>44</v>
      </c>
      <c r="D2735" s="3" t="s">
        <v>45</v>
      </c>
      <c r="E2735" s="3" t="s">
        <v>46</v>
      </c>
      <c r="F2735" s="3">
        <v>0.56000000000000005</v>
      </c>
      <c r="G2735" s="3">
        <v>0.48</v>
      </c>
      <c r="H2735" s="3">
        <v>1.6857537525173501E-2</v>
      </c>
      <c r="I2735" s="3">
        <v>9.7917779442395467</v>
      </c>
      <c r="J2735" s="3">
        <v>1.4036658558516775</v>
      </c>
      <c r="K2735" s="3">
        <v>0.1650652641331844</v>
      </c>
      <c r="L2735" s="3">
        <v>2.3662349837824431E-2</v>
      </c>
      <c r="M2735" s="2">
        <v>1210</v>
      </c>
      <c r="N2735" s="3" t="s">
        <v>47</v>
      </c>
      <c r="O2735" s="3" t="s">
        <v>105</v>
      </c>
      <c r="P2735" s="3" t="s">
        <v>106</v>
      </c>
      <c r="Q2735" s="3">
        <v>58.286507719200003</v>
      </c>
      <c r="R2735" s="3" t="s">
        <v>50</v>
      </c>
      <c r="S2735" s="3" t="s">
        <v>107</v>
      </c>
      <c r="T2735" s="3" t="s">
        <v>108</v>
      </c>
      <c r="U2735" s="3" t="s">
        <v>53</v>
      </c>
      <c r="V2735" s="3" t="s">
        <v>98</v>
      </c>
      <c r="W2735" s="3" t="s">
        <v>55</v>
      </c>
      <c r="X2735" s="3" t="s">
        <v>109</v>
      </c>
      <c r="Y2735" s="3">
        <v>3</v>
      </c>
      <c r="Z2735" s="3">
        <v>3</v>
      </c>
      <c r="AA2735" s="3" t="s">
        <v>45</v>
      </c>
      <c r="AB2735" s="11">
        <v>58</v>
      </c>
      <c r="AC2735" s="3" t="s">
        <v>58</v>
      </c>
      <c r="AD2735" s="3" t="s">
        <v>58</v>
      </c>
      <c r="AE2735" s="3" t="s">
        <v>107</v>
      </c>
      <c r="AF2735" s="3" t="s">
        <v>58</v>
      </c>
      <c r="AG2735" s="3" t="s">
        <v>110</v>
      </c>
      <c r="AH2735" s="3" t="s">
        <v>59</v>
      </c>
      <c r="AI2735" s="3" t="s">
        <v>60</v>
      </c>
      <c r="AJ2735" s="3" t="s">
        <v>61</v>
      </c>
      <c r="AK2735" s="3" t="s">
        <v>58</v>
      </c>
      <c r="AL2735" s="3" t="s">
        <v>58</v>
      </c>
      <c r="AM2735" s="3" t="s">
        <v>58</v>
      </c>
      <c r="AN2735" s="3" t="s">
        <v>100</v>
      </c>
      <c r="AO2735" s="3" t="s">
        <v>63</v>
      </c>
      <c r="AP2735" s="3">
        <v>39.509922000548357</v>
      </c>
      <c r="AQ2735" s="3">
        <v>68.220033999597263</v>
      </c>
    </row>
    <row r="2736" spans="1:43" x14ac:dyDescent="0.25">
      <c r="A2736" s="2">
        <v>2735</v>
      </c>
      <c r="B2736" s="3" t="s">
        <v>43</v>
      </c>
      <c r="C2736" s="3" t="s">
        <v>44</v>
      </c>
      <c r="D2736" s="3" t="s">
        <v>45</v>
      </c>
      <c r="E2736" s="3" t="s">
        <v>46</v>
      </c>
      <c r="F2736" s="3">
        <v>0.56000000000000005</v>
      </c>
      <c r="G2736" s="3">
        <v>0.48</v>
      </c>
      <c r="H2736" s="3">
        <v>1.8398540252370602E-2</v>
      </c>
      <c r="I2736" s="3">
        <v>9.7917779442395467</v>
      </c>
      <c r="J2736" s="3">
        <v>1.4036658558516775</v>
      </c>
      <c r="K2736" s="3">
        <v>0.18015442064936596</v>
      </c>
      <c r="L2736" s="3">
        <v>2.582540274976532E-2</v>
      </c>
      <c r="M2736" s="2">
        <v>1210</v>
      </c>
      <c r="N2736" s="3" t="s">
        <v>47</v>
      </c>
      <c r="O2736" s="3" t="s">
        <v>105</v>
      </c>
      <c r="P2736" s="3" t="s">
        <v>106</v>
      </c>
      <c r="Q2736" s="3">
        <v>58.286507719200003</v>
      </c>
      <c r="R2736" s="3" t="s">
        <v>50</v>
      </c>
      <c r="S2736" s="3" t="s">
        <v>107</v>
      </c>
      <c r="T2736" s="3" t="s">
        <v>108</v>
      </c>
      <c r="U2736" s="3" t="s">
        <v>53</v>
      </c>
      <c r="V2736" s="3" t="s">
        <v>98</v>
      </c>
      <c r="W2736" s="3" t="s">
        <v>55</v>
      </c>
      <c r="X2736" s="3" t="s">
        <v>109</v>
      </c>
      <c r="Y2736" s="3">
        <v>3</v>
      </c>
      <c r="Z2736" s="3">
        <v>3</v>
      </c>
      <c r="AA2736" s="3" t="s">
        <v>45</v>
      </c>
      <c r="AB2736" s="11">
        <v>58</v>
      </c>
      <c r="AC2736" s="3" t="s">
        <v>58</v>
      </c>
      <c r="AD2736" s="3" t="s">
        <v>58</v>
      </c>
      <c r="AE2736" s="3" t="s">
        <v>107</v>
      </c>
      <c r="AF2736" s="3" t="s">
        <v>58</v>
      </c>
      <c r="AG2736" s="3" t="s">
        <v>110</v>
      </c>
      <c r="AH2736" s="3" t="s">
        <v>59</v>
      </c>
      <c r="AI2736" s="3" t="s">
        <v>60</v>
      </c>
      <c r="AJ2736" s="3" t="s">
        <v>61</v>
      </c>
      <c r="AK2736" s="3" t="s">
        <v>58</v>
      </c>
      <c r="AL2736" s="3" t="s">
        <v>58</v>
      </c>
      <c r="AM2736" s="3" t="s">
        <v>58</v>
      </c>
      <c r="AN2736" s="3" t="s">
        <v>100</v>
      </c>
      <c r="AO2736" s="3" t="s">
        <v>63</v>
      </c>
      <c r="AP2736" s="3">
        <v>46.545269816460589</v>
      </c>
      <c r="AQ2736" s="3">
        <v>74.456250783090695</v>
      </c>
    </row>
    <row r="2737" spans="1:43" x14ac:dyDescent="0.25">
      <c r="A2737" s="2">
        <v>2736</v>
      </c>
      <c r="B2737" s="3" t="s">
        <v>43</v>
      </c>
      <c r="C2737" s="3" t="s">
        <v>44</v>
      </c>
      <c r="D2737" s="3" t="s">
        <v>45</v>
      </c>
      <c r="E2737" s="3" t="s">
        <v>46</v>
      </c>
      <c r="F2737" s="3">
        <v>0.56000000000000005</v>
      </c>
      <c r="G2737" s="3">
        <v>0.48</v>
      </c>
      <c r="H2737" s="3">
        <v>0.136603987961499</v>
      </c>
      <c r="I2737" s="3">
        <v>9.2718716094156441</v>
      </c>
      <c r="J2737" s="3">
        <v>1.3632723360727028</v>
      </c>
      <c r="K2737" s="3">
        <v>1.266574637713179</v>
      </c>
      <c r="L2737" s="3">
        <v>0.1862284377851201</v>
      </c>
      <c r="M2737" s="2">
        <v>1200</v>
      </c>
      <c r="N2737" s="3" t="s">
        <v>66</v>
      </c>
      <c r="O2737" s="3" t="s">
        <v>105</v>
      </c>
      <c r="P2737" s="3" t="s">
        <v>106</v>
      </c>
      <c r="Q2737" s="3">
        <v>58.286507719200003</v>
      </c>
      <c r="R2737" s="3" t="s">
        <v>50</v>
      </c>
      <c r="S2737" s="3" t="s">
        <v>107</v>
      </c>
      <c r="T2737" s="3" t="s">
        <v>108</v>
      </c>
      <c r="U2737" s="3" t="s">
        <v>53</v>
      </c>
      <c r="V2737" s="3" t="s">
        <v>98</v>
      </c>
      <c r="W2737" s="3" t="s">
        <v>55</v>
      </c>
      <c r="X2737" s="3" t="s">
        <v>109</v>
      </c>
      <c r="Y2737" s="3">
        <v>3</v>
      </c>
      <c r="Z2737" s="3">
        <v>3</v>
      </c>
      <c r="AA2737" s="3" t="s">
        <v>45</v>
      </c>
      <c r="AB2737" s="11">
        <v>58</v>
      </c>
      <c r="AC2737" s="3" t="s">
        <v>58</v>
      </c>
      <c r="AD2737" s="3" t="s">
        <v>58</v>
      </c>
      <c r="AE2737" s="3" t="s">
        <v>107</v>
      </c>
      <c r="AF2737" s="3" t="s">
        <v>58</v>
      </c>
      <c r="AG2737" s="3" t="s">
        <v>110</v>
      </c>
      <c r="AH2737" s="3" t="s">
        <v>59</v>
      </c>
      <c r="AI2737" s="3" t="s">
        <v>60</v>
      </c>
      <c r="AJ2737" s="3" t="s">
        <v>61</v>
      </c>
      <c r="AK2737" s="3" t="s">
        <v>58</v>
      </c>
      <c r="AL2737" s="3" t="s">
        <v>58</v>
      </c>
      <c r="AM2737" s="3" t="s">
        <v>58</v>
      </c>
      <c r="AN2737" s="3" t="s">
        <v>100</v>
      </c>
      <c r="AO2737" s="3" t="s">
        <v>63</v>
      </c>
      <c r="AP2737" s="3">
        <v>122.40095800155382</v>
      </c>
      <c r="AQ2737" s="3">
        <v>552.81672600744287</v>
      </c>
    </row>
    <row r="2738" spans="1:43" x14ac:dyDescent="0.25">
      <c r="A2738" s="2">
        <v>2737</v>
      </c>
      <c r="B2738" s="3" t="s">
        <v>43</v>
      </c>
      <c r="C2738" s="3" t="s">
        <v>44</v>
      </c>
      <c r="D2738" s="3" t="s">
        <v>45</v>
      </c>
      <c r="E2738" s="3" t="s">
        <v>46</v>
      </c>
      <c r="F2738" s="3">
        <v>0.56000000000000005</v>
      </c>
      <c r="G2738" s="3">
        <v>0.48</v>
      </c>
      <c r="H2738" s="3">
        <v>1.7963553378342299E-2</v>
      </c>
      <c r="I2738" s="3">
        <v>9.2718716094156441</v>
      </c>
      <c r="J2738" s="3">
        <v>1.3632723360727028</v>
      </c>
      <c r="K2738" s="3">
        <v>0.16655576057287444</v>
      </c>
      <c r="L2738" s="3">
        <v>2.4489215378259398E-2</v>
      </c>
      <c r="M2738" s="2">
        <v>1210</v>
      </c>
      <c r="N2738" s="3" t="s">
        <v>47</v>
      </c>
      <c r="O2738" s="3" t="s">
        <v>105</v>
      </c>
      <c r="P2738" s="3" t="s">
        <v>106</v>
      </c>
      <c r="Q2738" s="3">
        <v>58.286507719200003</v>
      </c>
      <c r="R2738" s="3" t="s">
        <v>50</v>
      </c>
      <c r="S2738" s="3" t="s">
        <v>107</v>
      </c>
      <c r="T2738" s="3" t="s">
        <v>108</v>
      </c>
      <c r="U2738" s="3" t="s">
        <v>53</v>
      </c>
      <c r="V2738" s="3" t="s">
        <v>98</v>
      </c>
      <c r="W2738" s="3" t="s">
        <v>55</v>
      </c>
      <c r="X2738" s="3" t="s">
        <v>109</v>
      </c>
      <c r="Y2738" s="3">
        <v>3</v>
      </c>
      <c r="Z2738" s="3">
        <v>3</v>
      </c>
      <c r="AA2738" s="3" t="s">
        <v>45</v>
      </c>
      <c r="AB2738" s="11">
        <v>58</v>
      </c>
      <c r="AC2738" s="3" t="s">
        <v>58</v>
      </c>
      <c r="AD2738" s="3" t="s">
        <v>58</v>
      </c>
      <c r="AE2738" s="3" t="s">
        <v>107</v>
      </c>
      <c r="AF2738" s="3" t="s">
        <v>58</v>
      </c>
      <c r="AG2738" s="3" t="s">
        <v>110</v>
      </c>
      <c r="AH2738" s="3" t="s">
        <v>59</v>
      </c>
      <c r="AI2738" s="3" t="s">
        <v>60</v>
      </c>
      <c r="AJ2738" s="3" t="s">
        <v>61</v>
      </c>
      <c r="AK2738" s="3" t="s">
        <v>58</v>
      </c>
      <c r="AL2738" s="3" t="s">
        <v>58</v>
      </c>
      <c r="AM2738" s="3" t="s">
        <v>58</v>
      </c>
      <c r="AN2738" s="3" t="s">
        <v>100</v>
      </c>
      <c r="AO2738" s="3" t="s">
        <v>63</v>
      </c>
      <c r="AP2738" s="3">
        <v>47.59973385880788</v>
      </c>
      <c r="AQ2738" s="3">
        <v>72.695921358269885</v>
      </c>
    </row>
    <row r="2739" spans="1:43" x14ac:dyDescent="0.25">
      <c r="A2739" s="2">
        <v>2738</v>
      </c>
      <c r="B2739" s="3" t="s">
        <v>43</v>
      </c>
      <c r="C2739" s="3" t="s">
        <v>44</v>
      </c>
      <c r="D2739" s="3" t="s">
        <v>45</v>
      </c>
      <c r="E2739" s="3" t="s">
        <v>46</v>
      </c>
      <c r="F2739" s="3">
        <v>0.56000000000000005</v>
      </c>
      <c r="G2739" s="3">
        <v>0.48</v>
      </c>
      <c r="H2739" s="3">
        <v>0.222379789302843</v>
      </c>
      <c r="I2739" s="3">
        <v>9.2916310353062688</v>
      </c>
      <c r="J2739" s="3">
        <v>1.3661339470989222</v>
      </c>
      <c r="K2739" s="3">
        <v>2.0662709519111648</v>
      </c>
      <c r="L2739" s="3">
        <v>0.30380057931531956</v>
      </c>
      <c r="M2739" s="2">
        <v>1210</v>
      </c>
      <c r="N2739" s="3" t="s">
        <v>47</v>
      </c>
      <c r="O2739" s="3" t="s">
        <v>105</v>
      </c>
      <c r="P2739" s="3" t="s">
        <v>106</v>
      </c>
      <c r="Q2739" s="3">
        <v>58.286507719200003</v>
      </c>
      <c r="R2739" s="3" t="s">
        <v>50</v>
      </c>
      <c r="S2739" s="3" t="s">
        <v>107</v>
      </c>
      <c r="T2739" s="3" t="s">
        <v>108</v>
      </c>
      <c r="U2739" s="3" t="s">
        <v>53</v>
      </c>
      <c r="V2739" s="3" t="s">
        <v>98</v>
      </c>
      <c r="W2739" s="3" t="s">
        <v>55</v>
      </c>
      <c r="X2739" s="3" t="s">
        <v>109</v>
      </c>
      <c r="Y2739" s="3">
        <v>3</v>
      </c>
      <c r="Z2739" s="3">
        <v>3</v>
      </c>
      <c r="AA2739" s="3" t="s">
        <v>45</v>
      </c>
      <c r="AB2739" s="11">
        <v>58</v>
      </c>
      <c r="AC2739" s="3" t="s">
        <v>58</v>
      </c>
      <c r="AD2739" s="3" t="s">
        <v>58</v>
      </c>
      <c r="AE2739" s="3" t="s">
        <v>107</v>
      </c>
      <c r="AF2739" s="3" t="s">
        <v>58</v>
      </c>
      <c r="AG2739" s="3" t="s">
        <v>110</v>
      </c>
      <c r="AH2739" s="3" t="s">
        <v>59</v>
      </c>
      <c r="AI2739" s="3" t="s">
        <v>60</v>
      </c>
      <c r="AJ2739" s="3" t="s">
        <v>61</v>
      </c>
      <c r="AK2739" s="3" t="s">
        <v>58</v>
      </c>
      <c r="AL2739" s="3" t="s">
        <v>58</v>
      </c>
      <c r="AM2739" s="3" t="s">
        <v>58</v>
      </c>
      <c r="AN2739" s="3" t="s">
        <v>100</v>
      </c>
      <c r="AO2739" s="3" t="s">
        <v>63</v>
      </c>
      <c r="AP2739" s="3">
        <v>120.454030886768</v>
      </c>
      <c r="AQ2739" s="3">
        <v>899.93907855216935</v>
      </c>
    </row>
    <row r="2740" spans="1:43" x14ac:dyDescent="0.25">
      <c r="A2740" s="2">
        <v>2739</v>
      </c>
      <c r="B2740" s="3" t="s">
        <v>43</v>
      </c>
      <c r="C2740" s="3" t="s">
        <v>44</v>
      </c>
      <c r="D2740" s="3" t="s">
        <v>45</v>
      </c>
      <c r="E2740" s="3" t="s">
        <v>46</v>
      </c>
      <c r="F2740" s="3">
        <v>0.56000000000000005</v>
      </c>
      <c r="G2740" s="3">
        <v>0.48</v>
      </c>
      <c r="H2740" s="3">
        <v>0.179165769138492</v>
      </c>
      <c r="I2740" s="3">
        <v>9.2916310353062688</v>
      </c>
      <c r="J2740" s="3">
        <v>1.3661339470989222</v>
      </c>
      <c r="K2740" s="3">
        <v>1.6647422209917304</v>
      </c>
      <c r="L2740" s="3">
        <v>0.24476443937818235</v>
      </c>
      <c r="M2740" s="2">
        <v>1210</v>
      </c>
      <c r="N2740" s="3" t="s">
        <v>47</v>
      </c>
      <c r="O2740" s="3" t="s">
        <v>105</v>
      </c>
      <c r="P2740" s="3" t="s">
        <v>106</v>
      </c>
      <c r="Q2740" s="3">
        <v>58.286507719200003</v>
      </c>
      <c r="R2740" s="3" t="s">
        <v>50</v>
      </c>
      <c r="S2740" s="3" t="s">
        <v>107</v>
      </c>
      <c r="T2740" s="3" t="s">
        <v>108</v>
      </c>
      <c r="U2740" s="3" t="s">
        <v>53</v>
      </c>
      <c r="V2740" s="3" t="s">
        <v>98</v>
      </c>
      <c r="W2740" s="3" t="s">
        <v>55</v>
      </c>
      <c r="X2740" s="3" t="s">
        <v>109</v>
      </c>
      <c r="Y2740" s="3">
        <v>3</v>
      </c>
      <c r="Z2740" s="3">
        <v>3</v>
      </c>
      <c r="AA2740" s="3" t="s">
        <v>45</v>
      </c>
      <c r="AB2740" s="11">
        <v>58</v>
      </c>
      <c r="AC2740" s="3" t="s">
        <v>58</v>
      </c>
      <c r="AD2740" s="3" t="s">
        <v>58</v>
      </c>
      <c r="AE2740" s="3" t="s">
        <v>107</v>
      </c>
      <c r="AF2740" s="3" t="s">
        <v>58</v>
      </c>
      <c r="AG2740" s="3" t="s">
        <v>110</v>
      </c>
      <c r="AH2740" s="3" t="s">
        <v>59</v>
      </c>
      <c r="AI2740" s="3" t="s">
        <v>60</v>
      </c>
      <c r="AJ2740" s="3" t="s">
        <v>61</v>
      </c>
      <c r="AK2740" s="3" t="s">
        <v>58</v>
      </c>
      <c r="AL2740" s="3" t="s">
        <v>58</v>
      </c>
      <c r="AM2740" s="3" t="s">
        <v>58</v>
      </c>
      <c r="AN2740" s="3" t="s">
        <v>100</v>
      </c>
      <c r="AO2740" s="3" t="s">
        <v>63</v>
      </c>
      <c r="AP2740" s="3">
        <v>109.45813558592931</v>
      </c>
      <c r="AQ2740" s="3">
        <v>725.05814351234073</v>
      </c>
    </row>
    <row r="2741" spans="1:43" x14ac:dyDescent="0.25">
      <c r="A2741" s="2">
        <v>2740</v>
      </c>
      <c r="B2741" s="3" t="s">
        <v>43</v>
      </c>
      <c r="C2741" s="3" t="s">
        <v>44</v>
      </c>
      <c r="D2741" s="3" t="s">
        <v>45</v>
      </c>
      <c r="E2741" s="3" t="s">
        <v>46</v>
      </c>
      <c r="F2741" s="3">
        <v>0.56000000000000005</v>
      </c>
      <c r="G2741" s="3">
        <v>0.48</v>
      </c>
      <c r="H2741" s="3">
        <v>7.5980532749381394E-2</v>
      </c>
      <c r="I2741" s="3">
        <v>9.2916310353062688</v>
      </c>
      <c r="J2741" s="3">
        <v>1.3661339470989222</v>
      </c>
      <c r="K2741" s="3">
        <v>0.70598307617325651</v>
      </c>
      <c r="L2741" s="3">
        <v>0.10379958510759132</v>
      </c>
      <c r="M2741" s="2">
        <v>1210</v>
      </c>
      <c r="N2741" s="3" t="s">
        <v>47</v>
      </c>
      <c r="O2741" s="3" t="s">
        <v>105</v>
      </c>
      <c r="P2741" s="3" t="s">
        <v>106</v>
      </c>
      <c r="Q2741" s="3">
        <v>58.286507719200003</v>
      </c>
      <c r="R2741" s="3" t="s">
        <v>50</v>
      </c>
      <c r="S2741" s="3" t="s">
        <v>107</v>
      </c>
      <c r="T2741" s="3" t="s">
        <v>108</v>
      </c>
      <c r="U2741" s="3" t="s">
        <v>53</v>
      </c>
      <c r="V2741" s="3" t="s">
        <v>98</v>
      </c>
      <c r="W2741" s="3" t="s">
        <v>55</v>
      </c>
      <c r="X2741" s="3" t="s">
        <v>109</v>
      </c>
      <c r="Y2741" s="3">
        <v>3</v>
      </c>
      <c r="Z2741" s="3">
        <v>3</v>
      </c>
      <c r="AA2741" s="3" t="s">
        <v>45</v>
      </c>
      <c r="AB2741" s="11">
        <v>58</v>
      </c>
      <c r="AC2741" s="3" t="s">
        <v>58</v>
      </c>
      <c r="AD2741" s="3" t="s">
        <v>58</v>
      </c>
      <c r="AE2741" s="3" t="s">
        <v>107</v>
      </c>
      <c r="AF2741" s="3" t="s">
        <v>58</v>
      </c>
      <c r="AG2741" s="3" t="s">
        <v>110</v>
      </c>
      <c r="AH2741" s="3" t="s">
        <v>59</v>
      </c>
      <c r="AI2741" s="3" t="s">
        <v>60</v>
      </c>
      <c r="AJ2741" s="3" t="s">
        <v>61</v>
      </c>
      <c r="AK2741" s="3" t="s">
        <v>58</v>
      </c>
      <c r="AL2741" s="3" t="s">
        <v>58</v>
      </c>
      <c r="AM2741" s="3" t="s">
        <v>58</v>
      </c>
      <c r="AN2741" s="3" t="s">
        <v>100</v>
      </c>
      <c r="AO2741" s="3" t="s">
        <v>63</v>
      </c>
      <c r="AP2741" s="3">
        <v>70.160827995424469</v>
      </c>
      <c r="AQ2741" s="3">
        <v>307.48230693420771</v>
      </c>
    </row>
    <row r="2742" spans="1:43" x14ac:dyDescent="0.25">
      <c r="A2742" s="2">
        <v>2741</v>
      </c>
      <c r="B2742" s="3" t="s">
        <v>43</v>
      </c>
      <c r="C2742" s="3" t="s">
        <v>44</v>
      </c>
      <c r="D2742" s="3" t="s">
        <v>45</v>
      </c>
      <c r="E2742" s="3" t="s">
        <v>46</v>
      </c>
      <c r="F2742" s="3">
        <v>0.56000000000000005</v>
      </c>
      <c r="G2742" s="3">
        <v>0.48</v>
      </c>
      <c r="H2742" s="3">
        <v>0.14023736256925101</v>
      </c>
      <c r="I2742" s="3">
        <v>9.2916310353062688</v>
      </c>
      <c r="J2742" s="3">
        <v>1.3661339470989222</v>
      </c>
      <c r="K2742" s="3">
        <v>1.3030338303579503</v>
      </c>
      <c r="L2742" s="3">
        <v>0.19158302165747354</v>
      </c>
      <c r="M2742" s="2">
        <v>1210</v>
      </c>
      <c r="N2742" s="3" t="s">
        <v>47</v>
      </c>
      <c r="O2742" s="3" t="s">
        <v>105</v>
      </c>
      <c r="P2742" s="3" t="s">
        <v>106</v>
      </c>
      <c r="Q2742" s="3">
        <v>58.286507719200003</v>
      </c>
      <c r="R2742" s="3" t="s">
        <v>50</v>
      </c>
      <c r="S2742" s="3" t="s">
        <v>107</v>
      </c>
      <c r="T2742" s="3" t="s">
        <v>108</v>
      </c>
      <c r="U2742" s="3" t="s">
        <v>53</v>
      </c>
      <c r="V2742" s="3" t="s">
        <v>98</v>
      </c>
      <c r="W2742" s="3" t="s">
        <v>55</v>
      </c>
      <c r="X2742" s="3" t="s">
        <v>109</v>
      </c>
      <c r="Y2742" s="3">
        <v>3</v>
      </c>
      <c r="Z2742" s="3">
        <v>3</v>
      </c>
      <c r="AA2742" s="3" t="s">
        <v>45</v>
      </c>
      <c r="AB2742" s="11">
        <v>58</v>
      </c>
      <c r="AC2742" s="3" t="s">
        <v>58</v>
      </c>
      <c r="AD2742" s="3" t="s">
        <v>58</v>
      </c>
      <c r="AE2742" s="3" t="s">
        <v>107</v>
      </c>
      <c r="AF2742" s="3" t="s">
        <v>58</v>
      </c>
      <c r="AG2742" s="3" t="s">
        <v>110</v>
      </c>
      <c r="AH2742" s="3" t="s">
        <v>59</v>
      </c>
      <c r="AI2742" s="3" t="s">
        <v>60</v>
      </c>
      <c r="AJ2742" s="3" t="s">
        <v>61</v>
      </c>
      <c r="AK2742" s="3" t="s">
        <v>58</v>
      </c>
      <c r="AL2742" s="3" t="s">
        <v>58</v>
      </c>
      <c r="AM2742" s="3" t="s">
        <v>58</v>
      </c>
      <c r="AN2742" s="3" t="s">
        <v>100</v>
      </c>
      <c r="AO2742" s="3" t="s">
        <v>63</v>
      </c>
      <c r="AP2742" s="3">
        <v>99.475632963466992</v>
      </c>
      <c r="AQ2742" s="3">
        <v>567.52047137381135</v>
      </c>
    </row>
    <row r="2743" spans="1:43" x14ac:dyDescent="0.25">
      <c r="A2743" s="2">
        <v>2742</v>
      </c>
      <c r="B2743" s="3" t="s">
        <v>43</v>
      </c>
      <c r="C2743" s="3" t="s">
        <v>44</v>
      </c>
      <c r="D2743" s="3" t="s">
        <v>45</v>
      </c>
      <c r="E2743" s="3" t="s">
        <v>46</v>
      </c>
      <c r="F2743" s="3">
        <v>0.56000000000000005</v>
      </c>
      <c r="G2743" s="3">
        <v>0.48</v>
      </c>
      <c r="H2743" s="3">
        <v>6.1698368711673397E-2</v>
      </c>
      <c r="I2743" s="3">
        <v>10.836759115039664</v>
      </c>
      <c r="J2743" s="3">
        <v>1.7926050818317782</v>
      </c>
      <c r="K2743" s="3">
        <v>0.6686103595193047</v>
      </c>
      <c r="L2743" s="3">
        <v>0.11060080929327652</v>
      </c>
      <c r="M2743" s="2">
        <v>1400</v>
      </c>
      <c r="N2743" s="3" t="s">
        <v>74</v>
      </c>
      <c r="O2743" s="3" t="s">
        <v>105</v>
      </c>
      <c r="P2743" s="3" t="s">
        <v>106</v>
      </c>
      <c r="Q2743" s="3">
        <v>58.286507719200003</v>
      </c>
      <c r="R2743" s="3" t="s">
        <v>50</v>
      </c>
      <c r="S2743" s="3" t="s">
        <v>107</v>
      </c>
      <c r="T2743" s="3" t="s">
        <v>108</v>
      </c>
      <c r="U2743" s="3" t="s">
        <v>53</v>
      </c>
      <c r="V2743" s="3" t="s">
        <v>98</v>
      </c>
      <c r="W2743" s="3" t="s">
        <v>55</v>
      </c>
      <c r="X2743" s="3" t="s">
        <v>109</v>
      </c>
      <c r="Y2743" s="3">
        <v>3</v>
      </c>
      <c r="Z2743" s="3">
        <v>3</v>
      </c>
      <c r="AA2743" s="3" t="s">
        <v>45</v>
      </c>
      <c r="AB2743" s="11">
        <v>58</v>
      </c>
      <c r="AC2743" s="3" t="s">
        <v>58</v>
      </c>
      <c r="AD2743" s="3" t="s">
        <v>58</v>
      </c>
      <c r="AE2743" s="3" t="s">
        <v>107</v>
      </c>
      <c r="AF2743" s="3" t="s">
        <v>58</v>
      </c>
      <c r="AG2743" s="3" t="s">
        <v>110</v>
      </c>
      <c r="AH2743" s="3" t="s">
        <v>59</v>
      </c>
      <c r="AI2743" s="3" t="s">
        <v>60</v>
      </c>
      <c r="AJ2743" s="3" t="s">
        <v>61</v>
      </c>
      <c r="AK2743" s="3" t="s">
        <v>58</v>
      </c>
      <c r="AL2743" s="3" t="s">
        <v>58</v>
      </c>
      <c r="AM2743" s="3" t="s">
        <v>58</v>
      </c>
      <c r="AN2743" s="3" t="s">
        <v>100</v>
      </c>
      <c r="AO2743" s="3" t="s">
        <v>63</v>
      </c>
      <c r="AP2743" s="3">
        <v>119.80756064206582</v>
      </c>
      <c r="AQ2743" s="3">
        <v>249.68443967243854</v>
      </c>
    </row>
    <row r="2744" spans="1:43" x14ac:dyDescent="0.25">
      <c r="A2744" s="2">
        <v>2743</v>
      </c>
      <c r="B2744" s="3" t="s">
        <v>43</v>
      </c>
      <c r="C2744" s="3" t="s">
        <v>44</v>
      </c>
      <c r="D2744" s="3" t="s">
        <v>45</v>
      </c>
      <c r="E2744" s="3" t="s">
        <v>46</v>
      </c>
      <c r="F2744" s="3">
        <v>0.56000000000000005</v>
      </c>
      <c r="G2744" s="3">
        <v>0.48</v>
      </c>
      <c r="H2744" s="3">
        <v>1.3524262440047E-3</v>
      </c>
      <c r="I2744" s="3">
        <v>10.836759115039664</v>
      </c>
      <c r="J2744" s="3">
        <v>1.7926050818317782</v>
      </c>
      <c r="K2744" s="3">
        <v>1.4655917427136789E-2</v>
      </c>
      <c r="L2744" s="3">
        <v>2.4243661578054899E-3</v>
      </c>
      <c r="M2744" s="2">
        <v>1720</v>
      </c>
      <c r="N2744" s="3" t="s">
        <v>80</v>
      </c>
      <c r="O2744" s="3" t="s">
        <v>105</v>
      </c>
      <c r="P2744" s="3" t="s">
        <v>106</v>
      </c>
      <c r="Q2744" s="3">
        <v>58.286507719200003</v>
      </c>
      <c r="R2744" s="3" t="s">
        <v>50</v>
      </c>
      <c r="S2744" s="3" t="s">
        <v>107</v>
      </c>
      <c r="T2744" s="3" t="s">
        <v>108</v>
      </c>
      <c r="U2744" s="3" t="s">
        <v>53</v>
      </c>
      <c r="V2744" s="3" t="s">
        <v>98</v>
      </c>
      <c r="W2744" s="3" t="s">
        <v>55</v>
      </c>
      <c r="X2744" s="3" t="s">
        <v>109</v>
      </c>
      <c r="Y2744" s="3">
        <v>3</v>
      </c>
      <c r="Z2744" s="3">
        <v>3</v>
      </c>
      <c r="AA2744" s="3" t="s">
        <v>45</v>
      </c>
      <c r="AB2744" s="11">
        <v>58</v>
      </c>
      <c r="AC2744" s="3" t="s">
        <v>58</v>
      </c>
      <c r="AD2744" s="3" t="s">
        <v>58</v>
      </c>
      <c r="AE2744" s="3" t="s">
        <v>107</v>
      </c>
      <c r="AF2744" s="3" t="s">
        <v>58</v>
      </c>
      <c r="AG2744" s="3" t="s">
        <v>110</v>
      </c>
      <c r="AH2744" s="3" t="s">
        <v>59</v>
      </c>
      <c r="AI2744" s="3" t="s">
        <v>60</v>
      </c>
      <c r="AJ2744" s="3" t="s">
        <v>61</v>
      </c>
      <c r="AK2744" s="3" t="s">
        <v>58</v>
      </c>
      <c r="AL2744" s="3" t="s">
        <v>58</v>
      </c>
      <c r="AM2744" s="3" t="s">
        <v>58</v>
      </c>
      <c r="AN2744" s="3" t="s">
        <v>100</v>
      </c>
      <c r="AO2744" s="3" t="s">
        <v>63</v>
      </c>
      <c r="AP2744" s="3">
        <v>11.048178022972785</v>
      </c>
      <c r="AQ2744" s="3">
        <v>5.4730748313727364</v>
      </c>
    </row>
    <row r="2745" spans="1:43" x14ac:dyDescent="0.25">
      <c r="A2745" s="2">
        <v>2744</v>
      </c>
      <c r="B2745" s="3" t="s">
        <v>43</v>
      </c>
      <c r="C2745" s="3" t="s">
        <v>44</v>
      </c>
      <c r="D2745" s="3" t="s">
        <v>45</v>
      </c>
      <c r="E2745" s="3" t="s">
        <v>46</v>
      </c>
      <c r="F2745" s="3">
        <v>0.56000000000000005</v>
      </c>
      <c r="G2745" s="3">
        <v>0.48</v>
      </c>
      <c r="H2745" s="3">
        <v>8.3125841099485995E-2</v>
      </c>
      <c r="I2745" s="3">
        <v>10.836759115039664</v>
      </c>
      <c r="J2745" s="3">
        <v>1.7926050818317782</v>
      </c>
      <c r="K2745" s="3">
        <v>0.9008147162301936</v>
      </c>
      <c r="L2745" s="3">
        <v>0.1490118051864795</v>
      </c>
      <c r="M2745" s="2">
        <v>1300</v>
      </c>
      <c r="N2745" s="3" t="s">
        <v>65</v>
      </c>
      <c r="O2745" s="3" t="s">
        <v>105</v>
      </c>
      <c r="P2745" s="3" t="s">
        <v>106</v>
      </c>
      <c r="Q2745" s="3">
        <v>58.286507719200003</v>
      </c>
      <c r="R2745" s="3" t="s">
        <v>50</v>
      </c>
      <c r="S2745" s="3" t="s">
        <v>107</v>
      </c>
      <c r="T2745" s="3" t="s">
        <v>108</v>
      </c>
      <c r="U2745" s="3" t="s">
        <v>53</v>
      </c>
      <c r="V2745" s="3" t="s">
        <v>98</v>
      </c>
      <c r="W2745" s="3" t="s">
        <v>55</v>
      </c>
      <c r="X2745" s="3" t="s">
        <v>109</v>
      </c>
      <c r="Y2745" s="3">
        <v>3</v>
      </c>
      <c r="Z2745" s="3">
        <v>3</v>
      </c>
      <c r="AA2745" s="3" t="s">
        <v>45</v>
      </c>
      <c r="AB2745" s="11">
        <v>58</v>
      </c>
      <c r="AC2745" s="3" t="s">
        <v>58</v>
      </c>
      <c r="AD2745" s="3" t="s">
        <v>58</v>
      </c>
      <c r="AE2745" s="3" t="s">
        <v>107</v>
      </c>
      <c r="AF2745" s="3" t="s">
        <v>58</v>
      </c>
      <c r="AG2745" s="3" t="s">
        <v>110</v>
      </c>
      <c r="AH2745" s="3" t="s">
        <v>59</v>
      </c>
      <c r="AI2745" s="3" t="s">
        <v>60</v>
      </c>
      <c r="AJ2745" s="3" t="s">
        <v>61</v>
      </c>
      <c r="AK2745" s="3" t="s">
        <v>58</v>
      </c>
      <c r="AL2745" s="3" t="s">
        <v>58</v>
      </c>
      <c r="AM2745" s="3" t="s">
        <v>58</v>
      </c>
      <c r="AN2745" s="3" t="s">
        <v>100</v>
      </c>
      <c r="AO2745" s="3" t="s">
        <v>63</v>
      </c>
      <c r="AP2745" s="3">
        <v>81.34755426853404</v>
      </c>
      <c r="AQ2745" s="3">
        <v>336.39834392085669</v>
      </c>
    </row>
    <row r="2746" spans="1:43" x14ac:dyDescent="0.25">
      <c r="A2746" s="2">
        <v>2745</v>
      </c>
      <c r="B2746" s="3" t="s">
        <v>43</v>
      </c>
      <c r="C2746" s="3" t="s">
        <v>44</v>
      </c>
      <c r="D2746" s="3" t="s">
        <v>45</v>
      </c>
      <c r="E2746" s="3" t="s">
        <v>46</v>
      </c>
      <c r="F2746" s="3">
        <v>0.56000000000000005</v>
      </c>
      <c r="G2746" s="3">
        <v>0.48</v>
      </c>
      <c r="H2746" s="3">
        <v>9.0100499350232705E-2</v>
      </c>
      <c r="I2746" s="3">
        <v>10.570065523682233</v>
      </c>
      <c r="J2746" s="3">
        <v>1.4400906133837845</v>
      </c>
      <c r="K2746" s="3">
        <v>0.95236818184844818</v>
      </c>
      <c r="L2746" s="3">
        <v>0.1297528833754619</v>
      </c>
      <c r="M2746" s="2">
        <v>1200</v>
      </c>
      <c r="N2746" s="3" t="s">
        <v>66</v>
      </c>
      <c r="O2746" s="3" t="s">
        <v>105</v>
      </c>
      <c r="P2746" s="3" t="s">
        <v>106</v>
      </c>
      <c r="Q2746" s="3">
        <v>58.286507719200003</v>
      </c>
      <c r="R2746" s="3" t="s">
        <v>50</v>
      </c>
      <c r="S2746" s="3" t="s">
        <v>107</v>
      </c>
      <c r="T2746" s="3" t="s">
        <v>108</v>
      </c>
      <c r="U2746" s="3" t="s">
        <v>53</v>
      </c>
      <c r="V2746" s="3" t="s">
        <v>98</v>
      </c>
      <c r="W2746" s="3" t="s">
        <v>55</v>
      </c>
      <c r="X2746" s="3" t="s">
        <v>109</v>
      </c>
      <c r="Y2746" s="3">
        <v>3</v>
      </c>
      <c r="Z2746" s="3">
        <v>3</v>
      </c>
      <c r="AA2746" s="3" t="s">
        <v>45</v>
      </c>
      <c r="AB2746" s="11">
        <v>58</v>
      </c>
      <c r="AC2746" s="3" t="s">
        <v>58</v>
      </c>
      <c r="AD2746" s="3" t="s">
        <v>58</v>
      </c>
      <c r="AE2746" s="3" t="s">
        <v>107</v>
      </c>
      <c r="AF2746" s="3" t="s">
        <v>58</v>
      </c>
      <c r="AG2746" s="3" t="s">
        <v>110</v>
      </c>
      <c r="AH2746" s="3" t="s">
        <v>59</v>
      </c>
      <c r="AI2746" s="3" t="s">
        <v>60</v>
      </c>
      <c r="AJ2746" s="3" t="s">
        <v>61</v>
      </c>
      <c r="AK2746" s="3" t="s">
        <v>58</v>
      </c>
      <c r="AL2746" s="3" t="s">
        <v>58</v>
      </c>
      <c r="AM2746" s="3" t="s">
        <v>58</v>
      </c>
      <c r="AN2746" s="3" t="s">
        <v>100</v>
      </c>
      <c r="AO2746" s="3" t="s">
        <v>63</v>
      </c>
      <c r="AP2746" s="3">
        <v>112.35439850581146</v>
      </c>
      <c r="AQ2746" s="3">
        <v>364.62378445693633</v>
      </c>
    </row>
    <row r="2747" spans="1:43" x14ac:dyDescent="0.25">
      <c r="A2747" s="2">
        <v>2746</v>
      </c>
      <c r="B2747" s="3" t="s">
        <v>43</v>
      </c>
      <c r="C2747" s="3" t="s">
        <v>44</v>
      </c>
      <c r="D2747" s="3" t="s">
        <v>45</v>
      </c>
      <c r="E2747" s="3" t="s">
        <v>46</v>
      </c>
      <c r="F2747" s="3">
        <v>0.56000000000000005</v>
      </c>
      <c r="G2747" s="3">
        <v>0.48</v>
      </c>
      <c r="H2747" s="3">
        <v>0.293260084800953</v>
      </c>
      <c r="I2747" s="3">
        <v>10.570065523682233</v>
      </c>
      <c r="J2747" s="3">
        <v>1.4400906133837845</v>
      </c>
      <c r="K2747" s="3">
        <v>3.0997783118266815</v>
      </c>
      <c r="L2747" s="3">
        <v>0.42232109540198509</v>
      </c>
      <c r="M2747" s="2">
        <v>1400</v>
      </c>
      <c r="N2747" s="3" t="s">
        <v>74</v>
      </c>
      <c r="O2747" s="3" t="s">
        <v>105</v>
      </c>
      <c r="P2747" s="3" t="s">
        <v>106</v>
      </c>
      <c r="Q2747" s="3">
        <v>58.286507719200003</v>
      </c>
      <c r="R2747" s="3" t="s">
        <v>50</v>
      </c>
      <c r="S2747" s="3" t="s">
        <v>107</v>
      </c>
      <c r="T2747" s="3" t="s">
        <v>108</v>
      </c>
      <c r="U2747" s="3" t="s">
        <v>53</v>
      </c>
      <c r="V2747" s="3" t="s">
        <v>98</v>
      </c>
      <c r="W2747" s="3" t="s">
        <v>55</v>
      </c>
      <c r="X2747" s="3" t="s">
        <v>109</v>
      </c>
      <c r="Y2747" s="3">
        <v>3</v>
      </c>
      <c r="Z2747" s="3">
        <v>3</v>
      </c>
      <c r="AA2747" s="3" t="s">
        <v>45</v>
      </c>
      <c r="AB2747" s="11">
        <v>58</v>
      </c>
      <c r="AC2747" s="3" t="s">
        <v>58</v>
      </c>
      <c r="AD2747" s="3" t="s">
        <v>58</v>
      </c>
      <c r="AE2747" s="3" t="s">
        <v>107</v>
      </c>
      <c r="AF2747" s="3" t="s">
        <v>58</v>
      </c>
      <c r="AG2747" s="3" t="s">
        <v>110</v>
      </c>
      <c r="AH2747" s="3" t="s">
        <v>59</v>
      </c>
      <c r="AI2747" s="3" t="s">
        <v>60</v>
      </c>
      <c r="AJ2747" s="3" t="s">
        <v>61</v>
      </c>
      <c r="AK2747" s="3" t="s">
        <v>58</v>
      </c>
      <c r="AL2747" s="3" t="s">
        <v>58</v>
      </c>
      <c r="AM2747" s="3" t="s">
        <v>58</v>
      </c>
      <c r="AN2747" s="3" t="s">
        <v>100</v>
      </c>
      <c r="AO2747" s="3" t="s">
        <v>63</v>
      </c>
      <c r="AP2747" s="3">
        <v>137.95401489719103</v>
      </c>
      <c r="AQ2747" s="3">
        <v>1186.7814576103062</v>
      </c>
    </row>
    <row r="2748" spans="1:43" x14ac:dyDescent="0.25">
      <c r="A2748" s="2">
        <v>2747</v>
      </c>
      <c r="B2748" s="3" t="s">
        <v>43</v>
      </c>
      <c r="C2748" s="3" t="s">
        <v>44</v>
      </c>
      <c r="D2748" s="3" t="s">
        <v>45</v>
      </c>
      <c r="E2748" s="3" t="s">
        <v>46</v>
      </c>
      <c r="F2748" s="3">
        <v>0.56000000000000005</v>
      </c>
      <c r="G2748" s="3">
        <v>0.48</v>
      </c>
      <c r="H2748" s="3">
        <v>8.9662880112440196E-2</v>
      </c>
      <c r="I2748" s="3">
        <v>10.570065523682233</v>
      </c>
      <c r="J2748" s="3">
        <v>1.4400906133837845</v>
      </c>
      <c r="K2748" s="3">
        <v>0.94774251783055752</v>
      </c>
      <c r="L2748" s="3">
        <v>0.12912267201888072</v>
      </c>
      <c r="M2748" s="2">
        <v>1210</v>
      </c>
      <c r="N2748" s="3" t="s">
        <v>47</v>
      </c>
      <c r="O2748" s="3" t="s">
        <v>105</v>
      </c>
      <c r="P2748" s="3" t="s">
        <v>106</v>
      </c>
      <c r="Q2748" s="3">
        <v>58.286507719200003</v>
      </c>
      <c r="R2748" s="3" t="s">
        <v>50</v>
      </c>
      <c r="S2748" s="3" t="s">
        <v>107</v>
      </c>
      <c r="T2748" s="3" t="s">
        <v>108</v>
      </c>
      <c r="U2748" s="3" t="s">
        <v>53</v>
      </c>
      <c r="V2748" s="3" t="s">
        <v>98</v>
      </c>
      <c r="W2748" s="3" t="s">
        <v>55</v>
      </c>
      <c r="X2748" s="3" t="s">
        <v>109</v>
      </c>
      <c r="Y2748" s="3">
        <v>3</v>
      </c>
      <c r="Z2748" s="3">
        <v>3</v>
      </c>
      <c r="AA2748" s="3" t="s">
        <v>45</v>
      </c>
      <c r="AB2748" s="11">
        <v>58</v>
      </c>
      <c r="AC2748" s="3" t="s">
        <v>58</v>
      </c>
      <c r="AD2748" s="3" t="s">
        <v>58</v>
      </c>
      <c r="AE2748" s="3" t="s">
        <v>107</v>
      </c>
      <c r="AF2748" s="3" t="s">
        <v>58</v>
      </c>
      <c r="AG2748" s="3" t="s">
        <v>110</v>
      </c>
      <c r="AH2748" s="3" t="s">
        <v>59</v>
      </c>
      <c r="AI2748" s="3" t="s">
        <v>60</v>
      </c>
      <c r="AJ2748" s="3" t="s">
        <v>61</v>
      </c>
      <c r="AK2748" s="3" t="s">
        <v>58</v>
      </c>
      <c r="AL2748" s="3" t="s">
        <v>58</v>
      </c>
      <c r="AM2748" s="3" t="s">
        <v>58</v>
      </c>
      <c r="AN2748" s="3" t="s">
        <v>100</v>
      </c>
      <c r="AO2748" s="3" t="s">
        <v>63</v>
      </c>
      <c r="AP2748" s="3">
        <v>82.19342480747811</v>
      </c>
      <c r="AQ2748" s="3">
        <v>362.85280223390981</v>
      </c>
    </row>
    <row r="2749" spans="1:43" x14ac:dyDescent="0.25">
      <c r="A2749" s="2">
        <v>2748</v>
      </c>
      <c r="B2749" s="3" t="s">
        <v>43</v>
      </c>
      <c r="C2749" s="3" t="s">
        <v>44</v>
      </c>
      <c r="D2749" s="3" t="s">
        <v>45</v>
      </c>
      <c r="E2749" s="3" t="s">
        <v>46</v>
      </c>
      <c r="F2749" s="3">
        <v>0.56000000000000005</v>
      </c>
      <c r="G2749" s="3">
        <v>0.48</v>
      </c>
      <c r="H2749" s="3">
        <v>3.3042853332426301E-7</v>
      </c>
      <c r="I2749" s="3">
        <v>10.570065523682233</v>
      </c>
      <c r="J2749" s="3">
        <v>1.4400906133837845</v>
      </c>
      <c r="K2749" s="3">
        <v>3.4926512481316783E-6</v>
      </c>
      <c r="L2749" s="3">
        <v>4.7584702923444219E-7</v>
      </c>
      <c r="M2749" s="2">
        <v>1210</v>
      </c>
      <c r="N2749" s="3" t="s">
        <v>47</v>
      </c>
      <c r="O2749" s="3" t="s">
        <v>105</v>
      </c>
      <c r="P2749" s="3" t="s">
        <v>106</v>
      </c>
      <c r="Q2749" s="3">
        <v>58.286507719200003</v>
      </c>
      <c r="R2749" s="3" t="s">
        <v>50</v>
      </c>
      <c r="S2749" s="3" t="s">
        <v>107</v>
      </c>
      <c r="T2749" s="3" t="s">
        <v>108</v>
      </c>
      <c r="U2749" s="3" t="s">
        <v>53</v>
      </c>
      <c r="V2749" s="3" t="s">
        <v>98</v>
      </c>
      <c r="W2749" s="3" t="s">
        <v>55</v>
      </c>
      <c r="X2749" s="3" t="s">
        <v>109</v>
      </c>
      <c r="Y2749" s="3">
        <v>3</v>
      </c>
      <c r="Z2749" s="3">
        <v>3</v>
      </c>
      <c r="AA2749" s="3" t="s">
        <v>45</v>
      </c>
      <c r="AB2749" s="11">
        <v>58</v>
      </c>
      <c r="AC2749" s="3" t="s">
        <v>58</v>
      </c>
      <c r="AD2749" s="3" t="s">
        <v>58</v>
      </c>
      <c r="AE2749" s="3" t="s">
        <v>107</v>
      </c>
      <c r="AF2749" s="3" t="s">
        <v>58</v>
      </c>
      <c r="AG2749" s="3" t="s">
        <v>110</v>
      </c>
      <c r="AH2749" s="3" t="s">
        <v>59</v>
      </c>
      <c r="AI2749" s="3" t="s">
        <v>60</v>
      </c>
      <c r="AJ2749" s="3" t="s">
        <v>61</v>
      </c>
      <c r="AK2749" s="3" t="s">
        <v>58</v>
      </c>
      <c r="AL2749" s="3" t="s">
        <v>58</v>
      </c>
      <c r="AM2749" s="3" t="s">
        <v>58</v>
      </c>
      <c r="AN2749" s="3" t="s">
        <v>100</v>
      </c>
      <c r="AO2749" s="3" t="s">
        <v>63</v>
      </c>
      <c r="AP2749" s="3">
        <v>1.4819537477222999</v>
      </c>
      <c r="AQ2749" s="3">
        <v>1.337196832227508E-3</v>
      </c>
    </row>
    <row r="2750" spans="1:43" x14ac:dyDescent="0.25">
      <c r="A2750" s="2">
        <v>2749</v>
      </c>
      <c r="B2750" s="3" t="s">
        <v>43</v>
      </c>
      <c r="C2750" s="3" t="s">
        <v>44</v>
      </c>
      <c r="D2750" s="3" t="s">
        <v>45</v>
      </c>
      <c r="E2750" s="3" t="s">
        <v>46</v>
      </c>
      <c r="F2750" s="3">
        <v>0.56000000000000005</v>
      </c>
      <c r="G2750" s="3">
        <v>0.48</v>
      </c>
      <c r="H2750" s="3">
        <v>5.43889581181961E-2</v>
      </c>
      <c r="I2750" s="3">
        <v>10.570065523682233</v>
      </c>
      <c r="J2750" s="3">
        <v>1.4400906133837845</v>
      </c>
      <c r="K2750" s="3">
        <v>0.57489485107414151</v>
      </c>
      <c r="L2750" s="3">
        <v>7.8325028057737986E-2</v>
      </c>
      <c r="M2750" s="2">
        <v>1450</v>
      </c>
      <c r="N2750" s="3" t="s">
        <v>111</v>
      </c>
      <c r="O2750" s="3" t="s">
        <v>105</v>
      </c>
      <c r="P2750" s="3" t="s">
        <v>106</v>
      </c>
      <c r="Q2750" s="3">
        <v>58.286507719200003</v>
      </c>
      <c r="R2750" s="3" t="s">
        <v>50</v>
      </c>
      <c r="S2750" s="3" t="s">
        <v>107</v>
      </c>
      <c r="T2750" s="3" t="s">
        <v>108</v>
      </c>
      <c r="U2750" s="3" t="s">
        <v>53</v>
      </c>
      <c r="V2750" s="3" t="s">
        <v>98</v>
      </c>
      <c r="W2750" s="3" t="s">
        <v>55</v>
      </c>
      <c r="X2750" s="3" t="s">
        <v>109</v>
      </c>
      <c r="Y2750" s="3">
        <v>3</v>
      </c>
      <c r="Z2750" s="3">
        <v>3</v>
      </c>
      <c r="AA2750" s="3" t="s">
        <v>45</v>
      </c>
      <c r="AB2750" s="11">
        <v>58</v>
      </c>
      <c r="AC2750" s="3" t="s">
        <v>58</v>
      </c>
      <c r="AD2750" s="3" t="s">
        <v>58</v>
      </c>
      <c r="AE2750" s="3" t="s">
        <v>107</v>
      </c>
      <c r="AF2750" s="3" t="s">
        <v>58</v>
      </c>
      <c r="AG2750" s="3" t="s">
        <v>110</v>
      </c>
      <c r="AH2750" s="3" t="s">
        <v>59</v>
      </c>
      <c r="AI2750" s="3" t="s">
        <v>60</v>
      </c>
      <c r="AJ2750" s="3" t="s">
        <v>61</v>
      </c>
      <c r="AK2750" s="3" t="s">
        <v>58</v>
      </c>
      <c r="AL2750" s="3" t="s">
        <v>58</v>
      </c>
      <c r="AM2750" s="3" t="s">
        <v>58</v>
      </c>
      <c r="AN2750" s="3" t="s">
        <v>100</v>
      </c>
      <c r="AO2750" s="3" t="s">
        <v>63</v>
      </c>
      <c r="AP2750" s="3">
        <v>86.289333511654249</v>
      </c>
      <c r="AQ2750" s="3">
        <v>220.10430446826655</v>
      </c>
    </row>
    <row r="2751" spans="1:43" x14ac:dyDescent="0.25">
      <c r="A2751" s="2">
        <v>2750</v>
      </c>
      <c r="B2751" s="3" t="s">
        <v>43</v>
      </c>
      <c r="C2751" s="3" t="s">
        <v>44</v>
      </c>
      <c r="D2751" s="3" t="s">
        <v>45</v>
      </c>
      <c r="E2751" s="3" t="s">
        <v>46</v>
      </c>
      <c r="F2751" s="3">
        <v>0.56000000000000005</v>
      </c>
      <c r="G2751" s="3">
        <v>0.48</v>
      </c>
      <c r="H2751" s="3">
        <v>7.7899045720165802E-2</v>
      </c>
      <c r="I2751" s="3">
        <v>10.570065523682233</v>
      </c>
      <c r="J2751" s="3">
        <v>1.4400906133837845</v>
      </c>
      <c r="K2751" s="3">
        <v>0.82339801749447061</v>
      </c>
      <c r="L2751" s="3">
        <v>0.11218168453316504</v>
      </c>
      <c r="M2751" s="2">
        <v>1450</v>
      </c>
      <c r="N2751" s="3" t="s">
        <v>111</v>
      </c>
      <c r="O2751" s="3" t="s">
        <v>105</v>
      </c>
      <c r="P2751" s="3" t="s">
        <v>106</v>
      </c>
      <c r="Q2751" s="3">
        <v>58.286507719200003</v>
      </c>
      <c r="R2751" s="3" t="s">
        <v>50</v>
      </c>
      <c r="S2751" s="3" t="s">
        <v>107</v>
      </c>
      <c r="T2751" s="3" t="s">
        <v>108</v>
      </c>
      <c r="U2751" s="3" t="s">
        <v>53</v>
      </c>
      <c r="V2751" s="3" t="s">
        <v>98</v>
      </c>
      <c r="W2751" s="3" t="s">
        <v>55</v>
      </c>
      <c r="X2751" s="3" t="s">
        <v>109</v>
      </c>
      <c r="Y2751" s="3">
        <v>3</v>
      </c>
      <c r="Z2751" s="3">
        <v>3</v>
      </c>
      <c r="AA2751" s="3" t="s">
        <v>45</v>
      </c>
      <c r="AB2751" s="11">
        <v>58</v>
      </c>
      <c r="AC2751" s="3" t="s">
        <v>58</v>
      </c>
      <c r="AD2751" s="3" t="s">
        <v>58</v>
      </c>
      <c r="AE2751" s="3" t="s">
        <v>107</v>
      </c>
      <c r="AF2751" s="3" t="s">
        <v>58</v>
      </c>
      <c r="AG2751" s="3" t="s">
        <v>110</v>
      </c>
      <c r="AH2751" s="3" t="s">
        <v>59</v>
      </c>
      <c r="AI2751" s="3" t="s">
        <v>60</v>
      </c>
      <c r="AJ2751" s="3" t="s">
        <v>61</v>
      </c>
      <c r="AK2751" s="3" t="s">
        <v>58</v>
      </c>
      <c r="AL2751" s="3" t="s">
        <v>58</v>
      </c>
      <c r="AM2751" s="3" t="s">
        <v>58</v>
      </c>
      <c r="AN2751" s="3" t="s">
        <v>100</v>
      </c>
      <c r="AO2751" s="3" t="s">
        <v>63</v>
      </c>
      <c r="AP2751" s="3">
        <v>91.661095356724999</v>
      </c>
      <c r="AQ2751" s="3">
        <v>315.24625347148418</v>
      </c>
    </row>
    <row r="2752" spans="1:43" x14ac:dyDescent="0.25">
      <c r="A2752" s="2">
        <v>2751</v>
      </c>
      <c r="B2752" s="3" t="s">
        <v>43</v>
      </c>
      <c r="C2752" s="3" t="s">
        <v>44</v>
      </c>
      <c r="D2752" s="3" t="s">
        <v>45</v>
      </c>
      <c r="E2752" s="3" t="s">
        <v>46</v>
      </c>
      <c r="F2752" s="3">
        <v>0.56000000000000005</v>
      </c>
      <c r="G2752" s="3">
        <v>0.48</v>
      </c>
      <c r="H2752" s="3">
        <v>0.18775820781864999</v>
      </c>
      <c r="I2752" s="3">
        <v>9.2916310353062688</v>
      </c>
      <c r="J2752" s="3">
        <v>1.3661339470989222</v>
      </c>
      <c r="K2752" s="3">
        <v>1.7445799909012525</v>
      </c>
      <c r="L2752" s="3">
        <v>0.25650286154751201</v>
      </c>
      <c r="M2752" s="2">
        <v>1200</v>
      </c>
      <c r="N2752" s="3" t="s">
        <v>66</v>
      </c>
      <c r="O2752" s="3" t="s">
        <v>105</v>
      </c>
      <c r="P2752" s="3" t="s">
        <v>106</v>
      </c>
      <c r="Q2752" s="3">
        <v>58.286507719200003</v>
      </c>
      <c r="R2752" s="3" t="s">
        <v>50</v>
      </c>
      <c r="S2752" s="3" t="s">
        <v>107</v>
      </c>
      <c r="T2752" s="3" t="s">
        <v>108</v>
      </c>
      <c r="U2752" s="3" t="s">
        <v>53</v>
      </c>
      <c r="V2752" s="3" t="s">
        <v>98</v>
      </c>
      <c r="W2752" s="3" t="s">
        <v>55</v>
      </c>
      <c r="X2752" s="3" t="s">
        <v>109</v>
      </c>
      <c r="Y2752" s="3">
        <v>3</v>
      </c>
      <c r="Z2752" s="3">
        <v>3</v>
      </c>
      <c r="AA2752" s="3" t="s">
        <v>45</v>
      </c>
      <c r="AB2752" s="11">
        <v>58</v>
      </c>
      <c r="AC2752" s="3" t="s">
        <v>58</v>
      </c>
      <c r="AD2752" s="3" t="s">
        <v>58</v>
      </c>
      <c r="AE2752" s="3" t="s">
        <v>107</v>
      </c>
      <c r="AF2752" s="3" t="s">
        <v>58</v>
      </c>
      <c r="AG2752" s="3" t="s">
        <v>110</v>
      </c>
      <c r="AH2752" s="3" t="s">
        <v>59</v>
      </c>
      <c r="AI2752" s="3" t="s">
        <v>60</v>
      </c>
      <c r="AJ2752" s="3" t="s">
        <v>61</v>
      </c>
      <c r="AK2752" s="3" t="s">
        <v>58</v>
      </c>
      <c r="AL2752" s="3" t="s">
        <v>58</v>
      </c>
      <c r="AM2752" s="3" t="s">
        <v>58</v>
      </c>
      <c r="AN2752" s="3" t="s">
        <v>100</v>
      </c>
      <c r="AO2752" s="3" t="s">
        <v>63</v>
      </c>
      <c r="AP2752" s="3">
        <v>130.32217123484912</v>
      </c>
      <c r="AQ2752" s="3">
        <v>759.83050916921707</v>
      </c>
    </row>
    <row r="2753" spans="1:43" x14ac:dyDescent="0.25">
      <c r="A2753" s="2">
        <v>2752</v>
      </c>
      <c r="B2753" s="3" t="s">
        <v>43</v>
      </c>
      <c r="C2753" s="3" t="s">
        <v>44</v>
      </c>
      <c r="D2753" s="3" t="s">
        <v>45</v>
      </c>
      <c r="E2753" s="3" t="s">
        <v>46</v>
      </c>
      <c r="F2753" s="3">
        <v>0.56000000000000005</v>
      </c>
      <c r="G2753" s="3">
        <v>0.48</v>
      </c>
      <c r="H2753" s="3">
        <v>0.124098907756186</v>
      </c>
      <c r="I2753" s="3">
        <v>9.2916310353062688</v>
      </c>
      <c r="J2753" s="3">
        <v>1.3661339470989222</v>
      </c>
      <c r="K2753" s="3">
        <v>1.1530812627549876</v>
      </c>
      <c r="L2753" s="3">
        <v>0.16953573068362343</v>
      </c>
      <c r="M2753" s="2">
        <v>1210</v>
      </c>
      <c r="N2753" s="3" t="s">
        <v>47</v>
      </c>
      <c r="O2753" s="3" t="s">
        <v>105</v>
      </c>
      <c r="P2753" s="3" t="s">
        <v>106</v>
      </c>
      <c r="Q2753" s="3">
        <v>58.286507719200003</v>
      </c>
      <c r="R2753" s="3" t="s">
        <v>50</v>
      </c>
      <c r="S2753" s="3" t="s">
        <v>107</v>
      </c>
      <c r="T2753" s="3" t="s">
        <v>108</v>
      </c>
      <c r="U2753" s="3" t="s">
        <v>53</v>
      </c>
      <c r="V2753" s="3" t="s">
        <v>98</v>
      </c>
      <c r="W2753" s="3" t="s">
        <v>55</v>
      </c>
      <c r="X2753" s="3" t="s">
        <v>109</v>
      </c>
      <c r="Y2753" s="3">
        <v>3</v>
      </c>
      <c r="Z2753" s="3">
        <v>3</v>
      </c>
      <c r="AA2753" s="3" t="s">
        <v>45</v>
      </c>
      <c r="AB2753" s="11">
        <v>58</v>
      </c>
      <c r="AC2753" s="3" t="s">
        <v>58</v>
      </c>
      <c r="AD2753" s="3" t="s">
        <v>58</v>
      </c>
      <c r="AE2753" s="3" t="s">
        <v>107</v>
      </c>
      <c r="AF2753" s="3" t="s">
        <v>58</v>
      </c>
      <c r="AG2753" s="3" t="s">
        <v>110</v>
      </c>
      <c r="AH2753" s="3" t="s">
        <v>59</v>
      </c>
      <c r="AI2753" s="3" t="s">
        <v>60</v>
      </c>
      <c r="AJ2753" s="3" t="s">
        <v>61</v>
      </c>
      <c r="AK2753" s="3" t="s">
        <v>58</v>
      </c>
      <c r="AL2753" s="3" t="s">
        <v>58</v>
      </c>
      <c r="AM2753" s="3" t="s">
        <v>58</v>
      </c>
      <c r="AN2753" s="3" t="s">
        <v>100</v>
      </c>
      <c r="AO2753" s="3" t="s">
        <v>63</v>
      </c>
      <c r="AP2753" s="3">
        <v>91.487947119746778</v>
      </c>
      <c r="AQ2753" s="3">
        <v>502.21046186594731</v>
      </c>
    </row>
    <row r="2754" spans="1:43" x14ac:dyDescent="0.25">
      <c r="A2754" s="2">
        <v>2753</v>
      </c>
      <c r="B2754" s="3" t="s">
        <v>43</v>
      </c>
      <c r="C2754" s="3" t="s">
        <v>44</v>
      </c>
      <c r="D2754" s="3" t="s">
        <v>45</v>
      </c>
      <c r="E2754" s="3" t="s">
        <v>46</v>
      </c>
      <c r="F2754" s="3">
        <v>0.56000000000000005</v>
      </c>
      <c r="G2754" s="3">
        <v>0.48</v>
      </c>
      <c r="H2754" s="3">
        <v>0.21117401817116499</v>
      </c>
      <c r="I2754" s="3">
        <v>9.2916310353062688</v>
      </c>
      <c r="J2754" s="3">
        <v>1.3661339470989222</v>
      </c>
      <c r="K2754" s="3">
        <v>1.9621510610895265</v>
      </c>
      <c r="L2754" s="3">
        <v>0.28849199496891315</v>
      </c>
      <c r="M2754" s="2">
        <v>1210</v>
      </c>
      <c r="N2754" s="3" t="s">
        <v>47</v>
      </c>
      <c r="O2754" s="3" t="s">
        <v>105</v>
      </c>
      <c r="P2754" s="3" t="s">
        <v>106</v>
      </c>
      <c r="Q2754" s="3">
        <v>58.286507719200003</v>
      </c>
      <c r="R2754" s="3" t="s">
        <v>50</v>
      </c>
      <c r="S2754" s="3" t="s">
        <v>107</v>
      </c>
      <c r="T2754" s="3" t="s">
        <v>108</v>
      </c>
      <c r="U2754" s="3" t="s">
        <v>53</v>
      </c>
      <c r="V2754" s="3" t="s">
        <v>98</v>
      </c>
      <c r="W2754" s="3" t="s">
        <v>55</v>
      </c>
      <c r="X2754" s="3" t="s">
        <v>109</v>
      </c>
      <c r="Y2754" s="3">
        <v>3</v>
      </c>
      <c r="Z2754" s="3">
        <v>3</v>
      </c>
      <c r="AA2754" s="3" t="s">
        <v>45</v>
      </c>
      <c r="AB2754" s="11">
        <v>58</v>
      </c>
      <c r="AC2754" s="3" t="s">
        <v>58</v>
      </c>
      <c r="AD2754" s="3" t="s">
        <v>58</v>
      </c>
      <c r="AE2754" s="3" t="s">
        <v>107</v>
      </c>
      <c r="AF2754" s="3" t="s">
        <v>58</v>
      </c>
      <c r="AG2754" s="3" t="s">
        <v>110</v>
      </c>
      <c r="AH2754" s="3" t="s">
        <v>59</v>
      </c>
      <c r="AI2754" s="3" t="s">
        <v>60</v>
      </c>
      <c r="AJ2754" s="3" t="s">
        <v>61</v>
      </c>
      <c r="AK2754" s="3" t="s">
        <v>58</v>
      </c>
      <c r="AL2754" s="3" t="s">
        <v>58</v>
      </c>
      <c r="AM2754" s="3" t="s">
        <v>58</v>
      </c>
      <c r="AN2754" s="3" t="s">
        <v>100</v>
      </c>
      <c r="AO2754" s="3" t="s">
        <v>63</v>
      </c>
      <c r="AP2754" s="3">
        <v>117.32117942550187</v>
      </c>
      <c r="AQ2754" s="3">
        <v>854.59093167999379</v>
      </c>
    </row>
    <row r="2755" spans="1:43" x14ac:dyDescent="0.25">
      <c r="A2755" s="2">
        <v>2754</v>
      </c>
      <c r="B2755" s="3" t="s">
        <v>43</v>
      </c>
      <c r="C2755" s="3" t="s">
        <v>44</v>
      </c>
      <c r="D2755" s="3" t="s">
        <v>45</v>
      </c>
      <c r="E2755" s="3" t="s">
        <v>46</v>
      </c>
      <c r="F2755" s="3">
        <v>0.56000000000000005</v>
      </c>
      <c r="G2755" s="3">
        <v>0.48</v>
      </c>
      <c r="H2755" s="3">
        <v>2.5110978321852301E-2</v>
      </c>
      <c r="I2755" s="3">
        <v>9.2916310353062688</v>
      </c>
      <c r="J2755" s="3">
        <v>1.3661339470989222</v>
      </c>
      <c r="K2755" s="3">
        <v>0.23332194550222576</v>
      </c>
      <c r="L2755" s="3">
        <v>3.4304959930347552E-2</v>
      </c>
      <c r="M2755" s="2">
        <v>1210</v>
      </c>
      <c r="N2755" s="3" t="s">
        <v>47</v>
      </c>
      <c r="O2755" s="3" t="s">
        <v>105</v>
      </c>
      <c r="P2755" s="3" t="s">
        <v>106</v>
      </c>
      <c r="Q2755" s="3">
        <v>58.286507719200003</v>
      </c>
      <c r="R2755" s="3" t="s">
        <v>50</v>
      </c>
      <c r="S2755" s="3" t="s">
        <v>107</v>
      </c>
      <c r="T2755" s="3" t="s">
        <v>108</v>
      </c>
      <c r="U2755" s="3" t="s">
        <v>53</v>
      </c>
      <c r="V2755" s="3" t="s">
        <v>98</v>
      </c>
      <c r="W2755" s="3" t="s">
        <v>55</v>
      </c>
      <c r="X2755" s="3" t="s">
        <v>109</v>
      </c>
      <c r="Y2755" s="3">
        <v>3</v>
      </c>
      <c r="Z2755" s="3">
        <v>3</v>
      </c>
      <c r="AA2755" s="3" t="s">
        <v>45</v>
      </c>
      <c r="AB2755" s="11">
        <v>58</v>
      </c>
      <c r="AC2755" s="3" t="s">
        <v>58</v>
      </c>
      <c r="AD2755" s="3" t="s">
        <v>58</v>
      </c>
      <c r="AE2755" s="3" t="s">
        <v>107</v>
      </c>
      <c r="AF2755" s="3" t="s">
        <v>58</v>
      </c>
      <c r="AG2755" s="3" t="s">
        <v>110</v>
      </c>
      <c r="AH2755" s="3" t="s">
        <v>59</v>
      </c>
      <c r="AI2755" s="3" t="s">
        <v>60</v>
      </c>
      <c r="AJ2755" s="3" t="s">
        <v>61</v>
      </c>
      <c r="AK2755" s="3" t="s">
        <v>58</v>
      </c>
      <c r="AL2755" s="3" t="s">
        <v>58</v>
      </c>
      <c r="AM2755" s="3" t="s">
        <v>58</v>
      </c>
      <c r="AN2755" s="3" t="s">
        <v>100</v>
      </c>
      <c r="AO2755" s="3" t="s">
        <v>63</v>
      </c>
      <c r="AP2755" s="3">
        <v>41.270437108788535</v>
      </c>
      <c r="AQ2755" s="3">
        <v>101.62052389453532</v>
      </c>
    </row>
    <row r="2756" spans="1:43" x14ac:dyDescent="0.25">
      <c r="A2756" s="2">
        <v>2755</v>
      </c>
      <c r="B2756" s="3" t="s">
        <v>43</v>
      </c>
      <c r="C2756" s="3" t="s">
        <v>44</v>
      </c>
      <c r="D2756" s="3" t="s">
        <v>45</v>
      </c>
      <c r="E2756" s="3" t="s">
        <v>46</v>
      </c>
      <c r="F2756" s="3">
        <v>0.56000000000000005</v>
      </c>
      <c r="G2756" s="3">
        <v>0.48</v>
      </c>
      <c r="H2756" s="3">
        <v>1.58447668683547E-2</v>
      </c>
      <c r="I2756" s="3">
        <v>9.2916310353062688</v>
      </c>
      <c r="J2756" s="3">
        <v>1.3661339470989222</v>
      </c>
      <c r="K2756" s="3">
        <v>0.14722372758119706</v>
      </c>
      <c r="L2756" s="3">
        <v>2.1646073902727634E-2</v>
      </c>
      <c r="M2756" s="2">
        <v>1210</v>
      </c>
      <c r="N2756" s="3" t="s">
        <v>47</v>
      </c>
      <c r="O2756" s="3" t="s">
        <v>105</v>
      </c>
      <c r="P2756" s="3" t="s">
        <v>106</v>
      </c>
      <c r="Q2756" s="3">
        <v>58.286507719200003</v>
      </c>
      <c r="R2756" s="3" t="s">
        <v>50</v>
      </c>
      <c r="S2756" s="3" t="s">
        <v>107</v>
      </c>
      <c r="T2756" s="3" t="s">
        <v>108</v>
      </c>
      <c r="U2756" s="3" t="s">
        <v>53</v>
      </c>
      <c r="V2756" s="3" t="s">
        <v>98</v>
      </c>
      <c r="W2756" s="3" t="s">
        <v>55</v>
      </c>
      <c r="X2756" s="3" t="s">
        <v>109</v>
      </c>
      <c r="Y2756" s="3">
        <v>3</v>
      </c>
      <c r="Z2756" s="3">
        <v>3</v>
      </c>
      <c r="AA2756" s="3" t="s">
        <v>45</v>
      </c>
      <c r="AB2756" s="11">
        <v>58</v>
      </c>
      <c r="AC2756" s="3" t="s">
        <v>58</v>
      </c>
      <c r="AD2756" s="3" t="s">
        <v>58</v>
      </c>
      <c r="AE2756" s="3" t="s">
        <v>107</v>
      </c>
      <c r="AF2756" s="3" t="s">
        <v>58</v>
      </c>
      <c r="AG2756" s="3" t="s">
        <v>110</v>
      </c>
      <c r="AH2756" s="3" t="s">
        <v>59</v>
      </c>
      <c r="AI2756" s="3" t="s">
        <v>60</v>
      </c>
      <c r="AJ2756" s="3" t="s">
        <v>61</v>
      </c>
      <c r="AK2756" s="3" t="s">
        <v>58</v>
      </c>
      <c r="AL2756" s="3" t="s">
        <v>58</v>
      </c>
      <c r="AM2756" s="3" t="s">
        <v>58</v>
      </c>
      <c r="AN2756" s="3" t="s">
        <v>100</v>
      </c>
      <c r="AO2756" s="3" t="s">
        <v>63</v>
      </c>
      <c r="AP2756" s="3">
        <v>32.228708856503694</v>
      </c>
      <c r="AQ2756" s="3">
        <v>64.121496562632004</v>
      </c>
    </row>
    <row r="2757" spans="1:43" x14ac:dyDescent="0.25">
      <c r="A2757" s="2">
        <v>2756</v>
      </c>
      <c r="B2757" s="3" t="s">
        <v>43</v>
      </c>
      <c r="C2757" s="3" t="s">
        <v>44</v>
      </c>
      <c r="D2757" s="3" t="s">
        <v>45</v>
      </c>
      <c r="E2757" s="3" t="s">
        <v>46</v>
      </c>
      <c r="F2757" s="3">
        <v>0.56000000000000005</v>
      </c>
      <c r="G2757" s="3">
        <v>0.48</v>
      </c>
      <c r="H2757" s="3">
        <v>5.3776574823759103E-2</v>
      </c>
      <c r="I2757" s="3">
        <v>9.2916310353062688</v>
      </c>
      <c r="J2757" s="3">
        <v>1.3661339470989222</v>
      </c>
      <c r="K2757" s="3">
        <v>0.49967209160490983</v>
      </c>
      <c r="L2757" s="3">
        <v>7.3466004425442558E-2</v>
      </c>
      <c r="M2757" s="2">
        <v>1210</v>
      </c>
      <c r="N2757" s="3" t="s">
        <v>47</v>
      </c>
      <c r="O2757" s="3" t="s">
        <v>105</v>
      </c>
      <c r="P2757" s="3" t="s">
        <v>106</v>
      </c>
      <c r="Q2757" s="3">
        <v>58.286507719200003</v>
      </c>
      <c r="R2757" s="3" t="s">
        <v>50</v>
      </c>
      <c r="S2757" s="3" t="s">
        <v>107</v>
      </c>
      <c r="T2757" s="3" t="s">
        <v>108</v>
      </c>
      <c r="U2757" s="3" t="s">
        <v>53</v>
      </c>
      <c r="V2757" s="3" t="s">
        <v>98</v>
      </c>
      <c r="W2757" s="3" t="s">
        <v>55</v>
      </c>
      <c r="X2757" s="3" t="s">
        <v>109</v>
      </c>
      <c r="Y2757" s="3">
        <v>3</v>
      </c>
      <c r="Z2757" s="3">
        <v>3</v>
      </c>
      <c r="AA2757" s="3" t="s">
        <v>45</v>
      </c>
      <c r="AB2757" s="11">
        <v>58</v>
      </c>
      <c r="AC2757" s="3" t="s">
        <v>58</v>
      </c>
      <c r="AD2757" s="3" t="s">
        <v>58</v>
      </c>
      <c r="AE2757" s="3" t="s">
        <v>107</v>
      </c>
      <c r="AF2757" s="3" t="s">
        <v>58</v>
      </c>
      <c r="AG2757" s="3" t="s">
        <v>110</v>
      </c>
      <c r="AH2757" s="3" t="s">
        <v>59</v>
      </c>
      <c r="AI2757" s="3" t="s">
        <v>60</v>
      </c>
      <c r="AJ2757" s="3" t="s">
        <v>61</v>
      </c>
      <c r="AK2757" s="3" t="s">
        <v>58</v>
      </c>
      <c r="AL2757" s="3" t="s">
        <v>58</v>
      </c>
      <c r="AM2757" s="3" t="s">
        <v>58</v>
      </c>
      <c r="AN2757" s="3" t="s">
        <v>100</v>
      </c>
      <c r="AO2757" s="3" t="s">
        <v>63</v>
      </c>
      <c r="AP2757" s="3">
        <v>72.344839381408804</v>
      </c>
      <c r="AQ2757" s="3">
        <v>217.62607720020355</v>
      </c>
    </row>
    <row r="2758" spans="1:43" x14ac:dyDescent="0.25">
      <c r="A2758" s="2">
        <v>2757</v>
      </c>
      <c r="B2758" s="3" t="s">
        <v>43</v>
      </c>
      <c r="C2758" s="3" t="s">
        <v>44</v>
      </c>
      <c r="D2758" s="3" t="s">
        <v>45</v>
      </c>
      <c r="E2758" s="3" t="s">
        <v>46</v>
      </c>
      <c r="F2758" s="3">
        <v>0.56000000000000005</v>
      </c>
      <c r="G2758" s="3">
        <v>0.48</v>
      </c>
      <c r="H2758" s="3">
        <v>3.8599146763141898E-2</v>
      </c>
      <c r="I2758" s="3">
        <v>11.402629385293224</v>
      </c>
      <c r="J2758" s="3">
        <v>1.5198637418320775</v>
      </c>
      <c r="K2758" s="3">
        <v>0.44013176512864766</v>
      </c>
      <c r="L2758" s="3">
        <v>5.866544363095437E-2</v>
      </c>
      <c r="M2758" s="2">
        <v>1210</v>
      </c>
      <c r="N2758" s="3" t="s">
        <v>47</v>
      </c>
      <c r="O2758" s="3" t="s">
        <v>105</v>
      </c>
      <c r="P2758" s="3" t="s">
        <v>106</v>
      </c>
      <c r="Q2758" s="3">
        <v>58.286507719200003</v>
      </c>
      <c r="R2758" s="3" t="s">
        <v>50</v>
      </c>
      <c r="S2758" s="3" t="s">
        <v>107</v>
      </c>
      <c r="T2758" s="3" t="s">
        <v>108</v>
      </c>
      <c r="U2758" s="3" t="s">
        <v>53</v>
      </c>
      <c r="V2758" s="3" t="s">
        <v>98</v>
      </c>
      <c r="W2758" s="3" t="s">
        <v>55</v>
      </c>
      <c r="X2758" s="3" t="s">
        <v>109</v>
      </c>
      <c r="Y2758" s="3">
        <v>3</v>
      </c>
      <c r="Z2758" s="3">
        <v>3</v>
      </c>
      <c r="AA2758" s="3" t="s">
        <v>45</v>
      </c>
      <c r="AB2758" s="11">
        <v>58</v>
      </c>
      <c r="AC2758" s="3" t="s">
        <v>58</v>
      </c>
      <c r="AD2758" s="3" t="s">
        <v>58</v>
      </c>
      <c r="AE2758" s="3" t="s">
        <v>107</v>
      </c>
      <c r="AF2758" s="3" t="s">
        <v>58</v>
      </c>
      <c r="AG2758" s="3" t="s">
        <v>110</v>
      </c>
      <c r="AH2758" s="3" t="s">
        <v>59</v>
      </c>
      <c r="AI2758" s="3" t="s">
        <v>60</v>
      </c>
      <c r="AJ2758" s="3" t="s">
        <v>61</v>
      </c>
      <c r="AK2758" s="3" t="s">
        <v>58</v>
      </c>
      <c r="AL2758" s="3" t="s">
        <v>58</v>
      </c>
      <c r="AM2758" s="3" t="s">
        <v>58</v>
      </c>
      <c r="AN2758" s="3" t="s">
        <v>100</v>
      </c>
      <c r="AO2758" s="3" t="s">
        <v>63</v>
      </c>
      <c r="AP2758" s="3">
        <v>70.198310737900357</v>
      </c>
      <c r="AQ2758" s="3">
        <v>156.20520497758113</v>
      </c>
    </row>
    <row r="2759" spans="1:43" x14ac:dyDescent="0.25">
      <c r="A2759" s="2">
        <v>2758</v>
      </c>
      <c r="B2759" s="3" t="s">
        <v>43</v>
      </c>
      <c r="C2759" s="3" t="s">
        <v>44</v>
      </c>
      <c r="D2759" s="3" t="s">
        <v>45</v>
      </c>
      <c r="E2759" s="3" t="s">
        <v>46</v>
      </c>
      <c r="F2759" s="3">
        <v>0.56000000000000005</v>
      </c>
      <c r="G2759" s="3">
        <v>0.48</v>
      </c>
      <c r="H2759" s="3">
        <v>7.0827274412475104E-3</v>
      </c>
      <c r="I2759" s="3">
        <v>11.402629385293224</v>
      </c>
      <c r="J2759" s="3">
        <v>1.5198637418320775</v>
      </c>
      <c r="K2759" s="3">
        <v>8.076171604959155E-2</v>
      </c>
      <c r="L2759" s="3">
        <v>1.0764780631231177E-2</v>
      </c>
      <c r="M2759" s="2">
        <v>1210</v>
      </c>
      <c r="N2759" s="3" t="s">
        <v>47</v>
      </c>
      <c r="O2759" s="3" t="s">
        <v>105</v>
      </c>
      <c r="P2759" s="3" t="s">
        <v>106</v>
      </c>
      <c r="Q2759" s="3">
        <v>58.286507719200003</v>
      </c>
      <c r="R2759" s="3" t="s">
        <v>50</v>
      </c>
      <c r="S2759" s="3" t="s">
        <v>107</v>
      </c>
      <c r="T2759" s="3" t="s">
        <v>108</v>
      </c>
      <c r="U2759" s="3" t="s">
        <v>53</v>
      </c>
      <c r="V2759" s="3" t="s">
        <v>98</v>
      </c>
      <c r="W2759" s="3" t="s">
        <v>55</v>
      </c>
      <c r="X2759" s="3" t="s">
        <v>109</v>
      </c>
      <c r="Y2759" s="3">
        <v>3</v>
      </c>
      <c r="Z2759" s="3">
        <v>3</v>
      </c>
      <c r="AA2759" s="3" t="s">
        <v>45</v>
      </c>
      <c r="AB2759" s="11">
        <v>58</v>
      </c>
      <c r="AC2759" s="3" t="s">
        <v>58</v>
      </c>
      <c r="AD2759" s="3" t="s">
        <v>58</v>
      </c>
      <c r="AE2759" s="3" t="s">
        <v>107</v>
      </c>
      <c r="AF2759" s="3" t="s">
        <v>58</v>
      </c>
      <c r="AG2759" s="3" t="s">
        <v>110</v>
      </c>
      <c r="AH2759" s="3" t="s">
        <v>59</v>
      </c>
      <c r="AI2759" s="3" t="s">
        <v>60</v>
      </c>
      <c r="AJ2759" s="3" t="s">
        <v>61</v>
      </c>
      <c r="AK2759" s="3" t="s">
        <v>58</v>
      </c>
      <c r="AL2759" s="3" t="s">
        <v>58</v>
      </c>
      <c r="AM2759" s="3" t="s">
        <v>58</v>
      </c>
      <c r="AN2759" s="3" t="s">
        <v>100</v>
      </c>
      <c r="AO2759" s="3" t="s">
        <v>63</v>
      </c>
      <c r="AP2759" s="3">
        <v>21.425326663199733</v>
      </c>
      <c r="AQ2759" s="3">
        <v>28.662781033721203</v>
      </c>
    </row>
    <row r="2760" spans="1:43" x14ac:dyDescent="0.25">
      <c r="A2760" s="2">
        <v>2759</v>
      </c>
      <c r="B2760" s="3" t="s">
        <v>43</v>
      </c>
      <c r="C2760" s="3" t="s">
        <v>44</v>
      </c>
      <c r="D2760" s="3" t="s">
        <v>45</v>
      </c>
      <c r="E2760" s="3" t="s">
        <v>46</v>
      </c>
      <c r="F2760" s="3">
        <v>0.56000000000000005</v>
      </c>
      <c r="G2760" s="3">
        <v>0.48</v>
      </c>
      <c r="H2760" s="3">
        <v>0.55390736383001904</v>
      </c>
      <c r="I2760" s="3">
        <v>11.402629385293224</v>
      </c>
      <c r="J2760" s="3">
        <v>1.5198637418320775</v>
      </c>
      <c r="K2760" s="3">
        <v>6.3160003835384799</v>
      </c>
      <c r="L2760" s="3">
        <v>0.84186371861903464</v>
      </c>
      <c r="M2760" s="2">
        <v>1410</v>
      </c>
      <c r="N2760" s="3" t="s">
        <v>73</v>
      </c>
      <c r="O2760" s="3" t="s">
        <v>105</v>
      </c>
      <c r="P2760" s="3" t="s">
        <v>106</v>
      </c>
      <c r="Q2760" s="3">
        <v>58.286507719200003</v>
      </c>
      <c r="R2760" s="3" t="s">
        <v>50</v>
      </c>
      <c r="S2760" s="3" t="s">
        <v>107</v>
      </c>
      <c r="T2760" s="3" t="s">
        <v>108</v>
      </c>
      <c r="U2760" s="3" t="s">
        <v>53</v>
      </c>
      <c r="V2760" s="3" t="s">
        <v>98</v>
      </c>
      <c r="W2760" s="3" t="s">
        <v>55</v>
      </c>
      <c r="X2760" s="3" t="s">
        <v>109</v>
      </c>
      <c r="Y2760" s="3">
        <v>3</v>
      </c>
      <c r="Z2760" s="3">
        <v>3</v>
      </c>
      <c r="AA2760" s="3" t="s">
        <v>45</v>
      </c>
      <c r="AB2760" s="11">
        <v>58</v>
      </c>
      <c r="AC2760" s="3" t="s">
        <v>58</v>
      </c>
      <c r="AD2760" s="3" t="s">
        <v>58</v>
      </c>
      <c r="AE2760" s="3" t="s">
        <v>107</v>
      </c>
      <c r="AF2760" s="3" t="s">
        <v>58</v>
      </c>
      <c r="AG2760" s="3" t="s">
        <v>110</v>
      </c>
      <c r="AH2760" s="3" t="s">
        <v>59</v>
      </c>
      <c r="AI2760" s="3" t="s">
        <v>60</v>
      </c>
      <c r="AJ2760" s="3" t="s">
        <v>61</v>
      </c>
      <c r="AK2760" s="3" t="s">
        <v>58</v>
      </c>
      <c r="AL2760" s="3" t="s">
        <v>58</v>
      </c>
      <c r="AM2760" s="3" t="s">
        <v>58</v>
      </c>
      <c r="AN2760" s="3" t="s">
        <v>100</v>
      </c>
      <c r="AO2760" s="3" t="s">
        <v>63</v>
      </c>
      <c r="AP2760" s="3">
        <v>189.5975094362301</v>
      </c>
      <c r="AQ2760" s="3">
        <v>2241.5835727301655</v>
      </c>
    </row>
    <row r="2761" spans="1:43" x14ac:dyDescent="0.25">
      <c r="A2761" s="2">
        <v>2760</v>
      </c>
      <c r="B2761" s="3" t="s">
        <v>43</v>
      </c>
      <c r="C2761" s="3" t="s">
        <v>44</v>
      </c>
      <c r="D2761" s="3" t="s">
        <v>45</v>
      </c>
      <c r="E2761" s="3" t="s">
        <v>46</v>
      </c>
      <c r="F2761" s="3">
        <v>0.56000000000000005</v>
      </c>
      <c r="G2761" s="3">
        <v>0.48</v>
      </c>
      <c r="H2761" s="3">
        <v>1.8174215725558902E-2</v>
      </c>
      <c r="I2761" s="3">
        <v>11.402629385293224</v>
      </c>
      <c r="J2761" s="3">
        <v>1.5198637418320775</v>
      </c>
      <c r="K2761" s="3">
        <v>0.20723384628691616</v>
      </c>
      <c r="L2761" s="3">
        <v>2.7622331517511339E-2</v>
      </c>
      <c r="M2761" s="2">
        <v>1210</v>
      </c>
      <c r="N2761" s="3" t="s">
        <v>47</v>
      </c>
      <c r="O2761" s="3" t="s">
        <v>105</v>
      </c>
      <c r="P2761" s="3" t="s">
        <v>106</v>
      </c>
      <c r="Q2761" s="3">
        <v>58.286507719200003</v>
      </c>
      <c r="R2761" s="3" t="s">
        <v>50</v>
      </c>
      <c r="S2761" s="3" t="s">
        <v>107</v>
      </c>
      <c r="T2761" s="3" t="s">
        <v>108</v>
      </c>
      <c r="U2761" s="3" t="s">
        <v>53</v>
      </c>
      <c r="V2761" s="3" t="s">
        <v>98</v>
      </c>
      <c r="W2761" s="3" t="s">
        <v>55</v>
      </c>
      <c r="X2761" s="3" t="s">
        <v>109</v>
      </c>
      <c r="Y2761" s="3">
        <v>3</v>
      </c>
      <c r="Z2761" s="3">
        <v>3</v>
      </c>
      <c r="AA2761" s="3" t="s">
        <v>45</v>
      </c>
      <c r="AB2761" s="11">
        <v>58</v>
      </c>
      <c r="AC2761" s="3" t="s">
        <v>58</v>
      </c>
      <c r="AD2761" s="3" t="s">
        <v>58</v>
      </c>
      <c r="AE2761" s="3" t="s">
        <v>107</v>
      </c>
      <c r="AF2761" s="3" t="s">
        <v>58</v>
      </c>
      <c r="AG2761" s="3" t="s">
        <v>110</v>
      </c>
      <c r="AH2761" s="3" t="s">
        <v>59</v>
      </c>
      <c r="AI2761" s="3" t="s">
        <v>60</v>
      </c>
      <c r="AJ2761" s="3" t="s">
        <v>61</v>
      </c>
      <c r="AK2761" s="3" t="s">
        <v>58</v>
      </c>
      <c r="AL2761" s="3" t="s">
        <v>58</v>
      </c>
      <c r="AM2761" s="3" t="s">
        <v>58</v>
      </c>
      <c r="AN2761" s="3" t="s">
        <v>100</v>
      </c>
      <c r="AO2761" s="3" t="s">
        <v>63</v>
      </c>
      <c r="AP2761" s="3">
        <v>39.711685574359677</v>
      </c>
      <c r="AQ2761" s="3">
        <v>73.548441631061252</v>
      </c>
    </row>
    <row r="2762" spans="1:43" x14ac:dyDescent="0.25">
      <c r="A2762" s="2">
        <v>2761</v>
      </c>
      <c r="B2762" s="3" t="s">
        <v>43</v>
      </c>
      <c r="C2762" s="3" t="s">
        <v>44</v>
      </c>
      <c r="D2762" s="3" t="s">
        <v>45</v>
      </c>
      <c r="E2762" s="3" t="s">
        <v>46</v>
      </c>
      <c r="F2762" s="3">
        <v>0.56000000000000005</v>
      </c>
      <c r="G2762" s="3">
        <v>0.48</v>
      </c>
      <c r="H2762" s="3">
        <v>3.3898606285461602E-3</v>
      </c>
      <c r="I2762" s="3">
        <v>10.472616602460448</v>
      </c>
      <c r="J2762" s="3">
        <v>1.3986590668159156</v>
      </c>
      <c r="K2762" s="3">
        <v>3.550071069853953E-2</v>
      </c>
      <c r="L2762" s="3">
        <v>4.7412593033583856E-3</v>
      </c>
      <c r="M2762" s="2">
        <v>1200</v>
      </c>
      <c r="N2762" s="3" t="s">
        <v>66</v>
      </c>
      <c r="O2762" s="3" t="s">
        <v>105</v>
      </c>
      <c r="P2762" s="3" t="s">
        <v>106</v>
      </c>
      <c r="Q2762" s="3">
        <v>58.286507719200003</v>
      </c>
      <c r="R2762" s="3" t="s">
        <v>50</v>
      </c>
      <c r="S2762" s="3" t="s">
        <v>107</v>
      </c>
      <c r="T2762" s="3" t="s">
        <v>108</v>
      </c>
      <c r="U2762" s="3" t="s">
        <v>53</v>
      </c>
      <c r="V2762" s="3" t="s">
        <v>98</v>
      </c>
      <c r="W2762" s="3" t="s">
        <v>55</v>
      </c>
      <c r="X2762" s="3" t="s">
        <v>109</v>
      </c>
      <c r="Y2762" s="3">
        <v>3</v>
      </c>
      <c r="Z2762" s="3">
        <v>3</v>
      </c>
      <c r="AA2762" s="3" t="s">
        <v>45</v>
      </c>
      <c r="AB2762" s="11">
        <v>58</v>
      </c>
      <c r="AC2762" s="3" t="s">
        <v>58</v>
      </c>
      <c r="AD2762" s="3" t="s">
        <v>58</v>
      </c>
      <c r="AE2762" s="3" t="s">
        <v>107</v>
      </c>
      <c r="AF2762" s="3" t="s">
        <v>58</v>
      </c>
      <c r="AG2762" s="3" t="s">
        <v>110</v>
      </c>
      <c r="AH2762" s="3" t="s">
        <v>59</v>
      </c>
      <c r="AI2762" s="3" t="s">
        <v>60</v>
      </c>
      <c r="AJ2762" s="3" t="s">
        <v>61</v>
      </c>
      <c r="AK2762" s="3" t="s">
        <v>58</v>
      </c>
      <c r="AL2762" s="3" t="s">
        <v>58</v>
      </c>
      <c r="AM2762" s="3" t="s">
        <v>58</v>
      </c>
      <c r="AN2762" s="3" t="s">
        <v>100</v>
      </c>
      <c r="AO2762" s="3" t="s">
        <v>63</v>
      </c>
      <c r="AP2762" s="3">
        <v>21.148450058366798</v>
      </c>
      <c r="AQ2762" s="3">
        <v>13.718279255672929</v>
      </c>
    </row>
    <row r="2763" spans="1:43" x14ac:dyDescent="0.25">
      <c r="A2763" s="2">
        <v>2762</v>
      </c>
      <c r="B2763" s="3" t="s">
        <v>43</v>
      </c>
      <c r="C2763" s="3" t="s">
        <v>44</v>
      </c>
      <c r="D2763" s="3" t="s">
        <v>45</v>
      </c>
      <c r="E2763" s="3" t="s">
        <v>46</v>
      </c>
      <c r="F2763" s="3">
        <v>0.56000000000000005</v>
      </c>
      <c r="G2763" s="3">
        <v>0.48</v>
      </c>
      <c r="H2763" s="3">
        <v>0.19804412423837101</v>
      </c>
      <c r="I2763" s="3">
        <v>10.472616602460448</v>
      </c>
      <c r="J2763" s="3">
        <v>1.3986590668159156</v>
      </c>
      <c r="K2763" s="3">
        <v>2.0740401835185041</v>
      </c>
      <c r="L2763" s="3">
        <v>0.27699620999561525</v>
      </c>
      <c r="M2763" s="2">
        <v>1400</v>
      </c>
      <c r="N2763" s="3" t="s">
        <v>74</v>
      </c>
      <c r="O2763" s="3" t="s">
        <v>105</v>
      </c>
      <c r="P2763" s="3" t="s">
        <v>106</v>
      </c>
      <c r="Q2763" s="3">
        <v>58.286507719200003</v>
      </c>
      <c r="R2763" s="3" t="s">
        <v>50</v>
      </c>
      <c r="S2763" s="3" t="s">
        <v>107</v>
      </c>
      <c r="T2763" s="3" t="s">
        <v>108</v>
      </c>
      <c r="U2763" s="3" t="s">
        <v>53</v>
      </c>
      <c r="V2763" s="3" t="s">
        <v>98</v>
      </c>
      <c r="W2763" s="3" t="s">
        <v>55</v>
      </c>
      <c r="X2763" s="3" t="s">
        <v>109</v>
      </c>
      <c r="Y2763" s="3">
        <v>3</v>
      </c>
      <c r="Z2763" s="3">
        <v>3</v>
      </c>
      <c r="AA2763" s="3" t="s">
        <v>45</v>
      </c>
      <c r="AB2763" s="11">
        <v>58</v>
      </c>
      <c r="AC2763" s="3" t="s">
        <v>58</v>
      </c>
      <c r="AD2763" s="3" t="s">
        <v>58</v>
      </c>
      <c r="AE2763" s="3" t="s">
        <v>107</v>
      </c>
      <c r="AF2763" s="3" t="s">
        <v>58</v>
      </c>
      <c r="AG2763" s="3" t="s">
        <v>110</v>
      </c>
      <c r="AH2763" s="3" t="s">
        <v>59</v>
      </c>
      <c r="AI2763" s="3" t="s">
        <v>60</v>
      </c>
      <c r="AJ2763" s="3" t="s">
        <v>61</v>
      </c>
      <c r="AK2763" s="3" t="s">
        <v>58</v>
      </c>
      <c r="AL2763" s="3" t="s">
        <v>58</v>
      </c>
      <c r="AM2763" s="3" t="s">
        <v>58</v>
      </c>
      <c r="AN2763" s="3" t="s">
        <v>100</v>
      </c>
      <c r="AO2763" s="3" t="s">
        <v>63</v>
      </c>
      <c r="AP2763" s="3">
        <v>206.09299006426738</v>
      </c>
      <c r="AQ2763" s="3">
        <v>801.45613609263489</v>
      </c>
    </row>
    <row r="2764" spans="1:43" x14ac:dyDescent="0.25">
      <c r="A2764" s="2">
        <v>2763</v>
      </c>
      <c r="B2764" s="3" t="s">
        <v>43</v>
      </c>
      <c r="C2764" s="3" t="s">
        <v>44</v>
      </c>
      <c r="D2764" s="3" t="s">
        <v>45</v>
      </c>
      <c r="E2764" s="3" t="s">
        <v>46</v>
      </c>
      <c r="F2764" s="3">
        <v>0.56000000000000005</v>
      </c>
      <c r="G2764" s="3">
        <v>0.48</v>
      </c>
      <c r="H2764" s="3">
        <v>0.179892228934566</v>
      </c>
      <c r="I2764" s="3">
        <v>10.472616602460448</v>
      </c>
      <c r="J2764" s="3">
        <v>1.3986590668159156</v>
      </c>
      <c r="K2764" s="3">
        <v>1.8839423433937517</v>
      </c>
      <c r="L2764" s="3">
        <v>0.25160789704905512</v>
      </c>
      <c r="M2764" s="2">
        <v>1410</v>
      </c>
      <c r="N2764" s="3" t="s">
        <v>73</v>
      </c>
      <c r="O2764" s="3" t="s">
        <v>105</v>
      </c>
      <c r="P2764" s="3" t="s">
        <v>106</v>
      </c>
      <c r="Q2764" s="3">
        <v>58.286507719200003</v>
      </c>
      <c r="R2764" s="3" t="s">
        <v>50</v>
      </c>
      <c r="S2764" s="3" t="s">
        <v>107</v>
      </c>
      <c r="T2764" s="3" t="s">
        <v>108</v>
      </c>
      <c r="U2764" s="3" t="s">
        <v>53</v>
      </c>
      <c r="V2764" s="3" t="s">
        <v>98</v>
      </c>
      <c r="W2764" s="3" t="s">
        <v>55</v>
      </c>
      <c r="X2764" s="3" t="s">
        <v>109</v>
      </c>
      <c r="Y2764" s="3">
        <v>3</v>
      </c>
      <c r="Z2764" s="3">
        <v>3</v>
      </c>
      <c r="AA2764" s="3" t="s">
        <v>45</v>
      </c>
      <c r="AB2764" s="11">
        <v>58</v>
      </c>
      <c r="AC2764" s="3" t="s">
        <v>58</v>
      </c>
      <c r="AD2764" s="3" t="s">
        <v>58</v>
      </c>
      <c r="AE2764" s="3" t="s">
        <v>107</v>
      </c>
      <c r="AF2764" s="3" t="s">
        <v>58</v>
      </c>
      <c r="AG2764" s="3" t="s">
        <v>110</v>
      </c>
      <c r="AH2764" s="3" t="s">
        <v>59</v>
      </c>
      <c r="AI2764" s="3" t="s">
        <v>60</v>
      </c>
      <c r="AJ2764" s="3" t="s">
        <v>61</v>
      </c>
      <c r="AK2764" s="3" t="s">
        <v>58</v>
      </c>
      <c r="AL2764" s="3" t="s">
        <v>58</v>
      </c>
      <c r="AM2764" s="3" t="s">
        <v>58</v>
      </c>
      <c r="AN2764" s="3" t="s">
        <v>100</v>
      </c>
      <c r="AO2764" s="3" t="s">
        <v>63</v>
      </c>
      <c r="AP2764" s="3">
        <v>108.39563767132128</v>
      </c>
      <c r="AQ2764" s="3">
        <v>727.99802200369845</v>
      </c>
    </row>
    <row r="2765" spans="1:43" x14ac:dyDescent="0.25">
      <c r="A2765" s="2">
        <v>2764</v>
      </c>
      <c r="B2765" s="3" t="s">
        <v>43</v>
      </c>
      <c r="C2765" s="3" t="s">
        <v>44</v>
      </c>
      <c r="D2765" s="3" t="s">
        <v>45</v>
      </c>
      <c r="E2765" s="3" t="s">
        <v>46</v>
      </c>
      <c r="F2765" s="3">
        <v>0.56000000000000005</v>
      </c>
      <c r="G2765" s="3">
        <v>0.48</v>
      </c>
      <c r="H2765" s="3">
        <v>3.53764103049145E-2</v>
      </c>
      <c r="I2765" s="3">
        <v>10.472616602460448</v>
      </c>
      <c r="J2765" s="3">
        <v>1.3986590668159156</v>
      </c>
      <c r="K2765" s="3">
        <v>0.37048358189470049</v>
      </c>
      <c r="L2765" s="3">
        <v>4.9479537024368657E-2</v>
      </c>
      <c r="M2765" s="2">
        <v>1750</v>
      </c>
      <c r="N2765" s="3" t="s">
        <v>104</v>
      </c>
      <c r="O2765" s="3" t="s">
        <v>105</v>
      </c>
      <c r="P2765" s="3" t="s">
        <v>106</v>
      </c>
      <c r="Q2765" s="3">
        <v>58.286507719200003</v>
      </c>
      <c r="R2765" s="3" t="s">
        <v>50</v>
      </c>
      <c r="S2765" s="3" t="s">
        <v>107</v>
      </c>
      <c r="T2765" s="3" t="s">
        <v>108</v>
      </c>
      <c r="U2765" s="3" t="s">
        <v>53</v>
      </c>
      <c r="V2765" s="3" t="s">
        <v>98</v>
      </c>
      <c r="W2765" s="3" t="s">
        <v>55</v>
      </c>
      <c r="X2765" s="3" t="s">
        <v>109</v>
      </c>
      <c r="Y2765" s="3">
        <v>3</v>
      </c>
      <c r="Z2765" s="3">
        <v>3</v>
      </c>
      <c r="AA2765" s="3" t="s">
        <v>45</v>
      </c>
      <c r="AB2765" s="11">
        <v>58</v>
      </c>
      <c r="AC2765" s="3" t="s">
        <v>58</v>
      </c>
      <c r="AD2765" s="3" t="s">
        <v>58</v>
      </c>
      <c r="AE2765" s="3" t="s">
        <v>107</v>
      </c>
      <c r="AF2765" s="3" t="s">
        <v>58</v>
      </c>
      <c r="AG2765" s="3" t="s">
        <v>110</v>
      </c>
      <c r="AH2765" s="3" t="s">
        <v>59</v>
      </c>
      <c r="AI2765" s="3" t="s">
        <v>60</v>
      </c>
      <c r="AJ2765" s="3" t="s">
        <v>61</v>
      </c>
      <c r="AK2765" s="3" t="s">
        <v>58</v>
      </c>
      <c r="AL2765" s="3" t="s">
        <v>58</v>
      </c>
      <c r="AM2765" s="3" t="s">
        <v>58</v>
      </c>
      <c r="AN2765" s="3" t="s">
        <v>100</v>
      </c>
      <c r="AO2765" s="3" t="s">
        <v>63</v>
      </c>
      <c r="AP2765" s="3">
        <v>92.969944846505527</v>
      </c>
      <c r="AQ2765" s="3">
        <v>143.16325324390078</v>
      </c>
    </row>
    <row r="2766" spans="1:43" x14ac:dyDescent="0.25">
      <c r="A2766" s="2">
        <v>2765</v>
      </c>
      <c r="B2766" s="3" t="s">
        <v>43</v>
      </c>
      <c r="C2766" s="3" t="s">
        <v>44</v>
      </c>
      <c r="D2766" s="3" t="s">
        <v>45</v>
      </c>
      <c r="E2766" s="3" t="s">
        <v>46</v>
      </c>
      <c r="F2766" s="3">
        <v>0.56000000000000005</v>
      </c>
      <c r="G2766" s="3">
        <v>0.48</v>
      </c>
      <c r="H2766" s="3">
        <v>6.1849021136815398E-3</v>
      </c>
      <c r="I2766" s="3">
        <v>10.472616602460448</v>
      </c>
      <c r="J2766" s="3">
        <v>1.3986590668159156</v>
      </c>
      <c r="K2766" s="3">
        <v>6.477210856033401E-2</v>
      </c>
      <c r="L2766" s="3">
        <v>8.6505694186696062E-3</v>
      </c>
      <c r="M2766" s="2">
        <v>1210</v>
      </c>
      <c r="N2766" s="3" t="s">
        <v>47</v>
      </c>
      <c r="O2766" s="3" t="s">
        <v>105</v>
      </c>
      <c r="P2766" s="3" t="s">
        <v>106</v>
      </c>
      <c r="Q2766" s="3">
        <v>58.286507719200003</v>
      </c>
      <c r="R2766" s="3" t="s">
        <v>50</v>
      </c>
      <c r="S2766" s="3" t="s">
        <v>107</v>
      </c>
      <c r="T2766" s="3" t="s">
        <v>108</v>
      </c>
      <c r="U2766" s="3" t="s">
        <v>53</v>
      </c>
      <c r="V2766" s="3" t="s">
        <v>98</v>
      </c>
      <c r="W2766" s="3" t="s">
        <v>55</v>
      </c>
      <c r="X2766" s="3" t="s">
        <v>109</v>
      </c>
      <c r="Y2766" s="3">
        <v>3</v>
      </c>
      <c r="Z2766" s="3">
        <v>3</v>
      </c>
      <c r="AA2766" s="3" t="s">
        <v>45</v>
      </c>
      <c r="AB2766" s="11">
        <v>58</v>
      </c>
      <c r="AC2766" s="3" t="s">
        <v>58</v>
      </c>
      <c r="AD2766" s="3" t="s">
        <v>58</v>
      </c>
      <c r="AE2766" s="3" t="s">
        <v>107</v>
      </c>
      <c r="AF2766" s="3" t="s">
        <v>58</v>
      </c>
      <c r="AG2766" s="3" t="s">
        <v>110</v>
      </c>
      <c r="AH2766" s="3" t="s">
        <v>59</v>
      </c>
      <c r="AI2766" s="3" t="s">
        <v>60</v>
      </c>
      <c r="AJ2766" s="3" t="s">
        <v>61</v>
      </c>
      <c r="AK2766" s="3" t="s">
        <v>58</v>
      </c>
      <c r="AL2766" s="3" t="s">
        <v>58</v>
      </c>
      <c r="AM2766" s="3" t="s">
        <v>58</v>
      </c>
      <c r="AN2766" s="3" t="s">
        <v>100</v>
      </c>
      <c r="AO2766" s="3" t="s">
        <v>63</v>
      </c>
      <c r="AP2766" s="3">
        <v>20.993252617702684</v>
      </c>
      <c r="AQ2766" s="3">
        <v>25.029410840667484</v>
      </c>
    </row>
    <row r="2767" spans="1:43" x14ac:dyDescent="0.25">
      <c r="A2767" s="2">
        <v>2766</v>
      </c>
      <c r="B2767" s="3" t="s">
        <v>43</v>
      </c>
      <c r="C2767" s="3" t="s">
        <v>44</v>
      </c>
      <c r="D2767" s="3" t="s">
        <v>45</v>
      </c>
      <c r="E2767" s="3" t="s">
        <v>46</v>
      </c>
      <c r="F2767" s="3">
        <v>0.56000000000000005</v>
      </c>
      <c r="G2767" s="3">
        <v>0.48</v>
      </c>
      <c r="H2767" s="3">
        <v>1.3459085251361899E-2</v>
      </c>
      <c r="I2767" s="3">
        <v>11.270600258634502</v>
      </c>
      <c r="J2767" s="3">
        <v>1.5101883660888502</v>
      </c>
      <c r="K2767" s="3">
        <v>0.15169196971498322</v>
      </c>
      <c r="L2767" s="3">
        <v>2.0325753964804769E-2</v>
      </c>
      <c r="M2767" s="2">
        <v>1210</v>
      </c>
      <c r="N2767" s="3" t="s">
        <v>47</v>
      </c>
      <c r="O2767" s="3" t="s">
        <v>105</v>
      </c>
      <c r="P2767" s="3" t="s">
        <v>106</v>
      </c>
      <c r="Q2767" s="3">
        <v>58.286507719200003</v>
      </c>
      <c r="R2767" s="3" t="s">
        <v>50</v>
      </c>
      <c r="S2767" s="3" t="s">
        <v>107</v>
      </c>
      <c r="T2767" s="3" t="s">
        <v>108</v>
      </c>
      <c r="U2767" s="3" t="s">
        <v>53</v>
      </c>
      <c r="V2767" s="3" t="s">
        <v>98</v>
      </c>
      <c r="W2767" s="3" t="s">
        <v>55</v>
      </c>
      <c r="X2767" s="3" t="s">
        <v>109</v>
      </c>
      <c r="Y2767" s="3">
        <v>3</v>
      </c>
      <c r="Z2767" s="3">
        <v>3</v>
      </c>
      <c r="AA2767" s="3" t="s">
        <v>45</v>
      </c>
      <c r="AB2767" s="11">
        <v>58</v>
      </c>
      <c r="AC2767" s="3" t="s">
        <v>58</v>
      </c>
      <c r="AD2767" s="3" t="s">
        <v>58</v>
      </c>
      <c r="AE2767" s="3" t="s">
        <v>107</v>
      </c>
      <c r="AF2767" s="3" t="s">
        <v>58</v>
      </c>
      <c r="AG2767" s="3" t="s">
        <v>110</v>
      </c>
      <c r="AH2767" s="3" t="s">
        <v>59</v>
      </c>
      <c r="AI2767" s="3" t="s">
        <v>60</v>
      </c>
      <c r="AJ2767" s="3" t="s">
        <v>61</v>
      </c>
      <c r="AK2767" s="3" t="s">
        <v>58</v>
      </c>
      <c r="AL2767" s="3" t="s">
        <v>58</v>
      </c>
      <c r="AM2767" s="3" t="s">
        <v>58</v>
      </c>
      <c r="AN2767" s="3" t="s">
        <v>100</v>
      </c>
      <c r="AO2767" s="3" t="s">
        <v>63</v>
      </c>
      <c r="AP2767" s="3">
        <v>29.81173768570185</v>
      </c>
      <c r="AQ2767" s="3">
        <v>54.466985589103167</v>
      </c>
    </row>
    <row r="2768" spans="1:43" x14ac:dyDescent="0.25">
      <c r="A2768" s="2">
        <v>2767</v>
      </c>
      <c r="B2768" s="3" t="s">
        <v>43</v>
      </c>
      <c r="C2768" s="3" t="s">
        <v>44</v>
      </c>
      <c r="D2768" s="3" t="s">
        <v>45</v>
      </c>
      <c r="E2768" s="3" t="s">
        <v>46</v>
      </c>
      <c r="F2768" s="3">
        <v>0.56000000000000005</v>
      </c>
      <c r="G2768" s="3">
        <v>0.48</v>
      </c>
      <c r="H2768" s="3">
        <v>8.4857130198065595E-2</v>
      </c>
      <c r="I2768" s="3">
        <v>11.270600258634502</v>
      </c>
      <c r="J2768" s="3">
        <v>1.5101883660888502</v>
      </c>
      <c r="K2768" s="3">
        <v>0.95639079355729972</v>
      </c>
      <c r="L2768" s="3">
        <v>0.12815025080480552</v>
      </c>
      <c r="M2768" s="2">
        <v>1210</v>
      </c>
      <c r="N2768" s="3" t="s">
        <v>47</v>
      </c>
      <c r="O2768" s="3" t="s">
        <v>105</v>
      </c>
      <c r="P2768" s="3" t="s">
        <v>106</v>
      </c>
      <c r="Q2768" s="3">
        <v>58.286507719200003</v>
      </c>
      <c r="R2768" s="3" t="s">
        <v>50</v>
      </c>
      <c r="S2768" s="3" t="s">
        <v>107</v>
      </c>
      <c r="T2768" s="3" t="s">
        <v>108</v>
      </c>
      <c r="U2768" s="3" t="s">
        <v>53</v>
      </c>
      <c r="V2768" s="3" t="s">
        <v>98</v>
      </c>
      <c r="W2768" s="3" t="s">
        <v>55</v>
      </c>
      <c r="X2768" s="3" t="s">
        <v>109</v>
      </c>
      <c r="Y2768" s="3">
        <v>3</v>
      </c>
      <c r="Z2768" s="3">
        <v>3</v>
      </c>
      <c r="AA2768" s="3" t="s">
        <v>45</v>
      </c>
      <c r="AB2768" s="11">
        <v>58</v>
      </c>
      <c r="AC2768" s="3" t="s">
        <v>58</v>
      </c>
      <c r="AD2768" s="3" t="s">
        <v>58</v>
      </c>
      <c r="AE2768" s="3" t="s">
        <v>107</v>
      </c>
      <c r="AF2768" s="3" t="s">
        <v>58</v>
      </c>
      <c r="AG2768" s="3" t="s">
        <v>110</v>
      </c>
      <c r="AH2768" s="3" t="s">
        <v>59</v>
      </c>
      <c r="AI2768" s="3" t="s">
        <v>60</v>
      </c>
      <c r="AJ2768" s="3" t="s">
        <v>61</v>
      </c>
      <c r="AK2768" s="3" t="s">
        <v>58</v>
      </c>
      <c r="AL2768" s="3" t="s">
        <v>58</v>
      </c>
      <c r="AM2768" s="3" t="s">
        <v>58</v>
      </c>
      <c r="AN2768" s="3" t="s">
        <v>100</v>
      </c>
      <c r="AO2768" s="3" t="s">
        <v>63</v>
      </c>
      <c r="AP2768" s="3">
        <v>102.93615043456489</v>
      </c>
      <c r="AQ2768" s="3">
        <v>343.4046223284746</v>
      </c>
    </row>
    <row r="2769" spans="1:43" x14ac:dyDescent="0.25">
      <c r="A2769" s="2">
        <v>2768</v>
      </c>
      <c r="B2769" s="3" t="s">
        <v>43</v>
      </c>
      <c r="C2769" s="3" t="s">
        <v>44</v>
      </c>
      <c r="D2769" s="3" t="s">
        <v>45</v>
      </c>
      <c r="E2769" s="3" t="s">
        <v>46</v>
      </c>
      <c r="F2769" s="3">
        <v>0.56000000000000005</v>
      </c>
      <c r="G2769" s="3">
        <v>0.48</v>
      </c>
      <c r="H2769" s="3">
        <v>7.2358633216896298E-2</v>
      </c>
      <c r="I2769" s="3">
        <v>11.270600258634502</v>
      </c>
      <c r="J2769" s="3">
        <v>1.5101883660888502</v>
      </c>
      <c r="K2769" s="3">
        <v>0.81552523024879053</v>
      </c>
      <c r="L2769" s="3">
        <v>0.10927516607024702</v>
      </c>
      <c r="M2769" s="2">
        <v>1410</v>
      </c>
      <c r="N2769" s="3" t="s">
        <v>73</v>
      </c>
      <c r="O2769" s="3" t="s">
        <v>105</v>
      </c>
      <c r="P2769" s="3" t="s">
        <v>106</v>
      </c>
      <c r="Q2769" s="3">
        <v>58.286507719200003</v>
      </c>
      <c r="R2769" s="3" t="s">
        <v>50</v>
      </c>
      <c r="S2769" s="3" t="s">
        <v>107</v>
      </c>
      <c r="T2769" s="3" t="s">
        <v>108</v>
      </c>
      <c r="U2769" s="3" t="s">
        <v>53</v>
      </c>
      <c r="V2769" s="3" t="s">
        <v>98</v>
      </c>
      <c r="W2769" s="3" t="s">
        <v>55</v>
      </c>
      <c r="X2769" s="3" t="s">
        <v>109</v>
      </c>
      <c r="Y2769" s="3">
        <v>3</v>
      </c>
      <c r="Z2769" s="3">
        <v>3</v>
      </c>
      <c r="AA2769" s="3" t="s">
        <v>45</v>
      </c>
      <c r="AB2769" s="11">
        <v>58</v>
      </c>
      <c r="AC2769" s="3" t="s">
        <v>58</v>
      </c>
      <c r="AD2769" s="3" t="s">
        <v>58</v>
      </c>
      <c r="AE2769" s="3" t="s">
        <v>107</v>
      </c>
      <c r="AF2769" s="3" t="s">
        <v>58</v>
      </c>
      <c r="AG2769" s="3" t="s">
        <v>110</v>
      </c>
      <c r="AH2769" s="3" t="s">
        <v>59</v>
      </c>
      <c r="AI2769" s="3" t="s">
        <v>60</v>
      </c>
      <c r="AJ2769" s="3" t="s">
        <v>61</v>
      </c>
      <c r="AK2769" s="3" t="s">
        <v>58</v>
      </c>
      <c r="AL2769" s="3" t="s">
        <v>58</v>
      </c>
      <c r="AM2769" s="3" t="s">
        <v>58</v>
      </c>
      <c r="AN2769" s="3" t="s">
        <v>100</v>
      </c>
      <c r="AO2769" s="3" t="s">
        <v>63</v>
      </c>
      <c r="AP2769" s="3">
        <v>97.149721540447047</v>
      </c>
      <c r="AQ2769" s="3">
        <v>292.82499954988288</v>
      </c>
    </row>
    <row r="2770" spans="1:43" x14ac:dyDescent="0.25">
      <c r="A2770" s="2">
        <v>2769</v>
      </c>
      <c r="B2770" s="3" t="s">
        <v>43</v>
      </c>
      <c r="C2770" s="3" t="s">
        <v>44</v>
      </c>
      <c r="D2770" s="3" t="s">
        <v>45</v>
      </c>
      <c r="E2770" s="3" t="s">
        <v>46</v>
      </c>
      <c r="F2770" s="3">
        <v>0.56000000000000005</v>
      </c>
      <c r="G2770" s="3">
        <v>0.48</v>
      </c>
      <c r="H2770" s="3">
        <v>0.193283247350234</v>
      </c>
      <c r="I2770" s="3">
        <v>11.270600258634502</v>
      </c>
      <c r="J2770" s="3">
        <v>1.5101883660888502</v>
      </c>
      <c r="K2770" s="3">
        <v>2.1784182175752638</v>
      </c>
      <c r="L2770" s="3">
        <v>0.291894111508197</v>
      </c>
      <c r="M2770" s="2">
        <v>1410</v>
      </c>
      <c r="N2770" s="3" t="s">
        <v>73</v>
      </c>
      <c r="O2770" s="3" t="s">
        <v>105</v>
      </c>
      <c r="P2770" s="3" t="s">
        <v>106</v>
      </c>
      <c r="Q2770" s="3">
        <v>58.286507719200003</v>
      </c>
      <c r="R2770" s="3" t="s">
        <v>50</v>
      </c>
      <c r="S2770" s="3" t="s">
        <v>107</v>
      </c>
      <c r="T2770" s="3" t="s">
        <v>108</v>
      </c>
      <c r="U2770" s="3" t="s">
        <v>53</v>
      </c>
      <c r="V2770" s="3" t="s">
        <v>98</v>
      </c>
      <c r="W2770" s="3" t="s">
        <v>55</v>
      </c>
      <c r="X2770" s="3" t="s">
        <v>109</v>
      </c>
      <c r="Y2770" s="3">
        <v>3</v>
      </c>
      <c r="Z2770" s="3">
        <v>3</v>
      </c>
      <c r="AA2770" s="3" t="s">
        <v>45</v>
      </c>
      <c r="AB2770" s="11">
        <v>58</v>
      </c>
      <c r="AC2770" s="3" t="s">
        <v>58</v>
      </c>
      <c r="AD2770" s="3" t="s">
        <v>58</v>
      </c>
      <c r="AE2770" s="3" t="s">
        <v>107</v>
      </c>
      <c r="AF2770" s="3" t="s">
        <v>58</v>
      </c>
      <c r="AG2770" s="3" t="s">
        <v>110</v>
      </c>
      <c r="AH2770" s="3" t="s">
        <v>59</v>
      </c>
      <c r="AI2770" s="3" t="s">
        <v>60</v>
      </c>
      <c r="AJ2770" s="3" t="s">
        <v>61</v>
      </c>
      <c r="AK2770" s="3" t="s">
        <v>58</v>
      </c>
      <c r="AL2770" s="3" t="s">
        <v>58</v>
      </c>
      <c r="AM2770" s="3" t="s">
        <v>58</v>
      </c>
      <c r="AN2770" s="3" t="s">
        <v>100</v>
      </c>
      <c r="AO2770" s="3" t="s">
        <v>63</v>
      </c>
      <c r="AP2770" s="3">
        <v>121.07283048734871</v>
      </c>
      <c r="AQ2770" s="3">
        <v>782.18955088162147</v>
      </c>
    </row>
    <row r="2771" spans="1:43" x14ac:dyDescent="0.25">
      <c r="A2771" s="2">
        <v>2770</v>
      </c>
      <c r="B2771" s="3" t="s">
        <v>43</v>
      </c>
      <c r="C2771" s="3" t="s">
        <v>44</v>
      </c>
      <c r="D2771" s="3" t="s">
        <v>45</v>
      </c>
      <c r="E2771" s="3" t="s">
        <v>46</v>
      </c>
      <c r="F2771" s="3">
        <v>0.56000000000000005</v>
      </c>
      <c r="G2771" s="3">
        <v>0.48</v>
      </c>
      <c r="H2771" s="3">
        <v>0.195562461165772</v>
      </c>
      <c r="I2771" s="3">
        <v>11.270600258634502</v>
      </c>
      <c r="J2771" s="3">
        <v>1.5101883660888502</v>
      </c>
      <c r="K2771" s="3">
        <v>2.2041063253941497</v>
      </c>
      <c r="L2771" s="3">
        <v>0.29533615369625144</v>
      </c>
      <c r="M2771" s="2">
        <v>1410</v>
      </c>
      <c r="N2771" s="3" t="s">
        <v>73</v>
      </c>
      <c r="O2771" s="3" t="s">
        <v>105</v>
      </c>
      <c r="P2771" s="3" t="s">
        <v>106</v>
      </c>
      <c r="Q2771" s="3">
        <v>58.286507719200003</v>
      </c>
      <c r="R2771" s="3" t="s">
        <v>50</v>
      </c>
      <c r="S2771" s="3" t="s">
        <v>107</v>
      </c>
      <c r="T2771" s="3" t="s">
        <v>108</v>
      </c>
      <c r="U2771" s="3" t="s">
        <v>53</v>
      </c>
      <c r="V2771" s="3" t="s">
        <v>98</v>
      </c>
      <c r="W2771" s="3" t="s">
        <v>55</v>
      </c>
      <c r="X2771" s="3" t="s">
        <v>109</v>
      </c>
      <c r="Y2771" s="3">
        <v>3</v>
      </c>
      <c r="Z2771" s="3">
        <v>3</v>
      </c>
      <c r="AA2771" s="3" t="s">
        <v>45</v>
      </c>
      <c r="AB2771" s="11">
        <v>58</v>
      </c>
      <c r="AC2771" s="3" t="s">
        <v>58</v>
      </c>
      <c r="AD2771" s="3" t="s">
        <v>58</v>
      </c>
      <c r="AE2771" s="3" t="s">
        <v>107</v>
      </c>
      <c r="AF2771" s="3" t="s">
        <v>58</v>
      </c>
      <c r="AG2771" s="3" t="s">
        <v>110</v>
      </c>
      <c r="AH2771" s="3" t="s">
        <v>59</v>
      </c>
      <c r="AI2771" s="3" t="s">
        <v>60</v>
      </c>
      <c r="AJ2771" s="3" t="s">
        <v>61</v>
      </c>
      <c r="AK2771" s="3" t="s">
        <v>58</v>
      </c>
      <c r="AL2771" s="3" t="s">
        <v>58</v>
      </c>
      <c r="AM2771" s="3" t="s">
        <v>58</v>
      </c>
      <c r="AN2771" s="3" t="s">
        <v>100</v>
      </c>
      <c r="AO2771" s="3" t="s">
        <v>63</v>
      </c>
      <c r="AP2771" s="3">
        <v>122.01546967776144</v>
      </c>
      <c r="AQ2771" s="3">
        <v>791.41320194905325</v>
      </c>
    </row>
    <row r="2772" spans="1:43" x14ac:dyDescent="0.25">
      <c r="A2772" s="2">
        <v>2771</v>
      </c>
      <c r="B2772" s="3" t="s">
        <v>43</v>
      </c>
      <c r="C2772" s="3" t="s">
        <v>44</v>
      </c>
      <c r="D2772" s="3" t="s">
        <v>45</v>
      </c>
      <c r="E2772" s="3" t="s">
        <v>46</v>
      </c>
      <c r="F2772" s="3">
        <v>0.56000000000000005</v>
      </c>
      <c r="G2772" s="3">
        <v>0.48</v>
      </c>
      <c r="H2772" s="3">
        <v>5.8242896416543698E-2</v>
      </c>
      <c r="I2772" s="3">
        <v>11.270600258634502</v>
      </c>
      <c r="J2772" s="3">
        <v>1.5101883660888502</v>
      </c>
      <c r="K2772" s="3">
        <v>0.65643240341591991</v>
      </c>
      <c r="L2772" s="3">
        <v>8.7957744575582281E-2</v>
      </c>
      <c r="M2772" s="2">
        <v>1430</v>
      </c>
      <c r="N2772" s="3" t="s">
        <v>81</v>
      </c>
      <c r="O2772" s="3" t="s">
        <v>105</v>
      </c>
      <c r="P2772" s="3" t="s">
        <v>106</v>
      </c>
      <c r="Q2772" s="3">
        <v>58.286507719200003</v>
      </c>
      <c r="R2772" s="3" t="s">
        <v>50</v>
      </c>
      <c r="S2772" s="3" t="s">
        <v>107</v>
      </c>
      <c r="T2772" s="3" t="s">
        <v>108</v>
      </c>
      <c r="U2772" s="3" t="s">
        <v>53</v>
      </c>
      <c r="V2772" s="3" t="s">
        <v>98</v>
      </c>
      <c r="W2772" s="3" t="s">
        <v>55</v>
      </c>
      <c r="X2772" s="3" t="s">
        <v>109</v>
      </c>
      <c r="Y2772" s="3">
        <v>3</v>
      </c>
      <c r="Z2772" s="3">
        <v>3</v>
      </c>
      <c r="AA2772" s="3" t="s">
        <v>45</v>
      </c>
      <c r="AB2772" s="11">
        <v>58</v>
      </c>
      <c r="AC2772" s="3" t="s">
        <v>58</v>
      </c>
      <c r="AD2772" s="3" t="s">
        <v>58</v>
      </c>
      <c r="AE2772" s="3" t="s">
        <v>107</v>
      </c>
      <c r="AF2772" s="3" t="s">
        <v>58</v>
      </c>
      <c r="AG2772" s="3" t="s">
        <v>110</v>
      </c>
      <c r="AH2772" s="3" t="s">
        <v>59</v>
      </c>
      <c r="AI2772" s="3" t="s">
        <v>60</v>
      </c>
      <c r="AJ2772" s="3" t="s">
        <v>61</v>
      </c>
      <c r="AK2772" s="3" t="s">
        <v>58</v>
      </c>
      <c r="AL2772" s="3" t="s">
        <v>58</v>
      </c>
      <c r="AM2772" s="3" t="s">
        <v>58</v>
      </c>
      <c r="AN2772" s="3" t="s">
        <v>100</v>
      </c>
      <c r="AO2772" s="3" t="s">
        <v>63</v>
      </c>
      <c r="AP2772" s="3">
        <v>96.236399696329812</v>
      </c>
      <c r="AQ2772" s="3">
        <v>235.70063942246787</v>
      </c>
    </row>
    <row r="2773" spans="1:43" x14ac:dyDescent="0.25">
      <c r="A2773" s="2">
        <v>2772</v>
      </c>
      <c r="B2773" s="3" t="s">
        <v>43</v>
      </c>
      <c r="C2773" s="3" t="s">
        <v>44</v>
      </c>
      <c r="D2773" s="3" t="s">
        <v>45</v>
      </c>
      <c r="E2773" s="3" t="s">
        <v>46</v>
      </c>
      <c r="F2773" s="3">
        <v>0.56000000000000005</v>
      </c>
      <c r="G2773" s="3">
        <v>0.48</v>
      </c>
      <c r="H2773" s="3">
        <v>5.7426801102403599E-2</v>
      </c>
      <c r="I2773" s="3">
        <v>9.3224564073571372</v>
      </c>
      <c r="J2773" s="3">
        <v>1.3705975883825652</v>
      </c>
      <c r="K2773" s="3">
        <v>0.53535884989112636</v>
      </c>
      <c r="L2773" s="3">
        <v>7.8709035099479602E-2</v>
      </c>
      <c r="M2773" s="2">
        <v>1210</v>
      </c>
      <c r="N2773" s="3" t="s">
        <v>47</v>
      </c>
      <c r="O2773" s="3" t="s">
        <v>105</v>
      </c>
      <c r="P2773" s="3" t="s">
        <v>106</v>
      </c>
      <c r="Q2773" s="3">
        <v>58.286507719200003</v>
      </c>
      <c r="R2773" s="3" t="s">
        <v>50</v>
      </c>
      <c r="S2773" s="3" t="s">
        <v>107</v>
      </c>
      <c r="T2773" s="3" t="s">
        <v>108</v>
      </c>
      <c r="U2773" s="3" t="s">
        <v>53</v>
      </c>
      <c r="V2773" s="3" t="s">
        <v>98</v>
      </c>
      <c r="W2773" s="3" t="s">
        <v>55</v>
      </c>
      <c r="X2773" s="3" t="s">
        <v>109</v>
      </c>
      <c r="Y2773" s="3">
        <v>3</v>
      </c>
      <c r="Z2773" s="3">
        <v>3</v>
      </c>
      <c r="AA2773" s="3" t="s">
        <v>45</v>
      </c>
      <c r="AB2773" s="11">
        <v>58</v>
      </c>
      <c r="AC2773" s="3" t="s">
        <v>58</v>
      </c>
      <c r="AD2773" s="3" t="s">
        <v>58</v>
      </c>
      <c r="AE2773" s="3" t="s">
        <v>107</v>
      </c>
      <c r="AF2773" s="3" t="s">
        <v>58</v>
      </c>
      <c r="AG2773" s="3" t="s">
        <v>110</v>
      </c>
      <c r="AH2773" s="3" t="s">
        <v>59</v>
      </c>
      <c r="AI2773" s="3" t="s">
        <v>60</v>
      </c>
      <c r="AJ2773" s="3" t="s">
        <v>61</v>
      </c>
      <c r="AK2773" s="3" t="s">
        <v>58</v>
      </c>
      <c r="AL2773" s="3" t="s">
        <v>58</v>
      </c>
      <c r="AM2773" s="3" t="s">
        <v>58</v>
      </c>
      <c r="AN2773" s="3" t="s">
        <v>100</v>
      </c>
      <c r="AO2773" s="3" t="s">
        <v>63</v>
      </c>
      <c r="AP2773" s="3">
        <v>66.67417702408477</v>
      </c>
      <c r="AQ2773" s="3">
        <v>232.3980188591496</v>
      </c>
    </row>
    <row r="2774" spans="1:43" x14ac:dyDescent="0.25">
      <c r="A2774" s="2">
        <v>2773</v>
      </c>
      <c r="B2774" s="3" t="s">
        <v>43</v>
      </c>
      <c r="C2774" s="3" t="s">
        <v>44</v>
      </c>
      <c r="D2774" s="3" t="s">
        <v>45</v>
      </c>
      <c r="E2774" s="3" t="s">
        <v>46</v>
      </c>
      <c r="F2774" s="3">
        <v>0.56000000000000005</v>
      </c>
      <c r="G2774" s="3">
        <v>0.48</v>
      </c>
      <c r="H2774" s="3">
        <v>6.1510666522194703E-2</v>
      </c>
      <c r="I2774" s="3">
        <v>9.3224564073571372</v>
      </c>
      <c r="J2774" s="3">
        <v>1.3705975883825652</v>
      </c>
      <c r="K2774" s="3">
        <v>0.57343050724064215</v>
      </c>
      <c r="L2774" s="3">
        <v>8.4306371195124241E-2</v>
      </c>
      <c r="M2774" s="2">
        <v>1210</v>
      </c>
      <c r="N2774" s="3" t="s">
        <v>47</v>
      </c>
      <c r="O2774" s="3" t="s">
        <v>105</v>
      </c>
      <c r="P2774" s="3" t="s">
        <v>106</v>
      </c>
      <c r="Q2774" s="3">
        <v>58.286507719200003</v>
      </c>
      <c r="R2774" s="3" t="s">
        <v>50</v>
      </c>
      <c r="S2774" s="3" t="s">
        <v>107</v>
      </c>
      <c r="T2774" s="3" t="s">
        <v>108</v>
      </c>
      <c r="U2774" s="3" t="s">
        <v>53</v>
      </c>
      <c r="V2774" s="3" t="s">
        <v>98</v>
      </c>
      <c r="W2774" s="3" t="s">
        <v>55</v>
      </c>
      <c r="X2774" s="3" t="s">
        <v>109</v>
      </c>
      <c r="Y2774" s="3">
        <v>3</v>
      </c>
      <c r="Z2774" s="3">
        <v>3</v>
      </c>
      <c r="AA2774" s="3" t="s">
        <v>45</v>
      </c>
      <c r="AB2774" s="11">
        <v>58</v>
      </c>
      <c r="AC2774" s="3" t="s">
        <v>58</v>
      </c>
      <c r="AD2774" s="3" t="s">
        <v>58</v>
      </c>
      <c r="AE2774" s="3" t="s">
        <v>107</v>
      </c>
      <c r="AF2774" s="3" t="s">
        <v>58</v>
      </c>
      <c r="AG2774" s="3" t="s">
        <v>110</v>
      </c>
      <c r="AH2774" s="3" t="s">
        <v>59</v>
      </c>
      <c r="AI2774" s="3" t="s">
        <v>60</v>
      </c>
      <c r="AJ2774" s="3" t="s">
        <v>61</v>
      </c>
      <c r="AK2774" s="3" t="s">
        <v>58</v>
      </c>
      <c r="AL2774" s="3" t="s">
        <v>58</v>
      </c>
      <c r="AM2774" s="3" t="s">
        <v>58</v>
      </c>
      <c r="AN2774" s="3" t="s">
        <v>100</v>
      </c>
      <c r="AO2774" s="3" t="s">
        <v>63</v>
      </c>
      <c r="AP2774" s="3">
        <v>71.92168886409695</v>
      </c>
      <c r="AQ2774" s="3">
        <v>248.9248358614484</v>
      </c>
    </row>
    <row r="2775" spans="1:43" x14ac:dyDescent="0.25">
      <c r="A2775" s="2">
        <v>2774</v>
      </c>
      <c r="B2775" s="3" t="s">
        <v>43</v>
      </c>
      <c r="C2775" s="3" t="s">
        <v>44</v>
      </c>
      <c r="D2775" s="3" t="s">
        <v>45</v>
      </c>
      <c r="E2775" s="3" t="s">
        <v>46</v>
      </c>
      <c r="F2775" s="3">
        <v>0.56000000000000005</v>
      </c>
      <c r="G2775" s="3">
        <v>0.48</v>
      </c>
      <c r="H2775" s="3">
        <v>1.0668905789998799E-4</v>
      </c>
      <c r="I2775" s="3">
        <v>9.2718719091650037</v>
      </c>
      <c r="J2775" s="3">
        <v>1.3632723801461093</v>
      </c>
      <c r="K2775" s="3">
        <v>9.8920727895817728E-4</v>
      </c>
      <c r="L2775" s="3">
        <v>1.4544624589886269E-4</v>
      </c>
      <c r="M2775" s="2">
        <v>1200</v>
      </c>
      <c r="N2775" s="3" t="s">
        <v>66</v>
      </c>
      <c r="O2775" s="3" t="s">
        <v>105</v>
      </c>
      <c r="P2775" s="3" t="s">
        <v>106</v>
      </c>
      <c r="Q2775" s="3">
        <v>58.286507719200003</v>
      </c>
      <c r="R2775" s="3" t="s">
        <v>50</v>
      </c>
      <c r="S2775" s="3" t="s">
        <v>107</v>
      </c>
      <c r="T2775" s="3" t="s">
        <v>108</v>
      </c>
      <c r="U2775" s="3" t="s">
        <v>53</v>
      </c>
      <c r="V2775" s="3" t="s">
        <v>98</v>
      </c>
      <c r="W2775" s="3" t="s">
        <v>55</v>
      </c>
      <c r="X2775" s="3" t="s">
        <v>109</v>
      </c>
      <c r="Y2775" s="3">
        <v>3</v>
      </c>
      <c r="Z2775" s="3">
        <v>3</v>
      </c>
      <c r="AA2775" s="3" t="s">
        <v>45</v>
      </c>
      <c r="AB2775" s="11">
        <v>58</v>
      </c>
      <c r="AC2775" s="3" t="s">
        <v>58</v>
      </c>
      <c r="AD2775" s="3" t="s">
        <v>58</v>
      </c>
      <c r="AE2775" s="3" t="s">
        <v>107</v>
      </c>
      <c r="AF2775" s="3" t="s">
        <v>58</v>
      </c>
      <c r="AG2775" s="3" t="s">
        <v>110</v>
      </c>
      <c r="AH2775" s="3" t="s">
        <v>59</v>
      </c>
      <c r="AI2775" s="3" t="s">
        <v>60</v>
      </c>
      <c r="AJ2775" s="3" t="s">
        <v>61</v>
      </c>
      <c r="AK2775" s="3" t="s">
        <v>58</v>
      </c>
      <c r="AL2775" s="3" t="s">
        <v>58</v>
      </c>
      <c r="AM2775" s="3" t="s">
        <v>58</v>
      </c>
      <c r="AN2775" s="3" t="s">
        <v>100</v>
      </c>
      <c r="AO2775" s="3" t="s">
        <v>63</v>
      </c>
      <c r="AP2775" s="3">
        <v>3.3709440005132452</v>
      </c>
      <c r="AQ2775" s="3">
        <v>0.43175529916236999</v>
      </c>
    </row>
    <row r="2776" spans="1:43" x14ac:dyDescent="0.25">
      <c r="A2776" s="2">
        <v>2775</v>
      </c>
      <c r="B2776" s="3" t="s">
        <v>43</v>
      </c>
      <c r="C2776" s="3" t="s">
        <v>44</v>
      </c>
      <c r="D2776" s="3" t="s">
        <v>45</v>
      </c>
      <c r="E2776" s="3" t="s">
        <v>46</v>
      </c>
      <c r="F2776" s="3">
        <v>0.56000000000000005</v>
      </c>
      <c r="G2776" s="3">
        <v>0.48</v>
      </c>
      <c r="H2776" s="3">
        <v>0.38253292242445702</v>
      </c>
      <c r="I2776" s="3">
        <v>11.516719166309215</v>
      </c>
      <c r="J2776" s="3">
        <v>1.6448243785629577</v>
      </c>
      <c r="K2776" s="3">
        <v>4.4055242394300205</v>
      </c>
      <c r="L2776" s="3">
        <v>0.62919947640667961</v>
      </c>
      <c r="M2776" s="2">
        <v>1400</v>
      </c>
      <c r="N2776" s="3" t="s">
        <v>74</v>
      </c>
      <c r="O2776" s="3" t="s">
        <v>105</v>
      </c>
      <c r="P2776" s="3" t="s">
        <v>106</v>
      </c>
      <c r="Q2776" s="3">
        <v>58.286507719200003</v>
      </c>
      <c r="R2776" s="3" t="s">
        <v>50</v>
      </c>
      <c r="S2776" s="3" t="s">
        <v>107</v>
      </c>
      <c r="T2776" s="3" t="s">
        <v>108</v>
      </c>
      <c r="U2776" s="3" t="s">
        <v>53</v>
      </c>
      <c r="V2776" s="3" t="s">
        <v>98</v>
      </c>
      <c r="W2776" s="3" t="s">
        <v>55</v>
      </c>
      <c r="X2776" s="3" t="s">
        <v>109</v>
      </c>
      <c r="Y2776" s="3">
        <v>3</v>
      </c>
      <c r="Z2776" s="3">
        <v>3</v>
      </c>
      <c r="AA2776" s="3" t="s">
        <v>45</v>
      </c>
      <c r="AB2776" s="11">
        <v>58</v>
      </c>
      <c r="AC2776" s="3" t="s">
        <v>58</v>
      </c>
      <c r="AD2776" s="3" t="s">
        <v>58</v>
      </c>
      <c r="AE2776" s="3" t="s">
        <v>107</v>
      </c>
      <c r="AF2776" s="3" t="s">
        <v>58</v>
      </c>
      <c r="AG2776" s="3" t="s">
        <v>110</v>
      </c>
      <c r="AH2776" s="3" t="s">
        <v>59</v>
      </c>
      <c r="AI2776" s="3" t="s">
        <v>60</v>
      </c>
      <c r="AJ2776" s="3" t="s">
        <v>61</v>
      </c>
      <c r="AK2776" s="3" t="s">
        <v>58</v>
      </c>
      <c r="AL2776" s="3" t="s">
        <v>58</v>
      </c>
      <c r="AM2776" s="3" t="s">
        <v>58</v>
      </c>
      <c r="AN2776" s="3" t="s">
        <v>100</v>
      </c>
      <c r="AO2776" s="3" t="s">
        <v>63</v>
      </c>
      <c r="AP2776" s="3">
        <v>200.40057347629624</v>
      </c>
      <c r="AQ2776" s="3">
        <v>1548.0558138928532</v>
      </c>
    </row>
    <row r="2777" spans="1:43" x14ac:dyDescent="0.25">
      <c r="A2777" s="2">
        <v>2776</v>
      </c>
      <c r="B2777" s="3" t="s">
        <v>43</v>
      </c>
      <c r="C2777" s="3" t="s">
        <v>44</v>
      </c>
      <c r="D2777" s="3" t="s">
        <v>45</v>
      </c>
      <c r="E2777" s="3" t="s">
        <v>46</v>
      </c>
      <c r="F2777" s="3">
        <v>0.56000000000000005</v>
      </c>
      <c r="G2777" s="3">
        <v>0.48</v>
      </c>
      <c r="H2777" s="3">
        <v>0.11727709850162001</v>
      </c>
      <c r="I2777" s="3">
        <v>11.516719166309215</v>
      </c>
      <c r="J2777" s="3">
        <v>1.6448243785629577</v>
      </c>
      <c r="K2777" s="3">
        <v>1.3506474080827409</v>
      </c>
      <c r="L2777" s="3">
        <v>0.1929002306625939</v>
      </c>
      <c r="M2777" s="2">
        <v>1300</v>
      </c>
      <c r="N2777" s="3" t="s">
        <v>65</v>
      </c>
      <c r="O2777" s="3" t="s">
        <v>105</v>
      </c>
      <c r="P2777" s="3" t="s">
        <v>106</v>
      </c>
      <c r="Q2777" s="3">
        <v>58.286507719200003</v>
      </c>
      <c r="R2777" s="3" t="s">
        <v>50</v>
      </c>
      <c r="S2777" s="3" t="s">
        <v>107</v>
      </c>
      <c r="T2777" s="3" t="s">
        <v>108</v>
      </c>
      <c r="U2777" s="3" t="s">
        <v>53</v>
      </c>
      <c r="V2777" s="3" t="s">
        <v>98</v>
      </c>
      <c r="W2777" s="3" t="s">
        <v>55</v>
      </c>
      <c r="X2777" s="3" t="s">
        <v>109</v>
      </c>
      <c r="Y2777" s="3">
        <v>3</v>
      </c>
      <c r="Z2777" s="3">
        <v>3</v>
      </c>
      <c r="AA2777" s="3" t="s">
        <v>45</v>
      </c>
      <c r="AB2777" s="11">
        <v>58</v>
      </c>
      <c r="AC2777" s="3" t="s">
        <v>58</v>
      </c>
      <c r="AD2777" s="3" t="s">
        <v>58</v>
      </c>
      <c r="AE2777" s="3" t="s">
        <v>107</v>
      </c>
      <c r="AF2777" s="3" t="s">
        <v>58</v>
      </c>
      <c r="AG2777" s="3" t="s">
        <v>110</v>
      </c>
      <c r="AH2777" s="3" t="s">
        <v>59</v>
      </c>
      <c r="AI2777" s="3" t="s">
        <v>60</v>
      </c>
      <c r="AJ2777" s="3" t="s">
        <v>61</v>
      </c>
      <c r="AK2777" s="3" t="s">
        <v>58</v>
      </c>
      <c r="AL2777" s="3" t="s">
        <v>58</v>
      </c>
      <c r="AM2777" s="3" t="s">
        <v>58</v>
      </c>
      <c r="AN2777" s="3" t="s">
        <v>100</v>
      </c>
      <c r="AO2777" s="3" t="s">
        <v>63</v>
      </c>
      <c r="AP2777" s="3">
        <v>87.735233911176863</v>
      </c>
      <c r="AQ2777" s="3">
        <v>474.60357927171697</v>
      </c>
    </row>
    <row r="2778" spans="1:43" x14ac:dyDescent="0.25">
      <c r="A2778" s="2">
        <v>2777</v>
      </c>
      <c r="B2778" s="3" t="s">
        <v>43</v>
      </c>
      <c r="C2778" s="3" t="s">
        <v>44</v>
      </c>
      <c r="D2778" s="3" t="s">
        <v>45</v>
      </c>
      <c r="E2778" s="3" t="s">
        <v>46</v>
      </c>
      <c r="F2778" s="3">
        <v>0.56000000000000005</v>
      </c>
      <c r="G2778" s="3">
        <v>0.48</v>
      </c>
      <c r="H2778" s="3">
        <v>0.117953432649783</v>
      </c>
      <c r="I2778" s="3">
        <v>11.516719166309215</v>
      </c>
      <c r="J2778" s="3">
        <v>1.6448243785629577</v>
      </c>
      <c r="K2778" s="3">
        <v>1.3584365585297191</v>
      </c>
      <c r="L2778" s="3">
        <v>0.194012681557547</v>
      </c>
      <c r="M2778" s="2">
        <v>1410</v>
      </c>
      <c r="N2778" s="3" t="s">
        <v>73</v>
      </c>
      <c r="O2778" s="3" t="s">
        <v>105</v>
      </c>
      <c r="P2778" s="3" t="s">
        <v>106</v>
      </c>
      <c r="Q2778" s="3">
        <v>58.286507719200003</v>
      </c>
      <c r="R2778" s="3" t="s">
        <v>50</v>
      </c>
      <c r="S2778" s="3" t="s">
        <v>107</v>
      </c>
      <c r="T2778" s="3" t="s">
        <v>108</v>
      </c>
      <c r="U2778" s="3" t="s">
        <v>53</v>
      </c>
      <c r="V2778" s="3" t="s">
        <v>98</v>
      </c>
      <c r="W2778" s="3" t="s">
        <v>55</v>
      </c>
      <c r="X2778" s="3" t="s">
        <v>109</v>
      </c>
      <c r="Y2778" s="3">
        <v>3</v>
      </c>
      <c r="Z2778" s="3">
        <v>3</v>
      </c>
      <c r="AA2778" s="3" t="s">
        <v>45</v>
      </c>
      <c r="AB2778" s="11">
        <v>58</v>
      </c>
      <c r="AC2778" s="3" t="s">
        <v>58</v>
      </c>
      <c r="AD2778" s="3" t="s">
        <v>58</v>
      </c>
      <c r="AE2778" s="3" t="s">
        <v>107</v>
      </c>
      <c r="AF2778" s="3" t="s">
        <v>58</v>
      </c>
      <c r="AG2778" s="3" t="s">
        <v>110</v>
      </c>
      <c r="AH2778" s="3" t="s">
        <v>59</v>
      </c>
      <c r="AI2778" s="3" t="s">
        <v>60</v>
      </c>
      <c r="AJ2778" s="3" t="s">
        <v>61</v>
      </c>
      <c r="AK2778" s="3" t="s">
        <v>58</v>
      </c>
      <c r="AL2778" s="3" t="s">
        <v>58</v>
      </c>
      <c r="AM2778" s="3" t="s">
        <v>58</v>
      </c>
      <c r="AN2778" s="3" t="s">
        <v>100</v>
      </c>
      <c r="AO2778" s="3" t="s">
        <v>63</v>
      </c>
      <c r="AP2778" s="3">
        <v>88.069783163903637</v>
      </c>
      <c r="AQ2778" s="3">
        <v>477.34060646290084</v>
      </c>
    </row>
    <row r="2779" spans="1:43" x14ac:dyDescent="0.25">
      <c r="A2779" s="2">
        <v>2778</v>
      </c>
      <c r="B2779" s="3" t="s">
        <v>43</v>
      </c>
      <c r="C2779" s="3" t="s">
        <v>44</v>
      </c>
      <c r="D2779" s="3" t="s">
        <v>45</v>
      </c>
      <c r="E2779" s="3" t="s">
        <v>46</v>
      </c>
      <c r="F2779" s="3">
        <v>0.56000000000000005</v>
      </c>
      <c r="G2779" s="3">
        <v>0.48</v>
      </c>
      <c r="H2779" s="3">
        <v>4.0264991802747001E-2</v>
      </c>
      <c r="I2779" s="3">
        <v>9.3433241562623213</v>
      </c>
      <c r="J2779" s="3">
        <v>1.3736197391072833</v>
      </c>
      <c r="K2779" s="3">
        <v>0.37620887056231039</v>
      </c>
      <c r="L2779" s="3">
        <v>5.5308787535246234E-2</v>
      </c>
      <c r="M2779" s="2">
        <v>1210</v>
      </c>
      <c r="N2779" s="3" t="s">
        <v>47</v>
      </c>
      <c r="O2779" s="3" t="s">
        <v>105</v>
      </c>
      <c r="P2779" s="3" t="s">
        <v>106</v>
      </c>
      <c r="Q2779" s="3">
        <v>58.286507719200003</v>
      </c>
      <c r="R2779" s="3" t="s">
        <v>50</v>
      </c>
      <c r="S2779" s="3" t="s">
        <v>107</v>
      </c>
      <c r="T2779" s="3" t="s">
        <v>108</v>
      </c>
      <c r="U2779" s="3" t="s">
        <v>53</v>
      </c>
      <c r="V2779" s="3" t="s">
        <v>98</v>
      </c>
      <c r="W2779" s="3" t="s">
        <v>55</v>
      </c>
      <c r="X2779" s="3" t="s">
        <v>109</v>
      </c>
      <c r="Y2779" s="3">
        <v>3</v>
      </c>
      <c r="Z2779" s="3">
        <v>3</v>
      </c>
      <c r="AA2779" s="3" t="s">
        <v>45</v>
      </c>
      <c r="AB2779" s="11">
        <v>58</v>
      </c>
      <c r="AC2779" s="3" t="s">
        <v>58</v>
      </c>
      <c r="AD2779" s="3" t="s">
        <v>58</v>
      </c>
      <c r="AE2779" s="3" t="s">
        <v>107</v>
      </c>
      <c r="AF2779" s="3" t="s">
        <v>58</v>
      </c>
      <c r="AG2779" s="3" t="s">
        <v>110</v>
      </c>
      <c r="AH2779" s="3" t="s">
        <v>59</v>
      </c>
      <c r="AI2779" s="3" t="s">
        <v>60</v>
      </c>
      <c r="AJ2779" s="3" t="s">
        <v>61</v>
      </c>
      <c r="AK2779" s="3" t="s">
        <v>58</v>
      </c>
      <c r="AL2779" s="3" t="s">
        <v>58</v>
      </c>
      <c r="AM2779" s="3" t="s">
        <v>58</v>
      </c>
      <c r="AN2779" s="3" t="s">
        <v>100</v>
      </c>
      <c r="AO2779" s="3" t="s">
        <v>63</v>
      </c>
      <c r="AP2779" s="3">
        <v>90.436377122605009</v>
      </c>
      <c r="AQ2779" s="3">
        <v>162.94664067483023</v>
      </c>
    </row>
    <row r="2780" spans="1:43" x14ac:dyDescent="0.25">
      <c r="A2780" s="2">
        <v>2779</v>
      </c>
      <c r="B2780" s="3" t="s">
        <v>43</v>
      </c>
      <c r="C2780" s="3" t="s">
        <v>44</v>
      </c>
      <c r="D2780" s="3" t="s">
        <v>45</v>
      </c>
      <c r="E2780" s="3" t="s">
        <v>46</v>
      </c>
      <c r="F2780" s="3">
        <v>0.56000000000000005</v>
      </c>
      <c r="G2780" s="3">
        <v>0.48</v>
      </c>
      <c r="H2780" s="3">
        <v>3.28809745120082E-2</v>
      </c>
      <c r="I2780" s="3">
        <v>7.7869253812360499</v>
      </c>
      <c r="J2780" s="3">
        <v>1.0615903117222276</v>
      </c>
      <c r="K2780" s="3">
        <v>0.25604169498733231</v>
      </c>
      <c r="L2780" s="3">
        <v>3.4906123981933407E-2</v>
      </c>
      <c r="M2780" s="2">
        <v>1400</v>
      </c>
      <c r="N2780" s="3" t="s">
        <v>74</v>
      </c>
      <c r="O2780" s="3" t="s">
        <v>105</v>
      </c>
      <c r="P2780" s="3" t="s">
        <v>106</v>
      </c>
      <c r="Q2780" s="3">
        <v>58.286507719200003</v>
      </c>
      <c r="R2780" s="3" t="s">
        <v>50</v>
      </c>
      <c r="S2780" s="3" t="s">
        <v>107</v>
      </c>
      <c r="T2780" s="3" t="s">
        <v>108</v>
      </c>
      <c r="U2780" s="3" t="s">
        <v>53</v>
      </c>
      <c r="V2780" s="3" t="s">
        <v>98</v>
      </c>
      <c r="W2780" s="3" t="s">
        <v>55</v>
      </c>
      <c r="X2780" s="3" t="s">
        <v>109</v>
      </c>
      <c r="Y2780" s="3">
        <v>3</v>
      </c>
      <c r="Z2780" s="3">
        <v>3</v>
      </c>
      <c r="AA2780" s="3" t="s">
        <v>45</v>
      </c>
      <c r="AB2780" s="11">
        <v>58</v>
      </c>
      <c r="AC2780" s="3" t="s">
        <v>58</v>
      </c>
      <c r="AD2780" s="3" t="s">
        <v>58</v>
      </c>
      <c r="AE2780" s="3" t="s">
        <v>107</v>
      </c>
      <c r="AF2780" s="3" t="s">
        <v>58</v>
      </c>
      <c r="AG2780" s="3" t="s">
        <v>110</v>
      </c>
      <c r="AH2780" s="3" t="s">
        <v>59</v>
      </c>
      <c r="AI2780" s="3" t="s">
        <v>60</v>
      </c>
      <c r="AJ2780" s="3" t="s">
        <v>61</v>
      </c>
      <c r="AK2780" s="3" t="s">
        <v>58</v>
      </c>
      <c r="AL2780" s="3" t="s">
        <v>58</v>
      </c>
      <c r="AM2780" s="3" t="s">
        <v>58</v>
      </c>
      <c r="AN2780" s="3" t="s">
        <v>100</v>
      </c>
      <c r="AO2780" s="3" t="s">
        <v>63</v>
      </c>
      <c r="AP2780" s="3">
        <v>107.48958133304069</v>
      </c>
      <c r="AQ2780" s="3">
        <v>133.06458287869097</v>
      </c>
    </row>
    <row r="2781" spans="1:43" x14ac:dyDescent="0.25">
      <c r="A2781" s="2">
        <v>2780</v>
      </c>
      <c r="B2781" s="3" t="s">
        <v>43</v>
      </c>
      <c r="C2781" s="3" t="s">
        <v>44</v>
      </c>
      <c r="D2781" s="3" t="s">
        <v>45</v>
      </c>
      <c r="E2781" s="3" t="s">
        <v>46</v>
      </c>
      <c r="F2781" s="3">
        <v>0.56000000000000005</v>
      </c>
      <c r="G2781" s="3">
        <v>0.48</v>
      </c>
      <c r="H2781" s="3">
        <v>4.7723295874529199E-5</v>
      </c>
      <c r="I2781" s="3">
        <v>7.7869253812360499</v>
      </c>
      <c r="J2781" s="3">
        <v>1.0615903117222276</v>
      </c>
      <c r="K2781" s="3">
        <v>3.7161774392160908E-4</v>
      </c>
      <c r="L2781" s="3">
        <v>5.0662588543853549E-5</v>
      </c>
      <c r="M2781" s="2">
        <v>1720</v>
      </c>
      <c r="N2781" s="3" t="s">
        <v>80</v>
      </c>
      <c r="O2781" s="3" t="s">
        <v>105</v>
      </c>
      <c r="P2781" s="3" t="s">
        <v>106</v>
      </c>
      <c r="Q2781" s="3">
        <v>58.286507719200003</v>
      </c>
      <c r="R2781" s="3" t="s">
        <v>50</v>
      </c>
      <c r="S2781" s="3" t="s">
        <v>107</v>
      </c>
      <c r="T2781" s="3" t="s">
        <v>108</v>
      </c>
      <c r="U2781" s="3" t="s">
        <v>53</v>
      </c>
      <c r="V2781" s="3" t="s">
        <v>98</v>
      </c>
      <c r="W2781" s="3" t="s">
        <v>55</v>
      </c>
      <c r="X2781" s="3" t="s">
        <v>109</v>
      </c>
      <c r="Y2781" s="3">
        <v>3</v>
      </c>
      <c r="Z2781" s="3">
        <v>3</v>
      </c>
      <c r="AA2781" s="3" t="s">
        <v>45</v>
      </c>
      <c r="AB2781" s="11">
        <v>58</v>
      </c>
      <c r="AC2781" s="3" t="s">
        <v>58</v>
      </c>
      <c r="AD2781" s="3" t="s">
        <v>58</v>
      </c>
      <c r="AE2781" s="3" t="s">
        <v>107</v>
      </c>
      <c r="AF2781" s="3" t="s">
        <v>58</v>
      </c>
      <c r="AG2781" s="3" t="s">
        <v>110</v>
      </c>
      <c r="AH2781" s="3" t="s">
        <v>59</v>
      </c>
      <c r="AI2781" s="3" t="s">
        <v>60</v>
      </c>
      <c r="AJ2781" s="3" t="s">
        <v>61</v>
      </c>
      <c r="AK2781" s="3" t="s">
        <v>58</v>
      </c>
      <c r="AL2781" s="3" t="s">
        <v>58</v>
      </c>
      <c r="AM2781" s="3" t="s">
        <v>58</v>
      </c>
      <c r="AN2781" s="3" t="s">
        <v>100</v>
      </c>
      <c r="AO2781" s="3" t="s">
        <v>63</v>
      </c>
      <c r="AP2781" s="3">
        <v>2.300750584206912</v>
      </c>
      <c r="AQ2781" s="3">
        <v>0.19312932640793409</v>
      </c>
    </row>
    <row r="2782" spans="1:43" x14ac:dyDescent="0.25">
      <c r="A2782" s="2">
        <v>2781</v>
      </c>
      <c r="B2782" s="3" t="s">
        <v>43</v>
      </c>
      <c r="C2782" s="3" t="s">
        <v>44</v>
      </c>
      <c r="D2782" s="3" t="s">
        <v>45</v>
      </c>
      <c r="E2782" s="3" t="s">
        <v>46</v>
      </c>
      <c r="F2782" s="3">
        <v>0.56000000000000005</v>
      </c>
      <c r="G2782" s="3">
        <v>0.48</v>
      </c>
      <c r="H2782" s="3">
        <v>3.7313119491564798E-4</v>
      </c>
      <c r="I2782" s="3">
        <v>7.7869253812360499</v>
      </c>
      <c r="J2782" s="3">
        <v>1.0615903117222276</v>
      </c>
      <c r="K2782" s="3">
        <v>2.905544772219595E-3</v>
      </c>
      <c r="L2782" s="3">
        <v>3.9611246152379E-4</v>
      </c>
      <c r="M2782" s="2">
        <v>1750</v>
      </c>
      <c r="N2782" s="3" t="s">
        <v>104</v>
      </c>
      <c r="O2782" s="3" t="s">
        <v>105</v>
      </c>
      <c r="P2782" s="3" t="s">
        <v>106</v>
      </c>
      <c r="Q2782" s="3">
        <v>58.286507719200003</v>
      </c>
      <c r="R2782" s="3" t="s">
        <v>50</v>
      </c>
      <c r="S2782" s="3" t="s">
        <v>107</v>
      </c>
      <c r="T2782" s="3" t="s">
        <v>108</v>
      </c>
      <c r="U2782" s="3" t="s">
        <v>53</v>
      </c>
      <c r="V2782" s="3" t="s">
        <v>98</v>
      </c>
      <c r="W2782" s="3" t="s">
        <v>55</v>
      </c>
      <c r="X2782" s="3" t="s">
        <v>109</v>
      </c>
      <c r="Y2782" s="3">
        <v>3</v>
      </c>
      <c r="Z2782" s="3">
        <v>3</v>
      </c>
      <c r="AA2782" s="3" t="s">
        <v>45</v>
      </c>
      <c r="AB2782" s="11">
        <v>58</v>
      </c>
      <c r="AC2782" s="3" t="s">
        <v>58</v>
      </c>
      <c r="AD2782" s="3" t="s">
        <v>58</v>
      </c>
      <c r="AE2782" s="3" t="s">
        <v>107</v>
      </c>
      <c r="AF2782" s="3" t="s">
        <v>58</v>
      </c>
      <c r="AG2782" s="3" t="s">
        <v>110</v>
      </c>
      <c r="AH2782" s="3" t="s">
        <v>59</v>
      </c>
      <c r="AI2782" s="3" t="s">
        <v>60</v>
      </c>
      <c r="AJ2782" s="3" t="s">
        <v>61</v>
      </c>
      <c r="AK2782" s="3" t="s">
        <v>58</v>
      </c>
      <c r="AL2782" s="3" t="s">
        <v>58</v>
      </c>
      <c r="AM2782" s="3" t="s">
        <v>58</v>
      </c>
      <c r="AN2782" s="3" t="s">
        <v>100</v>
      </c>
      <c r="AO2782" s="3" t="s">
        <v>63</v>
      </c>
      <c r="AP2782" s="3">
        <v>14.345692950313213</v>
      </c>
      <c r="AQ2782" s="3">
        <v>1.5100083725421773</v>
      </c>
    </row>
    <row r="2783" spans="1:43" x14ac:dyDescent="0.25">
      <c r="A2783" s="2">
        <v>2782</v>
      </c>
      <c r="B2783" s="3" t="s">
        <v>43</v>
      </c>
      <c r="C2783" s="3" t="s">
        <v>44</v>
      </c>
      <c r="D2783" s="3" t="s">
        <v>45</v>
      </c>
      <c r="E2783" s="3" t="s">
        <v>46</v>
      </c>
      <c r="F2783" s="3">
        <v>0.56000000000000005</v>
      </c>
      <c r="G2783" s="3">
        <v>0.48</v>
      </c>
      <c r="H2783" s="3">
        <v>3.6178967505822099E-2</v>
      </c>
      <c r="I2783" s="3">
        <v>8.7260657800849248</v>
      </c>
      <c r="J2783" s="3">
        <v>1.1848186852356757</v>
      </c>
      <c r="K2783" s="3">
        <v>0.31570005031135867</v>
      </c>
      <c r="L2783" s="3">
        <v>4.2865516713432375E-2</v>
      </c>
      <c r="M2783" s="2">
        <v>1210</v>
      </c>
      <c r="N2783" s="3" t="s">
        <v>47</v>
      </c>
      <c r="O2783" s="3" t="s">
        <v>105</v>
      </c>
      <c r="P2783" s="3" t="s">
        <v>106</v>
      </c>
      <c r="Q2783" s="3">
        <v>58.286507719200003</v>
      </c>
      <c r="R2783" s="3" t="s">
        <v>50</v>
      </c>
      <c r="S2783" s="3" t="s">
        <v>107</v>
      </c>
      <c r="T2783" s="3" t="s">
        <v>108</v>
      </c>
      <c r="U2783" s="3" t="s">
        <v>53</v>
      </c>
      <c r="V2783" s="3" t="s">
        <v>98</v>
      </c>
      <c r="W2783" s="3" t="s">
        <v>55</v>
      </c>
      <c r="X2783" s="3" t="s">
        <v>109</v>
      </c>
      <c r="Y2783" s="3">
        <v>3</v>
      </c>
      <c r="Z2783" s="3">
        <v>3</v>
      </c>
      <c r="AA2783" s="3" t="s">
        <v>45</v>
      </c>
      <c r="AB2783" s="11">
        <v>58</v>
      </c>
      <c r="AC2783" s="3" t="s">
        <v>58</v>
      </c>
      <c r="AD2783" s="3" t="s">
        <v>58</v>
      </c>
      <c r="AE2783" s="3" t="s">
        <v>107</v>
      </c>
      <c r="AF2783" s="3" t="s">
        <v>58</v>
      </c>
      <c r="AG2783" s="3" t="s">
        <v>110</v>
      </c>
      <c r="AH2783" s="3" t="s">
        <v>59</v>
      </c>
      <c r="AI2783" s="3" t="s">
        <v>60</v>
      </c>
      <c r="AJ2783" s="3" t="s">
        <v>61</v>
      </c>
      <c r="AK2783" s="3" t="s">
        <v>58</v>
      </c>
      <c r="AL2783" s="3" t="s">
        <v>58</v>
      </c>
      <c r="AM2783" s="3" t="s">
        <v>58</v>
      </c>
      <c r="AN2783" s="3" t="s">
        <v>100</v>
      </c>
      <c r="AO2783" s="3" t="s">
        <v>63</v>
      </c>
      <c r="AP2783" s="3">
        <v>61.498918036920699</v>
      </c>
      <c r="AQ2783" s="3">
        <v>146.41108700673703</v>
      </c>
    </row>
    <row r="2784" spans="1:43" x14ac:dyDescent="0.25">
      <c r="A2784" s="2">
        <v>2783</v>
      </c>
      <c r="B2784" s="3" t="s">
        <v>43</v>
      </c>
      <c r="C2784" s="3" t="s">
        <v>44</v>
      </c>
      <c r="D2784" s="3" t="s">
        <v>45</v>
      </c>
      <c r="E2784" s="3" t="s">
        <v>46</v>
      </c>
      <c r="F2784" s="3">
        <v>0.56000000000000005</v>
      </c>
      <c r="G2784" s="3">
        <v>0.48</v>
      </c>
      <c r="H2784" s="3">
        <v>2.4145365855751999E-2</v>
      </c>
      <c r="I2784" s="3">
        <v>8.7260657800849248</v>
      </c>
      <c r="J2784" s="3">
        <v>1.1848186852356757</v>
      </c>
      <c r="K2784" s="3">
        <v>0.21069405074150849</v>
      </c>
      <c r="L2784" s="3">
        <v>2.8607880627746458E-2</v>
      </c>
      <c r="M2784" s="2">
        <v>1210</v>
      </c>
      <c r="N2784" s="3" t="s">
        <v>47</v>
      </c>
      <c r="O2784" s="3" t="s">
        <v>105</v>
      </c>
      <c r="P2784" s="3" t="s">
        <v>106</v>
      </c>
      <c r="Q2784" s="3">
        <v>58.286507719200003</v>
      </c>
      <c r="R2784" s="3" t="s">
        <v>50</v>
      </c>
      <c r="S2784" s="3" t="s">
        <v>107</v>
      </c>
      <c r="T2784" s="3" t="s">
        <v>108</v>
      </c>
      <c r="U2784" s="3" t="s">
        <v>53</v>
      </c>
      <c r="V2784" s="3" t="s">
        <v>98</v>
      </c>
      <c r="W2784" s="3" t="s">
        <v>55</v>
      </c>
      <c r="X2784" s="3" t="s">
        <v>109</v>
      </c>
      <c r="Y2784" s="3">
        <v>3</v>
      </c>
      <c r="Z2784" s="3">
        <v>3</v>
      </c>
      <c r="AA2784" s="3" t="s">
        <v>45</v>
      </c>
      <c r="AB2784" s="11">
        <v>58</v>
      </c>
      <c r="AC2784" s="3" t="s">
        <v>58</v>
      </c>
      <c r="AD2784" s="3" t="s">
        <v>58</v>
      </c>
      <c r="AE2784" s="3" t="s">
        <v>107</v>
      </c>
      <c r="AF2784" s="3" t="s">
        <v>58</v>
      </c>
      <c r="AG2784" s="3" t="s">
        <v>110</v>
      </c>
      <c r="AH2784" s="3" t="s">
        <v>59</v>
      </c>
      <c r="AI2784" s="3" t="s">
        <v>60</v>
      </c>
      <c r="AJ2784" s="3" t="s">
        <v>61</v>
      </c>
      <c r="AK2784" s="3" t="s">
        <v>58</v>
      </c>
      <c r="AL2784" s="3" t="s">
        <v>58</v>
      </c>
      <c r="AM2784" s="3" t="s">
        <v>58</v>
      </c>
      <c r="AN2784" s="3" t="s">
        <v>100</v>
      </c>
      <c r="AO2784" s="3" t="s">
        <v>63</v>
      </c>
      <c r="AP2784" s="3">
        <v>44.286915031030411</v>
      </c>
      <c r="AQ2784" s="3">
        <v>97.712828884547747</v>
      </c>
    </row>
    <row r="2785" spans="1:43" x14ac:dyDescent="0.25">
      <c r="A2785" s="2">
        <v>2784</v>
      </c>
      <c r="B2785" s="3" t="s">
        <v>43</v>
      </c>
      <c r="C2785" s="3" t="s">
        <v>44</v>
      </c>
      <c r="D2785" s="3" t="s">
        <v>45</v>
      </c>
      <c r="E2785" s="3" t="s">
        <v>46</v>
      </c>
      <c r="F2785" s="3">
        <v>0.56000000000000005</v>
      </c>
      <c r="G2785" s="3">
        <v>0.48</v>
      </c>
      <c r="H2785" s="3">
        <v>1.37492332646326E-2</v>
      </c>
      <c r="I2785" s="3">
        <v>8.7260657800849248</v>
      </c>
      <c r="J2785" s="3">
        <v>1.1848186852356757</v>
      </c>
      <c r="K2785" s="3">
        <v>0.11997671389291586</v>
      </c>
      <c r="L2785" s="3">
        <v>1.6290348479600616E-2</v>
      </c>
      <c r="M2785" s="2">
        <v>1210</v>
      </c>
      <c r="N2785" s="3" t="s">
        <v>47</v>
      </c>
      <c r="O2785" s="3" t="s">
        <v>105</v>
      </c>
      <c r="P2785" s="3" t="s">
        <v>106</v>
      </c>
      <c r="Q2785" s="3">
        <v>58.286507719200003</v>
      </c>
      <c r="R2785" s="3" t="s">
        <v>50</v>
      </c>
      <c r="S2785" s="3" t="s">
        <v>107</v>
      </c>
      <c r="T2785" s="3" t="s">
        <v>108</v>
      </c>
      <c r="U2785" s="3" t="s">
        <v>53</v>
      </c>
      <c r="V2785" s="3" t="s">
        <v>98</v>
      </c>
      <c r="W2785" s="3" t="s">
        <v>55</v>
      </c>
      <c r="X2785" s="3" t="s">
        <v>109</v>
      </c>
      <c r="Y2785" s="3">
        <v>3</v>
      </c>
      <c r="Z2785" s="3">
        <v>3</v>
      </c>
      <c r="AA2785" s="3" t="s">
        <v>45</v>
      </c>
      <c r="AB2785" s="11">
        <v>58</v>
      </c>
      <c r="AC2785" s="3" t="s">
        <v>58</v>
      </c>
      <c r="AD2785" s="3" t="s">
        <v>58</v>
      </c>
      <c r="AE2785" s="3" t="s">
        <v>107</v>
      </c>
      <c r="AF2785" s="3" t="s">
        <v>58</v>
      </c>
      <c r="AG2785" s="3" t="s">
        <v>110</v>
      </c>
      <c r="AH2785" s="3" t="s">
        <v>59</v>
      </c>
      <c r="AI2785" s="3" t="s">
        <v>60</v>
      </c>
      <c r="AJ2785" s="3" t="s">
        <v>61</v>
      </c>
      <c r="AK2785" s="3" t="s">
        <v>58</v>
      </c>
      <c r="AL2785" s="3" t="s">
        <v>58</v>
      </c>
      <c r="AM2785" s="3" t="s">
        <v>58</v>
      </c>
      <c r="AN2785" s="3" t="s">
        <v>100</v>
      </c>
      <c r="AO2785" s="3" t="s">
        <v>63</v>
      </c>
      <c r="AP2785" s="3">
        <v>30.364330410686417</v>
      </c>
      <c r="AQ2785" s="3">
        <v>55.641172940054034</v>
      </c>
    </row>
    <row r="2786" spans="1:43" x14ac:dyDescent="0.25">
      <c r="A2786" s="2">
        <v>2785</v>
      </c>
      <c r="B2786" s="3" t="s">
        <v>43</v>
      </c>
      <c r="C2786" s="3" t="s">
        <v>44</v>
      </c>
      <c r="D2786" s="3" t="s">
        <v>45</v>
      </c>
      <c r="E2786" s="3" t="s">
        <v>46</v>
      </c>
      <c r="F2786" s="3">
        <v>0.56000000000000005</v>
      </c>
      <c r="G2786" s="3">
        <v>0.48</v>
      </c>
      <c r="H2786" s="3">
        <v>0.35989726890104301</v>
      </c>
      <c r="I2786" s="3">
        <v>8.7260657800849248</v>
      </c>
      <c r="J2786" s="3">
        <v>1.1848186852356757</v>
      </c>
      <c r="K2786" s="3">
        <v>3.140487242503414</v>
      </c>
      <c r="L2786" s="3">
        <v>0.42641300895924422</v>
      </c>
      <c r="M2786" s="2">
        <v>1750</v>
      </c>
      <c r="N2786" s="3" t="s">
        <v>104</v>
      </c>
      <c r="O2786" s="3" t="s">
        <v>105</v>
      </c>
      <c r="P2786" s="3" t="s">
        <v>106</v>
      </c>
      <c r="Q2786" s="3">
        <v>58.286507719200003</v>
      </c>
      <c r="R2786" s="3" t="s">
        <v>50</v>
      </c>
      <c r="S2786" s="3" t="s">
        <v>107</v>
      </c>
      <c r="T2786" s="3" t="s">
        <v>108</v>
      </c>
      <c r="U2786" s="3" t="s">
        <v>53</v>
      </c>
      <c r="V2786" s="3" t="s">
        <v>98</v>
      </c>
      <c r="W2786" s="3" t="s">
        <v>55</v>
      </c>
      <c r="X2786" s="3" t="s">
        <v>109</v>
      </c>
      <c r="Y2786" s="3">
        <v>3</v>
      </c>
      <c r="Z2786" s="3">
        <v>3</v>
      </c>
      <c r="AA2786" s="3" t="s">
        <v>45</v>
      </c>
      <c r="AB2786" s="11">
        <v>58</v>
      </c>
      <c r="AC2786" s="3" t="s">
        <v>58</v>
      </c>
      <c r="AD2786" s="3" t="s">
        <v>58</v>
      </c>
      <c r="AE2786" s="3" t="s">
        <v>107</v>
      </c>
      <c r="AF2786" s="3" t="s">
        <v>58</v>
      </c>
      <c r="AG2786" s="3" t="s">
        <v>110</v>
      </c>
      <c r="AH2786" s="3" t="s">
        <v>59</v>
      </c>
      <c r="AI2786" s="3" t="s">
        <v>60</v>
      </c>
      <c r="AJ2786" s="3" t="s">
        <v>61</v>
      </c>
      <c r="AK2786" s="3" t="s">
        <v>58</v>
      </c>
      <c r="AL2786" s="3" t="s">
        <v>58</v>
      </c>
      <c r="AM2786" s="3" t="s">
        <v>58</v>
      </c>
      <c r="AN2786" s="3" t="s">
        <v>100</v>
      </c>
      <c r="AO2786" s="3" t="s">
        <v>63</v>
      </c>
      <c r="AP2786" s="3">
        <v>154.11420039071271</v>
      </c>
      <c r="AQ2786" s="3">
        <v>1456.4525740564052</v>
      </c>
    </row>
    <row r="2787" spans="1:43" x14ac:dyDescent="0.25">
      <c r="A2787" s="2">
        <v>2786</v>
      </c>
      <c r="B2787" s="3" t="s">
        <v>43</v>
      </c>
      <c r="C2787" s="3" t="s">
        <v>44</v>
      </c>
      <c r="D2787" s="3" t="s">
        <v>45</v>
      </c>
      <c r="E2787" s="3" t="s">
        <v>46</v>
      </c>
      <c r="F2787" s="3">
        <v>0.56000000000000005</v>
      </c>
      <c r="G2787" s="3">
        <v>0.48</v>
      </c>
      <c r="H2787" s="3">
        <v>0.18379261804861</v>
      </c>
      <c r="I2787" s="3">
        <v>8.7260657800849248</v>
      </c>
      <c r="J2787" s="3">
        <v>1.1848186852356757</v>
      </c>
      <c r="K2787" s="3">
        <v>1.6037864749861945</v>
      </c>
      <c r="L2787" s="3">
        <v>0.21776092807237682</v>
      </c>
      <c r="M2787" s="2">
        <v>1410</v>
      </c>
      <c r="N2787" s="3" t="s">
        <v>73</v>
      </c>
      <c r="O2787" s="3" t="s">
        <v>105</v>
      </c>
      <c r="P2787" s="3" t="s">
        <v>106</v>
      </c>
      <c r="Q2787" s="3">
        <v>58.286507719200003</v>
      </c>
      <c r="R2787" s="3" t="s">
        <v>50</v>
      </c>
      <c r="S2787" s="3" t="s">
        <v>107</v>
      </c>
      <c r="T2787" s="3" t="s">
        <v>108</v>
      </c>
      <c r="U2787" s="3" t="s">
        <v>53</v>
      </c>
      <c r="V2787" s="3" t="s">
        <v>98</v>
      </c>
      <c r="W2787" s="3" t="s">
        <v>55</v>
      </c>
      <c r="X2787" s="3" t="s">
        <v>109</v>
      </c>
      <c r="Y2787" s="3">
        <v>3</v>
      </c>
      <c r="Z2787" s="3">
        <v>3</v>
      </c>
      <c r="AA2787" s="3" t="s">
        <v>45</v>
      </c>
      <c r="AB2787" s="11">
        <v>58</v>
      </c>
      <c r="AC2787" s="3" t="s">
        <v>58</v>
      </c>
      <c r="AD2787" s="3" t="s">
        <v>58</v>
      </c>
      <c r="AE2787" s="3" t="s">
        <v>107</v>
      </c>
      <c r="AF2787" s="3" t="s">
        <v>58</v>
      </c>
      <c r="AG2787" s="3" t="s">
        <v>110</v>
      </c>
      <c r="AH2787" s="3" t="s">
        <v>59</v>
      </c>
      <c r="AI2787" s="3" t="s">
        <v>60</v>
      </c>
      <c r="AJ2787" s="3" t="s">
        <v>61</v>
      </c>
      <c r="AK2787" s="3" t="s">
        <v>58</v>
      </c>
      <c r="AL2787" s="3" t="s">
        <v>58</v>
      </c>
      <c r="AM2787" s="3" t="s">
        <v>58</v>
      </c>
      <c r="AN2787" s="3" t="s">
        <v>100</v>
      </c>
      <c r="AO2787" s="3" t="s">
        <v>63</v>
      </c>
      <c r="AP2787" s="3">
        <v>122.06447372153637</v>
      </c>
      <c r="AQ2787" s="3">
        <v>743.78233673972704</v>
      </c>
    </row>
    <row r="2788" spans="1:43" x14ac:dyDescent="0.25">
      <c r="A2788" s="2">
        <v>2787</v>
      </c>
      <c r="B2788" s="3" t="s">
        <v>43</v>
      </c>
      <c r="C2788" s="3" t="s">
        <v>44</v>
      </c>
      <c r="D2788" s="3" t="s">
        <v>45</v>
      </c>
      <c r="E2788" s="3" t="s">
        <v>46</v>
      </c>
      <c r="F2788" s="3">
        <v>0.56000000000000005</v>
      </c>
      <c r="G2788" s="3">
        <v>0.48</v>
      </c>
      <c r="H2788" s="3">
        <v>0.44810146924034999</v>
      </c>
      <c r="I2788" s="3">
        <v>9.3499935108353576</v>
      </c>
      <c r="J2788" s="3">
        <v>1.3888011662957231</v>
      </c>
      <c r="K2788" s="3">
        <v>4.1897458295930621</v>
      </c>
      <c r="L2788" s="3">
        <v>0.62232384309982514</v>
      </c>
      <c r="M2788" s="2">
        <v>1200</v>
      </c>
      <c r="N2788" s="3" t="s">
        <v>66</v>
      </c>
      <c r="O2788" s="3" t="s">
        <v>105</v>
      </c>
      <c r="P2788" s="3" t="s">
        <v>106</v>
      </c>
      <c r="Q2788" s="3">
        <v>58.286507719200003</v>
      </c>
      <c r="R2788" s="3" t="s">
        <v>50</v>
      </c>
      <c r="S2788" s="3" t="s">
        <v>107</v>
      </c>
      <c r="T2788" s="3" t="s">
        <v>108</v>
      </c>
      <c r="U2788" s="3" t="s">
        <v>53</v>
      </c>
      <c r="V2788" s="3" t="s">
        <v>98</v>
      </c>
      <c r="W2788" s="3" t="s">
        <v>55</v>
      </c>
      <c r="X2788" s="3" t="s">
        <v>109</v>
      </c>
      <c r="Y2788" s="3">
        <v>3</v>
      </c>
      <c r="Z2788" s="3">
        <v>3</v>
      </c>
      <c r="AA2788" s="3" t="s">
        <v>45</v>
      </c>
      <c r="AB2788" s="11">
        <v>58</v>
      </c>
      <c r="AC2788" s="3" t="s">
        <v>58</v>
      </c>
      <c r="AD2788" s="3" t="s">
        <v>58</v>
      </c>
      <c r="AE2788" s="3" t="s">
        <v>107</v>
      </c>
      <c r="AF2788" s="3" t="s">
        <v>58</v>
      </c>
      <c r="AG2788" s="3" t="s">
        <v>110</v>
      </c>
      <c r="AH2788" s="3" t="s">
        <v>59</v>
      </c>
      <c r="AI2788" s="3" t="s">
        <v>60</v>
      </c>
      <c r="AJ2788" s="3" t="s">
        <v>61</v>
      </c>
      <c r="AK2788" s="3" t="s">
        <v>58</v>
      </c>
      <c r="AL2788" s="3" t="s">
        <v>58</v>
      </c>
      <c r="AM2788" s="3" t="s">
        <v>58</v>
      </c>
      <c r="AN2788" s="3" t="s">
        <v>100</v>
      </c>
      <c r="AO2788" s="3" t="s">
        <v>63</v>
      </c>
      <c r="AP2788" s="3">
        <v>199.59080469637587</v>
      </c>
      <c r="AQ2788" s="3">
        <v>1813.4023086821862</v>
      </c>
    </row>
    <row r="2789" spans="1:43" x14ac:dyDescent="0.25">
      <c r="A2789" s="2">
        <v>2788</v>
      </c>
      <c r="B2789" s="3" t="s">
        <v>43</v>
      </c>
      <c r="C2789" s="3" t="s">
        <v>44</v>
      </c>
      <c r="D2789" s="3" t="s">
        <v>45</v>
      </c>
      <c r="E2789" s="3" t="s">
        <v>46</v>
      </c>
      <c r="F2789" s="3">
        <v>0.56000000000000005</v>
      </c>
      <c r="G2789" s="3">
        <v>0.48</v>
      </c>
      <c r="H2789" s="3">
        <v>1.7682078061805599E-2</v>
      </c>
      <c r="I2789" s="3">
        <v>9.3499935108353576</v>
      </c>
      <c r="J2789" s="3">
        <v>1.3888011662957231</v>
      </c>
      <c r="K2789" s="3">
        <v>0.1653273151359666</v>
      </c>
      <c r="L2789" s="3">
        <v>2.4556890634767636E-2</v>
      </c>
      <c r="M2789" s="2">
        <v>1300</v>
      </c>
      <c r="N2789" s="3" t="s">
        <v>65</v>
      </c>
      <c r="O2789" s="3" t="s">
        <v>105</v>
      </c>
      <c r="P2789" s="3" t="s">
        <v>106</v>
      </c>
      <c r="Q2789" s="3">
        <v>58.286507719200003</v>
      </c>
      <c r="R2789" s="3" t="s">
        <v>50</v>
      </c>
      <c r="S2789" s="3" t="s">
        <v>107</v>
      </c>
      <c r="T2789" s="3" t="s">
        <v>108</v>
      </c>
      <c r="U2789" s="3" t="s">
        <v>53</v>
      </c>
      <c r="V2789" s="3" t="s">
        <v>98</v>
      </c>
      <c r="W2789" s="3" t="s">
        <v>55</v>
      </c>
      <c r="X2789" s="3" t="s">
        <v>109</v>
      </c>
      <c r="Y2789" s="3">
        <v>3</v>
      </c>
      <c r="Z2789" s="3">
        <v>3</v>
      </c>
      <c r="AA2789" s="3" t="s">
        <v>45</v>
      </c>
      <c r="AB2789" s="11">
        <v>58</v>
      </c>
      <c r="AC2789" s="3" t="s">
        <v>58</v>
      </c>
      <c r="AD2789" s="3" t="s">
        <v>58</v>
      </c>
      <c r="AE2789" s="3" t="s">
        <v>107</v>
      </c>
      <c r="AF2789" s="3" t="s">
        <v>58</v>
      </c>
      <c r="AG2789" s="3" t="s">
        <v>110</v>
      </c>
      <c r="AH2789" s="3" t="s">
        <v>59</v>
      </c>
      <c r="AI2789" s="3" t="s">
        <v>60</v>
      </c>
      <c r="AJ2789" s="3" t="s">
        <v>61</v>
      </c>
      <c r="AK2789" s="3" t="s">
        <v>58</v>
      </c>
      <c r="AL2789" s="3" t="s">
        <v>58</v>
      </c>
      <c r="AM2789" s="3" t="s">
        <v>58</v>
      </c>
      <c r="AN2789" s="3" t="s">
        <v>100</v>
      </c>
      <c r="AO2789" s="3" t="s">
        <v>63</v>
      </c>
      <c r="AP2789" s="3">
        <v>55.566272251061463</v>
      </c>
      <c r="AQ2789" s="3">
        <v>71.556831165796098</v>
      </c>
    </row>
    <row r="2790" spans="1:43" x14ac:dyDescent="0.25">
      <c r="A2790" s="2">
        <v>2789</v>
      </c>
      <c r="B2790" s="3" t="s">
        <v>43</v>
      </c>
      <c r="C2790" s="3" t="s">
        <v>44</v>
      </c>
      <c r="D2790" s="3" t="s">
        <v>45</v>
      </c>
      <c r="E2790" s="3" t="s">
        <v>46</v>
      </c>
      <c r="F2790" s="3">
        <v>0.56000000000000005</v>
      </c>
      <c r="G2790" s="3">
        <v>0.48</v>
      </c>
      <c r="H2790" s="3">
        <v>0.130971178313744</v>
      </c>
      <c r="I2790" s="3">
        <v>9.3499935108353576</v>
      </c>
      <c r="J2790" s="3">
        <v>1.3888011662957231</v>
      </c>
      <c r="K2790" s="3">
        <v>1.2245796673399669</v>
      </c>
      <c r="L2790" s="3">
        <v>0.18189292519325279</v>
      </c>
      <c r="M2790" s="2">
        <v>1210</v>
      </c>
      <c r="N2790" s="3" t="s">
        <v>47</v>
      </c>
      <c r="O2790" s="3" t="s">
        <v>105</v>
      </c>
      <c r="P2790" s="3" t="s">
        <v>106</v>
      </c>
      <c r="Q2790" s="3">
        <v>58.286507719200003</v>
      </c>
      <c r="R2790" s="3" t="s">
        <v>50</v>
      </c>
      <c r="S2790" s="3" t="s">
        <v>107</v>
      </c>
      <c r="T2790" s="3" t="s">
        <v>108</v>
      </c>
      <c r="U2790" s="3" t="s">
        <v>53</v>
      </c>
      <c r="V2790" s="3" t="s">
        <v>98</v>
      </c>
      <c r="W2790" s="3" t="s">
        <v>55</v>
      </c>
      <c r="X2790" s="3" t="s">
        <v>109</v>
      </c>
      <c r="Y2790" s="3">
        <v>3</v>
      </c>
      <c r="Z2790" s="3">
        <v>3</v>
      </c>
      <c r="AA2790" s="3" t="s">
        <v>45</v>
      </c>
      <c r="AB2790" s="11">
        <v>58</v>
      </c>
      <c r="AC2790" s="3" t="s">
        <v>58</v>
      </c>
      <c r="AD2790" s="3" t="s">
        <v>58</v>
      </c>
      <c r="AE2790" s="3" t="s">
        <v>107</v>
      </c>
      <c r="AF2790" s="3" t="s">
        <v>58</v>
      </c>
      <c r="AG2790" s="3" t="s">
        <v>110</v>
      </c>
      <c r="AH2790" s="3" t="s">
        <v>59</v>
      </c>
      <c r="AI2790" s="3" t="s">
        <v>60</v>
      </c>
      <c r="AJ2790" s="3" t="s">
        <v>61</v>
      </c>
      <c r="AK2790" s="3" t="s">
        <v>58</v>
      </c>
      <c r="AL2790" s="3" t="s">
        <v>58</v>
      </c>
      <c r="AM2790" s="3" t="s">
        <v>58</v>
      </c>
      <c r="AN2790" s="3" t="s">
        <v>100</v>
      </c>
      <c r="AO2790" s="3" t="s">
        <v>63</v>
      </c>
      <c r="AP2790" s="3">
        <v>92.548404977792956</v>
      </c>
      <c r="AQ2790" s="3">
        <v>530.02155410826867</v>
      </c>
    </row>
    <row r="2791" spans="1:43" x14ac:dyDescent="0.25">
      <c r="A2791" s="2">
        <v>2790</v>
      </c>
      <c r="B2791" s="3" t="s">
        <v>43</v>
      </c>
      <c r="C2791" s="3" t="s">
        <v>44</v>
      </c>
      <c r="D2791" s="3" t="s">
        <v>45</v>
      </c>
      <c r="E2791" s="3" t="s">
        <v>46</v>
      </c>
      <c r="F2791" s="3">
        <v>0.56000000000000005</v>
      </c>
      <c r="G2791" s="3">
        <v>0.48</v>
      </c>
      <c r="H2791" s="3">
        <v>2.1008727913933399E-2</v>
      </c>
      <c r="I2791" s="3">
        <v>9.3499935108353576</v>
      </c>
      <c r="J2791" s="3">
        <v>1.3888011662957231</v>
      </c>
      <c r="K2791" s="3">
        <v>0.19643146966618291</v>
      </c>
      <c r="L2791" s="3">
        <v>2.9176945829260219E-2</v>
      </c>
      <c r="M2791" s="2">
        <v>1210</v>
      </c>
      <c r="N2791" s="3" t="s">
        <v>47</v>
      </c>
      <c r="O2791" s="3" t="s">
        <v>105</v>
      </c>
      <c r="P2791" s="3" t="s">
        <v>106</v>
      </c>
      <c r="Q2791" s="3">
        <v>58.286507719200003</v>
      </c>
      <c r="R2791" s="3" t="s">
        <v>50</v>
      </c>
      <c r="S2791" s="3" t="s">
        <v>107</v>
      </c>
      <c r="T2791" s="3" t="s">
        <v>108</v>
      </c>
      <c r="U2791" s="3" t="s">
        <v>53</v>
      </c>
      <c r="V2791" s="3" t="s">
        <v>98</v>
      </c>
      <c r="W2791" s="3" t="s">
        <v>55</v>
      </c>
      <c r="X2791" s="3" t="s">
        <v>109</v>
      </c>
      <c r="Y2791" s="3">
        <v>3</v>
      </c>
      <c r="Z2791" s="3">
        <v>3</v>
      </c>
      <c r="AA2791" s="3" t="s">
        <v>45</v>
      </c>
      <c r="AB2791" s="11">
        <v>58</v>
      </c>
      <c r="AC2791" s="3" t="s">
        <v>58</v>
      </c>
      <c r="AD2791" s="3" t="s">
        <v>58</v>
      </c>
      <c r="AE2791" s="3" t="s">
        <v>107</v>
      </c>
      <c r="AF2791" s="3" t="s">
        <v>58</v>
      </c>
      <c r="AG2791" s="3" t="s">
        <v>110</v>
      </c>
      <c r="AH2791" s="3" t="s">
        <v>59</v>
      </c>
      <c r="AI2791" s="3" t="s">
        <v>60</v>
      </c>
      <c r="AJ2791" s="3" t="s">
        <v>61</v>
      </c>
      <c r="AK2791" s="3" t="s">
        <v>58</v>
      </c>
      <c r="AL2791" s="3" t="s">
        <v>58</v>
      </c>
      <c r="AM2791" s="3" t="s">
        <v>58</v>
      </c>
      <c r="AN2791" s="3" t="s">
        <v>100</v>
      </c>
      <c r="AO2791" s="3" t="s">
        <v>63</v>
      </c>
      <c r="AP2791" s="3">
        <v>37.815063365118668</v>
      </c>
      <c r="AQ2791" s="3">
        <v>85.019305484955424</v>
      </c>
    </row>
    <row r="2792" spans="1:43" x14ac:dyDescent="0.25">
      <c r="A2792" s="2">
        <v>2791</v>
      </c>
      <c r="B2792" s="3" t="s">
        <v>43</v>
      </c>
      <c r="C2792" s="3" t="s">
        <v>44</v>
      </c>
      <c r="D2792" s="3" t="s">
        <v>45</v>
      </c>
      <c r="E2792" s="3" t="s">
        <v>46</v>
      </c>
      <c r="F2792" s="3">
        <v>0.56000000000000005</v>
      </c>
      <c r="G2792" s="3">
        <v>0.48</v>
      </c>
      <c r="H2792" s="3">
        <v>0.18498625274526601</v>
      </c>
      <c r="I2792" s="3">
        <v>9.2837275814807274</v>
      </c>
      <c r="J2792" s="3">
        <v>1.3649893454641189</v>
      </c>
      <c r="K2792" s="3">
        <v>1.7173619768059909</v>
      </c>
      <c r="L2792" s="3">
        <v>0.25250426405462073</v>
      </c>
      <c r="M2792" s="2">
        <v>1200</v>
      </c>
      <c r="N2792" s="3" t="s">
        <v>66</v>
      </c>
      <c r="O2792" s="3" t="s">
        <v>105</v>
      </c>
      <c r="P2792" s="3" t="s">
        <v>106</v>
      </c>
      <c r="Q2792" s="3">
        <v>58.286507719200003</v>
      </c>
      <c r="R2792" s="3" t="s">
        <v>50</v>
      </c>
      <c r="S2792" s="3" t="s">
        <v>107</v>
      </c>
      <c r="T2792" s="3" t="s">
        <v>108</v>
      </c>
      <c r="U2792" s="3" t="s">
        <v>53</v>
      </c>
      <c r="V2792" s="3" t="s">
        <v>98</v>
      </c>
      <c r="W2792" s="3" t="s">
        <v>55</v>
      </c>
      <c r="X2792" s="3" t="s">
        <v>109</v>
      </c>
      <c r="Y2792" s="3">
        <v>3</v>
      </c>
      <c r="Z2792" s="3">
        <v>3</v>
      </c>
      <c r="AA2792" s="3" t="s">
        <v>45</v>
      </c>
      <c r="AB2792" s="11">
        <v>58</v>
      </c>
      <c r="AC2792" s="3" t="s">
        <v>58</v>
      </c>
      <c r="AD2792" s="3" t="s">
        <v>58</v>
      </c>
      <c r="AE2792" s="3" t="s">
        <v>107</v>
      </c>
      <c r="AF2792" s="3" t="s">
        <v>58</v>
      </c>
      <c r="AG2792" s="3" t="s">
        <v>110</v>
      </c>
      <c r="AH2792" s="3" t="s">
        <v>59</v>
      </c>
      <c r="AI2792" s="3" t="s">
        <v>60</v>
      </c>
      <c r="AJ2792" s="3" t="s">
        <v>61</v>
      </c>
      <c r="AK2792" s="3" t="s">
        <v>58</v>
      </c>
      <c r="AL2792" s="3" t="s">
        <v>58</v>
      </c>
      <c r="AM2792" s="3" t="s">
        <v>58</v>
      </c>
      <c r="AN2792" s="3" t="s">
        <v>100</v>
      </c>
      <c r="AO2792" s="3" t="s">
        <v>63</v>
      </c>
      <c r="AP2792" s="3">
        <v>129.99058760811948</v>
      </c>
      <c r="AQ2792" s="3">
        <v>748.61280497788971</v>
      </c>
    </row>
    <row r="2793" spans="1:43" x14ac:dyDescent="0.25">
      <c r="A2793" s="2">
        <v>2792</v>
      </c>
      <c r="B2793" s="3" t="s">
        <v>43</v>
      </c>
      <c r="C2793" s="3" t="s">
        <v>44</v>
      </c>
      <c r="D2793" s="3" t="s">
        <v>45</v>
      </c>
      <c r="E2793" s="3" t="s">
        <v>46</v>
      </c>
      <c r="F2793" s="3">
        <v>0.56000000000000005</v>
      </c>
      <c r="G2793" s="3">
        <v>0.48</v>
      </c>
      <c r="H2793" s="3">
        <v>4.0727236128852901E-2</v>
      </c>
      <c r="I2793" s="3">
        <v>9.2837275814807274</v>
      </c>
      <c r="J2793" s="3">
        <v>1.3649893454641189</v>
      </c>
      <c r="K2793" s="3">
        <v>0.37810056536691006</v>
      </c>
      <c r="L2793" s="3">
        <v>5.5592243386085538E-2</v>
      </c>
      <c r="M2793" s="2">
        <v>1210</v>
      </c>
      <c r="N2793" s="3" t="s">
        <v>47</v>
      </c>
      <c r="O2793" s="3" t="s">
        <v>105</v>
      </c>
      <c r="P2793" s="3" t="s">
        <v>106</v>
      </c>
      <c r="Q2793" s="3">
        <v>58.286507719200003</v>
      </c>
      <c r="R2793" s="3" t="s">
        <v>50</v>
      </c>
      <c r="S2793" s="3" t="s">
        <v>107</v>
      </c>
      <c r="T2793" s="3" t="s">
        <v>108</v>
      </c>
      <c r="U2793" s="3" t="s">
        <v>53</v>
      </c>
      <c r="V2793" s="3" t="s">
        <v>98</v>
      </c>
      <c r="W2793" s="3" t="s">
        <v>55</v>
      </c>
      <c r="X2793" s="3" t="s">
        <v>109</v>
      </c>
      <c r="Y2793" s="3">
        <v>3</v>
      </c>
      <c r="Z2793" s="3">
        <v>3</v>
      </c>
      <c r="AA2793" s="3" t="s">
        <v>45</v>
      </c>
      <c r="AB2793" s="11">
        <v>58</v>
      </c>
      <c r="AC2793" s="3" t="s">
        <v>58</v>
      </c>
      <c r="AD2793" s="3" t="s">
        <v>58</v>
      </c>
      <c r="AE2793" s="3" t="s">
        <v>107</v>
      </c>
      <c r="AF2793" s="3" t="s">
        <v>58</v>
      </c>
      <c r="AG2793" s="3" t="s">
        <v>110</v>
      </c>
      <c r="AH2793" s="3" t="s">
        <v>59</v>
      </c>
      <c r="AI2793" s="3" t="s">
        <v>60</v>
      </c>
      <c r="AJ2793" s="3" t="s">
        <v>61</v>
      </c>
      <c r="AK2793" s="3" t="s">
        <v>58</v>
      </c>
      <c r="AL2793" s="3" t="s">
        <v>58</v>
      </c>
      <c r="AM2793" s="3" t="s">
        <v>58</v>
      </c>
      <c r="AN2793" s="3" t="s">
        <v>100</v>
      </c>
      <c r="AO2793" s="3" t="s">
        <v>63</v>
      </c>
      <c r="AP2793" s="3">
        <v>51.430673713802101</v>
      </c>
      <c r="AQ2793" s="3">
        <v>164.81727709464968</v>
      </c>
    </row>
    <row r="2794" spans="1:43" x14ac:dyDescent="0.25">
      <c r="A2794" s="2">
        <v>2793</v>
      </c>
      <c r="B2794" s="3" t="s">
        <v>43</v>
      </c>
      <c r="C2794" s="3" t="s">
        <v>44</v>
      </c>
      <c r="D2794" s="3" t="s">
        <v>45</v>
      </c>
      <c r="E2794" s="3" t="s">
        <v>46</v>
      </c>
      <c r="F2794" s="3">
        <v>0.56000000000000005</v>
      </c>
      <c r="G2794" s="3">
        <v>0.48</v>
      </c>
      <c r="H2794" s="3">
        <v>6.3057021354038595E-2</v>
      </c>
      <c r="I2794" s="3">
        <v>9.2837275814807274</v>
      </c>
      <c r="J2794" s="3">
        <v>1.3649893454641189</v>
      </c>
      <c r="K2794" s="3">
        <v>0.58540420835050733</v>
      </c>
      <c r="L2794" s="3">
        <v>8.6072162304966102E-2</v>
      </c>
      <c r="M2794" s="2">
        <v>1210</v>
      </c>
      <c r="N2794" s="3" t="s">
        <v>47</v>
      </c>
      <c r="O2794" s="3" t="s">
        <v>105</v>
      </c>
      <c r="P2794" s="3" t="s">
        <v>106</v>
      </c>
      <c r="Q2794" s="3">
        <v>58.286507719200003</v>
      </c>
      <c r="R2794" s="3" t="s">
        <v>50</v>
      </c>
      <c r="S2794" s="3" t="s">
        <v>107</v>
      </c>
      <c r="T2794" s="3" t="s">
        <v>108</v>
      </c>
      <c r="U2794" s="3" t="s">
        <v>53</v>
      </c>
      <c r="V2794" s="3" t="s">
        <v>98</v>
      </c>
      <c r="W2794" s="3" t="s">
        <v>55</v>
      </c>
      <c r="X2794" s="3" t="s">
        <v>109</v>
      </c>
      <c r="Y2794" s="3">
        <v>3</v>
      </c>
      <c r="Z2794" s="3">
        <v>3</v>
      </c>
      <c r="AA2794" s="3" t="s">
        <v>45</v>
      </c>
      <c r="AB2794" s="11">
        <v>58</v>
      </c>
      <c r="AC2794" s="3" t="s">
        <v>58</v>
      </c>
      <c r="AD2794" s="3" t="s">
        <v>58</v>
      </c>
      <c r="AE2794" s="3" t="s">
        <v>107</v>
      </c>
      <c r="AF2794" s="3" t="s">
        <v>58</v>
      </c>
      <c r="AG2794" s="3" t="s">
        <v>110</v>
      </c>
      <c r="AH2794" s="3" t="s">
        <v>59</v>
      </c>
      <c r="AI2794" s="3" t="s">
        <v>60</v>
      </c>
      <c r="AJ2794" s="3" t="s">
        <v>61</v>
      </c>
      <c r="AK2794" s="3" t="s">
        <v>58</v>
      </c>
      <c r="AL2794" s="3" t="s">
        <v>58</v>
      </c>
      <c r="AM2794" s="3" t="s">
        <v>58</v>
      </c>
      <c r="AN2794" s="3" t="s">
        <v>100</v>
      </c>
      <c r="AO2794" s="3" t="s">
        <v>63</v>
      </c>
      <c r="AP2794" s="3">
        <v>64.509926412411588</v>
      </c>
      <c r="AQ2794" s="3">
        <v>255.18271184400504</v>
      </c>
    </row>
    <row r="2795" spans="1:43" x14ac:dyDescent="0.25">
      <c r="A2795" s="2">
        <v>2794</v>
      </c>
      <c r="B2795" s="3" t="s">
        <v>43</v>
      </c>
      <c r="C2795" s="3" t="s">
        <v>44</v>
      </c>
      <c r="D2795" s="3" t="s">
        <v>45</v>
      </c>
      <c r="E2795" s="3" t="s">
        <v>46</v>
      </c>
      <c r="F2795" s="3">
        <v>0.56000000000000005</v>
      </c>
      <c r="G2795" s="3">
        <v>0.48</v>
      </c>
      <c r="H2795" s="3">
        <v>6.3829783146704303E-2</v>
      </c>
      <c r="I2795" s="3">
        <v>9.2837275814807274</v>
      </c>
      <c r="J2795" s="3">
        <v>1.3649893454641189</v>
      </c>
      <c r="K2795" s="3">
        <v>0.59257831831899244</v>
      </c>
      <c r="L2795" s="3">
        <v>8.7126973918536549E-2</v>
      </c>
      <c r="M2795" s="2">
        <v>1210</v>
      </c>
      <c r="N2795" s="3" t="s">
        <v>47</v>
      </c>
      <c r="O2795" s="3" t="s">
        <v>105</v>
      </c>
      <c r="P2795" s="3" t="s">
        <v>106</v>
      </c>
      <c r="Q2795" s="3">
        <v>58.286507719200003</v>
      </c>
      <c r="R2795" s="3" t="s">
        <v>50</v>
      </c>
      <c r="S2795" s="3" t="s">
        <v>107</v>
      </c>
      <c r="T2795" s="3" t="s">
        <v>108</v>
      </c>
      <c r="U2795" s="3" t="s">
        <v>53</v>
      </c>
      <c r="V2795" s="3" t="s">
        <v>98</v>
      </c>
      <c r="W2795" s="3" t="s">
        <v>55</v>
      </c>
      <c r="X2795" s="3" t="s">
        <v>109</v>
      </c>
      <c r="Y2795" s="3">
        <v>3</v>
      </c>
      <c r="Z2795" s="3">
        <v>3</v>
      </c>
      <c r="AA2795" s="3" t="s">
        <v>45</v>
      </c>
      <c r="AB2795" s="11">
        <v>58</v>
      </c>
      <c r="AC2795" s="3" t="s">
        <v>58</v>
      </c>
      <c r="AD2795" s="3" t="s">
        <v>58</v>
      </c>
      <c r="AE2795" s="3" t="s">
        <v>107</v>
      </c>
      <c r="AF2795" s="3" t="s">
        <v>58</v>
      </c>
      <c r="AG2795" s="3" t="s">
        <v>110</v>
      </c>
      <c r="AH2795" s="3" t="s">
        <v>59</v>
      </c>
      <c r="AI2795" s="3" t="s">
        <v>60</v>
      </c>
      <c r="AJ2795" s="3" t="s">
        <v>61</v>
      </c>
      <c r="AK2795" s="3" t="s">
        <v>58</v>
      </c>
      <c r="AL2795" s="3" t="s">
        <v>58</v>
      </c>
      <c r="AM2795" s="3" t="s">
        <v>58</v>
      </c>
      <c r="AN2795" s="3" t="s">
        <v>100</v>
      </c>
      <c r="AO2795" s="3" t="s">
        <v>63</v>
      </c>
      <c r="AP2795" s="3">
        <v>64.700294559589636</v>
      </c>
      <c r="AQ2795" s="3">
        <v>258.30996786763961</v>
      </c>
    </row>
    <row r="2796" spans="1:43" x14ac:dyDescent="0.25">
      <c r="A2796" s="2">
        <v>2795</v>
      </c>
      <c r="B2796" s="3" t="s">
        <v>43</v>
      </c>
      <c r="C2796" s="3" t="s">
        <v>44</v>
      </c>
      <c r="D2796" s="3" t="s">
        <v>45</v>
      </c>
      <c r="E2796" s="3" t="s">
        <v>46</v>
      </c>
      <c r="F2796" s="3">
        <v>0.56000000000000005</v>
      </c>
      <c r="G2796" s="3">
        <v>0.48</v>
      </c>
      <c r="H2796" s="3">
        <v>5.4444659484376998E-3</v>
      </c>
      <c r="I2796" s="3">
        <v>9.2837275814807274</v>
      </c>
      <c r="J2796" s="3">
        <v>1.3649893454641189</v>
      </c>
      <c r="K2796" s="3">
        <v>5.0544938691943701E-2</v>
      </c>
      <c r="L2796" s="3">
        <v>7.4316380113596588E-3</v>
      </c>
      <c r="M2796" s="2">
        <v>1210</v>
      </c>
      <c r="N2796" s="3" t="s">
        <v>47</v>
      </c>
      <c r="O2796" s="3" t="s">
        <v>105</v>
      </c>
      <c r="P2796" s="3" t="s">
        <v>106</v>
      </c>
      <c r="Q2796" s="3">
        <v>58.286507719200003</v>
      </c>
      <c r="R2796" s="3" t="s">
        <v>50</v>
      </c>
      <c r="S2796" s="3" t="s">
        <v>107</v>
      </c>
      <c r="T2796" s="3" t="s">
        <v>108</v>
      </c>
      <c r="U2796" s="3" t="s">
        <v>53</v>
      </c>
      <c r="V2796" s="3" t="s">
        <v>98</v>
      </c>
      <c r="W2796" s="3" t="s">
        <v>55</v>
      </c>
      <c r="X2796" s="3" t="s">
        <v>109</v>
      </c>
      <c r="Y2796" s="3">
        <v>3</v>
      </c>
      <c r="Z2796" s="3">
        <v>3</v>
      </c>
      <c r="AA2796" s="3" t="s">
        <v>45</v>
      </c>
      <c r="AB2796" s="11">
        <v>58</v>
      </c>
      <c r="AC2796" s="3" t="s">
        <v>58</v>
      </c>
      <c r="AD2796" s="3" t="s">
        <v>58</v>
      </c>
      <c r="AE2796" s="3" t="s">
        <v>107</v>
      </c>
      <c r="AF2796" s="3" t="s">
        <v>58</v>
      </c>
      <c r="AG2796" s="3" t="s">
        <v>110</v>
      </c>
      <c r="AH2796" s="3" t="s">
        <v>59</v>
      </c>
      <c r="AI2796" s="3" t="s">
        <v>60</v>
      </c>
      <c r="AJ2796" s="3" t="s">
        <v>61</v>
      </c>
      <c r="AK2796" s="3" t="s">
        <v>58</v>
      </c>
      <c r="AL2796" s="3" t="s">
        <v>58</v>
      </c>
      <c r="AM2796" s="3" t="s">
        <v>58</v>
      </c>
      <c r="AN2796" s="3" t="s">
        <v>100</v>
      </c>
      <c r="AO2796" s="3" t="s">
        <v>63</v>
      </c>
      <c r="AP2796" s="3">
        <v>32.193962227383537</v>
      </c>
      <c r="AQ2796" s="3">
        <v>22.032971989973198</v>
      </c>
    </row>
    <row r="2797" spans="1:43" x14ac:dyDescent="0.25">
      <c r="A2797" s="2">
        <v>2796</v>
      </c>
      <c r="B2797" s="3" t="s">
        <v>43</v>
      </c>
      <c r="C2797" s="3" t="s">
        <v>44</v>
      </c>
      <c r="D2797" s="3" t="s">
        <v>45</v>
      </c>
      <c r="E2797" s="3" t="s">
        <v>46</v>
      </c>
      <c r="F2797" s="3">
        <v>0.56000000000000005</v>
      </c>
      <c r="G2797" s="3">
        <v>0.48</v>
      </c>
      <c r="H2797" s="3">
        <v>0.13394135436336199</v>
      </c>
      <c r="I2797" s="3">
        <v>9.2837275814807274</v>
      </c>
      <c r="J2797" s="3">
        <v>1.3649893454641189</v>
      </c>
      <c r="K2797" s="3">
        <v>1.2434750458040278</v>
      </c>
      <c r="L2797" s="3">
        <v>0.1828285216230231</v>
      </c>
      <c r="M2797" s="2">
        <v>1210</v>
      </c>
      <c r="N2797" s="3" t="s">
        <v>47</v>
      </c>
      <c r="O2797" s="3" t="s">
        <v>105</v>
      </c>
      <c r="P2797" s="3" t="s">
        <v>106</v>
      </c>
      <c r="Q2797" s="3">
        <v>58.286507719200003</v>
      </c>
      <c r="R2797" s="3" t="s">
        <v>50</v>
      </c>
      <c r="S2797" s="3" t="s">
        <v>107</v>
      </c>
      <c r="T2797" s="3" t="s">
        <v>108</v>
      </c>
      <c r="U2797" s="3" t="s">
        <v>53</v>
      </c>
      <c r="V2797" s="3" t="s">
        <v>98</v>
      </c>
      <c r="W2797" s="3" t="s">
        <v>55</v>
      </c>
      <c r="X2797" s="3" t="s">
        <v>109</v>
      </c>
      <c r="Y2797" s="3">
        <v>3</v>
      </c>
      <c r="Z2797" s="3">
        <v>3</v>
      </c>
      <c r="AA2797" s="3" t="s">
        <v>45</v>
      </c>
      <c r="AB2797" s="11">
        <v>58</v>
      </c>
      <c r="AC2797" s="3" t="s">
        <v>58</v>
      </c>
      <c r="AD2797" s="3" t="s">
        <v>58</v>
      </c>
      <c r="AE2797" s="3" t="s">
        <v>107</v>
      </c>
      <c r="AF2797" s="3" t="s">
        <v>58</v>
      </c>
      <c r="AG2797" s="3" t="s">
        <v>110</v>
      </c>
      <c r="AH2797" s="3" t="s">
        <v>59</v>
      </c>
      <c r="AI2797" s="3" t="s">
        <v>60</v>
      </c>
      <c r="AJ2797" s="3" t="s">
        <v>61</v>
      </c>
      <c r="AK2797" s="3" t="s">
        <v>58</v>
      </c>
      <c r="AL2797" s="3" t="s">
        <v>58</v>
      </c>
      <c r="AM2797" s="3" t="s">
        <v>58</v>
      </c>
      <c r="AN2797" s="3" t="s">
        <v>100</v>
      </c>
      <c r="AO2797" s="3" t="s">
        <v>63</v>
      </c>
      <c r="AP2797" s="3">
        <v>93.500130494662656</v>
      </c>
      <c r="AQ2797" s="3">
        <v>542.04143013032626</v>
      </c>
    </row>
    <row r="2798" spans="1:43" x14ac:dyDescent="0.25">
      <c r="A2798" s="2">
        <v>2797</v>
      </c>
      <c r="B2798" s="3" t="s">
        <v>43</v>
      </c>
      <c r="C2798" s="3" t="s">
        <v>44</v>
      </c>
      <c r="D2798" s="3" t="s">
        <v>45</v>
      </c>
      <c r="E2798" s="3" t="s">
        <v>46</v>
      </c>
      <c r="F2798" s="3">
        <v>0.56000000000000005</v>
      </c>
      <c r="G2798" s="3">
        <v>0.48</v>
      </c>
      <c r="H2798" s="3">
        <v>8.1017979410403104E-2</v>
      </c>
      <c r="I2798" s="3">
        <v>9.2837275814807274</v>
      </c>
      <c r="J2798" s="3">
        <v>1.3649893454641189</v>
      </c>
      <c r="K2798" s="3">
        <v>0.75214885004819698</v>
      </c>
      <c r="L2798" s="3">
        <v>0.1105886786862316</v>
      </c>
      <c r="M2798" s="2">
        <v>1210</v>
      </c>
      <c r="N2798" s="3" t="s">
        <v>47</v>
      </c>
      <c r="O2798" s="3" t="s">
        <v>105</v>
      </c>
      <c r="P2798" s="3" t="s">
        <v>106</v>
      </c>
      <c r="Q2798" s="3">
        <v>58.286507719200003</v>
      </c>
      <c r="R2798" s="3" t="s">
        <v>50</v>
      </c>
      <c r="S2798" s="3" t="s">
        <v>107</v>
      </c>
      <c r="T2798" s="3" t="s">
        <v>108</v>
      </c>
      <c r="U2798" s="3" t="s">
        <v>53</v>
      </c>
      <c r="V2798" s="3" t="s">
        <v>98</v>
      </c>
      <c r="W2798" s="3" t="s">
        <v>55</v>
      </c>
      <c r="X2798" s="3" t="s">
        <v>109</v>
      </c>
      <c r="Y2798" s="3">
        <v>3</v>
      </c>
      <c r="Z2798" s="3">
        <v>3</v>
      </c>
      <c r="AA2798" s="3" t="s">
        <v>45</v>
      </c>
      <c r="AB2798" s="11">
        <v>58</v>
      </c>
      <c r="AC2798" s="3" t="s">
        <v>58</v>
      </c>
      <c r="AD2798" s="3" t="s">
        <v>58</v>
      </c>
      <c r="AE2798" s="3" t="s">
        <v>107</v>
      </c>
      <c r="AF2798" s="3" t="s">
        <v>58</v>
      </c>
      <c r="AG2798" s="3" t="s">
        <v>110</v>
      </c>
      <c r="AH2798" s="3" t="s">
        <v>59</v>
      </c>
      <c r="AI2798" s="3" t="s">
        <v>60</v>
      </c>
      <c r="AJ2798" s="3" t="s">
        <v>61</v>
      </c>
      <c r="AK2798" s="3" t="s">
        <v>58</v>
      </c>
      <c r="AL2798" s="3" t="s">
        <v>58</v>
      </c>
      <c r="AM2798" s="3" t="s">
        <v>58</v>
      </c>
      <c r="AN2798" s="3" t="s">
        <v>100</v>
      </c>
      <c r="AO2798" s="3" t="s">
        <v>63</v>
      </c>
      <c r="AP2798" s="3">
        <v>73.142615957347232</v>
      </c>
      <c r="AQ2798" s="3">
        <v>327.86813030686085</v>
      </c>
    </row>
    <row r="2799" spans="1:43" x14ac:dyDescent="0.25">
      <c r="A2799" s="2">
        <v>2798</v>
      </c>
      <c r="B2799" s="3" t="s">
        <v>43</v>
      </c>
      <c r="C2799" s="3" t="s">
        <v>44</v>
      </c>
      <c r="D2799" s="3" t="s">
        <v>45</v>
      </c>
      <c r="E2799" s="3" t="s">
        <v>46</v>
      </c>
      <c r="F2799" s="3">
        <v>0.56000000000000005</v>
      </c>
      <c r="G2799" s="3">
        <v>0.48</v>
      </c>
      <c r="H2799" s="3">
        <v>4.4759360547834998E-2</v>
      </c>
      <c r="I2799" s="3">
        <v>9.2837275814807274</v>
      </c>
      <c r="J2799" s="3">
        <v>1.3649893454641189</v>
      </c>
      <c r="K2799" s="3">
        <v>0.4155337100473761</v>
      </c>
      <c r="L2799" s="3">
        <v>6.1096050257581802E-2</v>
      </c>
      <c r="M2799" s="2">
        <v>1210</v>
      </c>
      <c r="N2799" s="3" t="s">
        <v>47</v>
      </c>
      <c r="O2799" s="3" t="s">
        <v>105</v>
      </c>
      <c r="P2799" s="3" t="s">
        <v>106</v>
      </c>
      <c r="Q2799" s="3">
        <v>58.286507719200003</v>
      </c>
      <c r="R2799" s="3" t="s">
        <v>50</v>
      </c>
      <c r="S2799" s="3" t="s">
        <v>107</v>
      </c>
      <c r="T2799" s="3" t="s">
        <v>108</v>
      </c>
      <c r="U2799" s="3" t="s">
        <v>53</v>
      </c>
      <c r="V2799" s="3" t="s">
        <v>98</v>
      </c>
      <c r="W2799" s="3" t="s">
        <v>55</v>
      </c>
      <c r="X2799" s="3" t="s">
        <v>109</v>
      </c>
      <c r="Y2799" s="3">
        <v>3</v>
      </c>
      <c r="Z2799" s="3">
        <v>3</v>
      </c>
      <c r="AA2799" s="3" t="s">
        <v>45</v>
      </c>
      <c r="AB2799" s="11">
        <v>58</v>
      </c>
      <c r="AC2799" s="3" t="s">
        <v>58</v>
      </c>
      <c r="AD2799" s="3" t="s">
        <v>58</v>
      </c>
      <c r="AE2799" s="3" t="s">
        <v>107</v>
      </c>
      <c r="AF2799" s="3" t="s">
        <v>58</v>
      </c>
      <c r="AG2799" s="3" t="s">
        <v>110</v>
      </c>
      <c r="AH2799" s="3" t="s">
        <v>59</v>
      </c>
      <c r="AI2799" s="3" t="s">
        <v>60</v>
      </c>
      <c r="AJ2799" s="3" t="s">
        <v>61</v>
      </c>
      <c r="AK2799" s="3" t="s">
        <v>58</v>
      </c>
      <c r="AL2799" s="3" t="s">
        <v>58</v>
      </c>
      <c r="AM2799" s="3" t="s">
        <v>58</v>
      </c>
      <c r="AN2799" s="3" t="s">
        <v>100</v>
      </c>
      <c r="AO2799" s="3" t="s">
        <v>63</v>
      </c>
      <c r="AP2799" s="3">
        <v>58.696955141265377</v>
      </c>
      <c r="AQ2799" s="3">
        <v>181.13470569552337</v>
      </c>
    </row>
    <row r="2800" spans="1:43" x14ac:dyDescent="0.25">
      <c r="A2800" s="2">
        <v>2799</v>
      </c>
      <c r="B2800" s="3" t="s">
        <v>43</v>
      </c>
      <c r="C2800" s="3" t="s">
        <v>44</v>
      </c>
      <c r="D2800" s="3" t="s">
        <v>45</v>
      </c>
      <c r="E2800" s="3" t="s">
        <v>46</v>
      </c>
      <c r="F2800" s="3">
        <v>0.56000000000000005</v>
      </c>
      <c r="G2800" s="3">
        <v>0.48</v>
      </c>
      <c r="H2800" s="3">
        <v>0.13363113575417501</v>
      </c>
      <c r="I2800" s="3">
        <v>9.2962482819365082</v>
      </c>
      <c r="J2800" s="3">
        <v>1.3668023607472277</v>
      </c>
      <c r="K2800" s="3">
        <v>1.2422682161679737</v>
      </c>
      <c r="L2800" s="3">
        <v>0.18264735181813968</v>
      </c>
      <c r="M2800" s="2">
        <v>1210</v>
      </c>
      <c r="N2800" s="3" t="s">
        <v>47</v>
      </c>
      <c r="O2800" s="3" t="s">
        <v>105</v>
      </c>
      <c r="P2800" s="3" t="s">
        <v>106</v>
      </c>
      <c r="Q2800" s="3">
        <v>58.286507719200003</v>
      </c>
      <c r="R2800" s="3" t="s">
        <v>50</v>
      </c>
      <c r="S2800" s="3" t="s">
        <v>107</v>
      </c>
      <c r="T2800" s="3" t="s">
        <v>108</v>
      </c>
      <c r="U2800" s="3" t="s">
        <v>53</v>
      </c>
      <c r="V2800" s="3" t="s">
        <v>98</v>
      </c>
      <c r="W2800" s="3" t="s">
        <v>55</v>
      </c>
      <c r="X2800" s="3" t="s">
        <v>109</v>
      </c>
      <c r="Y2800" s="3">
        <v>3</v>
      </c>
      <c r="Z2800" s="3">
        <v>3</v>
      </c>
      <c r="AA2800" s="3" t="s">
        <v>45</v>
      </c>
      <c r="AB2800" s="11">
        <v>58</v>
      </c>
      <c r="AC2800" s="3" t="s">
        <v>58</v>
      </c>
      <c r="AD2800" s="3" t="s">
        <v>58</v>
      </c>
      <c r="AE2800" s="3" t="s">
        <v>107</v>
      </c>
      <c r="AF2800" s="3" t="s">
        <v>58</v>
      </c>
      <c r="AG2800" s="3" t="s">
        <v>110</v>
      </c>
      <c r="AH2800" s="3" t="s">
        <v>59</v>
      </c>
      <c r="AI2800" s="3" t="s">
        <v>60</v>
      </c>
      <c r="AJ2800" s="3" t="s">
        <v>61</v>
      </c>
      <c r="AK2800" s="3" t="s">
        <v>58</v>
      </c>
      <c r="AL2800" s="3" t="s">
        <v>58</v>
      </c>
      <c r="AM2800" s="3" t="s">
        <v>58</v>
      </c>
      <c r="AN2800" s="3" t="s">
        <v>100</v>
      </c>
      <c r="AO2800" s="3" t="s">
        <v>63</v>
      </c>
      <c r="AP2800" s="3">
        <v>121.63407578680084</v>
      </c>
      <c r="AQ2800" s="3">
        <v>540.78601995938857</v>
      </c>
    </row>
    <row r="2801" spans="1:43" x14ac:dyDescent="0.25">
      <c r="A2801" s="2">
        <v>2800</v>
      </c>
      <c r="B2801" s="3" t="s">
        <v>43</v>
      </c>
      <c r="C2801" s="3" t="s">
        <v>44</v>
      </c>
      <c r="D2801" s="3" t="s">
        <v>45</v>
      </c>
      <c r="E2801" s="3" t="s">
        <v>46</v>
      </c>
      <c r="F2801" s="3">
        <v>0.56000000000000005</v>
      </c>
      <c r="G2801" s="3">
        <v>0.48</v>
      </c>
      <c r="H2801" s="3">
        <v>0.41302604775555501</v>
      </c>
      <c r="I2801" s="3">
        <v>9.2962482819365082</v>
      </c>
      <c r="J2801" s="3">
        <v>1.3668023607472277</v>
      </c>
      <c r="K2801" s="3">
        <v>3.8395926868426047</v>
      </c>
      <c r="L2801" s="3">
        <v>0.5645249771223898</v>
      </c>
      <c r="M2801" s="2">
        <v>1210</v>
      </c>
      <c r="N2801" s="3" t="s">
        <v>47</v>
      </c>
      <c r="O2801" s="3" t="s">
        <v>105</v>
      </c>
      <c r="P2801" s="3" t="s">
        <v>106</v>
      </c>
      <c r="Q2801" s="3">
        <v>58.286507719200003</v>
      </c>
      <c r="R2801" s="3" t="s">
        <v>50</v>
      </c>
      <c r="S2801" s="3" t="s">
        <v>107</v>
      </c>
      <c r="T2801" s="3" t="s">
        <v>108</v>
      </c>
      <c r="U2801" s="3" t="s">
        <v>53</v>
      </c>
      <c r="V2801" s="3" t="s">
        <v>98</v>
      </c>
      <c r="W2801" s="3" t="s">
        <v>55</v>
      </c>
      <c r="X2801" s="3" t="s">
        <v>109</v>
      </c>
      <c r="Y2801" s="3">
        <v>3</v>
      </c>
      <c r="Z2801" s="3">
        <v>3</v>
      </c>
      <c r="AA2801" s="3" t="s">
        <v>45</v>
      </c>
      <c r="AB2801" s="11">
        <v>58</v>
      </c>
      <c r="AC2801" s="3" t="s">
        <v>58</v>
      </c>
      <c r="AD2801" s="3" t="s">
        <v>58</v>
      </c>
      <c r="AE2801" s="3" t="s">
        <v>107</v>
      </c>
      <c r="AF2801" s="3" t="s">
        <v>58</v>
      </c>
      <c r="AG2801" s="3" t="s">
        <v>110</v>
      </c>
      <c r="AH2801" s="3" t="s">
        <v>59</v>
      </c>
      <c r="AI2801" s="3" t="s">
        <v>60</v>
      </c>
      <c r="AJ2801" s="3" t="s">
        <v>61</v>
      </c>
      <c r="AK2801" s="3" t="s">
        <v>58</v>
      </c>
      <c r="AL2801" s="3" t="s">
        <v>58</v>
      </c>
      <c r="AM2801" s="3" t="s">
        <v>58</v>
      </c>
      <c r="AN2801" s="3" t="s">
        <v>100</v>
      </c>
      <c r="AO2801" s="3" t="s">
        <v>63</v>
      </c>
      <c r="AP2801" s="3">
        <v>166.88921927586685</v>
      </c>
      <c r="AQ2801" s="3">
        <v>1671.4571139780569</v>
      </c>
    </row>
    <row r="2802" spans="1:43" x14ac:dyDescent="0.25">
      <c r="A2802" s="2">
        <v>2801</v>
      </c>
      <c r="B2802" s="3" t="s">
        <v>43</v>
      </c>
      <c r="C2802" s="3" t="s">
        <v>44</v>
      </c>
      <c r="D2802" s="3" t="s">
        <v>45</v>
      </c>
      <c r="E2802" s="3" t="s">
        <v>46</v>
      </c>
      <c r="F2802" s="3">
        <v>0.56000000000000005</v>
      </c>
      <c r="G2802" s="3">
        <v>0.48</v>
      </c>
      <c r="H2802" s="3">
        <v>7.1106270135169999E-2</v>
      </c>
      <c r="I2802" s="3">
        <v>9.2962482819365082</v>
      </c>
      <c r="J2802" s="3">
        <v>1.3668023607472277</v>
      </c>
      <c r="K2802" s="3">
        <v>0.6610215415789874</v>
      </c>
      <c r="L2802" s="3">
        <v>9.7188217884680447E-2</v>
      </c>
      <c r="M2802" s="2">
        <v>1210</v>
      </c>
      <c r="N2802" s="3" t="s">
        <v>47</v>
      </c>
      <c r="O2802" s="3" t="s">
        <v>105</v>
      </c>
      <c r="P2802" s="3" t="s">
        <v>106</v>
      </c>
      <c r="Q2802" s="3">
        <v>58.286507719200003</v>
      </c>
      <c r="R2802" s="3" t="s">
        <v>50</v>
      </c>
      <c r="S2802" s="3" t="s">
        <v>107</v>
      </c>
      <c r="T2802" s="3" t="s">
        <v>108</v>
      </c>
      <c r="U2802" s="3" t="s">
        <v>53</v>
      </c>
      <c r="V2802" s="3" t="s">
        <v>98</v>
      </c>
      <c r="W2802" s="3" t="s">
        <v>55</v>
      </c>
      <c r="X2802" s="3" t="s">
        <v>109</v>
      </c>
      <c r="Y2802" s="3">
        <v>3</v>
      </c>
      <c r="Z2802" s="3">
        <v>3</v>
      </c>
      <c r="AA2802" s="3" t="s">
        <v>45</v>
      </c>
      <c r="AB2802" s="11">
        <v>58</v>
      </c>
      <c r="AC2802" s="3" t="s">
        <v>58</v>
      </c>
      <c r="AD2802" s="3" t="s">
        <v>58</v>
      </c>
      <c r="AE2802" s="3" t="s">
        <v>107</v>
      </c>
      <c r="AF2802" s="3" t="s">
        <v>58</v>
      </c>
      <c r="AG2802" s="3" t="s">
        <v>110</v>
      </c>
      <c r="AH2802" s="3" t="s">
        <v>59</v>
      </c>
      <c r="AI2802" s="3" t="s">
        <v>60</v>
      </c>
      <c r="AJ2802" s="3" t="s">
        <v>61</v>
      </c>
      <c r="AK2802" s="3" t="s">
        <v>58</v>
      </c>
      <c r="AL2802" s="3" t="s">
        <v>58</v>
      </c>
      <c r="AM2802" s="3" t="s">
        <v>58</v>
      </c>
      <c r="AN2802" s="3" t="s">
        <v>100</v>
      </c>
      <c r="AO2802" s="3" t="s">
        <v>63</v>
      </c>
      <c r="AP2802" s="3">
        <v>111.53857438204015</v>
      </c>
      <c r="AQ2802" s="3">
        <v>287.75686596942211</v>
      </c>
    </row>
    <row r="2803" spans="1:43" x14ac:dyDescent="0.25">
      <c r="A2803" s="2">
        <v>2802</v>
      </c>
      <c r="B2803" s="3" t="s">
        <v>43</v>
      </c>
      <c r="C2803" s="3" t="s">
        <v>44</v>
      </c>
      <c r="D2803" s="3" t="s">
        <v>45</v>
      </c>
      <c r="E2803" s="3" t="s">
        <v>46</v>
      </c>
      <c r="F2803" s="3">
        <v>0.56000000000000005</v>
      </c>
      <c r="G2803" s="3">
        <v>0.48</v>
      </c>
      <c r="H2803" s="3">
        <v>4.1068002726944101E-2</v>
      </c>
      <c r="I2803" s="3">
        <v>9.3224564073571372</v>
      </c>
      <c r="J2803" s="3">
        <v>1.3705975883825652</v>
      </c>
      <c r="K2803" s="3">
        <v>0.38285466515916045</v>
      </c>
      <c r="L2803" s="3">
        <v>5.6287705497238195E-2</v>
      </c>
      <c r="M2803" s="2">
        <v>1210</v>
      </c>
      <c r="N2803" s="3" t="s">
        <v>47</v>
      </c>
      <c r="O2803" s="3" t="s">
        <v>105</v>
      </c>
      <c r="P2803" s="3" t="s">
        <v>106</v>
      </c>
      <c r="Q2803" s="3">
        <v>58.286507719200003</v>
      </c>
      <c r="R2803" s="3" t="s">
        <v>50</v>
      </c>
      <c r="S2803" s="3" t="s">
        <v>107</v>
      </c>
      <c r="T2803" s="3" t="s">
        <v>108</v>
      </c>
      <c r="U2803" s="3" t="s">
        <v>53</v>
      </c>
      <c r="V2803" s="3" t="s">
        <v>98</v>
      </c>
      <c r="W2803" s="3" t="s">
        <v>55</v>
      </c>
      <c r="X2803" s="3" t="s">
        <v>109</v>
      </c>
      <c r="Y2803" s="3">
        <v>3</v>
      </c>
      <c r="Z2803" s="3">
        <v>3</v>
      </c>
      <c r="AA2803" s="3" t="s">
        <v>45</v>
      </c>
      <c r="AB2803" s="11">
        <v>58</v>
      </c>
      <c r="AC2803" s="3" t="s">
        <v>58</v>
      </c>
      <c r="AD2803" s="3" t="s">
        <v>58</v>
      </c>
      <c r="AE2803" s="3" t="s">
        <v>107</v>
      </c>
      <c r="AF2803" s="3" t="s">
        <v>58</v>
      </c>
      <c r="AG2803" s="3" t="s">
        <v>110</v>
      </c>
      <c r="AH2803" s="3" t="s">
        <v>59</v>
      </c>
      <c r="AI2803" s="3" t="s">
        <v>60</v>
      </c>
      <c r="AJ2803" s="3" t="s">
        <v>61</v>
      </c>
      <c r="AK2803" s="3" t="s">
        <v>58</v>
      </c>
      <c r="AL2803" s="3" t="s">
        <v>58</v>
      </c>
      <c r="AM2803" s="3" t="s">
        <v>58</v>
      </c>
      <c r="AN2803" s="3" t="s">
        <v>100</v>
      </c>
      <c r="AO2803" s="3" t="s">
        <v>63</v>
      </c>
      <c r="AP2803" s="3">
        <v>67.802018142959071</v>
      </c>
      <c r="AQ2803" s="3">
        <v>166.19631059067464</v>
      </c>
    </row>
    <row r="2804" spans="1:43" x14ac:dyDescent="0.25">
      <c r="A2804" s="2">
        <v>2803</v>
      </c>
      <c r="B2804" s="3" t="s">
        <v>43</v>
      </c>
      <c r="C2804" s="3" t="s">
        <v>44</v>
      </c>
      <c r="D2804" s="3" t="s">
        <v>45</v>
      </c>
      <c r="E2804" s="3" t="s">
        <v>46</v>
      </c>
      <c r="F2804" s="3">
        <v>0.56000000000000005</v>
      </c>
      <c r="G2804" s="3">
        <v>0.48</v>
      </c>
      <c r="H2804" s="3">
        <v>3.5509222696194699E-2</v>
      </c>
      <c r="I2804" s="3">
        <v>9.3224564073571372</v>
      </c>
      <c r="J2804" s="3">
        <v>1.3705975883825652</v>
      </c>
      <c r="K2804" s="3">
        <v>0.33103318064441173</v>
      </c>
      <c r="L2804" s="3">
        <v>4.8668854992743905E-2</v>
      </c>
      <c r="M2804" s="2">
        <v>1210</v>
      </c>
      <c r="N2804" s="3" t="s">
        <v>47</v>
      </c>
      <c r="O2804" s="3" t="s">
        <v>105</v>
      </c>
      <c r="P2804" s="3" t="s">
        <v>106</v>
      </c>
      <c r="Q2804" s="3">
        <v>58.286507719200003</v>
      </c>
      <c r="R2804" s="3" t="s">
        <v>50</v>
      </c>
      <c r="S2804" s="3" t="s">
        <v>107</v>
      </c>
      <c r="T2804" s="3" t="s">
        <v>108</v>
      </c>
      <c r="U2804" s="3" t="s">
        <v>53</v>
      </c>
      <c r="V2804" s="3" t="s">
        <v>98</v>
      </c>
      <c r="W2804" s="3" t="s">
        <v>55</v>
      </c>
      <c r="X2804" s="3" t="s">
        <v>109</v>
      </c>
      <c r="Y2804" s="3">
        <v>3</v>
      </c>
      <c r="Z2804" s="3">
        <v>3</v>
      </c>
      <c r="AA2804" s="3" t="s">
        <v>45</v>
      </c>
      <c r="AB2804" s="11">
        <v>58</v>
      </c>
      <c r="AC2804" s="3" t="s">
        <v>58</v>
      </c>
      <c r="AD2804" s="3" t="s">
        <v>58</v>
      </c>
      <c r="AE2804" s="3" t="s">
        <v>107</v>
      </c>
      <c r="AF2804" s="3" t="s">
        <v>58</v>
      </c>
      <c r="AG2804" s="3" t="s">
        <v>110</v>
      </c>
      <c r="AH2804" s="3" t="s">
        <v>59</v>
      </c>
      <c r="AI2804" s="3" t="s">
        <v>60</v>
      </c>
      <c r="AJ2804" s="3" t="s">
        <v>61</v>
      </c>
      <c r="AK2804" s="3" t="s">
        <v>58</v>
      </c>
      <c r="AL2804" s="3" t="s">
        <v>58</v>
      </c>
      <c r="AM2804" s="3" t="s">
        <v>58</v>
      </c>
      <c r="AN2804" s="3" t="s">
        <v>100</v>
      </c>
      <c r="AO2804" s="3" t="s">
        <v>63</v>
      </c>
      <c r="AP2804" s="3">
        <v>57.13873709268087</v>
      </c>
      <c r="AQ2804" s="3">
        <v>143.70072592252728</v>
      </c>
    </row>
    <row r="2805" spans="1:43" x14ac:dyDescent="0.25">
      <c r="A2805" s="2">
        <v>2804</v>
      </c>
      <c r="B2805" s="3" t="s">
        <v>43</v>
      </c>
      <c r="C2805" s="3" t="s">
        <v>44</v>
      </c>
      <c r="D2805" s="3" t="s">
        <v>45</v>
      </c>
      <c r="E2805" s="3" t="s">
        <v>46</v>
      </c>
      <c r="F2805" s="3">
        <v>0.56000000000000005</v>
      </c>
      <c r="G2805" s="3">
        <v>0.48</v>
      </c>
      <c r="H2805" s="3">
        <v>0.18875588110803701</v>
      </c>
      <c r="I2805" s="3">
        <v>9.5151940996059583</v>
      </c>
      <c r="J2805" s="3">
        <v>1.4716869542029443</v>
      </c>
      <c r="K2805" s="3">
        <v>1.7960488461851176</v>
      </c>
      <c r="L2805" s="3">
        <v>0.27778956775578006</v>
      </c>
      <c r="M2805" s="2">
        <v>1200</v>
      </c>
      <c r="N2805" s="3" t="s">
        <v>66</v>
      </c>
      <c r="O2805" s="3" t="s">
        <v>105</v>
      </c>
      <c r="P2805" s="3" t="s">
        <v>106</v>
      </c>
      <c r="Q2805" s="3">
        <v>58.286507719200003</v>
      </c>
      <c r="R2805" s="3" t="s">
        <v>50</v>
      </c>
      <c r="S2805" s="3" t="s">
        <v>107</v>
      </c>
      <c r="T2805" s="3" t="s">
        <v>108</v>
      </c>
      <c r="U2805" s="3" t="s">
        <v>53</v>
      </c>
      <c r="V2805" s="3" t="s">
        <v>98</v>
      </c>
      <c r="W2805" s="3" t="s">
        <v>55</v>
      </c>
      <c r="X2805" s="3" t="s">
        <v>109</v>
      </c>
      <c r="Y2805" s="3">
        <v>3</v>
      </c>
      <c r="Z2805" s="3">
        <v>3</v>
      </c>
      <c r="AA2805" s="3" t="s">
        <v>45</v>
      </c>
      <c r="AB2805" s="11">
        <v>58</v>
      </c>
      <c r="AC2805" s="3" t="s">
        <v>58</v>
      </c>
      <c r="AD2805" s="3" t="s">
        <v>58</v>
      </c>
      <c r="AE2805" s="3" t="s">
        <v>107</v>
      </c>
      <c r="AF2805" s="3" t="s">
        <v>58</v>
      </c>
      <c r="AG2805" s="3" t="s">
        <v>110</v>
      </c>
      <c r="AH2805" s="3" t="s">
        <v>59</v>
      </c>
      <c r="AI2805" s="3" t="s">
        <v>60</v>
      </c>
      <c r="AJ2805" s="3" t="s">
        <v>61</v>
      </c>
      <c r="AK2805" s="3" t="s">
        <v>58</v>
      </c>
      <c r="AL2805" s="3" t="s">
        <v>58</v>
      </c>
      <c r="AM2805" s="3" t="s">
        <v>58</v>
      </c>
      <c r="AN2805" s="3" t="s">
        <v>100</v>
      </c>
      <c r="AO2805" s="3" t="s">
        <v>63</v>
      </c>
      <c r="AP2805" s="3">
        <v>130.58425516569145</v>
      </c>
      <c r="AQ2805" s="3">
        <v>763.86794972782923</v>
      </c>
    </row>
    <row r="2806" spans="1:43" x14ac:dyDescent="0.25">
      <c r="A2806" s="2">
        <v>2805</v>
      </c>
      <c r="B2806" s="3" t="s">
        <v>43</v>
      </c>
      <c r="C2806" s="3" t="s">
        <v>44</v>
      </c>
      <c r="D2806" s="3" t="s">
        <v>45</v>
      </c>
      <c r="E2806" s="3" t="s">
        <v>46</v>
      </c>
      <c r="F2806" s="3">
        <v>0.56000000000000005</v>
      </c>
      <c r="G2806" s="3">
        <v>0.48</v>
      </c>
      <c r="H2806" s="3">
        <v>9.1201835370755796E-2</v>
      </c>
      <c r="I2806" s="3">
        <v>9.5151940996059583</v>
      </c>
      <c r="J2806" s="3">
        <v>1.4716869542029443</v>
      </c>
      <c r="K2806" s="3">
        <v>0.8678031657930495</v>
      </c>
      <c r="L2806" s="3">
        <v>0.13422055131450594</v>
      </c>
      <c r="M2806" s="2">
        <v>1330</v>
      </c>
      <c r="N2806" s="3" t="s">
        <v>64</v>
      </c>
      <c r="O2806" s="3" t="s">
        <v>105</v>
      </c>
      <c r="P2806" s="3" t="s">
        <v>106</v>
      </c>
      <c r="Q2806" s="3">
        <v>58.286507719200003</v>
      </c>
      <c r="R2806" s="3" t="s">
        <v>50</v>
      </c>
      <c r="S2806" s="3" t="s">
        <v>107</v>
      </c>
      <c r="T2806" s="3" t="s">
        <v>108</v>
      </c>
      <c r="U2806" s="3" t="s">
        <v>53</v>
      </c>
      <c r="V2806" s="3" t="s">
        <v>98</v>
      </c>
      <c r="W2806" s="3" t="s">
        <v>55</v>
      </c>
      <c r="X2806" s="3" t="s">
        <v>109</v>
      </c>
      <c r="Y2806" s="3">
        <v>3</v>
      </c>
      <c r="Z2806" s="3">
        <v>3</v>
      </c>
      <c r="AA2806" s="3" t="s">
        <v>45</v>
      </c>
      <c r="AB2806" s="11">
        <v>58</v>
      </c>
      <c r="AC2806" s="3" t="s">
        <v>58</v>
      </c>
      <c r="AD2806" s="3" t="s">
        <v>58</v>
      </c>
      <c r="AE2806" s="3" t="s">
        <v>107</v>
      </c>
      <c r="AF2806" s="3" t="s">
        <v>58</v>
      </c>
      <c r="AG2806" s="3" t="s">
        <v>110</v>
      </c>
      <c r="AH2806" s="3" t="s">
        <v>59</v>
      </c>
      <c r="AI2806" s="3" t="s">
        <v>60</v>
      </c>
      <c r="AJ2806" s="3" t="s">
        <v>61</v>
      </c>
      <c r="AK2806" s="3" t="s">
        <v>58</v>
      </c>
      <c r="AL2806" s="3" t="s">
        <v>58</v>
      </c>
      <c r="AM2806" s="3" t="s">
        <v>58</v>
      </c>
      <c r="AN2806" s="3" t="s">
        <v>100</v>
      </c>
      <c r="AO2806" s="3" t="s">
        <v>63</v>
      </c>
      <c r="AP2806" s="3">
        <v>83.145212576846347</v>
      </c>
      <c r="AQ2806" s="3">
        <v>369.08073320481071</v>
      </c>
    </row>
    <row r="2807" spans="1:43" x14ac:dyDescent="0.25">
      <c r="A2807" s="2">
        <v>2806</v>
      </c>
      <c r="B2807" s="3" t="s">
        <v>43</v>
      </c>
      <c r="C2807" s="3" t="s">
        <v>44</v>
      </c>
      <c r="D2807" s="3" t="s">
        <v>45</v>
      </c>
      <c r="E2807" s="3" t="s">
        <v>46</v>
      </c>
      <c r="F2807" s="3">
        <v>0.56000000000000005</v>
      </c>
      <c r="G2807" s="3">
        <v>0.48</v>
      </c>
      <c r="H2807" s="3">
        <v>0.254919490971664</v>
      </c>
      <c r="I2807" s="3">
        <v>9.5151940996059583</v>
      </c>
      <c r="J2807" s="3">
        <v>1.4716869542029443</v>
      </c>
      <c r="K2807" s="3">
        <v>2.4256084363681318</v>
      </c>
      <c r="L2807" s="3">
        <v>0.37516168923505316</v>
      </c>
      <c r="M2807" s="2">
        <v>1210</v>
      </c>
      <c r="N2807" s="3" t="s">
        <v>47</v>
      </c>
      <c r="O2807" s="3" t="s">
        <v>105</v>
      </c>
      <c r="P2807" s="3" t="s">
        <v>106</v>
      </c>
      <c r="Q2807" s="3">
        <v>58.286507719200003</v>
      </c>
      <c r="R2807" s="3" t="s">
        <v>50</v>
      </c>
      <c r="S2807" s="3" t="s">
        <v>107</v>
      </c>
      <c r="T2807" s="3" t="s">
        <v>108</v>
      </c>
      <c r="U2807" s="3" t="s">
        <v>53</v>
      </c>
      <c r="V2807" s="3" t="s">
        <v>98</v>
      </c>
      <c r="W2807" s="3" t="s">
        <v>55</v>
      </c>
      <c r="X2807" s="3" t="s">
        <v>109</v>
      </c>
      <c r="Y2807" s="3">
        <v>3</v>
      </c>
      <c r="Z2807" s="3">
        <v>3</v>
      </c>
      <c r="AA2807" s="3" t="s">
        <v>45</v>
      </c>
      <c r="AB2807" s="11">
        <v>58</v>
      </c>
      <c r="AC2807" s="3" t="s">
        <v>58</v>
      </c>
      <c r="AD2807" s="3" t="s">
        <v>58</v>
      </c>
      <c r="AE2807" s="3" t="s">
        <v>107</v>
      </c>
      <c r="AF2807" s="3" t="s">
        <v>58</v>
      </c>
      <c r="AG2807" s="3" t="s">
        <v>110</v>
      </c>
      <c r="AH2807" s="3" t="s">
        <v>59</v>
      </c>
      <c r="AI2807" s="3" t="s">
        <v>60</v>
      </c>
      <c r="AJ2807" s="3" t="s">
        <v>61</v>
      </c>
      <c r="AK2807" s="3" t="s">
        <v>58</v>
      </c>
      <c r="AL2807" s="3" t="s">
        <v>58</v>
      </c>
      <c r="AM2807" s="3" t="s">
        <v>58</v>
      </c>
      <c r="AN2807" s="3" t="s">
        <v>100</v>
      </c>
      <c r="AO2807" s="3" t="s">
        <v>63</v>
      </c>
      <c r="AP2807" s="3">
        <v>129.62271060766562</v>
      </c>
      <c r="AQ2807" s="3">
        <v>1031.6225792336177</v>
      </c>
    </row>
    <row r="2808" spans="1:43" x14ac:dyDescent="0.25">
      <c r="A2808" s="2">
        <v>2807</v>
      </c>
      <c r="B2808" s="3" t="s">
        <v>43</v>
      </c>
      <c r="C2808" s="3" t="s">
        <v>44</v>
      </c>
      <c r="D2808" s="3" t="s">
        <v>45</v>
      </c>
      <c r="E2808" s="3" t="s">
        <v>46</v>
      </c>
      <c r="F2808" s="3">
        <v>0.56000000000000005</v>
      </c>
      <c r="G2808" s="3">
        <v>0.48</v>
      </c>
      <c r="H2808" s="3">
        <v>3.14608903600043E-3</v>
      </c>
      <c r="I2808" s="3">
        <v>9.5151940996059583</v>
      </c>
      <c r="J2808" s="3">
        <v>1.4716869542029443</v>
      </c>
      <c r="K2808" s="3">
        <v>2.9935647832186288E-2</v>
      </c>
      <c r="L2808" s="3">
        <v>4.6300581910427496E-3</v>
      </c>
      <c r="M2808" s="2">
        <v>1210</v>
      </c>
      <c r="N2808" s="3" t="s">
        <v>47</v>
      </c>
      <c r="O2808" s="3" t="s">
        <v>105</v>
      </c>
      <c r="P2808" s="3" t="s">
        <v>106</v>
      </c>
      <c r="Q2808" s="3">
        <v>58.286507719200003</v>
      </c>
      <c r="R2808" s="3" t="s">
        <v>50</v>
      </c>
      <c r="S2808" s="3" t="s">
        <v>107</v>
      </c>
      <c r="T2808" s="3" t="s">
        <v>108</v>
      </c>
      <c r="U2808" s="3" t="s">
        <v>53</v>
      </c>
      <c r="V2808" s="3" t="s">
        <v>98</v>
      </c>
      <c r="W2808" s="3" t="s">
        <v>55</v>
      </c>
      <c r="X2808" s="3" t="s">
        <v>109</v>
      </c>
      <c r="Y2808" s="3">
        <v>3</v>
      </c>
      <c r="Z2808" s="3">
        <v>3</v>
      </c>
      <c r="AA2808" s="3" t="s">
        <v>45</v>
      </c>
      <c r="AB2808" s="11">
        <v>58</v>
      </c>
      <c r="AC2808" s="3" t="s">
        <v>58</v>
      </c>
      <c r="AD2808" s="3" t="s">
        <v>58</v>
      </c>
      <c r="AE2808" s="3" t="s">
        <v>107</v>
      </c>
      <c r="AF2808" s="3" t="s">
        <v>58</v>
      </c>
      <c r="AG2808" s="3" t="s">
        <v>110</v>
      </c>
      <c r="AH2808" s="3" t="s">
        <v>59</v>
      </c>
      <c r="AI2808" s="3" t="s">
        <v>60</v>
      </c>
      <c r="AJ2808" s="3" t="s">
        <v>61</v>
      </c>
      <c r="AK2808" s="3" t="s">
        <v>58</v>
      </c>
      <c r="AL2808" s="3" t="s">
        <v>58</v>
      </c>
      <c r="AM2808" s="3" t="s">
        <v>58</v>
      </c>
      <c r="AN2808" s="3" t="s">
        <v>100</v>
      </c>
      <c r="AO2808" s="3" t="s">
        <v>63</v>
      </c>
      <c r="AP2808" s="3">
        <v>56.253525456874854</v>
      </c>
      <c r="AQ2808" s="3">
        <v>12.731770620780562</v>
      </c>
    </row>
    <row r="2809" spans="1:43" x14ac:dyDescent="0.25">
      <c r="A2809" s="2">
        <v>2808</v>
      </c>
      <c r="B2809" s="3" t="s">
        <v>43</v>
      </c>
      <c r="C2809" s="3" t="s">
        <v>44</v>
      </c>
      <c r="D2809" s="3" t="s">
        <v>45</v>
      </c>
      <c r="E2809" s="3" t="s">
        <v>46</v>
      </c>
      <c r="F2809" s="3">
        <v>0.56000000000000005</v>
      </c>
      <c r="G2809" s="3">
        <v>0.48</v>
      </c>
      <c r="H2809" s="3">
        <v>4.8077760614481498E-2</v>
      </c>
      <c r="I2809" s="3">
        <v>9.5151940996059583</v>
      </c>
      <c r="J2809" s="3">
        <v>1.4716869542029443</v>
      </c>
      <c r="K2809" s="3">
        <v>0.45746922412118207</v>
      </c>
      <c r="L2809" s="3">
        <v>7.0755413083624555E-2</v>
      </c>
      <c r="M2809" s="2">
        <v>1210</v>
      </c>
      <c r="N2809" s="3" t="s">
        <v>47</v>
      </c>
      <c r="O2809" s="3" t="s">
        <v>105</v>
      </c>
      <c r="P2809" s="3" t="s">
        <v>106</v>
      </c>
      <c r="Q2809" s="3">
        <v>58.286507719200003</v>
      </c>
      <c r="R2809" s="3" t="s">
        <v>50</v>
      </c>
      <c r="S2809" s="3" t="s">
        <v>107</v>
      </c>
      <c r="T2809" s="3" t="s">
        <v>108</v>
      </c>
      <c r="U2809" s="3" t="s">
        <v>53</v>
      </c>
      <c r="V2809" s="3" t="s">
        <v>98</v>
      </c>
      <c r="W2809" s="3" t="s">
        <v>55</v>
      </c>
      <c r="X2809" s="3" t="s">
        <v>109</v>
      </c>
      <c r="Y2809" s="3">
        <v>3</v>
      </c>
      <c r="Z2809" s="3">
        <v>3</v>
      </c>
      <c r="AA2809" s="3" t="s">
        <v>45</v>
      </c>
      <c r="AB2809" s="11">
        <v>58</v>
      </c>
      <c r="AC2809" s="3" t="s">
        <v>58</v>
      </c>
      <c r="AD2809" s="3" t="s">
        <v>58</v>
      </c>
      <c r="AE2809" s="3" t="s">
        <v>107</v>
      </c>
      <c r="AF2809" s="3" t="s">
        <v>58</v>
      </c>
      <c r="AG2809" s="3" t="s">
        <v>110</v>
      </c>
      <c r="AH2809" s="3" t="s">
        <v>59</v>
      </c>
      <c r="AI2809" s="3" t="s">
        <v>60</v>
      </c>
      <c r="AJ2809" s="3" t="s">
        <v>61</v>
      </c>
      <c r="AK2809" s="3" t="s">
        <v>58</v>
      </c>
      <c r="AL2809" s="3" t="s">
        <v>58</v>
      </c>
      <c r="AM2809" s="3" t="s">
        <v>58</v>
      </c>
      <c r="AN2809" s="3" t="s">
        <v>100</v>
      </c>
      <c r="AO2809" s="3" t="s">
        <v>63</v>
      </c>
      <c r="AP2809" s="3">
        <v>74.95793709276343</v>
      </c>
      <c r="AQ2809" s="3">
        <v>194.56379431732421</v>
      </c>
    </row>
    <row r="2810" spans="1:43" x14ac:dyDescent="0.25">
      <c r="A2810" s="2">
        <v>2809</v>
      </c>
      <c r="B2810" s="3" t="s">
        <v>43</v>
      </c>
      <c r="C2810" s="3" t="s">
        <v>44</v>
      </c>
      <c r="D2810" s="3" t="s">
        <v>45</v>
      </c>
      <c r="E2810" s="3" t="s">
        <v>46</v>
      </c>
      <c r="F2810" s="3">
        <v>0.56000000000000005</v>
      </c>
      <c r="G2810" s="3">
        <v>0.48</v>
      </c>
      <c r="H2810" s="3">
        <v>3.1662396428893902E-2</v>
      </c>
      <c r="I2810" s="3">
        <v>9.5151940996059583</v>
      </c>
      <c r="J2810" s="3">
        <v>1.4716869542029443</v>
      </c>
      <c r="K2810" s="3">
        <v>0.30127384767959603</v>
      </c>
      <c r="L2810" s="3">
        <v>4.6597135763205046E-2</v>
      </c>
      <c r="M2810" s="2">
        <v>1210</v>
      </c>
      <c r="N2810" s="3" t="s">
        <v>47</v>
      </c>
      <c r="O2810" s="3" t="s">
        <v>105</v>
      </c>
      <c r="P2810" s="3" t="s">
        <v>106</v>
      </c>
      <c r="Q2810" s="3">
        <v>58.286507719200003</v>
      </c>
      <c r="R2810" s="3" t="s">
        <v>50</v>
      </c>
      <c r="S2810" s="3" t="s">
        <v>107</v>
      </c>
      <c r="T2810" s="3" t="s">
        <v>108</v>
      </c>
      <c r="U2810" s="3" t="s">
        <v>53</v>
      </c>
      <c r="V2810" s="3" t="s">
        <v>98</v>
      </c>
      <c r="W2810" s="3" t="s">
        <v>55</v>
      </c>
      <c r="X2810" s="3" t="s">
        <v>109</v>
      </c>
      <c r="Y2810" s="3">
        <v>3</v>
      </c>
      <c r="Z2810" s="3">
        <v>3</v>
      </c>
      <c r="AA2810" s="3" t="s">
        <v>45</v>
      </c>
      <c r="AB2810" s="11">
        <v>58</v>
      </c>
      <c r="AC2810" s="3" t="s">
        <v>58</v>
      </c>
      <c r="AD2810" s="3" t="s">
        <v>58</v>
      </c>
      <c r="AE2810" s="3" t="s">
        <v>107</v>
      </c>
      <c r="AF2810" s="3" t="s">
        <v>58</v>
      </c>
      <c r="AG2810" s="3" t="s">
        <v>110</v>
      </c>
      <c r="AH2810" s="3" t="s">
        <v>59</v>
      </c>
      <c r="AI2810" s="3" t="s">
        <v>60</v>
      </c>
      <c r="AJ2810" s="3" t="s">
        <v>61</v>
      </c>
      <c r="AK2810" s="3" t="s">
        <v>58</v>
      </c>
      <c r="AL2810" s="3" t="s">
        <v>58</v>
      </c>
      <c r="AM2810" s="3" t="s">
        <v>58</v>
      </c>
      <c r="AN2810" s="3" t="s">
        <v>100</v>
      </c>
      <c r="AO2810" s="3" t="s">
        <v>63</v>
      </c>
      <c r="AP2810" s="3">
        <v>51.174849259176383</v>
      </c>
      <c r="AQ2810" s="3">
        <v>128.1331723368441</v>
      </c>
    </row>
    <row r="2811" spans="1:43" x14ac:dyDescent="0.25">
      <c r="A2811" s="2">
        <v>2810</v>
      </c>
      <c r="B2811" s="3" t="s">
        <v>43</v>
      </c>
      <c r="C2811" s="3" t="s">
        <v>44</v>
      </c>
      <c r="D2811" s="3" t="s">
        <v>45</v>
      </c>
      <c r="E2811" s="3" t="s">
        <v>46</v>
      </c>
      <c r="F2811" s="3">
        <v>0.56000000000000005</v>
      </c>
      <c r="G2811" s="3">
        <v>0.48</v>
      </c>
      <c r="H2811" s="3">
        <v>1.9753501776496401E-3</v>
      </c>
      <c r="I2811" s="3">
        <v>9.8368722044836439</v>
      </c>
      <c r="J2811" s="3">
        <v>1.4146400829672814</v>
      </c>
      <c r="K2811" s="3">
        <v>1.9431267256643573E-2</v>
      </c>
      <c r="L2811" s="3">
        <v>2.7944095391997208E-3</v>
      </c>
      <c r="M2811" s="2">
        <v>1300</v>
      </c>
      <c r="N2811" s="3" t="s">
        <v>65</v>
      </c>
      <c r="O2811" s="3" t="s">
        <v>105</v>
      </c>
      <c r="P2811" s="3" t="s">
        <v>106</v>
      </c>
      <c r="Q2811" s="3">
        <v>58.286507719200003</v>
      </c>
      <c r="R2811" s="3" t="s">
        <v>50</v>
      </c>
      <c r="S2811" s="3" t="s">
        <v>107</v>
      </c>
      <c r="T2811" s="3" t="s">
        <v>108</v>
      </c>
      <c r="U2811" s="3" t="s">
        <v>53</v>
      </c>
      <c r="V2811" s="3" t="s">
        <v>98</v>
      </c>
      <c r="W2811" s="3" t="s">
        <v>55</v>
      </c>
      <c r="X2811" s="3" t="s">
        <v>109</v>
      </c>
      <c r="Y2811" s="3">
        <v>3</v>
      </c>
      <c r="Z2811" s="3">
        <v>3</v>
      </c>
      <c r="AA2811" s="3" t="s">
        <v>45</v>
      </c>
      <c r="AB2811" s="11">
        <v>58</v>
      </c>
      <c r="AC2811" s="3" t="s">
        <v>58</v>
      </c>
      <c r="AD2811" s="3" t="s">
        <v>58</v>
      </c>
      <c r="AE2811" s="3" t="s">
        <v>107</v>
      </c>
      <c r="AF2811" s="3" t="s">
        <v>58</v>
      </c>
      <c r="AG2811" s="3" t="s">
        <v>110</v>
      </c>
      <c r="AH2811" s="3" t="s">
        <v>59</v>
      </c>
      <c r="AI2811" s="3" t="s">
        <v>60</v>
      </c>
      <c r="AJ2811" s="3" t="s">
        <v>61</v>
      </c>
      <c r="AK2811" s="3" t="s">
        <v>58</v>
      </c>
      <c r="AL2811" s="3" t="s">
        <v>58</v>
      </c>
      <c r="AM2811" s="3" t="s">
        <v>58</v>
      </c>
      <c r="AN2811" s="3" t="s">
        <v>100</v>
      </c>
      <c r="AO2811" s="3" t="s">
        <v>63</v>
      </c>
      <c r="AP2811" s="3">
        <v>13.932987755597168</v>
      </c>
      <c r="AQ2811" s="3">
        <v>7.9939585529104118</v>
      </c>
    </row>
    <row r="2812" spans="1:43" x14ac:dyDescent="0.25">
      <c r="A2812" s="2">
        <v>2811</v>
      </c>
      <c r="B2812" s="3" t="s">
        <v>43</v>
      </c>
      <c r="C2812" s="3" t="s">
        <v>44</v>
      </c>
      <c r="D2812" s="3" t="s">
        <v>45</v>
      </c>
      <c r="E2812" s="3" t="s">
        <v>46</v>
      </c>
      <c r="F2812" s="3">
        <v>0.56000000000000005</v>
      </c>
      <c r="G2812" s="3">
        <v>0.48</v>
      </c>
      <c r="H2812" s="3">
        <v>2.4052407076475098E-2</v>
      </c>
      <c r="I2812" s="3">
        <v>9.8368722044836439</v>
      </c>
      <c r="J2812" s="3">
        <v>1.4146400829672814</v>
      </c>
      <c r="K2812" s="3">
        <v>0.23660045462150359</v>
      </c>
      <c r="L2812" s="3">
        <v>3.4025499142227557E-2</v>
      </c>
      <c r="M2812" s="2">
        <v>1410</v>
      </c>
      <c r="N2812" s="3" t="s">
        <v>73</v>
      </c>
      <c r="O2812" s="3" t="s">
        <v>105</v>
      </c>
      <c r="P2812" s="3" t="s">
        <v>106</v>
      </c>
      <c r="Q2812" s="3">
        <v>58.286507719200003</v>
      </c>
      <c r="R2812" s="3" t="s">
        <v>50</v>
      </c>
      <c r="S2812" s="3" t="s">
        <v>107</v>
      </c>
      <c r="T2812" s="3" t="s">
        <v>108</v>
      </c>
      <c r="U2812" s="3" t="s">
        <v>53</v>
      </c>
      <c r="V2812" s="3" t="s">
        <v>98</v>
      </c>
      <c r="W2812" s="3" t="s">
        <v>55</v>
      </c>
      <c r="X2812" s="3" t="s">
        <v>109</v>
      </c>
      <c r="Y2812" s="3">
        <v>3</v>
      </c>
      <c r="Z2812" s="3">
        <v>3</v>
      </c>
      <c r="AA2812" s="3" t="s">
        <v>45</v>
      </c>
      <c r="AB2812" s="11">
        <v>58</v>
      </c>
      <c r="AC2812" s="3" t="s">
        <v>58</v>
      </c>
      <c r="AD2812" s="3" t="s">
        <v>58</v>
      </c>
      <c r="AE2812" s="3" t="s">
        <v>107</v>
      </c>
      <c r="AF2812" s="3" t="s">
        <v>58</v>
      </c>
      <c r="AG2812" s="3" t="s">
        <v>110</v>
      </c>
      <c r="AH2812" s="3" t="s">
        <v>59</v>
      </c>
      <c r="AI2812" s="3" t="s">
        <v>60</v>
      </c>
      <c r="AJ2812" s="3" t="s">
        <v>61</v>
      </c>
      <c r="AK2812" s="3" t="s">
        <v>58</v>
      </c>
      <c r="AL2812" s="3" t="s">
        <v>58</v>
      </c>
      <c r="AM2812" s="3" t="s">
        <v>58</v>
      </c>
      <c r="AN2812" s="3" t="s">
        <v>100</v>
      </c>
      <c r="AO2812" s="3" t="s">
        <v>63</v>
      </c>
      <c r="AP2812" s="3">
        <v>47.17338942401345</v>
      </c>
      <c r="AQ2812" s="3">
        <v>97.336638051612312</v>
      </c>
    </row>
    <row r="2813" spans="1:43" x14ac:dyDescent="0.25">
      <c r="A2813" s="2">
        <v>2812</v>
      </c>
      <c r="B2813" s="3" t="s">
        <v>43</v>
      </c>
      <c r="C2813" s="3" t="s">
        <v>44</v>
      </c>
      <c r="D2813" s="3" t="s">
        <v>45</v>
      </c>
      <c r="E2813" s="3" t="s">
        <v>46</v>
      </c>
      <c r="F2813" s="3">
        <v>0.56000000000000005</v>
      </c>
      <c r="G2813" s="3">
        <v>0.48</v>
      </c>
      <c r="H2813" s="3">
        <v>2.1945248226336602E-3</v>
      </c>
      <c r="I2813" s="3">
        <v>9.8368722044836439</v>
      </c>
      <c r="J2813" s="3">
        <v>1.4146400829672814</v>
      </c>
      <c r="K2813" s="3">
        <v>2.1587260229814449E-2</v>
      </c>
      <c r="L2813" s="3">
        <v>3.1044627771642393E-3</v>
      </c>
      <c r="M2813" s="2">
        <v>1210</v>
      </c>
      <c r="N2813" s="3" t="s">
        <v>47</v>
      </c>
      <c r="O2813" s="3" t="s">
        <v>105</v>
      </c>
      <c r="P2813" s="3" t="s">
        <v>106</v>
      </c>
      <c r="Q2813" s="3">
        <v>58.286507719200003</v>
      </c>
      <c r="R2813" s="3" t="s">
        <v>50</v>
      </c>
      <c r="S2813" s="3" t="s">
        <v>107</v>
      </c>
      <c r="T2813" s="3" t="s">
        <v>108</v>
      </c>
      <c r="U2813" s="3" t="s">
        <v>53</v>
      </c>
      <c r="V2813" s="3" t="s">
        <v>98</v>
      </c>
      <c r="W2813" s="3" t="s">
        <v>55</v>
      </c>
      <c r="X2813" s="3" t="s">
        <v>109</v>
      </c>
      <c r="Y2813" s="3">
        <v>3</v>
      </c>
      <c r="Z2813" s="3">
        <v>3</v>
      </c>
      <c r="AA2813" s="3" t="s">
        <v>45</v>
      </c>
      <c r="AB2813" s="11">
        <v>58</v>
      </c>
      <c r="AC2813" s="3" t="s">
        <v>58</v>
      </c>
      <c r="AD2813" s="3" t="s">
        <v>58</v>
      </c>
      <c r="AE2813" s="3" t="s">
        <v>107</v>
      </c>
      <c r="AF2813" s="3" t="s">
        <v>58</v>
      </c>
      <c r="AG2813" s="3" t="s">
        <v>110</v>
      </c>
      <c r="AH2813" s="3" t="s">
        <v>59</v>
      </c>
      <c r="AI2813" s="3" t="s">
        <v>60</v>
      </c>
      <c r="AJ2813" s="3" t="s">
        <v>61</v>
      </c>
      <c r="AK2813" s="3" t="s">
        <v>58</v>
      </c>
      <c r="AL2813" s="3" t="s">
        <v>58</v>
      </c>
      <c r="AM2813" s="3" t="s">
        <v>58</v>
      </c>
      <c r="AN2813" s="3" t="s">
        <v>100</v>
      </c>
      <c r="AO2813" s="3" t="s">
        <v>63</v>
      </c>
      <c r="AP2813" s="3">
        <v>61.073323736370135</v>
      </c>
      <c r="AQ2813" s="3">
        <v>8.8809268725912425</v>
      </c>
    </row>
    <row r="2814" spans="1:43" x14ac:dyDescent="0.25">
      <c r="A2814" s="2">
        <v>2813</v>
      </c>
      <c r="B2814" s="3" t="s">
        <v>43</v>
      </c>
      <c r="C2814" s="3" t="s">
        <v>44</v>
      </c>
      <c r="D2814" s="3" t="s">
        <v>45</v>
      </c>
      <c r="E2814" s="3" t="s">
        <v>46</v>
      </c>
      <c r="F2814" s="3">
        <v>0.56000000000000005</v>
      </c>
      <c r="G2814" s="3">
        <v>0.48</v>
      </c>
      <c r="H2814" s="3">
        <v>3.4337379861208897E-2</v>
      </c>
      <c r="I2814" s="3">
        <v>9.8368722044836439</v>
      </c>
      <c r="J2814" s="3">
        <v>1.4146400829672814</v>
      </c>
      <c r="K2814" s="3">
        <v>0.33777241753152226</v>
      </c>
      <c r="L2814" s="3">
        <v>4.8575033895739611E-2</v>
      </c>
      <c r="M2814" s="2">
        <v>1430</v>
      </c>
      <c r="N2814" s="3" t="s">
        <v>81</v>
      </c>
      <c r="O2814" s="3" t="s">
        <v>105</v>
      </c>
      <c r="P2814" s="3" t="s">
        <v>106</v>
      </c>
      <c r="Q2814" s="3">
        <v>58.286507719200003</v>
      </c>
      <c r="R2814" s="3" t="s">
        <v>50</v>
      </c>
      <c r="S2814" s="3" t="s">
        <v>107</v>
      </c>
      <c r="T2814" s="3" t="s">
        <v>108</v>
      </c>
      <c r="U2814" s="3" t="s">
        <v>53</v>
      </c>
      <c r="V2814" s="3" t="s">
        <v>98</v>
      </c>
      <c r="W2814" s="3" t="s">
        <v>55</v>
      </c>
      <c r="X2814" s="3" t="s">
        <v>109</v>
      </c>
      <c r="Y2814" s="3">
        <v>3</v>
      </c>
      <c r="Z2814" s="3">
        <v>3</v>
      </c>
      <c r="AA2814" s="3" t="s">
        <v>45</v>
      </c>
      <c r="AB2814" s="11">
        <v>58</v>
      </c>
      <c r="AC2814" s="3" t="s">
        <v>58</v>
      </c>
      <c r="AD2814" s="3" t="s">
        <v>58</v>
      </c>
      <c r="AE2814" s="3" t="s">
        <v>107</v>
      </c>
      <c r="AF2814" s="3" t="s">
        <v>58</v>
      </c>
      <c r="AG2814" s="3" t="s">
        <v>110</v>
      </c>
      <c r="AH2814" s="3" t="s">
        <v>59</v>
      </c>
      <c r="AI2814" s="3" t="s">
        <v>60</v>
      </c>
      <c r="AJ2814" s="3" t="s">
        <v>61</v>
      </c>
      <c r="AK2814" s="3" t="s">
        <v>58</v>
      </c>
      <c r="AL2814" s="3" t="s">
        <v>58</v>
      </c>
      <c r="AM2814" s="3" t="s">
        <v>58</v>
      </c>
      <c r="AN2814" s="3" t="s">
        <v>100</v>
      </c>
      <c r="AO2814" s="3" t="s">
        <v>63</v>
      </c>
      <c r="AP2814" s="3">
        <v>69.785525329624136</v>
      </c>
      <c r="AQ2814" s="3">
        <v>138.95844621972162</v>
      </c>
    </row>
    <row r="2815" spans="1:43" x14ac:dyDescent="0.25">
      <c r="A2815" s="2">
        <v>2814</v>
      </c>
      <c r="B2815" s="3" t="s">
        <v>43</v>
      </c>
      <c r="C2815" s="3" t="s">
        <v>44</v>
      </c>
      <c r="D2815" s="3" t="s">
        <v>45</v>
      </c>
      <c r="E2815" s="3" t="s">
        <v>46</v>
      </c>
      <c r="F2815" s="3">
        <v>0.56000000000000005</v>
      </c>
      <c r="G2815" s="3">
        <v>0.48</v>
      </c>
      <c r="H2815" s="3">
        <v>9.5751074164792498E-3</v>
      </c>
      <c r="I2815" s="3">
        <v>9.2517198131547094</v>
      </c>
      <c r="J2815" s="3">
        <v>1.3603543618001086</v>
      </c>
      <c r="K2815" s="3">
        <v>8.8586210998125678E-2</v>
      </c>
      <c r="L2815" s="3">
        <v>1.3025539138712117E-2</v>
      </c>
      <c r="M2815" s="2">
        <v>1210</v>
      </c>
      <c r="N2815" s="3" t="s">
        <v>47</v>
      </c>
      <c r="O2815" s="3" t="s">
        <v>105</v>
      </c>
      <c r="P2815" s="3" t="s">
        <v>106</v>
      </c>
      <c r="Q2815" s="3">
        <v>58.286507719200003</v>
      </c>
      <c r="R2815" s="3" t="s">
        <v>50</v>
      </c>
      <c r="S2815" s="3" t="s">
        <v>107</v>
      </c>
      <c r="T2815" s="3" t="s">
        <v>108</v>
      </c>
      <c r="U2815" s="3" t="s">
        <v>53</v>
      </c>
      <c r="V2815" s="3" t="s">
        <v>98</v>
      </c>
      <c r="W2815" s="3" t="s">
        <v>55</v>
      </c>
      <c r="X2815" s="3" t="s">
        <v>109</v>
      </c>
      <c r="Y2815" s="3">
        <v>3</v>
      </c>
      <c r="Z2815" s="3">
        <v>3</v>
      </c>
      <c r="AA2815" s="3" t="s">
        <v>45</v>
      </c>
      <c r="AB2815" s="11">
        <v>58</v>
      </c>
      <c r="AC2815" s="3" t="s">
        <v>58</v>
      </c>
      <c r="AD2815" s="3" t="s">
        <v>58</v>
      </c>
      <c r="AE2815" s="3" t="s">
        <v>107</v>
      </c>
      <c r="AF2815" s="3" t="s">
        <v>58</v>
      </c>
      <c r="AG2815" s="3" t="s">
        <v>110</v>
      </c>
      <c r="AH2815" s="3" t="s">
        <v>59</v>
      </c>
      <c r="AI2815" s="3" t="s">
        <v>60</v>
      </c>
      <c r="AJ2815" s="3" t="s">
        <v>61</v>
      </c>
      <c r="AK2815" s="3" t="s">
        <v>58</v>
      </c>
      <c r="AL2815" s="3" t="s">
        <v>58</v>
      </c>
      <c r="AM2815" s="3" t="s">
        <v>58</v>
      </c>
      <c r="AN2815" s="3" t="s">
        <v>100</v>
      </c>
      <c r="AO2815" s="3" t="s">
        <v>63</v>
      </c>
      <c r="AP2815" s="3">
        <v>24.90213647292515</v>
      </c>
      <c r="AQ2815" s="3">
        <v>38.749084943548915</v>
      </c>
    </row>
    <row r="2816" spans="1:43" x14ac:dyDescent="0.25">
      <c r="A2816" s="2">
        <v>2815</v>
      </c>
      <c r="B2816" s="3" t="s">
        <v>43</v>
      </c>
      <c r="C2816" s="3" t="s">
        <v>44</v>
      </c>
      <c r="D2816" s="3" t="s">
        <v>45</v>
      </c>
      <c r="E2816" s="3" t="s">
        <v>46</v>
      </c>
      <c r="F2816" s="3">
        <v>0.56000000000000005</v>
      </c>
      <c r="G2816" s="3">
        <v>0.48</v>
      </c>
      <c r="H2816" s="3">
        <v>7.3213918656785698E-2</v>
      </c>
      <c r="I2816" s="3">
        <v>9.2517198131547094</v>
      </c>
      <c r="J2816" s="3">
        <v>1.3603543618001086</v>
      </c>
      <c r="K2816" s="3">
        <v>0.67735466183568149</v>
      </c>
      <c r="L2816" s="3">
        <v>9.9596873589236773E-2</v>
      </c>
      <c r="M2816" s="2">
        <v>1210</v>
      </c>
      <c r="N2816" s="3" t="s">
        <v>47</v>
      </c>
      <c r="O2816" s="3" t="s">
        <v>105</v>
      </c>
      <c r="P2816" s="3" t="s">
        <v>106</v>
      </c>
      <c r="Q2816" s="3">
        <v>58.286507719200003</v>
      </c>
      <c r="R2816" s="3" t="s">
        <v>50</v>
      </c>
      <c r="S2816" s="3" t="s">
        <v>107</v>
      </c>
      <c r="T2816" s="3" t="s">
        <v>108</v>
      </c>
      <c r="U2816" s="3" t="s">
        <v>53</v>
      </c>
      <c r="V2816" s="3" t="s">
        <v>98</v>
      </c>
      <c r="W2816" s="3" t="s">
        <v>55</v>
      </c>
      <c r="X2816" s="3" t="s">
        <v>109</v>
      </c>
      <c r="Y2816" s="3">
        <v>3</v>
      </c>
      <c r="Z2816" s="3">
        <v>3</v>
      </c>
      <c r="AA2816" s="3" t="s">
        <v>45</v>
      </c>
      <c r="AB2816" s="11">
        <v>58</v>
      </c>
      <c r="AC2816" s="3" t="s">
        <v>58</v>
      </c>
      <c r="AD2816" s="3" t="s">
        <v>58</v>
      </c>
      <c r="AE2816" s="3" t="s">
        <v>107</v>
      </c>
      <c r="AF2816" s="3" t="s">
        <v>58</v>
      </c>
      <c r="AG2816" s="3" t="s">
        <v>110</v>
      </c>
      <c r="AH2816" s="3" t="s">
        <v>59</v>
      </c>
      <c r="AI2816" s="3" t="s">
        <v>60</v>
      </c>
      <c r="AJ2816" s="3" t="s">
        <v>61</v>
      </c>
      <c r="AK2816" s="3" t="s">
        <v>58</v>
      </c>
      <c r="AL2816" s="3" t="s">
        <v>58</v>
      </c>
      <c r="AM2816" s="3" t="s">
        <v>58</v>
      </c>
      <c r="AN2816" s="3" t="s">
        <v>100</v>
      </c>
      <c r="AO2816" s="3" t="s">
        <v>63</v>
      </c>
      <c r="AP2816" s="3">
        <v>101.15194359699061</v>
      </c>
      <c r="AQ2816" s="3">
        <v>296.28621692528441</v>
      </c>
    </row>
    <row r="2817" spans="1:43" x14ac:dyDescent="0.25">
      <c r="A2817" s="2">
        <v>2816</v>
      </c>
      <c r="B2817" s="3" t="s">
        <v>43</v>
      </c>
      <c r="C2817" s="3" t="s">
        <v>44</v>
      </c>
      <c r="D2817" s="3" t="s">
        <v>45</v>
      </c>
      <c r="E2817" s="3" t="s">
        <v>46</v>
      </c>
      <c r="F2817" s="3">
        <v>0.56000000000000005</v>
      </c>
      <c r="G2817" s="3">
        <v>0.48</v>
      </c>
      <c r="H2817" s="3">
        <v>4.3506552088228203E-3</v>
      </c>
      <c r="I2817" s="3">
        <v>8.4388784487781976</v>
      </c>
      <c r="J2817" s="3">
        <v>1.1914339289087206</v>
      </c>
      <c r="K2817" s="3">
        <v>3.6714650479799507E-2</v>
      </c>
      <c r="L2817" s="3">
        <v>5.1835182287749632E-3</v>
      </c>
      <c r="M2817" s="2">
        <v>1200</v>
      </c>
      <c r="N2817" s="3" t="s">
        <v>66</v>
      </c>
      <c r="O2817" s="3" t="s">
        <v>105</v>
      </c>
      <c r="P2817" s="3" t="s">
        <v>106</v>
      </c>
      <c r="Q2817" s="3">
        <v>58.286507719200003</v>
      </c>
      <c r="R2817" s="3" t="s">
        <v>50</v>
      </c>
      <c r="S2817" s="3" t="s">
        <v>107</v>
      </c>
      <c r="T2817" s="3" t="s">
        <v>108</v>
      </c>
      <c r="U2817" s="3" t="s">
        <v>53</v>
      </c>
      <c r="V2817" s="3" t="s">
        <v>98</v>
      </c>
      <c r="W2817" s="3" t="s">
        <v>55</v>
      </c>
      <c r="X2817" s="3" t="s">
        <v>109</v>
      </c>
      <c r="Y2817" s="3">
        <v>3</v>
      </c>
      <c r="Z2817" s="3">
        <v>3</v>
      </c>
      <c r="AA2817" s="3" t="s">
        <v>45</v>
      </c>
      <c r="AB2817" s="11">
        <v>58</v>
      </c>
      <c r="AC2817" s="3" t="s">
        <v>58</v>
      </c>
      <c r="AD2817" s="3" t="s">
        <v>58</v>
      </c>
      <c r="AE2817" s="3" t="s">
        <v>107</v>
      </c>
      <c r="AF2817" s="3" t="s">
        <v>58</v>
      </c>
      <c r="AG2817" s="3" t="s">
        <v>110</v>
      </c>
      <c r="AH2817" s="3" t="s">
        <v>59</v>
      </c>
      <c r="AI2817" s="3" t="s">
        <v>60</v>
      </c>
      <c r="AJ2817" s="3" t="s">
        <v>61</v>
      </c>
      <c r="AK2817" s="3" t="s">
        <v>58</v>
      </c>
      <c r="AL2817" s="3" t="s">
        <v>58</v>
      </c>
      <c r="AM2817" s="3" t="s">
        <v>58</v>
      </c>
      <c r="AN2817" s="3" t="s">
        <v>100</v>
      </c>
      <c r="AO2817" s="3" t="s">
        <v>63</v>
      </c>
      <c r="AP2817" s="3">
        <v>41.614006837380217</v>
      </c>
      <c r="AQ2817" s="3">
        <v>17.606476973472638</v>
      </c>
    </row>
    <row r="2818" spans="1:43" x14ac:dyDescent="0.25">
      <c r="A2818" s="2">
        <v>2817</v>
      </c>
      <c r="B2818" s="3" t="s">
        <v>43</v>
      </c>
      <c r="C2818" s="3" t="s">
        <v>44</v>
      </c>
      <c r="D2818" s="3" t="s">
        <v>45</v>
      </c>
      <c r="E2818" s="3" t="s">
        <v>46</v>
      </c>
      <c r="F2818" s="3">
        <v>0.56000000000000005</v>
      </c>
      <c r="G2818" s="3">
        <v>0.48</v>
      </c>
      <c r="H2818" s="3">
        <v>4.2899846138801503E-2</v>
      </c>
      <c r="I2818" s="3">
        <v>8.4388784487781976</v>
      </c>
      <c r="J2818" s="3">
        <v>1.1914339289087206</v>
      </c>
      <c r="K2818" s="3">
        <v>0.3620265870366326</v>
      </c>
      <c r="L2818" s="3">
        <v>5.1112332234731883E-2</v>
      </c>
      <c r="M2818" s="2">
        <v>1400</v>
      </c>
      <c r="N2818" s="3" t="s">
        <v>74</v>
      </c>
      <c r="O2818" s="3" t="s">
        <v>105</v>
      </c>
      <c r="P2818" s="3" t="s">
        <v>106</v>
      </c>
      <c r="Q2818" s="3">
        <v>58.286507719200003</v>
      </c>
      <c r="R2818" s="3" t="s">
        <v>50</v>
      </c>
      <c r="S2818" s="3" t="s">
        <v>107</v>
      </c>
      <c r="T2818" s="3" t="s">
        <v>108</v>
      </c>
      <c r="U2818" s="3" t="s">
        <v>53</v>
      </c>
      <c r="V2818" s="3" t="s">
        <v>98</v>
      </c>
      <c r="W2818" s="3" t="s">
        <v>55</v>
      </c>
      <c r="X2818" s="3" t="s">
        <v>109</v>
      </c>
      <c r="Y2818" s="3">
        <v>3</v>
      </c>
      <c r="Z2818" s="3">
        <v>3</v>
      </c>
      <c r="AA2818" s="3" t="s">
        <v>45</v>
      </c>
      <c r="AB2818" s="11">
        <v>58</v>
      </c>
      <c r="AC2818" s="3" t="s">
        <v>58</v>
      </c>
      <c r="AD2818" s="3" t="s">
        <v>58</v>
      </c>
      <c r="AE2818" s="3" t="s">
        <v>107</v>
      </c>
      <c r="AF2818" s="3" t="s">
        <v>58</v>
      </c>
      <c r="AG2818" s="3" t="s">
        <v>110</v>
      </c>
      <c r="AH2818" s="3" t="s">
        <v>59</v>
      </c>
      <c r="AI2818" s="3" t="s">
        <v>60</v>
      </c>
      <c r="AJ2818" s="3" t="s">
        <v>61</v>
      </c>
      <c r="AK2818" s="3" t="s">
        <v>58</v>
      </c>
      <c r="AL2818" s="3" t="s">
        <v>58</v>
      </c>
      <c r="AM2818" s="3" t="s">
        <v>58</v>
      </c>
      <c r="AN2818" s="3" t="s">
        <v>100</v>
      </c>
      <c r="AO2818" s="3" t="s">
        <v>63</v>
      </c>
      <c r="AP2818" s="3">
        <v>65.136304734596834</v>
      </c>
      <c r="AQ2818" s="3">
        <v>173.60951786678072</v>
      </c>
    </row>
    <row r="2819" spans="1:43" x14ac:dyDescent="0.25">
      <c r="A2819" s="2">
        <v>2818</v>
      </c>
      <c r="B2819" s="3" t="s">
        <v>112</v>
      </c>
      <c r="C2819" s="3" t="s">
        <v>44</v>
      </c>
      <c r="D2819" s="3" t="s">
        <v>45</v>
      </c>
      <c r="E2819" s="3" t="s">
        <v>46</v>
      </c>
      <c r="F2819" s="3">
        <v>0.56000000000000005</v>
      </c>
      <c r="G2819" s="3">
        <v>0.48</v>
      </c>
      <c r="H2819" s="3">
        <v>0.16302539013451101</v>
      </c>
      <c r="I2819" s="3">
        <v>8.4388784487781976</v>
      </c>
      <c r="J2819" s="3">
        <v>1.1914339289087206</v>
      </c>
      <c r="K2819" s="3">
        <v>1.3757514514097826</v>
      </c>
      <c r="L2819" s="3">
        <v>0.19423398107983741</v>
      </c>
      <c r="M2819" s="2">
        <v>3100</v>
      </c>
      <c r="N2819" s="3" t="s">
        <v>113</v>
      </c>
      <c r="O2819" s="3" t="s">
        <v>105</v>
      </c>
      <c r="P2819" s="3" t="s">
        <v>106</v>
      </c>
      <c r="Q2819" s="3">
        <v>58.286507719200003</v>
      </c>
      <c r="R2819" s="3" t="s">
        <v>50</v>
      </c>
      <c r="S2819" s="3" t="s">
        <v>107</v>
      </c>
      <c r="T2819" s="3" t="s">
        <v>108</v>
      </c>
      <c r="U2819" s="3" t="s">
        <v>53</v>
      </c>
      <c r="V2819" s="3" t="s">
        <v>98</v>
      </c>
      <c r="W2819" s="3" t="s">
        <v>55</v>
      </c>
      <c r="X2819" s="3" t="s">
        <v>109</v>
      </c>
      <c r="Y2819" s="3">
        <v>3</v>
      </c>
      <c r="Z2819" s="3">
        <v>3</v>
      </c>
      <c r="AA2819" s="3" t="s">
        <v>45</v>
      </c>
      <c r="AB2819" s="11">
        <v>58</v>
      </c>
      <c r="AC2819" s="3" t="s">
        <v>58</v>
      </c>
      <c r="AD2819" s="3" t="s">
        <v>58</v>
      </c>
      <c r="AE2819" s="3" t="s">
        <v>107</v>
      </c>
      <c r="AF2819" s="3" t="s">
        <v>58</v>
      </c>
      <c r="AG2819" s="3" t="s">
        <v>110</v>
      </c>
      <c r="AH2819" s="3" t="s">
        <v>59</v>
      </c>
      <c r="AI2819" s="3" t="s">
        <v>60</v>
      </c>
      <c r="AJ2819" s="3" t="s">
        <v>61</v>
      </c>
      <c r="AK2819" s="3" t="s">
        <v>58</v>
      </c>
      <c r="AL2819" s="3" t="s">
        <v>58</v>
      </c>
      <c r="AM2819" s="3" t="s">
        <v>58</v>
      </c>
      <c r="AN2819" s="3" t="s">
        <v>100</v>
      </c>
      <c r="AO2819" s="3" t="s">
        <v>63</v>
      </c>
      <c r="AP2819" s="3">
        <v>103.2863450125063</v>
      </c>
      <c r="AQ2819" s="3">
        <v>659.74034708011004</v>
      </c>
    </row>
    <row r="2820" spans="1:43" x14ac:dyDescent="0.25">
      <c r="A2820" s="2">
        <v>2819</v>
      </c>
      <c r="B2820" s="3" t="s">
        <v>43</v>
      </c>
      <c r="C2820" s="3" t="s">
        <v>44</v>
      </c>
      <c r="D2820" s="3" t="s">
        <v>45</v>
      </c>
      <c r="E2820" s="3" t="s">
        <v>46</v>
      </c>
      <c r="F2820" s="3">
        <v>0.56000000000000005</v>
      </c>
      <c r="G2820" s="3">
        <v>0.48</v>
      </c>
      <c r="H2820" s="3">
        <v>0.20350019281374501</v>
      </c>
      <c r="I2820" s="3">
        <v>8.4388784487781976</v>
      </c>
      <c r="J2820" s="3">
        <v>1.1914339289087206</v>
      </c>
      <c r="K2820" s="3">
        <v>1.7173133914581207</v>
      </c>
      <c r="L2820" s="3">
        <v>0.24245703425776241</v>
      </c>
      <c r="M2820" s="2">
        <v>1210</v>
      </c>
      <c r="N2820" s="3" t="s">
        <v>47</v>
      </c>
      <c r="O2820" s="3" t="s">
        <v>105</v>
      </c>
      <c r="P2820" s="3" t="s">
        <v>106</v>
      </c>
      <c r="Q2820" s="3">
        <v>58.286507719200003</v>
      </c>
      <c r="R2820" s="3" t="s">
        <v>50</v>
      </c>
      <c r="S2820" s="3" t="s">
        <v>107</v>
      </c>
      <c r="T2820" s="3" t="s">
        <v>108</v>
      </c>
      <c r="U2820" s="3" t="s">
        <v>53</v>
      </c>
      <c r="V2820" s="3" t="s">
        <v>98</v>
      </c>
      <c r="W2820" s="3" t="s">
        <v>55</v>
      </c>
      <c r="X2820" s="3" t="s">
        <v>109</v>
      </c>
      <c r="Y2820" s="3">
        <v>3</v>
      </c>
      <c r="Z2820" s="3">
        <v>3</v>
      </c>
      <c r="AA2820" s="3" t="s">
        <v>45</v>
      </c>
      <c r="AB2820" s="11">
        <v>58</v>
      </c>
      <c r="AC2820" s="3" t="s">
        <v>58</v>
      </c>
      <c r="AD2820" s="3" t="s">
        <v>58</v>
      </c>
      <c r="AE2820" s="3" t="s">
        <v>107</v>
      </c>
      <c r="AF2820" s="3" t="s">
        <v>58</v>
      </c>
      <c r="AG2820" s="3" t="s">
        <v>110</v>
      </c>
      <c r="AH2820" s="3" t="s">
        <v>59</v>
      </c>
      <c r="AI2820" s="3" t="s">
        <v>60</v>
      </c>
      <c r="AJ2820" s="3" t="s">
        <v>61</v>
      </c>
      <c r="AK2820" s="3" t="s">
        <v>58</v>
      </c>
      <c r="AL2820" s="3" t="s">
        <v>58</v>
      </c>
      <c r="AM2820" s="3" t="s">
        <v>58</v>
      </c>
      <c r="AN2820" s="3" t="s">
        <v>100</v>
      </c>
      <c r="AO2820" s="3" t="s">
        <v>63</v>
      </c>
      <c r="AP2820" s="3">
        <v>115.21374116196395</v>
      </c>
      <c r="AQ2820" s="3">
        <v>823.53606224794419</v>
      </c>
    </row>
    <row r="2821" spans="1:43" x14ac:dyDescent="0.25">
      <c r="A2821" s="2">
        <v>2820</v>
      </c>
      <c r="B2821" s="3" t="s">
        <v>43</v>
      </c>
      <c r="C2821" s="3" t="s">
        <v>44</v>
      </c>
      <c r="D2821" s="3" t="s">
        <v>45</v>
      </c>
      <c r="E2821" s="3" t="s">
        <v>46</v>
      </c>
      <c r="F2821" s="3">
        <v>0.56000000000000005</v>
      </c>
      <c r="G2821" s="3">
        <v>0.48</v>
      </c>
      <c r="H2821" s="3">
        <v>7.9359840713950899E-2</v>
      </c>
      <c r="I2821" s="3">
        <v>8.4388784487781976</v>
      </c>
      <c r="J2821" s="3">
        <v>1.1914339289087206</v>
      </c>
      <c r="K2821" s="3">
        <v>0.66970804949943086</v>
      </c>
      <c r="L2821" s="3">
        <v>9.455200681939277E-2</v>
      </c>
      <c r="M2821" s="2">
        <v>1210</v>
      </c>
      <c r="N2821" s="3" t="s">
        <v>47</v>
      </c>
      <c r="O2821" s="3" t="s">
        <v>105</v>
      </c>
      <c r="P2821" s="3" t="s">
        <v>106</v>
      </c>
      <c r="Q2821" s="3">
        <v>58.286507719200003</v>
      </c>
      <c r="R2821" s="3" t="s">
        <v>50</v>
      </c>
      <c r="S2821" s="3" t="s">
        <v>107</v>
      </c>
      <c r="T2821" s="3" t="s">
        <v>108</v>
      </c>
      <c r="U2821" s="3" t="s">
        <v>53</v>
      </c>
      <c r="V2821" s="3" t="s">
        <v>98</v>
      </c>
      <c r="W2821" s="3" t="s">
        <v>55</v>
      </c>
      <c r="X2821" s="3" t="s">
        <v>109</v>
      </c>
      <c r="Y2821" s="3">
        <v>3</v>
      </c>
      <c r="Z2821" s="3">
        <v>3</v>
      </c>
      <c r="AA2821" s="3" t="s">
        <v>45</v>
      </c>
      <c r="AB2821" s="11">
        <v>58</v>
      </c>
      <c r="AC2821" s="3" t="s">
        <v>58</v>
      </c>
      <c r="AD2821" s="3" t="s">
        <v>58</v>
      </c>
      <c r="AE2821" s="3" t="s">
        <v>107</v>
      </c>
      <c r="AF2821" s="3" t="s">
        <v>58</v>
      </c>
      <c r="AG2821" s="3" t="s">
        <v>110</v>
      </c>
      <c r="AH2821" s="3" t="s">
        <v>59</v>
      </c>
      <c r="AI2821" s="3" t="s">
        <v>60</v>
      </c>
      <c r="AJ2821" s="3" t="s">
        <v>61</v>
      </c>
      <c r="AK2821" s="3" t="s">
        <v>58</v>
      </c>
      <c r="AL2821" s="3" t="s">
        <v>58</v>
      </c>
      <c r="AM2821" s="3" t="s">
        <v>58</v>
      </c>
      <c r="AN2821" s="3" t="s">
        <v>100</v>
      </c>
      <c r="AO2821" s="3" t="s">
        <v>63</v>
      </c>
      <c r="AP2821" s="3">
        <v>77.599086835397344</v>
      </c>
      <c r="AQ2821" s="3">
        <v>321.15788107389335</v>
      </c>
    </row>
    <row r="2822" spans="1:43" x14ac:dyDescent="0.25">
      <c r="A2822" s="2">
        <v>2821</v>
      </c>
      <c r="B2822" s="3" t="s">
        <v>43</v>
      </c>
      <c r="C2822" s="3" t="s">
        <v>44</v>
      </c>
      <c r="D2822" s="3" t="s">
        <v>45</v>
      </c>
      <c r="E2822" s="3" t="s">
        <v>46</v>
      </c>
      <c r="F2822" s="3">
        <v>0.56000000000000005</v>
      </c>
      <c r="G2822" s="3">
        <v>0.48</v>
      </c>
      <c r="H2822" s="3">
        <v>0.124627528566028</v>
      </c>
      <c r="I2822" s="3">
        <v>8.4388784487781976</v>
      </c>
      <c r="J2822" s="3">
        <v>1.1914339289087206</v>
      </c>
      <c r="K2822" s="3">
        <v>1.0517165649403428</v>
      </c>
      <c r="L2822" s="3">
        <v>0.14848546600960655</v>
      </c>
      <c r="M2822" s="2">
        <v>1410</v>
      </c>
      <c r="N2822" s="3" t="s">
        <v>73</v>
      </c>
      <c r="O2822" s="3" t="s">
        <v>105</v>
      </c>
      <c r="P2822" s="3" t="s">
        <v>106</v>
      </c>
      <c r="Q2822" s="3">
        <v>58.286507719200003</v>
      </c>
      <c r="R2822" s="3" t="s">
        <v>50</v>
      </c>
      <c r="S2822" s="3" t="s">
        <v>107</v>
      </c>
      <c r="T2822" s="3" t="s">
        <v>108</v>
      </c>
      <c r="U2822" s="3" t="s">
        <v>53</v>
      </c>
      <c r="V2822" s="3" t="s">
        <v>98</v>
      </c>
      <c r="W2822" s="3" t="s">
        <v>55</v>
      </c>
      <c r="X2822" s="3" t="s">
        <v>109</v>
      </c>
      <c r="Y2822" s="3">
        <v>3</v>
      </c>
      <c r="Z2822" s="3">
        <v>3</v>
      </c>
      <c r="AA2822" s="3" t="s">
        <v>45</v>
      </c>
      <c r="AB2822" s="11">
        <v>58</v>
      </c>
      <c r="AC2822" s="3" t="s">
        <v>58</v>
      </c>
      <c r="AD2822" s="3" t="s">
        <v>58</v>
      </c>
      <c r="AE2822" s="3" t="s">
        <v>107</v>
      </c>
      <c r="AF2822" s="3" t="s">
        <v>58</v>
      </c>
      <c r="AG2822" s="3" t="s">
        <v>110</v>
      </c>
      <c r="AH2822" s="3" t="s">
        <v>59</v>
      </c>
      <c r="AI2822" s="3" t="s">
        <v>60</v>
      </c>
      <c r="AJ2822" s="3" t="s">
        <v>61</v>
      </c>
      <c r="AK2822" s="3" t="s">
        <v>58</v>
      </c>
      <c r="AL2822" s="3" t="s">
        <v>58</v>
      </c>
      <c r="AM2822" s="3" t="s">
        <v>58</v>
      </c>
      <c r="AN2822" s="3" t="s">
        <v>100</v>
      </c>
      <c r="AO2822" s="3" t="s">
        <v>63</v>
      </c>
      <c r="AP2822" s="3">
        <v>90.030040438116643</v>
      </c>
      <c r="AQ2822" s="3">
        <v>504.3497143852702</v>
      </c>
    </row>
    <row r="2823" spans="1:43" x14ac:dyDescent="0.25">
      <c r="A2823" s="2">
        <v>2822</v>
      </c>
      <c r="B2823" s="3" t="s">
        <v>43</v>
      </c>
      <c r="C2823" s="3" t="s">
        <v>44</v>
      </c>
      <c r="D2823" s="3" t="s">
        <v>45</v>
      </c>
      <c r="E2823" s="3" t="s">
        <v>46</v>
      </c>
      <c r="F2823" s="3">
        <v>0.56000000000000005</v>
      </c>
      <c r="G2823" s="3">
        <v>0.48</v>
      </c>
      <c r="H2823" s="3">
        <v>0.240950262062465</v>
      </c>
      <c r="I2823" s="3">
        <v>9.799663762870237</v>
      </c>
      <c r="J2823" s="3">
        <v>1.5971325569778445</v>
      </c>
      <c r="K2823" s="3">
        <v>2.3612315517876254</v>
      </c>
      <c r="L2823" s="3">
        <v>0.38482950815230643</v>
      </c>
      <c r="M2823" s="2">
        <v>1200</v>
      </c>
      <c r="N2823" s="3" t="s">
        <v>66</v>
      </c>
      <c r="O2823" s="3" t="s">
        <v>105</v>
      </c>
      <c r="P2823" s="3" t="s">
        <v>106</v>
      </c>
      <c r="Q2823" s="3">
        <v>58.286507719200003</v>
      </c>
      <c r="R2823" s="3" t="s">
        <v>50</v>
      </c>
      <c r="S2823" s="3" t="s">
        <v>107</v>
      </c>
      <c r="T2823" s="3" t="s">
        <v>108</v>
      </c>
      <c r="U2823" s="3" t="s">
        <v>53</v>
      </c>
      <c r="V2823" s="3" t="s">
        <v>98</v>
      </c>
      <c r="W2823" s="3" t="s">
        <v>55</v>
      </c>
      <c r="X2823" s="3" t="s">
        <v>109</v>
      </c>
      <c r="Y2823" s="3">
        <v>3</v>
      </c>
      <c r="Z2823" s="3">
        <v>3</v>
      </c>
      <c r="AA2823" s="3" t="s">
        <v>45</v>
      </c>
      <c r="AB2823" s="11">
        <v>58</v>
      </c>
      <c r="AC2823" s="3" t="s">
        <v>58</v>
      </c>
      <c r="AD2823" s="3" t="s">
        <v>58</v>
      </c>
      <c r="AE2823" s="3" t="s">
        <v>107</v>
      </c>
      <c r="AF2823" s="3" t="s">
        <v>58</v>
      </c>
      <c r="AG2823" s="3" t="s">
        <v>110</v>
      </c>
      <c r="AH2823" s="3" t="s">
        <v>59</v>
      </c>
      <c r="AI2823" s="3" t="s">
        <v>60</v>
      </c>
      <c r="AJ2823" s="3" t="s">
        <v>61</v>
      </c>
      <c r="AK2823" s="3" t="s">
        <v>58</v>
      </c>
      <c r="AL2823" s="3" t="s">
        <v>58</v>
      </c>
      <c r="AM2823" s="3" t="s">
        <v>58</v>
      </c>
      <c r="AN2823" s="3" t="s">
        <v>100</v>
      </c>
      <c r="AO2823" s="3" t="s">
        <v>63</v>
      </c>
      <c r="AP2823" s="3">
        <v>140.60609517587142</v>
      </c>
      <c r="AQ2823" s="3">
        <v>975.09111550644798</v>
      </c>
    </row>
    <row r="2824" spans="1:43" x14ac:dyDescent="0.25">
      <c r="A2824" s="2">
        <v>2823</v>
      </c>
      <c r="B2824" s="3" t="s">
        <v>43</v>
      </c>
      <c r="C2824" s="3" t="s">
        <v>44</v>
      </c>
      <c r="D2824" s="3" t="s">
        <v>45</v>
      </c>
      <c r="E2824" s="3" t="s">
        <v>46</v>
      </c>
      <c r="F2824" s="3">
        <v>0.56000000000000005</v>
      </c>
      <c r="G2824" s="3">
        <v>0.48</v>
      </c>
      <c r="H2824" s="3">
        <v>1.53595345684132E-2</v>
      </c>
      <c r="I2824" s="3">
        <v>9.799663762870237</v>
      </c>
      <c r="J2824" s="3">
        <v>1.5971325569778445</v>
      </c>
      <c r="K2824" s="3">
        <v>0.15051827432463158</v>
      </c>
      <c r="L2824" s="3">
        <v>2.4531212719239366E-2</v>
      </c>
      <c r="M2824" s="2">
        <v>1400</v>
      </c>
      <c r="N2824" s="3" t="s">
        <v>74</v>
      </c>
      <c r="O2824" s="3" t="s">
        <v>105</v>
      </c>
      <c r="P2824" s="3" t="s">
        <v>106</v>
      </c>
      <c r="Q2824" s="3">
        <v>58.286507719200003</v>
      </c>
      <c r="R2824" s="3" t="s">
        <v>50</v>
      </c>
      <c r="S2824" s="3" t="s">
        <v>107</v>
      </c>
      <c r="T2824" s="3" t="s">
        <v>108</v>
      </c>
      <c r="U2824" s="3" t="s">
        <v>53</v>
      </c>
      <c r="V2824" s="3" t="s">
        <v>98</v>
      </c>
      <c r="W2824" s="3" t="s">
        <v>55</v>
      </c>
      <c r="X2824" s="3" t="s">
        <v>109</v>
      </c>
      <c r="Y2824" s="3">
        <v>3</v>
      </c>
      <c r="Z2824" s="3">
        <v>3</v>
      </c>
      <c r="AA2824" s="3" t="s">
        <v>45</v>
      </c>
      <c r="AB2824" s="11">
        <v>58</v>
      </c>
      <c r="AC2824" s="3" t="s">
        <v>58</v>
      </c>
      <c r="AD2824" s="3" t="s">
        <v>58</v>
      </c>
      <c r="AE2824" s="3" t="s">
        <v>107</v>
      </c>
      <c r="AF2824" s="3" t="s">
        <v>58</v>
      </c>
      <c r="AG2824" s="3" t="s">
        <v>110</v>
      </c>
      <c r="AH2824" s="3" t="s">
        <v>59</v>
      </c>
      <c r="AI2824" s="3" t="s">
        <v>60</v>
      </c>
      <c r="AJ2824" s="3" t="s">
        <v>61</v>
      </c>
      <c r="AK2824" s="3" t="s">
        <v>58</v>
      </c>
      <c r="AL2824" s="3" t="s">
        <v>58</v>
      </c>
      <c r="AM2824" s="3" t="s">
        <v>58</v>
      </c>
      <c r="AN2824" s="3" t="s">
        <v>100</v>
      </c>
      <c r="AO2824" s="3" t="s">
        <v>63</v>
      </c>
      <c r="AP2824" s="3">
        <v>31.76944415485487</v>
      </c>
      <c r="AQ2824" s="3">
        <v>62.15783111325775</v>
      </c>
    </row>
    <row r="2825" spans="1:43" x14ac:dyDescent="0.25">
      <c r="A2825" s="2">
        <v>2824</v>
      </c>
      <c r="B2825" s="3" t="s">
        <v>43</v>
      </c>
      <c r="C2825" s="3" t="s">
        <v>44</v>
      </c>
      <c r="D2825" s="3" t="s">
        <v>45</v>
      </c>
      <c r="E2825" s="3" t="s">
        <v>46</v>
      </c>
      <c r="F2825" s="3">
        <v>0.56000000000000005</v>
      </c>
      <c r="G2825" s="3">
        <v>0.48</v>
      </c>
      <c r="H2825" s="3">
        <v>2.78448194352416E-2</v>
      </c>
      <c r="I2825" s="3">
        <v>9.799663762870237</v>
      </c>
      <c r="J2825" s="3">
        <v>1.5971325569778445</v>
      </c>
      <c r="K2825" s="3">
        <v>0.27286986800320201</v>
      </c>
      <c r="L2825" s="3">
        <v>4.4471867663193797E-2</v>
      </c>
      <c r="M2825" s="2">
        <v>1330</v>
      </c>
      <c r="N2825" s="3" t="s">
        <v>64</v>
      </c>
      <c r="O2825" s="3" t="s">
        <v>105</v>
      </c>
      <c r="P2825" s="3" t="s">
        <v>106</v>
      </c>
      <c r="Q2825" s="3">
        <v>58.286507719200003</v>
      </c>
      <c r="R2825" s="3" t="s">
        <v>50</v>
      </c>
      <c r="S2825" s="3" t="s">
        <v>107</v>
      </c>
      <c r="T2825" s="3" t="s">
        <v>108</v>
      </c>
      <c r="U2825" s="3" t="s">
        <v>53</v>
      </c>
      <c r="V2825" s="3" t="s">
        <v>98</v>
      </c>
      <c r="W2825" s="3" t="s">
        <v>55</v>
      </c>
      <c r="X2825" s="3" t="s">
        <v>109</v>
      </c>
      <c r="Y2825" s="3">
        <v>3</v>
      </c>
      <c r="Z2825" s="3">
        <v>3</v>
      </c>
      <c r="AA2825" s="3" t="s">
        <v>45</v>
      </c>
      <c r="AB2825" s="11">
        <v>58</v>
      </c>
      <c r="AC2825" s="3" t="s">
        <v>58</v>
      </c>
      <c r="AD2825" s="3" t="s">
        <v>58</v>
      </c>
      <c r="AE2825" s="3" t="s">
        <v>107</v>
      </c>
      <c r="AF2825" s="3" t="s">
        <v>58</v>
      </c>
      <c r="AG2825" s="3" t="s">
        <v>110</v>
      </c>
      <c r="AH2825" s="3" t="s">
        <v>59</v>
      </c>
      <c r="AI2825" s="3" t="s">
        <v>60</v>
      </c>
      <c r="AJ2825" s="3" t="s">
        <v>61</v>
      </c>
      <c r="AK2825" s="3" t="s">
        <v>58</v>
      </c>
      <c r="AL2825" s="3" t="s">
        <v>58</v>
      </c>
      <c r="AM2825" s="3" t="s">
        <v>58</v>
      </c>
      <c r="AN2825" s="3" t="s">
        <v>100</v>
      </c>
      <c r="AO2825" s="3" t="s">
        <v>63</v>
      </c>
      <c r="AP2825" s="3">
        <v>67.250801803850521</v>
      </c>
      <c r="AQ2825" s="3">
        <v>112.68398636207581</v>
      </c>
    </row>
    <row r="2826" spans="1:43" x14ac:dyDescent="0.25">
      <c r="A2826" s="2">
        <v>2825</v>
      </c>
      <c r="B2826" s="3" t="s">
        <v>43</v>
      </c>
      <c r="C2826" s="3" t="s">
        <v>44</v>
      </c>
      <c r="D2826" s="3" t="s">
        <v>45</v>
      </c>
      <c r="E2826" s="3" t="s">
        <v>46</v>
      </c>
      <c r="F2826" s="3">
        <v>0.56000000000000005</v>
      </c>
      <c r="G2826" s="3">
        <v>0.48</v>
      </c>
      <c r="H2826" s="3">
        <v>0.133334618322551</v>
      </c>
      <c r="I2826" s="3">
        <v>9.799663762870237</v>
      </c>
      <c r="J2826" s="3">
        <v>1.5971325569778445</v>
      </c>
      <c r="K2826" s="3">
        <v>1.3066344275116371</v>
      </c>
      <c r="L2826" s="3">
        <v>0.21295305989516083</v>
      </c>
      <c r="M2826" s="2">
        <v>1450</v>
      </c>
      <c r="N2826" s="3" t="s">
        <v>111</v>
      </c>
      <c r="O2826" s="3" t="s">
        <v>105</v>
      </c>
      <c r="P2826" s="3" t="s">
        <v>106</v>
      </c>
      <c r="Q2826" s="3">
        <v>58.286507719200003</v>
      </c>
      <c r="R2826" s="3" t="s">
        <v>50</v>
      </c>
      <c r="S2826" s="3" t="s">
        <v>107</v>
      </c>
      <c r="T2826" s="3" t="s">
        <v>108</v>
      </c>
      <c r="U2826" s="3" t="s">
        <v>53</v>
      </c>
      <c r="V2826" s="3" t="s">
        <v>98</v>
      </c>
      <c r="W2826" s="3" t="s">
        <v>55</v>
      </c>
      <c r="X2826" s="3" t="s">
        <v>109</v>
      </c>
      <c r="Y2826" s="3">
        <v>3</v>
      </c>
      <c r="Z2826" s="3">
        <v>3</v>
      </c>
      <c r="AA2826" s="3" t="s">
        <v>45</v>
      </c>
      <c r="AB2826" s="11">
        <v>58</v>
      </c>
      <c r="AC2826" s="3" t="s">
        <v>58</v>
      </c>
      <c r="AD2826" s="3" t="s">
        <v>58</v>
      </c>
      <c r="AE2826" s="3" t="s">
        <v>107</v>
      </c>
      <c r="AF2826" s="3" t="s">
        <v>58</v>
      </c>
      <c r="AG2826" s="3" t="s">
        <v>110</v>
      </c>
      <c r="AH2826" s="3" t="s">
        <v>59</v>
      </c>
      <c r="AI2826" s="3" t="s">
        <v>60</v>
      </c>
      <c r="AJ2826" s="3" t="s">
        <v>61</v>
      </c>
      <c r="AK2826" s="3" t="s">
        <v>58</v>
      </c>
      <c r="AL2826" s="3" t="s">
        <v>58</v>
      </c>
      <c r="AM2826" s="3" t="s">
        <v>58</v>
      </c>
      <c r="AN2826" s="3" t="s">
        <v>100</v>
      </c>
      <c r="AO2826" s="3" t="s">
        <v>63</v>
      </c>
      <c r="AP2826" s="3">
        <v>95.638842566854379</v>
      </c>
      <c r="AQ2826" s="3">
        <v>539.5860564868683</v>
      </c>
    </row>
    <row r="2827" spans="1:43" x14ac:dyDescent="0.25">
      <c r="A2827" s="2">
        <v>2826</v>
      </c>
      <c r="B2827" s="3" t="s">
        <v>43</v>
      </c>
      <c r="C2827" s="3" t="s">
        <v>44</v>
      </c>
      <c r="D2827" s="3" t="s">
        <v>45</v>
      </c>
      <c r="E2827" s="3" t="s">
        <v>46</v>
      </c>
      <c r="F2827" s="3">
        <v>0.56000000000000005</v>
      </c>
      <c r="G2827" s="3">
        <v>0.48</v>
      </c>
      <c r="H2827" s="3">
        <v>0.19603077267578001</v>
      </c>
      <c r="I2827" s="3">
        <v>9.799663762870237</v>
      </c>
      <c r="J2827" s="3">
        <v>1.5971325569778445</v>
      </c>
      <c r="K2827" s="3">
        <v>1.9210356593982942</v>
      </c>
      <c r="L2827" s="3">
        <v>0.31308712921001108</v>
      </c>
      <c r="M2827" s="2">
        <v>1300</v>
      </c>
      <c r="N2827" s="3" t="s">
        <v>65</v>
      </c>
      <c r="O2827" s="3" t="s">
        <v>105</v>
      </c>
      <c r="P2827" s="3" t="s">
        <v>106</v>
      </c>
      <c r="Q2827" s="3">
        <v>58.286507719200003</v>
      </c>
      <c r="R2827" s="3" t="s">
        <v>50</v>
      </c>
      <c r="S2827" s="3" t="s">
        <v>107</v>
      </c>
      <c r="T2827" s="3" t="s">
        <v>108</v>
      </c>
      <c r="U2827" s="3" t="s">
        <v>53</v>
      </c>
      <c r="V2827" s="3" t="s">
        <v>98</v>
      </c>
      <c r="W2827" s="3" t="s">
        <v>55</v>
      </c>
      <c r="X2827" s="3" t="s">
        <v>109</v>
      </c>
      <c r="Y2827" s="3">
        <v>3</v>
      </c>
      <c r="Z2827" s="3">
        <v>3</v>
      </c>
      <c r="AA2827" s="3" t="s">
        <v>45</v>
      </c>
      <c r="AB2827" s="11">
        <v>58</v>
      </c>
      <c r="AC2827" s="3" t="s">
        <v>58</v>
      </c>
      <c r="AD2827" s="3" t="s">
        <v>58</v>
      </c>
      <c r="AE2827" s="3" t="s">
        <v>107</v>
      </c>
      <c r="AF2827" s="3" t="s">
        <v>58</v>
      </c>
      <c r="AG2827" s="3" t="s">
        <v>110</v>
      </c>
      <c r="AH2827" s="3" t="s">
        <v>59</v>
      </c>
      <c r="AI2827" s="3" t="s">
        <v>60</v>
      </c>
      <c r="AJ2827" s="3" t="s">
        <v>61</v>
      </c>
      <c r="AK2827" s="3" t="s">
        <v>58</v>
      </c>
      <c r="AL2827" s="3" t="s">
        <v>58</v>
      </c>
      <c r="AM2827" s="3" t="s">
        <v>58</v>
      </c>
      <c r="AN2827" s="3" t="s">
        <v>100</v>
      </c>
      <c r="AO2827" s="3" t="s">
        <v>63</v>
      </c>
      <c r="AP2827" s="3">
        <v>112.71774685510073</v>
      </c>
      <c r="AQ2827" s="3">
        <v>793.30839139101431</v>
      </c>
    </row>
    <row r="2828" spans="1:43" x14ac:dyDescent="0.25">
      <c r="A2828" s="2">
        <v>2827</v>
      </c>
      <c r="B2828" s="3" t="s">
        <v>43</v>
      </c>
      <c r="C2828" s="3" t="s">
        <v>44</v>
      </c>
      <c r="D2828" s="3" t="s">
        <v>45</v>
      </c>
      <c r="E2828" s="3" t="s">
        <v>46</v>
      </c>
      <c r="F2828" s="3">
        <v>0.56000000000000005</v>
      </c>
      <c r="G2828" s="3">
        <v>0.48</v>
      </c>
      <c r="H2828" s="3">
        <v>4.2434467415439301E-3</v>
      </c>
      <c r="I2828" s="3">
        <v>9.799663762870237</v>
      </c>
      <c r="J2828" s="3">
        <v>1.5971325569778445</v>
      </c>
      <c r="K2828" s="3">
        <v>4.1584351262777833E-2</v>
      </c>
      <c r="L2828" s="3">
        <v>6.7773469447213594E-3</v>
      </c>
      <c r="M2828" s="2">
        <v>1300</v>
      </c>
      <c r="N2828" s="3" t="s">
        <v>65</v>
      </c>
      <c r="O2828" s="3" t="s">
        <v>105</v>
      </c>
      <c r="P2828" s="3" t="s">
        <v>106</v>
      </c>
      <c r="Q2828" s="3">
        <v>58.286507719200003</v>
      </c>
      <c r="R2828" s="3" t="s">
        <v>50</v>
      </c>
      <c r="S2828" s="3" t="s">
        <v>107</v>
      </c>
      <c r="T2828" s="3" t="s">
        <v>108</v>
      </c>
      <c r="U2828" s="3" t="s">
        <v>53</v>
      </c>
      <c r="V2828" s="3" t="s">
        <v>98</v>
      </c>
      <c r="W2828" s="3" t="s">
        <v>55</v>
      </c>
      <c r="X2828" s="3" t="s">
        <v>109</v>
      </c>
      <c r="Y2828" s="3">
        <v>3</v>
      </c>
      <c r="Z2828" s="3">
        <v>3</v>
      </c>
      <c r="AA2828" s="3" t="s">
        <v>45</v>
      </c>
      <c r="AB2828" s="11">
        <v>58</v>
      </c>
      <c r="AC2828" s="3" t="s">
        <v>58</v>
      </c>
      <c r="AD2828" s="3" t="s">
        <v>58</v>
      </c>
      <c r="AE2828" s="3" t="s">
        <v>107</v>
      </c>
      <c r="AF2828" s="3" t="s">
        <v>58</v>
      </c>
      <c r="AG2828" s="3" t="s">
        <v>110</v>
      </c>
      <c r="AH2828" s="3" t="s">
        <v>59</v>
      </c>
      <c r="AI2828" s="3" t="s">
        <v>60</v>
      </c>
      <c r="AJ2828" s="3" t="s">
        <v>61</v>
      </c>
      <c r="AK2828" s="3" t="s">
        <v>58</v>
      </c>
      <c r="AL2828" s="3" t="s">
        <v>58</v>
      </c>
      <c r="AM2828" s="3" t="s">
        <v>58</v>
      </c>
      <c r="AN2828" s="3" t="s">
        <v>100</v>
      </c>
      <c r="AO2828" s="3" t="s">
        <v>63</v>
      </c>
      <c r="AP2828" s="3">
        <v>58.439185262943809</v>
      </c>
      <c r="AQ2828" s="3">
        <v>17.172619699129395</v>
      </c>
    </row>
    <row r="2829" spans="1:43" x14ac:dyDescent="0.25">
      <c r="A2829" s="2">
        <v>2828</v>
      </c>
      <c r="B2829" s="3" t="s">
        <v>43</v>
      </c>
      <c r="C2829" s="3" t="s">
        <v>44</v>
      </c>
      <c r="D2829" s="3" t="s">
        <v>45</v>
      </c>
      <c r="E2829" s="3" t="s">
        <v>46</v>
      </c>
      <c r="F2829" s="3">
        <v>0.56000000000000005</v>
      </c>
      <c r="G2829" s="3">
        <v>0.48</v>
      </c>
      <c r="H2829" s="3">
        <v>0.104867341222561</v>
      </c>
      <c r="I2829" s="3">
        <v>9.3247560083155285</v>
      </c>
      <c r="J2829" s="3">
        <v>1.3876432327042487</v>
      </c>
      <c r="K2829" s="3">
        <v>0.97786237014115041</v>
      </c>
      <c r="L2829" s="3">
        <v>0.14551845637917407</v>
      </c>
      <c r="M2829" s="2">
        <v>1210</v>
      </c>
      <c r="N2829" s="3" t="s">
        <v>47</v>
      </c>
      <c r="O2829" s="3" t="s">
        <v>105</v>
      </c>
      <c r="P2829" s="3" t="s">
        <v>106</v>
      </c>
      <c r="Q2829" s="3">
        <v>58.286507719200003</v>
      </c>
      <c r="R2829" s="3" t="s">
        <v>50</v>
      </c>
      <c r="S2829" s="3" t="s">
        <v>107</v>
      </c>
      <c r="T2829" s="3" t="s">
        <v>108</v>
      </c>
      <c r="U2829" s="3" t="s">
        <v>53</v>
      </c>
      <c r="V2829" s="3" t="s">
        <v>98</v>
      </c>
      <c r="W2829" s="3" t="s">
        <v>55</v>
      </c>
      <c r="X2829" s="3" t="s">
        <v>109</v>
      </c>
      <c r="Y2829" s="3">
        <v>3</v>
      </c>
      <c r="Z2829" s="3">
        <v>3</v>
      </c>
      <c r="AA2829" s="3" t="s">
        <v>45</v>
      </c>
      <c r="AB2829" s="11">
        <v>58</v>
      </c>
      <c r="AC2829" s="3" t="s">
        <v>58</v>
      </c>
      <c r="AD2829" s="3" t="s">
        <v>58</v>
      </c>
      <c r="AE2829" s="3" t="s">
        <v>107</v>
      </c>
      <c r="AF2829" s="3" t="s">
        <v>58</v>
      </c>
      <c r="AG2829" s="3" t="s">
        <v>110</v>
      </c>
      <c r="AH2829" s="3" t="s">
        <v>59</v>
      </c>
      <c r="AI2829" s="3" t="s">
        <v>60</v>
      </c>
      <c r="AJ2829" s="3" t="s">
        <v>61</v>
      </c>
      <c r="AK2829" s="3" t="s">
        <v>58</v>
      </c>
      <c r="AL2829" s="3" t="s">
        <v>58</v>
      </c>
      <c r="AM2829" s="3" t="s">
        <v>58</v>
      </c>
      <c r="AN2829" s="3" t="s">
        <v>100</v>
      </c>
      <c r="AO2829" s="3" t="s">
        <v>63</v>
      </c>
      <c r="AP2829" s="3">
        <v>94.694600827239952</v>
      </c>
      <c r="AQ2829" s="3">
        <v>424.38307332653227</v>
      </c>
    </row>
    <row r="2830" spans="1:43" x14ac:dyDescent="0.25">
      <c r="A2830" s="2">
        <v>2829</v>
      </c>
      <c r="B2830" s="3" t="s">
        <v>43</v>
      </c>
      <c r="C2830" s="3" t="s">
        <v>44</v>
      </c>
      <c r="D2830" s="3" t="s">
        <v>45</v>
      </c>
      <c r="E2830" s="3" t="s">
        <v>46</v>
      </c>
      <c r="F2830" s="3">
        <v>0.56000000000000005</v>
      </c>
      <c r="G2830" s="3">
        <v>0.48</v>
      </c>
      <c r="H2830" s="3">
        <v>0.25322778374055599</v>
      </c>
      <c r="I2830" s="3">
        <v>9.3247560083155285</v>
      </c>
      <c r="J2830" s="3">
        <v>1.3876432327042487</v>
      </c>
      <c r="K2830" s="3">
        <v>2.3612872979071748</v>
      </c>
      <c r="L2830" s="3">
        <v>0.3513898204402775</v>
      </c>
      <c r="M2830" s="2">
        <v>1210</v>
      </c>
      <c r="N2830" s="3" t="s">
        <v>47</v>
      </c>
      <c r="O2830" s="3" t="s">
        <v>105</v>
      </c>
      <c r="P2830" s="3" t="s">
        <v>106</v>
      </c>
      <c r="Q2830" s="3">
        <v>58.286507719200003</v>
      </c>
      <c r="R2830" s="3" t="s">
        <v>50</v>
      </c>
      <c r="S2830" s="3" t="s">
        <v>107</v>
      </c>
      <c r="T2830" s="3" t="s">
        <v>108</v>
      </c>
      <c r="U2830" s="3" t="s">
        <v>53</v>
      </c>
      <c r="V2830" s="3" t="s">
        <v>98</v>
      </c>
      <c r="W2830" s="3" t="s">
        <v>55</v>
      </c>
      <c r="X2830" s="3" t="s">
        <v>109</v>
      </c>
      <c r="Y2830" s="3">
        <v>3</v>
      </c>
      <c r="Z2830" s="3">
        <v>3</v>
      </c>
      <c r="AA2830" s="3" t="s">
        <v>45</v>
      </c>
      <c r="AB2830" s="11">
        <v>58</v>
      </c>
      <c r="AC2830" s="3" t="s">
        <v>58</v>
      </c>
      <c r="AD2830" s="3" t="s">
        <v>58</v>
      </c>
      <c r="AE2830" s="3" t="s">
        <v>107</v>
      </c>
      <c r="AF2830" s="3" t="s">
        <v>58</v>
      </c>
      <c r="AG2830" s="3" t="s">
        <v>110</v>
      </c>
      <c r="AH2830" s="3" t="s">
        <v>59</v>
      </c>
      <c r="AI2830" s="3" t="s">
        <v>60</v>
      </c>
      <c r="AJ2830" s="3" t="s">
        <v>61</v>
      </c>
      <c r="AK2830" s="3" t="s">
        <v>58</v>
      </c>
      <c r="AL2830" s="3" t="s">
        <v>58</v>
      </c>
      <c r="AM2830" s="3" t="s">
        <v>58</v>
      </c>
      <c r="AN2830" s="3" t="s">
        <v>100</v>
      </c>
      <c r="AO2830" s="3" t="s">
        <v>63</v>
      </c>
      <c r="AP2830" s="3">
        <v>128.51467275434595</v>
      </c>
      <c r="AQ2830" s="3">
        <v>1024.7764829605858</v>
      </c>
    </row>
    <row r="2831" spans="1:43" x14ac:dyDescent="0.25">
      <c r="A2831" s="2">
        <v>2830</v>
      </c>
      <c r="B2831" s="3" t="s">
        <v>43</v>
      </c>
      <c r="C2831" s="3" t="s">
        <v>44</v>
      </c>
      <c r="D2831" s="3" t="s">
        <v>45</v>
      </c>
      <c r="E2831" s="3" t="s">
        <v>46</v>
      </c>
      <c r="F2831" s="3">
        <v>0.56000000000000005</v>
      </c>
      <c r="G2831" s="3">
        <v>0.48</v>
      </c>
      <c r="H2831" s="3">
        <v>7.2755956388931606E-2</v>
      </c>
      <c r="I2831" s="3">
        <v>9.3247560083155285</v>
      </c>
      <c r="J2831" s="3">
        <v>1.3876432327042487</v>
      </c>
      <c r="K2831" s="3">
        <v>0.67843154147843254</v>
      </c>
      <c r="L2831" s="3">
        <v>0.10095931052202639</v>
      </c>
      <c r="M2831" s="2">
        <v>1210</v>
      </c>
      <c r="N2831" s="3" t="s">
        <v>47</v>
      </c>
      <c r="O2831" s="3" t="s">
        <v>105</v>
      </c>
      <c r="P2831" s="3" t="s">
        <v>106</v>
      </c>
      <c r="Q2831" s="3">
        <v>58.286507719200003</v>
      </c>
      <c r="R2831" s="3" t="s">
        <v>50</v>
      </c>
      <c r="S2831" s="3" t="s">
        <v>107</v>
      </c>
      <c r="T2831" s="3" t="s">
        <v>108</v>
      </c>
      <c r="U2831" s="3" t="s">
        <v>53</v>
      </c>
      <c r="V2831" s="3" t="s">
        <v>98</v>
      </c>
      <c r="W2831" s="3" t="s">
        <v>55</v>
      </c>
      <c r="X2831" s="3" t="s">
        <v>109</v>
      </c>
      <c r="Y2831" s="3">
        <v>3</v>
      </c>
      <c r="Z2831" s="3">
        <v>3</v>
      </c>
      <c r="AA2831" s="3" t="s">
        <v>45</v>
      </c>
      <c r="AB2831" s="11">
        <v>58</v>
      </c>
      <c r="AC2831" s="3" t="s">
        <v>58</v>
      </c>
      <c r="AD2831" s="3" t="s">
        <v>58</v>
      </c>
      <c r="AE2831" s="3" t="s">
        <v>107</v>
      </c>
      <c r="AF2831" s="3" t="s">
        <v>58</v>
      </c>
      <c r="AG2831" s="3" t="s">
        <v>110</v>
      </c>
      <c r="AH2831" s="3" t="s">
        <v>59</v>
      </c>
      <c r="AI2831" s="3" t="s">
        <v>60</v>
      </c>
      <c r="AJ2831" s="3" t="s">
        <v>61</v>
      </c>
      <c r="AK2831" s="3" t="s">
        <v>58</v>
      </c>
      <c r="AL2831" s="3" t="s">
        <v>58</v>
      </c>
      <c r="AM2831" s="3" t="s">
        <v>58</v>
      </c>
      <c r="AN2831" s="3" t="s">
        <v>100</v>
      </c>
      <c r="AO2831" s="3" t="s">
        <v>63</v>
      </c>
      <c r="AP2831" s="3">
        <v>85.872283171727773</v>
      </c>
      <c r="AQ2831" s="3">
        <v>294.43290938040224</v>
      </c>
    </row>
    <row r="2832" spans="1:43" x14ac:dyDescent="0.25">
      <c r="A2832" s="2">
        <v>2831</v>
      </c>
      <c r="B2832" s="3" t="s">
        <v>43</v>
      </c>
      <c r="C2832" s="3" t="s">
        <v>44</v>
      </c>
      <c r="D2832" s="3" t="s">
        <v>45</v>
      </c>
      <c r="E2832" s="3" t="s">
        <v>46</v>
      </c>
      <c r="F2832" s="3">
        <v>0.56000000000000005</v>
      </c>
      <c r="G2832" s="3">
        <v>0.48</v>
      </c>
      <c r="H2832" s="3">
        <v>6.5197184208686004E-2</v>
      </c>
      <c r="I2832" s="3">
        <v>9.3247560083155285</v>
      </c>
      <c r="J2832" s="3">
        <v>1.3876432327042487</v>
      </c>
      <c r="K2832" s="3">
        <v>0.60794783517519912</v>
      </c>
      <c r="L2832" s="3">
        <v>9.0470431458555448E-2</v>
      </c>
      <c r="M2832" s="2">
        <v>1210</v>
      </c>
      <c r="N2832" s="3" t="s">
        <v>47</v>
      </c>
      <c r="O2832" s="3" t="s">
        <v>105</v>
      </c>
      <c r="P2832" s="3" t="s">
        <v>106</v>
      </c>
      <c r="Q2832" s="3">
        <v>58.286507719200003</v>
      </c>
      <c r="R2832" s="3" t="s">
        <v>50</v>
      </c>
      <c r="S2832" s="3" t="s">
        <v>107</v>
      </c>
      <c r="T2832" s="3" t="s">
        <v>108</v>
      </c>
      <c r="U2832" s="3" t="s">
        <v>53</v>
      </c>
      <c r="V2832" s="3" t="s">
        <v>98</v>
      </c>
      <c r="W2832" s="3" t="s">
        <v>55</v>
      </c>
      <c r="X2832" s="3" t="s">
        <v>109</v>
      </c>
      <c r="Y2832" s="3">
        <v>3</v>
      </c>
      <c r="Z2832" s="3">
        <v>3</v>
      </c>
      <c r="AA2832" s="3" t="s">
        <v>45</v>
      </c>
      <c r="AB2832" s="11">
        <v>58</v>
      </c>
      <c r="AC2832" s="3" t="s">
        <v>58</v>
      </c>
      <c r="AD2832" s="3" t="s">
        <v>58</v>
      </c>
      <c r="AE2832" s="3" t="s">
        <v>107</v>
      </c>
      <c r="AF2832" s="3" t="s">
        <v>58</v>
      </c>
      <c r="AG2832" s="3" t="s">
        <v>110</v>
      </c>
      <c r="AH2832" s="3" t="s">
        <v>59</v>
      </c>
      <c r="AI2832" s="3" t="s">
        <v>60</v>
      </c>
      <c r="AJ2832" s="3" t="s">
        <v>61</v>
      </c>
      <c r="AK2832" s="3" t="s">
        <v>58</v>
      </c>
      <c r="AL2832" s="3" t="s">
        <v>58</v>
      </c>
      <c r="AM2832" s="3" t="s">
        <v>58</v>
      </c>
      <c r="AN2832" s="3" t="s">
        <v>100</v>
      </c>
      <c r="AO2832" s="3" t="s">
        <v>63</v>
      </c>
      <c r="AP2832" s="3">
        <v>65.285482369583661</v>
      </c>
      <c r="AQ2832" s="3">
        <v>263.84364363731675</v>
      </c>
    </row>
    <row r="2833" spans="1:43" x14ac:dyDescent="0.25">
      <c r="A2833" s="2">
        <v>2832</v>
      </c>
      <c r="B2833" s="3" t="s">
        <v>43</v>
      </c>
      <c r="C2833" s="3" t="s">
        <v>44</v>
      </c>
      <c r="D2833" s="3" t="s">
        <v>45</v>
      </c>
      <c r="E2833" s="3" t="s">
        <v>46</v>
      </c>
      <c r="F2833" s="3">
        <v>0.56000000000000005</v>
      </c>
      <c r="G2833" s="3">
        <v>0.48</v>
      </c>
      <c r="H2833" s="3">
        <v>0.100863418573297</v>
      </c>
      <c r="I2833" s="3">
        <v>9.3247560083155285</v>
      </c>
      <c r="J2833" s="3">
        <v>1.3876432327042487</v>
      </c>
      <c r="K2833" s="3">
        <v>0.94052676836059534</v>
      </c>
      <c r="L2833" s="3">
        <v>0.13996244021065163</v>
      </c>
      <c r="M2833" s="2">
        <v>1210</v>
      </c>
      <c r="N2833" s="3" t="s">
        <v>47</v>
      </c>
      <c r="O2833" s="3" t="s">
        <v>105</v>
      </c>
      <c r="P2833" s="3" t="s">
        <v>106</v>
      </c>
      <c r="Q2833" s="3">
        <v>58.286507719200003</v>
      </c>
      <c r="R2833" s="3" t="s">
        <v>50</v>
      </c>
      <c r="S2833" s="3" t="s">
        <v>107</v>
      </c>
      <c r="T2833" s="3" t="s">
        <v>108</v>
      </c>
      <c r="U2833" s="3" t="s">
        <v>53</v>
      </c>
      <c r="V2833" s="3" t="s">
        <v>98</v>
      </c>
      <c r="W2833" s="3" t="s">
        <v>55</v>
      </c>
      <c r="X2833" s="3" t="s">
        <v>109</v>
      </c>
      <c r="Y2833" s="3">
        <v>3</v>
      </c>
      <c r="Z2833" s="3">
        <v>3</v>
      </c>
      <c r="AA2833" s="3" t="s">
        <v>45</v>
      </c>
      <c r="AB2833" s="11">
        <v>58</v>
      </c>
      <c r="AC2833" s="3" t="s">
        <v>58</v>
      </c>
      <c r="AD2833" s="3" t="s">
        <v>58</v>
      </c>
      <c r="AE2833" s="3" t="s">
        <v>107</v>
      </c>
      <c r="AF2833" s="3" t="s">
        <v>58</v>
      </c>
      <c r="AG2833" s="3" t="s">
        <v>110</v>
      </c>
      <c r="AH2833" s="3" t="s">
        <v>59</v>
      </c>
      <c r="AI2833" s="3" t="s">
        <v>60</v>
      </c>
      <c r="AJ2833" s="3" t="s">
        <v>61</v>
      </c>
      <c r="AK2833" s="3" t="s">
        <v>58</v>
      </c>
      <c r="AL2833" s="3" t="s">
        <v>58</v>
      </c>
      <c r="AM2833" s="3" t="s">
        <v>58</v>
      </c>
      <c r="AN2833" s="3" t="s">
        <v>100</v>
      </c>
      <c r="AO2833" s="3" t="s">
        <v>63</v>
      </c>
      <c r="AP2833" s="3">
        <v>83.993563613050298</v>
      </c>
      <c r="AQ2833" s="3">
        <v>408.17977323856496</v>
      </c>
    </row>
    <row r="2834" spans="1:43" x14ac:dyDescent="0.25">
      <c r="A2834" s="2">
        <v>2833</v>
      </c>
      <c r="B2834" s="3" t="s">
        <v>43</v>
      </c>
      <c r="C2834" s="3" t="s">
        <v>44</v>
      </c>
      <c r="D2834" s="3" t="s">
        <v>45</v>
      </c>
      <c r="E2834" s="3" t="s">
        <v>46</v>
      </c>
      <c r="F2834" s="3">
        <v>0.56000000000000005</v>
      </c>
      <c r="G2834" s="3">
        <v>0.48</v>
      </c>
      <c r="H2834" s="3">
        <v>2.0851769579909699E-2</v>
      </c>
      <c r="I2834" s="3">
        <v>9.3247560083155285</v>
      </c>
      <c r="J2834" s="3">
        <v>1.3876432327042487</v>
      </c>
      <c r="K2834" s="3">
        <v>0.19443766367427393</v>
      </c>
      <c r="L2834" s="3">
        <v>2.8934816947470011E-2</v>
      </c>
      <c r="M2834" s="2">
        <v>1330</v>
      </c>
      <c r="N2834" s="3" t="s">
        <v>64</v>
      </c>
      <c r="O2834" s="3" t="s">
        <v>105</v>
      </c>
      <c r="P2834" s="3" t="s">
        <v>106</v>
      </c>
      <c r="Q2834" s="3">
        <v>58.286507719200003</v>
      </c>
      <c r="R2834" s="3" t="s">
        <v>50</v>
      </c>
      <c r="S2834" s="3" t="s">
        <v>107</v>
      </c>
      <c r="T2834" s="3" t="s">
        <v>108</v>
      </c>
      <c r="U2834" s="3" t="s">
        <v>53</v>
      </c>
      <c r="V2834" s="3" t="s">
        <v>98</v>
      </c>
      <c r="W2834" s="3" t="s">
        <v>55</v>
      </c>
      <c r="X2834" s="3" t="s">
        <v>109</v>
      </c>
      <c r="Y2834" s="3">
        <v>3</v>
      </c>
      <c r="Z2834" s="3">
        <v>3</v>
      </c>
      <c r="AA2834" s="3" t="s">
        <v>45</v>
      </c>
      <c r="AB2834" s="11">
        <v>58</v>
      </c>
      <c r="AC2834" s="3" t="s">
        <v>58</v>
      </c>
      <c r="AD2834" s="3" t="s">
        <v>58</v>
      </c>
      <c r="AE2834" s="3" t="s">
        <v>107</v>
      </c>
      <c r="AF2834" s="3" t="s">
        <v>58</v>
      </c>
      <c r="AG2834" s="3" t="s">
        <v>110</v>
      </c>
      <c r="AH2834" s="3" t="s">
        <v>59</v>
      </c>
      <c r="AI2834" s="3" t="s">
        <v>60</v>
      </c>
      <c r="AJ2834" s="3" t="s">
        <v>61</v>
      </c>
      <c r="AK2834" s="3" t="s">
        <v>58</v>
      </c>
      <c r="AL2834" s="3" t="s">
        <v>58</v>
      </c>
      <c r="AM2834" s="3" t="s">
        <v>58</v>
      </c>
      <c r="AN2834" s="3" t="s">
        <v>100</v>
      </c>
      <c r="AO2834" s="3" t="s">
        <v>63</v>
      </c>
      <c r="AP2834" s="3">
        <v>42.110188445797867</v>
      </c>
      <c r="AQ2834" s="3">
        <v>84.384117642862506</v>
      </c>
    </row>
    <row r="2835" spans="1:43" x14ac:dyDescent="0.25">
      <c r="A2835" s="2">
        <v>2834</v>
      </c>
      <c r="B2835" s="3" t="s">
        <v>43</v>
      </c>
      <c r="C2835" s="3" t="s">
        <v>44</v>
      </c>
      <c r="D2835" s="3" t="s">
        <v>45</v>
      </c>
      <c r="E2835" s="3" t="s">
        <v>46</v>
      </c>
      <c r="F2835" s="3">
        <v>0.56000000000000005</v>
      </c>
      <c r="G2835" s="3">
        <v>0.48</v>
      </c>
      <c r="H2835" s="3">
        <v>4.2151968466899302E-2</v>
      </c>
      <c r="I2835" s="3">
        <v>11.500120965657418</v>
      </c>
      <c r="J2835" s="3">
        <v>1.5198610531016641</v>
      </c>
      <c r="K2835" s="3">
        <v>0.48475273630991905</v>
      </c>
      <c r="L2835" s="3">
        <v>6.4065135184409705E-2</v>
      </c>
      <c r="M2835" s="2">
        <v>1400</v>
      </c>
      <c r="N2835" s="3" t="s">
        <v>74</v>
      </c>
      <c r="O2835" s="3" t="s">
        <v>105</v>
      </c>
      <c r="P2835" s="3" t="s">
        <v>106</v>
      </c>
      <c r="Q2835" s="3">
        <v>58.286507719200003</v>
      </c>
      <c r="R2835" s="3" t="s">
        <v>50</v>
      </c>
      <c r="S2835" s="3" t="s">
        <v>107</v>
      </c>
      <c r="T2835" s="3" t="s">
        <v>108</v>
      </c>
      <c r="U2835" s="3" t="s">
        <v>53</v>
      </c>
      <c r="V2835" s="3" t="s">
        <v>98</v>
      </c>
      <c r="W2835" s="3" t="s">
        <v>55</v>
      </c>
      <c r="X2835" s="3" t="s">
        <v>109</v>
      </c>
      <c r="Y2835" s="3">
        <v>3</v>
      </c>
      <c r="Z2835" s="3">
        <v>3</v>
      </c>
      <c r="AA2835" s="3" t="s">
        <v>45</v>
      </c>
      <c r="AB2835" s="11">
        <v>58</v>
      </c>
      <c r="AC2835" s="3" t="s">
        <v>58</v>
      </c>
      <c r="AD2835" s="3" t="s">
        <v>58</v>
      </c>
      <c r="AE2835" s="3" t="s">
        <v>107</v>
      </c>
      <c r="AF2835" s="3" t="s">
        <v>58</v>
      </c>
      <c r="AG2835" s="3" t="s">
        <v>110</v>
      </c>
      <c r="AH2835" s="3" t="s">
        <v>59</v>
      </c>
      <c r="AI2835" s="3" t="s">
        <v>60</v>
      </c>
      <c r="AJ2835" s="3" t="s">
        <v>61</v>
      </c>
      <c r="AK2835" s="3" t="s">
        <v>58</v>
      </c>
      <c r="AL2835" s="3" t="s">
        <v>58</v>
      </c>
      <c r="AM2835" s="3" t="s">
        <v>58</v>
      </c>
      <c r="AN2835" s="3" t="s">
        <v>100</v>
      </c>
      <c r="AO2835" s="3" t="s">
        <v>63</v>
      </c>
      <c r="AP2835" s="3">
        <v>67.314480902009336</v>
      </c>
      <c r="AQ2835" s="3">
        <v>170.58296430707358</v>
      </c>
    </row>
    <row r="2836" spans="1:43" x14ac:dyDescent="0.25">
      <c r="A2836" s="2">
        <v>2835</v>
      </c>
      <c r="B2836" s="3" t="s">
        <v>43</v>
      </c>
      <c r="C2836" s="3" t="s">
        <v>44</v>
      </c>
      <c r="D2836" s="3" t="s">
        <v>45</v>
      </c>
      <c r="E2836" s="3" t="s">
        <v>46</v>
      </c>
      <c r="F2836" s="3">
        <v>0.56000000000000005</v>
      </c>
      <c r="G2836" s="3">
        <v>0.48</v>
      </c>
      <c r="H2836" s="3">
        <v>6.7531333970037605E-2</v>
      </c>
      <c r="I2836" s="3">
        <v>11.500120965657418</v>
      </c>
      <c r="J2836" s="3">
        <v>1.5198610531016641</v>
      </c>
      <c r="K2836" s="3">
        <v>0.77661850962764245</v>
      </c>
      <c r="L2836" s="3">
        <v>0.10263824436506154</v>
      </c>
      <c r="M2836" s="2">
        <v>1400</v>
      </c>
      <c r="N2836" s="3" t="s">
        <v>74</v>
      </c>
      <c r="O2836" s="3" t="s">
        <v>105</v>
      </c>
      <c r="P2836" s="3" t="s">
        <v>106</v>
      </c>
      <c r="Q2836" s="3">
        <v>58.286507719200003</v>
      </c>
      <c r="R2836" s="3" t="s">
        <v>50</v>
      </c>
      <c r="S2836" s="3" t="s">
        <v>107</v>
      </c>
      <c r="T2836" s="3" t="s">
        <v>108</v>
      </c>
      <c r="U2836" s="3" t="s">
        <v>53</v>
      </c>
      <c r="V2836" s="3" t="s">
        <v>98</v>
      </c>
      <c r="W2836" s="3" t="s">
        <v>55</v>
      </c>
      <c r="X2836" s="3" t="s">
        <v>109</v>
      </c>
      <c r="Y2836" s="3">
        <v>3</v>
      </c>
      <c r="Z2836" s="3">
        <v>3</v>
      </c>
      <c r="AA2836" s="3" t="s">
        <v>45</v>
      </c>
      <c r="AB2836" s="11">
        <v>58</v>
      </c>
      <c r="AC2836" s="3" t="s">
        <v>58</v>
      </c>
      <c r="AD2836" s="3" t="s">
        <v>58</v>
      </c>
      <c r="AE2836" s="3" t="s">
        <v>107</v>
      </c>
      <c r="AF2836" s="3" t="s">
        <v>58</v>
      </c>
      <c r="AG2836" s="3" t="s">
        <v>110</v>
      </c>
      <c r="AH2836" s="3" t="s">
        <v>59</v>
      </c>
      <c r="AI2836" s="3" t="s">
        <v>60</v>
      </c>
      <c r="AJ2836" s="3" t="s">
        <v>61</v>
      </c>
      <c r="AK2836" s="3" t="s">
        <v>58</v>
      </c>
      <c r="AL2836" s="3" t="s">
        <v>58</v>
      </c>
      <c r="AM2836" s="3" t="s">
        <v>58</v>
      </c>
      <c r="AN2836" s="3" t="s">
        <v>100</v>
      </c>
      <c r="AO2836" s="3" t="s">
        <v>63</v>
      </c>
      <c r="AP2836" s="3">
        <v>87.509356146944981</v>
      </c>
      <c r="AQ2836" s="3">
        <v>273.28961258988596</v>
      </c>
    </row>
    <row r="2837" spans="1:43" x14ac:dyDescent="0.25">
      <c r="A2837" s="2">
        <v>2836</v>
      </c>
      <c r="B2837" s="3" t="s">
        <v>43</v>
      </c>
      <c r="C2837" s="3" t="s">
        <v>44</v>
      </c>
      <c r="D2837" s="3" t="s">
        <v>45</v>
      </c>
      <c r="E2837" s="3" t="s">
        <v>46</v>
      </c>
      <c r="F2837" s="3">
        <v>0.56000000000000005</v>
      </c>
      <c r="G2837" s="3">
        <v>0.48</v>
      </c>
      <c r="H2837" s="3">
        <v>2.45581367573789E-2</v>
      </c>
      <c r="I2837" s="3">
        <v>11.500120965657418</v>
      </c>
      <c r="J2837" s="3">
        <v>1.5198610531016641</v>
      </c>
      <c r="K2837" s="3">
        <v>0.28242154340101516</v>
      </c>
      <c r="L2837" s="3">
        <v>3.732495559428458E-2</v>
      </c>
      <c r="M2837" s="2">
        <v>1430</v>
      </c>
      <c r="N2837" s="3" t="s">
        <v>81</v>
      </c>
      <c r="O2837" s="3" t="s">
        <v>105</v>
      </c>
      <c r="P2837" s="3" t="s">
        <v>106</v>
      </c>
      <c r="Q2837" s="3">
        <v>58.286507719200003</v>
      </c>
      <c r="R2837" s="3" t="s">
        <v>50</v>
      </c>
      <c r="S2837" s="3" t="s">
        <v>107</v>
      </c>
      <c r="T2837" s="3" t="s">
        <v>108</v>
      </c>
      <c r="U2837" s="3" t="s">
        <v>53</v>
      </c>
      <c r="V2837" s="3" t="s">
        <v>98</v>
      </c>
      <c r="W2837" s="3" t="s">
        <v>55</v>
      </c>
      <c r="X2837" s="3" t="s">
        <v>109</v>
      </c>
      <c r="Y2837" s="3">
        <v>3</v>
      </c>
      <c r="Z2837" s="3">
        <v>3</v>
      </c>
      <c r="AA2837" s="3" t="s">
        <v>45</v>
      </c>
      <c r="AB2837" s="11">
        <v>58</v>
      </c>
      <c r="AC2837" s="3" t="s">
        <v>58</v>
      </c>
      <c r="AD2837" s="3" t="s">
        <v>58</v>
      </c>
      <c r="AE2837" s="3" t="s">
        <v>107</v>
      </c>
      <c r="AF2837" s="3" t="s">
        <v>58</v>
      </c>
      <c r="AG2837" s="3" t="s">
        <v>110</v>
      </c>
      <c r="AH2837" s="3" t="s">
        <v>59</v>
      </c>
      <c r="AI2837" s="3" t="s">
        <v>60</v>
      </c>
      <c r="AJ2837" s="3" t="s">
        <v>61</v>
      </c>
      <c r="AK2837" s="3" t="s">
        <v>58</v>
      </c>
      <c r="AL2837" s="3" t="s">
        <v>58</v>
      </c>
      <c r="AM2837" s="3" t="s">
        <v>58</v>
      </c>
      <c r="AN2837" s="3" t="s">
        <v>100</v>
      </c>
      <c r="AO2837" s="3" t="s">
        <v>63</v>
      </c>
      <c r="AP2837" s="3">
        <v>43.578080688237478</v>
      </c>
      <c r="AQ2837" s="3">
        <v>99.383253458776409</v>
      </c>
    </row>
    <row r="2838" spans="1:43" x14ac:dyDescent="0.25">
      <c r="A2838" s="2">
        <v>2837</v>
      </c>
      <c r="B2838" s="3" t="s">
        <v>43</v>
      </c>
      <c r="C2838" s="3" t="s">
        <v>44</v>
      </c>
      <c r="D2838" s="3" t="s">
        <v>45</v>
      </c>
      <c r="E2838" s="3" t="s">
        <v>46</v>
      </c>
      <c r="F2838" s="3">
        <v>0.56000000000000005</v>
      </c>
      <c r="G2838" s="3">
        <v>0.48</v>
      </c>
      <c r="H2838" s="3">
        <v>2.8171503689280199E-2</v>
      </c>
      <c r="I2838" s="3">
        <v>11.500120965657418</v>
      </c>
      <c r="J2838" s="3">
        <v>1.5198610531016641</v>
      </c>
      <c r="K2838" s="3">
        <v>0.32397570021118655</v>
      </c>
      <c r="L2838" s="3">
        <v>4.2816771264646822E-2</v>
      </c>
      <c r="M2838" s="2">
        <v>1430</v>
      </c>
      <c r="N2838" s="3" t="s">
        <v>81</v>
      </c>
      <c r="O2838" s="3" t="s">
        <v>105</v>
      </c>
      <c r="P2838" s="3" t="s">
        <v>106</v>
      </c>
      <c r="Q2838" s="3">
        <v>58.286507719200003</v>
      </c>
      <c r="R2838" s="3" t="s">
        <v>50</v>
      </c>
      <c r="S2838" s="3" t="s">
        <v>107</v>
      </c>
      <c r="T2838" s="3" t="s">
        <v>108</v>
      </c>
      <c r="U2838" s="3" t="s">
        <v>53</v>
      </c>
      <c r="V2838" s="3" t="s">
        <v>98</v>
      </c>
      <c r="W2838" s="3" t="s">
        <v>55</v>
      </c>
      <c r="X2838" s="3" t="s">
        <v>109</v>
      </c>
      <c r="Y2838" s="3">
        <v>3</v>
      </c>
      <c r="Z2838" s="3">
        <v>3</v>
      </c>
      <c r="AA2838" s="3" t="s">
        <v>45</v>
      </c>
      <c r="AB2838" s="11">
        <v>58</v>
      </c>
      <c r="AC2838" s="3" t="s">
        <v>58</v>
      </c>
      <c r="AD2838" s="3" t="s">
        <v>58</v>
      </c>
      <c r="AE2838" s="3" t="s">
        <v>107</v>
      </c>
      <c r="AF2838" s="3" t="s">
        <v>58</v>
      </c>
      <c r="AG2838" s="3" t="s">
        <v>110</v>
      </c>
      <c r="AH2838" s="3" t="s">
        <v>59</v>
      </c>
      <c r="AI2838" s="3" t="s">
        <v>60</v>
      </c>
      <c r="AJ2838" s="3" t="s">
        <v>61</v>
      </c>
      <c r="AK2838" s="3" t="s">
        <v>58</v>
      </c>
      <c r="AL2838" s="3" t="s">
        <v>58</v>
      </c>
      <c r="AM2838" s="3" t="s">
        <v>58</v>
      </c>
      <c r="AN2838" s="3" t="s">
        <v>100</v>
      </c>
      <c r="AO2838" s="3" t="s">
        <v>63</v>
      </c>
      <c r="AP2838" s="3">
        <v>50.736974035619326</v>
      </c>
      <c r="AQ2838" s="3">
        <v>114.00603063362871</v>
      </c>
    </row>
    <row r="2839" spans="1:43" x14ac:dyDescent="0.25">
      <c r="A2839" s="2">
        <v>2838</v>
      </c>
      <c r="B2839" s="3" t="s">
        <v>43</v>
      </c>
      <c r="C2839" s="3" t="s">
        <v>44</v>
      </c>
      <c r="D2839" s="3" t="s">
        <v>45</v>
      </c>
      <c r="E2839" s="3" t="s">
        <v>46</v>
      </c>
      <c r="F2839" s="3">
        <v>0.56000000000000005</v>
      </c>
      <c r="G2839" s="3">
        <v>0.48</v>
      </c>
      <c r="H2839" s="3">
        <v>0.21534468012081401</v>
      </c>
      <c r="I2839" s="3">
        <v>11.500120965657418</v>
      </c>
      <c r="J2839" s="3">
        <v>1.5198610531016641</v>
      </c>
      <c r="K2839" s="3">
        <v>2.4764898707001635</v>
      </c>
      <c r="L2839" s="3">
        <v>0.32729399230826134</v>
      </c>
      <c r="M2839" s="2">
        <v>1410</v>
      </c>
      <c r="N2839" s="3" t="s">
        <v>73</v>
      </c>
      <c r="O2839" s="3" t="s">
        <v>105</v>
      </c>
      <c r="P2839" s="3" t="s">
        <v>106</v>
      </c>
      <c r="Q2839" s="3">
        <v>58.286507719200003</v>
      </c>
      <c r="R2839" s="3" t="s">
        <v>50</v>
      </c>
      <c r="S2839" s="3" t="s">
        <v>107</v>
      </c>
      <c r="T2839" s="3" t="s">
        <v>108</v>
      </c>
      <c r="U2839" s="3" t="s">
        <v>53</v>
      </c>
      <c r="V2839" s="3" t="s">
        <v>98</v>
      </c>
      <c r="W2839" s="3" t="s">
        <v>55</v>
      </c>
      <c r="X2839" s="3" t="s">
        <v>109</v>
      </c>
      <c r="Y2839" s="3">
        <v>3</v>
      </c>
      <c r="Z2839" s="3">
        <v>3</v>
      </c>
      <c r="AA2839" s="3" t="s">
        <v>45</v>
      </c>
      <c r="AB2839" s="11">
        <v>58</v>
      </c>
      <c r="AC2839" s="3" t="s">
        <v>58</v>
      </c>
      <c r="AD2839" s="3" t="s">
        <v>58</v>
      </c>
      <c r="AE2839" s="3" t="s">
        <v>107</v>
      </c>
      <c r="AF2839" s="3" t="s">
        <v>58</v>
      </c>
      <c r="AG2839" s="3" t="s">
        <v>110</v>
      </c>
      <c r="AH2839" s="3" t="s">
        <v>59</v>
      </c>
      <c r="AI2839" s="3" t="s">
        <v>60</v>
      </c>
      <c r="AJ2839" s="3" t="s">
        <v>61</v>
      </c>
      <c r="AK2839" s="3" t="s">
        <v>58</v>
      </c>
      <c r="AL2839" s="3" t="s">
        <v>58</v>
      </c>
      <c r="AM2839" s="3" t="s">
        <v>58</v>
      </c>
      <c r="AN2839" s="3" t="s">
        <v>100</v>
      </c>
      <c r="AO2839" s="3" t="s">
        <v>63</v>
      </c>
      <c r="AP2839" s="3">
        <v>134.16831665621561</v>
      </c>
      <c r="AQ2839" s="3">
        <v>871.46900177659165</v>
      </c>
    </row>
    <row r="2840" spans="1:43" x14ac:dyDescent="0.25">
      <c r="A2840" s="2">
        <v>2839</v>
      </c>
      <c r="B2840" s="3" t="s">
        <v>43</v>
      </c>
      <c r="C2840" s="3" t="s">
        <v>44</v>
      </c>
      <c r="D2840" s="3" t="s">
        <v>45</v>
      </c>
      <c r="E2840" s="3" t="s">
        <v>46</v>
      </c>
      <c r="F2840" s="3">
        <v>0.56000000000000005</v>
      </c>
      <c r="G2840" s="3">
        <v>0.48</v>
      </c>
      <c r="H2840" s="3">
        <v>2.2880404009559901E-3</v>
      </c>
      <c r="I2840" s="3">
        <v>11.500120965657418</v>
      </c>
      <c r="J2840" s="3">
        <v>1.5198610531016641</v>
      </c>
      <c r="K2840" s="3">
        <v>2.6312741385305188E-2</v>
      </c>
      <c r="L2840" s="3">
        <v>3.4775034933361248E-3</v>
      </c>
      <c r="M2840" s="2">
        <v>1430</v>
      </c>
      <c r="N2840" s="3" t="s">
        <v>81</v>
      </c>
      <c r="O2840" s="3" t="s">
        <v>105</v>
      </c>
      <c r="P2840" s="3" t="s">
        <v>106</v>
      </c>
      <c r="Q2840" s="3">
        <v>58.286507719200003</v>
      </c>
      <c r="R2840" s="3" t="s">
        <v>50</v>
      </c>
      <c r="S2840" s="3" t="s">
        <v>107</v>
      </c>
      <c r="T2840" s="3" t="s">
        <v>108</v>
      </c>
      <c r="U2840" s="3" t="s">
        <v>53</v>
      </c>
      <c r="V2840" s="3" t="s">
        <v>98</v>
      </c>
      <c r="W2840" s="3" t="s">
        <v>55</v>
      </c>
      <c r="X2840" s="3" t="s">
        <v>109</v>
      </c>
      <c r="Y2840" s="3">
        <v>3</v>
      </c>
      <c r="Z2840" s="3">
        <v>3</v>
      </c>
      <c r="AA2840" s="3" t="s">
        <v>45</v>
      </c>
      <c r="AB2840" s="11">
        <v>58</v>
      </c>
      <c r="AC2840" s="3" t="s">
        <v>58</v>
      </c>
      <c r="AD2840" s="3" t="s">
        <v>58</v>
      </c>
      <c r="AE2840" s="3" t="s">
        <v>107</v>
      </c>
      <c r="AF2840" s="3" t="s">
        <v>58</v>
      </c>
      <c r="AG2840" s="3" t="s">
        <v>110</v>
      </c>
      <c r="AH2840" s="3" t="s">
        <v>59</v>
      </c>
      <c r="AI2840" s="3" t="s">
        <v>60</v>
      </c>
      <c r="AJ2840" s="3" t="s">
        <v>61</v>
      </c>
      <c r="AK2840" s="3" t="s">
        <v>58</v>
      </c>
      <c r="AL2840" s="3" t="s">
        <v>58</v>
      </c>
      <c r="AM2840" s="3" t="s">
        <v>58</v>
      </c>
      <c r="AN2840" s="3" t="s">
        <v>100</v>
      </c>
      <c r="AO2840" s="3" t="s">
        <v>63</v>
      </c>
      <c r="AP2840" s="3">
        <v>35.117214385712259</v>
      </c>
      <c r="AQ2840" s="3">
        <v>9.2593709913194342</v>
      </c>
    </row>
    <row r="2841" spans="1:43" x14ac:dyDescent="0.25">
      <c r="A2841" s="2">
        <v>2840</v>
      </c>
      <c r="B2841" s="3" t="s">
        <v>43</v>
      </c>
      <c r="C2841" s="3" t="s">
        <v>44</v>
      </c>
      <c r="D2841" s="3" t="s">
        <v>45</v>
      </c>
      <c r="E2841" s="3" t="s">
        <v>46</v>
      </c>
      <c r="F2841" s="3">
        <v>0.56000000000000005</v>
      </c>
      <c r="G2841" s="3">
        <v>0.48</v>
      </c>
      <c r="H2841" s="3">
        <v>0.106034569875291</v>
      </c>
      <c r="I2841" s="3">
        <v>9.2718713986336976</v>
      </c>
      <c r="J2841" s="3">
        <v>1.3632723050805158</v>
      </c>
      <c r="K2841" s="3">
        <v>0.98313889569313695</v>
      </c>
      <c r="L2841" s="3">
        <v>0.14455399249210898</v>
      </c>
      <c r="M2841" s="2">
        <v>1200</v>
      </c>
      <c r="N2841" s="3" t="s">
        <v>66</v>
      </c>
      <c r="O2841" s="3" t="s">
        <v>105</v>
      </c>
      <c r="P2841" s="3" t="s">
        <v>106</v>
      </c>
      <c r="Q2841" s="3">
        <v>58.286507719200003</v>
      </c>
      <c r="R2841" s="3" t="s">
        <v>50</v>
      </c>
      <c r="S2841" s="3" t="s">
        <v>107</v>
      </c>
      <c r="T2841" s="3" t="s">
        <v>108</v>
      </c>
      <c r="U2841" s="3" t="s">
        <v>53</v>
      </c>
      <c r="V2841" s="3" t="s">
        <v>98</v>
      </c>
      <c r="W2841" s="3" t="s">
        <v>55</v>
      </c>
      <c r="X2841" s="3" t="s">
        <v>109</v>
      </c>
      <c r="Y2841" s="3">
        <v>3</v>
      </c>
      <c r="Z2841" s="3">
        <v>3</v>
      </c>
      <c r="AA2841" s="3" t="s">
        <v>45</v>
      </c>
      <c r="AB2841" s="11">
        <v>58</v>
      </c>
      <c r="AC2841" s="3" t="s">
        <v>58</v>
      </c>
      <c r="AD2841" s="3" t="s">
        <v>58</v>
      </c>
      <c r="AE2841" s="3" t="s">
        <v>107</v>
      </c>
      <c r="AF2841" s="3" t="s">
        <v>58</v>
      </c>
      <c r="AG2841" s="3" t="s">
        <v>110</v>
      </c>
      <c r="AH2841" s="3" t="s">
        <v>59</v>
      </c>
      <c r="AI2841" s="3" t="s">
        <v>60</v>
      </c>
      <c r="AJ2841" s="3" t="s">
        <v>61</v>
      </c>
      <c r="AK2841" s="3" t="s">
        <v>58</v>
      </c>
      <c r="AL2841" s="3" t="s">
        <v>58</v>
      </c>
      <c r="AM2841" s="3" t="s">
        <v>58</v>
      </c>
      <c r="AN2841" s="3" t="s">
        <v>100</v>
      </c>
      <c r="AO2841" s="3" t="s">
        <v>63</v>
      </c>
      <c r="AP2841" s="3">
        <v>90.672783933113365</v>
      </c>
      <c r="AQ2841" s="3">
        <v>429.10668009624101</v>
      </c>
    </row>
    <row r="2842" spans="1:43" x14ac:dyDescent="0.25">
      <c r="A2842" s="2">
        <v>2841</v>
      </c>
      <c r="B2842" s="3" t="s">
        <v>43</v>
      </c>
      <c r="C2842" s="3" t="s">
        <v>44</v>
      </c>
      <c r="D2842" s="3" t="s">
        <v>45</v>
      </c>
      <c r="E2842" s="3" t="s">
        <v>46</v>
      </c>
      <c r="F2842" s="3">
        <v>0.56000000000000005</v>
      </c>
      <c r="G2842" s="3">
        <v>0.48</v>
      </c>
      <c r="H2842" s="3">
        <v>1.92285011283111E-2</v>
      </c>
      <c r="I2842" s="3">
        <v>9.2718713986336976</v>
      </c>
      <c r="J2842" s="3">
        <v>1.3632723050805158</v>
      </c>
      <c r="K2842" s="3">
        <v>0.17828418965018347</v>
      </c>
      <c r="L2842" s="3">
        <v>2.6213683056435972E-2</v>
      </c>
      <c r="M2842" s="2">
        <v>1200</v>
      </c>
      <c r="N2842" s="3" t="s">
        <v>66</v>
      </c>
      <c r="O2842" s="3" t="s">
        <v>105</v>
      </c>
      <c r="P2842" s="3" t="s">
        <v>106</v>
      </c>
      <c r="Q2842" s="3">
        <v>58.286507719200003</v>
      </c>
      <c r="R2842" s="3" t="s">
        <v>50</v>
      </c>
      <c r="S2842" s="3" t="s">
        <v>107</v>
      </c>
      <c r="T2842" s="3" t="s">
        <v>108</v>
      </c>
      <c r="U2842" s="3" t="s">
        <v>53</v>
      </c>
      <c r="V2842" s="3" t="s">
        <v>98</v>
      </c>
      <c r="W2842" s="3" t="s">
        <v>55</v>
      </c>
      <c r="X2842" s="3" t="s">
        <v>109</v>
      </c>
      <c r="Y2842" s="3">
        <v>3</v>
      </c>
      <c r="Z2842" s="3">
        <v>3</v>
      </c>
      <c r="AA2842" s="3" t="s">
        <v>45</v>
      </c>
      <c r="AB2842" s="11">
        <v>58</v>
      </c>
      <c r="AC2842" s="3" t="s">
        <v>58</v>
      </c>
      <c r="AD2842" s="3" t="s">
        <v>58</v>
      </c>
      <c r="AE2842" s="3" t="s">
        <v>107</v>
      </c>
      <c r="AF2842" s="3" t="s">
        <v>58</v>
      </c>
      <c r="AG2842" s="3" t="s">
        <v>110</v>
      </c>
      <c r="AH2842" s="3" t="s">
        <v>59</v>
      </c>
      <c r="AI2842" s="3" t="s">
        <v>60</v>
      </c>
      <c r="AJ2842" s="3" t="s">
        <v>61</v>
      </c>
      <c r="AK2842" s="3" t="s">
        <v>58</v>
      </c>
      <c r="AL2842" s="3" t="s">
        <v>58</v>
      </c>
      <c r="AM2842" s="3" t="s">
        <v>58</v>
      </c>
      <c r="AN2842" s="3" t="s">
        <v>100</v>
      </c>
      <c r="AO2842" s="3" t="s">
        <v>63</v>
      </c>
      <c r="AP2842" s="3">
        <v>40.128269647711932</v>
      </c>
      <c r="AQ2842" s="3">
        <v>77.814983284231616</v>
      </c>
    </row>
    <row r="2843" spans="1:43" x14ac:dyDescent="0.25">
      <c r="A2843" s="2">
        <v>2842</v>
      </c>
      <c r="B2843" s="3" t="s">
        <v>43</v>
      </c>
      <c r="C2843" s="3" t="s">
        <v>44</v>
      </c>
      <c r="D2843" s="3" t="s">
        <v>45</v>
      </c>
      <c r="E2843" s="3" t="s">
        <v>46</v>
      </c>
      <c r="F2843" s="3">
        <v>0.56000000000000005</v>
      </c>
      <c r="G2843" s="3">
        <v>0.48</v>
      </c>
      <c r="H2843" s="3">
        <v>2.5883985178269599E-2</v>
      </c>
      <c r="I2843" s="3">
        <v>9.2718713986336976</v>
      </c>
      <c r="J2843" s="3">
        <v>1.3632723050805158</v>
      </c>
      <c r="K2843" s="3">
        <v>0.23999298185705645</v>
      </c>
      <c r="L2843" s="3">
        <v>3.5286920138649501E-2</v>
      </c>
      <c r="M2843" s="2">
        <v>1210</v>
      </c>
      <c r="N2843" s="3" t="s">
        <v>47</v>
      </c>
      <c r="O2843" s="3" t="s">
        <v>105</v>
      </c>
      <c r="P2843" s="3" t="s">
        <v>106</v>
      </c>
      <c r="Q2843" s="3">
        <v>58.286507719200003</v>
      </c>
      <c r="R2843" s="3" t="s">
        <v>50</v>
      </c>
      <c r="S2843" s="3" t="s">
        <v>107</v>
      </c>
      <c r="T2843" s="3" t="s">
        <v>108</v>
      </c>
      <c r="U2843" s="3" t="s">
        <v>53</v>
      </c>
      <c r="V2843" s="3" t="s">
        <v>98</v>
      </c>
      <c r="W2843" s="3" t="s">
        <v>55</v>
      </c>
      <c r="X2843" s="3" t="s">
        <v>109</v>
      </c>
      <c r="Y2843" s="3">
        <v>3</v>
      </c>
      <c r="Z2843" s="3">
        <v>3</v>
      </c>
      <c r="AA2843" s="3" t="s">
        <v>45</v>
      </c>
      <c r="AB2843" s="11">
        <v>58</v>
      </c>
      <c r="AC2843" s="3" t="s">
        <v>58</v>
      </c>
      <c r="AD2843" s="3" t="s">
        <v>58</v>
      </c>
      <c r="AE2843" s="3" t="s">
        <v>107</v>
      </c>
      <c r="AF2843" s="3" t="s">
        <v>58</v>
      </c>
      <c r="AG2843" s="3" t="s">
        <v>110</v>
      </c>
      <c r="AH2843" s="3" t="s">
        <v>59</v>
      </c>
      <c r="AI2843" s="3" t="s">
        <v>60</v>
      </c>
      <c r="AJ2843" s="3" t="s">
        <v>61</v>
      </c>
      <c r="AK2843" s="3" t="s">
        <v>58</v>
      </c>
      <c r="AL2843" s="3" t="s">
        <v>58</v>
      </c>
      <c r="AM2843" s="3" t="s">
        <v>58</v>
      </c>
      <c r="AN2843" s="3" t="s">
        <v>100</v>
      </c>
      <c r="AO2843" s="3" t="s">
        <v>63</v>
      </c>
      <c r="AP2843" s="3">
        <v>79.02887924977783</v>
      </c>
      <c r="AQ2843" s="3">
        <v>104.74877165598679</v>
      </c>
    </row>
    <row r="2844" spans="1:43" x14ac:dyDescent="0.25">
      <c r="A2844" s="2">
        <v>2843</v>
      </c>
      <c r="B2844" s="3" t="s">
        <v>43</v>
      </c>
      <c r="C2844" s="3" t="s">
        <v>44</v>
      </c>
      <c r="D2844" s="3" t="s">
        <v>45</v>
      </c>
      <c r="E2844" s="3" t="s">
        <v>46</v>
      </c>
      <c r="F2844" s="3">
        <v>0.56000000000000005</v>
      </c>
      <c r="G2844" s="3">
        <v>0.48</v>
      </c>
      <c r="H2844" s="3">
        <v>0.32590748443473699</v>
      </c>
      <c r="I2844" s="3">
        <v>9.2718713986336976</v>
      </c>
      <c r="J2844" s="3">
        <v>1.3632723050805158</v>
      </c>
      <c r="K2844" s="3">
        <v>3.0217722835310949</v>
      </c>
      <c r="L2844" s="3">
        <v>0.4443006475483362</v>
      </c>
      <c r="M2844" s="2">
        <v>1210</v>
      </c>
      <c r="N2844" s="3" t="s">
        <v>47</v>
      </c>
      <c r="O2844" s="3" t="s">
        <v>105</v>
      </c>
      <c r="P2844" s="3" t="s">
        <v>106</v>
      </c>
      <c r="Q2844" s="3">
        <v>58.286507719200003</v>
      </c>
      <c r="R2844" s="3" t="s">
        <v>50</v>
      </c>
      <c r="S2844" s="3" t="s">
        <v>107</v>
      </c>
      <c r="T2844" s="3" t="s">
        <v>108</v>
      </c>
      <c r="U2844" s="3" t="s">
        <v>53</v>
      </c>
      <c r="V2844" s="3" t="s">
        <v>98</v>
      </c>
      <c r="W2844" s="3" t="s">
        <v>55</v>
      </c>
      <c r="X2844" s="3" t="s">
        <v>109</v>
      </c>
      <c r="Y2844" s="3">
        <v>3</v>
      </c>
      <c r="Z2844" s="3">
        <v>3</v>
      </c>
      <c r="AA2844" s="3" t="s">
        <v>45</v>
      </c>
      <c r="AB2844" s="11">
        <v>58</v>
      </c>
      <c r="AC2844" s="3" t="s">
        <v>58</v>
      </c>
      <c r="AD2844" s="3" t="s">
        <v>58</v>
      </c>
      <c r="AE2844" s="3" t="s">
        <v>107</v>
      </c>
      <c r="AF2844" s="3" t="s">
        <v>58</v>
      </c>
      <c r="AG2844" s="3" t="s">
        <v>110</v>
      </c>
      <c r="AH2844" s="3" t="s">
        <v>59</v>
      </c>
      <c r="AI2844" s="3" t="s">
        <v>60</v>
      </c>
      <c r="AJ2844" s="3" t="s">
        <v>61</v>
      </c>
      <c r="AK2844" s="3" t="s">
        <v>58</v>
      </c>
      <c r="AL2844" s="3" t="s">
        <v>58</v>
      </c>
      <c r="AM2844" s="3" t="s">
        <v>58</v>
      </c>
      <c r="AN2844" s="3" t="s">
        <v>100</v>
      </c>
      <c r="AO2844" s="3" t="s">
        <v>63</v>
      </c>
      <c r="AP2844" s="3">
        <v>145.27665584005467</v>
      </c>
      <c r="AQ2844" s="3">
        <v>1318.9007964929428</v>
      </c>
    </row>
    <row r="2845" spans="1:43" x14ac:dyDescent="0.25">
      <c r="A2845" s="2">
        <v>2844</v>
      </c>
      <c r="B2845" s="3" t="s">
        <v>43</v>
      </c>
      <c r="C2845" s="3" t="s">
        <v>44</v>
      </c>
      <c r="D2845" s="3" t="s">
        <v>45</v>
      </c>
      <c r="E2845" s="3" t="s">
        <v>46</v>
      </c>
      <c r="F2845" s="3">
        <v>0.56000000000000005</v>
      </c>
      <c r="G2845" s="3">
        <v>0.48</v>
      </c>
      <c r="H2845" s="3">
        <v>9.4052322213169795E-2</v>
      </c>
      <c r="I2845" s="3">
        <v>9.2718713986336976</v>
      </c>
      <c r="J2845" s="3">
        <v>1.3632723050805158</v>
      </c>
      <c r="K2845" s="3">
        <v>0.87204103630336982</v>
      </c>
      <c r="L2845" s="3">
        <v>0.12821892610172339</v>
      </c>
      <c r="M2845" s="2">
        <v>1210</v>
      </c>
      <c r="N2845" s="3" t="s">
        <v>47</v>
      </c>
      <c r="O2845" s="3" t="s">
        <v>105</v>
      </c>
      <c r="P2845" s="3" t="s">
        <v>106</v>
      </c>
      <c r="Q2845" s="3">
        <v>58.286507719200003</v>
      </c>
      <c r="R2845" s="3" t="s">
        <v>50</v>
      </c>
      <c r="S2845" s="3" t="s">
        <v>107</v>
      </c>
      <c r="T2845" s="3" t="s">
        <v>108</v>
      </c>
      <c r="U2845" s="3" t="s">
        <v>53</v>
      </c>
      <c r="V2845" s="3" t="s">
        <v>98</v>
      </c>
      <c r="W2845" s="3" t="s">
        <v>55</v>
      </c>
      <c r="X2845" s="3" t="s">
        <v>109</v>
      </c>
      <c r="Y2845" s="3">
        <v>3</v>
      </c>
      <c r="Z2845" s="3">
        <v>3</v>
      </c>
      <c r="AA2845" s="3" t="s">
        <v>45</v>
      </c>
      <c r="AB2845" s="11">
        <v>58</v>
      </c>
      <c r="AC2845" s="3" t="s">
        <v>58</v>
      </c>
      <c r="AD2845" s="3" t="s">
        <v>58</v>
      </c>
      <c r="AE2845" s="3" t="s">
        <v>107</v>
      </c>
      <c r="AF2845" s="3" t="s">
        <v>58</v>
      </c>
      <c r="AG2845" s="3" t="s">
        <v>110</v>
      </c>
      <c r="AH2845" s="3" t="s">
        <v>59</v>
      </c>
      <c r="AI2845" s="3" t="s">
        <v>60</v>
      </c>
      <c r="AJ2845" s="3" t="s">
        <v>61</v>
      </c>
      <c r="AK2845" s="3" t="s">
        <v>58</v>
      </c>
      <c r="AL2845" s="3" t="s">
        <v>58</v>
      </c>
      <c r="AM2845" s="3" t="s">
        <v>58</v>
      </c>
      <c r="AN2845" s="3" t="s">
        <v>100</v>
      </c>
      <c r="AO2845" s="3" t="s">
        <v>63</v>
      </c>
      <c r="AP2845" s="3">
        <v>92.597665878290002</v>
      </c>
      <c r="AQ2845" s="3">
        <v>380.61624419000037</v>
      </c>
    </row>
    <row r="2846" spans="1:43" x14ac:dyDescent="0.25">
      <c r="A2846" s="2">
        <v>2845</v>
      </c>
      <c r="B2846" s="3" t="s">
        <v>43</v>
      </c>
      <c r="C2846" s="3" t="s">
        <v>44</v>
      </c>
      <c r="D2846" s="3" t="s">
        <v>45</v>
      </c>
      <c r="E2846" s="3" t="s">
        <v>46</v>
      </c>
      <c r="F2846" s="3">
        <v>0.56000000000000005</v>
      </c>
      <c r="G2846" s="3">
        <v>0.48</v>
      </c>
      <c r="H2846" s="3">
        <v>1.02699240864911E-2</v>
      </c>
      <c r="I2846" s="3">
        <v>9.2718713986336976</v>
      </c>
      <c r="J2846" s="3">
        <v>1.3632723050805158</v>
      </c>
      <c r="K2846" s="3">
        <v>9.5221415403676138E-2</v>
      </c>
      <c r="L2846" s="3">
        <v>1.4000703082392632E-2</v>
      </c>
      <c r="M2846" s="2">
        <v>1210</v>
      </c>
      <c r="N2846" s="3" t="s">
        <v>47</v>
      </c>
      <c r="O2846" s="3" t="s">
        <v>105</v>
      </c>
      <c r="P2846" s="3" t="s">
        <v>106</v>
      </c>
      <c r="Q2846" s="3">
        <v>58.286507719200003</v>
      </c>
      <c r="R2846" s="3" t="s">
        <v>50</v>
      </c>
      <c r="S2846" s="3" t="s">
        <v>107</v>
      </c>
      <c r="T2846" s="3" t="s">
        <v>108</v>
      </c>
      <c r="U2846" s="3" t="s">
        <v>53</v>
      </c>
      <c r="V2846" s="3" t="s">
        <v>98</v>
      </c>
      <c r="W2846" s="3" t="s">
        <v>55</v>
      </c>
      <c r="X2846" s="3" t="s">
        <v>109</v>
      </c>
      <c r="Y2846" s="3">
        <v>3</v>
      </c>
      <c r="Z2846" s="3">
        <v>3</v>
      </c>
      <c r="AA2846" s="3" t="s">
        <v>45</v>
      </c>
      <c r="AB2846" s="11">
        <v>58</v>
      </c>
      <c r="AC2846" s="3" t="s">
        <v>58</v>
      </c>
      <c r="AD2846" s="3" t="s">
        <v>58</v>
      </c>
      <c r="AE2846" s="3" t="s">
        <v>107</v>
      </c>
      <c r="AF2846" s="3" t="s">
        <v>58</v>
      </c>
      <c r="AG2846" s="3" t="s">
        <v>110</v>
      </c>
      <c r="AH2846" s="3" t="s">
        <v>59</v>
      </c>
      <c r="AI2846" s="3" t="s">
        <v>60</v>
      </c>
      <c r="AJ2846" s="3" t="s">
        <v>61</v>
      </c>
      <c r="AK2846" s="3" t="s">
        <v>58</v>
      </c>
      <c r="AL2846" s="3" t="s">
        <v>58</v>
      </c>
      <c r="AM2846" s="3" t="s">
        <v>58</v>
      </c>
      <c r="AN2846" s="3" t="s">
        <v>100</v>
      </c>
      <c r="AO2846" s="3" t="s">
        <v>63</v>
      </c>
      <c r="AP2846" s="3">
        <v>32.920700004235826</v>
      </c>
      <c r="AQ2846" s="3">
        <v>41.560908246976794</v>
      </c>
    </row>
    <row r="2847" spans="1:43" x14ac:dyDescent="0.25">
      <c r="A2847" s="2">
        <v>2846</v>
      </c>
      <c r="B2847" s="3" t="s">
        <v>43</v>
      </c>
      <c r="C2847" s="3" t="s">
        <v>44</v>
      </c>
      <c r="D2847" s="3" t="s">
        <v>45</v>
      </c>
      <c r="E2847" s="3" t="s">
        <v>46</v>
      </c>
      <c r="F2847" s="3">
        <v>0.56000000000000005</v>
      </c>
      <c r="G2847" s="3">
        <v>0.48</v>
      </c>
      <c r="H2847" s="3">
        <v>3.6386666613563497E-2</v>
      </c>
      <c r="I2847" s="3">
        <v>9.2718713986336976</v>
      </c>
      <c r="J2847" s="3">
        <v>1.3632723050805158</v>
      </c>
      <c r="K2847" s="3">
        <v>0.33737249346591902</v>
      </c>
      <c r="L2847" s="3">
        <v>4.9604934868468953E-2</v>
      </c>
      <c r="M2847" s="2">
        <v>1210</v>
      </c>
      <c r="N2847" s="3" t="s">
        <v>47</v>
      </c>
      <c r="O2847" s="3" t="s">
        <v>105</v>
      </c>
      <c r="P2847" s="3" t="s">
        <v>106</v>
      </c>
      <c r="Q2847" s="3">
        <v>58.286507719200003</v>
      </c>
      <c r="R2847" s="3" t="s">
        <v>50</v>
      </c>
      <c r="S2847" s="3" t="s">
        <v>107</v>
      </c>
      <c r="T2847" s="3" t="s">
        <v>108</v>
      </c>
      <c r="U2847" s="3" t="s">
        <v>53</v>
      </c>
      <c r="V2847" s="3" t="s">
        <v>98</v>
      </c>
      <c r="W2847" s="3" t="s">
        <v>55</v>
      </c>
      <c r="X2847" s="3" t="s">
        <v>109</v>
      </c>
      <c r="Y2847" s="3">
        <v>3</v>
      </c>
      <c r="Z2847" s="3">
        <v>3</v>
      </c>
      <c r="AA2847" s="3" t="s">
        <v>45</v>
      </c>
      <c r="AB2847" s="11">
        <v>58</v>
      </c>
      <c r="AC2847" s="3" t="s">
        <v>58</v>
      </c>
      <c r="AD2847" s="3" t="s">
        <v>58</v>
      </c>
      <c r="AE2847" s="3" t="s">
        <v>107</v>
      </c>
      <c r="AF2847" s="3" t="s">
        <v>58</v>
      </c>
      <c r="AG2847" s="3" t="s">
        <v>110</v>
      </c>
      <c r="AH2847" s="3" t="s">
        <v>59</v>
      </c>
      <c r="AI2847" s="3" t="s">
        <v>60</v>
      </c>
      <c r="AJ2847" s="3" t="s">
        <v>61</v>
      </c>
      <c r="AK2847" s="3" t="s">
        <v>58</v>
      </c>
      <c r="AL2847" s="3" t="s">
        <v>58</v>
      </c>
      <c r="AM2847" s="3" t="s">
        <v>58</v>
      </c>
      <c r="AN2847" s="3" t="s">
        <v>100</v>
      </c>
      <c r="AO2847" s="3" t="s">
        <v>63</v>
      </c>
      <c r="AP2847" s="3">
        <v>49.252525573672109</v>
      </c>
      <c r="AQ2847" s="3">
        <v>147.25161547482713</v>
      </c>
    </row>
    <row r="2848" spans="1:43" x14ac:dyDescent="0.25">
      <c r="A2848" s="2">
        <v>2847</v>
      </c>
      <c r="B2848" s="3" t="s">
        <v>43</v>
      </c>
      <c r="C2848" s="3" t="s">
        <v>44</v>
      </c>
      <c r="D2848" s="3" t="s">
        <v>45</v>
      </c>
      <c r="E2848" s="3" t="s">
        <v>46</v>
      </c>
      <c r="F2848" s="3">
        <v>0.56000000000000005</v>
      </c>
      <c r="G2848" s="3">
        <v>0.48</v>
      </c>
      <c r="H2848" s="3">
        <v>3.99681619502615E-3</v>
      </c>
      <c r="I2848" s="3">
        <v>9.2846766358748045</v>
      </c>
      <c r="J2848" s="3">
        <v>1.3651264807802659</v>
      </c>
      <c r="K2848" s="3">
        <v>3.7109145943845331E-2</v>
      </c>
      <c r="L2848" s="3">
        <v>5.4561596266416209E-3</v>
      </c>
      <c r="M2848" s="2">
        <v>1210</v>
      </c>
      <c r="N2848" s="3" t="s">
        <v>47</v>
      </c>
      <c r="O2848" s="3" t="s">
        <v>105</v>
      </c>
      <c r="P2848" s="3" t="s">
        <v>106</v>
      </c>
      <c r="Q2848" s="3">
        <v>58.286507719200003</v>
      </c>
      <c r="R2848" s="3" t="s">
        <v>50</v>
      </c>
      <c r="S2848" s="3" t="s">
        <v>107</v>
      </c>
      <c r="T2848" s="3" t="s">
        <v>108</v>
      </c>
      <c r="U2848" s="3" t="s">
        <v>53</v>
      </c>
      <c r="V2848" s="3" t="s">
        <v>98</v>
      </c>
      <c r="W2848" s="3" t="s">
        <v>55</v>
      </c>
      <c r="X2848" s="3" t="s">
        <v>109</v>
      </c>
      <c r="Y2848" s="3">
        <v>3</v>
      </c>
      <c r="Z2848" s="3">
        <v>3</v>
      </c>
      <c r="AA2848" s="3" t="s">
        <v>45</v>
      </c>
      <c r="AB2848" s="11">
        <v>58</v>
      </c>
      <c r="AC2848" s="3" t="s">
        <v>58</v>
      </c>
      <c r="AD2848" s="3" t="s">
        <v>58</v>
      </c>
      <c r="AE2848" s="3" t="s">
        <v>107</v>
      </c>
      <c r="AF2848" s="3" t="s">
        <v>58</v>
      </c>
      <c r="AG2848" s="3" t="s">
        <v>110</v>
      </c>
      <c r="AH2848" s="3" t="s">
        <v>59</v>
      </c>
      <c r="AI2848" s="3" t="s">
        <v>60</v>
      </c>
      <c r="AJ2848" s="3" t="s">
        <v>61</v>
      </c>
      <c r="AK2848" s="3" t="s">
        <v>58</v>
      </c>
      <c r="AL2848" s="3" t="s">
        <v>58</v>
      </c>
      <c r="AM2848" s="3" t="s">
        <v>58</v>
      </c>
      <c r="AN2848" s="3" t="s">
        <v>100</v>
      </c>
      <c r="AO2848" s="3" t="s">
        <v>63</v>
      </c>
      <c r="AP2848" s="3">
        <v>21.613234813035323</v>
      </c>
      <c r="AQ2848" s="3">
        <v>16.174541287993915</v>
      </c>
    </row>
    <row r="2849" spans="1:43" x14ac:dyDescent="0.25">
      <c r="A2849" s="2">
        <v>2848</v>
      </c>
      <c r="B2849" s="3" t="s">
        <v>43</v>
      </c>
      <c r="C2849" s="3" t="s">
        <v>44</v>
      </c>
      <c r="D2849" s="3" t="s">
        <v>45</v>
      </c>
      <c r="E2849" s="3" t="s">
        <v>46</v>
      </c>
      <c r="F2849" s="3">
        <v>0.56000000000000005</v>
      </c>
      <c r="G2849" s="3">
        <v>0.48</v>
      </c>
      <c r="H2849" s="3">
        <v>6.2573562655773698E-2</v>
      </c>
      <c r="I2849" s="3">
        <v>9.2846766358748045</v>
      </c>
      <c r="J2849" s="3">
        <v>1.3651264807802659</v>
      </c>
      <c r="K2849" s="3">
        <v>0.58097529521351021</v>
      </c>
      <c r="L2849" s="3">
        <v>8.5420827378159814E-2</v>
      </c>
      <c r="M2849" s="2">
        <v>1210</v>
      </c>
      <c r="N2849" s="3" t="s">
        <v>47</v>
      </c>
      <c r="O2849" s="3" t="s">
        <v>105</v>
      </c>
      <c r="P2849" s="3" t="s">
        <v>106</v>
      </c>
      <c r="Q2849" s="3">
        <v>58.286507719200003</v>
      </c>
      <c r="R2849" s="3" t="s">
        <v>50</v>
      </c>
      <c r="S2849" s="3" t="s">
        <v>107</v>
      </c>
      <c r="T2849" s="3" t="s">
        <v>108</v>
      </c>
      <c r="U2849" s="3" t="s">
        <v>53</v>
      </c>
      <c r="V2849" s="3" t="s">
        <v>98</v>
      </c>
      <c r="W2849" s="3" t="s">
        <v>55</v>
      </c>
      <c r="X2849" s="3" t="s">
        <v>109</v>
      </c>
      <c r="Y2849" s="3">
        <v>3</v>
      </c>
      <c r="Z2849" s="3">
        <v>3</v>
      </c>
      <c r="AA2849" s="3" t="s">
        <v>45</v>
      </c>
      <c r="AB2849" s="11">
        <v>58</v>
      </c>
      <c r="AC2849" s="3" t="s">
        <v>58</v>
      </c>
      <c r="AD2849" s="3" t="s">
        <v>58</v>
      </c>
      <c r="AE2849" s="3" t="s">
        <v>107</v>
      </c>
      <c r="AF2849" s="3" t="s">
        <v>58</v>
      </c>
      <c r="AG2849" s="3" t="s">
        <v>110</v>
      </c>
      <c r="AH2849" s="3" t="s">
        <v>59</v>
      </c>
      <c r="AI2849" s="3" t="s">
        <v>60</v>
      </c>
      <c r="AJ2849" s="3" t="s">
        <v>61</v>
      </c>
      <c r="AK2849" s="3" t="s">
        <v>58</v>
      </c>
      <c r="AL2849" s="3" t="s">
        <v>58</v>
      </c>
      <c r="AM2849" s="3" t="s">
        <v>58</v>
      </c>
      <c r="AN2849" s="3" t="s">
        <v>100</v>
      </c>
      <c r="AO2849" s="3" t="s">
        <v>63</v>
      </c>
      <c r="AP2849" s="3">
        <v>73.747890651772138</v>
      </c>
      <c r="AQ2849" s="3">
        <v>253.22622390596678</v>
      </c>
    </row>
    <row r="2850" spans="1:43" x14ac:dyDescent="0.25">
      <c r="A2850" s="2">
        <v>2849</v>
      </c>
      <c r="B2850" s="3" t="s">
        <v>43</v>
      </c>
      <c r="C2850" s="3" t="s">
        <v>44</v>
      </c>
      <c r="D2850" s="3" t="s">
        <v>45</v>
      </c>
      <c r="E2850" s="3" t="s">
        <v>46</v>
      </c>
      <c r="F2850" s="3">
        <v>0.56000000000000005</v>
      </c>
      <c r="G2850" s="3">
        <v>0.48</v>
      </c>
      <c r="H2850" s="3">
        <v>0.55119307497820802</v>
      </c>
      <c r="I2850" s="3">
        <v>9.2846766358748045</v>
      </c>
      <c r="J2850" s="3">
        <v>1.3651264807802659</v>
      </c>
      <c r="K2850" s="3">
        <v>5.1176494651061573</v>
      </c>
      <c r="L2850" s="3">
        <v>0.75244826267545439</v>
      </c>
      <c r="M2850" s="2">
        <v>1210</v>
      </c>
      <c r="N2850" s="3" t="s">
        <v>47</v>
      </c>
      <c r="O2850" s="3" t="s">
        <v>105</v>
      </c>
      <c r="P2850" s="3" t="s">
        <v>106</v>
      </c>
      <c r="Q2850" s="3">
        <v>58.286507719200003</v>
      </c>
      <c r="R2850" s="3" t="s">
        <v>50</v>
      </c>
      <c r="S2850" s="3" t="s">
        <v>107</v>
      </c>
      <c r="T2850" s="3" t="s">
        <v>108</v>
      </c>
      <c r="U2850" s="3" t="s">
        <v>53</v>
      </c>
      <c r="V2850" s="3" t="s">
        <v>98</v>
      </c>
      <c r="W2850" s="3" t="s">
        <v>55</v>
      </c>
      <c r="X2850" s="3" t="s">
        <v>109</v>
      </c>
      <c r="Y2850" s="3">
        <v>3</v>
      </c>
      <c r="Z2850" s="3">
        <v>3</v>
      </c>
      <c r="AA2850" s="3" t="s">
        <v>45</v>
      </c>
      <c r="AB2850" s="11">
        <v>58</v>
      </c>
      <c r="AC2850" s="3" t="s">
        <v>58</v>
      </c>
      <c r="AD2850" s="3" t="s">
        <v>58</v>
      </c>
      <c r="AE2850" s="3" t="s">
        <v>107</v>
      </c>
      <c r="AF2850" s="3" t="s">
        <v>58</v>
      </c>
      <c r="AG2850" s="3" t="s">
        <v>110</v>
      </c>
      <c r="AH2850" s="3" t="s">
        <v>59</v>
      </c>
      <c r="AI2850" s="3" t="s">
        <v>60</v>
      </c>
      <c r="AJ2850" s="3" t="s">
        <v>61</v>
      </c>
      <c r="AK2850" s="3" t="s">
        <v>58</v>
      </c>
      <c r="AL2850" s="3" t="s">
        <v>58</v>
      </c>
      <c r="AM2850" s="3" t="s">
        <v>58</v>
      </c>
      <c r="AN2850" s="3" t="s">
        <v>100</v>
      </c>
      <c r="AO2850" s="3" t="s">
        <v>63</v>
      </c>
      <c r="AP2850" s="3">
        <v>187.61960117296715</v>
      </c>
      <c r="AQ2850" s="3">
        <v>2230.5992354579653</v>
      </c>
    </row>
    <row r="2851" spans="1:43" x14ac:dyDescent="0.25">
      <c r="A2851" s="2">
        <v>2850</v>
      </c>
      <c r="B2851" s="3" t="s">
        <v>43</v>
      </c>
      <c r="C2851" s="3" t="s">
        <v>44</v>
      </c>
      <c r="D2851" s="3" t="s">
        <v>45</v>
      </c>
      <c r="E2851" s="3" t="s">
        <v>46</v>
      </c>
      <c r="F2851" s="3">
        <v>0.56000000000000005</v>
      </c>
      <c r="G2851" s="3">
        <v>0.48</v>
      </c>
      <c r="H2851" s="3">
        <v>0.25061658819117899</v>
      </c>
      <c r="I2851" s="3">
        <v>9.9406669626793409</v>
      </c>
      <c r="J2851" s="3">
        <v>1.6615837247089271</v>
      </c>
      <c r="K2851" s="3">
        <v>2.4912960385314666</v>
      </c>
      <c r="L2851" s="3">
        <v>0.41642044408054252</v>
      </c>
      <c r="M2851" s="2">
        <v>1330</v>
      </c>
      <c r="N2851" s="3" t="s">
        <v>64</v>
      </c>
      <c r="O2851" s="3" t="s">
        <v>105</v>
      </c>
      <c r="P2851" s="3" t="s">
        <v>106</v>
      </c>
      <c r="Q2851" s="3">
        <v>58.286507719200003</v>
      </c>
      <c r="R2851" s="3" t="s">
        <v>50</v>
      </c>
      <c r="S2851" s="3" t="s">
        <v>107</v>
      </c>
      <c r="T2851" s="3" t="s">
        <v>108</v>
      </c>
      <c r="U2851" s="3" t="s">
        <v>53</v>
      </c>
      <c r="V2851" s="3" t="s">
        <v>98</v>
      </c>
      <c r="W2851" s="3" t="s">
        <v>55</v>
      </c>
      <c r="X2851" s="3" t="s">
        <v>109</v>
      </c>
      <c r="Y2851" s="3">
        <v>3</v>
      </c>
      <c r="Z2851" s="3">
        <v>3</v>
      </c>
      <c r="AA2851" s="3" t="s">
        <v>45</v>
      </c>
      <c r="AB2851" s="11">
        <v>58</v>
      </c>
      <c r="AC2851" s="3" t="s">
        <v>58</v>
      </c>
      <c r="AD2851" s="3" t="s">
        <v>58</v>
      </c>
      <c r="AE2851" s="3" t="s">
        <v>107</v>
      </c>
      <c r="AF2851" s="3" t="s">
        <v>58</v>
      </c>
      <c r="AG2851" s="3" t="s">
        <v>110</v>
      </c>
      <c r="AH2851" s="3" t="s">
        <v>59</v>
      </c>
      <c r="AI2851" s="3" t="s">
        <v>60</v>
      </c>
      <c r="AJ2851" s="3" t="s">
        <v>61</v>
      </c>
      <c r="AK2851" s="3" t="s">
        <v>58</v>
      </c>
      <c r="AL2851" s="3" t="s">
        <v>58</v>
      </c>
      <c r="AM2851" s="3" t="s">
        <v>58</v>
      </c>
      <c r="AN2851" s="3" t="s">
        <v>100</v>
      </c>
      <c r="AO2851" s="3" t="s">
        <v>63</v>
      </c>
      <c r="AP2851" s="3">
        <v>131.79630694081825</v>
      </c>
      <c r="AQ2851" s="3">
        <v>1014.2093494814469</v>
      </c>
    </row>
    <row r="2852" spans="1:43" x14ac:dyDescent="0.25">
      <c r="A2852" s="2">
        <v>2851</v>
      </c>
      <c r="B2852" s="3" t="s">
        <v>43</v>
      </c>
      <c r="C2852" s="3" t="s">
        <v>44</v>
      </c>
      <c r="D2852" s="3" t="s">
        <v>45</v>
      </c>
      <c r="E2852" s="3" t="s">
        <v>46</v>
      </c>
      <c r="F2852" s="3">
        <v>0.56000000000000005</v>
      </c>
      <c r="G2852" s="3">
        <v>0.48</v>
      </c>
      <c r="H2852" s="3">
        <v>5.1233930806158699E-2</v>
      </c>
      <c r="I2852" s="3">
        <v>9.9406669626793409</v>
      </c>
      <c r="J2852" s="3">
        <v>1.6615837247089271</v>
      </c>
      <c r="K2852" s="3">
        <v>0.50929944333298116</v>
      </c>
      <c r="L2852" s="3">
        <v>8.5129465580376623E-2</v>
      </c>
      <c r="M2852" s="2">
        <v>1210</v>
      </c>
      <c r="N2852" s="3" t="s">
        <v>47</v>
      </c>
      <c r="O2852" s="3" t="s">
        <v>105</v>
      </c>
      <c r="P2852" s="3" t="s">
        <v>106</v>
      </c>
      <c r="Q2852" s="3">
        <v>58.286507719200003</v>
      </c>
      <c r="R2852" s="3" t="s">
        <v>50</v>
      </c>
      <c r="S2852" s="3" t="s">
        <v>107</v>
      </c>
      <c r="T2852" s="3" t="s">
        <v>108</v>
      </c>
      <c r="U2852" s="3" t="s">
        <v>53</v>
      </c>
      <c r="V2852" s="3" t="s">
        <v>98</v>
      </c>
      <c r="W2852" s="3" t="s">
        <v>55</v>
      </c>
      <c r="X2852" s="3" t="s">
        <v>109</v>
      </c>
      <c r="Y2852" s="3">
        <v>3</v>
      </c>
      <c r="Z2852" s="3">
        <v>3</v>
      </c>
      <c r="AA2852" s="3" t="s">
        <v>45</v>
      </c>
      <c r="AB2852" s="11">
        <v>58</v>
      </c>
      <c r="AC2852" s="3" t="s">
        <v>58</v>
      </c>
      <c r="AD2852" s="3" t="s">
        <v>58</v>
      </c>
      <c r="AE2852" s="3" t="s">
        <v>107</v>
      </c>
      <c r="AF2852" s="3" t="s">
        <v>58</v>
      </c>
      <c r="AG2852" s="3" t="s">
        <v>110</v>
      </c>
      <c r="AH2852" s="3" t="s">
        <v>59</v>
      </c>
      <c r="AI2852" s="3" t="s">
        <v>60</v>
      </c>
      <c r="AJ2852" s="3" t="s">
        <v>61</v>
      </c>
      <c r="AK2852" s="3" t="s">
        <v>58</v>
      </c>
      <c r="AL2852" s="3" t="s">
        <v>58</v>
      </c>
      <c r="AM2852" s="3" t="s">
        <v>58</v>
      </c>
      <c r="AN2852" s="3" t="s">
        <v>100</v>
      </c>
      <c r="AO2852" s="3" t="s">
        <v>63</v>
      </c>
      <c r="AP2852" s="3">
        <v>65.387349760285616</v>
      </c>
      <c r="AQ2852" s="3">
        <v>207.33636192770052</v>
      </c>
    </row>
    <row r="2853" spans="1:43" x14ac:dyDescent="0.25">
      <c r="A2853" s="2">
        <v>2852</v>
      </c>
      <c r="B2853" s="3" t="s">
        <v>43</v>
      </c>
      <c r="C2853" s="3" t="s">
        <v>44</v>
      </c>
      <c r="D2853" s="3" t="s">
        <v>45</v>
      </c>
      <c r="E2853" s="3" t="s">
        <v>46</v>
      </c>
      <c r="F2853" s="3">
        <v>0.56000000000000005</v>
      </c>
      <c r="G2853" s="3">
        <v>0.48</v>
      </c>
      <c r="H2853" s="3">
        <v>0.31591293464756298</v>
      </c>
      <c r="I2853" s="3">
        <v>9.9406669626793409</v>
      </c>
      <c r="J2853" s="3">
        <v>1.6615837247089271</v>
      </c>
      <c r="K2853" s="3">
        <v>3.140385272534107</v>
      </c>
      <c r="L2853" s="3">
        <v>0.52491579063542559</v>
      </c>
      <c r="M2853" s="2">
        <v>1210</v>
      </c>
      <c r="N2853" s="3" t="s">
        <v>47</v>
      </c>
      <c r="O2853" s="3" t="s">
        <v>105</v>
      </c>
      <c r="P2853" s="3" t="s">
        <v>106</v>
      </c>
      <c r="Q2853" s="3">
        <v>58.286507719200003</v>
      </c>
      <c r="R2853" s="3" t="s">
        <v>50</v>
      </c>
      <c r="S2853" s="3" t="s">
        <v>107</v>
      </c>
      <c r="T2853" s="3" t="s">
        <v>108</v>
      </c>
      <c r="U2853" s="3" t="s">
        <v>53</v>
      </c>
      <c r="V2853" s="3" t="s">
        <v>98</v>
      </c>
      <c r="W2853" s="3" t="s">
        <v>55</v>
      </c>
      <c r="X2853" s="3" t="s">
        <v>109</v>
      </c>
      <c r="Y2853" s="3">
        <v>3</v>
      </c>
      <c r="Z2853" s="3">
        <v>3</v>
      </c>
      <c r="AA2853" s="3" t="s">
        <v>45</v>
      </c>
      <c r="AB2853" s="11">
        <v>58</v>
      </c>
      <c r="AC2853" s="3" t="s">
        <v>58</v>
      </c>
      <c r="AD2853" s="3" t="s">
        <v>58</v>
      </c>
      <c r="AE2853" s="3" t="s">
        <v>107</v>
      </c>
      <c r="AF2853" s="3" t="s">
        <v>58</v>
      </c>
      <c r="AG2853" s="3" t="s">
        <v>110</v>
      </c>
      <c r="AH2853" s="3" t="s">
        <v>59</v>
      </c>
      <c r="AI2853" s="3" t="s">
        <v>60</v>
      </c>
      <c r="AJ2853" s="3" t="s">
        <v>61</v>
      </c>
      <c r="AK2853" s="3" t="s">
        <v>58</v>
      </c>
      <c r="AL2853" s="3" t="s">
        <v>58</v>
      </c>
      <c r="AM2853" s="3" t="s">
        <v>58</v>
      </c>
      <c r="AN2853" s="3" t="s">
        <v>100</v>
      </c>
      <c r="AO2853" s="3" t="s">
        <v>63</v>
      </c>
      <c r="AP2853" s="3">
        <v>151.08752984470436</v>
      </c>
      <c r="AQ2853" s="3">
        <v>1278.4542884977204</v>
      </c>
    </row>
    <row r="2854" spans="1:43" x14ac:dyDescent="0.25">
      <c r="A2854" s="2">
        <v>2853</v>
      </c>
      <c r="B2854" s="3" t="s">
        <v>43</v>
      </c>
      <c r="C2854" s="3" t="s">
        <v>44</v>
      </c>
      <c r="D2854" s="3" t="s">
        <v>45</v>
      </c>
      <c r="E2854" s="3" t="s">
        <v>46</v>
      </c>
      <c r="F2854" s="3">
        <v>0.56000000000000005</v>
      </c>
      <c r="G2854" s="3">
        <v>0.48</v>
      </c>
      <c r="H2854" s="3">
        <v>3.9520290747995401E-2</v>
      </c>
      <c r="I2854" s="3">
        <v>10.36296894854364</v>
      </c>
      <c r="J2854" s="3">
        <v>1.3891795788352501</v>
      </c>
      <c r="K2854" s="3">
        <v>0.40954754585889286</v>
      </c>
      <c r="L2854" s="3">
        <v>5.4900780856746885E-2</v>
      </c>
      <c r="M2854" s="2">
        <v>1200</v>
      </c>
      <c r="N2854" s="3" t="s">
        <v>66</v>
      </c>
      <c r="O2854" s="3" t="s">
        <v>105</v>
      </c>
      <c r="P2854" s="3" t="s">
        <v>106</v>
      </c>
      <c r="Q2854" s="3">
        <v>58.286507719200003</v>
      </c>
      <c r="R2854" s="3" t="s">
        <v>50</v>
      </c>
      <c r="S2854" s="3" t="s">
        <v>107</v>
      </c>
      <c r="T2854" s="3" t="s">
        <v>108</v>
      </c>
      <c r="U2854" s="3" t="s">
        <v>53</v>
      </c>
      <c r="V2854" s="3" t="s">
        <v>98</v>
      </c>
      <c r="W2854" s="3" t="s">
        <v>55</v>
      </c>
      <c r="X2854" s="3" t="s">
        <v>109</v>
      </c>
      <c r="Y2854" s="3">
        <v>3</v>
      </c>
      <c r="Z2854" s="3">
        <v>3</v>
      </c>
      <c r="AA2854" s="3" t="s">
        <v>45</v>
      </c>
      <c r="AB2854" s="11">
        <v>58</v>
      </c>
      <c r="AC2854" s="3" t="s">
        <v>58</v>
      </c>
      <c r="AD2854" s="3" t="s">
        <v>58</v>
      </c>
      <c r="AE2854" s="3" t="s">
        <v>107</v>
      </c>
      <c r="AF2854" s="3" t="s">
        <v>58</v>
      </c>
      <c r="AG2854" s="3" t="s">
        <v>110</v>
      </c>
      <c r="AH2854" s="3" t="s">
        <v>59</v>
      </c>
      <c r="AI2854" s="3" t="s">
        <v>60</v>
      </c>
      <c r="AJ2854" s="3" t="s">
        <v>61</v>
      </c>
      <c r="AK2854" s="3" t="s">
        <v>58</v>
      </c>
      <c r="AL2854" s="3" t="s">
        <v>58</v>
      </c>
      <c r="AM2854" s="3" t="s">
        <v>58</v>
      </c>
      <c r="AN2854" s="3" t="s">
        <v>100</v>
      </c>
      <c r="AO2854" s="3" t="s">
        <v>63</v>
      </c>
      <c r="AP2854" s="3">
        <v>53.485975886517949</v>
      </c>
      <c r="AQ2854" s="3">
        <v>159.93294242864039</v>
      </c>
    </row>
    <row r="2855" spans="1:43" x14ac:dyDescent="0.25">
      <c r="A2855" s="2">
        <v>2854</v>
      </c>
      <c r="B2855" s="3" t="s">
        <v>43</v>
      </c>
      <c r="C2855" s="3" t="s">
        <v>44</v>
      </c>
      <c r="D2855" s="3" t="s">
        <v>45</v>
      </c>
      <c r="E2855" s="3" t="s">
        <v>46</v>
      </c>
      <c r="F2855" s="3">
        <v>0.56000000000000005</v>
      </c>
      <c r="G2855" s="3">
        <v>0.48</v>
      </c>
      <c r="H2855" s="3">
        <v>1.4518477238926001E-2</v>
      </c>
      <c r="I2855" s="3">
        <v>10.36296894854364</v>
      </c>
      <c r="J2855" s="3">
        <v>1.3891795788352501</v>
      </c>
      <c r="K2855" s="3">
        <v>0.15045452880712776</v>
      </c>
      <c r="L2855" s="3">
        <v>2.0168772096100386E-2</v>
      </c>
      <c r="M2855" s="2">
        <v>1400</v>
      </c>
      <c r="N2855" s="3" t="s">
        <v>74</v>
      </c>
      <c r="O2855" s="3" t="s">
        <v>105</v>
      </c>
      <c r="P2855" s="3" t="s">
        <v>106</v>
      </c>
      <c r="Q2855" s="3">
        <v>58.286507719200003</v>
      </c>
      <c r="R2855" s="3" t="s">
        <v>50</v>
      </c>
      <c r="S2855" s="3" t="s">
        <v>107</v>
      </c>
      <c r="T2855" s="3" t="s">
        <v>108</v>
      </c>
      <c r="U2855" s="3" t="s">
        <v>53</v>
      </c>
      <c r="V2855" s="3" t="s">
        <v>98</v>
      </c>
      <c r="W2855" s="3" t="s">
        <v>55</v>
      </c>
      <c r="X2855" s="3" t="s">
        <v>109</v>
      </c>
      <c r="Y2855" s="3">
        <v>3</v>
      </c>
      <c r="Z2855" s="3">
        <v>3</v>
      </c>
      <c r="AA2855" s="3" t="s">
        <v>45</v>
      </c>
      <c r="AB2855" s="11">
        <v>58</v>
      </c>
      <c r="AC2855" s="3" t="s">
        <v>58</v>
      </c>
      <c r="AD2855" s="3" t="s">
        <v>58</v>
      </c>
      <c r="AE2855" s="3" t="s">
        <v>107</v>
      </c>
      <c r="AF2855" s="3" t="s">
        <v>58</v>
      </c>
      <c r="AG2855" s="3" t="s">
        <v>110</v>
      </c>
      <c r="AH2855" s="3" t="s">
        <v>59</v>
      </c>
      <c r="AI2855" s="3" t="s">
        <v>60</v>
      </c>
      <c r="AJ2855" s="3" t="s">
        <v>61</v>
      </c>
      <c r="AK2855" s="3" t="s">
        <v>58</v>
      </c>
      <c r="AL2855" s="3" t="s">
        <v>58</v>
      </c>
      <c r="AM2855" s="3" t="s">
        <v>58</v>
      </c>
      <c r="AN2855" s="3" t="s">
        <v>100</v>
      </c>
      <c r="AO2855" s="3" t="s">
        <v>63</v>
      </c>
      <c r="AP2855" s="3">
        <v>64.869507910582072</v>
      </c>
      <c r="AQ2855" s="3">
        <v>58.75419285781598</v>
      </c>
    </row>
    <row r="2856" spans="1:43" x14ac:dyDescent="0.25">
      <c r="A2856" s="2">
        <v>2855</v>
      </c>
      <c r="B2856" s="3" t="s">
        <v>43</v>
      </c>
      <c r="C2856" s="3" t="s">
        <v>44</v>
      </c>
      <c r="D2856" s="3" t="s">
        <v>45</v>
      </c>
      <c r="E2856" s="3" t="s">
        <v>46</v>
      </c>
      <c r="F2856" s="3">
        <v>0.56000000000000005</v>
      </c>
      <c r="G2856" s="3">
        <v>0.48</v>
      </c>
      <c r="H2856" s="3">
        <v>0.21296009410738501</v>
      </c>
      <c r="I2856" s="3">
        <v>9.3039620782812165</v>
      </c>
      <c r="J2856" s="3">
        <v>1.3679195267190822</v>
      </c>
      <c r="K2856" s="3">
        <v>1.9813726397623093</v>
      </c>
      <c r="L2856" s="3">
        <v>0.29131227114142533</v>
      </c>
      <c r="M2856" s="2">
        <v>1210</v>
      </c>
      <c r="N2856" s="3" t="s">
        <v>47</v>
      </c>
      <c r="O2856" s="3" t="s">
        <v>105</v>
      </c>
      <c r="P2856" s="3" t="s">
        <v>106</v>
      </c>
      <c r="Q2856" s="3">
        <v>58.286507719200003</v>
      </c>
      <c r="R2856" s="3" t="s">
        <v>50</v>
      </c>
      <c r="S2856" s="3" t="s">
        <v>107</v>
      </c>
      <c r="T2856" s="3" t="s">
        <v>108</v>
      </c>
      <c r="U2856" s="3" t="s">
        <v>53</v>
      </c>
      <c r="V2856" s="3" t="s">
        <v>98</v>
      </c>
      <c r="W2856" s="3" t="s">
        <v>55</v>
      </c>
      <c r="X2856" s="3" t="s">
        <v>109</v>
      </c>
      <c r="Y2856" s="3">
        <v>3</v>
      </c>
      <c r="Z2856" s="3">
        <v>3</v>
      </c>
      <c r="AA2856" s="3" t="s">
        <v>45</v>
      </c>
      <c r="AB2856" s="11">
        <v>58</v>
      </c>
      <c r="AC2856" s="3" t="s">
        <v>58</v>
      </c>
      <c r="AD2856" s="3" t="s">
        <v>58</v>
      </c>
      <c r="AE2856" s="3" t="s">
        <v>107</v>
      </c>
      <c r="AF2856" s="3" t="s">
        <v>58</v>
      </c>
      <c r="AG2856" s="3" t="s">
        <v>110</v>
      </c>
      <c r="AH2856" s="3" t="s">
        <v>59</v>
      </c>
      <c r="AI2856" s="3" t="s">
        <v>60</v>
      </c>
      <c r="AJ2856" s="3" t="s">
        <v>61</v>
      </c>
      <c r="AK2856" s="3" t="s">
        <v>58</v>
      </c>
      <c r="AL2856" s="3" t="s">
        <v>58</v>
      </c>
      <c r="AM2856" s="3" t="s">
        <v>58</v>
      </c>
      <c r="AN2856" s="3" t="s">
        <v>100</v>
      </c>
      <c r="AO2856" s="3" t="s">
        <v>63</v>
      </c>
      <c r="AP2856" s="3">
        <v>117.64798083234734</v>
      </c>
      <c r="AQ2856" s="3">
        <v>861.81892455338061</v>
      </c>
    </row>
    <row r="2857" spans="1:43" x14ac:dyDescent="0.25">
      <c r="A2857" s="2">
        <v>2856</v>
      </c>
      <c r="B2857" s="3" t="s">
        <v>43</v>
      </c>
      <c r="C2857" s="3" t="s">
        <v>44</v>
      </c>
      <c r="D2857" s="3" t="s">
        <v>45</v>
      </c>
      <c r="E2857" s="3" t="s">
        <v>46</v>
      </c>
      <c r="F2857" s="3">
        <v>0.56000000000000005</v>
      </c>
      <c r="G2857" s="3">
        <v>0.48</v>
      </c>
      <c r="H2857" s="3">
        <v>0.27870731802960302</v>
      </c>
      <c r="I2857" s="3">
        <v>9.3039620782812165</v>
      </c>
      <c r="J2857" s="3">
        <v>1.3679195267190822</v>
      </c>
      <c r="K2857" s="3">
        <v>2.5930823178868891</v>
      </c>
      <c r="L2857" s="3">
        <v>0.38124918257219931</v>
      </c>
      <c r="M2857" s="2">
        <v>1210</v>
      </c>
      <c r="N2857" s="3" t="s">
        <v>47</v>
      </c>
      <c r="O2857" s="3" t="s">
        <v>105</v>
      </c>
      <c r="P2857" s="3" t="s">
        <v>106</v>
      </c>
      <c r="Q2857" s="3">
        <v>58.286507719200003</v>
      </c>
      <c r="R2857" s="3" t="s">
        <v>50</v>
      </c>
      <c r="S2857" s="3" t="s">
        <v>107</v>
      </c>
      <c r="T2857" s="3" t="s">
        <v>108</v>
      </c>
      <c r="U2857" s="3" t="s">
        <v>53</v>
      </c>
      <c r="V2857" s="3" t="s">
        <v>98</v>
      </c>
      <c r="W2857" s="3" t="s">
        <v>55</v>
      </c>
      <c r="X2857" s="3" t="s">
        <v>109</v>
      </c>
      <c r="Y2857" s="3">
        <v>3</v>
      </c>
      <c r="Z2857" s="3">
        <v>3</v>
      </c>
      <c r="AA2857" s="3" t="s">
        <v>45</v>
      </c>
      <c r="AB2857" s="11">
        <v>58</v>
      </c>
      <c r="AC2857" s="3" t="s">
        <v>58</v>
      </c>
      <c r="AD2857" s="3" t="s">
        <v>58</v>
      </c>
      <c r="AE2857" s="3" t="s">
        <v>107</v>
      </c>
      <c r="AF2857" s="3" t="s">
        <v>58</v>
      </c>
      <c r="AG2857" s="3" t="s">
        <v>110</v>
      </c>
      <c r="AH2857" s="3" t="s">
        <v>59</v>
      </c>
      <c r="AI2857" s="3" t="s">
        <v>60</v>
      </c>
      <c r="AJ2857" s="3" t="s">
        <v>61</v>
      </c>
      <c r="AK2857" s="3" t="s">
        <v>58</v>
      </c>
      <c r="AL2857" s="3" t="s">
        <v>58</v>
      </c>
      <c r="AM2857" s="3" t="s">
        <v>58</v>
      </c>
      <c r="AN2857" s="3" t="s">
        <v>100</v>
      </c>
      <c r="AO2857" s="3" t="s">
        <v>63</v>
      </c>
      <c r="AP2857" s="3">
        <v>145.35102850821164</v>
      </c>
      <c r="AQ2857" s="3">
        <v>1127.8884999379793</v>
      </c>
    </row>
    <row r="2858" spans="1:43" x14ac:dyDescent="0.25">
      <c r="A2858" s="2">
        <v>2857</v>
      </c>
      <c r="B2858" s="3" t="s">
        <v>43</v>
      </c>
      <c r="C2858" s="3" t="s">
        <v>44</v>
      </c>
      <c r="D2858" s="3" t="s">
        <v>45</v>
      </c>
      <c r="E2858" s="3" t="s">
        <v>46</v>
      </c>
      <c r="F2858" s="3">
        <v>0.56000000000000005</v>
      </c>
      <c r="G2858" s="3">
        <v>0.48</v>
      </c>
      <c r="H2858" s="3">
        <v>0.12609604173804601</v>
      </c>
      <c r="I2858" s="3">
        <v>9.3039620782812165</v>
      </c>
      <c r="J2858" s="3">
        <v>1.3679195267190822</v>
      </c>
      <c r="K2858" s="3">
        <v>1.1731927905521455</v>
      </c>
      <c r="L2858" s="3">
        <v>0.17248923773545752</v>
      </c>
      <c r="M2858" s="2">
        <v>1210</v>
      </c>
      <c r="N2858" s="3" t="s">
        <v>47</v>
      </c>
      <c r="O2858" s="3" t="s">
        <v>105</v>
      </c>
      <c r="P2858" s="3" t="s">
        <v>106</v>
      </c>
      <c r="Q2858" s="3">
        <v>58.286507719200003</v>
      </c>
      <c r="R2858" s="3" t="s">
        <v>50</v>
      </c>
      <c r="S2858" s="3" t="s">
        <v>107</v>
      </c>
      <c r="T2858" s="3" t="s">
        <v>108</v>
      </c>
      <c r="U2858" s="3" t="s">
        <v>53</v>
      </c>
      <c r="V2858" s="3" t="s">
        <v>98</v>
      </c>
      <c r="W2858" s="3" t="s">
        <v>55</v>
      </c>
      <c r="X2858" s="3" t="s">
        <v>109</v>
      </c>
      <c r="Y2858" s="3">
        <v>3</v>
      </c>
      <c r="Z2858" s="3">
        <v>3</v>
      </c>
      <c r="AA2858" s="3" t="s">
        <v>45</v>
      </c>
      <c r="AB2858" s="11">
        <v>58</v>
      </c>
      <c r="AC2858" s="3" t="s">
        <v>58</v>
      </c>
      <c r="AD2858" s="3" t="s">
        <v>58</v>
      </c>
      <c r="AE2858" s="3" t="s">
        <v>107</v>
      </c>
      <c r="AF2858" s="3" t="s">
        <v>58</v>
      </c>
      <c r="AG2858" s="3" t="s">
        <v>110</v>
      </c>
      <c r="AH2858" s="3" t="s">
        <v>59</v>
      </c>
      <c r="AI2858" s="3" t="s">
        <v>60</v>
      </c>
      <c r="AJ2858" s="3" t="s">
        <v>61</v>
      </c>
      <c r="AK2858" s="3" t="s">
        <v>58</v>
      </c>
      <c r="AL2858" s="3" t="s">
        <v>58</v>
      </c>
      <c r="AM2858" s="3" t="s">
        <v>58</v>
      </c>
      <c r="AN2858" s="3" t="s">
        <v>100</v>
      </c>
      <c r="AO2858" s="3" t="s">
        <v>63</v>
      </c>
      <c r="AP2858" s="3">
        <v>91.865155947132848</v>
      </c>
      <c r="AQ2858" s="3">
        <v>510.29257634683029</v>
      </c>
    </row>
    <row r="2859" spans="1:43" x14ac:dyDescent="0.25">
      <c r="A2859" s="2">
        <v>2858</v>
      </c>
      <c r="B2859" s="3" t="s">
        <v>43</v>
      </c>
      <c r="C2859" s="3" t="s">
        <v>44</v>
      </c>
      <c r="D2859" s="3" t="s">
        <v>45</v>
      </c>
      <c r="E2859" s="3" t="s">
        <v>46</v>
      </c>
      <c r="F2859" s="3">
        <v>0.56000000000000005</v>
      </c>
      <c r="G2859" s="3">
        <v>0.48</v>
      </c>
      <c r="H2859" s="3">
        <v>5.1034831447631601E-2</v>
      </c>
      <c r="I2859" s="3">
        <v>7.6687591668196156</v>
      </c>
      <c r="J2859" s="3">
        <v>1.0544709333146836</v>
      </c>
      <c r="K2859" s="3">
        <v>0.39137383149111882</v>
      </c>
      <c r="L2859" s="3">
        <v>5.3814746348141658E-2</v>
      </c>
      <c r="M2859" s="2">
        <v>1200</v>
      </c>
      <c r="N2859" s="3" t="s">
        <v>66</v>
      </c>
      <c r="O2859" s="3" t="s">
        <v>105</v>
      </c>
      <c r="P2859" s="3" t="s">
        <v>106</v>
      </c>
      <c r="Q2859" s="3">
        <v>58.286507719200003</v>
      </c>
      <c r="R2859" s="3" t="s">
        <v>50</v>
      </c>
      <c r="S2859" s="3" t="s">
        <v>107</v>
      </c>
      <c r="T2859" s="3" t="s">
        <v>108</v>
      </c>
      <c r="U2859" s="3" t="s">
        <v>53</v>
      </c>
      <c r="V2859" s="3" t="s">
        <v>98</v>
      </c>
      <c r="W2859" s="3" t="s">
        <v>55</v>
      </c>
      <c r="X2859" s="3" t="s">
        <v>109</v>
      </c>
      <c r="Y2859" s="3">
        <v>3</v>
      </c>
      <c r="Z2859" s="3">
        <v>3</v>
      </c>
      <c r="AA2859" s="3" t="s">
        <v>45</v>
      </c>
      <c r="AB2859" s="11">
        <v>58</v>
      </c>
      <c r="AC2859" s="3" t="s">
        <v>58</v>
      </c>
      <c r="AD2859" s="3" t="s">
        <v>58</v>
      </c>
      <c r="AE2859" s="3" t="s">
        <v>107</v>
      </c>
      <c r="AF2859" s="3" t="s">
        <v>58</v>
      </c>
      <c r="AG2859" s="3" t="s">
        <v>110</v>
      </c>
      <c r="AH2859" s="3" t="s">
        <v>59</v>
      </c>
      <c r="AI2859" s="3" t="s">
        <v>60</v>
      </c>
      <c r="AJ2859" s="3" t="s">
        <v>61</v>
      </c>
      <c r="AK2859" s="3" t="s">
        <v>58</v>
      </c>
      <c r="AL2859" s="3" t="s">
        <v>58</v>
      </c>
      <c r="AM2859" s="3" t="s">
        <v>58</v>
      </c>
      <c r="AN2859" s="3" t="s">
        <v>100</v>
      </c>
      <c r="AO2859" s="3" t="s">
        <v>63</v>
      </c>
      <c r="AP2859" s="3">
        <v>92.703779077322878</v>
      </c>
      <c r="AQ2859" s="3">
        <v>206.5306354099493</v>
      </c>
    </row>
    <row r="2860" spans="1:43" x14ac:dyDescent="0.25">
      <c r="A2860" s="2">
        <v>2859</v>
      </c>
      <c r="B2860" s="3" t="s">
        <v>43</v>
      </c>
      <c r="C2860" s="3" t="s">
        <v>44</v>
      </c>
      <c r="D2860" s="3" t="s">
        <v>45</v>
      </c>
      <c r="E2860" s="3" t="s">
        <v>46</v>
      </c>
      <c r="F2860" s="3">
        <v>0.56000000000000005</v>
      </c>
      <c r="G2860" s="3">
        <v>0.48</v>
      </c>
      <c r="H2860" s="3">
        <v>9.9521210813436692E-3</v>
      </c>
      <c r="I2860" s="3">
        <v>7.6687591668196156</v>
      </c>
      <c r="J2860" s="3">
        <v>1.0544709333146836</v>
      </c>
      <c r="K2860" s="3">
        <v>7.6320419771853013E-2</v>
      </c>
      <c r="L2860" s="3">
        <v>1.0494222405105197E-2</v>
      </c>
      <c r="M2860" s="2">
        <v>1400</v>
      </c>
      <c r="N2860" s="3" t="s">
        <v>74</v>
      </c>
      <c r="O2860" s="3" t="s">
        <v>105</v>
      </c>
      <c r="P2860" s="3" t="s">
        <v>106</v>
      </c>
      <c r="Q2860" s="3">
        <v>58.286507719200003</v>
      </c>
      <c r="R2860" s="3" t="s">
        <v>50</v>
      </c>
      <c r="S2860" s="3" t="s">
        <v>107</v>
      </c>
      <c r="T2860" s="3" t="s">
        <v>108</v>
      </c>
      <c r="U2860" s="3" t="s">
        <v>53</v>
      </c>
      <c r="V2860" s="3" t="s">
        <v>98</v>
      </c>
      <c r="W2860" s="3" t="s">
        <v>55</v>
      </c>
      <c r="X2860" s="3" t="s">
        <v>109</v>
      </c>
      <c r="Y2860" s="3">
        <v>3</v>
      </c>
      <c r="Z2860" s="3">
        <v>3</v>
      </c>
      <c r="AA2860" s="3" t="s">
        <v>45</v>
      </c>
      <c r="AB2860" s="11">
        <v>58</v>
      </c>
      <c r="AC2860" s="3" t="s">
        <v>58</v>
      </c>
      <c r="AD2860" s="3" t="s">
        <v>58</v>
      </c>
      <c r="AE2860" s="3" t="s">
        <v>107</v>
      </c>
      <c r="AF2860" s="3" t="s">
        <v>58</v>
      </c>
      <c r="AG2860" s="3" t="s">
        <v>110</v>
      </c>
      <c r="AH2860" s="3" t="s">
        <v>59</v>
      </c>
      <c r="AI2860" s="3" t="s">
        <v>60</v>
      </c>
      <c r="AJ2860" s="3" t="s">
        <v>61</v>
      </c>
      <c r="AK2860" s="3" t="s">
        <v>58</v>
      </c>
      <c r="AL2860" s="3" t="s">
        <v>58</v>
      </c>
      <c r="AM2860" s="3" t="s">
        <v>58</v>
      </c>
      <c r="AN2860" s="3" t="s">
        <v>100</v>
      </c>
      <c r="AO2860" s="3" t="s">
        <v>63</v>
      </c>
      <c r="AP2860" s="3">
        <v>26.57407918291247</v>
      </c>
      <c r="AQ2860" s="3">
        <v>40.274805114538069</v>
      </c>
    </row>
    <row r="2861" spans="1:43" x14ac:dyDescent="0.25">
      <c r="A2861" s="2">
        <v>2860</v>
      </c>
      <c r="B2861" s="3" t="s">
        <v>43</v>
      </c>
      <c r="C2861" s="3" t="s">
        <v>44</v>
      </c>
      <c r="D2861" s="3" t="s">
        <v>45</v>
      </c>
      <c r="E2861" s="3" t="s">
        <v>46</v>
      </c>
      <c r="F2861" s="3">
        <v>0.56000000000000005</v>
      </c>
      <c r="G2861" s="3">
        <v>0.48</v>
      </c>
      <c r="H2861" s="3">
        <v>0.51754825991435705</v>
      </c>
      <c r="I2861" s="3">
        <v>7.6687591668196156</v>
      </c>
      <c r="J2861" s="3">
        <v>1.0544709333146836</v>
      </c>
      <c r="K2861" s="3">
        <v>3.9689529624897664</v>
      </c>
      <c r="L2861" s="3">
        <v>0.54573959666728244</v>
      </c>
      <c r="M2861" s="2">
        <v>1750</v>
      </c>
      <c r="N2861" s="3" t="s">
        <v>104</v>
      </c>
      <c r="O2861" s="3" t="s">
        <v>105</v>
      </c>
      <c r="P2861" s="3" t="s">
        <v>106</v>
      </c>
      <c r="Q2861" s="3">
        <v>58.286507719200003</v>
      </c>
      <c r="R2861" s="3" t="s">
        <v>50</v>
      </c>
      <c r="S2861" s="3" t="s">
        <v>107</v>
      </c>
      <c r="T2861" s="3" t="s">
        <v>108</v>
      </c>
      <c r="U2861" s="3" t="s">
        <v>53</v>
      </c>
      <c r="V2861" s="3" t="s">
        <v>98</v>
      </c>
      <c r="W2861" s="3" t="s">
        <v>55</v>
      </c>
      <c r="X2861" s="3" t="s">
        <v>109</v>
      </c>
      <c r="Y2861" s="3">
        <v>3</v>
      </c>
      <c r="Z2861" s="3">
        <v>3</v>
      </c>
      <c r="AA2861" s="3" t="s">
        <v>45</v>
      </c>
      <c r="AB2861" s="11">
        <v>58</v>
      </c>
      <c r="AC2861" s="3" t="s">
        <v>58</v>
      </c>
      <c r="AD2861" s="3" t="s">
        <v>58</v>
      </c>
      <c r="AE2861" s="3" t="s">
        <v>107</v>
      </c>
      <c r="AF2861" s="3" t="s">
        <v>58</v>
      </c>
      <c r="AG2861" s="3" t="s">
        <v>110</v>
      </c>
      <c r="AH2861" s="3" t="s">
        <v>59</v>
      </c>
      <c r="AI2861" s="3" t="s">
        <v>60</v>
      </c>
      <c r="AJ2861" s="3" t="s">
        <v>61</v>
      </c>
      <c r="AK2861" s="3" t="s">
        <v>58</v>
      </c>
      <c r="AL2861" s="3" t="s">
        <v>58</v>
      </c>
      <c r="AM2861" s="3" t="s">
        <v>58</v>
      </c>
      <c r="AN2861" s="3" t="s">
        <v>100</v>
      </c>
      <c r="AO2861" s="3" t="s">
        <v>63</v>
      </c>
      <c r="AP2861" s="3">
        <v>200.29495891934738</v>
      </c>
      <c r="AQ2861" s="3">
        <v>2094.4434995363586</v>
      </c>
    </row>
    <row r="2862" spans="1:43" x14ac:dyDescent="0.25">
      <c r="A2862" s="2">
        <v>2861</v>
      </c>
      <c r="B2862" s="3" t="s">
        <v>43</v>
      </c>
      <c r="C2862" s="3" t="s">
        <v>44</v>
      </c>
      <c r="D2862" s="3" t="s">
        <v>45</v>
      </c>
      <c r="E2862" s="3" t="s">
        <v>46</v>
      </c>
      <c r="F2862" s="3">
        <v>0.56000000000000005</v>
      </c>
      <c r="G2862" s="3">
        <v>0.48</v>
      </c>
      <c r="H2862" s="3">
        <v>8.6733967185234594E-3</v>
      </c>
      <c r="I2862" s="3">
        <v>9.2837275825182637</v>
      </c>
      <c r="J2862" s="3">
        <v>1.3649893456166682</v>
      </c>
      <c r="K2862" s="3">
        <v>8.0521452349879633E-2</v>
      </c>
      <c r="L2862" s="3">
        <v>1.1839094111091094E-2</v>
      </c>
      <c r="M2862" s="2">
        <v>1210</v>
      </c>
      <c r="N2862" s="3" t="s">
        <v>47</v>
      </c>
      <c r="O2862" s="3" t="s">
        <v>105</v>
      </c>
      <c r="P2862" s="3" t="s">
        <v>106</v>
      </c>
      <c r="Q2862" s="3">
        <v>58.286507719200003</v>
      </c>
      <c r="R2862" s="3" t="s">
        <v>50</v>
      </c>
      <c r="S2862" s="3" t="s">
        <v>107</v>
      </c>
      <c r="T2862" s="3" t="s">
        <v>108</v>
      </c>
      <c r="U2862" s="3" t="s">
        <v>53</v>
      </c>
      <c r="V2862" s="3" t="s">
        <v>98</v>
      </c>
      <c r="W2862" s="3" t="s">
        <v>55</v>
      </c>
      <c r="X2862" s="3" t="s">
        <v>109</v>
      </c>
      <c r="Y2862" s="3">
        <v>3</v>
      </c>
      <c r="Z2862" s="3">
        <v>3</v>
      </c>
      <c r="AA2862" s="3" t="s">
        <v>45</v>
      </c>
      <c r="AB2862" s="11">
        <v>58</v>
      </c>
      <c r="AC2862" s="3" t="s">
        <v>58</v>
      </c>
      <c r="AD2862" s="3" t="s">
        <v>58</v>
      </c>
      <c r="AE2862" s="3" t="s">
        <v>107</v>
      </c>
      <c r="AF2862" s="3" t="s">
        <v>58</v>
      </c>
      <c r="AG2862" s="3" t="s">
        <v>110</v>
      </c>
      <c r="AH2862" s="3" t="s">
        <v>59</v>
      </c>
      <c r="AI2862" s="3" t="s">
        <v>60</v>
      </c>
      <c r="AJ2862" s="3" t="s">
        <v>61</v>
      </c>
      <c r="AK2862" s="3" t="s">
        <v>58</v>
      </c>
      <c r="AL2862" s="3" t="s">
        <v>58</v>
      </c>
      <c r="AM2862" s="3" t="s">
        <v>58</v>
      </c>
      <c r="AN2862" s="3" t="s">
        <v>100</v>
      </c>
      <c r="AO2862" s="3" t="s">
        <v>63</v>
      </c>
      <c r="AP2862" s="3">
        <v>28.510806150136034</v>
      </c>
      <c r="AQ2862" s="3">
        <v>35.099991214379763</v>
      </c>
    </row>
    <row r="2863" spans="1:43" x14ac:dyDescent="0.25">
      <c r="A2863" s="2">
        <v>2862</v>
      </c>
      <c r="B2863" s="3" t="s">
        <v>43</v>
      </c>
      <c r="C2863" s="3" t="s">
        <v>44</v>
      </c>
      <c r="D2863" s="3" t="s">
        <v>45</v>
      </c>
      <c r="E2863" s="3" t="s">
        <v>46</v>
      </c>
      <c r="F2863" s="3">
        <v>0.56000000000000005</v>
      </c>
      <c r="G2863" s="3">
        <v>0.48</v>
      </c>
      <c r="H2863" s="3">
        <v>0.37123037661802</v>
      </c>
      <c r="I2863" s="3">
        <v>9.2837275825182637</v>
      </c>
      <c r="J2863" s="3">
        <v>1.3649893456166682</v>
      </c>
      <c r="K2863" s="3">
        <v>3.4464016868773553</v>
      </c>
      <c r="L2863" s="3">
        <v>0.50672550885286038</v>
      </c>
      <c r="M2863" s="2">
        <v>1210</v>
      </c>
      <c r="N2863" s="3" t="s">
        <v>47</v>
      </c>
      <c r="O2863" s="3" t="s">
        <v>105</v>
      </c>
      <c r="P2863" s="3" t="s">
        <v>106</v>
      </c>
      <c r="Q2863" s="3">
        <v>58.286507719200003</v>
      </c>
      <c r="R2863" s="3" t="s">
        <v>50</v>
      </c>
      <c r="S2863" s="3" t="s">
        <v>107</v>
      </c>
      <c r="T2863" s="3" t="s">
        <v>108</v>
      </c>
      <c r="U2863" s="3" t="s">
        <v>53</v>
      </c>
      <c r="V2863" s="3" t="s">
        <v>98</v>
      </c>
      <c r="W2863" s="3" t="s">
        <v>55</v>
      </c>
      <c r="X2863" s="3" t="s">
        <v>109</v>
      </c>
      <c r="Y2863" s="3">
        <v>3</v>
      </c>
      <c r="Z2863" s="3">
        <v>3</v>
      </c>
      <c r="AA2863" s="3" t="s">
        <v>45</v>
      </c>
      <c r="AB2863" s="11">
        <v>58</v>
      </c>
      <c r="AC2863" s="3" t="s">
        <v>58</v>
      </c>
      <c r="AD2863" s="3" t="s">
        <v>58</v>
      </c>
      <c r="AE2863" s="3" t="s">
        <v>107</v>
      </c>
      <c r="AF2863" s="3" t="s">
        <v>58</v>
      </c>
      <c r="AG2863" s="3" t="s">
        <v>110</v>
      </c>
      <c r="AH2863" s="3" t="s">
        <v>59</v>
      </c>
      <c r="AI2863" s="3" t="s">
        <v>60</v>
      </c>
      <c r="AJ2863" s="3" t="s">
        <v>61</v>
      </c>
      <c r="AK2863" s="3" t="s">
        <v>58</v>
      </c>
      <c r="AL2863" s="3" t="s">
        <v>58</v>
      </c>
      <c r="AM2863" s="3" t="s">
        <v>58</v>
      </c>
      <c r="AN2863" s="3" t="s">
        <v>100</v>
      </c>
      <c r="AO2863" s="3" t="s">
        <v>63</v>
      </c>
      <c r="AP2863" s="3">
        <v>158.292152178929</v>
      </c>
      <c r="AQ2863" s="3">
        <v>1502.3160338066057</v>
      </c>
    </row>
    <row r="2864" spans="1:43" x14ac:dyDescent="0.25">
      <c r="A2864" s="2">
        <v>2863</v>
      </c>
      <c r="B2864" s="3" t="s">
        <v>43</v>
      </c>
      <c r="C2864" s="3" t="s">
        <v>44</v>
      </c>
      <c r="D2864" s="3" t="s">
        <v>45</v>
      </c>
      <c r="E2864" s="3" t="s">
        <v>46</v>
      </c>
      <c r="F2864" s="3">
        <v>0.56000000000000005</v>
      </c>
      <c r="G2864" s="3">
        <v>0.48</v>
      </c>
      <c r="H2864" s="3">
        <v>0.213410910083526</v>
      </c>
      <c r="I2864" s="3">
        <v>9.2837275825182637</v>
      </c>
      <c r="J2864" s="3">
        <v>1.3649893456166682</v>
      </c>
      <c r="K2864" s="3">
        <v>1.9812487523527553</v>
      </c>
      <c r="L2864" s="3">
        <v>0.29130361850236974</v>
      </c>
      <c r="M2864" s="2">
        <v>1210</v>
      </c>
      <c r="N2864" s="3" t="s">
        <v>47</v>
      </c>
      <c r="O2864" s="3" t="s">
        <v>105</v>
      </c>
      <c r="P2864" s="3" t="s">
        <v>106</v>
      </c>
      <c r="Q2864" s="3">
        <v>58.286507719200003</v>
      </c>
      <c r="R2864" s="3" t="s">
        <v>50</v>
      </c>
      <c r="S2864" s="3" t="s">
        <v>107</v>
      </c>
      <c r="T2864" s="3" t="s">
        <v>108</v>
      </c>
      <c r="U2864" s="3" t="s">
        <v>53</v>
      </c>
      <c r="V2864" s="3" t="s">
        <v>98</v>
      </c>
      <c r="W2864" s="3" t="s">
        <v>55</v>
      </c>
      <c r="X2864" s="3" t="s">
        <v>109</v>
      </c>
      <c r="Y2864" s="3">
        <v>3</v>
      </c>
      <c r="Z2864" s="3">
        <v>3</v>
      </c>
      <c r="AA2864" s="3" t="s">
        <v>45</v>
      </c>
      <c r="AB2864" s="11">
        <v>58</v>
      </c>
      <c r="AC2864" s="3" t="s">
        <v>58</v>
      </c>
      <c r="AD2864" s="3" t="s">
        <v>58</v>
      </c>
      <c r="AE2864" s="3" t="s">
        <v>107</v>
      </c>
      <c r="AF2864" s="3" t="s">
        <v>58</v>
      </c>
      <c r="AG2864" s="3" t="s">
        <v>110</v>
      </c>
      <c r="AH2864" s="3" t="s">
        <v>59</v>
      </c>
      <c r="AI2864" s="3" t="s">
        <v>60</v>
      </c>
      <c r="AJ2864" s="3" t="s">
        <v>61</v>
      </c>
      <c r="AK2864" s="3" t="s">
        <v>58</v>
      </c>
      <c r="AL2864" s="3" t="s">
        <v>58</v>
      </c>
      <c r="AM2864" s="3" t="s">
        <v>58</v>
      </c>
      <c r="AN2864" s="3" t="s">
        <v>100</v>
      </c>
      <c r="AO2864" s="3" t="s">
        <v>63</v>
      </c>
      <c r="AP2864" s="3">
        <v>130.65496764936421</v>
      </c>
      <c r="AQ2864" s="3">
        <v>863.64331208174644</v>
      </c>
    </row>
    <row r="2865" spans="1:43" x14ac:dyDescent="0.25">
      <c r="A2865" s="2">
        <v>2864</v>
      </c>
      <c r="B2865" s="3" t="s">
        <v>43</v>
      </c>
      <c r="C2865" s="3" t="s">
        <v>44</v>
      </c>
      <c r="D2865" s="3" t="s">
        <v>45</v>
      </c>
      <c r="E2865" s="3" t="s">
        <v>46</v>
      </c>
      <c r="F2865" s="3">
        <v>0.56000000000000005</v>
      </c>
      <c r="G2865" s="3">
        <v>0.48</v>
      </c>
      <c r="H2865" s="3">
        <v>2.1882194906076499E-2</v>
      </c>
      <c r="I2865" s="3">
        <v>9.2837275825182637</v>
      </c>
      <c r="J2865" s="3">
        <v>1.3649893456166682</v>
      </c>
      <c r="K2865" s="3">
        <v>0.20314833641558305</v>
      </c>
      <c r="L2865" s="3">
        <v>2.9868962905501749E-2</v>
      </c>
      <c r="M2865" s="2">
        <v>1210</v>
      </c>
      <c r="N2865" s="3" t="s">
        <v>47</v>
      </c>
      <c r="O2865" s="3" t="s">
        <v>105</v>
      </c>
      <c r="P2865" s="3" t="s">
        <v>106</v>
      </c>
      <c r="Q2865" s="3">
        <v>58.286507719200003</v>
      </c>
      <c r="R2865" s="3" t="s">
        <v>50</v>
      </c>
      <c r="S2865" s="3" t="s">
        <v>107</v>
      </c>
      <c r="T2865" s="3" t="s">
        <v>108</v>
      </c>
      <c r="U2865" s="3" t="s">
        <v>53</v>
      </c>
      <c r="V2865" s="3" t="s">
        <v>98</v>
      </c>
      <c r="W2865" s="3" t="s">
        <v>55</v>
      </c>
      <c r="X2865" s="3" t="s">
        <v>109</v>
      </c>
      <c r="Y2865" s="3">
        <v>3</v>
      </c>
      <c r="Z2865" s="3">
        <v>3</v>
      </c>
      <c r="AA2865" s="3" t="s">
        <v>45</v>
      </c>
      <c r="AB2865" s="11">
        <v>58</v>
      </c>
      <c r="AC2865" s="3" t="s">
        <v>58</v>
      </c>
      <c r="AD2865" s="3" t="s">
        <v>58</v>
      </c>
      <c r="AE2865" s="3" t="s">
        <v>107</v>
      </c>
      <c r="AF2865" s="3" t="s">
        <v>58</v>
      </c>
      <c r="AG2865" s="3" t="s">
        <v>110</v>
      </c>
      <c r="AH2865" s="3" t="s">
        <v>59</v>
      </c>
      <c r="AI2865" s="3" t="s">
        <v>60</v>
      </c>
      <c r="AJ2865" s="3" t="s">
        <v>61</v>
      </c>
      <c r="AK2865" s="3" t="s">
        <v>58</v>
      </c>
      <c r="AL2865" s="3" t="s">
        <v>58</v>
      </c>
      <c r="AM2865" s="3" t="s">
        <v>58</v>
      </c>
      <c r="AN2865" s="3" t="s">
        <v>100</v>
      </c>
      <c r="AO2865" s="3" t="s">
        <v>63</v>
      </c>
      <c r="AP2865" s="3">
        <v>73.283950346005909</v>
      </c>
      <c r="AQ2865" s="3">
        <v>88.554100991864132</v>
      </c>
    </row>
    <row r="2866" spans="1:43" x14ac:dyDescent="0.25">
      <c r="A2866" s="2">
        <v>2865</v>
      </c>
      <c r="B2866" s="3" t="s">
        <v>43</v>
      </c>
      <c r="C2866" s="3" t="s">
        <v>44</v>
      </c>
      <c r="D2866" s="3" t="s">
        <v>45</v>
      </c>
      <c r="E2866" s="3" t="s">
        <v>46</v>
      </c>
      <c r="F2866" s="3">
        <v>0.56000000000000005</v>
      </c>
      <c r="G2866" s="3">
        <v>0.48</v>
      </c>
      <c r="H2866" s="3">
        <v>2.5665752497132199E-3</v>
      </c>
      <c r="I2866" s="3">
        <v>9.2837275825182637</v>
      </c>
      <c r="J2866" s="3">
        <v>1.3649893456166682</v>
      </c>
      <c r="K2866" s="3">
        <v>2.3827385438371321E-2</v>
      </c>
      <c r="L2866" s="3">
        <v>3.5033478705819849E-3</v>
      </c>
      <c r="M2866" s="2">
        <v>1210</v>
      </c>
      <c r="N2866" s="3" t="s">
        <v>47</v>
      </c>
      <c r="O2866" s="3" t="s">
        <v>105</v>
      </c>
      <c r="P2866" s="3" t="s">
        <v>106</v>
      </c>
      <c r="Q2866" s="3">
        <v>58.286507719200003</v>
      </c>
      <c r="R2866" s="3" t="s">
        <v>50</v>
      </c>
      <c r="S2866" s="3" t="s">
        <v>107</v>
      </c>
      <c r="T2866" s="3" t="s">
        <v>108</v>
      </c>
      <c r="U2866" s="3" t="s">
        <v>53</v>
      </c>
      <c r="V2866" s="3" t="s">
        <v>98</v>
      </c>
      <c r="W2866" s="3" t="s">
        <v>55</v>
      </c>
      <c r="X2866" s="3" t="s">
        <v>109</v>
      </c>
      <c r="Y2866" s="3">
        <v>3</v>
      </c>
      <c r="Z2866" s="3">
        <v>3</v>
      </c>
      <c r="AA2866" s="3" t="s">
        <v>45</v>
      </c>
      <c r="AB2866" s="11">
        <v>58</v>
      </c>
      <c r="AC2866" s="3" t="s">
        <v>58</v>
      </c>
      <c r="AD2866" s="3" t="s">
        <v>58</v>
      </c>
      <c r="AE2866" s="3" t="s">
        <v>107</v>
      </c>
      <c r="AF2866" s="3" t="s">
        <v>58</v>
      </c>
      <c r="AG2866" s="3" t="s">
        <v>110</v>
      </c>
      <c r="AH2866" s="3" t="s">
        <v>59</v>
      </c>
      <c r="AI2866" s="3" t="s">
        <v>60</v>
      </c>
      <c r="AJ2866" s="3" t="s">
        <v>61</v>
      </c>
      <c r="AK2866" s="3" t="s">
        <v>58</v>
      </c>
      <c r="AL2866" s="3" t="s">
        <v>58</v>
      </c>
      <c r="AM2866" s="3" t="s">
        <v>58</v>
      </c>
      <c r="AN2866" s="3" t="s">
        <v>100</v>
      </c>
      <c r="AO2866" s="3" t="s">
        <v>63</v>
      </c>
      <c r="AP2866" s="3">
        <v>14.015272810820447</v>
      </c>
      <c r="AQ2866" s="3">
        <v>10.386561532874822</v>
      </c>
    </row>
    <row r="2867" spans="1:43" x14ac:dyDescent="0.25">
      <c r="A2867" s="2">
        <v>2866</v>
      </c>
      <c r="B2867" s="3" t="s">
        <v>43</v>
      </c>
      <c r="C2867" s="3" t="s">
        <v>44</v>
      </c>
      <c r="D2867" s="3" t="s">
        <v>45</v>
      </c>
      <c r="E2867" s="3" t="s">
        <v>46</v>
      </c>
      <c r="F2867" s="3">
        <v>0.56000000000000005</v>
      </c>
      <c r="G2867" s="3">
        <v>0.48</v>
      </c>
      <c r="H2867" s="3">
        <v>1.1055722884379299E-2</v>
      </c>
      <c r="I2867" s="3">
        <v>9.4031737150690784</v>
      </c>
      <c r="J2867" s="3">
        <v>1.5553522332169221</v>
      </c>
      <c r="K2867" s="3">
        <v>0.10395888282748313</v>
      </c>
      <c r="L2867" s="3">
        <v>1.7195543278046774E-2</v>
      </c>
      <c r="M2867" s="2">
        <v>1750</v>
      </c>
      <c r="N2867" s="3" t="s">
        <v>104</v>
      </c>
      <c r="O2867" s="3" t="s">
        <v>105</v>
      </c>
      <c r="P2867" s="3" t="s">
        <v>106</v>
      </c>
      <c r="Q2867" s="3">
        <v>58.286507719200003</v>
      </c>
      <c r="R2867" s="3" t="s">
        <v>50</v>
      </c>
      <c r="S2867" s="3" t="s">
        <v>107</v>
      </c>
      <c r="T2867" s="3" t="s">
        <v>108</v>
      </c>
      <c r="U2867" s="3" t="s">
        <v>53</v>
      </c>
      <c r="V2867" s="3" t="s">
        <v>98</v>
      </c>
      <c r="W2867" s="3" t="s">
        <v>55</v>
      </c>
      <c r="X2867" s="3" t="s">
        <v>109</v>
      </c>
      <c r="Y2867" s="3">
        <v>3</v>
      </c>
      <c r="Z2867" s="3">
        <v>3</v>
      </c>
      <c r="AA2867" s="3" t="s">
        <v>45</v>
      </c>
      <c r="AB2867" s="11">
        <v>58</v>
      </c>
      <c r="AC2867" s="3" t="s">
        <v>58</v>
      </c>
      <c r="AD2867" s="3" t="s">
        <v>58</v>
      </c>
      <c r="AE2867" s="3" t="s">
        <v>107</v>
      </c>
      <c r="AF2867" s="3" t="s">
        <v>58</v>
      </c>
      <c r="AG2867" s="3" t="s">
        <v>110</v>
      </c>
      <c r="AH2867" s="3" t="s">
        <v>59</v>
      </c>
      <c r="AI2867" s="3" t="s">
        <v>60</v>
      </c>
      <c r="AJ2867" s="3" t="s">
        <v>61</v>
      </c>
      <c r="AK2867" s="3" t="s">
        <v>58</v>
      </c>
      <c r="AL2867" s="3" t="s">
        <v>58</v>
      </c>
      <c r="AM2867" s="3" t="s">
        <v>58</v>
      </c>
      <c r="AN2867" s="3" t="s">
        <v>100</v>
      </c>
      <c r="AO2867" s="3" t="s">
        <v>63</v>
      </c>
      <c r="AP2867" s="3">
        <v>40.699637305091983</v>
      </c>
      <c r="AQ2867" s="3">
        <v>44.740923158925121</v>
      </c>
    </row>
    <row r="2868" spans="1:43" x14ac:dyDescent="0.25">
      <c r="A2868" s="2">
        <v>2867</v>
      </c>
      <c r="B2868" s="3" t="s">
        <v>43</v>
      </c>
      <c r="C2868" s="3" t="s">
        <v>44</v>
      </c>
      <c r="D2868" s="3" t="s">
        <v>45</v>
      </c>
      <c r="E2868" s="3" t="s">
        <v>46</v>
      </c>
      <c r="F2868" s="3">
        <v>0.56000000000000005</v>
      </c>
      <c r="G2868" s="3">
        <v>0.48</v>
      </c>
      <c r="H2868" s="3">
        <v>1.6037849448884499E-2</v>
      </c>
      <c r="I2868" s="3">
        <v>10.352470964337829</v>
      </c>
      <c r="J2868" s="3">
        <v>1.3786707843891344</v>
      </c>
      <c r="K2868" s="3">
        <v>0.16603137074999824</v>
      </c>
      <c r="L2868" s="3">
        <v>2.2110914479608439E-2</v>
      </c>
      <c r="M2868" s="2">
        <v>1200</v>
      </c>
      <c r="N2868" s="3" t="s">
        <v>66</v>
      </c>
      <c r="O2868" s="3" t="s">
        <v>105</v>
      </c>
      <c r="P2868" s="3" t="s">
        <v>106</v>
      </c>
      <c r="Q2868" s="3">
        <v>58.286507719200003</v>
      </c>
      <c r="R2868" s="3" t="s">
        <v>50</v>
      </c>
      <c r="S2868" s="3" t="s">
        <v>107</v>
      </c>
      <c r="T2868" s="3" t="s">
        <v>108</v>
      </c>
      <c r="U2868" s="3" t="s">
        <v>53</v>
      </c>
      <c r="V2868" s="3" t="s">
        <v>98</v>
      </c>
      <c r="W2868" s="3" t="s">
        <v>55</v>
      </c>
      <c r="X2868" s="3" t="s">
        <v>109</v>
      </c>
      <c r="Y2868" s="3">
        <v>3</v>
      </c>
      <c r="Z2868" s="3">
        <v>3</v>
      </c>
      <c r="AA2868" s="3" t="s">
        <v>45</v>
      </c>
      <c r="AB2868" s="11">
        <v>58</v>
      </c>
      <c r="AC2868" s="3" t="s">
        <v>58</v>
      </c>
      <c r="AD2868" s="3" t="s">
        <v>58</v>
      </c>
      <c r="AE2868" s="3" t="s">
        <v>107</v>
      </c>
      <c r="AF2868" s="3" t="s">
        <v>58</v>
      </c>
      <c r="AG2868" s="3" t="s">
        <v>110</v>
      </c>
      <c r="AH2868" s="3" t="s">
        <v>59</v>
      </c>
      <c r="AI2868" s="3" t="s">
        <v>60</v>
      </c>
      <c r="AJ2868" s="3" t="s">
        <v>61</v>
      </c>
      <c r="AK2868" s="3" t="s">
        <v>58</v>
      </c>
      <c r="AL2868" s="3" t="s">
        <v>58</v>
      </c>
      <c r="AM2868" s="3" t="s">
        <v>58</v>
      </c>
      <c r="AN2868" s="3" t="s">
        <v>100</v>
      </c>
      <c r="AO2868" s="3" t="s">
        <v>63</v>
      </c>
      <c r="AP2868" s="3">
        <v>39.046804519830751</v>
      </c>
      <c r="AQ2868" s="3">
        <v>64.902874043702582</v>
      </c>
    </row>
    <row r="2869" spans="1:43" x14ac:dyDescent="0.25">
      <c r="A2869" s="2">
        <v>2868</v>
      </c>
      <c r="B2869" s="3" t="s">
        <v>43</v>
      </c>
      <c r="C2869" s="3" t="s">
        <v>44</v>
      </c>
      <c r="D2869" s="3" t="s">
        <v>45</v>
      </c>
      <c r="E2869" s="3" t="s">
        <v>46</v>
      </c>
      <c r="F2869" s="3">
        <v>0.56000000000000005</v>
      </c>
      <c r="G2869" s="3">
        <v>0.48</v>
      </c>
      <c r="H2869" s="3">
        <v>3.5988878965433402E-2</v>
      </c>
      <c r="I2869" s="3">
        <v>10.352470964337829</v>
      </c>
      <c r="J2869" s="3">
        <v>1.3786707843891344</v>
      </c>
      <c r="K2869" s="3">
        <v>0.37257382452871773</v>
      </c>
      <c r="L2869" s="3">
        <v>4.9616815992559689E-2</v>
      </c>
      <c r="M2869" s="2">
        <v>1400</v>
      </c>
      <c r="N2869" s="3" t="s">
        <v>74</v>
      </c>
      <c r="O2869" s="3" t="s">
        <v>105</v>
      </c>
      <c r="P2869" s="3" t="s">
        <v>106</v>
      </c>
      <c r="Q2869" s="3">
        <v>58.286507719200003</v>
      </c>
      <c r="R2869" s="3" t="s">
        <v>50</v>
      </c>
      <c r="S2869" s="3" t="s">
        <v>107</v>
      </c>
      <c r="T2869" s="3" t="s">
        <v>108</v>
      </c>
      <c r="U2869" s="3" t="s">
        <v>53</v>
      </c>
      <c r="V2869" s="3" t="s">
        <v>98</v>
      </c>
      <c r="W2869" s="3" t="s">
        <v>55</v>
      </c>
      <c r="X2869" s="3" t="s">
        <v>109</v>
      </c>
      <c r="Y2869" s="3">
        <v>3</v>
      </c>
      <c r="Z2869" s="3">
        <v>3</v>
      </c>
      <c r="AA2869" s="3" t="s">
        <v>45</v>
      </c>
      <c r="AB2869" s="11">
        <v>58</v>
      </c>
      <c r="AC2869" s="3" t="s">
        <v>58</v>
      </c>
      <c r="AD2869" s="3" t="s">
        <v>58</v>
      </c>
      <c r="AE2869" s="3" t="s">
        <v>107</v>
      </c>
      <c r="AF2869" s="3" t="s">
        <v>58</v>
      </c>
      <c r="AG2869" s="3" t="s">
        <v>110</v>
      </c>
      <c r="AH2869" s="3" t="s">
        <v>59</v>
      </c>
      <c r="AI2869" s="3" t="s">
        <v>60</v>
      </c>
      <c r="AJ2869" s="3" t="s">
        <v>61</v>
      </c>
      <c r="AK2869" s="3" t="s">
        <v>58</v>
      </c>
      <c r="AL2869" s="3" t="s">
        <v>58</v>
      </c>
      <c r="AM2869" s="3" t="s">
        <v>58</v>
      </c>
      <c r="AN2869" s="3" t="s">
        <v>100</v>
      </c>
      <c r="AO2869" s="3" t="s">
        <v>63</v>
      </c>
      <c r="AP2869" s="3">
        <v>177.89072719267958</v>
      </c>
      <c r="AQ2869" s="3">
        <v>145.64182597624026</v>
      </c>
    </row>
    <row r="2870" spans="1:43" x14ac:dyDescent="0.25">
      <c r="A2870" s="2">
        <v>2869</v>
      </c>
      <c r="B2870" s="3" t="s">
        <v>43</v>
      </c>
      <c r="C2870" s="3" t="s">
        <v>44</v>
      </c>
      <c r="D2870" s="3" t="s">
        <v>45</v>
      </c>
      <c r="E2870" s="3" t="s">
        <v>46</v>
      </c>
      <c r="F2870" s="3">
        <v>0.56000000000000005</v>
      </c>
      <c r="G2870" s="3">
        <v>0.48</v>
      </c>
      <c r="H2870" s="3">
        <v>5.7838241601577203E-3</v>
      </c>
      <c r="I2870" s="3">
        <v>10.352470964337829</v>
      </c>
      <c r="J2870" s="3">
        <v>1.3786707843891344</v>
      </c>
      <c r="K2870" s="3">
        <v>5.9876871680868429E-2</v>
      </c>
      <c r="L2870" s="3">
        <v>7.9739893916534708E-3</v>
      </c>
      <c r="M2870" s="2">
        <v>1410</v>
      </c>
      <c r="N2870" s="3" t="s">
        <v>73</v>
      </c>
      <c r="O2870" s="3" t="s">
        <v>105</v>
      </c>
      <c r="P2870" s="3" t="s">
        <v>106</v>
      </c>
      <c r="Q2870" s="3">
        <v>58.286507719200003</v>
      </c>
      <c r="R2870" s="3" t="s">
        <v>50</v>
      </c>
      <c r="S2870" s="3" t="s">
        <v>107</v>
      </c>
      <c r="T2870" s="3" t="s">
        <v>108</v>
      </c>
      <c r="U2870" s="3" t="s">
        <v>53</v>
      </c>
      <c r="V2870" s="3" t="s">
        <v>98</v>
      </c>
      <c r="W2870" s="3" t="s">
        <v>55</v>
      </c>
      <c r="X2870" s="3" t="s">
        <v>109</v>
      </c>
      <c r="Y2870" s="3">
        <v>3</v>
      </c>
      <c r="Z2870" s="3">
        <v>3</v>
      </c>
      <c r="AA2870" s="3" t="s">
        <v>45</v>
      </c>
      <c r="AB2870" s="11">
        <v>58</v>
      </c>
      <c r="AC2870" s="3" t="s">
        <v>58</v>
      </c>
      <c r="AD2870" s="3" t="s">
        <v>58</v>
      </c>
      <c r="AE2870" s="3" t="s">
        <v>107</v>
      </c>
      <c r="AF2870" s="3" t="s">
        <v>58</v>
      </c>
      <c r="AG2870" s="3" t="s">
        <v>110</v>
      </c>
      <c r="AH2870" s="3" t="s">
        <v>59</v>
      </c>
      <c r="AI2870" s="3" t="s">
        <v>60</v>
      </c>
      <c r="AJ2870" s="3" t="s">
        <v>61</v>
      </c>
      <c r="AK2870" s="3" t="s">
        <v>58</v>
      </c>
      <c r="AL2870" s="3" t="s">
        <v>58</v>
      </c>
      <c r="AM2870" s="3" t="s">
        <v>58</v>
      </c>
      <c r="AN2870" s="3" t="s">
        <v>100</v>
      </c>
      <c r="AO2870" s="3" t="s">
        <v>63</v>
      </c>
      <c r="AP2870" s="3">
        <v>21.354731094884603</v>
      </c>
      <c r="AQ2870" s="3">
        <v>23.406305948566562</v>
      </c>
    </row>
    <row r="2871" spans="1:43" x14ac:dyDescent="0.25">
      <c r="A2871" s="2">
        <v>2870</v>
      </c>
      <c r="B2871" s="3" t="s">
        <v>43</v>
      </c>
      <c r="C2871" s="3" t="s">
        <v>44</v>
      </c>
      <c r="D2871" s="3" t="s">
        <v>45</v>
      </c>
      <c r="E2871" s="3" t="s">
        <v>46</v>
      </c>
      <c r="F2871" s="3">
        <v>0.56000000000000005</v>
      </c>
      <c r="G2871" s="3">
        <v>0.48</v>
      </c>
      <c r="H2871" s="3">
        <v>1.28616204318883E-2</v>
      </c>
      <c r="I2871" s="3">
        <v>10.352470964337829</v>
      </c>
      <c r="J2871" s="3">
        <v>1.3786707843891344</v>
      </c>
      <c r="K2871" s="3">
        <v>0.13314955207545781</v>
      </c>
      <c r="L2871" s="3">
        <v>1.773194032934676E-2</v>
      </c>
      <c r="M2871" s="2">
        <v>1410</v>
      </c>
      <c r="N2871" s="3" t="s">
        <v>73</v>
      </c>
      <c r="O2871" s="3" t="s">
        <v>105</v>
      </c>
      <c r="P2871" s="3" t="s">
        <v>106</v>
      </c>
      <c r="Q2871" s="3">
        <v>58.286507719200003</v>
      </c>
      <c r="R2871" s="3" t="s">
        <v>50</v>
      </c>
      <c r="S2871" s="3" t="s">
        <v>107</v>
      </c>
      <c r="T2871" s="3" t="s">
        <v>108</v>
      </c>
      <c r="U2871" s="3" t="s">
        <v>53</v>
      </c>
      <c r="V2871" s="3" t="s">
        <v>98</v>
      </c>
      <c r="W2871" s="3" t="s">
        <v>55</v>
      </c>
      <c r="X2871" s="3" t="s">
        <v>109</v>
      </c>
      <c r="Y2871" s="3">
        <v>3</v>
      </c>
      <c r="Z2871" s="3">
        <v>3</v>
      </c>
      <c r="AA2871" s="3" t="s">
        <v>45</v>
      </c>
      <c r="AB2871" s="11">
        <v>58</v>
      </c>
      <c r="AC2871" s="3" t="s">
        <v>58</v>
      </c>
      <c r="AD2871" s="3" t="s">
        <v>58</v>
      </c>
      <c r="AE2871" s="3" t="s">
        <v>107</v>
      </c>
      <c r="AF2871" s="3" t="s">
        <v>58</v>
      </c>
      <c r="AG2871" s="3" t="s">
        <v>110</v>
      </c>
      <c r="AH2871" s="3" t="s">
        <v>59</v>
      </c>
      <c r="AI2871" s="3" t="s">
        <v>60</v>
      </c>
      <c r="AJ2871" s="3" t="s">
        <v>61</v>
      </c>
      <c r="AK2871" s="3" t="s">
        <v>58</v>
      </c>
      <c r="AL2871" s="3" t="s">
        <v>58</v>
      </c>
      <c r="AM2871" s="3" t="s">
        <v>58</v>
      </c>
      <c r="AN2871" s="3" t="s">
        <v>100</v>
      </c>
      <c r="AO2871" s="3" t="s">
        <v>63</v>
      </c>
      <c r="AP2871" s="3">
        <v>43.227595925392542</v>
      </c>
      <c r="AQ2871" s="3">
        <v>52.049131247258209</v>
      </c>
    </row>
    <row r="2872" spans="1:43" x14ac:dyDescent="0.25">
      <c r="A2872" s="2">
        <v>2871</v>
      </c>
      <c r="B2872" s="3" t="s">
        <v>43</v>
      </c>
      <c r="C2872" s="3" t="s">
        <v>44</v>
      </c>
      <c r="D2872" s="3" t="s">
        <v>45</v>
      </c>
      <c r="E2872" s="3" t="s">
        <v>46</v>
      </c>
      <c r="F2872" s="3">
        <v>0.56000000000000005</v>
      </c>
      <c r="G2872" s="3">
        <v>0.48</v>
      </c>
      <c r="H2872" s="3">
        <v>1.0583438567661099E-2</v>
      </c>
      <c r="I2872" s="3">
        <v>10.352470964337829</v>
      </c>
      <c r="J2872" s="3">
        <v>1.3786707843891344</v>
      </c>
      <c r="K2872" s="3">
        <v>0.10956474047456467</v>
      </c>
      <c r="L2872" s="3">
        <v>1.4591077551611544E-2</v>
      </c>
      <c r="M2872" s="2">
        <v>1410</v>
      </c>
      <c r="N2872" s="3" t="s">
        <v>73</v>
      </c>
      <c r="O2872" s="3" t="s">
        <v>105</v>
      </c>
      <c r="P2872" s="3" t="s">
        <v>106</v>
      </c>
      <c r="Q2872" s="3">
        <v>58.286507719200003</v>
      </c>
      <c r="R2872" s="3" t="s">
        <v>50</v>
      </c>
      <c r="S2872" s="3" t="s">
        <v>107</v>
      </c>
      <c r="T2872" s="3" t="s">
        <v>108</v>
      </c>
      <c r="U2872" s="3" t="s">
        <v>53</v>
      </c>
      <c r="V2872" s="3" t="s">
        <v>98</v>
      </c>
      <c r="W2872" s="3" t="s">
        <v>55</v>
      </c>
      <c r="X2872" s="3" t="s">
        <v>109</v>
      </c>
      <c r="Y2872" s="3">
        <v>3</v>
      </c>
      <c r="Z2872" s="3">
        <v>3</v>
      </c>
      <c r="AA2872" s="3" t="s">
        <v>45</v>
      </c>
      <c r="AB2872" s="11">
        <v>58</v>
      </c>
      <c r="AC2872" s="3" t="s">
        <v>58</v>
      </c>
      <c r="AD2872" s="3" t="s">
        <v>58</v>
      </c>
      <c r="AE2872" s="3" t="s">
        <v>107</v>
      </c>
      <c r="AF2872" s="3" t="s">
        <v>58</v>
      </c>
      <c r="AG2872" s="3" t="s">
        <v>110</v>
      </c>
      <c r="AH2872" s="3" t="s">
        <v>59</v>
      </c>
      <c r="AI2872" s="3" t="s">
        <v>60</v>
      </c>
      <c r="AJ2872" s="3" t="s">
        <v>61</v>
      </c>
      <c r="AK2872" s="3" t="s">
        <v>58</v>
      </c>
      <c r="AL2872" s="3" t="s">
        <v>58</v>
      </c>
      <c r="AM2872" s="3" t="s">
        <v>58</v>
      </c>
      <c r="AN2872" s="3" t="s">
        <v>100</v>
      </c>
      <c r="AO2872" s="3" t="s">
        <v>63</v>
      </c>
      <c r="AP2872" s="3">
        <v>41.745914488387342</v>
      </c>
      <c r="AQ2872" s="3">
        <v>42.829656338615251</v>
      </c>
    </row>
    <row r="2873" spans="1:43" x14ac:dyDescent="0.25">
      <c r="A2873" s="2">
        <v>2872</v>
      </c>
      <c r="B2873" s="3" t="s">
        <v>43</v>
      </c>
      <c r="C2873" s="3" t="s">
        <v>44</v>
      </c>
      <c r="D2873" s="3" t="s">
        <v>45</v>
      </c>
      <c r="E2873" s="3" t="s">
        <v>46</v>
      </c>
      <c r="F2873" s="3">
        <v>0.56000000000000005</v>
      </c>
      <c r="G2873" s="3">
        <v>0.48</v>
      </c>
      <c r="H2873" s="3">
        <v>2.49433627689849E-3</v>
      </c>
      <c r="I2873" s="3">
        <v>10.352470964337829</v>
      </c>
      <c r="J2873" s="3">
        <v>1.3786707843891344</v>
      </c>
      <c r="K2873" s="3">
        <v>2.5822543881886144E-2</v>
      </c>
      <c r="L2873" s="3">
        <v>3.4388685514019145E-3</v>
      </c>
      <c r="M2873" s="2">
        <v>1430</v>
      </c>
      <c r="N2873" s="3" t="s">
        <v>81</v>
      </c>
      <c r="O2873" s="3" t="s">
        <v>105</v>
      </c>
      <c r="P2873" s="3" t="s">
        <v>106</v>
      </c>
      <c r="Q2873" s="3">
        <v>58.286507719200003</v>
      </c>
      <c r="R2873" s="3" t="s">
        <v>50</v>
      </c>
      <c r="S2873" s="3" t="s">
        <v>107</v>
      </c>
      <c r="T2873" s="3" t="s">
        <v>108</v>
      </c>
      <c r="U2873" s="3" t="s">
        <v>53</v>
      </c>
      <c r="V2873" s="3" t="s">
        <v>98</v>
      </c>
      <c r="W2873" s="3" t="s">
        <v>55</v>
      </c>
      <c r="X2873" s="3" t="s">
        <v>109</v>
      </c>
      <c r="Y2873" s="3">
        <v>3</v>
      </c>
      <c r="Z2873" s="3">
        <v>3</v>
      </c>
      <c r="AA2873" s="3" t="s">
        <v>45</v>
      </c>
      <c r="AB2873" s="11">
        <v>58</v>
      </c>
      <c r="AC2873" s="3" t="s">
        <v>58</v>
      </c>
      <c r="AD2873" s="3" t="s">
        <v>58</v>
      </c>
      <c r="AE2873" s="3" t="s">
        <v>107</v>
      </c>
      <c r="AF2873" s="3" t="s">
        <v>58</v>
      </c>
      <c r="AG2873" s="3" t="s">
        <v>110</v>
      </c>
      <c r="AH2873" s="3" t="s">
        <v>59</v>
      </c>
      <c r="AI2873" s="3" t="s">
        <v>60</v>
      </c>
      <c r="AJ2873" s="3" t="s">
        <v>61</v>
      </c>
      <c r="AK2873" s="3" t="s">
        <v>58</v>
      </c>
      <c r="AL2873" s="3" t="s">
        <v>58</v>
      </c>
      <c r="AM2873" s="3" t="s">
        <v>58</v>
      </c>
      <c r="AN2873" s="3" t="s">
        <v>100</v>
      </c>
      <c r="AO2873" s="3" t="s">
        <v>63</v>
      </c>
      <c r="AP2873" s="3">
        <v>14.031431341094514</v>
      </c>
      <c r="AQ2873" s="3">
        <v>10.094220781791964</v>
      </c>
    </row>
    <row r="2874" spans="1:43" x14ac:dyDescent="0.25">
      <c r="A2874" s="2">
        <v>2873</v>
      </c>
      <c r="B2874" s="3" t="s">
        <v>43</v>
      </c>
      <c r="C2874" s="3" t="s">
        <v>44</v>
      </c>
      <c r="D2874" s="3" t="s">
        <v>45</v>
      </c>
      <c r="E2874" s="3" t="s">
        <v>46</v>
      </c>
      <c r="F2874" s="3">
        <v>0.56000000000000005</v>
      </c>
      <c r="G2874" s="3">
        <v>0.48</v>
      </c>
      <c r="H2874" s="3">
        <v>0.167172397206618</v>
      </c>
      <c r="I2874" s="3">
        <v>10.352470964337829</v>
      </c>
      <c r="J2874" s="3">
        <v>1.3786707843891344</v>
      </c>
      <c r="K2874" s="3">
        <v>1.7306473881202633</v>
      </c>
      <c r="L2874" s="3">
        <v>0.23047569998505998</v>
      </c>
      <c r="M2874" s="2">
        <v>1750</v>
      </c>
      <c r="N2874" s="3" t="s">
        <v>104</v>
      </c>
      <c r="O2874" s="3" t="s">
        <v>105</v>
      </c>
      <c r="P2874" s="3" t="s">
        <v>106</v>
      </c>
      <c r="Q2874" s="3">
        <v>58.286507719200003</v>
      </c>
      <c r="R2874" s="3" t="s">
        <v>50</v>
      </c>
      <c r="S2874" s="3" t="s">
        <v>107</v>
      </c>
      <c r="T2874" s="3" t="s">
        <v>108</v>
      </c>
      <c r="U2874" s="3" t="s">
        <v>53</v>
      </c>
      <c r="V2874" s="3" t="s">
        <v>98</v>
      </c>
      <c r="W2874" s="3" t="s">
        <v>55</v>
      </c>
      <c r="X2874" s="3" t="s">
        <v>109</v>
      </c>
      <c r="Y2874" s="3">
        <v>3</v>
      </c>
      <c r="Z2874" s="3">
        <v>3</v>
      </c>
      <c r="AA2874" s="3" t="s">
        <v>45</v>
      </c>
      <c r="AB2874" s="11">
        <v>58</v>
      </c>
      <c r="AC2874" s="3" t="s">
        <v>58</v>
      </c>
      <c r="AD2874" s="3" t="s">
        <v>58</v>
      </c>
      <c r="AE2874" s="3" t="s">
        <v>107</v>
      </c>
      <c r="AF2874" s="3" t="s">
        <v>58</v>
      </c>
      <c r="AG2874" s="3" t="s">
        <v>110</v>
      </c>
      <c r="AH2874" s="3" t="s">
        <v>59</v>
      </c>
      <c r="AI2874" s="3" t="s">
        <v>60</v>
      </c>
      <c r="AJ2874" s="3" t="s">
        <v>61</v>
      </c>
      <c r="AK2874" s="3" t="s">
        <v>58</v>
      </c>
      <c r="AL2874" s="3" t="s">
        <v>58</v>
      </c>
      <c r="AM2874" s="3" t="s">
        <v>58</v>
      </c>
      <c r="AN2874" s="3" t="s">
        <v>100</v>
      </c>
      <c r="AO2874" s="3" t="s">
        <v>63</v>
      </c>
      <c r="AP2874" s="3">
        <v>107.61336439952946</v>
      </c>
      <c r="AQ2874" s="3">
        <v>676.52268928360468</v>
      </c>
    </row>
    <row r="2875" spans="1:43" x14ac:dyDescent="0.25">
      <c r="A2875" s="2">
        <v>2874</v>
      </c>
      <c r="B2875" s="3" t="s">
        <v>43</v>
      </c>
      <c r="C2875" s="3" t="s">
        <v>44</v>
      </c>
      <c r="D2875" s="3" t="s">
        <v>45</v>
      </c>
      <c r="E2875" s="3" t="s">
        <v>46</v>
      </c>
      <c r="F2875" s="3">
        <v>0.56000000000000005</v>
      </c>
      <c r="G2875" s="3">
        <v>0.48</v>
      </c>
      <c r="H2875" s="3">
        <v>7.8998457363464905E-2</v>
      </c>
      <c r="I2875" s="3">
        <v>10.352470964337829</v>
      </c>
      <c r="J2875" s="3">
        <v>1.3786707843891344</v>
      </c>
      <c r="K2875" s="3">
        <v>0.81782923608275038</v>
      </c>
      <c r="L2875" s="3">
        <v>0.10891286517881975</v>
      </c>
      <c r="M2875" s="2">
        <v>1410</v>
      </c>
      <c r="N2875" s="3" t="s">
        <v>73</v>
      </c>
      <c r="O2875" s="3" t="s">
        <v>105</v>
      </c>
      <c r="P2875" s="3" t="s">
        <v>106</v>
      </c>
      <c r="Q2875" s="3">
        <v>58.286507719200003</v>
      </c>
      <c r="R2875" s="3" t="s">
        <v>50</v>
      </c>
      <c r="S2875" s="3" t="s">
        <v>107</v>
      </c>
      <c r="T2875" s="3" t="s">
        <v>108</v>
      </c>
      <c r="U2875" s="3" t="s">
        <v>53</v>
      </c>
      <c r="V2875" s="3" t="s">
        <v>98</v>
      </c>
      <c r="W2875" s="3" t="s">
        <v>55</v>
      </c>
      <c r="X2875" s="3" t="s">
        <v>109</v>
      </c>
      <c r="Y2875" s="3">
        <v>3</v>
      </c>
      <c r="Z2875" s="3">
        <v>3</v>
      </c>
      <c r="AA2875" s="3" t="s">
        <v>45</v>
      </c>
      <c r="AB2875" s="11">
        <v>58</v>
      </c>
      <c r="AC2875" s="3" t="s">
        <v>58</v>
      </c>
      <c r="AD2875" s="3" t="s">
        <v>58</v>
      </c>
      <c r="AE2875" s="3" t="s">
        <v>107</v>
      </c>
      <c r="AF2875" s="3" t="s">
        <v>58</v>
      </c>
      <c r="AG2875" s="3" t="s">
        <v>110</v>
      </c>
      <c r="AH2875" s="3" t="s">
        <v>59</v>
      </c>
      <c r="AI2875" s="3" t="s">
        <v>60</v>
      </c>
      <c r="AJ2875" s="3" t="s">
        <v>61</v>
      </c>
      <c r="AK2875" s="3" t="s">
        <v>58</v>
      </c>
      <c r="AL2875" s="3" t="s">
        <v>58</v>
      </c>
      <c r="AM2875" s="3" t="s">
        <v>58</v>
      </c>
      <c r="AN2875" s="3" t="s">
        <v>100</v>
      </c>
      <c r="AO2875" s="3" t="s">
        <v>63</v>
      </c>
      <c r="AP2875" s="3">
        <v>71.859473826918276</v>
      </c>
      <c r="AQ2875" s="3">
        <v>319.69541454103046</v>
      </c>
    </row>
    <row r="2876" spans="1:43" x14ac:dyDescent="0.25">
      <c r="A2876" s="2">
        <v>2875</v>
      </c>
      <c r="B2876" s="3" t="s">
        <v>43</v>
      </c>
      <c r="C2876" s="3" t="s">
        <v>44</v>
      </c>
      <c r="D2876" s="3" t="s">
        <v>45</v>
      </c>
      <c r="E2876" s="3" t="s">
        <v>46</v>
      </c>
      <c r="F2876" s="3">
        <v>0.56000000000000005</v>
      </c>
      <c r="G2876" s="3">
        <v>0.48</v>
      </c>
      <c r="H2876" s="3">
        <v>0.23896061530590401</v>
      </c>
      <c r="I2876" s="3">
        <v>9.3257174235036189</v>
      </c>
      <c r="J2876" s="3">
        <v>1.3710700682485928</v>
      </c>
      <c r="K2876" s="3">
        <v>2.2284791736894145</v>
      </c>
      <c r="L2876" s="3">
        <v>0.32763174713619153</v>
      </c>
      <c r="M2876" s="2">
        <v>1210</v>
      </c>
      <c r="N2876" s="3" t="s">
        <v>47</v>
      </c>
      <c r="O2876" s="3" t="s">
        <v>105</v>
      </c>
      <c r="P2876" s="3" t="s">
        <v>106</v>
      </c>
      <c r="Q2876" s="3">
        <v>58.286507719200003</v>
      </c>
      <c r="R2876" s="3" t="s">
        <v>50</v>
      </c>
      <c r="S2876" s="3" t="s">
        <v>107</v>
      </c>
      <c r="T2876" s="3" t="s">
        <v>108</v>
      </c>
      <c r="U2876" s="3" t="s">
        <v>53</v>
      </c>
      <c r="V2876" s="3" t="s">
        <v>98</v>
      </c>
      <c r="W2876" s="3" t="s">
        <v>55</v>
      </c>
      <c r="X2876" s="3" t="s">
        <v>109</v>
      </c>
      <c r="Y2876" s="3">
        <v>3</v>
      </c>
      <c r="Z2876" s="3">
        <v>3</v>
      </c>
      <c r="AA2876" s="3" t="s">
        <v>45</v>
      </c>
      <c r="AB2876" s="11">
        <v>58</v>
      </c>
      <c r="AC2876" s="3" t="s">
        <v>58</v>
      </c>
      <c r="AD2876" s="3" t="s">
        <v>58</v>
      </c>
      <c r="AE2876" s="3" t="s">
        <v>107</v>
      </c>
      <c r="AF2876" s="3" t="s">
        <v>58</v>
      </c>
      <c r="AG2876" s="3" t="s">
        <v>110</v>
      </c>
      <c r="AH2876" s="3" t="s">
        <v>59</v>
      </c>
      <c r="AI2876" s="3" t="s">
        <v>60</v>
      </c>
      <c r="AJ2876" s="3" t="s">
        <v>61</v>
      </c>
      <c r="AK2876" s="3" t="s">
        <v>58</v>
      </c>
      <c r="AL2876" s="3" t="s">
        <v>58</v>
      </c>
      <c r="AM2876" s="3" t="s">
        <v>58</v>
      </c>
      <c r="AN2876" s="3" t="s">
        <v>100</v>
      </c>
      <c r="AO2876" s="3" t="s">
        <v>63</v>
      </c>
      <c r="AP2876" s="3">
        <v>131.15968015922363</v>
      </c>
      <c r="AQ2876" s="3">
        <v>967.03930075135258</v>
      </c>
    </row>
    <row r="2877" spans="1:43" x14ac:dyDescent="0.25">
      <c r="A2877" s="2">
        <v>2876</v>
      </c>
      <c r="B2877" s="3" t="s">
        <v>43</v>
      </c>
      <c r="C2877" s="3" t="s">
        <v>44</v>
      </c>
      <c r="D2877" s="3" t="s">
        <v>45</v>
      </c>
      <c r="E2877" s="3" t="s">
        <v>46</v>
      </c>
      <c r="F2877" s="3">
        <v>0.56000000000000005</v>
      </c>
      <c r="G2877" s="3">
        <v>0.48</v>
      </c>
      <c r="H2877" s="3">
        <v>0.29843084554705301</v>
      </c>
      <c r="I2877" s="3">
        <v>9.3257174235036189</v>
      </c>
      <c r="J2877" s="3">
        <v>1.3710700682485928</v>
      </c>
      <c r="K2877" s="3">
        <v>2.7830817360290698</v>
      </c>
      <c r="L2877" s="3">
        <v>0.40916959977168321</v>
      </c>
      <c r="M2877" s="2">
        <v>1210</v>
      </c>
      <c r="N2877" s="3" t="s">
        <v>47</v>
      </c>
      <c r="O2877" s="3" t="s">
        <v>105</v>
      </c>
      <c r="P2877" s="3" t="s">
        <v>106</v>
      </c>
      <c r="Q2877" s="3">
        <v>58.286507719200003</v>
      </c>
      <c r="R2877" s="3" t="s">
        <v>50</v>
      </c>
      <c r="S2877" s="3" t="s">
        <v>107</v>
      </c>
      <c r="T2877" s="3" t="s">
        <v>108</v>
      </c>
      <c r="U2877" s="3" t="s">
        <v>53</v>
      </c>
      <c r="V2877" s="3" t="s">
        <v>98</v>
      </c>
      <c r="W2877" s="3" t="s">
        <v>55</v>
      </c>
      <c r="X2877" s="3" t="s">
        <v>109</v>
      </c>
      <c r="Y2877" s="3">
        <v>3</v>
      </c>
      <c r="Z2877" s="3">
        <v>3</v>
      </c>
      <c r="AA2877" s="3" t="s">
        <v>45</v>
      </c>
      <c r="AB2877" s="11">
        <v>58</v>
      </c>
      <c r="AC2877" s="3" t="s">
        <v>58</v>
      </c>
      <c r="AD2877" s="3" t="s">
        <v>58</v>
      </c>
      <c r="AE2877" s="3" t="s">
        <v>107</v>
      </c>
      <c r="AF2877" s="3" t="s">
        <v>58</v>
      </c>
      <c r="AG2877" s="3" t="s">
        <v>110</v>
      </c>
      <c r="AH2877" s="3" t="s">
        <v>59</v>
      </c>
      <c r="AI2877" s="3" t="s">
        <v>60</v>
      </c>
      <c r="AJ2877" s="3" t="s">
        <v>61</v>
      </c>
      <c r="AK2877" s="3" t="s">
        <v>58</v>
      </c>
      <c r="AL2877" s="3" t="s">
        <v>58</v>
      </c>
      <c r="AM2877" s="3" t="s">
        <v>58</v>
      </c>
      <c r="AN2877" s="3" t="s">
        <v>100</v>
      </c>
      <c r="AO2877" s="3" t="s">
        <v>63</v>
      </c>
      <c r="AP2877" s="3">
        <v>141.39199295015106</v>
      </c>
      <c r="AQ2877" s="3">
        <v>1207.7067839443548</v>
      </c>
    </row>
    <row r="2878" spans="1:43" x14ac:dyDescent="0.25">
      <c r="A2878" s="2">
        <v>2877</v>
      </c>
      <c r="B2878" s="3" t="s">
        <v>43</v>
      </c>
      <c r="C2878" s="3" t="s">
        <v>44</v>
      </c>
      <c r="D2878" s="3" t="s">
        <v>45</v>
      </c>
      <c r="E2878" s="3" t="s">
        <v>46</v>
      </c>
      <c r="F2878" s="3">
        <v>0.56000000000000005</v>
      </c>
      <c r="G2878" s="3">
        <v>0.48</v>
      </c>
      <c r="H2878" s="3">
        <v>8.4010772680818593E-2</v>
      </c>
      <c r="I2878" s="3">
        <v>6.4884685932517119</v>
      </c>
      <c r="J2878" s="3">
        <v>0.89038366746593012</v>
      </c>
      <c r="K2878" s="3">
        <v>0.54510126003430037</v>
      </c>
      <c r="L2878" s="3">
        <v>7.4801819886193832E-2</v>
      </c>
      <c r="M2878" s="2">
        <v>1200</v>
      </c>
      <c r="N2878" s="3" t="s">
        <v>66</v>
      </c>
      <c r="O2878" s="3" t="s">
        <v>105</v>
      </c>
      <c r="P2878" s="3" t="s">
        <v>106</v>
      </c>
      <c r="Q2878" s="3">
        <v>58.286507719200003</v>
      </c>
      <c r="R2878" s="3" t="s">
        <v>50</v>
      </c>
      <c r="S2878" s="3" t="s">
        <v>107</v>
      </c>
      <c r="T2878" s="3" t="s">
        <v>108</v>
      </c>
      <c r="U2878" s="3" t="s">
        <v>53</v>
      </c>
      <c r="V2878" s="3" t="s">
        <v>98</v>
      </c>
      <c r="W2878" s="3" t="s">
        <v>55</v>
      </c>
      <c r="X2878" s="3" t="s">
        <v>109</v>
      </c>
      <c r="Y2878" s="3">
        <v>3</v>
      </c>
      <c r="Z2878" s="3">
        <v>3</v>
      </c>
      <c r="AA2878" s="3" t="s">
        <v>45</v>
      </c>
      <c r="AB2878" s="11">
        <v>58</v>
      </c>
      <c r="AC2878" s="3" t="s">
        <v>58</v>
      </c>
      <c r="AD2878" s="3" t="s">
        <v>58</v>
      </c>
      <c r="AE2878" s="3" t="s">
        <v>107</v>
      </c>
      <c r="AF2878" s="3" t="s">
        <v>58</v>
      </c>
      <c r="AG2878" s="3" t="s">
        <v>110</v>
      </c>
      <c r="AH2878" s="3" t="s">
        <v>59</v>
      </c>
      <c r="AI2878" s="3" t="s">
        <v>60</v>
      </c>
      <c r="AJ2878" s="3" t="s">
        <v>61</v>
      </c>
      <c r="AK2878" s="3" t="s">
        <v>58</v>
      </c>
      <c r="AL2878" s="3" t="s">
        <v>58</v>
      </c>
      <c r="AM2878" s="3" t="s">
        <v>58</v>
      </c>
      <c r="AN2878" s="3" t="s">
        <v>100</v>
      </c>
      <c r="AO2878" s="3" t="s">
        <v>63</v>
      </c>
      <c r="AP2878" s="3">
        <v>107.66011072099658</v>
      </c>
      <c r="AQ2878" s="3">
        <v>339.9795349741571</v>
      </c>
    </row>
    <row r="2879" spans="1:43" x14ac:dyDescent="0.25">
      <c r="A2879" s="2">
        <v>2878</v>
      </c>
      <c r="B2879" s="3" t="s">
        <v>43</v>
      </c>
      <c r="C2879" s="3" t="s">
        <v>44</v>
      </c>
      <c r="D2879" s="3" t="s">
        <v>45</v>
      </c>
      <c r="E2879" s="3" t="s">
        <v>46</v>
      </c>
      <c r="F2879" s="3">
        <v>0.56000000000000005</v>
      </c>
      <c r="G2879" s="3">
        <v>0.48</v>
      </c>
      <c r="H2879" s="3">
        <v>1.3526208228756E-2</v>
      </c>
      <c r="I2879" s="3">
        <v>6.4884685932517119</v>
      </c>
      <c r="J2879" s="3">
        <v>0.89038366746593012</v>
      </c>
      <c r="K2879" s="3">
        <v>8.7764377278066172E-2</v>
      </c>
      <c r="L2879" s="3">
        <v>1.2043514889627609E-2</v>
      </c>
      <c r="M2879" s="2">
        <v>1750</v>
      </c>
      <c r="N2879" s="3" t="s">
        <v>104</v>
      </c>
      <c r="O2879" s="3" t="s">
        <v>105</v>
      </c>
      <c r="P2879" s="3" t="s">
        <v>106</v>
      </c>
      <c r="Q2879" s="3">
        <v>58.286507719200003</v>
      </c>
      <c r="R2879" s="3" t="s">
        <v>50</v>
      </c>
      <c r="S2879" s="3" t="s">
        <v>107</v>
      </c>
      <c r="T2879" s="3" t="s">
        <v>108</v>
      </c>
      <c r="U2879" s="3" t="s">
        <v>53</v>
      </c>
      <c r="V2879" s="3" t="s">
        <v>98</v>
      </c>
      <c r="W2879" s="3" t="s">
        <v>55</v>
      </c>
      <c r="X2879" s="3" t="s">
        <v>109</v>
      </c>
      <c r="Y2879" s="3">
        <v>3</v>
      </c>
      <c r="Z2879" s="3">
        <v>3</v>
      </c>
      <c r="AA2879" s="3" t="s">
        <v>45</v>
      </c>
      <c r="AB2879" s="11">
        <v>58</v>
      </c>
      <c r="AC2879" s="3" t="s">
        <v>58</v>
      </c>
      <c r="AD2879" s="3" t="s">
        <v>58</v>
      </c>
      <c r="AE2879" s="3" t="s">
        <v>107</v>
      </c>
      <c r="AF2879" s="3" t="s">
        <v>58</v>
      </c>
      <c r="AG2879" s="3" t="s">
        <v>110</v>
      </c>
      <c r="AH2879" s="3" t="s">
        <v>59</v>
      </c>
      <c r="AI2879" s="3" t="s">
        <v>60</v>
      </c>
      <c r="AJ2879" s="3" t="s">
        <v>61</v>
      </c>
      <c r="AK2879" s="3" t="s">
        <v>58</v>
      </c>
      <c r="AL2879" s="3" t="s">
        <v>58</v>
      </c>
      <c r="AM2879" s="3" t="s">
        <v>58</v>
      </c>
      <c r="AN2879" s="3" t="s">
        <v>100</v>
      </c>
      <c r="AO2879" s="3" t="s">
        <v>63</v>
      </c>
      <c r="AP2879" s="3">
        <v>33.761680954402962</v>
      </c>
      <c r="AQ2879" s="3">
        <v>54.738622641261017</v>
      </c>
    </row>
    <row r="2880" spans="1:43" x14ac:dyDescent="0.25">
      <c r="A2880" s="2">
        <v>2879</v>
      </c>
      <c r="B2880" s="3" t="s">
        <v>43</v>
      </c>
      <c r="C2880" s="3" t="s">
        <v>44</v>
      </c>
      <c r="D2880" s="3" t="s">
        <v>45</v>
      </c>
      <c r="E2880" s="3" t="s">
        <v>46</v>
      </c>
      <c r="F2880" s="3">
        <v>0.56000000000000005</v>
      </c>
      <c r="G2880" s="3">
        <v>0.48</v>
      </c>
      <c r="H2880" s="3">
        <v>8.1553694049449899E-3</v>
      </c>
      <c r="I2880" s="3">
        <v>6.4884685932517119</v>
      </c>
      <c r="J2880" s="3">
        <v>0.89038366746593012</v>
      </c>
      <c r="K2880" s="3">
        <v>5.2915858250351472E-2</v>
      </c>
      <c r="L2880" s="3">
        <v>7.2614077203143603E-3</v>
      </c>
      <c r="M2880" s="2">
        <v>1430</v>
      </c>
      <c r="N2880" s="3" t="s">
        <v>81</v>
      </c>
      <c r="O2880" s="3" t="s">
        <v>105</v>
      </c>
      <c r="P2880" s="3" t="s">
        <v>106</v>
      </c>
      <c r="Q2880" s="3">
        <v>58.286507719200003</v>
      </c>
      <c r="R2880" s="3" t="s">
        <v>50</v>
      </c>
      <c r="S2880" s="3" t="s">
        <v>107</v>
      </c>
      <c r="T2880" s="3" t="s">
        <v>108</v>
      </c>
      <c r="U2880" s="3" t="s">
        <v>53</v>
      </c>
      <c r="V2880" s="3" t="s">
        <v>98</v>
      </c>
      <c r="W2880" s="3" t="s">
        <v>55</v>
      </c>
      <c r="X2880" s="3" t="s">
        <v>109</v>
      </c>
      <c r="Y2880" s="3">
        <v>3</v>
      </c>
      <c r="Z2880" s="3">
        <v>3</v>
      </c>
      <c r="AA2880" s="3" t="s">
        <v>45</v>
      </c>
      <c r="AB2880" s="11">
        <v>58</v>
      </c>
      <c r="AC2880" s="3" t="s">
        <v>58</v>
      </c>
      <c r="AD2880" s="3" t="s">
        <v>58</v>
      </c>
      <c r="AE2880" s="3" t="s">
        <v>107</v>
      </c>
      <c r="AF2880" s="3" t="s">
        <v>58</v>
      </c>
      <c r="AG2880" s="3" t="s">
        <v>110</v>
      </c>
      <c r="AH2880" s="3" t="s">
        <v>59</v>
      </c>
      <c r="AI2880" s="3" t="s">
        <v>60</v>
      </c>
      <c r="AJ2880" s="3" t="s">
        <v>61</v>
      </c>
      <c r="AK2880" s="3" t="s">
        <v>58</v>
      </c>
      <c r="AL2880" s="3" t="s">
        <v>58</v>
      </c>
      <c r="AM2880" s="3" t="s">
        <v>58</v>
      </c>
      <c r="AN2880" s="3" t="s">
        <v>100</v>
      </c>
      <c r="AO2880" s="3" t="s">
        <v>63</v>
      </c>
      <c r="AP2880" s="3">
        <v>32.692715340854434</v>
      </c>
      <c r="AQ2880" s="3">
        <v>33.003609053446105</v>
      </c>
    </row>
    <row r="2881" spans="1:43" x14ac:dyDescent="0.25">
      <c r="A2881" s="2">
        <v>2880</v>
      </c>
      <c r="B2881" s="3" t="s">
        <v>43</v>
      </c>
      <c r="C2881" s="3" t="s">
        <v>44</v>
      </c>
      <c r="D2881" s="3" t="s">
        <v>45</v>
      </c>
      <c r="E2881" s="3" t="s">
        <v>46</v>
      </c>
      <c r="F2881" s="3">
        <v>0.56000000000000005</v>
      </c>
      <c r="G2881" s="3">
        <v>0.48</v>
      </c>
      <c r="H2881" s="3">
        <v>9.5173400044282402E-2</v>
      </c>
      <c r="I2881" s="3">
        <v>9.9900029518042235</v>
      </c>
      <c r="J2881" s="3">
        <v>1.5475010381824277</v>
      </c>
      <c r="K2881" s="3">
        <v>0.9507825473756254</v>
      </c>
      <c r="L2881" s="3">
        <v>0.14728093537587852</v>
      </c>
      <c r="M2881" s="2">
        <v>1200</v>
      </c>
      <c r="N2881" s="3" t="s">
        <v>66</v>
      </c>
      <c r="O2881" s="3" t="s">
        <v>105</v>
      </c>
      <c r="P2881" s="3" t="s">
        <v>106</v>
      </c>
      <c r="Q2881" s="3">
        <v>58.286507719200003</v>
      </c>
      <c r="R2881" s="3" t="s">
        <v>50</v>
      </c>
      <c r="S2881" s="3" t="s">
        <v>107</v>
      </c>
      <c r="T2881" s="3" t="s">
        <v>108</v>
      </c>
      <c r="U2881" s="3" t="s">
        <v>53</v>
      </c>
      <c r="V2881" s="3" t="s">
        <v>98</v>
      </c>
      <c r="W2881" s="3" t="s">
        <v>55</v>
      </c>
      <c r="X2881" s="3" t="s">
        <v>109</v>
      </c>
      <c r="Y2881" s="3">
        <v>3</v>
      </c>
      <c r="Z2881" s="3">
        <v>3</v>
      </c>
      <c r="AA2881" s="3" t="s">
        <v>45</v>
      </c>
      <c r="AB2881" s="11">
        <v>58</v>
      </c>
      <c r="AC2881" s="3" t="s">
        <v>58</v>
      </c>
      <c r="AD2881" s="3" t="s">
        <v>58</v>
      </c>
      <c r="AE2881" s="3" t="s">
        <v>107</v>
      </c>
      <c r="AF2881" s="3" t="s">
        <v>58</v>
      </c>
      <c r="AG2881" s="3" t="s">
        <v>110</v>
      </c>
      <c r="AH2881" s="3" t="s">
        <v>59</v>
      </c>
      <c r="AI2881" s="3" t="s">
        <v>60</v>
      </c>
      <c r="AJ2881" s="3" t="s">
        <v>61</v>
      </c>
      <c r="AK2881" s="3" t="s">
        <v>58</v>
      </c>
      <c r="AL2881" s="3" t="s">
        <v>58</v>
      </c>
      <c r="AM2881" s="3" t="s">
        <v>58</v>
      </c>
      <c r="AN2881" s="3" t="s">
        <v>100</v>
      </c>
      <c r="AO2881" s="3" t="s">
        <v>63</v>
      </c>
      <c r="AP2881" s="3">
        <v>88.199818109752528</v>
      </c>
      <c r="AQ2881" s="3">
        <v>385.15308521084853</v>
      </c>
    </row>
    <row r="2882" spans="1:43" x14ac:dyDescent="0.25">
      <c r="A2882" s="2">
        <v>2881</v>
      </c>
      <c r="B2882" s="3" t="s">
        <v>43</v>
      </c>
      <c r="C2882" s="3" t="s">
        <v>44</v>
      </c>
      <c r="D2882" s="3" t="s">
        <v>45</v>
      </c>
      <c r="E2882" s="3" t="s">
        <v>46</v>
      </c>
      <c r="F2882" s="3">
        <v>0.56000000000000005</v>
      </c>
      <c r="G2882" s="3">
        <v>0.48</v>
      </c>
      <c r="H2882" s="3">
        <v>0.17703088289949701</v>
      </c>
      <c r="I2882" s="3">
        <v>9.9900029518042235</v>
      </c>
      <c r="J2882" s="3">
        <v>1.5475010381824277</v>
      </c>
      <c r="K2882" s="3">
        <v>1.7685390427264829</v>
      </c>
      <c r="L2882" s="3">
        <v>0.27395547507732337</v>
      </c>
      <c r="M2882" s="2">
        <v>1400</v>
      </c>
      <c r="N2882" s="3" t="s">
        <v>74</v>
      </c>
      <c r="O2882" s="3" t="s">
        <v>105</v>
      </c>
      <c r="P2882" s="3" t="s">
        <v>106</v>
      </c>
      <c r="Q2882" s="3">
        <v>58.286507719200003</v>
      </c>
      <c r="R2882" s="3" t="s">
        <v>50</v>
      </c>
      <c r="S2882" s="3" t="s">
        <v>107</v>
      </c>
      <c r="T2882" s="3" t="s">
        <v>108</v>
      </c>
      <c r="U2882" s="3" t="s">
        <v>53</v>
      </c>
      <c r="V2882" s="3" t="s">
        <v>98</v>
      </c>
      <c r="W2882" s="3" t="s">
        <v>55</v>
      </c>
      <c r="X2882" s="3" t="s">
        <v>109</v>
      </c>
      <c r="Y2882" s="3">
        <v>3</v>
      </c>
      <c r="Z2882" s="3">
        <v>3</v>
      </c>
      <c r="AA2882" s="3" t="s">
        <v>45</v>
      </c>
      <c r="AB2882" s="11">
        <v>58</v>
      </c>
      <c r="AC2882" s="3" t="s">
        <v>58</v>
      </c>
      <c r="AD2882" s="3" t="s">
        <v>58</v>
      </c>
      <c r="AE2882" s="3" t="s">
        <v>107</v>
      </c>
      <c r="AF2882" s="3" t="s">
        <v>58</v>
      </c>
      <c r="AG2882" s="3" t="s">
        <v>110</v>
      </c>
      <c r="AH2882" s="3" t="s">
        <v>59</v>
      </c>
      <c r="AI2882" s="3" t="s">
        <v>60</v>
      </c>
      <c r="AJ2882" s="3" t="s">
        <v>61</v>
      </c>
      <c r="AK2882" s="3" t="s">
        <v>58</v>
      </c>
      <c r="AL2882" s="3" t="s">
        <v>58</v>
      </c>
      <c r="AM2882" s="3" t="s">
        <v>58</v>
      </c>
      <c r="AN2882" s="3" t="s">
        <v>100</v>
      </c>
      <c r="AO2882" s="3" t="s">
        <v>63</v>
      </c>
      <c r="AP2882" s="3">
        <v>141.07525580469513</v>
      </c>
      <c r="AQ2882" s="3">
        <v>716.4185654249726</v>
      </c>
    </row>
    <row r="2883" spans="1:43" x14ac:dyDescent="0.25">
      <c r="A2883" s="2">
        <v>2882</v>
      </c>
      <c r="B2883" s="3" t="s">
        <v>43</v>
      </c>
      <c r="C2883" s="3" t="s">
        <v>44</v>
      </c>
      <c r="D2883" s="3" t="s">
        <v>45</v>
      </c>
      <c r="E2883" s="3" t="s">
        <v>46</v>
      </c>
      <c r="F2883" s="3">
        <v>0.56000000000000005</v>
      </c>
      <c r="G2883" s="3">
        <v>0.48</v>
      </c>
      <c r="H2883" s="3">
        <v>0.18702210537032399</v>
      </c>
      <c r="I2883" s="3">
        <v>9.9900029518042235</v>
      </c>
      <c r="J2883" s="3">
        <v>1.5475010381824277</v>
      </c>
      <c r="K2883" s="3">
        <v>1.8683513847021771</v>
      </c>
      <c r="L2883" s="3">
        <v>0.28941690222363975</v>
      </c>
      <c r="M2883" s="2">
        <v>1300</v>
      </c>
      <c r="N2883" s="3" t="s">
        <v>65</v>
      </c>
      <c r="O2883" s="3" t="s">
        <v>105</v>
      </c>
      <c r="P2883" s="3" t="s">
        <v>106</v>
      </c>
      <c r="Q2883" s="3">
        <v>58.286507719200003</v>
      </c>
      <c r="R2883" s="3" t="s">
        <v>50</v>
      </c>
      <c r="S2883" s="3" t="s">
        <v>107</v>
      </c>
      <c r="T2883" s="3" t="s">
        <v>108</v>
      </c>
      <c r="U2883" s="3" t="s">
        <v>53</v>
      </c>
      <c r="V2883" s="3" t="s">
        <v>98</v>
      </c>
      <c r="W2883" s="3" t="s">
        <v>55</v>
      </c>
      <c r="X2883" s="3" t="s">
        <v>109</v>
      </c>
      <c r="Y2883" s="3">
        <v>3</v>
      </c>
      <c r="Z2883" s="3">
        <v>3</v>
      </c>
      <c r="AA2883" s="3" t="s">
        <v>45</v>
      </c>
      <c r="AB2883" s="11">
        <v>58</v>
      </c>
      <c r="AC2883" s="3" t="s">
        <v>58</v>
      </c>
      <c r="AD2883" s="3" t="s">
        <v>58</v>
      </c>
      <c r="AE2883" s="3" t="s">
        <v>107</v>
      </c>
      <c r="AF2883" s="3" t="s">
        <v>58</v>
      </c>
      <c r="AG2883" s="3" t="s">
        <v>110</v>
      </c>
      <c r="AH2883" s="3" t="s">
        <v>59</v>
      </c>
      <c r="AI2883" s="3" t="s">
        <v>60</v>
      </c>
      <c r="AJ2883" s="3" t="s">
        <v>61</v>
      </c>
      <c r="AK2883" s="3" t="s">
        <v>58</v>
      </c>
      <c r="AL2883" s="3" t="s">
        <v>58</v>
      </c>
      <c r="AM2883" s="3" t="s">
        <v>58</v>
      </c>
      <c r="AN2883" s="3" t="s">
        <v>100</v>
      </c>
      <c r="AO2883" s="3" t="s">
        <v>63</v>
      </c>
      <c r="AP2883" s="3">
        <v>110.09311941945296</v>
      </c>
      <c r="AQ2883" s="3">
        <v>756.85160824866705</v>
      </c>
    </row>
    <row r="2884" spans="1:43" x14ac:dyDescent="0.25">
      <c r="A2884" s="2">
        <v>2883</v>
      </c>
      <c r="B2884" s="3" t="s">
        <v>43</v>
      </c>
      <c r="C2884" s="3" t="s">
        <v>44</v>
      </c>
      <c r="D2884" s="3" t="s">
        <v>45</v>
      </c>
      <c r="E2884" s="3" t="s">
        <v>46</v>
      </c>
      <c r="F2884" s="3">
        <v>0.56000000000000005</v>
      </c>
      <c r="G2884" s="3">
        <v>0.48</v>
      </c>
      <c r="H2884" s="3">
        <v>0.15853706526175501</v>
      </c>
      <c r="I2884" s="3">
        <v>9.9900029518042235</v>
      </c>
      <c r="J2884" s="3">
        <v>1.5475010381824277</v>
      </c>
      <c r="K2884" s="3">
        <v>1.5837857499353114</v>
      </c>
      <c r="L2884" s="3">
        <v>0.24533627308296116</v>
      </c>
      <c r="M2884" s="2">
        <v>1750</v>
      </c>
      <c r="N2884" s="3" t="s">
        <v>104</v>
      </c>
      <c r="O2884" s="3" t="s">
        <v>105</v>
      </c>
      <c r="P2884" s="3" t="s">
        <v>106</v>
      </c>
      <c r="Q2884" s="3">
        <v>58.286507719200003</v>
      </c>
      <c r="R2884" s="3" t="s">
        <v>50</v>
      </c>
      <c r="S2884" s="3" t="s">
        <v>107</v>
      </c>
      <c r="T2884" s="3" t="s">
        <v>108</v>
      </c>
      <c r="U2884" s="3" t="s">
        <v>53</v>
      </c>
      <c r="V2884" s="3" t="s">
        <v>98</v>
      </c>
      <c r="W2884" s="3" t="s">
        <v>55</v>
      </c>
      <c r="X2884" s="3" t="s">
        <v>109</v>
      </c>
      <c r="Y2884" s="3">
        <v>3</v>
      </c>
      <c r="Z2884" s="3">
        <v>3</v>
      </c>
      <c r="AA2884" s="3" t="s">
        <v>45</v>
      </c>
      <c r="AB2884" s="11">
        <v>58</v>
      </c>
      <c r="AC2884" s="3" t="s">
        <v>58</v>
      </c>
      <c r="AD2884" s="3" t="s">
        <v>58</v>
      </c>
      <c r="AE2884" s="3" t="s">
        <v>107</v>
      </c>
      <c r="AF2884" s="3" t="s">
        <v>58</v>
      </c>
      <c r="AG2884" s="3" t="s">
        <v>110</v>
      </c>
      <c r="AH2884" s="3" t="s">
        <v>59</v>
      </c>
      <c r="AI2884" s="3" t="s">
        <v>60</v>
      </c>
      <c r="AJ2884" s="3" t="s">
        <v>61</v>
      </c>
      <c r="AK2884" s="3" t="s">
        <v>58</v>
      </c>
      <c r="AL2884" s="3" t="s">
        <v>58</v>
      </c>
      <c r="AM2884" s="3" t="s">
        <v>58</v>
      </c>
      <c r="AN2884" s="3" t="s">
        <v>100</v>
      </c>
      <c r="AO2884" s="3" t="s">
        <v>63</v>
      </c>
      <c r="AP2884" s="3">
        <v>101.70643674235279</v>
      </c>
      <c r="AQ2884" s="3">
        <v>641.57674074298279</v>
      </c>
    </row>
    <row r="2885" spans="1:43" x14ac:dyDescent="0.25">
      <c r="A2885" s="2">
        <v>2884</v>
      </c>
      <c r="B2885" s="3" t="s">
        <v>43</v>
      </c>
      <c r="C2885" s="3" t="s">
        <v>44</v>
      </c>
      <c r="D2885" s="3" t="s">
        <v>45</v>
      </c>
      <c r="E2885" s="3" t="s">
        <v>46</v>
      </c>
      <c r="F2885" s="3">
        <v>0.56000000000000005</v>
      </c>
      <c r="G2885" s="3">
        <v>0.48</v>
      </c>
      <c r="H2885" s="3">
        <v>0.187401123307992</v>
      </c>
      <c r="I2885" s="3">
        <v>9.2916310335755679</v>
      </c>
      <c r="J2885" s="3">
        <v>1.36613394684446</v>
      </c>
      <c r="K2885" s="3">
        <v>1.7412620930554601</v>
      </c>
      <c r="L2885" s="3">
        <v>0.25601503622783245</v>
      </c>
      <c r="M2885" s="2">
        <v>1200</v>
      </c>
      <c r="N2885" s="3" t="s">
        <v>66</v>
      </c>
      <c r="O2885" s="3" t="s">
        <v>105</v>
      </c>
      <c r="P2885" s="3" t="s">
        <v>106</v>
      </c>
      <c r="Q2885" s="3">
        <v>58.286507719200003</v>
      </c>
      <c r="R2885" s="3" t="s">
        <v>50</v>
      </c>
      <c r="S2885" s="3" t="s">
        <v>107</v>
      </c>
      <c r="T2885" s="3" t="s">
        <v>108</v>
      </c>
      <c r="U2885" s="3" t="s">
        <v>53</v>
      </c>
      <c r="V2885" s="3" t="s">
        <v>98</v>
      </c>
      <c r="W2885" s="3" t="s">
        <v>55</v>
      </c>
      <c r="X2885" s="3" t="s">
        <v>109</v>
      </c>
      <c r="Y2885" s="3">
        <v>3</v>
      </c>
      <c r="Z2885" s="3">
        <v>3</v>
      </c>
      <c r="AA2885" s="3" t="s">
        <v>45</v>
      </c>
      <c r="AB2885" s="11">
        <v>58</v>
      </c>
      <c r="AC2885" s="3" t="s">
        <v>58</v>
      </c>
      <c r="AD2885" s="3" t="s">
        <v>58</v>
      </c>
      <c r="AE2885" s="3" t="s">
        <v>107</v>
      </c>
      <c r="AF2885" s="3" t="s">
        <v>58</v>
      </c>
      <c r="AG2885" s="3" t="s">
        <v>110</v>
      </c>
      <c r="AH2885" s="3" t="s">
        <v>59</v>
      </c>
      <c r="AI2885" s="3" t="s">
        <v>60</v>
      </c>
      <c r="AJ2885" s="3" t="s">
        <v>61</v>
      </c>
      <c r="AK2885" s="3" t="s">
        <v>58</v>
      </c>
      <c r="AL2885" s="3" t="s">
        <v>58</v>
      </c>
      <c r="AM2885" s="3" t="s">
        <v>58</v>
      </c>
      <c r="AN2885" s="3" t="s">
        <v>100</v>
      </c>
      <c r="AO2885" s="3" t="s">
        <v>63</v>
      </c>
      <c r="AP2885" s="3">
        <v>130.26460852095886</v>
      </c>
      <c r="AQ2885" s="3">
        <v>758.38543942392289</v>
      </c>
    </row>
    <row r="2886" spans="1:43" x14ac:dyDescent="0.25">
      <c r="A2886" s="2">
        <v>2885</v>
      </c>
      <c r="B2886" s="3" t="s">
        <v>43</v>
      </c>
      <c r="C2886" s="3" t="s">
        <v>44</v>
      </c>
      <c r="D2886" s="3" t="s">
        <v>45</v>
      </c>
      <c r="E2886" s="3" t="s">
        <v>46</v>
      </c>
      <c r="F2886" s="3">
        <v>0.56000000000000005</v>
      </c>
      <c r="G2886" s="3">
        <v>0.48</v>
      </c>
      <c r="H2886" s="3">
        <v>9.8915199751011498E-2</v>
      </c>
      <c r="I2886" s="3">
        <v>9.2916310335755679</v>
      </c>
      <c r="J2886" s="3">
        <v>1.36613394684446</v>
      </c>
      <c r="K2886" s="3">
        <v>0.91908353969882473</v>
      </c>
      <c r="L2886" s="3">
        <v>0.13513141223875749</v>
      </c>
      <c r="M2886" s="2">
        <v>1210</v>
      </c>
      <c r="N2886" s="3" t="s">
        <v>47</v>
      </c>
      <c r="O2886" s="3" t="s">
        <v>105</v>
      </c>
      <c r="P2886" s="3" t="s">
        <v>106</v>
      </c>
      <c r="Q2886" s="3">
        <v>58.286507719200003</v>
      </c>
      <c r="R2886" s="3" t="s">
        <v>50</v>
      </c>
      <c r="S2886" s="3" t="s">
        <v>107</v>
      </c>
      <c r="T2886" s="3" t="s">
        <v>108</v>
      </c>
      <c r="U2886" s="3" t="s">
        <v>53</v>
      </c>
      <c r="V2886" s="3" t="s">
        <v>98</v>
      </c>
      <c r="W2886" s="3" t="s">
        <v>55</v>
      </c>
      <c r="X2886" s="3" t="s">
        <v>109</v>
      </c>
      <c r="Y2886" s="3">
        <v>3</v>
      </c>
      <c r="Z2886" s="3">
        <v>3</v>
      </c>
      <c r="AA2886" s="3" t="s">
        <v>45</v>
      </c>
      <c r="AB2886" s="11">
        <v>58</v>
      </c>
      <c r="AC2886" s="3" t="s">
        <v>58</v>
      </c>
      <c r="AD2886" s="3" t="s">
        <v>58</v>
      </c>
      <c r="AE2886" s="3" t="s">
        <v>107</v>
      </c>
      <c r="AF2886" s="3" t="s">
        <v>58</v>
      </c>
      <c r="AG2886" s="3" t="s">
        <v>110</v>
      </c>
      <c r="AH2886" s="3" t="s">
        <v>59</v>
      </c>
      <c r="AI2886" s="3" t="s">
        <v>60</v>
      </c>
      <c r="AJ2886" s="3" t="s">
        <v>61</v>
      </c>
      <c r="AK2886" s="3" t="s">
        <v>58</v>
      </c>
      <c r="AL2886" s="3" t="s">
        <v>58</v>
      </c>
      <c r="AM2886" s="3" t="s">
        <v>58</v>
      </c>
      <c r="AN2886" s="3" t="s">
        <v>100</v>
      </c>
      <c r="AO2886" s="3" t="s">
        <v>63</v>
      </c>
      <c r="AP2886" s="3">
        <v>83.729767248877366</v>
      </c>
      <c r="AQ2886" s="3">
        <v>400.29561138535985</v>
      </c>
    </row>
    <row r="2887" spans="1:43" x14ac:dyDescent="0.25">
      <c r="A2887" s="2">
        <v>2886</v>
      </c>
      <c r="B2887" s="3" t="s">
        <v>43</v>
      </c>
      <c r="C2887" s="3" t="s">
        <v>44</v>
      </c>
      <c r="D2887" s="3" t="s">
        <v>45</v>
      </c>
      <c r="E2887" s="3" t="s">
        <v>46</v>
      </c>
      <c r="F2887" s="3">
        <v>0.56000000000000005</v>
      </c>
      <c r="G2887" s="3">
        <v>0.48</v>
      </c>
      <c r="H2887" s="3">
        <v>8.5591343978225598E-2</v>
      </c>
      <c r="I2887" s="3">
        <v>9.2916310335755679</v>
      </c>
      <c r="J2887" s="3">
        <v>1.36613394684446</v>
      </c>
      <c r="K2887" s="3">
        <v>0.79528318791352226</v>
      </c>
      <c r="L2887" s="3">
        <v>0.11692924056469514</v>
      </c>
      <c r="M2887" s="2">
        <v>1210</v>
      </c>
      <c r="N2887" s="3" t="s">
        <v>47</v>
      </c>
      <c r="O2887" s="3" t="s">
        <v>105</v>
      </c>
      <c r="P2887" s="3" t="s">
        <v>106</v>
      </c>
      <c r="Q2887" s="3">
        <v>58.286507719200003</v>
      </c>
      <c r="R2887" s="3" t="s">
        <v>50</v>
      </c>
      <c r="S2887" s="3" t="s">
        <v>107</v>
      </c>
      <c r="T2887" s="3" t="s">
        <v>108</v>
      </c>
      <c r="U2887" s="3" t="s">
        <v>53</v>
      </c>
      <c r="V2887" s="3" t="s">
        <v>98</v>
      </c>
      <c r="W2887" s="3" t="s">
        <v>55</v>
      </c>
      <c r="X2887" s="3" t="s">
        <v>109</v>
      </c>
      <c r="Y2887" s="3">
        <v>3</v>
      </c>
      <c r="Z2887" s="3">
        <v>3</v>
      </c>
      <c r="AA2887" s="3" t="s">
        <v>45</v>
      </c>
      <c r="AB2887" s="11">
        <v>58</v>
      </c>
      <c r="AC2887" s="3" t="s">
        <v>58</v>
      </c>
      <c r="AD2887" s="3" t="s">
        <v>58</v>
      </c>
      <c r="AE2887" s="3" t="s">
        <v>107</v>
      </c>
      <c r="AF2887" s="3" t="s">
        <v>58</v>
      </c>
      <c r="AG2887" s="3" t="s">
        <v>110</v>
      </c>
      <c r="AH2887" s="3" t="s">
        <v>59</v>
      </c>
      <c r="AI2887" s="3" t="s">
        <v>60</v>
      </c>
      <c r="AJ2887" s="3" t="s">
        <v>61</v>
      </c>
      <c r="AK2887" s="3" t="s">
        <v>58</v>
      </c>
      <c r="AL2887" s="3" t="s">
        <v>58</v>
      </c>
      <c r="AM2887" s="3" t="s">
        <v>58</v>
      </c>
      <c r="AN2887" s="3" t="s">
        <v>100</v>
      </c>
      <c r="AO2887" s="3" t="s">
        <v>63</v>
      </c>
      <c r="AP2887" s="3">
        <v>76.065301095016551</v>
      </c>
      <c r="AQ2887" s="3">
        <v>346.37588008012995</v>
      </c>
    </row>
    <row r="2888" spans="1:43" x14ac:dyDescent="0.25">
      <c r="A2888" s="2">
        <v>2887</v>
      </c>
      <c r="B2888" s="3" t="s">
        <v>43</v>
      </c>
      <c r="C2888" s="3" t="s">
        <v>44</v>
      </c>
      <c r="D2888" s="3" t="s">
        <v>45</v>
      </c>
      <c r="E2888" s="3" t="s">
        <v>46</v>
      </c>
      <c r="F2888" s="3">
        <v>0.56000000000000005</v>
      </c>
      <c r="G2888" s="3">
        <v>0.48</v>
      </c>
      <c r="H2888" s="3">
        <v>8.1999149119193204E-2</v>
      </c>
      <c r="I2888" s="3">
        <v>9.2916310335755679</v>
      </c>
      <c r="J2888" s="3">
        <v>1.36613394684446</v>
      </c>
      <c r="K2888" s="3">
        <v>0.76190583868268624</v>
      </c>
      <c r="L2888" s="3">
        <v>0.11202182122409084</v>
      </c>
      <c r="M2888" s="2">
        <v>1210</v>
      </c>
      <c r="N2888" s="3" t="s">
        <v>47</v>
      </c>
      <c r="O2888" s="3" t="s">
        <v>105</v>
      </c>
      <c r="P2888" s="3" t="s">
        <v>106</v>
      </c>
      <c r="Q2888" s="3">
        <v>58.286507719200003</v>
      </c>
      <c r="R2888" s="3" t="s">
        <v>50</v>
      </c>
      <c r="S2888" s="3" t="s">
        <v>107</v>
      </c>
      <c r="T2888" s="3" t="s">
        <v>108</v>
      </c>
      <c r="U2888" s="3" t="s">
        <v>53</v>
      </c>
      <c r="V2888" s="3" t="s">
        <v>98</v>
      </c>
      <c r="W2888" s="3" t="s">
        <v>55</v>
      </c>
      <c r="X2888" s="3" t="s">
        <v>109</v>
      </c>
      <c r="Y2888" s="3">
        <v>3</v>
      </c>
      <c r="Z2888" s="3">
        <v>3</v>
      </c>
      <c r="AA2888" s="3" t="s">
        <v>45</v>
      </c>
      <c r="AB2888" s="11">
        <v>58</v>
      </c>
      <c r="AC2888" s="3" t="s">
        <v>58</v>
      </c>
      <c r="AD2888" s="3" t="s">
        <v>58</v>
      </c>
      <c r="AE2888" s="3" t="s">
        <v>107</v>
      </c>
      <c r="AF2888" s="3" t="s">
        <v>58</v>
      </c>
      <c r="AG2888" s="3" t="s">
        <v>110</v>
      </c>
      <c r="AH2888" s="3" t="s">
        <v>59</v>
      </c>
      <c r="AI2888" s="3" t="s">
        <v>60</v>
      </c>
      <c r="AJ2888" s="3" t="s">
        <v>61</v>
      </c>
      <c r="AK2888" s="3" t="s">
        <v>58</v>
      </c>
      <c r="AL2888" s="3" t="s">
        <v>58</v>
      </c>
      <c r="AM2888" s="3" t="s">
        <v>58</v>
      </c>
      <c r="AN2888" s="3" t="s">
        <v>100</v>
      </c>
      <c r="AO2888" s="3" t="s">
        <v>63</v>
      </c>
      <c r="AP2888" s="3">
        <v>73.264313189249208</v>
      </c>
      <c r="AQ2888" s="3">
        <v>331.83878324434244</v>
      </c>
    </row>
    <row r="2889" spans="1:43" x14ac:dyDescent="0.25">
      <c r="A2889" s="2">
        <v>2888</v>
      </c>
      <c r="B2889" s="3" t="s">
        <v>43</v>
      </c>
      <c r="C2889" s="3" t="s">
        <v>44</v>
      </c>
      <c r="D2889" s="3" t="s">
        <v>45</v>
      </c>
      <c r="E2889" s="3" t="s">
        <v>46</v>
      </c>
      <c r="F2889" s="3">
        <v>0.56000000000000005</v>
      </c>
      <c r="G2889" s="3">
        <v>0.48</v>
      </c>
      <c r="H2889" s="3">
        <v>0.163856637718612</v>
      </c>
      <c r="I2889" s="3">
        <v>9.2916310335755679</v>
      </c>
      <c r="J2889" s="3">
        <v>1.36613394684446</v>
      </c>
      <c r="K2889" s="3">
        <v>1.5224954200836043</v>
      </c>
      <c r="L2889" s="3">
        <v>0.22385011520319023</v>
      </c>
      <c r="M2889" s="2">
        <v>1210</v>
      </c>
      <c r="N2889" s="3" t="s">
        <v>47</v>
      </c>
      <c r="O2889" s="3" t="s">
        <v>105</v>
      </c>
      <c r="P2889" s="3" t="s">
        <v>106</v>
      </c>
      <c r="Q2889" s="3">
        <v>58.286507719200003</v>
      </c>
      <c r="R2889" s="3" t="s">
        <v>50</v>
      </c>
      <c r="S2889" s="3" t="s">
        <v>107</v>
      </c>
      <c r="T2889" s="3" t="s">
        <v>108</v>
      </c>
      <c r="U2889" s="3" t="s">
        <v>53</v>
      </c>
      <c r="V2889" s="3" t="s">
        <v>98</v>
      </c>
      <c r="W2889" s="3" t="s">
        <v>55</v>
      </c>
      <c r="X2889" s="3" t="s">
        <v>109</v>
      </c>
      <c r="Y2889" s="3">
        <v>3</v>
      </c>
      <c r="Z2889" s="3">
        <v>3</v>
      </c>
      <c r="AA2889" s="3" t="s">
        <v>45</v>
      </c>
      <c r="AB2889" s="11">
        <v>58</v>
      </c>
      <c r="AC2889" s="3" t="s">
        <v>58</v>
      </c>
      <c r="AD2889" s="3" t="s">
        <v>58</v>
      </c>
      <c r="AE2889" s="3" t="s">
        <v>107</v>
      </c>
      <c r="AF2889" s="3" t="s">
        <v>58</v>
      </c>
      <c r="AG2889" s="3" t="s">
        <v>110</v>
      </c>
      <c r="AH2889" s="3" t="s">
        <v>59</v>
      </c>
      <c r="AI2889" s="3" t="s">
        <v>60</v>
      </c>
      <c r="AJ2889" s="3" t="s">
        <v>61</v>
      </c>
      <c r="AK2889" s="3" t="s">
        <v>58</v>
      </c>
      <c r="AL2889" s="3" t="s">
        <v>58</v>
      </c>
      <c r="AM2889" s="3" t="s">
        <v>58</v>
      </c>
      <c r="AN2889" s="3" t="s">
        <v>100</v>
      </c>
      <c r="AO2889" s="3" t="s">
        <v>63</v>
      </c>
      <c r="AP2889" s="3">
        <v>106.6616336092147</v>
      </c>
      <c r="AQ2889" s="3">
        <v>663.10428670443537</v>
      </c>
    </row>
    <row r="2890" spans="1:43" x14ac:dyDescent="0.25">
      <c r="A2890" s="2">
        <v>2889</v>
      </c>
      <c r="B2890" s="3" t="s">
        <v>43</v>
      </c>
      <c r="C2890" s="3" t="s">
        <v>44</v>
      </c>
      <c r="D2890" s="3" t="s">
        <v>45</v>
      </c>
      <c r="E2890" s="3" t="s">
        <v>46</v>
      </c>
      <c r="F2890" s="3">
        <v>0.56000000000000005</v>
      </c>
      <c r="G2890" s="3">
        <v>0.48</v>
      </c>
      <c r="H2890" s="3">
        <v>0.23590646166374299</v>
      </c>
      <c r="I2890" s="3">
        <v>8.972898705053602</v>
      </c>
      <c r="J2890" s="3">
        <v>1.3094163285039744</v>
      </c>
      <c r="K2890" s="3">
        <v>2.1167647843763766</v>
      </c>
      <c r="L2890" s="3">
        <v>0.30889977290210191</v>
      </c>
      <c r="M2890" s="2">
        <v>1400</v>
      </c>
      <c r="N2890" s="3" t="s">
        <v>74</v>
      </c>
      <c r="O2890" s="3" t="s">
        <v>105</v>
      </c>
      <c r="P2890" s="3" t="s">
        <v>106</v>
      </c>
      <c r="Q2890" s="3">
        <v>58.286507719200003</v>
      </c>
      <c r="R2890" s="3" t="s">
        <v>50</v>
      </c>
      <c r="S2890" s="3" t="s">
        <v>107</v>
      </c>
      <c r="T2890" s="3" t="s">
        <v>108</v>
      </c>
      <c r="U2890" s="3" t="s">
        <v>53</v>
      </c>
      <c r="V2890" s="3" t="s">
        <v>98</v>
      </c>
      <c r="W2890" s="3" t="s">
        <v>55</v>
      </c>
      <c r="X2890" s="3" t="s">
        <v>109</v>
      </c>
      <c r="Y2890" s="3">
        <v>3</v>
      </c>
      <c r="Z2890" s="3">
        <v>3</v>
      </c>
      <c r="AA2890" s="3" t="s">
        <v>45</v>
      </c>
      <c r="AB2890" s="11">
        <v>58</v>
      </c>
      <c r="AC2890" s="3" t="s">
        <v>58</v>
      </c>
      <c r="AD2890" s="3" t="s">
        <v>58</v>
      </c>
      <c r="AE2890" s="3" t="s">
        <v>107</v>
      </c>
      <c r="AF2890" s="3" t="s">
        <v>58</v>
      </c>
      <c r="AG2890" s="3" t="s">
        <v>110</v>
      </c>
      <c r="AH2890" s="3" t="s">
        <v>59</v>
      </c>
      <c r="AI2890" s="3" t="s">
        <v>60</v>
      </c>
      <c r="AJ2890" s="3" t="s">
        <v>61</v>
      </c>
      <c r="AK2890" s="3" t="s">
        <v>58</v>
      </c>
      <c r="AL2890" s="3" t="s">
        <v>58</v>
      </c>
      <c r="AM2890" s="3" t="s">
        <v>58</v>
      </c>
      <c r="AN2890" s="3" t="s">
        <v>100</v>
      </c>
      <c r="AO2890" s="3" t="s">
        <v>63</v>
      </c>
      <c r="AP2890" s="3">
        <v>155.04547833435254</v>
      </c>
      <c r="AQ2890" s="3">
        <v>954.67957946957756</v>
      </c>
    </row>
    <row r="2891" spans="1:43" x14ac:dyDescent="0.25">
      <c r="A2891" s="2">
        <v>2890</v>
      </c>
      <c r="B2891" s="3" t="s">
        <v>112</v>
      </c>
      <c r="C2891" s="3" t="s">
        <v>44</v>
      </c>
      <c r="D2891" s="3" t="s">
        <v>45</v>
      </c>
      <c r="E2891" s="3" t="s">
        <v>46</v>
      </c>
      <c r="F2891" s="3">
        <v>0.56000000000000005</v>
      </c>
      <c r="G2891" s="3">
        <v>0.48</v>
      </c>
      <c r="H2891" s="3">
        <v>0.27342391092183999</v>
      </c>
      <c r="I2891" s="3">
        <v>8.972898705053602</v>
      </c>
      <c r="J2891" s="3">
        <v>1.3094163285039744</v>
      </c>
      <c r="K2891" s="3">
        <v>2.4534050562412695</v>
      </c>
      <c r="L2891" s="3">
        <v>0.35802573356447348</v>
      </c>
      <c r="M2891" s="2">
        <v>3100</v>
      </c>
      <c r="N2891" s="3" t="s">
        <v>113</v>
      </c>
      <c r="O2891" s="3" t="s">
        <v>105</v>
      </c>
      <c r="P2891" s="3" t="s">
        <v>106</v>
      </c>
      <c r="Q2891" s="3">
        <v>58.286507719200003</v>
      </c>
      <c r="R2891" s="3" t="s">
        <v>50</v>
      </c>
      <c r="S2891" s="3" t="s">
        <v>107</v>
      </c>
      <c r="T2891" s="3" t="s">
        <v>108</v>
      </c>
      <c r="U2891" s="3" t="s">
        <v>53</v>
      </c>
      <c r="V2891" s="3" t="s">
        <v>98</v>
      </c>
      <c r="W2891" s="3" t="s">
        <v>55</v>
      </c>
      <c r="X2891" s="3" t="s">
        <v>109</v>
      </c>
      <c r="Y2891" s="3">
        <v>3</v>
      </c>
      <c r="Z2891" s="3">
        <v>3</v>
      </c>
      <c r="AA2891" s="3" t="s">
        <v>45</v>
      </c>
      <c r="AB2891" s="11">
        <v>58</v>
      </c>
      <c r="AC2891" s="3" t="s">
        <v>58</v>
      </c>
      <c r="AD2891" s="3" t="s">
        <v>58</v>
      </c>
      <c r="AE2891" s="3" t="s">
        <v>107</v>
      </c>
      <c r="AF2891" s="3" t="s">
        <v>58</v>
      </c>
      <c r="AG2891" s="3" t="s">
        <v>110</v>
      </c>
      <c r="AH2891" s="3" t="s">
        <v>59</v>
      </c>
      <c r="AI2891" s="3" t="s">
        <v>60</v>
      </c>
      <c r="AJ2891" s="3" t="s">
        <v>61</v>
      </c>
      <c r="AK2891" s="3" t="s">
        <v>58</v>
      </c>
      <c r="AL2891" s="3" t="s">
        <v>58</v>
      </c>
      <c r="AM2891" s="3" t="s">
        <v>58</v>
      </c>
      <c r="AN2891" s="3" t="s">
        <v>100</v>
      </c>
      <c r="AO2891" s="3" t="s">
        <v>63</v>
      </c>
      <c r="AP2891" s="3">
        <v>136.6263035379917</v>
      </c>
      <c r="AQ2891" s="3">
        <v>1106.5073099517722</v>
      </c>
    </row>
    <row r="2892" spans="1:43" x14ac:dyDescent="0.25">
      <c r="A2892" s="2">
        <v>2891</v>
      </c>
      <c r="B2892" s="3" t="s">
        <v>43</v>
      </c>
      <c r="C2892" s="3" t="s">
        <v>44</v>
      </c>
      <c r="D2892" s="3" t="s">
        <v>45</v>
      </c>
      <c r="E2892" s="3" t="s">
        <v>46</v>
      </c>
      <c r="F2892" s="3">
        <v>0.56000000000000005</v>
      </c>
      <c r="G2892" s="3">
        <v>0.48</v>
      </c>
      <c r="H2892" s="3">
        <v>0.10843308117438499</v>
      </c>
      <c r="I2892" s="3">
        <v>8.972898705053602</v>
      </c>
      <c r="J2892" s="3">
        <v>1.3094163285039744</v>
      </c>
      <c r="K2892" s="3">
        <v>0.97295905365461122</v>
      </c>
      <c r="L2892" s="3">
        <v>0.14198404703973663</v>
      </c>
      <c r="M2892" s="2">
        <v>1300</v>
      </c>
      <c r="N2892" s="3" t="s">
        <v>65</v>
      </c>
      <c r="O2892" s="3" t="s">
        <v>105</v>
      </c>
      <c r="P2892" s="3" t="s">
        <v>106</v>
      </c>
      <c r="Q2892" s="3">
        <v>58.286507719200003</v>
      </c>
      <c r="R2892" s="3" t="s">
        <v>50</v>
      </c>
      <c r="S2892" s="3" t="s">
        <v>107</v>
      </c>
      <c r="T2892" s="3" t="s">
        <v>108</v>
      </c>
      <c r="U2892" s="3" t="s">
        <v>53</v>
      </c>
      <c r="V2892" s="3" t="s">
        <v>98</v>
      </c>
      <c r="W2892" s="3" t="s">
        <v>55</v>
      </c>
      <c r="X2892" s="3" t="s">
        <v>109</v>
      </c>
      <c r="Y2892" s="3">
        <v>3</v>
      </c>
      <c r="Z2892" s="3">
        <v>3</v>
      </c>
      <c r="AA2892" s="3" t="s">
        <v>45</v>
      </c>
      <c r="AB2892" s="11">
        <v>58</v>
      </c>
      <c r="AC2892" s="3" t="s">
        <v>58</v>
      </c>
      <c r="AD2892" s="3" t="s">
        <v>58</v>
      </c>
      <c r="AE2892" s="3" t="s">
        <v>107</v>
      </c>
      <c r="AF2892" s="3" t="s">
        <v>58</v>
      </c>
      <c r="AG2892" s="3" t="s">
        <v>110</v>
      </c>
      <c r="AH2892" s="3" t="s">
        <v>59</v>
      </c>
      <c r="AI2892" s="3" t="s">
        <v>60</v>
      </c>
      <c r="AJ2892" s="3" t="s">
        <v>61</v>
      </c>
      <c r="AK2892" s="3" t="s">
        <v>58</v>
      </c>
      <c r="AL2892" s="3" t="s">
        <v>58</v>
      </c>
      <c r="AM2892" s="3" t="s">
        <v>58</v>
      </c>
      <c r="AN2892" s="3" t="s">
        <v>100</v>
      </c>
      <c r="AO2892" s="3" t="s">
        <v>63</v>
      </c>
      <c r="AP2892" s="3">
        <v>84.504685862665809</v>
      </c>
      <c r="AQ2892" s="3">
        <v>438.8131109511794</v>
      </c>
    </row>
    <row r="2893" spans="1:43" x14ac:dyDescent="0.25">
      <c r="A2893" s="2">
        <v>2892</v>
      </c>
      <c r="B2893" s="3" t="s">
        <v>43</v>
      </c>
      <c r="C2893" s="3" t="s">
        <v>44</v>
      </c>
      <c r="D2893" s="3" t="s">
        <v>45</v>
      </c>
      <c r="E2893" s="3" t="s">
        <v>46</v>
      </c>
      <c r="F2893" s="3">
        <v>0.56000000000000005</v>
      </c>
      <c r="G2893" s="3">
        <v>0.48</v>
      </c>
      <c r="H2893" s="3">
        <v>8.0265306441804296E-2</v>
      </c>
      <c r="I2893" s="3">
        <v>9.9618760824337684</v>
      </c>
      <c r="J2893" s="3">
        <v>1.3211943428524331</v>
      </c>
      <c r="K2893" s="3">
        <v>0.79959303649182734</v>
      </c>
      <c r="L2893" s="3">
        <v>0.1060460687982288</v>
      </c>
      <c r="M2893" s="2">
        <v>1400</v>
      </c>
      <c r="N2893" s="3" t="s">
        <v>74</v>
      </c>
      <c r="O2893" s="3" t="s">
        <v>105</v>
      </c>
      <c r="P2893" s="3" t="s">
        <v>106</v>
      </c>
      <c r="Q2893" s="3">
        <v>58.286507719200003</v>
      </c>
      <c r="R2893" s="3" t="s">
        <v>50</v>
      </c>
      <c r="S2893" s="3" t="s">
        <v>107</v>
      </c>
      <c r="T2893" s="3" t="s">
        <v>108</v>
      </c>
      <c r="U2893" s="3" t="s">
        <v>53</v>
      </c>
      <c r="V2893" s="3" t="s">
        <v>98</v>
      </c>
      <c r="W2893" s="3" t="s">
        <v>55</v>
      </c>
      <c r="X2893" s="3" t="s">
        <v>109</v>
      </c>
      <c r="Y2893" s="3">
        <v>3</v>
      </c>
      <c r="Z2893" s="3">
        <v>3</v>
      </c>
      <c r="AA2893" s="3" t="s">
        <v>45</v>
      </c>
      <c r="AB2893" s="11">
        <v>58</v>
      </c>
      <c r="AC2893" s="3" t="s">
        <v>58</v>
      </c>
      <c r="AD2893" s="3" t="s">
        <v>58</v>
      </c>
      <c r="AE2893" s="3" t="s">
        <v>107</v>
      </c>
      <c r="AF2893" s="3" t="s">
        <v>58</v>
      </c>
      <c r="AG2893" s="3" t="s">
        <v>110</v>
      </c>
      <c r="AH2893" s="3" t="s">
        <v>59</v>
      </c>
      <c r="AI2893" s="3" t="s">
        <v>60</v>
      </c>
      <c r="AJ2893" s="3" t="s">
        <v>61</v>
      </c>
      <c r="AK2893" s="3" t="s">
        <v>58</v>
      </c>
      <c r="AL2893" s="3" t="s">
        <v>58</v>
      </c>
      <c r="AM2893" s="3" t="s">
        <v>58</v>
      </c>
      <c r="AN2893" s="3" t="s">
        <v>100</v>
      </c>
      <c r="AO2893" s="3" t="s">
        <v>63</v>
      </c>
      <c r="AP2893" s="3">
        <v>114.63451873597012</v>
      </c>
      <c r="AQ2893" s="3">
        <v>324.82217086992</v>
      </c>
    </row>
    <row r="2894" spans="1:43" x14ac:dyDescent="0.25">
      <c r="A2894" s="2">
        <v>2893</v>
      </c>
      <c r="B2894" s="3" t="s">
        <v>43</v>
      </c>
      <c r="C2894" s="3" t="s">
        <v>44</v>
      </c>
      <c r="D2894" s="3" t="s">
        <v>45</v>
      </c>
      <c r="E2894" s="3" t="s">
        <v>46</v>
      </c>
      <c r="F2894" s="3">
        <v>0.56000000000000005</v>
      </c>
      <c r="G2894" s="3">
        <v>0.48</v>
      </c>
      <c r="H2894" s="3">
        <v>3.2651079754512899E-5</v>
      </c>
      <c r="I2894" s="3">
        <v>9.9618760824337684</v>
      </c>
      <c r="J2894" s="3">
        <v>1.3211943428524331</v>
      </c>
      <c r="K2894" s="3">
        <v>3.2526601047211948E-4</v>
      </c>
      <c r="L2894" s="3">
        <v>4.3138421859686052E-5</v>
      </c>
      <c r="M2894" s="2">
        <v>1850</v>
      </c>
      <c r="N2894" s="3" t="s">
        <v>114</v>
      </c>
      <c r="O2894" s="3" t="s">
        <v>105</v>
      </c>
      <c r="P2894" s="3" t="s">
        <v>106</v>
      </c>
      <c r="Q2894" s="3">
        <v>58.286507719200003</v>
      </c>
      <c r="R2894" s="3" t="s">
        <v>50</v>
      </c>
      <c r="S2894" s="3" t="s">
        <v>107</v>
      </c>
      <c r="T2894" s="3" t="s">
        <v>108</v>
      </c>
      <c r="U2894" s="3" t="s">
        <v>53</v>
      </c>
      <c r="V2894" s="3" t="s">
        <v>98</v>
      </c>
      <c r="W2894" s="3" t="s">
        <v>55</v>
      </c>
      <c r="X2894" s="3" t="s">
        <v>109</v>
      </c>
      <c r="Y2894" s="3">
        <v>3</v>
      </c>
      <c r="Z2894" s="3">
        <v>3</v>
      </c>
      <c r="AA2894" s="3" t="s">
        <v>45</v>
      </c>
      <c r="AB2894" s="11">
        <v>58</v>
      </c>
      <c r="AC2894" s="3" t="s">
        <v>58</v>
      </c>
      <c r="AD2894" s="3" t="s">
        <v>58</v>
      </c>
      <c r="AE2894" s="3" t="s">
        <v>107</v>
      </c>
      <c r="AF2894" s="3" t="s">
        <v>58</v>
      </c>
      <c r="AG2894" s="3" t="s">
        <v>110</v>
      </c>
      <c r="AH2894" s="3" t="s">
        <v>59</v>
      </c>
      <c r="AI2894" s="3" t="s">
        <v>60</v>
      </c>
      <c r="AJ2894" s="3" t="s">
        <v>61</v>
      </c>
      <c r="AK2894" s="3" t="s">
        <v>58</v>
      </c>
      <c r="AL2894" s="3" t="s">
        <v>58</v>
      </c>
      <c r="AM2894" s="3" t="s">
        <v>58</v>
      </c>
      <c r="AN2894" s="3" t="s">
        <v>100</v>
      </c>
      <c r="AO2894" s="3" t="s">
        <v>63</v>
      </c>
      <c r="AP2894" s="3">
        <v>77.577239741416676</v>
      </c>
      <c r="AQ2894" s="3">
        <v>0.13213423180284517</v>
      </c>
    </row>
    <row r="2895" spans="1:43" x14ac:dyDescent="0.25">
      <c r="A2895" s="2">
        <v>2894</v>
      </c>
      <c r="B2895" s="3" t="s">
        <v>43</v>
      </c>
      <c r="C2895" s="3" t="s">
        <v>44</v>
      </c>
      <c r="D2895" s="3" t="s">
        <v>45</v>
      </c>
      <c r="E2895" s="3" t="s">
        <v>46</v>
      </c>
      <c r="F2895" s="3">
        <v>0.56000000000000005</v>
      </c>
      <c r="G2895" s="3">
        <v>0.48</v>
      </c>
      <c r="H2895" s="3">
        <v>7.1157467190115897E-2</v>
      </c>
      <c r="I2895" s="3">
        <v>9.9618760824337684</v>
      </c>
      <c r="J2895" s="3">
        <v>1.3211943428524331</v>
      </c>
      <c r="K2895" s="3">
        <v>0.70886187048778115</v>
      </c>
      <c r="L2895" s="3">
        <v>9.4012843103288737E-2</v>
      </c>
      <c r="M2895" s="2">
        <v>1450</v>
      </c>
      <c r="N2895" s="3" t="s">
        <v>111</v>
      </c>
      <c r="O2895" s="3" t="s">
        <v>105</v>
      </c>
      <c r="P2895" s="3" t="s">
        <v>106</v>
      </c>
      <c r="Q2895" s="3">
        <v>58.286507719200003</v>
      </c>
      <c r="R2895" s="3" t="s">
        <v>50</v>
      </c>
      <c r="S2895" s="3" t="s">
        <v>107</v>
      </c>
      <c r="T2895" s="3" t="s">
        <v>108</v>
      </c>
      <c r="U2895" s="3" t="s">
        <v>53</v>
      </c>
      <c r="V2895" s="3" t="s">
        <v>98</v>
      </c>
      <c r="W2895" s="3" t="s">
        <v>55</v>
      </c>
      <c r="X2895" s="3" t="s">
        <v>109</v>
      </c>
      <c r="Y2895" s="3">
        <v>3</v>
      </c>
      <c r="Z2895" s="3">
        <v>3</v>
      </c>
      <c r="AA2895" s="3" t="s">
        <v>45</v>
      </c>
      <c r="AB2895" s="11">
        <v>58</v>
      </c>
      <c r="AC2895" s="3" t="s">
        <v>58</v>
      </c>
      <c r="AD2895" s="3" t="s">
        <v>58</v>
      </c>
      <c r="AE2895" s="3" t="s">
        <v>107</v>
      </c>
      <c r="AF2895" s="3" t="s">
        <v>58</v>
      </c>
      <c r="AG2895" s="3" t="s">
        <v>110</v>
      </c>
      <c r="AH2895" s="3" t="s">
        <v>59</v>
      </c>
      <c r="AI2895" s="3" t="s">
        <v>60</v>
      </c>
      <c r="AJ2895" s="3" t="s">
        <v>61</v>
      </c>
      <c r="AK2895" s="3" t="s">
        <v>58</v>
      </c>
      <c r="AL2895" s="3" t="s">
        <v>58</v>
      </c>
      <c r="AM2895" s="3" t="s">
        <v>58</v>
      </c>
      <c r="AN2895" s="3" t="s">
        <v>100</v>
      </c>
      <c r="AO2895" s="3" t="s">
        <v>63</v>
      </c>
      <c r="AP2895" s="3">
        <v>86.335244376839015</v>
      </c>
      <c r="AQ2895" s="3">
        <v>287.96405310003763</v>
      </c>
    </row>
    <row r="2896" spans="1:43" x14ac:dyDescent="0.25">
      <c r="A2896" s="2">
        <v>2895</v>
      </c>
      <c r="B2896" s="3" t="s">
        <v>43</v>
      </c>
      <c r="C2896" s="3" t="s">
        <v>44</v>
      </c>
      <c r="D2896" s="3" t="s">
        <v>45</v>
      </c>
      <c r="E2896" s="3" t="s">
        <v>46</v>
      </c>
      <c r="F2896" s="3">
        <v>0.56000000000000005</v>
      </c>
      <c r="G2896" s="3">
        <v>0.48</v>
      </c>
      <c r="H2896" s="3">
        <v>1.47939375621935E-2</v>
      </c>
      <c r="I2896" s="3">
        <v>9.9618760824337684</v>
      </c>
      <c r="J2896" s="3">
        <v>1.3211943428524331</v>
      </c>
      <c r="K2896" s="3">
        <v>0.14737537276583396</v>
      </c>
      <c r="L2896" s="3">
        <v>1.9545666615682168E-2</v>
      </c>
      <c r="M2896" s="2">
        <v>1450</v>
      </c>
      <c r="N2896" s="3" t="s">
        <v>111</v>
      </c>
      <c r="O2896" s="3" t="s">
        <v>105</v>
      </c>
      <c r="P2896" s="3" t="s">
        <v>106</v>
      </c>
      <c r="Q2896" s="3">
        <v>58.286507719200003</v>
      </c>
      <c r="R2896" s="3" t="s">
        <v>50</v>
      </c>
      <c r="S2896" s="3" t="s">
        <v>107</v>
      </c>
      <c r="T2896" s="3" t="s">
        <v>108</v>
      </c>
      <c r="U2896" s="3" t="s">
        <v>53</v>
      </c>
      <c r="V2896" s="3" t="s">
        <v>98</v>
      </c>
      <c r="W2896" s="3" t="s">
        <v>55</v>
      </c>
      <c r="X2896" s="3" t="s">
        <v>109</v>
      </c>
      <c r="Y2896" s="3">
        <v>3</v>
      </c>
      <c r="Z2896" s="3">
        <v>3</v>
      </c>
      <c r="AA2896" s="3" t="s">
        <v>45</v>
      </c>
      <c r="AB2896" s="11">
        <v>58</v>
      </c>
      <c r="AC2896" s="3" t="s">
        <v>58</v>
      </c>
      <c r="AD2896" s="3" t="s">
        <v>58</v>
      </c>
      <c r="AE2896" s="3" t="s">
        <v>107</v>
      </c>
      <c r="AF2896" s="3" t="s">
        <v>58</v>
      </c>
      <c r="AG2896" s="3" t="s">
        <v>110</v>
      </c>
      <c r="AH2896" s="3" t="s">
        <v>59</v>
      </c>
      <c r="AI2896" s="3" t="s">
        <v>60</v>
      </c>
      <c r="AJ2896" s="3" t="s">
        <v>61</v>
      </c>
      <c r="AK2896" s="3" t="s">
        <v>58</v>
      </c>
      <c r="AL2896" s="3" t="s">
        <v>58</v>
      </c>
      <c r="AM2896" s="3" t="s">
        <v>58</v>
      </c>
      <c r="AN2896" s="3" t="s">
        <v>100</v>
      </c>
      <c r="AO2896" s="3" t="s">
        <v>63</v>
      </c>
      <c r="AP2896" s="3">
        <v>30.955156981909102</v>
      </c>
      <c r="AQ2896" s="3">
        <v>59.868941236147535</v>
      </c>
    </row>
    <row r="2897" spans="1:43" x14ac:dyDescent="0.25">
      <c r="A2897" s="2">
        <v>2896</v>
      </c>
      <c r="B2897" s="3" t="s">
        <v>43</v>
      </c>
      <c r="C2897" s="3" t="s">
        <v>44</v>
      </c>
      <c r="D2897" s="3" t="s">
        <v>45</v>
      </c>
      <c r="E2897" s="3" t="s">
        <v>46</v>
      </c>
      <c r="F2897" s="3">
        <v>0.56000000000000005</v>
      </c>
      <c r="G2897" s="3">
        <v>0.48</v>
      </c>
      <c r="H2897" s="3">
        <v>3.9612707396333602E-4</v>
      </c>
      <c r="I2897" s="3">
        <v>9.9618760824337684</v>
      </c>
      <c r="J2897" s="3">
        <v>1.3211943428524331</v>
      </c>
      <c r="K2897" s="3">
        <v>3.9461688237198292E-3</v>
      </c>
      <c r="L2897" s="3">
        <v>5.2336084917104691E-4</v>
      </c>
      <c r="M2897" s="2">
        <v>1430</v>
      </c>
      <c r="N2897" s="3" t="s">
        <v>81</v>
      </c>
      <c r="O2897" s="3" t="s">
        <v>105</v>
      </c>
      <c r="P2897" s="3" t="s">
        <v>106</v>
      </c>
      <c r="Q2897" s="3">
        <v>58.286507719200003</v>
      </c>
      <c r="R2897" s="3" t="s">
        <v>50</v>
      </c>
      <c r="S2897" s="3" t="s">
        <v>107</v>
      </c>
      <c r="T2897" s="3" t="s">
        <v>108</v>
      </c>
      <c r="U2897" s="3" t="s">
        <v>53</v>
      </c>
      <c r="V2897" s="3" t="s">
        <v>98</v>
      </c>
      <c r="W2897" s="3" t="s">
        <v>55</v>
      </c>
      <c r="X2897" s="3" t="s">
        <v>109</v>
      </c>
      <c r="Y2897" s="3">
        <v>3</v>
      </c>
      <c r="Z2897" s="3">
        <v>3</v>
      </c>
      <c r="AA2897" s="3" t="s">
        <v>45</v>
      </c>
      <c r="AB2897" s="11">
        <v>58</v>
      </c>
      <c r="AC2897" s="3" t="s">
        <v>58</v>
      </c>
      <c r="AD2897" s="3" t="s">
        <v>58</v>
      </c>
      <c r="AE2897" s="3" t="s">
        <v>107</v>
      </c>
      <c r="AF2897" s="3" t="s">
        <v>58</v>
      </c>
      <c r="AG2897" s="3" t="s">
        <v>110</v>
      </c>
      <c r="AH2897" s="3" t="s">
        <v>59</v>
      </c>
      <c r="AI2897" s="3" t="s">
        <v>60</v>
      </c>
      <c r="AJ2897" s="3" t="s">
        <v>61</v>
      </c>
      <c r="AK2897" s="3" t="s">
        <v>58</v>
      </c>
      <c r="AL2897" s="3" t="s">
        <v>58</v>
      </c>
      <c r="AM2897" s="3" t="s">
        <v>58</v>
      </c>
      <c r="AN2897" s="3" t="s">
        <v>100</v>
      </c>
      <c r="AO2897" s="3" t="s">
        <v>63</v>
      </c>
      <c r="AP2897" s="3">
        <v>6.9134737988953781</v>
      </c>
      <c r="AQ2897" s="3">
        <v>1.6030693933550459</v>
      </c>
    </row>
    <row r="2898" spans="1:43" x14ac:dyDescent="0.25">
      <c r="A2898" s="2">
        <v>2897</v>
      </c>
      <c r="B2898" s="3" t="s">
        <v>43</v>
      </c>
      <c r="C2898" s="3" t="s">
        <v>44</v>
      </c>
      <c r="D2898" s="3" t="s">
        <v>45</v>
      </c>
      <c r="E2898" s="3" t="s">
        <v>46</v>
      </c>
      <c r="F2898" s="3">
        <v>0.56000000000000005</v>
      </c>
      <c r="G2898" s="3">
        <v>0.48</v>
      </c>
      <c r="H2898" s="3">
        <v>0.139805796574025</v>
      </c>
      <c r="I2898" s="3">
        <v>9.9618760824337684</v>
      </c>
      <c r="J2898" s="3">
        <v>1.3211943428524331</v>
      </c>
      <c r="K2898" s="3">
        <v>1.3927280210763806</v>
      </c>
      <c r="L2898" s="3">
        <v>0.18471062753157991</v>
      </c>
      <c r="M2898" s="2">
        <v>1750</v>
      </c>
      <c r="N2898" s="3" t="s">
        <v>104</v>
      </c>
      <c r="O2898" s="3" t="s">
        <v>105</v>
      </c>
      <c r="P2898" s="3" t="s">
        <v>106</v>
      </c>
      <c r="Q2898" s="3">
        <v>58.286507719200003</v>
      </c>
      <c r="R2898" s="3" t="s">
        <v>50</v>
      </c>
      <c r="S2898" s="3" t="s">
        <v>107</v>
      </c>
      <c r="T2898" s="3" t="s">
        <v>108</v>
      </c>
      <c r="U2898" s="3" t="s">
        <v>53</v>
      </c>
      <c r="V2898" s="3" t="s">
        <v>98</v>
      </c>
      <c r="W2898" s="3" t="s">
        <v>55</v>
      </c>
      <c r="X2898" s="3" t="s">
        <v>109</v>
      </c>
      <c r="Y2898" s="3">
        <v>3</v>
      </c>
      <c r="Z2898" s="3">
        <v>3</v>
      </c>
      <c r="AA2898" s="3" t="s">
        <v>45</v>
      </c>
      <c r="AB2898" s="11">
        <v>58</v>
      </c>
      <c r="AC2898" s="3" t="s">
        <v>58</v>
      </c>
      <c r="AD2898" s="3" t="s">
        <v>58</v>
      </c>
      <c r="AE2898" s="3" t="s">
        <v>107</v>
      </c>
      <c r="AF2898" s="3" t="s">
        <v>58</v>
      </c>
      <c r="AG2898" s="3" t="s">
        <v>110</v>
      </c>
      <c r="AH2898" s="3" t="s">
        <v>59</v>
      </c>
      <c r="AI2898" s="3" t="s">
        <v>60</v>
      </c>
      <c r="AJ2898" s="3" t="s">
        <v>61</v>
      </c>
      <c r="AK2898" s="3" t="s">
        <v>58</v>
      </c>
      <c r="AL2898" s="3" t="s">
        <v>58</v>
      </c>
      <c r="AM2898" s="3" t="s">
        <v>58</v>
      </c>
      <c r="AN2898" s="3" t="s">
        <v>100</v>
      </c>
      <c r="AO2898" s="3" t="s">
        <v>63</v>
      </c>
      <c r="AP2898" s="3">
        <v>104.34191667446984</v>
      </c>
      <c r="AQ2898" s="3">
        <v>565.77398575434052</v>
      </c>
    </row>
    <row r="2899" spans="1:43" x14ac:dyDescent="0.25">
      <c r="A2899" s="2">
        <v>2898</v>
      </c>
      <c r="B2899" s="3" t="s">
        <v>43</v>
      </c>
      <c r="C2899" s="3" t="s">
        <v>44</v>
      </c>
      <c r="D2899" s="3" t="s">
        <v>45</v>
      </c>
      <c r="E2899" s="3" t="s">
        <v>46</v>
      </c>
      <c r="F2899" s="3">
        <v>0.56000000000000005</v>
      </c>
      <c r="G2899" s="3">
        <v>0.48</v>
      </c>
      <c r="H2899" s="3">
        <v>6.7862082499580798E-2</v>
      </c>
      <c r="I2899" s="3">
        <v>9.2916310353062688</v>
      </c>
      <c r="J2899" s="3">
        <v>1.3661339470989222</v>
      </c>
      <c r="K2899" s="3">
        <v>0.63054943187361934</v>
      </c>
      <c r="L2899" s="3">
        <v>9.2708694623505006E-2</v>
      </c>
      <c r="M2899" s="2">
        <v>1200</v>
      </c>
      <c r="N2899" s="3" t="s">
        <v>66</v>
      </c>
      <c r="O2899" s="3" t="s">
        <v>105</v>
      </c>
      <c r="P2899" s="3" t="s">
        <v>106</v>
      </c>
      <c r="Q2899" s="3">
        <v>58.286507719200003</v>
      </c>
      <c r="R2899" s="3" t="s">
        <v>50</v>
      </c>
      <c r="S2899" s="3" t="s">
        <v>107</v>
      </c>
      <c r="T2899" s="3" t="s">
        <v>108</v>
      </c>
      <c r="U2899" s="3" t="s">
        <v>53</v>
      </c>
      <c r="V2899" s="3" t="s">
        <v>98</v>
      </c>
      <c r="W2899" s="3" t="s">
        <v>55</v>
      </c>
      <c r="X2899" s="3" t="s">
        <v>109</v>
      </c>
      <c r="Y2899" s="3">
        <v>3</v>
      </c>
      <c r="Z2899" s="3">
        <v>3</v>
      </c>
      <c r="AA2899" s="3" t="s">
        <v>45</v>
      </c>
      <c r="AB2899" s="11">
        <v>58</v>
      </c>
      <c r="AC2899" s="3" t="s">
        <v>58</v>
      </c>
      <c r="AD2899" s="3" t="s">
        <v>58</v>
      </c>
      <c r="AE2899" s="3" t="s">
        <v>107</v>
      </c>
      <c r="AF2899" s="3" t="s">
        <v>58</v>
      </c>
      <c r="AG2899" s="3" t="s">
        <v>110</v>
      </c>
      <c r="AH2899" s="3" t="s">
        <v>59</v>
      </c>
      <c r="AI2899" s="3" t="s">
        <v>60</v>
      </c>
      <c r="AJ2899" s="3" t="s">
        <v>61</v>
      </c>
      <c r="AK2899" s="3" t="s">
        <v>58</v>
      </c>
      <c r="AL2899" s="3" t="s">
        <v>58</v>
      </c>
      <c r="AM2899" s="3" t="s">
        <v>58</v>
      </c>
      <c r="AN2899" s="3" t="s">
        <v>100</v>
      </c>
      <c r="AO2899" s="3" t="s">
        <v>63</v>
      </c>
      <c r="AP2899" s="3">
        <v>168.48272337037946</v>
      </c>
      <c r="AQ2899" s="3">
        <v>274.62810440086719</v>
      </c>
    </row>
    <row r="2900" spans="1:43" x14ac:dyDescent="0.25">
      <c r="A2900" s="2">
        <v>2899</v>
      </c>
      <c r="B2900" s="3" t="s">
        <v>43</v>
      </c>
      <c r="C2900" s="3" t="s">
        <v>44</v>
      </c>
      <c r="D2900" s="3" t="s">
        <v>45</v>
      </c>
      <c r="E2900" s="3" t="s">
        <v>46</v>
      </c>
      <c r="F2900" s="3">
        <v>0.56000000000000005</v>
      </c>
      <c r="G2900" s="3">
        <v>0.48</v>
      </c>
      <c r="H2900" s="3">
        <v>6.7126444741900798E-2</v>
      </c>
      <c r="I2900" s="3">
        <v>9.2916310353062688</v>
      </c>
      <c r="J2900" s="3">
        <v>1.3661339470989222</v>
      </c>
      <c r="K2900" s="3">
        <v>0.62371415725361679</v>
      </c>
      <c r="L2900" s="3">
        <v>9.1703714909970632E-2</v>
      </c>
      <c r="M2900" s="2">
        <v>1210</v>
      </c>
      <c r="N2900" s="3" t="s">
        <v>47</v>
      </c>
      <c r="O2900" s="3" t="s">
        <v>105</v>
      </c>
      <c r="P2900" s="3" t="s">
        <v>106</v>
      </c>
      <c r="Q2900" s="3">
        <v>58.286507719200003</v>
      </c>
      <c r="R2900" s="3" t="s">
        <v>50</v>
      </c>
      <c r="S2900" s="3" t="s">
        <v>107</v>
      </c>
      <c r="T2900" s="3" t="s">
        <v>108</v>
      </c>
      <c r="U2900" s="3" t="s">
        <v>53</v>
      </c>
      <c r="V2900" s="3" t="s">
        <v>98</v>
      </c>
      <c r="W2900" s="3" t="s">
        <v>55</v>
      </c>
      <c r="X2900" s="3" t="s">
        <v>109</v>
      </c>
      <c r="Y2900" s="3">
        <v>3</v>
      </c>
      <c r="Z2900" s="3">
        <v>3</v>
      </c>
      <c r="AA2900" s="3" t="s">
        <v>45</v>
      </c>
      <c r="AB2900" s="11">
        <v>58</v>
      </c>
      <c r="AC2900" s="3" t="s">
        <v>58</v>
      </c>
      <c r="AD2900" s="3" t="s">
        <v>58</v>
      </c>
      <c r="AE2900" s="3" t="s">
        <v>107</v>
      </c>
      <c r="AF2900" s="3" t="s">
        <v>58</v>
      </c>
      <c r="AG2900" s="3" t="s">
        <v>110</v>
      </c>
      <c r="AH2900" s="3" t="s">
        <v>59</v>
      </c>
      <c r="AI2900" s="3" t="s">
        <v>60</v>
      </c>
      <c r="AJ2900" s="3" t="s">
        <v>61</v>
      </c>
      <c r="AK2900" s="3" t="s">
        <v>58</v>
      </c>
      <c r="AL2900" s="3" t="s">
        <v>58</v>
      </c>
      <c r="AM2900" s="3" t="s">
        <v>58</v>
      </c>
      <c r="AN2900" s="3" t="s">
        <v>100</v>
      </c>
      <c r="AO2900" s="3" t="s">
        <v>63</v>
      </c>
      <c r="AP2900" s="3">
        <v>75.145921897354313</v>
      </c>
      <c r="AQ2900" s="3">
        <v>271.6510840166398</v>
      </c>
    </row>
    <row r="2901" spans="1:43" x14ac:dyDescent="0.25">
      <c r="A2901" s="2">
        <v>2900</v>
      </c>
      <c r="B2901" s="3" t="s">
        <v>43</v>
      </c>
      <c r="C2901" s="3" t="s">
        <v>44</v>
      </c>
      <c r="D2901" s="3" t="s">
        <v>45</v>
      </c>
      <c r="E2901" s="3" t="s">
        <v>46</v>
      </c>
      <c r="F2901" s="3">
        <v>0.56000000000000005</v>
      </c>
      <c r="G2901" s="3">
        <v>0.48</v>
      </c>
      <c r="H2901" s="3">
        <v>3.8681252472687701E-2</v>
      </c>
      <c r="I2901" s="3">
        <v>9.2916310353062688</v>
      </c>
      <c r="J2901" s="3">
        <v>1.3661339470989222</v>
      </c>
      <c r="K2901" s="3">
        <v>0.35941192595974242</v>
      </c>
      <c r="L2901" s="3">
        <v>5.2843772119242793E-2</v>
      </c>
      <c r="M2901" s="2">
        <v>1210</v>
      </c>
      <c r="N2901" s="3" t="s">
        <v>47</v>
      </c>
      <c r="O2901" s="3" t="s">
        <v>105</v>
      </c>
      <c r="P2901" s="3" t="s">
        <v>106</v>
      </c>
      <c r="Q2901" s="3">
        <v>58.286507719200003</v>
      </c>
      <c r="R2901" s="3" t="s">
        <v>50</v>
      </c>
      <c r="S2901" s="3" t="s">
        <v>107</v>
      </c>
      <c r="T2901" s="3" t="s">
        <v>108</v>
      </c>
      <c r="U2901" s="3" t="s">
        <v>53</v>
      </c>
      <c r="V2901" s="3" t="s">
        <v>98</v>
      </c>
      <c r="W2901" s="3" t="s">
        <v>55</v>
      </c>
      <c r="X2901" s="3" t="s">
        <v>109</v>
      </c>
      <c r="Y2901" s="3">
        <v>3</v>
      </c>
      <c r="Z2901" s="3">
        <v>3</v>
      </c>
      <c r="AA2901" s="3" t="s">
        <v>45</v>
      </c>
      <c r="AB2901" s="11">
        <v>58</v>
      </c>
      <c r="AC2901" s="3" t="s">
        <v>58</v>
      </c>
      <c r="AD2901" s="3" t="s">
        <v>58</v>
      </c>
      <c r="AE2901" s="3" t="s">
        <v>107</v>
      </c>
      <c r="AF2901" s="3" t="s">
        <v>58</v>
      </c>
      <c r="AG2901" s="3" t="s">
        <v>110</v>
      </c>
      <c r="AH2901" s="3" t="s">
        <v>59</v>
      </c>
      <c r="AI2901" s="3" t="s">
        <v>60</v>
      </c>
      <c r="AJ2901" s="3" t="s">
        <v>61</v>
      </c>
      <c r="AK2901" s="3" t="s">
        <v>58</v>
      </c>
      <c r="AL2901" s="3" t="s">
        <v>58</v>
      </c>
      <c r="AM2901" s="3" t="s">
        <v>58</v>
      </c>
      <c r="AN2901" s="3" t="s">
        <v>100</v>
      </c>
      <c r="AO2901" s="3" t="s">
        <v>63</v>
      </c>
      <c r="AP2901" s="3">
        <v>73.876886621742244</v>
      </c>
      <c r="AQ2901" s="3">
        <v>156.53747499557198</v>
      </c>
    </row>
    <row r="2902" spans="1:43" x14ac:dyDescent="0.25">
      <c r="A2902" s="2">
        <v>2901</v>
      </c>
      <c r="B2902" s="3" t="s">
        <v>43</v>
      </c>
      <c r="C2902" s="3" t="s">
        <v>44</v>
      </c>
      <c r="D2902" s="3" t="s">
        <v>45</v>
      </c>
      <c r="E2902" s="3" t="s">
        <v>46</v>
      </c>
      <c r="F2902" s="3">
        <v>0.56000000000000005</v>
      </c>
      <c r="G2902" s="3">
        <v>0.48</v>
      </c>
      <c r="H2902" s="3">
        <v>0.13340618237047699</v>
      </c>
      <c r="I2902" s="3">
        <v>9.2916310353062688</v>
      </c>
      <c r="J2902" s="3">
        <v>1.3661339470989222</v>
      </c>
      <c r="K2902" s="3">
        <v>1.239561024415252</v>
      </c>
      <c r="L2902" s="3">
        <v>0.1822507144891784</v>
      </c>
      <c r="M2902" s="2">
        <v>1210</v>
      </c>
      <c r="N2902" s="3" t="s">
        <v>47</v>
      </c>
      <c r="O2902" s="3" t="s">
        <v>105</v>
      </c>
      <c r="P2902" s="3" t="s">
        <v>106</v>
      </c>
      <c r="Q2902" s="3">
        <v>58.286507719200003</v>
      </c>
      <c r="R2902" s="3" t="s">
        <v>50</v>
      </c>
      <c r="S2902" s="3" t="s">
        <v>107</v>
      </c>
      <c r="T2902" s="3" t="s">
        <v>108</v>
      </c>
      <c r="U2902" s="3" t="s">
        <v>53</v>
      </c>
      <c r="V2902" s="3" t="s">
        <v>98</v>
      </c>
      <c r="W2902" s="3" t="s">
        <v>55</v>
      </c>
      <c r="X2902" s="3" t="s">
        <v>109</v>
      </c>
      <c r="Y2902" s="3">
        <v>3</v>
      </c>
      <c r="Z2902" s="3">
        <v>3</v>
      </c>
      <c r="AA2902" s="3" t="s">
        <v>45</v>
      </c>
      <c r="AB2902" s="11">
        <v>58</v>
      </c>
      <c r="AC2902" s="3" t="s">
        <v>58</v>
      </c>
      <c r="AD2902" s="3" t="s">
        <v>58</v>
      </c>
      <c r="AE2902" s="3" t="s">
        <v>107</v>
      </c>
      <c r="AF2902" s="3" t="s">
        <v>58</v>
      </c>
      <c r="AG2902" s="3" t="s">
        <v>110</v>
      </c>
      <c r="AH2902" s="3" t="s">
        <v>59</v>
      </c>
      <c r="AI2902" s="3" t="s">
        <v>60</v>
      </c>
      <c r="AJ2902" s="3" t="s">
        <v>61</v>
      </c>
      <c r="AK2902" s="3" t="s">
        <v>58</v>
      </c>
      <c r="AL2902" s="3" t="s">
        <v>58</v>
      </c>
      <c r="AM2902" s="3" t="s">
        <v>58</v>
      </c>
      <c r="AN2902" s="3" t="s">
        <v>100</v>
      </c>
      <c r="AO2902" s="3" t="s">
        <v>63</v>
      </c>
      <c r="AP2902" s="3">
        <v>94.07275646593186</v>
      </c>
      <c r="AQ2902" s="3">
        <v>539.87566591382893</v>
      </c>
    </row>
    <row r="2903" spans="1:43" x14ac:dyDescent="0.25">
      <c r="A2903" s="2">
        <v>2902</v>
      </c>
      <c r="B2903" s="3" t="s">
        <v>43</v>
      </c>
      <c r="C2903" s="3" t="s">
        <v>44</v>
      </c>
      <c r="D2903" s="3" t="s">
        <v>45</v>
      </c>
      <c r="E2903" s="3" t="s">
        <v>46</v>
      </c>
      <c r="F2903" s="3">
        <v>0.56000000000000005</v>
      </c>
      <c r="G2903" s="3">
        <v>0.48</v>
      </c>
      <c r="H2903" s="3">
        <v>0.121277704235922</v>
      </c>
      <c r="I2903" s="3">
        <v>9.2916310353062688</v>
      </c>
      <c r="J2903" s="3">
        <v>1.3661339470989222</v>
      </c>
      <c r="K2903" s="3">
        <v>1.1268676805691875</v>
      </c>
      <c r="L2903" s="3">
        <v>0.16568158878291581</v>
      </c>
      <c r="M2903" s="2">
        <v>1210</v>
      </c>
      <c r="N2903" s="3" t="s">
        <v>47</v>
      </c>
      <c r="O2903" s="3" t="s">
        <v>105</v>
      </c>
      <c r="P2903" s="3" t="s">
        <v>106</v>
      </c>
      <c r="Q2903" s="3">
        <v>58.286507719200003</v>
      </c>
      <c r="R2903" s="3" t="s">
        <v>50</v>
      </c>
      <c r="S2903" s="3" t="s">
        <v>107</v>
      </c>
      <c r="T2903" s="3" t="s">
        <v>108</v>
      </c>
      <c r="U2903" s="3" t="s">
        <v>53</v>
      </c>
      <c r="V2903" s="3" t="s">
        <v>98</v>
      </c>
      <c r="W2903" s="3" t="s">
        <v>55</v>
      </c>
      <c r="X2903" s="3" t="s">
        <v>109</v>
      </c>
      <c r="Y2903" s="3">
        <v>3</v>
      </c>
      <c r="Z2903" s="3">
        <v>3</v>
      </c>
      <c r="AA2903" s="3" t="s">
        <v>45</v>
      </c>
      <c r="AB2903" s="11">
        <v>58</v>
      </c>
      <c r="AC2903" s="3" t="s">
        <v>58</v>
      </c>
      <c r="AD2903" s="3" t="s">
        <v>58</v>
      </c>
      <c r="AE2903" s="3" t="s">
        <v>107</v>
      </c>
      <c r="AF2903" s="3" t="s">
        <v>58</v>
      </c>
      <c r="AG2903" s="3" t="s">
        <v>110</v>
      </c>
      <c r="AH2903" s="3" t="s">
        <v>59</v>
      </c>
      <c r="AI2903" s="3" t="s">
        <v>60</v>
      </c>
      <c r="AJ2903" s="3" t="s">
        <v>61</v>
      </c>
      <c r="AK2903" s="3" t="s">
        <v>58</v>
      </c>
      <c r="AL2903" s="3" t="s">
        <v>58</v>
      </c>
      <c r="AM2903" s="3" t="s">
        <v>58</v>
      </c>
      <c r="AN2903" s="3" t="s">
        <v>100</v>
      </c>
      <c r="AO2903" s="3" t="s">
        <v>63</v>
      </c>
      <c r="AP2903" s="3">
        <v>90.110325933462491</v>
      </c>
      <c r="AQ2903" s="3">
        <v>490.79345628106779</v>
      </c>
    </row>
    <row r="2904" spans="1:43" x14ac:dyDescent="0.25">
      <c r="A2904" s="2">
        <v>2903</v>
      </c>
      <c r="B2904" s="3" t="s">
        <v>43</v>
      </c>
      <c r="C2904" s="3" t="s">
        <v>44</v>
      </c>
      <c r="D2904" s="3" t="s">
        <v>45</v>
      </c>
      <c r="E2904" s="3" t="s">
        <v>46</v>
      </c>
      <c r="F2904" s="3">
        <v>0.56000000000000005</v>
      </c>
      <c r="G2904" s="3">
        <v>0.48</v>
      </c>
      <c r="H2904" s="3">
        <v>2.36251193558322E-2</v>
      </c>
      <c r="I2904" s="3">
        <v>9.2916310353062688</v>
      </c>
      <c r="J2904" s="3">
        <v>1.3661339470989222</v>
      </c>
      <c r="K2904" s="3">
        <v>0.21951589221946533</v>
      </c>
      <c r="L2904" s="3">
        <v>3.2275077556266192E-2</v>
      </c>
      <c r="M2904" s="2">
        <v>1210</v>
      </c>
      <c r="N2904" s="3" t="s">
        <v>47</v>
      </c>
      <c r="O2904" s="3" t="s">
        <v>105</v>
      </c>
      <c r="P2904" s="3" t="s">
        <v>106</v>
      </c>
      <c r="Q2904" s="3">
        <v>58.286507719200003</v>
      </c>
      <c r="R2904" s="3" t="s">
        <v>50</v>
      </c>
      <c r="S2904" s="3" t="s">
        <v>107</v>
      </c>
      <c r="T2904" s="3" t="s">
        <v>108</v>
      </c>
      <c r="U2904" s="3" t="s">
        <v>53</v>
      </c>
      <c r="V2904" s="3" t="s">
        <v>98</v>
      </c>
      <c r="W2904" s="3" t="s">
        <v>55</v>
      </c>
      <c r="X2904" s="3" t="s">
        <v>109</v>
      </c>
      <c r="Y2904" s="3">
        <v>3</v>
      </c>
      <c r="Z2904" s="3">
        <v>3</v>
      </c>
      <c r="AA2904" s="3" t="s">
        <v>45</v>
      </c>
      <c r="AB2904" s="11">
        <v>58</v>
      </c>
      <c r="AC2904" s="3" t="s">
        <v>58</v>
      </c>
      <c r="AD2904" s="3" t="s">
        <v>58</v>
      </c>
      <c r="AE2904" s="3" t="s">
        <v>107</v>
      </c>
      <c r="AF2904" s="3" t="s">
        <v>58</v>
      </c>
      <c r="AG2904" s="3" t="s">
        <v>110</v>
      </c>
      <c r="AH2904" s="3" t="s">
        <v>59</v>
      </c>
      <c r="AI2904" s="3" t="s">
        <v>60</v>
      </c>
      <c r="AJ2904" s="3" t="s">
        <v>61</v>
      </c>
      <c r="AK2904" s="3" t="s">
        <v>58</v>
      </c>
      <c r="AL2904" s="3" t="s">
        <v>58</v>
      </c>
      <c r="AM2904" s="3" t="s">
        <v>58</v>
      </c>
      <c r="AN2904" s="3" t="s">
        <v>100</v>
      </c>
      <c r="AO2904" s="3" t="s">
        <v>63</v>
      </c>
      <c r="AP2904" s="3">
        <v>46.552244396899042</v>
      </c>
      <c r="AQ2904" s="3">
        <v>95.607465995116286</v>
      </c>
    </row>
    <row r="2905" spans="1:43" x14ac:dyDescent="0.25">
      <c r="A2905" s="2">
        <v>2904</v>
      </c>
      <c r="B2905" s="3" t="s">
        <v>43</v>
      </c>
      <c r="C2905" s="3" t="s">
        <v>44</v>
      </c>
      <c r="D2905" s="3" t="s">
        <v>45</v>
      </c>
      <c r="E2905" s="3" t="s">
        <v>46</v>
      </c>
      <c r="F2905" s="3">
        <v>0.56000000000000005</v>
      </c>
      <c r="G2905" s="3">
        <v>0.48</v>
      </c>
      <c r="H2905" s="3">
        <v>4.7692105788281099E-2</v>
      </c>
      <c r="I2905" s="3">
        <v>7.6600439454495213</v>
      </c>
      <c r="J2905" s="3">
        <v>1.0566631633421921</v>
      </c>
      <c r="K2905" s="3">
        <v>0.36532362618926068</v>
      </c>
      <c r="L2905" s="3">
        <v>5.0394491368695574E-2</v>
      </c>
      <c r="M2905" s="2">
        <v>1200</v>
      </c>
      <c r="N2905" s="3" t="s">
        <v>66</v>
      </c>
      <c r="O2905" s="3" t="s">
        <v>105</v>
      </c>
      <c r="P2905" s="3" t="s">
        <v>106</v>
      </c>
      <c r="Q2905" s="3">
        <v>58.286507719200003</v>
      </c>
      <c r="R2905" s="3" t="s">
        <v>50</v>
      </c>
      <c r="S2905" s="3" t="s">
        <v>107</v>
      </c>
      <c r="T2905" s="3" t="s">
        <v>108</v>
      </c>
      <c r="U2905" s="3" t="s">
        <v>53</v>
      </c>
      <c r="V2905" s="3" t="s">
        <v>98</v>
      </c>
      <c r="W2905" s="3" t="s">
        <v>55</v>
      </c>
      <c r="X2905" s="3" t="s">
        <v>109</v>
      </c>
      <c r="Y2905" s="3">
        <v>3</v>
      </c>
      <c r="Z2905" s="3">
        <v>3</v>
      </c>
      <c r="AA2905" s="3" t="s">
        <v>45</v>
      </c>
      <c r="AB2905" s="11">
        <v>58</v>
      </c>
      <c r="AC2905" s="3" t="s">
        <v>58</v>
      </c>
      <c r="AD2905" s="3" t="s">
        <v>58</v>
      </c>
      <c r="AE2905" s="3" t="s">
        <v>107</v>
      </c>
      <c r="AF2905" s="3" t="s">
        <v>58</v>
      </c>
      <c r="AG2905" s="3" t="s">
        <v>110</v>
      </c>
      <c r="AH2905" s="3" t="s">
        <v>59</v>
      </c>
      <c r="AI2905" s="3" t="s">
        <v>60</v>
      </c>
      <c r="AJ2905" s="3" t="s">
        <v>61</v>
      </c>
      <c r="AK2905" s="3" t="s">
        <v>58</v>
      </c>
      <c r="AL2905" s="3" t="s">
        <v>58</v>
      </c>
      <c r="AM2905" s="3" t="s">
        <v>58</v>
      </c>
      <c r="AN2905" s="3" t="s">
        <v>100</v>
      </c>
      <c r="AO2905" s="3" t="s">
        <v>63</v>
      </c>
      <c r="AP2905" s="3">
        <v>93.678385173888685</v>
      </c>
      <c r="AQ2905" s="3">
        <v>193.00310460708545</v>
      </c>
    </row>
    <row r="2906" spans="1:43" x14ac:dyDescent="0.25">
      <c r="A2906" s="2">
        <v>2905</v>
      </c>
      <c r="B2906" s="3" t="s">
        <v>43</v>
      </c>
      <c r="C2906" s="3" t="s">
        <v>44</v>
      </c>
      <c r="D2906" s="3" t="s">
        <v>45</v>
      </c>
      <c r="E2906" s="3" t="s">
        <v>46</v>
      </c>
      <c r="F2906" s="3">
        <v>0.56000000000000005</v>
      </c>
      <c r="G2906" s="3">
        <v>0.48</v>
      </c>
      <c r="H2906" s="3">
        <v>0.52959735290654697</v>
      </c>
      <c r="I2906" s="3">
        <v>7.6600439454495213</v>
      </c>
      <c r="J2906" s="3">
        <v>1.0566631633421921</v>
      </c>
      <c r="K2906" s="3">
        <v>4.0567389966578888</v>
      </c>
      <c r="L2906" s="3">
        <v>0.55960601421988321</v>
      </c>
      <c r="M2906" s="2">
        <v>1750</v>
      </c>
      <c r="N2906" s="3" t="s">
        <v>104</v>
      </c>
      <c r="O2906" s="3" t="s">
        <v>105</v>
      </c>
      <c r="P2906" s="3" t="s">
        <v>106</v>
      </c>
      <c r="Q2906" s="3">
        <v>58.286507719200003</v>
      </c>
      <c r="R2906" s="3" t="s">
        <v>50</v>
      </c>
      <c r="S2906" s="3" t="s">
        <v>107</v>
      </c>
      <c r="T2906" s="3" t="s">
        <v>108</v>
      </c>
      <c r="U2906" s="3" t="s">
        <v>53</v>
      </c>
      <c r="V2906" s="3" t="s">
        <v>98</v>
      </c>
      <c r="W2906" s="3" t="s">
        <v>55</v>
      </c>
      <c r="X2906" s="3" t="s">
        <v>109</v>
      </c>
      <c r="Y2906" s="3">
        <v>3</v>
      </c>
      <c r="Z2906" s="3">
        <v>3</v>
      </c>
      <c r="AA2906" s="3" t="s">
        <v>45</v>
      </c>
      <c r="AB2906" s="11">
        <v>58</v>
      </c>
      <c r="AC2906" s="3" t="s">
        <v>58</v>
      </c>
      <c r="AD2906" s="3" t="s">
        <v>58</v>
      </c>
      <c r="AE2906" s="3" t="s">
        <v>107</v>
      </c>
      <c r="AF2906" s="3" t="s">
        <v>58</v>
      </c>
      <c r="AG2906" s="3" t="s">
        <v>110</v>
      </c>
      <c r="AH2906" s="3" t="s">
        <v>59</v>
      </c>
      <c r="AI2906" s="3" t="s">
        <v>60</v>
      </c>
      <c r="AJ2906" s="3" t="s">
        <v>61</v>
      </c>
      <c r="AK2906" s="3" t="s">
        <v>58</v>
      </c>
      <c r="AL2906" s="3" t="s">
        <v>58</v>
      </c>
      <c r="AM2906" s="3" t="s">
        <v>58</v>
      </c>
      <c r="AN2906" s="3" t="s">
        <v>100</v>
      </c>
      <c r="AO2906" s="3" t="s">
        <v>63</v>
      </c>
      <c r="AP2906" s="3">
        <v>184.01387410306592</v>
      </c>
      <c r="AQ2906" s="3">
        <v>2143.2044488958991</v>
      </c>
    </row>
    <row r="2907" spans="1:43" x14ac:dyDescent="0.25">
      <c r="A2907" s="2">
        <v>2906</v>
      </c>
      <c r="B2907" s="3" t="s">
        <v>43</v>
      </c>
      <c r="C2907" s="3" t="s">
        <v>44</v>
      </c>
      <c r="D2907" s="3" t="s">
        <v>45</v>
      </c>
      <c r="E2907" s="3" t="s">
        <v>46</v>
      </c>
      <c r="F2907" s="3">
        <v>0.56000000000000005</v>
      </c>
      <c r="G2907" s="3">
        <v>0.48</v>
      </c>
      <c r="H2907" s="3">
        <v>0.41810407221461798</v>
      </c>
      <c r="I2907" s="3">
        <v>11.365725973557149</v>
      </c>
      <c r="J2907" s="3">
        <v>1.6959200936599717</v>
      </c>
      <c r="K2907" s="3">
        <v>4.7520563132196978</v>
      </c>
      <c r="L2907" s="3">
        <v>0.70907109730983053</v>
      </c>
      <c r="M2907" s="2">
        <v>1410</v>
      </c>
      <c r="N2907" s="3" t="s">
        <v>73</v>
      </c>
      <c r="O2907" s="3" t="s">
        <v>105</v>
      </c>
      <c r="P2907" s="3" t="s">
        <v>106</v>
      </c>
      <c r="Q2907" s="3">
        <v>58.286507719200003</v>
      </c>
      <c r="R2907" s="3" t="s">
        <v>50</v>
      </c>
      <c r="S2907" s="3" t="s">
        <v>107</v>
      </c>
      <c r="T2907" s="3" t="s">
        <v>108</v>
      </c>
      <c r="U2907" s="3" t="s">
        <v>53</v>
      </c>
      <c r="V2907" s="3" t="s">
        <v>98</v>
      </c>
      <c r="W2907" s="3" t="s">
        <v>55</v>
      </c>
      <c r="X2907" s="3" t="s">
        <v>109</v>
      </c>
      <c r="Y2907" s="3">
        <v>3</v>
      </c>
      <c r="Z2907" s="3">
        <v>3</v>
      </c>
      <c r="AA2907" s="3" t="s">
        <v>45</v>
      </c>
      <c r="AB2907" s="11">
        <v>58</v>
      </c>
      <c r="AC2907" s="3" t="s">
        <v>58</v>
      </c>
      <c r="AD2907" s="3" t="s">
        <v>58</v>
      </c>
      <c r="AE2907" s="3" t="s">
        <v>107</v>
      </c>
      <c r="AF2907" s="3" t="s">
        <v>58</v>
      </c>
      <c r="AG2907" s="3" t="s">
        <v>110</v>
      </c>
      <c r="AH2907" s="3" t="s">
        <v>59</v>
      </c>
      <c r="AI2907" s="3" t="s">
        <v>60</v>
      </c>
      <c r="AJ2907" s="3" t="s">
        <v>61</v>
      </c>
      <c r="AK2907" s="3" t="s">
        <v>58</v>
      </c>
      <c r="AL2907" s="3" t="s">
        <v>58</v>
      </c>
      <c r="AM2907" s="3" t="s">
        <v>58</v>
      </c>
      <c r="AN2907" s="3" t="s">
        <v>100</v>
      </c>
      <c r="AO2907" s="3" t="s">
        <v>63</v>
      </c>
      <c r="AP2907" s="3">
        <v>192.65038868943964</v>
      </c>
      <c r="AQ2907" s="3">
        <v>1692.0071498733184</v>
      </c>
    </row>
    <row r="2908" spans="1:43" x14ac:dyDescent="0.25">
      <c r="A2908" s="2">
        <v>2907</v>
      </c>
      <c r="B2908" s="3" t="s">
        <v>43</v>
      </c>
      <c r="C2908" s="3" t="s">
        <v>44</v>
      </c>
      <c r="D2908" s="3" t="s">
        <v>45</v>
      </c>
      <c r="E2908" s="3" t="s">
        <v>46</v>
      </c>
      <c r="F2908" s="3">
        <v>0.56000000000000005</v>
      </c>
      <c r="G2908" s="3">
        <v>0.48</v>
      </c>
      <c r="H2908" s="3">
        <v>1.05520543192475E-2</v>
      </c>
      <c r="I2908" s="3">
        <v>11.365725973557149</v>
      </c>
      <c r="J2908" s="3">
        <v>1.6959200936599717</v>
      </c>
      <c r="K2908" s="3">
        <v>0.11993175785065721</v>
      </c>
      <c r="L2908" s="3">
        <v>1.7895440949403329E-2</v>
      </c>
      <c r="M2908" s="2">
        <v>1210</v>
      </c>
      <c r="N2908" s="3" t="s">
        <v>47</v>
      </c>
      <c r="O2908" s="3" t="s">
        <v>105</v>
      </c>
      <c r="P2908" s="3" t="s">
        <v>106</v>
      </c>
      <c r="Q2908" s="3">
        <v>58.286507719200003</v>
      </c>
      <c r="R2908" s="3" t="s">
        <v>50</v>
      </c>
      <c r="S2908" s="3" t="s">
        <v>107</v>
      </c>
      <c r="T2908" s="3" t="s">
        <v>108</v>
      </c>
      <c r="U2908" s="3" t="s">
        <v>53</v>
      </c>
      <c r="V2908" s="3" t="s">
        <v>98</v>
      </c>
      <c r="W2908" s="3" t="s">
        <v>55</v>
      </c>
      <c r="X2908" s="3" t="s">
        <v>109</v>
      </c>
      <c r="Y2908" s="3">
        <v>3</v>
      </c>
      <c r="Z2908" s="3">
        <v>3</v>
      </c>
      <c r="AA2908" s="3" t="s">
        <v>45</v>
      </c>
      <c r="AB2908" s="11">
        <v>58</v>
      </c>
      <c r="AC2908" s="3" t="s">
        <v>58</v>
      </c>
      <c r="AD2908" s="3" t="s">
        <v>58</v>
      </c>
      <c r="AE2908" s="3" t="s">
        <v>107</v>
      </c>
      <c r="AF2908" s="3" t="s">
        <v>58</v>
      </c>
      <c r="AG2908" s="3" t="s">
        <v>110</v>
      </c>
      <c r="AH2908" s="3" t="s">
        <v>59</v>
      </c>
      <c r="AI2908" s="3" t="s">
        <v>60</v>
      </c>
      <c r="AJ2908" s="3" t="s">
        <v>61</v>
      </c>
      <c r="AK2908" s="3" t="s">
        <v>58</v>
      </c>
      <c r="AL2908" s="3" t="s">
        <v>58</v>
      </c>
      <c r="AM2908" s="3" t="s">
        <v>58</v>
      </c>
      <c r="AN2908" s="3" t="s">
        <v>100</v>
      </c>
      <c r="AO2908" s="3" t="s">
        <v>63</v>
      </c>
      <c r="AP2908" s="3">
        <v>36.521978549376271</v>
      </c>
      <c r="AQ2908" s="3">
        <v>42.702648791360375</v>
      </c>
    </row>
    <row r="2909" spans="1:43" x14ac:dyDescent="0.25">
      <c r="A2909" s="2">
        <v>2908</v>
      </c>
      <c r="B2909" s="3" t="s">
        <v>43</v>
      </c>
      <c r="C2909" s="3" t="s">
        <v>44</v>
      </c>
      <c r="D2909" s="3" t="s">
        <v>45</v>
      </c>
      <c r="E2909" s="3" t="s">
        <v>46</v>
      </c>
      <c r="F2909" s="3">
        <v>0.56000000000000005</v>
      </c>
      <c r="G2909" s="3">
        <v>0.48</v>
      </c>
      <c r="H2909" s="3">
        <v>0.18246172905347499</v>
      </c>
      <c r="I2909" s="3">
        <v>11.365725973557149</v>
      </c>
      <c r="J2909" s="3">
        <v>1.6959200936599717</v>
      </c>
      <c r="K2909" s="3">
        <v>2.0738100130832278</v>
      </c>
      <c r="L2909" s="3">
        <v>0.30944051262572969</v>
      </c>
      <c r="M2909" s="2">
        <v>1300</v>
      </c>
      <c r="N2909" s="3" t="s">
        <v>65</v>
      </c>
      <c r="O2909" s="3" t="s">
        <v>105</v>
      </c>
      <c r="P2909" s="3" t="s">
        <v>106</v>
      </c>
      <c r="Q2909" s="3">
        <v>58.286507719200003</v>
      </c>
      <c r="R2909" s="3" t="s">
        <v>50</v>
      </c>
      <c r="S2909" s="3" t="s">
        <v>107</v>
      </c>
      <c r="T2909" s="3" t="s">
        <v>108</v>
      </c>
      <c r="U2909" s="3" t="s">
        <v>53</v>
      </c>
      <c r="V2909" s="3" t="s">
        <v>98</v>
      </c>
      <c r="W2909" s="3" t="s">
        <v>55</v>
      </c>
      <c r="X2909" s="3" t="s">
        <v>109</v>
      </c>
      <c r="Y2909" s="3">
        <v>3</v>
      </c>
      <c r="Z2909" s="3">
        <v>3</v>
      </c>
      <c r="AA2909" s="3" t="s">
        <v>45</v>
      </c>
      <c r="AB2909" s="11">
        <v>58</v>
      </c>
      <c r="AC2909" s="3" t="s">
        <v>58</v>
      </c>
      <c r="AD2909" s="3" t="s">
        <v>58</v>
      </c>
      <c r="AE2909" s="3" t="s">
        <v>107</v>
      </c>
      <c r="AF2909" s="3" t="s">
        <v>58</v>
      </c>
      <c r="AG2909" s="3" t="s">
        <v>110</v>
      </c>
      <c r="AH2909" s="3" t="s">
        <v>59</v>
      </c>
      <c r="AI2909" s="3" t="s">
        <v>60</v>
      </c>
      <c r="AJ2909" s="3" t="s">
        <v>61</v>
      </c>
      <c r="AK2909" s="3" t="s">
        <v>58</v>
      </c>
      <c r="AL2909" s="3" t="s">
        <v>58</v>
      </c>
      <c r="AM2909" s="3" t="s">
        <v>58</v>
      </c>
      <c r="AN2909" s="3" t="s">
        <v>100</v>
      </c>
      <c r="AO2909" s="3" t="s">
        <v>63</v>
      </c>
      <c r="AP2909" s="3">
        <v>111.8542689136043</v>
      </c>
      <c r="AQ2909" s="3">
        <v>738.39642006226279</v>
      </c>
    </row>
    <row r="2910" spans="1:43" x14ac:dyDescent="0.25">
      <c r="A2910" s="2">
        <v>2909</v>
      </c>
      <c r="B2910" s="3" t="s">
        <v>43</v>
      </c>
      <c r="C2910" s="3" t="s">
        <v>44</v>
      </c>
      <c r="D2910" s="3" t="s">
        <v>45</v>
      </c>
      <c r="E2910" s="3" t="s">
        <v>46</v>
      </c>
      <c r="F2910" s="3">
        <v>0.56000000000000005</v>
      </c>
      <c r="G2910" s="3">
        <v>0.48</v>
      </c>
      <c r="H2910" s="3">
        <v>6.6455980805735703E-3</v>
      </c>
      <c r="I2910" s="3">
        <v>11.365725973557149</v>
      </c>
      <c r="J2910" s="3">
        <v>1.6959200936599717</v>
      </c>
      <c r="K2910" s="3">
        <v>7.5532046714196568E-2</v>
      </c>
      <c r="L2910" s="3">
        <v>1.1270403319232857E-2</v>
      </c>
      <c r="M2910" s="2">
        <v>1430</v>
      </c>
      <c r="N2910" s="3" t="s">
        <v>81</v>
      </c>
      <c r="O2910" s="3" t="s">
        <v>105</v>
      </c>
      <c r="P2910" s="3" t="s">
        <v>106</v>
      </c>
      <c r="Q2910" s="3">
        <v>58.286507719200003</v>
      </c>
      <c r="R2910" s="3" t="s">
        <v>50</v>
      </c>
      <c r="S2910" s="3" t="s">
        <v>107</v>
      </c>
      <c r="T2910" s="3" t="s">
        <v>108</v>
      </c>
      <c r="U2910" s="3" t="s">
        <v>53</v>
      </c>
      <c r="V2910" s="3" t="s">
        <v>98</v>
      </c>
      <c r="W2910" s="3" t="s">
        <v>55</v>
      </c>
      <c r="X2910" s="3" t="s">
        <v>109</v>
      </c>
      <c r="Y2910" s="3">
        <v>3</v>
      </c>
      <c r="Z2910" s="3">
        <v>3</v>
      </c>
      <c r="AA2910" s="3" t="s">
        <v>45</v>
      </c>
      <c r="AB2910" s="11">
        <v>58</v>
      </c>
      <c r="AC2910" s="3" t="s">
        <v>58</v>
      </c>
      <c r="AD2910" s="3" t="s">
        <v>58</v>
      </c>
      <c r="AE2910" s="3" t="s">
        <v>107</v>
      </c>
      <c r="AF2910" s="3" t="s">
        <v>58</v>
      </c>
      <c r="AG2910" s="3" t="s">
        <v>110</v>
      </c>
      <c r="AH2910" s="3" t="s">
        <v>59</v>
      </c>
      <c r="AI2910" s="3" t="s">
        <v>60</v>
      </c>
      <c r="AJ2910" s="3" t="s">
        <v>61</v>
      </c>
      <c r="AK2910" s="3" t="s">
        <v>58</v>
      </c>
      <c r="AL2910" s="3" t="s">
        <v>58</v>
      </c>
      <c r="AM2910" s="3" t="s">
        <v>58</v>
      </c>
      <c r="AN2910" s="3" t="s">
        <v>100</v>
      </c>
      <c r="AO2910" s="3" t="s">
        <v>63</v>
      </c>
      <c r="AP2910" s="3">
        <v>96.045451172479261</v>
      </c>
      <c r="AQ2910" s="3">
        <v>26.893781273058263</v>
      </c>
    </row>
    <row r="2911" spans="1:43" x14ac:dyDescent="0.25">
      <c r="A2911" s="2">
        <v>2910</v>
      </c>
      <c r="B2911" s="3" t="s">
        <v>43</v>
      </c>
      <c r="C2911" s="3" t="s">
        <v>44</v>
      </c>
      <c r="D2911" s="3" t="s">
        <v>45</v>
      </c>
      <c r="E2911" s="3" t="s">
        <v>46</v>
      </c>
      <c r="F2911" s="3">
        <v>0.56000000000000005</v>
      </c>
      <c r="G2911" s="3">
        <v>0.48</v>
      </c>
      <c r="H2911" s="3">
        <v>3.2551156794817602E-3</v>
      </c>
      <c r="I2911" s="3">
        <v>9.9619028114267518</v>
      </c>
      <c r="J2911" s="3">
        <v>1.3781951606832394</v>
      </c>
      <c r="K2911" s="3">
        <v>3.2427146038948647E-2</v>
      </c>
      <c r="L2911" s="3">
        <v>4.4861846769258962E-3</v>
      </c>
      <c r="M2911" s="2">
        <v>1200</v>
      </c>
      <c r="N2911" s="3" t="s">
        <v>66</v>
      </c>
      <c r="O2911" s="3" t="s">
        <v>105</v>
      </c>
      <c r="P2911" s="3" t="s">
        <v>106</v>
      </c>
      <c r="Q2911" s="3">
        <v>58.286507719200003</v>
      </c>
      <c r="R2911" s="3" t="s">
        <v>50</v>
      </c>
      <c r="S2911" s="3" t="s">
        <v>107</v>
      </c>
      <c r="T2911" s="3" t="s">
        <v>108</v>
      </c>
      <c r="U2911" s="3" t="s">
        <v>53</v>
      </c>
      <c r="V2911" s="3" t="s">
        <v>98</v>
      </c>
      <c r="W2911" s="3" t="s">
        <v>55</v>
      </c>
      <c r="X2911" s="3" t="s">
        <v>109</v>
      </c>
      <c r="Y2911" s="3">
        <v>3</v>
      </c>
      <c r="Z2911" s="3">
        <v>3</v>
      </c>
      <c r="AA2911" s="3" t="s">
        <v>45</v>
      </c>
      <c r="AB2911" s="11">
        <v>58</v>
      </c>
      <c r="AC2911" s="3" t="s">
        <v>58</v>
      </c>
      <c r="AD2911" s="3" t="s">
        <v>58</v>
      </c>
      <c r="AE2911" s="3" t="s">
        <v>107</v>
      </c>
      <c r="AF2911" s="3" t="s">
        <v>58</v>
      </c>
      <c r="AG2911" s="3" t="s">
        <v>110</v>
      </c>
      <c r="AH2911" s="3" t="s">
        <v>59</v>
      </c>
      <c r="AI2911" s="3" t="s">
        <v>60</v>
      </c>
      <c r="AJ2911" s="3" t="s">
        <v>61</v>
      </c>
      <c r="AK2911" s="3" t="s">
        <v>58</v>
      </c>
      <c r="AL2911" s="3" t="s">
        <v>58</v>
      </c>
      <c r="AM2911" s="3" t="s">
        <v>58</v>
      </c>
      <c r="AN2911" s="3" t="s">
        <v>100</v>
      </c>
      <c r="AO2911" s="3" t="s">
        <v>63</v>
      </c>
      <c r="AP2911" s="3">
        <v>28.29649929538941</v>
      </c>
      <c r="AQ2911" s="3">
        <v>13.172985793165681</v>
      </c>
    </row>
    <row r="2912" spans="1:43" x14ac:dyDescent="0.25">
      <c r="A2912" s="2">
        <v>2911</v>
      </c>
      <c r="B2912" s="3" t="s">
        <v>43</v>
      </c>
      <c r="C2912" s="3" t="s">
        <v>44</v>
      </c>
      <c r="D2912" s="3" t="s">
        <v>45</v>
      </c>
      <c r="E2912" s="3" t="s">
        <v>46</v>
      </c>
      <c r="F2912" s="3">
        <v>0.56000000000000005</v>
      </c>
      <c r="G2912" s="3">
        <v>0.48</v>
      </c>
      <c r="H2912" s="3">
        <v>2.70051932046904E-2</v>
      </c>
      <c r="I2912" s="3">
        <v>11.501842394416174</v>
      </c>
      <c r="J2912" s="3">
        <v>1.543485285286585</v>
      </c>
      <c r="K2912" s="3">
        <v>0.31060947607110762</v>
      </c>
      <c r="L2912" s="3">
        <v>4.1682118337760907E-2</v>
      </c>
      <c r="M2912" s="2">
        <v>1200</v>
      </c>
      <c r="N2912" s="3" t="s">
        <v>66</v>
      </c>
      <c r="O2912" s="3" t="s">
        <v>105</v>
      </c>
      <c r="P2912" s="3" t="s">
        <v>106</v>
      </c>
      <c r="Q2912" s="3">
        <v>58.286507719200003</v>
      </c>
      <c r="R2912" s="3" t="s">
        <v>50</v>
      </c>
      <c r="S2912" s="3" t="s">
        <v>107</v>
      </c>
      <c r="T2912" s="3" t="s">
        <v>108</v>
      </c>
      <c r="U2912" s="3" t="s">
        <v>53</v>
      </c>
      <c r="V2912" s="3" t="s">
        <v>98</v>
      </c>
      <c r="W2912" s="3" t="s">
        <v>55</v>
      </c>
      <c r="X2912" s="3" t="s">
        <v>109</v>
      </c>
      <c r="Y2912" s="3">
        <v>3</v>
      </c>
      <c r="Z2912" s="3">
        <v>3</v>
      </c>
      <c r="AA2912" s="3" t="s">
        <v>45</v>
      </c>
      <c r="AB2912" s="11">
        <v>58</v>
      </c>
      <c r="AC2912" s="3" t="s">
        <v>58</v>
      </c>
      <c r="AD2912" s="3" t="s">
        <v>58</v>
      </c>
      <c r="AE2912" s="3" t="s">
        <v>107</v>
      </c>
      <c r="AF2912" s="3" t="s">
        <v>58</v>
      </c>
      <c r="AG2912" s="3" t="s">
        <v>110</v>
      </c>
      <c r="AH2912" s="3" t="s">
        <v>59</v>
      </c>
      <c r="AI2912" s="3" t="s">
        <v>60</v>
      </c>
      <c r="AJ2912" s="3" t="s">
        <v>61</v>
      </c>
      <c r="AK2912" s="3" t="s">
        <v>58</v>
      </c>
      <c r="AL2912" s="3" t="s">
        <v>58</v>
      </c>
      <c r="AM2912" s="3" t="s">
        <v>58</v>
      </c>
      <c r="AN2912" s="3" t="s">
        <v>100</v>
      </c>
      <c r="AO2912" s="3" t="s">
        <v>63</v>
      </c>
      <c r="AP2912" s="3">
        <v>59.614124893557552</v>
      </c>
      <c r="AQ2912" s="3">
        <v>109.2861395585542</v>
      </c>
    </row>
    <row r="2913" spans="1:43" x14ac:dyDescent="0.25">
      <c r="A2913" s="2">
        <v>2912</v>
      </c>
      <c r="B2913" s="3" t="s">
        <v>43</v>
      </c>
      <c r="C2913" s="3" t="s">
        <v>44</v>
      </c>
      <c r="D2913" s="3" t="s">
        <v>45</v>
      </c>
      <c r="E2913" s="3" t="s">
        <v>46</v>
      </c>
      <c r="F2913" s="3">
        <v>0.56000000000000005</v>
      </c>
      <c r="G2913" s="3">
        <v>0.48</v>
      </c>
      <c r="H2913" s="3">
        <v>3.1299356103599997E-2</v>
      </c>
      <c r="I2913" s="3">
        <v>11.501842394416174</v>
      </c>
      <c r="J2913" s="3">
        <v>1.543485285286585</v>
      </c>
      <c r="K2913" s="3">
        <v>0.36000026095031507</v>
      </c>
      <c r="L2913" s="3">
        <v>4.8310095584851456E-2</v>
      </c>
      <c r="M2913" s="2">
        <v>1400</v>
      </c>
      <c r="N2913" s="3" t="s">
        <v>74</v>
      </c>
      <c r="O2913" s="3" t="s">
        <v>105</v>
      </c>
      <c r="P2913" s="3" t="s">
        <v>106</v>
      </c>
      <c r="Q2913" s="3">
        <v>58.286507719200003</v>
      </c>
      <c r="R2913" s="3" t="s">
        <v>50</v>
      </c>
      <c r="S2913" s="3" t="s">
        <v>107</v>
      </c>
      <c r="T2913" s="3" t="s">
        <v>108</v>
      </c>
      <c r="U2913" s="3" t="s">
        <v>53</v>
      </c>
      <c r="V2913" s="3" t="s">
        <v>98</v>
      </c>
      <c r="W2913" s="3" t="s">
        <v>55</v>
      </c>
      <c r="X2913" s="3" t="s">
        <v>109</v>
      </c>
      <c r="Y2913" s="3">
        <v>3</v>
      </c>
      <c r="Z2913" s="3">
        <v>3</v>
      </c>
      <c r="AA2913" s="3" t="s">
        <v>45</v>
      </c>
      <c r="AB2913" s="11">
        <v>58</v>
      </c>
      <c r="AC2913" s="3" t="s">
        <v>58</v>
      </c>
      <c r="AD2913" s="3" t="s">
        <v>58</v>
      </c>
      <c r="AE2913" s="3" t="s">
        <v>107</v>
      </c>
      <c r="AF2913" s="3" t="s">
        <v>58</v>
      </c>
      <c r="AG2913" s="3" t="s">
        <v>110</v>
      </c>
      <c r="AH2913" s="3" t="s">
        <v>59</v>
      </c>
      <c r="AI2913" s="3" t="s">
        <v>60</v>
      </c>
      <c r="AJ2913" s="3" t="s">
        <v>61</v>
      </c>
      <c r="AK2913" s="3" t="s">
        <v>58</v>
      </c>
      <c r="AL2913" s="3" t="s">
        <v>58</v>
      </c>
      <c r="AM2913" s="3" t="s">
        <v>58</v>
      </c>
      <c r="AN2913" s="3" t="s">
        <v>100</v>
      </c>
      <c r="AO2913" s="3" t="s">
        <v>63</v>
      </c>
      <c r="AP2913" s="3">
        <v>184.47254179494095</v>
      </c>
      <c r="AQ2913" s="3">
        <v>126.66400026483826</v>
      </c>
    </row>
    <row r="2914" spans="1:43" x14ac:dyDescent="0.25">
      <c r="A2914" s="2">
        <v>2913</v>
      </c>
      <c r="B2914" s="3" t="s">
        <v>43</v>
      </c>
      <c r="C2914" s="3" t="s">
        <v>44</v>
      </c>
      <c r="D2914" s="3" t="s">
        <v>45</v>
      </c>
      <c r="E2914" s="3" t="s">
        <v>46</v>
      </c>
      <c r="F2914" s="3">
        <v>0.56000000000000005</v>
      </c>
      <c r="G2914" s="3">
        <v>0.48</v>
      </c>
      <c r="H2914" s="3">
        <v>2.0405983918459401E-2</v>
      </c>
      <c r="I2914" s="3">
        <v>11.501842394416174</v>
      </c>
      <c r="J2914" s="3">
        <v>1.543485285286585</v>
      </c>
      <c r="K2914" s="3">
        <v>0.23470641093311104</v>
      </c>
      <c r="L2914" s="3">
        <v>3.1496335909936772E-2</v>
      </c>
      <c r="M2914" s="2">
        <v>1410</v>
      </c>
      <c r="N2914" s="3" t="s">
        <v>73</v>
      </c>
      <c r="O2914" s="3" t="s">
        <v>105</v>
      </c>
      <c r="P2914" s="3" t="s">
        <v>106</v>
      </c>
      <c r="Q2914" s="3">
        <v>58.286507719200003</v>
      </c>
      <c r="R2914" s="3" t="s">
        <v>50</v>
      </c>
      <c r="S2914" s="3" t="s">
        <v>107</v>
      </c>
      <c r="T2914" s="3" t="s">
        <v>108</v>
      </c>
      <c r="U2914" s="3" t="s">
        <v>53</v>
      </c>
      <c r="V2914" s="3" t="s">
        <v>98</v>
      </c>
      <c r="W2914" s="3" t="s">
        <v>55</v>
      </c>
      <c r="X2914" s="3" t="s">
        <v>109</v>
      </c>
      <c r="Y2914" s="3">
        <v>3</v>
      </c>
      <c r="Z2914" s="3">
        <v>3</v>
      </c>
      <c r="AA2914" s="3" t="s">
        <v>45</v>
      </c>
      <c r="AB2914" s="11">
        <v>58</v>
      </c>
      <c r="AC2914" s="3" t="s">
        <v>58</v>
      </c>
      <c r="AD2914" s="3" t="s">
        <v>58</v>
      </c>
      <c r="AE2914" s="3" t="s">
        <v>107</v>
      </c>
      <c r="AF2914" s="3" t="s">
        <v>58</v>
      </c>
      <c r="AG2914" s="3" t="s">
        <v>110</v>
      </c>
      <c r="AH2914" s="3" t="s">
        <v>59</v>
      </c>
      <c r="AI2914" s="3" t="s">
        <v>60</v>
      </c>
      <c r="AJ2914" s="3" t="s">
        <v>61</v>
      </c>
      <c r="AK2914" s="3" t="s">
        <v>58</v>
      </c>
      <c r="AL2914" s="3" t="s">
        <v>58</v>
      </c>
      <c r="AM2914" s="3" t="s">
        <v>58</v>
      </c>
      <c r="AN2914" s="3" t="s">
        <v>100</v>
      </c>
      <c r="AO2914" s="3" t="s">
        <v>63</v>
      </c>
      <c r="AP2914" s="3">
        <v>48.132909755002984</v>
      </c>
      <c r="AQ2914" s="3">
        <v>82.580087075808507</v>
      </c>
    </row>
    <row r="2915" spans="1:43" x14ac:dyDescent="0.25">
      <c r="A2915" s="2">
        <v>2914</v>
      </c>
      <c r="B2915" s="3" t="s">
        <v>43</v>
      </c>
      <c r="C2915" s="3" t="s">
        <v>44</v>
      </c>
      <c r="D2915" s="3" t="s">
        <v>45</v>
      </c>
      <c r="E2915" s="3" t="s">
        <v>46</v>
      </c>
      <c r="F2915" s="3">
        <v>0.56000000000000005</v>
      </c>
      <c r="G2915" s="3">
        <v>0.48</v>
      </c>
      <c r="H2915" s="3">
        <v>1.7621330459341101E-2</v>
      </c>
      <c r="I2915" s="3">
        <v>11.501842394416174</v>
      </c>
      <c r="J2915" s="3">
        <v>1.543485285286585</v>
      </c>
      <c r="K2915" s="3">
        <v>0.20267776572326651</v>
      </c>
      <c r="L2915" s="3">
        <v>2.7198264271165288E-2</v>
      </c>
      <c r="M2915" s="2">
        <v>1300</v>
      </c>
      <c r="N2915" s="3" t="s">
        <v>65</v>
      </c>
      <c r="O2915" s="3" t="s">
        <v>105</v>
      </c>
      <c r="P2915" s="3" t="s">
        <v>106</v>
      </c>
      <c r="Q2915" s="3">
        <v>58.286507719200003</v>
      </c>
      <c r="R2915" s="3" t="s">
        <v>50</v>
      </c>
      <c r="S2915" s="3" t="s">
        <v>107</v>
      </c>
      <c r="T2915" s="3" t="s">
        <v>108</v>
      </c>
      <c r="U2915" s="3" t="s">
        <v>53</v>
      </c>
      <c r="V2915" s="3" t="s">
        <v>98</v>
      </c>
      <c r="W2915" s="3" t="s">
        <v>55</v>
      </c>
      <c r="X2915" s="3" t="s">
        <v>109</v>
      </c>
      <c r="Y2915" s="3">
        <v>3</v>
      </c>
      <c r="Z2915" s="3">
        <v>3</v>
      </c>
      <c r="AA2915" s="3" t="s">
        <v>45</v>
      </c>
      <c r="AB2915" s="11">
        <v>58</v>
      </c>
      <c r="AC2915" s="3" t="s">
        <v>58</v>
      </c>
      <c r="AD2915" s="3" t="s">
        <v>58</v>
      </c>
      <c r="AE2915" s="3" t="s">
        <v>107</v>
      </c>
      <c r="AF2915" s="3" t="s">
        <v>58</v>
      </c>
      <c r="AG2915" s="3" t="s">
        <v>110</v>
      </c>
      <c r="AH2915" s="3" t="s">
        <v>59</v>
      </c>
      <c r="AI2915" s="3" t="s">
        <v>60</v>
      </c>
      <c r="AJ2915" s="3" t="s">
        <v>61</v>
      </c>
      <c r="AK2915" s="3" t="s">
        <v>58</v>
      </c>
      <c r="AL2915" s="3" t="s">
        <v>58</v>
      </c>
      <c r="AM2915" s="3" t="s">
        <v>58</v>
      </c>
      <c r="AN2915" s="3" t="s">
        <v>100</v>
      </c>
      <c r="AO2915" s="3" t="s">
        <v>63</v>
      </c>
      <c r="AP2915" s="3">
        <v>46.219276354420352</v>
      </c>
      <c r="AQ2915" s="3">
        <v>71.310994340617356</v>
      </c>
    </row>
    <row r="2916" spans="1:43" x14ac:dyDescent="0.25">
      <c r="A2916" s="2">
        <v>2915</v>
      </c>
      <c r="B2916" s="3" t="s">
        <v>43</v>
      </c>
      <c r="C2916" s="3" t="s">
        <v>44</v>
      </c>
      <c r="D2916" s="3" t="s">
        <v>45</v>
      </c>
      <c r="E2916" s="3" t="s">
        <v>46</v>
      </c>
      <c r="F2916" s="3">
        <v>0.56000000000000005</v>
      </c>
      <c r="G2916" s="3">
        <v>0.48</v>
      </c>
      <c r="H2916" s="3">
        <v>8.6889445768279505E-3</v>
      </c>
      <c r="I2916" s="3">
        <v>11.501842394416174</v>
      </c>
      <c r="J2916" s="3">
        <v>1.543485285286585</v>
      </c>
      <c r="K2916" s="3">
        <v>9.9938871096492229E-2</v>
      </c>
      <c r="L2916" s="3">
        <v>1.3411258099004614E-2</v>
      </c>
      <c r="M2916" s="2">
        <v>1410</v>
      </c>
      <c r="N2916" s="3" t="s">
        <v>73</v>
      </c>
      <c r="O2916" s="3" t="s">
        <v>105</v>
      </c>
      <c r="P2916" s="3" t="s">
        <v>106</v>
      </c>
      <c r="Q2916" s="3">
        <v>58.286507719200003</v>
      </c>
      <c r="R2916" s="3" t="s">
        <v>50</v>
      </c>
      <c r="S2916" s="3" t="s">
        <v>107</v>
      </c>
      <c r="T2916" s="3" t="s">
        <v>108</v>
      </c>
      <c r="U2916" s="3" t="s">
        <v>53</v>
      </c>
      <c r="V2916" s="3" t="s">
        <v>98</v>
      </c>
      <c r="W2916" s="3" t="s">
        <v>55</v>
      </c>
      <c r="X2916" s="3" t="s">
        <v>109</v>
      </c>
      <c r="Y2916" s="3">
        <v>3</v>
      </c>
      <c r="Z2916" s="3">
        <v>3</v>
      </c>
      <c r="AA2916" s="3" t="s">
        <v>45</v>
      </c>
      <c r="AB2916" s="11">
        <v>58</v>
      </c>
      <c r="AC2916" s="3" t="s">
        <v>58</v>
      </c>
      <c r="AD2916" s="3" t="s">
        <v>58</v>
      </c>
      <c r="AE2916" s="3" t="s">
        <v>107</v>
      </c>
      <c r="AF2916" s="3" t="s">
        <v>58</v>
      </c>
      <c r="AG2916" s="3" t="s">
        <v>110</v>
      </c>
      <c r="AH2916" s="3" t="s">
        <v>59</v>
      </c>
      <c r="AI2916" s="3" t="s">
        <v>60</v>
      </c>
      <c r="AJ2916" s="3" t="s">
        <v>61</v>
      </c>
      <c r="AK2916" s="3" t="s">
        <v>58</v>
      </c>
      <c r="AL2916" s="3" t="s">
        <v>58</v>
      </c>
      <c r="AM2916" s="3" t="s">
        <v>58</v>
      </c>
      <c r="AN2916" s="3" t="s">
        <v>100</v>
      </c>
      <c r="AO2916" s="3" t="s">
        <v>63</v>
      </c>
      <c r="AP2916" s="3">
        <v>27.898166420525623</v>
      </c>
      <c r="AQ2916" s="3">
        <v>35.162911164613831</v>
      </c>
    </row>
    <row r="2917" spans="1:43" x14ac:dyDescent="0.25">
      <c r="A2917" s="2">
        <v>2916</v>
      </c>
      <c r="B2917" s="3" t="s">
        <v>43</v>
      </c>
      <c r="C2917" s="3" t="s">
        <v>44</v>
      </c>
      <c r="D2917" s="3" t="s">
        <v>45</v>
      </c>
      <c r="E2917" s="3" t="s">
        <v>46</v>
      </c>
      <c r="F2917" s="3">
        <v>0.56000000000000005</v>
      </c>
      <c r="G2917" s="3">
        <v>0.48</v>
      </c>
      <c r="H2917" s="3">
        <v>0.23866829989533001</v>
      </c>
      <c r="I2917" s="3">
        <v>11.501842394416174</v>
      </c>
      <c r="J2917" s="3">
        <v>1.543485285286585</v>
      </c>
      <c r="K2917" s="3">
        <v>2.7451251699393402</v>
      </c>
      <c r="L2917" s="3">
        <v>0.36838100895280768</v>
      </c>
      <c r="M2917" s="2">
        <v>1410</v>
      </c>
      <c r="N2917" s="3" t="s">
        <v>73</v>
      </c>
      <c r="O2917" s="3" t="s">
        <v>105</v>
      </c>
      <c r="P2917" s="3" t="s">
        <v>106</v>
      </c>
      <c r="Q2917" s="3">
        <v>58.286507719200003</v>
      </c>
      <c r="R2917" s="3" t="s">
        <v>50</v>
      </c>
      <c r="S2917" s="3" t="s">
        <v>107</v>
      </c>
      <c r="T2917" s="3" t="s">
        <v>108</v>
      </c>
      <c r="U2917" s="3" t="s">
        <v>53</v>
      </c>
      <c r="V2917" s="3" t="s">
        <v>98</v>
      </c>
      <c r="W2917" s="3" t="s">
        <v>55</v>
      </c>
      <c r="X2917" s="3" t="s">
        <v>109</v>
      </c>
      <c r="Y2917" s="3">
        <v>3</v>
      </c>
      <c r="Z2917" s="3">
        <v>3</v>
      </c>
      <c r="AA2917" s="3" t="s">
        <v>45</v>
      </c>
      <c r="AB2917" s="11">
        <v>58</v>
      </c>
      <c r="AC2917" s="3" t="s">
        <v>58</v>
      </c>
      <c r="AD2917" s="3" t="s">
        <v>58</v>
      </c>
      <c r="AE2917" s="3" t="s">
        <v>107</v>
      </c>
      <c r="AF2917" s="3" t="s">
        <v>58</v>
      </c>
      <c r="AG2917" s="3" t="s">
        <v>110</v>
      </c>
      <c r="AH2917" s="3" t="s">
        <v>59</v>
      </c>
      <c r="AI2917" s="3" t="s">
        <v>60</v>
      </c>
      <c r="AJ2917" s="3" t="s">
        <v>61</v>
      </c>
      <c r="AK2917" s="3" t="s">
        <v>58</v>
      </c>
      <c r="AL2917" s="3" t="s">
        <v>58</v>
      </c>
      <c r="AM2917" s="3" t="s">
        <v>58</v>
      </c>
      <c r="AN2917" s="3" t="s">
        <v>100</v>
      </c>
      <c r="AO2917" s="3" t="s">
        <v>63</v>
      </c>
      <c r="AP2917" s="3">
        <v>138.63762820900303</v>
      </c>
      <c r="AQ2917" s="3">
        <v>965.85634225470676</v>
      </c>
    </row>
    <row r="2918" spans="1:43" x14ac:dyDescent="0.25">
      <c r="A2918" s="2">
        <v>2917</v>
      </c>
      <c r="B2918" s="3" t="s">
        <v>43</v>
      </c>
      <c r="C2918" s="3" t="s">
        <v>44</v>
      </c>
      <c r="D2918" s="3" t="s">
        <v>45</v>
      </c>
      <c r="E2918" s="3" t="s">
        <v>46</v>
      </c>
      <c r="F2918" s="3">
        <v>0.56000000000000005</v>
      </c>
      <c r="G2918" s="3">
        <v>0.48</v>
      </c>
      <c r="H2918" s="3">
        <v>0.32897206598874801</v>
      </c>
      <c r="I2918" s="3">
        <v>9.2916310346139888</v>
      </c>
      <c r="J2918" s="3">
        <v>1.3661339469971374</v>
      </c>
      <c r="K2918" s="3">
        <v>3.0566870578621321</v>
      </c>
      <c r="L2918" s="3">
        <v>0.44941990696101108</v>
      </c>
      <c r="M2918" s="2">
        <v>1210</v>
      </c>
      <c r="N2918" s="3" t="s">
        <v>47</v>
      </c>
      <c r="O2918" s="3" t="s">
        <v>105</v>
      </c>
      <c r="P2918" s="3" t="s">
        <v>106</v>
      </c>
      <c r="Q2918" s="3">
        <v>58.286507719200003</v>
      </c>
      <c r="R2918" s="3" t="s">
        <v>50</v>
      </c>
      <c r="S2918" s="3" t="s">
        <v>107</v>
      </c>
      <c r="T2918" s="3" t="s">
        <v>108</v>
      </c>
      <c r="U2918" s="3" t="s">
        <v>53</v>
      </c>
      <c r="V2918" s="3" t="s">
        <v>98</v>
      </c>
      <c r="W2918" s="3" t="s">
        <v>55</v>
      </c>
      <c r="X2918" s="3" t="s">
        <v>109</v>
      </c>
      <c r="Y2918" s="3">
        <v>3</v>
      </c>
      <c r="Z2918" s="3">
        <v>3</v>
      </c>
      <c r="AA2918" s="3" t="s">
        <v>45</v>
      </c>
      <c r="AB2918" s="11">
        <v>58</v>
      </c>
      <c r="AC2918" s="3" t="s">
        <v>58</v>
      </c>
      <c r="AD2918" s="3" t="s">
        <v>58</v>
      </c>
      <c r="AE2918" s="3" t="s">
        <v>107</v>
      </c>
      <c r="AF2918" s="3" t="s">
        <v>58</v>
      </c>
      <c r="AG2918" s="3" t="s">
        <v>110</v>
      </c>
      <c r="AH2918" s="3" t="s">
        <v>59</v>
      </c>
      <c r="AI2918" s="3" t="s">
        <v>60</v>
      </c>
      <c r="AJ2918" s="3" t="s">
        <v>61</v>
      </c>
      <c r="AK2918" s="3" t="s">
        <v>58</v>
      </c>
      <c r="AL2918" s="3" t="s">
        <v>58</v>
      </c>
      <c r="AM2918" s="3" t="s">
        <v>58</v>
      </c>
      <c r="AN2918" s="3" t="s">
        <v>100</v>
      </c>
      <c r="AO2918" s="3" t="s">
        <v>63</v>
      </c>
      <c r="AP2918" s="3">
        <v>155.09972059219945</v>
      </c>
      <c r="AQ2918" s="3">
        <v>1331.3027180367612</v>
      </c>
    </row>
    <row r="2919" spans="1:43" x14ac:dyDescent="0.25">
      <c r="A2919" s="2">
        <v>2918</v>
      </c>
      <c r="B2919" s="3" t="s">
        <v>43</v>
      </c>
      <c r="C2919" s="3" t="s">
        <v>44</v>
      </c>
      <c r="D2919" s="3" t="s">
        <v>45</v>
      </c>
      <c r="E2919" s="3" t="s">
        <v>46</v>
      </c>
      <c r="F2919" s="3">
        <v>0.56000000000000005</v>
      </c>
      <c r="G2919" s="3">
        <v>0.48</v>
      </c>
      <c r="H2919" s="3">
        <v>8.4093950741653406E-2</v>
      </c>
      <c r="I2919" s="3">
        <v>9.2916310346139888</v>
      </c>
      <c r="J2919" s="3">
        <v>1.3661339469971374</v>
      </c>
      <c r="K2919" s="3">
        <v>0.78136996253444679</v>
      </c>
      <c r="L2919" s="3">
        <v>0.11488360084527782</v>
      </c>
      <c r="M2919" s="2">
        <v>1210</v>
      </c>
      <c r="N2919" s="3" t="s">
        <v>47</v>
      </c>
      <c r="O2919" s="3" t="s">
        <v>105</v>
      </c>
      <c r="P2919" s="3" t="s">
        <v>106</v>
      </c>
      <c r="Q2919" s="3">
        <v>58.286507719200003</v>
      </c>
      <c r="R2919" s="3" t="s">
        <v>50</v>
      </c>
      <c r="S2919" s="3" t="s">
        <v>107</v>
      </c>
      <c r="T2919" s="3" t="s">
        <v>108</v>
      </c>
      <c r="U2919" s="3" t="s">
        <v>53</v>
      </c>
      <c r="V2919" s="3" t="s">
        <v>98</v>
      </c>
      <c r="W2919" s="3" t="s">
        <v>55</v>
      </c>
      <c r="X2919" s="3" t="s">
        <v>109</v>
      </c>
      <c r="Y2919" s="3">
        <v>3</v>
      </c>
      <c r="Z2919" s="3">
        <v>3</v>
      </c>
      <c r="AA2919" s="3" t="s">
        <v>45</v>
      </c>
      <c r="AB2919" s="11">
        <v>58</v>
      </c>
      <c r="AC2919" s="3" t="s">
        <v>58</v>
      </c>
      <c r="AD2919" s="3" t="s">
        <v>58</v>
      </c>
      <c r="AE2919" s="3" t="s">
        <v>107</v>
      </c>
      <c r="AF2919" s="3" t="s">
        <v>58</v>
      </c>
      <c r="AG2919" s="3" t="s">
        <v>110</v>
      </c>
      <c r="AH2919" s="3" t="s">
        <v>59</v>
      </c>
      <c r="AI2919" s="3" t="s">
        <v>60</v>
      </c>
      <c r="AJ2919" s="3" t="s">
        <v>61</v>
      </c>
      <c r="AK2919" s="3" t="s">
        <v>58</v>
      </c>
      <c r="AL2919" s="3" t="s">
        <v>58</v>
      </c>
      <c r="AM2919" s="3" t="s">
        <v>58</v>
      </c>
      <c r="AN2919" s="3" t="s">
        <v>100</v>
      </c>
      <c r="AO2919" s="3" t="s">
        <v>63</v>
      </c>
      <c r="AP2919" s="3">
        <v>78.197592889934242</v>
      </c>
      <c r="AQ2919" s="3">
        <v>340.31614464384927</v>
      </c>
    </row>
    <row r="2920" spans="1:43" x14ac:dyDescent="0.25">
      <c r="A2920" s="2">
        <v>2919</v>
      </c>
      <c r="B2920" s="3" t="s">
        <v>43</v>
      </c>
      <c r="C2920" s="3" t="s">
        <v>44</v>
      </c>
      <c r="D2920" s="3" t="s">
        <v>45</v>
      </c>
      <c r="E2920" s="3" t="s">
        <v>46</v>
      </c>
      <c r="F2920" s="3">
        <v>0.56000000000000005</v>
      </c>
      <c r="G2920" s="3">
        <v>0.48</v>
      </c>
      <c r="H2920" s="3">
        <v>0.20469743684545799</v>
      </c>
      <c r="I2920" s="3">
        <v>9.2916310346139888</v>
      </c>
      <c r="J2920" s="3">
        <v>1.3661339469971374</v>
      </c>
      <c r="K2920" s="3">
        <v>1.9019730568991944</v>
      </c>
      <c r="L2920" s="3">
        <v>0.2796441173378828</v>
      </c>
      <c r="M2920" s="2">
        <v>1210</v>
      </c>
      <c r="N2920" s="3" t="s">
        <v>47</v>
      </c>
      <c r="O2920" s="3" t="s">
        <v>105</v>
      </c>
      <c r="P2920" s="3" t="s">
        <v>106</v>
      </c>
      <c r="Q2920" s="3">
        <v>58.286507719200003</v>
      </c>
      <c r="R2920" s="3" t="s">
        <v>50</v>
      </c>
      <c r="S2920" s="3" t="s">
        <v>107</v>
      </c>
      <c r="T2920" s="3" t="s">
        <v>108</v>
      </c>
      <c r="U2920" s="3" t="s">
        <v>53</v>
      </c>
      <c r="V2920" s="3" t="s">
        <v>98</v>
      </c>
      <c r="W2920" s="3" t="s">
        <v>55</v>
      </c>
      <c r="X2920" s="3" t="s">
        <v>109</v>
      </c>
      <c r="Y2920" s="3">
        <v>3</v>
      </c>
      <c r="Z2920" s="3">
        <v>3</v>
      </c>
      <c r="AA2920" s="3" t="s">
        <v>45</v>
      </c>
      <c r="AB2920" s="11">
        <v>58</v>
      </c>
      <c r="AC2920" s="3" t="s">
        <v>58</v>
      </c>
      <c r="AD2920" s="3" t="s">
        <v>58</v>
      </c>
      <c r="AE2920" s="3" t="s">
        <v>107</v>
      </c>
      <c r="AF2920" s="3" t="s">
        <v>58</v>
      </c>
      <c r="AG2920" s="3" t="s">
        <v>110</v>
      </c>
      <c r="AH2920" s="3" t="s">
        <v>59</v>
      </c>
      <c r="AI2920" s="3" t="s">
        <v>60</v>
      </c>
      <c r="AJ2920" s="3" t="s">
        <v>61</v>
      </c>
      <c r="AK2920" s="3" t="s">
        <v>58</v>
      </c>
      <c r="AL2920" s="3" t="s">
        <v>58</v>
      </c>
      <c r="AM2920" s="3" t="s">
        <v>58</v>
      </c>
      <c r="AN2920" s="3" t="s">
        <v>100</v>
      </c>
      <c r="AO2920" s="3" t="s">
        <v>63</v>
      </c>
      <c r="AP2920" s="3">
        <v>118.68646842421302</v>
      </c>
      <c r="AQ2920" s="3">
        <v>828.38113694686047</v>
      </c>
    </row>
    <row r="2921" spans="1:43" x14ac:dyDescent="0.25">
      <c r="A2921" s="2">
        <v>2920</v>
      </c>
      <c r="B2921" s="3" t="s">
        <v>43</v>
      </c>
      <c r="C2921" s="3" t="s">
        <v>44</v>
      </c>
      <c r="D2921" s="3" t="s">
        <v>45</v>
      </c>
      <c r="E2921" s="3" t="s">
        <v>46</v>
      </c>
      <c r="F2921" s="3">
        <v>0.56000000000000005</v>
      </c>
      <c r="G2921" s="3">
        <v>0.48</v>
      </c>
      <c r="H2921" s="3">
        <v>0.45799036896898698</v>
      </c>
      <c r="I2921" s="3">
        <v>9.2718713986336976</v>
      </c>
      <c r="J2921" s="3">
        <v>1.3632723050805158</v>
      </c>
      <c r="K2921" s="3">
        <v>4.246427802893245</v>
      </c>
      <c r="L2921" s="3">
        <v>0.62436558600902681</v>
      </c>
      <c r="M2921" s="2">
        <v>1200</v>
      </c>
      <c r="N2921" s="3" t="s">
        <v>66</v>
      </c>
      <c r="O2921" s="3" t="s">
        <v>105</v>
      </c>
      <c r="P2921" s="3" t="s">
        <v>106</v>
      </c>
      <c r="Q2921" s="3">
        <v>58.286507719200003</v>
      </c>
      <c r="R2921" s="3" t="s">
        <v>50</v>
      </c>
      <c r="S2921" s="3" t="s">
        <v>107</v>
      </c>
      <c r="T2921" s="3" t="s">
        <v>108</v>
      </c>
      <c r="U2921" s="3" t="s">
        <v>53</v>
      </c>
      <c r="V2921" s="3" t="s">
        <v>98</v>
      </c>
      <c r="W2921" s="3" t="s">
        <v>55</v>
      </c>
      <c r="X2921" s="3" t="s">
        <v>109</v>
      </c>
      <c r="Y2921" s="3">
        <v>3</v>
      </c>
      <c r="Z2921" s="3">
        <v>3</v>
      </c>
      <c r="AA2921" s="3" t="s">
        <v>45</v>
      </c>
      <c r="AB2921" s="11">
        <v>58</v>
      </c>
      <c r="AC2921" s="3" t="s">
        <v>58</v>
      </c>
      <c r="AD2921" s="3" t="s">
        <v>58</v>
      </c>
      <c r="AE2921" s="3" t="s">
        <v>107</v>
      </c>
      <c r="AF2921" s="3" t="s">
        <v>58</v>
      </c>
      <c r="AG2921" s="3" t="s">
        <v>110</v>
      </c>
      <c r="AH2921" s="3" t="s">
        <v>59</v>
      </c>
      <c r="AI2921" s="3" t="s">
        <v>60</v>
      </c>
      <c r="AJ2921" s="3" t="s">
        <v>61</v>
      </c>
      <c r="AK2921" s="3" t="s">
        <v>58</v>
      </c>
      <c r="AL2921" s="3" t="s">
        <v>58</v>
      </c>
      <c r="AM2921" s="3" t="s">
        <v>58</v>
      </c>
      <c r="AN2921" s="3" t="s">
        <v>100</v>
      </c>
      <c r="AO2921" s="3" t="s">
        <v>63</v>
      </c>
      <c r="AP2921" s="3">
        <v>187.87480724376033</v>
      </c>
      <c r="AQ2921" s="3">
        <v>1853.4212660594899</v>
      </c>
    </row>
    <row r="2922" spans="1:43" x14ac:dyDescent="0.25">
      <c r="A2922" s="2">
        <v>2921</v>
      </c>
      <c r="B2922" s="3" t="s">
        <v>43</v>
      </c>
      <c r="C2922" s="3" t="s">
        <v>44</v>
      </c>
      <c r="D2922" s="3" t="s">
        <v>45</v>
      </c>
      <c r="E2922" s="3" t="s">
        <v>46</v>
      </c>
      <c r="F2922" s="3">
        <v>0.56000000000000005</v>
      </c>
      <c r="G2922" s="3">
        <v>0.48</v>
      </c>
      <c r="H2922" s="3">
        <v>3.33975323371021E-3</v>
      </c>
      <c r="I2922" s="3">
        <v>9.2718713986336976</v>
      </c>
      <c r="J2922" s="3">
        <v>1.3632723050805158</v>
      </c>
      <c r="K2922" s="3">
        <v>3.0965762486132101E-2</v>
      </c>
      <c r="L2922" s="3">
        <v>4.5529930893202248E-3</v>
      </c>
      <c r="M2922" s="2">
        <v>1200</v>
      </c>
      <c r="N2922" s="3" t="s">
        <v>66</v>
      </c>
      <c r="O2922" s="3" t="s">
        <v>105</v>
      </c>
      <c r="P2922" s="3" t="s">
        <v>106</v>
      </c>
      <c r="Q2922" s="3">
        <v>58.286507719200003</v>
      </c>
      <c r="R2922" s="3" t="s">
        <v>50</v>
      </c>
      <c r="S2922" s="3" t="s">
        <v>107</v>
      </c>
      <c r="T2922" s="3" t="s">
        <v>108</v>
      </c>
      <c r="U2922" s="3" t="s">
        <v>53</v>
      </c>
      <c r="V2922" s="3" t="s">
        <v>98</v>
      </c>
      <c r="W2922" s="3" t="s">
        <v>55</v>
      </c>
      <c r="X2922" s="3" t="s">
        <v>109</v>
      </c>
      <c r="Y2922" s="3">
        <v>3</v>
      </c>
      <c r="Z2922" s="3">
        <v>3</v>
      </c>
      <c r="AA2922" s="3" t="s">
        <v>45</v>
      </c>
      <c r="AB2922" s="11">
        <v>58</v>
      </c>
      <c r="AC2922" s="3" t="s">
        <v>58</v>
      </c>
      <c r="AD2922" s="3" t="s">
        <v>58</v>
      </c>
      <c r="AE2922" s="3" t="s">
        <v>107</v>
      </c>
      <c r="AF2922" s="3" t="s">
        <v>58</v>
      </c>
      <c r="AG2922" s="3" t="s">
        <v>110</v>
      </c>
      <c r="AH2922" s="3" t="s">
        <v>59</v>
      </c>
      <c r="AI2922" s="3" t="s">
        <v>60</v>
      </c>
      <c r="AJ2922" s="3" t="s">
        <v>61</v>
      </c>
      <c r="AK2922" s="3" t="s">
        <v>58</v>
      </c>
      <c r="AL2922" s="3" t="s">
        <v>58</v>
      </c>
      <c r="AM2922" s="3" t="s">
        <v>58</v>
      </c>
      <c r="AN2922" s="3" t="s">
        <v>100</v>
      </c>
      <c r="AO2922" s="3" t="s">
        <v>63</v>
      </c>
      <c r="AP2922" s="3">
        <v>21.297179903621636</v>
      </c>
      <c r="AQ2922" s="3">
        <v>13.515501823071345</v>
      </c>
    </row>
    <row r="2923" spans="1:43" x14ac:dyDescent="0.25">
      <c r="A2923" s="2">
        <v>2922</v>
      </c>
      <c r="B2923" s="3" t="s">
        <v>43</v>
      </c>
      <c r="C2923" s="3" t="s">
        <v>44</v>
      </c>
      <c r="D2923" s="3" t="s">
        <v>45</v>
      </c>
      <c r="E2923" s="3" t="s">
        <v>46</v>
      </c>
      <c r="F2923" s="3">
        <v>0.56000000000000005</v>
      </c>
      <c r="G2923" s="3">
        <v>0.48</v>
      </c>
      <c r="H2923" s="3">
        <v>2.7235134860994202E-3</v>
      </c>
      <c r="I2923" s="3">
        <v>9.2718713986336976</v>
      </c>
      <c r="J2923" s="3">
        <v>1.3632723050805158</v>
      </c>
      <c r="K2923" s="3">
        <v>2.5252066795558369E-2</v>
      </c>
      <c r="L2923" s="3">
        <v>3.7128905081126279E-3</v>
      </c>
      <c r="M2923" s="2">
        <v>1200</v>
      </c>
      <c r="N2923" s="3" t="s">
        <v>66</v>
      </c>
      <c r="O2923" s="3" t="s">
        <v>105</v>
      </c>
      <c r="P2923" s="3" t="s">
        <v>106</v>
      </c>
      <c r="Q2923" s="3">
        <v>58.286507719200003</v>
      </c>
      <c r="R2923" s="3" t="s">
        <v>50</v>
      </c>
      <c r="S2923" s="3" t="s">
        <v>107</v>
      </c>
      <c r="T2923" s="3" t="s">
        <v>108</v>
      </c>
      <c r="U2923" s="3" t="s">
        <v>53</v>
      </c>
      <c r="V2923" s="3" t="s">
        <v>98</v>
      </c>
      <c r="W2923" s="3" t="s">
        <v>55</v>
      </c>
      <c r="X2923" s="3" t="s">
        <v>109</v>
      </c>
      <c r="Y2923" s="3">
        <v>3</v>
      </c>
      <c r="Z2923" s="3">
        <v>3</v>
      </c>
      <c r="AA2923" s="3" t="s">
        <v>45</v>
      </c>
      <c r="AB2923" s="11">
        <v>58</v>
      </c>
      <c r="AC2923" s="3" t="s">
        <v>58</v>
      </c>
      <c r="AD2923" s="3" t="s">
        <v>58</v>
      </c>
      <c r="AE2923" s="3" t="s">
        <v>107</v>
      </c>
      <c r="AF2923" s="3" t="s">
        <v>58</v>
      </c>
      <c r="AG2923" s="3" t="s">
        <v>110</v>
      </c>
      <c r="AH2923" s="3" t="s">
        <v>59</v>
      </c>
      <c r="AI2923" s="3" t="s">
        <v>60</v>
      </c>
      <c r="AJ2923" s="3" t="s">
        <v>61</v>
      </c>
      <c r="AK2923" s="3" t="s">
        <v>58</v>
      </c>
      <c r="AL2923" s="3" t="s">
        <v>58</v>
      </c>
      <c r="AM2923" s="3" t="s">
        <v>58</v>
      </c>
      <c r="AN2923" s="3" t="s">
        <v>100</v>
      </c>
      <c r="AO2923" s="3" t="s">
        <v>63</v>
      </c>
      <c r="AP2923" s="3">
        <v>19.143769270341778</v>
      </c>
      <c r="AQ2923" s="3">
        <v>11.021668042714449</v>
      </c>
    </row>
    <row r="2924" spans="1:43" x14ac:dyDescent="0.25">
      <c r="A2924" s="2">
        <v>2923</v>
      </c>
      <c r="B2924" s="3" t="s">
        <v>43</v>
      </c>
      <c r="C2924" s="3" t="s">
        <v>44</v>
      </c>
      <c r="D2924" s="3" t="s">
        <v>45</v>
      </c>
      <c r="E2924" s="3" t="s">
        <v>46</v>
      </c>
      <c r="F2924" s="3">
        <v>0.56000000000000005</v>
      </c>
      <c r="G2924" s="3">
        <v>0.48</v>
      </c>
      <c r="H2924" s="3">
        <v>2.8237915665151998E-2</v>
      </c>
      <c r="I2924" s="3">
        <v>9.2718713986336976</v>
      </c>
      <c r="J2924" s="3">
        <v>1.3632723050805158</v>
      </c>
      <c r="K2924" s="3">
        <v>0.26181832261275328</v>
      </c>
      <c r="L2924" s="3">
        <v>3.8495968379500971E-2</v>
      </c>
      <c r="M2924" s="2">
        <v>1210</v>
      </c>
      <c r="N2924" s="3" t="s">
        <v>47</v>
      </c>
      <c r="O2924" s="3" t="s">
        <v>105</v>
      </c>
      <c r="P2924" s="3" t="s">
        <v>106</v>
      </c>
      <c r="Q2924" s="3">
        <v>58.286507719200003</v>
      </c>
      <c r="R2924" s="3" t="s">
        <v>50</v>
      </c>
      <c r="S2924" s="3" t="s">
        <v>107</v>
      </c>
      <c r="T2924" s="3" t="s">
        <v>108</v>
      </c>
      <c r="U2924" s="3" t="s">
        <v>53</v>
      </c>
      <c r="V2924" s="3" t="s">
        <v>98</v>
      </c>
      <c r="W2924" s="3" t="s">
        <v>55</v>
      </c>
      <c r="X2924" s="3" t="s">
        <v>109</v>
      </c>
      <c r="Y2924" s="3">
        <v>3</v>
      </c>
      <c r="Z2924" s="3">
        <v>3</v>
      </c>
      <c r="AA2924" s="3" t="s">
        <v>45</v>
      </c>
      <c r="AB2924" s="11">
        <v>58</v>
      </c>
      <c r="AC2924" s="3" t="s">
        <v>58</v>
      </c>
      <c r="AD2924" s="3" t="s">
        <v>58</v>
      </c>
      <c r="AE2924" s="3" t="s">
        <v>107</v>
      </c>
      <c r="AF2924" s="3" t="s">
        <v>58</v>
      </c>
      <c r="AG2924" s="3" t="s">
        <v>110</v>
      </c>
      <c r="AH2924" s="3" t="s">
        <v>59</v>
      </c>
      <c r="AI2924" s="3" t="s">
        <v>60</v>
      </c>
      <c r="AJ2924" s="3" t="s">
        <v>61</v>
      </c>
      <c r="AK2924" s="3" t="s">
        <v>58</v>
      </c>
      <c r="AL2924" s="3" t="s">
        <v>58</v>
      </c>
      <c r="AM2924" s="3" t="s">
        <v>58</v>
      </c>
      <c r="AN2924" s="3" t="s">
        <v>100</v>
      </c>
      <c r="AO2924" s="3" t="s">
        <v>63</v>
      </c>
      <c r="AP2924" s="3">
        <v>69.828812719757764</v>
      </c>
      <c r="AQ2924" s="3">
        <v>114.27479036471007</v>
      </c>
    </row>
    <row r="2925" spans="1:43" x14ac:dyDescent="0.25">
      <c r="A2925" s="2">
        <v>2924</v>
      </c>
      <c r="B2925" s="3" t="s">
        <v>43</v>
      </c>
      <c r="C2925" s="3" t="s">
        <v>44</v>
      </c>
      <c r="D2925" s="3" t="s">
        <v>45</v>
      </c>
      <c r="E2925" s="3" t="s">
        <v>46</v>
      </c>
      <c r="F2925" s="3">
        <v>0.56000000000000005</v>
      </c>
      <c r="G2925" s="3">
        <v>0.48</v>
      </c>
      <c r="H2925" s="3">
        <v>7.5717515913748201E-2</v>
      </c>
      <c r="I2925" s="3">
        <v>9.2718713986336976</v>
      </c>
      <c r="J2925" s="3">
        <v>1.3632723050805158</v>
      </c>
      <c r="K2925" s="3">
        <v>0.70204307017627376</v>
      </c>
      <c r="L2925" s="3">
        <v>0.10322359245470615</v>
      </c>
      <c r="M2925" s="2">
        <v>1210</v>
      </c>
      <c r="N2925" s="3" t="s">
        <v>47</v>
      </c>
      <c r="O2925" s="3" t="s">
        <v>105</v>
      </c>
      <c r="P2925" s="3" t="s">
        <v>106</v>
      </c>
      <c r="Q2925" s="3">
        <v>58.286507719200003</v>
      </c>
      <c r="R2925" s="3" t="s">
        <v>50</v>
      </c>
      <c r="S2925" s="3" t="s">
        <v>107</v>
      </c>
      <c r="T2925" s="3" t="s">
        <v>108</v>
      </c>
      <c r="U2925" s="3" t="s">
        <v>53</v>
      </c>
      <c r="V2925" s="3" t="s">
        <v>98</v>
      </c>
      <c r="W2925" s="3" t="s">
        <v>55</v>
      </c>
      <c r="X2925" s="3" t="s">
        <v>109</v>
      </c>
      <c r="Y2925" s="3">
        <v>3</v>
      </c>
      <c r="Z2925" s="3">
        <v>3</v>
      </c>
      <c r="AA2925" s="3" t="s">
        <v>45</v>
      </c>
      <c r="AB2925" s="11">
        <v>58</v>
      </c>
      <c r="AC2925" s="3" t="s">
        <v>58</v>
      </c>
      <c r="AD2925" s="3" t="s">
        <v>58</v>
      </c>
      <c r="AE2925" s="3" t="s">
        <v>107</v>
      </c>
      <c r="AF2925" s="3" t="s">
        <v>58</v>
      </c>
      <c r="AG2925" s="3" t="s">
        <v>110</v>
      </c>
      <c r="AH2925" s="3" t="s">
        <v>59</v>
      </c>
      <c r="AI2925" s="3" t="s">
        <v>60</v>
      </c>
      <c r="AJ2925" s="3" t="s">
        <v>61</v>
      </c>
      <c r="AK2925" s="3" t="s">
        <v>58</v>
      </c>
      <c r="AL2925" s="3" t="s">
        <v>58</v>
      </c>
      <c r="AM2925" s="3" t="s">
        <v>58</v>
      </c>
      <c r="AN2925" s="3" t="s">
        <v>100</v>
      </c>
      <c r="AO2925" s="3" t="s">
        <v>63</v>
      </c>
      <c r="AP2925" s="3">
        <v>80.710248756265429</v>
      </c>
      <c r="AQ2925" s="3">
        <v>306.4179155637263</v>
      </c>
    </row>
    <row r="2926" spans="1:43" x14ac:dyDescent="0.25">
      <c r="A2926" s="2">
        <v>2925</v>
      </c>
      <c r="B2926" s="3" t="s">
        <v>43</v>
      </c>
      <c r="C2926" s="3" t="s">
        <v>44</v>
      </c>
      <c r="D2926" s="3" t="s">
        <v>45</v>
      </c>
      <c r="E2926" s="3" t="s">
        <v>46</v>
      </c>
      <c r="F2926" s="3">
        <v>0.56000000000000005</v>
      </c>
      <c r="G2926" s="3">
        <v>0.48</v>
      </c>
      <c r="H2926" s="3">
        <v>3.5456866286816399E-3</v>
      </c>
      <c r="I2926" s="3">
        <v>9.2718713986336976</v>
      </c>
      <c r="J2926" s="3">
        <v>1.3632723050805158</v>
      </c>
      <c r="K2926" s="3">
        <v>3.2875150440991235E-2</v>
      </c>
      <c r="L2926" s="3">
        <v>4.8337363833759819E-3</v>
      </c>
      <c r="M2926" s="2">
        <v>1210</v>
      </c>
      <c r="N2926" s="3" t="s">
        <v>47</v>
      </c>
      <c r="O2926" s="3" t="s">
        <v>105</v>
      </c>
      <c r="P2926" s="3" t="s">
        <v>106</v>
      </c>
      <c r="Q2926" s="3">
        <v>58.286507719200003</v>
      </c>
      <c r="R2926" s="3" t="s">
        <v>50</v>
      </c>
      <c r="S2926" s="3" t="s">
        <v>107</v>
      </c>
      <c r="T2926" s="3" t="s">
        <v>108</v>
      </c>
      <c r="U2926" s="3" t="s">
        <v>53</v>
      </c>
      <c r="V2926" s="3" t="s">
        <v>98</v>
      </c>
      <c r="W2926" s="3" t="s">
        <v>55</v>
      </c>
      <c r="X2926" s="3" t="s">
        <v>109</v>
      </c>
      <c r="Y2926" s="3">
        <v>3</v>
      </c>
      <c r="Z2926" s="3">
        <v>3</v>
      </c>
      <c r="AA2926" s="3" t="s">
        <v>45</v>
      </c>
      <c r="AB2926" s="11">
        <v>58</v>
      </c>
      <c r="AC2926" s="3" t="s">
        <v>58</v>
      </c>
      <c r="AD2926" s="3" t="s">
        <v>58</v>
      </c>
      <c r="AE2926" s="3" t="s">
        <v>107</v>
      </c>
      <c r="AF2926" s="3" t="s">
        <v>58</v>
      </c>
      <c r="AG2926" s="3" t="s">
        <v>110</v>
      </c>
      <c r="AH2926" s="3" t="s">
        <v>59</v>
      </c>
      <c r="AI2926" s="3" t="s">
        <v>60</v>
      </c>
      <c r="AJ2926" s="3" t="s">
        <v>61</v>
      </c>
      <c r="AK2926" s="3" t="s">
        <v>58</v>
      </c>
      <c r="AL2926" s="3" t="s">
        <v>58</v>
      </c>
      <c r="AM2926" s="3" t="s">
        <v>58</v>
      </c>
      <c r="AN2926" s="3" t="s">
        <v>100</v>
      </c>
      <c r="AO2926" s="3" t="s">
        <v>63</v>
      </c>
      <c r="AP2926" s="3">
        <v>15.211098669242391</v>
      </c>
      <c r="AQ2926" s="3">
        <v>14.348884705098081</v>
      </c>
    </row>
    <row r="2927" spans="1:43" x14ac:dyDescent="0.25">
      <c r="A2927" s="2">
        <v>2926</v>
      </c>
      <c r="B2927" s="3" t="s">
        <v>43</v>
      </c>
      <c r="C2927" s="3" t="s">
        <v>44</v>
      </c>
      <c r="D2927" s="3" t="s">
        <v>45</v>
      </c>
      <c r="E2927" s="3" t="s">
        <v>46</v>
      </c>
      <c r="F2927" s="3">
        <v>0.56000000000000005</v>
      </c>
      <c r="G2927" s="3">
        <v>0.48</v>
      </c>
      <c r="H2927" s="3">
        <v>3.5097587650019198E-2</v>
      </c>
      <c r="I2927" s="3">
        <v>9.2718713986336976</v>
      </c>
      <c r="J2927" s="3">
        <v>1.3632723050805158</v>
      </c>
      <c r="K2927" s="3">
        <v>0.32542031909325231</v>
      </c>
      <c r="L2927" s="3">
        <v>4.7847569218407111E-2</v>
      </c>
      <c r="M2927" s="2">
        <v>1210</v>
      </c>
      <c r="N2927" s="3" t="s">
        <v>47</v>
      </c>
      <c r="O2927" s="3" t="s">
        <v>105</v>
      </c>
      <c r="P2927" s="3" t="s">
        <v>106</v>
      </c>
      <c r="Q2927" s="3">
        <v>58.286507719200003</v>
      </c>
      <c r="R2927" s="3" t="s">
        <v>50</v>
      </c>
      <c r="S2927" s="3" t="s">
        <v>107</v>
      </c>
      <c r="T2927" s="3" t="s">
        <v>108</v>
      </c>
      <c r="U2927" s="3" t="s">
        <v>53</v>
      </c>
      <c r="V2927" s="3" t="s">
        <v>98</v>
      </c>
      <c r="W2927" s="3" t="s">
        <v>55</v>
      </c>
      <c r="X2927" s="3" t="s">
        <v>109</v>
      </c>
      <c r="Y2927" s="3">
        <v>3</v>
      </c>
      <c r="Z2927" s="3">
        <v>3</v>
      </c>
      <c r="AA2927" s="3" t="s">
        <v>45</v>
      </c>
      <c r="AB2927" s="11">
        <v>58</v>
      </c>
      <c r="AC2927" s="3" t="s">
        <v>58</v>
      </c>
      <c r="AD2927" s="3" t="s">
        <v>58</v>
      </c>
      <c r="AE2927" s="3" t="s">
        <v>107</v>
      </c>
      <c r="AF2927" s="3" t="s">
        <v>58</v>
      </c>
      <c r="AG2927" s="3" t="s">
        <v>110</v>
      </c>
      <c r="AH2927" s="3" t="s">
        <v>59</v>
      </c>
      <c r="AI2927" s="3" t="s">
        <v>60</v>
      </c>
      <c r="AJ2927" s="3" t="s">
        <v>61</v>
      </c>
      <c r="AK2927" s="3" t="s">
        <v>58</v>
      </c>
      <c r="AL2927" s="3" t="s">
        <v>58</v>
      </c>
      <c r="AM2927" s="3" t="s">
        <v>58</v>
      </c>
      <c r="AN2927" s="3" t="s">
        <v>100</v>
      </c>
      <c r="AO2927" s="3" t="s">
        <v>63</v>
      </c>
      <c r="AP2927" s="3">
        <v>79.725748924556399</v>
      </c>
      <c r="AQ2927" s="3">
        <v>142.03489799222712</v>
      </c>
    </row>
    <row r="2928" spans="1:43" x14ac:dyDescent="0.25">
      <c r="A2928" s="2">
        <v>2927</v>
      </c>
      <c r="B2928" s="3" t="s">
        <v>43</v>
      </c>
      <c r="C2928" s="3" t="s">
        <v>44</v>
      </c>
      <c r="D2928" s="3" t="s">
        <v>45</v>
      </c>
      <c r="E2928" s="3" t="s">
        <v>46</v>
      </c>
      <c r="F2928" s="3">
        <v>0.56000000000000005</v>
      </c>
      <c r="G2928" s="3">
        <v>0.48</v>
      </c>
      <c r="H2928" s="3">
        <v>1.1111111983434899E-2</v>
      </c>
      <c r="I2928" s="3">
        <v>9.2718713986336976</v>
      </c>
      <c r="J2928" s="3">
        <v>1.3632723050805158</v>
      </c>
      <c r="K2928" s="3">
        <v>0.10302080140622617</v>
      </c>
      <c r="L2928" s="3">
        <v>1.5147471245665036E-2</v>
      </c>
      <c r="M2928" s="2">
        <v>1210</v>
      </c>
      <c r="N2928" s="3" t="s">
        <v>47</v>
      </c>
      <c r="O2928" s="3" t="s">
        <v>105</v>
      </c>
      <c r="P2928" s="3" t="s">
        <v>106</v>
      </c>
      <c r="Q2928" s="3">
        <v>58.286507719200003</v>
      </c>
      <c r="R2928" s="3" t="s">
        <v>50</v>
      </c>
      <c r="S2928" s="3" t="s">
        <v>107</v>
      </c>
      <c r="T2928" s="3" t="s">
        <v>108</v>
      </c>
      <c r="U2928" s="3" t="s">
        <v>53</v>
      </c>
      <c r="V2928" s="3" t="s">
        <v>98</v>
      </c>
      <c r="W2928" s="3" t="s">
        <v>55</v>
      </c>
      <c r="X2928" s="3" t="s">
        <v>109</v>
      </c>
      <c r="Y2928" s="3">
        <v>3</v>
      </c>
      <c r="Z2928" s="3">
        <v>3</v>
      </c>
      <c r="AA2928" s="3" t="s">
        <v>45</v>
      </c>
      <c r="AB2928" s="11">
        <v>58</v>
      </c>
      <c r="AC2928" s="3" t="s">
        <v>58</v>
      </c>
      <c r="AD2928" s="3" t="s">
        <v>58</v>
      </c>
      <c r="AE2928" s="3" t="s">
        <v>107</v>
      </c>
      <c r="AF2928" s="3" t="s">
        <v>58</v>
      </c>
      <c r="AG2928" s="3" t="s">
        <v>110</v>
      </c>
      <c r="AH2928" s="3" t="s">
        <v>59</v>
      </c>
      <c r="AI2928" s="3" t="s">
        <v>60</v>
      </c>
      <c r="AJ2928" s="3" t="s">
        <v>61</v>
      </c>
      <c r="AK2928" s="3" t="s">
        <v>58</v>
      </c>
      <c r="AL2928" s="3" t="s">
        <v>58</v>
      </c>
      <c r="AM2928" s="3" t="s">
        <v>58</v>
      </c>
      <c r="AN2928" s="3" t="s">
        <v>100</v>
      </c>
      <c r="AO2928" s="3" t="s">
        <v>63</v>
      </c>
      <c r="AP2928" s="3">
        <v>28.956449583581119</v>
      </c>
      <c r="AQ2928" s="3">
        <v>44.965074890169163</v>
      </c>
    </row>
    <row r="2929" spans="1:43" x14ac:dyDescent="0.25">
      <c r="A2929" s="2">
        <v>2928</v>
      </c>
      <c r="B2929" s="3" t="s">
        <v>43</v>
      </c>
      <c r="C2929" s="3" t="s">
        <v>44</v>
      </c>
      <c r="D2929" s="3" t="s">
        <v>45</v>
      </c>
      <c r="E2929" s="3" t="s">
        <v>46</v>
      </c>
      <c r="F2929" s="3">
        <v>0.56000000000000005</v>
      </c>
      <c r="G2929" s="3">
        <v>0.48</v>
      </c>
      <c r="H2929" s="3">
        <v>0.26652154618263102</v>
      </c>
      <c r="I2929" s="3">
        <v>8.9208179185341443</v>
      </c>
      <c r="J2929" s="3">
        <v>1.1925951646382846</v>
      </c>
      <c r="K2929" s="3">
        <v>2.3775901848614405</v>
      </c>
      <c r="L2929" s="3">
        <v>0.31785230724932501</v>
      </c>
      <c r="M2929" s="2">
        <v>1400</v>
      </c>
      <c r="N2929" s="3" t="s">
        <v>74</v>
      </c>
      <c r="O2929" s="3" t="s">
        <v>105</v>
      </c>
      <c r="P2929" s="3" t="s">
        <v>106</v>
      </c>
      <c r="Q2929" s="3">
        <v>58.286507719200003</v>
      </c>
      <c r="R2929" s="3" t="s">
        <v>50</v>
      </c>
      <c r="S2929" s="3" t="s">
        <v>107</v>
      </c>
      <c r="T2929" s="3" t="s">
        <v>108</v>
      </c>
      <c r="U2929" s="3" t="s">
        <v>53</v>
      </c>
      <c r="V2929" s="3" t="s">
        <v>98</v>
      </c>
      <c r="W2929" s="3" t="s">
        <v>55</v>
      </c>
      <c r="X2929" s="3" t="s">
        <v>109</v>
      </c>
      <c r="Y2929" s="3">
        <v>3</v>
      </c>
      <c r="Z2929" s="3">
        <v>3</v>
      </c>
      <c r="AA2929" s="3" t="s">
        <v>45</v>
      </c>
      <c r="AB2929" s="11">
        <v>58</v>
      </c>
      <c r="AC2929" s="3" t="s">
        <v>58</v>
      </c>
      <c r="AD2929" s="3" t="s">
        <v>58</v>
      </c>
      <c r="AE2929" s="3" t="s">
        <v>107</v>
      </c>
      <c r="AF2929" s="3" t="s">
        <v>58</v>
      </c>
      <c r="AG2929" s="3" t="s">
        <v>110</v>
      </c>
      <c r="AH2929" s="3" t="s">
        <v>59</v>
      </c>
      <c r="AI2929" s="3" t="s">
        <v>60</v>
      </c>
      <c r="AJ2929" s="3" t="s">
        <v>61</v>
      </c>
      <c r="AK2929" s="3" t="s">
        <v>58</v>
      </c>
      <c r="AL2929" s="3" t="s">
        <v>58</v>
      </c>
      <c r="AM2929" s="3" t="s">
        <v>58</v>
      </c>
      <c r="AN2929" s="3" t="s">
        <v>100</v>
      </c>
      <c r="AO2929" s="3" t="s">
        <v>63</v>
      </c>
      <c r="AP2929" s="3">
        <v>154.61874055338305</v>
      </c>
      <c r="AQ2929" s="3">
        <v>1078.5744308771575</v>
      </c>
    </row>
    <row r="2930" spans="1:43" x14ac:dyDescent="0.25">
      <c r="A2930" s="2">
        <v>2929</v>
      </c>
      <c r="B2930" s="3" t="s">
        <v>112</v>
      </c>
      <c r="C2930" s="3" t="s">
        <v>44</v>
      </c>
      <c r="D2930" s="3" t="s">
        <v>45</v>
      </c>
      <c r="E2930" s="3" t="s">
        <v>46</v>
      </c>
      <c r="F2930" s="3">
        <v>0.56000000000000005</v>
      </c>
      <c r="G2930" s="3">
        <v>0.48</v>
      </c>
      <c r="H2930" s="3">
        <v>0.235902281196361</v>
      </c>
      <c r="I2930" s="3">
        <v>8.9208179185341443</v>
      </c>
      <c r="J2930" s="3">
        <v>1.1925951646382846</v>
      </c>
      <c r="K2930" s="3">
        <v>2.1044412971195774</v>
      </c>
      <c r="L2930" s="3">
        <v>0.28133591988192108</v>
      </c>
      <c r="M2930" s="2">
        <v>3100</v>
      </c>
      <c r="N2930" s="3" t="s">
        <v>113</v>
      </c>
      <c r="O2930" s="3" t="s">
        <v>105</v>
      </c>
      <c r="P2930" s="3" t="s">
        <v>106</v>
      </c>
      <c r="Q2930" s="3">
        <v>58.286507719200003</v>
      </c>
      <c r="R2930" s="3" t="s">
        <v>50</v>
      </c>
      <c r="S2930" s="3" t="s">
        <v>107</v>
      </c>
      <c r="T2930" s="3" t="s">
        <v>108</v>
      </c>
      <c r="U2930" s="3" t="s">
        <v>53</v>
      </c>
      <c r="V2930" s="3" t="s">
        <v>98</v>
      </c>
      <c r="W2930" s="3" t="s">
        <v>55</v>
      </c>
      <c r="X2930" s="3" t="s">
        <v>109</v>
      </c>
      <c r="Y2930" s="3">
        <v>3</v>
      </c>
      <c r="Z2930" s="3">
        <v>3</v>
      </c>
      <c r="AA2930" s="3" t="s">
        <v>45</v>
      </c>
      <c r="AB2930" s="11">
        <v>58</v>
      </c>
      <c r="AC2930" s="3" t="s">
        <v>58</v>
      </c>
      <c r="AD2930" s="3" t="s">
        <v>58</v>
      </c>
      <c r="AE2930" s="3" t="s">
        <v>107</v>
      </c>
      <c r="AF2930" s="3" t="s">
        <v>58</v>
      </c>
      <c r="AG2930" s="3" t="s">
        <v>110</v>
      </c>
      <c r="AH2930" s="3" t="s">
        <v>59</v>
      </c>
      <c r="AI2930" s="3" t="s">
        <v>60</v>
      </c>
      <c r="AJ2930" s="3" t="s">
        <v>61</v>
      </c>
      <c r="AK2930" s="3" t="s">
        <v>58</v>
      </c>
      <c r="AL2930" s="3" t="s">
        <v>58</v>
      </c>
      <c r="AM2930" s="3" t="s">
        <v>58</v>
      </c>
      <c r="AN2930" s="3" t="s">
        <v>100</v>
      </c>
      <c r="AO2930" s="3" t="s">
        <v>63</v>
      </c>
      <c r="AP2930" s="3">
        <v>135.91022576661894</v>
      </c>
      <c r="AQ2930" s="3">
        <v>954.66266171830489</v>
      </c>
    </row>
    <row r="2931" spans="1:43" x14ac:dyDescent="0.25">
      <c r="A2931" s="2">
        <v>2930</v>
      </c>
      <c r="B2931" s="3" t="s">
        <v>43</v>
      </c>
      <c r="C2931" s="3" t="s">
        <v>44</v>
      </c>
      <c r="D2931" s="3" t="s">
        <v>45</v>
      </c>
      <c r="E2931" s="3" t="s">
        <v>46</v>
      </c>
      <c r="F2931" s="3">
        <v>0.56000000000000005</v>
      </c>
      <c r="G2931" s="3">
        <v>0.48</v>
      </c>
      <c r="H2931" s="3">
        <v>1.07025145683918E-4</v>
      </c>
      <c r="I2931" s="3">
        <v>8.9208179185341443</v>
      </c>
      <c r="J2931" s="3">
        <v>1.1925951646382846</v>
      </c>
      <c r="K2931" s="3">
        <v>9.547518373508229E-4</v>
      </c>
      <c r="L2931" s="3">
        <v>1.2763767123734858E-4</v>
      </c>
      <c r="M2931" s="2">
        <v>1430</v>
      </c>
      <c r="N2931" s="3" t="s">
        <v>81</v>
      </c>
      <c r="O2931" s="3" t="s">
        <v>105</v>
      </c>
      <c r="P2931" s="3" t="s">
        <v>106</v>
      </c>
      <c r="Q2931" s="3">
        <v>58.286507719200003</v>
      </c>
      <c r="R2931" s="3" t="s">
        <v>50</v>
      </c>
      <c r="S2931" s="3" t="s">
        <v>107</v>
      </c>
      <c r="T2931" s="3" t="s">
        <v>108</v>
      </c>
      <c r="U2931" s="3" t="s">
        <v>53</v>
      </c>
      <c r="V2931" s="3" t="s">
        <v>98</v>
      </c>
      <c r="W2931" s="3" t="s">
        <v>55</v>
      </c>
      <c r="X2931" s="3" t="s">
        <v>109</v>
      </c>
      <c r="Y2931" s="3">
        <v>3</v>
      </c>
      <c r="Z2931" s="3">
        <v>3</v>
      </c>
      <c r="AA2931" s="3" t="s">
        <v>45</v>
      </c>
      <c r="AB2931" s="11">
        <v>58</v>
      </c>
      <c r="AC2931" s="3" t="s">
        <v>58</v>
      </c>
      <c r="AD2931" s="3" t="s">
        <v>58</v>
      </c>
      <c r="AE2931" s="3" t="s">
        <v>107</v>
      </c>
      <c r="AF2931" s="3" t="s">
        <v>58</v>
      </c>
      <c r="AG2931" s="3" t="s">
        <v>110</v>
      </c>
      <c r="AH2931" s="3" t="s">
        <v>59</v>
      </c>
      <c r="AI2931" s="3" t="s">
        <v>60</v>
      </c>
      <c r="AJ2931" s="3" t="s">
        <v>61</v>
      </c>
      <c r="AK2931" s="3" t="s">
        <v>58</v>
      </c>
      <c r="AL2931" s="3" t="s">
        <v>58</v>
      </c>
      <c r="AM2931" s="3" t="s">
        <v>58</v>
      </c>
      <c r="AN2931" s="3" t="s">
        <v>100</v>
      </c>
      <c r="AO2931" s="3" t="s">
        <v>63</v>
      </c>
      <c r="AP2931" s="3">
        <v>12.095753970199716</v>
      </c>
      <c r="AQ2931" s="3">
        <v>0.43311539816926048</v>
      </c>
    </row>
    <row r="2932" spans="1:43" x14ac:dyDescent="0.25">
      <c r="A2932" s="2">
        <v>2931</v>
      </c>
      <c r="B2932" s="3" t="s">
        <v>43</v>
      </c>
      <c r="C2932" s="3" t="s">
        <v>44</v>
      </c>
      <c r="D2932" s="3" t="s">
        <v>45</v>
      </c>
      <c r="E2932" s="3" t="s">
        <v>46</v>
      </c>
      <c r="F2932" s="3">
        <v>0.56000000000000005</v>
      </c>
      <c r="G2932" s="3">
        <v>0.48</v>
      </c>
      <c r="H2932" s="3">
        <v>0.11523260105118401</v>
      </c>
      <c r="I2932" s="3">
        <v>8.9208179185341443</v>
      </c>
      <c r="J2932" s="3">
        <v>1.1925951646382846</v>
      </c>
      <c r="K2932" s="3">
        <v>1.0279690522566987</v>
      </c>
      <c r="L2932" s="3">
        <v>0.13742584282233455</v>
      </c>
      <c r="M2932" s="2">
        <v>1410</v>
      </c>
      <c r="N2932" s="3" t="s">
        <v>73</v>
      </c>
      <c r="O2932" s="3" t="s">
        <v>105</v>
      </c>
      <c r="P2932" s="3" t="s">
        <v>106</v>
      </c>
      <c r="Q2932" s="3">
        <v>58.286507719200003</v>
      </c>
      <c r="R2932" s="3" t="s">
        <v>50</v>
      </c>
      <c r="S2932" s="3" t="s">
        <v>107</v>
      </c>
      <c r="T2932" s="3" t="s">
        <v>108</v>
      </c>
      <c r="U2932" s="3" t="s">
        <v>53</v>
      </c>
      <c r="V2932" s="3" t="s">
        <v>98</v>
      </c>
      <c r="W2932" s="3" t="s">
        <v>55</v>
      </c>
      <c r="X2932" s="3" t="s">
        <v>109</v>
      </c>
      <c r="Y2932" s="3">
        <v>3</v>
      </c>
      <c r="Z2932" s="3">
        <v>3</v>
      </c>
      <c r="AA2932" s="3" t="s">
        <v>45</v>
      </c>
      <c r="AB2932" s="11">
        <v>58</v>
      </c>
      <c r="AC2932" s="3" t="s">
        <v>58</v>
      </c>
      <c r="AD2932" s="3" t="s">
        <v>58</v>
      </c>
      <c r="AE2932" s="3" t="s">
        <v>107</v>
      </c>
      <c r="AF2932" s="3" t="s">
        <v>58</v>
      </c>
      <c r="AG2932" s="3" t="s">
        <v>110</v>
      </c>
      <c r="AH2932" s="3" t="s">
        <v>59</v>
      </c>
      <c r="AI2932" s="3" t="s">
        <v>60</v>
      </c>
      <c r="AJ2932" s="3" t="s">
        <v>61</v>
      </c>
      <c r="AK2932" s="3" t="s">
        <v>58</v>
      </c>
      <c r="AL2932" s="3" t="s">
        <v>58</v>
      </c>
      <c r="AM2932" s="3" t="s">
        <v>58</v>
      </c>
      <c r="AN2932" s="3" t="s">
        <v>100</v>
      </c>
      <c r="AO2932" s="3" t="s">
        <v>63</v>
      </c>
      <c r="AP2932" s="3">
        <v>86.449004606974327</v>
      </c>
      <c r="AQ2932" s="3">
        <v>466.32979163383936</v>
      </c>
    </row>
    <row r="2933" spans="1:43" x14ac:dyDescent="0.25">
      <c r="A2933" s="2">
        <v>2932</v>
      </c>
      <c r="B2933" s="3" t="s">
        <v>43</v>
      </c>
      <c r="C2933" s="3" t="s">
        <v>44</v>
      </c>
      <c r="D2933" s="3" t="s">
        <v>45</v>
      </c>
      <c r="E2933" s="3" t="s">
        <v>46</v>
      </c>
      <c r="F2933" s="3">
        <v>0.56000000000000005</v>
      </c>
      <c r="G2933" s="3">
        <v>0.48</v>
      </c>
      <c r="H2933" s="3">
        <v>4.9714008417052202E-2</v>
      </c>
      <c r="I2933" s="3">
        <v>9.1053563770941697</v>
      </c>
      <c r="J2933" s="3">
        <v>1.4088965989307054</v>
      </c>
      <c r="K2933" s="3">
        <v>0.45266376357111948</v>
      </c>
      <c r="L2933" s="3">
        <v>7.0041897377997306E-2</v>
      </c>
      <c r="M2933" s="2">
        <v>1300</v>
      </c>
      <c r="N2933" s="3" t="s">
        <v>65</v>
      </c>
      <c r="O2933" s="3" t="s">
        <v>105</v>
      </c>
      <c r="P2933" s="3" t="s">
        <v>106</v>
      </c>
      <c r="Q2933" s="3">
        <v>58.286507719200003</v>
      </c>
      <c r="R2933" s="3" t="s">
        <v>50</v>
      </c>
      <c r="S2933" s="3" t="s">
        <v>107</v>
      </c>
      <c r="T2933" s="3" t="s">
        <v>108</v>
      </c>
      <c r="U2933" s="3" t="s">
        <v>53</v>
      </c>
      <c r="V2933" s="3" t="s">
        <v>98</v>
      </c>
      <c r="W2933" s="3" t="s">
        <v>55</v>
      </c>
      <c r="X2933" s="3" t="s">
        <v>109</v>
      </c>
      <c r="Y2933" s="3">
        <v>3</v>
      </c>
      <c r="Z2933" s="3">
        <v>3</v>
      </c>
      <c r="AA2933" s="3" t="s">
        <v>45</v>
      </c>
      <c r="AB2933" s="11">
        <v>58</v>
      </c>
      <c r="AC2933" s="3" t="s">
        <v>58</v>
      </c>
      <c r="AD2933" s="3" t="s">
        <v>58</v>
      </c>
      <c r="AE2933" s="3" t="s">
        <v>107</v>
      </c>
      <c r="AF2933" s="3" t="s">
        <v>58</v>
      </c>
      <c r="AG2933" s="3" t="s">
        <v>110</v>
      </c>
      <c r="AH2933" s="3" t="s">
        <v>59</v>
      </c>
      <c r="AI2933" s="3" t="s">
        <v>60</v>
      </c>
      <c r="AJ2933" s="3" t="s">
        <v>61</v>
      </c>
      <c r="AK2933" s="3" t="s">
        <v>58</v>
      </c>
      <c r="AL2933" s="3" t="s">
        <v>58</v>
      </c>
      <c r="AM2933" s="3" t="s">
        <v>58</v>
      </c>
      <c r="AN2933" s="3" t="s">
        <v>100</v>
      </c>
      <c r="AO2933" s="3" t="s">
        <v>63</v>
      </c>
      <c r="AP2933" s="3">
        <v>67.922073669230173</v>
      </c>
      <c r="AQ2933" s="3">
        <v>201.18545424579554</v>
      </c>
    </row>
    <row r="2934" spans="1:43" x14ac:dyDescent="0.25">
      <c r="A2934" s="2">
        <v>2933</v>
      </c>
      <c r="B2934" s="3" t="s">
        <v>43</v>
      </c>
      <c r="C2934" s="3" t="s">
        <v>44</v>
      </c>
      <c r="D2934" s="3" t="s">
        <v>45</v>
      </c>
      <c r="E2934" s="3" t="s">
        <v>46</v>
      </c>
      <c r="F2934" s="3">
        <v>0.56000000000000005</v>
      </c>
      <c r="G2934" s="3">
        <v>0.48</v>
      </c>
      <c r="H2934" s="3">
        <v>4.74906144700196E-2</v>
      </c>
      <c r="I2934" s="3">
        <v>9.1053563770941697</v>
      </c>
      <c r="J2934" s="3">
        <v>1.4088965989307054</v>
      </c>
      <c r="K2934" s="3">
        <v>0.43241896931671364</v>
      </c>
      <c r="L2934" s="3">
        <v>6.6909365207939955E-2</v>
      </c>
      <c r="M2934" s="2">
        <v>1750</v>
      </c>
      <c r="N2934" s="3" t="s">
        <v>104</v>
      </c>
      <c r="O2934" s="3" t="s">
        <v>105</v>
      </c>
      <c r="P2934" s="3" t="s">
        <v>106</v>
      </c>
      <c r="Q2934" s="3">
        <v>58.286507719200003</v>
      </c>
      <c r="R2934" s="3" t="s">
        <v>50</v>
      </c>
      <c r="S2934" s="3" t="s">
        <v>107</v>
      </c>
      <c r="T2934" s="3" t="s">
        <v>108</v>
      </c>
      <c r="U2934" s="3" t="s">
        <v>53</v>
      </c>
      <c r="V2934" s="3" t="s">
        <v>98</v>
      </c>
      <c r="W2934" s="3" t="s">
        <v>55</v>
      </c>
      <c r="X2934" s="3" t="s">
        <v>109</v>
      </c>
      <c r="Y2934" s="3">
        <v>3</v>
      </c>
      <c r="Z2934" s="3">
        <v>3</v>
      </c>
      <c r="AA2934" s="3" t="s">
        <v>45</v>
      </c>
      <c r="AB2934" s="11">
        <v>58</v>
      </c>
      <c r="AC2934" s="3" t="s">
        <v>58</v>
      </c>
      <c r="AD2934" s="3" t="s">
        <v>58</v>
      </c>
      <c r="AE2934" s="3" t="s">
        <v>107</v>
      </c>
      <c r="AF2934" s="3" t="s">
        <v>58</v>
      </c>
      <c r="AG2934" s="3" t="s">
        <v>110</v>
      </c>
      <c r="AH2934" s="3" t="s">
        <v>59</v>
      </c>
      <c r="AI2934" s="3" t="s">
        <v>60</v>
      </c>
      <c r="AJ2934" s="3" t="s">
        <v>61</v>
      </c>
      <c r="AK2934" s="3" t="s">
        <v>58</v>
      </c>
      <c r="AL2934" s="3" t="s">
        <v>58</v>
      </c>
      <c r="AM2934" s="3" t="s">
        <v>58</v>
      </c>
      <c r="AN2934" s="3" t="s">
        <v>100</v>
      </c>
      <c r="AO2934" s="3" t="s">
        <v>63</v>
      </c>
      <c r="AP2934" s="3">
        <v>63.607032596659522</v>
      </c>
      <c r="AQ2934" s="3">
        <v>192.18769817172134</v>
      </c>
    </row>
    <row r="2935" spans="1:43" x14ac:dyDescent="0.25">
      <c r="A2935" s="2">
        <v>2934</v>
      </c>
      <c r="B2935" s="3" t="s">
        <v>43</v>
      </c>
      <c r="C2935" s="3" t="s">
        <v>44</v>
      </c>
      <c r="D2935" s="3" t="s">
        <v>45</v>
      </c>
      <c r="E2935" s="3" t="s">
        <v>46</v>
      </c>
      <c r="F2935" s="3">
        <v>0.56000000000000005</v>
      </c>
      <c r="G2935" s="3">
        <v>0.48</v>
      </c>
      <c r="H2935" s="3">
        <v>0.176268368993936</v>
      </c>
      <c r="I2935" s="3">
        <v>11.654804402276689</v>
      </c>
      <c r="J2935" s="3">
        <v>1.5387879897181873</v>
      </c>
      <c r="K2935" s="3">
        <v>2.0543733629326573</v>
      </c>
      <c r="L2935" s="3">
        <v>0.27123964917508242</v>
      </c>
      <c r="M2935" s="2">
        <v>1400</v>
      </c>
      <c r="N2935" s="3" t="s">
        <v>74</v>
      </c>
      <c r="O2935" s="3" t="s">
        <v>105</v>
      </c>
      <c r="P2935" s="3" t="s">
        <v>106</v>
      </c>
      <c r="Q2935" s="3">
        <v>58.286507719200003</v>
      </c>
      <c r="R2935" s="3" t="s">
        <v>50</v>
      </c>
      <c r="S2935" s="3" t="s">
        <v>107</v>
      </c>
      <c r="T2935" s="3" t="s">
        <v>108</v>
      </c>
      <c r="U2935" s="3" t="s">
        <v>53</v>
      </c>
      <c r="V2935" s="3" t="s">
        <v>98</v>
      </c>
      <c r="W2935" s="3" t="s">
        <v>55</v>
      </c>
      <c r="X2935" s="3" t="s">
        <v>109</v>
      </c>
      <c r="Y2935" s="3">
        <v>3</v>
      </c>
      <c r="Z2935" s="3">
        <v>3</v>
      </c>
      <c r="AA2935" s="3" t="s">
        <v>45</v>
      </c>
      <c r="AB2935" s="11">
        <v>58</v>
      </c>
      <c r="AC2935" s="3" t="s">
        <v>58</v>
      </c>
      <c r="AD2935" s="3" t="s">
        <v>58</v>
      </c>
      <c r="AE2935" s="3" t="s">
        <v>107</v>
      </c>
      <c r="AF2935" s="3" t="s">
        <v>58</v>
      </c>
      <c r="AG2935" s="3" t="s">
        <v>110</v>
      </c>
      <c r="AH2935" s="3" t="s">
        <v>59</v>
      </c>
      <c r="AI2935" s="3" t="s">
        <v>60</v>
      </c>
      <c r="AJ2935" s="3" t="s">
        <v>61</v>
      </c>
      <c r="AK2935" s="3" t="s">
        <v>58</v>
      </c>
      <c r="AL2935" s="3" t="s">
        <v>58</v>
      </c>
      <c r="AM2935" s="3" t="s">
        <v>58</v>
      </c>
      <c r="AN2935" s="3" t="s">
        <v>100</v>
      </c>
      <c r="AO2935" s="3" t="s">
        <v>63</v>
      </c>
      <c r="AP2935" s="3">
        <v>128.5523440477709</v>
      </c>
      <c r="AQ2935" s="3">
        <v>713.33278112908204</v>
      </c>
    </row>
    <row r="2936" spans="1:43" x14ac:dyDescent="0.25">
      <c r="A2936" s="2">
        <v>2935</v>
      </c>
      <c r="B2936" s="3" t="s">
        <v>43</v>
      </c>
      <c r="C2936" s="3" t="s">
        <v>44</v>
      </c>
      <c r="D2936" s="3" t="s">
        <v>45</v>
      </c>
      <c r="E2936" s="3" t="s">
        <v>46</v>
      </c>
      <c r="F2936" s="3">
        <v>0.56000000000000005</v>
      </c>
      <c r="G2936" s="3">
        <v>0.48</v>
      </c>
      <c r="H2936" s="3">
        <v>0.441480439685763</v>
      </c>
      <c r="I2936" s="3">
        <v>11.654804402276689</v>
      </c>
      <c r="J2936" s="3">
        <v>1.5387879897181873</v>
      </c>
      <c r="K2936" s="3">
        <v>5.1453681719686788</v>
      </c>
      <c r="L2936" s="3">
        <v>0.67934479828395666</v>
      </c>
      <c r="M2936" s="2">
        <v>1430</v>
      </c>
      <c r="N2936" s="3" t="s">
        <v>81</v>
      </c>
      <c r="O2936" s="3" t="s">
        <v>105</v>
      </c>
      <c r="P2936" s="3" t="s">
        <v>106</v>
      </c>
      <c r="Q2936" s="3">
        <v>58.286507719200003</v>
      </c>
      <c r="R2936" s="3" t="s">
        <v>50</v>
      </c>
      <c r="S2936" s="3" t="s">
        <v>107</v>
      </c>
      <c r="T2936" s="3" t="s">
        <v>108</v>
      </c>
      <c r="U2936" s="3" t="s">
        <v>53</v>
      </c>
      <c r="V2936" s="3" t="s">
        <v>98</v>
      </c>
      <c r="W2936" s="3" t="s">
        <v>55</v>
      </c>
      <c r="X2936" s="3" t="s">
        <v>109</v>
      </c>
      <c r="Y2936" s="3">
        <v>3</v>
      </c>
      <c r="Z2936" s="3">
        <v>3</v>
      </c>
      <c r="AA2936" s="3" t="s">
        <v>45</v>
      </c>
      <c r="AB2936" s="11">
        <v>58</v>
      </c>
      <c r="AC2936" s="3" t="s">
        <v>58</v>
      </c>
      <c r="AD2936" s="3" t="s">
        <v>58</v>
      </c>
      <c r="AE2936" s="3" t="s">
        <v>107</v>
      </c>
      <c r="AF2936" s="3" t="s">
        <v>58</v>
      </c>
      <c r="AG2936" s="3" t="s">
        <v>110</v>
      </c>
      <c r="AH2936" s="3" t="s">
        <v>59</v>
      </c>
      <c r="AI2936" s="3" t="s">
        <v>60</v>
      </c>
      <c r="AJ2936" s="3" t="s">
        <v>61</v>
      </c>
      <c r="AK2936" s="3" t="s">
        <v>58</v>
      </c>
      <c r="AL2936" s="3" t="s">
        <v>58</v>
      </c>
      <c r="AM2936" s="3" t="s">
        <v>58</v>
      </c>
      <c r="AN2936" s="3" t="s">
        <v>100</v>
      </c>
      <c r="AO2936" s="3" t="s">
        <v>63</v>
      </c>
      <c r="AP2936" s="3">
        <v>171.29062903037035</v>
      </c>
      <c r="AQ2936" s="3">
        <v>1786.6079527063071</v>
      </c>
    </row>
    <row r="2937" spans="1:43" x14ac:dyDescent="0.25">
      <c r="A2937" s="2">
        <v>2936</v>
      </c>
      <c r="B2937" s="3" t="s">
        <v>43</v>
      </c>
      <c r="C2937" s="3" t="s">
        <v>44</v>
      </c>
      <c r="D2937" s="3" t="s">
        <v>45</v>
      </c>
      <c r="E2937" s="3" t="s">
        <v>46</v>
      </c>
      <c r="F2937" s="3">
        <v>0.56000000000000005</v>
      </c>
      <c r="G2937" s="3">
        <v>0.48</v>
      </c>
      <c r="H2937" s="3">
        <v>1.52763018408577E-2</v>
      </c>
      <c r="I2937" s="3">
        <v>8.6146254314635868</v>
      </c>
      <c r="J2937" s="3">
        <v>1.3255600447973075</v>
      </c>
      <c r="K2937" s="3">
        <v>0.13159961833696676</v>
      </c>
      <c r="L2937" s="3">
        <v>2.0249655352504524E-2</v>
      </c>
      <c r="M2937" s="2">
        <v>1200</v>
      </c>
      <c r="N2937" s="3" t="s">
        <v>66</v>
      </c>
      <c r="O2937" s="3" t="s">
        <v>105</v>
      </c>
      <c r="P2937" s="3" t="s">
        <v>106</v>
      </c>
      <c r="Q2937" s="3">
        <v>58.286507719200003</v>
      </c>
      <c r="R2937" s="3" t="s">
        <v>50</v>
      </c>
      <c r="S2937" s="3" t="s">
        <v>107</v>
      </c>
      <c r="T2937" s="3" t="s">
        <v>108</v>
      </c>
      <c r="U2937" s="3" t="s">
        <v>53</v>
      </c>
      <c r="V2937" s="3" t="s">
        <v>98</v>
      </c>
      <c r="W2937" s="3" t="s">
        <v>55</v>
      </c>
      <c r="X2937" s="3" t="s">
        <v>109</v>
      </c>
      <c r="Y2937" s="3">
        <v>3</v>
      </c>
      <c r="Z2937" s="3">
        <v>3</v>
      </c>
      <c r="AA2937" s="3" t="s">
        <v>45</v>
      </c>
      <c r="AB2937" s="11">
        <v>58</v>
      </c>
      <c r="AC2937" s="3" t="s">
        <v>58</v>
      </c>
      <c r="AD2937" s="3" t="s">
        <v>58</v>
      </c>
      <c r="AE2937" s="3" t="s">
        <v>107</v>
      </c>
      <c r="AF2937" s="3" t="s">
        <v>58</v>
      </c>
      <c r="AG2937" s="3" t="s">
        <v>110</v>
      </c>
      <c r="AH2937" s="3" t="s">
        <v>59</v>
      </c>
      <c r="AI2937" s="3" t="s">
        <v>60</v>
      </c>
      <c r="AJ2937" s="3" t="s">
        <v>61</v>
      </c>
      <c r="AK2937" s="3" t="s">
        <v>58</v>
      </c>
      <c r="AL2937" s="3" t="s">
        <v>58</v>
      </c>
      <c r="AM2937" s="3" t="s">
        <v>58</v>
      </c>
      <c r="AN2937" s="3" t="s">
        <v>100</v>
      </c>
      <c r="AO2937" s="3" t="s">
        <v>63</v>
      </c>
      <c r="AP2937" s="3">
        <v>68.953934108232886</v>
      </c>
      <c r="AQ2937" s="3">
        <v>61.821000215196101</v>
      </c>
    </row>
    <row r="2938" spans="1:43" x14ac:dyDescent="0.25">
      <c r="A2938" s="2">
        <v>2937</v>
      </c>
      <c r="B2938" s="3" t="s">
        <v>112</v>
      </c>
      <c r="C2938" s="3" t="s">
        <v>44</v>
      </c>
      <c r="D2938" s="3" t="s">
        <v>45</v>
      </c>
      <c r="E2938" s="3" t="s">
        <v>46</v>
      </c>
      <c r="F2938" s="3">
        <v>0.56000000000000005</v>
      </c>
      <c r="G2938" s="3">
        <v>0.48</v>
      </c>
      <c r="H2938" s="3">
        <v>0.16546005116596699</v>
      </c>
      <c r="I2938" s="3">
        <v>8.6146254314635868</v>
      </c>
      <c r="J2938" s="3">
        <v>1.3255600447973075</v>
      </c>
      <c r="K2938" s="3">
        <v>1.4253763646656055</v>
      </c>
      <c r="L2938" s="3">
        <v>0.219327232835724</v>
      </c>
      <c r="M2938" s="2">
        <v>3100</v>
      </c>
      <c r="N2938" s="3" t="s">
        <v>113</v>
      </c>
      <c r="O2938" s="3" t="s">
        <v>105</v>
      </c>
      <c r="P2938" s="3" t="s">
        <v>106</v>
      </c>
      <c r="Q2938" s="3">
        <v>58.286507719200003</v>
      </c>
      <c r="R2938" s="3" t="s">
        <v>50</v>
      </c>
      <c r="S2938" s="3" t="s">
        <v>107</v>
      </c>
      <c r="T2938" s="3" t="s">
        <v>108</v>
      </c>
      <c r="U2938" s="3" t="s">
        <v>53</v>
      </c>
      <c r="V2938" s="3" t="s">
        <v>98</v>
      </c>
      <c r="W2938" s="3" t="s">
        <v>55</v>
      </c>
      <c r="X2938" s="3" t="s">
        <v>109</v>
      </c>
      <c r="Y2938" s="3">
        <v>3</v>
      </c>
      <c r="Z2938" s="3">
        <v>3</v>
      </c>
      <c r="AA2938" s="3" t="s">
        <v>45</v>
      </c>
      <c r="AB2938" s="11">
        <v>58</v>
      </c>
      <c r="AC2938" s="3" t="s">
        <v>58</v>
      </c>
      <c r="AD2938" s="3" t="s">
        <v>58</v>
      </c>
      <c r="AE2938" s="3" t="s">
        <v>107</v>
      </c>
      <c r="AF2938" s="3" t="s">
        <v>58</v>
      </c>
      <c r="AG2938" s="3" t="s">
        <v>110</v>
      </c>
      <c r="AH2938" s="3" t="s">
        <v>59</v>
      </c>
      <c r="AI2938" s="3" t="s">
        <v>60</v>
      </c>
      <c r="AJ2938" s="3" t="s">
        <v>61</v>
      </c>
      <c r="AK2938" s="3" t="s">
        <v>58</v>
      </c>
      <c r="AL2938" s="3" t="s">
        <v>58</v>
      </c>
      <c r="AM2938" s="3" t="s">
        <v>58</v>
      </c>
      <c r="AN2938" s="3" t="s">
        <v>100</v>
      </c>
      <c r="AO2938" s="3" t="s">
        <v>63</v>
      </c>
      <c r="AP2938" s="3">
        <v>106.08113930926241</v>
      </c>
      <c r="AQ2938" s="3">
        <v>669.5930707116247</v>
      </c>
    </row>
    <row r="2939" spans="1:43" x14ac:dyDescent="0.25">
      <c r="A2939" s="2">
        <v>2938</v>
      </c>
      <c r="B2939" s="3" t="s">
        <v>43</v>
      </c>
      <c r="C2939" s="3" t="s">
        <v>44</v>
      </c>
      <c r="D2939" s="3" t="s">
        <v>45</v>
      </c>
      <c r="E2939" s="3" t="s">
        <v>46</v>
      </c>
      <c r="F2939" s="3">
        <v>0.56000000000000005</v>
      </c>
      <c r="G2939" s="3">
        <v>0.48</v>
      </c>
      <c r="H2939" s="3">
        <v>8.6732022391367805E-2</v>
      </c>
      <c r="I2939" s="3">
        <v>8.6146254314635868</v>
      </c>
      <c r="J2939" s="3">
        <v>1.3255600447973075</v>
      </c>
      <c r="K2939" s="3">
        <v>0.7471638858149463</v>
      </c>
      <c r="L2939" s="3">
        <v>0.11496850348646258</v>
      </c>
      <c r="M2939" s="2">
        <v>1210</v>
      </c>
      <c r="N2939" s="3" t="s">
        <v>47</v>
      </c>
      <c r="O2939" s="3" t="s">
        <v>105</v>
      </c>
      <c r="P2939" s="3" t="s">
        <v>106</v>
      </c>
      <c r="Q2939" s="3">
        <v>58.286507719200003</v>
      </c>
      <c r="R2939" s="3" t="s">
        <v>50</v>
      </c>
      <c r="S2939" s="3" t="s">
        <v>107</v>
      </c>
      <c r="T2939" s="3" t="s">
        <v>108</v>
      </c>
      <c r="U2939" s="3" t="s">
        <v>53</v>
      </c>
      <c r="V2939" s="3" t="s">
        <v>98</v>
      </c>
      <c r="W2939" s="3" t="s">
        <v>55</v>
      </c>
      <c r="X2939" s="3" t="s">
        <v>109</v>
      </c>
      <c r="Y2939" s="3">
        <v>3</v>
      </c>
      <c r="Z2939" s="3">
        <v>3</v>
      </c>
      <c r="AA2939" s="3" t="s">
        <v>45</v>
      </c>
      <c r="AB2939" s="11">
        <v>58</v>
      </c>
      <c r="AC2939" s="3" t="s">
        <v>58</v>
      </c>
      <c r="AD2939" s="3" t="s">
        <v>58</v>
      </c>
      <c r="AE2939" s="3" t="s">
        <v>107</v>
      </c>
      <c r="AF2939" s="3" t="s">
        <v>58</v>
      </c>
      <c r="AG2939" s="3" t="s">
        <v>110</v>
      </c>
      <c r="AH2939" s="3" t="s">
        <v>59</v>
      </c>
      <c r="AI2939" s="3" t="s">
        <v>60</v>
      </c>
      <c r="AJ2939" s="3" t="s">
        <v>61</v>
      </c>
      <c r="AK2939" s="3" t="s">
        <v>58</v>
      </c>
      <c r="AL2939" s="3" t="s">
        <v>58</v>
      </c>
      <c r="AM2939" s="3" t="s">
        <v>58</v>
      </c>
      <c r="AN2939" s="3" t="s">
        <v>100</v>
      </c>
      <c r="AO2939" s="3" t="s">
        <v>63</v>
      </c>
      <c r="AP2939" s="3">
        <v>80.141351726134744</v>
      </c>
      <c r="AQ2939" s="3">
        <v>350.99204184224754</v>
      </c>
    </row>
    <row r="2940" spans="1:43" x14ac:dyDescent="0.25">
      <c r="A2940" s="2">
        <v>2939</v>
      </c>
      <c r="B2940" s="3" t="s">
        <v>43</v>
      </c>
      <c r="C2940" s="3" t="s">
        <v>44</v>
      </c>
      <c r="D2940" s="3" t="s">
        <v>45</v>
      </c>
      <c r="E2940" s="3" t="s">
        <v>46</v>
      </c>
      <c r="F2940" s="3">
        <v>0.56000000000000005</v>
      </c>
      <c r="G2940" s="3">
        <v>0.48</v>
      </c>
      <c r="H2940" s="3">
        <v>0.14171633187882501</v>
      </c>
      <c r="I2940" s="3">
        <v>8.6146254314635868</v>
      </c>
      <c r="J2940" s="3">
        <v>1.3255600447973075</v>
      </c>
      <c r="K2940" s="3">
        <v>1.2208331166570598</v>
      </c>
      <c r="L2940" s="3">
        <v>0.18785350723380539</v>
      </c>
      <c r="M2940" s="2">
        <v>1210</v>
      </c>
      <c r="N2940" s="3" t="s">
        <v>47</v>
      </c>
      <c r="O2940" s="3" t="s">
        <v>105</v>
      </c>
      <c r="P2940" s="3" t="s">
        <v>106</v>
      </c>
      <c r="Q2940" s="3">
        <v>58.286507719200003</v>
      </c>
      <c r="R2940" s="3" t="s">
        <v>50</v>
      </c>
      <c r="S2940" s="3" t="s">
        <v>107</v>
      </c>
      <c r="T2940" s="3" t="s">
        <v>108</v>
      </c>
      <c r="U2940" s="3" t="s">
        <v>53</v>
      </c>
      <c r="V2940" s="3" t="s">
        <v>98</v>
      </c>
      <c r="W2940" s="3" t="s">
        <v>55</v>
      </c>
      <c r="X2940" s="3" t="s">
        <v>109</v>
      </c>
      <c r="Y2940" s="3">
        <v>3</v>
      </c>
      <c r="Z2940" s="3">
        <v>3</v>
      </c>
      <c r="AA2940" s="3" t="s">
        <v>45</v>
      </c>
      <c r="AB2940" s="11">
        <v>58</v>
      </c>
      <c r="AC2940" s="3" t="s">
        <v>58</v>
      </c>
      <c r="AD2940" s="3" t="s">
        <v>58</v>
      </c>
      <c r="AE2940" s="3" t="s">
        <v>107</v>
      </c>
      <c r="AF2940" s="3" t="s">
        <v>58</v>
      </c>
      <c r="AG2940" s="3" t="s">
        <v>110</v>
      </c>
      <c r="AH2940" s="3" t="s">
        <v>59</v>
      </c>
      <c r="AI2940" s="3" t="s">
        <v>60</v>
      </c>
      <c r="AJ2940" s="3" t="s">
        <v>61</v>
      </c>
      <c r="AK2940" s="3" t="s">
        <v>58</v>
      </c>
      <c r="AL2940" s="3" t="s">
        <v>58</v>
      </c>
      <c r="AM2940" s="3" t="s">
        <v>58</v>
      </c>
      <c r="AN2940" s="3" t="s">
        <v>100</v>
      </c>
      <c r="AO2940" s="3" t="s">
        <v>63</v>
      </c>
      <c r="AP2940" s="3">
        <v>96.809941238557073</v>
      </c>
      <c r="AQ2940" s="3">
        <v>573.50564782279321</v>
      </c>
    </row>
    <row r="2941" spans="1:43" x14ac:dyDescent="0.25">
      <c r="A2941" s="2">
        <v>2940</v>
      </c>
      <c r="B2941" s="3" t="s">
        <v>43</v>
      </c>
      <c r="C2941" s="3" t="s">
        <v>44</v>
      </c>
      <c r="D2941" s="3" t="s">
        <v>45</v>
      </c>
      <c r="E2941" s="3" t="s">
        <v>46</v>
      </c>
      <c r="F2941" s="3">
        <v>0.56000000000000005</v>
      </c>
      <c r="G2941" s="3">
        <v>0.48</v>
      </c>
      <c r="H2941" s="3">
        <v>0.112304200382254</v>
      </c>
      <c r="I2941" s="3">
        <v>8.6146254314635868</v>
      </c>
      <c r="J2941" s="3">
        <v>1.3255600447973075</v>
      </c>
      <c r="K2941" s="3">
        <v>0.96745862067314792</v>
      </c>
      <c r="L2941" s="3">
        <v>0.14886596088962642</v>
      </c>
      <c r="M2941" s="2">
        <v>1210</v>
      </c>
      <c r="N2941" s="3" t="s">
        <v>47</v>
      </c>
      <c r="O2941" s="3" t="s">
        <v>105</v>
      </c>
      <c r="P2941" s="3" t="s">
        <v>106</v>
      </c>
      <c r="Q2941" s="3">
        <v>58.286507719200003</v>
      </c>
      <c r="R2941" s="3" t="s">
        <v>50</v>
      </c>
      <c r="S2941" s="3" t="s">
        <v>107</v>
      </c>
      <c r="T2941" s="3" t="s">
        <v>108</v>
      </c>
      <c r="U2941" s="3" t="s">
        <v>53</v>
      </c>
      <c r="V2941" s="3" t="s">
        <v>98</v>
      </c>
      <c r="W2941" s="3" t="s">
        <v>55</v>
      </c>
      <c r="X2941" s="3" t="s">
        <v>109</v>
      </c>
      <c r="Y2941" s="3">
        <v>3</v>
      </c>
      <c r="Z2941" s="3">
        <v>3</v>
      </c>
      <c r="AA2941" s="3" t="s">
        <v>45</v>
      </c>
      <c r="AB2941" s="11">
        <v>58</v>
      </c>
      <c r="AC2941" s="3" t="s">
        <v>58</v>
      </c>
      <c r="AD2941" s="3" t="s">
        <v>58</v>
      </c>
      <c r="AE2941" s="3" t="s">
        <v>107</v>
      </c>
      <c r="AF2941" s="3" t="s">
        <v>58</v>
      </c>
      <c r="AG2941" s="3" t="s">
        <v>110</v>
      </c>
      <c r="AH2941" s="3" t="s">
        <v>59</v>
      </c>
      <c r="AI2941" s="3" t="s">
        <v>60</v>
      </c>
      <c r="AJ2941" s="3" t="s">
        <v>61</v>
      </c>
      <c r="AK2941" s="3" t="s">
        <v>58</v>
      </c>
      <c r="AL2941" s="3" t="s">
        <v>58</v>
      </c>
      <c r="AM2941" s="3" t="s">
        <v>58</v>
      </c>
      <c r="AN2941" s="3" t="s">
        <v>100</v>
      </c>
      <c r="AO2941" s="3" t="s">
        <v>63</v>
      </c>
      <c r="AP2941" s="3">
        <v>88.529061367404893</v>
      </c>
      <c r="AQ2941" s="3">
        <v>454.47897457942008</v>
      </c>
    </row>
    <row r="2942" spans="1:43" x14ac:dyDescent="0.25">
      <c r="A2942" s="2">
        <v>2941</v>
      </c>
      <c r="B2942" s="3" t="s">
        <v>43</v>
      </c>
      <c r="C2942" s="3" t="s">
        <v>44</v>
      </c>
      <c r="D2942" s="3" t="s">
        <v>45</v>
      </c>
      <c r="E2942" s="3" t="s">
        <v>46</v>
      </c>
      <c r="F2942" s="3">
        <v>0.56000000000000005</v>
      </c>
      <c r="G2942" s="3">
        <v>0.48</v>
      </c>
      <c r="H2942" s="3">
        <v>9.6274546100696204E-2</v>
      </c>
      <c r="I2942" s="3">
        <v>8.6146254314635868</v>
      </c>
      <c r="J2942" s="3">
        <v>1.3255600447973075</v>
      </c>
      <c r="K2942" s="3">
        <v>0.82936915324167104</v>
      </c>
      <c r="L2942" s="3">
        <v>0.12761769164207931</v>
      </c>
      <c r="M2942" s="2">
        <v>1300</v>
      </c>
      <c r="N2942" s="3" t="s">
        <v>65</v>
      </c>
      <c r="O2942" s="3" t="s">
        <v>105</v>
      </c>
      <c r="P2942" s="3" t="s">
        <v>106</v>
      </c>
      <c r="Q2942" s="3">
        <v>58.286507719200003</v>
      </c>
      <c r="R2942" s="3" t="s">
        <v>50</v>
      </c>
      <c r="S2942" s="3" t="s">
        <v>107</v>
      </c>
      <c r="T2942" s="3" t="s">
        <v>108</v>
      </c>
      <c r="U2942" s="3" t="s">
        <v>53</v>
      </c>
      <c r="V2942" s="3" t="s">
        <v>98</v>
      </c>
      <c r="W2942" s="3" t="s">
        <v>55</v>
      </c>
      <c r="X2942" s="3" t="s">
        <v>109</v>
      </c>
      <c r="Y2942" s="3">
        <v>3</v>
      </c>
      <c r="Z2942" s="3">
        <v>3</v>
      </c>
      <c r="AA2942" s="3" t="s">
        <v>45</v>
      </c>
      <c r="AB2942" s="11">
        <v>58</v>
      </c>
      <c r="AC2942" s="3" t="s">
        <v>58</v>
      </c>
      <c r="AD2942" s="3" t="s">
        <v>58</v>
      </c>
      <c r="AE2942" s="3" t="s">
        <v>107</v>
      </c>
      <c r="AF2942" s="3" t="s">
        <v>58</v>
      </c>
      <c r="AG2942" s="3" t="s">
        <v>110</v>
      </c>
      <c r="AH2942" s="3" t="s">
        <v>59</v>
      </c>
      <c r="AI2942" s="3" t="s">
        <v>60</v>
      </c>
      <c r="AJ2942" s="3" t="s">
        <v>61</v>
      </c>
      <c r="AK2942" s="3" t="s">
        <v>58</v>
      </c>
      <c r="AL2942" s="3" t="s">
        <v>58</v>
      </c>
      <c r="AM2942" s="3" t="s">
        <v>58</v>
      </c>
      <c r="AN2942" s="3" t="s">
        <v>100</v>
      </c>
      <c r="AO2942" s="3" t="s">
        <v>63</v>
      </c>
      <c r="AP2942" s="3">
        <v>79.43540507182415</v>
      </c>
      <c r="AQ2942" s="3">
        <v>389.60926520124735</v>
      </c>
    </row>
    <row r="2943" spans="1:43" x14ac:dyDescent="0.25">
      <c r="A2943" s="2">
        <v>2942</v>
      </c>
      <c r="B2943" s="3" t="s">
        <v>43</v>
      </c>
      <c r="C2943" s="3" t="s">
        <v>44</v>
      </c>
      <c r="D2943" s="3" t="s">
        <v>45</v>
      </c>
      <c r="E2943" s="3" t="s">
        <v>46</v>
      </c>
      <c r="F2943" s="3">
        <v>0.56000000000000005</v>
      </c>
      <c r="G2943" s="3">
        <v>0.48</v>
      </c>
      <c r="H2943" s="3">
        <v>9.9405489986308201E-2</v>
      </c>
      <c r="I2943" s="3">
        <v>11.484639029236325</v>
      </c>
      <c r="J2943" s="3">
        <v>1.5174970103061478</v>
      </c>
      <c r="K2943" s="3">
        <v>1.1416361700171158</v>
      </c>
      <c r="L2943" s="3">
        <v>0.1508475338622404</v>
      </c>
      <c r="M2943" s="2">
        <v>1400</v>
      </c>
      <c r="N2943" s="3" t="s">
        <v>74</v>
      </c>
      <c r="O2943" s="3" t="s">
        <v>105</v>
      </c>
      <c r="P2943" s="3" t="s">
        <v>106</v>
      </c>
      <c r="Q2943" s="3">
        <v>58.286507719200003</v>
      </c>
      <c r="R2943" s="3" t="s">
        <v>50</v>
      </c>
      <c r="S2943" s="3" t="s">
        <v>107</v>
      </c>
      <c r="T2943" s="3" t="s">
        <v>108</v>
      </c>
      <c r="U2943" s="3" t="s">
        <v>53</v>
      </c>
      <c r="V2943" s="3" t="s">
        <v>98</v>
      </c>
      <c r="W2943" s="3" t="s">
        <v>55</v>
      </c>
      <c r="X2943" s="3" t="s">
        <v>109</v>
      </c>
      <c r="Y2943" s="3">
        <v>3</v>
      </c>
      <c r="Z2943" s="3">
        <v>3</v>
      </c>
      <c r="AA2943" s="3" t="s">
        <v>45</v>
      </c>
      <c r="AB2943" s="11">
        <v>58</v>
      </c>
      <c r="AC2943" s="3" t="s">
        <v>58</v>
      </c>
      <c r="AD2943" s="3" t="s">
        <v>58</v>
      </c>
      <c r="AE2943" s="3" t="s">
        <v>107</v>
      </c>
      <c r="AF2943" s="3" t="s">
        <v>58</v>
      </c>
      <c r="AG2943" s="3" t="s">
        <v>110</v>
      </c>
      <c r="AH2943" s="3" t="s">
        <v>59</v>
      </c>
      <c r="AI2943" s="3" t="s">
        <v>60</v>
      </c>
      <c r="AJ2943" s="3" t="s">
        <v>61</v>
      </c>
      <c r="AK2943" s="3" t="s">
        <v>58</v>
      </c>
      <c r="AL2943" s="3" t="s">
        <v>58</v>
      </c>
      <c r="AM2943" s="3" t="s">
        <v>58</v>
      </c>
      <c r="AN2943" s="3" t="s">
        <v>100</v>
      </c>
      <c r="AO2943" s="3" t="s">
        <v>63</v>
      </c>
      <c r="AP2943" s="3">
        <v>138.37287481446387</v>
      </c>
      <c r="AQ2943" s="3">
        <v>402.2797455729102</v>
      </c>
    </row>
    <row r="2944" spans="1:43" x14ac:dyDescent="0.25">
      <c r="A2944" s="2">
        <v>2943</v>
      </c>
      <c r="B2944" s="3" t="s">
        <v>43</v>
      </c>
      <c r="C2944" s="3" t="s">
        <v>44</v>
      </c>
      <c r="D2944" s="3" t="s">
        <v>45</v>
      </c>
      <c r="E2944" s="3" t="s">
        <v>46</v>
      </c>
      <c r="F2944" s="3">
        <v>0.56000000000000005</v>
      </c>
      <c r="G2944" s="3">
        <v>0.48</v>
      </c>
      <c r="H2944" s="3">
        <v>1.8566473475545801E-2</v>
      </c>
      <c r="I2944" s="3">
        <v>11.484639029236325</v>
      </c>
      <c r="J2944" s="3">
        <v>1.5174970103061478</v>
      </c>
      <c r="K2944" s="3">
        <v>0.21322924591253431</v>
      </c>
      <c r="L2944" s="3">
        <v>2.8174567991069144E-2</v>
      </c>
      <c r="M2944" s="2">
        <v>1450</v>
      </c>
      <c r="N2944" s="3" t="s">
        <v>111</v>
      </c>
      <c r="O2944" s="3" t="s">
        <v>105</v>
      </c>
      <c r="P2944" s="3" t="s">
        <v>106</v>
      </c>
      <c r="Q2944" s="3">
        <v>58.286507719200003</v>
      </c>
      <c r="R2944" s="3" t="s">
        <v>50</v>
      </c>
      <c r="S2944" s="3" t="s">
        <v>107</v>
      </c>
      <c r="T2944" s="3" t="s">
        <v>108</v>
      </c>
      <c r="U2944" s="3" t="s">
        <v>53</v>
      </c>
      <c r="V2944" s="3" t="s">
        <v>98</v>
      </c>
      <c r="W2944" s="3" t="s">
        <v>55</v>
      </c>
      <c r="X2944" s="3" t="s">
        <v>109</v>
      </c>
      <c r="Y2944" s="3">
        <v>3</v>
      </c>
      <c r="Z2944" s="3">
        <v>3</v>
      </c>
      <c r="AA2944" s="3" t="s">
        <v>45</v>
      </c>
      <c r="AB2944" s="11">
        <v>58</v>
      </c>
      <c r="AC2944" s="3" t="s">
        <v>58</v>
      </c>
      <c r="AD2944" s="3" t="s">
        <v>58</v>
      </c>
      <c r="AE2944" s="3" t="s">
        <v>107</v>
      </c>
      <c r="AF2944" s="3" t="s">
        <v>58</v>
      </c>
      <c r="AG2944" s="3" t="s">
        <v>110</v>
      </c>
      <c r="AH2944" s="3" t="s">
        <v>59</v>
      </c>
      <c r="AI2944" s="3" t="s">
        <v>60</v>
      </c>
      <c r="AJ2944" s="3" t="s">
        <v>61</v>
      </c>
      <c r="AK2944" s="3" t="s">
        <v>58</v>
      </c>
      <c r="AL2944" s="3" t="s">
        <v>58</v>
      </c>
      <c r="AM2944" s="3" t="s">
        <v>58</v>
      </c>
      <c r="AN2944" s="3" t="s">
        <v>100</v>
      </c>
      <c r="AO2944" s="3" t="s">
        <v>63</v>
      </c>
      <c r="AP2944" s="3">
        <v>34.973895259729886</v>
      </c>
      <c r="AQ2944" s="3">
        <v>75.135852425831615</v>
      </c>
    </row>
    <row r="2945" spans="1:43" x14ac:dyDescent="0.25">
      <c r="A2945" s="2">
        <v>2944</v>
      </c>
      <c r="B2945" s="3" t="s">
        <v>43</v>
      </c>
      <c r="C2945" s="3" t="s">
        <v>44</v>
      </c>
      <c r="D2945" s="3" t="s">
        <v>45</v>
      </c>
      <c r="E2945" s="3" t="s">
        <v>46</v>
      </c>
      <c r="F2945" s="3">
        <v>0.56000000000000005</v>
      </c>
      <c r="G2945" s="3">
        <v>0.48</v>
      </c>
      <c r="H2945" s="3">
        <v>6.4488055730037894E-2</v>
      </c>
      <c r="I2945" s="3">
        <v>11.484639029236325</v>
      </c>
      <c r="J2945" s="3">
        <v>1.5174970103061478</v>
      </c>
      <c r="K2945" s="3">
        <v>0.74062204175676039</v>
      </c>
      <c r="L2945" s="3">
        <v>9.786043177078875E-2</v>
      </c>
      <c r="M2945" s="2">
        <v>1410</v>
      </c>
      <c r="N2945" s="3" t="s">
        <v>73</v>
      </c>
      <c r="O2945" s="3" t="s">
        <v>105</v>
      </c>
      <c r="P2945" s="3" t="s">
        <v>106</v>
      </c>
      <c r="Q2945" s="3">
        <v>58.286507719200003</v>
      </c>
      <c r="R2945" s="3" t="s">
        <v>50</v>
      </c>
      <c r="S2945" s="3" t="s">
        <v>107</v>
      </c>
      <c r="T2945" s="3" t="s">
        <v>108</v>
      </c>
      <c r="U2945" s="3" t="s">
        <v>53</v>
      </c>
      <c r="V2945" s="3" t="s">
        <v>98</v>
      </c>
      <c r="W2945" s="3" t="s">
        <v>55</v>
      </c>
      <c r="X2945" s="3" t="s">
        <v>109</v>
      </c>
      <c r="Y2945" s="3">
        <v>3</v>
      </c>
      <c r="Z2945" s="3">
        <v>3</v>
      </c>
      <c r="AA2945" s="3" t="s">
        <v>45</v>
      </c>
      <c r="AB2945" s="11">
        <v>58</v>
      </c>
      <c r="AC2945" s="3" t="s">
        <v>58</v>
      </c>
      <c r="AD2945" s="3" t="s">
        <v>58</v>
      </c>
      <c r="AE2945" s="3" t="s">
        <v>107</v>
      </c>
      <c r="AF2945" s="3" t="s">
        <v>58</v>
      </c>
      <c r="AG2945" s="3" t="s">
        <v>110</v>
      </c>
      <c r="AH2945" s="3" t="s">
        <v>59</v>
      </c>
      <c r="AI2945" s="3" t="s">
        <v>60</v>
      </c>
      <c r="AJ2945" s="3" t="s">
        <v>61</v>
      </c>
      <c r="AK2945" s="3" t="s">
        <v>58</v>
      </c>
      <c r="AL2945" s="3" t="s">
        <v>58</v>
      </c>
      <c r="AM2945" s="3" t="s">
        <v>58</v>
      </c>
      <c r="AN2945" s="3" t="s">
        <v>100</v>
      </c>
      <c r="AO2945" s="3" t="s">
        <v>63</v>
      </c>
      <c r="AP2945" s="3">
        <v>88.295599008581803</v>
      </c>
      <c r="AQ2945" s="3">
        <v>260.97390249919283</v>
      </c>
    </row>
    <row r="2946" spans="1:43" x14ac:dyDescent="0.25">
      <c r="A2946" s="2">
        <v>2945</v>
      </c>
      <c r="B2946" s="3" t="s">
        <v>43</v>
      </c>
      <c r="C2946" s="3" t="s">
        <v>44</v>
      </c>
      <c r="D2946" s="3" t="s">
        <v>45</v>
      </c>
      <c r="E2946" s="3" t="s">
        <v>46</v>
      </c>
      <c r="F2946" s="3">
        <v>0.56000000000000005</v>
      </c>
      <c r="G2946" s="3">
        <v>0.48</v>
      </c>
      <c r="H2946" s="3">
        <v>4.8819367005044703E-3</v>
      </c>
      <c r="I2946" s="3">
        <v>11.484639029236325</v>
      </c>
      <c r="J2946" s="3">
        <v>1.5174970103061478</v>
      </c>
      <c r="K2946" s="3">
        <v>5.606728076887485E-2</v>
      </c>
      <c r="L2946" s="3">
        <v>7.4083243475193935E-3</v>
      </c>
      <c r="M2946" s="2">
        <v>1430</v>
      </c>
      <c r="N2946" s="3" t="s">
        <v>81</v>
      </c>
      <c r="O2946" s="3" t="s">
        <v>105</v>
      </c>
      <c r="P2946" s="3" t="s">
        <v>106</v>
      </c>
      <c r="Q2946" s="3">
        <v>58.286507719200003</v>
      </c>
      <c r="R2946" s="3" t="s">
        <v>50</v>
      </c>
      <c r="S2946" s="3" t="s">
        <v>107</v>
      </c>
      <c r="T2946" s="3" t="s">
        <v>108</v>
      </c>
      <c r="U2946" s="3" t="s">
        <v>53</v>
      </c>
      <c r="V2946" s="3" t="s">
        <v>98</v>
      </c>
      <c r="W2946" s="3" t="s">
        <v>55</v>
      </c>
      <c r="X2946" s="3" t="s">
        <v>109</v>
      </c>
      <c r="Y2946" s="3">
        <v>3</v>
      </c>
      <c r="Z2946" s="3">
        <v>3</v>
      </c>
      <c r="AA2946" s="3" t="s">
        <v>45</v>
      </c>
      <c r="AB2946" s="11">
        <v>58</v>
      </c>
      <c r="AC2946" s="3" t="s">
        <v>58</v>
      </c>
      <c r="AD2946" s="3" t="s">
        <v>58</v>
      </c>
      <c r="AE2946" s="3" t="s">
        <v>107</v>
      </c>
      <c r="AF2946" s="3" t="s">
        <v>58</v>
      </c>
      <c r="AG2946" s="3" t="s">
        <v>110</v>
      </c>
      <c r="AH2946" s="3" t="s">
        <v>59</v>
      </c>
      <c r="AI2946" s="3" t="s">
        <v>60</v>
      </c>
      <c r="AJ2946" s="3" t="s">
        <v>61</v>
      </c>
      <c r="AK2946" s="3" t="s">
        <v>58</v>
      </c>
      <c r="AL2946" s="3" t="s">
        <v>58</v>
      </c>
      <c r="AM2946" s="3" t="s">
        <v>58</v>
      </c>
      <c r="AN2946" s="3" t="s">
        <v>100</v>
      </c>
      <c r="AO2946" s="3" t="s">
        <v>63</v>
      </c>
      <c r="AP2946" s="3">
        <v>19.15500367068287</v>
      </c>
      <c r="AQ2946" s="3">
        <v>19.756496890186792</v>
      </c>
    </row>
    <row r="2947" spans="1:43" x14ac:dyDescent="0.25">
      <c r="A2947" s="2">
        <v>2946</v>
      </c>
      <c r="B2947" s="3" t="s">
        <v>43</v>
      </c>
      <c r="C2947" s="3" t="s">
        <v>44</v>
      </c>
      <c r="D2947" s="3" t="s">
        <v>45</v>
      </c>
      <c r="E2947" s="3" t="s">
        <v>46</v>
      </c>
      <c r="F2947" s="3">
        <v>0.56000000000000005</v>
      </c>
      <c r="G2947" s="3">
        <v>0.48</v>
      </c>
      <c r="H2947" s="3">
        <v>0.193846808286713</v>
      </c>
      <c r="I2947" s="3">
        <v>11.484639029236325</v>
      </c>
      <c r="J2947" s="3">
        <v>1.5174970103061478</v>
      </c>
      <c r="K2947" s="3">
        <v>2.2262606201424755</v>
      </c>
      <c r="L2947" s="3">
        <v>0.29416195203247597</v>
      </c>
      <c r="M2947" s="2">
        <v>1430</v>
      </c>
      <c r="N2947" s="3" t="s">
        <v>81</v>
      </c>
      <c r="O2947" s="3" t="s">
        <v>105</v>
      </c>
      <c r="P2947" s="3" t="s">
        <v>106</v>
      </c>
      <c r="Q2947" s="3">
        <v>58.286507719200003</v>
      </c>
      <c r="R2947" s="3" t="s">
        <v>50</v>
      </c>
      <c r="S2947" s="3" t="s">
        <v>107</v>
      </c>
      <c r="T2947" s="3" t="s">
        <v>108</v>
      </c>
      <c r="U2947" s="3" t="s">
        <v>53</v>
      </c>
      <c r="V2947" s="3" t="s">
        <v>98</v>
      </c>
      <c r="W2947" s="3" t="s">
        <v>55</v>
      </c>
      <c r="X2947" s="3" t="s">
        <v>109</v>
      </c>
      <c r="Y2947" s="3">
        <v>3</v>
      </c>
      <c r="Z2947" s="3">
        <v>3</v>
      </c>
      <c r="AA2947" s="3" t="s">
        <v>45</v>
      </c>
      <c r="AB2947" s="11">
        <v>58</v>
      </c>
      <c r="AC2947" s="3" t="s">
        <v>58</v>
      </c>
      <c r="AD2947" s="3" t="s">
        <v>58</v>
      </c>
      <c r="AE2947" s="3" t="s">
        <v>107</v>
      </c>
      <c r="AF2947" s="3" t="s">
        <v>58</v>
      </c>
      <c r="AG2947" s="3" t="s">
        <v>110</v>
      </c>
      <c r="AH2947" s="3" t="s">
        <v>59</v>
      </c>
      <c r="AI2947" s="3" t="s">
        <v>60</v>
      </c>
      <c r="AJ2947" s="3" t="s">
        <v>61</v>
      </c>
      <c r="AK2947" s="3" t="s">
        <v>58</v>
      </c>
      <c r="AL2947" s="3" t="s">
        <v>58</v>
      </c>
      <c r="AM2947" s="3" t="s">
        <v>58</v>
      </c>
      <c r="AN2947" s="3" t="s">
        <v>100</v>
      </c>
      <c r="AO2947" s="3" t="s">
        <v>63</v>
      </c>
      <c r="AP2947" s="3">
        <v>128.45123858547026</v>
      </c>
      <c r="AQ2947" s="3">
        <v>784.47020107682533</v>
      </c>
    </row>
    <row r="2948" spans="1:43" x14ac:dyDescent="0.25">
      <c r="A2948" s="2">
        <v>2947</v>
      </c>
      <c r="B2948" s="3" t="s">
        <v>43</v>
      </c>
      <c r="C2948" s="3" t="s">
        <v>44</v>
      </c>
      <c r="D2948" s="3" t="s">
        <v>45</v>
      </c>
      <c r="E2948" s="3" t="s">
        <v>46</v>
      </c>
      <c r="F2948" s="3">
        <v>0.56000000000000005</v>
      </c>
      <c r="G2948" s="3">
        <v>0.48</v>
      </c>
      <c r="H2948" s="3">
        <v>8.7928512558286993E-3</v>
      </c>
      <c r="I2948" s="3">
        <v>11.484639029236325</v>
      </c>
      <c r="J2948" s="3">
        <v>1.5174970103061478</v>
      </c>
      <c r="K2948" s="3">
        <v>0.10098272271095991</v>
      </c>
      <c r="L2948" s="3">
        <v>1.3343125492786708E-2</v>
      </c>
      <c r="M2948" s="2">
        <v>1750</v>
      </c>
      <c r="N2948" s="3" t="s">
        <v>104</v>
      </c>
      <c r="O2948" s="3" t="s">
        <v>105</v>
      </c>
      <c r="P2948" s="3" t="s">
        <v>106</v>
      </c>
      <c r="Q2948" s="3">
        <v>58.286507719200003</v>
      </c>
      <c r="R2948" s="3" t="s">
        <v>50</v>
      </c>
      <c r="S2948" s="3" t="s">
        <v>107</v>
      </c>
      <c r="T2948" s="3" t="s">
        <v>108</v>
      </c>
      <c r="U2948" s="3" t="s">
        <v>53</v>
      </c>
      <c r="V2948" s="3" t="s">
        <v>98</v>
      </c>
      <c r="W2948" s="3" t="s">
        <v>55</v>
      </c>
      <c r="X2948" s="3" t="s">
        <v>109</v>
      </c>
      <c r="Y2948" s="3">
        <v>3</v>
      </c>
      <c r="Z2948" s="3">
        <v>3</v>
      </c>
      <c r="AA2948" s="3" t="s">
        <v>45</v>
      </c>
      <c r="AB2948" s="11">
        <v>58</v>
      </c>
      <c r="AC2948" s="3" t="s">
        <v>58</v>
      </c>
      <c r="AD2948" s="3" t="s">
        <v>58</v>
      </c>
      <c r="AE2948" s="3" t="s">
        <v>107</v>
      </c>
      <c r="AF2948" s="3" t="s">
        <v>58</v>
      </c>
      <c r="AG2948" s="3" t="s">
        <v>110</v>
      </c>
      <c r="AH2948" s="3" t="s">
        <v>59</v>
      </c>
      <c r="AI2948" s="3" t="s">
        <v>60</v>
      </c>
      <c r="AJ2948" s="3" t="s">
        <v>61</v>
      </c>
      <c r="AK2948" s="3" t="s">
        <v>58</v>
      </c>
      <c r="AL2948" s="3" t="s">
        <v>58</v>
      </c>
      <c r="AM2948" s="3" t="s">
        <v>58</v>
      </c>
      <c r="AN2948" s="3" t="s">
        <v>100</v>
      </c>
      <c r="AO2948" s="3" t="s">
        <v>63</v>
      </c>
      <c r="AP2948" s="3">
        <v>32.603223524542834</v>
      </c>
      <c r="AQ2948" s="3">
        <v>35.583406575858298</v>
      </c>
    </row>
    <row r="2949" spans="1:43" x14ac:dyDescent="0.25">
      <c r="A2949" s="2">
        <v>2948</v>
      </c>
      <c r="B2949" s="3" t="s">
        <v>43</v>
      </c>
      <c r="C2949" s="3" t="s">
        <v>44</v>
      </c>
      <c r="D2949" s="3" t="s">
        <v>45</v>
      </c>
      <c r="E2949" s="3" t="s">
        <v>46</v>
      </c>
      <c r="F2949" s="3">
        <v>0.56000000000000005</v>
      </c>
      <c r="G2949" s="3">
        <v>0.48</v>
      </c>
      <c r="H2949" s="3">
        <v>0.1930493747806</v>
      </c>
      <c r="I2949" s="3">
        <v>7.5425882104500994</v>
      </c>
      <c r="J2949" s="3">
        <v>1.0334002340039601</v>
      </c>
      <c r="K2949" s="3">
        <v>1.4560919382549162</v>
      </c>
      <c r="L2949" s="3">
        <v>0.19949726907259022</v>
      </c>
      <c r="M2949" s="2">
        <v>1750</v>
      </c>
      <c r="N2949" s="3" t="s">
        <v>104</v>
      </c>
      <c r="O2949" s="3" t="s">
        <v>105</v>
      </c>
      <c r="P2949" s="3" t="s">
        <v>106</v>
      </c>
      <c r="Q2949" s="3">
        <v>58.286507719200003</v>
      </c>
      <c r="R2949" s="3" t="s">
        <v>50</v>
      </c>
      <c r="S2949" s="3" t="s">
        <v>107</v>
      </c>
      <c r="T2949" s="3" t="s">
        <v>108</v>
      </c>
      <c r="U2949" s="3" t="s">
        <v>53</v>
      </c>
      <c r="V2949" s="3" t="s">
        <v>98</v>
      </c>
      <c r="W2949" s="3" t="s">
        <v>55</v>
      </c>
      <c r="X2949" s="3" t="s">
        <v>109</v>
      </c>
      <c r="Y2949" s="3">
        <v>3</v>
      </c>
      <c r="Z2949" s="3">
        <v>3</v>
      </c>
      <c r="AA2949" s="3" t="s">
        <v>45</v>
      </c>
      <c r="AB2949" s="11">
        <v>58</v>
      </c>
      <c r="AC2949" s="3" t="s">
        <v>58</v>
      </c>
      <c r="AD2949" s="3" t="s">
        <v>58</v>
      </c>
      <c r="AE2949" s="3" t="s">
        <v>107</v>
      </c>
      <c r="AF2949" s="3" t="s">
        <v>58</v>
      </c>
      <c r="AG2949" s="3" t="s">
        <v>110</v>
      </c>
      <c r="AH2949" s="3" t="s">
        <v>59</v>
      </c>
      <c r="AI2949" s="3" t="s">
        <v>60</v>
      </c>
      <c r="AJ2949" s="3" t="s">
        <v>61</v>
      </c>
      <c r="AK2949" s="3" t="s">
        <v>58</v>
      </c>
      <c r="AL2949" s="3" t="s">
        <v>58</v>
      </c>
      <c r="AM2949" s="3" t="s">
        <v>58</v>
      </c>
      <c r="AN2949" s="3" t="s">
        <v>100</v>
      </c>
      <c r="AO2949" s="3" t="s">
        <v>63</v>
      </c>
      <c r="AP2949" s="3">
        <v>128.38021092155708</v>
      </c>
      <c r="AQ2949" s="3">
        <v>781.24310217117693</v>
      </c>
    </row>
    <row r="2950" spans="1:43" x14ac:dyDescent="0.25">
      <c r="A2950" s="2">
        <v>2949</v>
      </c>
      <c r="B2950" s="3" t="s">
        <v>43</v>
      </c>
      <c r="C2950" s="3" t="s">
        <v>44</v>
      </c>
      <c r="D2950" s="3" t="s">
        <v>45</v>
      </c>
      <c r="E2950" s="3" t="s">
        <v>46</v>
      </c>
      <c r="F2950" s="3">
        <v>0.56000000000000005</v>
      </c>
      <c r="G2950" s="3">
        <v>0.48</v>
      </c>
      <c r="H2950" s="3">
        <v>6.2475924838933501E-2</v>
      </c>
      <c r="I2950" s="3">
        <v>9.2846766358748045</v>
      </c>
      <c r="J2950" s="3">
        <v>1.3651264807802657</v>
      </c>
      <c r="K2950" s="3">
        <v>0.58006875965671623</v>
      </c>
      <c r="L2950" s="3">
        <v>8.5287539408865673E-2</v>
      </c>
      <c r="M2950" s="2">
        <v>1200</v>
      </c>
      <c r="N2950" s="3" t="s">
        <v>66</v>
      </c>
      <c r="O2950" s="3" t="s">
        <v>105</v>
      </c>
      <c r="P2950" s="3" t="s">
        <v>106</v>
      </c>
      <c r="Q2950" s="3">
        <v>58.286507719200003</v>
      </c>
      <c r="R2950" s="3" t="s">
        <v>50</v>
      </c>
      <c r="S2950" s="3" t="s">
        <v>107</v>
      </c>
      <c r="T2950" s="3" t="s">
        <v>108</v>
      </c>
      <c r="U2950" s="3" t="s">
        <v>53</v>
      </c>
      <c r="V2950" s="3" t="s">
        <v>98</v>
      </c>
      <c r="W2950" s="3" t="s">
        <v>55</v>
      </c>
      <c r="X2950" s="3" t="s">
        <v>109</v>
      </c>
      <c r="Y2950" s="3">
        <v>3</v>
      </c>
      <c r="Z2950" s="3">
        <v>3</v>
      </c>
      <c r="AA2950" s="3" t="s">
        <v>45</v>
      </c>
      <c r="AB2950" s="11">
        <v>58</v>
      </c>
      <c r="AC2950" s="3" t="s">
        <v>58</v>
      </c>
      <c r="AD2950" s="3" t="s">
        <v>58</v>
      </c>
      <c r="AE2950" s="3" t="s">
        <v>107</v>
      </c>
      <c r="AF2950" s="3" t="s">
        <v>58</v>
      </c>
      <c r="AG2950" s="3" t="s">
        <v>110</v>
      </c>
      <c r="AH2950" s="3" t="s">
        <v>59</v>
      </c>
      <c r="AI2950" s="3" t="s">
        <v>60</v>
      </c>
      <c r="AJ2950" s="3" t="s">
        <v>61</v>
      </c>
      <c r="AK2950" s="3" t="s">
        <v>58</v>
      </c>
      <c r="AL2950" s="3" t="s">
        <v>58</v>
      </c>
      <c r="AM2950" s="3" t="s">
        <v>58</v>
      </c>
      <c r="AN2950" s="3" t="s">
        <v>100</v>
      </c>
      <c r="AO2950" s="3" t="s">
        <v>63</v>
      </c>
      <c r="AP2950" s="3">
        <v>79.993896315517219</v>
      </c>
      <c r="AQ2950" s="3">
        <v>252.83109767981767</v>
      </c>
    </row>
    <row r="2951" spans="1:43" x14ac:dyDescent="0.25">
      <c r="A2951" s="2">
        <v>2950</v>
      </c>
      <c r="B2951" s="3" t="s">
        <v>43</v>
      </c>
      <c r="C2951" s="3" t="s">
        <v>44</v>
      </c>
      <c r="D2951" s="3" t="s">
        <v>45</v>
      </c>
      <c r="E2951" s="3" t="s">
        <v>46</v>
      </c>
      <c r="F2951" s="3">
        <v>0.56000000000000005</v>
      </c>
      <c r="G2951" s="3">
        <v>0.48</v>
      </c>
      <c r="H2951" s="3">
        <v>0.40841749189007198</v>
      </c>
      <c r="I2951" s="3">
        <v>9.2846766358748045</v>
      </c>
      <c r="J2951" s="3">
        <v>1.3651264807802657</v>
      </c>
      <c r="K2951" s="3">
        <v>3.7920243446343389</v>
      </c>
      <c r="L2951" s="3">
        <v>0.55754153339299661</v>
      </c>
      <c r="M2951" s="2">
        <v>1210</v>
      </c>
      <c r="N2951" s="3" t="s">
        <v>47</v>
      </c>
      <c r="O2951" s="3" t="s">
        <v>105</v>
      </c>
      <c r="P2951" s="3" t="s">
        <v>106</v>
      </c>
      <c r="Q2951" s="3">
        <v>58.286507719200003</v>
      </c>
      <c r="R2951" s="3" t="s">
        <v>50</v>
      </c>
      <c r="S2951" s="3" t="s">
        <v>107</v>
      </c>
      <c r="T2951" s="3" t="s">
        <v>108</v>
      </c>
      <c r="U2951" s="3" t="s">
        <v>53</v>
      </c>
      <c r="V2951" s="3" t="s">
        <v>98</v>
      </c>
      <c r="W2951" s="3" t="s">
        <v>55</v>
      </c>
      <c r="X2951" s="3" t="s">
        <v>109</v>
      </c>
      <c r="Y2951" s="3">
        <v>3</v>
      </c>
      <c r="Z2951" s="3">
        <v>3</v>
      </c>
      <c r="AA2951" s="3" t="s">
        <v>45</v>
      </c>
      <c r="AB2951" s="11">
        <v>58</v>
      </c>
      <c r="AC2951" s="3" t="s">
        <v>58</v>
      </c>
      <c r="AD2951" s="3" t="s">
        <v>58</v>
      </c>
      <c r="AE2951" s="3" t="s">
        <v>107</v>
      </c>
      <c r="AF2951" s="3" t="s">
        <v>58</v>
      </c>
      <c r="AG2951" s="3" t="s">
        <v>110</v>
      </c>
      <c r="AH2951" s="3" t="s">
        <v>59</v>
      </c>
      <c r="AI2951" s="3" t="s">
        <v>60</v>
      </c>
      <c r="AJ2951" s="3" t="s">
        <v>61</v>
      </c>
      <c r="AK2951" s="3" t="s">
        <v>58</v>
      </c>
      <c r="AL2951" s="3" t="s">
        <v>58</v>
      </c>
      <c r="AM2951" s="3" t="s">
        <v>58</v>
      </c>
      <c r="AN2951" s="3" t="s">
        <v>100</v>
      </c>
      <c r="AO2951" s="3" t="s">
        <v>63</v>
      </c>
      <c r="AP2951" s="3">
        <v>159.69378631894295</v>
      </c>
      <c r="AQ2951" s="3">
        <v>1652.8069500758365</v>
      </c>
    </row>
    <row r="2952" spans="1:43" x14ac:dyDescent="0.25">
      <c r="A2952" s="2">
        <v>2951</v>
      </c>
      <c r="B2952" s="3" t="s">
        <v>43</v>
      </c>
      <c r="C2952" s="3" t="s">
        <v>44</v>
      </c>
      <c r="D2952" s="3" t="s">
        <v>45</v>
      </c>
      <c r="E2952" s="3" t="s">
        <v>46</v>
      </c>
      <c r="F2952" s="3">
        <v>0.56000000000000005</v>
      </c>
      <c r="G2952" s="3">
        <v>0.48</v>
      </c>
      <c r="H2952" s="3">
        <v>0.128775909436457</v>
      </c>
      <c r="I2952" s="3">
        <v>9.2846766358748045</v>
      </c>
      <c r="J2952" s="3">
        <v>1.3651264807802657</v>
      </c>
      <c r="K2952" s="3">
        <v>1.1956426776082021</v>
      </c>
      <c r="L2952" s="3">
        <v>0.17579540405826874</v>
      </c>
      <c r="M2952" s="2">
        <v>1210</v>
      </c>
      <c r="N2952" s="3" t="s">
        <v>47</v>
      </c>
      <c r="O2952" s="3" t="s">
        <v>105</v>
      </c>
      <c r="P2952" s="3" t="s">
        <v>106</v>
      </c>
      <c r="Q2952" s="3">
        <v>58.286507719200003</v>
      </c>
      <c r="R2952" s="3" t="s">
        <v>50</v>
      </c>
      <c r="S2952" s="3" t="s">
        <v>107</v>
      </c>
      <c r="T2952" s="3" t="s">
        <v>108</v>
      </c>
      <c r="U2952" s="3" t="s">
        <v>53</v>
      </c>
      <c r="V2952" s="3" t="s">
        <v>98</v>
      </c>
      <c r="W2952" s="3" t="s">
        <v>55</v>
      </c>
      <c r="X2952" s="3" t="s">
        <v>109</v>
      </c>
      <c r="Y2952" s="3">
        <v>3</v>
      </c>
      <c r="Z2952" s="3">
        <v>3</v>
      </c>
      <c r="AA2952" s="3" t="s">
        <v>45</v>
      </c>
      <c r="AB2952" s="11">
        <v>58</v>
      </c>
      <c r="AC2952" s="3" t="s">
        <v>58</v>
      </c>
      <c r="AD2952" s="3" t="s">
        <v>58</v>
      </c>
      <c r="AE2952" s="3" t="s">
        <v>107</v>
      </c>
      <c r="AF2952" s="3" t="s">
        <v>58</v>
      </c>
      <c r="AG2952" s="3" t="s">
        <v>110</v>
      </c>
      <c r="AH2952" s="3" t="s">
        <v>59</v>
      </c>
      <c r="AI2952" s="3" t="s">
        <v>60</v>
      </c>
      <c r="AJ2952" s="3" t="s">
        <v>61</v>
      </c>
      <c r="AK2952" s="3" t="s">
        <v>58</v>
      </c>
      <c r="AL2952" s="3" t="s">
        <v>58</v>
      </c>
      <c r="AM2952" s="3" t="s">
        <v>58</v>
      </c>
      <c r="AN2952" s="3" t="s">
        <v>100</v>
      </c>
      <c r="AO2952" s="3" t="s">
        <v>63</v>
      </c>
      <c r="AP2952" s="3">
        <v>103.19462931742187</v>
      </c>
      <c r="AQ2952" s="3">
        <v>521.13761615332601</v>
      </c>
    </row>
    <row r="2953" spans="1:43" x14ac:dyDescent="0.25">
      <c r="A2953" s="2">
        <v>2952</v>
      </c>
      <c r="B2953" s="3" t="s">
        <v>43</v>
      </c>
      <c r="C2953" s="3" t="s">
        <v>44</v>
      </c>
      <c r="D2953" s="3" t="s">
        <v>45</v>
      </c>
      <c r="E2953" s="3" t="s">
        <v>46</v>
      </c>
      <c r="F2953" s="3">
        <v>0.56000000000000005</v>
      </c>
      <c r="G2953" s="3">
        <v>0.48</v>
      </c>
      <c r="H2953" s="3">
        <v>2.9643247267329602E-4</v>
      </c>
      <c r="I2953" s="3">
        <v>9.2846766358748045</v>
      </c>
      <c r="J2953" s="3">
        <v>1.3651264807802657</v>
      </c>
      <c r="K2953" s="3">
        <v>2.7522796531443479E-3</v>
      </c>
      <c r="L2953" s="3">
        <v>4.0466781820948887E-4</v>
      </c>
      <c r="M2953" s="2">
        <v>1210</v>
      </c>
      <c r="N2953" s="3" t="s">
        <v>47</v>
      </c>
      <c r="O2953" s="3" t="s">
        <v>105</v>
      </c>
      <c r="P2953" s="3" t="s">
        <v>106</v>
      </c>
      <c r="Q2953" s="3">
        <v>58.286507719200003</v>
      </c>
      <c r="R2953" s="3" t="s">
        <v>50</v>
      </c>
      <c r="S2953" s="3" t="s">
        <v>107</v>
      </c>
      <c r="T2953" s="3" t="s">
        <v>108</v>
      </c>
      <c r="U2953" s="3" t="s">
        <v>53</v>
      </c>
      <c r="V2953" s="3" t="s">
        <v>98</v>
      </c>
      <c r="W2953" s="3" t="s">
        <v>55</v>
      </c>
      <c r="X2953" s="3" t="s">
        <v>109</v>
      </c>
      <c r="Y2953" s="3">
        <v>3</v>
      </c>
      <c r="Z2953" s="3">
        <v>3</v>
      </c>
      <c r="AA2953" s="3" t="s">
        <v>45</v>
      </c>
      <c r="AB2953" s="11">
        <v>58</v>
      </c>
      <c r="AC2953" s="3" t="s">
        <v>58</v>
      </c>
      <c r="AD2953" s="3" t="s">
        <v>58</v>
      </c>
      <c r="AE2953" s="3" t="s">
        <v>107</v>
      </c>
      <c r="AF2953" s="3" t="s">
        <v>58</v>
      </c>
      <c r="AG2953" s="3" t="s">
        <v>110</v>
      </c>
      <c r="AH2953" s="3" t="s">
        <v>59</v>
      </c>
      <c r="AI2953" s="3" t="s">
        <v>60</v>
      </c>
      <c r="AJ2953" s="3" t="s">
        <v>61</v>
      </c>
      <c r="AK2953" s="3" t="s">
        <v>58</v>
      </c>
      <c r="AL2953" s="3" t="s">
        <v>58</v>
      </c>
      <c r="AM2953" s="3" t="s">
        <v>58</v>
      </c>
      <c r="AN2953" s="3" t="s">
        <v>100</v>
      </c>
      <c r="AO2953" s="3" t="s">
        <v>63</v>
      </c>
      <c r="AP2953" s="3">
        <v>10.673561997092719</v>
      </c>
      <c r="AQ2953" s="3">
        <v>1.1996196558458398</v>
      </c>
    </row>
    <row r="2954" spans="1:43" x14ac:dyDescent="0.25">
      <c r="A2954" s="2">
        <v>2953</v>
      </c>
      <c r="B2954" s="3" t="s">
        <v>43</v>
      </c>
      <c r="C2954" s="3" t="s">
        <v>44</v>
      </c>
      <c r="D2954" s="3" t="s">
        <v>45</v>
      </c>
      <c r="E2954" s="3" t="s">
        <v>46</v>
      </c>
      <c r="F2954" s="3">
        <v>0.56000000000000005</v>
      </c>
      <c r="G2954" s="3">
        <v>0.48</v>
      </c>
      <c r="H2954" s="3">
        <v>1.45903461734627E-4</v>
      </c>
      <c r="I2954" s="3">
        <v>9.2846766358748045</v>
      </c>
      <c r="J2954" s="3">
        <v>1.3651264807802657</v>
      </c>
      <c r="K2954" s="3">
        <v>1.3546664622607449E-3</v>
      </c>
      <c r="L2954" s="3">
        <v>1.9917667925144951E-4</v>
      </c>
      <c r="M2954" s="2">
        <v>1210</v>
      </c>
      <c r="N2954" s="3" t="s">
        <v>47</v>
      </c>
      <c r="O2954" s="3" t="s">
        <v>105</v>
      </c>
      <c r="P2954" s="3" t="s">
        <v>106</v>
      </c>
      <c r="Q2954" s="3">
        <v>58.286507719200003</v>
      </c>
      <c r="R2954" s="3" t="s">
        <v>50</v>
      </c>
      <c r="S2954" s="3" t="s">
        <v>107</v>
      </c>
      <c r="T2954" s="3" t="s">
        <v>108</v>
      </c>
      <c r="U2954" s="3" t="s">
        <v>53</v>
      </c>
      <c r="V2954" s="3" t="s">
        <v>98</v>
      </c>
      <c r="W2954" s="3" t="s">
        <v>55</v>
      </c>
      <c r="X2954" s="3" t="s">
        <v>109</v>
      </c>
      <c r="Y2954" s="3">
        <v>3</v>
      </c>
      <c r="Z2954" s="3">
        <v>3</v>
      </c>
      <c r="AA2954" s="3" t="s">
        <v>45</v>
      </c>
      <c r="AB2954" s="11">
        <v>58</v>
      </c>
      <c r="AC2954" s="3" t="s">
        <v>58</v>
      </c>
      <c r="AD2954" s="3" t="s">
        <v>58</v>
      </c>
      <c r="AE2954" s="3" t="s">
        <v>107</v>
      </c>
      <c r="AF2954" s="3" t="s">
        <v>58</v>
      </c>
      <c r="AG2954" s="3" t="s">
        <v>110</v>
      </c>
      <c r="AH2954" s="3" t="s">
        <v>59</v>
      </c>
      <c r="AI2954" s="3" t="s">
        <v>60</v>
      </c>
      <c r="AJ2954" s="3" t="s">
        <v>61</v>
      </c>
      <c r="AK2954" s="3" t="s">
        <v>58</v>
      </c>
      <c r="AL2954" s="3" t="s">
        <v>58</v>
      </c>
      <c r="AM2954" s="3" t="s">
        <v>58</v>
      </c>
      <c r="AN2954" s="3" t="s">
        <v>100</v>
      </c>
      <c r="AO2954" s="3" t="s">
        <v>63</v>
      </c>
      <c r="AP2954" s="3">
        <v>14.708833778617953</v>
      </c>
      <c r="AQ2954" s="3">
        <v>0.590450361171169</v>
      </c>
    </row>
    <row r="2955" spans="1:43" x14ac:dyDescent="0.25">
      <c r="A2955" s="2">
        <v>2954</v>
      </c>
      <c r="B2955" s="3" t="s">
        <v>43</v>
      </c>
      <c r="C2955" s="3" t="s">
        <v>44</v>
      </c>
      <c r="D2955" s="3" t="s">
        <v>45</v>
      </c>
      <c r="E2955" s="3" t="s">
        <v>46</v>
      </c>
      <c r="F2955" s="3">
        <v>0.56000000000000005</v>
      </c>
      <c r="G2955" s="3">
        <v>0.48</v>
      </c>
      <c r="H2955" s="3">
        <v>1.3286650942045199E-2</v>
      </c>
      <c r="I2955" s="3">
        <v>9.2846766358748045</v>
      </c>
      <c r="J2955" s="3">
        <v>1.3651264807802657</v>
      </c>
      <c r="K2955" s="3">
        <v>0.12336225757063102</v>
      </c>
      <c r="L2955" s="3">
        <v>1.8137959041869964E-2</v>
      </c>
      <c r="M2955" s="2">
        <v>1210</v>
      </c>
      <c r="N2955" s="3" t="s">
        <v>47</v>
      </c>
      <c r="O2955" s="3" t="s">
        <v>105</v>
      </c>
      <c r="P2955" s="3" t="s">
        <v>106</v>
      </c>
      <c r="Q2955" s="3">
        <v>58.286507719200003</v>
      </c>
      <c r="R2955" s="3" t="s">
        <v>50</v>
      </c>
      <c r="S2955" s="3" t="s">
        <v>107</v>
      </c>
      <c r="T2955" s="3" t="s">
        <v>108</v>
      </c>
      <c r="U2955" s="3" t="s">
        <v>53</v>
      </c>
      <c r="V2955" s="3" t="s">
        <v>98</v>
      </c>
      <c r="W2955" s="3" t="s">
        <v>55</v>
      </c>
      <c r="X2955" s="3" t="s">
        <v>109</v>
      </c>
      <c r="Y2955" s="3">
        <v>3</v>
      </c>
      <c r="Z2955" s="3">
        <v>3</v>
      </c>
      <c r="AA2955" s="3" t="s">
        <v>45</v>
      </c>
      <c r="AB2955" s="11">
        <v>58</v>
      </c>
      <c r="AC2955" s="3" t="s">
        <v>58</v>
      </c>
      <c r="AD2955" s="3" t="s">
        <v>58</v>
      </c>
      <c r="AE2955" s="3" t="s">
        <v>107</v>
      </c>
      <c r="AF2955" s="3" t="s">
        <v>58</v>
      </c>
      <c r="AG2955" s="3" t="s">
        <v>110</v>
      </c>
      <c r="AH2955" s="3" t="s">
        <v>59</v>
      </c>
      <c r="AI2955" s="3" t="s">
        <v>60</v>
      </c>
      <c r="AJ2955" s="3" t="s">
        <v>61</v>
      </c>
      <c r="AK2955" s="3" t="s">
        <v>58</v>
      </c>
      <c r="AL2955" s="3" t="s">
        <v>58</v>
      </c>
      <c r="AM2955" s="3" t="s">
        <v>58</v>
      </c>
      <c r="AN2955" s="3" t="s">
        <v>100</v>
      </c>
      <c r="AO2955" s="3" t="s">
        <v>63</v>
      </c>
      <c r="AP2955" s="3">
        <v>38.414444160970483</v>
      </c>
      <c r="AQ2955" s="3">
        <v>53.769168697002726</v>
      </c>
    </row>
    <row r="2956" spans="1:43" x14ac:dyDescent="0.25">
      <c r="A2956" s="2">
        <v>2955</v>
      </c>
      <c r="B2956" s="3" t="s">
        <v>43</v>
      </c>
      <c r="C2956" s="3" t="s">
        <v>44</v>
      </c>
      <c r="D2956" s="3" t="s">
        <v>45</v>
      </c>
      <c r="E2956" s="3" t="s">
        <v>46</v>
      </c>
      <c r="F2956" s="3">
        <v>0.56000000000000005</v>
      </c>
      <c r="G2956" s="3">
        <v>0.48</v>
      </c>
      <c r="H2956" s="3">
        <v>2.6191409254626902E-2</v>
      </c>
      <c r="I2956" s="3">
        <v>9.2391250590237846</v>
      </c>
      <c r="J2956" s="3">
        <v>1.3585304906209903</v>
      </c>
      <c r="K2956" s="3">
        <v>0.24198570557557086</v>
      </c>
      <c r="L2956" s="3">
        <v>3.5581828064743429E-2</v>
      </c>
      <c r="M2956" s="2">
        <v>1200</v>
      </c>
      <c r="N2956" s="3" t="s">
        <v>66</v>
      </c>
      <c r="O2956" s="3" t="s">
        <v>105</v>
      </c>
      <c r="P2956" s="3" t="s">
        <v>106</v>
      </c>
      <c r="Q2956" s="3">
        <v>58.286507719200003</v>
      </c>
      <c r="R2956" s="3" t="s">
        <v>50</v>
      </c>
      <c r="S2956" s="3" t="s">
        <v>107</v>
      </c>
      <c r="T2956" s="3" t="s">
        <v>108</v>
      </c>
      <c r="U2956" s="3" t="s">
        <v>53</v>
      </c>
      <c r="V2956" s="3" t="s">
        <v>98</v>
      </c>
      <c r="W2956" s="3" t="s">
        <v>55</v>
      </c>
      <c r="X2956" s="3" t="s">
        <v>109</v>
      </c>
      <c r="Y2956" s="3">
        <v>3</v>
      </c>
      <c r="Z2956" s="3">
        <v>3</v>
      </c>
      <c r="AA2956" s="3" t="s">
        <v>45</v>
      </c>
      <c r="AB2956" s="11">
        <v>58</v>
      </c>
      <c r="AC2956" s="3" t="s">
        <v>58</v>
      </c>
      <c r="AD2956" s="3" t="s">
        <v>58</v>
      </c>
      <c r="AE2956" s="3" t="s">
        <v>107</v>
      </c>
      <c r="AF2956" s="3" t="s">
        <v>58</v>
      </c>
      <c r="AG2956" s="3" t="s">
        <v>110</v>
      </c>
      <c r="AH2956" s="3" t="s">
        <v>59</v>
      </c>
      <c r="AI2956" s="3" t="s">
        <v>60</v>
      </c>
      <c r="AJ2956" s="3" t="s">
        <v>61</v>
      </c>
      <c r="AK2956" s="3" t="s">
        <v>58</v>
      </c>
      <c r="AL2956" s="3" t="s">
        <v>58</v>
      </c>
      <c r="AM2956" s="3" t="s">
        <v>58</v>
      </c>
      <c r="AN2956" s="3" t="s">
        <v>100</v>
      </c>
      <c r="AO2956" s="3" t="s">
        <v>63</v>
      </c>
      <c r="AP2956" s="3">
        <v>50.152754908422864</v>
      </c>
      <c r="AQ2956" s="3">
        <v>105.99287275379353</v>
      </c>
    </row>
    <row r="2957" spans="1:43" x14ac:dyDescent="0.25">
      <c r="A2957" s="2">
        <v>2956</v>
      </c>
      <c r="B2957" s="3" t="s">
        <v>43</v>
      </c>
      <c r="C2957" s="3" t="s">
        <v>44</v>
      </c>
      <c r="D2957" s="3" t="s">
        <v>45</v>
      </c>
      <c r="E2957" s="3" t="s">
        <v>46</v>
      </c>
      <c r="F2957" s="3">
        <v>0.56000000000000005</v>
      </c>
      <c r="G2957" s="3">
        <v>0.48</v>
      </c>
      <c r="H2957" s="3">
        <v>4.4099521208783701E-2</v>
      </c>
      <c r="I2957" s="3">
        <v>9.2391250590237846</v>
      </c>
      <c r="J2957" s="3">
        <v>1.3585304906209903</v>
      </c>
      <c r="K2957" s="3">
        <v>0.40744099149102436</v>
      </c>
      <c r="L2957" s="3">
        <v>5.9910544183919688E-2</v>
      </c>
      <c r="M2957" s="2">
        <v>1210</v>
      </c>
      <c r="N2957" s="3" t="s">
        <v>47</v>
      </c>
      <c r="O2957" s="3" t="s">
        <v>105</v>
      </c>
      <c r="P2957" s="3" t="s">
        <v>106</v>
      </c>
      <c r="Q2957" s="3">
        <v>58.286507719200003</v>
      </c>
      <c r="R2957" s="3" t="s">
        <v>50</v>
      </c>
      <c r="S2957" s="3" t="s">
        <v>107</v>
      </c>
      <c r="T2957" s="3" t="s">
        <v>108</v>
      </c>
      <c r="U2957" s="3" t="s">
        <v>53</v>
      </c>
      <c r="V2957" s="3" t="s">
        <v>98</v>
      </c>
      <c r="W2957" s="3" t="s">
        <v>55</v>
      </c>
      <c r="X2957" s="3" t="s">
        <v>109</v>
      </c>
      <c r="Y2957" s="3">
        <v>3</v>
      </c>
      <c r="Z2957" s="3">
        <v>3</v>
      </c>
      <c r="AA2957" s="3" t="s">
        <v>45</v>
      </c>
      <c r="AB2957" s="11">
        <v>58</v>
      </c>
      <c r="AC2957" s="3" t="s">
        <v>58</v>
      </c>
      <c r="AD2957" s="3" t="s">
        <v>58</v>
      </c>
      <c r="AE2957" s="3" t="s">
        <v>107</v>
      </c>
      <c r="AF2957" s="3" t="s">
        <v>58</v>
      </c>
      <c r="AG2957" s="3" t="s">
        <v>110</v>
      </c>
      <c r="AH2957" s="3" t="s">
        <v>59</v>
      </c>
      <c r="AI2957" s="3" t="s">
        <v>60</v>
      </c>
      <c r="AJ2957" s="3" t="s">
        <v>61</v>
      </c>
      <c r="AK2957" s="3" t="s">
        <v>58</v>
      </c>
      <c r="AL2957" s="3" t="s">
        <v>58</v>
      </c>
      <c r="AM2957" s="3" t="s">
        <v>58</v>
      </c>
      <c r="AN2957" s="3" t="s">
        <v>100</v>
      </c>
      <c r="AO2957" s="3" t="s">
        <v>63</v>
      </c>
      <c r="AP2957" s="3">
        <v>72.398844815105619</v>
      </c>
      <c r="AQ2957" s="3">
        <v>178.46443062853126</v>
      </c>
    </row>
    <row r="2958" spans="1:43" x14ac:dyDescent="0.25">
      <c r="A2958" s="2">
        <v>2957</v>
      </c>
      <c r="B2958" s="3" t="s">
        <v>43</v>
      </c>
      <c r="C2958" s="3" t="s">
        <v>44</v>
      </c>
      <c r="D2958" s="3" t="s">
        <v>45</v>
      </c>
      <c r="E2958" s="3" t="s">
        <v>46</v>
      </c>
      <c r="F2958" s="3">
        <v>0.56000000000000005</v>
      </c>
      <c r="G2958" s="3">
        <v>0.48</v>
      </c>
      <c r="H2958" s="3">
        <v>4.7018439259039098E-2</v>
      </c>
      <c r="I2958" s="3">
        <v>9.4880427775390856</v>
      </c>
      <c r="J2958" s="3">
        <v>1.4469660768128949</v>
      </c>
      <c r="K2958" s="3">
        <v>0.44611296302288611</v>
      </c>
      <c r="L2958" s="3">
        <v>6.8034086592517196E-2</v>
      </c>
      <c r="M2958" s="2">
        <v>1330</v>
      </c>
      <c r="N2958" s="3" t="s">
        <v>64</v>
      </c>
      <c r="O2958" s="3" t="s">
        <v>105</v>
      </c>
      <c r="P2958" s="3" t="s">
        <v>106</v>
      </c>
      <c r="Q2958" s="3">
        <v>58.286507719200003</v>
      </c>
      <c r="R2958" s="3" t="s">
        <v>50</v>
      </c>
      <c r="S2958" s="3" t="s">
        <v>107</v>
      </c>
      <c r="T2958" s="3" t="s">
        <v>108</v>
      </c>
      <c r="U2958" s="3" t="s">
        <v>53</v>
      </c>
      <c r="V2958" s="3" t="s">
        <v>98</v>
      </c>
      <c r="W2958" s="3" t="s">
        <v>55</v>
      </c>
      <c r="X2958" s="3" t="s">
        <v>109</v>
      </c>
      <c r="Y2958" s="3">
        <v>3</v>
      </c>
      <c r="Z2958" s="3">
        <v>3</v>
      </c>
      <c r="AA2958" s="3" t="s">
        <v>45</v>
      </c>
      <c r="AB2958" s="11">
        <v>58</v>
      </c>
      <c r="AC2958" s="3" t="s">
        <v>58</v>
      </c>
      <c r="AD2958" s="3" t="s">
        <v>58</v>
      </c>
      <c r="AE2958" s="3" t="s">
        <v>107</v>
      </c>
      <c r="AF2958" s="3" t="s">
        <v>58</v>
      </c>
      <c r="AG2958" s="3" t="s">
        <v>110</v>
      </c>
      <c r="AH2958" s="3" t="s">
        <v>59</v>
      </c>
      <c r="AI2958" s="3" t="s">
        <v>60</v>
      </c>
      <c r="AJ2958" s="3" t="s">
        <v>61</v>
      </c>
      <c r="AK2958" s="3" t="s">
        <v>58</v>
      </c>
      <c r="AL2958" s="3" t="s">
        <v>58</v>
      </c>
      <c r="AM2958" s="3" t="s">
        <v>58</v>
      </c>
      <c r="AN2958" s="3" t="s">
        <v>100</v>
      </c>
      <c r="AO2958" s="3" t="s">
        <v>63</v>
      </c>
      <c r="AP2958" s="3">
        <v>65.155406911166409</v>
      </c>
      <c r="AQ2958" s="3">
        <v>190.27687288666681</v>
      </c>
    </row>
    <row r="2959" spans="1:43" x14ac:dyDescent="0.25">
      <c r="A2959" s="2">
        <v>2958</v>
      </c>
      <c r="B2959" s="3" t="s">
        <v>43</v>
      </c>
      <c r="C2959" s="3" t="s">
        <v>44</v>
      </c>
      <c r="D2959" s="3" t="s">
        <v>45</v>
      </c>
      <c r="E2959" s="3" t="s">
        <v>46</v>
      </c>
      <c r="F2959" s="3">
        <v>0.56000000000000005</v>
      </c>
      <c r="G2959" s="3">
        <v>0.48</v>
      </c>
      <c r="H2959" s="3">
        <v>4.3678863437871501E-2</v>
      </c>
      <c r="I2959" s="3">
        <v>9.4880427775390856</v>
      </c>
      <c r="J2959" s="3">
        <v>1.4469660768128949</v>
      </c>
      <c r="K2959" s="3">
        <v>0.41442692477281273</v>
      </c>
      <c r="L2959" s="3">
        <v>6.3201833668343116E-2</v>
      </c>
      <c r="M2959" s="2">
        <v>1210</v>
      </c>
      <c r="N2959" s="3" t="s">
        <v>47</v>
      </c>
      <c r="O2959" s="3" t="s">
        <v>105</v>
      </c>
      <c r="P2959" s="3" t="s">
        <v>106</v>
      </c>
      <c r="Q2959" s="3">
        <v>58.286507719200003</v>
      </c>
      <c r="R2959" s="3" t="s">
        <v>50</v>
      </c>
      <c r="S2959" s="3" t="s">
        <v>107</v>
      </c>
      <c r="T2959" s="3" t="s">
        <v>108</v>
      </c>
      <c r="U2959" s="3" t="s">
        <v>53</v>
      </c>
      <c r="V2959" s="3" t="s">
        <v>98</v>
      </c>
      <c r="W2959" s="3" t="s">
        <v>55</v>
      </c>
      <c r="X2959" s="3" t="s">
        <v>109</v>
      </c>
      <c r="Y2959" s="3">
        <v>3</v>
      </c>
      <c r="Z2959" s="3">
        <v>3</v>
      </c>
      <c r="AA2959" s="3" t="s">
        <v>45</v>
      </c>
      <c r="AB2959" s="11">
        <v>58</v>
      </c>
      <c r="AC2959" s="3" t="s">
        <v>58</v>
      </c>
      <c r="AD2959" s="3" t="s">
        <v>58</v>
      </c>
      <c r="AE2959" s="3" t="s">
        <v>107</v>
      </c>
      <c r="AF2959" s="3" t="s">
        <v>58</v>
      </c>
      <c r="AG2959" s="3" t="s">
        <v>110</v>
      </c>
      <c r="AH2959" s="3" t="s">
        <v>59</v>
      </c>
      <c r="AI2959" s="3" t="s">
        <v>60</v>
      </c>
      <c r="AJ2959" s="3" t="s">
        <v>61</v>
      </c>
      <c r="AK2959" s="3" t="s">
        <v>58</v>
      </c>
      <c r="AL2959" s="3" t="s">
        <v>58</v>
      </c>
      <c r="AM2959" s="3" t="s">
        <v>58</v>
      </c>
      <c r="AN2959" s="3" t="s">
        <v>100</v>
      </c>
      <c r="AO2959" s="3" t="s">
        <v>63</v>
      </c>
      <c r="AP2959" s="3">
        <v>64.222548607624191</v>
      </c>
      <c r="AQ2959" s="3">
        <v>176.7620890266827</v>
      </c>
    </row>
    <row r="2960" spans="1:43" x14ac:dyDescent="0.25">
      <c r="A2960" s="2">
        <v>2959</v>
      </c>
      <c r="B2960" s="3" t="s">
        <v>43</v>
      </c>
      <c r="C2960" s="3" t="s">
        <v>44</v>
      </c>
      <c r="D2960" s="3" t="s">
        <v>45</v>
      </c>
      <c r="E2960" s="3" t="s">
        <v>46</v>
      </c>
      <c r="F2960" s="3">
        <v>0.56000000000000005</v>
      </c>
      <c r="G2960" s="3">
        <v>0.48</v>
      </c>
      <c r="H2960" s="3">
        <v>7.1969193248493699E-2</v>
      </c>
      <c r="I2960" s="3">
        <v>11.42460597138837</v>
      </c>
      <c r="J2960" s="3">
        <v>1.5107563847500807</v>
      </c>
      <c r="K2960" s="3">
        <v>0.82221967494274473</v>
      </c>
      <c r="L2960" s="3">
        <v>0.10872791820547426</v>
      </c>
      <c r="M2960" s="2">
        <v>1400</v>
      </c>
      <c r="N2960" s="3" t="s">
        <v>74</v>
      </c>
      <c r="O2960" s="3" t="s">
        <v>105</v>
      </c>
      <c r="P2960" s="3" t="s">
        <v>106</v>
      </c>
      <c r="Q2960" s="3">
        <v>58.286507719200003</v>
      </c>
      <c r="R2960" s="3" t="s">
        <v>50</v>
      </c>
      <c r="S2960" s="3" t="s">
        <v>107</v>
      </c>
      <c r="T2960" s="3" t="s">
        <v>108</v>
      </c>
      <c r="U2960" s="3" t="s">
        <v>53</v>
      </c>
      <c r="V2960" s="3" t="s">
        <v>98</v>
      </c>
      <c r="W2960" s="3" t="s">
        <v>55</v>
      </c>
      <c r="X2960" s="3" t="s">
        <v>109</v>
      </c>
      <c r="Y2960" s="3">
        <v>3</v>
      </c>
      <c r="Z2960" s="3">
        <v>3</v>
      </c>
      <c r="AA2960" s="3" t="s">
        <v>45</v>
      </c>
      <c r="AB2960" s="11">
        <v>58</v>
      </c>
      <c r="AC2960" s="3" t="s">
        <v>58</v>
      </c>
      <c r="AD2960" s="3" t="s">
        <v>58</v>
      </c>
      <c r="AE2960" s="3" t="s">
        <v>107</v>
      </c>
      <c r="AF2960" s="3" t="s">
        <v>58</v>
      </c>
      <c r="AG2960" s="3" t="s">
        <v>110</v>
      </c>
      <c r="AH2960" s="3" t="s">
        <v>59</v>
      </c>
      <c r="AI2960" s="3" t="s">
        <v>60</v>
      </c>
      <c r="AJ2960" s="3" t="s">
        <v>61</v>
      </c>
      <c r="AK2960" s="3" t="s">
        <v>58</v>
      </c>
      <c r="AL2960" s="3" t="s">
        <v>58</v>
      </c>
      <c r="AM2960" s="3" t="s">
        <v>58</v>
      </c>
      <c r="AN2960" s="3" t="s">
        <v>100</v>
      </c>
      <c r="AO2960" s="3" t="s">
        <v>63</v>
      </c>
      <c r="AP2960" s="3">
        <v>176.24361805368704</v>
      </c>
      <c r="AQ2960" s="3">
        <v>291.24899191261346</v>
      </c>
    </row>
    <row r="2961" spans="1:43" x14ac:dyDescent="0.25">
      <c r="A2961" s="2">
        <v>2960</v>
      </c>
      <c r="B2961" s="3" t="s">
        <v>43</v>
      </c>
      <c r="C2961" s="3" t="s">
        <v>44</v>
      </c>
      <c r="D2961" s="3" t="s">
        <v>45</v>
      </c>
      <c r="E2961" s="3" t="s">
        <v>46</v>
      </c>
      <c r="F2961" s="3">
        <v>0.56000000000000005</v>
      </c>
      <c r="G2961" s="3">
        <v>0.48</v>
      </c>
      <c r="H2961" s="3">
        <v>4.4331551587631503E-2</v>
      </c>
      <c r="I2961" s="3">
        <v>11.42460597138837</v>
      </c>
      <c r="J2961" s="3">
        <v>1.5107563847500807</v>
      </c>
      <c r="K2961" s="3">
        <v>0.50647050898896651</v>
      </c>
      <c r="L2961" s="3">
        <v>6.6974174606891868E-2</v>
      </c>
      <c r="M2961" s="2">
        <v>1430</v>
      </c>
      <c r="N2961" s="3" t="s">
        <v>81</v>
      </c>
      <c r="O2961" s="3" t="s">
        <v>105</v>
      </c>
      <c r="P2961" s="3" t="s">
        <v>106</v>
      </c>
      <c r="Q2961" s="3">
        <v>58.286507719200003</v>
      </c>
      <c r="R2961" s="3" t="s">
        <v>50</v>
      </c>
      <c r="S2961" s="3" t="s">
        <v>107</v>
      </c>
      <c r="T2961" s="3" t="s">
        <v>108</v>
      </c>
      <c r="U2961" s="3" t="s">
        <v>53</v>
      </c>
      <c r="V2961" s="3" t="s">
        <v>98</v>
      </c>
      <c r="W2961" s="3" t="s">
        <v>55</v>
      </c>
      <c r="X2961" s="3" t="s">
        <v>109</v>
      </c>
      <c r="Y2961" s="3">
        <v>3</v>
      </c>
      <c r="Z2961" s="3">
        <v>3</v>
      </c>
      <c r="AA2961" s="3" t="s">
        <v>45</v>
      </c>
      <c r="AB2961" s="11">
        <v>58</v>
      </c>
      <c r="AC2961" s="3" t="s">
        <v>58</v>
      </c>
      <c r="AD2961" s="3" t="s">
        <v>58</v>
      </c>
      <c r="AE2961" s="3" t="s">
        <v>107</v>
      </c>
      <c r="AF2961" s="3" t="s">
        <v>58</v>
      </c>
      <c r="AG2961" s="3" t="s">
        <v>110</v>
      </c>
      <c r="AH2961" s="3" t="s">
        <v>59</v>
      </c>
      <c r="AI2961" s="3" t="s">
        <v>60</v>
      </c>
      <c r="AJ2961" s="3" t="s">
        <v>61</v>
      </c>
      <c r="AK2961" s="3" t="s">
        <v>58</v>
      </c>
      <c r="AL2961" s="3" t="s">
        <v>58</v>
      </c>
      <c r="AM2961" s="3" t="s">
        <v>58</v>
      </c>
      <c r="AN2961" s="3" t="s">
        <v>100</v>
      </c>
      <c r="AO2961" s="3" t="s">
        <v>63</v>
      </c>
      <c r="AP2961" s="3">
        <v>79.625612353059211</v>
      </c>
      <c r="AQ2961" s="3">
        <v>179.40342425736327</v>
      </c>
    </row>
    <row r="2962" spans="1:43" x14ac:dyDescent="0.25">
      <c r="A2962" s="2">
        <v>2961</v>
      </c>
      <c r="B2962" s="3" t="s">
        <v>43</v>
      </c>
      <c r="C2962" s="3" t="s">
        <v>44</v>
      </c>
      <c r="D2962" s="3" t="s">
        <v>45</v>
      </c>
      <c r="E2962" s="3" t="s">
        <v>46</v>
      </c>
      <c r="F2962" s="3">
        <v>0.56000000000000005</v>
      </c>
      <c r="G2962" s="3">
        <v>0.48</v>
      </c>
      <c r="H2962" s="3">
        <v>1.7376923444555398E-2</v>
      </c>
      <c r="I2962" s="3">
        <v>11.42460597138837</v>
      </c>
      <c r="J2962" s="3">
        <v>1.5107563847500807</v>
      </c>
      <c r="K2962" s="3">
        <v>0.19852450334902616</v>
      </c>
      <c r="L2962" s="3">
        <v>2.6252298041175431E-2</v>
      </c>
      <c r="M2962" s="2">
        <v>1410</v>
      </c>
      <c r="N2962" s="3" t="s">
        <v>73</v>
      </c>
      <c r="O2962" s="3" t="s">
        <v>105</v>
      </c>
      <c r="P2962" s="3" t="s">
        <v>106</v>
      </c>
      <c r="Q2962" s="3">
        <v>58.286507719200003</v>
      </c>
      <c r="R2962" s="3" t="s">
        <v>50</v>
      </c>
      <c r="S2962" s="3" t="s">
        <v>107</v>
      </c>
      <c r="T2962" s="3" t="s">
        <v>108</v>
      </c>
      <c r="U2962" s="3" t="s">
        <v>53</v>
      </c>
      <c r="V2962" s="3" t="s">
        <v>98</v>
      </c>
      <c r="W2962" s="3" t="s">
        <v>55</v>
      </c>
      <c r="X2962" s="3" t="s">
        <v>109</v>
      </c>
      <c r="Y2962" s="3">
        <v>3</v>
      </c>
      <c r="Z2962" s="3">
        <v>3</v>
      </c>
      <c r="AA2962" s="3" t="s">
        <v>45</v>
      </c>
      <c r="AB2962" s="11">
        <v>58</v>
      </c>
      <c r="AC2962" s="3" t="s">
        <v>58</v>
      </c>
      <c r="AD2962" s="3" t="s">
        <v>58</v>
      </c>
      <c r="AE2962" s="3" t="s">
        <v>107</v>
      </c>
      <c r="AF2962" s="3" t="s">
        <v>58</v>
      </c>
      <c r="AG2962" s="3" t="s">
        <v>110</v>
      </c>
      <c r="AH2962" s="3" t="s">
        <v>59</v>
      </c>
      <c r="AI2962" s="3" t="s">
        <v>60</v>
      </c>
      <c r="AJ2962" s="3" t="s">
        <v>61</v>
      </c>
      <c r="AK2962" s="3" t="s">
        <v>58</v>
      </c>
      <c r="AL2962" s="3" t="s">
        <v>58</v>
      </c>
      <c r="AM2962" s="3" t="s">
        <v>58</v>
      </c>
      <c r="AN2962" s="3" t="s">
        <v>100</v>
      </c>
      <c r="AO2962" s="3" t="s">
        <v>63</v>
      </c>
      <c r="AP2962" s="3">
        <v>39.899178456671002</v>
      </c>
      <c r="AQ2962" s="3">
        <v>70.321914243152065</v>
      </c>
    </row>
    <row r="2963" spans="1:43" x14ac:dyDescent="0.25">
      <c r="A2963" s="2">
        <v>2962</v>
      </c>
      <c r="B2963" s="3" t="s">
        <v>43</v>
      </c>
      <c r="C2963" s="3" t="s">
        <v>44</v>
      </c>
      <c r="D2963" s="3" t="s">
        <v>45</v>
      </c>
      <c r="E2963" s="3" t="s">
        <v>46</v>
      </c>
      <c r="F2963" s="3">
        <v>0.56000000000000005</v>
      </c>
      <c r="G2963" s="3">
        <v>0.48</v>
      </c>
      <c r="H2963" s="3">
        <v>8.1250962595368806E-2</v>
      </c>
      <c r="I2963" s="3">
        <v>11.42460597138837</v>
      </c>
      <c r="J2963" s="3">
        <v>1.5107563847500807</v>
      </c>
      <c r="K2963" s="3">
        <v>0.92826023244810363</v>
      </c>
      <c r="L2963" s="3">
        <v>0.1227504105080434</v>
      </c>
      <c r="M2963" s="2">
        <v>1410</v>
      </c>
      <c r="N2963" s="3" t="s">
        <v>73</v>
      </c>
      <c r="O2963" s="3" t="s">
        <v>105</v>
      </c>
      <c r="P2963" s="3" t="s">
        <v>106</v>
      </c>
      <c r="Q2963" s="3">
        <v>58.286507719200003</v>
      </c>
      <c r="R2963" s="3" t="s">
        <v>50</v>
      </c>
      <c r="S2963" s="3" t="s">
        <v>107</v>
      </c>
      <c r="T2963" s="3" t="s">
        <v>108</v>
      </c>
      <c r="U2963" s="3" t="s">
        <v>53</v>
      </c>
      <c r="V2963" s="3" t="s">
        <v>98</v>
      </c>
      <c r="W2963" s="3" t="s">
        <v>55</v>
      </c>
      <c r="X2963" s="3" t="s">
        <v>109</v>
      </c>
      <c r="Y2963" s="3">
        <v>3</v>
      </c>
      <c r="Z2963" s="3">
        <v>3</v>
      </c>
      <c r="AA2963" s="3" t="s">
        <v>45</v>
      </c>
      <c r="AB2963" s="11">
        <v>58</v>
      </c>
      <c r="AC2963" s="3" t="s">
        <v>58</v>
      </c>
      <c r="AD2963" s="3" t="s">
        <v>58</v>
      </c>
      <c r="AE2963" s="3" t="s">
        <v>107</v>
      </c>
      <c r="AF2963" s="3" t="s">
        <v>58</v>
      </c>
      <c r="AG2963" s="3" t="s">
        <v>110</v>
      </c>
      <c r="AH2963" s="3" t="s">
        <v>59</v>
      </c>
      <c r="AI2963" s="3" t="s">
        <v>60</v>
      </c>
      <c r="AJ2963" s="3" t="s">
        <v>61</v>
      </c>
      <c r="AK2963" s="3" t="s">
        <v>58</v>
      </c>
      <c r="AL2963" s="3" t="s">
        <v>58</v>
      </c>
      <c r="AM2963" s="3" t="s">
        <v>58</v>
      </c>
      <c r="AN2963" s="3" t="s">
        <v>100</v>
      </c>
      <c r="AO2963" s="3" t="s">
        <v>63</v>
      </c>
      <c r="AP2963" s="3">
        <v>72.546546880370869</v>
      </c>
      <c r="AQ2963" s="3">
        <v>328.81097980525044</v>
      </c>
    </row>
    <row r="2964" spans="1:43" x14ac:dyDescent="0.25">
      <c r="A2964" s="2">
        <v>2963</v>
      </c>
      <c r="B2964" s="3" t="s">
        <v>43</v>
      </c>
      <c r="C2964" s="3" t="s">
        <v>44</v>
      </c>
      <c r="D2964" s="3" t="s">
        <v>45</v>
      </c>
      <c r="E2964" s="3" t="s">
        <v>46</v>
      </c>
      <c r="F2964" s="3">
        <v>0.56000000000000005</v>
      </c>
      <c r="G2964" s="3">
        <v>0.48</v>
      </c>
      <c r="H2964" s="3">
        <v>0.149748058191986</v>
      </c>
      <c r="I2964" s="3">
        <v>11.42460597138837</v>
      </c>
      <c r="J2964" s="3">
        <v>1.5107563847500807</v>
      </c>
      <c r="K2964" s="3">
        <v>1.7108125598239765</v>
      </c>
      <c r="L2964" s="3">
        <v>0.22623283501746946</v>
      </c>
      <c r="M2964" s="2">
        <v>1410</v>
      </c>
      <c r="N2964" s="3" t="s">
        <v>73</v>
      </c>
      <c r="O2964" s="3" t="s">
        <v>105</v>
      </c>
      <c r="P2964" s="3" t="s">
        <v>106</v>
      </c>
      <c r="Q2964" s="3">
        <v>58.286507719200003</v>
      </c>
      <c r="R2964" s="3" t="s">
        <v>50</v>
      </c>
      <c r="S2964" s="3" t="s">
        <v>107</v>
      </c>
      <c r="T2964" s="3" t="s">
        <v>108</v>
      </c>
      <c r="U2964" s="3" t="s">
        <v>53</v>
      </c>
      <c r="V2964" s="3" t="s">
        <v>98</v>
      </c>
      <c r="W2964" s="3" t="s">
        <v>55</v>
      </c>
      <c r="X2964" s="3" t="s">
        <v>109</v>
      </c>
      <c r="Y2964" s="3">
        <v>3</v>
      </c>
      <c r="Z2964" s="3">
        <v>3</v>
      </c>
      <c r="AA2964" s="3" t="s">
        <v>45</v>
      </c>
      <c r="AB2964" s="11">
        <v>58</v>
      </c>
      <c r="AC2964" s="3" t="s">
        <v>58</v>
      </c>
      <c r="AD2964" s="3" t="s">
        <v>58</v>
      </c>
      <c r="AE2964" s="3" t="s">
        <v>107</v>
      </c>
      <c r="AF2964" s="3" t="s">
        <v>58</v>
      </c>
      <c r="AG2964" s="3" t="s">
        <v>110</v>
      </c>
      <c r="AH2964" s="3" t="s">
        <v>59</v>
      </c>
      <c r="AI2964" s="3" t="s">
        <v>60</v>
      </c>
      <c r="AJ2964" s="3" t="s">
        <v>61</v>
      </c>
      <c r="AK2964" s="3" t="s">
        <v>58</v>
      </c>
      <c r="AL2964" s="3" t="s">
        <v>58</v>
      </c>
      <c r="AM2964" s="3" t="s">
        <v>58</v>
      </c>
      <c r="AN2964" s="3" t="s">
        <v>100</v>
      </c>
      <c r="AO2964" s="3" t="s">
        <v>63</v>
      </c>
      <c r="AP2964" s="3">
        <v>102.01445399116839</v>
      </c>
      <c r="AQ2964" s="3">
        <v>606.00889103616942</v>
      </c>
    </row>
    <row r="2965" spans="1:43" x14ac:dyDescent="0.25">
      <c r="A2965" s="2">
        <v>2964</v>
      </c>
      <c r="B2965" s="3" t="s">
        <v>43</v>
      </c>
      <c r="C2965" s="3" t="s">
        <v>44</v>
      </c>
      <c r="D2965" s="3" t="s">
        <v>45</v>
      </c>
      <c r="E2965" s="3" t="s">
        <v>46</v>
      </c>
      <c r="F2965" s="3">
        <v>0.56000000000000005</v>
      </c>
      <c r="G2965" s="3">
        <v>0.48</v>
      </c>
      <c r="H2965" s="3">
        <v>0.36932072980298097</v>
      </c>
      <c r="I2965" s="3">
        <v>9.3050399015999226</v>
      </c>
      <c r="J2965" s="3">
        <v>1.3680757138047086</v>
      </c>
      <c r="K2965" s="3">
        <v>3.4365441273047415</v>
      </c>
      <c r="L2965" s="3">
        <v>0.50525872104808911</v>
      </c>
      <c r="M2965" s="2">
        <v>1200</v>
      </c>
      <c r="N2965" s="3" t="s">
        <v>66</v>
      </c>
      <c r="O2965" s="3" t="s">
        <v>105</v>
      </c>
      <c r="P2965" s="3" t="s">
        <v>106</v>
      </c>
      <c r="Q2965" s="3">
        <v>58.286507719200003</v>
      </c>
      <c r="R2965" s="3" t="s">
        <v>50</v>
      </c>
      <c r="S2965" s="3" t="s">
        <v>107</v>
      </c>
      <c r="T2965" s="3" t="s">
        <v>108</v>
      </c>
      <c r="U2965" s="3" t="s">
        <v>53</v>
      </c>
      <c r="V2965" s="3" t="s">
        <v>98</v>
      </c>
      <c r="W2965" s="3" t="s">
        <v>55</v>
      </c>
      <c r="X2965" s="3" t="s">
        <v>109</v>
      </c>
      <c r="Y2965" s="3">
        <v>3</v>
      </c>
      <c r="Z2965" s="3">
        <v>3</v>
      </c>
      <c r="AA2965" s="3" t="s">
        <v>45</v>
      </c>
      <c r="AB2965" s="11">
        <v>58</v>
      </c>
      <c r="AC2965" s="3" t="s">
        <v>58</v>
      </c>
      <c r="AD2965" s="3" t="s">
        <v>58</v>
      </c>
      <c r="AE2965" s="3" t="s">
        <v>107</v>
      </c>
      <c r="AF2965" s="3" t="s">
        <v>58</v>
      </c>
      <c r="AG2965" s="3" t="s">
        <v>110</v>
      </c>
      <c r="AH2965" s="3" t="s">
        <v>59</v>
      </c>
      <c r="AI2965" s="3" t="s">
        <v>60</v>
      </c>
      <c r="AJ2965" s="3" t="s">
        <v>61</v>
      </c>
      <c r="AK2965" s="3" t="s">
        <v>58</v>
      </c>
      <c r="AL2965" s="3" t="s">
        <v>58</v>
      </c>
      <c r="AM2965" s="3" t="s">
        <v>58</v>
      </c>
      <c r="AN2965" s="3" t="s">
        <v>100</v>
      </c>
      <c r="AO2965" s="3" t="s">
        <v>63</v>
      </c>
      <c r="AP2965" s="3">
        <v>155.53132815091342</v>
      </c>
      <c r="AQ2965" s="3">
        <v>1494.5879673286504</v>
      </c>
    </row>
    <row r="2966" spans="1:43" x14ac:dyDescent="0.25">
      <c r="A2966" s="2">
        <v>2965</v>
      </c>
      <c r="B2966" s="3" t="s">
        <v>43</v>
      </c>
      <c r="C2966" s="3" t="s">
        <v>44</v>
      </c>
      <c r="D2966" s="3" t="s">
        <v>45</v>
      </c>
      <c r="E2966" s="3" t="s">
        <v>46</v>
      </c>
      <c r="F2966" s="3">
        <v>0.56000000000000005</v>
      </c>
      <c r="G2966" s="3">
        <v>0.48</v>
      </c>
      <c r="H2966" s="3">
        <v>6.2096203358611199E-2</v>
      </c>
      <c r="I2966" s="3">
        <v>9.3050399015999226</v>
      </c>
      <c r="J2966" s="3">
        <v>1.3680757138047086</v>
      </c>
      <c r="K2966" s="3">
        <v>0.57780764998974032</v>
      </c>
      <c r="L2966" s="3">
        <v>8.4952307734394356E-2</v>
      </c>
      <c r="M2966" s="2">
        <v>1210</v>
      </c>
      <c r="N2966" s="3" t="s">
        <v>47</v>
      </c>
      <c r="O2966" s="3" t="s">
        <v>105</v>
      </c>
      <c r="P2966" s="3" t="s">
        <v>106</v>
      </c>
      <c r="Q2966" s="3">
        <v>58.286507719200003</v>
      </c>
      <c r="R2966" s="3" t="s">
        <v>50</v>
      </c>
      <c r="S2966" s="3" t="s">
        <v>107</v>
      </c>
      <c r="T2966" s="3" t="s">
        <v>108</v>
      </c>
      <c r="U2966" s="3" t="s">
        <v>53</v>
      </c>
      <c r="V2966" s="3" t="s">
        <v>98</v>
      </c>
      <c r="W2966" s="3" t="s">
        <v>55</v>
      </c>
      <c r="X2966" s="3" t="s">
        <v>109</v>
      </c>
      <c r="Y2966" s="3">
        <v>3</v>
      </c>
      <c r="Z2966" s="3">
        <v>3</v>
      </c>
      <c r="AA2966" s="3" t="s">
        <v>45</v>
      </c>
      <c r="AB2966" s="11">
        <v>58</v>
      </c>
      <c r="AC2966" s="3" t="s">
        <v>58</v>
      </c>
      <c r="AD2966" s="3" t="s">
        <v>58</v>
      </c>
      <c r="AE2966" s="3" t="s">
        <v>107</v>
      </c>
      <c r="AF2966" s="3" t="s">
        <v>58</v>
      </c>
      <c r="AG2966" s="3" t="s">
        <v>110</v>
      </c>
      <c r="AH2966" s="3" t="s">
        <v>59</v>
      </c>
      <c r="AI2966" s="3" t="s">
        <v>60</v>
      </c>
      <c r="AJ2966" s="3" t="s">
        <v>61</v>
      </c>
      <c r="AK2966" s="3" t="s">
        <v>58</v>
      </c>
      <c r="AL2966" s="3" t="s">
        <v>58</v>
      </c>
      <c r="AM2966" s="3" t="s">
        <v>58</v>
      </c>
      <c r="AN2966" s="3" t="s">
        <v>100</v>
      </c>
      <c r="AO2966" s="3" t="s">
        <v>63</v>
      </c>
      <c r="AP2966" s="3">
        <v>83.75251993568115</v>
      </c>
      <c r="AQ2966" s="3">
        <v>251.29441936845222</v>
      </c>
    </row>
    <row r="2967" spans="1:43" x14ac:dyDescent="0.25">
      <c r="A2967" s="2">
        <v>2966</v>
      </c>
      <c r="B2967" s="3" t="s">
        <v>43</v>
      </c>
      <c r="C2967" s="3" t="s">
        <v>44</v>
      </c>
      <c r="D2967" s="3" t="s">
        <v>45</v>
      </c>
      <c r="E2967" s="3" t="s">
        <v>46</v>
      </c>
      <c r="F2967" s="3">
        <v>0.56000000000000005</v>
      </c>
      <c r="G2967" s="3">
        <v>0.48</v>
      </c>
      <c r="H2967" s="3">
        <v>1.4854567916896501E-2</v>
      </c>
      <c r="I2967" s="3">
        <v>9.3050399015999226</v>
      </c>
      <c r="J2967" s="3">
        <v>1.3680757138047086</v>
      </c>
      <c r="K2967" s="3">
        <v>0.13822234718774798</v>
      </c>
      <c r="L2967" s="3">
        <v>2.0322173606168704E-2</v>
      </c>
      <c r="M2967" s="2">
        <v>1210</v>
      </c>
      <c r="N2967" s="3" t="s">
        <v>47</v>
      </c>
      <c r="O2967" s="3" t="s">
        <v>105</v>
      </c>
      <c r="P2967" s="3" t="s">
        <v>106</v>
      </c>
      <c r="Q2967" s="3">
        <v>58.286507719200003</v>
      </c>
      <c r="R2967" s="3" t="s">
        <v>50</v>
      </c>
      <c r="S2967" s="3" t="s">
        <v>107</v>
      </c>
      <c r="T2967" s="3" t="s">
        <v>108</v>
      </c>
      <c r="U2967" s="3" t="s">
        <v>53</v>
      </c>
      <c r="V2967" s="3" t="s">
        <v>98</v>
      </c>
      <c r="W2967" s="3" t="s">
        <v>55</v>
      </c>
      <c r="X2967" s="3" t="s">
        <v>109</v>
      </c>
      <c r="Y2967" s="3">
        <v>3</v>
      </c>
      <c r="Z2967" s="3">
        <v>3</v>
      </c>
      <c r="AA2967" s="3" t="s">
        <v>45</v>
      </c>
      <c r="AB2967" s="11">
        <v>58</v>
      </c>
      <c r="AC2967" s="3" t="s">
        <v>58</v>
      </c>
      <c r="AD2967" s="3" t="s">
        <v>58</v>
      </c>
      <c r="AE2967" s="3" t="s">
        <v>107</v>
      </c>
      <c r="AF2967" s="3" t="s">
        <v>58</v>
      </c>
      <c r="AG2967" s="3" t="s">
        <v>110</v>
      </c>
      <c r="AH2967" s="3" t="s">
        <v>59</v>
      </c>
      <c r="AI2967" s="3" t="s">
        <v>60</v>
      </c>
      <c r="AJ2967" s="3" t="s">
        <v>61</v>
      </c>
      <c r="AK2967" s="3" t="s">
        <v>58</v>
      </c>
      <c r="AL2967" s="3" t="s">
        <v>58</v>
      </c>
      <c r="AM2967" s="3" t="s">
        <v>58</v>
      </c>
      <c r="AN2967" s="3" t="s">
        <v>100</v>
      </c>
      <c r="AO2967" s="3" t="s">
        <v>63</v>
      </c>
      <c r="AP2967" s="3">
        <v>38.652161546269227</v>
      </c>
      <c r="AQ2967" s="3">
        <v>60.114303576469503</v>
      </c>
    </row>
    <row r="2968" spans="1:43" x14ac:dyDescent="0.25">
      <c r="A2968" s="2">
        <v>2967</v>
      </c>
      <c r="B2968" s="3" t="s">
        <v>43</v>
      </c>
      <c r="C2968" s="3" t="s">
        <v>44</v>
      </c>
      <c r="D2968" s="3" t="s">
        <v>45</v>
      </c>
      <c r="E2968" s="3" t="s">
        <v>46</v>
      </c>
      <c r="F2968" s="3">
        <v>0.56000000000000005</v>
      </c>
      <c r="G2968" s="3">
        <v>0.48</v>
      </c>
      <c r="H2968" s="3">
        <v>5.6114127125694697E-2</v>
      </c>
      <c r="I2968" s="3">
        <v>9.3050399015999226</v>
      </c>
      <c r="J2968" s="3">
        <v>1.3680757138047086</v>
      </c>
      <c r="K2968" s="3">
        <v>0.52214419194803974</v>
      </c>
      <c r="L2968" s="3">
        <v>7.6768374522012933E-2</v>
      </c>
      <c r="M2968" s="2">
        <v>1210</v>
      </c>
      <c r="N2968" s="3" t="s">
        <v>47</v>
      </c>
      <c r="O2968" s="3" t="s">
        <v>105</v>
      </c>
      <c r="P2968" s="3" t="s">
        <v>106</v>
      </c>
      <c r="Q2968" s="3">
        <v>58.286507719200003</v>
      </c>
      <c r="R2968" s="3" t="s">
        <v>50</v>
      </c>
      <c r="S2968" s="3" t="s">
        <v>107</v>
      </c>
      <c r="T2968" s="3" t="s">
        <v>108</v>
      </c>
      <c r="U2968" s="3" t="s">
        <v>53</v>
      </c>
      <c r="V2968" s="3" t="s">
        <v>98</v>
      </c>
      <c r="W2968" s="3" t="s">
        <v>55</v>
      </c>
      <c r="X2968" s="3" t="s">
        <v>109</v>
      </c>
      <c r="Y2968" s="3">
        <v>3</v>
      </c>
      <c r="Z2968" s="3">
        <v>3</v>
      </c>
      <c r="AA2968" s="3" t="s">
        <v>45</v>
      </c>
      <c r="AB2968" s="11">
        <v>58</v>
      </c>
      <c r="AC2968" s="3" t="s">
        <v>58</v>
      </c>
      <c r="AD2968" s="3" t="s">
        <v>58</v>
      </c>
      <c r="AE2968" s="3" t="s">
        <v>107</v>
      </c>
      <c r="AF2968" s="3" t="s">
        <v>58</v>
      </c>
      <c r="AG2968" s="3" t="s">
        <v>110</v>
      </c>
      <c r="AH2968" s="3" t="s">
        <v>59</v>
      </c>
      <c r="AI2968" s="3" t="s">
        <v>60</v>
      </c>
      <c r="AJ2968" s="3" t="s">
        <v>61</v>
      </c>
      <c r="AK2968" s="3" t="s">
        <v>58</v>
      </c>
      <c r="AL2968" s="3" t="s">
        <v>58</v>
      </c>
      <c r="AM2968" s="3" t="s">
        <v>58</v>
      </c>
      <c r="AN2968" s="3" t="s">
        <v>100</v>
      </c>
      <c r="AO2968" s="3" t="s">
        <v>63</v>
      </c>
      <c r="AP2968" s="3">
        <v>60.293197466913306</v>
      </c>
      <c r="AQ2968" s="3">
        <v>227.08581574598759</v>
      </c>
    </row>
    <row r="2969" spans="1:43" x14ac:dyDescent="0.25">
      <c r="A2969" s="2">
        <v>2968</v>
      </c>
      <c r="B2969" s="3" t="s">
        <v>43</v>
      </c>
      <c r="C2969" s="3" t="s">
        <v>44</v>
      </c>
      <c r="D2969" s="3" t="s">
        <v>45</v>
      </c>
      <c r="E2969" s="3" t="s">
        <v>46</v>
      </c>
      <c r="F2969" s="3">
        <v>0.56000000000000005</v>
      </c>
      <c r="G2969" s="3">
        <v>0.48</v>
      </c>
      <c r="H2969" s="3">
        <v>0.115377825371676</v>
      </c>
      <c r="I2969" s="3">
        <v>9.3050399015999226</v>
      </c>
      <c r="J2969" s="3">
        <v>1.3680757138047086</v>
      </c>
      <c r="K2969" s="3">
        <v>1.0735952688432731</v>
      </c>
      <c r="L2969" s="3">
        <v>0.15784560080259066</v>
      </c>
      <c r="M2969" s="2">
        <v>1210</v>
      </c>
      <c r="N2969" s="3" t="s">
        <v>47</v>
      </c>
      <c r="O2969" s="3" t="s">
        <v>105</v>
      </c>
      <c r="P2969" s="3" t="s">
        <v>106</v>
      </c>
      <c r="Q2969" s="3">
        <v>58.286507719200003</v>
      </c>
      <c r="R2969" s="3" t="s">
        <v>50</v>
      </c>
      <c r="S2969" s="3" t="s">
        <v>107</v>
      </c>
      <c r="T2969" s="3" t="s">
        <v>108</v>
      </c>
      <c r="U2969" s="3" t="s">
        <v>53</v>
      </c>
      <c r="V2969" s="3" t="s">
        <v>98</v>
      </c>
      <c r="W2969" s="3" t="s">
        <v>55</v>
      </c>
      <c r="X2969" s="3" t="s">
        <v>109</v>
      </c>
      <c r="Y2969" s="3">
        <v>3</v>
      </c>
      <c r="Z2969" s="3">
        <v>3</v>
      </c>
      <c r="AA2969" s="3" t="s">
        <v>45</v>
      </c>
      <c r="AB2969" s="11">
        <v>58</v>
      </c>
      <c r="AC2969" s="3" t="s">
        <v>58</v>
      </c>
      <c r="AD2969" s="3" t="s">
        <v>58</v>
      </c>
      <c r="AE2969" s="3" t="s">
        <v>107</v>
      </c>
      <c r="AF2969" s="3" t="s">
        <v>58</v>
      </c>
      <c r="AG2969" s="3" t="s">
        <v>110</v>
      </c>
      <c r="AH2969" s="3" t="s">
        <v>59</v>
      </c>
      <c r="AI2969" s="3" t="s">
        <v>60</v>
      </c>
      <c r="AJ2969" s="3" t="s">
        <v>61</v>
      </c>
      <c r="AK2969" s="3" t="s">
        <v>58</v>
      </c>
      <c r="AL2969" s="3" t="s">
        <v>58</v>
      </c>
      <c r="AM2969" s="3" t="s">
        <v>58</v>
      </c>
      <c r="AN2969" s="3" t="s">
        <v>100</v>
      </c>
      <c r="AO2969" s="3" t="s">
        <v>63</v>
      </c>
      <c r="AP2969" s="3">
        <v>91.912406055612408</v>
      </c>
      <c r="AQ2969" s="3">
        <v>466.91749360791124</v>
      </c>
    </row>
    <row r="2970" spans="1:43" x14ac:dyDescent="0.25">
      <c r="A2970" s="2">
        <v>2969</v>
      </c>
      <c r="B2970" s="3" t="s">
        <v>43</v>
      </c>
      <c r="C2970" s="3" t="s">
        <v>44</v>
      </c>
      <c r="D2970" s="3" t="s">
        <v>45</v>
      </c>
      <c r="E2970" s="3" t="s">
        <v>46</v>
      </c>
      <c r="F2970" s="3">
        <v>0.56000000000000005</v>
      </c>
      <c r="G2970" s="3">
        <v>0.48</v>
      </c>
      <c r="H2970" s="3">
        <v>2.6900729191059701E-3</v>
      </c>
      <c r="I2970" s="3">
        <v>10.177005298414539</v>
      </c>
      <c r="J2970" s="3">
        <v>1.4302178352216577</v>
      </c>
      <c r="K2970" s="3">
        <v>2.7376886350862922E-2</v>
      </c>
      <c r="L2970" s="3">
        <v>3.8473902669521462E-3</v>
      </c>
      <c r="M2970" s="2">
        <v>1400</v>
      </c>
      <c r="N2970" s="3" t="s">
        <v>74</v>
      </c>
      <c r="O2970" s="3" t="s">
        <v>105</v>
      </c>
      <c r="P2970" s="3" t="s">
        <v>106</v>
      </c>
      <c r="Q2970" s="3">
        <v>58.286507719200003</v>
      </c>
      <c r="R2970" s="3" t="s">
        <v>50</v>
      </c>
      <c r="S2970" s="3" t="s">
        <v>107</v>
      </c>
      <c r="T2970" s="3" t="s">
        <v>108</v>
      </c>
      <c r="U2970" s="3" t="s">
        <v>53</v>
      </c>
      <c r="V2970" s="3" t="s">
        <v>98</v>
      </c>
      <c r="W2970" s="3" t="s">
        <v>55</v>
      </c>
      <c r="X2970" s="3" t="s">
        <v>109</v>
      </c>
      <c r="Y2970" s="3">
        <v>3</v>
      </c>
      <c r="Z2970" s="3">
        <v>3</v>
      </c>
      <c r="AA2970" s="3" t="s">
        <v>45</v>
      </c>
      <c r="AB2970" s="11">
        <v>58</v>
      </c>
      <c r="AC2970" s="3" t="s">
        <v>58</v>
      </c>
      <c r="AD2970" s="3" t="s">
        <v>58</v>
      </c>
      <c r="AE2970" s="3" t="s">
        <v>107</v>
      </c>
      <c r="AF2970" s="3" t="s">
        <v>58</v>
      </c>
      <c r="AG2970" s="3" t="s">
        <v>110</v>
      </c>
      <c r="AH2970" s="3" t="s">
        <v>59</v>
      </c>
      <c r="AI2970" s="3" t="s">
        <v>60</v>
      </c>
      <c r="AJ2970" s="3" t="s">
        <v>61</v>
      </c>
      <c r="AK2970" s="3" t="s">
        <v>58</v>
      </c>
      <c r="AL2970" s="3" t="s">
        <v>58</v>
      </c>
      <c r="AM2970" s="3" t="s">
        <v>58</v>
      </c>
      <c r="AN2970" s="3" t="s">
        <v>100</v>
      </c>
      <c r="AO2970" s="3" t="s">
        <v>63</v>
      </c>
      <c r="AP2970" s="3">
        <v>19.06283826961705</v>
      </c>
      <c r="AQ2970" s="3">
        <v>10.886338869408299</v>
      </c>
    </row>
    <row r="2971" spans="1:43" x14ac:dyDescent="0.25">
      <c r="A2971" s="2">
        <v>2970</v>
      </c>
      <c r="B2971" s="3" t="s">
        <v>43</v>
      </c>
      <c r="C2971" s="3" t="s">
        <v>44</v>
      </c>
      <c r="D2971" s="3" t="s">
        <v>45</v>
      </c>
      <c r="E2971" s="3" t="s">
        <v>46</v>
      </c>
      <c r="F2971" s="3">
        <v>0.56000000000000005</v>
      </c>
      <c r="G2971" s="3">
        <v>0.48</v>
      </c>
      <c r="H2971" s="3">
        <v>4.89111651042298E-3</v>
      </c>
      <c r="I2971" s="3">
        <v>10.177005298414539</v>
      </c>
      <c r="J2971" s="3">
        <v>1.4302178352216577</v>
      </c>
      <c r="K2971" s="3">
        <v>4.97769186417375E-2</v>
      </c>
      <c r="L2971" s="3">
        <v>6.9953620673540631E-3</v>
      </c>
      <c r="M2971" s="2">
        <v>1210</v>
      </c>
      <c r="N2971" s="3" t="s">
        <v>47</v>
      </c>
      <c r="O2971" s="3" t="s">
        <v>105</v>
      </c>
      <c r="P2971" s="3" t="s">
        <v>106</v>
      </c>
      <c r="Q2971" s="3">
        <v>58.286507719200003</v>
      </c>
      <c r="R2971" s="3" t="s">
        <v>50</v>
      </c>
      <c r="S2971" s="3" t="s">
        <v>107</v>
      </c>
      <c r="T2971" s="3" t="s">
        <v>108</v>
      </c>
      <c r="U2971" s="3" t="s">
        <v>53</v>
      </c>
      <c r="V2971" s="3" t="s">
        <v>98</v>
      </c>
      <c r="W2971" s="3" t="s">
        <v>55</v>
      </c>
      <c r="X2971" s="3" t="s">
        <v>109</v>
      </c>
      <c r="Y2971" s="3">
        <v>3</v>
      </c>
      <c r="Z2971" s="3">
        <v>3</v>
      </c>
      <c r="AA2971" s="3" t="s">
        <v>45</v>
      </c>
      <c r="AB2971" s="11">
        <v>58</v>
      </c>
      <c r="AC2971" s="3" t="s">
        <v>58</v>
      </c>
      <c r="AD2971" s="3" t="s">
        <v>58</v>
      </c>
      <c r="AE2971" s="3" t="s">
        <v>107</v>
      </c>
      <c r="AF2971" s="3" t="s">
        <v>58</v>
      </c>
      <c r="AG2971" s="3" t="s">
        <v>110</v>
      </c>
      <c r="AH2971" s="3" t="s">
        <v>59</v>
      </c>
      <c r="AI2971" s="3" t="s">
        <v>60</v>
      </c>
      <c r="AJ2971" s="3" t="s">
        <v>61</v>
      </c>
      <c r="AK2971" s="3" t="s">
        <v>58</v>
      </c>
      <c r="AL2971" s="3" t="s">
        <v>58</v>
      </c>
      <c r="AM2971" s="3" t="s">
        <v>58</v>
      </c>
      <c r="AN2971" s="3" t="s">
        <v>100</v>
      </c>
      <c r="AO2971" s="3" t="s">
        <v>63</v>
      </c>
      <c r="AP2971" s="3">
        <v>19.942329990369846</v>
      </c>
      <c r="AQ2971" s="3">
        <v>19.793646262911899</v>
      </c>
    </row>
    <row r="2972" spans="1:43" x14ac:dyDescent="0.25">
      <c r="A2972" s="2">
        <v>2971</v>
      </c>
      <c r="B2972" s="3" t="s">
        <v>43</v>
      </c>
      <c r="C2972" s="3" t="s">
        <v>44</v>
      </c>
      <c r="D2972" s="3" t="s">
        <v>45</v>
      </c>
      <c r="E2972" s="3" t="s">
        <v>46</v>
      </c>
      <c r="F2972" s="3">
        <v>0.56000000000000005</v>
      </c>
      <c r="G2972" s="3">
        <v>0.48</v>
      </c>
      <c r="H2972" s="3">
        <v>5.1404198760385399E-2</v>
      </c>
      <c r="I2972" s="3">
        <v>10.177005298414539</v>
      </c>
      <c r="J2972" s="3">
        <v>1.4302178352216577</v>
      </c>
      <c r="K2972" s="3">
        <v>0.52314080314519629</v>
      </c>
      <c r="L2972" s="3">
        <v>7.3519201872382228E-2</v>
      </c>
      <c r="M2972" s="2">
        <v>1210</v>
      </c>
      <c r="N2972" s="3" t="s">
        <v>47</v>
      </c>
      <c r="O2972" s="3" t="s">
        <v>105</v>
      </c>
      <c r="P2972" s="3" t="s">
        <v>106</v>
      </c>
      <c r="Q2972" s="3">
        <v>58.286507719200003</v>
      </c>
      <c r="R2972" s="3" t="s">
        <v>50</v>
      </c>
      <c r="S2972" s="3" t="s">
        <v>107</v>
      </c>
      <c r="T2972" s="3" t="s">
        <v>108</v>
      </c>
      <c r="U2972" s="3" t="s">
        <v>53</v>
      </c>
      <c r="V2972" s="3" t="s">
        <v>98</v>
      </c>
      <c r="W2972" s="3" t="s">
        <v>55</v>
      </c>
      <c r="X2972" s="3" t="s">
        <v>109</v>
      </c>
      <c r="Y2972" s="3">
        <v>3</v>
      </c>
      <c r="Z2972" s="3">
        <v>3</v>
      </c>
      <c r="AA2972" s="3" t="s">
        <v>45</v>
      </c>
      <c r="AB2972" s="11">
        <v>58</v>
      </c>
      <c r="AC2972" s="3" t="s">
        <v>58</v>
      </c>
      <c r="AD2972" s="3" t="s">
        <v>58</v>
      </c>
      <c r="AE2972" s="3" t="s">
        <v>107</v>
      </c>
      <c r="AF2972" s="3" t="s">
        <v>58</v>
      </c>
      <c r="AG2972" s="3" t="s">
        <v>110</v>
      </c>
      <c r="AH2972" s="3" t="s">
        <v>59</v>
      </c>
      <c r="AI2972" s="3" t="s">
        <v>60</v>
      </c>
      <c r="AJ2972" s="3" t="s">
        <v>61</v>
      </c>
      <c r="AK2972" s="3" t="s">
        <v>58</v>
      </c>
      <c r="AL2972" s="3" t="s">
        <v>58</v>
      </c>
      <c r="AM2972" s="3" t="s">
        <v>58</v>
      </c>
      <c r="AN2972" s="3" t="s">
        <v>100</v>
      </c>
      <c r="AO2972" s="3" t="s">
        <v>63</v>
      </c>
      <c r="AP2972" s="3">
        <v>70.260818692492435</v>
      </c>
      <c r="AQ2972" s="3">
        <v>208.02541189179192</v>
      </c>
    </row>
    <row r="2973" spans="1:43" x14ac:dyDescent="0.25">
      <c r="A2973" s="2">
        <v>2972</v>
      </c>
      <c r="B2973" s="3" t="s">
        <v>43</v>
      </c>
      <c r="C2973" s="3" t="s">
        <v>44</v>
      </c>
      <c r="D2973" s="3" t="s">
        <v>45</v>
      </c>
      <c r="E2973" s="3" t="s">
        <v>46</v>
      </c>
      <c r="F2973" s="3">
        <v>0.56000000000000005</v>
      </c>
      <c r="G2973" s="3">
        <v>0.48</v>
      </c>
      <c r="H2973" s="3">
        <v>3.6301652490260503E-2</v>
      </c>
      <c r="I2973" s="3">
        <v>10.177005298414539</v>
      </c>
      <c r="J2973" s="3">
        <v>1.4302178352216577</v>
      </c>
      <c r="K2973" s="3">
        <v>0.36944210973458447</v>
      </c>
      <c r="L2973" s="3">
        <v>5.1919270839589277E-2</v>
      </c>
      <c r="M2973" s="2">
        <v>1430</v>
      </c>
      <c r="N2973" s="3" t="s">
        <v>81</v>
      </c>
      <c r="O2973" s="3" t="s">
        <v>105</v>
      </c>
      <c r="P2973" s="3" t="s">
        <v>106</v>
      </c>
      <c r="Q2973" s="3">
        <v>58.286507719200003</v>
      </c>
      <c r="R2973" s="3" t="s">
        <v>50</v>
      </c>
      <c r="S2973" s="3" t="s">
        <v>107</v>
      </c>
      <c r="T2973" s="3" t="s">
        <v>108</v>
      </c>
      <c r="U2973" s="3" t="s">
        <v>53</v>
      </c>
      <c r="V2973" s="3" t="s">
        <v>98</v>
      </c>
      <c r="W2973" s="3" t="s">
        <v>55</v>
      </c>
      <c r="X2973" s="3" t="s">
        <v>109</v>
      </c>
      <c r="Y2973" s="3">
        <v>3</v>
      </c>
      <c r="Z2973" s="3">
        <v>3</v>
      </c>
      <c r="AA2973" s="3" t="s">
        <v>45</v>
      </c>
      <c r="AB2973" s="11">
        <v>58</v>
      </c>
      <c r="AC2973" s="3" t="s">
        <v>58</v>
      </c>
      <c r="AD2973" s="3" t="s">
        <v>58</v>
      </c>
      <c r="AE2973" s="3" t="s">
        <v>107</v>
      </c>
      <c r="AF2973" s="3" t="s">
        <v>58</v>
      </c>
      <c r="AG2973" s="3" t="s">
        <v>110</v>
      </c>
      <c r="AH2973" s="3" t="s">
        <v>59</v>
      </c>
      <c r="AI2973" s="3" t="s">
        <v>60</v>
      </c>
      <c r="AJ2973" s="3" t="s">
        <v>61</v>
      </c>
      <c r="AK2973" s="3" t="s">
        <v>58</v>
      </c>
      <c r="AL2973" s="3" t="s">
        <v>58</v>
      </c>
      <c r="AM2973" s="3" t="s">
        <v>58</v>
      </c>
      <c r="AN2973" s="3" t="s">
        <v>100</v>
      </c>
      <c r="AO2973" s="3" t="s">
        <v>63</v>
      </c>
      <c r="AP2973" s="3">
        <v>52.715514721638179</v>
      </c>
      <c r="AQ2973" s="3">
        <v>146.90757552394356</v>
      </c>
    </row>
    <row r="2974" spans="1:43" x14ac:dyDescent="0.25">
      <c r="A2974" s="2">
        <v>2973</v>
      </c>
      <c r="B2974" s="3" t="s">
        <v>43</v>
      </c>
      <c r="C2974" s="3" t="s">
        <v>44</v>
      </c>
      <c r="D2974" s="3" t="s">
        <v>45</v>
      </c>
      <c r="E2974" s="3" t="s">
        <v>46</v>
      </c>
      <c r="F2974" s="3">
        <v>0.56000000000000005</v>
      </c>
      <c r="G2974" s="3">
        <v>0.48</v>
      </c>
      <c r="H2974" s="3">
        <v>6.8220354342603401E-2</v>
      </c>
      <c r="I2974" s="3">
        <v>9.6746283405480664</v>
      </c>
      <c r="J2974" s="3">
        <v>1.3163873924602729</v>
      </c>
      <c r="K2974" s="3">
        <v>0.66000657352518222</v>
      </c>
      <c r="L2974" s="3">
        <v>8.9804414365775548E-2</v>
      </c>
      <c r="M2974" s="2">
        <v>1200</v>
      </c>
      <c r="N2974" s="3" t="s">
        <v>66</v>
      </c>
      <c r="O2974" s="3" t="s">
        <v>105</v>
      </c>
      <c r="P2974" s="3" t="s">
        <v>106</v>
      </c>
      <c r="Q2974" s="3">
        <v>58.286507719200003</v>
      </c>
      <c r="R2974" s="3" t="s">
        <v>50</v>
      </c>
      <c r="S2974" s="3" t="s">
        <v>107</v>
      </c>
      <c r="T2974" s="3" t="s">
        <v>108</v>
      </c>
      <c r="U2974" s="3" t="s">
        <v>53</v>
      </c>
      <c r="V2974" s="3" t="s">
        <v>98</v>
      </c>
      <c r="W2974" s="3" t="s">
        <v>55</v>
      </c>
      <c r="X2974" s="3" t="s">
        <v>109</v>
      </c>
      <c r="Y2974" s="3">
        <v>3</v>
      </c>
      <c r="Z2974" s="3">
        <v>3</v>
      </c>
      <c r="AA2974" s="3" t="s">
        <v>45</v>
      </c>
      <c r="AB2974" s="11">
        <v>58</v>
      </c>
      <c r="AC2974" s="3" t="s">
        <v>58</v>
      </c>
      <c r="AD2974" s="3" t="s">
        <v>58</v>
      </c>
      <c r="AE2974" s="3" t="s">
        <v>107</v>
      </c>
      <c r="AF2974" s="3" t="s">
        <v>58</v>
      </c>
      <c r="AG2974" s="3" t="s">
        <v>110</v>
      </c>
      <c r="AH2974" s="3" t="s">
        <v>59</v>
      </c>
      <c r="AI2974" s="3" t="s">
        <v>60</v>
      </c>
      <c r="AJ2974" s="3" t="s">
        <v>61</v>
      </c>
      <c r="AK2974" s="3" t="s">
        <v>58</v>
      </c>
      <c r="AL2974" s="3" t="s">
        <v>58</v>
      </c>
      <c r="AM2974" s="3" t="s">
        <v>58</v>
      </c>
      <c r="AN2974" s="3" t="s">
        <v>100</v>
      </c>
      <c r="AO2974" s="3" t="s">
        <v>63</v>
      </c>
      <c r="AP2974" s="3">
        <v>94.42735304321937</v>
      </c>
      <c r="AQ2974" s="3">
        <v>276.07797910976814</v>
      </c>
    </row>
    <row r="2975" spans="1:43" x14ac:dyDescent="0.25">
      <c r="A2975" s="2">
        <v>2974</v>
      </c>
      <c r="B2975" s="3" t="s">
        <v>43</v>
      </c>
      <c r="C2975" s="3" t="s">
        <v>44</v>
      </c>
      <c r="D2975" s="3" t="s">
        <v>45</v>
      </c>
      <c r="E2975" s="3" t="s">
        <v>46</v>
      </c>
      <c r="F2975" s="3">
        <v>0.56000000000000005</v>
      </c>
      <c r="G2975" s="3">
        <v>0.48</v>
      </c>
      <c r="H2975" s="3">
        <v>3.3648019870444301E-2</v>
      </c>
      <c r="I2975" s="3">
        <v>9.6746283405480664</v>
      </c>
      <c r="J2975" s="3">
        <v>1.3163873924602729</v>
      </c>
      <c r="K2975" s="3">
        <v>0.3255320866419249</v>
      </c>
      <c r="L2975" s="3">
        <v>4.4293829138705623E-2</v>
      </c>
      <c r="M2975" s="2">
        <v>1400</v>
      </c>
      <c r="N2975" s="3" t="s">
        <v>74</v>
      </c>
      <c r="O2975" s="3" t="s">
        <v>105</v>
      </c>
      <c r="P2975" s="3" t="s">
        <v>106</v>
      </c>
      <c r="Q2975" s="3">
        <v>58.286507719200003</v>
      </c>
      <c r="R2975" s="3" t="s">
        <v>50</v>
      </c>
      <c r="S2975" s="3" t="s">
        <v>107</v>
      </c>
      <c r="T2975" s="3" t="s">
        <v>108</v>
      </c>
      <c r="U2975" s="3" t="s">
        <v>53</v>
      </c>
      <c r="V2975" s="3" t="s">
        <v>98</v>
      </c>
      <c r="W2975" s="3" t="s">
        <v>55</v>
      </c>
      <c r="X2975" s="3" t="s">
        <v>109</v>
      </c>
      <c r="Y2975" s="3">
        <v>3</v>
      </c>
      <c r="Z2975" s="3">
        <v>3</v>
      </c>
      <c r="AA2975" s="3" t="s">
        <v>45</v>
      </c>
      <c r="AB2975" s="11">
        <v>58</v>
      </c>
      <c r="AC2975" s="3" t="s">
        <v>58</v>
      </c>
      <c r="AD2975" s="3" t="s">
        <v>58</v>
      </c>
      <c r="AE2975" s="3" t="s">
        <v>107</v>
      </c>
      <c r="AF2975" s="3" t="s">
        <v>58</v>
      </c>
      <c r="AG2975" s="3" t="s">
        <v>110</v>
      </c>
      <c r="AH2975" s="3" t="s">
        <v>59</v>
      </c>
      <c r="AI2975" s="3" t="s">
        <v>60</v>
      </c>
      <c r="AJ2975" s="3" t="s">
        <v>61</v>
      </c>
      <c r="AK2975" s="3" t="s">
        <v>58</v>
      </c>
      <c r="AL2975" s="3" t="s">
        <v>58</v>
      </c>
      <c r="AM2975" s="3" t="s">
        <v>58</v>
      </c>
      <c r="AN2975" s="3" t="s">
        <v>100</v>
      </c>
      <c r="AO2975" s="3" t="s">
        <v>63</v>
      </c>
      <c r="AP2975" s="3">
        <v>86.770448612170398</v>
      </c>
      <c r="AQ2975" s="3">
        <v>136.16870531375019</v>
      </c>
    </row>
    <row r="2976" spans="1:43" x14ac:dyDescent="0.25">
      <c r="A2976" s="2">
        <v>2975</v>
      </c>
      <c r="B2976" s="3" t="s">
        <v>43</v>
      </c>
      <c r="C2976" s="3" t="s">
        <v>44</v>
      </c>
      <c r="D2976" s="3" t="s">
        <v>45</v>
      </c>
      <c r="E2976" s="3" t="s">
        <v>46</v>
      </c>
      <c r="F2976" s="3">
        <v>0.56000000000000005</v>
      </c>
      <c r="G2976" s="3">
        <v>0.48</v>
      </c>
      <c r="H2976" s="3">
        <v>2.64332685343312E-2</v>
      </c>
      <c r="I2976" s="3">
        <v>9.6746283405480664</v>
      </c>
      <c r="J2976" s="3">
        <v>1.3163873924602729</v>
      </c>
      <c r="K2976" s="3">
        <v>0.25573204889555806</v>
      </c>
      <c r="L2976" s="3">
        <v>3.4796421440110428E-2</v>
      </c>
      <c r="M2976" s="2">
        <v>1210</v>
      </c>
      <c r="N2976" s="3" t="s">
        <v>47</v>
      </c>
      <c r="O2976" s="3" t="s">
        <v>105</v>
      </c>
      <c r="P2976" s="3" t="s">
        <v>106</v>
      </c>
      <c r="Q2976" s="3">
        <v>58.286507719200003</v>
      </c>
      <c r="R2976" s="3" t="s">
        <v>50</v>
      </c>
      <c r="S2976" s="3" t="s">
        <v>107</v>
      </c>
      <c r="T2976" s="3" t="s">
        <v>108</v>
      </c>
      <c r="U2976" s="3" t="s">
        <v>53</v>
      </c>
      <c r="V2976" s="3" t="s">
        <v>98</v>
      </c>
      <c r="W2976" s="3" t="s">
        <v>55</v>
      </c>
      <c r="X2976" s="3" t="s">
        <v>109</v>
      </c>
      <c r="Y2976" s="3">
        <v>3</v>
      </c>
      <c r="Z2976" s="3">
        <v>3</v>
      </c>
      <c r="AA2976" s="3" t="s">
        <v>45</v>
      </c>
      <c r="AB2976" s="11">
        <v>58</v>
      </c>
      <c r="AC2976" s="3" t="s">
        <v>58</v>
      </c>
      <c r="AD2976" s="3" t="s">
        <v>58</v>
      </c>
      <c r="AE2976" s="3" t="s">
        <v>107</v>
      </c>
      <c r="AF2976" s="3" t="s">
        <v>58</v>
      </c>
      <c r="AG2976" s="3" t="s">
        <v>110</v>
      </c>
      <c r="AH2976" s="3" t="s">
        <v>59</v>
      </c>
      <c r="AI2976" s="3" t="s">
        <v>60</v>
      </c>
      <c r="AJ2976" s="3" t="s">
        <v>61</v>
      </c>
      <c r="AK2976" s="3" t="s">
        <v>58</v>
      </c>
      <c r="AL2976" s="3" t="s">
        <v>58</v>
      </c>
      <c r="AM2976" s="3" t="s">
        <v>58</v>
      </c>
      <c r="AN2976" s="3" t="s">
        <v>100</v>
      </c>
      <c r="AO2976" s="3" t="s">
        <v>63</v>
      </c>
      <c r="AP2976" s="3">
        <v>41.424610169768968</v>
      </c>
      <c r="AQ2976" s="3">
        <v>106.97164253318199</v>
      </c>
    </row>
    <row r="2977" spans="1:43" x14ac:dyDescent="0.25">
      <c r="A2977" s="2">
        <v>2976</v>
      </c>
      <c r="B2977" s="3" t="s">
        <v>43</v>
      </c>
      <c r="C2977" s="3" t="s">
        <v>44</v>
      </c>
      <c r="D2977" s="3" t="s">
        <v>45</v>
      </c>
      <c r="E2977" s="3" t="s">
        <v>46</v>
      </c>
      <c r="F2977" s="3">
        <v>0.56000000000000005</v>
      </c>
      <c r="G2977" s="3">
        <v>0.48</v>
      </c>
      <c r="H2977" s="3">
        <v>0.33503596561905502</v>
      </c>
      <c r="I2977" s="3">
        <v>9.6746283405480664</v>
      </c>
      <c r="J2977" s="3">
        <v>1.3163873924602729</v>
      </c>
      <c r="K2977" s="3">
        <v>3.2413484480809971</v>
      </c>
      <c r="L2977" s="3">
        <v>0.44103712116167748</v>
      </c>
      <c r="M2977" s="2">
        <v>1430</v>
      </c>
      <c r="N2977" s="3" t="s">
        <v>81</v>
      </c>
      <c r="O2977" s="3" t="s">
        <v>105</v>
      </c>
      <c r="P2977" s="3" t="s">
        <v>106</v>
      </c>
      <c r="Q2977" s="3">
        <v>58.286507719200003</v>
      </c>
      <c r="R2977" s="3" t="s">
        <v>50</v>
      </c>
      <c r="S2977" s="3" t="s">
        <v>107</v>
      </c>
      <c r="T2977" s="3" t="s">
        <v>108</v>
      </c>
      <c r="U2977" s="3" t="s">
        <v>53</v>
      </c>
      <c r="V2977" s="3" t="s">
        <v>98</v>
      </c>
      <c r="W2977" s="3" t="s">
        <v>55</v>
      </c>
      <c r="X2977" s="3" t="s">
        <v>109</v>
      </c>
      <c r="Y2977" s="3">
        <v>3</v>
      </c>
      <c r="Z2977" s="3">
        <v>3</v>
      </c>
      <c r="AA2977" s="3" t="s">
        <v>45</v>
      </c>
      <c r="AB2977" s="11">
        <v>58</v>
      </c>
      <c r="AC2977" s="3" t="s">
        <v>58</v>
      </c>
      <c r="AD2977" s="3" t="s">
        <v>58</v>
      </c>
      <c r="AE2977" s="3" t="s">
        <v>107</v>
      </c>
      <c r="AF2977" s="3" t="s">
        <v>58</v>
      </c>
      <c r="AG2977" s="3" t="s">
        <v>110</v>
      </c>
      <c r="AH2977" s="3" t="s">
        <v>59</v>
      </c>
      <c r="AI2977" s="3" t="s">
        <v>60</v>
      </c>
      <c r="AJ2977" s="3" t="s">
        <v>61</v>
      </c>
      <c r="AK2977" s="3" t="s">
        <v>58</v>
      </c>
      <c r="AL2977" s="3" t="s">
        <v>58</v>
      </c>
      <c r="AM2977" s="3" t="s">
        <v>58</v>
      </c>
      <c r="AN2977" s="3" t="s">
        <v>100</v>
      </c>
      <c r="AO2977" s="3" t="s">
        <v>63</v>
      </c>
      <c r="AP2977" s="3">
        <v>147.63841016765775</v>
      </c>
      <c r="AQ2977" s="3">
        <v>1355.8424492004597</v>
      </c>
    </row>
    <row r="2978" spans="1:43" x14ac:dyDescent="0.25">
      <c r="A2978" s="2">
        <v>2977</v>
      </c>
      <c r="B2978" s="3" t="s">
        <v>43</v>
      </c>
      <c r="C2978" s="3" t="s">
        <v>44</v>
      </c>
      <c r="D2978" s="3" t="s">
        <v>45</v>
      </c>
      <c r="E2978" s="3" t="s">
        <v>46</v>
      </c>
      <c r="F2978" s="3">
        <v>0.56000000000000005</v>
      </c>
      <c r="G2978" s="3">
        <v>0.48</v>
      </c>
      <c r="H2978" s="3">
        <v>0.15442584523243899</v>
      </c>
      <c r="I2978" s="3">
        <v>9.6746283405480664</v>
      </c>
      <c r="J2978" s="3">
        <v>1.3163873924602729</v>
      </c>
      <c r="K2978" s="3">
        <v>1.4940126587988438</v>
      </c>
      <c r="L2978" s="3">
        <v>0.20328423573400403</v>
      </c>
      <c r="M2978" s="2">
        <v>1410</v>
      </c>
      <c r="N2978" s="3" t="s">
        <v>73</v>
      </c>
      <c r="O2978" s="3" t="s">
        <v>105</v>
      </c>
      <c r="P2978" s="3" t="s">
        <v>106</v>
      </c>
      <c r="Q2978" s="3">
        <v>58.286507719200003</v>
      </c>
      <c r="R2978" s="3" t="s">
        <v>50</v>
      </c>
      <c r="S2978" s="3" t="s">
        <v>107</v>
      </c>
      <c r="T2978" s="3" t="s">
        <v>108</v>
      </c>
      <c r="U2978" s="3" t="s">
        <v>53</v>
      </c>
      <c r="V2978" s="3" t="s">
        <v>98</v>
      </c>
      <c r="W2978" s="3" t="s">
        <v>55</v>
      </c>
      <c r="X2978" s="3" t="s">
        <v>109</v>
      </c>
      <c r="Y2978" s="3">
        <v>3</v>
      </c>
      <c r="Z2978" s="3">
        <v>3</v>
      </c>
      <c r="AA2978" s="3" t="s">
        <v>45</v>
      </c>
      <c r="AB2978" s="11">
        <v>58</v>
      </c>
      <c r="AC2978" s="3" t="s">
        <v>58</v>
      </c>
      <c r="AD2978" s="3" t="s">
        <v>58</v>
      </c>
      <c r="AE2978" s="3" t="s">
        <v>107</v>
      </c>
      <c r="AF2978" s="3" t="s">
        <v>58</v>
      </c>
      <c r="AG2978" s="3" t="s">
        <v>110</v>
      </c>
      <c r="AH2978" s="3" t="s">
        <v>59</v>
      </c>
      <c r="AI2978" s="3" t="s">
        <v>60</v>
      </c>
      <c r="AJ2978" s="3" t="s">
        <v>61</v>
      </c>
      <c r="AK2978" s="3" t="s">
        <v>58</v>
      </c>
      <c r="AL2978" s="3" t="s">
        <v>58</v>
      </c>
      <c r="AM2978" s="3" t="s">
        <v>58</v>
      </c>
      <c r="AN2978" s="3" t="s">
        <v>100</v>
      </c>
      <c r="AO2978" s="3" t="s">
        <v>63</v>
      </c>
      <c r="AP2978" s="3">
        <v>111.28895308691619</v>
      </c>
      <c r="AQ2978" s="3">
        <v>624.93922356344331</v>
      </c>
    </row>
    <row r="2979" spans="1:43" x14ac:dyDescent="0.25">
      <c r="A2979" s="2">
        <v>2978</v>
      </c>
      <c r="B2979" s="3" t="s">
        <v>43</v>
      </c>
      <c r="C2979" s="3" t="s">
        <v>44</v>
      </c>
      <c r="D2979" s="3" t="s">
        <v>45</v>
      </c>
      <c r="E2979" s="3" t="s">
        <v>46</v>
      </c>
      <c r="F2979" s="3">
        <v>0.56000000000000005</v>
      </c>
      <c r="G2979" s="3">
        <v>0.48</v>
      </c>
      <c r="H2979" s="3">
        <v>6.1995651022148802E-2</v>
      </c>
      <c r="I2979" s="3">
        <v>9.2916310346139888</v>
      </c>
      <c r="J2979" s="3">
        <v>1.3661339469971374</v>
      </c>
      <c r="K2979" s="3">
        <v>0.5760407150484963</v>
      </c>
      <c r="L2979" s="3">
        <v>8.4694363427545258E-2</v>
      </c>
      <c r="M2979" s="2">
        <v>1200</v>
      </c>
      <c r="N2979" s="3" t="s">
        <v>66</v>
      </c>
      <c r="O2979" s="3" t="s">
        <v>105</v>
      </c>
      <c r="P2979" s="3" t="s">
        <v>106</v>
      </c>
      <c r="Q2979" s="3">
        <v>58.286507719200003</v>
      </c>
      <c r="R2979" s="3" t="s">
        <v>50</v>
      </c>
      <c r="S2979" s="3" t="s">
        <v>107</v>
      </c>
      <c r="T2979" s="3" t="s">
        <v>108</v>
      </c>
      <c r="U2979" s="3" t="s">
        <v>53</v>
      </c>
      <c r="V2979" s="3" t="s">
        <v>98</v>
      </c>
      <c r="W2979" s="3" t="s">
        <v>55</v>
      </c>
      <c r="X2979" s="3" t="s">
        <v>109</v>
      </c>
      <c r="Y2979" s="3">
        <v>3</v>
      </c>
      <c r="Z2979" s="3">
        <v>3</v>
      </c>
      <c r="AA2979" s="3" t="s">
        <v>45</v>
      </c>
      <c r="AB2979" s="11">
        <v>58</v>
      </c>
      <c r="AC2979" s="3" t="s">
        <v>58</v>
      </c>
      <c r="AD2979" s="3" t="s">
        <v>58</v>
      </c>
      <c r="AE2979" s="3" t="s">
        <v>107</v>
      </c>
      <c r="AF2979" s="3" t="s">
        <v>58</v>
      </c>
      <c r="AG2979" s="3" t="s">
        <v>110</v>
      </c>
      <c r="AH2979" s="3" t="s">
        <v>59</v>
      </c>
      <c r="AI2979" s="3" t="s">
        <v>60</v>
      </c>
      <c r="AJ2979" s="3" t="s">
        <v>61</v>
      </c>
      <c r="AK2979" s="3" t="s">
        <v>58</v>
      </c>
      <c r="AL2979" s="3" t="s">
        <v>58</v>
      </c>
      <c r="AM2979" s="3" t="s">
        <v>58</v>
      </c>
      <c r="AN2979" s="3" t="s">
        <v>100</v>
      </c>
      <c r="AO2979" s="3" t="s">
        <v>63</v>
      </c>
      <c r="AP2979" s="3">
        <v>110.08778865517631</v>
      </c>
      <c r="AQ2979" s="3">
        <v>250.88749849985189</v>
      </c>
    </row>
    <row r="2980" spans="1:43" x14ac:dyDescent="0.25">
      <c r="A2980" s="2">
        <v>2979</v>
      </c>
      <c r="B2980" s="3" t="s">
        <v>43</v>
      </c>
      <c r="C2980" s="3" t="s">
        <v>44</v>
      </c>
      <c r="D2980" s="3" t="s">
        <v>45</v>
      </c>
      <c r="E2980" s="3" t="s">
        <v>46</v>
      </c>
      <c r="F2980" s="3">
        <v>0.56000000000000005</v>
      </c>
      <c r="G2980" s="3">
        <v>0.48</v>
      </c>
      <c r="H2980" s="3">
        <v>0.12978756086027701</v>
      </c>
      <c r="I2980" s="3">
        <v>9.2916310346139888</v>
      </c>
      <c r="J2980" s="3">
        <v>1.3661339469971374</v>
      </c>
      <c r="K2980" s="3">
        <v>1.2059381283962016</v>
      </c>
      <c r="L2980" s="3">
        <v>0.17730719278918142</v>
      </c>
      <c r="M2980" s="2">
        <v>1210</v>
      </c>
      <c r="N2980" s="3" t="s">
        <v>47</v>
      </c>
      <c r="O2980" s="3" t="s">
        <v>105</v>
      </c>
      <c r="P2980" s="3" t="s">
        <v>106</v>
      </c>
      <c r="Q2980" s="3">
        <v>58.286507719200003</v>
      </c>
      <c r="R2980" s="3" t="s">
        <v>50</v>
      </c>
      <c r="S2980" s="3" t="s">
        <v>107</v>
      </c>
      <c r="T2980" s="3" t="s">
        <v>108</v>
      </c>
      <c r="U2980" s="3" t="s">
        <v>53</v>
      </c>
      <c r="V2980" s="3" t="s">
        <v>98</v>
      </c>
      <c r="W2980" s="3" t="s">
        <v>55</v>
      </c>
      <c r="X2980" s="3" t="s">
        <v>109</v>
      </c>
      <c r="Y2980" s="3">
        <v>3</v>
      </c>
      <c r="Z2980" s="3">
        <v>3</v>
      </c>
      <c r="AA2980" s="3" t="s">
        <v>45</v>
      </c>
      <c r="AB2980" s="11">
        <v>58</v>
      </c>
      <c r="AC2980" s="3" t="s">
        <v>58</v>
      </c>
      <c r="AD2980" s="3" t="s">
        <v>58</v>
      </c>
      <c r="AE2980" s="3" t="s">
        <v>107</v>
      </c>
      <c r="AF2980" s="3" t="s">
        <v>58</v>
      </c>
      <c r="AG2980" s="3" t="s">
        <v>110</v>
      </c>
      <c r="AH2980" s="3" t="s">
        <v>59</v>
      </c>
      <c r="AI2980" s="3" t="s">
        <v>60</v>
      </c>
      <c r="AJ2980" s="3" t="s">
        <v>61</v>
      </c>
      <c r="AK2980" s="3" t="s">
        <v>58</v>
      </c>
      <c r="AL2980" s="3" t="s">
        <v>58</v>
      </c>
      <c r="AM2980" s="3" t="s">
        <v>58</v>
      </c>
      <c r="AN2980" s="3" t="s">
        <v>100</v>
      </c>
      <c r="AO2980" s="3" t="s">
        <v>63</v>
      </c>
      <c r="AP2980" s="3">
        <v>103.92533786281527</v>
      </c>
      <c r="AQ2980" s="3">
        <v>525.23162421504207</v>
      </c>
    </row>
    <row r="2981" spans="1:43" x14ac:dyDescent="0.25">
      <c r="A2981" s="2">
        <v>2980</v>
      </c>
      <c r="B2981" s="3" t="s">
        <v>43</v>
      </c>
      <c r="C2981" s="3" t="s">
        <v>44</v>
      </c>
      <c r="D2981" s="3" t="s">
        <v>45</v>
      </c>
      <c r="E2981" s="3" t="s">
        <v>46</v>
      </c>
      <c r="F2981" s="3">
        <v>0.56000000000000005</v>
      </c>
      <c r="G2981" s="3">
        <v>0.48</v>
      </c>
      <c r="H2981" s="3">
        <v>7.9870684709565598E-2</v>
      </c>
      <c r="I2981" s="3">
        <v>9.2916310346139888</v>
      </c>
      <c r="J2981" s="3">
        <v>1.3661339469971374</v>
      </c>
      <c r="K2981" s="3">
        <v>0.74212893280326864</v>
      </c>
      <c r="L2981" s="3">
        <v>0.10911405375164276</v>
      </c>
      <c r="M2981" s="2">
        <v>1210</v>
      </c>
      <c r="N2981" s="3" t="s">
        <v>47</v>
      </c>
      <c r="O2981" s="3" t="s">
        <v>105</v>
      </c>
      <c r="P2981" s="3" t="s">
        <v>106</v>
      </c>
      <c r="Q2981" s="3">
        <v>58.286507719200003</v>
      </c>
      <c r="R2981" s="3" t="s">
        <v>50</v>
      </c>
      <c r="S2981" s="3" t="s">
        <v>107</v>
      </c>
      <c r="T2981" s="3" t="s">
        <v>108</v>
      </c>
      <c r="U2981" s="3" t="s">
        <v>53</v>
      </c>
      <c r="V2981" s="3" t="s">
        <v>98</v>
      </c>
      <c r="W2981" s="3" t="s">
        <v>55</v>
      </c>
      <c r="X2981" s="3" t="s">
        <v>109</v>
      </c>
      <c r="Y2981" s="3">
        <v>3</v>
      </c>
      <c r="Z2981" s="3">
        <v>3</v>
      </c>
      <c r="AA2981" s="3" t="s">
        <v>45</v>
      </c>
      <c r="AB2981" s="11">
        <v>58</v>
      </c>
      <c r="AC2981" s="3" t="s">
        <v>58</v>
      </c>
      <c r="AD2981" s="3" t="s">
        <v>58</v>
      </c>
      <c r="AE2981" s="3" t="s">
        <v>107</v>
      </c>
      <c r="AF2981" s="3" t="s">
        <v>58</v>
      </c>
      <c r="AG2981" s="3" t="s">
        <v>110</v>
      </c>
      <c r="AH2981" s="3" t="s">
        <v>59</v>
      </c>
      <c r="AI2981" s="3" t="s">
        <v>60</v>
      </c>
      <c r="AJ2981" s="3" t="s">
        <v>61</v>
      </c>
      <c r="AK2981" s="3" t="s">
        <v>58</v>
      </c>
      <c r="AL2981" s="3" t="s">
        <v>58</v>
      </c>
      <c r="AM2981" s="3" t="s">
        <v>58</v>
      </c>
      <c r="AN2981" s="3" t="s">
        <v>100</v>
      </c>
      <c r="AO2981" s="3" t="s">
        <v>63</v>
      </c>
      <c r="AP2981" s="3">
        <v>105.09526686713248</v>
      </c>
      <c r="AQ2981" s="3">
        <v>323.22519337839105</v>
      </c>
    </row>
    <row r="2982" spans="1:43" x14ac:dyDescent="0.25">
      <c r="A2982" s="2">
        <v>2981</v>
      </c>
      <c r="B2982" s="3" t="s">
        <v>43</v>
      </c>
      <c r="C2982" s="3" t="s">
        <v>44</v>
      </c>
      <c r="D2982" s="3" t="s">
        <v>45</v>
      </c>
      <c r="E2982" s="3" t="s">
        <v>46</v>
      </c>
      <c r="F2982" s="3">
        <v>0.56000000000000005</v>
      </c>
      <c r="G2982" s="3">
        <v>0.48</v>
      </c>
      <c r="H2982" s="3">
        <v>9.0610458553379205E-3</v>
      </c>
      <c r="I2982" s="3">
        <v>9.2916310346139888</v>
      </c>
      <c r="J2982" s="3">
        <v>1.3661339469971374</v>
      </c>
      <c r="K2982" s="3">
        <v>8.4191894875518272E-2</v>
      </c>
      <c r="L2982" s="3">
        <v>1.2378602338274846E-2</v>
      </c>
      <c r="M2982" s="2">
        <v>1210</v>
      </c>
      <c r="N2982" s="3" t="s">
        <v>47</v>
      </c>
      <c r="O2982" s="3" t="s">
        <v>105</v>
      </c>
      <c r="P2982" s="3" t="s">
        <v>106</v>
      </c>
      <c r="Q2982" s="3">
        <v>58.286507719200003</v>
      </c>
      <c r="R2982" s="3" t="s">
        <v>50</v>
      </c>
      <c r="S2982" s="3" t="s">
        <v>107</v>
      </c>
      <c r="T2982" s="3" t="s">
        <v>108</v>
      </c>
      <c r="U2982" s="3" t="s">
        <v>53</v>
      </c>
      <c r="V2982" s="3" t="s">
        <v>98</v>
      </c>
      <c r="W2982" s="3" t="s">
        <v>55</v>
      </c>
      <c r="X2982" s="3" t="s">
        <v>109</v>
      </c>
      <c r="Y2982" s="3">
        <v>3</v>
      </c>
      <c r="Z2982" s="3">
        <v>3</v>
      </c>
      <c r="AA2982" s="3" t="s">
        <v>45</v>
      </c>
      <c r="AB2982" s="11">
        <v>58</v>
      </c>
      <c r="AC2982" s="3" t="s">
        <v>58</v>
      </c>
      <c r="AD2982" s="3" t="s">
        <v>58</v>
      </c>
      <c r="AE2982" s="3" t="s">
        <v>107</v>
      </c>
      <c r="AF2982" s="3" t="s">
        <v>58</v>
      </c>
      <c r="AG2982" s="3" t="s">
        <v>110</v>
      </c>
      <c r="AH2982" s="3" t="s">
        <v>59</v>
      </c>
      <c r="AI2982" s="3" t="s">
        <v>60</v>
      </c>
      <c r="AJ2982" s="3" t="s">
        <v>61</v>
      </c>
      <c r="AK2982" s="3" t="s">
        <v>58</v>
      </c>
      <c r="AL2982" s="3" t="s">
        <v>58</v>
      </c>
      <c r="AM2982" s="3" t="s">
        <v>58</v>
      </c>
      <c r="AN2982" s="3" t="s">
        <v>100</v>
      </c>
      <c r="AO2982" s="3" t="s">
        <v>63</v>
      </c>
      <c r="AP2982" s="3">
        <v>25.169653665956019</v>
      </c>
      <c r="AQ2982" s="3">
        <v>36.668751613335161</v>
      </c>
    </row>
    <row r="2983" spans="1:43" x14ac:dyDescent="0.25">
      <c r="A2983" s="2">
        <v>2982</v>
      </c>
      <c r="B2983" s="3" t="s">
        <v>43</v>
      </c>
      <c r="C2983" s="3" t="s">
        <v>44</v>
      </c>
      <c r="D2983" s="3" t="s">
        <v>45</v>
      </c>
      <c r="E2983" s="3" t="s">
        <v>46</v>
      </c>
      <c r="F2983" s="3">
        <v>0.56000000000000005</v>
      </c>
      <c r="G2983" s="3">
        <v>0.48</v>
      </c>
      <c r="H2983" s="3">
        <v>0.15232988347134599</v>
      </c>
      <c r="I2983" s="3">
        <v>9.2916310346139888</v>
      </c>
      <c r="J2983" s="3">
        <v>1.3661339469971374</v>
      </c>
      <c r="K2983" s="3">
        <v>1.415393072761491</v>
      </c>
      <c r="L2983" s="3">
        <v>0.20810302495232391</v>
      </c>
      <c r="M2983" s="2">
        <v>1210</v>
      </c>
      <c r="N2983" s="3" t="s">
        <v>47</v>
      </c>
      <c r="O2983" s="3" t="s">
        <v>105</v>
      </c>
      <c r="P2983" s="3" t="s">
        <v>106</v>
      </c>
      <c r="Q2983" s="3">
        <v>58.286507719200003</v>
      </c>
      <c r="R2983" s="3" t="s">
        <v>50</v>
      </c>
      <c r="S2983" s="3" t="s">
        <v>107</v>
      </c>
      <c r="T2983" s="3" t="s">
        <v>108</v>
      </c>
      <c r="U2983" s="3" t="s">
        <v>53</v>
      </c>
      <c r="V2983" s="3" t="s">
        <v>98</v>
      </c>
      <c r="W2983" s="3" t="s">
        <v>55</v>
      </c>
      <c r="X2983" s="3" t="s">
        <v>109</v>
      </c>
      <c r="Y2983" s="3">
        <v>3</v>
      </c>
      <c r="Z2983" s="3">
        <v>3</v>
      </c>
      <c r="AA2983" s="3" t="s">
        <v>45</v>
      </c>
      <c r="AB2983" s="11">
        <v>58</v>
      </c>
      <c r="AC2983" s="3" t="s">
        <v>58</v>
      </c>
      <c r="AD2983" s="3" t="s">
        <v>58</v>
      </c>
      <c r="AE2983" s="3" t="s">
        <v>107</v>
      </c>
      <c r="AF2983" s="3" t="s">
        <v>58</v>
      </c>
      <c r="AG2983" s="3" t="s">
        <v>110</v>
      </c>
      <c r="AH2983" s="3" t="s">
        <v>59</v>
      </c>
      <c r="AI2983" s="3" t="s">
        <v>60</v>
      </c>
      <c r="AJ2983" s="3" t="s">
        <v>61</v>
      </c>
      <c r="AK2983" s="3" t="s">
        <v>58</v>
      </c>
      <c r="AL2983" s="3" t="s">
        <v>58</v>
      </c>
      <c r="AM2983" s="3" t="s">
        <v>58</v>
      </c>
      <c r="AN2983" s="3" t="s">
        <v>100</v>
      </c>
      <c r="AO2983" s="3" t="s">
        <v>63</v>
      </c>
      <c r="AP2983" s="3">
        <v>144.87423606755976</v>
      </c>
      <c r="AQ2983" s="3">
        <v>616.45716724946124</v>
      </c>
    </row>
    <row r="2984" spans="1:43" x14ac:dyDescent="0.25">
      <c r="A2984" s="2">
        <v>2983</v>
      </c>
      <c r="B2984" s="3" t="s">
        <v>43</v>
      </c>
      <c r="C2984" s="3" t="s">
        <v>44</v>
      </c>
      <c r="D2984" s="3" t="s">
        <v>45</v>
      </c>
      <c r="E2984" s="3" t="s">
        <v>46</v>
      </c>
      <c r="F2984" s="3">
        <v>0.56000000000000005</v>
      </c>
      <c r="G2984" s="3">
        <v>0.48</v>
      </c>
      <c r="H2984" s="3">
        <v>0.32745604577624199</v>
      </c>
      <c r="I2984" s="3">
        <v>9.2718713979428919</v>
      </c>
      <c r="J2984" s="3">
        <v>1.3632723049789441</v>
      </c>
      <c r="K2984" s="3">
        <v>3.0361303449162165</v>
      </c>
      <c r="L2984" s="3">
        <v>0.44641175830466806</v>
      </c>
      <c r="M2984" s="2">
        <v>1210</v>
      </c>
      <c r="N2984" s="3" t="s">
        <v>47</v>
      </c>
      <c r="O2984" s="3" t="s">
        <v>105</v>
      </c>
      <c r="P2984" s="3" t="s">
        <v>106</v>
      </c>
      <c r="Q2984" s="3">
        <v>58.286507719200003</v>
      </c>
      <c r="R2984" s="3" t="s">
        <v>50</v>
      </c>
      <c r="S2984" s="3" t="s">
        <v>107</v>
      </c>
      <c r="T2984" s="3" t="s">
        <v>108</v>
      </c>
      <c r="U2984" s="3" t="s">
        <v>53</v>
      </c>
      <c r="V2984" s="3" t="s">
        <v>98</v>
      </c>
      <c r="W2984" s="3" t="s">
        <v>55</v>
      </c>
      <c r="X2984" s="3" t="s">
        <v>109</v>
      </c>
      <c r="Y2984" s="3">
        <v>3</v>
      </c>
      <c r="Z2984" s="3">
        <v>3</v>
      </c>
      <c r="AA2984" s="3" t="s">
        <v>45</v>
      </c>
      <c r="AB2984" s="11">
        <v>58</v>
      </c>
      <c r="AC2984" s="3" t="s">
        <v>58</v>
      </c>
      <c r="AD2984" s="3" t="s">
        <v>58</v>
      </c>
      <c r="AE2984" s="3" t="s">
        <v>107</v>
      </c>
      <c r="AF2984" s="3" t="s">
        <v>58</v>
      </c>
      <c r="AG2984" s="3" t="s">
        <v>110</v>
      </c>
      <c r="AH2984" s="3" t="s">
        <v>59</v>
      </c>
      <c r="AI2984" s="3" t="s">
        <v>60</v>
      </c>
      <c r="AJ2984" s="3" t="s">
        <v>61</v>
      </c>
      <c r="AK2984" s="3" t="s">
        <v>58</v>
      </c>
      <c r="AL2984" s="3" t="s">
        <v>58</v>
      </c>
      <c r="AM2984" s="3" t="s">
        <v>58</v>
      </c>
      <c r="AN2984" s="3" t="s">
        <v>100</v>
      </c>
      <c r="AO2984" s="3" t="s">
        <v>63</v>
      </c>
      <c r="AP2984" s="3">
        <v>151.88853905101135</v>
      </c>
      <c r="AQ2984" s="3">
        <v>1325.1676019032916</v>
      </c>
    </row>
    <row r="2985" spans="1:43" x14ac:dyDescent="0.25">
      <c r="A2985" s="2">
        <v>2984</v>
      </c>
      <c r="B2985" s="3" t="s">
        <v>43</v>
      </c>
      <c r="C2985" s="3" t="s">
        <v>44</v>
      </c>
      <c r="D2985" s="3" t="s">
        <v>45</v>
      </c>
      <c r="E2985" s="3" t="s">
        <v>46</v>
      </c>
      <c r="F2985" s="3">
        <v>0.56000000000000005</v>
      </c>
      <c r="G2985" s="3">
        <v>0.48</v>
      </c>
      <c r="H2985" s="3">
        <v>0.22147054518617501</v>
      </c>
      <c r="I2985" s="3">
        <v>9.2718713979428919</v>
      </c>
      <c r="J2985" s="3">
        <v>1.3632723049789441</v>
      </c>
      <c r="K2985" s="3">
        <v>2.0534464133985151</v>
      </c>
      <c r="L2985" s="3">
        <v>0.30192466062090023</v>
      </c>
      <c r="M2985" s="2">
        <v>1210</v>
      </c>
      <c r="N2985" s="3" t="s">
        <v>47</v>
      </c>
      <c r="O2985" s="3" t="s">
        <v>105</v>
      </c>
      <c r="P2985" s="3" t="s">
        <v>106</v>
      </c>
      <c r="Q2985" s="3">
        <v>58.286507719200003</v>
      </c>
      <c r="R2985" s="3" t="s">
        <v>50</v>
      </c>
      <c r="S2985" s="3" t="s">
        <v>107</v>
      </c>
      <c r="T2985" s="3" t="s">
        <v>108</v>
      </c>
      <c r="U2985" s="3" t="s">
        <v>53</v>
      </c>
      <c r="V2985" s="3" t="s">
        <v>98</v>
      </c>
      <c r="W2985" s="3" t="s">
        <v>55</v>
      </c>
      <c r="X2985" s="3" t="s">
        <v>109</v>
      </c>
      <c r="Y2985" s="3">
        <v>3</v>
      </c>
      <c r="Z2985" s="3">
        <v>3</v>
      </c>
      <c r="AA2985" s="3" t="s">
        <v>45</v>
      </c>
      <c r="AB2985" s="11">
        <v>58</v>
      </c>
      <c r="AC2985" s="3" t="s">
        <v>58</v>
      </c>
      <c r="AD2985" s="3" t="s">
        <v>58</v>
      </c>
      <c r="AE2985" s="3" t="s">
        <v>107</v>
      </c>
      <c r="AF2985" s="3" t="s">
        <v>58</v>
      </c>
      <c r="AG2985" s="3" t="s">
        <v>110</v>
      </c>
      <c r="AH2985" s="3" t="s">
        <v>59</v>
      </c>
      <c r="AI2985" s="3" t="s">
        <v>60</v>
      </c>
      <c r="AJ2985" s="3" t="s">
        <v>61</v>
      </c>
      <c r="AK2985" s="3" t="s">
        <v>58</v>
      </c>
      <c r="AL2985" s="3" t="s">
        <v>58</v>
      </c>
      <c r="AM2985" s="3" t="s">
        <v>58</v>
      </c>
      <c r="AN2985" s="3" t="s">
        <v>100</v>
      </c>
      <c r="AO2985" s="3" t="s">
        <v>63</v>
      </c>
      <c r="AP2985" s="3">
        <v>133.62486520522486</v>
      </c>
      <c r="AQ2985" s="3">
        <v>896.25949815910246</v>
      </c>
    </row>
    <row r="2986" spans="1:43" x14ac:dyDescent="0.25">
      <c r="A2986" s="2">
        <v>2985</v>
      </c>
      <c r="B2986" s="3" t="s">
        <v>43</v>
      </c>
      <c r="C2986" s="3" t="s">
        <v>44</v>
      </c>
      <c r="D2986" s="3" t="s">
        <v>45</v>
      </c>
      <c r="E2986" s="3" t="s">
        <v>46</v>
      </c>
      <c r="F2986" s="3">
        <v>0.56000000000000005</v>
      </c>
      <c r="G2986" s="3">
        <v>0.48</v>
      </c>
      <c r="H2986" s="3">
        <v>5.0473137625653301E-2</v>
      </c>
      <c r="I2986" s="3">
        <v>9.2718713979428919</v>
      </c>
      <c r="J2986" s="3">
        <v>1.3632723049789441</v>
      </c>
      <c r="K2986" s="3">
        <v>0.46798044111573006</v>
      </c>
      <c r="L2986" s="3">
        <v>6.8808630670443849E-2</v>
      </c>
      <c r="M2986" s="2">
        <v>1210</v>
      </c>
      <c r="N2986" s="3" t="s">
        <v>47</v>
      </c>
      <c r="O2986" s="3" t="s">
        <v>105</v>
      </c>
      <c r="P2986" s="3" t="s">
        <v>106</v>
      </c>
      <c r="Q2986" s="3">
        <v>58.286507719200003</v>
      </c>
      <c r="R2986" s="3" t="s">
        <v>50</v>
      </c>
      <c r="S2986" s="3" t="s">
        <v>107</v>
      </c>
      <c r="T2986" s="3" t="s">
        <v>108</v>
      </c>
      <c r="U2986" s="3" t="s">
        <v>53</v>
      </c>
      <c r="V2986" s="3" t="s">
        <v>98</v>
      </c>
      <c r="W2986" s="3" t="s">
        <v>55</v>
      </c>
      <c r="X2986" s="3" t="s">
        <v>109</v>
      </c>
      <c r="Y2986" s="3">
        <v>3</v>
      </c>
      <c r="Z2986" s="3">
        <v>3</v>
      </c>
      <c r="AA2986" s="3" t="s">
        <v>45</v>
      </c>
      <c r="AB2986" s="11">
        <v>58</v>
      </c>
      <c r="AC2986" s="3" t="s">
        <v>58</v>
      </c>
      <c r="AD2986" s="3" t="s">
        <v>58</v>
      </c>
      <c r="AE2986" s="3" t="s">
        <v>107</v>
      </c>
      <c r="AF2986" s="3" t="s">
        <v>58</v>
      </c>
      <c r="AG2986" s="3" t="s">
        <v>110</v>
      </c>
      <c r="AH2986" s="3" t="s">
        <v>59</v>
      </c>
      <c r="AI2986" s="3" t="s">
        <v>60</v>
      </c>
      <c r="AJ2986" s="3" t="s">
        <v>61</v>
      </c>
      <c r="AK2986" s="3" t="s">
        <v>58</v>
      </c>
      <c r="AL2986" s="3" t="s">
        <v>58</v>
      </c>
      <c r="AM2986" s="3" t="s">
        <v>58</v>
      </c>
      <c r="AN2986" s="3" t="s">
        <v>100</v>
      </c>
      <c r="AO2986" s="3" t="s">
        <v>63</v>
      </c>
      <c r="AP2986" s="3">
        <v>104.47764655995846</v>
      </c>
      <c r="AQ2986" s="3">
        <v>204.25754115905414</v>
      </c>
    </row>
    <row r="2987" spans="1:43" x14ac:dyDescent="0.25">
      <c r="A2987" s="2">
        <v>2986</v>
      </c>
      <c r="B2987" s="3" t="s">
        <v>43</v>
      </c>
      <c r="C2987" s="3" t="s">
        <v>44</v>
      </c>
      <c r="D2987" s="3" t="s">
        <v>45</v>
      </c>
      <c r="E2987" s="3" t="s">
        <v>46</v>
      </c>
      <c r="F2987" s="3">
        <v>0.56000000000000005</v>
      </c>
      <c r="G2987" s="3">
        <v>0.48</v>
      </c>
      <c r="H2987" s="3">
        <v>1.8363725171897199E-2</v>
      </c>
      <c r="I2987" s="3">
        <v>9.2718713979428919</v>
      </c>
      <c r="J2987" s="3">
        <v>1.3632723049789441</v>
      </c>
      <c r="K2987" s="3">
        <v>0.17026609818099755</v>
      </c>
      <c r="L2987" s="3">
        <v>2.5034757943092151E-2</v>
      </c>
      <c r="M2987" s="2">
        <v>1210</v>
      </c>
      <c r="N2987" s="3" t="s">
        <v>47</v>
      </c>
      <c r="O2987" s="3" t="s">
        <v>105</v>
      </c>
      <c r="P2987" s="3" t="s">
        <v>106</v>
      </c>
      <c r="Q2987" s="3">
        <v>58.286507719200003</v>
      </c>
      <c r="R2987" s="3" t="s">
        <v>50</v>
      </c>
      <c r="S2987" s="3" t="s">
        <v>107</v>
      </c>
      <c r="T2987" s="3" t="s">
        <v>108</v>
      </c>
      <c r="U2987" s="3" t="s">
        <v>53</v>
      </c>
      <c r="V2987" s="3" t="s">
        <v>98</v>
      </c>
      <c r="W2987" s="3" t="s">
        <v>55</v>
      </c>
      <c r="X2987" s="3" t="s">
        <v>109</v>
      </c>
      <c r="Y2987" s="3">
        <v>3</v>
      </c>
      <c r="Z2987" s="3">
        <v>3</v>
      </c>
      <c r="AA2987" s="3" t="s">
        <v>45</v>
      </c>
      <c r="AB2987" s="11">
        <v>58</v>
      </c>
      <c r="AC2987" s="3" t="s">
        <v>58</v>
      </c>
      <c r="AD2987" s="3" t="s">
        <v>58</v>
      </c>
      <c r="AE2987" s="3" t="s">
        <v>107</v>
      </c>
      <c r="AF2987" s="3" t="s">
        <v>58</v>
      </c>
      <c r="AG2987" s="3" t="s">
        <v>110</v>
      </c>
      <c r="AH2987" s="3" t="s">
        <v>59</v>
      </c>
      <c r="AI2987" s="3" t="s">
        <v>60</v>
      </c>
      <c r="AJ2987" s="3" t="s">
        <v>61</v>
      </c>
      <c r="AK2987" s="3" t="s">
        <v>58</v>
      </c>
      <c r="AL2987" s="3" t="s">
        <v>58</v>
      </c>
      <c r="AM2987" s="3" t="s">
        <v>58</v>
      </c>
      <c r="AN2987" s="3" t="s">
        <v>100</v>
      </c>
      <c r="AO2987" s="3" t="s">
        <v>63</v>
      </c>
      <c r="AP2987" s="3">
        <v>102.94248719922869</v>
      </c>
      <c r="AQ2987" s="3">
        <v>74.315359151080699</v>
      </c>
    </row>
    <row r="2988" spans="1:43" x14ac:dyDescent="0.25">
      <c r="A2988" s="2">
        <v>2987</v>
      </c>
      <c r="B2988" s="3" t="s">
        <v>43</v>
      </c>
      <c r="C2988" s="3" t="s">
        <v>44</v>
      </c>
      <c r="D2988" s="3" t="s">
        <v>45</v>
      </c>
      <c r="E2988" s="3" t="s">
        <v>46</v>
      </c>
      <c r="F2988" s="3">
        <v>0.56000000000000005</v>
      </c>
      <c r="G2988" s="3">
        <v>0.48</v>
      </c>
      <c r="H2988" s="3">
        <v>0.61770465745030501</v>
      </c>
      <c r="I2988" s="3">
        <v>11.680851914091788</v>
      </c>
      <c r="J2988" s="3">
        <v>1.5422436172845331</v>
      </c>
      <c r="K2988" s="3">
        <v>7.2153166303218077</v>
      </c>
      <c r="L2988" s="3">
        <v>0.95265106531966182</v>
      </c>
      <c r="M2988" s="2">
        <v>1400</v>
      </c>
      <c r="N2988" s="3" t="s">
        <v>74</v>
      </c>
      <c r="O2988" s="3" t="s">
        <v>105</v>
      </c>
      <c r="P2988" s="3" t="s">
        <v>106</v>
      </c>
      <c r="Q2988" s="3">
        <v>58.286507719200003</v>
      </c>
      <c r="R2988" s="3" t="s">
        <v>50</v>
      </c>
      <c r="S2988" s="3" t="s">
        <v>107</v>
      </c>
      <c r="T2988" s="3" t="s">
        <v>108</v>
      </c>
      <c r="U2988" s="3" t="s">
        <v>53</v>
      </c>
      <c r="V2988" s="3" t="s">
        <v>98</v>
      </c>
      <c r="W2988" s="3" t="s">
        <v>55</v>
      </c>
      <c r="X2988" s="3" t="s">
        <v>109</v>
      </c>
      <c r="Y2988" s="3">
        <v>3</v>
      </c>
      <c r="Z2988" s="3">
        <v>3</v>
      </c>
      <c r="AA2988" s="3" t="s">
        <v>45</v>
      </c>
      <c r="AB2988" s="11">
        <v>58</v>
      </c>
      <c r="AC2988" s="3" t="s">
        <v>58</v>
      </c>
      <c r="AD2988" s="3" t="s">
        <v>58</v>
      </c>
      <c r="AE2988" s="3" t="s">
        <v>107</v>
      </c>
      <c r="AF2988" s="3" t="s">
        <v>58</v>
      </c>
      <c r="AG2988" s="3" t="s">
        <v>110</v>
      </c>
      <c r="AH2988" s="3" t="s">
        <v>59</v>
      </c>
      <c r="AI2988" s="3" t="s">
        <v>60</v>
      </c>
      <c r="AJ2988" s="3" t="s">
        <v>61</v>
      </c>
      <c r="AK2988" s="3" t="s">
        <v>58</v>
      </c>
      <c r="AL2988" s="3" t="s">
        <v>58</v>
      </c>
      <c r="AM2988" s="3" t="s">
        <v>58</v>
      </c>
      <c r="AN2988" s="3" t="s">
        <v>100</v>
      </c>
      <c r="AO2988" s="3" t="s">
        <v>63</v>
      </c>
      <c r="AP2988" s="3">
        <v>200.10944765069462</v>
      </c>
      <c r="AQ2988" s="3">
        <v>2499.7620601491581</v>
      </c>
    </row>
    <row r="2989" spans="1:43" x14ac:dyDescent="0.25">
      <c r="A2989" s="2">
        <v>2988</v>
      </c>
      <c r="B2989" s="3" t="s">
        <v>43</v>
      </c>
      <c r="C2989" s="3" t="s">
        <v>44</v>
      </c>
      <c r="D2989" s="3" t="s">
        <v>45</v>
      </c>
      <c r="E2989" s="3" t="s">
        <v>46</v>
      </c>
      <c r="F2989" s="3">
        <v>0.56000000000000005</v>
      </c>
      <c r="G2989" s="3">
        <v>0.48</v>
      </c>
      <c r="H2989" s="3">
        <v>5.8796125554681802E-5</v>
      </c>
      <c r="I2989" s="3">
        <v>11.680851914091788</v>
      </c>
      <c r="J2989" s="3">
        <v>1.5422436172845331</v>
      </c>
      <c r="K2989" s="3">
        <v>6.8678883572658605E-4</v>
      </c>
      <c r="L2989" s="3">
        <v>9.067794935776803E-5</v>
      </c>
      <c r="M2989" s="2">
        <v>1720</v>
      </c>
      <c r="N2989" s="3" t="s">
        <v>80</v>
      </c>
      <c r="O2989" s="3" t="s">
        <v>105</v>
      </c>
      <c r="P2989" s="3" t="s">
        <v>106</v>
      </c>
      <c r="Q2989" s="3">
        <v>58.286507719200003</v>
      </c>
      <c r="R2989" s="3" t="s">
        <v>50</v>
      </c>
      <c r="S2989" s="3" t="s">
        <v>107</v>
      </c>
      <c r="T2989" s="3" t="s">
        <v>108</v>
      </c>
      <c r="U2989" s="3" t="s">
        <v>53</v>
      </c>
      <c r="V2989" s="3" t="s">
        <v>98</v>
      </c>
      <c r="W2989" s="3" t="s">
        <v>55</v>
      </c>
      <c r="X2989" s="3" t="s">
        <v>109</v>
      </c>
      <c r="Y2989" s="3">
        <v>3</v>
      </c>
      <c r="Z2989" s="3">
        <v>3</v>
      </c>
      <c r="AA2989" s="3" t="s">
        <v>45</v>
      </c>
      <c r="AB2989" s="11">
        <v>58</v>
      </c>
      <c r="AC2989" s="3" t="s">
        <v>58</v>
      </c>
      <c r="AD2989" s="3" t="s">
        <v>58</v>
      </c>
      <c r="AE2989" s="3" t="s">
        <v>107</v>
      </c>
      <c r="AF2989" s="3" t="s">
        <v>58</v>
      </c>
      <c r="AG2989" s="3" t="s">
        <v>110</v>
      </c>
      <c r="AH2989" s="3" t="s">
        <v>59</v>
      </c>
      <c r="AI2989" s="3" t="s">
        <v>60</v>
      </c>
      <c r="AJ2989" s="3" t="s">
        <v>61</v>
      </c>
      <c r="AK2989" s="3" t="s">
        <v>58</v>
      </c>
      <c r="AL2989" s="3" t="s">
        <v>58</v>
      </c>
      <c r="AM2989" s="3" t="s">
        <v>58</v>
      </c>
      <c r="AN2989" s="3" t="s">
        <v>100</v>
      </c>
      <c r="AO2989" s="3" t="s">
        <v>63</v>
      </c>
      <c r="AP2989" s="3">
        <v>8.6968367957410919</v>
      </c>
      <c r="AQ2989" s="3">
        <v>0.23793947831320095</v>
      </c>
    </row>
    <row r="2990" spans="1:43" x14ac:dyDescent="0.25">
      <c r="A2990" s="2">
        <v>2989</v>
      </c>
      <c r="B2990" s="3" t="s">
        <v>43</v>
      </c>
      <c r="C2990" s="3" t="s">
        <v>44</v>
      </c>
      <c r="D2990" s="3" t="s">
        <v>45</v>
      </c>
      <c r="E2990" s="3" t="s">
        <v>46</v>
      </c>
      <c r="F2990" s="3">
        <v>0.56000000000000005</v>
      </c>
      <c r="G2990" s="3">
        <v>0.48</v>
      </c>
      <c r="H2990" s="3">
        <v>5.8116842142211999E-3</v>
      </c>
      <c r="I2990" s="3">
        <v>10.120540543086531</v>
      </c>
      <c r="J2990" s="3">
        <v>1.3611807263108333</v>
      </c>
      <c r="K2990" s="3">
        <v>5.8817385713641639E-2</v>
      </c>
      <c r="L2990" s="3">
        <v>7.9107525398028171E-3</v>
      </c>
      <c r="M2990" s="2">
        <v>1400</v>
      </c>
      <c r="N2990" s="3" t="s">
        <v>74</v>
      </c>
      <c r="O2990" s="3" t="s">
        <v>105</v>
      </c>
      <c r="P2990" s="3" t="s">
        <v>106</v>
      </c>
      <c r="Q2990" s="3">
        <v>58.286507719200003</v>
      </c>
      <c r="R2990" s="3" t="s">
        <v>50</v>
      </c>
      <c r="S2990" s="3" t="s">
        <v>107</v>
      </c>
      <c r="T2990" s="3" t="s">
        <v>108</v>
      </c>
      <c r="U2990" s="3" t="s">
        <v>53</v>
      </c>
      <c r="V2990" s="3" t="s">
        <v>98</v>
      </c>
      <c r="W2990" s="3" t="s">
        <v>55</v>
      </c>
      <c r="X2990" s="3" t="s">
        <v>109</v>
      </c>
      <c r="Y2990" s="3">
        <v>3</v>
      </c>
      <c r="Z2990" s="3">
        <v>3</v>
      </c>
      <c r="AA2990" s="3" t="s">
        <v>45</v>
      </c>
      <c r="AB2990" s="11">
        <v>58</v>
      </c>
      <c r="AC2990" s="3" t="s">
        <v>58</v>
      </c>
      <c r="AD2990" s="3" t="s">
        <v>58</v>
      </c>
      <c r="AE2990" s="3" t="s">
        <v>107</v>
      </c>
      <c r="AF2990" s="3" t="s">
        <v>58</v>
      </c>
      <c r="AG2990" s="3" t="s">
        <v>110</v>
      </c>
      <c r="AH2990" s="3" t="s">
        <v>59</v>
      </c>
      <c r="AI2990" s="3" t="s">
        <v>60</v>
      </c>
      <c r="AJ2990" s="3" t="s">
        <v>61</v>
      </c>
      <c r="AK2990" s="3" t="s">
        <v>58</v>
      </c>
      <c r="AL2990" s="3" t="s">
        <v>58</v>
      </c>
      <c r="AM2990" s="3" t="s">
        <v>58</v>
      </c>
      <c r="AN2990" s="3" t="s">
        <v>100</v>
      </c>
      <c r="AO2990" s="3" t="s">
        <v>63</v>
      </c>
      <c r="AP2990" s="3">
        <v>89.132370061983792</v>
      </c>
      <c r="AQ2990" s="3">
        <v>23.519051587281748</v>
      </c>
    </row>
    <row r="2991" spans="1:43" x14ac:dyDescent="0.25">
      <c r="A2991" s="2">
        <v>2990</v>
      </c>
      <c r="B2991" s="3" t="s">
        <v>43</v>
      </c>
      <c r="C2991" s="3" t="s">
        <v>44</v>
      </c>
      <c r="D2991" s="3" t="s">
        <v>45</v>
      </c>
      <c r="E2991" s="3" t="s">
        <v>46</v>
      </c>
      <c r="F2991" s="3">
        <v>0.56000000000000005</v>
      </c>
      <c r="G2991" s="3">
        <v>0.48</v>
      </c>
      <c r="H2991" s="3">
        <v>5.9387095939324203E-2</v>
      </c>
      <c r="I2991" s="3">
        <v>10.120540543086531</v>
      </c>
      <c r="J2991" s="3">
        <v>1.3611807263108333</v>
      </c>
      <c r="K2991" s="3">
        <v>0.60102951219010003</v>
      </c>
      <c r="L2991" s="3">
        <v>8.0836570384180462E-2</v>
      </c>
      <c r="M2991" s="2">
        <v>1410</v>
      </c>
      <c r="N2991" s="3" t="s">
        <v>73</v>
      </c>
      <c r="O2991" s="3" t="s">
        <v>105</v>
      </c>
      <c r="P2991" s="3" t="s">
        <v>106</v>
      </c>
      <c r="Q2991" s="3">
        <v>58.286507719200003</v>
      </c>
      <c r="R2991" s="3" t="s">
        <v>50</v>
      </c>
      <c r="S2991" s="3" t="s">
        <v>107</v>
      </c>
      <c r="T2991" s="3" t="s">
        <v>108</v>
      </c>
      <c r="U2991" s="3" t="s">
        <v>53</v>
      </c>
      <c r="V2991" s="3" t="s">
        <v>98</v>
      </c>
      <c r="W2991" s="3" t="s">
        <v>55</v>
      </c>
      <c r="X2991" s="3" t="s">
        <v>109</v>
      </c>
      <c r="Y2991" s="3">
        <v>3</v>
      </c>
      <c r="Z2991" s="3">
        <v>3</v>
      </c>
      <c r="AA2991" s="3" t="s">
        <v>45</v>
      </c>
      <c r="AB2991" s="11">
        <v>58</v>
      </c>
      <c r="AC2991" s="3" t="s">
        <v>58</v>
      </c>
      <c r="AD2991" s="3" t="s">
        <v>58</v>
      </c>
      <c r="AE2991" s="3" t="s">
        <v>107</v>
      </c>
      <c r="AF2991" s="3" t="s">
        <v>58</v>
      </c>
      <c r="AG2991" s="3" t="s">
        <v>110</v>
      </c>
      <c r="AH2991" s="3" t="s">
        <v>59</v>
      </c>
      <c r="AI2991" s="3" t="s">
        <v>60</v>
      </c>
      <c r="AJ2991" s="3" t="s">
        <v>61</v>
      </c>
      <c r="AK2991" s="3" t="s">
        <v>58</v>
      </c>
      <c r="AL2991" s="3" t="s">
        <v>58</v>
      </c>
      <c r="AM2991" s="3" t="s">
        <v>58</v>
      </c>
      <c r="AN2991" s="3" t="s">
        <v>100</v>
      </c>
      <c r="AO2991" s="3" t="s">
        <v>63</v>
      </c>
      <c r="AP2991" s="3">
        <v>72.348324248988703</v>
      </c>
      <c r="AQ2991" s="3">
        <v>240.33105060973901</v>
      </c>
    </row>
    <row r="2992" spans="1:43" x14ac:dyDescent="0.25">
      <c r="A2992" s="2">
        <v>2991</v>
      </c>
      <c r="B2992" s="3" t="s">
        <v>43</v>
      </c>
      <c r="C2992" s="3" t="s">
        <v>44</v>
      </c>
      <c r="D2992" s="3" t="s">
        <v>45</v>
      </c>
      <c r="E2992" s="3" t="s">
        <v>46</v>
      </c>
      <c r="F2992" s="3">
        <v>0.56000000000000005</v>
      </c>
      <c r="G2992" s="3">
        <v>0.48</v>
      </c>
      <c r="H2992" s="3">
        <v>0.1384662821249</v>
      </c>
      <c r="I2992" s="3">
        <v>10.120540543086531</v>
      </c>
      <c r="J2992" s="3">
        <v>1.3611807263108333</v>
      </c>
      <c r="K2992" s="3">
        <v>1.4013536220955083</v>
      </c>
      <c r="L2992" s="3">
        <v>0.18847763447233215</v>
      </c>
      <c r="M2992" s="2">
        <v>1430</v>
      </c>
      <c r="N2992" s="3" t="s">
        <v>81</v>
      </c>
      <c r="O2992" s="3" t="s">
        <v>105</v>
      </c>
      <c r="P2992" s="3" t="s">
        <v>106</v>
      </c>
      <c r="Q2992" s="3">
        <v>58.286507719200003</v>
      </c>
      <c r="R2992" s="3" t="s">
        <v>50</v>
      </c>
      <c r="S2992" s="3" t="s">
        <v>107</v>
      </c>
      <c r="T2992" s="3" t="s">
        <v>108</v>
      </c>
      <c r="U2992" s="3" t="s">
        <v>53</v>
      </c>
      <c r="V2992" s="3" t="s">
        <v>98</v>
      </c>
      <c r="W2992" s="3" t="s">
        <v>55</v>
      </c>
      <c r="X2992" s="3" t="s">
        <v>109</v>
      </c>
      <c r="Y2992" s="3">
        <v>3</v>
      </c>
      <c r="Z2992" s="3">
        <v>3</v>
      </c>
      <c r="AA2992" s="3" t="s">
        <v>45</v>
      </c>
      <c r="AB2992" s="11">
        <v>58</v>
      </c>
      <c r="AC2992" s="3" t="s">
        <v>58</v>
      </c>
      <c r="AD2992" s="3" t="s">
        <v>58</v>
      </c>
      <c r="AE2992" s="3" t="s">
        <v>107</v>
      </c>
      <c r="AF2992" s="3" t="s">
        <v>58</v>
      </c>
      <c r="AG2992" s="3" t="s">
        <v>110</v>
      </c>
      <c r="AH2992" s="3" t="s">
        <v>59</v>
      </c>
      <c r="AI2992" s="3" t="s">
        <v>60</v>
      </c>
      <c r="AJ2992" s="3" t="s">
        <v>61</v>
      </c>
      <c r="AK2992" s="3" t="s">
        <v>58</v>
      </c>
      <c r="AL2992" s="3" t="s">
        <v>58</v>
      </c>
      <c r="AM2992" s="3" t="s">
        <v>58</v>
      </c>
      <c r="AN2992" s="3" t="s">
        <v>100</v>
      </c>
      <c r="AO2992" s="3" t="s">
        <v>63</v>
      </c>
      <c r="AP2992" s="3">
        <v>118.57046732671853</v>
      </c>
      <c r="AQ2992" s="3">
        <v>560.35316310300016</v>
      </c>
    </row>
    <row r="2993" spans="1:43" x14ac:dyDescent="0.25">
      <c r="A2993" s="2">
        <v>2992</v>
      </c>
      <c r="B2993" s="3" t="s">
        <v>43</v>
      </c>
      <c r="C2993" s="3" t="s">
        <v>44</v>
      </c>
      <c r="D2993" s="3" t="s">
        <v>45</v>
      </c>
      <c r="E2993" s="3" t="s">
        <v>46</v>
      </c>
      <c r="F2993" s="3">
        <v>0.56000000000000005</v>
      </c>
      <c r="G2993" s="3">
        <v>0.48</v>
      </c>
      <c r="H2993" s="3">
        <v>0.117366164230259</v>
      </c>
      <c r="I2993" s="3">
        <v>10.120540543086531</v>
      </c>
      <c r="J2993" s="3">
        <v>1.3611807263108333</v>
      </c>
      <c r="K2993" s="3">
        <v>1.1878090234788883</v>
      </c>
      <c r="L2993" s="3">
        <v>0.15975656067126048</v>
      </c>
      <c r="M2993" s="2">
        <v>1430</v>
      </c>
      <c r="N2993" s="3" t="s">
        <v>81</v>
      </c>
      <c r="O2993" s="3" t="s">
        <v>105</v>
      </c>
      <c r="P2993" s="3" t="s">
        <v>106</v>
      </c>
      <c r="Q2993" s="3">
        <v>58.286507719200003</v>
      </c>
      <c r="R2993" s="3" t="s">
        <v>50</v>
      </c>
      <c r="S2993" s="3" t="s">
        <v>107</v>
      </c>
      <c r="T2993" s="3" t="s">
        <v>108</v>
      </c>
      <c r="U2993" s="3" t="s">
        <v>53</v>
      </c>
      <c r="V2993" s="3" t="s">
        <v>98</v>
      </c>
      <c r="W2993" s="3" t="s">
        <v>55</v>
      </c>
      <c r="X2993" s="3" t="s">
        <v>109</v>
      </c>
      <c r="Y2993" s="3">
        <v>3</v>
      </c>
      <c r="Z2993" s="3">
        <v>3</v>
      </c>
      <c r="AA2993" s="3" t="s">
        <v>45</v>
      </c>
      <c r="AB2993" s="11">
        <v>58</v>
      </c>
      <c r="AC2993" s="3" t="s">
        <v>58</v>
      </c>
      <c r="AD2993" s="3" t="s">
        <v>58</v>
      </c>
      <c r="AE2993" s="3" t="s">
        <v>107</v>
      </c>
      <c r="AF2993" s="3" t="s">
        <v>58</v>
      </c>
      <c r="AG2993" s="3" t="s">
        <v>110</v>
      </c>
      <c r="AH2993" s="3" t="s">
        <v>59</v>
      </c>
      <c r="AI2993" s="3" t="s">
        <v>60</v>
      </c>
      <c r="AJ2993" s="3" t="s">
        <v>61</v>
      </c>
      <c r="AK2993" s="3" t="s">
        <v>58</v>
      </c>
      <c r="AL2993" s="3" t="s">
        <v>58</v>
      </c>
      <c r="AM2993" s="3" t="s">
        <v>58</v>
      </c>
      <c r="AN2993" s="3" t="s">
        <v>100</v>
      </c>
      <c r="AO2993" s="3" t="s">
        <v>63</v>
      </c>
      <c r="AP2993" s="3">
        <v>93.053893138397399</v>
      </c>
      <c r="AQ2993" s="3">
        <v>474.96401548767795</v>
      </c>
    </row>
    <row r="2994" spans="1:43" x14ac:dyDescent="0.25">
      <c r="A2994" s="2">
        <v>2993</v>
      </c>
      <c r="B2994" s="3" t="s">
        <v>43</v>
      </c>
      <c r="C2994" s="3" t="s">
        <v>44</v>
      </c>
      <c r="D2994" s="3" t="s">
        <v>45</v>
      </c>
      <c r="E2994" s="3" t="s">
        <v>46</v>
      </c>
      <c r="F2994" s="3">
        <v>0.56000000000000005</v>
      </c>
      <c r="G2994" s="3">
        <v>0.48</v>
      </c>
      <c r="H2994" s="3">
        <v>0.31649780761301399</v>
      </c>
      <c r="I2994" s="3">
        <v>9.7531178409617318</v>
      </c>
      <c r="J2994" s="3">
        <v>1.5747143092459135</v>
      </c>
      <c r="K2994" s="3">
        <v>3.0868404140557608</v>
      </c>
      <c r="L2994" s="3">
        <v>0.49839362649317337</v>
      </c>
      <c r="M2994" s="2">
        <v>1200</v>
      </c>
      <c r="N2994" s="3" t="s">
        <v>66</v>
      </c>
      <c r="O2994" s="3" t="s">
        <v>105</v>
      </c>
      <c r="P2994" s="3" t="s">
        <v>106</v>
      </c>
      <c r="Q2994" s="3">
        <v>58.286507719200003</v>
      </c>
      <c r="R2994" s="3" t="s">
        <v>50</v>
      </c>
      <c r="S2994" s="3" t="s">
        <v>107</v>
      </c>
      <c r="T2994" s="3" t="s">
        <v>108</v>
      </c>
      <c r="U2994" s="3" t="s">
        <v>53</v>
      </c>
      <c r="V2994" s="3" t="s">
        <v>98</v>
      </c>
      <c r="W2994" s="3" t="s">
        <v>55</v>
      </c>
      <c r="X2994" s="3" t="s">
        <v>109</v>
      </c>
      <c r="Y2994" s="3">
        <v>3</v>
      </c>
      <c r="Z2994" s="3">
        <v>3</v>
      </c>
      <c r="AA2994" s="3" t="s">
        <v>45</v>
      </c>
      <c r="AB2994" s="11">
        <v>58</v>
      </c>
      <c r="AC2994" s="3" t="s">
        <v>58</v>
      </c>
      <c r="AD2994" s="3" t="s">
        <v>58</v>
      </c>
      <c r="AE2994" s="3" t="s">
        <v>107</v>
      </c>
      <c r="AF2994" s="3" t="s">
        <v>58</v>
      </c>
      <c r="AG2994" s="3" t="s">
        <v>110</v>
      </c>
      <c r="AH2994" s="3" t="s">
        <v>59</v>
      </c>
      <c r="AI2994" s="3" t="s">
        <v>60</v>
      </c>
      <c r="AJ2994" s="3" t="s">
        <v>61</v>
      </c>
      <c r="AK2994" s="3" t="s">
        <v>58</v>
      </c>
      <c r="AL2994" s="3" t="s">
        <v>58</v>
      </c>
      <c r="AM2994" s="3" t="s">
        <v>58</v>
      </c>
      <c r="AN2994" s="3" t="s">
        <v>100</v>
      </c>
      <c r="AO2994" s="3" t="s">
        <v>63</v>
      </c>
      <c r="AP2994" s="3">
        <v>151.16307125541454</v>
      </c>
      <c r="AQ2994" s="3">
        <v>1280.8211854142437</v>
      </c>
    </row>
    <row r="2995" spans="1:43" x14ac:dyDescent="0.25">
      <c r="A2995" s="2">
        <v>2994</v>
      </c>
      <c r="B2995" s="3" t="s">
        <v>43</v>
      </c>
      <c r="C2995" s="3" t="s">
        <v>44</v>
      </c>
      <c r="D2995" s="3" t="s">
        <v>45</v>
      </c>
      <c r="E2995" s="3" t="s">
        <v>46</v>
      </c>
      <c r="F2995" s="3">
        <v>0.56000000000000005</v>
      </c>
      <c r="G2995" s="3">
        <v>0.48</v>
      </c>
      <c r="H2995" s="3">
        <v>0.124947090116686</v>
      </c>
      <c r="I2995" s="3">
        <v>9.7531178409617318</v>
      </c>
      <c r="J2995" s="3">
        <v>1.5747143092459135</v>
      </c>
      <c r="K2995" s="3">
        <v>1.2186236937933035</v>
      </c>
      <c r="L2995" s="3">
        <v>0.19675597070538411</v>
      </c>
      <c r="M2995" s="2">
        <v>1210</v>
      </c>
      <c r="N2995" s="3" t="s">
        <v>47</v>
      </c>
      <c r="O2995" s="3" t="s">
        <v>105</v>
      </c>
      <c r="P2995" s="3" t="s">
        <v>106</v>
      </c>
      <c r="Q2995" s="3">
        <v>58.286507719200003</v>
      </c>
      <c r="R2995" s="3" t="s">
        <v>50</v>
      </c>
      <c r="S2995" s="3" t="s">
        <v>107</v>
      </c>
      <c r="T2995" s="3" t="s">
        <v>108</v>
      </c>
      <c r="U2995" s="3" t="s">
        <v>53</v>
      </c>
      <c r="V2995" s="3" t="s">
        <v>98</v>
      </c>
      <c r="W2995" s="3" t="s">
        <v>55</v>
      </c>
      <c r="X2995" s="3" t="s">
        <v>109</v>
      </c>
      <c r="Y2995" s="3">
        <v>3</v>
      </c>
      <c r="Z2995" s="3">
        <v>3</v>
      </c>
      <c r="AA2995" s="3" t="s">
        <v>45</v>
      </c>
      <c r="AB2995" s="11">
        <v>58</v>
      </c>
      <c r="AC2995" s="3" t="s">
        <v>58</v>
      </c>
      <c r="AD2995" s="3" t="s">
        <v>58</v>
      </c>
      <c r="AE2995" s="3" t="s">
        <v>107</v>
      </c>
      <c r="AF2995" s="3" t="s">
        <v>58</v>
      </c>
      <c r="AG2995" s="3" t="s">
        <v>110</v>
      </c>
      <c r="AH2995" s="3" t="s">
        <v>59</v>
      </c>
      <c r="AI2995" s="3" t="s">
        <v>60</v>
      </c>
      <c r="AJ2995" s="3" t="s">
        <v>61</v>
      </c>
      <c r="AK2995" s="3" t="s">
        <v>58</v>
      </c>
      <c r="AL2995" s="3" t="s">
        <v>58</v>
      </c>
      <c r="AM2995" s="3" t="s">
        <v>58</v>
      </c>
      <c r="AN2995" s="3" t="s">
        <v>100</v>
      </c>
      <c r="AO2995" s="3" t="s">
        <v>63</v>
      </c>
      <c r="AP2995" s="3">
        <v>92.999230017542331</v>
      </c>
      <c r="AQ2995" s="3">
        <v>505.64293409890365</v>
      </c>
    </row>
    <row r="2996" spans="1:43" x14ac:dyDescent="0.25">
      <c r="A2996" s="2">
        <v>2995</v>
      </c>
      <c r="B2996" s="3" t="s">
        <v>43</v>
      </c>
      <c r="C2996" s="3" t="s">
        <v>44</v>
      </c>
      <c r="D2996" s="3" t="s">
        <v>45</v>
      </c>
      <c r="E2996" s="3" t="s">
        <v>46</v>
      </c>
      <c r="F2996" s="3">
        <v>0.56000000000000005</v>
      </c>
      <c r="G2996" s="3">
        <v>0.48</v>
      </c>
      <c r="H2996" s="3">
        <v>0.176318555800133</v>
      </c>
      <c r="I2996" s="3">
        <v>9.7531178409617318</v>
      </c>
      <c r="J2996" s="3">
        <v>1.5747143092459135</v>
      </c>
      <c r="K2996" s="3">
        <v>1.7196556522668838</v>
      </c>
      <c r="L2996" s="3">
        <v>0.27765135280404352</v>
      </c>
      <c r="M2996" s="2">
        <v>1300</v>
      </c>
      <c r="N2996" s="3" t="s">
        <v>65</v>
      </c>
      <c r="O2996" s="3" t="s">
        <v>105</v>
      </c>
      <c r="P2996" s="3" t="s">
        <v>106</v>
      </c>
      <c r="Q2996" s="3">
        <v>58.286507719200003</v>
      </c>
      <c r="R2996" s="3" t="s">
        <v>50</v>
      </c>
      <c r="S2996" s="3" t="s">
        <v>107</v>
      </c>
      <c r="T2996" s="3" t="s">
        <v>108</v>
      </c>
      <c r="U2996" s="3" t="s">
        <v>53</v>
      </c>
      <c r="V2996" s="3" t="s">
        <v>98</v>
      </c>
      <c r="W2996" s="3" t="s">
        <v>55</v>
      </c>
      <c r="X2996" s="3" t="s">
        <v>109</v>
      </c>
      <c r="Y2996" s="3">
        <v>3</v>
      </c>
      <c r="Z2996" s="3">
        <v>3</v>
      </c>
      <c r="AA2996" s="3" t="s">
        <v>45</v>
      </c>
      <c r="AB2996" s="11">
        <v>58</v>
      </c>
      <c r="AC2996" s="3" t="s">
        <v>58</v>
      </c>
      <c r="AD2996" s="3" t="s">
        <v>58</v>
      </c>
      <c r="AE2996" s="3" t="s">
        <v>107</v>
      </c>
      <c r="AF2996" s="3" t="s">
        <v>58</v>
      </c>
      <c r="AG2996" s="3" t="s">
        <v>110</v>
      </c>
      <c r="AH2996" s="3" t="s">
        <v>59</v>
      </c>
      <c r="AI2996" s="3" t="s">
        <v>60</v>
      </c>
      <c r="AJ2996" s="3" t="s">
        <v>61</v>
      </c>
      <c r="AK2996" s="3" t="s">
        <v>58</v>
      </c>
      <c r="AL2996" s="3" t="s">
        <v>58</v>
      </c>
      <c r="AM2996" s="3" t="s">
        <v>58</v>
      </c>
      <c r="AN2996" s="3" t="s">
        <v>100</v>
      </c>
      <c r="AO2996" s="3" t="s">
        <v>63</v>
      </c>
      <c r="AP2996" s="3">
        <v>150.16311080015856</v>
      </c>
      <c r="AQ2996" s="3">
        <v>713.53587992805933</v>
      </c>
    </row>
    <row r="2997" spans="1:43" x14ac:dyDescent="0.25">
      <c r="A2997" s="2">
        <v>2996</v>
      </c>
      <c r="B2997" s="3" t="s">
        <v>43</v>
      </c>
      <c r="C2997" s="3" t="s">
        <v>44</v>
      </c>
      <c r="D2997" s="3" t="s">
        <v>45</v>
      </c>
      <c r="E2997" s="3" t="s">
        <v>46</v>
      </c>
      <c r="F2997" s="3">
        <v>0.56000000000000005</v>
      </c>
      <c r="G2997" s="3">
        <v>0.48</v>
      </c>
      <c r="H2997" s="3">
        <v>2.26206447867915E-3</v>
      </c>
      <c r="I2997" s="3">
        <v>9.3624615625524115</v>
      </c>
      <c r="J2997" s="3">
        <v>1.4050202133676786</v>
      </c>
      <c r="K2997" s="3">
        <v>2.1178491733648701E-2</v>
      </c>
      <c r="L2997" s="3">
        <v>3.1782463164852261E-3</v>
      </c>
      <c r="M2997" s="2">
        <v>1200</v>
      </c>
      <c r="N2997" s="3" t="s">
        <v>66</v>
      </c>
      <c r="O2997" s="3" t="s">
        <v>105</v>
      </c>
      <c r="P2997" s="3" t="s">
        <v>106</v>
      </c>
      <c r="Q2997" s="3">
        <v>58.286507719200003</v>
      </c>
      <c r="R2997" s="3" t="s">
        <v>50</v>
      </c>
      <c r="S2997" s="3" t="s">
        <v>107</v>
      </c>
      <c r="T2997" s="3" t="s">
        <v>108</v>
      </c>
      <c r="U2997" s="3" t="s">
        <v>53</v>
      </c>
      <c r="V2997" s="3" t="s">
        <v>98</v>
      </c>
      <c r="W2997" s="3" t="s">
        <v>55</v>
      </c>
      <c r="X2997" s="3" t="s">
        <v>109</v>
      </c>
      <c r="Y2997" s="3">
        <v>3</v>
      </c>
      <c r="Z2997" s="3">
        <v>3</v>
      </c>
      <c r="AA2997" s="3" t="s">
        <v>45</v>
      </c>
      <c r="AB2997" s="11">
        <v>58</v>
      </c>
      <c r="AC2997" s="3" t="s">
        <v>58</v>
      </c>
      <c r="AD2997" s="3" t="s">
        <v>58</v>
      </c>
      <c r="AE2997" s="3" t="s">
        <v>107</v>
      </c>
      <c r="AF2997" s="3" t="s">
        <v>58</v>
      </c>
      <c r="AG2997" s="3" t="s">
        <v>110</v>
      </c>
      <c r="AH2997" s="3" t="s">
        <v>59</v>
      </c>
      <c r="AI2997" s="3" t="s">
        <v>60</v>
      </c>
      <c r="AJ2997" s="3" t="s">
        <v>61</v>
      </c>
      <c r="AK2997" s="3" t="s">
        <v>58</v>
      </c>
      <c r="AL2997" s="3" t="s">
        <v>58</v>
      </c>
      <c r="AM2997" s="3" t="s">
        <v>58</v>
      </c>
      <c r="AN2997" s="3" t="s">
        <v>100</v>
      </c>
      <c r="AO2997" s="3" t="s">
        <v>63</v>
      </c>
      <c r="AP2997" s="3">
        <v>17.446778716002161</v>
      </c>
      <c r="AQ2997" s="3">
        <v>9.1542501634256208</v>
      </c>
    </row>
    <row r="2998" spans="1:43" x14ac:dyDescent="0.25">
      <c r="A2998" s="2">
        <v>2997</v>
      </c>
      <c r="B2998" s="3" t="s">
        <v>43</v>
      </c>
      <c r="C2998" s="3" t="s">
        <v>44</v>
      </c>
      <c r="D2998" s="3" t="s">
        <v>45</v>
      </c>
      <c r="E2998" s="3" t="s">
        <v>46</v>
      </c>
      <c r="F2998" s="3">
        <v>0.56000000000000005</v>
      </c>
      <c r="G2998" s="3">
        <v>0.48</v>
      </c>
      <c r="H2998" s="3">
        <v>0.18649523283789399</v>
      </c>
      <c r="I2998" s="3">
        <v>9.3624615625524115</v>
      </c>
      <c r="J2998" s="3">
        <v>1.4050202133676786</v>
      </c>
      <c r="K2998" s="3">
        <v>1.7460544490440448</v>
      </c>
      <c r="L2998" s="3">
        <v>0.2620295718339527</v>
      </c>
      <c r="M2998" s="2">
        <v>1200</v>
      </c>
      <c r="N2998" s="3" t="s">
        <v>66</v>
      </c>
      <c r="O2998" s="3" t="s">
        <v>105</v>
      </c>
      <c r="P2998" s="3" t="s">
        <v>106</v>
      </c>
      <c r="Q2998" s="3">
        <v>58.286507719200003</v>
      </c>
      <c r="R2998" s="3" t="s">
        <v>50</v>
      </c>
      <c r="S2998" s="3" t="s">
        <v>107</v>
      </c>
      <c r="T2998" s="3" t="s">
        <v>108</v>
      </c>
      <c r="U2998" s="3" t="s">
        <v>53</v>
      </c>
      <c r="V2998" s="3" t="s">
        <v>98</v>
      </c>
      <c r="W2998" s="3" t="s">
        <v>55</v>
      </c>
      <c r="X2998" s="3" t="s">
        <v>109</v>
      </c>
      <c r="Y2998" s="3">
        <v>3</v>
      </c>
      <c r="Z2998" s="3">
        <v>3</v>
      </c>
      <c r="AA2998" s="3" t="s">
        <v>45</v>
      </c>
      <c r="AB2998" s="11">
        <v>58</v>
      </c>
      <c r="AC2998" s="3" t="s">
        <v>58</v>
      </c>
      <c r="AD2998" s="3" t="s">
        <v>58</v>
      </c>
      <c r="AE2998" s="3" t="s">
        <v>107</v>
      </c>
      <c r="AF2998" s="3" t="s">
        <v>58</v>
      </c>
      <c r="AG2998" s="3" t="s">
        <v>110</v>
      </c>
      <c r="AH2998" s="3" t="s">
        <v>59</v>
      </c>
      <c r="AI2998" s="3" t="s">
        <v>60</v>
      </c>
      <c r="AJ2998" s="3" t="s">
        <v>61</v>
      </c>
      <c r="AK2998" s="3" t="s">
        <v>58</v>
      </c>
      <c r="AL2998" s="3" t="s">
        <v>58</v>
      </c>
      <c r="AM2998" s="3" t="s">
        <v>58</v>
      </c>
      <c r="AN2998" s="3" t="s">
        <v>100</v>
      </c>
      <c r="AO2998" s="3" t="s">
        <v>63</v>
      </c>
      <c r="AP2998" s="3">
        <v>128.43397143594001</v>
      </c>
      <c r="AQ2998" s="3">
        <v>754.71943075701404</v>
      </c>
    </row>
    <row r="2999" spans="1:43" x14ac:dyDescent="0.25">
      <c r="A2999" s="2">
        <v>2998</v>
      </c>
      <c r="B2999" s="3" t="s">
        <v>43</v>
      </c>
      <c r="C2999" s="3" t="s">
        <v>44</v>
      </c>
      <c r="D2999" s="3" t="s">
        <v>45</v>
      </c>
      <c r="E2999" s="3" t="s">
        <v>46</v>
      </c>
      <c r="F2999" s="3">
        <v>0.56000000000000005</v>
      </c>
      <c r="G2999" s="3">
        <v>0.48</v>
      </c>
      <c r="H2999" s="3">
        <v>0.136106500469828</v>
      </c>
      <c r="I2999" s="3">
        <v>9.3624615625524115</v>
      </c>
      <c r="J2999" s="3">
        <v>1.4050202133676786</v>
      </c>
      <c r="K2999" s="3">
        <v>1.2742918790622864</v>
      </c>
      <c r="L2999" s="3">
        <v>0.19123238433084577</v>
      </c>
      <c r="M2999" s="2">
        <v>1210</v>
      </c>
      <c r="N2999" s="3" t="s">
        <v>47</v>
      </c>
      <c r="O2999" s="3" t="s">
        <v>105</v>
      </c>
      <c r="P2999" s="3" t="s">
        <v>106</v>
      </c>
      <c r="Q2999" s="3">
        <v>58.286507719200003</v>
      </c>
      <c r="R2999" s="3" t="s">
        <v>50</v>
      </c>
      <c r="S2999" s="3" t="s">
        <v>107</v>
      </c>
      <c r="T2999" s="3" t="s">
        <v>108</v>
      </c>
      <c r="U2999" s="3" t="s">
        <v>53</v>
      </c>
      <c r="V2999" s="3" t="s">
        <v>98</v>
      </c>
      <c r="W2999" s="3" t="s">
        <v>55</v>
      </c>
      <c r="X2999" s="3" t="s">
        <v>109</v>
      </c>
      <c r="Y2999" s="3">
        <v>3</v>
      </c>
      <c r="Z2999" s="3">
        <v>3</v>
      </c>
      <c r="AA2999" s="3" t="s">
        <v>45</v>
      </c>
      <c r="AB2999" s="11">
        <v>58</v>
      </c>
      <c r="AC2999" s="3" t="s">
        <v>58</v>
      </c>
      <c r="AD2999" s="3" t="s">
        <v>58</v>
      </c>
      <c r="AE2999" s="3" t="s">
        <v>107</v>
      </c>
      <c r="AF2999" s="3" t="s">
        <v>58</v>
      </c>
      <c r="AG2999" s="3" t="s">
        <v>110</v>
      </c>
      <c r="AH2999" s="3" t="s">
        <v>59</v>
      </c>
      <c r="AI2999" s="3" t="s">
        <v>60</v>
      </c>
      <c r="AJ2999" s="3" t="s">
        <v>61</v>
      </c>
      <c r="AK2999" s="3" t="s">
        <v>58</v>
      </c>
      <c r="AL2999" s="3" t="s">
        <v>58</v>
      </c>
      <c r="AM2999" s="3" t="s">
        <v>58</v>
      </c>
      <c r="AN2999" s="3" t="s">
        <v>100</v>
      </c>
      <c r="AO2999" s="3" t="s">
        <v>63</v>
      </c>
      <c r="AP2999" s="3">
        <v>96.621692083662424</v>
      </c>
      <c r="AQ2999" s="3">
        <v>550.80346555671281</v>
      </c>
    </row>
    <row r="3000" spans="1:43" x14ac:dyDescent="0.25">
      <c r="A3000" s="2">
        <v>2999</v>
      </c>
      <c r="B3000" s="3" t="s">
        <v>43</v>
      </c>
      <c r="C3000" s="3" t="s">
        <v>44</v>
      </c>
      <c r="D3000" s="3" t="s">
        <v>45</v>
      </c>
      <c r="E3000" s="3" t="s">
        <v>46</v>
      </c>
      <c r="F3000" s="3">
        <v>0.56000000000000005</v>
      </c>
      <c r="G3000" s="3">
        <v>0.48</v>
      </c>
      <c r="H3000" s="3">
        <v>0.19243291028709</v>
      </c>
      <c r="I3000" s="3">
        <v>9.3624615625524115</v>
      </c>
      <c r="J3000" s="3">
        <v>1.4050202133676786</v>
      </c>
      <c r="K3000" s="3">
        <v>1.8016457259329768</v>
      </c>
      <c r="L3000" s="3">
        <v>0.27037212867053056</v>
      </c>
      <c r="M3000" s="2">
        <v>1210</v>
      </c>
      <c r="N3000" s="3" t="s">
        <v>47</v>
      </c>
      <c r="O3000" s="3" t="s">
        <v>105</v>
      </c>
      <c r="P3000" s="3" t="s">
        <v>106</v>
      </c>
      <c r="Q3000" s="3">
        <v>58.286507719200003</v>
      </c>
      <c r="R3000" s="3" t="s">
        <v>50</v>
      </c>
      <c r="S3000" s="3" t="s">
        <v>107</v>
      </c>
      <c r="T3000" s="3" t="s">
        <v>108</v>
      </c>
      <c r="U3000" s="3" t="s">
        <v>53</v>
      </c>
      <c r="V3000" s="3" t="s">
        <v>98</v>
      </c>
      <c r="W3000" s="3" t="s">
        <v>55</v>
      </c>
      <c r="X3000" s="3" t="s">
        <v>109</v>
      </c>
      <c r="Y3000" s="3">
        <v>3</v>
      </c>
      <c r="Z3000" s="3">
        <v>3</v>
      </c>
      <c r="AA3000" s="3" t="s">
        <v>45</v>
      </c>
      <c r="AB3000" s="11">
        <v>58</v>
      </c>
      <c r="AC3000" s="3" t="s">
        <v>58</v>
      </c>
      <c r="AD3000" s="3" t="s">
        <v>58</v>
      </c>
      <c r="AE3000" s="3" t="s">
        <v>107</v>
      </c>
      <c r="AF3000" s="3" t="s">
        <v>58</v>
      </c>
      <c r="AG3000" s="3" t="s">
        <v>110</v>
      </c>
      <c r="AH3000" s="3" t="s">
        <v>59</v>
      </c>
      <c r="AI3000" s="3" t="s">
        <v>60</v>
      </c>
      <c r="AJ3000" s="3" t="s">
        <v>61</v>
      </c>
      <c r="AK3000" s="3" t="s">
        <v>58</v>
      </c>
      <c r="AL3000" s="3" t="s">
        <v>58</v>
      </c>
      <c r="AM3000" s="3" t="s">
        <v>58</v>
      </c>
      <c r="AN3000" s="3" t="s">
        <v>100</v>
      </c>
      <c r="AO3000" s="3" t="s">
        <v>63</v>
      </c>
      <c r="AP3000" s="3">
        <v>111.76654567670796</v>
      </c>
      <c r="AQ3000" s="3">
        <v>778.74835887643439</v>
      </c>
    </row>
    <row r="3001" spans="1:43" x14ac:dyDescent="0.25">
      <c r="A3001" s="2">
        <v>3000</v>
      </c>
      <c r="B3001" s="3" t="s">
        <v>43</v>
      </c>
      <c r="C3001" s="3" t="s">
        <v>44</v>
      </c>
      <c r="D3001" s="3" t="s">
        <v>45</v>
      </c>
      <c r="E3001" s="3" t="s">
        <v>46</v>
      </c>
      <c r="F3001" s="3">
        <v>0.56000000000000005</v>
      </c>
      <c r="G3001" s="3">
        <v>0.48</v>
      </c>
      <c r="H3001" s="3">
        <v>3.5719720946894698E-2</v>
      </c>
      <c r="I3001" s="3">
        <v>9.3624615625524115</v>
      </c>
      <c r="J3001" s="3">
        <v>1.4050202133676786</v>
      </c>
      <c r="K3001" s="3">
        <v>0.33442451439039983</v>
      </c>
      <c r="L3001" s="3">
        <v>5.0186929946239925E-2</v>
      </c>
      <c r="M3001" s="2">
        <v>1330</v>
      </c>
      <c r="N3001" s="3" t="s">
        <v>64</v>
      </c>
      <c r="O3001" s="3" t="s">
        <v>105</v>
      </c>
      <c r="P3001" s="3" t="s">
        <v>106</v>
      </c>
      <c r="Q3001" s="3">
        <v>58.286507719200003</v>
      </c>
      <c r="R3001" s="3" t="s">
        <v>50</v>
      </c>
      <c r="S3001" s="3" t="s">
        <v>107</v>
      </c>
      <c r="T3001" s="3" t="s">
        <v>108</v>
      </c>
      <c r="U3001" s="3" t="s">
        <v>53</v>
      </c>
      <c r="V3001" s="3" t="s">
        <v>98</v>
      </c>
      <c r="W3001" s="3" t="s">
        <v>55</v>
      </c>
      <c r="X3001" s="3" t="s">
        <v>109</v>
      </c>
      <c r="Y3001" s="3">
        <v>3</v>
      </c>
      <c r="Z3001" s="3">
        <v>3</v>
      </c>
      <c r="AA3001" s="3" t="s">
        <v>45</v>
      </c>
      <c r="AB3001" s="11">
        <v>58</v>
      </c>
      <c r="AC3001" s="3" t="s">
        <v>58</v>
      </c>
      <c r="AD3001" s="3" t="s">
        <v>58</v>
      </c>
      <c r="AE3001" s="3" t="s">
        <v>107</v>
      </c>
      <c r="AF3001" s="3" t="s">
        <v>58</v>
      </c>
      <c r="AG3001" s="3" t="s">
        <v>110</v>
      </c>
      <c r="AH3001" s="3" t="s">
        <v>59</v>
      </c>
      <c r="AI3001" s="3" t="s">
        <v>60</v>
      </c>
      <c r="AJ3001" s="3" t="s">
        <v>61</v>
      </c>
      <c r="AK3001" s="3" t="s">
        <v>58</v>
      </c>
      <c r="AL3001" s="3" t="s">
        <v>58</v>
      </c>
      <c r="AM3001" s="3" t="s">
        <v>58</v>
      </c>
      <c r="AN3001" s="3" t="s">
        <v>100</v>
      </c>
      <c r="AO3001" s="3" t="s">
        <v>63</v>
      </c>
      <c r="AP3001" s="3">
        <v>67.862904165031324</v>
      </c>
      <c r="AQ3001" s="3">
        <v>144.55258212027672</v>
      </c>
    </row>
    <row r="3002" spans="1:43" x14ac:dyDescent="0.25">
      <c r="A3002" s="2">
        <v>3001</v>
      </c>
      <c r="B3002" s="3" t="s">
        <v>43</v>
      </c>
      <c r="C3002" s="3" t="s">
        <v>44</v>
      </c>
      <c r="D3002" s="3" t="s">
        <v>45</v>
      </c>
      <c r="E3002" s="3" t="s">
        <v>46</v>
      </c>
      <c r="F3002" s="3">
        <v>0.56000000000000005</v>
      </c>
      <c r="G3002" s="3">
        <v>0.48</v>
      </c>
      <c r="H3002" s="3">
        <v>3.2853010043420498E-2</v>
      </c>
      <c r="I3002" s="3">
        <v>9.3624615625524115</v>
      </c>
      <c r="J3002" s="3">
        <v>1.4050202133676786</v>
      </c>
      <c r="K3002" s="3">
        <v>0.30758504374567275</v>
      </c>
      <c r="L3002" s="3">
        <v>4.6159143180977157E-2</v>
      </c>
      <c r="M3002" s="2">
        <v>1210</v>
      </c>
      <c r="N3002" s="3" t="s">
        <v>47</v>
      </c>
      <c r="O3002" s="3" t="s">
        <v>105</v>
      </c>
      <c r="P3002" s="3" t="s">
        <v>106</v>
      </c>
      <c r="Q3002" s="3">
        <v>58.286507719200003</v>
      </c>
      <c r="R3002" s="3" t="s">
        <v>50</v>
      </c>
      <c r="S3002" s="3" t="s">
        <v>107</v>
      </c>
      <c r="T3002" s="3" t="s">
        <v>108</v>
      </c>
      <c r="U3002" s="3" t="s">
        <v>53</v>
      </c>
      <c r="V3002" s="3" t="s">
        <v>98</v>
      </c>
      <c r="W3002" s="3" t="s">
        <v>55</v>
      </c>
      <c r="X3002" s="3" t="s">
        <v>109</v>
      </c>
      <c r="Y3002" s="3">
        <v>3</v>
      </c>
      <c r="Z3002" s="3">
        <v>3</v>
      </c>
      <c r="AA3002" s="3" t="s">
        <v>45</v>
      </c>
      <c r="AB3002" s="11">
        <v>58</v>
      </c>
      <c r="AC3002" s="3" t="s">
        <v>58</v>
      </c>
      <c r="AD3002" s="3" t="s">
        <v>58</v>
      </c>
      <c r="AE3002" s="3" t="s">
        <v>107</v>
      </c>
      <c r="AF3002" s="3" t="s">
        <v>58</v>
      </c>
      <c r="AG3002" s="3" t="s">
        <v>110</v>
      </c>
      <c r="AH3002" s="3" t="s">
        <v>59</v>
      </c>
      <c r="AI3002" s="3" t="s">
        <v>60</v>
      </c>
      <c r="AJ3002" s="3" t="s">
        <v>61</v>
      </c>
      <c r="AK3002" s="3" t="s">
        <v>58</v>
      </c>
      <c r="AL3002" s="3" t="s">
        <v>58</v>
      </c>
      <c r="AM3002" s="3" t="s">
        <v>58</v>
      </c>
      <c r="AN3002" s="3" t="s">
        <v>100</v>
      </c>
      <c r="AO3002" s="3" t="s">
        <v>63</v>
      </c>
      <c r="AP3002" s="3">
        <v>63.545633122481796</v>
      </c>
      <c r="AQ3002" s="3">
        <v>132.95141468938806</v>
      </c>
    </row>
    <row r="3003" spans="1:43" x14ac:dyDescent="0.25">
      <c r="A3003" s="2">
        <v>3002</v>
      </c>
      <c r="B3003" s="3" t="s">
        <v>43</v>
      </c>
      <c r="C3003" s="3" t="s">
        <v>44</v>
      </c>
      <c r="D3003" s="3" t="s">
        <v>45</v>
      </c>
      <c r="E3003" s="3" t="s">
        <v>46</v>
      </c>
      <c r="F3003" s="3">
        <v>0.56000000000000005</v>
      </c>
      <c r="G3003" s="3">
        <v>0.48</v>
      </c>
      <c r="H3003" s="3">
        <v>2.4871990813105101E-2</v>
      </c>
      <c r="I3003" s="3">
        <v>9.3624615625524115</v>
      </c>
      <c r="J3003" s="3">
        <v>1.4050202133676786</v>
      </c>
      <c r="K3003" s="3">
        <v>0.23286305797185319</v>
      </c>
      <c r="L3003" s="3">
        <v>3.4945649839107869E-2</v>
      </c>
      <c r="M3003" s="2">
        <v>1210</v>
      </c>
      <c r="N3003" s="3" t="s">
        <v>47</v>
      </c>
      <c r="O3003" s="3" t="s">
        <v>105</v>
      </c>
      <c r="P3003" s="3" t="s">
        <v>106</v>
      </c>
      <c r="Q3003" s="3">
        <v>58.286507719200003</v>
      </c>
      <c r="R3003" s="3" t="s">
        <v>50</v>
      </c>
      <c r="S3003" s="3" t="s">
        <v>107</v>
      </c>
      <c r="T3003" s="3" t="s">
        <v>108</v>
      </c>
      <c r="U3003" s="3" t="s">
        <v>53</v>
      </c>
      <c r="V3003" s="3" t="s">
        <v>98</v>
      </c>
      <c r="W3003" s="3" t="s">
        <v>55</v>
      </c>
      <c r="X3003" s="3" t="s">
        <v>109</v>
      </c>
      <c r="Y3003" s="3">
        <v>3</v>
      </c>
      <c r="Z3003" s="3">
        <v>3</v>
      </c>
      <c r="AA3003" s="3" t="s">
        <v>45</v>
      </c>
      <c r="AB3003" s="11">
        <v>58</v>
      </c>
      <c r="AC3003" s="3" t="s">
        <v>58</v>
      </c>
      <c r="AD3003" s="3" t="s">
        <v>58</v>
      </c>
      <c r="AE3003" s="3" t="s">
        <v>107</v>
      </c>
      <c r="AF3003" s="3" t="s">
        <v>58</v>
      </c>
      <c r="AG3003" s="3" t="s">
        <v>110</v>
      </c>
      <c r="AH3003" s="3" t="s">
        <v>59</v>
      </c>
      <c r="AI3003" s="3" t="s">
        <v>60</v>
      </c>
      <c r="AJ3003" s="3" t="s">
        <v>61</v>
      </c>
      <c r="AK3003" s="3" t="s">
        <v>58</v>
      </c>
      <c r="AL3003" s="3" t="s">
        <v>58</v>
      </c>
      <c r="AM3003" s="3" t="s">
        <v>58</v>
      </c>
      <c r="AN3003" s="3" t="s">
        <v>100</v>
      </c>
      <c r="AO3003" s="3" t="s">
        <v>63</v>
      </c>
      <c r="AP3003" s="3">
        <v>47.577366593146174</v>
      </c>
      <c r="AQ3003" s="3">
        <v>100.65337575988801</v>
      </c>
    </row>
    <row r="3004" spans="1:43" x14ac:dyDescent="0.25">
      <c r="A3004" s="2">
        <v>3003</v>
      </c>
      <c r="B3004" s="3" t="s">
        <v>43</v>
      </c>
      <c r="C3004" s="3" t="s">
        <v>44</v>
      </c>
      <c r="D3004" s="3" t="s">
        <v>45</v>
      </c>
      <c r="E3004" s="3" t="s">
        <v>46</v>
      </c>
      <c r="F3004" s="3">
        <v>0.56000000000000005</v>
      </c>
      <c r="G3004" s="3">
        <v>0.48</v>
      </c>
      <c r="H3004" s="3">
        <v>7.0220238370285598E-3</v>
      </c>
      <c r="I3004" s="3">
        <v>9.3624615625524115</v>
      </c>
      <c r="J3004" s="3">
        <v>1.4050202133676786</v>
      </c>
      <c r="K3004" s="3">
        <v>6.5743428265506693E-2</v>
      </c>
      <c r="L3004" s="3">
        <v>9.8660854297747923E-3</v>
      </c>
      <c r="M3004" s="2">
        <v>1210</v>
      </c>
      <c r="N3004" s="3" t="s">
        <v>47</v>
      </c>
      <c r="O3004" s="3" t="s">
        <v>105</v>
      </c>
      <c r="P3004" s="3" t="s">
        <v>106</v>
      </c>
      <c r="Q3004" s="3">
        <v>58.286507719200003</v>
      </c>
      <c r="R3004" s="3" t="s">
        <v>50</v>
      </c>
      <c r="S3004" s="3" t="s">
        <v>107</v>
      </c>
      <c r="T3004" s="3" t="s">
        <v>108</v>
      </c>
      <c r="U3004" s="3" t="s">
        <v>53</v>
      </c>
      <c r="V3004" s="3" t="s">
        <v>98</v>
      </c>
      <c r="W3004" s="3" t="s">
        <v>55</v>
      </c>
      <c r="X3004" s="3" t="s">
        <v>109</v>
      </c>
      <c r="Y3004" s="3">
        <v>3</v>
      </c>
      <c r="Z3004" s="3">
        <v>3</v>
      </c>
      <c r="AA3004" s="3" t="s">
        <v>45</v>
      </c>
      <c r="AB3004" s="11">
        <v>58</v>
      </c>
      <c r="AC3004" s="3" t="s">
        <v>58</v>
      </c>
      <c r="AD3004" s="3" t="s">
        <v>58</v>
      </c>
      <c r="AE3004" s="3" t="s">
        <v>107</v>
      </c>
      <c r="AF3004" s="3" t="s">
        <v>58</v>
      </c>
      <c r="AG3004" s="3" t="s">
        <v>110</v>
      </c>
      <c r="AH3004" s="3" t="s">
        <v>59</v>
      </c>
      <c r="AI3004" s="3" t="s">
        <v>60</v>
      </c>
      <c r="AJ3004" s="3" t="s">
        <v>61</v>
      </c>
      <c r="AK3004" s="3" t="s">
        <v>58</v>
      </c>
      <c r="AL3004" s="3" t="s">
        <v>58</v>
      </c>
      <c r="AM3004" s="3" t="s">
        <v>58</v>
      </c>
      <c r="AN3004" s="3" t="s">
        <v>100</v>
      </c>
      <c r="AO3004" s="3" t="s">
        <v>63</v>
      </c>
      <c r="AP3004" s="3">
        <v>21.396656037097586</v>
      </c>
      <c r="AQ3004" s="3">
        <v>28.417122263124902</v>
      </c>
    </row>
    <row r="3005" spans="1:43" x14ac:dyDescent="0.25">
      <c r="A3005" s="2">
        <v>3004</v>
      </c>
      <c r="B3005" s="3" t="s">
        <v>43</v>
      </c>
      <c r="C3005" s="3" t="s">
        <v>44</v>
      </c>
      <c r="D3005" s="3" t="s">
        <v>45</v>
      </c>
      <c r="E3005" s="3" t="s">
        <v>46</v>
      </c>
      <c r="F3005" s="3">
        <v>0.56000000000000005</v>
      </c>
      <c r="G3005" s="3">
        <v>0.48</v>
      </c>
      <c r="H3005" s="3">
        <v>0.18498127388305899</v>
      </c>
      <c r="I3005" s="3">
        <v>9.2916310353062688</v>
      </c>
      <c r="J3005" s="3">
        <v>1.3661339470989222</v>
      </c>
      <c r="K3005" s="3">
        <v>1.7187777453623199</v>
      </c>
      <c r="L3005" s="3">
        <v>0.25270919782925017</v>
      </c>
      <c r="M3005" s="2">
        <v>1200</v>
      </c>
      <c r="N3005" s="3" t="s">
        <v>66</v>
      </c>
      <c r="O3005" s="3" t="s">
        <v>105</v>
      </c>
      <c r="P3005" s="3" t="s">
        <v>106</v>
      </c>
      <c r="Q3005" s="3">
        <v>58.286507719200003</v>
      </c>
      <c r="R3005" s="3" t="s">
        <v>50</v>
      </c>
      <c r="S3005" s="3" t="s">
        <v>107</v>
      </c>
      <c r="T3005" s="3" t="s">
        <v>108</v>
      </c>
      <c r="U3005" s="3" t="s">
        <v>53</v>
      </c>
      <c r="V3005" s="3" t="s">
        <v>98</v>
      </c>
      <c r="W3005" s="3" t="s">
        <v>55</v>
      </c>
      <c r="X3005" s="3" t="s">
        <v>109</v>
      </c>
      <c r="Y3005" s="3">
        <v>3</v>
      </c>
      <c r="Z3005" s="3">
        <v>3</v>
      </c>
      <c r="AA3005" s="3" t="s">
        <v>45</v>
      </c>
      <c r="AB3005" s="11">
        <v>58</v>
      </c>
      <c r="AC3005" s="3" t="s">
        <v>58</v>
      </c>
      <c r="AD3005" s="3" t="s">
        <v>58</v>
      </c>
      <c r="AE3005" s="3" t="s">
        <v>107</v>
      </c>
      <c r="AF3005" s="3" t="s">
        <v>58</v>
      </c>
      <c r="AG3005" s="3" t="s">
        <v>110</v>
      </c>
      <c r="AH3005" s="3" t="s">
        <v>59</v>
      </c>
      <c r="AI3005" s="3" t="s">
        <v>60</v>
      </c>
      <c r="AJ3005" s="3" t="s">
        <v>61</v>
      </c>
      <c r="AK3005" s="3" t="s">
        <v>58</v>
      </c>
      <c r="AL3005" s="3" t="s">
        <v>58</v>
      </c>
      <c r="AM3005" s="3" t="s">
        <v>58</v>
      </c>
      <c r="AN3005" s="3" t="s">
        <v>100</v>
      </c>
      <c r="AO3005" s="3" t="s">
        <v>63</v>
      </c>
      <c r="AP3005" s="3">
        <v>129.97317625266393</v>
      </c>
      <c r="AQ3005" s="3">
        <v>748.59265623738906</v>
      </c>
    </row>
    <row r="3006" spans="1:43" x14ac:dyDescent="0.25">
      <c r="A3006" s="2">
        <v>3005</v>
      </c>
      <c r="B3006" s="3" t="s">
        <v>43</v>
      </c>
      <c r="C3006" s="3" t="s">
        <v>44</v>
      </c>
      <c r="D3006" s="3" t="s">
        <v>45</v>
      </c>
      <c r="E3006" s="3" t="s">
        <v>46</v>
      </c>
      <c r="F3006" s="3">
        <v>0.56000000000000005</v>
      </c>
      <c r="G3006" s="3">
        <v>0.48</v>
      </c>
      <c r="H3006" s="3">
        <v>1.01264022247736E-2</v>
      </c>
      <c r="I3006" s="3">
        <v>9.2916310353062688</v>
      </c>
      <c r="J3006" s="3">
        <v>1.3661339470989222</v>
      </c>
      <c r="K3006" s="3">
        <v>9.4090793187700833E-2</v>
      </c>
      <c r="L3006" s="3">
        <v>1.3834021841241266E-2</v>
      </c>
      <c r="M3006" s="2">
        <v>1210</v>
      </c>
      <c r="N3006" s="3" t="s">
        <v>47</v>
      </c>
      <c r="O3006" s="3" t="s">
        <v>105</v>
      </c>
      <c r="P3006" s="3" t="s">
        <v>106</v>
      </c>
      <c r="Q3006" s="3">
        <v>58.286507719200003</v>
      </c>
      <c r="R3006" s="3" t="s">
        <v>50</v>
      </c>
      <c r="S3006" s="3" t="s">
        <v>107</v>
      </c>
      <c r="T3006" s="3" t="s">
        <v>108</v>
      </c>
      <c r="U3006" s="3" t="s">
        <v>53</v>
      </c>
      <c r="V3006" s="3" t="s">
        <v>98</v>
      </c>
      <c r="W3006" s="3" t="s">
        <v>55</v>
      </c>
      <c r="X3006" s="3" t="s">
        <v>109</v>
      </c>
      <c r="Y3006" s="3">
        <v>3</v>
      </c>
      <c r="Z3006" s="3">
        <v>3</v>
      </c>
      <c r="AA3006" s="3" t="s">
        <v>45</v>
      </c>
      <c r="AB3006" s="11">
        <v>58</v>
      </c>
      <c r="AC3006" s="3" t="s">
        <v>58</v>
      </c>
      <c r="AD3006" s="3" t="s">
        <v>58</v>
      </c>
      <c r="AE3006" s="3" t="s">
        <v>107</v>
      </c>
      <c r="AF3006" s="3" t="s">
        <v>58</v>
      </c>
      <c r="AG3006" s="3" t="s">
        <v>110</v>
      </c>
      <c r="AH3006" s="3" t="s">
        <v>59</v>
      </c>
      <c r="AI3006" s="3" t="s">
        <v>60</v>
      </c>
      <c r="AJ3006" s="3" t="s">
        <v>61</v>
      </c>
      <c r="AK3006" s="3" t="s">
        <v>58</v>
      </c>
      <c r="AL3006" s="3" t="s">
        <v>58</v>
      </c>
      <c r="AM3006" s="3" t="s">
        <v>58</v>
      </c>
      <c r="AN3006" s="3" t="s">
        <v>100</v>
      </c>
      <c r="AO3006" s="3" t="s">
        <v>63</v>
      </c>
      <c r="AP3006" s="3">
        <v>26.613495030583699</v>
      </c>
      <c r="AQ3006" s="3">
        <v>40.980095879130843</v>
      </c>
    </row>
    <row r="3007" spans="1:43" x14ac:dyDescent="0.25">
      <c r="A3007" s="2">
        <v>3006</v>
      </c>
      <c r="B3007" s="3" t="s">
        <v>43</v>
      </c>
      <c r="C3007" s="3" t="s">
        <v>44</v>
      </c>
      <c r="D3007" s="3" t="s">
        <v>45</v>
      </c>
      <c r="E3007" s="3" t="s">
        <v>46</v>
      </c>
      <c r="F3007" s="3">
        <v>0.56000000000000005</v>
      </c>
      <c r="G3007" s="3">
        <v>0.48</v>
      </c>
      <c r="H3007" s="3">
        <v>4.7254104330507099E-2</v>
      </c>
      <c r="I3007" s="3">
        <v>9.2916310353062688</v>
      </c>
      <c r="J3007" s="3">
        <v>1.3661339470989222</v>
      </c>
      <c r="K3007" s="3">
        <v>0.43906770234294012</v>
      </c>
      <c r="L3007" s="3">
        <v>6.455543606565993E-2</v>
      </c>
      <c r="M3007" s="2">
        <v>1210</v>
      </c>
      <c r="N3007" s="3" t="s">
        <v>47</v>
      </c>
      <c r="O3007" s="3" t="s">
        <v>105</v>
      </c>
      <c r="P3007" s="3" t="s">
        <v>106</v>
      </c>
      <c r="Q3007" s="3">
        <v>58.286507719200003</v>
      </c>
      <c r="R3007" s="3" t="s">
        <v>50</v>
      </c>
      <c r="S3007" s="3" t="s">
        <v>107</v>
      </c>
      <c r="T3007" s="3" t="s">
        <v>108</v>
      </c>
      <c r="U3007" s="3" t="s">
        <v>53</v>
      </c>
      <c r="V3007" s="3" t="s">
        <v>98</v>
      </c>
      <c r="W3007" s="3" t="s">
        <v>55</v>
      </c>
      <c r="X3007" s="3" t="s">
        <v>109</v>
      </c>
      <c r="Y3007" s="3">
        <v>3</v>
      </c>
      <c r="Z3007" s="3">
        <v>3</v>
      </c>
      <c r="AA3007" s="3" t="s">
        <v>45</v>
      </c>
      <c r="AB3007" s="11">
        <v>58</v>
      </c>
      <c r="AC3007" s="3" t="s">
        <v>58</v>
      </c>
      <c r="AD3007" s="3" t="s">
        <v>58</v>
      </c>
      <c r="AE3007" s="3" t="s">
        <v>107</v>
      </c>
      <c r="AF3007" s="3" t="s">
        <v>58</v>
      </c>
      <c r="AG3007" s="3" t="s">
        <v>110</v>
      </c>
      <c r="AH3007" s="3" t="s">
        <v>59</v>
      </c>
      <c r="AI3007" s="3" t="s">
        <v>60</v>
      </c>
      <c r="AJ3007" s="3" t="s">
        <v>61</v>
      </c>
      <c r="AK3007" s="3" t="s">
        <v>58</v>
      </c>
      <c r="AL3007" s="3" t="s">
        <v>58</v>
      </c>
      <c r="AM3007" s="3" t="s">
        <v>58</v>
      </c>
      <c r="AN3007" s="3" t="s">
        <v>100</v>
      </c>
      <c r="AO3007" s="3" t="s">
        <v>63</v>
      </c>
      <c r="AP3007" s="3">
        <v>61.101126503845897</v>
      </c>
      <c r="AQ3007" s="3">
        <v>191.23057559467227</v>
      </c>
    </row>
    <row r="3008" spans="1:43" x14ac:dyDescent="0.25">
      <c r="A3008" s="2">
        <v>3007</v>
      </c>
      <c r="B3008" s="3" t="s">
        <v>43</v>
      </c>
      <c r="C3008" s="3" t="s">
        <v>44</v>
      </c>
      <c r="D3008" s="3" t="s">
        <v>45</v>
      </c>
      <c r="E3008" s="3" t="s">
        <v>46</v>
      </c>
      <c r="F3008" s="3">
        <v>0.56000000000000005</v>
      </c>
      <c r="G3008" s="3">
        <v>0.48</v>
      </c>
      <c r="H3008" s="3">
        <v>0.118497258809049</v>
      </c>
      <c r="I3008" s="3">
        <v>9.2916310353062688</v>
      </c>
      <c r="J3008" s="3">
        <v>1.3661339470989222</v>
      </c>
      <c r="K3008" s="3">
        <v>1.1010328075488789</v>
      </c>
      <c r="L3008" s="3">
        <v>0.16188312789720866</v>
      </c>
      <c r="M3008" s="2">
        <v>1210</v>
      </c>
      <c r="N3008" s="3" t="s">
        <v>47</v>
      </c>
      <c r="O3008" s="3" t="s">
        <v>105</v>
      </c>
      <c r="P3008" s="3" t="s">
        <v>106</v>
      </c>
      <c r="Q3008" s="3">
        <v>58.286507719200003</v>
      </c>
      <c r="R3008" s="3" t="s">
        <v>50</v>
      </c>
      <c r="S3008" s="3" t="s">
        <v>107</v>
      </c>
      <c r="T3008" s="3" t="s">
        <v>108</v>
      </c>
      <c r="U3008" s="3" t="s">
        <v>53</v>
      </c>
      <c r="V3008" s="3" t="s">
        <v>98</v>
      </c>
      <c r="W3008" s="3" t="s">
        <v>55</v>
      </c>
      <c r="X3008" s="3" t="s">
        <v>109</v>
      </c>
      <c r="Y3008" s="3">
        <v>3</v>
      </c>
      <c r="Z3008" s="3">
        <v>3</v>
      </c>
      <c r="AA3008" s="3" t="s">
        <v>45</v>
      </c>
      <c r="AB3008" s="11">
        <v>58</v>
      </c>
      <c r="AC3008" s="3" t="s">
        <v>58</v>
      </c>
      <c r="AD3008" s="3" t="s">
        <v>58</v>
      </c>
      <c r="AE3008" s="3" t="s">
        <v>107</v>
      </c>
      <c r="AF3008" s="3" t="s">
        <v>58</v>
      </c>
      <c r="AG3008" s="3" t="s">
        <v>110</v>
      </c>
      <c r="AH3008" s="3" t="s">
        <v>59</v>
      </c>
      <c r="AI3008" s="3" t="s">
        <v>60</v>
      </c>
      <c r="AJ3008" s="3" t="s">
        <v>61</v>
      </c>
      <c r="AK3008" s="3" t="s">
        <v>58</v>
      </c>
      <c r="AL3008" s="3" t="s">
        <v>58</v>
      </c>
      <c r="AM3008" s="3" t="s">
        <v>58</v>
      </c>
      <c r="AN3008" s="3" t="s">
        <v>100</v>
      </c>
      <c r="AO3008" s="3" t="s">
        <v>63</v>
      </c>
      <c r="AP3008" s="3">
        <v>89.058028094742411</v>
      </c>
      <c r="AQ3008" s="3">
        <v>479.54139284819354</v>
      </c>
    </row>
    <row r="3009" spans="1:43" x14ac:dyDescent="0.25">
      <c r="A3009" s="2">
        <v>3008</v>
      </c>
      <c r="B3009" s="3" t="s">
        <v>43</v>
      </c>
      <c r="C3009" s="3" t="s">
        <v>44</v>
      </c>
      <c r="D3009" s="3" t="s">
        <v>45</v>
      </c>
      <c r="E3009" s="3" t="s">
        <v>46</v>
      </c>
      <c r="F3009" s="3">
        <v>0.56000000000000005</v>
      </c>
      <c r="G3009" s="3">
        <v>0.48</v>
      </c>
      <c r="H3009" s="3">
        <v>0.14663175684378599</v>
      </c>
      <c r="I3009" s="3">
        <v>9.2916310353062688</v>
      </c>
      <c r="J3009" s="3">
        <v>1.3661339470989222</v>
      </c>
      <c r="K3009" s="3">
        <v>1.3624481826512043</v>
      </c>
      <c r="L3009" s="3">
        <v>0.20031862074705076</v>
      </c>
      <c r="M3009" s="2">
        <v>1210</v>
      </c>
      <c r="N3009" s="3" t="s">
        <v>47</v>
      </c>
      <c r="O3009" s="3" t="s">
        <v>105</v>
      </c>
      <c r="P3009" s="3" t="s">
        <v>106</v>
      </c>
      <c r="Q3009" s="3">
        <v>58.286507719200003</v>
      </c>
      <c r="R3009" s="3" t="s">
        <v>50</v>
      </c>
      <c r="S3009" s="3" t="s">
        <v>107</v>
      </c>
      <c r="T3009" s="3" t="s">
        <v>108</v>
      </c>
      <c r="U3009" s="3" t="s">
        <v>53</v>
      </c>
      <c r="V3009" s="3" t="s">
        <v>98</v>
      </c>
      <c r="W3009" s="3" t="s">
        <v>55</v>
      </c>
      <c r="X3009" s="3" t="s">
        <v>109</v>
      </c>
      <c r="Y3009" s="3">
        <v>3</v>
      </c>
      <c r="Z3009" s="3">
        <v>3</v>
      </c>
      <c r="AA3009" s="3" t="s">
        <v>45</v>
      </c>
      <c r="AB3009" s="11">
        <v>58</v>
      </c>
      <c r="AC3009" s="3" t="s">
        <v>58</v>
      </c>
      <c r="AD3009" s="3" t="s">
        <v>58</v>
      </c>
      <c r="AE3009" s="3" t="s">
        <v>107</v>
      </c>
      <c r="AF3009" s="3" t="s">
        <v>58</v>
      </c>
      <c r="AG3009" s="3" t="s">
        <v>110</v>
      </c>
      <c r="AH3009" s="3" t="s">
        <v>59</v>
      </c>
      <c r="AI3009" s="3" t="s">
        <v>60</v>
      </c>
      <c r="AJ3009" s="3" t="s">
        <v>61</v>
      </c>
      <c r="AK3009" s="3" t="s">
        <v>58</v>
      </c>
      <c r="AL3009" s="3" t="s">
        <v>58</v>
      </c>
      <c r="AM3009" s="3" t="s">
        <v>58</v>
      </c>
      <c r="AN3009" s="3" t="s">
        <v>100</v>
      </c>
      <c r="AO3009" s="3" t="s">
        <v>63</v>
      </c>
      <c r="AP3009" s="3">
        <v>97.601348915962802</v>
      </c>
      <c r="AQ3009" s="3">
        <v>593.39766691107138</v>
      </c>
    </row>
    <row r="3010" spans="1:43" x14ac:dyDescent="0.25">
      <c r="A3010" s="2">
        <v>3009</v>
      </c>
      <c r="B3010" s="3" t="s">
        <v>43</v>
      </c>
      <c r="C3010" s="3" t="s">
        <v>44</v>
      </c>
      <c r="D3010" s="3" t="s">
        <v>45</v>
      </c>
      <c r="E3010" s="3" t="s">
        <v>46</v>
      </c>
      <c r="F3010" s="3">
        <v>0.56000000000000005</v>
      </c>
      <c r="G3010" s="3">
        <v>0.48</v>
      </c>
      <c r="H3010" s="3">
        <v>5.7972239619171598E-2</v>
      </c>
      <c r="I3010" s="3">
        <v>9.2916310353062688</v>
      </c>
      <c r="J3010" s="3">
        <v>1.3661339470989222</v>
      </c>
      <c r="K3010" s="3">
        <v>0.53865666083170649</v>
      </c>
      <c r="L3010" s="3">
        <v>7.9197844533103412E-2</v>
      </c>
      <c r="M3010" s="2">
        <v>1210</v>
      </c>
      <c r="N3010" s="3" t="s">
        <v>47</v>
      </c>
      <c r="O3010" s="3" t="s">
        <v>105</v>
      </c>
      <c r="P3010" s="3" t="s">
        <v>106</v>
      </c>
      <c r="Q3010" s="3">
        <v>58.286507719200003</v>
      </c>
      <c r="R3010" s="3" t="s">
        <v>50</v>
      </c>
      <c r="S3010" s="3" t="s">
        <v>107</v>
      </c>
      <c r="T3010" s="3" t="s">
        <v>108</v>
      </c>
      <c r="U3010" s="3" t="s">
        <v>53</v>
      </c>
      <c r="V3010" s="3" t="s">
        <v>98</v>
      </c>
      <c r="W3010" s="3" t="s">
        <v>55</v>
      </c>
      <c r="X3010" s="3" t="s">
        <v>109</v>
      </c>
      <c r="Y3010" s="3">
        <v>3</v>
      </c>
      <c r="Z3010" s="3">
        <v>3</v>
      </c>
      <c r="AA3010" s="3" t="s">
        <v>45</v>
      </c>
      <c r="AB3010" s="11">
        <v>58</v>
      </c>
      <c r="AC3010" s="3" t="s">
        <v>58</v>
      </c>
      <c r="AD3010" s="3" t="s">
        <v>58</v>
      </c>
      <c r="AE3010" s="3" t="s">
        <v>107</v>
      </c>
      <c r="AF3010" s="3" t="s">
        <v>58</v>
      </c>
      <c r="AG3010" s="3" t="s">
        <v>110</v>
      </c>
      <c r="AH3010" s="3" t="s">
        <v>59</v>
      </c>
      <c r="AI3010" s="3" t="s">
        <v>60</v>
      </c>
      <c r="AJ3010" s="3" t="s">
        <v>61</v>
      </c>
      <c r="AK3010" s="3" t="s">
        <v>58</v>
      </c>
      <c r="AL3010" s="3" t="s">
        <v>58</v>
      </c>
      <c r="AM3010" s="3" t="s">
        <v>58</v>
      </c>
      <c r="AN3010" s="3" t="s">
        <v>100</v>
      </c>
      <c r="AO3010" s="3" t="s">
        <v>63</v>
      </c>
      <c r="AP3010" s="3">
        <v>71.561661393656863</v>
      </c>
      <c r="AQ3010" s="3">
        <v>234.60533022375648</v>
      </c>
    </row>
    <row r="3011" spans="1:43" x14ac:dyDescent="0.25">
      <c r="A3011" s="2">
        <v>3010</v>
      </c>
      <c r="B3011" s="3" t="s">
        <v>43</v>
      </c>
      <c r="C3011" s="3" t="s">
        <v>44</v>
      </c>
      <c r="D3011" s="3" t="s">
        <v>45</v>
      </c>
      <c r="E3011" s="3" t="s">
        <v>46</v>
      </c>
      <c r="F3011" s="3">
        <v>0.56000000000000005</v>
      </c>
      <c r="G3011" s="3">
        <v>0.48</v>
      </c>
      <c r="H3011" s="3">
        <v>5.2300417819486598E-2</v>
      </c>
      <c r="I3011" s="3">
        <v>9.2916310353062688</v>
      </c>
      <c r="J3011" s="3">
        <v>1.3661339470989222</v>
      </c>
      <c r="K3011" s="3">
        <v>0.48595618537102669</v>
      </c>
      <c r="L3011" s="3">
        <v>7.1449376230658029E-2</v>
      </c>
      <c r="M3011" s="2">
        <v>1210</v>
      </c>
      <c r="N3011" s="3" t="s">
        <v>47</v>
      </c>
      <c r="O3011" s="3" t="s">
        <v>105</v>
      </c>
      <c r="P3011" s="3" t="s">
        <v>106</v>
      </c>
      <c r="Q3011" s="3">
        <v>58.286507719200003</v>
      </c>
      <c r="R3011" s="3" t="s">
        <v>50</v>
      </c>
      <c r="S3011" s="3" t="s">
        <v>107</v>
      </c>
      <c r="T3011" s="3" t="s">
        <v>108</v>
      </c>
      <c r="U3011" s="3" t="s">
        <v>53</v>
      </c>
      <c r="V3011" s="3" t="s">
        <v>98</v>
      </c>
      <c r="W3011" s="3" t="s">
        <v>55</v>
      </c>
      <c r="X3011" s="3" t="s">
        <v>109</v>
      </c>
      <c r="Y3011" s="3">
        <v>3</v>
      </c>
      <c r="Z3011" s="3">
        <v>3</v>
      </c>
      <c r="AA3011" s="3" t="s">
        <v>45</v>
      </c>
      <c r="AB3011" s="11">
        <v>58</v>
      </c>
      <c r="AC3011" s="3" t="s">
        <v>58</v>
      </c>
      <c r="AD3011" s="3" t="s">
        <v>58</v>
      </c>
      <c r="AE3011" s="3" t="s">
        <v>107</v>
      </c>
      <c r="AF3011" s="3" t="s">
        <v>58</v>
      </c>
      <c r="AG3011" s="3" t="s">
        <v>110</v>
      </c>
      <c r="AH3011" s="3" t="s">
        <v>59</v>
      </c>
      <c r="AI3011" s="3" t="s">
        <v>60</v>
      </c>
      <c r="AJ3011" s="3" t="s">
        <v>61</v>
      </c>
      <c r="AK3011" s="3" t="s">
        <v>58</v>
      </c>
      <c r="AL3011" s="3" t="s">
        <v>58</v>
      </c>
      <c r="AM3011" s="3" t="s">
        <v>58</v>
      </c>
      <c r="AN3011" s="3" t="s">
        <v>100</v>
      </c>
      <c r="AO3011" s="3" t="s">
        <v>63</v>
      </c>
      <c r="AP3011" s="3">
        <v>64.255994653806511</v>
      </c>
      <c r="AQ3011" s="3">
        <v>211.65228174699288</v>
      </c>
    </row>
    <row r="3012" spans="1:43" x14ac:dyDescent="0.25">
      <c r="A3012" s="2">
        <v>3011</v>
      </c>
      <c r="B3012" s="3" t="s">
        <v>43</v>
      </c>
      <c r="C3012" s="3" t="s">
        <v>44</v>
      </c>
      <c r="D3012" s="3" t="s">
        <v>45</v>
      </c>
      <c r="E3012" s="3" t="s">
        <v>46</v>
      </c>
      <c r="F3012" s="3">
        <v>0.56000000000000005</v>
      </c>
      <c r="G3012" s="3">
        <v>0.48</v>
      </c>
      <c r="H3012" s="3">
        <v>0.18393459278187399</v>
      </c>
      <c r="I3012" s="3">
        <v>9.3139782760095606</v>
      </c>
      <c r="J3012" s="3">
        <v>1.3693701051475533</v>
      </c>
      <c r="K3012" s="3">
        <v>1.7131628013770392</v>
      </c>
      <c r="L3012" s="3">
        <v>0.2518745326579872</v>
      </c>
      <c r="M3012" s="2">
        <v>1200</v>
      </c>
      <c r="N3012" s="3" t="s">
        <v>66</v>
      </c>
      <c r="O3012" s="3" t="s">
        <v>105</v>
      </c>
      <c r="P3012" s="3" t="s">
        <v>106</v>
      </c>
      <c r="Q3012" s="3">
        <v>58.286507719200003</v>
      </c>
      <c r="R3012" s="3" t="s">
        <v>50</v>
      </c>
      <c r="S3012" s="3" t="s">
        <v>107</v>
      </c>
      <c r="T3012" s="3" t="s">
        <v>108</v>
      </c>
      <c r="U3012" s="3" t="s">
        <v>53</v>
      </c>
      <c r="V3012" s="3" t="s">
        <v>98</v>
      </c>
      <c r="W3012" s="3" t="s">
        <v>55</v>
      </c>
      <c r="X3012" s="3" t="s">
        <v>109</v>
      </c>
      <c r="Y3012" s="3">
        <v>3</v>
      </c>
      <c r="Z3012" s="3">
        <v>3</v>
      </c>
      <c r="AA3012" s="3" t="s">
        <v>45</v>
      </c>
      <c r="AB3012" s="11">
        <v>58</v>
      </c>
      <c r="AC3012" s="3" t="s">
        <v>58</v>
      </c>
      <c r="AD3012" s="3" t="s">
        <v>58</v>
      </c>
      <c r="AE3012" s="3" t="s">
        <v>107</v>
      </c>
      <c r="AF3012" s="3" t="s">
        <v>58</v>
      </c>
      <c r="AG3012" s="3" t="s">
        <v>110</v>
      </c>
      <c r="AH3012" s="3" t="s">
        <v>59</v>
      </c>
      <c r="AI3012" s="3" t="s">
        <v>60</v>
      </c>
      <c r="AJ3012" s="3" t="s">
        <v>61</v>
      </c>
      <c r="AK3012" s="3" t="s">
        <v>58</v>
      </c>
      <c r="AL3012" s="3" t="s">
        <v>58</v>
      </c>
      <c r="AM3012" s="3" t="s">
        <v>58</v>
      </c>
      <c r="AN3012" s="3" t="s">
        <v>100</v>
      </c>
      <c r="AO3012" s="3" t="s">
        <v>63</v>
      </c>
      <c r="AP3012" s="3">
        <v>211.32912698278432</v>
      </c>
      <c r="AQ3012" s="3">
        <v>744.35688810085662</v>
      </c>
    </row>
    <row r="3013" spans="1:43" x14ac:dyDescent="0.25">
      <c r="A3013" s="2">
        <v>3012</v>
      </c>
      <c r="B3013" s="3" t="s">
        <v>43</v>
      </c>
      <c r="C3013" s="3" t="s">
        <v>44</v>
      </c>
      <c r="D3013" s="3" t="s">
        <v>45</v>
      </c>
      <c r="E3013" s="3" t="s">
        <v>46</v>
      </c>
      <c r="F3013" s="3">
        <v>0.56000000000000005</v>
      </c>
      <c r="G3013" s="3">
        <v>0.48</v>
      </c>
      <c r="H3013" s="3">
        <v>7.3084786977132707E-2</v>
      </c>
      <c r="I3013" s="3">
        <v>9.3139782760095606</v>
      </c>
      <c r="J3013" s="3">
        <v>1.3693701051475533</v>
      </c>
      <c r="K3013" s="3">
        <v>0.6807101182118005</v>
      </c>
      <c r="L3013" s="3">
        <v>0.10008012242756274</v>
      </c>
      <c r="M3013" s="2">
        <v>1210</v>
      </c>
      <c r="N3013" s="3" t="s">
        <v>47</v>
      </c>
      <c r="O3013" s="3" t="s">
        <v>105</v>
      </c>
      <c r="P3013" s="3" t="s">
        <v>106</v>
      </c>
      <c r="Q3013" s="3">
        <v>58.286507719200003</v>
      </c>
      <c r="R3013" s="3" t="s">
        <v>50</v>
      </c>
      <c r="S3013" s="3" t="s">
        <v>107</v>
      </c>
      <c r="T3013" s="3" t="s">
        <v>108</v>
      </c>
      <c r="U3013" s="3" t="s">
        <v>53</v>
      </c>
      <c r="V3013" s="3" t="s">
        <v>98</v>
      </c>
      <c r="W3013" s="3" t="s">
        <v>55</v>
      </c>
      <c r="X3013" s="3" t="s">
        <v>109</v>
      </c>
      <c r="Y3013" s="3">
        <v>3</v>
      </c>
      <c r="Z3013" s="3">
        <v>3</v>
      </c>
      <c r="AA3013" s="3" t="s">
        <v>45</v>
      </c>
      <c r="AB3013" s="11">
        <v>58</v>
      </c>
      <c r="AC3013" s="3" t="s">
        <v>58</v>
      </c>
      <c r="AD3013" s="3" t="s">
        <v>58</v>
      </c>
      <c r="AE3013" s="3" t="s">
        <v>107</v>
      </c>
      <c r="AF3013" s="3" t="s">
        <v>58</v>
      </c>
      <c r="AG3013" s="3" t="s">
        <v>110</v>
      </c>
      <c r="AH3013" s="3" t="s">
        <v>59</v>
      </c>
      <c r="AI3013" s="3" t="s">
        <v>60</v>
      </c>
      <c r="AJ3013" s="3" t="s">
        <v>61</v>
      </c>
      <c r="AK3013" s="3" t="s">
        <v>58</v>
      </c>
      <c r="AL3013" s="3" t="s">
        <v>58</v>
      </c>
      <c r="AM3013" s="3" t="s">
        <v>58</v>
      </c>
      <c r="AN3013" s="3" t="s">
        <v>100</v>
      </c>
      <c r="AO3013" s="3" t="s">
        <v>63</v>
      </c>
      <c r="AP3013" s="3">
        <v>69.147132755834591</v>
      </c>
      <c r="AQ3013" s="3">
        <v>295.76363955814543</v>
      </c>
    </row>
    <row r="3014" spans="1:43" x14ac:dyDescent="0.25">
      <c r="A3014" s="2">
        <v>3013</v>
      </c>
      <c r="B3014" s="3" t="s">
        <v>43</v>
      </c>
      <c r="C3014" s="3" t="s">
        <v>44</v>
      </c>
      <c r="D3014" s="3" t="s">
        <v>45</v>
      </c>
      <c r="E3014" s="3" t="s">
        <v>46</v>
      </c>
      <c r="F3014" s="3">
        <v>0.56000000000000005</v>
      </c>
      <c r="G3014" s="3">
        <v>0.48</v>
      </c>
      <c r="H3014" s="3">
        <v>7.0565632284746896E-2</v>
      </c>
      <c r="I3014" s="3">
        <v>9.3139782760095606</v>
      </c>
      <c r="J3014" s="3">
        <v>1.3693701051475533</v>
      </c>
      <c r="K3014" s="3">
        <v>0.65724676613301147</v>
      </c>
      <c r="L3014" s="3">
        <v>9.6630467301567435E-2</v>
      </c>
      <c r="M3014" s="2">
        <v>1210</v>
      </c>
      <c r="N3014" s="3" t="s">
        <v>47</v>
      </c>
      <c r="O3014" s="3" t="s">
        <v>105</v>
      </c>
      <c r="P3014" s="3" t="s">
        <v>106</v>
      </c>
      <c r="Q3014" s="3">
        <v>58.286507719200003</v>
      </c>
      <c r="R3014" s="3" t="s">
        <v>50</v>
      </c>
      <c r="S3014" s="3" t="s">
        <v>107</v>
      </c>
      <c r="T3014" s="3" t="s">
        <v>108</v>
      </c>
      <c r="U3014" s="3" t="s">
        <v>53</v>
      </c>
      <c r="V3014" s="3" t="s">
        <v>98</v>
      </c>
      <c r="W3014" s="3" t="s">
        <v>55</v>
      </c>
      <c r="X3014" s="3" t="s">
        <v>109</v>
      </c>
      <c r="Y3014" s="3">
        <v>3</v>
      </c>
      <c r="Z3014" s="3">
        <v>3</v>
      </c>
      <c r="AA3014" s="3" t="s">
        <v>45</v>
      </c>
      <c r="AB3014" s="11">
        <v>58</v>
      </c>
      <c r="AC3014" s="3" t="s">
        <v>58</v>
      </c>
      <c r="AD3014" s="3" t="s">
        <v>58</v>
      </c>
      <c r="AE3014" s="3" t="s">
        <v>107</v>
      </c>
      <c r="AF3014" s="3" t="s">
        <v>58</v>
      </c>
      <c r="AG3014" s="3" t="s">
        <v>110</v>
      </c>
      <c r="AH3014" s="3" t="s">
        <v>59</v>
      </c>
      <c r="AI3014" s="3" t="s">
        <v>60</v>
      </c>
      <c r="AJ3014" s="3" t="s">
        <v>61</v>
      </c>
      <c r="AK3014" s="3" t="s">
        <v>58</v>
      </c>
      <c r="AL3014" s="3" t="s">
        <v>58</v>
      </c>
      <c r="AM3014" s="3" t="s">
        <v>58</v>
      </c>
      <c r="AN3014" s="3" t="s">
        <v>100</v>
      </c>
      <c r="AO3014" s="3" t="s">
        <v>63</v>
      </c>
      <c r="AP3014" s="3">
        <v>67.77545220150003</v>
      </c>
      <c r="AQ3014" s="3">
        <v>285.56898221224498</v>
      </c>
    </row>
    <row r="3015" spans="1:43" x14ac:dyDescent="0.25">
      <c r="A3015" s="2">
        <v>3014</v>
      </c>
      <c r="B3015" s="3" t="s">
        <v>43</v>
      </c>
      <c r="C3015" s="3" t="s">
        <v>44</v>
      </c>
      <c r="D3015" s="3" t="s">
        <v>45</v>
      </c>
      <c r="E3015" s="3" t="s">
        <v>46</v>
      </c>
      <c r="F3015" s="3">
        <v>0.56000000000000005</v>
      </c>
      <c r="G3015" s="3">
        <v>0.48</v>
      </c>
      <c r="H3015" s="3">
        <v>0.13765655448758499</v>
      </c>
      <c r="I3015" s="3">
        <v>9.3139782760095606</v>
      </c>
      <c r="J3015" s="3">
        <v>1.3693701051475533</v>
      </c>
      <c r="K3015" s="3">
        <v>1.2821301580476929</v>
      </c>
      <c r="L3015" s="3">
        <v>0.18850277049291417</v>
      </c>
      <c r="M3015" s="2">
        <v>1210</v>
      </c>
      <c r="N3015" s="3" t="s">
        <v>47</v>
      </c>
      <c r="O3015" s="3" t="s">
        <v>105</v>
      </c>
      <c r="P3015" s="3" t="s">
        <v>106</v>
      </c>
      <c r="Q3015" s="3">
        <v>58.286507719200003</v>
      </c>
      <c r="R3015" s="3" t="s">
        <v>50</v>
      </c>
      <c r="S3015" s="3" t="s">
        <v>107</v>
      </c>
      <c r="T3015" s="3" t="s">
        <v>108</v>
      </c>
      <c r="U3015" s="3" t="s">
        <v>53</v>
      </c>
      <c r="V3015" s="3" t="s">
        <v>98</v>
      </c>
      <c r="W3015" s="3" t="s">
        <v>55</v>
      </c>
      <c r="X3015" s="3" t="s">
        <v>109</v>
      </c>
      <c r="Y3015" s="3">
        <v>3</v>
      </c>
      <c r="Z3015" s="3">
        <v>3</v>
      </c>
      <c r="AA3015" s="3" t="s">
        <v>45</v>
      </c>
      <c r="AB3015" s="11">
        <v>58</v>
      </c>
      <c r="AC3015" s="3" t="s">
        <v>58</v>
      </c>
      <c r="AD3015" s="3" t="s">
        <v>58</v>
      </c>
      <c r="AE3015" s="3" t="s">
        <v>107</v>
      </c>
      <c r="AF3015" s="3" t="s">
        <v>58</v>
      </c>
      <c r="AG3015" s="3" t="s">
        <v>110</v>
      </c>
      <c r="AH3015" s="3" t="s">
        <v>59</v>
      </c>
      <c r="AI3015" s="3" t="s">
        <v>60</v>
      </c>
      <c r="AJ3015" s="3" t="s">
        <v>61</v>
      </c>
      <c r="AK3015" s="3" t="s">
        <v>58</v>
      </c>
      <c r="AL3015" s="3" t="s">
        <v>58</v>
      </c>
      <c r="AM3015" s="3" t="s">
        <v>58</v>
      </c>
      <c r="AN3015" s="3" t="s">
        <v>100</v>
      </c>
      <c r="AO3015" s="3" t="s">
        <v>63</v>
      </c>
      <c r="AP3015" s="3">
        <v>98.068525249007124</v>
      </c>
      <c r="AQ3015" s="3">
        <v>557.07631161353834</v>
      </c>
    </row>
    <row r="3016" spans="1:43" x14ac:dyDescent="0.25">
      <c r="A3016" s="2">
        <v>3015</v>
      </c>
      <c r="B3016" s="3" t="s">
        <v>43</v>
      </c>
      <c r="C3016" s="3" t="s">
        <v>44</v>
      </c>
      <c r="D3016" s="3" t="s">
        <v>45</v>
      </c>
      <c r="E3016" s="3" t="s">
        <v>46</v>
      </c>
      <c r="F3016" s="3">
        <v>0.56000000000000005</v>
      </c>
      <c r="G3016" s="3">
        <v>0.48</v>
      </c>
      <c r="H3016" s="3">
        <v>4.8591344105076099E-3</v>
      </c>
      <c r="I3016" s="3">
        <v>9.3139782770504791</v>
      </c>
      <c r="J3016" s="3">
        <v>1.3693701053005924</v>
      </c>
      <c r="K3016" s="3">
        <v>4.5257872344736362E-2</v>
      </c>
      <c r="L3016" s="3">
        <v>6.6539533993865375E-3</v>
      </c>
      <c r="M3016" s="2">
        <v>1200</v>
      </c>
      <c r="N3016" s="3" t="s">
        <v>66</v>
      </c>
      <c r="O3016" s="3" t="s">
        <v>105</v>
      </c>
      <c r="P3016" s="3" t="s">
        <v>106</v>
      </c>
      <c r="Q3016" s="3">
        <v>58.286507719200003</v>
      </c>
      <c r="R3016" s="3" t="s">
        <v>50</v>
      </c>
      <c r="S3016" s="3" t="s">
        <v>107</v>
      </c>
      <c r="T3016" s="3" t="s">
        <v>108</v>
      </c>
      <c r="U3016" s="3" t="s">
        <v>53</v>
      </c>
      <c r="V3016" s="3" t="s">
        <v>98</v>
      </c>
      <c r="W3016" s="3" t="s">
        <v>55</v>
      </c>
      <c r="X3016" s="3" t="s">
        <v>109</v>
      </c>
      <c r="Y3016" s="3">
        <v>3</v>
      </c>
      <c r="Z3016" s="3">
        <v>3</v>
      </c>
      <c r="AA3016" s="3" t="s">
        <v>45</v>
      </c>
      <c r="AB3016" s="11">
        <v>58</v>
      </c>
      <c r="AC3016" s="3" t="s">
        <v>58</v>
      </c>
      <c r="AD3016" s="3" t="s">
        <v>58</v>
      </c>
      <c r="AE3016" s="3" t="s">
        <v>107</v>
      </c>
      <c r="AF3016" s="3" t="s">
        <v>58</v>
      </c>
      <c r="AG3016" s="3" t="s">
        <v>110</v>
      </c>
      <c r="AH3016" s="3" t="s">
        <v>59</v>
      </c>
      <c r="AI3016" s="3" t="s">
        <v>60</v>
      </c>
      <c r="AJ3016" s="3" t="s">
        <v>61</v>
      </c>
      <c r="AK3016" s="3" t="s">
        <v>58</v>
      </c>
      <c r="AL3016" s="3" t="s">
        <v>58</v>
      </c>
      <c r="AM3016" s="3" t="s">
        <v>58</v>
      </c>
      <c r="AN3016" s="3" t="s">
        <v>100</v>
      </c>
      <c r="AO3016" s="3" t="s">
        <v>63</v>
      </c>
      <c r="AP3016" s="3">
        <v>80.875024368135499</v>
      </c>
      <c r="AQ3016" s="3">
        <v>19.66421929646755</v>
      </c>
    </row>
    <row r="3017" spans="1:43" x14ac:dyDescent="0.25">
      <c r="A3017" s="2">
        <v>3016</v>
      </c>
      <c r="B3017" s="3" t="s">
        <v>43</v>
      </c>
      <c r="C3017" s="3" t="s">
        <v>44</v>
      </c>
      <c r="D3017" s="3" t="s">
        <v>45</v>
      </c>
      <c r="E3017" s="3" t="s">
        <v>46</v>
      </c>
      <c r="F3017" s="3">
        <v>0.56000000000000005</v>
      </c>
      <c r="G3017" s="3">
        <v>0.48</v>
      </c>
      <c r="H3017" s="3">
        <v>0.34566264933845597</v>
      </c>
      <c r="I3017" s="3">
        <v>9.3139782770504791</v>
      </c>
      <c r="J3017" s="3">
        <v>1.3693701053005924</v>
      </c>
      <c r="K3017" s="3">
        <v>3.219494407126096</v>
      </c>
      <c r="L3017" s="3">
        <v>0.47334009852308323</v>
      </c>
      <c r="M3017" s="2">
        <v>1210</v>
      </c>
      <c r="N3017" s="3" t="s">
        <v>47</v>
      </c>
      <c r="O3017" s="3" t="s">
        <v>105</v>
      </c>
      <c r="P3017" s="3" t="s">
        <v>106</v>
      </c>
      <c r="Q3017" s="3">
        <v>58.286507719200003</v>
      </c>
      <c r="R3017" s="3" t="s">
        <v>50</v>
      </c>
      <c r="S3017" s="3" t="s">
        <v>107</v>
      </c>
      <c r="T3017" s="3" t="s">
        <v>108</v>
      </c>
      <c r="U3017" s="3" t="s">
        <v>53</v>
      </c>
      <c r="V3017" s="3" t="s">
        <v>98</v>
      </c>
      <c r="W3017" s="3" t="s">
        <v>55</v>
      </c>
      <c r="X3017" s="3" t="s">
        <v>109</v>
      </c>
      <c r="Y3017" s="3">
        <v>3</v>
      </c>
      <c r="Z3017" s="3">
        <v>3</v>
      </c>
      <c r="AA3017" s="3" t="s">
        <v>45</v>
      </c>
      <c r="AB3017" s="11">
        <v>58</v>
      </c>
      <c r="AC3017" s="3" t="s">
        <v>58</v>
      </c>
      <c r="AD3017" s="3" t="s">
        <v>58</v>
      </c>
      <c r="AE3017" s="3" t="s">
        <v>107</v>
      </c>
      <c r="AF3017" s="3" t="s">
        <v>58</v>
      </c>
      <c r="AG3017" s="3" t="s">
        <v>110</v>
      </c>
      <c r="AH3017" s="3" t="s">
        <v>59</v>
      </c>
      <c r="AI3017" s="3" t="s">
        <v>60</v>
      </c>
      <c r="AJ3017" s="3" t="s">
        <v>61</v>
      </c>
      <c r="AK3017" s="3" t="s">
        <v>58</v>
      </c>
      <c r="AL3017" s="3" t="s">
        <v>58</v>
      </c>
      <c r="AM3017" s="3" t="s">
        <v>58</v>
      </c>
      <c r="AN3017" s="3" t="s">
        <v>100</v>
      </c>
      <c r="AO3017" s="3" t="s">
        <v>63</v>
      </c>
      <c r="AP3017" s="3">
        <v>150.11967311193268</v>
      </c>
      <c r="AQ3017" s="3">
        <v>1398.8471124591288</v>
      </c>
    </row>
    <row r="3018" spans="1:43" x14ac:dyDescent="0.25">
      <c r="A3018" s="2">
        <v>3017</v>
      </c>
      <c r="B3018" s="3" t="s">
        <v>43</v>
      </c>
      <c r="C3018" s="3" t="s">
        <v>44</v>
      </c>
      <c r="D3018" s="3" t="s">
        <v>45</v>
      </c>
      <c r="E3018" s="3" t="s">
        <v>46</v>
      </c>
      <c r="F3018" s="3">
        <v>0.56000000000000005</v>
      </c>
      <c r="G3018" s="3">
        <v>0.48</v>
      </c>
      <c r="H3018" s="3">
        <v>0.16304206122957099</v>
      </c>
      <c r="I3018" s="3">
        <v>9.3139782770504791</v>
      </c>
      <c r="J3018" s="3">
        <v>1.3693701053005924</v>
      </c>
      <c r="K3018" s="3">
        <v>1.5185702165377584</v>
      </c>
      <c r="L3018" s="3">
        <v>0.22326492455436325</v>
      </c>
      <c r="M3018" s="2">
        <v>1210</v>
      </c>
      <c r="N3018" s="3" t="s">
        <v>47</v>
      </c>
      <c r="O3018" s="3" t="s">
        <v>105</v>
      </c>
      <c r="P3018" s="3" t="s">
        <v>106</v>
      </c>
      <c r="Q3018" s="3">
        <v>58.286507719200003</v>
      </c>
      <c r="R3018" s="3" t="s">
        <v>50</v>
      </c>
      <c r="S3018" s="3" t="s">
        <v>107</v>
      </c>
      <c r="T3018" s="3" t="s">
        <v>108</v>
      </c>
      <c r="U3018" s="3" t="s">
        <v>53</v>
      </c>
      <c r="V3018" s="3" t="s">
        <v>98</v>
      </c>
      <c r="W3018" s="3" t="s">
        <v>55</v>
      </c>
      <c r="X3018" s="3" t="s">
        <v>109</v>
      </c>
      <c r="Y3018" s="3">
        <v>3</v>
      </c>
      <c r="Z3018" s="3">
        <v>3</v>
      </c>
      <c r="AA3018" s="3" t="s">
        <v>45</v>
      </c>
      <c r="AB3018" s="11">
        <v>58</v>
      </c>
      <c r="AC3018" s="3" t="s">
        <v>58</v>
      </c>
      <c r="AD3018" s="3" t="s">
        <v>58</v>
      </c>
      <c r="AE3018" s="3" t="s">
        <v>107</v>
      </c>
      <c r="AF3018" s="3" t="s">
        <v>58</v>
      </c>
      <c r="AG3018" s="3" t="s">
        <v>110</v>
      </c>
      <c r="AH3018" s="3" t="s">
        <v>59</v>
      </c>
      <c r="AI3018" s="3" t="s">
        <v>60</v>
      </c>
      <c r="AJ3018" s="3" t="s">
        <v>61</v>
      </c>
      <c r="AK3018" s="3" t="s">
        <v>58</v>
      </c>
      <c r="AL3018" s="3" t="s">
        <v>58</v>
      </c>
      <c r="AM3018" s="3" t="s">
        <v>58</v>
      </c>
      <c r="AN3018" s="3" t="s">
        <v>100</v>
      </c>
      <c r="AO3018" s="3" t="s">
        <v>63</v>
      </c>
      <c r="AP3018" s="3">
        <v>115.68748199810516</v>
      </c>
      <c r="AQ3018" s="3">
        <v>659.80781260822209</v>
      </c>
    </row>
    <row r="3019" spans="1:43" x14ac:dyDescent="0.25">
      <c r="A3019" s="2">
        <v>3018</v>
      </c>
      <c r="B3019" s="3" t="s">
        <v>43</v>
      </c>
      <c r="C3019" s="3" t="s">
        <v>44</v>
      </c>
      <c r="D3019" s="3" t="s">
        <v>45</v>
      </c>
      <c r="E3019" s="3" t="s">
        <v>46</v>
      </c>
      <c r="F3019" s="3">
        <v>0.56000000000000005</v>
      </c>
      <c r="G3019" s="3">
        <v>0.48</v>
      </c>
      <c r="H3019" s="3">
        <v>0.209380310992441</v>
      </c>
      <c r="I3019" s="3">
        <v>10.776931650845828</v>
      </c>
      <c r="J3019" s="3">
        <v>1.485329651815138</v>
      </c>
      <c r="K3019" s="3">
        <v>2.2564773005983803</v>
      </c>
      <c r="L3019" s="3">
        <v>0.31099878442334772</v>
      </c>
      <c r="M3019" s="2">
        <v>1200</v>
      </c>
      <c r="N3019" s="3" t="s">
        <v>66</v>
      </c>
      <c r="O3019" s="3" t="s">
        <v>105</v>
      </c>
      <c r="P3019" s="3" t="s">
        <v>106</v>
      </c>
      <c r="Q3019" s="3">
        <v>58.286507719200003</v>
      </c>
      <c r="R3019" s="3" t="s">
        <v>50</v>
      </c>
      <c r="S3019" s="3" t="s">
        <v>107</v>
      </c>
      <c r="T3019" s="3" t="s">
        <v>108</v>
      </c>
      <c r="U3019" s="3" t="s">
        <v>53</v>
      </c>
      <c r="V3019" s="3" t="s">
        <v>98</v>
      </c>
      <c r="W3019" s="3" t="s">
        <v>55</v>
      </c>
      <c r="X3019" s="3" t="s">
        <v>109</v>
      </c>
      <c r="Y3019" s="3">
        <v>3</v>
      </c>
      <c r="Z3019" s="3">
        <v>3</v>
      </c>
      <c r="AA3019" s="3" t="s">
        <v>45</v>
      </c>
      <c r="AB3019" s="11">
        <v>58</v>
      </c>
      <c r="AC3019" s="3" t="s">
        <v>58</v>
      </c>
      <c r="AD3019" s="3" t="s">
        <v>58</v>
      </c>
      <c r="AE3019" s="3" t="s">
        <v>107</v>
      </c>
      <c r="AF3019" s="3" t="s">
        <v>58</v>
      </c>
      <c r="AG3019" s="3" t="s">
        <v>110</v>
      </c>
      <c r="AH3019" s="3" t="s">
        <v>59</v>
      </c>
      <c r="AI3019" s="3" t="s">
        <v>60</v>
      </c>
      <c r="AJ3019" s="3" t="s">
        <v>61</v>
      </c>
      <c r="AK3019" s="3" t="s">
        <v>58</v>
      </c>
      <c r="AL3019" s="3" t="s">
        <v>58</v>
      </c>
      <c r="AM3019" s="3" t="s">
        <v>58</v>
      </c>
      <c r="AN3019" s="3" t="s">
        <v>100</v>
      </c>
      <c r="AO3019" s="3" t="s">
        <v>63</v>
      </c>
      <c r="AP3019" s="3">
        <v>161.00214340661438</v>
      </c>
      <c r="AQ3019" s="3">
        <v>847.33205626386859</v>
      </c>
    </row>
    <row r="3020" spans="1:43" x14ac:dyDescent="0.25">
      <c r="A3020" s="2">
        <v>3019</v>
      </c>
      <c r="B3020" s="3" t="s">
        <v>43</v>
      </c>
      <c r="C3020" s="3" t="s">
        <v>44</v>
      </c>
      <c r="D3020" s="3" t="s">
        <v>45</v>
      </c>
      <c r="E3020" s="3" t="s">
        <v>46</v>
      </c>
      <c r="F3020" s="3">
        <v>0.56000000000000005</v>
      </c>
      <c r="G3020" s="3">
        <v>0.48</v>
      </c>
      <c r="H3020" s="3">
        <v>7.5150523652341801E-3</v>
      </c>
      <c r="I3020" s="3">
        <v>10.776931650845828</v>
      </c>
      <c r="J3020" s="3">
        <v>1.485329651815138</v>
      </c>
      <c r="K3020" s="3">
        <v>8.0989205692656038E-2</v>
      </c>
      <c r="L3020" s="3">
        <v>1.1162330113025814E-2</v>
      </c>
      <c r="M3020" s="2">
        <v>1300</v>
      </c>
      <c r="N3020" s="3" t="s">
        <v>65</v>
      </c>
      <c r="O3020" s="3" t="s">
        <v>105</v>
      </c>
      <c r="P3020" s="3" t="s">
        <v>106</v>
      </c>
      <c r="Q3020" s="3">
        <v>58.286507719200003</v>
      </c>
      <c r="R3020" s="3" t="s">
        <v>50</v>
      </c>
      <c r="S3020" s="3" t="s">
        <v>107</v>
      </c>
      <c r="T3020" s="3" t="s">
        <v>108</v>
      </c>
      <c r="U3020" s="3" t="s">
        <v>53</v>
      </c>
      <c r="V3020" s="3" t="s">
        <v>98</v>
      </c>
      <c r="W3020" s="3" t="s">
        <v>55</v>
      </c>
      <c r="X3020" s="3" t="s">
        <v>109</v>
      </c>
      <c r="Y3020" s="3">
        <v>3</v>
      </c>
      <c r="Z3020" s="3">
        <v>3</v>
      </c>
      <c r="AA3020" s="3" t="s">
        <v>45</v>
      </c>
      <c r="AB3020" s="11">
        <v>58</v>
      </c>
      <c r="AC3020" s="3" t="s">
        <v>58</v>
      </c>
      <c r="AD3020" s="3" t="s">
        <v>58</v>
      </c>
      <c r="AE3020" s="3" t="s">
        <v>107</v>
      </c>
      <c r="AF3020" s="3" t="s">
        <v>58</v>
      </c>
      <c r="AG3020" s="3" t="s">
        <v>110</v>
      </c>
      <c r="AH3020" s="3" t="s">
        <v>59</v>
      </c>
      <c r="AI3020" s="3" t="s">
        <v>60</v>
      </c>
      <c r="AJ3020" s="3" t="s">
        <v>61</v>
      </c>
      <c r="AK3020" s="3" t="s">
        <v>58</v>
      </c>
      <c r="AL3020" s="3" t="s">
        <v>58</v>
      </c>
      <c r="AM3020" s="3" t="s">
        <v>58</v>
      </c>
      <c r="AN3020" s="3" t="s">
        <v>100</v>
      </c>
      <c r="AO3020" s="3" t="s">
        <v>63</v>
      </c>
      <c r="AP3020" s="3">
        <v>64.344593837300465</v>
      </c>
      <c r="AQ3020" s="3">
        <v>30.412337928920238</v>
      </c>
    </row>
    <row r="3021" spans="1:43" x14ac:dyDescent="0.25">
      <c r="A3021" s="2">
        <v>3020</v>
      </c>
      <c r="B3021" s="3" t="s">
        <v>43</v>
      </c>
      <c r="C3021" s="3" t="s">
        <v>44</v>
      </c>
      <c r="D3021" s="3" t="s">
        <v>45</v>
      </c>
      <c r="E3021" s="3" t="s">
        <v>46</v>
      </c>
      <c r="F3021" s="3">
        <v>0.56000000000000005</v>
      </c>
      <c r="G3021" s="3">
        <v>0.48</v>
      </c>
      <c r="H3021" s="3">
        <v>0.14180451731694199</v>
      </c>
      <c r="I3021" s="3">
        <v>10.776931650845828</v>
      </c>
      <c r="J3021" s="3">
        <v>1.485329651815138</v>
      </c>
      <c r="K3021" s="3">
        <v>1.5282175909058675</v>
      </c>
      <c r="L3021" s="3">
        <v>0.21062645433218716</v>
      </c>
      <c r="M3021" s="2">
        <v>1410</v>
      </c>
      <c r="N3021" s="3" t="s">
        <v>73</v>
      </c>
      <c r="O3021" s="3" t="s">
        <v>105</v>
      </c>
      <c r="P3021" s="3" t="s">
        <v>106</v>
      </c>
      <c r="Q3021" s="3">
        <v>58.286507719200003</v>
      </c>
      <c r="R3021" s="3" t="s">
        <v>50</v>
      </c>
      <c r="S3021" s="3" t="s">
        <v>107</v>
      </c>
      <c r="T3021" s="3" t="s">
        <v>108</v>
      </c>
      <c r="U3021" s="3" t="s">
        <v>53</v>
      </c>
      <c r="V3021" s="3" t="s">
        <v>98</v>
      </c>
      <c r="W3021" s="3" t="s">
        <v>55</v>
      </c>
      <c r="X3021" s="3" t="s">
        <v>109</v>
      </c>
      <c r="Y3021" s="3">
        <v>3</v>
      </c>
      <c r="Z3021" s="3">
        <v>3</v>
      </c>
      <c r="AA3021" s="3" t="s">
        <v>45</v>
      </c>
      <c r="AB3021" s="11">
        <v>58</v>
      </c>
      <c r="AC3021" s="3" t="s">
        <v>58</v>
      </c>
      <c r="AD3021" s="3" t="s">
        <v>58</v>
      </c>
      <c r="AE3021" s="3" t="s">
        <v>107</v>
      </c>
      <c r="AF3021" s="3" t="s">
        <v>58</v>
      </c>
      <c r="AG3021" s="3" t="s">
        <v>110</v>
      </c>
      <c r="AH3021" s="3" t="s">
        <v>59</v>
      </c>
      <c r="AI3021" s="3" t="s">
        <v>60</v>
      </c>
      <c r="AJ3021" s="3" t="s">
        <v>61</v>
      </c>
      <c r="AK3021" s="3" t="s">
        <v>58</v>
      </c>
      <c r="AL3021" s="3" t="s">
        <v>58</v>
      </c>
      <c r="AM3021" s="3" t="s">
        <v>58</v>
      </c>
      <c r="AN3021" s="3" t="s">
        <v>100</v>
      </c>
      <c r="AO3021" s="3" t="s">
        <v>63</v>
      </c>
      <c r="AP3021" s="3">
        <v>99.395266490900198</v>
      </c>
      <c r="AQ3021" s="3">
        <v>573.86252162940013</v>
      </c>
    </row>
    <row r="3022" spans="1:43" x14ac:dyDescent="0.25">
      <c r="A3022" s="2">
        <v>3021</v>
      </c>
      <c r="B3022" s="3" t="s">
        <v>43</v>
      </c>
      <c r="C3022" s="3" t="s">
        <v>44</v>
      </c>
      <c r="D3022" s="3" t="s">
        <v>45</v>
      </c>
      <c r="E3022" s="3" t="s">
        <v>46</v>
      </c>
      <c r="F3022" s="3">
        <v>0.56000000000000005</v>
      </c>
      <c r="G3022" s="3">
        <v>0.48</v>
      </c>
      <c r="H3022" s="3">
        <v>0.22781458697823201</v>
      </c>
      <c r="I3022" s="3">
        <v>10.776931650845828</v>
      </c>
      <c r="J3022" s="3">
        <v>1.485329651815138</v>
      </c>
      <c r="K3022" s="3">
        <v>2.4551422329300783</v>
      </c>
      <c r="L3022" s="3">
        <v>0.3383797611547868</v>
      </c>
      <c r="M3022" s="2">
        <v>1430</v>
      </c>
      <c r="N3022" s="3" t="s">
        <v>81</v>
      </c>
      <c r="O3022" s="3" t="s">
        <v>105</v>
      </c>
      <c r="P3022" s="3" t="s">
        <v>106</v>
      </c>
      <c r="Q3022" s="3">
        <v>58.286507719200003</v>
      </c>
      <c r="R3022" s="3" t="s">
        <v>50</v>
      </c>
      <c r="S3022" s="3" t="s">
        <v>107</v>
      </c>
      <c r="T3022" s="3" t="s">
        <v>108</v>
      </c>
      <c r="U3022" s="3" t="s">
        <v>53</v>
      </c>
      <c r="V3022" s="3" t="s">
        <v>98</v>
      </c>
      <c r="W3022" s="3" t="s">
        <v>55</v>
      </c>
      <c r="X3022" s="3" t="s">
        <v>109</v>
      </c>
      <c r="Y3022" s="3">
        <v>3</v>
      </c>
      <c r="Z3022" s="3">
        <v>3</v>
      </c>
      <c r="AA3022" s="3" t="s">
        <v>45</v>
      </c>
      <c r="AB3022" s="11">
        <v>58</v>
      </c>
      <c r="AC3022" s="3" t="s">
        <v>58</v>
      </c>
      <c r="AD3022" s="3" t="s">
        <v>58</v>
      </c>
      <c r="AE3022" s="3" t="s">
        <v>107</v>
      </c>
      <c r="AF3022" s="3" t="s">
        <v>58</v>
      </c>
      <c r="AG3022" s="3" t="s">
        <v>110</v>
      </c>
      <c r="AH3022" s="3" t="s">
        <v>59</v>
      </c>
      <c r="AI3022" s="3" t="s">
        <v>60</v>
      </c>
      <c r="AJ3022" s="3" t="s">
        <v>61</v>
      </c>
      <c r="AK3022" s="3" t="s">
        <v>58</v>
      </c>
      <c r="AL3022" s="3" t="s">
        <v>58</v>
      </c>
      <c r="AM3022" s="3" t="s">
        <v>58</v>
      </c>
      <c r="AN3022" s="3" t="s">
        <v>100</v>
      </c>
      <c r="AO3022" s="3" t="s">
        <v>63</v>
      </c>
      <c r="AP3022" s="3">
        <v>119.88370018913606</v>
      </c>
      <c r="AQ3022" s="3">
        <v>921.93292442926031</v>
      </c>
    </row>
    <row r="3023" spans="1:43" x14ac:dyDescent="0.25">
      <c r="A3023" s="2">
        <v>3022</v>
      </c>
      <c r="B3023" s="3" t="s">
        <v>43</v>
      </c>
      <c r="C3023" s="3" t="s">
        <v>44</v>
      </c>
      <c r="D3023" s="3" t="s">
        <v>45</v>
      </c>
      <c r="E3023" s="3" t="s">
        <v>46</v>
      </c>
      <c r="F3023" s="3">
        <v>0.56000000000000005</v>
      </c>
      <c r="G3023" s="3">
        <v>0.48</v>
      </c>
      <c r="H3023" s="3">
        <v>1.55926974934326E-3</v>
      </c>
      <c r="I3023" s="3">
        <v>8.617007936997064</v>
      </c>
      <c r="J3023" s="3">
        <v>1.2281281513909499</v>
      </c>
      <c r="K3023" s="3">
        <v>1.3436239806010294E-2</v>
      </c>
      <c r="L3023" s="3">
        <v>1.9149830747807678E-3</v>
      </c>
      <c r="M3023" s="2">
        <v>1400</v>
      </c>
      <c r="N3023" s="3" t="s">
        <v>74</v>
      </c>
      <c r="O3023" s="3" t="s">
        <v>105</v>
      </c>
      <c r="P3023" s="3" t="s">
        <v>106</v>
      </c>
      <c r="Q3023" s="3">
        <v>58.286507719200003</v>
      </c>
      <c r="R3023" s="3" t="s">
        <v>50</v>
      </c>
      <c r="S3023" s="3" t="s">
        <v>107</v>
      </c>
      <c r="T3023" s="3" t="s">
        <v>108</v>
      </c>
      <c r="U3023" s="3" t="s">
        <v>53</v>
      </c>
      <c r="V3023" s="3" t="s">
        <v>98</v>
      </c>
      <c r="W3023" s="3" t="s">
        <v>55</v>
      </c>
      <c r="X3023" s="3" t="s">
        <v>109</v>
      </c>
      <c r="Y3023" s="3">
        <v>3</v>
      </c>
      <c r="Z3023" s="3">
        <v>3</v>
      </c>
      <c r="AA3023" s="3" t="s">
        <v>45</v>
      </c>
      <c r="AB3023" s="11">
        <v>58</v>
      </c>
      <c r="AC3023" s="3" t="s">
        <v>58</v>
      </c>
      <c r="AD3023" s="3" t="s">
        <v>58</v>
      </c>
      <c r="AE3023" s="3" t="s">
        <v>107</v>
      </c>
      <c r="AF3023" s="3" t="s">
        <v>58</v>
      </c>
      <c r="AG3023" s="3" t="s">
        <v>110</v>
      </c>
      <c r="AH3023" s="3" t="s">
        <v>59</v>
      </c>
      <c r="AI3023" s="3" t="s">
        <v>60</v>
      </c>
      <c r="AJ3023" s="3" t="s">
        <v>61</v>
      </c>
      <c r="AK3023" s="3" t="s">
        <v>58</v>
      </c>
      <c r="AL3023" s="3" t="s">
        <v>58</v>
      </c>
      <c r="AM3023" s="3" t="s">
        <v>58</v>
      </c>
      <c r="AN3023" s="3" t="s">
        <v>100</v>
      </c>
      <c r="AO3023" s="3" t="s">
        <v>63</v>
      </c>
      <c r="AP3023" s="3">
        <v>19.889647934678955</v>
      </c>
      <c r="AQ3023" s="3">
        <v>6.3101407993838023</v>
      </c>
    </row>
    <row r="3024" spans="1:43" x14ac:dyDescent="0.25">
      <c r="A3024" s="2">
        <v>3023</v>
      </c>
      <c r="B3024" s="3" t="s">
        <v>43</v>
      </c>
      <c r="C3024" s="3" t="s">
        <v>44</v>
      </c>
      <c r="D3024" s="3" t="s">
        <v>45</v>
      </c>
      <c r="E3024" s="3" t="s">
        <v>46</v>
      </c>
      <c r="F3024" s="3">
        <v>0.56000000000000005</v>
      </c>
      <c r="G3024" s="3">
        <v>0.48</v>
      </c>
      <c r="H3024" s="3">
        <v>4.0979434886646501E-2</v>
      </c>
      <c r="I3024" s="3">
        <v>8.617007936997064</v>
      </c>
      <c r="J3024" s="3">
        <v>1.2281281513909499</v>
      </c>
      <c r="K3024" s="3">
        <v>0.35312011567188728</v>
      </c>
      <c r="L3024" s="3">
        <v>5.032799761238297E-2</v>
      </c>
      <c r="M3024" s="2">
        <v>1720</v>
      </c>
      <c r="N3024" s="3" t="s">
        <v>80</v>
      </c>
      <c r="O3024" s="3" t="s">
        <v>105</v>
      </c>
      <c r="P3024" s="3" t="s">
        <v>106</v>
      </c>
      <c r="Q3024" s="3">
        <v>58.286507719200003</v>
      </c>
      <c r="R3024" s="3" t="s">
        <v>50</v>
      </c>
      <c r="S3024" s="3" t="s">
        <v>107</v>
      </c>
      <c r="T3024" s="3" t="s">
        <v>108</v>
      </c>
      <c r="U3024" s="3" t="s">
        <v>53</v>
      </c>
      <c r="V3024" s="3" t="s">
        <v>98</v>
      </c>
      <c r="W3024" s="3" t="s">
        <v>55</v>
      </c>
      <c r="X3024" s="3" t="s">
        <v>109</v>
      </c>
      <c r="Y3024" s="3">
        <v>3</v>
      </c>
      <c r="Z3024" s="3">
        <v>3</v>
      </c>
      <c r="AA3024" s="3" t="s">
        <v>45</v>
      </c>
      <c r="AB3024" s="11">
        <v>58</v>
      </c>
      <c r="AC3024" s="3" t="s">
        <v>58</v>
      </c>
      <c r="AD3024" s="3" t="s">
        <v>58</v>
      </c>
      <c r="AE3024" s="3" t="s">
        <v>107</v>
      </c>
      <c r="AF3024" s="3" t="s">
        <v>58</v>
      </c>
      <c r="AG3024" s="3" t="s">
        <v>110</v>
      </c>
      <c r="AH3024" s="3" t="s">
        <v>59</v>
      </c>
      <c r="AI3024" s="3" t="s">
        <v>60</v>
      </c>
      <c r="AJ3024" s="3" t="s">
        <v>61</v>
      </c>
      <c r="AK3024" s="3" t="s">
        <v>58</v>
      </c>
      <c r="AL3024" s="3" t="s">
        <v>58</v>
      </c>
      <c r="AM3024" s="3" t="s">
        <v>58</v>
      </c>
      <c r="AN3024" s="3" t="s">
        <v>100</v>
      </c>
      <c r="AO3024" s="3" t="s">
        <v>63</v>
      </c>
      <c r="AP3024" s="3">
        <v>54.680572820064285</v>
      </c>
      <c r="AQ3024" s="3">
        <v>165.83788925734802</v>
      </c>
    </row>
    <row r="3025" spans="1:43" x14ac:dyDescent="0.25">
      <c r="A3025" s="2">
        <v>3024</v>
      </c>
      <c r="B3025" s="3" t="s">
        <v>43</v>
      </c>
      <c r="C3025" s="3" t="s">
        <v>44</v>
      </c>
      <c r="D3025" s="3" t="s">
        <v>45</v>
      </c>
      <c r="E3025" s="3" t="s">
        <v>46</v>
      </c>
      <c r="F3025" s="3">
        <v>0.56000000000000005</v>
      </c>
      <c r="G3025" s="3">
        <v>0.48</v>
      </c>
      <c r="H3025" s="3">
        <v>6.6214270043808199E-2</v>
      </c>
      <c r="I3025" s="3">
        <v>8.617007936997064</v>
      </c>
      <c r="J3025" s="3">
        <v>1.2281281513909499</v>
      </c>
      <c r="K3025" s="3">
        <v>0.57056889050996218</v>
      </c>
      <c r="L3025" s="3">
        <v>8.131960906460331E-2</v>
      </c>
      <c r="M3025" s="2">
        <v>1750</v>
      </c>
      <c r="N3025" s="3" t="s">
        <v>104</v>
      </c>
      <c r="O3025" s="3" t="s">
        <v>105</v>
      </c>
      <c r="P3025" s="3" t="s">
        <v>106</v>
      </c>
      <c r="Q3025" s="3">
        <v>58.286507719200003</v>
      </c>
      <c r="R3025" s="3" t="s">
        <v>50</v>
      </c>
      <c r="S3025" s="3" t="s">
        <v>107</v>
      </c>
      <c r="T3025" s="3" t="s">
        <v>108</v>
      </c>
      <c r="U3025" s="3" t="s">
        <v>53</v>
      </c>
      <c r="V3025" s="3" t="s">
        <v>98</v>
      </c>
      <c r="W3025" s="3" t="s">
        <v>55</v>
      </c>
      <c r="X3025" s="3" t="s">
        <v>109</v>
      </c>
      <c r="Y3025" s="3">
        <v>3</v>
      </c>
      <c r="Z3025" s="3">
        <v>3</v>
      </c>
      <c r="AA3025" s="3" t="s">
        <v>45</v>
      </c>
      <c r="AB3025" s="11">
        <v>58</v>
      </c>
      <c r="AC3025" s="3" t="s">
        <v>58</v>
      </c>
      <c r="AD3025" s="3" t="s">
        <v>58</v>
      </c>
      <c r="AE3025" s="3" t="s">
        <v>107</v>
      </c>
      <c r="AF3025" s="3" t="s">
        <v>58</v>
      </c>
      <c r="AG3025" s="3" t="s">
        <v>110</v>
      </c>
      <c r="AH3025" s="3" t="s">
        <v>59</v>
      </c>
      <c r="AI3025" s="3" t="s">
        <v>60</v>
      </c>
      <c r="AJ3025" s="3" t="s">
        <v>61</v>
      </c>
      <c r="AK3025" s="3" t="s">
        <v>58</v>
      </c>
      <c r="AL3025" s="3" t="s">
        <v>58</v>
      </c>
      <c r="AM3025" s="3" t="s">
        <v>58</v>
      </c>
      <c r="AN3025" s="3" t="s">
        <v>100</v>
      </c>
      <c r="AO3025" s="3" t="s">
        <v>63</v>
      </c>
      <c r="AP3025" s="3">
        <v>79.390841206550618</v>
      </c>
      <c r="AQ3025" s="3">
        <v>267.95964398131326</v>
      </c>
    </row>
    <row r="3026" spans="1:43" x14ac:dyDescent="0.25">
      <c r="A3026" s="2">
        <v>3025</v>
      </c>
      <c r="B3026" s="3" t="s">
        <v>43</v>
      </c>
      <c r="C3026" s="3" t="s">
        <v>44</v>
      </c>
      <c r="D3026" s="3" t="s">
        <v>45</v>
      </c>
      <c r="E3026" s="3" t="s">
        <v>46</v>
      </c>
      <c r="F3026" s="3">
        <v>0.56000000000000005</v>
      </c>
      <c r="G3026" s="3">
        <v>0.48</v>
      </c>
      <c r="H3026" s="3">
        <v>9.5418054065890698E-2</v>
      </c>
      <c r="I3026" s="3">
        <v>9.3038820446952872</v>
      </c>
      <c r="J3026" s="3">
        <v>1.3679074074187456</v>
      </c>
      <c r="K3026" s="3">
        <v>0.8877583199634046</v>
      </c>
      <c r="L3026" s="3">
        <v>0.13052306295821425</v>
      </c>
      <c r="M3026" s="2">
        <v>1210</v>
      </c>
      <c r="N3026" s="3" t="s">
        <v>47</v>
      </c>
      <c r="O3026" s="3" t="s">
        <v>105</v>
      </c>
      <c r="P3026" s="3" t="s">
        <v>106</v>
      </c>
      <c r="Q3026" s="3">
        <v>58.286507719200003</v>
      </c>
      <c r="R3026" s="3" t="s">
        <v>50</v>
      </c>
      <c r="S3026" s="3" t="s">
        <v>107</v>
      </c>
      <c r="T3026" s="3" t="s">
        <v>108</v>
      </c>
      <c r="U3026" s="3" t="s">
        <v>53</v>
      </c>
      <c r="V3026" s="3" t="s">
        <v>98</v>
      </c>
      <c r="W3026" s="3" t="s">
        <v>55</v>
      </c>
      <c r="X3026" s="3" t="s">
        <v>109</v>
      </c>
      <c r="Y3026" s="3">
        <v>3</v>
      </c>
      <c r="Z3026" s="3">
        <v>3</v>
      </c>
      <c r="AA3026" s="3" t="s">
        <v>45</v>
      </c>
      <c r="AB3026" s="11">
        <v>58</v>
      </c>
      <c r="AC3026" s="3" t="s">
        <v>58</v>
      </c>
      <c r="AD3026" s="3" t="s">
        <v>58</v>
      </c>
      <c r="AE3026" s="3" t="s">
        <v>107</v>
      </c>
      <c r="AF3026" s="3" t="s">
        <v>58</v>
      </c>
      <c r="AG3026" s="3" t="s">
        <v>110</v>
      </c>
      <c r="AH3026" s="3" t="s">
        <v>59</v>
      </c>
      <c r="AI3026" s="3" t="s">
        <v>60</v>
      </c>
      <c r="AJ3026" s="3" t="s">
        <v>61</v>
      </c>
      <c r="AK3026" s="3" t="s">
        <v>58</v>
      </c>
      <c r="AL3026" s="3" t="s">
        <v>58</v>
      </c>
      <c r="AM3026" s="3" t="s">
        <v>58</v>
      </c>
      <c r="AN3026" s="3" t="s">
        <v>100</v>
      </c>
      <c r="AO3026" s="3" t="s">
        <v>63</v>
      </c>
      <c r="AP3026" s="3">
        <v>80.612692557147483</v>
      </c>
      <c r="AQ3026" s="3">
        <v>386.14316490946032</v>
      </c>
    </row>
    <row r="3027" spans="1:43" x14ac:dyDescent="0.25">
      <c r="A3027" s="2">
        <v>3026</v>
      </c>
      <c r="B3027" s="3" t="s">
        <v>43</v>
      </c>
      <c r="C3027" s="3" t="s">
        <v>44</v>
      </c>
      <c r="D3027" s="3" t="s">
        <v>45</v>
      </c>
      <c r="E3027" s="3" t="s">
        <v>46</v>
      </c>
      <c r="F3027" s="3">
        <v>0.56000000000000005</v>
      </c>
      <c r="G3027" s="3">
        <v>0.48</v>
      </c>
      <c r="H3027" s="3">
        <v>9.1192079699703804E-2</v>
      </c>
      <c r="I3027" s="3">
        <v>9.3038820446952872</v>
      </c>
      <c r="J3027" s="3">
        <v>1.3679074074187456</v>
      </c>
      <c r="K3027" s="3">
        <v>0.84844035293649578</v>
      </c>
      <c r="L3027" s="3">
        <v>0.12474232131914545</v>
      </c>
      <c r="M3027" s="2">
        <v>1210</v>
      </c>
      <c r="N3027" s="3" t="s">
        <v>47</v>
      </c>
      <c r="O3027" s="3" t="s">
        <v>105</v>
      </c>
      <c r="P3027" s="3" t="s">
        <v>106</v>
      </c>
      <c r="Q3027" s="3">
        <v>58.286507719200003</v>
      </c>
      <c r="R3027" s="3" t="s">
        <v>50</v>
      </c>
      <c r="S3027" s="3" t="s">
        <v>107</v>
      </c>
      <c r="T3027" s="3" t="s">
        <v>108</v>
      </c>
      <c r="U3027" s="3" t="s">
        <v>53</v>
      </c>
      <c r="V3027" s="3" t="s">
        <v>98</v>
      </c>
      <c r="W3027" s="3" t="s">
        <v>55</v>
      </c>
      <c r="X3027" s="3" t="s">
        <v>109</v>
      </c>
      <c r="Y3027" s="3">
        <v>3</v>
      </c>
      <c r="Z3027" s="3">
        <v>3</v>
      </c>
      <c r="AA3027" s="3" t="s">
        <v>45</v>
      </c>
      <c r="AB3027" s="11">
        <v>58</v>
      </c>
      <c r="AC3027" s="3" t="s">
        <v>58</v>
      </c>
      <c r="AD3027" s="3" t="s">
        <v>58</v>
      </c>
      <c r="AE3027" s="3" t="s">
        <v>107</v>
      </c>
      <c r="AF3027" s="3" t="s">
        <v>58</v>
      </c>
      <c r="AG3027" s="3" t="s">
        <v>110</v>
      </c>
      <c r="AH3027" s="3" t="s">
        <v>59</v>
      </c>
      <c r="AI3027" s="3" t="s">
        <v>60</v>
      </c>
      <c r="AJ3027" s="3" t="s">
        <v>61</v>
      </c>
      <c r="AK3027" s="3" t="s">
        <v>58</v>
      </c>
      <c r="AL3027" s="3" t="s">
        <v>58</v>
      </c>
      <c r="AM3027" s="3" t="s">
        <v>58</v>
      </c>
      <c r="AN3027" s="3" t="s">
        <v>100</v>
      </c>
      <c r="AO3027" s="3" t="s">
        <v>63</v>
      </c>
      <c r="AP3027" s="3">
        <v>88.809293091964662</v>
      </c>
      <c r="AQ3027" s="3">
        <v>369.04125340475917</v>
      </c>
    </row>
    <row r="3028" spans="1:43" x14ac:dyDescent="0.25">
      <c r="A3028" s="2">
        <v>3027</v>
      </c>
      <c r="B3028" s="3" t="s">
        <v>43</v>
      </c>
      <c r="C3028" s="3" t="s">
        <v>44</v>
      </c>
      <c r="D3028" s="3" t="s">
        <v>45</v>
      </c>
      <c r="E3028" s="3" t="s">
        <v>46</v>
      </c>
      <c r="F3028" s="3">
        <v>0.56000000000000005</v>
      </c>
      <c r="G3028" s="3">
        <v>0.48</v>
      </c>
      <c r="H3028" s="3">
        <v>0.31278421887283298</v>
      </c>
      <c r="I3028" s="3">
        <v>9.3789662834676548</v>
      </c>
      <c r="J3028" s="3">
        <v>1.4021594596055056</v>
      </c>
      <c r="K3028" s="3">
        <v>2.9335926428090677</v>
      </c>
      <c r="L3028" s="3">
        <v>0.43857335130786168</v>
      </c>
      <c r="M3028" s="2">
        <v>1200</v>
      </c>
      <c r="N3028" s="3" t="s">
        <v>66</v>
      </c>
      <c r="O3028" s="3" t="s">
        <v>105</v>
      </c>
      <c r="P3028" s="3" t="s">
        <v>106</v>
      </c>
      <c r="Q3028" s="3">
        <v>58.286507719200003</v>
      </c>
      <c r="R3028" s="3" t="s">
        <v>50</v>
      </c>
      <c r="S3028" s="3" t="s">
        <v>107</v>
      </c>
      <c r="T3028" s="3" t="s">
        <v>108</v>
      </c>
      <c r="U3028" s="3" t="s">
        <v>53</v>
      </c>
      <c r="V3028" s="3" t="s">
        <v>98</v>
      </c>
      <c r="W3028" s="3" t="s">
        <v>55</v>
      </c>
      <c r="X3028" s="3" t="s">
        <v>109</v>
      </c>
      <c r="Y3028" s="3">
        <v>3</v>
      </c>
      <c r="Z3028" s="3">
        <v>3</v>
      </c>
      <c r="AA3028" s="3" t="s">
        <v>45</v>
      </c>
      <c r="AB3028" s="11">
        <v>58</v>
      </c>
      <c r="AC3028" s="3" t="s">
        <v>58</v>
      </c>
      <c r="AD3028" s="3" t="s">
        <v>58</v>
      </c>
      <c r="AE3028" s="3" t="s">
        <v>107</v>
      </c>
      <c r="AF3028" s="3" t="s">
        <v>58</v>
      </c>
      <c r="AG3028" s="3" t="s">
        <v>110</v>
      </c>
      <c r="AH3028" s="3" t="s">
        <v>59</v>
      </c>
      <c r="AI3028" s="3" t="s">
        <v>60</v>
      </c>
      <c r="AJ3028" s="3" t="s">
        <v>61</v>
      </c>
      <c r="AK3028" s="3" t="s">
        <v>58</v>
      </c>
      <c r="AL3028" s="3" t="s">
        <v>58</v>
      </c>
      <c r="AM3028" s="3" t="s">
        <v>58</v>
      </c>
      <c r="AN3028" s="3" t="s">
        <v>100</v>
      </c>
      <c r="AO3028" s="3" t="s">
        <v>63</v>
      </c>
      <c r="AP3028" s="3">
        <v>166.95927607323407</v>
      </c>
      <c r="AQ3028" s="3">
        <v>1265.7928249708907</v>
      </c>
    </row>
    <row r="3029" spans="1:43" x14ac:dyDescent="0.25">
      <c r="A3029" s="2">
        <v>3028</v>
      </c>
      <c r="B3029" s="3" t="s">
        <v>43</v>
      </c>
      <c r="C3029" s="3" t="s">
        <v>44</v>
      </c>
      <c r="D3029" s="3" t="s">
        <v>45</v>
      </c>
      <c r="E3029" s="3" t="s">
        <v>46</v>
      </c>
      <c r="F3029" s="3">
        <v>0.56000000000000005</v>
      </c>
      <c r="G3029" s="3">
        <v>0.48</v>
      </c>
      <c r="H3029" s="3">
        <v>4.68831366080288E-2</v>
      </c>
      <c r="I3029" s="3">
        <v>9.3789662834676548</v>
      </c>
      <c r="J3029" s="3">
        <v>1.4021594596055056</v>
      </c>
      <c r="K3029" s="3">
        <v>0.4397153575099102</v>
      </c>
      <c r="L3029" s="3">
        <v>6.5737633490924763E-2</v>
      </c>
      <c r="M3029" s="2">
        <v>1210</v>
      </c>
      <c r="N3029" s="3" t="s">
        <v>47</v>
      </c>
      <c r="O3029" s="3" t="s">
        <v>105</v>
      </c>
      <c r="P3029" s="3" t="s">
        <v>106</v>
      </c>
      <c r="Q3029" s="3">
        <v>58.286507719200003</v>
      </c>
      <c r="R3029" s="3" t="s">
        <v>50</v>
      </c>
      <c r="S3029" s="3" t="s">
        <v>107</v>
      </c>
      <c r="T3029" s="3" t="s">
        <v>108</v>
      </c>
      <c r="U3029" s="3" t="s">
        <v>53</v>
      </c>
      <c r="V3029" s="3" t="s">
        <v>98</v>
      </c>
      <c r="W3029" s="3" t="s">
        <v>55</v>
      </c>
      <c r="X3029" s="3" t="s">
        <v>109</v>
      </c>
      <c r="Y3029" s="3">
        <v>3</v>
      </c>
      <c r="Z3029" s="3">
        <v>3</v>
      </c>
      <c r="AA3029" s="3" t="s">
        <v>45</v>
      </c>
      <c r="AB3029" s="11">
        <v>58</v>
      </c>
      <c r="AC3029" s="3" t="s">
        <v>58</v>
      </c>
      <c r="AD3029" s="3" t="s">
        <v>58</v>
      </c>
      <c r="AE3029" s="3" t="s">
        <v>107</v>
      </c>
      <c r="AF3029" s="3" t="s">
        <v>58</v>
      </c>
      <c r="AG3029" s="3" t="s">
        <v>110</v>
      </c>
      <c r="AH3029" s="3" t="s">
        <v>59</v>
      </c>
      <c r="AI3029" s="3" t="s">
        <v>60</v>
      </c>
      <c r="AJ3029" s="3" t="s">
        <v>61</v>
      </c>
      <c r="AK3029" s="3" t="s">
        <v>58</v>
      </c>
      <c r="AL3029" s="3" t="s">
        <v>58</v>
      </c>
      <c r="AM3029" s="3" t="s">
        <v>58</v>
      </c>
      <c r="AN3029" s="3" t="s">
        <v>100</v>
      </c>
      <c r="AO3029" s="3" t="s">
        <v>63</v>
      </c>
      <c r="AP3029" s="3">
        <v>56.267099902154072</v>
      </c>
      <c r="AQ3029" s="3">
        <v>189.72932248445795</v>
      </c>
    </row>
    <row r="3030" spans="1:43" x14ac:dyDescent="0.25">
      <c r="A3030" s="2">
        <v>3029</v>
      </c>
      <c r="B3030" s="3" t="s">
        <v>43</v>
      </c>
      <c r="C3030" s="3" t="s">
        <v>44</v>
      </c>
      <c r="D3030" s="3" t="s">
        <v>45</v>
      </c>
      <c r="E3030" s="3" t="s">
        <v>46</v>
      </c>
      <c r="F3030" s="3">
        <v>0.56000000000000005</v>
      </c>
      <c r="G3030" s="3">
        <v>0.48</v>
      </c>
      <c r="H3030" s="3">
        <v>0.117464806710935</v>
      </c>
      <c r="I3030" s="3">
        <v>9.3789662834676548</v>
      </c>
      <c r="J3030" s="3">
        <v>1.4021594596055056</v>
      </c>
      <c r="K3030" s="3">
        <v>1.1016984616359045</v>
      </c>
      <c r="L3030" s="3">
        <v>0.16470438990046979</v>
      </c>
      <c r="M3030" s="2">
        <v>1210</v>
      </c>
      <c r="N3030" s="3" t="s">
        <v>47</v>
      </c>
      <c r="O3030" s="3" t="s">
        <v>105</v>
      </c>
      <c r="P3030" s="3" t="s">
        <v>106</v>
      </c>
      <c r="Q3030" s="3">
        <v>58.286507719200003</v>
      </c>
      <c r="R3030" s="3" t="s">
        <v>50</v>
      </c>
      <c r="S3030" s="3" t="s">
        <v>107</v>
      </c>
      <c r="T3030" s="3" t="s">
        <v>108</v>
      </c>
      <c r="U3030" s="3" t="s">
        <v>53</v>
      </c>
      <c r="V3030" s="3" t="s">
        <v>98</v>
      </c>
      <c r="W3030" s="3" t="s">
        <v>55</v>
      </c>
      <c r="X3030" s="3" t="s">
        <v>109</v>
      </c>
      <c r="Y3030" s="3">
        <v>3</v>
      </c>
      <c r="Z3030" s="3">
        <v>3</v>
      </c>
      <c r="AA3030" s="3" t="s">
        <v>45</v>
      </c>
      <c r="AB3030" s="11">
        <v>58</v>
      </c>
      <c r="AC3030" s="3" t="s">
        <v>58</v>
      </c>
      <c r="AD3030" s="3" t="s">
        <v>58</v>
      </c>
      <c r="AE3030" s="3" t="s">
        <v>107</v>
      </c>
      <c r="AF3030" s="3" t="s">
        <v>58</v>
      </c>
      <c r="AG3030" s="3" t="s">
        <v>110</v>
      </c>
      <c r="AH3030" s="3" t="s">
        <v>59</v>
      </c>
      <c r="AI3030" s="3" t="s">
        <v>60</v>
      </c>
      <c r="AJ3030" s="3" t="s">
        <v>61</v>
      </c>
      <c r="AK3030" s="3" t="s">
        <v>58</v>
      </c>
      <c r="AL3030" s="3" t="s">
        <v>58</v>
      </c>
      <c r="AM3030" s="3" t="s">
        <v>58</v>
      </c>
      <c r="AN3030" s="3" t="s">
        <v>100</v>
      </c>
      <c r="AO3030" s="3" t="s">
        <v>63</v>
      </c>
      <c r="AP3030" s="3">
        <v>90.702533362255139</v>
      </c>
      <c r="AQ3030" s="3">
        <v>475.36320744412023</v>
      </c>
    </row>
    <row r="3031" spans="1:43" x14ac:dyDescent="0.25">
      <c r="A3031" s="2">
        <v>3030</v>
      </c>
      <c r="B3031" s="3" t="s">
        <v>43</v>
      </c>
      <c r="C3031" s="3" t="s">
        <v>44</v>
      </c>
      <c r="D3031" s="3" t="s">
        <v>45</v>
      </c>
      <c r="E3031" s="3" t="s">
        <v>46</v>
      </c>
      <c r="F3031" s="3">
        <v>0.56000000000000005</v>
      </c>
      <c r="G3031" s="3">
        <v>0.48</v>
      </c>
      <c r="H3031" s="3">
        <v>3.93311631488251E-2</v>
      </c>
      <c r="I3031" s="3">
        <v>9.3789662834676548</v>
      </c>
      <c r="J3031" s="3">
        <v>1.4021594596055056</v>
      </c>
      <c r="K3031" s="3">
        <v>0.36888565306239612</v>
      </c>
      <c r="L3031" s="3">
        <v>5.514856246641258E-2</v>
      </c>
      <c r="M3031" s="2">
        <v>1210</v>
      </c>
      <c r="N3031" s="3" t="s">
        <v>47</v>
      </c>
      <c r="O3031" s="3" t="s">
        <v>105</v>
      </c>
      <c r="P3031" s="3" t="s">
        <v>106</v>
      </c>
      <c r="Q3031" s="3">
        <v>58.286507719200003</v>
      </c>
      <c r="R3031" s="3" t="s">
        <v>50</v>
      </c>
      <c r="S3031" s="3" t="s">
        <v>107</v>
      </c>
      <c r="T3031" s="3" t="s">
        <v>108</v>
      </c>
      <c r="U3031" s="3" t="s">
        <v>53</v>
      </c>
      <c r="V3031" s="3" t="s">
        <v>98</v>
      </c>
      <c r="W3031" s="3" t="s">
        <v>55</v>
      </c>
      <c r="X3031" s="3" t="s">
        <v>109</v>
      </c>
      <c r="Y3031" s="3">
        <v>3</v>
      </c>
      <c r="Z3031" s="3">
        <v>3</v>
      </c>
      <c r="AA3031" s="3" t="s">
        <v>45</v>
      </c>
      <c r="AB3031" s="11">
        <v>58</v>
      </c>
      <c r="AC3031" s="3" t="s">
        <v>58</v>
      </c>
      <c r="AD3031" s="3" t="s">
        <v>58</v>
      </c>
      <c r="AE3031" s="3" t="s">
        <v>107</v>
      </c>
      <c r="AF3031" s="3" t="s">
        <v>58</v>
      </c>
      <c r="AG3031" s="3" t="s">
        <v>110</v>
      </c>
      <c r="AH3031" s="3" t="s">
        <v>59</v>
      </c>
      <c r="AI3031" s="3" t="s">
        <v>60</v>
      </c>
      <c r="AJ3031" s="3" t="s">
        <v>61</v>
      </c>
      <c r="AK3031" s="3" t="s">
        <v>58</v>
      </c>
      <c r="AL3031" s="3" t="s">
        <v>58</v>
      </c>
      <c r="AM3031" s="3" t="s">
        <v>58</v>
      </c>
      <c r="AN3031" s="3" t="s">
        <v>100</v>
      </c>
      <c r="AO3031" s="3" t="s">
        <v>63</v>
      </c>
      <c r="AP3031" s="3">
        <v>51.957743527118126</v>
      </c>
      <c r="AQ3031" s="3">
        <v>159.16757018928513</v>
      </c>
    </row>
    <row r="3032" spans="1:43" x14ac:dyDescent="0.25">
      <c r="A3032" s="2">
        <v>3031</v>
      </c>
      <c r="B3032" s="3" t="s">
        <v>43</v>
      </c>
      <c r="C3032" s="3" t="s">
        <v>44</v>
      </c>
      <c r="D3032" s="3" t="s">
        <v>45</v>
      </c>
      <c r="E3032" s="3" t="s">
        <v>46</v>
      </c>
      <c r="F3032" s="3">
        <v>0.56000000000000005</v>
      </c>
      <c r="G3032" s="3">
        <v>0.48</v>
      </c>
      <c r="H3032" s="3">
        <v>7.2220643339878501E-2</v>
      </c>
      <c r="I3032" s="3">
        <v>9.3789662834676548</v>
      </c>
      <c r="J3032" s="3">
        <v>1.4021594596055056</v>
      </c>
      <c r="K3032" s="3">
        <v>0.67735497885506335</v>
      </c>
      <c r="L3032" s="3">
        <v>0.101264858237806</v>
      </c>
      <c r="M3032" s="2">
        <v>1210</v>
      </c>
      <c r="N3032" s="3" t="s">
        <v>47</v>
      </c>
      <c r="O3032" s="3" t="s">
        <v>105</v>
      </c>
      <c r="P3032" s="3" t="s">
        <v>106</v>
      </c>
      <c r="Q3032" s="3">
        <v>58.286507719200003</v>
      </c>
      <c r="R3032" s="3" t="s">
        <v>50</v>
      </c>
      <c r="S3032" s="3" t="s">
        <v>107</v>
      </c>
      <c r="T3032" s="3" t="s">
        <v>108</v>
      </c>
      <c r="U3032" s="3" t="s">
        <v>53</v>
      </c>
      <c r="V3032" s="3" t="s">
        <v>98</v>
      </c>
      <c r="W3032" s="3" t="s">
        <v>55</v>
      </c>
      <c r="X3032" s="3" t="s">
        <v>109</v>
      </c>
      <c r="Y3032" s="3">
        <v>3</v>
      </c>
      <c r="Z3032" s="3">
        <v>3</v>
      </c>
      <c r="AA3032" s="3" t="s">
        <v>45</v>
      </c>
      <c r="AB3032" s="11">
        <v>58</v>
      </c>
      <c r="AC3032" s="3" t="s">
        <v>58</v>
      </c>
      <c r="AD3032" s="3" t="s">
        <v>58</v>
      </c>
      <c r="AE3032" s="3" t="s">
        <v>107</v>
      </c>
      <c r="AF3032" s="3" t="s">
        <v>58</v>
      </c>
      <c r="AG3032" s="3" t="s">
        <v>110</v>
      </c>
      <c r="AH3032" s="3" t="s">
        <v>59</v>
      </c>
      <c r="AI3032" s="3" t="s">
        <v>60</v>
      </c>
      <c r="AJ3032" s="3" t="s">
        <v>61</v>
      </c>
      <c r="AK3032" s="3" t="s">
        <v>58</v>
      </c>
      <c r="AL3032" s="3" t="s">
        <v>58</v>
      </c>
      <c r="AM3032" s="3" t="s">
        <v>58</v>
      </c>
      <c r="AN3032" s="3" t="s">
        <v>100</v>
      </c>
      <c r="AO3032" s="3" t="s">
        <v>63</v>
      </c>
      <c r="AP3032" s="3">
        <v>68.389982138039244</v>
      </c>
      <c r="AQ3032" s="3">
        <v>292.26657432984695</v>
      </c>
    </row>
    <row r="3033" spans="1:43" x14ac:dyDescent="0.25">
      <c r="A3033" s="2">
        <v>3032</v>
      </c>
      <c r="B3033" s="3" t="s">
        <v>43</v>
      </c>
      <c r="C3033" s="3" t="s">
        <v>44</v>
      </c>
      <c r="D3033" s="3" t="s">
        <v>45</v>
      </c>
      <c r="E3033" s="3" t="s">
        <v>46</v>
      </c>
      <c r="F3033" s="3">
        <v>0.56000000000000005</v>
      </c>
      <c r="G3033" s="3">
        <v>0.48</v>
      </c>
      <c r="H3033" s="3">
        <v>2.9079484964400101E-2</v>
      </c>
      <c r="I3033" s="3">
        <v>9.3789662834676548</v>
      </c>
      <c r="J3033" s="3">
        <v>1.4021594596055056</v>
      </c>
      <c r="K3033" s="3">
        <v>0.27273550902171317</v>
      </c>
      <c r="L3033" s="3">
        <v>4.0774074923289667E-2</v>
      </c>
      <c r="M3033" s="2">
        <v>1300</v>
      </c>
      <c r="N3033" s="3" t="s">
        <v>65</v>
      </c>
      <c r="O3033" s="3" t="s">
        <v>105</v>
      </c>
      <c r="P3033" s="3" t="s">
        <v>106</v>
      </c>
      <c r="Q3033" s="3">
        <v>58.286507719200003</v>
      </c>
      <c r="R3033" s="3" t="s">
        <v>50</v>
      </c>
      <c r="S3033" s="3" t="s">
        <v>107</v>
      </c>
      <c r="T3033" s="3" t="s">
        <v>108</v>
      </c>
      <c r="U3033" s="3" t="s">
        <v>53</v>
      </c>
      <c r="V3033" s="3" t="s">
        <v>98</v>
      </c>
      <c r="W3033" s="3" t="s">
        <v>55</v>
      </c>
      <c r="X3033" s="3" t="s">
        <v>109</v>
      </c>
      <c r="Y3033" s="3">
        <v>3</v>
      </c>
      <c r="Z3033" s="3">
        <v>3</v>
      </c>
      <c r="AA3033" s="3" t="s">
        <v>45</v>
      </c>
      <c r="AB3033" s="11">
        <v>58</v>
      </c>
      <c r="AC3033" s="3" t="s">
        <v>58</v>
      </c>
      <c r="AD3033" s="3" t="s">
        <v>58</v>
      </c>
      <c r="AE3033" s="3" t="s">
        <v>107</v>
      </c>
      <c r="AF3033" s="3" t="s">
        <v>58</v>
      </c>
      <c r="AG3033" s="3" t="s">
        <v>110</v>
      </c>
      <c r="AH3033" s="3" t="s">
        <v>59</v>
      </c>
      <c r="AI3033" s="3" t="s">
        <v>60</v>
      </c>
      <c r="AJ3033" s="3" t="s">
        <v>61</v>
      </c>
      <c r="AK3033" s="3" t="s">
        <v>58</v>
      </c>
      <c r="AL3033" s="3" t="s">
        <v>58</v>
      </c>
      <c r="AM3033" s="3" t="s">
        <v>58</v>
      </c>
      <c r="AN3033" s="3" t="s">
        <v>100</v>
      </c>
      <c r="AO3033" s="3" t="s">
        <v>63</v>
      </c>
      <c r="AP3033" s="3">
        <v>48.03767984958769</v>
      </c>
      <c r="AQ3033" s="3">
        <v>117.68050048826669</v>
      </c>
    </row>
    <row r="3034" spans="1:43" x14ac:dyDescent="0.25">
      <c r="A3034" s="2">
        <v>3033</v>
      </c>
      <c r="B3034" s="3" t="s">
        <v>43</v>
      </c>
      <c r="C3034" s="3" t="s">
        <v>44</v>
      </c>
      <c r="D3034" s="3" t="s">
        <v>45</v>
      </c>
      <c r="E3034" s="3" t="s">
        <v>46</v>
      </c>
      <c r="F3034" s="3">
        <v>0.56000000000000005</v>
      </c>
      <c r="G3034" s="3">
        <v>0.48</v>
      </c>
      <c r="H3034" s="3">
        <v>0.106664196481718</v>
      </c>
      <c r="I3034" s="3">
        <v>8.2590475675248065</v>
      </c>
      <c r="J3034" s="3">
        <v>1.2126367346700144</v>
      </c>
      <c r="K3034" s="3">
        <v>0.88094467249432107</v>
      </c>
      <c r="L3034" s="3">
        <v>0.12934492292779134</v>
      </c>
      <c r="M3034" s="2">
        <v>1200</v>
      </c>
      <c r="N3034" s="3" t="s">
        <v>66</v>
      </c>
      <c r="O3034" s="3" t="s">
        <v>105</v>
      </c>
      <c r="P3034" s="3" t="s">
        <v>106</v>
      </c>
      <c r="Q3034" s="3">
        <v>58.286507719200003</v>
      </c>
      <c r="R3034" s="3" t="s">
        <v>50</v>
      </c>
      <c r="S3034" s="3" t="s">
        <v>107</v>
      </c>
      <c r="T3034" s="3" t="s">
        <v>108</v>
      </c>
      <c r="U3034" s="3" t="s">
        <v>53</v>
      </c>
      <c r="V3034" s="3" t="s">
        <v>98</v>
      </c>
      <c r="W3034" s="3" t="s">
        <v>55</v>
      </c>
      <c r="X3034" s="3" t="s">
        <v>109</v>
      </c>
      <c r="Y3034" s="3">
        <v>3</v>
      </c>
      <c r="Z3034" s="3">
        <v>3</v>
      </c>
      <c r="AA3034" s="3" t="s">
        <v>45</v>
      </c>
      <c r="AB3034" s="11">
        <v>58</v>
      </c>
      <c r="AC3034" s="3" t="s">
        <v>58</v>
      </c>
      <c r="AD3034" s="3" t="s">
        <v>58</v>
      </c>
      <c r="AE3034" s="3" t="s">
        <v>107</v>
      </c>
      <c r="AF3034" s="3" t="s">
        <v>58</v>
      </c>
      <c r="AG3034" s="3" t="s">
        <v>110</v>
      </c>
      <c r="AH3034" s="3" t="s">
        <v>59</v>
      </c>
      <c r="AI3034" s="3" t="s">
        <v>60</v>
      </c>
      <c r="AJ3034" s="3" t="s">
        <v>61</v>
      </c>
      <c r="AK3034" s="3" t="s">
        <v>58</v>
      </c>
      <c r="AL3034" s="3" t="s">
        <v>58</v>
      </c>
      <c r="AM3034" s="3" t="s">
        <v>58</v>
      </c>
      <c r="AN3034" s="3" t="s">
        <v>100</v>
      </c>
      <c r="AO3034" s="3" t="s">
        <v>63</v>
      </c>
      <c r="AP3034" s="3">
        <v>113.34374232571169</v>
      </c>
      <c r="AQ3034" s="3">
        <v>431.6546885721753</v>
      </c>
    </row>
    <row r="3035" spans="1:43" x14ac:dyDescent="0.25">
      <c r="A3035" s="2">
        <v>3034</v>
      </c>
      <c r="B3035" s="3" t="s">
        <v>43</v>
      </c>
      <c r="C3035" s="3" t="s">
        <v>44</v>
      </c>
      <c r="D3035" s="3" t="s">
        <v>45</v>
      </c>
      <c r="E3035" s="3" t="s">
        <v>46</v>
      </c>
      <c r="F3035" s="3">
        <v>0.56000000000000005</v>
      </c>
      <c r="G3035" s="3">
        <v>0.48</v>
      </c>
      <c r="H3035" s="3">
        <v>3.19715611104623E-3</v>
      </c>
      <c r="I3035" s="3">
        <v>8.2590475675248065</v>
      </c>
      <c r="J3035" s="3">
        <v>1.2126367346700144</v>
      </c>
      <c r="K3035" s="3">
        <v>2.6405464401933434E-2</v>
      </c>
      <c r="L3035" s="3">
        <v>3.8769889467293824E-3</v>
      </c>
      <c r="M3035" s="2">
        <v>1210</v>
      </c>
      <c r="N3035" s="3" t="s">
        <v>47</v>
      </c>
      <c r="O3035" s="3" t="s">
        <v>105</v>
      </c>
      <c r="P3035" s="3" t="s">
        <v>106</v>
      </c>
      <c r="Q3035" s="3">
        <v>58.286507719200003</v>
      </c>
      <c r="R3035" s="3" t="s">
        <v>50</v>
      </c>
      <c r="S3035" s="3" t="s">
        <v>107</v>
      </c>
      <c r="T3035" s="3" t="s">
        <v>108</v>
      </c>
      <c r="U3035" s="3" t="s">
        <v>53</v>
      </c>
      <c r="V3035" s="3" t="s">
        <v>98</v>
      </c>
      <c r="W3035" s="3" t="s">
        <v>55</v>
      </c>
      <c r="X3035" s="3" t="s">
        <v>109</v>
      </c>
      <c r="Y3035" s="3">
        <v>3</v>
      </c>
      <c r="Z3035" s="3">
        <v>3</v>
      </c>
      <c r="AA3035" s="3" t="s">
        <v>45</v>
      </c>
      <c r="AB3035" s="11">
        <v>58</v>
      </c>
      <c r="AC3035" s="3" t="s">
        <v>58</v>
      </c>
      <c r="AD3035" s="3" t="s">
        <v>58</v>
      </c>
      <c r="AE3035" s="3" t="s">
        <v>107</v>
      </c>
      <c r="AF3035" s="3" t="s">
        <v>58</v>
      </c>
      <c r="AG3035" s="3" t="s">
        <v>110</v>
      </c>
      <c r="AH3035" s="3" t="s">
        <v>59</v>
      </c>
      <c r="AI3035" s="3" t="s">
        <v>60</v>
      </c>
      <c r="AJ3035" s="3" t="s">
        <v>61</v>
      </c>
      <c r="AK3035" s="3" t="s">
        <v>58</v>
      </c>
      <c r="AL3035" s="3" t="s">
        <v>58</v>
      </c>
      <c r="AM3035" s="3" t="s">
        <v>58</v>
      </c>
      <c r="AN3035" s="3" t="s">
        <v>100</v>
      </c>
      <c r="AO3035" s="3" t="s">
        <v>63</v>
      </c>
      <c r="AP3035" s="3">
        <v>14.835538257791226</v>
      </c>
      <c r="AQ3035" s="3">
        <v>12.938431741402834</v>
      </c>
    </row>
    <row r="3036" spans="1:43" x14ac:dyDescent="0.25">
      <c r="A3036" s="2">
        <v>3035</v>
      </c>
      <c r="B3036" s="3" t="s">
        <v>43</v>
      </c>
      <c r="C3036" s="3" t="s">
        <v>44</v>
      </c>
      <c r="D3036" s="3" t="s">
        <v>45</v>
      </c>
      <c r="E3036" s="3" t="s">
        <v>46</v>
      </c>
      <c r="F3036" s="3">
        <v>0.56000000000000005</v>
      </c>
      <c r="G3036" s="3">
        <v>0.48</v>
      </c>
      <c r="H3036" s="3">
        <v>1.5246021267265699E-2</v>
      </c>
      <c r="I3036" s="3">
        <v>8.2590475675248065</v>
      </c>
      <c r="J3036" s="3">
        <v>1.2126367346700144</v>
      </c>
      <c r="K3036" s="3">
        <v>0.12591761486184225</v>
      </c>
      <c r="L3036" s="3">
        <v>1.8487885446246674E-2</v>
      </c>
      <c r="M3036" s="2">
        <v>1210</v>
      </c>
      <c r="N3036" s="3" t="s">
        <v>47</v>
      </c>
      <c r="O3036" s="3" t="s">
        <v>105</v>
      </c>
      <c r="P3036" s="3" t="s">
        <v>106</v>
      </c>
      <c r="Q3036" s="3">
        <v>58.286507719200003</v>
      </c>
      <c r="R3036" s="3" t="s">
        <v>50</v>
      </c>
      <c r="S3036" s="3" t="s">
        <v>107</v>
      </c>
      <c r="T3036" s="3" t="s">
        <v>108</v>
      </c>
      <c r="U3036" s="3" t="s">
        <v>53</v>
      </c>
      <c r="V3036" s="3" t="s">
        <v>98</v>
      </c>
      <c r="W3036" s="3" t="s">
        <v>55</v>
      </c>
      <c r="X3036" s="3" t="s">
        <v>109</v>
      </c>
      <c r="Y3036" s="3">
        <v>3</v>
      </c>
      <c r="Z3036" s="3">
        <v>3</v>
      </c>
      <c r="AA3036" s="3" t="s">
        <v>45</v>
      </c>
      <c r="AB3036" s="11">
        <v>58</v>
      </c>
      <c r="AC3036" s="3" t="s">
        <v>58</v>
      </c>
      <c r="AD3036" s="3" t="s">
        <v>58</v>
      </c>
      <c r="AE3036" s="3" t="s">
        <v>107</v>
      </c>
      <c r="AF3036" s="3" t="s">
        <v>58</v>
      </c>
      <c r="AG3036" s="3" t="s">
        <v>110</v>
      </c>
      <c r="AH3036" s="3" t="s">
        <v>59</v>
      </c>
      <c r="AI3036" s="3" t="s">
        <v>60</v>
      </c>
      <c r="AJ3036" s="3" t="s">
        <v>61</v>
      </c>
      <c r="AK3036" s="3" t="s">
        <v>58</v>
      </c>
      <c r="AL3036" s="3" t="s">
        <v>58</v>
      </c>
      <c r="AM3036" s="3" t="s">
        <v>58</v>
      </c>
      <c r="AN3036" s="3" t="s">
        <v>100</v>
      </c>
      <c r="AO3036" s="3" t="s">
        <v>63</v>
      </c>
      <c r="AP3036" s="3">
        <v>45.383837071975492</v>
      </c>
      <c r="AQ3036" s="3">
        <v>61.698459081481076</v>
      </c>
    </row>
    <row r="3037" spans="1:43" x14ac:dyDescent="0.25">
      <c r="A3037" s="2">
        <v>3036</v>
      </c>
      <c r="B3037" s="3" t="s">
        <v>43</v>
      </c>
      <c r="C3037" s="3" t="s">
        <v>44</v>
      </c>
      <c r="D3037" s="3" t="s">
        <v>45</v>
      </c>
      <c r="E3037" s="3" t="s">
        <v>46</v>
      </c>
      <c r="F3037" s="3">
        <v>0.56000000000000005</v>
      </c>
      <c r="G3037" s="3">
        <v>0.48</v>
      </c>
      <c r="H3037" s="3">
        <v>1.54153880905033E-2</v>
      </c>
      <c r="I3037" s="3">
        <v>8.2590475675248065</v>
      </c>
      <c r="J3037" s="3">
        <v>1.2126367346700144</v>
      </c>
      <c r="K3037" s="3">
        <v>0.12731642351132214</v>
      </c>
      <c r="L3037" s="3">
        <v>1.8693265877738952E-2</v>
      </c>
      <c r="M3037" s="2">
        <v>1210</v>
      </c>
      <c r="N3037" s="3" t="s">
        <v>47</v>
      </c>
      <c r="O3037" s="3" t="s">
        <v>105</v>
      </c>
      <c r="P3037" s="3" t="s">
        <v>106</v>
      </c>
      <c r="Q3037" s="3">
        <v>58.286507719200003</v>
      </c>
      <c r="R3037" s="3" t="s">
        <v>50</v>
      </c>
      <c r="S3037" s="3" t="s">
        <v>107</v>
      </c>
      <c r="T3037" s="3" t="s">
        <v>108</v>
      </c>
      <c r="U3037" s="3" t="s">
        <v>53</v>
      </c>
      <c r="V3037" s="3" t="s">
        <v>98</v>
      </c>
      <c r="W3037" s="3" t="s">
        <v>55</v>
      </c>
      <c r="X3037" s="3" t="s">
        <v>109</v>
      </c>
      <c r="Y3037" s="3">
        <v>3</v>
      </c>
      <c r="Z3037" s="3">
        <v>3</v>
      </c>
      <c r="AA3037" s="3" t="s">
        <v>45</v>
      </c>
      <c r="AB3037" s="11">
        <v>58</v>
      </c>
      <c r="AC3037" s="3" t="s">
        <v>58</v>
      </c>
      <c r="AD3037" s="3" t="s">
        <v>58</v>
      </c>
      <c r="AE3037" s="3" t="s">
        <v>107</v>
      </c>
      <c r="AF3037" s="3" t="s">
        <v>58</v>
      </c>
      <c r="AG3037" s="3" t="s">
        <v>110</v>
      </c>
      <c r="AH3037" s="3" t="s">
        <v>59</v>
      </c>
      <c r="AI3037" s="3" t="s">
        <v>60</v>
      </c>
      <c r="AJ3037" s="3" t="s">
        <v>61</v>
      </c>
      <c r="AK3037" s="3" t="s">
        <v>58</v>
      </c>
      <c r="AL3037" s="3" t="s">
        <v>58</v>
      </c>
      <c r="AM3037" s="3" t="s">
        <v>58</v>
      </c>
      <c r="AN3037" s="3" t="s">
        <v>100</v>
      </c>
      <c r="AO3037" s="3" t="s">
        <v>63</v>
      </c>
      <c r="AP3037" s="3">
        <v>51.536904965255658</v>
      </c>
      <c r="AQ3037" s="3">
        <v>62.383862297841752</v>
      </c>
    </row>
    <row r="3038" spans="1:43" x14ac:dyDescent="0.25">
      <c r="A3038" s="2">
        <v>3037</v>
      </c>
      <c r="B3038" s="3" t="s">
        <v>43</v>
      </c>
      <c r="C3038" s="3" t="s">
        <v>44</v>
      </c>
      <c r="D3038" s="3" t="s">
        <v>45</v>
      </c>
      <c r="E3038" s="3" t="s">
        <v>46</v>
      </c>
      <c r="F3038" s="3">
        <v>0.56000000000000005</v>
      </c>
      <c r="G3038" s="3">
        <v>0.48</v>
      </c>
      <c r="H3038" s="3">
        <v>5.7458298892845896E-3</v>
      </c>
      <c r="I3038" s="3">
        <v>8.2590475675248065</v>
      </c>
      <c r="J3038" s="3">
        <v>1.2126367346700144</v>
      </c>
      <c r="K3038" s="3">
        <v>4.7455082370507218E-2</v>
      </c>
      <c r="L3038" s="3">
        <v>6.9676043949114357E-3</v>
      </c>
      <c r="M3038" s="2">
        <v>1430</v>
      </c>
      <c r="N3038" s="3" t="s">
        <v>81</v>
      </c>
      <c r="O3038" s="3" t="s">
        <v>105</v>
      </c>
      <c r="P3038" s="3" t="s">
        <v>106</v>
      </c>
      <c r="Q3038" s="3">
        <v>58.286507719200003</v>
      </c>
      <c r="R3038" s="3" t="s">
        <v>50</v>
      </c>
      <c r="S3038" s="3" t="s">
        <v>107</v>
      </c>
      <c r="T3038" s="3" t="s">
        <v>108</v>
      </c>
      <c r="U3038" s="3" t="s">
        <v>53</v>
      </c>
      <c r="V3038" s="3" t="s">
        <v>98</v>
      </c>
      <c r="W3038" s="3" t="s">
        <v>55</v>
      </c>
      <c r="X3038" s="3" t="s">
        <v>109</v>
      </c>
      <c r="Y3038" s="3">
        <v>3</v>
      </c>
      <c r="Z3038" s="3">
        <v>3</v>
      </c>
      <c r="AA3038" s="3" t="s">
        <v>45</v>
      </c>
      <c r="AB3038" s="11">
        <v>58</v>
      </c>
      <c r="AC3038" s="3" t="s">
        <v>58</v>
      </c>
      <c r="AD3038" s="3" t="s">
        <v>58</v>
      </c>
      <c r="AE3038" s="3" t="s">
        <v>107</v>
      </c>
      <c r="AF3038" s="3" t="s">
        <v>58</v>
      </c>
      <c r="AG3038" s="3" t="s">
        <v>110</v>
      </c>
      <c r="AH3038" s="3" t="s">
        <v>59</v>
      </c>
      <c r="AI3038" s="3" t="s">
        <v>60</v>
      </c>
      <c r="AJ3038" s="3" t="s">
        <v>61</v>
      </c>
      <c r="AK3038" s="3" t="s">
        <v>58</v>
      </c>
      <c r="AL3038" s="3" t="s">
        <v>58</v>
      </c>
      <c r="AM3038" s="3" t="s">
        <v>58</v>
      </c>
      <c r="AN3038" s="3" t="s">
        <v>100</v>
      </c>
      <c r="AO3038" s="3" t="s">
        <v>63</v>
      </c>
      <c r="AP3038" s="3">
        <v>19.764050188000539</v>
      </c>
      <c r="AQ3038" s="3">
        <v>23.252548589469228</v>
      </c>
    </row>
    <row r="3039" spans="1:43" x14ac:dyDescent="0.25">
      <c r="A3039" s="2">
        <v>3038</v>
      </c>
      <c r="B3039" s="3" t="s">
        <v>43</v>
      </c>
      <c r="C3039" s="3" t="s">
        <v>44</v>
      </c>
      <c r="D3039" s="3" t="s">
        <v>45</v>
      </c>
      <c r="E3039" s="3" t="s">
        <v>46</v>
      </c>
      <c r="F3039" s="3">
        <v>0.56000000000000005</v>
      </c>
      <c r="G3039" s="3">
        <v>0.48</v>
      </c>
      <c r="H3039" s="3">
        <v>8.3660602768085901E-5</v>
      </c>
      <c r="I3039" s="3">
        <v>10.661871318702833</v>
      </c>
      <c r="J3039" s="3">
        <v>1.4453541296063934</v>
      </c>
      <c r="K3039" s="3">
        <v>8.9197858115844589E-4</v>
      </c>
      <c r="L3039" s="3">
        <v>1.2091919769621302E-4</v>
      </c>
      <c r="M3039" s="2">
        <v>1210</v>
      </c>
      <c r="N3039" s="3" t="s">
        <v>47</v>
      </c>
      <c r="O3039" s="3" t="s">
        <v>105</v>
      </c>
      <c r="P3039" s="3" t="s">
        <v>106</v>
      </c>
      <c r="Q3039" s="3">
        <v>58.286507719200003</v>
      </c>
      <c r="R3039" s="3" t="s">
        <v>50</v>
      </c>
      <c r="S3039" s="3" t="s">
        <v>107</v>
      </c>
      <c r="T3039" s="3" t="s">
        <v>108</v>
      </c>
      <c r="U3039" s="3" t="s">
        <v>53</v>
      </c>
      <c r="V3039" s="3" t="s">
        <v>98</v>
      </c>
      <c r="W3039" s="3" t="s">
        <v>55</v>
      </c>
      <c r="X3039" s="3" t="s">
        <v>109</v>
      </c>
      <c r="Y3039" s="3">
        <v>3</v>
      </c>
      <c r="Z3039" s="3">
        <v>3</v>
      </c>
      <c r="AA3039" s="3" t="s">
        <v>45</v>
      </c>
      <c r="AB3039" s="11">
        <v>58</v>
      </c>
      <c r="AC3039" s="3" t="s">
        <v>58</v>
      </c>
      <c r="AD3039" s="3" t="s">
        <v>58</v>
      </c>
      <c r="AE3039" s="3" t="s">
        <v>107</v>
      </c>
      <c r="AF3039" s="3" t="s">
        <v>58</v>
      </c>
      <c r="AG3039" s="3" t="s">
        <v>110</v>
      </c>
      <c r="AH3039" s="3" t="s">
        <v>59</v>
      </c>
      <c r="AI3039" s="3" t="s">
        <v>60</v>
      </c>
      <c r="AJ3039" s="3" t="s">
        <v>61</v>
      </c>
      <c r="AK3039" s="3" t="s">
        <v>58</v>
      </c>
      <c r="AL3039" s="3" t="s">
        <v>58</v>
      </c>
      <c r="AM3039" s="3" t="s">
        <v>58</v>
      </c>
      <c r="AN3039" s="3" t="s">
        <v>100</v>
      </c>
      <c r="AO3039" s="3" t="s">
        <v>63</v>
      </c>
      <c r="AP3039" s="3">
        <v>23.580694506638032</v>
      </c>
      <c r="AQ3039" s="3">
        <v>0.33856244761388354</v>
      </c>
    </row>
    <row r="3040" spans="1:43" x14ac:dyDescent="0.25">
      <c r="A3040" s="2">
        <v>3039</v>
      </c>
      <c r="B3040" s="3" t="s">
        <v>43</v>
      </c>
      <c r="C3040" s="3" t="s">
        <v>44</v>
      </c>
      <c r="D3040" s="3" t="s">
        <v>45</v>
      </c>
      <c r="E3040" s="3" t="s">
        <v>46</v>
      </c>
      <c r="F3040" s="3">
        <v>0.56000000000000005</v>
      </c>
      <c r="G3040" s="3">
        <v>0.48</v>
      </c>
      <c r="H3040" s="3">
        <v>8.2960735342719902E-2</v>
      </c>
      <c r="I3040" s="3">
        <v>10.661871318702833</v>
      </c>
      <c r="J3040" s="3">
        <v>1.4453541296063934</v>
      </c>
      <c r="K3040" s="3">
        <v>0.88451668472904177</v>
      </c>
      <c r="L3040" s="3">
        <v>0.11990764142278329</v>
      </c>
      <c r="M3040" s="2">
        <v>1210</v>
      </c>
      <c r="N3040" s="3" t="s">
        <v>47</v>
      </c>
      <c r="O3040" s="3" t="s">
        <v>105</v>
      </c>
      <c r="P3040" s="3" t="s">
        <v>106</v>
      </c>
      <c r="Q3040" s="3">
        <v>58.286507719200003</v>
      </c>
      <c r="R3040" s="3" t="s">
        <v>50</v>
      </c>
      <c r="S3040" s="3" t="s">
        <v>107</v>
      </c>
      <c r="T3040" s="3" t="s">
        <v>108</v>
      </c>
      <c r="U3040" s="3" t="s">
        <v>53</v>
      </c>
      <c r="V3040" s="3" t="s">
        <v>98</v>
      </c>
      <c r="W3040" s="3" t="s">
        <v>55</v>
      </c>
      <c r="X3040" s="3" t="s">
        <v>109</v>
      </c>
      <c r="Y3040" s="3">
        <v>3</v>
      </c>
      <c r="Z3040" s="3">
        <v>3</v>
      </c>
      <c r="AA3040" s="3" t="s">
        <v>45</v>
      </c>
      <c r="AB3040" s="11">
        <v>58</v>
      </c>
      <c r="AC3040" s="3" t="s">
        <v>58</v>
      </c>
      <c r="AD3040" s="3" t="s">
        <v>58</v>
      </c>
      <c r="AE3040" s="3" t="s">
        <v>107</v>
      </c>
      <c r="AF3040" s="3" t="s">
        <v>58</v>
      </c>
      <c r="AG3040" s="3" t="s">
        <v>110</v>
      </c>
      <c r="AH3040" s="3" t="s">
        <v>59</v>
      </c>
      <c r="AI3040" s="3" t="s">
        <v>60</v>
      </c>
      <c r="AJ3040" s="3" t="s">
        <v>61</v>
      </c>
      <c r="AK3040" s="3" t="s">
        <v>58</v>
      </c>
      <c r="AL3040" s="3" t="s">
        <v>58</v>
      </c>
      <c r="AM3040" s="3" t="s">
        <v>58</v>
      </c>
      <c r="AN3040" s="3" t="s">
        <v>100</v>
      </c>
      <c r="AO3040" s="3" t="s">
        <v>63</v>
      </c>
      <c r="AP3040" s="3">
        <v>79.527397975443847</v>
      </c>
      <c r="AQ3040" s="3">
        <v>335.73018462871272</v>
      </c>
    </row>
    <row r="3041" spans="1:43" x14ac:dyDescent="0.25">
      <c r="A3041" s="2">
        <v>3040</v>
      </c>
      <c r="B3041" s="3" t="s">
        <v>43</v>
      </c>
      <c r="C3041" s="3" t="s">
        <v>44</v>
      </c>
      <c r="D3041" s="3" t="s">
        <v>45</v>
      </c>
      <c r="E3041" s="3" t="s">
        <v>46</v>
      </c>
      <c r="F3041" s="3">
        <v>0.56000000000000005</v>
      </c>
      <c r="G3041" s="3">
        <v>0.48</v>
      </c>
      <c r="H3041" s="3">
        <v>6.3949135154264203E-2</v>
      </c>
      <c r="I3041" s="3">
        <v>10.661871318702833</v>
      </c>
      <c r="J3041" s="3">
        <v>1.4453541296063934</v>
      </c>
      <c r="K3041" s="3">
        <v>0.68181744995710059</v>
      </c>
      <c r="L3041" s="3">
        <v>9.2429146579973157E-2</v>
      </c>
      <c r="M3041" s="2">
        <v>1210</v>
      </c>
      <c r="N3041" s="3" t="s">
        <v>47</v>
      </c>
      <c r="O3041" s="3" t="s">
        <v>105</v>
      </c>
      <c r="P3041" s="3" t="s">
        <v>106</v>
      </c>
      <c r="Q3041" s="3">
        <v>58.286507719200003</v>
      </c>
      <c r="R3041" s="3" t="s">
        <v>50</v>
      </c>
      <c r="S3041" s="3" t="s">
        <v>107</v>
      </c>
      <c r="T3041" s="3" t="s">
        <v>108</v>
      </c>
      <c r="U3041" s="3" t="s">
        <v>53</v>
      </c>
      <c r="V3041" s="3" t="s">
        <v>98</v>
      </c>
      <c r="W3041" s="3" t="s">
        <v>55</v>
      </c>
      <c r="X3041" s="3" t="s">
        <v>109</v>
      </c>
      <c r="Y3041" s="3">
        <v>3</v>
      </c>
      <c r="Z3041" s="3">
        <v>3</v>
      </c>
      <c r="AA3041" s="3" t="s">
        <v>45</v>
      </c>
      <c r="AB3041" s="11">
        <v>58</v>
      </c>
      <c r="AC3041" s="3" t="s">
        <v>58</v>
      </c>
      <c r="AD3041" s="3" t="s">
        <v>58</v>
      </c>
      <c r="AE3041" s="3" t="s">
        <v>107</v>
      </c>
      <c r="AF3041" s="3" t="s">
        <v>58</v>
      </c>
      <c r="AG3041" s="3" t="s">
        <v>110</v>
      </c>
      <c r="AH3041" s="3" t="s">
        <v>59</v>
      </c>
      <c r="AI3041" s="3" t="s">
        <v>60</v>
      </c>
      <c r="AJ3041" s="3" t="s">
        <v>61</v>
      </c>
      <c r="AK3041" s="3" t="s">
        <v>58</v>
      </c>
      <c r="AL3041" s="3" t="s">
        <v>58</v>
      </c>
      <c r="AM3041" s="3" t="s">
        <v>58</v>
      </c>
      <c r="AN3041" s="3" t="s">
        <v>100</v>
      </c>
      <c r="AO3041" s="3" t="s">
        <v>63</v>
      </c>
      <c r="AP3041" s="3">
        <v>67.942263978502723</v>
      </c>
      <c r="AQ3041" s="3">
        <v>258.79296830595979</v>
      </c>
    </row>
    <row r="3042" spans="1:43" x14ac:dyDescent="0.25">
      <c r="A3042" s="2">
        <v>3041</v>
      </c>
      <c r="B3042" s="3" t="s">
        <v>43</v>
      </c>
      <c r="C3042" s="3" t="s">
        <v>44</v>
      </c>
      <c r="D3042" s="3" t="s">
        <v>45</v>
      </c>
      <c r="E3042" s="3" t="s">
        <v>46</v>
      </c>
      <c r="F3042" s="3">
        <v>0.56000000000000005</v>
      </c>
      <c r="G3042" s="3">
        <v>0.48</v>
      </c>
      <c r="H3042" s="3">
        <v>8.6748677998592094E-2</v>
      </c>
      <c r="I3042" s="3">
        <v>10.661871318702833</v>
      </c>
      <c r="J3042" s="3">
        <v>1.4453541296063934</v>
      </c>
      <c r="K3042" s="3">
        <v>0.92490324188857653</v>
      </c>
      <c r="L3042" s="3">
        <v>0.12538255998316036</v>
      </c>
      <c r="M3042" s="2">
        <v>1450</v>
      </c>
      <c r="N3042" s="3" t="s">
        <v>111</v>
      </c>
      <c r="O3042" s="3" t="s">
        <v>105</v>
      </c>
      <c r="P3042" s="3" t="s">
        <v>106</v>
      </c>
      <c r="Q3042" s="3">
        <v>58.286507719200003</v>
      </c>
      <c r="R3042" s="3" t="s">
        <v>50</v>
      </c>
      <c r="S3042" s="3" t="s">
        <v>107</v>
      </c>
      <c r="T3042" s="3" t="s">
        <v>108</v>
      </c>
      <c r="U3042" s="3" t="s">
        <v>53</v>
      </c>
      <c r="V3042" s="3" t="s">
        <v>98</v>
      </c>
      <c r="W3042" s="3" t="s">
        <v>55</v>
      </c>
      <c r="X3042" s="3" t="s">
        <v>109</v>
      </c>
      <c r="Y3042" s="3">
        <v>3</v>
      </c>
      <c r="Z3042" s="3">
        <v>3</v>
      </c>
      <c r="AA3042" s="3" t="s">
        <v>45</v>
      </c>
      <c r="AB3042" s="11">
        <v>58</v>
      </c>
      <c r="AC3042" s="3" t="s">
        <v>58</v>
      </c>
      <c r="AD3042" s="3" t="s">
        <v>58</v>
      </c>
      <c r="AE3042" s="3" t="s">
        <v>107</v>
      </c>
      <c r="AF3042" s="3" t="s">
        <v>58</v>
      </c>
      <c r="AG3042" s="3" t="s">
        <v>110</v>
      </c>
      <c r="AH3042" s="3" t="s">
        <v>59</v>
      </c>
      <c r="AI3042" s="3" t="s">
        <v>60</v>
      </c>
      <c r="AJ3042" s="3" t="s">
        <v>61</v>
      </c>
      <c r="AK3042" s="3" t="s">
        <v>58</v>
      </c>
      <c r="AL3042" s="3" t="s">
        <v>58</v>
      </c>
      <c r="AM3042" s="3" t="s">
        <v>58</v>
      </c>
      <c r="AN3042" s="3" t="s">
        <v>100</v>
      </c>
      <c r="AO3042" s="3" t="s">
        <v>63</v>
      </c>
      <c r="AP3042" s="3">
        <v>93.894042885694148</v>
      </c>
      <c r="AQ3042" s="3">
        <v>351.05944469331212</v>
      </c>
    </row>
    <row r="3043" spans="1:43" x14ac:dyDescent="0.25">
      <c r="A3043" s="2">
        <v>3042</v>
      </c>
      <c r="B3043" s="3" t="s">
        <v>43</v>
      </c>
      <c r="C3043" s="3" t="s">
        <v>44</v>
      </c>
      <c r="D3043" s="3" t="s">
        <v>45</v>
      </c>
      <c r="E3043" s="3" t="s">
        <v>46</v>
      </c>
      <c r="F3043" s="3">
        <v>0.56000000000000005</v>
      </c>
      <c r="G3043" s="3">
        <v>0.48</v>
      </c>
      <c r="H3043" s="3">
        <v>0.35018051421250301</v>
      </c>
      <c r="I3043" s="3">
        <v>10.661871318702833</v>
      </c>
      <c r="J3043" s="3">
        <v>1.4453541296063934</v>
      </c>
      <c r="K3043" s="3">
        <v>3.7335795808508956</v>
      </c>
      <c r="L3043" s="3">
        <v>0.50613485232473154</v>
      </c>
      <c r="M3043" s="2">
        <v>1410</v>
      </c>
      <c r="N3043" s="3" t="s">
        <v>73</v>
      </c>
      <c r="O3043" s="3" t="s">
        <v>105</v>
      </c>
      <c r="P3043" s="3" t="s">
        <v>106</v>
      </c>
      <c r="Q3043" s="3">
        <v>58.286507719200003</v>
      </c>
      <c r="R3043" s="3" t="s">
        <v>50</v>
      </c>
      <c r="S3043" s="3" t="s">
        <v>107</v>
      </c>
      <c r="T3043" s="3" t="s">
        <v>108</v>
      </c>
      <c r="U3043" s="3" t="s">
        <v>53</v>
      </c>
      <c r="V3043" s="3" t="s">
        <v>98</v>
      </c>
      <c r="W3043" s="3" t="s">
        <v>55</v>
      </c>
      <c r="X3043" s="3" t="s">
        <v>109</v>
      </c>
      <c r="Y3043" s="3">
        <v>3</v>
      </c>
      <c r="Z3043" s="3">
        <v>3</v>
      </c>
      <c r="AA3043" s="3" t="s">
        <v>45</v>
      </c>
      <c r="AB3043" s="11">
        <v>58</v>
      </c>
      <c r="AC3043" s="3" t="s">
        <v>58</v>
      </c>
      <c r="AD3043" s="3" t="s">
        <v>58</v>
      </c>
      <c r="AE3043" s="3" t="s">
        <v>107</v>
      </c>
      <c r="AF3043" s="3" t="s">
        <v>58</v>
      </c>
      <c r="AG3043" s="3" t="s">
        <v>110</v>
      </c>
      <c r="AH3043" s="3" t="s">
        <v>59</v>
      </c>
      <c r="AI3043" s="3" t="s">
        <v>60</v>
      </c>
      <c r="AJ3043" s="3" t="s">
        <v>61</v>
      </c>
      <c r="AK3043" s="3" t="s">
        <v>58</v>
      </c>
      <c r="AL3043" s="3" t="s">
        <v>58</v>
      </c>
      <c r="AM3043" s="3" t="s">
        <v>58</v>
      </c>
      <c r="AN3043" s="3" t="s">
        <v>100</v>
      </c>
      <c r="AO3043" s="3" t="s">
        <v>63</v>
      </c>
      <c r="AP3043" s="3">
        <v>150.60469396511107</v>
      </c>
      <c r="AQ3043" s="3">
        <v>1417.1302629402021</v>
      </c>
    </row>
    <row r="3044" spans="1:43" x14ac:dyDescent="0.25">
      <c r="A3044" s="2">
        <v>3043</v>
      </c>
      <c r="B3044" s="3" t="s">
        <v>43</v>
      </c>
      <c r="C3044" s="3" t="s">
        <v>44</v>
      </c>
      <c r="D3044" s="3" t="s">
        <v>45</v>
      </c>
      <c r="E3044" s="3" t="s">
        <v>46</v>
      </c>
      <c r="F3044" s="3">
        <v>0.56000000000000005</v>
      </c>
      <c r="G3044" s="3">
        <v>0.48</v>
      </c>
      <c r="H3044" s="3">
        <v>3.3840730518160403E-2</v>
      </c>
      <c r="I3044" s="3">
        <v>10.661871318702833</v>
      </c>
      <c r="J3044" s="3">
        <v>1.4453541296063934</v>
      </c>
      <c r="K3044" s="3">
        <v>0.36080551411552603</v>
      </c>
      <c r="L3044" s="3">
        <v>4.8911839603320247E-2</v>
      </c>
      <c r="M3044" s="2">
        <v>1430</v>
      </c>
      <c r="N3044" s="3" t="s">
        <v>81</v>
      </c>
      <c r="O3044" s="3" t="s">
        <v>105</v>
      </c>
      <c r="P3044" s="3" t="s">
        <v>106</v>
      </c>
      <c r="Q3044" s="3">
        <v>58.286507719200003</v>
      </c>
      <c r="R3044" s="3" t="s">
        <v>50</v>
      </c>
      <c r="S3044" s="3" t="s">
        <v>107</v>
      </c>
      <c r="T3044" s="3" t="s">
        <v>108</v>
      </c>
      <c r="U3044" s="3" t="s">
        <v>53</v>
      </c>
      <c r="V3044" s="3" t="s">
        <v>98</v>
      </c>
      <c r="W3044" s="3" t="s">
        <v>55</v>
      </c>
      <c r="X3044" s="3" t="s">
        <v>109</v>
      </c>
      <c r="Y3044" s="3">
        <v>3</v>
      </c>
      <c r="Z3044" s="3">
        <v>3</v>
      </c>
      <c r="AA3044" s="3" t="s">
        <v>45</v>
      </c>
      <c r="AB3044" s="11">
        <v>58</v>
      </c>
      <c r="AC3044" s="3" t="s">
        <v>58</v>
      </c>
      <c r="AD3044" s="3" t="s">
        <v>58</v>
      </c>
      <c r="AE3044" s="3" t="s">
        <v>107</v>
      </c>
      <c r="AF3044" s="3" t="s">
        <v>58</v>
      </c>
      <c r="AG3044" s="3" t="s">
        <v>110</v>
      </c>
      <c r="AH3044" s="3" t="s">
        <v>59</v>
      </c>
      <c r="AI3044" s="3" t="s">
        <v>60</v>
      </c>
      <c r="AJ3044" s="3" t="s">
        <v>61</v>
      </c>
      <c r="AK3044" s="3" t="s">
        <v>58</v>
      </c>
      <c r="AL3044" s="3" t="s">
        <v>58</v>
      </c>
      <c r="AM3044" s="3" t="s">
        <v>58</v>
      </c>
      <c r="AN3044" s="3" t="s">
        <v>100</v>
      </c>
      <c r="AO3044" s="3" t="s">
        <v>63</v>
      </c>
      <c r="AP3044" s="3">
        <v>84.362853332457121</v>
      </c>
      <c r="AQ3044" s="3">
        <v>136.94857763612507</v>
      </c>
    </row>
    <row r="3045" spans="1:43" x14ac:dyDescent="0.25">
      <c r="A3045" s="2">
        <v>3044</v>
      </c>
      <c r="B3045" s="3" t="s">
        <v>43</v>
      </c>
      <c r="C3045" s="3" t="s">
        <v>44</v>
      </c>
      <c r="D3045" s="3" t="s">
        <v>45</v>
      </c>
      <c r="E3045" s="3" t="s">
        <v>46</v>
      </c>
      <c r="F3045" s="3">
        <v>0.56000000000000005</v>
      </c>
      <c r="G3045" s="3">
        <v>0.48</v>
      </c>
      <c r="H3045" s="3">
        <v>0.19671168503328501</v>
      </c>
      <c r="I3045" s="3">
        <v>11.434083228415794</v>
      </c>
      <c r="J3045" s="3">
        <v>1.533946941176253</v>
      </c>
      <c r="K3045" s="3">
        <v>2.2492177786724943</v>
      </c>
      <c r="L3045" s="3">
        <v>0.30174528755043406</v>
      </c>
      <c r="M3045" s="2">
        <v>1410</v>
      </c>
      <c r="N3045" s="3" t="s">
        <v>73</v>
      </c>
      <c r="O3045" s="3" t="s">
        <v>105</v>
      </c>
      <c r="P3045" s="3" t="s">
        <v>106</v>
      </c>
      <c r="Q3045" s="3">
        <v>58.286507719200003</v>
      </c>
      <c r="R3045" s="3" t="s">
        <v>50</v>
      </c>
      <c r="S3045" s="3" t="s">
        <v>107</v>
      </c>
      <c r="T3045" s="3" t="s">
        <v>108</v>
      </c>
      <c r="U3045" s="3" t="s">
        <v>53</v>
      </c>
      <c r="V3045" s="3" t="s">
        <v>98</v>
      </c>
      <c r="W3045" s="3" t="s">
        <v>55</v>
      </c>
      <c r="X3045" s="3" t="s">
        <v>109</v>
      </c>
      <c r="Y3045" s="3">
        <v>3</v>
      </c>
      <c r="Z3045" s="3">
        <v>3</v>
      </c>
      <c r="AA3045" s="3" t="s">
        <v>45</v>
      </c>
      <c r="AB3045" s="11">
        <v>58</v>
      </c>
      <c r="AC3045" s="3" t="s">
        <v>58</v>
      </c>
      <c r="AD3045" s="3" t="s">
        <v>58</v>
      </c>
      <c r="AE3045" s="3" t="s">
        <v>107</v>
      </c>
      <c r="AF3045" s="3" t="s">
        <v>58</v>
      </c>
      <c r="AG3045" s="3" t="s">
        <v>110</v>
      </c>
      <c r="AH3045" s="3" t="s">
        <v>59</v>
      </c>
      <c r="AI3045" s="3" t="s">
        <v>60</v>
      </c>
      <c r="AJ3045" s="3" t="s">
        <v>61</v>
      </c>
      <c r="AK3045" s="3" t="s">
        <v>58</v>
      </c>
      <c r="AL3045" s="3" t="s">
        <v>58</v>
      </c>
      <c r="AM3045" s="3" t="s">
        <v>58</v>
      </c>
      <c r="AN3045" s="3" t="s">
        <v>100</v>
      </c>
      <c r="AO3045" s="3" t="s">
        <v>63</v>
      </c>
      <c r="AP3045" s="3">
        <v>128.24415083552947</v>
      </c>
      <c r="AQ3045" s="3">
        <v>796.06394593807488</v>
      </c>
    </row>
    <row r="3046" spans="1:43" x14ac:dyDescent="0.25">
      <c r="A3046" s="2">
        <v>3045</v>
      </c>
      <c r="B3046" s="3" t="s">
        <v>43</v>
      </c>
      <c r="C3046" s="3" t="s">
        <v>44</v>
      </c>
      <c r="D3046" s="3" t="s">
        <v>45</v>
      </c>
      <c r="E3046" s="3" t="s">
        <v>46</v>
      </c>
      <c r="F3046" s="3">
        <v>0.56000000000000005</v>
      </c>
      <c r="G3046" s="3">
        <v>0.48</v>
      </c>
      <c r="H3046" s="3">
        <v>1.20295208217837E-2</v>
      </c>
      <c r="I3046" s="3">
        <v>11.434083228415794</v>
      </c>
      <c r="J3046" s="3">
        <v>1.533946941176253</v>
      </c>
      <c r="K3046" s="3">
        <v>0.1375465422742356</v>
      </c>
      <c r="L3046" s="3">
        <v>1.8452646668391151E-2</v>
      </c>
      <c r="M3046" s="2">
        <v>1300</v>
      </c>
      <c r="N3046" s="3" t="s">
        <v>65</v>
      </c>
      <c r="O3046" s="3" t="s">
        <v>105</v>
      </c>
      <c r="P3046" s="3" t="s">
        <v>106</v>
      </c>
      <c r="Q3046" s="3">
        <v>58.286507719200003</v>
      </c>
      <c r="R3046" s="3" t="s">
        <v>50</v>
      </c>
      <c r="S3046" s="3" t="s">
        <v>107</v>
      </c>
      <c r="T3046" s="3" t="s">
        <v>108</v>
      </c>
      <c r="U3046" s="3" t="s">
        <v>53</v>
      </c>
      <c r="V3046" s="3" t="s">
        <v>98</v>
      </c>
      <c r="W3046" s="3" t="s">
        <v>55</v>
      </c>
      <c r="X3046" s="3" t="s">
        <v>109</v>
      </c>
      <c r="Y3046" s="3">
        <v>3</v>
      </c>
      <c r="Z3046" s="3">
        <v>3</v>
      </c>
      <c r="AA3046" s="3" t="s">
        <v>45</v>
      </c>
      <c r="AB3046" s="11">
        <v>58</v>
      </c>
      <c r="AC3046" s="3" t="s">
        <v>58</v>
      </c>
      <c r="AD3046" s="3" t="s">
        <v>58</v>
      </c>
      <c r="AE3046" s="3" t="s">
        <v>107</v>
      </c>
      <c r="AF3046" s="3" t="s">
        <v>58</v>
      </c>
      <c r="AG3046" s="3" t="s">
        <v>110</v>
      </c>
      <c r="AH3046" s="3" t="s">
        <v>59</v>
      </c>
      <c r="AI3046" s="3" t="s">
        <v>60</v>
      </c>
      <c r="AJ3046" s="3" t="s">
        <v>61</v>
      </c>
      <c r="AK3046" s="3" t="s">
        <v>58</v>
      </c>
      <c r="AL3046" s="3" t="s">
        <v>58</v>
      </c>
      <c r="AM3046" s="3" t="s">
        <v>58</v>
      </c>
      <c r="AN3046" s="3" t="s">
        <v>100</v>
      </c>
      <c r="AO3046" s="3" t="s">
        <v>63</v>
      </c>
      <c r="AP3046" s="3">
        <v>48.163864785246702</v>
      </c>
      <c r="AQ3046" s="3">
        <v>48.681743596029946</v>
      </c>
    </row>
    <row r="3047" spans="1:43" x14ac:dyDescent="0.25">
      <c r="A3047" s="2">
        <v>3046</v>
      </c>
      <c r="B3047" s="3" t="s">
        <v>43</v>
      </c>
      <c r="C3047" s="3" t="s">
        <v>44</v>
      </c>
      <c r="D3047" s="3" t="s">
        <v>45</v>
      </c>
      <c r="E3047" s="3" t="s">
        <v>46</v>
      </c>
      <c r="F3047" s="3">
        <v>0.56000000000000005</v>
      </c>
      <c r="G3047" s="3">
        <v>0.48</v>
      </c>
      <c r="H3047" s="3">
        <v>0.35755765387257699</v>
      </c>
      <c r="I3047" s="3">
        <v>11.434083228415794</v>
      </c>
      <c r="J3047" s="3">
        <v>1.533946941176253</v>
      </c>
      <c r="K3047" s="3">
        <v>4.0883439733361318</v>
      </c>
      <c r="L3047" s="3">
        <v>0.54847446945199685</v>
      </c>
      <c r="M3047" s="2">
        <v>1410</v>
      </c>
      <c r="N3047" s="3" t="s">
        <v>73</v>
      </c>
      <c r="O3047" s="3" t="s">
        <v>105</v>
      </c>
      <c r="P3047" s="3" t="s">
        <v>106</v>
      </c>
      <c r="Q3047" s="3">
        <v>58.286507719200003</v>
      </c>
      <c r="R3047" s="3" t="s">
        <v>50</v>
      </c>
      <c r="S3047" s="3" t="s">
        <v>107</v>
      </c>
      <c r="T3047" s="3" t="s">
        <v>108</v>
      </c>
      <c r="U3047" s="3" t="s">
        <v>53</v>
      </c>
      <c r="V3047" s="3" t="s">
        <v>98</v>
      </c>
      <c r="W3047" s="3" t="s">
        <v>55</v>
      </c>
      <c r="X3047" s="3" t="s">
        <v>109</v>
      </c>
      <c r="Y3047" s="3">
        <v>3</v>
      </c>
      <c r="Z3047" s="3">
        <v>3</v>
      </c>
      <c r="AA3047" s="3" t="s">
        <v>45</v>
      </c>
      <c r="AB3047" s="11">
        <v>58</v>
      </c>
      <c r="AC3047" s="3" t="s">
        <v>58</v>
      </c>
      <c r="AD3047" s="3" t="s">
        <v>58</v>
      </c>
      <c r="AE3047" s="3" t="s">
        <v>107</v>
      </c>
      <c r="AF3047" s="3" t="s">
        <v>58</v>
      </c>
      <c r="AG3047" s="3" t="s">
        <v>110</v>
      </c>
      <c r="AH3047" s="3" t="s">
        <v>59</v>
      </c>
      <c r="AI3047" s="3" t="s">
        <v>60</v>
      </c>
      <c r="AJ3047" s="3" t="s">
        <v>61</v>
      </c>
      <c r="AK3047" s="3" t="s">
        <v>58</v>
      </c>
      <c r="AL3047" s="3" t="s">
        <v>58</v>
      </c>
      <c r="AM3047" s="3" t="s">
        <v>58</v>
      </c>
      <c r="AN3047" s="3" t="s">
        <v>100</v>
      </c>
      <c r="AO3047" s="3" t="s">
        <v>63</v>
      </c>
      <c r="AP3047" s="3">
        <v>154.65961998575571</v>
      </c>
      <c r="AQ3047" s="3">
        <v>1446.9844879525165</v>
      </c>
    </row>
    <row r="3048" spans="1:43" x14ac:dyDescent="0.25">
      <c r="A3048" s="2">
        <v>3047</v>
      </c>
      <c r="B3048" s="3" t="s">
        <v>43</v>
      </c>
      <c r="C3048" s="3" t="s">
        <v>44</v>
      </c>
      <c r="D3048" s="3" t="s">
        <v>45</v>
      </c>
      <c r="E3048" s="3" t="s">
        <v>46</v>
      </c>
      <c r="F3048" s="3">
        <v>0.56000000000000005</v>
      </c>
      <c r="G3048" s="3">
        <v>0.48</v>
      </c>
      <c r="H3048" s="3">
        <v>3.8310331590198997E-2</v>
      </c>
      <c r="I3048" s="3">
        <v>11.434083228415794</v>
      </c>
      <c r="J3048" s="3">
        <v>1.533946941176253</v>
      </c>
      <c r="K3048" s="3">
        <v>0.43804351991054213</v>
      </c>
      <c r="L3048" s="3">
        <v>5.8766015958233726E-2</v>
      </c>
      <c r="M3048" s="2">
        <v>1210</v>
      </c>
      <c r="N3048" s="3" t="s">
        <v>47</v>
      </c>
      <c r="O3048" s="3" t="s">
        <v>105</v>
      </c>
      <c r="P3048" s="3" t="s">
        <v>106</v>
      </c>
      <c r="Q3048" s="3">
        <v>58.286507719200003</v>
      </c>
      <c r="R3048" s="3" t="s">
        <v>50</v>
      </c>
      <c r="S3048" s="3" t="s">
        <v>107</v>
      </c>
      <c r="T3048" s="3" t="s">
        <v>108</v>
      </c>
      <c r="U3048" s="3" t="s">
        <v>53</v>
      </c>
      <c r="V3048" s="3" t="s">
        <v>98</v>
      </c>
      <c r="W3048" s="3" t="s">
        <v>55</v>
      </c>
      <c r="X3048" s="3" t="s">
        <v>109</v>
      </c>
      <c r="Y3048" s="3">
        <v>3</v>
      </c>
      <c r="Z3048" s="3">
        <v>3</v>
      </c>
      <c r="AA3048" s="3" t="s">
        <v>45</v>
      </c>
      <c r="AB3048" s="11">
        <v>58</v>
      </c>
      <c r="AC3048" s="3" t="s">
        <v>58</v>
      </c>
      <c r="AD3048" s="3" t="s">
        <v>58</v>
      </c>
      <c r="AE3048" s="3" t="s">
        <v>107</v>
      </c>
      <c r="AF3048" s="3" t="s">
        <v>58</v>
      </c>
      <c r="AG3048" s="3" t="s">
        <v>110</v>
      </c>
      <c r="AH3048" s="3" t="s">
        <v>59</v>
      </c>
      <c r="AI3048" s="3" t="s">
        <v>60</v>
      </c>
      <c r="AJ3048" s="3" t="s">
        <v>61</v>
      </c>
      <c r="AK3048" s="3" t="s">
        <v>58</v>
      </c>
      <c r="AL3048" s="3" t="s">
        <v>58</v>
      </c>
      <c r="AM3048" s="3" t="s">
        <v>58</v>
      </c>
      <c r="AN3048" s="3" t="s">
        <v>100</v>
      </c>
      <c r="AO3048" s="3" t="s">
        <v>63</v>
      </c>
      <c r="AP3048" s="3">
        <v>81.46954884303149</v>
      </c>
      <c r="AQ3048" s="3">
        <v>155.03641144007051</v>
      </c>
    </row>
    <row r="3049" spans="1:43" x14ac:dyDescent="0.25">
      <c r="A3049" s="2">
        <v>3048</v>
      </c>
      <c r="B3049" s="3" t="s">
        <v>43</v>
      </c>
      <c r="C3049" s="3" t="s">
        <v>44</v>
      </c>
      <c r="D3049" s="3" t="s">
        <v>45</v>
      </c>
      <c r="E3049" s="3" t="s">
        <v>46</v>
      </c>
      <c r="F3049" s="3">
        <v>0.56000000000000005</v>
      </c>
      <c r="G3049" s="3">
        <v>0.48</v>
      </c>
      <c r="H3049" s="3">
        <v>1.3154262258014301E-2</v>
      </c>
      <c r="I3049" s="3">
        <v>11.434083228415794</v>
      </c>
      <c r="J3049" s="3">
        <v>1.533946941176253</v>
      </c>
      <c r="K3049" s="3">
        <v>0.15040692946654419</v>
      </c>
      <c r="L3049" s="3">
        <v>2.0177940354111266E-2</v>
      </c>
      <c r="M3049" s="2">
        <v>1210</v>
      </c>
      <c r="N3049" s="3" t="s">
        <v>47</v>
      </c>
      <c r="O3049" s="3" t="s">
        <v>105</v>
      </c>
      <c r="P3049" s="3" t="s">
        <v>106</v>
      </c>
      <c r="Q3049" s="3">
        <v>58.286507719200003</v>
      </c>
      <c r="R3049" s="3" t="s">
        <v>50</v>
      </c>
      <c r="S3049" s="3" t="s">
        <v>107</v>
      </c>
      <c r="T3049" s="3" t="s">
        <v>108</v>
      </c>
      <c r="U3049" s="3" t="s">
        <v>53</v>
      </c>
      <c r="V3049" s="3" t="s">
        <v>98</v>
      </c>
      <c r="W3049" s="3" t="s">
        <v>55</v>
      </c>
      <c r="X3049" s="3" t="s">
        <v>109</v>
      </c>
      <c r="Y3049" s="3">
        <v>3</v>
      </c>
      <c r="Z3049" s="3">
        <v>3</v>
      </c>
      <c r="AA3049" s="3" t="s">
        <v>45</v>
      </c>
      <c r="AB3049" s="11">
        <v>58</v>
      </c>
      <c r="AC3049" s="3" t="s">
        <v>58</v>
      </c>
      <c r="AD3049" s="3" t="s">
        <v>58</v>
      </c>
      <c r="AE3049" s="3" t="s">
        <v>107</v>
      </c>
      <c r="AF3049" s="3" t="s">
        <v>58</v>
      </c>
      <c r="AG3049" s="3" t="s">
        <v>110</v>
      </c>
      <c r="AH3049" s="3" t="s">
        <v>59</v>
      </c>
      <c r="AI3049" s="3" t="s">
        <v>60</v>
      </c>
      <c r="AJ3049" s="3" t="s">
        <v>61</v>
      </c>
      <c r="AK3049" s="3" t="s">
        <v>58</v>
      </c>
      <c r="AL3049" s="3" t="s">
        <v>58</v>
      </c>
      <c r="AM3049" s="3" t="s">
        <v>58</v>
      </c>
      <c r="AN3049" s="3" t="s">
        <v>100</v>
      </c>
      <c r="AO3049" s="3" t="s">
        <v>63</v>
      </c>
      <c r="AP3049" s="3">
        <v>31.882042391851225</v>
      </c>
      <c r="AQ3049" s="3">
        <v>53.233410700779096</v>
      </c>
    </row>
    <row r="3050" spans="1:43" x14ac:dyDescent="0.25">
      <c r="A3050" s="2">
        <v>3049</v>
      </c>
      <c r="B3050" s="3" t="s">
        <v>43</v>
      </c>
      <c r="C3050" s="3" t="s">
        <v>44</v>
      </c>
      <c r="D3050" s="3" t="s">
        <v>45</v>
      </c>
      <c r="E3050" s="3" t="s">
        <v>46</v>
      </c>
      <c r="F3050" s="3">
        <v>0.56000000000000005</v>
      </c>
      <c r="G3050" s="3">
        <v>0.48</v>
      </c>
      <c r="H3050" s="3">
        <v>5.3069542841942497E-3</v>
      </c>
      <c r="I3050" s="3">
        <v>9.5616181592325464</v>
      </c>
      <c r="J3050" s="3">
        <v>1.4991345172471611</v>
      </c>
      <c r="K3050" s="3">
        <v>5.0743070453968697E-2</v>
      </c>
      <c r="L3050" s="3">
        <v>7.9558383488883E-3</v>
      </c>
      <c r="M3050" s="2">
        <v>1330</v>
      </c>
      <c r="N3050" s="3" t="s">
        <v>64</v>
      </c>
      <c r="O3050" s="3" t="s">
        <v>105</v>
      </c>
      <c r="P3050" s="3" t="s">
        <v>106</v>
      </c>
      <c r="Q3050" s="3">
        <v>58.286507719200003</v>
      </c>
      <c r="R3050" s="3" t="s">
        <v>50</v>
      </c>
      <c r="S3050" s="3" t="s">
        <v>107</v>
      </c>
      <c r="T3050" s="3" t="s">
        <v>108</v>
      </c>
      <c r="U3050" s="3" t="s">
        <v>53</v>
      </c>
      <c r="V3050" s="3" t="s">
        <v>98</v>
      </c>
      <c r="W3050" s="3" t="s">
        <v>55</v>
      </c>
      <c r="X3050" s="3" t="s">
        <v>109</v>
      </c>
      <c r="Y3050" s="3">
        <v>3</v>
      </c>
      <c r="Z3050" s="3">
        <v>3</v>
      </c>
      <c r="AA3050" s="3" t="s">
        <v>45</v>
      </c>
      <c r="AB3050" s="11">
        <v>58</v>
      </c>
      <c r="AC3050" s="3" t="s">
        <v>58</v>
      </c>
      <c r="AD3050" s="3" t="s">
        <v>58</v>
      </c>
      <c r="AE3050" s="3" t="s">
        <v>107</v>
      </c>
      <c r="AF3050" s="3" t="s">
        <v>58</v>
      </c>
      <c r="AG3050" s="3" t="s">
        <v>110</v>
      </c>
      <c r="AH3050" s="3" t="s">
        <v>59</v>
      </c>
      <c r="AI3050" s="3" t="s">
        <v>60</v>
      </c>
      <c r="AJ3050" s="3" t="s">
        <v>61</v>
      </c>
      <c r="AK3050" s="3" t="s">
        <v>58</v>
      </c>
      <c r="AL3050" s="3" t="s">
        <v>58</v>
      </c>
      <c r="AM3050" s="3" t="s">
        <v>58</v>
      </c>
      <c r="AN3050" s="3" t="s">
        <v>100</v>
      </c>
      <c r="AO3050" s="3" t="s">
        <v>63</v>
      </c>
      <c r="AP3050" s="3">
        <v>19.60572724855701</v>
      </c>
      <c r="AQ3050" s="3">
        <v>21.476482028374715</v>
      </c>
    </row>
    <row r="3051" spans="1:43" x14ac:dyDescent="0.25">
      <c r="A3051" s="2">
        <v>3050</v>
      </c>
      <c r="B3051" s="3" t="s">
        <v>43</v>
      </c>
      <c r="C3051" s="3" t="s">
        <v>44</v>
      </c>
      <c r="D3051" s="3" t="s">
        <v>45</v>
      </c>
      <c r="E3051" s="3" t="s">
        <v>46</v>
      </c>
      <c r="F3051" s="3">
        <v>0.56000000000000005</v>
      </c>
      <c r="G3051" s="3">
        <v>0.48</v>
      </c>
      <c r="H3051" s="3">
        <v>3.0207812164275299E-2</v>
      </c>
      <c r="I3051" s="3">
        <v>9.5616181592325464</v>
      </c>
      <c r="J3051" s="3">
        <v>1.4991345172471611</v>
      </c>
      <c r="K3051" s="3">
        <v>0.28883556534062049</v>
      </c>
      <c r="L3051" s="3">
        <v>4.528557390598377E-2</v>
      </c>
      <c r="M3051" s="2">
        <v>1450</v>
      </c>
      <c r="N3051" s="3" t="s">
        <v>111</v>
      </c>
      <c r="O3051" s="3" t="s">
        <v>105</v>
      </c>
      <c r="P3051" s="3" t="s">
        <v>106</v>
      </c>
      <c r="Q3051" s="3">
        <v>58.286507719200003</v>
      </c>
      <c r="R3051" s="3" t="s">
        <v>50</v>
      </c>
      <c r="S3051" s="3" t="s">
        <v>107</v>
      </c>
      <c r="T3051" s="3" t="s">
        <v>108</v>
      </c>
      <c r="U3051" s="3" t="s">
        <v>53</v>
      </c>
      <c r="V3051" s="3" t="s">
        <v>98</v>
      </c>
      <c r="W3051" s="3" t="s">
        <v>55</v>
      </c>
      <c r="X3051" s="3" t="s">
        <v>109</v>
      </c>
      <c r="Y3051" s="3">
        <v>3</v>
      </c>
      <c r="Z3051" s="3">
        <v>3</v>
      </c>
      <c r="AA3051" s="3" t="s">
        <v>45</v>
      </c>
      <c r="AB3051" s="11">
        <v>58</v>
      </c>
      <c r="AC3051" s="3" t="s">
        <v>58</v>
      </c>
      <c r="AD3051" s="3" t="s">
        <v>58</v>
      </c>
      <c r="AE3051" s="3" t="s">
        <v>107</v>
      </c>
      <c r="AF3051" s="3" t="s">
        <v>58</v>
      </c>
      <c r="AG3051" s="3" t="s">
        <v>110</v>
      </c>
      <c r="AH3051" s="3" t="s">
        <v>59</v>
      </c>
      <c r="AI3051" s="3" t="s">
        <v>60</v>
      </c>
      <c r="AJ3051" s="3" t="s">
        <v>61</v>
      </c>
      <c r="AK3051" s="3" t="s">
        <v>58</v>
      </c>
      <c r="AL3051" s="3" t="s">
        <v>58</v>
      </c>
      <c r="AM3051" s="3" t="s">
        <v>58</v>
      </c>
      <c r="AN3051" s="3" t="s">
        <v>100</v>
      </c>
      <c r="AO3051" s="3" t="s">
        <v>63</v>
      </c>
      <c r="AP3051" s="3">
        <v>49.903458717530654</v>
      </c>
      <c r="AQ3051" s="3">
        <v>122.24667866365016</v>
      </c>
    </row>
    <row r="3052" spans="1:43" x14ac:dyDescent="0.25">
      <c r="A3052" s="2">
        <v>3051</v>
      </c>
      <c r="B3052" s="3" t="s">
        <v>43</v>
      </c>
      <c r="C3052" s="3" t="s">
        <v>44</v>
      </c>
      <c r="D3052" s="3" t="s">
        <v>45</v>
      </c>
      <c r="E3052" s="3" t="s">
        <v>46</v>
      </c>
      <c r="F3052" s="3">
        <v>0.56000000000000005</v>
      </c>
      <c r="G3052" s="3">
        <v>0.48</v>
      </c>
      <c r="H3052" s="3">
        <v>4.8196624671939997E-2</v>
      </c>
      <c r="I3052" s="3">
        <v>9.5616181592325464</v>
      </c>
      <c r="J3052" s="3">
        <v>1.4991345172471611</v>
      </c>
      <c r="K3052" s="3">
        <v>0.46083772167693687</v>
      </c>
      <c r="L3052" s="3">
        <v>7.2253223660511387E-2</v>
      </c>
      <c r="M3052" s="2">
        <v>1300</v>
      </c>
      <c r="N3052" s="3" t="s">
        <v>65</v>
      </c>
      <c r="O3052" s="3" t="s">
        <v>105</v>
      </c>
      <c r="P3052" s="3" t="s">
        <v>106</v>
      </c>
      <c r="Q3052" s="3">
        <v>58.286507719200003</v>
      </c>
      <c r="R3052" s="3" t="s">
        <v>50</v>
      </c>
      <c r="S3052" s="3" t="s">
        <v>107</v>
      </c>
      <c r="T3052" s="3" t="s">
        <v>108</v>
      </c>
      <c r="U3052" s="3" t="s">
        <v>53</v>
      </c>
      <c r="V3052" s="3" t="s">
        <v>98</v>
      </c>
      <c r="W3052" s="3" t="s">
        <v>55</v>
      </c>
      <c r="X3052" s="3" t="s">
        <v>109</v>
      </c>
      <c r="Y3052" s="3">
        <v>3</v>
      </c>
      <c r="Z3052" s="3">
        <v>3</v>
      </c>
      <c r="AA3052" s="3" t="s">
        <v>45</v>
      </c>
      <c r="AB3052" s="11">
        <v>58</v>
      </c>
      <c r="AC3052" s="3" t="s">
        <v>58</v>
      </c>
      <c r="AD3052" s="3" t="s">
        <v>58</v>
      </c>
      <c r="AE3052" s="3" t="s">
        <v>107</v>
      </c>
      <c r="AF3052" s="3" t="s">
        <v>58</v>
      </c>
      <c r="AG3052" s="3" t="s">
        <v>110</v>
      </c>
      <c r="AH3052" s="3" t="s">
        <v>59</v>
      </c>
      <c r="AI3052" s="3" t="s">
        <v>60</v>
      </c>
      <c r="AJ3052" s="3" t="s">
        <v>61</v>
      </c>
      <c r="AK3052" s="3" t="s">
        <v>58</v>
      </c>
      <c r="AL3052" s="3" t="s">
        <v>58</v>
      </c>
      <c r="AM3052" s="3" t="s">
        <v>58</v>
      </c>
      <c r="AN3052" s="3" t="s">
        <v>100</v>
      </c>
      <c r="AO3052" s="3" t="s">
        <v>63</v>
      </c>
      <c r="AP3052" s="3">
        <v>69.009403066873162</v>
      </c>
      <c r="AQ3052" s="3">
        <v>195.04482009164289</v>
      </c>
    </row>
    <row r="3053" spans="1:43" x14ac:dyDescent="0.25">
      <c r="A3053" s="2">
        <v>3052</v>
      </c>
      <c r="B3053" s="3" t="s">
        <v>43</v>
      </c>
      <c r="C3053" s="3" t="s">
        <v>44</v>
      </c>
      <c r="D3053" s="3" t="s">
        <v>45</v>
      </c>
      <c r="E3053" s="3" t="s">
        <v>46</v>
      </c>
      <c r="F3053" s="3">
        <v>0.56000000000000005</v>
      </c>
      <c r="G3053" s="3">
        <v>0.48</v>
      </c>
      <c r="H3053" s="3">
        <v>1.94490968651417E-3</v>
      </c>
      <c r="I3053" s="3">
        <v>9.5616181592325464</v>
      </c>
      <c r="J3053" s="3">
        <v>1.4991345172471611</v>
      </c>
      <c r="K3053" s="3">
        <v>1.8596483776641169E-2</v>
      </c>
      <c r="L3053" s="3">
        <v>2.9156812439817478E-3</v>
      </c>
      <c r="M3053" s="2">
        <v>1300</v>
      </c>
      <c r="N3053" s="3" t="s">
        <v>65</v>
      </c>
      <c r="O3053" s="3" t="s">
        <v>105</v>
      </c>
      <c r="P3053" s="3" t="s">
        <v>106</v>
      </c>
      <c r="Q3053" s="3">
        <v>58.286507719200003</v>
      </c>
      <c r="R3053" s="3" t="s">
        <v>50</v>
      </c>
      <c r="S3053" s="3" t="s">
        <v>107</v>
      </c>
      <c r="T3053" s="3" t="s">
        <v>108</v>
      </c>
      <c r="U3053" s="3" t="s">
        <v>53</v>
      </c>
      <c r="V3053" s="3" t="s">
        <v>98</v>
      </c>
      <c r="W3053" s="3" t="s">
        <v>55</v>
      </c>
      <c r="X3053" s="3" t="s">
        <v>109</v>
      </c>
      <c r="Y3053" s="3">
        <v>3</v>
      </c>
      <c r="Z3053" s="3">
        <v>3</v>
      </c>
      <c r="AA3053" s="3" t="s">
        <v>45</v>
      </c>
      <c r="AB3053" s="11">
        <v>58</v>
      </c>
      <c r="AC3053" s="3" t="s">
        <v>58</v>
      </c>
      <c r="AD3053" s="3" t="s">
        <v>58</v>
      </c>
      <c r="AE3053" s="3" t="s">
        <v>107</v>
      </c>
      <c r="AF3053" s="3" t="s">
        <v>58</v>
      </c>
      <c r="AG3053" s="3" t="s">
        <v>110</v>
      </c>
      <c r="AH3053" s="3" t="s">
        <v>59</v>
      </c>
      <c r="AI3053" s="3" t="s">
        <v>60</v>
      </c>
      <c r="AJ3053" s="3" t="s">
        <v>61</v>
      </c>
      <c r="AK3053" s="3" t="s">
        <v>58</v>
      </c>
      <c r="AL3053" s="3" t="s">
        <v>58</v>
      </c>
      <c r="AM3053" s="3" t="s">
        <v>58</v>
      </c>
      <c r="AN3053" s="3" t="s">
        <v>100</v>
      </c>
      <c r="AO3053" s="3" t="s">
        <v>63</v>
      </c>
      <c r="AP3053" s="3">
        <v>16.911254599516212</v>
      </c>
      <c r="AQ3053" s="3">
        <v>7.8707702558578472</v>
      </c>
    </row>
    <row r="3054" spans="1:43" x14ac:dyDescent="0.25">
      <c r="A3054" s="2">
        <v>3053</v>
      </c>
      <c r="B3054" s="3" t="s">
        <v>43</v>
      </c>
      <c r="C3054" s="3" t="s">
        <v>44</v>
      </c>
      <c r="D3054" s="3" t="s">
        <v>45</v>
      </c>
      <c r="E3054" s="3" t="s">
        <v>46</v>
      </c>
      <c r="F3054" s="3">
        <v>0.56000000000000005</v>
      </c>
      <c r="G3054" s="3">
        <v>0.48</v>
      </c>
      <c r="H3054" s="3">
        <v>0.35528090719431299</v>
      </c>
      <c r="I3054" s="3">
        <v>9.3039620782812165</v>
      </c>
      <c r="J3054" s="3">
        <v>1.3679195267190822</v>
      </c>
      <c r="K3054" s="3">
        <v>3.3055200876732362</v>
      </c>
      <c r="L3054" s="3">
        <v>0.48599569042157081</v>
      </c>
      <c r="M3054" s="2">
        <v>1210</v>
      </c>
      <c r="N3054" s="3" t="s">
        <v>47</v>
      </c>
      <c r="O3054" s="3" t="s">
        <v>105</v>
      </c>
      <c r="P3054" s="3" t="s">
        <v>106</v>
      </c>
      <c r="Q3054" s="3">
        <v>58.286507719200003</v>
      </c>
      <c r="R3054" s="3" t="s">
        <v>50</v>
      </c>
      <c r="S3054" s="3" t="s">
        <v>107</v>
      </c>
      <c r="T3054" s="3" t="s">
        <v>108</v>
      </c>
      <c r="U3054" s="3" t="s">
        <v>53</v>
      </c>
      <c r="V3054" s="3" t="s">
        <v>98</v>
      </c>
      <c r="W3054" s="3" t="s">
        <v>55</v>
      </c>
      <c r="X3054" s="3" t="s">
        <v>109</v>
      </c>
      <c r="Y3054" s="3">
        <v>3</v>
      </c>
      <c r="Z3054" s="3">
        <v>3</v>
      </c>
      <c r="AA3054" s="3" t="s">
        <v>45</v>
      </c>
      <c r="AB3054" s="11">
        <v>58</v>
      </c>
      <c r="AC3054" s="3" t="s">
        <v>58</v>
      </c>
      <c r="AD3054" s="3" t="s">
        <v>58</v>
      </c>
      <c r="AE3054" s="3" t="s">
        <v>107</v>
      </c>
      <c r="AF3054" s="3" t="s">
        <v>58</v>
      </c>
      <c r="AG3054" s="3" t="s">
        <v>110</v>
      </c>
      <c r="AH3054" s="3" t="s">
        <v>59</v>
      </c>
      <c r="AI3054" s="3" t="s">
        <v>60</v>
      </c>
      <c r="AJ3054" s="3" t="s">
        <v>61</v>
      </c>
      <c r="AK3054" s="3" t="s">
        <v>58</v>
      </c>
      <c r="AL3054" s="3" t="s">
        <v>58</v>
      </c>
      <c r="AM3054" s="3" t="s">
        <v>58</v>
      </c>
      <c r="AN3054" s="3" t="s">
        <v>100</v>
      </c>
      <c r="AO3054" s="3" t="s">
        <v>63</v>
      </c>
      <c r="AP3054" s="3">
        <v>157.53126213865499</v>
      </c>
      <c r="AQ3054" s="3">
        <v>1437.7708210354042</v>
      </c>
    </row>
    <row r="3055" spans="1:43" x14ac:dyDescent="0.25">
      <c r="A3055" s="2">
        <v>3054</v>
      </c>
      <c r="B3055" s="3" t="s">
        <v>43</v>
      </c>
      <c r="C3055" s="3" t="s">
        <v>44</v>
      </c>
      <c r="D3055" s="3" t="s">
        <v>45</v>
      </c>
      <c r="E3055" s="3" t="s">
        <v>46</v>
      </c>
      <c r="F3055" s="3">
        <v>0.56000000000000005</v>
      </c>
      <c r="G3055" s="3">
        <v>0.48</v>
      </c>
      <c r="H3055" s="3">
        <v>0.262482546634695</v>
      </c>
      <c r="I3055" s="3">
        <v>9.3039620782812165</v>
      </c>
      <c r="J3055" s="3">
        <v>1.3679195267190822</v>
      </c>
      <c r="K3055" s="3">
        <v>2.4421276600998834</v>
      </c>
      <c r="L3055" s="3">
        <v>0.3590550009645514</v>
      </c>
      <c r="M3055" s="2">
        <v>1210</v>
      </c>
      <c r="N3055" s="3" t="s">
        <v>47</v>
      </c>
      <c r="O3055" s="3" t="s">
        <v>105</v>
      </c>
      <c r="P3055" s="3" t="s">
        <v>106</v>
      </c>
      <c r="Q3055" s="3">
        <v>58.286507719200003</v>
      </c>
      <c r="R3055" s="3" t="s">
        <v>50</v>
      </c>
      <c r="S3055" s="3" t="s">
        <v>107</v>
      </c>
      <c r="T3055" s="3" t="s">
        <v>108</v>
      </c>
      <c r="U3055" s="3" t="s">
        <v>53</v>
      </c>
      <c r="V3055" s="3" t="s">
        <v>98</v>
      </c>
      <c r="W3055" s="3" t="s">
        <v>55</v>
      </c>
      <c r="X3055" s="3" t="s">
        <v>109</v>
      </c>
      <c r="Y3055" s="3">
        <v>3</v>
      </c>
      <c r="Z3055" s="3">
        <v>3</v>
      </c>
      <c r="AA3055" s="3" t="s">
        <v>45</v>
      </c>
      <c r="AB3055" s="11">
        <v>58</v>
      </c>
      <c r="AC3055" s="3" t="s">
        <v>58</v>
      </c>
      <c r="AD3055" s="3" t="s">
        <v>58</v>
      </c>
      <c r="AE3055" s="3" t="s">
        <v>107</v>
      </c>
      <c r="AF3055" s="3" t="s">
        <v>58</v>
      </c>
      <c r="AG3055" s="3" t="s">
        <v>110</v>
      </c>
      <c r="AH3055" s="3" t="s">
        <v>59</v>
      </c>
      <c r="AI3055" s="3" t="s">
        <v>60</v>
      </c>
      <c r="AJ3055" s="3" t="s">
        <v>61</v>
      </c>
      <c r="AK3055" s="3" t="s">
        <v>58</v>
      </c>
      <c r="AL3055" s="3" t="s">
        <v>58</v>
      </c>
      <c r="AM3055" s="3" t="s">
        <v>58</v>
      </c>
      <c r="AN3055" s="3" t="s">
        <v>100</v>
      </c>
      <c r="AO3055" s="3" t="s">
        <v>63</v>
      </c>
      <c r="AP3055" s="3">
        <v>142.50959648357849</v>
      </c>
      <c r="AQ3055" s="3">
        <v>1062.2291796165216</v>
      </c>
    </row>
    <row r="3056" spans="1:43" x14ac:dyDescent="0.25">
      <c r="A3056" s="2">
        <v>3055</v>
      </c>
      <c r="B3056" s="3" t="s">
        <v>43</v>
      </c>
      <c r="C3056" s="3" t="s">
        <v>44</v>
      </c>
      <c r="D3056" s="3" t="s">
        <v>45</v>
      </c>
      <c r="E3056" s="3" t="s">
        <v>46</v>
      </c>
      <c r="F3056" s="3">
        <v>0.56000000000000005</v>
      </c>
      <c r="G3056" s="3">
        <v>0.48</v>
      </c>
      <c r="H3056" s="3">
        <v>3.2448711072782702E-2</v>
      </c>
      <c r="I3056" s="3">
        <v>10.797518178125628</v>
      </c>
      <c r="J3056" s="3">
        <v>2.0169209665968082</v>
      </c>
      <c r="K3056" s="3">
        <v>0.35036554766511757</v>
      </c>
      <c r="L3056" s="3">
        <v>6.5446485701737445E-2</v>
      </c>
      <c r="M3056" s="2">
        <v>1400</v>
      </c>
      <c r="N3056" s="3" t="s">
        <v>74</v>
      </c>
      <c r="O3056" s="3" t="s">
        <v>105</v>
      </c>
      <c r="P3056" s="3" t="s">
        <v>106</v>
      </c>
      <c r="Q3056" s="3">
        <v>58.286507719200003</v>
      </c>
      <c r="R3056" s="3" t="s">
        <v>50</v>
      </c>
      <c r="S3056" s="3" t="s">
        <v>107</v>
      </c>
      <c r="T3056" s="3" t="s">
        <v>108</v>
      </c>
      <c r="U3056" s="3" t="s">
        <v>53</v>
      </c>
      <c r="V3056" s="3" t="s">
        <v>98</v>
      </c>
      <c r="W3056" s="3" t="s">
        <v>55</v>
      </c>
      <c r="X3056" s="3" t="s">
        <v>109</v>
      </c>
      <c r="Y3056" s="3">
        <v>3</v>
      </c>
      <c r="Z3056" s="3">
        <v>3</v>
      </c>
      <c r="AA3056" s="3" t="s">
        <v>45</v>
      </c>
      <c r="AB3056" s="11">
        <v>58</v>
      </c>
      <c r="AC3056" s="3" t="s">
        <v>58</v>
      </c>
      <c r="AD3056" s="3" t="s">
        <v>58</v>
      </c>
      <c r="AE3056" s="3" t="s">
        <v>107</v>
      </c>
      <c r="AF3056" s="3" t="s">
        <v>58</v>
      </c>
      <c r="AG3056" s="3" t="s">
        <v>110</v>
      </c>
      <c r="AH3056" s="3" t="s">
        <v>59</v>
      </c>
      <c r="AI3056" s="3" t="s">
        <v>60</v>
      </c>
      <c r="AJ3056" s="3" t="s">
        <v>61</v>
      </c>
      <c r="AK3056" s="3" t="s">
        <v>58</v>
      </c>
      <c r="AL3056" s="3" t="s">
        <v>58</v>
      </c>
      <c r="AM3056" s="3" t="s">
        <v>58</v>
      </c>
      <c r="AN3056" s="3" t="s">
        <v>100</v>
      </c>
      <c r="AO3056" s="3" t="s">
        <v>63</v>
      </c>
      <c r="AP3056" s="3">
        <v>105.27044609738908</v>
      </c>
      <c r="AQ3056" s="3">
        <v>131.31527480349277</v>
      </c>
    </row>
    <row r="3057" spans="1:43" x14ac:dyDescent="0.25">
      <c r="A3057" s="2">
        <v>3056</v>
      </c>
      <c r="B3057" s="3" t="s">
        <v>43</v>
      </c>
      <c r="C3057" s="3" t="s">
        <v>44</v>
      </c>
      <c r="D3057" s="3" t="s">
        <v>45</v>
      </c>
      <c r="E3057" s="3" t="s">
        <v>46</v>
      </c>
      <c r="F3057" s="3">
        <v>0.56000000000000005</v>
      </c>
      <c r="G3057" s="3">
        <v>0.48</v>
      </c>
      <c r="H3057" s="3">
        <v>2.58761441424963E-2</v>
      </c>
      <c r="I3057" s="3">
        <v>10.797518178125628</v>
      </c>
      <c r="J3057" s="3">
        <v>2.0169209665968082</v>
      </c>
      <c r="K3057" s="3">
        <v>0.2793981367584028</v>
      </c>
      <c r="L3057" s="3">
        <v>5.2190137655681972E-2</v>
      </c>
      <c r="M3057" s="2">
        <v>1300</v>
      </c>
      <c r="N3057" s="3" t="s">
        <v>65</v>
      </c>
      <c r="O3057" s="3" t="s">
        <v>105</v>
      </c>
      <c r="P3057" s="3" t="s">
        <v>106</v>
      </c>
      <c r="Q3057" s="3">
        <v>58.286507719200003</v>
      </c>
      <c r="R3057" s="3" t="s">
        <v>50</v>
      </c>
      <c r="S3057" s="3" t="s">
        <v>107</v>
      </c>
      <c r="T3057" s="3" t="s">
        <v>108</v>
      </c>
      <c r="U3057" s="3" t="s">
        <v>53</v>
      </c>
      <c r="V3057" s="3" t="s">
        <v>98</v>
      </c>
      <c r="W3057" s="3" t="s">
        <v>55</v>
      </c>
      <c r="X3057" s="3" t="s">
        <v>109</v>
      </c>
      <c r="Y3057" s="3">
        <v>3</v>
      </c>
      <c r="Z3057" s="3">
        <v>3</v>
      </c>
      <c r="AA3057" s="3" t="s">
        <v>45</v>
      </c>
      <c r="AB3057" s="11">
        <v>58</v>
      </c>
      <c r="AC3057" s="3" t="s">
        <v>58</v>
      </c>
      <c r="AD3057" s="3" t="s">
        <v>58</v>
      </c>
      <c r="AE3057" s="3" t="s">
        <v>107</v>
      </c>
      <c r="AF3057" s="3" t="s">
        <v>58</v>
      </c>
      <c r="AG3057" s="3" t="s">
        <v>110</v>
      </c>
      <c r="AH3057" s="3" t="s">
        <v>59</v>
      </c>
      <c r="AI3057" s="3" t="s">
        <v>60</v>
      </c>
      <c r="AJ3057" s="3" t="s">
        <v>61</v>
      </c>
      <c r="AK3057" s="3" t="s">
        <v>58</v>
      </c>
      <c r="AL3057" s="3" t="s">
        <v>58</v>
      </c>
      <c r="AM3057" s="3" t="s">
        <v>58</v>
      </c>
      <c r="AN3057" s="3" t="s">
        <v>100</v>
      </c>
      <c r="AO3057" s="3" t="s">
        <v>63</v>
      </c>
      <c r="AP3057" s="3">
        <v>44.89719133815737</v>
      </c>
      <c r="AQ3057" s="3">
        <v>104.71704011000926</v>
      </c>
    </row>
    <row r="3058" spans="1:43" x14ac:dyDescent="0.25">
      <c r="A3058" s="2">
        <v>3057</v>
      </c>
      <c r="B3058" s="3" t="s">
        <v>43</v>
      </c>
      <c r="C3058" s="3" t="s">
        <v>44</v>
      </c>
      <c r="D3058" s="3" t="s">
        <v>45</v>
      </c>
      <c r="E3058" s="3" t="s">
        <v>46</v>
      </c>
      <c r="F3058" s="3">
        <v>0.56000000000000005</v>
      </c>
      <c r="G3058" s="3">
        <v>0.48</v>
      </c>
      <c r="H3058" s="3">
        <v>6.6881010410664604E-2</v>
      </c>
      <c r="I3058" s="3">
        <v>10.797518178125628</v>
      </c>
      <c r="J3058" s="3">
        <v>2.0169209665968082</v>
      </c>
      <c r="K3058" s="3">
        <v>0.72214892568056044</v>
      </c>
      <c r="L3058" s="3">
        <v>0.13489371216444884</v>
      </c>
      <c r="M3058" s="2">
        <v>1330</v>
      </c>
      <c r="N3058" s="3" t="s">
        <v>64</v>
      </c>
      <c r="O3058" s="3" t="s">
        <v>105</v>
      </c>
      <c r="P3058" s="3" t="s">
        <v>106</v>
      </c>
      <c r="Q3058" s="3">
        <v>58.286507719200003</v>
      </c>
      <c r="R3058" s="3" t="s">
        <v>50</v>
      </c>
      <c r="S3058" s="3" t="s">
        <v>107</v>
      </c>
      <c r="T3058" s="3" t="s">
        <v>108</v>
      </c>
      <c r="U3058" s="3" t="s">
        <v>53</v>
      </c>
      <c r="V3058" s="3" t="s">
        <v>98</v>
      </c>
      <c r="W3058" s="3" t="s">
        <v>55</v>
      </c>
      <c r="X3058" s="3" t="s">
        <v>109</v>
      </c>
      <c r="Y3058" s="3">
        <v>3</v>
      </c>
      <c r="Z3058" s="3">
        <v>3</v>
      </c>
      <c r="AA3058" s="3" t="s">
        <v>45</v>
      </c>
      <c r="AB3058" s="11">
        <v>58</v>
      </c>
      <c r="AC3058" s="3" t="s">
        <v>58</v>
      </c>
      <c r="AD3058" s="3" t="s">
        <v>58</v>
      </c>
      <c r="AE3058" s="3" t="s">
        <v>107</v>
      </c>
      <c r="AF3058" s="3" t="s">
        <v>58</v>
      </c>
      <c r="AG3058" s="3" t="s">
        <v>110</v>
      </c>
      <c r="AH3058" s="3" t="s">
        <v>59</v>
      </c>
      <c r="AI3058" s="3" t="s">
        <v>60</v>
      </c>
      <c r="AJ3058" s="3" t="s">
        <v>61</v>
      </c>
      <c r="AK3058" s="3" t="s">
        <v>58</v>
      </c>
      <c r="AL3058" s="3" t="s">
        <v>58</v>
      </c>
      <c r="AM3058" s="3" t="s">
        <v>58</v>
      </c>
      <c r="AN3058" s="3" t="s">
        <v>100</v>
      </c>
      <c r="AO3058" s="3" t="s">
        <v>63</v>
      </c>
      <c r="AP3058" s="3">
        <v>65.849372125549024</v>
      </c>
      <c r="AQ3058" s="3">
        <v>270.65784651699931</v>
      </c>
    </row>
    <row r="3059" spans="1:43" x14ac:dyDescent="0.25">
      <c r="A3059" s="2">
        <v>3058</v>
      </c>
      <c r="B3059" s="3" t="s">
        <v>43</v>
      </c>
      <c r="C3059" s="3" t="s">
        <v>44</v>
      </c>
      <c r="D3059" s="3" t="s">
        <v>45</v>
      </c>
      <c r="E3059" s="3" t="s">
        <v>46</v>
      </c>
      <c r="F3059" s="3">
        <v>0.56000000000000005</v>
      </c>
      <c r="G3059" s="3">
        <v>0.48</v>
      </c>
      <c r="H3059" s="3">
        <v>7.0937854152911206E-2</v>
      </c>
      <c r="I3059" s="3">
        <v>10.797518178125628</v>
      </c>
      <c r="J3059" s="3">
        <v>2.0169209665968082</v>
      </c>
      <c r="K3059" s="3">
        <v>0.7659527697332833</v>
      </c>
      <c r="L3059" s="3">
        <v>0.14307604536639307</v>
      </c>
      <c r="M3059" s="2">
        <v>1300</v>
      </c>
      <c r="N3059" s="3" t="s">
        <v>65</v>
      </c>
      <c r="O3059" s="3" t="s">
        <v>105</v>
      </c>
      <c r="P3059" s="3" t="s">
        <v>106</v>
      </c>
      <c r="Q3059" s="3">
        <v>58.286507719200003</v>
      </c>
      <c r="R3059" s="3" t="s">
        <v>50</v>
      </c>
      <c r="S3059" s="3" t="s">
        <v>107</v>
      </c>
      <c r="T3059" s="3" t="s">
        <v>108</v>
      </c>
      <c r="U3059" s="3" t="s">
        <v>53</v>
      </c>
      <c r="V3059" s="3" t="s">
        <v>98</v>
      </c>
      <c r="W3059" s="3" t="s">
        <v>55</v>
      </c>
      <c r="X3059" s="3" t="s">
        <v>109</v>
      </c>
      <c r="Y3059" s="3">
        <v>3</v>
      </c>
      <c r="Z3059" s="3">
        <v>3</v>
      </c>
      <c r="AA3059" s="3" t="s">
        <v>45</v>
      </c>
      <c r="AB3059" s="11">
        <v>58</v>
      </c>
      <c r="AC3059" s="3" t="s">
        <v>58</v>
      </c>
      <c r="AD3059" s="3" t="s">
        <v>58</v>
      </c>
      <c r="AE3059" s="3" t="s">
        <v>107</v>
      </c>
      <c r="AF3059" s="3" t="s">
        <v>58</v>
      </c>
      <c r="AG3059" s="3" t="s">
        <v>110</v>
      </c>
      <c r="AH3059" s="3" t="s">
        <v>59</v>
      </c>
      <c r="AI3059" s="3" t="s">
        <v>60</v>
      </c>
      <c r="AJ3059" s="3" t="s">
        <v>61</v>
      </c>
      <c r="AK3059" s="3" t="s">
        <v>58</v>
      </c>
      <c r="AL3059" s="3" t="s">
        <v>58</v>
      </c>
      <c r="AM3059" s="3" t="s">
        <v>58</v>
      </c>
      <c r="AN3059" s="3" t="s">
        <v>100</v>
      </c>
      <c r="AO3059" s="3" t="s">
        <v>63</v>
      </c>
      <c r="AP3059" s="3">
        <v>75.467533825162732</v>
      </c>
      <c r="AQ3059" s="3">
        <v>287.0753106699832</v>
      </c>
    </row>
    <row r="3060" spans="1:43" x14ac:dyDescent="0.25">
      <c r="A3060" s="2">
        <v>3059</v>
      </c>
      <c r="B3060" s="3" t="s">
        <v>43</v>
      </c>
      <c r="C3060" s="3" t="s">
        <v>44</v>
      </c>
      <c r="D3060" s="3" t="s">
        <v>45</v>
      </c>
      <c r="E3060" s="3" t="s">
        <v>46</v>
      </c>
      <c r="F3060" s="3">
        <v>0.56000000000000005</v>
      </c>
      <c r="G3060" s="3">
        <v>0.48</v>
      </c>
      <c r="H3060" s="3">
        <v>2.52175228459076E-2</v>
      </c>
      <c r="I3060" s="3">
        <v>7.3758687280136837</v>
      </c>
      <c r="J3060" s="3">
        <v>1.0157215058004767</v>
      </c>
      <c r="K3060" s="3">
        <v>0.18600113815710051</v>
      </c>
      <c r="L3060" s="3">
        <v>2.5613980277603192E-2</v>
      </c>
      <c r="M3060" s="2">
        <v>1210</v>
      </c>
      <c r="N3060" s="3" t="s">
        <v>47</v>
      </c>
      <c r="O3060" s="3" t="s">
        <v>105</v>
      </c>
      <c r="P3060" s="3" t="s">
        <v>106</v>
      </c>
      <c r="Q3060" s="3">
        <v>58.286507719200003</v>
      </c>
      <c r="R3060" s="3" t="s">
        <v>50</v>
      </c>
      <c r="S3060" s="3" t="s">
        <v>107</v>
      </c>
      <c r="T3060" s="3" t="s">
        <v>108</v>
      </c>
      <c r="U3060" s="3" t="s">
        <v>53</v>
      </c>
      <c r="V3060" s="3" t="s">
        <v>98</v>
      </c>
      <c r="W3060" s="3" t="s">
        <v>55</v>
      </c>
      <c r="X3060" s="3" t="s">
        <v>109</v>
      </c>
      <c r="Y3060" s="3">
        <v>3</v>
      </c>
      <c r="Z3060" s="3">
        <v>3</v>
      </c>
      <c r="AA3060" s="3" t="s">
        <v>45</v>
      </c>
      <c r="AB3060" s="11">
        <v>58</v>
      </c>
      <c r="AC3060" s="3" t="s">
        <v>58</v>
      </c>
      <c r="AD3060" s="3" t="s">
        <v>58</v>
      </c>
      <c r="AE3060" s="3" t="s">
        <v>107</v>
      </c>
      <c r="AF3060" s="3" t="s">
        <v>58</v>
      </c>
      <c r="AG3060" s="3" t="s">
        <v>110</v>
      </c>
      <c r="AH3060" s="3" t="s">
        <v>59</v>
      </c>
      <c r="AI3060" s="3" t="s">
        <v>60</v>
      </c>
      <c r="AJ3060" s="3" t="s">
        <v>61</v>
      </c>
      <c r="AK3060" s="3" t="s">
        <v>58</v>
      </c>
      <c r="AL3060" s="3" t="s">
        <v>58</v>
      </c>
      <c r="AM3060" s="3" t="s">
        <v>58</v>
      </c>
      <c r="AN3060" s="3" t="s">
        <v>100</v>
      </c>
      <c r="AO3060" s="3" t="s">
        <v>63</v>
      </c>
      <c r="AP3060" s="3">
        <v>45.056362122038209</v>
      </c>
      <c r="AQ3060" s="3">
        <v>102.05169428597979</v>
      </c>
    </row>
    <row r="3061" spans="1:43" x14ac:dyDescent="0.25">
      <c r="A3061" s="2">
        <v>3060</v>
      </c>
      <c r="B3061" s="3" t="s">
        <v>43</v>
      </c>
      <c r="C3061" s="3" t="s">
        <v>44</v>
      </c>
      <c r="D3061" s="3" t="s">
        <v>45</v>
      </c>
      <c r="E3061" s="3" t="s">
        <v>46</v>
      </c>
      <c r="F3061" s="3">
        <v>0.56000000000000005</v>
      </c>
      <c r="G3061" s="3">
        <v>0.48</v>
      </c>
      <c r="H3061" s="3">
        <v>0.53771377711688395</v>
      </c>
      <c r="I3061" s="3">
        <v>7.3758687280136837</v>
      </c>
      <c r="J3061" s="3">
        <v>1.0157215058004767</v>
      </c>
      <c r="K3061" s="3">
        <v>3.9661062332585444</v>
      </c>
      <c r="L3061" s="3">
        <v>0.5461674473828233</v>
      </c>
      <c r="M3061" s="2">
        <v>1750</v>
      </c>
      <c r="N3061" s="3" t="s">
        <v>104</v>
      </c>
      <c r="O3061" s="3" t="s">
        <v>105</v>
      </c>
      <c r="P3061" s="3" t="s">
        <v>106</v>
      </c>
      <c r="Q3061" s="3">
        <v>58.286507719200003</v>
      </c>
      <c r="R3061" s="3" t="s">
        <v>50</v>
      </c>
      <c r="S3061" s="3" t="s">
        <v>107</v>
      </c>
      <c r="T3061" s="3" t="s">
        <v>108</v>
      </c>
      <c r="U3061" s="3" t="s">
        <v>53</v>
      </c>
      <c r="V3061" s="3" t="s">
        <v>98</v>
      </c>
      <c r="W3061" s="3" t="s">
        <v>55</v>
      </c>
      <c r="X3061" s="3" t="s">
        <v>109</v>
      </c>
      <c r="Y3061" s="3">
        <v>3</v>
      </c>
      <c r="Z3061" s="3">
        <v>3</v>
      </c>
      <c r="AA3061" s="3" t="s">
        <v>45</v>
      </c>
      <c r="AB3061" s="11">
        <v>58</v>
      </c>
      <c r="AC3061" s="3" t="s">
        <v>58</v>
      </c>
      <c r="AD3061" s="3" t="s">
        <v>58</v>
      </c>
      <c r="AE3061" s="3" t="s">
        <v>107</v>
      </c>
      <c r="AF3061" s="3" t="s">
        <v>58</v>
      </c>
      <c r="AG3061" s="3" t="s">
        <v>110</v>
      </c>
      <c r="AH3061" s="3" t="s">
        <v>59</v>
      </c>
      <c r="AI3061" s="3" t="s">
        <v>60</v>
      </c>
      <c r="AJ3061" s="3" t="s">
        <v>61</v>
      </c>
      <c r="AK3061" s="3" t="s">
        <v>58</v>
      </c>
      <c r="AL3061" s="3" t="s">
        <v>58</v>
      </c>
      <c r="AM3061" s="3" t="s">
        <v>58</v>
      </c>
      <c r="AN3061" s="3" t="s">
        <v>100</v>
      </c>
      <c r="AO3061" s="3" t="s">
        <v>63</v>
      </c>
      <c r="AP3061" s="3">
        <v>186.97684120386361</v>
      </c>
      <c r="AQ3061" s="3">
        <v>2176.0504523384229</v>
      </c>
    </row>
    <row r="3062" spans="1:43" x14ac:dyDescent="0.25">
      <c r="A3062" s="2">
        <v>3061</v>
      </c>
      <c r="B3062" s="3" t="s">
        <v>43</v>
      </c>
      <c r="C3062" s="3" t="s">
        <v>44</v>
      </c>
      <c r="D3062" s="3" t="s">
        <v>45</v>
      </c>
      <c r="E3062" s="3" t="s">
        <v>46</v>
      </c>
      <c r="F3062" s="3">
        <v>0.56000000000000005</v>
      </c>
      <c r="G3062" s="3">
        <v>0.48</v>
      </c>
      <c r="H3062" s="3">
        <v>5.4832153843203002E-2</v>
      </c>
      <c r="I3062" s="3">
        <v>7.3758687280136837</v>
      </c>
      <c r="J3062" s="3">
        <v>1.0157215058004767</v>
      </c>
      <c r="K3062" s="3">
        <v>0.40443476882171636</v>
      </c>
      <c r="L3062" s="3">
        <v>5.569419786790155E-2</v>
      </c>
      <c r="M3062" s="2">
        <v>1210</v>
      </c>
      <c r="N3062" s="3" t="s">
        <v>47</v>
      </c>
      <c r="O3062" s="3" t="s">
        <v>105</v>
      </c>
      <c r="P3062" s="3" t="s">
        <v>106</v>
      </c>
      <c r="Q3062" s="3">
        <v>58.286507719200003</v>
      </c>
      <c r="R3062" s="3" t="s">
        <v>50</v>
      </c>
      <c r="S3062" s="3" t="s">
        <v>107</v>
      </c>
      <c r="T3062" s="3" t="s">
        <v>108</v>
      </c>
      <c r="U3062" s="3" t="s">
        <v>53</v>
      </c>
      <c r="V3062" s="3" t="s">
        <v>98</v>
      </c>
      <c r="W3062" s="3" t="s">
        <v>55</v>
      </c>
      <c r="X3062" s="3" t="s">
        <v>109</v>
      </c>
      <c r="Y3062" s="3">
        <v>3</v>
      </c>
      <c r="Z3062" s="3">
        <v>3</v>
      </c>
      <c r="AA3062" s="3" t="s">
        <v>45</v>
      </c>
      <c r="AB3062" s="11">
        <v>58</v>
      </c>
      <c r="AC3062" s="3" t="s">
        <v>58</v>
      </c>
      <c r="AD3062" s="3" t="s">
        <v>58</v>
      </c>
      <c r="AE3062" s="3" t="s">
        <v>107</v>
      </c>
      <c r="AF3062" s="3" t="s">
        <v>58</v>
      </c>
      <c r="AG3062" s="3" t="s">
        <v>110</v>
      </c>
      <c r="AH3062" s="3" t="s">
        <v>59</v>
      </c>
      <c r="AI3062" s="3" t="s">
        <v>60</v>
      </c>
      <c r="AJ3062" s="3" t="s">
        <v>61</v>
      </c>
      <c r="AK3062" s="3" t="s">
        <v>58</v>
      </c>
      <c r="AL3062" s="3" t="s">
        <v>58</v>
      </c>
      <c r="AM3062" s="3" t="s">
        <v>58</v>
      </c>
      <c r="AN3062" s="3" t="s">
        <v>100</v>
      </c>
      <c r="AO3062" s="3" t="s">
        <v>63</v>
      </c>
      <c r="AP3062" s="3">
        <v>80.664133129140765</v>
      </c>
      <c r="AQ3062" s="3">
        <v>221.89785393439072</v>
      </c>
    </row>
    <row r="3063" spans="1:43" x14ac:dyDescent="0.25">
      <c r="A3063" s="2">
        <v>3062</v>
      </c>
      <c r="B3063" s="3" t="s">
        <v>43</v>
      </c>
      <c r="C3063" s="3" t="s">
        <v>44</v>
      </c>
      <c r="D3063" s="3" t="s">
        <v>45</v>
      </c>
      <c r="E3063" s="3" t="s">
        <v>46</v>
      </c>
      <c r="F3063" s="3">
        <v>0.56000000000000005</v>
      </c>
      <c r="G3063" s="3">
        <v>0.48</v>
      </c>
      <c r="H3063" s="3">
        <v>5.4348170296869697E-2</v>
      </c>
      <c r="I3063" s="3">
        <v>9.2718722223112628</v>
      </c>
      <c r="J3063" s="3">
        <v>1.3632724261888909</v>
      </c>
      <c r="K3063" s="3">
        <v>0.50390929050898825</v>
      </c>
      <c r="L3063" s="3">
        <v>7.4091361979540568E-2</v>
      </c>
      <c r="M3063" s="2">
        <v>1200</v>
      </c>
      <c r="N3063" s="3" t="s">
        <v>66</v>
      </c>
      <c r="O3063" s="3" t="s">
        <v>105</v>
      </c>
      <c r="P3063" s="3" t="s">
        <v>106</v>
      </c>
      <c r="Q3063" s="3">
        <v>58.286507719200003</v>
      </c>
      <c r="R3063" s="3" t="s">
        <v>50</v>
      </c>
      <c r="S3063" s="3" t="s">
        <v>107</v>
      </c>
      <c r="T3063" s="3" t="s">
        <v>108</v>
      </c>
      <c r="U3063" s="3" t="s">
        <v>53</v>
      </c>
      <c r="V3063" s="3" t="s">
        <v>98</v>
      </c>
      <c r="W3063" s="3" t="s">
        <v>55</v>
      </c>
      <c r="X3063" s="3" t="s">
        <v>109</v>
      </c>
      <c r="Y3063" s="3">
        <v>3</v>
      </c>
      <c r="Z3063" s="3">
        <v>3</v>
      </c>
      <c r="AA3063" s="3" t="s">
        <v>45</v>
      </c>
      <c r="AB3063" s="11">
        <v>58</v>
      </c>
      <c r="AC3063" s="3" t="s">
        <v>58</v>
      </c>
      <c r="AD3063" s="3" t="s">
        <v>58</v>
      </c>
      <c r="AE3063" s="3" t="s">
        <v>107</v>
      </c>
      <c r="AF3063" s="3" t="s">
        <v>58</v>
      </c>
      <c r="AG3063" s="3" t="s">
        <v>110</v>
      </c>
      <c r="AH3063" s="3" t="s">
        <v>59</v>
      </c>
      <c r="AI3063" s="3" t="s">
        <v>60</v>
      </c>
      <c r="AJ3063" s="3" t="s">
        <v>61</v>
      </c>
      <c r="AK3063" s="3" t="s">
        <v>58</v>
      </c>
      <c r="AL3063" s="3" t="s">
        <v>58</v>
      </c>
      <c r="AM3063" s="3" t="s">
        <v>58</v>
      </c>
      <c r="AN3063" s="3" t="s">
        <v>100</v>
      </c>
      <c r="AO3063" s="3" t="s">
        <v>63</v>
      </c>
      <c r="AP3063" s="3">
        <v>81.968194300591463</v>
      </c>
      <c r="AQ3063" s="3">
        <v>219.93924201157591</v>
      </c>
    </row>
    <row r="3064" spans="1:43" x14ac:dyDescent="0.25">
      <c r="A3064" s="2">
        <v>3063</v>
      </c>
      <c r="B3064" s="3" t="s">
        <v>43</v>
      </c>
      <c r="C3064" s="3" t="s">
        <v>44</v>
      </c>
      <c r="D3064" s="3" t="s">
        <v>45</v>
      </c>
      <c r="E3064" s="3" t="s">
        <v>46</v>
      </c>
      <c r="F3064" s="3">
        <v>0.56000000000000005</v>
      </c>
      <c r="G3064" s="3">
        <v>0.48</v>
      </c>
      <c r="H3064" s="3">
        <v>3.0003707242864899E-2</v>
      </c>
      <c r="I3064" s="3">
        <v>10.066328541774203</v>
      </c>
      <c r="J3064" s="3">
        <v>1.5300904376941522</v>
      </c>
      <c r="K3064" s="3">
        <v>0.3020271745778883</v>
      </c>
      <c r="L3064" s="3">
        <v>4.5908385547682361E-2</v>
      </c>
      <c r="M3064" s="2">
        <v>1200</v>
      </c>
      <c r="N3064" s="3" t="s">
        <v>66</v>
      </c>
      <c r="O3064" s="3" t="s">
        <v>105</v>
      </c>
      <c r="P3064" s="3" t="s">
        <v>106</v>
      </c>
      <c r="Q3064" s="3">
        <v>58.286507719200003</v>
      </c>
      <c r="R3064" s="3" t="s">
        <v>50</v>
      </c>
      <c r="S3064" s="3" t="s">
        <v>107</v>
      </c>
      <c r="T3064" s="3" t="s">
        <v>108</v>
      </c>
      <c r="U3064" s="3" t="s">
        <v>53</v>
      </c>
      <c r="V3064" s="3" t="s">
        <v>98</v>
      </c>
      <c r="W3064" s="3" t="s">
        <v>55</v>
      </c>
      <c r="X3064" s="3" t="s">
        <v>109</v>
      </c>
      <c r="Y3064" s="3">
        <v>3</v>
      </c>
      <c r="Z3064" s="3">
        <v>3</v>
      </c>
      <c r="AA3064" s="3" t="s">
        <v>45</v>
      </c>
      <c r="AB3064" s="11">
        <v>58</v>
      </c>
      <c r="AC3064" s="3" t="s">
        <v>58</v>
      </c>
      <c r="AD3064" s="3" t="s">
        <v>58</v>
      </c>
      <c r="AE3064" s="3" t="s">
        <v>107</v>
      </c>
      <c r="AF3064" s="3" t="s">
        <v>58</v>
      </c>
      <c r="AG3064" s="3" t="s">
        <v>110</v>
      </c>
      <c r="AH3064" s="3" t="s">
        <v>59</v>
      </c>
      <c r="AI3064" s="3" t="s">
        <v>60</v>
      </c>
      <c r="AJ3064" s="3" t="s">
        <v>61</v>
      </c>
      <c r="AK3064" s="3" t="s">
        <v>58</v>
      </c>
      <c r="AL3064" s="3" t="s">
        <v>58</v>
      </c>
      <c r="AM3064" s="3" t="s">
        <v>58</v>
      </c>
      <c r="AN3064" s="3" t="s">
        <v>100</v>
      </c>
      <c r="AO3064" s="3" t="s">
        <v>63</v>
      </c>
      <c r="AP3064" s="3">
        <v>44.105585554741104</v>
      </c>
      <c r="AQ3064" s="3">
        <v>121.42069535159735</v>
      </c>
    </row>
    <row r="3065" spans="1:43" x14ac:dyDescent="0.25">
      <c r="A3065" s="2">
        <v>3064</v>
      </c>
      <c r="B3065" s="3" t="s">
        <v>43</v>
      </c>
      <c r="C3065" s="3" t="s">
        <v>44</v>
      </c>
      <c r="D3065" s="3" t="s">
        <v>45</v>
      </c>
      <c r="E3065" s="3" t="s">
        <v>46</v>
      </c>
      <c r="F3065" s="3">
        <v>0.56000000000000005</v>
      </c>
      <c r="G3065" s="3">
        <v>0.48</v>
      </c>
      <c r="H3065" s="3">
        <v>2.6846707364200199E-2</v>
      </c>
      <c r="I3065" s="3">
        <v>10.066328541774203</v>
      </c>
      <c r="J3065" s="3">
        <v>1.5300904376941522</v>
      </c>
      <c r="K3065" s="3">
        <v>0.27024777659290816</v>
      </c>
      <c r="L3065" s="3">
        <v>4.10778902215359E-2</v>
      </c>
      <c r="M3065" s="2">
        <v>1400</v>
      </c>
      <c r="N3065" s="3" t="s">
        <v>74</v>
      </c>
      <c r="O3065" s="3" t="s">
        <v>105</v>
      </c>
      <c r="P3065" s="3" t="s">
        <v>106</v>
      </c>
      <c r="Q3065" s="3">
        <v>58.286507719200003</v>
      </c>
      <c r="R3065" s="3" t="s">
        <v>50</v>
      </c>
      <c r="S3065" s="3" t="s">
        <v>107</v>
      </c>
      <c r="T3065" s="3" t="s">
        <v>108</v>
      </c>
      <c r="U3065" s="3" t="s">
        <v>53</v>
      </c>
      <c r="V3065" s="3" t="s">
        <v>98</v>
      </c>
      <c r="W3065" s="3" t="s">
        <v>55</v>
      </c>
      <c r="X3065" s="3" t="s">
        <v>109</v>
      </c>
      <c r="Y3065" s="3">
        <v>3</v>
      </c>
      <c r="Z3065" s="3">
        <v>3</v>
      </c>
      <c r="AA3065" s="3" t="s">
        <v>45</v>
      </c>
      <c r="AB3065" s="11">
        <v>58</v>
      </c>
      <c r="AC3065" s="3" t="s">
        <v>58</v>
      </c>
      <c r="AD3065" s="3" t="s">
        <v>58</v>
      </c>
      <c r="AE3065" s="3" t="s">
        <v>107</v>
      </c>
      <c r="AF3065" s="3" t="s">
        <v>58</v>
      </c>
      <c r="AG3065" s="3" t="s">
        <v>110</v>
      </c>
      <c r="AH3065" s="3" t="s">
        <v>59</v>
      </c>
      <c r="AI3065" s="3" t="s">
        <v>60</v>
      </c>
      <c r="AJ3065" s="3" t="s">
        <v>61</v>
      </c>
      <c r="AK3065" s="3" t="s">
        <v>58</v>
      </c>
      <c r="AL3065" s="3" t="s">
        <v>58</v>
      </c>
      <c r="AM3065" s="3" t="s">
        <v>58</v>
      </c>
      <c r="AN3065" s="3" t="s">
        <v>100</v>
      </c>
      <c r="AO3065" s="3" t="s">
        <v>63</v>
      </c>
      <c r="AP3065" s="3">
        <v>41.726300597086052</v>
      </c>
      <c r="AQ3065" s="3">
        <v>108.64477011710676</v>
      </c>
    </row>
    <row r="3066" spans="1:43" x14ac:dyDescent="0.25">
      <c r="A3066" s="2">
        <v>3065</v>
      </c>
      <c r="B3066" s="3" t="s">
        <v>43</v>
      </c>
      <c r="C3066" s="3" t="s">
        <v>44</v>
      </c>
      <c r="D3066" s="3" t="s">
        <v>45</v>
      </c>
      <c r="E3066" s="3" t="s">
        <v>46</v>
      </c>
      <c r="F3066" s="3">
        <v>0.56000000000000005</v>
      </c>
      <c r="G3066" s="3">
        <v>0.48</v>
      </c>
      <c r="H3066" s="3">
        <v>7.0440075180179501E-2</v>
      </c>
      <c r="I3066" s="3">
        <v>10.066328541774203</v>
      </c>
      <c r="J3066" s="3">
        <v>1.5300904376941522</v>
      </c>
      <c r="K3066" s="3">
        <v>0.70907293927096149</v>
      </c>
      <c r="L3066" s="3">
        <v>0.10777968546364984</v>
      </c>
      <c r="M3066" s="2">
        <v>1210</v>
      </c>
      <c r="N3066" s="3" t="s">
        <v>47</v>
      </c>
      <c r="O3066" s="3" t="s">
        <v>105</v>
      </c>
      <c r="P3066" s="3" t="s">
        <v>106</v>
      </c>
      <c r="Q3066" s="3">
        <v>58.286507719200003</v>
      </c>
      <c r="R3066" s="3" t="s">
        <v>50</v>
      </c>
      <c r="S3066" s="3" t="s">
        <v>107</v>
      </c>
      <c r="T3066" s="3" t="s">
        <v>108</v>
      </c>
      <c r="U3066" s="3" t="s">
        <v>53</v>
      </c>
      <c r="V3066" s="3" t="s">
        <v>98</v>
      </c>
      <c r="W3066" s="3" t="s">
        <v>55</v>
      </c>
      <c r="X3066" s="3" t="s">
        <v>109</v>
      </c>
      <c r="Y3066" s="3">
        <v>3</v>
      </c>
      <c r="Z3066" s="3">
        <v>3</v>
      </c>
      <c r="AA3066" s="3" t="s">
        <v>45</v>
      </c>
      <c r="AB3066" s="11">
        <v>58</v>
      </c>
      <c r="AC3066" s="3" t="s">
        <v>58</v>
      </c>
      <c r="AD3066" s="3" t="s">
        <v>58</v>
      </c>
      <c r="AE3066" s="3" t="s">
        <v>107</v>
      </c>
      <c r="AF3066" s="3" t="s">
        <v>58</v>
      </c>
      <c r="AG3066" s="3" t="s">
        <v>110</v>
      </c>
      <c r="AH3066" s="3" t="s">
        <v>59</v>
      </c>
      <c r="AI3066" s="3" t="s">
        <v>60</v>
      </c>
      <c r="AJ3066" s="3" t="s">
        <v>61</v>
      </c>
      <c r="AK3066" s="3" t="s">
        <v>58</v>
      </c>
      <c r="AL3066" s="3" t="s">
        <v>58</v>
      </c>
      <c r="AM3066" s="3" t="s">
        <v>58</v>
      </c>
      <c r="AN3066" s="3" t="s">
        <v>100</v>
      </c>
      <c r="AO3066" s="3" t="s">
        <v>63</v>
      </c>
      <c r="AP3066" s="3">
        <v>76.77931561546734</v>
      </c>
      <c r="AQ3066" s="3">
        <v>285.06087063724829</v>
      </c>
    </row>
    <row r="3067" spans="1:43" x14ac:dyDescent="0.25">
      <c r="A3067" s="2">
        <v>3066</v>
      </c>
      <c r="B3067" s="3" t="s">
        <v>43</v>
      </c>
      <c r="C3067" s="3" t="s">
        <v>44</v>
      </c>
      <c r="D3067" s="3" t="s">
        <v>45</v>
      </c>
      <c r="E3067" s="3" t="s">
        <v>46</v>
      </c>
      <c r="F3067" s="3">
        <v>0.56000000000000005</v>
      </c>
      <c r="G3067" s="3">
        <v>0.48</v>
      </c>
      <c r="H3067" s="3">
        <v>0.20837184777763301</v>
      </c>
      <c r="I3067" s="3">
        <v>10.066328541774203</v>
      </c>
      <c r="J3067" s="3">
        <v>1.5300904376941522</v>
      </c>
      <c r="K3067" s="3">
        <v>2.0975394785862167</v>
      </c>
      <c r="L3067" s="3">
        <v>0.31882777176921773</v>
      </c>
      <c r="M3067" s="2">
        <v>1210</v>
      </c>
      <c r="N3067" s="3" t="s">
        <v>47</v>
      </c>
      <c r="O3067" s="3" t="s">
        <v>105</v>
      </c>
      <c r="P3067" s="3" t="s">
        <v>106</v>
      </c>
      <c r="Q3067" s="3">
        <v>58.286507719200003</v>
      </c>
      <c r="R3067" s="3" t="s">
        <v>50</v>
      </c>
      <c r="S3067" s="3" t="s">
        <v>107</v>
      </c>
      <c r="T3067" s="3" t="s">
        <v>108</v>
      </c>
      <c r="U3067" s="3" t="s">
        <v>53</v>
      </c>
      <c r="V3067" s="3" t="s">
        <v>98</v>
      </c>
      <c r="W3067" s="3" t="s">
        <v>55</v>
      </c>
      <c r="X3067" s="3" t="s">
        <v>109</v>
      </c>
      <c r="Y3067" s="3">
        <v>3</v>
      </c>
      <c r="Z3067" s="3">
        <v>3</v>
      </c>
      <c r="AA3067" s="3" t="s">
        <v>45</v>
      </c>
      <c r="AB3067" s="11">
        <v>58</v>
      </c>
      <c r="AC3067" s="3" t="s">
        <v>58</v>
      </c>
      <c r="AD3067" s="3" t="s">
        <v>58</v>
      </c>
      <c r="AE3067" s="3" t="s">
        <v>107</v>
      </c>
      <c r="AF3067" s="3" t="s">
        <v>58</v>
      </c>
      <c r="AG3067" s="3" t="s">
        <v>110</v>
      </c>
      <c r="AH3067" s="3" t="s">
        <v>59</v>
      </c>
      <c r="AI3067" s="3" t="s">
        <v>60</v>
      </c>
      <c r="AJ3067" s="3" t="s">
        <v>61</v>
      </c>
      <c r="AK3067" s="3" t="s">
        <v>58</v>
      </c>
      <c r="AL3067" s="3" t="s">
        <v>58</v>
      </c>
      <c r="AM3067" s="3" t="s">
        <v>58</v>
      </c>
      <c r="AN3067" s="3" t="s">
        <v>100</v>
      </c>
      <c r="AO3067" s="3" t="s">
        <v>63</v>
      </c>
      <c r="AP3067" s="3">
        <v>116.26843333811888</v>
      </c>
      <c r="AQ3067" s="3">
        <v>843.25095042626924</v>
      </c>
    </row>
    <row r="3068" spans="1:43" x14ac:dyDescent="0.25">
      <c r="A3068" s="2">
        <v>3067</v>
      </c>
      <c r="B3068" s="3" t="s">
        <v>43</v>
      </c>
      <c r="C3068" s="3" t="s">
        <v>44</v>
      </c>
      <c r="D3068" s="3" t="s">
        <v>45</v>
      </c>
      <c r="E3068" s="3" t="s">
        <v>46</v>
      </c>
      <c r="F3068" s="3">
        <v>0.56000000000000005</v>
      </c>
      <c r="G3068" s="3">
        <v>0.48</v>
      </c>
      <c r="H3068" s="3">
        <v>7.2619477296939905E-2</v>
      </c>
      <c r="I3068" s="3">
        <v>10.066328541774203</v>
      </c>
      <c r="J3068" s="3">
        <v>1.5300904376941522</v>
      </c>
      <c r="K3068" s="3">
        <v>0.73101151700290989</v>
      </c>
      <c r="L3068" s="3">
        <v>0.11111436780239532</v>
      </c>
      <c r="M3068" s="2">
        <v>1210</v>
      </c>
      <c r="N3068" s="3" t="s">
        <v>47</v>
      </c>
      <c r="O3068" s="3" t="s">
        <v>105</v>
      </c>
      <c r="P3068" s="3" t="s">
        <v>106</v>
      </c>
      <c r="Q3068" s="3">
        <v>58.286507719200003</v>
      </c>
      <c r="R3068" s="3" t="s">
        <v>50</v>
      </c>
      <c r="S3068" s="3" t="s">
        <v>107</v>
      </c>
      <c r="T3068" s="3" t="s">
        <v>108</v>
      </c>
      <c r="U3068" s="3" t="s">
        <v>53</v>
      </c>
      <c r="V3068" s="3" t="s">
        <v>98</v>
      </c>
      <c r="W3068" s="3" t="s">
        <v>55</v>
      </c>
      <c r="X3068" s="3" t="s">
        <v>109</v>
      </c>
      <c r="Y3068" s="3">
        <v>3</v>
      </c>
      <c r="Z3068" s="3">
        <v>3</v>
      </c>
      <c r="AA3068" s="3" t="s">
        <v>45</v>
      </c>
      <c r="AB3068" s="11">
        <v>58</v>
      </c>
      <c r="AC3068" s="3" t="s">
        <v>58</v>
      </c>
      <c r="AD3068" s="3" t="s">
        <v>58</v>
      </c>
      <c r="AE3068" s="3" t="s">
        <v>107</v>
      </c>
      <c r="AF3068" s="3" t="s">
        <v>58</v>
      </c>
      <c r="AG3068" s="3" t="s">
        <v>110</v>
      </c>
      <c r="AH3068" s="3" t="s">
        <v>59</v>
      </c>
      <c r="AI3068" s="3" t="s">
        <v>60</v>
      </c>
      <c r="AJ3068" s="3" t="s">
        <v>61</v>
      </c>
      <c r="AK3068" s="3" t="s">
        <v>58</v>
      </c>
      <c r="AL3068" s="3" t="s">
        <v>58</v>
      </c>
      <c r="AM3068" s="3" t="s">
        <v>58</v>
      </c>
      <c r="AN3068" s="3" t="s">
        <v>100</v>
      </c>
      <c r="AO3068" s="3" t="s">
        <v>63</v>
      </c>
      <c r="AP3068" s="3">
        <v>77.702716558065816</v>
      </c>
      <c r="AQ3068" s="3">
        <v>293.88059809045239</v>
      </c>
    </row>
    <row r="3069" spans="1:43" x14ac:dyDescent="0.25">
      <c r="A3069" s="2">
        <v>3068</v>
      </c>
      <c r="B3069" s="3" t="s">
        <v>43</v>
      </c>
      <c r="C3069" s="3" t="s">
        <v>44</v>
      </c>
      <c r="D3069" s="3" t="s">
        <v>45</v>
      </c>
      <c r="E3069" s="3" t="s">
        <v>46</v>
      </c>
      <c r="F3069" s="3">
        <v>0.56000000000000005</v>
      </c>
      <c r="G3069" s="3">
        <v>0.48</v>
      </c>
      <c r="H3069" s="3">
        <v>0.108410621004167</v>
      </c>
      <c r="I3069" s="3">
        <v>10.066328541774203</v>
      </c>
      <c r="J3069" s="3">
        <v>1.5300904376941522</v>
      </c>
      <c r="K3069" s="3">
        <v>1.0912969284457121</v>
      </c>
      <c r="L3069" s="3">
        <v>0.16587805454296073</v>
      </c>
      <c r="M3069" s="2">
        <v>1300</v>
      </c>
      <c r="N3069" s="3" t="s">
        <v>65</v>
      </c>
      <c r="O3069" s="3" t="s">
        <v>105</v>
      </c>
      <c r="P3069" s="3" t="s">
        <v>106</v>
      </c>
      <c r="Q3069" s="3">
        <v>58.286507719200003</v>
      </c>
      <c r="R3069" s="3" t="s">
        <v>50</v>
      </c>
      <c r="S3069" s="3" t="s">
        <v>107</v>
      </c>
      <c r="T3069" s="3" t="s">
        <v>108</v>
      </c>
      <c r="U3069" s="3" t="s">
        <v>53</v>
      </c>
      <c r="V3069" s="3" t="s">
        <v>98</v>
      </c>
      <c r="W3069" s="3" t="s">
        <v>55</v>
      </c>
      <c r="X3069" s="3" t="s">
        <v>109</v>
      </c>
      <c r="Y3069" s="3">
        <v>3</v>
      </c>
      <c r="Z3069" s="3">
        <v>3</v>
      </c>
      <c r="AA3069" s="3" t="s">
        <v>45</v>
      </c>
      <c r="AB3069" s="11">
        <v>58</v>
      </c>
      <c r="AC3069" s="3" t="s">
        <v>58</v>
      </c>
      <c r="AD3069" s="3" t="s">
        <v>58</v>
      </c>
      <c r="AE3069" s="3" t="s">
        <v>107</v>
      </c>
      <c r="AF3069" s="3" t="s">
        <v>58</v>
      </c>
      <c r="AG3069" s="3" t="s">
        <v>110</v>
      </c>
      <c r="AH3069" s="3" t="s">
        <v>59</v>
      </c>
      <c r="AI3069" s="3" t="s">
        <v>60</v>
      </c>
      <c r="AJ3069" s="3" t="s">
        <v>61</v>
      </c>
      <c r="AK3069" s="3" t="s">
        <v>58</v>
      </c>
      <c r="AL3069" s="3" t="s">
        <v>58</v>
      </c>
      <c r="AM3069" s="3" t="s">
        <v>58</v>
      </c>
      <c r="AN3069" s="3" t="s">
        <v>100</v>
      </c>
      <c r="AO3069" s="3" t="s">
        <v>63</v>
      </c>
      <c r="AP3069" s="3">
        <v>83.979066341727844</v>
      </c>
      <c r="AQ3069" s="3">
        <v>438.72221786708565</v>
      </c>
    </row>
    <row r="3070" spans="1:43" x14ac:dyDescent="0.25">
      <c r="A3070" s="2">
        <v>3069</v>
      </c>
      <c r="B3070" s="3" t="s">
        <v>43</v>
      </c>
      <c r="C3070" s="3" t="s">
        <v>44</v>
      </c>
      <c r="D3070" s="3" t="s">
        <v>45</v>
      </c>
      <c r="E3070" s="3" t="s">
        <v>46</v>
      </c>
      <c r="F3070" s="3">
        <v>0.56000000000000005</v>
      </c>
      <c r="G3070" s="3">
        <v>0.48</v>
      </c>
      <c r="H3070" s="3">
        <v>0.10107101770987501</v>
      </c>
      <c r="I3070" s="3">
        <v>10.066328541774203</v>
      </c>
      <c r="J3070" s="3">
        <v>1.5300904376941522</v>
      </c>
      <c r="K3070" s="3">
        <v>1.0174140703190806</v>
      </c>
      <c r="L3070" s="3">
        <v>0.15464779772589607</v>
      </c>
      <c r="M3070" s="2">
        <v>1410</v>
      </c>
      <c r="N3070" s="3" t="s">
        <v>73</v>
      </c>
      <c r="O3070" s="3" t="s">
        <v>105</v>
      </c>
      <c r="P3070" s="3" t="s">
        <v>106</v>
      </c>
      <c r="Q3070" s="3">
        <v>58.286507719200003</v>
      </c>
      <c r="R3070" s="3" t="s">
        <v>50</v>
      </c>
      <c r="S3070" s="3" t="s">
        <v>107</v>
      </c>
      <c r="T3070" s="3" t="s">
        <v>108</v>
      </c>
      <c r="U3070" s="3" t="s">
        <v>53</v>
      </c>
      <c r="V3070" s="3" t="s">
        <v>98</v>
      </c>
      <c r="W3070" s="3" t="s">
        <v>55</v>
      </c>
      <c r="X3070" s="3" t="s">
        <v>109</v>
      </c>
      <c r="Y3070" s="3">
        <v>3</v>
      </c>
      <c r="Z3070" s="3">
        <v>3</v>
      </c>
      <c r="AA3070" s="3" t="s">
        <v>45</v>
      </c>
      <c r="AB3070" s="11">
        <v>58</v>
      </c>
      <c r="AC3070" s="3" t="s">
        <v>58</v>
      </c>
      <c r="AD3070" s="3" t="s">
        <v>58</v>
      </c>
      <c r="AE3070" s="3" t="s">
        <v>107</v>
      </c>
      <c r="AF3070" s="3" t="s">
        <v>58</v>
      </c>
      <c r="AG3070" s="3" t="s">
        <v>110</v>
      </c>
      <c r="AH3070" s="3" t="s">
        <v>59</v>
      </c>
      <c r="AI3070" s="3" t="s">
        <v>60</v>
      </c>
      <c r="AJ3070" s="3" t="s">
        <v>61</v>
      </c>
      <c r="AK3070" s="3" t="s">
        <v>58</v>
      </c>
      <c r="AL3070" s="3" t="s">
        <v>58</v>
      </c>
      <c r="AM3070" s="3" t="s">
        <v>58</v>
      </c>
      <c r="AN3070" s="3" t="s">
        <v>100</v>
      </c>
      <c r="AO3070" s="3" t="s">
        <v>63</v>
      </c>
      <c r="AP3070" s="3">
        <v>81.108367582728846</v>
      </c>
      <c r="AQ3070" s="3">
        <v>409.01989713771127</v>
      </c>
    </row>
    <row r="3071" spans="1:43" x14ac:dyDescent="0.25">
      <c r="A3071" s="2">
        <v>3070</v>
      </c>
      <c r="B3071" s="3" t="s">
        <v>43</v>
      </c>
      <c r="C3071" s="3" t="s">
        <v>44</v>
      </c>
      <c r="D3071" s="3" t="s">
        <v>45</v>
      </c>
      <c r="E3071" s="3" t="s">
        <v>46</v>
      </c>
      <c r="F3071" s="3">
        <v>0.56000000000000005</v>
      </c>
      <c r="G3071" s="3">
        <v>0.48</v>
      </c>
      <c r="H3071" s="3">
        <v>2.4469973780726802E-3</v>
      </c>
      <c r="I3071" s="3">
        <v>9.3349775028526896</v>
      </c>
      <c r="J3071" s="3">
        <v>1.3724109402644442</v>
      </c>
      <c r="K3071" s="3">
        <v>2.2842665473847987E-2</v>
      </c>
      <c r="L3071" s="3">
        <v>3.3582859724653569E-3</v>
      </c>
      <c r="M3071" s="2">
        <v>1210</v>
      </c>
      <c r="N3071" s="3" t="s">
        <v>47</v>
      </c>
      <c r="O3071" s="3" t="s">
        <v>105</v>
      </c>
      <c r="P3071" s="3" t="s">
        <v>106</v>
      </c>
      <c r="Q3071" s="3">
        <v>58.286507719200003</v>
      </c>
      <c r="R3071" s="3" t="s">
        <v>50</v>
      </c>
      <c r="S3071" s="3" t="s">
        <v>107</v>
      </c>
      <c r="T3071" s="3" t="s">
        <v>108</v>
      </c>
      <c r="U3071" s="3" t="s">
        <v>53</v>
      </c>
      <c r="V3071" s="3" t="s">
        <v>98</v>
      </c>
      <c r="W3071" s="3" t="s">
        <v>55</v>
      </c>
      <c r="X3071" s="3" t="s">
        <v>109</v>
      </c>
      <c r="Y3071" s="3">
        <v>3</v>
      </c>
      <c r="Z3071" s="3">
        <v>3</v>
      </c>
      <c r="AA3071" s="3" t="s">
        <v>45</v>
      </c>
      <c r="AB3071" s="11">
        <v>58</v>
      </c>
      <c r="AC3071" s="3" t="s">
        <v>58</v>
      </c>
      <c r="AD3071" s="3" t="s">
        <v>58</v>
      </c>
      <c r="AE3071" s="3" t="s">
        <v>107</v>
      </c>
      <c r="AF3071" s="3" t="s">
        <v>58</v>
      </c>
      <c r="AG3071" s="3" t="s">
        <v>110</v>
      </c>
      <c r="AH3071" s="3" t="s">
        <v>59</v>
      </c>
      <c r="AI3071" s="3" t="s">
        <v>60</v>
      </c>
      <c r="AJ3071" s="3" t="s">
        <v>61</v>
      </c>
      <c r="AK3071" s="3" t="s">
        <v>58</v>
      </c>
      <c r="AL3071" s="3" t="s">
        <v>58</v>
      </c>
      <c r="AM3071" s="3" t="s">
        <v>58</v>
      </c>
      <c r="AN3071" s="3" t="s">
        <v>100</v>
      </c>
      <c r="AO3071" s="3" t="s">
        <v>63</v>
      </c>
      <c r="AP3071" s="3">
        <v>13.410822815126215</v>
      </c>
      <c r="AQ3071" s="3">
        <v>9.9026470550493784</v>
      </c>
    </row>
    <row r="3072" spans="1:43" x14ac:dyDescent="0.25">
      <c r="A3072" s="2">
        <v>3071</v>
      </c>
      <c r="B3072" s="3" t="s">
        <v>43</v>
      </c>
      <c r="C3072" s="3" t="s">
        <v>44</v>
      </c>
      <c r="D3072" s="3" t="s">
        <v>45</v>
      </c>
      <c r="E3072" s="3" t="s">
        <v>46</v>
      </c>
      <c r="F3072" s="3">
        <v>0.56000000000000005</v>
      </c>
      <c r="G3072" s="3">
        <v>0.48</v>
      </c>
      <c r="H3072" s="3">
        <v>2.2908454133737099E-2</v>
      </c>
      <c r="I3072" s="3">
        <v>9.3349775028526896</v>
      </c>
      <c r="J3072" s="3">
        <v>1.3724109402644442</v>
      </c>
      <c r="K3072" s="3">
        <v>0.21384990396356851</v>
      </c>
      <c r="L3072" s="3">
        <v>3.1439813077687027E-2</v>
      </c>
      <c r="M3072" s="2">
        <v>1210</v>
      </c>
      <c r="N3072" s="3" t="s">
        <v>47</v>
      </c>
      <c r="O3072" s="3" t="s">
        <v>105</v>
      </c>
      <c r="P3072" s="3" t="s">
        <v>106</v>
      </c>
      <c r="Q3072" s="3">
        <v>58.286507719200003</v>
      </c>
      <c r="R3072" s="3" t="s">
        <v>50</v>
      </c>
      <c r="S3072" s="3" t="s">
        <v>107</v>
      </c>
      <c r="T3072" s="3" t="s">
        <v>108</v>
      </c>
      <c r="U3072" s="3" t="s">
        <v>53</v>
      </c>
      <c r="V3072" s="3" t="s">
        <v>98</v>
      </c>
      <c r="W3072" s="3" t="s">
        <v>55</v>
      </c>
      <c r="X3072" s="3" t="s">
        <v>109</v>
      </c>
      <c r="Y3072" s="3">
        <v>3</v>
      </c>
      <c r="Z3072" s="3">
        <v>3</v>
      </c>
      <c r="AA3072" s="3" t="s">
        <v>45</v>
      </c>
      <c r="AB3072" s="11">
        <v>58</v>
      </c>
      <c r="AC3072" s="3" t="s">
        <v>58</v>
      </c>
      <c r="AD3072" s="3" t="s">
        <v>58</v>
      </c>
      <c r="AE3072" s="3" t="s">
        <v>107</v>
      </c>
      <c r="AF3072" s="3" t="s">
        <v>58</v>
      </c>
      <c r="AG3072" s="3" t="s">
        <v>110</v>
      </c>
      <c r="AH3072" s="3" t="s">
        <v>59</v>
      </c>
      <c r="AI3072" s="3" t="s">
        <v>60</v>
      </c>
      <c r="AJ3072" s="3" t="s">
        <v>61</v>
      </c>
      <c r="AK3072" s="3" t="s">
        <v>58</v>
      </c>
      <c r="AL3072" s="3" t="s">
        <v>58</v>
      </c>
      <c r="AM3072" s="3" t="s">
        <v>58</v>
      </c>
      <c r="AN3072" s="3" t="s">
        <v>100</v>
      </c>
      <c r="AO3072" s="3" t="s">
        <v>63</v>
      </c>
      <c r="AP3072" s="3">
        <v>45.004951348702974</v>
      </c>
      <c r="AQ3072" s="3">
        <v>92.70722473836986</v>
      </c>
    </row>
    <row r="3073" spans="1:43" x14ac:dyDescent="0.25">
      <c r="A3073" s="2">
        <v>3072</v>
      </c>
      <c r="B3073" s="3" t="s">
        <v>43</v>
      </c>
      <c r="C3073" s="3" t="s">
        <v>44</v>
      </c>
      <c r="D3073" s="3" t="s">
        <v>45</v>
      </c>
      <c r="E3073" s="3" t="s">
        <v>46</v>
      </c>
      <c r="F3073" s="3">
        <v>0.56000000000000005</v>
      </c>
      <c r="G3073" s="3">
        <v>0.48</v>
      </c>
      <c r="H3073" s="3">
        <v>3.7101696587041003E-2</v>
      </c>
      <c r="I3073" s="3">
        <v>9.3349775028526896</v>
      </c>
      <c r="J3073" s="3">
        <v>1.3724109402644442</v>
      </c>
      <c r="K3073" s="3">
        <v>0.34634350295769417</v>
      </c>
      <c r="L3073" s="3">
        <v>5.0918774298427061E-2</v>
      </c>
      <c r="M3073" s="2">
        <v>1210</v>
      </c>
      <c r="N3073" s="3" t="s">
        <v>47</v>
      </c>
      <c r="O3073" s="3" t="s">
        <v>105</v>
      </c>
      <c r="P3073" s="3" t="s">
        <v>106</v>
      </c>
      <c r="Q3073" s="3">
        <v>58.286507719200003</v>
      </c>
      <c r="R3073" s="3" t="s">
        <v>50</v>
      </c>
      <c r="S3073" s="3" t="s">
        <v>107</v>
      </c>
      <c r="T3073" s="3" t="s">
        <v>108</v>
      </c>
      <c r="U3073" s="3" t="s">
        <v>53</v>
      </c>
      <c r="V3073" s="3" t="s">
        <v>98</v>
      </c>
      <c r="W3073" s="3" t="s">
        <v>55</v>
      </c>
      <c r="X3073" s="3" t="s">
        <v>109</v>
      </c>
      <c r="Y3073" s="3">
        <v>3</v>
      </c>
      <c r="Z3073" s="3">
        <v>3</v>
      </c>
      <c r="AA3073" s="3" t="s">
        <v>45</v>
      </c>
      <c r="AB3073" s="11">
        <v>58</v>
      </c>
      <c r="AC3073" s="3" t="s">
        <v>58</v>
      </c>
      <c r="AD3073" s="3" t="s">
        <v>58</v>
      </c>
      <c r="AE3073" s="3" t="s">
        <v>107</v>
      </c>
      <c r="AF3073" s="3" t="s">
        <v>58</v>
      </c>
      <c r="AG3073" s="3" t="s">
        <v>110</v>
      </c>
      <c r="AH3073" s="3" t="s">
        <v>59</v>
      </c>
      <c r="AI3073" s="3" t="s">
        <v>60</v>
      </c>
      <c r="AJ3073" s="3" t="s">
        <v>61</v>
      </c>
      <c r="AK3073" s="3" t="s">
        <v>58</v>
      </c>
      <c r="AL3073" s="3" t="s">
        <v>58</v>
      </c>
      <c r="AM3073" s="3" t="s">
        <v>58</v>
      </c>
      <c r="AN3073" s="3" t="s">
        <v>100</v>
      </c>
      <c r="AO3073" s="3" t="s">
        <v>63</v>
      </c>
      <c r="AP3073" s="3">
        <v>71.249049397918469</v>
      </c>
      <c r="AQ3073" s="3">
        <v>150.14523911520291</v>
      </c>
    </row>
    <row r="3074" spans="1:43" x14ac:dyDescent="0.25">
      <c r="A3074" s="2">
        <v>3073</v>
      </c>
      <c r="B3074" s="3" t="s">
        <v>43</v>
      </c>
      <c r="C3074" s="3" t="s">
        <v>44</v>
      </c>
      <c r="D3074" s="3" t="s">
        <v>45</v>
      </c>
      <c r="E3074" s="3" t="s">
        <v>46</v>
      </c>
      <c r="F3074" s="3">
        <v>0.56000000000000005</v>
      </c>
      <c r="G3074" s="3">
        <v>0.48</v>
      </c>
      <c r="H3074" s="3">
        <v>0.19518332661069701</v>
      </c>
      <c r="I3074" s="3">
        <v>9.2718727028977899</v>
      </c>
      <c r="J3074" s="3">
        <v>1.3632724968507679</v>
      </c>
      <c r="K3074" s="3">
        <v>1.8097149580625054</v>
      </c>
      <c r="L3074" s="3">
        <v>0.26608806101220384</v>
      </c>
      <c r="M3074" s="2">
        <v>1200</v>
      </c>
      <c r="N3074" s="3" t="s">
        <v>66</v>
      </c>
      <c r="O3074" s="3" t="s">
        <v>105</v>
      </c>
      <c r="P3074" s="3" t="s">
        <v>106</v>
      </c>
      <c r="Q3074" s="3">
        <v>58.286507719200003</v>
      </c>
      <c r="R3074" s="3" t="s">
        <v>50</v>
      </c>
      <c r="S3074" s="3" t="s">
        <v>107</v>
      </c>
      <c r="T3074" s="3" t="s">
        <v>108</v>
      </c>
      <c r="U3074" s="3" t="s">
        <v>53</v>
      </c>
      <c r="V3074" s="3" t="s">
        <v>98</v>
      </c>
      <c r="W3074" s="3" t="s">
        <v>55</v>
      </c>
      <c r="X3074" s="3" t="s">
        <v>109</v>
      </c>
      <c r="Y3074" s="3">
        <v>3</v>
      </c>
      <c r="Z3074" s="3">
        <v>3</v>
      </c>
      <c r="AA3074" s="3" t="s">
        <v>45</v>
      </c>
      <c r="AB3074" s="11">
        <v>58</v>
      </c>
      <c r="AC3074" s="3" t="s">
        <v>58</v>
      </c>
      <c r="AD3074" s="3" t="s">
        <v>58</v>
      </c>
      <c r="AE3074" s="3" t="s">
        <v>107</v>
      </c>
      <c r="AF3074" s="3" t="s">
        <v>58</v>
      </c>
      <c r="AG3074" s="3" t="s">
        <v>110</v>
      </c>
      <c r="AH3074" s="3" t="s">
        <v>59</v>
      </c>
      <c r="AI3074" s="3" t="s">
        <v>60</v>
      </c>
      <c r="AJ3074" s="3" t="s">
        <v>61</v>
      </c>
      <c r="AK3074" s="3" t="s">
        <v>58</v>
      </c>
      <c r="AL3074" s="3" t="s">
        <v>58</v>
      </c>
      <c r="AM3074" s="3" t="s">
        <v>58</v>
      </c>
      <c r="AN3074" s="3" t="s">
        <v>100</v>
      </c>
      <c r="AO3074" s="3" t="s">
        <v>63</v>
      </c>
      <c r="AP3074" s="3">
        <v>139.17147789317042</v>
      </c>
      <c r="AQ3074" s="3">
        <v>789.8788988398976</v>
      </c>
    </row>
    <row r="3075" spans="1:43" x14ac:dyDescent="0.25">
      <c r="A3075" s="2">
        <v>3074</v>
      </c>
      <c r="B3075" s="3" t="s">
        <v>43</v>
      </c>
      <c r="C3075" s="3" t="s">
        <v>44</v>
      </c>
      <c r="D3075" s="3" t="s">
        <v>45</v>
      </c>
      <c r="E3075" s="3" t="s">
        <v>46</v>
      </c>
      <c r="F3075" s="3">
        <v>0.56000000000000005</v>
      </c>
      <c r="G3075" s="3">
        <v>0.48</v>
      </c>
      <c r="H3075" s="3">
        <v>9.07772474315474E-2</v>
      </c>
      <c r="I3075" s="3">
        <v>9.2718727028977899</v>
      </c>
      <c r="J3075" s="3">
        <v>1.3632724968507679</v>
      </c>
      <c r="K3075" s="3">
        <v>0.84167508250476286</v>
      </c>
      <c r="L3075" s="3">
        <v>0.12375412476324558</v>
      </c>
      <c r="M3075" s="2">
        <v>1210</v>
      </c>
      <c r="N3075" s="3" t="s">
        <v>47</v>
      </c>
      <c r="O3075" s="3" t="s">
        <v>105</v>
      </c>
      <c r="P3075" s="3" t="s">
        <v>106</v>
      </c>
      <c r="Q3075" s="3">
        <v>58.286507719200003</v>
      </c>
      <c r="R3075" s="3" t="s">
        <v>50</v>
      </c>
      <c r="S3075" s="3" t="s">
        <v>107</v>
      </c>
      <c r="T3075" s="3" t="s">
        <v>108</v>
      </c>
      <c r="U3075" s="3" t="s">
        <v>53</v>
      </c>
      <c r="V3075" s="3" t="s">
        <v>98</v>
      </c>
      <c r="W3075" s="3" t="s">
        <v>55</v>
      </c>
      <c r="X3075" s="3" t="s">
        <v>109</v>
      </c>
      <c r="Y3075" s="3">
        <v>3</v>
      </c>
      <c r="Z3075" s="3">
        <v>3</v>
      </c>
      <c r="AA3075" s="3" t="s">
        <v>45</v>
      </c>
      <c r="AB3075" s="11">
        <v>58</v>
      </c>
      <c r="AC3075" s="3" t="s">
        <v>58</v>
      </c>
      <c r="AD3075" s="3" t="s">
        <v>58</v>
      </c>
      <c r="AE3075" s="3" t="s">
        <v>107</v>
      </c>
      <c r="AF3075" s="3" t="s">
        <v>58</v>
      </c>
      <c r="AG3075" s="3" t="s">
        <v>110</v>
      </c>
      <c r="AH3075" s="3" t="s">
        <v>59</v>
      </c>
      <c r="AI3075" s="3" t="s">
        <v>60</v>
      </c>
      <c r="AJ3075" s="3" t="s">
        <v>61</v>
      </c>
      <c r="AK3075" s="3" t="s">
        <v>58</v>
      </c>
      <c r="AL3075" s="3" t="s">
        <v>58</v>
      </c>
      <c r="AM3075" s="3" t="s">
        <v>58</v>
      </c>
      <c r="AN3075" s="3" t="s">
        <v>100</v>
      </c>
      <c r="AO3075" s="3" t="s">
        <v>63</v>
      </c>
      <c r="AP3075" s="3">
        <v>78.011429686663689</v>
      </c>
      <c r="AQ3075" s="3">
        <v>367.36248677615146</v>
      </c>
    </row>
    <row r="3076" spans="1:43" x14ac:dyDescent="0.25">
      <c r="A3076" s="2">
        <v>3075</v>
      </c>
      <c r="B3076" s="3" t="s">
        <v>43</v>
      </c>
      <c r="C3076" s="3" t="s">
        <v>44</v>
      </c>
      <c r="D3076" s="3" t="s">
        <v>45</v>
      </c>
      <c r="E3076" s="3" t="s">
        <v>46</v>
      </c>
      <c r="F3076" s="3">
        <v>0.56000000000000005</v>
      </c>
      <c r="G3076" s="3">
        <v>0.48</v>
      </c>
      <c r="H3076" s="3">
        <v>4.4577375478019304E-3</v>
      </c>
      <c r="I3076" s="3">
        <v>9.2718727028977899</v>
      </c>
      <c r="J3076" s="3">
        <v>1.3632724968507679</v>
      </c>
      <c r="K3076" s="3">
        <v>4.1331575086147251E-2</v>
      </c>
      <c r="L3076" s="3">
        <v>6.0771109970973571E-3</v>
      </c>
      <c r="M3076" s="2">
        <v>1210</v>
      </c>
      <c r="N3076" s="3" t="s">
        <v>47</v>
      </c>
      <c r="O3076" s="3" t="s">
        <v>105</v>
      </c>
      <c r="P3076" s="3" t="s">
        <v>106</v>
      </c>
      <c r="Q3076" s="3">
        <v>58.286507719200003</v>
      </c>
      <c r="R3076" s="3" t="s">
        <v>50</v>
      </c>
      <c r="S3076" s="3" t="s">
        <v>107</v>
      </c>
      <c r="T3076" s="3" t="s">
        <v>108</v>
      </c>
      <c r="U3076" s="3" t="s">
        <v>53</v>
      </c>
      <c r="V3076" s="3" t="s">
        <v>98</v>
      </c>
      <c r="W3076" s="3" t="s">
        <v>55</v>
      </c>
      <c r="X3076" s="3" t="s">
        <v>109</v>
      </c>
      <c r="Y3076" s="3">
        <v>3</v>
      </c>
      <c r="Z3076" s="3">
        <v>3</v>
      </c>
      <c r="AA3076" s="3" t="s">
        <v>45</v>
      </c>
      <c r="AB3076" s="11">
        <v>58</v>
      </c>
      <c r="AC3076" s="3" t="s">
        <v>58</v>
      </c>
      <c r="AD3076" s="3" t="s">
        <v>58</v>
      </c>
      <c r="AE3076" s="3" t="s">
        <v>107</v>
      </c>
      <c r="AF3076" s="3" t="s">
        <v>58</v>
      </c>
      <c r="AG3076" s="3" t="s">
        <v>110</v>
      </c>
      <c r="AH3076" s="3" t="s">
        <v>59</v>
      </c>
      <c r="AI3076" s="3" t="s">
        <v>60</v>
      </c>
      <c r="AJ3076" s="3" t="s">
        <v>61</v>
      </c>
      <c r="AK3076" s="3" t="s">
        <v>58</v>
      </c>
      <c r="AL3076" s="3" t="s">
        <v>58</v>
      </c>
      <c r="AM3076" s="3" t="s">
        <v>58</v>
      </c>
      <c r="AN3076" s="3" t="s">
        <v>100</v>
      </c>
      <c r="AO3076" s="3" t="s">
        <v>63</v>
      </c>
      <c r="AP3076" s="3">
        <v>24.605475635395006</v>
      </c>
      <c r="AQ3076" s="3">
        <v>18.039823824695876</v>
      </c>
    </row>
    <row r="3077" spans="1:43" x14ac:dyDescent="0.25">
      <c r="A3077" s="2">
        <v>3076</v>
      </c>
      <c r="B3077" s="3" t="s">
        <v>43</v>
      </c>
      <c r="C3077" s="3" t="s">
        <v>44</v>
      </c>
      <c r="D3077" s="3" t="s">
        <v>45</v>
      </c>
      <c r="E3077" s="3" t="s">
        <v>46</v>
      </c>
      <c r="F3077" s="3">
        <v>0.56000000000000005</v>
      </c>
      <c r="G3077" s="3">
        <v>0.48</v>
      </c>
      <c r="H3077" s="3">
        <v>9.5381584940606695E-2</v>
      </c>
      <c r="I3077" s="3">
        <v>9.2718727028977899</v>
      </c>
      <c r="J3077" s="3">
        <v>1.3632724968507679</v>
      </c>
      <c r="K3077" s="3">
        <v>0.88436591376993812</v>
      </c>
      <c r="L3077" s="3">
        <v>0.13003109145556449</v>
      </c>
      <c r="M3077" s="2">
        <v>1210</v>
      </c>
      <c r="N3077" s="3" t="s">
        <v>47</v>
      </c>
      <c r="O3077" s="3" t="s">
        <v>105</v>
      </c>
      <c r="P3077" s="3" t="s">
        <v>106</v>
      </c>
      <c r="Q3077" s="3">
        <v>58.286507719200003</v>
      </c>
      <c r="R3077" s="3" t="s">
        <v>50</v>
      </c>
      <c r="S3077" s="3" t="s">
        <v>107</v>
      </c>
      <c r="T3077" s="3" t="s">
        <v>108</v>
      </c>
      <c r="U3077" s="3" t="s">
        <v>53</v>
      </c>
      <c r="V3077" s="3" t="s">
        <v>98</v>
      </c>
      <c r="W3077" s="3" t="s">
        <v>55</v>
      </c>
      <c r="X3077" s="3" t="s">
        <v>109</v>
      </c>
      <c r="Y3077" s="3">
        <v>3</v>
      </c>
      <c r="Z3077" s="3">
        <v>3</v>
      </c>
      <c r="AA3077" s="3" t="s">
        <v>45</v>
      </c>
      <c r="AB3077" s="11">
        <v>58</v>
      </c>
      <c r="AC3077" s="3" t="s">
        <v>58</v>
      </c>
      <c r="AD3077" s="3" t="s">
        <v>58</v>
      </c>
      <c r="AE3077" s="3" t="s">
        <v>107</v>
      </c>
      <c r="AF3077" s="3" t="s">
        <v>58</v>
      </c>
      <c r="AG3077" s="3" t="s">
        <v>110</v>
      </c>
      <c r="AH3077" s="3" t="s">
        <v>59</v>
      </c>
      <c r="AI3077" s="3" t="s">
        <v>60</v>
      </c>
      <c r="AJ3077" s="3" t="s">
        <v>61</v>
      </c>
      <c r="AK3077" s="3" t="s">
        <v>58</v>
      </c>
      <c r="AL3077" s="3" t="s">
        <v>58</v>
      </c>
      <c r="AM3077" s="3" t="s">
        <v>58</v>
      </c>
      <c r="AN3077" s="3" t="s">
        <v>100</v>
      </c>
      <c r="AO3077" s="3" t="s">
        <v>63</v>
      </c>
      <c r="AP3077" s="3">
        <v>82.821130469001972</v>
      </c>
      <c r="AQ3077" s="3">
        <v>385.9955795955853</v>
      </c>
    </row>
    <row r="3078" spans="1:43" x14ac:dyDescent="0.25">
      <c r="A3078" s="2">
        <v>3077</v>
      </c>
      <c r="B3078" s="3" t="s">
        <v>43</v>
      </c>
      <c r="C3078" s="3" t="s">
        <v>44</v>
      </c>
      <c r="D3078" s="3" t="s">
        <v>45</v>
      </c>
      <c r="E3078" s="3" t="s">
        <v>46</v>
      </c>
      <c r="F3078" s="3">
        <v>0.56000000000000005</v>
      </c>
      <c r="G3078" s="3">
        <v>0.48</v>
      </c>
      <c r="H3078" s="3">
        <v>2.29758214573287E-2</v>
      </c>
      <c r="I3078" s="3">
        <v>9.2718727028977899</v>
      </c>
      <c r="J3078" s="3">
        <v>1.3632724968507679</v>
      </c>
      <c r="K3078" s="3">
        <v>0.2130288917968593</v>
      </c>
      <c r="L3078" s="3">
        <v>3.1322305485329945E-2</v>
      </c>
      <c r="M3078" s="2">
        <v>1210</v>
      </c>
      <c r="N3078" s="3" t="s">
        <v>47</v>
      </c>
      <c r="O3078" s="3" t="s">
        <v>105</v>
      </c>
      <c r="P3078" s="3" t="s">
        <v>106</v>
      </c>
      <c r="Q3078" s="3">
        <v>58.286507719200003</v>
      </c>
      <c r="R3078" s="3" t="s">
        <v>50</v>
      </c>
      <c r="S3078" s="3" t="s">
        <v>107</v>
      </c>
      <c r="T3078" s="3" t="s">
        <v>108</v>
      </c>
      <c r="U3078" s="3" t="s">
        <v>53</v>
      </c>
      <c r="V3078" s="3" t="s">
        <v>98</v>
      </c>
      <c r="W3078" s="3" t="s">
        <v>55</v>
      </c>
      <c r="X3078" s="3" t="s">
        <v>109</v>
      </c>
      <c r="Y3078" s="3">
        <v>3</v>
      </c>
      <c r="Z3078" s="3">
        <v>3</v>
      </c>
      <c r="AA3078" s="3" t="s">
        <v>45</v>
      </c>
      <c r="AB3078" s="11">
        <v>58</v>
      </c>
      <c r="AC3078" s="3" t="s">
        <v>58</v>
      </c>
      <c r="AD3078" s="3" t="s">
        <v>58</v>
      </c>
      <c r="AE3078" s="3" t="s">
        <v>107</v>
      </c>
      <c r="AF3078" s="3" t="s">
        <v>58</v>
      </c>
      <c r="AG3078" s="3" t="s">
        <v>110</v>
      </c>
      <c r="AH3078" s="3" t="s">
        <v>59</v>
      </c>
      <c r="AI3078" s="3" t="s">
        <v>60</v>
      </c>
      <c r="AJ3078" s="3" t="s">
        <v>61</v>
      </c>
      <c r="AK3078" s="3" t="s">
        <v>58</v>
      </c>
      <c r="AL3078" s="3" t="s">
        <v>58</v>
      </c>
      <c r="AM3078" s="3" t="s">
        <v>58</v>
      </c>
      <c r="AN3078" s="3" t="s">
        <v>100</v>
      </c>
      <c r="AO3078" s="3" t="s">
        <v>63</v>
      </c>
      <c r="AP3078" s="3">
        <v>39.062869526602746</v>
      </c>
      <c r="AQ3078" s="3">
        <v>92.979850624506327</v>
      </c>
    </row>
    <row r="3079" spans="1:43" x14ac:dyDescent="0.25">
      <c r="A3079" s="2">
        <v>3078</v>
      </c>
      <c r="B3079" s="3" t="s">
        <v>43</v>
      </c>
      <c r="C3079" s="3" t="s">
        <v>44</v>
      </c>
      <c r="D3079" s="3" t="s">
        <v>45</v>
      </c>
      <c r="E3079" s="3" t="s">
        <v>46</v>
      </c>
      <c r="F3079" s="3">
        <v>0.56000000000000005</v>
      </c>
      <c r="G3079" s="3">
        <v>0.48</v>
      </c>
      <c r="H3079" s="3">
        <v>2.0697590948316601E-2</v>
      </c>
      <c r="I3079" s="3">
        <v>11.002082225862546</v>
      </c>
      <c r="J3079" s="3">
        <v>1.8413362823492903</v>
      </c>
      <c r="K3079" s="3">
        <v>0.2277165974906476</v>
      </c>
      <c r="L3079" s="3">
        <v>3.8111225170359614E-2</v>
      </c>
      <c r="M3079" s="2">
        <v>1400</v>
      </c>
      <c r="N3079" s="3" t="s">
        <v>74</v>
      </c>
      <c r="O3079" s="3" t="s">
        <v>105</v>
      </c>
      <c r="P3079" s="3" t="s">
        <v>106</v>
      </c>
      <c r="Q3079" s="3">
        <v>58.286507719200003</v>
      </c>
      <c r="R3079" s="3" t="s">
        <v>50</v>
      </c>
      <c r="S3079" s="3" t="s">
        <v>107</v>
      </c>
      <c r="T3079" s="3" t="s">
        <v>108</v>
      </c>
      <c r="U3079" s="3" t="s">
        <v>53</v>
      </c>
      <c r="V3079" s="3" t="s">
        <v>98</v>
      </c>
      <c r="W3079" s="3" t="s">
        <v>55</v>
      </c>
      <c r="X3079" s="3" t="s">
        <v>109</v>
      </c>
      <c r="Y3079" s="3">
        <v>3</v>
      </c>
      <c r="Z3079" s="3">
        <v>3</v>
      </c>
      <c r="AA3079" s="3" t="s">
        <v>45</v>
      </c>
      <c r="AB3079" s="11">
        <v>58</v>
      </c>
      <c r="AC3079" s="3" t="s">
        <v>58</v>
      </c>
      <c r="AD3079" s="3" t="s">
        <v>58</v>
      </c>
      <c r="AE3079" s="3" t="s">
        <v>107</v>
      </c>
      <c r="AF3079" s="3" t="s">
        <v>58</v>
      </c>
      <c r="AG3079" s="3" t="s">
        <v>110</v>
      </c>
      <c r="AH3079" s="3" t="s">
        <v>59</v>
      </c>
      <c r="AI3079" s="3" t="s">
        <v>60</v>
      </c>
      <c r="AJ3079" s="3" t="s">
        <v>61</v>
      </c>
      <c r="AK3079" s="3" t="s">
        <v>58</v>
      </c>
      <c r="AL3079" s="3" t="s">
        <v>58</v>
      </c>
      <c r="AM3079" s="3" t="s">
        <v>58</v>
      </c>
      <c r="AN3079" s="3" t="s">
        <v>100</v>
      </c>
      <c r="AO3079" s="3" t="s">
        <v>63</v>
      </c>
      <c r="AP3079" s="3">
        <v>103.3650881547934</v>
      </c>
      <c r="AQ3079" s="3">
        <v>83.760178857403162</v>
      </c>
    </row>
    <row r="3080" spans="1:43" x14ac:dyDescent="0.25">
      <c r="A3080" s="2">
        <v>3079</v>
      </c>
      <c r="B3080" s="3" t="s">
        <v>43</v>
      </c>
      <c r="C3080" s="3" t="s">
        <v>44</v>
      </c>
      <c r="D3080" s="3" t="s">
        <v>45</v>
      </c>
      <c r="E3080" s="3" t="s">
        <v>46</v>
      </c>
      <c r="F3080" s="3">
        <v>0.56000000000000005</v>
      </c>
      <c r="G3080" s="3">
        <v>0.48</v>
      </c>
      <c r="H3080" s="3">
        <v>6.0243913934121002E-3</v>
      </c>
      <c r="I3080" s="3">
        <v>11.002082225862546</v>
      </c>
      <c r="J3080" s="3">
        <v>1.8413362823492903</v>
      </c>
      <c r="K3080" s="3">
        <v>6.6280849471098566E-2</v>
      </c>
      <c r="L3080" s="3">
        <v>1.1092930451762496E-2</v>
      </c>
      <c r="M3080" s="2">
        <v>1430</v>
      </c>
      <c r="N3080" s="3" t="s">
        <v>81</v>
      </c>
      <c r="O3080" s="3" t="s">
        <v>105</v>
      </c>
      <c r="P3080" s="3" t="s">
        <v>106</v>
      </c>
      <c r="Q3080" s="3">
        <v>58.286507719200003</v>
      </c>
      <c r="R3080" s="3" t="s">
        <v>50</v>
      </c>
      <c r="S3080" s="3" t="s">
        <v>107</v>
      </c>
      <c r="T3080" s="3" t="s">
        <v>108</v>
      </c>
      <c r="U3080" s="3" t="s">
        <v>53</v>
      </c>
      <c r="V3080" s="3" t="s">
        <v>98</v>
      </c>
      <c r="W3080" s="3" t="s">
        <v>55</v>
      </c>
      <c r="X3080" s="3" t="s">
        <v>109</v>
      </c>
      <c r="Y3080" s="3">
        <v>3</v>
      </c>
      <c r="Z3080" s="3">
        <v>3</v>
      </c>
      <c r="AA3080" s="3" t="s">
        <v>45</v>
      </c>
      <c r="AB3080" s="11">
        <v>58</v>
      </c>
      <c r="AC3080" s="3" t="s">
        <v>58</v>
      </c>
      <c r="AD3080" s="3" t="s">
        <v>58</v>
      </c>
      <c r="AE3080" s="3" t="s">
        <v>107</v>
      </c>
      <c r="AF3080" s="3" t="s">
        <v>58</v>
      </c>
      <c r="AG3080" s="3" t="s">
        <v>110</v>
      </c>
      <c r="AH3080" s="3" t="s">
        <v>59</v>
      </c>
      <c r="AI3080" s="3" t="s">
        <v>60</v>
      </c>
      <c r="AJ3080" s="3" t="s">
        <v>61</v>
      </c>
      <c r="AK3080" s="3" t="s">
        <v>58</v>
      </c>
      <c r="AL3080" s="3" t="s">
        <v>58</v>
      </c>
      <c r="AM3080" s="3" t="s">
        <v>58</v>
      </c>
      <c r="AN3080" s="3" t="s">
        <v>100</v>
      </c>
      <c r="AO3080" s="3" t="s">
        <v>63</v>
      </c>
      <c r="AP3080" s="3">
        <v>35.426482545357757</v>
      </c>
      <c r="AQ3080" s="3">
        <v>24.37984700148105</v>
      </c>
    </row>
    <row r="3081" spans="1:43" x14ac:dyDescent="0.25">
      <c r="A3081" s="2">
        <v>3080</v>
      </c>
      <c r="B3081" s="3" t="s">
        <v>43</v>
      </c>
      <c r="C3081" s="3" t="s">
        <v>44</v>
      </c>
      <c r="D3081" s="3" t="s">
        <v>45</v>
      </c>
      <c r="E3081" s="3" t="s">
        <v>46</v>
      </c>
      <c r="F3081" s="3">
        <v>0.56000000000000005</v>
      </c>
      <c r="G3081" s="3">
        <v>0.48</v>
      </c>
      <c r="H3081" s="3">
        <v>6.7713444432966799E-2</v>
      </c>
      <c r="I3081" s="3">
        <v>11.002082225862546</v>
      </c>
      <c r="J3081" s="3">
        <v>1.8413362823492903</v>
      </c>
      <c r="K3081" s="3">
        <v>0.74498888344787517</v>
      </c>
      <c r="L3081" s="3">
        <v>0.12468322203726433</v>
      </c>
      <c r="M3081" s="2">
        <v>1430</v>
      </c>
      <c r="N3081" s="3" t="s">
        <v>81</v>
      </c>
      <c r="O3081" s="3" t="s">
        <v>105</v>
      </c>
      <c r="P3081" s="3" t="s">
        <v>106</v>
      </c>
      <c r="Q3081" s="3">
        <v>58.286507719200003</v>
      </c>
      <c r="R3081" s="3" t="s">
        <v>50</v>
      </c>
      <c r="S3081" s="3" t="s">
        <v>107</v>
      </c>
      <c r="T3081" s="3" t="s">
        <v>108</v>
      </c>
      <c r="U3081" s="3" t="s">
        <v>53</v>
      </c>
      <c r="V3081" s="3" t="s">
        <v>98</v>
      </c>
      <c r="W3081" s="3" t="s">
        <v>55</v>
      </c>
      <c r="X3081" s="3" t="s">
        <v>109</v>
      </c>
      <c r="Y3081" s="3">
        <v>3</v>
      </c>
      <c r="Z3081" s="3">
        <v>3</v>
      </c>
      <c r="AA3081" s="3" t="s">
        <v>45</v>
      </c>
      <c r="AB3081" s="11">
        <v>58</v>
      </c>
      <c r="AC3081" s="3" t="s">
        <v>58</v>
      </c>
      <c r="AD3081" s="3" t="s">
        <v>58</v>
      </c>
      <c r="AE3081" s="3" t="s">
        <v>107</v>
      </c>
      <c r="AF3081" s="3" t="s">
        <v>58</v>
      </c>
      <c r="AG3081" s="3" t="s">
        <v>110</v>
      </c>
      <c r="AH3081" s="3" t="s">
        <v>59</v>
      </c>
      <c r="AI3081" s="3" t="s">
        <v>60</v>
      </c>
      <c r="AJ3081" s="3" t="s">
        <v>61</v>
      </c>
      <c r="AK3081" s="3" t="s">
        <v>58</v>
      </c>
      <c r="AL3081" s="3" t="s">
        <v>58</v>
      </c>
      <c r="AM3081" s="3" t="s">
        <v>58</v>
      </c>
      <c r="AN3081" s="3" t="s">
        <v>100</v>
      </c>
      <c r="AO3081" s="3" t="s">
        <v>63</v>
      </c>
      <c r="AP3081" s="3">
        <v>66.991158917643233</v>
      </c>
      <c r="AQ3081" s="3">
        <v>274.02658748637714</v>
      </c>
    </row>
    <row r="3082" spans="1:43" x14ac:dyDescent="0.25">
      <c r="A3082" s="2">
        <v>3081</v>
      </c>
      <c r="B3082" s="3" t="s">
        <v>43</v>
      </c>
      <c r="C3082" s="3" t="s">
        <v>44</v>
      </c>
      <c r="D3082" s="3" t="s">
        <v>45</v>
      </c>
      <c r="E3082" s="3" t="s">
        <v>46</v>
      </c>
      <c r="F3082" s="3">
        <v>0.56000000000000005</v>
      </c>
      <c r="G3082" s="3">
        <v>0.48</v>
      </c>
      <c r="H3082" s="3">
        <v>0.121434971657056</v>
      </c>
      <c r="I3082" s="3">
        <v>11.002082225862546</v>
      </c>
      <c r="J3082" s="3">
        <v>1.8413362823492903</v>
      </c>
      <c r="K3082" s="3">
        <v>1.3360375432662179</v>
      </c>
      <c r="L3082" s="3">
        <v>0.22360261925819491</v>
      </c>
      <c r="M3082" s="2">
        <v>1300</v>
      </c>
      <c r="N3082" s="3" t="s">
        <v>65</v>
      </c>
      <c r="O3082" s="3" t="s">
        <v>105</v>
      </c>
      <c r="P3082" s="3" t="s">
        <v>106</v>
      </c>
      <c r="Q3082" s="3">
        <v>58.286507719200003</v>
      </c>
      <c r="R3082" s="3" t="s">
        <v>50</v>
      </c>
      <c r="S3082" s="3" t="s">
        <v>107</v>
      </c>
      <c r="T3082" s="3" t="s">
        <v>108</v>
      </c>
      <c r="U3082" s="3" t="s">
        <v>53</v>
      </c>
      <c r="V3082" s="3" t="s">
        <v>98</v>
      </c>
      <c r="W3082" s="3" t="s">
        <v>55</v>
      </c>
      <c r="X3082" s="3" t="s">
        <v>109</v>
      </c>
      <c r="Y3082" s="3">
        <v>3</v>
      </c>
      <c r="Z3082" s="3">
        <v>3</v>
      </c>
      <c r="AA3082" s="3" t="s">
        <v>45</v>
      </c>
      <c r="AB3082" s="11">
        <v>58</v>
      </c>
      <c r="AC3082" s="3" t="s">
        <v>58</v>
      </c>
      <c r="AD3082" s="3" t="s">
        <v>58</v>
      </c>
      <c r="AE3082" s="3" t="s">
        <v>107</v>
      </c>
      <c r="AF3082" s="3" t="s">
        <v>58</v>
      </c>
      <c r="AG3082" s="3" t="s">
        <v>110</v>
      </c>
      <c r="AH3082" s="3" t="s">
        <v>59</v>
      </c>
      <c r="AI3082" s="3" t="s">
        <v>60</v>
      </c>
      <c r="AJ3082" s="3" t="s">
        <v>61</v>
      </c>
      <c r="AK3082" s="3" t="s">
        <v>58</v>
      </c>
      <c r="AL3082" s="3" t="s">
        <v>58</v>
      </c>
      <c r="AM3082" s="3" t="s">
        <v>58</v>
      </c>
      <c r="AN3082" s="3" t="s">
        <v>100</v>
      </c>
      <c r="AO3082" s="3" t="s">
        <v>63</v>
      </c>
      <c r="AP3082" s="3">
        <v>93.194965642695706</v>
      </c>
      <c r="AQ3082" s="3">
        <v>491.42989495431874</v>
      </c>
    </row>
    <row r="3083" spans="1:43" x14ac:dyDescent="0.25">
      <c r="A3083" s="2">
        <v>3082</v>
      </c>
      <c r="B3083" s="3" t="s">
        <v>43</v>
      </c>
      <c r="C3083" s="3" t="s">
        <v>44</v>
      </c>
      <c r="D3083" s="3" t="s">
        <v>45</v>
      </c>
      <c r="E3083" s="3" t="s">
        <v>46</v>
      </c>
      <c r="F3083" s="3">
        <v>0.56000000000000005</v>
      </c>
      <c r="G3083" s="3">
        <v>0.48</v>
      </c>
      <c r="H3083" s="3">
        <v>0.102314057905389</v>
      </c>
      <c r="I3083" s="3">
        <v>9.406364072198441</v>
      </c>
      <c r="J3083" s="3">
        <v>1.4215161520367154</v>
      </c>
      <c r="K3083" s="3">
        <v>0.96240327836208195</v>
      </c>
      <c r="L3083" s="3">
        <v>0.14544108589293026</v>
      </c>
      <c r="M3083" s="2">
        <v>1210</v>
      </c>
      <c r="N3083" s="3" t="s">
        <v>47</v>
      </c>
      <c r="O3083" s="3" t="s">
        <v>105</v>
      </c>
      <c r="P3083" s="3" t="s">
        <v>106</v>
      </c>
      <c r="Q3083" s="3">
        <v>58.286507719200003</v>
      </c>
      <c r="R3083" s="3" t="s">
        <v>50</v>
      </c>
      <c r="S3083" s="3" t="s">
        <v>107</v>
      </c>
      <c r="T3083" s="3" t="s">
        <v>108</v>
      </c>
      <c r="U3083" s="3" t="s">
        <v>53</v>
      </c>
      <c r="V3083" s="3" t="s">
        <v>98</v>
      </c>
      <c r="W3083" s="3" t="s">
        <v>55</v>
      </c>
      <c r="X3083" s="3" t="s">
        <v>109</v>
      </c>
      <c r="Y3083" s="3">
        <v>3</v>
      </c>
      <c r="Z3083" s="3">
        <v>3</v>
      </c>
      <c r="AA3083" s="3" t="s">
        <v>45</v>
      </c>
      <c r="AB3083" s="11">
        <v>58</v>
      </c>
      <c r="AC3083" s="3" t="s">
        <v>58</v>
      </c>
      <c r="AD3083" s="3" t="s">
        <v>58</v>
      </c>
      <c r="AE3083" s="3" t="s">
        <v>107</v>
      </c>
      <c r="AF3083" s="3" t="s">
        <v>58</v>
      </c>
      <c r="AG3083" s="3" t="s">
        <v>110</v>
      </c>
      <c r="AH3083" s="3" t="s">
        <v>59</v>
      </c>
      <c r="AI3083" s="3" t="s">
        <v>60</v>
      </c>
      <c r="AJ3083" s="3" t="s">
        <v>61</v>
      </c>
      <c r="AK3083" s="3" t="s">
        <v>58</v>
      </c>
      <c r="AL3083" s="3" t="s">
        <v>58</v>
      </c>
      <c r="AM3083" s="3" t="s">
        <v>58</v>
      </c>
      <c r="AN3083" s="3" t="s">
        <v>100</v>
      </c>
      <c r="AO3083" s="3" t="s">
        <v>63</v>
      </c>
      <c r="AP3083" s="3">
        <v>92.511548809612208</v>
      </c>
      <c r="AQ3083" s="3">
        <v>414.05030233622711</v>
      </c>
    </row>
    <row r="3084" spans="1:43" x14ac:dyDescent="0.25">
      <c r="A3084" s="2">
        <v>3083</v>
      </c>
      <c r="B3084" s="3" t="s">
        <v>43</v>
      </c>
      <c r="C3084" s="3" t="s">
        <v>44</v>
      </c>
      <c r="D3084" s="3" t="s">
        <v>45</v>
      </c>
      <c r="E3084" s="3" t="s">
        <v>46</v>
      </c>
      <c r="F3084" s="3">
        <v>0.56000000000000005</v>
      </c>
      <c r="G3084" s="3">
        <v>0.48</v>
      </c>
      <c r="H3084" s="3">
        <v>0.15541700739504399</v>
      </c>
      <c r="I3084" s="3">
        <v>9.406364072198441</v>
      </c>
      <c r="J3084" s="3">
        <v>1.4215161520367154</v>
      </c>
      <c r="K3084" s="3">
        <v>1.4619089545693413</v>
      </c>
      <c r="L3084" s="3">
        <v>0.22092778631326468</v>
      </c>
      <c r="M3084" s="2">
        <v>1210</v>
      </c>
      <c r="N3084" s="3" t="s">
        <v>47</v>
      </c>
      <c r="O3084" s="3" t="s">
        <v>105</v>
      </c>
      <c r="P3084" s="3" t="s">
        <v>106</v>
      </c>
      <c r="Q3084" s="3">
        <v>58.286507719200003</v>
      </c>
      <c r="R3084" s="3" t="s">
        <v>50</v>
      </c>
      <c r="S3084" s="3" t="s">
        <v>107</v>
      </c>
      <c r="T3084" s="3" t="s">
        <v>108</v>
      </c>
      <c r="U3084" s="3" t="s">
        <v>53</v>
      </c>
      <c r="V3084" s="3" t="s">
        <v>98</v>
      </c>
      <c r="W3084" s="3" t="s">
        <v>55</v>
      </c>
      <c r="X3084" s="3" t="s">
        <v>109</v>
      </c>
      <c r="Y3084" s="3">
        <v>3</v>
      </c>
      <c r="Z3084" s="3">
        <v>3</v>
      </c>
      <c r="AA3084" s="3" t="s">
        <v>45</v>
      </c>
      <c r="AB3084" s="11">
        <v>58</v>
      </c>
      <c r="AC3084" s="3" t="s">
        <v>58</v>
      </c>
      <c r="AD3084" s="3" t="s">
        <v>58</v>
      </c>
      <c r="AE3084" s="3" t="s">
        <v>107</v>
      </c>
      <c r="AF3084" s="3" t="s">
        <v>58</v>
      </c>
      <c r="AG3084" s="3" t="s">
        <v>110</v>
      </c>
      <c r="AH3084" s="3" t="s">
        <v>59</v>
      </c>
      <c r="AI3084" s="3" t="s">
        <v>60</v>
      </c>
      <c r="AJ3084" s="3" t="s">
        <v>61</v>
      </c>
      <c r="AK3084" s="3" t="s">
        <v>58</v>
      </c>
      <c r="AL3084" s="3" t="s">
        <v>58</v>
      </c>
      <c r="AM3084" s="3" t="s">
        <v>58</v>
      </c>
      <c r="AN3084" s="3" t="s">
        <v>100</v>
      </c>
      <c r="AO3084" s="3" t="s">
        <v>63</v>
      </c>
      <c r="AP3084" s="3">
        <v>104.76970277658795</v>
      </c>
      <c r="AQ3084" s="3">
        <v>628.95031452682235</v>
      </c>
    </row>
    <row r="3085" spans="1:43" x14ac:dyDescent="0.25">
      <c r="A3085" s="2">
        <v>3084</v>
      </c>
      <c r="B3085" s="3" t="s">
        <v>43</v>
      </c>
      <c r="C3085" s="3" t="s">
        <v>44</v>
      </c>
      <c r="D3085" s="3" t="s">
        <v>45</v>
      </c>
      <c r="E3085" s="3" t="s">
        <v>46</v>
      </c>
      <c r="F3085" s="3">
        <v>0.56000000000000005</v>
      </c>
      <c r="G3085" s="3">
        <v>0.48</v>
      </c>
      <c r="H3085" s="3">
        <v>0.14927102721782401</v>
      </c>
      <c r="I3085" s="3">
        <v>9.406364072198441</v>
      </c>
      <c r="J3085" s="3">
        <v>1.4215161520367154</v>
      </c>
      <c r="K3085" s="3">
        <v>1.4040976274418953</v>
      </c>
      <c r="L3085" s="3">
        <v>0.212191176221249</v>
      </c>
      <c r="M3085" s="2">
        <v>1210</v>
      </c>
      <c r="N3085" s="3" t="s">
        <v>47</v>
      </c>
      <c r="O3085" s="3" t="s">
        <v>105</v>
      </c>
      <c r="P3085" s="3" t="s">
        <v>106</v>
      </c>
      <c r="Q3085" s="3">
        <v>58.286507719200003</v>
      </c>
      <c r="R3085" s="3" t="s">
        <v>50</v>
      </c>
      <c r="S3085" s="3" t="s">
        <v>107</v>
      </c>
      <c r="T3085" s="3" t="s">
        <v>108</v>
      </c>
      <c r="U3085" s="3" t="s">
        <v>53</v>
      </c>
      <c r="V3085" s="3" t="s">
        <v>98</v>
      </c>
      <c r="W3085" s="3" t="s">
        <v>55</v>
      </c>
      <c r="X3085" s="3" t="s">
        <v>109</v>
      </c>
      <c r="Y3085" s="3">
        <v>3</v>
      </c>
      <c r="Z3085" s="3">
        <v>3</v>
      </c>
      <c r="AA3085" s="3" t="s">
        <v>45</v>
      </c>
      <c r="AB3085" s="11">
        <v>58</v>
      </c>
      <c r="AC3085" s="3" t="s">
        <v>58</v>
      </c>
      <c r="AD3085" s="3" t="s">
        <v>58</v>
      </c>
      <c r="AE3085" s="3" t="s">
        <v>107</v>
      </c>
      <c r="AF3085" s="3" t="s">
        <v>58</v>
      </c>
      <c r="AG3085" s="3" t="s">
        <v>110</v>
      </c>
      <c r="AH3085" s="3" t="s">
        <v>59</v>
      </c>
      <c r="AI3085" s="3" t="s">
        <v>60</v>
      </c>
      <c r="AJ3085" s="3" t="s">
        <v>61</v>
      </c>
      <c r="AK3085" s="3" t="s">
        <v>58</v>
      </c>
      <c r="AL3085" s="3" t="s">
        <v>58</v>
      </c>
      <c r="AM3085" s="3" t="s">
        <v>58</v>
      </c>
      <c r="AN3085" s="3" t="s">
        <v>100</v>
      </c>
      <c r="AO3085" s="3" t="s">
        <v>63</v>
      </c>
      <c r="AP3085" s="3">
        <v>102.88023334000941</v>
      </c>
      <c r="AQ3085" s="3">
        <v>604.07841517469819</v>
      </c>
    </row>
    <row r="3086" spans="1:43" x14ac:dyDescent="0.25">
      <c r="A3086" s="2">
        <v>3085</v>
      </c>
      <c r="B3086" s="3" t="s">
        <v>43</v>
      </c>
      <c r="C3086" s="3" t="s">
        <v>44</v>
      </c>
      <c r="D3086" s="3" t="s">
        <v>45</v>
      </c>
      <c r="E3086" s="3" t="s">
        <v>46</v>
      </c>
      <c r="F3086" s="3">
        <v>0.56000000000000005</v>
      </c>
      <c r="G3086" s="3">
        <v>0.48</v>
      </c>
      <c r="H3086" s="3">
        <v>8.8560496734641694E-3</v>
      </c>
      <c r="I3086" s="3">
        <v>9.406364072198441</v>
      </c>
      <c r="J3086" s="3">
        <v>1.4215161520367154</v>
      </c>
      <c r="K3086" s="3">
        <v>8.3303227470078095E-2</v>
      </c>
      <c r="L3086" s="3">
        <v>1.2589017654068797E-2</v>
      </c>
      <c r="M3086" s="2">
        <v>1210</v>
      </c>
      <c r="N3086" s="3" t="s">
        <v>47</v>
      </c>
      <c r="O3086" s="3" t="s">
        <v>105</v>
      </c>
      <c r="P3086" s="3" t="s">
        <v>106</v>
      </c>
      <c r="Q3086" s="3">
        <v>58.286507719200003</v>
      </c>
      <c r="R3086" s="3" t="s">
        <v>50</v>
      </c>
      <c r="S3086" s="3" t="s">
        <v>107</v>
      </c>
      <c r="T3086" s="3" t="s">
        <v>108</v>
      </c>
      <c r="U3086" s="3" t="s">
        <v>53</v>
      </c>
      <c r="V3086" s="3" t="s">
        <v>98</v>
      </c>
      <c r="W3086" s="3" t="s">
        <v>55</v>
      </c>
      <c r="X3086" s="3" t="s">
        <v>109</v>
      </c>
      <c r="Y3086" s="3">
        <v>3</v>
      </c>
      <c r="Z3086" s="3">
        <v>3</v>
      </c>
      <c r="AA3086" s="3" t="s">
        <v>45</v>
      </c>
      <c r="AB3086" s="11">
        <v>58</v>
      </c>
      <c r="AC3086" s="3" t="s">
        <v>58</v>
      </c>
      <c r="AD3086" s="3" t="s">
        <v>58</v>
      </c>
      <c r="AE3086" s="3" t="s">
        <v>107</v>
      </c>
      <c r="AF3086" s="3" t="s">
        <v>58</v>
      </c>
      <c r="AG3086" s="3" t="s">
        <v>110</v>
      </c>
      <c r="AH3086" s="3" t="s">
        <v>59</v>
      </c>
      <c r="AI3086" s="3" t="s">
        <v>60</v>
      </c>
      <c r="AJ3086" s="3" t="s">
        <v>61</v>
      </c>
      <c r="AK3086" s="3" t="s">
        <v>58</v>
      </c>
      <c r="AL3086" s="3" t="s">
        <v>58</v>
      </c>
      <c r="AM3086" s="3" t="s">
        <v>58</v>
      </c>
      <c r="AN3086" s="3" t="s">
        <v>100</v>
      </c>
      <c r="AO3086" s="3" t="s">
        <v>63</v>
      </c>
      <c r="AP3086" s="3">
        <v>68.295793823166576</v>
      </c>
      <c r="AQ3086" s="3">
        <v>35.839161498151917</v>
      </c>
    </row>
    <row r="3087" spans="1:43" x14ac:dyDescent="0.25">
      <c r="A3087" s="2">
        <v>3086</v>
      </c>
      <c r="B3087" s="3" t="s">
        <v>43</v>
      </c>
      <c r="C3087" s="3" t="s">
        <v>44</v>
      </c>
      <c r="D3087" s="3" t="s">
        <v>45</v>
      </c>
      <c r="E3087" s="3" t="s">
        <v>46</v>
      </c>
      <c r="F3087" s="3">
        <v>0.56000000000000005</v>
      </c>
      <c r="G3087" s="3">
        <v>0.48</v>
      </c>
      <c r="H3087" s="3">
        <v>4.8316121999432998E-2</v>
      </c>
      <c r="I3087" s="3">
        <v>9.406364072198441</v>
      </c>
      <c r="J3087" s="3">
        <v>1.4215161520367154</v>
      </c>
      <c r="K3087" s="3">
        <v>0.45447903408342327</v>
      </c>
      <c r="L3087" s="3">
        <v>6.8682147825970485E-2</v>
      </c>
      <c r="M3087" s="2">
        <v>1330</v>
      </c>
      <c r="N3087" s="3" t="s">
        <v>64</v>
      </c>
      <c r="O3087" s="3" t="s">
        <v>105</v>
      </c>
      <c r="P3087" s="3" t="s">
        <v>106</v>
      </c>
      <c r="Q3087" s="3">
        <v>58.286507719200003</v>
      </c>
      <c r="R3087" s="3" t="s">
        <v>50</v>
      </c>
      <c r="S3087" s="3" t="s">
        <v>107</v>
      </c>
      <c r="T3087" s="3" t="s">
        <v>108</v>
      </c>
      <c r="U3087" s="3" t="s">
        <v>53</v>
      </c>
      <c r="V3087" s="3" t="s">
        <v>98</v>
      </c>
      <c r="W3087" s="3" t="s">
        <v>55</v>
      </c>
      <c r="X3087" s="3" t="s">
        <v>109</v>
      </c>
      <c r="Y3087" s="3">
        <v>3</v>
      </c>
      <c r="Z3087" s="3">
        <v>3</v>
      </c>
      <c r="AA3087" s="3" t="s">
        <v>45</v>
      </c>
      <c r="AB3087" s="11">
        <v>58</v>
      </c>
      <c r="AC3087" s="3" t="s">
        <v>58</v>
      </c>
      <c r="AD3087" s="3" t="s">
        <v>58</v>
      </c>
      <c r="AE3087" s="3" t="s">
        <v>107</v>
      </c>
      <c r="AF3087" s="3" t="s">
        <v>58</v>
      </c>
      <c r="AG3087" s="3" t="s">
        <v>110</v>
      </c>
      <c r="AH3087" s="3" t="s">
        <v>59</v>
      </c>
      <c r="AI3087" s="3" t="s">
        <v>60</v>
      </c>
      <c r="AJ3087" s="3" t="s">
        <v>61</v>
      </c>
      <c r="AK3087" s="3" t="s">
        <v>58</v>
      </c>
      <c r="AL3087" s="3" t="s">
        <v>58</v>
      </c>
      <c r="AM3087" s="3" t="s">
        <v>58</v>
      </c>
      <c r="AN3087" s="3" t="s">
        <v>100</v>
      </c>
      <c r="AO3087" s="3" t="s">
        <v>63</v>
      </c>
      <c r="AP3087" s="3">
        <v>56.391297996994268</v>
      </c>
      <c r="AQ3087" s="3">
        <v>195.52840861886736</v>
      </c>
    </row>
    <row r="3088" spans="1:43" x14ac:dyDescent="0.25">
      <c r="A3088" s="2">
        <v>3087</v>
      </c>
      <c r="B3088" s="3" t="s">
        <v>43</v>
      </c>
      <c r="C3088" s="3" t="s">
        <v>44</v>
      </c>
      <c r="D3088" s="3" t="s">
        <v>45</v>
      </c>
      <c r="E3088" s="3" t="s">
        <v>46</v>
      </c>
      <c r="F3088" s="3">
        <v>0.56000000000000005</v>
      </c>
      <c r="G3088" s="3">
        <v>0.48</v>
      </c>
      <c r="H3088" s="3">
        <v>0.15066871968634399</v>
      </c>
      <c r="I3088" s="3">
        <v>9.406364072198441</v>
      </c>
      <c r="J3088" s="3">
        <v>1.4215161520367154</v>
      </c>
      <c r="K3088" s="3">
        <v>1.4172448316617641</v>
      </c>
      <c r="L3088" s="3">
        <v>0.21417801864083022</v>
      </c>
      <c r="M3088" s="2">
        <v>1210</v>
      </c>
      <c r="N3088" s="3" t="s">
        <v>47</v>
      </c>
      <c r="O3088" s="3" t="s">
        <v>105</v>
      </c>
      <c r="P3088" s="3" t="s">
        <v>106</v>
      </c>
      <c r="Q3088" s="3">
        <v>58.286507719200003</v>
      </c>
      <c r="R3088" s="3" t="s">
        <v>50</v>
      </c>
      <c r="S3088" s="3" t="s">
        <v>107</v>
      </c>
      <c r="T3088" s="3" t="s">
        <v>108</v>
      </c>
      <c r="U3088" s="3" t="s">
        <v>53</v>
      </c>
      <c r="V3088" s="3" t="s">
        <v>98</v>
      </c>
      <c r="W3088" s="3" t="s">
        <v>55</v>
      </c>
      <c r="X3088" s="3" t="s">
        <v>109</v>
      </c>
      <c r="Y3088" s="3">
        <v>3</v>
      </c>
      <c r="Z3088" s="3">
        <v>3</v>
      </c>
      <c r="AA3088" s="3" t="s">
        <v>45</v>
      </c>
      <c r="AB3088" s="11">
        <v>58</v>
      </c>
      <c r="AC3088" s="3" t="s">
        <v>58</v>
      </c>
      <c r="AD3088" s="3" t="s">
        <v>58</v>
      </c>
      <c r="AE3088" s="3" t="s">
        <v>107</v>
      </c>
      <c r="AF3088" s="3" t="s">
        <v>58</v>
      </c>
      <c r="AG3088" s="3" t="s">
        <v>110</v>
      </c>
      <c r="AH3088" s="3" t="s">
        <v>59</v>
      </c>
      <c r="AI3088" s="3" t="s">
        <v>60</v>
      </c>
      <c r="AJ3088" s="3" t="s">
        <v>61</v>
      </c>
      <c r="AK3088" s="3" t="s">
        <v>58</v>
      </c>
      <c r="AL3088" s="3" t="s">
        <v>58</v>
      </c>
      <c r="AM3088" s="3" t="s">
        <v>58</v>
      </c>
      <c r="AN3088" s="3" t="s">
        <v>100</v>
      </c>
      <c r="AO3088" s="3" t="s">
        <v>63</v>
      </c>
      <c r="AP3088" s="3">
        <v>106.96028616847821</v>
      </c>
      <c r="AQ3088" s="3">
        <v>609.73467591746612</v>
      </c>
    </row>
    <row r="3089" spans="1:43" x14ac:dyDescent="0.25">
      <c r="A3089" s="2">
        <v>3088</v>
      </c>
      <c r="B3089" s="3" t="s">
        <v>43</v>
      </c>
      <c r="C3089" s="3" t="s">
        <v>44</v>
      </c>
      <c r="D3089" s="3" t="s">
        <v>45</v>
      </c>
      <c r="E3089" s="3" t="s">
        <v>46</v>
      </c>
      <c r="F3089" s="3">
        <v>0.56000000000000005</v>
      </c>
      <c r="G3089" s="3">
        <v>0.48</v>
      </c>
      <c r="H3089" s="3">
        <v>2.9204696523343599E-3</v>
      </c>
      <c r="I3089" s="3">
        <v>9.406364072198441</v>
      </c>
      <c r="J3089" s="3">
        <v>1.4215161520367154</v>
      </c>
      <c r="K3089" s="3">
        <v>2.7471000811663794E-2</v>
      </c>
      <c r="L3089" s="3">
        <v>4.1514947823263438E-3</v>
      </c>
      <c r="M3089" s="2">
        <v>1210</v>
      </c>
      <c r="N3089" s="3" t="s">
        <v>47</v>
      </c>
      <c r="O3089" s="3" t="s">
        <v>105</v>
      </c>
      <c r="P3089" s="3" t="s">
        <v>106</v>
      </c>
      <c r="Q3089" s="3">
        <v>58.286507719200003</v>
      </c>
      <c r="R3089" s="3" t="s">
        <v>50</v>
      </c>
      <c r="S3089" s="3" t="s">
        <v>107</v>
      </c>
      <c r="T3089" s="3" t="s">
        <v>108</v>
      </c>
      <c r="U3089" s="3" t="s">
        <v>53</v>
      </c>
      <c r="V3089" s="3" t="s">
        <v>98</v>
      </c>
      <c r="W3089" s="3" t="s">
        <v>55</v>
      </c>
      <c r="X3089" s="3" t="s">
        <v>109</v>
      </c>
      <c r="Y3089" s="3">
        <v>3</v>
      </c>
      <c r="Z3089" s="3">
        <v>3</v>
      </c>
      <c r="AA3089" s="3" t="s">
        <v>45</v>
      </c>
      <c r="AB3089" s="11">
        <v>58</v>
      </c>
      <c r="AC3089" s="3" t="s">
        <v>58</v>
      </c>
      <c r="AD3089" s="3" t="s">
        <v>58</v>
      </c>
      <c r="AE3089" s="3" t="s">
        <v>107</v>
      </c>
      <c r="AF3089" s="3" t="s">
        <v>58</v>
      </c>
      <c r="AG3089" s="3" t="s">
        <v>110</v>
      </c>
      <c r="AH3089" s="3" t="s">
        <v>59</v>
      </c>
      <c r="AI3089" s="3" t="s">
        <v>60</v>
      </c>
      <c r="AJ3089" s="3" t="s">
        <v>61</v>
      </c>
      <c r="AK3089" s="3" t="s">
        <v>58</v>
      </c>
      <c r="AL3089" s="3" t="s">
        <v>58</v>
      </c>
      <c r="AM3089" s="3" t="s">
        <v>58</v>
      </c>
      <c r="AN3089" s="3" t="s">
        <v>100</v>
      </c>
      <c r="AO3089" s="3" t="s">
        <v>63</v>
      </c>
      <c r="AP3089" s="3">
        <v>35.274170258017207</v>
      </c>
      <c r="AQ3089" s="3">
        <v>11.818721368973598</v>
      </c>
    </row>
    <row r="3090" spans="1:43" x14ac:dyDescent="0.25">
      <c r="A3090" s="2">
        <v>3089</v>
      </c>
      <c r="B3090" s="3" t="s">
        <v>43</v>
      </c>
      <c r="C3090" s="3" t="s">
        <v>44</v>
      </c>
      <c r="D3090" s="3" t="s">
        <v>45</v>
      </c>
      <c r="E3090" s="3" t="s">
        <v>46</v>
      </c>
      <c r="F3090" s="3">
        <v>0.56000000000000005</v>
      </c>
      <c r="G3090" s="3">
        <v>0.48</v>
      </c>
      <c r="H3090" s="3">
        <v>1.51974887508137E-3</v>
      </c>
      <c r="I3090" s="3">
        <v>9.2718713986336976</v>
      </c>
      <c r="J3090" s="3">
        <v>1.3632723050805158</v>
      </c>
      <c r="K3090" s="3">
        <v>1.409091612797269E-2</v>
      </c>
      <c r="L3090" s="3">
        <v>2.0718315520756999E-3</v>
      </c>
      <c r="M3090" s="2">
        <v>1210</v>
      </c>
      <c r="N3090" s="3" t="s">
        <v>47</v>
      </c>
      <c r="O3090" s="3" t="s">
        <v>105</v>
      </c>
      <c r="P3090" s="3" t="s">
        <v>106</v>
      </c>
      <c r="Q3090" s="3">
        <v>58.286507719200003</v>
      </c>
      <c r="R3090" s="3" t="s">
        <v>50</v>
      </c>
      <c r="S3090" s="3" t="s">
        <v>107</v>
      </c>
      <c r="T3090" s="3" t="s">
        <v>108</v>
      </c>
      <c r="U3090" s="3" t="s">
        <v>53</v>
      </c>
      <c r="V3090" s="3" t="s">
        <v>98</v>
      </c>
      <c r="W3090" s="3" t="s">
        <v>55</v>
      </c>
      <c r="X3090" s="3" t="s">
        <v>109</v>
      </c>
      <c r="Y3090" s="3">
        <v>3</v>
      </c>
      <c r="Z3090" s="3">
        <v>3</v>
      </c>
      <c r="AA3090" s="3" t="s">
        <v>45</v>
      </c>
      <c r="AB3090" s="11">
        <v>58</v>
      </c>
      <c r="AC3090" s="3" t="s">
        <v>58</v>
      </c>
      <c r="AD3090" s="3" t="s">
        <v>58</v>
      </c>
      <c r="AE3090" s="3" t="s">
        <v>107</v>
      </c>
      <c r="AF3090" s="3" t="s">
        <v>58</v>
      </c>
      <c r="AG3090" s="3" t="s">
        <v>110</v>
      </c>
      <c r="AH3090" s="3" t="s">
        <v>59</v>
      </c>
      <c r="AI3090" s="3" t="s">
        <v>60</v>
      </c>
      <c r="AJ3090" s="3" t="s">
        <v>61</v>
      </c>
      <c r="AK3090" s="3" t="s">
        <v>58</v>
      </c>
      <c r="AL3090" s="3" t="s">
        <v>58</v>
      </c>
      <c r="AM3090" s="3" t="s">
        <v>58</v>
      </c>
      <c r="AN3090" s="3" t="s">
        <v>100</v>
      </c>
      <c r="AO3090" s="3" t="s">
        <v>63</v>
      </c>
      <c r="AP3090" s="3">
        <v>14.354996268823234</v>
      </c>
      <c r="AQ3090" s="3">
        <v>6.1502054955582146</v>
      </c>
    </row>
    <row r="3091" spans="1:43" x14ac:dyDescent="0.25">
      <c r="A3091" s="2">
        <v>3090</v>
      </c>
      <c r="B3091" s="3" t="s">
        <v>43</v>
      </c>
      <c r="C3091" s="3" t="s">
        <v>44</v>
      </c>
      <c r="D3091" s="3" t="s">
        <v>45</v>
      </c>
      <c r="E3091" s="3" t="s">
        <v>46</v>
      </c>
      <c r="F3091" s="3">
        <v>0.56000000000000005</v>
      </c>
      <c r="G3091" s="3">
        <v>0.48</v>
      </c>
      <c r="H3091" s="3">
        <v>0.30014304756771498</v>
      </c>
      <c r="I3091" s="3">
        <v>9.2718713986336976</v>
      </c>
      <c r="J3091" s="3">
        <v>1.3632723050805158</v>
      </c>
      <c r="K3091" s="3">
        <v>2.78288773824185</v>
      </c>
      <c r="L3091" s="3">
        <v>0.40917670431152969</v>
      </c>
      <c r="M3091" s="2">
        <v>1210</v>
      </c>
      <c r="N3091" s="3" t="s">
        <v>47</v>
      </c>
      <c r="O3091" s="3" t="s">
        <v>105</v>
      </c>
      <c r="P3091" s="3" t="s">
        <v>106</v>
      </c>
      <c r="Q3091" s="3">
        <v>58.286507719200003</v>
      </c>
      <c r="R3091" s="3" t="s">
        <v>50</v>
      </c>
      <c r="S3091" s="3" t="s">
        <v>107</v>
      </c>
      <c r="T3091" s="3" t="s">
        <v>108</v>
      </c>
      <c r="U3091" s="3" t="s">
        <v>53</v>
      </c>
      <c r="V3091" s="3" t="s">
        <v>98</v>
      </c>
      <c r="W3091" s="3" t="s">
        <v>55</v>
      </c>
      <c r="X3091" s="3" t="s">
        <v>109</v>
      </c>
      <c r="Y3091" s="3">
        <v>3</v>
      </c>
      <c r="Z3091" s="3">
        <v>3</v>
      </c>
      <c r="AA3091" s="3" t="s">
        <v>45</v>
      </c>
      <c r="AB3091" s="11">
        <v>58</v>
      </c>
      <c r="AC3091" s="3" t="s">
        <v>58</v>
      </c>
      <c r="AD3091" s="3" t="s">
        <v>58</v>
      </c>
      <c r="AE3091" s="3" t="s">
        <v>107</v>
      </c>
      <c r="AF3091" s="3" t="s">
        <v>58</v>
      </c>
      <c r="AG3091" s="3" t="s">
        <v>110</v>
      </c>
      <c r="AH3091" s="3" t="s">
        <v>59</v>
      </c>
      <c r="AI3091" s="3" t="s">
        <v>60</v>
      </c>
      <c r="AJ3091" s="3" t="s">
        <v>61</v>
      </c>
      <c r="AK3091" s="3" t="s">
        <v>58</v>
      </c>
      <c r="AL3091" s="3" t="s">
        <v>58</v>
      </c>
      <c r="AM3091" s="3" t="s">
        <v>58</v>
      </c>
      <c r="AN3091" s="3" t="s">
        <v>100</v>
      </c>
      <c r="AO3091" s="3" t="s">
        <v>63</v>
      </c>
      <c r="AP3091" s="3">
        <v>138.65391610252121</v>
      </c>
      <c r="AQ3091" s="3">
        <v>1214.6358196881147</v>
      </c>
    </row>
    <row r="3092" spans="1:43" x14ac:dyDescent="0.25">
      <c r="A3092" s="2">
        <v>3091</v>
      </c>
      <c r="B3092" s="3" t="s">
        <v>43</v>
      </c>
      <c r="C3092" s="3" t="s">
        <v>44</v>
      </c>
      <c r="D3092" s="3" t="s">
        <v>45</v>
      </c>
      <c r="E3092" s="3" t="s">
        <v>46</v>
      </c>
      <c r="F3092" s="3">
        <v>0.56000000000000005</v>
      </c>
      <c r="G3092" s="3">
        <v>0.48</v>
      </c>
      <c r="H3092" s="3">
        <v>0.128474238862993</v>
      </c>
      <c r="I3092" s="3">
        <v>9.2718713986336976</v>
      </c>
      <c r="J3092" s="3">
        <v>1.3632723050805158</v>
      </c>
      <c r="K3092" s="3">
        <v>1.1911966207750186</v>
      </c>
      <c r="L3092" s="3">
        <v>0.17514537175821726</v>
      </c>
      <c r="M3092" s="2">
        <v>1210</v>
      </c>
      <c r="N3092" s="3" t="s">
        <v>47</v>
      </c>
      <c r="O3092" s="3" t="s">
        <v>105</v>
      </c>
      <c r="P3092" s="3" t="s">
        <v>106</v>
      </c>
      <c r="Q3092" s="3">
        <v>58.286507719200003</v>
      </c>
      <c r="R3092" s="3" t="s">
        <v>50</v>
      </c>
      <c r="S3092" s="3" t="s">
        <v>107</v>
      </c>
      <c r="T3092" s="3" t="s">
        <v>108</v>
      </c>
      <c r="U3092" s="3" t="s">
        <v>53</v>
      </c>
      <c r="V3092" s="3" t="s">
        <v>98</v>
      </c>
      <c r="W3092" s="3" t="s">
        <v>55</v>
      </c>
      <c r="X3092" s="3" t="s">
        <v>109</v>
      </c>
      <c r="Y3092" s="3">
        <v>3</v>
      </c>
      <c r="Z3092" s="3">
        <v>3</v>
      </c>
      <c r="AA3092" s="3" t="s">
        <v>45</v>
      </c>
      <c r="AB3092" s="11">
        <v>58</v>
      </c>
      <c r="AC3092" s="3" t="s">
        <v>58</v>
      </c>
      <c r="AD3092" s="3" t="s">
        <v>58</v>
      </c>
      <c r="AE3092" s="3" t="s">
        <v>107</v>
      </c>
      <c r="AF3092" s="3" t="s">
        <v>58</v>
      </c>
      <c r="AG3092" s="3" t="s">
        <v>110</v>
      </c>
      <c r="AH3092" s="3" t="s">
        <v>59</v>
      </c>
      <c r="AI3092" s="3" t="s">
        <v>60</v>
      </c>
      <c r="AJ3092" s="3" t="s">
        <v>61</v>
      </c>
      <c r="AK3092" s="3" t="s">
        <v>58</v>
      </c>
      <c r="AL3092" s="3" t="s">
        <v>58</v>
      </c>
      <c r="AM3092" s="3" t="s">
        <v>58</v>
      </c>
      <c r="AN3092" s="3" t="s">
        <v>100</v>
      </c>
      <c r="AO3092" s="3" t="s">
        <v>63</v>
      </c>
      <c r="AP3092" s="3">
        <v>101.93630001905638</v>
      </c>
      <c r="AQ3092" s="3">
        <v>519.91679865565663</v>
      </c>
    </row>
    <row r="3093" spans="1:43" x14ac:dyDescent="0.25">
      <c r="A3093" s="2">
        <v>3092</v>
      </c>
      <c r="B3093" s="3" t="s">
        <v>43</v>
      </c>
      <c r="C3093" s="3" t="s">
        <v>44</v>
      </c>
      <c r="D3093" s="3" t="s">
        <v>45</v>
      </c>
      <c r="E3093" s="3" t="s">
        <v>46</v>
      </c>
      <c r="F3093" s="3">
        <v>0.56000000000000005</v>
      </c>
      <c r="G3093" s="3">
        <v>0.48</v>
      </c>
      <c r="H3093" s="3">
        <v>3.2239417475934701E-2</v>
      </c>
      <c r="I3093" s="3">
        <v>9.2718713986336976</v>
      </c>
      <c r="J3093" s="3">
        <v>1.3632723050805158</v>
      </c>
      <c r="K3093" s="3">
        <v>0.29891973280373035</v>
      </c>
      <c r="L3093" s="3">
        <v>4.3951104976870561E-2</v>
      </c>
      <c r="M3093" s="2">
        <v>1210</v>
      </c>
      <c r="N3093" s="3" t="s">
        <v>47</v>
      </c>
      <c r="O3093" s="3" t="s">
        <v>105</v>
      </c>
      <c r="P3093" s="3" t="s">
        <v>106</v>
      </c>
      <c r="Q3093" s="3">
        <v>58.286507719200003</v>
      </c>
      <c r="R3093" s="3" t="s">
        <v>50</v>
      </c>
      <c r="S3093" s="3" t="s">
        <v>107</v>
      </c>
      <c r="T3093" s="3" t="s">
        <v>108</v>
      </c>
      <c r="U3093" s="3" t="s">
        <v>53</v>
      </c>
      <c r="V3093" s="3" t="s">
        <v>98</v>
      </c>
      <c r="W3093" s="3" t="s">
        <v>55</v>
      </c>
      <c r="X3093" s="3" t="s">
        <v>109</v>
      </c>
      <c r="Y3093" s="3">
        <v>3</v>
      </c>
      <c r="Z3093" s="3">
        <v>3</v>
      </c>
      <c r="AA3093" s="3" t="s">
        <v>45</v>
      </c>
      <c r="AB3093" s="11">
        <v>58</v>
      </c>
      <c r="AC3093" s="3" t="s">
        <v>58</v>
      </c>
      <c r="AD3093" s="3" t="s">
        <v>58</v>
      </c>
      <c r="AE3093" s="3" t="s">
        <v>107</v>
      </c>
      <c r="AF3093" s="3" t="s">
        <v>58</v>
      </c>
      <c r="AG3093" s="3" t="s">
        <v>110</v>
      </c>
      <c r="AH3093" s="3" t="s">
        <v>59</v>
      </c>
      <c r="AI3093" s="3" t="s">
        <v>60</v>
      </c>
      <c r="AJ3093" s="3" t="s">
        <v>61</v>
      </c>
      <c r="AK3093" s="3" t="s">
        <v>58</v>
      </c>
      <c r="AL3093" s="3" t="s">
        <v>58</v>
      </c>
      <c r="AM3093" s="3" t="s">
        <v>58</v>
      </c>
      <c r="AN3093" s="3" t="s">
        <v>100</v>
      </c>
      <c r="AO3093" s="3" t="s">
        <v>63</v>
      </c>
      <c r="AP3093" s="3">
        <v>57.275944116432328</v>
      </c>
      <c r="AQ3093" s="3">
        <v>130.468293666921</v>
      </c>
    </row>
    <row r="3094" spans="1:43" x14ac:dyDescent="0.25">
      <c r="A3094" s="2">
        <v>3093</v>
      </c>
      <c r="B3094" s="3" t="s">
        <v>43</v>
      </c>
      <c r="C3094" s="3" t="s">
        <v>44</v>
      </c>
      <c r="D3094" s="3" t="s">
        <v>45</v>
      </c>
      <c r="E3094" s="3" t="s">
        <v>46</v>
      </c>
      <c r="F3094" s="3">
        <v>0.56000000000000005</v>
      </c>
      <c r="G3094" s="3">
        <v>0.48</v>
      </c>
      <c r="H3094" s="3">
        <v>6.93350311014541E-2</v>
      </c>
      <c r="I3094" s="3">
        <v>9.2718713986336976</v>
      </c>
      <c r="J3094" s="3">
        <v>1.3632723050805158</v>
      </c>
      <c r="K3094" s="3">
        <v>0.64286549179295016</v>
      </c>
      <c r="L3094" s="3">
        <v>9.4522527672508586E-2</v>
      </c>
      <c r="M3094" s="2">
        <v>1210</v>
      </c>
      <c r="N3094" s="3" t="s">
        <v>47</v>
      </c>
      <c r="O3094" s="3" t="s">
        <v>105</v>
      </c>
      <c r="P3094" s="3" t="s">
        <v>106</v>
      </c>
      <c r="Q3094" s="3">
        <v>58.286507719200003</v>
      </c>
      <c r="R3094" s="3" t="s">
        <v>50</v>
      </c>
      <c r="S3094" s="3" t="s">
        <v>107</v>
      </c>
      <c r="T3094" s="3" t="s">
        <v>108</v>
      </c>
      <c r="U3094" s="3" t="s">
        <v>53</v>
      </c>
      <c r="V3094" s="3" t="s">
        <v>98</v>
      </c>
      <c r="W3094" s="3" t="s">
        <v>55</v>
      </c>
      <c r="X3094" s="3" t="s">
        <v>109</v>
      </c>
      <c r="Y3094" s="3">
        <v>3</v>
      </c>
      <c r="Z3094" s="3">
        <v>3</v>
      </c>
      <c r="AA3094" s="3" t="s">
        <v>45</v>
      </c>
      <c r="AB3094" s="11">
        <v>58</v>
      </c>
      <c r="AC3094" s="3" t="s">
        <v>58</v>
      </c>
      <c r="AD3094" s="3" t="s">
        <v>58</v>
      </c>
      <c r="AE3094" s="3" t="s">
        <v>107</v>
      </c>
      <c r="AF3094" s="3" t="s">
        <v>58</v>
      </c>
      <c r="AG3094" s="3" t="s">
        <v>110</v>
      </c>
      <c r="AH3094" s="3" t="s">
        <v>59</v>
      </c>
      <c r="AI3094" s="3" t="s">
        <v>60</v>
      </c>
      <c r="AJ3094" s="3" t="s">
        <v>61</v>
      </c>
      <c r="AK3094" s="3" t="s">
        <v>58</v>
      </c>
      <c r="AL3094" s="3" t="s">
        <v>58</v>
      </c>
      <c r="AM3094" s="3" t="s">
        <v>58</v>
      </c>
      <c r="AN3094" s="3" t="s">
        <v>100</v>
      </c>
      <c r="AO3094" s="3" t="s">
        <v>63</v>
      </c>
      <c r="AP3094" s="3">
        <v>69.911561692671029</v>
      </c>
      <c r="AQ3094" s="3">
        <v>280.58891591022325</v>
      </c>
    </row>
    <row r="3095" spans="1:43" x14ac:dyDescent="0.25">
      <c r="A3095" s="2">
        <v>3094</v>
      </c>
      <c r="B3095" s="3" t="s">
        <v>43</v>
      </c>
      <c r="C3095" s="3" t="s">
        <v>44</v>
      </c>
      <c r="D3095" s="3" t="s">
        <v>45</v>
      </c>
      <c r="E3095" s="3" t="s">
        <v>46</v>
      </c>
      <c r="F3095" s="3">
        <v>0.56000000000000005</v>
      </c>
      <c r="G3095" s="3">
        <v>0.48</v>
      </c>
      <c r="H3095" s="3">
        <v>8.6051969738708198E-2</v>
      </c>
      <c r="I3095" s="3">
        <v>9.2718713986336976</v>
      </c>
      <c r="J3095" s="3">
        <v>1.3632723050805158</v>
      </c>
      <c r="K3095" s="3">
        <v>0.79786279701642104</v>
      </c>
      <c r="L3095" s="3">
        <v>0.11731226714240751</v>
      </c>
      <c r="M3095" s="2">
        <v>1210</v>
      </c>
      <c r="N3095" s="3" t="s">
        <v>47</v>
      </c>
      <c r="O3095" s="3" t="s">
        <v>105</v>
      </c>
      <c r="P3095" s="3" t="s">
        <v>106</v>
      </c>
      <c r="Q3095" s="3">
        <v>58.286507719200003</v>
      </c>
      <c r="R3095" s="3" t="s">
        <v>50</v>
      </c>
      <c r="S3095" s="3" t="s">
        <v>107</v>
      </c>
      <c r="T3095" s="3" t="s">
        <v>108</v>
      </c>
      <c r="U3095" s="3" t="s">
        <v>53</v>
      </c>
      <c r="V3095" s="3" t="s">
        <v>98</v>
      </c>
      <c r="W3095" s="3" t="s">
        <v>55</v>
      </c>
      <c r="X3095" s="3" t="s">
        <v>109</v>
      </c>
      <c r="Y3095" s="3">
        <v>3</v>
      </c>
      <c r="Z3095" s="3">
        <v>3</v>
      </c>
      <c r="AA3095" s="3" t="s">
        <v>45</v>
      </c>
      <c r="AB3095" s="11">
        <v>58</v>
      </c>
      <c r="AC3095" s="3" t="s">
        <v>58</v>
      </c>
      <c r="AD3095" s="3" t="s">
        <v>58</v>
      </c>
      <c r="AE3095" s="3" t="s">
        <v>107</v>
      </c>
      <c r="AF3095" s="3" t="s">
        <v>58</v>
      </c>
      <c r="AG3095" s="3" t="s">
        <v>110</v>
      </c>
      <c r="AH3095" s="3" t="s">
        <v>59</v>
      </c>
      <c r="AI3095" s="3" t="s">
        <v>60</v>
      </c>
      <c r="AJ3095" s="3" t="s">
        <v>61</v>
      </c>
      <c r="AK3095" s="3" t="s">
        <v>58</v>
      </c>
      <c r="AL3095" s="3" t="s">
        <v>58</v>
      </c>
      <c r="AM3095" s="3" t="s">
        <v>58</v>
      </c>
      <c r="AN3095" s="3" t="s">
        <v>100</v>
      </c>
      <c r="AO3095" s="3" t="s">
        <v>63</v>
      </c>
      <c r="AP3095" s="3">
        <v>79.619583116719014</v>
      </c>
      <c r="AQ3095" s="3">
        <v>348.2399663972617</v>
      </c>
    </row>
    <row r="3096" spans="1:43" x14ac:dyDescent="0.25">
      <c r="A3096" s="2">
        <v>3095</v>
      </c>
      <c r="B3096" s="3" t="s">
        <v>43</v>
      </c>
      <c r="C3096" s="3" t="s">
        <v>44</v>
      </c>
      <c r="D3096" s="3" t="s">
        <v>45</v>
      </c>
      <c r="E3096" s="3" t="s">
        <v>46</v>
      </c>
      <c r="F3096" s="3">
        <v>0.56000000000000005</v>
      </c>
      <c r="G3096" s="3">
        <v>0.48</v>
      </c>
      <c r="H3096" s="3">
        <v>0.206171055693782</v>
      </c>
      <c r="I3096" s="3">
        <v>9.3851421796653867</v>
      </c>
      <c r="J3096" s="3">
        <v>1.4092399144340768</v>
      </c>
      <c r="K3096" s="3">
        <v>1.9349446710178551</v>
      </c>
      <c r="L3096" s="3">
        <v>0.29054448088468865</v>
      </c>
      <c r="M3096" s="2">
        <v>1200</v>
      </c>
      <c r="N3096" s="3" t="s">
        <v>66</v>
      </c>
      <c r="O3096" s="3" t="s">
        <v>105</v>
      </c>
      <c r="P3096" s="3" t="s">
        <v>106</v>
      </c>
      <c r="Q3096" s="3">
        <v>58.286507719200003</v>
      </c>
      <c r="R3096" s="3" t="s">
        <v>50</v>
      </c>
      <c r="S3096" s="3" t="s">
        <v>107</v>
      </c>
      <c r="T3096" s="3" t="s">
        <v>108</v>
      </c>
      <c r="U3096" s="3" t="s">
        <v>53</v>
      </c>
      <c r="V3096" s="3" t="s">
        <v>98</v>
      </c>
      <c r="W3096" s="3" t="s">
        <v>55</v>
      </c>
      <c r="X3096" s="3" t="s">
        <v>109</v>
      </c>
      <c r="Y3096" s="3">
        <v>3</v>
      </c>
      <c r="Z3096" s="3">
        <v>3</v>
      </c>
      <c r="AA3096" s="3" t="s">
        <v>45</v>
      </c>
      <c r="AB3096" s="11">
        <v>58</v>
      </c>
      <c r="AC3096" s="3" t="s">
        <v>58</v>
      </c>
      <c r="AD3096" s="3" t="s">
        <v>58</v>
      </c>
      <c r="AE3096" s="3" t="s">
        <v>107</v>
      </c>
      <c r="AF3096" s="3" t="s">
        <v>58</v>
      </c>
      <c r="AG3096" s="3" t="s">
        <v>110</v>
      </c>
      <c r="AH3096" s="3" t="s">
        <v>59</v>
      </c>
      <c r="AI3096" s="3" t="s">
        <v>60</v>
      </c>
      <c r="AJ3096" s="3" t="s">
        <v>61</v>
      </c>
      <c r="AK3096" s="3" t="s">
        <v>58</v>
      </c>
      <c r="AL3096" s="3" t="s">
        <v>58</v>
      </c>
      <c r="AM3096" s="3" t="s">
        <v>58</v>
      </c>
      <c r="AN3096" s="3" t="s">
        <v>100</v>
      </c>
      <c r="AO3096" s="3" t="s">
        <v>63</v>
      </c>
      <c r="AP3096" s="3">
        <v>151.00976387064782</v>
      </c>
      <c r="AQ3096" s="3">
        <v>834.34466084736971</v>
      </c>
    </row>
    <row r="3097" spans="1:43" x14ac:dyDescent="0.25">
      <c r="A3097" s="2">
        <v>3096</v>
      </c>
      <c r="B3097" s="3" t="s">
        <v>43</v>
      </c>
      <c r="C3097" s="3" t="s">
        <v>44</v>
      </c>
      <c r="D3097" s="3" t="s">
        <v>45</v>
      </c>
      <c r="E3097" s="3" t="s">
        <v>46</v>
      </c>
      <c r="F3097" s="3">
        <v>0.56000000000000005</v>
      </c>
      <c r="G3097" s="3">
        <v>0.48</v>
      </c>
      <c r="H3097" s="3">
        <v>4.7105570670884798E-2</v>
      </c>
      <c r="I3097" s="3">
        <v>9.3851421796653867</v>
      </c>
      <c r="J3097" s="3">
        <v>1.4092399144340768</v>
      </c>
      <c r="K3097" s="3">
        <v>0.44209247820052966</v>
      </c>
      <c r="L3097" s="3">
        <v>6.6383050381606051E-2</v>
      </c>
      <c r="M3097" s="2">
        <v>1210</v>
      </c>
      <c r="N3097" s="3" t="s">
        <v>47</v>
      </c>
      <c r="O3097" s="3" t="s">
        <v>105</v>
      </c>
      <c r="P3097" s="3" t="s">
        <v>106</v>
      </c>
      <c r="Q3097" s="3">
        <v>58.286507719200003</v>
      </c>
      <c r="R3097" s="3" t="s">
        <v>50</v>
      </c>
      <c r="S3097" s="3" t="s">
        <v>107</v>
      </c>
      <c r="T3097" s="3" t="s">
        <v>108</v>
      </c>
      <c r="U3097" s="3" t="s">
        <v>53</v>
      </c>
      <c r="V3097" s="3" t="s">
        <v>98</v>
      </c>
      <c r="W3097" s="3" t="s">
        <v>55</v>
      </c>
      <c r="X3097" s="3" t="s">
        <v>109</v>
      </c>
      <c r="Y3097" s="3">
        <v>3</v>
      </c>
      <c r="Z3097" s="3">
        <v>3</v>
      </c>
      <c r="AA3097" s="3" t="s">
        <v>45</v>
      </c>
      <c r="AB3097" s="11">
        <v>58</v>
      </c>
      <c r="AC3097" s="3" t="s">
        <v>58</v>
      </c>
      <c r="AD3097" s="3" t="s">
        <v>58</v>
      </c>
      <c r="AE3097" s="3" t="s">
        <v>107</v>
      </c>
      <c r="AF3097" s="3" t="s">
        <v>58</v>
      </c>
      <c r="AG3097" s="3" t="s">
        <v>110</v>
      </c>
      <c r="AH3097" s="3" t="s">
        <v>59</v>
      </c>
      <c r="AI3097" s="3" t="s">
        <v>60</v>
      </c>
      <c r="AJ3097" s="3" t="s">
        <v>61</v>
      </c>
      <c r="AK3097" s="3" t="s">
        <v>58</v>
      </c>
      <c r="AL3097" s="3" t="s">
        <v>58</v>
      </c>
      <c r="AM3097" s="3" t="s">
        <v>58</v>
      </c>
      <c r="AN3097" s="3" t="s">
        <v>100</v>
      </c>
      <c r="AO3097" s="3" t="s">
        <v>63</v>
      </c>
      <c r="AP3097" s="3">
        <v>65.818073122507187</v>
      </c>
      <c r="AQ3097" s="3">
        <v>190.62948120028742</v>
      </c>
    </row>
    <row r="3098" spans="1:43" x14ac:dyDescent="0.25">
      <c r="A3098" s="2">
        <v>3097</v>
      </c>
      <c r="B3098" s="3" t="s">
        <v>43</v>
      </c>
      <c r="C3098" s="3" t="s">
        <v>44</v>
      </c>
      <c r="D3098" s="3" t="s">
        <v>45</v>
      </c>
      <c r="E3098" s="3" t="s">
        <v>46</v>
      </c>
      <c r="F3098" s="3">
        <v>0.56000000000000005</v>
      </c>
      <c r="G3098" s="3">
        <v>0.48</v>
      </c>
      <c r="H3098" s="3">
        <v>3.6819412023435E-2</v>
      </c>
      <c r="I3098" s="3">
        <v>9.3851421796653867</v>
      </c>
      <c r="J3098" s="3">
        <v>1.4092399144340768</v>
      </c>
      <c r="K3098" s="3">
        <v>0.34555541681161872</v>
      </c>
      <c r="L3098" s="3">
        <v>5.1887385049418561E-2</v>
      </c>
      <c r="M3098" s="2">
        <v>1300</v>
      </c>
      <c r="N3098" s="3" t="s">
        <v>65</v>
      </c>
      <c r="O3098" s="3" t="s">
        <v>105</v>
      </c>
      <c r="P3098" s="3" t="s">
        <v>106</v>
      </c>
      <c r="Q3098" s="3">
        <v>58.286507719200003</v>
      </c>
      <c r="R3098" s="3" t="s">
        <v>50</v>
      </c>
      <c r="S3098" s="3" t="s">
        <v>107</v>
      </c>
      <c r="T3098" s="3" t="s">
        <v>108</v>
      </c>
      <c r="U3098" s="3" t="s">
        <v>53</v>
      </c>
      <c r="V3098" s="3" t="s">
        <v>98</v>
      </c>
      <c r="W3098" s="3" t="s">
        <v>55</v>
      </c>
      <c r="X3098" s="3" t="s">
        <v>109</v>
      </c>
      <c r="Y3098" s="3">
        <v>3</v>
      </c>
      <c r="Z3098" s="3">
        <v>3</v>
      </c>
      <c r="AA3098" s="3" t="s">
        <v>45</v>
      </c>
      <c r="AB3098" s="11">
        <v>58</v>
      </c>
      <c r="AC3098" s="3" t="s">
        <v>58</v>
      </c>
      <c r="AD3098" s="3" t="s">
        <v>58</v>
      </c>
      <c r="AE3098" s="3" t="s">
        <v>107</v>
      </c>
      <c r="AF3098" s="3" t="s">
        <v>58</v>
      </c>
      <c r="AG3098" s="3" t="s">
        <v>110</v>
      </c>
      <c r="AH3098" s="3" t="s">
        <v>59</v>
      </c>
      <c r="AI3098" s="3" t="s">
        <v>60</v>
      </c>
      <c r="AJ3098" s="3" t="s">
        <v>61</v>
      </c>
      <c r="AK3098" s="3" t="s">
        <v>58</v>
      </c>
      <c r="AL3098" s="3" t="s">
        <v>58</v>
      </c>
      <c r="AM3098" s="3" t="s">
        <v>58</v>
      </c>
      <c r="AN3098" s="3" t="s">
        <v>100</v>
      </c>
      <c r="AO3098" s="3" t="s">
        <v>63</v>
      </c>
      <c r="AP3098" s="3">
        <v>74.391680493085914</v>
      </c>
      <c r="AQ3098" s="3">
        <v>149.00287401602984</v>
      </c>
    </row>
    <row r="3099" spans="1:43" x14ac:dyDescent="0.25">
      <c r="A3099" s="2">
        <v>3098</v>
      </c>
      <c r="B3099" s="3" t="s">
        <v>43</v>
      </c>
      <c r="C3099" s="3" t="s">
        <v>44</v>
      </c>
      <c r="D3099" s="3" t="s">
        <v>45</v>
      </c>
      <c r="E3099" s="3" t="s">
        <v>46</v>
      </c>
      <c r="F3099" s="3">
        <v>0.56000000000000005</v>
      </c>
      <c r="G3099" s="3">
        <v>0.48</v>
      </c>
      <c r="H3099" s="3">
        <v>0.184416603962578</v>
      </c>
      <c r="I3099" s="3">
        <v>9.3851421796653867</v>
      </c>
      <c r="J3099" s="3">
        <v>1.4092399144340768</v>
      </c>
      <c r="K3099" s="3">
        <v>1.7307760484798378</v>
      </c>
      <c r="L3099" s="3">
        <v>0.25988723918844647</v>
      </c>
      <c r="M3099" s="2">
        <v>1210</v>
      </c>
      <c r="N3099" s="3" t="s">
        <v>47</v>
      </c>
      <c r="O3099" s="3" t="s">
        <v>105</v>
      </c>
      <c r="P3099" s="3" t="s">
        <v>106</v>
      </c>
      <c r="Q3099" s="3">
        <v>58.286507719200003</v>
      </c>
      <c r="R3099" s="3" t="s">
        <v>50</v>
      </c>
      <c r="S3099" s="3" t="s">
        <v>107</v>
      </c>
      <c r="T3099" s="3" t="s">
        <v>108</v>
      </c>
      <c r="U3099" s="3" t="s">
        <v>53</v>
      </c>
      <c r="V3099" s="3" t="s">
        <v>98</v>
      </c>
      <c r="W3099" s="3" t="s">
        <v>55</v>
      </c>
      <c r="X3099" s="3" t="s">
        <v>109</v>
      </c>
      <c r="Y3099" s="3">
        <v>3</v>
      </c>
      <c r="Z3099" s="3">
        <v>3</v>
      </c>
      <c r="AA3099" s="3" t="s">
        <v>45</v>
      </c>
      <c r="AB3099" s="11">
        <v>58</v>
      </c>
      <c r="AC3099" s="3" t="s">
        <v>58</v>
      </c>
      <c r="AD3099" s="3" t="s">
        <v>58</v>
      </c>
      <c r="AE3099" s="3" t="s">
        <v>107</v>
      </c>
      <c r="AF3099" s="3" t="s">
        <v>58</v>
      </c>
      <c r="AG3099" s="3" t="s">
        <v>110</v>
      </c>
      <c r="AH3099" s="3" t="s">
        <v>59</v>
      </c>
      <c r="AI3099" s="3" t="s">
        <v>60</v>
      </c>
      <c r="AJ3099" s="3" t="s">
        <v>61</v>
      </c>
      <c r="AK3099" s="3" t="s">
        <v>58</v>
      </c>
      <c r="AL3099" s="3" t="s">
        <v>58</v>
      </c>
      <c r="AM3099" s="3" t="s">
        <v>58</v>
      </c>
      <c r="AN3099" s="3" t="s">
        <v>100</v>
      </c>
      <c r="AO3099" s="3" t="s">
        <v>63</v>
      </c>
      <c r="AP3099" s="3">
        <v>109.72936534684884</v>
      </c>
      <c r="AQ3099" s="3">
        <v>746.30751814315659</v>
      </c>
    </row>
    <row r="3100" spans="1:43" x14ac:dyDescent="0.25">
      <c r="A3100" s="2">
        <v>3099</v>
      </c>
      <c r="B3100" s="3" t="s">
        <v>43</v>
      </c>
      <c r="C3100" s="3" t="s">
        <v>44</v>
      </c>
      <c r="D3100" s="3" t="s">
        <v>45</v>
      </c>
      <c r="E3100" s="3" t="s">
        <v>46</v>
      </c>
      <c r="F3100" s="3">
        <v>0.56000000000000005</v>
      </c>
      <c r="G3100" s="3">
        <v>0.48</v>
      </c>
      <c r="H3100" s="3">
        <v>3.9175409496443603E-2</v>
      </c>
      <c r="I3100" s="3">
        <v>9.3851421796653867</v>
      </c>
      <c r="J3100" s="3">
        <v>1.4092399144340768</v>
      </c>
      <c r="K3100" s="3">
        <v>0.36766678807073683</v>
      </c>
      <c r="L3100" s="3">
        <v>5.52075507266881E-2</v>
      </c>
      <c r="M3100" s="2">
        <v>1210</v>
      </c>
      <c r="N3100" s="3" t="s">
        <v>47</v>
      </c>
      <c r="O3100" s="3" t="s">
        <v>105</v>
      </c>
      <c r="P3100" s="3" t="s">
        <v>106</v>
      </c>
      <c r="Q3100" s="3">
        <v>58.286507719200003</v>
      </c>
      <c r="R3100" s="3" t="s">
        <v>50</v>
      </c>
      <c r="S3100" s="3" t="s">
        <v>107</v>
      </c>
      <c r="T3100" s="3" t="s">
        <v>108</v>
      </c>
      <c r="U3100" s="3" t="s">
        <v>53</v>
      </c>
      <c r="V3100" s="3" t="s">
        <v>98</v>
      </c>
      <c r="W3100" s="3" t="s">
        <v>55</v>
      </c>
      <c r="X3100" s="3" t="s">
        <v>109</v>
      </c>
      <c r="Y3100" s="3">
        <v>3</v>
      </c>
      <c r="Z3100" s="3">
        <v>3</v>
      </c>
      <c r="AA3100" s="3" t="s">
        <v>45</v>
      </c>
      <c r="AB3100" s="11">
        <v>58</v>
      </c>
      <c r="AC3100" s="3" t="s">
        <v>58</v>
      </c>
      <c r="AD3100" s="3" t="s">
        <v>58</v>
      </c>
      <c r="AE3100" s="3" t="s">
        <v>107</v>
      </c>
      <c r="AF3100" s="3" t="s">
        <v>58</v>
      </c>
      <c r="AG3100" s="3" t="s">
        <v>110</v>
      </c>
      <c r="AH3100" s="3" t="s">
        <v>59</v>
      </c>
      <c r="AI3100" s="3" t="s">
        <v>60</v>
      </c>
      <c r="AJ3100" s="3" t="s">
        <v>61</v>
      </c>
      <c r="AK3100" s="3" t="s">
        <v>58</v>
      </c>
      <c r="AL3100" s="3" t="s">
        <v>58</v>
      </c>
      <c r="AM3100" s="3" t="s">
        <v>58</v>
      </c>
      <c r="AN3100" s="3" t="s">
        <v>100</v>
      </c>
      <c r="AO3100" s="3" t="s">
        <v>63</v>
      </c>
      <c r="AP3100" s="3">
        <v>57.510440830373113</v>
      </c>
      <c r="AQ3100" s="3">
        <v>158.53725752083272</v>
      </c>
    </row>
    <row r="3101" spans="1:43" x14ac:dyDescent="0.25">
      <c r="A3101" s="2">
        <v>3100</v>
      </c>
      <c r="B3101" s="3" t="s">
        <v>43</v>
      </c>
      <c r="C3101" s="3" t="s">
        <v>44</v>
      </c>
      <c r="D3101" s="3" t="s">
        <v>45</v>
      </c>
      <c r="E3101" s="3" t="s">
        <v>46</v>
      </c>
      <c r="F3101" s="3">
        <v>0.56000000000000005</v>
      </c>
      <c r="G3101" s="3">
        <v>0.48</v>
      </c>
      <c r="H3101" s="3">
        <v>7.9543127764488505E-2</v>
      </c>
      <c r="I3101" s="3">
        <v>9.3851421796653867</v>
      </c>
      <c r="J3101" s="3">
        <v>1.4092399144340768</v>
      </c>
      <c r="K3101" s="3">
        <v>0.74652356348501403</v>
      </c>
      <c r="L3101" s="3">
        <v>0.11209535056464662</v>
      </c>
      <c r="M3101" s="2">
        <v>1210</v>
      </c>
      <c r="N3101" s="3" t="s">
        <v>47</v>
      </c>
      <c r="O3101" s="3" t="s">
        <v>105</v>
      </c>
      <c r="P3101" s="3" t="s">
        <v>106</v>
      </c>
      <c r="Q3101" s="3">
        <v>58.286507719200003</v>
      </c>
      <c r="R3101" s="3" t="s">
        <v>50</v>
      </c>
      <c r="S3101" s="3" t="s">
        <v>107</v>
      </c>
      <c r="T3101" s="3" t="s">
        <v>108</v>
      </c>
      <c r="U3101" s="3" t="s">
        <v>53</v>
      </c>
      <c r="V3101" s="3" t="s">
        <v>98</v>
      </c>
      <c r="W3101" s="3" t="s">
        <v>55</v>
      </c>
      <c r="X3101" s="3" t="s">
        <v>109</v>
      </c>
      <c r="Y3101" s="3">
        <v>3</v>
      </c>
      <c r="Z3101" s="3">
        <v>3</v>
      </c>
      <c r="AA3101" s="3" t="s">
        <v>45</v>
      </c>
      <c r="AB3101" s="11">
        <v>58</v>
      </c>
      <c r="AC3101" s="3" t="s">
        <v>58</v>
      </c>
      <c r="AD3101" s="3" t="s">
        <v>58</v>
      </c>
      <c r="AE3101" s="3" t="s">
        <v>107</v>
      </c>
      <c r="AF3101" s="3" t="s">
        <v>58</v>
      </c>
      <c r="AG3101" s="3" t="s">
        <v>110</v>
      </c>
      <c r="AH3101" s="3" t="s">
        <v>59</v>
      </c>
      <c r="AI3101" s="3" t="s">
        <v>60</v>
      </c>
      <c r="AJ3101" s="3" t="s">
        <v>61</v>
      </c>
      <c r="AK3101" s="3" t="s">
        <v>58</v>
      </c>
      <c r="AL3101" s="3" t="s">
        <v>58</v>
      </c>
      <c r="AM3101" s="3" t="s">
        <v>58</v>
      </c>
      <c r="AN3101" s="3" t="s">
        <v>100</v>
      </c>
      <c r="AO3101" s="3" t="s">
        <v>63</v>
      </c>
      <c r="AP3101" s="3">
        <v>83.671103168317572</v>
      </c>
      <c r="AQ3101" s="3">
        <v>321.89961745150413</v>
      </c>
    </row>
    <row r="3102" spans="1:43" x14ac:dyDescent="0.25">
      <c r="A3102" s="2">
        <v>3101</v>
      </c>
      <c r="B3102" s="3" t="s">
        <v>43</v>
      </c>
      <c r="C3102" s="3" t="s">
        <v>44</v>
      </c>
      <c r="D3102" s="3" t="s">
        <v>45</v>
      </c>
      <c r="E3102" s="3" t="s">
        <v>46</v>
      </c>
      <c r="F3102" s="3">
        <v>0.56000000000000005</v>
      </c>
      <c r="G3102" s="3">
        <v>0.48</v>
      </c>
      <c r="H3102" s="3">
        <v>2.4532274102328201E-2</v>
      </c>
      <c r="I3102" s="3">
        <v>9.3851421796653867</v>
      </c>
      <c r="J3102" s="3">
        <v>1.4092399144340768</v>
      </c>
      <c r="K3102" s="3">
        <v>0.23023888044087321</v>
      </c>
      <c r="L3102" s="3">
        <v>3.4571859856838312E-2</v>
      </c>
      <c r="M3102" s="2">
        <v>1210</v>
      </c>
      <c r="N3102" s="3" t="s">
        <v>47</v>
      </c>
      <c r="O3102" s="3" t="s">
        <v>105</v>
      </c>
      <c r="P3102" s="3" t="s">
        <v>106</v>
      </c>
      <c r="Q3102" s="3">
        <v>58.286507719200003</v>
      </c>
      <c r="R3102" s="3" t="s">
        <v>50</v>
      </c>
      <c r="S3102" s="3" t="s">
        <v>107</v>
      </c>
      <c r="T3102" s="3" t="s">
        <v>108</v>
      </c>
      <c r="U3102" s="3" t="s">
        <v>53</v>
      </c>
      <c r="V3102" s="3" t="s">
        <v>98</v>
      </c>
      <c r="W3102" s="3" t="s">
        <v>55</v>
      </c>
      <c r="X3102" s="3" t="s">
        <v>109</v>
      </c>
      <c r="Y3102" s="3">
        <v>3</v>
      </c>
      <c r="Z3102" s="3">
        <v>3</v>
      </c>
      <c r="AA3102" s="3" t="s">
        <v>45</v>
      </c>
      <c r="AB3102" s="11">
        <v>58</v>
      </c>
      <c r="AC3102" s="3" t="s">
        <v>58</v>
      </c>
      <c r="AD3102" s="3" t="s">
        <v>58</v>
      </c>
      <c r="AE3102" s="3" t="s">
        <v>107</v>
      </c>
      <c r="AF3102" s="3" t="s">
        <v>58</v>
      </c>
      <c r="AG3102" s="3" t="s">
        <v>110</v>
      </c>
      <c r="AH3102" s="3" t="s">
        <v>59</v>
      </c>
      <c r="AI3102" s="3" t="s">
        <v>60</v>
      </c>
      <c r="AJ3102" s="3" t="s">
        <v>61</v>
      </c>
      <c r="AK3102" s="3" t="s">
        <v>58</v>
      </c>
      <c r="AL3102" s="3" t="s">
        <v>58</v>
      </c>
      <c r="AM3102" s="3" t="s">
        <v>58</v>
      </c>
      <c r="AN3102" s="3" t="s">
        <v>100</v>
      </c>
      <c r="AO3102" s="3" t="s">
        <v>63</v>
      </c>
      <c r="AP3102" s="3">
        <v>39.877460967333789</v>
      </c>
      <c r="AQ3102" s="3">
        <v>99.27859100708406</v>
      </c>
    </row>
    <row r="3103" spans="1:43" x14ac:dyDescent="0.25">
      <c r="A3103" s="2">
        <v>3102</v>
      </c>
      <c r="B3103" s="3" t="s">
        <v>43</v>
      </c>
      <c r="C3103" s="3" t="s">
        <v>44</v>
      </c>
      <c r="D3103" s="3" t="s">
        <v>45</v>
      </c>
      <c r="E3103" s="3" t="s">
        <v>46</v>
      </c>
      <c r="F3103" s="3">
        <v>0.56000000000000005</v>
      </c>
      <c r="G3103" s="3">
        <v>0.48</v>
      </c>
      <c r="H3103" s="3">
        <v>4.7435646469315099E-2</v>
      </c>
      <c r="I3103" s="3">
        <v>9.3145171564492042</v>
      </c>
      <c r="J3103" s="3">
        <v>1.3829247073254136</v>
      </c>
      <c r="K3103" s="3">
        <v>0.44184014286569462</v>
      </c>
      <c r="L3103" s="3">
        <v>6.5599927510369374E-2</v>
      </c>
      <c r="M3103" s="2">
        <v>1200</v>
      </c>
      <c r="N3103" s="3" t="s">
        <v>66</v>
      </c>
      <c r="O3103" s="3" t="s">
        <v>105</v>
      </c>
      <c r="P3103" s="3" t="s">
        <v>106</v>
      </c>
      <c r="Q3103" s="3">
        <v>58.286507719200003</v>
      </c>
      <c r="R3103" s="3" t="s">
        <v>50</v>
      </c>
      <c r="S3103" s="3" t="s">
        <v>107</v>
      </c>
      <c r="T3103" s="3" t="s">
        <v>108</v>
      </c>
      <c r="U3103" s="3" t="s">
        <v>53</v>
      </c>
      <c r="V3103" s="3" t="s">
        <v>98</v>
      </c>
      <c r="W3103" s="3" t="s">
        <v>55</v>
      </c>
      <c r="X3103" s="3" t="s">
        <v>109</v>
      </c>
      <c r="Y3103" s="3">
        <v>3</v>
      </c>
      <c r="Z3103" s="3">
        <v>3</v>
      </c>
      <c r="AA3103" s="3" t="s">
        <v>45</v>
      </c>
      <c r="AB3103" s="11">
        <v>58</v>
      </c>
      <c r="AC3103" s="3" t="s">
        <v>58</v>
      </c>
      <c r="AD3103" s="3" t="s">
        <v>58</v>
      </c>
      <c r="AE3103" s="3" t="s">
        <v>107</v>
      </c>
      <c r="AF3103" s="3" t="s">
        <v>58</v>
      </c>
      <c r="AG3103" s="3" t="s">
        <v>110</v>
      </c>
      <c r="AH3103" s="3" t="s">
        <v>59</v>
      </c>
      <c r="AI3103" s="3" t="s">
        <v>60</v>
      </c>
      <c r="AJ3103" s="3" t="s">
        <v>61</v>
      </c>
      <c r="AK3103" s="3" t="s">
        <v>58</v>
      </c>
      <c r="AL3103" s="3" t="s">
        <v>58</v>
      </c>
      <c r="AM3103" s="3" t="s">
        <v>58</v>
      </c>
      <c r="AN3103" s="3" t="s">
        <v>100</v>
      </c>
      <c r="AO3103" s="3" t="s">
        <v>63</v>
      </c>
      <c r="AP3103" s="3">
        <v>56.342391401763507</v>
      </c>
      <c r="AQ3103" s="3">
        <v>191.9652505650437</v>
      </c>
    </row>
    <row r="3104" spans="1:43" x14ac:dyDescent="0.25">
      <c r="A3104" s="2">
        <v>3103</v>
      </c>
      <c r="B3104" s="3" t="s">
        <v>43</v>
      </c>
      <c r="C3104" s="3" t="s">
        <v>44</v>
      </c>
      <c r="D3104" s="3" t="s">
        <v>45</v>
      </c>
      <c r="E3104" s="3" t="s">
        <v>46</v>
      </c>
      <c r="F3104" s="3">
        <v>0.56000000000000005</v>
      </c>
      <c r="G3104" s="3">
        <v>0.48</v>
      </c>
      <c r="H3104" s="3">
        <v>0.13754600193222</v>
      </c>
      <c r="I3104" s="3">
        <v>9.3145171564492042</v>
      </c>
      <c r="J3104" s="3">
        <v>1.3829247073254136</v>
      </c>
      <c r="K3104" s="3">
        <v>1.2811745947986586</v>
      </c>
      <c r="L3104" s="3">
        <v>0.19021576446589611</v>
      </c>
      <c r="M3104" s="2">
        <v>1200</v>
      </c>
      <c r="N3104" s="3" t="s">
        <v>66</v>
      </c>
      <c r="O3104" s="3" t="s">
        <v>105</v>
      </c>
      <c r="P3104" s="3" t="s">
        <v>106</v>
      </c>
      <c r="Q3104" s="3">
        <v>58.286507719200003</v>
      </c>
      <c r="R3104" s="3" t="s">
        <v>50</v>
      </c>
      <c r="S3104" s="3" t="s">
        <v>107</v>
      </c>
      <c r="T3104" s="3" t="s">
        <v>108</v>
      </c>
      <c r="U3104" s="3" t="s">
        <v>53</v>
      </c>
      <c r="V3104" s="3" t="s">
        <v>98</v>
      </c>
      <c r="W3104" s="3" t="s">
        <v>55</v>
      </c>
      <c r="X3104" s="3" t="s">
        <v>109</v>
      </c>
      <c r="Y3104" s="3">
        <v>3</v>
      </c>
      <c r="Z3104" s="3">
        <v>3</v>
      </c>
      <c r="AA3104" s="3" t="s">
        <v>45</v>
      </c>
      <c r="AB3104" s="11">
        <v>58</v>
      </c>
      <c r="AC3104" s="3" t="s">
        <v>58</v>
      </c>
      <c r="AD3104" s="3" t="s">
        <v>58</v>
      </c>
      <c r="AE3104" s="3" t="s">
        <v>107</v>
      </c>
      <c r="AF3104" s="3" t="s">
        <v>58</v>
      </c>
      <c r="AG3104" s="3" t="s">
        <v>110</v>
      </c>
      <c r="AH3104" s="3" t="s">
        <v>59</v>
      </c>
      <c r="AI3104" s="3" t="s">
        <v>60</v>
      </c>
      <c r="AJ3104" s="3" t="s">
        <v>61</v>
      </c>
      <c r="AK3104" s="3" t="s">
        <v>58</v>
      </c>
      <c r="AL3104" s="3" t="s">
        <v>58</v>
      </c>
      <c r="AM3104" s="3" t="s">
        <v>58</v>
      </c>
      <c r="AN3104" s="3" t="s">
        <v>100</v>
      </c>
      <c r="AO3104" s="3" t="s">
        <v>63</v>
      </c>
      <c r="AP3104" s="3">
        <v>105.0698300322691</v>
      </c>
      <c r="AQ3104" s="3">
        <v>556.62892129484919</v>
      </c>
    </row>
    <row r="3105" spans="1:43" x14ac:dyDescent="0.25">
      <c r="A3105" s="2">
        <v>3104</v>
      </c>
      <c r="B3105" s="3" t="s">
        <v>43</v>
      </c>
      <c r="C3105" s="3" t="s">
        <v>44</v>
      </c>
      <c r="D3105" s="3" t="s">
        <v>45</v>
      </c>
      <c r="E3105" s="3" t="s">
        <v>46</v>
      </c>
      <c r="F3105" s="3">
        <v>0.56000000000000005</v>
      </c>
      <c r="G3105" s="3">
        <v>0.48</v>
      </c>
      <c r="H3105" s="3">
        <v>7.4385975642637303E-3</v>
      </c>
      <c r="I3105" s="3">
        <v>9.3145171564492042</v>
      </c>
      <c r="J3105" s="3">
        <v>1.3829247073254136</v>
      </c>
      <c r="K3105" s="3">
        <v>6.9286944632255779E-2</v>
      </c>
      <c r="L3105" s="3">
        <v>1.0287020359470954E-2</v>
      </c>
      <c r="M3105" s="2">
        <v>1210</v>
      </c>
      <c r="N3105" s="3" t="s">
        <v>47</v>
      </c>
      <c r="O3105" s="3" t="s">
        <v>105</v>
      </c>
      <c r="P3105" s="3" t="s">
        <v>106</v>
      </c>
      <c r="Q3105" s="3">
        <v>58.286507719200003</v>
      </c>
      <c r="R3105" s="3" t="s">
        <v>50</v>
      </c>
      <c r="S3105" s="3" t="s">
        <v>107</v>
      </c>
      <c r="T3105" s="3" t="s">
        <v>108</v>
      </c>
      <c r="U3105" s="3" t="s">
        <v>53</v>
      </c>
      <c r="V3105" s="3" t="s">
        <v>98</v>
      </c>
      <c r="W3105" s="3" t="s">
        <v>55</v>
      </c>
      <c r="X3105" s="3" t="s">
        <v>109</v>
      </c>
      <c r="Y3105" s="3">
        <v>3</v>
      </c>
      <c r="Z3105" s="3">
        <v>3</v>
      </c>
      <c r="AA3105" s="3" t="s">
        <v>45</v>
      </c>
      <c r="AB3105" s="11">
        <v>58</v>
      </c>
      <c r="AC3105" s="3" t="s">
        <v>58</v>
      </c>
      <c r="AD3105" s="3" t="s">
        <v>58</v>
      </c>
      <c r="AE3105" s="3" t="s">
        <v>107</v>
      </c>
      <c r="AF3105" s="3" t="s">
        <v>58</v>
      </c>
      <c r="AG3105" s="3" t="s">
        <v>110</v>
      </c>
      <c r="AH3105" s="3" t="s">
        <v>59</v>
      </c>
      <c r="AI3105" s="3" t="s">
        <v>60</v>
      </c>
      <c r="AJ3105" s="3" t="s">
        <v>61</v>
      </c>
      <c r="AK3105" s="3" t="s">
        <v>58</v>
      </c>
      <c r="AL3105" s="3" t="s">
        <v>58</v>
      </c>
      <c r="AM3105" s="3" t="s">
        <v>58</v>
      </c>
      <c r="AN3105" s="3" t="s">
        <v>100</v>
      </c>
      <c r="AO3105" s="3" t="s">
        <v>63</v>
      </c>
      <c r="AP3105" s="3">
        <v>27.483657035599983</v>
      </c>
      <c r="AQ3105" s="3">
        <v>30.10293632658966</v>
      </c>
    </row>
    <row r="3106" spans="1:43" x14ac:dyDescent="0.25">
      <c r="A3106" s="2">
        <v>3105</v>
      </c>
      <c r="B3106" s="3" t="s">
        <v>43</v>
      </c>
      <c r="C3106" s="3" t="s">
        <v>44</v>
      </c>
      <c r="D3106" s="3" t="s">
        <v>45</v>
      </c>
      <c r="E3106" s="3" t="s">
        <v>46</v>
      </c>
      <c r="F3106" s="3">
        <v>0.56000000000000005</v>
      </c>
      <c r="G3106" s="3">
        <v>0.48</v>
      </c>
      <c r="H3106" s="3">
        <v>0.102087221314114</v>
      </c>
      <c r="I3106" s="3">
        <v>9.3145171564492042</v>
      </c>
      <c r="J3106" s="3">
        <v>1.3829247073254136</v>
      </c>
      <c r="K3106" s="3">
        <v>0.95089317438454179</v>
      </c>
      <c r="L3106" s="3">
        <v>0.14117894065748585</v>
      </c>
      <c r="M3106" s="2">
        <v>1210</v>
      </c>
      <c r="N3106" s="3" t="s">
        <v>47</v>
      </c>
      <c r="O3106" s="3" t="s">
        <v>105</v>
      </c>
      <c r="P3106" s="3" t="s">
        <v>106</v>
      </c>
      <c r="Q3106" s="3">
        <v>58.286507719200003</v>
      </c>
      <c r="R3106" s="3" t="s">
        <v>50</v>
      </c>
      <c r="S3106" s="3" t="s">
        <v>107</v>
      </c>
      <c r="T3106" s="3" t="s">
        <v>108</v>
      </c>
      <c r="U3106" s="3" t="s">
        <v>53</v>
      </c>
      <c r="V3106" s="3" t="s">
        <v>98</v>
      </c>
      <c r="W3106" s="3" t="s">
        <v>55</v>
      </c>
      <c r="X3106" s="3" t="s">
        <v>109</v>
      </c>
      <c r="Y3106" s="3">
        <v>3</v>
      </c>
      <c r="Z3106" s="3">
        <v>3</v>
      </c>
      <c r="AA3106" s="3" t="s">
        <v>45</v>
      </c>
      <c r="AB3106" s="11">
        <v>58</v>
      </c>
      <c r="AC3106" s="3" t="s">
        <v>58</v>
      </c>
      <c r="AD3106" s="3" t="s">
        <v>58</v>
      </c>
      <c r="AE3106" s="3" t="s">
        <v>107</v>
      </c>
      <c r="AF3106" s="3" t="s">
        <v>58</v>
      </c>
      <c r="AG3106" s="3" t="s">
        <v>110</v>
      </c>
      <c r="AH3106" s="3" t="s">
        <v>59</v>
      </c>
      <c r="AI3106" s="3" t="s">
        <v>60</v>
      </c>
      <c r="AJ3106" s="3" t="s">
        <v>61</v>
      </c>
      <c r="AK3106" s="3" t="s">
        <v>58</v>
      </c>
      <c r="AL3106" s="3" t="s">
        <v>58</v>
      </c>
      <c r="AM3106" s="3" t="s">
        <v>58</v>
      </c>
      <c r="AN3106" s="3" t="s">
        <v>100</v>
      </c>
      <c r="AO3106" s="3" t="s">
        <v>63</v>
      </c>
      <c r="AP3106" s="3">
        <v>94.958122407326229</v>
      </c>
      <c r="AQ3106" s="3">
        <v>413.13232721999191</v>
      </c>
    </row>
    <row r="3107" spans="1:43" x14ac:dyDescent="0.25">
      <c r="A3107" s="2">
        <v>3106</v>
      </c>
      <c r="B3107" s="3" t="s">
        <v>43</v>
      </c>
      <c r="C3107" s="3" t="s">
        <v>44</v>
      </c>
      <c r="D3107" s="3" t="s">
        <v>45</v>
      </c>
      <c r="E3107" s="3" t="s">
        <v>46</v>
      </c>
      <c r="F3107" s="3">
        <v>0.56000000000000005</v>
      </c>
      <c r="G3107" s="3">
        <v>0.48</v>
      </c>
      <c r="H3107" s="3">
        <v>3.3551952651590902E-2</v>
      </c>
      <c r="I3107" s="3">
        <v>9.3145171564492042</v>
      </c>
      <c r="J3107" s="3">
        <v>1.3829247073254136</v>
      </c>
      <c r="K3107" s="3">
        <v>0.31252023860561484</v>
      </c>
      <c r="L3107" s="3">
        <v>4.6399824300897487E-2</v>
      </c>
      <c r="M3107" s="2">
        <v>1210</v>
      </c>
      <c r="N3107" s="3" t="s">
        <v>47</v>
      </c>
      <c r="O3107" s="3" t="s">
        <v>105</v>
      </c>
      <c r="P3107" s="3" t="s">
        <v>106</v>
      </c>
      <c r="Q3107" s="3">
        <v>58.286507719200003</v>
      </c>
      <c r="R3107" s="3" t="s">
        <v>50</v>
      </c>
      <c r="S3107" s="3" t="s">
        <v>107</v>
      </c>
      <c r="T3107" s="3" t="s">
        <v>108</v>
      </c>
      <c r="U3107" s="3" t="s">
        <v>53</v>
      </c>
      <c r="V3107" s="3" t="s">
        <v>98</v>
      </c>
      <c r="W3107" s="3" t="s">
        <v>55</v>
      </c>
      <c r="X3107" s="3" t="s">
        <v>109</v>
      </c>
      <c r="Y3107" s="3">
        <v>3</v>
      </c>
      <c r="Z3107" s="3">
        <v>3</v>
      </c>
      <c r="AA3107" s="3" t="s">
        <v>45</v>
      </c>
      <c r="AB3107" s="11">
        <v>58</v>
      </c>
      <c r="AC3107" s="3" t="s">
        <v>58</v>
      </c>
      <c r="AD3107" s="3" t="s">
        <v>58</v>
      </c>
      <c r="AE3107" s="3" t="s">
        <v>107</v>
      </c>
      <c r="AF3107" s="3" t="s">
        <v>58</v>
      </c>
      <c r="AG3107" s="3" t="s">
        <v>110</v>
      </c>
      <c r="AH3107" s="3" t="s">
        <v>59</v>
      </c>
      <c r="AI3107" s="3" t="s">
        <v>60</v>
      </c>
      <c r="AJ3107" s="3" t="s">
        <v>61</v>
      </c>
      <c r="AK3107" s="3" t="s">
        <v>58</v>
      </c>
      <c r="AL3107" s="3" t="s">
        <v>58</v>
      </c>
      <c r="AM3107" s="3" t="s">
        <v>58</v>
      </c>
      <c r="AN3107" s="3" t="s">
        <v>100</v>
      </c>
      <c r="AO3107" s="3" t="s">
        <v>63</v>
      </c>
      <c r="AP3107" s="3">
        <v>46.639448588220866</v>
      </c>
      <c r="AQ3107" s="3">
        <v>135.77993507215129</v>
      </c>
    </row>
    <row r="3108" spans="1:43" x14ac:dyDescent="0.25">
      <c r="A3108" s="2">
        <v>3107</v>
      </c>
      <c r="B3108" s="3" t="s">
        <v>43</v>
      </c>
      <c r="C3108" s="3" t="s">
        <v>44</v>
      </c>
      <c r="D3108" s="3" t="s">
        <v>45</v>
      </c>
      <c r="E3108" s="3" t="s">
        <v>46</v>
      </c>
      <c r="F3108" s="3">
        <v>0.56000000000000005</v>
      </c>
      <c r="G3108" s="3">
        <v>0.48</v>
      </c>
      <c r="H3108" s="3">
        <v>1.6814286233670601E-2</v>
      </c>
      <c r="I3108" s="3">
        <v>9.3145171564492042</v>
      </c>
      <c r="J3108" s="3">
        <v>1.3829247073254136</v>
      </c>
      <c r="K3108" s="3">
        <v>0.1566169575969725</v>
      </c>
      <c r="L3108" s="3">
        <v>2.3252891868584646E-2</v>
      </c>
      <c r="M3108" s="2">
        <v>1300</v>
      </c>
      <c r="N3108" s="3" t="s">
        <v>65</v>
      </c>
      <c r="O3108" s="3" t="s">
        <v>105</v>
      </c>
      <c r="P3108" s="3" t="s">
        <v>106</v>
      </c>
      <c r="Q3108" s="3">
        <v>58.286507719200003</v>
      </c>
      <c r="R3108" s="3" t="s">
        <v>50</v>
      </c>
      <c r="S3108" s="3" t="s">
        <v>107</v>
      </c>
      <c r="T3108" s="3" t="s">
        <v>108</v>
      </c>
      <c r="U3108" s="3" t="s">
        <v>53</v>
      </c>
      <c r="V3108" s="3" t="s">
        <v>98</v>
      </c>
      <c r="W3108" s="3" t="s">
        <v>55</v>
      </c>
      <c r="X3108" s="3" t="s">
        <v>109</v>
      </c>
      <c r="Y3108" s="3">
        <v>3</v>
      </c>
      <c r="Z3108" s="3">
        <v>3</v>
      </c>
      <c r="AA3108" s="3" t="s">
        <v>45</v>
      </c>
      <c r="AB3108" s="11">
        <v>58</v>
      </c>
      <c r="AC3108" s="3" t="s">
        <v>58</v>
      </c>
      <c r="AD3108" s="3" t="s">
        <v>58</v>
      </c>
      <c r="AE3108" s="3" t="s">
        <v>107</v>
      </c>
      <c r="AF3108" s="3" t="s">
        <v>58</v>
      </c>
      <c r="AG3108" s="3" t="s">
        <v>110</v>
      </c>
      <c r="AH3108" s="3" t="s">
        <v>59</v>
      </c>
      <c r="AI3108" s="3" t="s">
        <v>60</v>
      </c>
      <c r="AJ3108" s="3" t="s">
        <v>61</v>
      </c>
      <c r="AK3108" s="3" t="s">
        <v>58</v>
      </c>
      <c r="AL3108" s="3" t="s">
        <v>58</v>
      </c>
      <c r="AM3108" s="3" t="s">
        <v>58</v>
      </c>
      <c r="AN3108" s="3" t="s">
        <v>100</v>
      </c>
      <c r="AO3108" s="3" t="s">
        <v>63</v>
      </c>
      <c r="AP3108" s="3">
        <v>53.711420964028179</v>
      </c>
      <c r="AQ3108" s="3">
        <v>68.045002232801792</v>
      </c>
    </row>
    <row r="3109" spans="1:43" x14ac:dyDescent="0.25">
      <c r="A3109" s="2">
        <v>3108</v>
      </c>
      <c r="B3109" s="3" t="s">
        <v>43</v>
      </c>
      <c r="C3109" s="3" t="s">
        <v>44</v>
      </c>
      <c r="D3109" s="3" t="s">
        <v>45</v>
      </c>
      <c r="E3109" s="3" t="s">
        <v>46</v>
      </c>
      <c r="F3109" s="3">
        <v>0.56000000000000005</v>
      </c>
      <c r="G3109" s="3">
        <v>0.48</v>
      </c>
      <c r="H3109" s="3">
        <v>0.211353619675584</v>
      </c>
      <c r="I3109" s="3">
        <v>9.3145171564492042</v>
      </c>
      <c r="J3109" s="3">
        <v>1.3829247073254136</v>
      </c>
      <c r="K3109" s="3">
        <v>1.9686569165458672</v>
      </c>
      <c r="L3109" s="3">
        <v>0.29228614263202379</v>
      </c>
      <c r="M3109" s="2">
        <v>1210</v>
      </c>
      <c r="N3109" s="3" t="s">
        <v>47</v>
      </c>
      <c r="O3109" s="3" t="s">
        <v>105</v>
      </c>
      <c r="P3109" s="3" t="s">
        <v>106</v>
      </c>
      <c r="Q3109" s="3">
        <v>58.286507719200003</v>
      </c>
      <c r="R3109" s="3" t="s">
        <v>50</v>
      </c>
      <c r="S3109" s="3" t="s">
        <v>107</v>
      </c>
      <c r="T3109" s="3" t="s">
        <v>108</v>
      </c>
      <c r="U3109" s="3" t="s">
        <v>53</v>
      </c>
      <c r="V3109" s="3" t="s">
        <v>98</v>
      </c>
      <c r="W3109" s="3" t="s">
        <v>55</v>
      </c>
      <c r="X3109" s="3" t="s">
        <v>109</v>
      </c>
      <c r="Y3109" s="3">
        <v>3</v>
      </c>
      <c r="Z3109" s="3">
        <v>3</v>
      </c>
      <c r="AA3109" s="3" t="s">
        <v>45</v>
      </c>
      <c r="AB3109" s="11">
        <v>58</v>
      </c>
      <c r="AC3109" s="3" t="s">
        <v>58</v>
      </c>
      <c r="AD3109" s="3" t="s">
        <v>58</v>
      </c>
      <c r="AE3109" s="3" t="s">
        <v>107</v>
      </c>
      <c r="AF3109" s="3" t="s">
        <v>58</v>
      </c>
      <c r="AG3109" s="3" t="s">
        <v>110</v>
      </c>
      <c r="AH3109" s="3" t="s">
        <v>59</v>
      </c>
      <c r="AI3109" s="3" t="s">
        <v>60</v>
      </c>
      <c r="AJ3109" s="3" t="s">
        <v>61</v>
      </c>
      <c r="AK3109" s="3" t="s">
        <v>58</v>
      </c>
      <c r="AL3109" s="3" t="s">
        <v>58</v>
      </c>
      <c r="AM3109" s="3" t="s">
        <v>58</v>
      </c>
      <c r="AN3109" s="3" t="s">
        <v>100</v>
      </c>
      <c r="AO3109" s="3" t="s">
        <v>63</v>
      </c>
      <c r="AP3109" s="3">
        <v>119.75931038319695</v>
      </c>
      <c r="AQ3109" s="3">
        <v>855.31775318162431</v>
      </c>
    </row>
    <row r="3110" spans="1:43" x14ac:dyDescent="0.25">
      <c r="A3110" s="2">
        <v>3109</v>
      </c>
      <c r="B3110" s="3" t="s">
        <v>43</v>
      </c>
      <c r="C3110" s="3" t="s">
        <v>44</v>
      </c>
      <c r="D3110" s="3" t="s">
        <v>45</v>
      </c>
      <c r="E3110" s="3" t="s">
        <v>46</v>
      </c>
      <c r="F3110" s="3">
        <v>0.56000000000000005</v>
      </c>
      <c r="G3110" s="3">
        <v>0.48</v>
      </c>
      <c r="H3110" s="3">
        <v>6.1536127804141097E-2</v>
      </c>
      <c r="I3110" s="3">
        <v>9.3145171564492042</v>
      </c>
      <c r="J3110" s="3">
        <v>1.3829247073254136</v>
      </c>
      <c r="K3110" s="3">
        <v>0.57317931817312318</v>
      </c>
      <c r="L3110" s="3">
        <v>8.509983153348108E-2</v>
      </c>
      <c r="M3110" s="2">
        <v>1210</v>
      </c>
      <c r="N3110" s="3" t="s">
        <v>47</v>
      </c>
      <c r="O3110" s="3" t="s">
        <v>105</v>
      </c>
      <c r="P3110" s="3" t="s">
        <v>106</v>
      </c>
      <c r="Q3110" s="3">
        <v>58.286507719200003</v>
      </c>
      <c r="R3110" s="3" t="s">
        <v>50</v>
      </c>
      <c r="S3110" s="3" t="s">
        <v>107</v>
      </c>
      <c r="T3110" s="3" t="s">
        <v>108</v>
      </c>
      <c r="U3110" s="3" t="s">
        <v>53</v>
      </c>
      <c r="V3110" s="3" t="s">
        <v>98</v>
      </c>
      <c r="W3110" s="3" t="s">
        <v>55</v>
      </c>
      <c r="X3110" s="3" t="s">
        <v>109</v>
      </c>
      <c r="Y3110" s="3">
        <v>3</v>
      </c>
      <c r="Z3110" s="3">
        <v>3</v>
      </c>
      <c r="AA3110" s="3" t="s">
        <v>45</v>
      </c>
      <c r="AB3110" s="11">
        <v>58</v>
      </c>
      <c r="AC3110" s="3" t="s">
        <v>58</v>
      </c>
      <c r="AD3110" s="3" t="s">
        <v>58</v>
      </c>
      <c r="AE3110" s="3" t="s">
        <v>107</v>
      </c>
      <c r="AF3110" s="3" t="s">
        <v>58</v>
      </c>
      <c r="AG3110" s="3" t="s">
        <v>110</v>
      </c>
      <c r="AH3110" s="3" t="s">
        <v>59</v>
      </c>
      <c r="AI3110" s="3" t="s">
        <v>60</v>
      </c>
      <c r="AJ3110" s="3" t="s">
        <v>61</v>
      </c>
      <c r="AK3110" s="3" t="s">
        <v>58</v>
      </c>
      <c r="AL3110" s="3" t="s">
        <v>58</v>
      </c>
      <c r="AM3110" s="3" t="s">
        <v>58</v>
      </c>
      <c r="AN3110" s="3" t="s">
        <v>100</v>
      </c>
      <c r="AO3110" s="3" t="s">
        <v>63</v>
      </c>
      <c r="AP3110" s="3">
        <v>67.628862886833687</v>
      </c>
      <c r="AQ3110" s="3">
        <v>249.02787401381576</v>
      </c>
    </row>
    <row r="3111" spans="1:43" x14ac:dyDescent="0.25">
      <c r="A3111" s="2">
        <v>3110</v>
      </c>
      <c r="B3111" s="3" t="s">
        <v>67</v>
      </c>
      <c r="C3111" s="3" t="s">
        <v>44</v>
      </c>
      <c r="D3111" s="3" t="s">
        <v>45</v>
      </c>
      <c r="E3111" s="3" t="s">
        <v>46</v>
      </c>
      <c r="F3111" s="3">
        <v>0.56000000000000005</v>
      </c>
      <c r="G3111" s="3">
        <v>0.48</v>
      </c>
      <c r="H3111" s="3">
        <v>0.20908385807952301</v>
      </c>
      <c r="I3111" s="3">
        <v>10.830820639946838</v>
      </c>
      <c r="J3111" s="3">
        <v>1.4391182632149928</v>
      </c>
      <c r="K3111" s="3">
        <v>2.2645497655674132</v>
      </c>
      <c r="L3111" s="3">
        <v>0.30089639870569318</v>
      </c>
      <c r="M3111" s="2">
        <v>1400</v>
      </c>
      <c r="N3111" s="3" t="s">
        <v>74</v>
      </c>
      <c r="O3111" s="3" t="s">
        <v>105</v>
      </c>
      <c r="P3111" s="3" t="s">
        <v>106</v>
      </c>
      <c r="Q3111" s="3">
        <v>58.286507719200003</v>
      </c>
      <c r="R3111" s="3" t="s">
        <v>50</v>
      </c>
      <c r="S3111" s="3" t="s">
        <v>107</v>
      </c>
      <c r="T3111" s="3" t="s">
        <v>108</v>
      </c>
      <c r="U3111" s="3" t="s">
        <v>53</v>
      </c>
      <c r="V3111" s="3" t="s">
        <v>98</v>
      </c>
      <c r="W3111" s="3" t="s">
        <v>55</v>
      </c>
      <c r="X3111" s="3" t="s">
        <v>109</v>
      </c>
      <c r="Y3111" s="3">
        <v>3</v>
      </c>
      <c r="Z3111" s="3">
        <v>3</v>
      </c>
      <c r="AA3111" s="3" t="s">
        <v>45</v>
      </c>
      <c r="AB3111" s="11">
        <v>58</v>
      </c>
      <c r="AC3111" s="3" t="s">
        <v>58</v>
      </c>
      <c r="AD3111" s="3" t="s">
        <v>58</v>
      </c>
      <c r="AE3111" s="3" t="s">
        <v>107</v>
      </c>
      <c r="AF3111" s="3" t="s">
        <v>58</v>
      </c>
      <c r="AG3111" s="3" t="s">
        <v>110</v>
      </c>
      <c r="AH3111" s="3" t="s">
        <v>59</v>
      </c>
      <c r="AI3111" s="3" t="s">
        <v>60</v>
      </c>
      <c r="AJ3111" s="3" t="s">
        <v>61</v>
      </c>
      <c r="AK3111" s="3" t="s">
        <v>58</v>
      </c>
      <c r="AL3111" s="3" t="s">
        <v>58</v>
      </c>
      <c r="AM3111" s="3" t="s">
        <v>58</v>
      </c>
      <c r="AN3111" s="3" t="s">
        <v>100</v>
      </c>
      <c r="AO3111" s="3" t="s">
        <v>63</v>
      </c>
      <c r="AP3111" s="3">
        <v>127.03478425820717</v>
      </c>
      <c r="AQ3111" s="3">
        <v>846.13235388928888</v>
      </c>
    </row>
    <row r="3112" spans="1:43" x14ac:dyDescent="0.25">
      <c r="A3112" s="2">
        <v>3111</v>
      </c>
      <c r="B3112" s="3" t="s">
        <v>67</v>
      </c>
      <c r="C3112" s="3" t="s">
        <v>44</v>
      </c>
      <c r="D3112" s="3" t="s">
        <v>45</v>
      </c>
      <c r="E3112" s="3" t="s">
        <v>46</v>
      </c>
      <c r="F3112" s="3">
        <v>0.56000000000000005</v>
      </c>
      <c r="G3112" s="3">
        <v>0.48</v>
      </c>
      <c r="H3112" s="3">
        <v>1.7507785942462301E-3</v>
      </c>
      <c r="I3112" s="3">
        <v>10.830820639946838</v>
      </c>
      <c r="J3112" s="3">
        <v>1.4391182632149928</v>
      </c>
      <c r="K3112" s="3">
        <v>1.8962368934539179E-2</v>
      </c>
      <c r="L3112" s="3">
        <v>2.519577449825621E-3</v>
      </c>
      <c r="M3112" s="2">
        <v>1410</v>
      </c>
      <c r="N3112" s="3" t="s">
        <v>73</v>
      </c>
      <c r="O3112" s="3" t="s">
        <v>105</v>
      </c>
      <c r="P3112" s="3" t="s">
        <v>106</v>
      </c>
      <c r="Q3112" s="3">
        <v>58.286507719200003</v>
      </c>
      <c r="R3112" s="3" t="s">
        <v>50</v>
      </c>
      <c r="S3112" s="3" t="s">
        <v>107</v>
      </c>
      <c r="T3112" s="3" t="s">
        <v>108</v>
      </c>
      <c r="U3112" s="3" t="s">
        <v>53</v>
      </c>
      <c r="V3112" s="3" t="s">
        <v>98</v>
      </c>
      <c r="W3112" s="3" t="s">
        <v>55</v>
      </c>
      <c r="X3112" s="3" t="s">
        <v>109</v>
      </c>
      <c r="Y3112" s="3">
        <v>3</v>
      </c>
      <c r="Z3112" s="3">
        <v>3</v>
      </c>
      <c r="AA3112" s="3" t="s">
        <v>45</v>
      </c>
      <c r="AB3112" s="11">
        <v>58</v>
      </c>
      <c r="AC3112" s="3" t="s">
        <v>58</v>
      </c>
      <c r="AD3112" s="3" t="s">
        <v>58</v>
      </c>
      <c r="AE3112" s="3" t="s">
        <v>107</v>
      </c>
      <c r="AF3112" s="3" t="s">
        <v>58</v>
      </c>
      <c r="AG3112" s="3" t="s">
        <v>110</v>
      </c>
      <c r="AH3112" s="3" t="s">
        <v>59</v>
      </c>
      <c r="AI3112" s="3" t="s">
        <v>60</v>
      </c>
      <c r="AJ3112" s="3" t="s">
        <v>61</v>
      </c>
      <c r="AK3112" s="3" t="s">
        <v>58</v>
      </c>
      <c r="AL3112" s="3" t="s">
        <v>58</v>
      </c>
      <c r="AM3112" s="3" t="s">
        <v>58</v>
      </c>
      <c r="AN3112" s="3" t="s">
        <v>100</v>
      </c>
      <c r="AO3112" s="3" t="s">
        <v>63</v>
      </c>
      <c r="AP3112" s="3">
        <v>43.593970700444928</v>
      </c>
      <c r="AQ3112" s="3">
        <v>7.0851495983257999</v>
      </c>
    </row>
    <row r="3113" spans="1:43" x14ac:dyDescent="0.25">
      <c r="A3113" s="2">
        <v>3112</v>
      </c>
      <c r="B3113" s="3" t="s">
        <v>67</v>
      </c>
      <c r="C3113" s="3" t="s">
        <v>44</v>
      </c>
      <c r="D3113" s="3" t="s">
        <v>45</v>
      </c>
      <c r="E3113" s="3" t="s">
        <v>46</v>
      </c>
      <c r="F3113" s="3">
        <v>0.56000000000000005</v>
      </c>
      <c r="G3113" s="3">
        <v>0.48</v>
      </c>
      <c r="H3113" s="3">
        <v>4.0229296575890602E-3</v>
      </c>
      <c r="I3113" s="3">
        <v>9.9618760824337684</v>
      </c>
      <c r="J3113" s="3">
        <v>1.3211943428524331</v>
      </c>
      <c r="K3113" s="3">
        <v>4.0075926737249926E-2</v>
      </c>
      <c r="L3113" s="3">
        <v>5.315071905299942E-3</v>
      </c>
      <c r="M3113" s="2">
        <v>1400</v>
      </c>
      <c r="N3113" s="3" t="s">
        <v>74</v>
      </c>
      <c r="O3113" s="3" t="s">
        <v>105</v>
      </c>
      <c r="P3113" s="3" t="s">
        <v>106</v>
      </c>
      <c r="Q3113" s="3">
        <v>58.286507719200003</v>
      </c>
      <c r="R3113" s="3" t="s">
        <v>50</v>
      </c>
      <c r="S3113" s="3" t="s">
        <v>107</v>
      </c>
      <c r="T3113" s="3" t="s">
        <v>108</v>
      </c>
      <c r="U3113" s="3" t="s">
        <v>53</v>
      </c>
      <c r="V3113" s="3" t="s">
        <v>98</v>
      </c>
      <c r="W3113" s="3" t="s">
        <v>55</v>
      </c>
      <c r="X3113" s="3" t="s">
        <v>109</v>
      </c>
      <c r="Y3113" s="3">
        <v>3</v>
      </c>
      <c r="Z3113" s="3">
        <v>3</v>
      </c>
      <c r="AA3113" s="3" t="s">
        <v>45</v>
      </c>
      <c r="AB3113" s="11">
        <v>58</v>
      </c>
      <c r="AC3113" s="3" t="s">
        <v>58</v>
      </c>
      <c r="AD3113" s="3" t="s">
        <v>58</v>
      </c>
      <c r="AE3113" s="3" t="s">
        <v>107</v>
      </c>
      <c r="AF3113" s="3" t="s">
        <v>58</v>
      </c>
      <c r="AG3113" s="3" t="s">
        <v>110</v>
      </c>
      <c r="AH3113" s="3" t="s">
        <v>59</v>
      </c>
      <c r="AI3113" s="3" t="s">
        <v>60</v>
      </c>
      <c r="AJ3113" s="3" t="s">
        <v>61</v>
      </c>
      <c r="AK3113" s="3" t="s">
        <v>58</v>
      </c>
      <c r="AL3113" s="3" t="s">
        <v>58</v>
      </c>
      <c r="AM3113" s="3" t="s">
        <v>58</v>
      </c>
      <c r="AN3113" s="3" t="s">
        <v>100</v>
      </c>
      <c r="AO3113" s="3" t="s">
        <v>63</v>
      </c>
      <c r="AP3113" s="3">
        <v>22.301003843557261</v>
      </c>
      <c r="AQ3113" s="3">
        <v>16.280218721677713</v>
      </c>
    </row>
    <row r="3114" spans="1:43" x14ac:dyDescent="0.25">
      <c r="A3114" s="2">
        <v>3113</v>
      </c>
      <c r="B3114" s="3" t="s">
        <v>67</v>
      </c>
      <c r="C3114" s="3" t="s">
        <v>44</v>
      </c>
      <c r="D3114" s="3" t="s">
        <v>45</v>
      </c>
      <c r="E3114" s="3" t="s">
        <v>46</v>
      </c>
      <c r="F3114" s="3">
        <v>0.56000000000000005</v>
      </c>
      <c r="G3114" s="3">
        <v>0.48</v>
      </c>
      <c r="H3114" s="3">
        <v>0.29660267933824802</v>
      </c>
      <c r="I3114" s="3">
        <v>9.8005123641042076</v>
      </c>
      <c r="J3114" s="3">
        <v>1.3053215664328823</v>
      </c>
      <c r="K3114" s="3">
        <v>2.9068582260809355</v>
      </c>
      <c r="L3114" s="3">
        <v>0.38716187400199181</v>
      </c>
      <c r="M3114" s="2">
        <v>1400</v>
      </c>
      <c r="N3114" s="3" t="s">
        <v>74</v>
      </c>
      <c r="O3114" s="3" t="s">
        <v>105</v>
      </c>
      <c r="P3114" s="3" t="s">
        <v>106</v>
      </c>
      <c r="Q3114" s="3">
        <v>58.286507719200003</v>
      </c>
      <c r="R3114" s="3" t="s">
        <v>50</v>
      </c>
      <c r="S3114" s="3" t="s">
        <v>107</v>
      </c>
      <c r="T3114" s="3" t="s">
        <v>108</v>
      </c>
      <c r="U3114" s="3" t="s">
        <v>53</v>
      </c>
      <c r="V3114" s="3" t="s">
        <v>98</v>
      </c>
      <c r="W3114" s="3" t="s">
        <v>55</v>
      </c>
      <c r="X3114" s="3" t="s">
        <v>109</v>
      </c>
      <c r="Y3114" s="3">
        <v>3</v>
      </c>
      <c r="Z3114" s="3">
        <v>3</v>
      </c>
      <c r="AA3114" s="3" t="s">
        <v>45</v>
      </c>
      <c r="AB3114" s="11">
        <v>58</v>
      </c>
      <c r="AC3114" s="3" t="s">
        <v>58</v>
      </c>
      <c r="AD3114" s="3" t="s">
        <v>58</v>
      </c>
      <c r="AE3114" s="3" t="s">
        <v>107</v>
      </c>
      <c r="AF3114" s="3" t="s">
        <v>58</v>
      </c>
      <c r="AG3114" s="3" t="s">
        <v>110</v>
      </c>
      <c r="AH3114" s="3" t="s">
        <v>59</v>
      </c>
      <c r="AI3114" s="3" t="s">
        <v>60</v>
      </c>
      <c r="AJ3114" s="3" t="s">
        <v>61</v>
      </c>
      <c r="AK3114" s="3" t="s">
        <v>58</v>
      </c>
      <c r="AL3114" s="3" t="s">
        <v>58</v>
      </c>
      <c r="AM3114" s="3" t="s">
        <v>58</v>
      </c>
      <c r="AN3114" s="3" t="s">
        <v>100</v>
      </c>
      <c r="AO3114" s="3" t="s">
        <v>63</v>
      </c>
      <c r="AP3114" s="3">
        <v>156.04781979116416</v>
      </c>
      <c r="AQ3114" s="3">
        <v>1200.3084577810353</v>
      </c>
    </row>
    <row r="3115" spans="1:43" x14ac:dyDescent="0.25">
      <c r="A3115" s="2">
        <v>3114</v>
      </c>
      <c r="B3115" s="3" t="s">
        <v>67</v>
      </c>
      <c r="C3115" s="3" t="s">
        <v>44</v>
      </c>
      <c r="D3115" s="3" t="s">
        <v>45</v>
      </c>
      <c r="E3115" s="3" t="s">
        <v>46</v>
      </c>
      <c r="F3115" s="3">
        <v>0.56000000000000005</v>
      </c>
      <c r="G3115" s="3">
        <v>0.48</v>
      </c>
      <c r="H3115" s="3">
        <v>0.16376271029582501</v>
      </c>
      <c r="I3115" s="3">
        <v>9.8994900804275545</v>
      </c>
      <c r="J3115" s="3">
        <v>1.6425840761071171</v>
      </c>
      <c r="K3115" s="3">
        <v>1.6211673261174511</v>
      </c>
      <c r="L3115" s="3">
        <v>0.2689940201920652</v>
      </c>
      <c r="M3115" s="2">
        <v>1200</v>
      </c>
      <c r="N3115" s="3" t="s">
        <v>66</v>
      </c>
      <c r="O3115" s="3" t="s">
        <v>105</v>
      </c>
      <c r="P3115" s="3" t="s">
        <v>106</v>
      </c>
      <c r="Q3115" s="3">
        <v>58.286507719200003</v>
      </c>
      <c r="R3115" s="3" t="s">
        <v>50</v>
      </c>
      <c r="S3115" s="3" t="s">
        <v>107</v>
      </c>
      <c r="T3115" s="3" t="s">
        <v>108</v>
      </c>
      <c r="U3115" s="3" t="s">
        <v>53</v>
      </c>
      <c r="V3115" s="3" t="s">
        <v>98</v>
      </c>
      <c r="W3115" s="3" t="s">
        <v>55</v>
      </c>
      <c r="X3115" s="3" t="s">
        <v>109</v>
      </c>
      <c r="Y3115" s="3">
        <v>3</v>
      </c>
      <c r="Z3115" s="3">
        <v>3</v>
      </c>
      <c r="AA3115" s="3" t="s">
        <v>45</v>
      </c>
      <c r="AB3115" s="11">
        <v>58</v>
      </c>
      <c r="AC3115" s="3" t="s">
        <v>58</v>
      </c>
      <c r="AD3115" s="3" t="s">
        <v>58</v>
      </c>
      <c r="AE3115" s="3" t="s">
        <v>107</v>
      </c>
      <c r="AF3115" s="3" t="s">
        <v>58</v>
      </c>
      <c r="AG3115" s="3" t="s">
        <v>110</v>
      </c>
      <c r="AH3115" s="3" t="s">
        <v>59</v>
      </c>
      <c r="AI3115" s="3" t="s">
        <v>60</v>
      </c>
      <c r="AJ3115" s="3" t="s">
        <v>61</v>
      </c>
      <c r="AK3115" s="3" t="s">
        <v>58</v>
      </c>
      <c r="AL3115" s="3" t="s">
        <v>58</v>
      </c>
      <c r="AM3115" s="3" t="s">
        <v>58</v>
      </c>
      <c r="AN3115" s="3" t="s">
        <v>100</v>
      </c>
      <c r="AO3115" s="3" t="s">
        <v>63</v>
      </c>
      <c r="AP3115" s="3">
        <v>126.34433678713258</v>
      </c>
      <c r="AQ3115" s="3">
        <v>662.7241759102908</v>
      </c>
    </row>
    <row r="3116" spans="1:43" x14ac:dyDescent="0.25">
      <c r="A3116" s="2">
        <v>3115</v>
      </c>
      <c r="B3116" s="3" t="s">
        <v>67</v>
      </c>
      <c r="C3116" s="3" t="s">
        <v>44</v>
      </c>
      <c r="D3116" s="3" t="s">
        <v>45</v>
      </c>
      <c r="E3116" s="3" t="s">
        <v>46</v>
      </c>
      <c r="F3116" s="3">
        <v>0.56000000000000005</v>
      </c>
      <c r="G3116" s="3">
        <v>0.48</v>
      </c>
      <c r="H3116" s="3">
        <v>2.0415226625412002E-2</v>
      </c>
      <c r="I3116" s="3">
        <v>9.8994900804275545</v>
      </c>
      <c r="J3116" s="3">
        <v>1.6425840761071171</v>
      </c>
      <c r="K3116" s="3">
        <v>0.20210033346794662</v>
      </c>
      <c r="L3116" s="3">
        <v>3.3533726165019789E-2</v>
      </c>
      <c r="M3116" s="2">
        <v>1330</v>
      </c>
      <c r="N3116" s="3" t="s">
        <v>64</v>
      </c>
      <c r="O3116" s="3" t="s">
        <v>105</v>
      </c>
      <c r="P3116" s="3" t="s">
        <v>106</v>
      </c>
      <c r="Q3116" s="3">
        <v>58.286507719200003</v>
      </c>
      <c r="R3116" s="3" t="s">
        <v>50</v>
      </c>
      <c r="S3116" s="3" t="s">
        <v>107</v>
      </c>
      <c r="T3116" s="3" t="s">
        <v>108</v>
      </c>
      <c r="U3116" s="3" t="s">
        <v>53</v>
      </c>
      <c r="V3116" s="3" t="s">
        <v>98</v>
      </c>
      <c r="W3116" s="3" t="s">
        <v>55</v>
      </c>
      <c r="X3116" s="3" t="s">
        <v>109</v>
      </c>
      <c r="Y3116" s="3">
        <v>3</v>
      </c>
      <c r="Z3116" s="3">
        <v>3</v>
      </c>
      <c r="AA3116" s="3" t="s">
        <v>45</v>
      </c>
      <c r="AB3116" s="11">
        <v>58</v>
      </c>
      <c r="AC3116" s="3" t="s">
        <v>58</v>
      </c>
      <c r="AD3116" s="3" t="s">
        <v>58</v>
      </c>
      <c r="AE3116" s="3" t="s">
        <v>107</v>
      </c>
      <c r="AF3116" s="3" t="s">
        <v>58</v>
      </c>
      <c r="AG3116" s="3" t="s">
        <v>110</v>
      </c>
      <c r="AH3116" s="3" t="s">
        <v>59</v>
      </c>
      <c r="AI3116" s="3" t="s">
        <v>60</v>
      </c>
      <c r="AJ3116" s="3" t="s">
        <v>61</v>
      </c>
      <c r="AK3116" s="3" t="s">
        <v>58</v>
      </c>
      <c r="AL3116" s="3" t="s">
        <v>58</v>
      </c>
      <c r="AM3116" s="3" t="s">
        <v>58</v>
      </c>
      <c r="AN3116" s="3" t="s">
        <v>100</v>
      </c>
      <c r="AO3116" s="3" t="s">
        <v>63</v>
      </c>
      <c r="AP3116" s="3">
        <v>85.246471229823584</v>
      </c>
      <c r="AQ3116" s="3">
        <v>82.617490983800025</v>
      </c>
    </row>
    <row r="3117" spans="1:43" x14ac:dyDescent="0.25">
      <c r="A3117" s="2">
        <v>3116</v>
      </c>
      <c r="B3117" s="3" t="s">
        <v>67</v>
      </c>
      <c r="C3117" s="3" t="s">
        <v>44</v>
      </c>
      <c r="D3117" s="3" t="s">
        <v>45</v>
      </c>
      <c r="E3117" s="3" t="s">
        <v>46</v>
      </c>
      <c r="F3117" s="3">
        <v>0.56000000000000005</v>
      </c>
      <c r="G3117" s="3">
        <v>0.48</v>
      </c>
      <c r="H3117" s="3">
        <v>5.92000953545079E-3</v>
      </c>
      <c r="I3117" s="3">
        <v>9.8994900804275545</v>
      </c>
      <c r="J3117" s="3">
        <v>1.6425840761071171</v>
      </c>
      <c r="K3117" s="3">
        <v>5.8605075672231631E-2</v>
      </c>
      <c r="L3117" s="3">
        <v>9.7241133933337592E-3</v>
      </c>
      <c r="M3117" s="2">
        <v>1210</v>
      </c>
      <c r="N3117" s="3" t="s">
        <v>47</v>
      </c>
      <c r="O3117" s="3" t="s">
        <v>105</v>
      </c>
      <c r="P3117" s="3" t="s">
        <v>106</v>
      </c>
      <c r="Q3117" s="3">
        <v>58.286507719200003</v>
      </c>
      <c r="R3117" s="3" t="s">
        <v>50</v>
      </c>
      <c r="S3117" s="3" t="s">
        <v>107</v>
      </c>
      <c r="T3117" s="3" t="s">
        <v>108</v>
      </c>
      <c r="U3117" s="3" t="s">
        <v>53</v>
      </c>
      <c r="V3117" s="3" t="s">
        <v>98</v>
      </c>
      <c r="W3117" s="3" t="s">
        <v>55</v>
      </c>
      <c r="X3117" s="3" t="s">
        <v>109</v>
      </c>
      <c r="Y3117" s="3">
        <v>3</v>
      </c>
      <c r="Z3117" s="3">
        <v>3</v>
      </c>
      <c r="AA3117" s="3" t="s">
        <v>45</v>
      </c>
      <c r="AB3117" s="11">
        <v>58</v>
      </c>
      <c r="AC3117" s="3" t="s">
        <v>58</v>
      </c>
      <c r="AD3117" s="3" t="s">
        <v>58</v>
      </c>
      <c r="AE3117" s="3" t="s">
        <v>107</v>
      </c>
      <c r="AF3117" s="3" t="s">
        <v>58</v>
      </c>
      <c r="AG3117" s="3" t="s">
        <v>110</v>
      </c>
      <c r="AH3117" s="3" t="s">
        <v>59</v>
      </c>
      <c r="AI3117" s="3" t="s">
        <v>60</v>
      </c>
      <c r="AJ3117" s="3" t="s">
        <v>61</v>
      </c>
      <c r="AK3117" s="3" t="s">
        <v>58</v>
      </c>
      <c r="AL3117" s="3" t="s">
        <v>58</v>
      </c>
      <c r="AM3117" s="3" t="s">
        <v>58</v>
      </c>
      <c r="AN3117" s="3" t="s">
        <v>100</v>
      </c>
      <c r="AO3117" s="3" t="s">
        <v>63</v>
      </c>
      <c r="AP3117" s="3">
        <v>24.002473428293101</v>
      </c>
      <c r="AQ3117" s="3">
        <v>23.957428609208264</v>
      </c>
    </row>
    <row r="3118" spans="1:43" x14ac:dyDescent="0.25">
      <c r="A3118" s="2">
        <v>3117</v>
      </c>
      <c r="B3118" s="3" t="s">
        <v>67</v>
      </c>
      <c r="C3118" s="3" t="s">
        <v>44</v>
      </c>
      <c r="D3118" s="3" t="s">
        <v>45</v>
      </c>
      <c r="E3118" s="3" t="s">
        <v>46</v>
      </c>
      <c r="F3118" s="3">
        <v>0.56000000000000005</v>
      </c>
      <c r="G3118" s="3">
        <v>0.48</v>
      </c>
      <c r="H3118" s="3">
        <v>0.155658253080588</v>
      </c>
      <c r="I3118" s="3">
        <v>9.2916310353062688</v>
      </c>
      <c r="J3118" s="3">
        <v>1.3661339470989222</v>
      </c>
      <c r="K3118" s="3">
        <v>1.446319055225149</v>
      </c>
      <c r="L3118" s="3">
        <v>0.21265002367950667</v>
      </c>
      <c r="M3118" s="2">
        <v>1200</v>
      </c>
      <c r="N3118" s="3" t="s">
        <v>66</v>
      </c>
      <c r="O3118" s="3" t="s">
        <v>105</v>
      </c>
      <c r="P3118" s="3" t="s">
        <v>106</v>
      </c>
      <c r="Q3118" s="3">
        <v>58.286507719200003</v>
      </c>
      <c r="R3118" s="3" t="s">
        <v>50</v>
      </c>
      <c r="S3118" s="3" t="s">
        <v>107</v>
      </c>
      <c r="T3118" s="3" t="s">
        <v>108</v>
      </c>
      <c r="U3118" s="3" t="s">
        <v>53</v>
      </c>
      <c r="V3118" s="3" t="s">
        <v>98</v>
      </c>
      <c r="W3118" s="3" t="s">
        <v>55</v>
      </c>
      <c r="X3118" s="3" t="s">
        <v>109</v>
      </c>
      <c r="Y3118" s="3">
        <v>3</v>
      </c>
      <c r="Z3118" s="3">
        <v>3</v>
      </c>
      <c r="AA3118" s="3" t="s">
        <v>45</v>
      </c>
      <c r="AB3118" s="11">
        <v>58</v>
      </c>
      <c r="AC3118" s="3" t="s">
        <v>58</v>
      </c>
      <c r="AD3118" s="3" t="s">
        <v>58</v>
      </c>
      <c r="AE3118" s="3" t="s">
        <v>107</v>
      </c>
      <c r="AF3118" s="3" t="s">
        <v>58</v>
      </c>
      <c r="AG3118" s="3" t="s">
        <v>110</v>
      </c>
      <c r="AH3118" s="3" t="s">
        <v>59</v>
      </c>
      <c r="AI3118" s="3" t="s">
        <v>60</v>
      </c>
      <c r="AJ3118" s="3" t="s">
        <v>61</v>
      </c>
      <c r="AK3118" s="3" t="s">
        <v>58</v>
      </c>
      <c r="AL3118" s="3" t="s">
        <v>58</v>
      </c>
      <c r="AM3118" s="3" t="s">
        <v>58</v>
      </c>
      <c r="AN3118" s="3" t="s">
        <v>100</v>
      </c>
      <c r="AO3118" s="3" t="s">
        <v>63</v>
      </c>
      <c r="AP3118" s="3">
        <v>129.50665938158869</v>
      </c>
      <c r="AQ3118" s="3">
        <v>629.92660117874209</v>
      </c>
    </row>
    <row r="3119" spans="1:43" x14ac:dyDescent="0.25">
      <c r="A3119" s="2">
        <v>3118</v>
      </c>
      <c r="B3119" s="3" t="s">
        <v>67</v>
      </c>
      <c r="C3119" s="3" t="s">
        <v>44</v>
      </c>
      <c r="D3119" s="3" t="s">
        <v>45</v>
      </c>
      <c r="E3119" s="3" t="s">
        <v>46</v>
      </c>
      <c r="F3119" s="3">
        <v>0.56000000000000005</v>
      </c>
      <c r="G3119" s="3">
        <v>0.48</v>
      </c>
      <c r="H3119" s="3">
        <v>2.0652499007757699E-3</v>
      </c>
      <c r="I3119" s="3">
        <v>9.2916310353062688</v>
      </c>
      <c r="J3119" s="3">
        <v>1.3661339470989222</v>
      </c>
      <c r="K3119" s="3">
        <v>1.9189540073711334E-2</v>
      </c>
      <c r="L3119" s="3">
        <v>2.8214079986924601E-3</v>
      </c>
      <c r="M3119" s="2">
        <v>1210</v>
      </c>
      <c r="N3119" s="3" t="s">
        <v>47</v>
      </c>
      <c r="O3119" s="3" t="s">
        <v>105</v>
      </c>
      <c r="P3119" s="3" t="s">
        <v>106</v>
      </c>
      <c r="Q3119" s="3">
        <v>58.286507719200003</v>
      </c>
      <c r="R3119" s="3" t="s">
        <v>50</v>
      </c>
      <c r="S3119" s="3" t="s">
        <v>107</v>
      </c>
      <c r="T3119" s="3" t="s">
        <v>108</v>
      </c>
      <c r="U3119" s="3" t="s">
        <v>53</v>
      </c>
      <c r="V3119" s="3" t="s">
        <v>98</v>
      </c>
      <c r="W3119" s="3" t="s">
        <v>55</v>
      </c>
      <c r="X3119" s="3" t="s">
        <v>109</v>
      </c>
      <c r="Y3119" s="3">
        <v>3</v>
      </c>
      <c r="Z3119" s="3">
        <v>3</v>
      </c>
      <c r="AA3119" s="3" t="s">
        <v>45</v>
      </c>
      <c r="AB3119" s="11">
        <v>58</v>
      </c>
      <c r="AC3119" s="3" t="s">
        <v>58</v>
      </c>
      <c r="AD3119" s="3" t="s">
        <v>58</v>
      </c>
      <c r="AE3119" s="3" t="s">
        <v>107</v>
      </c>
      <c r="AF3119" s="3" t="s">
        <v>58</v>
      </c>
      <c r="AG3119" s="3" t="s">
        <v>110</v>
      </c>
      <c r="AH3119" s="3" t="s">
        <v>59</v>
      </c>
      <c r="AI3119" s="3" t="s">
        <v>60</v>
      </c>
      <c r="AJ3119" s="3" t="s">
        <v>61</v>
      </c>
      <c r="AK3119" s="3" t="s">
        <v>58</v>
      </c>
      <c r="AL3119" s="3" t="s">
        <v>58</v>
      </c>
      <c r="AM3119" s="3" t="s">
        <v>58</v>
      </c>
      <c r="AN3119" s="3" t="s">
        <v>100</v>
      </c>
      <c r="AO3119" s="3" t="s">
        <v>63</v>
      </c>
      <c r="AP3119" s="3">
        <v>13.836179663750244</v>
      </c>
      <c r="AQ3119" s="3">
        <v>8.3577698248153869</v>
      </c>
    </row>
    <row r="3120" spans="1:43" x14ac:dyDescent="0.25">
      <c r="A3120" s="2">
        <v>3119</v>
      </c>
      <c r="B3120" s="3" t="s">
        <v>67</v>
      </c>
      <c r="C3120" s="3" t="s">
        <v>44</v>
      </c>
      <c r="D3120" s="3" t="s">
        <v>45</v>
      </c>
      <c r="E3120" s="3" t="s">
        <v>46</v>
      </c>
      <c r="F3120" s="3">
        <v>0.56000000000000005</v>
      </c>
      <c r="G3120" s="3">
        <v>0.48</v>
      </c>
      <c r="H3120" s="3">
        <v>1.1245832427477899E-2</v>
      </c>
      <c r="I3120" s="3">
        <v>9.2916310353062688</v>
      </c>
      <c r="J3120" s="3">
        <v>1.3661339470989222</v>
      </c>
      <c r="K3120" s="3">
        <v>0.10449212560100728</v>
      </c>
      <c r="L3120" s="3">
        <v>1.5363313442563437E-2</v>
      </c>
      <c r="M3120" s="2">
        <v>1210</v>
      </c>
      <c r="N3120" s="3" t="s">
        <v>47</v>
      </c>
      <c r="O3120" s="3" t="s">
        <v>105</v>
      </c>
      <c r="P3120" s="3" t="s">
        <v>106</v>
      </c>
      <c r="Q3120" s="3">
        <v>58.286507719200003</v>
      </c>
      <c r="R3120" s="3" t="s">
        <v>50</v>
      </c>
      <c r="S3120" s="3" t="s">
        <v>107</v>
      </c>
      <c r="T3120" s="3" t="s">
        <v>108</v>
      </c>
      <c r="U3120" s="3" t="s">
        <v>53</v>
      </c>
      <c r="V3120" s="3" t="s">
        <v>98</v>
      </c>
      <c r="W3120" s="3" t="s">
        <v>55</v>
      </c>
      <c r="X3120" s="3" t="s">
        <v>109</v>
      </c>
      <c r="Y3120" s="3">
        <v>3</v>
      </c>
      <c r="Z3120" s="3">
        <v>3</v>
      </c>
      <c r="AA3120" s="3" t="s">
        <v>45</v>
      </c>
      <c r="AB3120" s="11">
        <v>58</v>
      </c>
      <c r="AC3120" s="3" t="s">
        <v>58</v>
      </c>
      <c r="AD3120" s="3" t="s">
        <v>58</v>
      </c>
      <c r="AE3120" s="3" t="s">
        <v>107</v>
      </c>
      <c r="AF3120" s="3" t="s">
        <v>58</v>
      </c>
      <c r="AG3120" s="3" t="s">
        <v>110</v>
      </c>
      <c r="AH3120" s="3" t="s">
        <v>59</v>
      </c>
      <c r="AI3120" s="3" t="s">
        <v>60</v>
      </c>
      <c r="AJ3120" s="3" t="s">
        <v>61</v>
      </c>
      <c r="AK3120" s="3" t="s">
        <v>58</v>
      </c>
      <c r="AL3120" s="3" t="s">
        <v>58</v>
      </c>
      <c r="AM3120" s="3" t="s">
        <v>58</v>
      </c>
      <c r="AN3120" s="3" t="s">
        <v>100</v>
      </c>
      <c r="AO3120" s="3" t="s">
        <v>63</v>
      </c>
      <c r="AP3120" s="3">
        <v>48.133035242333797</v>
      </c>
      <c r="AQ3120" s="3">
        <v>45.510269184373314</v>
      </c>
    </row>
    <row r="3121" spans="1:43" x14ac:dyDescent="0.25">
      <c r="A3121" s="2">
        <v>3120</v>
      </c>
      <c r="B3121" s="3" t="s">
        <v>67</v>
      </c>
      <c r="C3121" s="3" t="s">
        <v>44</v>
      </c>
      <c r="D3121" s="3" t="s">
        <v>45</v>
      </c>
      <c r="E3121" s="3" t="s">
        <v>46</v>
      </c>
      <c r="F3121" s="3">
        <v>0.56000000000000005</v>
      </c>
      <c r="G3121" s="3">
        <v>0.48</v>
      </c>
      <c r="H3121" s="3">
        <v>6.5786231341054399E-3</v>
      </c>
      <c r="I3121" s="3">
        <v>9.2916310353062688</v>
      </c>
      <c r="J3121" s="3">
        <v>1.3661339470989222</v>
      </c>
      <c r="K3121" s="3">
        <v>6.1126138882437897E-2</v>
      </c>
      <c r="L3121" s="3">
        <v>8.9872803886717461E-3</v>
      </c>
      <c r="M3121" s="2">
        <v>1210</v>
      </c>
      <c r="N3121" s="3" t="s">
        <v>47</v>
      </c>
      <c r="O3121" s="3" t="s">
        <v>105</v>
      </c>
      <c r="P3121" s="3" t="s">
        <v>106</v>
      </c>
      <c r="Q3121" s="3">
        <v>58.286507719200003</v>
      </c>
      <c r="R3121" s="3" t="s">
        <v>50</v>
      </c>
      <c r="S3121" s="3" t="s">
        <v>107</v>
      </c>
      <c r="T3121" s="3" t="s">
        <v>108</v>
      </c>
      <c r="U3121" s="3" t="s">
        <v>53</v>
      </c>
      <c r="V3121" s="3" t="s">
        <v>98</v>
      </c>
      <c r="W3121" s="3" t="s">
        <v>55</v>
      </c>
      <c r="X3121" s="3" t="s">
        <v>109</v>
      </c>
      <c r="Y3121" s="3">
        <v>3</v>
      </c>
      <c r="Z3121" s="3">
        <v>3</v>
      </c>
      <c r="AA3121" s="3" t="s">
        <v>45</v>
      </c>
      <c r="AB3121" s="11">
        <v>58</v>
      </c>
      <c r="AC3121" s="3" t="s">
        <v>58</v>
      </c>
      <c r="AD3121" s="3" t="s">
        <v>58</v>
      </c>
      <c r="AE3121" s="3" t="s">
        <v>107</v>
      </c>
      <c r="AF3121" s="3" t="s">
        <v>58</v>
      </c>
      <c r="AG3121" s="3" t="s">
        <v>110</v>
      </c>
      <c r="AH3121" s="3" t="s">
        <v>59</v>
      </c>
      <c r="AI3121" s="3" t="s">
        <v>60</v>
      </c>
      <c r="AJ3121" s="3" t="s">
        <v>61</v>
      </c>
      <c r="AK3121" s="3" t="s">
        <v>58</v>
      </c>
      <c r="AL3121" s="3" t="s">
        <v>58</v>
      </c>
      <c r="AM3121" s="3" t="s">
        <v>58</v>
      </c>
      <c r="AN3121" s="3" t="s">
        <v>100</v>
      </c>
      <c r="AO3121" s="3" t="s">
        <v>63</v>
      </c>
      <c r="AP3121" s="3">
        <v>22.312899090351582</v>
      </c>
      <c r="AQ3121" s="3">
        <v>26.622743280803828</v>
      </c>
    </row>
    <row r="3122" spans="1:43" x14ac:dyDescent="0.25">
      <c r="A3122" s="2">
        <v>3121</v>
      </c>
      <c r="B3122" s="3" t="s">
        <v>67</v>
      </c>
      <c r="C3122" s="3" t="s">
        <v>44</v>
      </c>
      <c r="D3122" s="3" t="s">
        <v>45</v>
      </c>
      <c r="E3122" s="3" t="s">
        <v>46</v>
      </c>
      <c r="F3122" s="3">
        <v>0.56000000000000005</v>
      </c>
      <c r="G3122" s="3">
        <v>0.48</v>
      </c>
      <c r="H3122" s="3">
        <v>2.9142361642449401E-2</v>
      </c>
      <c r="I3122" s="3">
        <v>9.4763238489098409</v>
      </c>
      <c r="J3122" s="3">
        <v>1.441560743231747</v>
      </c>
      <c r="K3122" s="3">
        <v>0.27616245664589861</v>
      </c>
      <c r="L3122" s="3">
        <v>4.2010484508817711E-2</v>
      </c>
      <c r="M3122" s="2">
        <v>1200</v>
      </c>
      <c r="N3122" s="3" t="s">
        <v>66</v>
      </c>
      <c r="O3122" s="3" t="s">
        <v>105</v>
      </c>
      <c r="P3122" s="3" t="s">
        <v>106</v>
      </c>
      <c r="Q3122" s="3">
        <v>58.286507719200003</v>
      </c>
      <c r="R3122" s="3" t="s">
        <v>50</v>
      </c>
      <c r="S3122" s="3" t="s">
        <v>107</v>
      </c>
      <c r="T3122" s="3" t="s">
        <v>108</v>
      </c>
      <c r="U3122" s="3" t="s">
        <v>53</v>
      </c>
      <c r="V3122" s="3" t="s">
        <v>98</v>
      </c>
      <c r="W3122" s="3" t="s">
        <v>55</v>
      </c>
      <c r="X3122" s="3" t="s">
        <v>109</v>
      </c>
      <c r="Y3122" s="3">
        <v>3</v>
      </c>
      <c r="Z3122" s="3">
        <v>3</v>
      </c>
      <c r="AA3122" s="3" t="s">
        <v>45</v>
      </c>
      <c r="AB3122" s="11">
        <v>58</v>
      </c>
      <c r="AC3122" s="3" t="s">
        <v>58</v>
      </c>
      <c r="AD3122" s="3" t="s">
        <v>58</v>
      </c>
      <c r="AE3122" s="3" t="s">
        <v>107</v>
      </c>
      <c r="AF3122" s="3" t="s">
        <v>58</v>
      </c>
      <c r="AG3122" s="3" t="s">
        <v>110</v>
      </c>
      <c r="AH3122" s="3" t="s">
        <v>59</v>
      </c>
      <c r="AI3122" s="3" t="s">
        <v>60</v>
      </c>
      <c r="AJ3122" s="3" t="s">
        <v>61</v>
      </c>
      <c r="AK3122" s="3" t="s">
        <v>58</v>
      </c>
      <c r="AL3122" s="3" t="s">
        <v>58</v>
      </c>
      <c r="AM3122" s="3" t="s">
        <v>58</v>
      </c>
      <c r="AN3122" s="3" t="s">
        <v>100</v>
      </c>
      <c r="AO3122" s="3" t="s">
        <v>63</v>
      </c>
      <c r="AP3122" s="3">
        <v>44.66768149735644</v>
      </c>
      <c r="AQ3122" s="3">
        <v>117.93495337664982</v>
      </c>
    </row>
    <row r="3123" spans="1:43" x14ac:dyDescent="0.25">
      <c r="A3123" s="2">
        <v>3122</v>
      </c>
      <c r="B3123" s="3" t="s">
        <v>67</v>
      </c>
      <c r="C3123" s="3" t="s">
        <v>44</v>
      </c>
      <c r="D3123" s="3" t="s">
        <v>45</v>
      </c>
      <c r="E3123" s="3" t="s">
        <v>46</v>
      </c>
      <c r="F3123" s="3">
        <v>0.56000000000000005</v>
      </c>
      <c r="G3123" s="3">
        <v>0.48</v>
      </c>
      <c r="H3123" s="3">
        <v>3.34439738678505E-3</v>
      </c>
      <c r="I3123" s="3">
        <v>9.4763238489098409</v>
      </c>
      <c r="J3123" s="3">
        <v>1.441560743231747</v>
      </c>
      <c r="K3123" s="3">
        <v>3.1692592716622919E-2</v>
      </c>
      <c r="L3123" s="3">
        <v>4.8211519825561693E-3</v>
      </c>
      <c r="M3123" s="2">
        <v>1330</v>
      </c>
      <c r="N3123" s="3" t="s">
        <v>64</v>
      </c>
      <c r="O3123" s="3" t="s">
        <v>105</v>
      </c>
      <c r="P3123" s="3" t="s">
        <v>106</v>
      </c>
      <c r="Q3123" s="3">
        <v>58.286507719200003</v>
      </c>
      <c r="R3123" s="3" t="s">
        <v>50</v>
      </c>
      <c r="S3123" s="3" t="s">
        <v>107</v>
      </c>
      <c r="T3123" s="3" t="s">
        <v>108</v>
      </c>
      <c r="U3123" s="3" t="s">
        <v>53</v>
      </c>
      <c r="V3123" s="3" t="s">
        <v>98</v>
      </c>
      <c r="W3123" s="3" t="s">
        <v>55</v>
      </c>
      <c r="X3123" s="3" t="s">
        <v>109</v>
      </c>
      <c r="Y3123" s="3">
        <v>3</v>
      </c>
      <c r="Z3123" s="3">
        <v>3</v>
      </c>
      <c r="AA3123" s="3" t="s">
        <v>45</v>
      </c>
      <c r="AB3123" s="11">
        <v>58</v>
      </c>
      <c r="AC3123" s="3" t="s">
        <v>58</v>
      </c>
      <c r="AD3123" s="3" t="s">
        <v>58</v>
      </c>
      <c r="AE3123" s="3" t="s">
        <v>107</v>
      </c>
      <c r="AF3123" s="3" t="s">
        <v>58</v>
      </c>
      <c r="AG3123" s="3" t="s">
        <v>110</v>
      </c>
      <c r="AH3123" s="3" t="s">
        <v>59</v>
      </c>
      <c r="AI3123" s="3" t="s">
        <v>60</v>
      </c>
      <c r="AJ3123" s="3" t="s">
        <v>61</v>
      </c>
      <c r="AK3123" s="3" t="s">
        <v>58</v>
      </c>
      <c r="AL3123" s="3" t="s">
        <v>58</v>
      </c>
      <c r="AM3123" s="3" t="s">
        <v>58</v>
      </c>
      <c r="AN3123" s="3" t="s">
        <v>100</v>
      </c>
      <c r="AO3123" s="3" t="s">
        <v>63</v>
      </c>
      <c r="AP3123" s="3">
        <v>20.026267509792433</v>
      </c>
      <c r="AQ3123" s="3">
        <v>13.534296043768869</v>
      </c>
    </row>
    <row r="3124" spans="1:43" x14ac:dyDescent="0.25">
      <c r="A3124" s="2">
        <v>3123</v>
      </c>
      <c r="B3124" s="3" t="s">
        <v>67</v>
      </c>
      <c r="C3124" s="3" t="s">
        <v>44</v>
      </c>
      <c r="D3124" s="3" t="s">
        <v>45</v>
      </c>
      <c r="E3124" s="3" t="s">
        <v>46</v>
      </c>
      <c r="F3124" s="3">
        <v>0.56000000000000005</v>
      </c>
      <c r="G3124" s="3">
        <v>0.48</v>
      </c>
      <c r="H3124" s="3">
        <v>0.17107553954044999</v>
      </c>
      <c r="I3124" s="3">
        <v>9.7917779442395467</v>
      </c>
      <c r="J3124" s="3">
        <v>1.4036658558516775</v>
      </c>
      <c r="K3124" s="3">
        <v>1.6751336948710587</v>
      </c>
      <c r="L3124" s="3">
        <v>0.24013289362433321</v>
      </c>
      <c r="M3124" s="2">
        <v>1200</v>
      </c>
      <c r="N3124" s="3" t="s">
        <v>66</v>
      </c>
      <c r="O3124" s="3" t="s">
        <v>105</v>
      </c>
      <c r="P3124" s="3" t="s">
        <v>106</v>
      </c>
      <c r="Q3124" s="3">
        <v>58.286507719200003</v>
      </c>
      <c r="R3124" s="3" t="s">
        <v>50</v>
      </c>
      <c r="S3124" s="3" t="s">
        <v>107</v>
      </c>
      <c r="T3124" s="3" t="s">
        <v>108</v>
      </c>
      <c r="U3124" s="3" t="s">
        <v>53</v>
      </c>
      <c r="V3124" s="3" t="s">
        <v>98</v>
      </c>
      <c r="W3124" s="3" t="s">
        <v>55</v>
      </c>
      <c r="X3124" s="3" t="s">
        <v>109</v>
      </c>
      <c r="Y3124" s="3">
        <v>3</v>
      </c>
      <c r="Z3124" s="3">
        <v>3</v>
      </c>
      <c r="AA3124" s="3" t="s">
        <v>45</v>
      </c>
      <c r="AB3124" s="11">
        <v>58</v>
      </c>
      <c r="AC3124" s="3" t="s">
        <v>58</v>
      </c>
      <c r="AD3124" s="3" t="s">
        <v>58</v>
      </c>
      <c r="AE3124" s="3" t="s">
        <v>107</v>
      </c>
      <c r="AF3124" s="3" t="s">
        <v>58</v>
      </c>
      <c r="AG3124" s="3" t="s">
        <v>110</v>
      </c>
      <c r="AH3124" s="3" t="s">
        <v>59</v>
      </c>
      <c r="AI3124" s="3" t="s">
        <v>60</v>
      </c>
      <c r="AJ3124" s="3" t="s">
        <v>61</v>
      </c>
      <c r="AK3124" s="3" t="s">
        <v>58</v>
      </c>
      <c r="AL3124" s="3" t="s">
        <v>58</v>
      </c>
      <c r="AM3124" s="3" t="s">
        <v>58</v>
      </c>
      <c r="AN3124" s="3" t="s">
        <v>100</v>
      </c>
      <c r="AO3124" s="3" t="s">
        <v>63</v>
      </c>
      <c r="AP3124" s="3">
        <v>128.38080114802722</v>
      </c>
      <c r="AQ3124" s="3">
        <v>692.31814590481588</v>
      </c>
    </row>
    <row r="3125" spans="1:43" x14ac:dyDescent="0.25">
      <c r="A3125" s="2">
        <v>3124</v>
      </c>
      <c r="B3125" s="3" t="s">
        <v>67</v>
      </c>
      <c r="C3125" s="3" t="s">
        <v>44</v>
      </c>
      <c r="D3125" s="3" t="s">
        <v>45</v>
      </c>
      <c r="E3125" s="3" t="s">
        <v>46</v>
      </c>
      <c r="F3125" s="3">
        <v>0.56000000000000005</v>
      </c>
      <c r="G3125" s="3">
        <v>0.48</v>
      </c>
      <c r="H3125" s="3">
        <v>1.1637525000859599E-3</v>
      </c>
      <c r="I3125" s="3">
        <v>9.7917779442395467</v>
      </c>
      <c r="J3125" s="3">
        <v>1.4036658558516775</v>
      </c>
      <c r="K3125" s="3">
        <v>1.1395206062895335E-2</v>
      </c>
      <c r="L3125" s="3">
        <v>1.6335196490326882E-3</v>
      </c>
      <c r="M3125" s="2">
        <v>1210</v>
      </c>
      <c r="N3125" s="3" t="s">
        <v>47</v>
      </c>
      <c r="O3125" s="3" t="s">
        <v>105</v>
      </c>
      <c r="P3125" s="3" t="s">
        <v>106</v>
      </c>
      <c r="Q3125" s="3">
        <v>58.286507719200003</v>
      </c>
      <c r="R3125" s="3" t="s">
        <v>50</v>
      </c>
      <c r="S3125" s="3" t="s">
        <v>107</v>
      </c>
      <c r="T3125" s="3" t="s">
        <v>108</v>
      </c>
      <c r="U3125" s="3" t="s">
        <v>53</v>
      </c>
      <c r="V3125" s="3" t="s">
        <v>98</v>
      </c>
      <c r="W3125" s="3" t="s">
        <v>55</v>
      </c>
      <c r="X3125" s="3" t="s">
        <v>109</v>
      </c>
      <c r="Y3125" s="3">
        <v>3</v>
      </c>
      <c r="Z3125" s="3">
        <v>3</v>
      </c>
      <c r="AA3125" s="3" t="s">
        <v>45</v>
      </c>
      <c r="AB3125" s="11">
        <v>58</v>
      </c>
      <c r="AC3125" s="3" t="s">
        <v>58</v>
      </c>
      <c r="AD3125" s="3" t="s">
        <v>58</v>
      </c>
      <c r="AE3125" s="3" t="s">
        <v>107</v>
      </c>
      <c r="AF3125" s="3" t="s">
        <v>58</v>
      </c>
      <c r="AG3125" s="3" t="s">
        <v>110</v>
      </c>
      <c r="AH3125" s="3" t="s">
        <v>59</v>
      </c>
      <c r="AI3125" s="3" t="s">
        <v>60</v>
      </c>
      <c r="AJ3125" s="3" t="s">
        <v>61</v>
      </c>
      <c r="AK3125" s="3" t="s">
        <v>58</v>
      </c>
      <c r="AL3125" s="3" t="s">
        <v>58</v>
      </c>
      <c r="AM3125" s="3" t="s">
        <v>58</v>
      </c>
      <c r="AN3125" s="3" t="s">
        <v>100</v>
      </c>
      <c r="AO3125" s="3" t="s">
        <v>63</v>
      </c>
      <c r="AP3125" s="3">
        <v>29.199191098732229</v>
      </c>
      <c r="AQ3125" s="3">
        <v>4.7095392790569282</v>
      </c>
    </row>
    <row r="3126" spans="1:43" x14ac:dyDescent="0.25">
      <c r="A3126" s="2">
        <v>3125</v>
      </c>
      <c r="B3126" s="3" t="s">
        <v>67</v>
      </c>
      <c r="C3126" s="3" t="s">
        <v>44</v>
      </c>
      <c r="D3126" s="3" t="s">
        <v>45</v>
      </c>
      <c r="E3126" s="3" t="s">
        <v>46</v>
      </c>
      <c r="F3126" s="3">
        <v>0.56000000000000005</v>
      </c>
      <c r="G3126" s="3">
        <v>0.48</v>
      </c>
      <c r="H3126" s="3">
        <v>5.3973598618575497E-3</v>
      </c>
      <c r="I3126" s="3">
        <v>10.570065523682233</v>
      </c>
      <c r="J3126" s="3">
        <v>1.4400906133837845</v>
      </c>
      <c r="K3126" s="3">
        <v>5.705044739472679E-2</v>
      </c>
      <c r="L3126" s="3">
        <v>7.7726872741154572E-3</v>
      </c>
      <c r="M3126" s="2">
        <v>1400</v>
      </c>
      <c r="N3126" s="3" t="s">
        <v>74</v>
      </c>
      <c r="O3126" s="3" t="s">
        <v>105</v>
      </c>
      <c r="P3126" s="3" t="s">
        <v>106</v>
      </c>
      <c r="Q3126" s="3">
        <v>58.286507719200003</v>
      </c>
      <c r="R3126" s="3" t="s">
        <v>50</v>
      </c>
      <c r="S3126" s="3" t="s">
        <v>107</v>
      </c>
      <c r="T3126" s="3" t="s">
        <v>108</v>
      </c>
      <c r="U3126" s="3" t="s">
        <v>53</v>
      </c>
      <c r="V3126" s="3" t="s">
        <v>98</v>
      </c>
      <c r="W3126" s="3" t="s">
        <v>55</v>
      </c>
      <c r="X3126" s="3" t="s">
        <v>109</v>
      </c>
      <c r="Y3126" s="3">
        <v>3</v>
      </c>
      <c r="Z3126" s="3">
        <v>3</v>
      </c>
      <c r="AA3126" s="3" t="s">
        <v>45</v>
      </c>
      <c r="AB3126" s="11">
        <v>58</v>
      </c>
      <c r="AC3126" s="3" t="s">
        <v>58</v>
      </c>
      <c r="AD3126" s="3" t="s">
        <v>58</v>
      </c>
      <c r="AE3126" s="3" t="s">
        <v>107</v>
      </c>
      <c r="AF3126" s="3" t="s">
        <v>58</v>
      </c>
      <c r="AG3126" s="3" t="s">
        <v>110</v>
      </c>
      <c r="AH3126" s="3" t="s">
        <v>59</v>
      </c>
      <c r="AI3126" s="3" t="s">
        <v>60</v>
      </c>
      <c r="AJ3126" s="3" t="s">
        <v>61</v>
      </c>
      <c r="AK3126" s="3" t="s">
        <v>58</v>
      </c>
      <c r="AL3126" s="3" t="s">
        <v>58</v>
      </c>
      <c r="AM3126" s="3" t="s">
        <v>58</v>
      </c>
      <c r="AN3126" s="3" t="s">
        <v>100</v>
      </c>
      <c r="AO3126" s="3" t="s">
        <v>63</v>
      </c>
      <c r="AP3126" s="3">
        <v>30.569372894875556</v>
      </c>
      <c r="AQ3126" s="3">
        <v>21.842340420962206</v>
      </c>
    </row>
    <row r="3127" spans="1:43" x14ac:dyDescent="0.25">
      <c r="A3127" s="2">
        <v>3126</v>
      </c>
      <c r="B3127" s="3" t="s">
        <v>67</v>
      </c>
      <c r="C3127" s="3" t="s">
        <v>44</v>
      </c>
      <c r="D3127" s="3" t="s">
        <v>45</v>
      </c>
      <c r="E3127" s="3" t="s">
        <v>46</v>
      </c>
      <c r="F3127" s="3">
        <v>0.56000000000000005</v>
      </c>
      <c r="G3127" s="3">
        <v>0.48</v>
      </c>
      <c r="H3127" s="3">
        <v>7.0542952064939803E-3</v>
      </c>
      <c r="I3127" s="3">
        <v>10.570065523682233</v>
      </c>
      <c r="J3127" s="3">
        <v>1.4400906133837845</v>
      </c>
      <c r="K3127" s="3">
        <v>7.4564362556038863E-2</v>
      </c>
      <c r="L3127" s="3">
        <v>1.0158824310910208E-2</v>
      </c>
      <c r="M3127" s="2">
        <v>1450</v>
      </c>
      <c r="N3127" s="3" t="s">
        <v>111</v>
      </c>
      <c r="O3127" s="3" t="s">
        <v>105</v>
      </c>
      <c r="P3127" s="3" t="s">
        <v>106</v>
      </c>
      <c r="Q3127" s="3">
        <v>58.286507719200003</v>
      </c>
      <c r="R3127" s="3" t="s">
        <v>50</v>
      </c>
      <c r="S3127" s="3" t="s">
        <v>107</v>
      </c>
      <c r="T3127" s="3" t="s">
        <v>108</v>
      </c>
      <c r="U3127" s="3" t="s">
        <v>53</v>
      </c>
      <c r="V3127" s="3" t="s">
        <v>98</v>
      </c>
      <c r="W3127" s="3" t="s">
        <v>55</v>
      </c>
      <c r="X3127" s="3" t="s">
        <v>109</v>
      </c>
      <c r="Y3127" s="3">
        <v>3</v>
      </c>
      <c r="Z3127" s="3">
        <v>3</v>
      </c>
      <c r="AA3127" s="3" t="s">
        <v>45</v>
      </c>
      <c r="AB3127" s="11">
        <v>58</v>
      </c>
      <c r="AC3127" s="3" t="s">
        <v>58</v>
      </c>
      <c r="AD3127" s="3" t="s">
        <v>58</v>
      </c>
      <c r="AE3127" s="3" t="s">
        <v>107</v>
      </c>
      <c r="AF3127" s="3" t="s">
        <v>58</v>
      </c>
      <c r="AG3127" s="3" t="s">
        <v>110</v>
      </c>
      <c r="AH3127" s="3" t="s">
        <v>59</v>
      </c>
      <c r="AI3127" s="3" t="s">
        <v>60</v>
      </c>
      <c r="AJ3127" s="3" t="s">
        <v>61</v>
      </c>
      <c r="AK3127" s="3" t="s">
        <v>58</v>
      </c>
      <c r="AL3127" s="3" t="s">
        <v>58</v>
      </c>
      <c r="AM3127" s="3" t="s">
        <v>58</v>
      </c>
      <c r="AN3127" s="3" t="s">
        <v>100</v>
      </c>
      <c r="AO3127" s="3" t="s">
        <v>63</v>
      </c>
      <c r="AP3127" s="3">
        <v>21.435086872692178</v>
      </c>
      <c r="AQ3127" s="3">
        <v>28.547719861905698</v>
      </c>
    </row>
    <row r="3128" spans="1:43" x14ac:dyDescent="0.25">
      <c r="A3128" s="2">
        <v>3127</v>
      </c>
      <c r="B3128" s="3" t="s">
        <v>67</v>
      </c>
      <c r="C3128" s="3" t="s">
        <v>44</v>
      </c>
      <c r="D3128" s="3" t="s">
        <v>45</v>
      </c>
      <c r="E3128" s="3" t="s">
        <v>46</v>
      </c>
      <c r="F3128" s="3">
        <v>0.56000000000000005</v>
      </c>
      <c r="G3128" s="3">
        <v>0.48</v>
      </c>
      <c r="H3128" s="3">
        <v>1.0931110729851701E-2</v>
      </c>
      <c r="I3128" s="3">
        <v>10.472616602460448</v>
      </c>
      <c r="J3128" s="3">
        <v>1.3986590668159156</v>
      </c>
      <c r="K3128" s="3">
        <v>0.11447733171277846</v>
      </c>
      <c r="L3128" s="3">
        <v>1.5288897132675821E-2</v>
      </c>
      <c r="M3128" s="2">
        <v>1200</v>
      </c>
      <c r="N3128" s="3" t="s">
        <v>66</v>
      </c>
      <c r="O3128" s="3" t="s">
        <v>105</v>
      </c>
      <c r="P3128" s="3" t="s">
        <v>106</v>
      </c>
      <c r="Q3128" s="3">
        <v>58.286507719200003</v>
      </c>
      <c r="R3128" s="3" t="s">
        <v>50</v>
      </c>
      <c r="S3128" s="3" t="s">
        <v>107</v>
      </c>
      <c r="T3128" s="3" t="s">
        <v>108</v>
      </c>
      <c r="U3128" s="3" t="s">
        <v>53</v>
      </c>
      <c r="V3128" s="3" t="s">
        <v>98</v>
      </c>
      <c r="W3128" s="3" t="s">
        <v>55</v>
      </c>
      <c r="X3128" s="3" t="s">
        <v>109</v>
      </c>
      <c r="Y3128" s="3">
        <v>3</v>
      </c>
      <c r="Z3128" s="3">
        <v>3</v>
      </c>
      <c r="AA3128" s="3" t="s">
        <v>45</v>
      </c>
      <c r="AB3128" s="11">
        <v>58</v>
      </c>
      <c r="AC3128" s="3" t="s">
        <v>58</v>
      </c>
      <c r="AD3128" s="3" t="s">
        <v>58</v>
      </c>
      <c r="AE3128" s="3" t="s">
        <v>107</v>
      </c>
      <c r="AF3128" s="3" t="s">
        <v>58</v>
      </c>
      <c r="AG3128" s="3" t="s">
        <v>110</v>
      </c>
      <c r="AH3128" s="3" t="s">
        <v>59</v>
      </c>
      <c r="AI3128" s="3" t="s">
        <v>60</v>
      </c>
      <c r="AJ3128" s="3" t="s">
        <v>61</v>
      </c>
      <c r="AK3128" s="3" t="s">
        <v>58</v>
      </c>
      <c r="AL3128" s="3" t="s">
        <v>58</v>
      </c>
      <c r="AM3128" s="3" t="s">
        <v>58</v>
      </c>
      <c r="AN3128" s="3" t="s">
        <v>100</v>
      </c>
      <c r="AO3128" s="3" t="s">
        <v>63</v>
      </c>
      <c r="AP3128" s="3">
        <v>35.892889972806834</v>
      </c>
      <c r="AQ3128" s="3">
        <v>44.236635661065975</v>
      </c>
    </row>
    <row r="3129" spans="1:43" x14ac:dyDescent="0.25">
      <c r="A3129" s="2">
        <v>3128</v>
      </c>
      <c r="B3129" s="3" t="s">
        <v>67</v>
      </c>
      <c r="C3129" s="3" t="s">
        <v>44</v>
      </c>
      <c r="D3129" s="3" t="s">
        <v>45</v>
      </c>
      <c r="E3129" s="3" t="s">
        <v>46</v>
      </c>
      <c r="F3129" s="3">
        <v>0.56000000000000005</v>
      </c>
      <c r="G3129" s="3">
        <v>0.48</v>
      </c>
      <c r="H3129" s="3">
        <v>0.18190953565937501</v>
      </c>
      <c r="I3129" s="3">
        <v>10.472616602460448</v>
      </c>
      <c r="J3129" s="3">
        <v>1.3986590668159156</v>
      </c>
      <c r="K3129" s="3">
        <v>1.9050688232922417</v>
      </c>
      <c r="L3129" s="3">
        <v>0.25442942139025798</v>
      </c>
      <c r="M3129" s="2">
        <v>1400</v>
      </c>
      <c r="N3129" s="3" t="s">
        <v>74</v>
      </c>
      <c r="O3129" s="3" t="s">
        <v>105</v>
      </c>
      <c r="P3129" s="3" t="s">
        <v>106</v>
      </c>
      <c r="Q3129" s="3">
        <v>58.286507719200003</v>
      </c>
      <c r="R3129" s="3" t="s">
        <v>50</v>
      </c>
      <c r="S3129" s="3" t="s">
        <v>107</v>
      </c>
      <c r="T3129" s="3" t="s">
        <v>108</v>
      </c>
      <c r="U3129" s="3" t="s">
        <v>53</v>
      </c>
      <c r="V3129" s="3" t="s">
        <v>98</v>
      </c>
      <c r="W3129" s="3" t="s">
        <v>55</v>
      </c>
      <c r="X3129" s="3" t="s">
        <v>109</v>
      </c>
      <c r="Y3129" s="3">
        <v>3</v>
      </c>
      <c r="Z3129" s="3">
        <v>3</v>
      </c>
      <c r="AA3129" s="3" t="s">
        <v>45</v>
      </c>
      <c r="AB3129" s="11">
        <v>58</v>
      </c>
      <c r="AC3129" s="3" t="s">
        <v>58</v>
      </c>
      <c r="AD3129" s="3" t="s">
        <v>58</v>
      </c>
      <c r="AE3129" s="3" t="s">
        <v>107</v>
      </c>
      <c r="AF3129" s="3" t="s">
        <v>58</v>
      </c>
      <c r="AG3129" s="3" t="s">
        <v>110</v>
      </c>
      <c r="AH3129" s="3" t="s">
        <v>59</v>
      </c>
      <c r="AI3129" s="3" t="s">
        <v>60</v>
      </c>
      <c r="AJ3129" s="3" t="s">
        <v>61</v>
      </c>
      <c r="AK3129" s="3" t="s">
        <v>58</v>
      </c>
      <c r="AL3129" s="3" t="s">
        <v>58</v>
      </c>
      <c r="AM3129" s="3" t="s">
        <v>58</v>
      </c>
      <c r="AN3129" s="3" t="s">
        <v>100</v>
      </c>
      <c r="AO3129" s="3" t="s">
        <v>63</v>
      </c>
      <c r="AP3129" s="3">
        <v>125.83738170781565</v>
      </c>
      <c r="AQ3129" s="3">
        <v>736.16177267894409</v>
      </c>
    </row>
    <row r="3130" spans="1:43" x14ac:dyDescent="0.25">
      <c r="A3130" s="2">
        <v>3129</v>
      </c>
      <c r="B3130" s="3" t="s">
        <v>67</v>
      </c>
      <c r="C3130" s="3" t="s">
        <v>44</v>
      </c>
      <c r="D3130" s="3" t="s">
        <v>45</v>
      </c>
      <c r="E3130" s="3" t="s">
        <v>46</v>
      </c>
      <c r="F3130" s="3">
        <v>0.56000000000000005</v>
      </c>
      <c r="G3130" s="3">
        <v>0.48</v>
      </c>
      <c r="H3130" s="3">
        <v>2.03528105860761E-3</v>
      </c>
      <c r="I3130" s="3">
        <v>10.472616602460448</v>
      </c>
      <c r="J3130" s="3">
        <v>1.3986590668159156</v>
      </c>
      <c r="K3130" s="3">
        <v>2.1314718205047333E-2</v>
      </c>
      <c r="L3130" s="3">
        <v>2.8466643061402287E-3</v>
      </c>
      <c r="M3130" s="2">
        <v>1410</v>
      </c>
      <c r="N3130" s="3" t="s">
        <v>73</v>
      </c>
      <c r="O3130" s="3" t="s">
        <v>105</v>
      </c>
      <c r="P3130" s="3" t="s">
        <v>106</v>
      </c>
      <c r="Q3130" s="3">
        <v>58.286507719200003</v>
      </c>
      <c r="R3130" s="3" t="s">
        <v>50</v>
      </c>
      <c r="S3130" s="3" t="s">
        <v>107</v>
      </c>
      <c r="T3130" s="3" t="s">
        <v>108</v>
      </c>
      <c r="U3130" s="3" t="s">
        <v>53</v>
      </c>
      <c r="V3130" s="3" t="s">
        <v>98</v>
      </c>
      <c r="W3130" s="3" t="s">
        <v>55</v>
      </c>
      <c r="X3130" s="3" t="s">
        <v>109</v>
      </c>
      <c r="Y3130" s="3">
        <v>3</v>
      </c>
      <c r="Z3130" s="3">
        <v>3</v>
      </c>
      <c r="AA3130" s="3" t="s">
        <v>45</v>
      </c>
      <c r="AB3130" s="11">
        <v>58</v>
      </c>
      <c r="AC3130" s="3" t="s">
        <v>58</v>
      </c>
      <c r="AD3130" s="3" t="s">
        <v>58</v>
      </c>
      <c r="AE3130" s="3" t="s">
        <v>107</v>
      </c>
      <c r="AF3130" s="3" t="s">
        <v>58</v>
      </c>
      <c r="AG3130" s="3" t="s">
        <v>110</v>
      </c>
      <c r="AH3130" s="3" t="s">
        <v>59</v>
      </c>
      <c r="AI3130" s="3" t="s">
        <v>60</v>
      </c>
      <c r="AJ3130" s="3" t="s">
        <v>61</v>
      </c>
      <c r="AK3130" s="3" t="s">
        <v>58</v>
      </c>
      <c r="AL3130" s="3" t="s">
        <v>58</v>
      </c>
      <c r="AM3130" s="3" t="s">
        <v>58</v>
      </c>
      <c r="AN3130" s="3" t="s">
        <v>100</v>
      </c>
      <c r="AO3130" s="3" t="s">
        <v>63</v>
      </c>
      <c r="AP3130" s="3">
        <v>50.585835059945083</v>
      </c>
      <c r="AQ3130" s="3">
        <v>8.2364902234152897</v>
      </c>
    </row>
    <row r="3131" spans="1:43" x14ac:dyDescent="0.25">
      <c r="A3131" s="2">
        <v>3130</v>
      </c>
      <c r="B3131" s="3" t="s">
        <v>67</v>
      </c>
      <c r="C3131" s="3" t="s">
        <v>44</v>
      </c>
      <c r="D3131" s="3" t="s">
        <v>45</v>
      </c>
      <c r="E3131" s="3" t="s">
        <v>46</v>
      </c>
      <c r="F3131" s="3">
        <v>0.56000000000000005</v>
      </c>
      <c r="G3131" s="3">
        <v>0.48</v>
      </c>
      <c r="H3131" s="3">
        <v>0.1175559821079</v>
      </c>
      <c r="I3131" s="3">
        <v>11.500120965657418</v>
      </c>
      <c r="J3131" s="3">
        <v>1.5198610531016641</v>
      </c>
      <c r="K3131" s="3">
        <v>1.3519080144775091</v>
      </c>
      <c r="L3131" s="3">
        <v>0.17866875876491328</v>
      </c>
      <c r="M3131" s="2">
        <v>1400</v>
      </c>
      <c r="N3131" s="3" t="s">
        <v>74</v>
      </c>
      <c r="O3131" s="3" t="s">
        <v>105</v>
      </c>
      <c r="P3131" s="3" t="s">
        <v>106</v>
      </c>
      <c r="Q3131" s="3">
        <v>58.286507719200003</v>
      </c>
      <c r="R3131" s="3" t="s">
        <v>50</v>
      </c>
      <c r="S3131" s="3" t="s">
        <v>107</v>
      </c>
      <c r="T3131" s="3" t="s">
        <v>108</v>
      </c>
      <c r="U3131" s="3" t="s">
        <v>53</v>
      </c>
      <c r="V3131" s="3" t="s">
        <v>98</v>
      </c>
      <c r="W3131" s="3" t="s">
        <v>55</v>
      </c>
      <c r="X3131" s="3" t="s">
        <v>109</v>
      </c>
      <c r="Y3131" s="3">
        <v>3</v>
      </c>
      <c r="Z3131" s="3">
        <v>3</v>
      </c>
      <c r="AA3131" s="3" t="s">
        <v>45</v>
      </c>
      <c r="AB3131" s="11">
        <v>58</v>
      </c>
      <c r="AC3131" s="3" t="s">
        <v>58</v>
      </c>
      <c r="AD3131" s="3" t="s">
        <v>58</v>
      </c>
      <c r="AE3131" s="3" t="s">
        <v>107</v>
      </c>
      <c r="AF3131" s="3" t="s">
        <v>58</v>
      </c>
      <c r="AG3131" s="3" t="s">
        <v>110</v>
      </c>
      <c r="AH3131" s="3" t="s">
        <v>59</v>
      </c>
      <c r="AI3131" s="3" t="s">
        <v>60</v>
      </c>
      <c r="AJ3131" s="3" t="s">
        <v>61</v>
      </c>
      <c r="AK3131" s="3" t="s">
        <v>58</v>
      </c>
      <c r="AL3131" s="3" t="s">
        <v>58</v>
      </c>
      <c r="AM3131" s="3" t="s">
        <v>58</v>
      </c>
      <c r="AN3131" s="3" t="s">
        <v>100</v>
      </c>
      <c r="AO3131" s="3" t="s">
        <v>63</v>
      </c>
      <c r="AP3131" s="3">
        <v>89.029373588085363</v>
      </c>
      <c r="AQ3131" s="3">
        <v>475.73218118489297</v>
      </c>
    </row>
    <row r="3132" spans="1:43" x14ac:dyDescent="0.25">
      <c r="A3132" s="2">
        <v>3131</v>
      </c>
      <c r="B3132" s="3" t="s">
        <v>67</v>
      </c>
      <c r="C3132" s="3" t="s">
        <v>44</v>
      </c>
      <c r="D3132" s="3" t="s">
        <v>45</v>
      </c>
      <c r="E3132" s="3" t="s">
        <v>46</v>
      </c>
      <c r="F3132" s="3">
        <v>0.56000000000000005</v>
      </c>
      <c r="G3132" s="3">
        <v>0.48</v>
      </c>
      <c r="H3132" s="3">
        <v>0.120161807302556</v>
      </c>
      <c r="I3132" s="3">
        <v>11.500120965657418</v>
      </c>
      <c r="J3132" s="3">
        <v>1.5198610531016641</v>
      </c>
      <c r="K3132" s="3">
        <v>1.3818753194314108</v>
      </c>
      <c r="L3132" s="3">
        <v>0.18262925098946201</v>
      </c>
      <c r="M3132" s="2">
        <v>1400</v>
      </c>
      <c r="N3132" s="3" t="s">
        <v>74</v>
      </c>
      <c r="O3132" s="3" t="s">
        <v>105</v>
      </c>
      <c r="P3132" s="3" t="s">
        <v>106</v>
      </c>
      <c r="Q3132" s="3">
        <v>58.286507719200003</v>
      </c>
      <c r="R3132" s="3" t="s">
        <v>50</v>
      </c>
      <c r="S3132" s="3" t="s">
        <v>107</v>
      </c>
      <c r="T3132" s="3" t="s">
        <v>108</v>
      </c>
      <c r="U3132" s="3" t="s">
        <v>53</v>
      </c>
      <c r="V3132" s="3" t="s">
        <v>98</v>
      </c>
      <c r="W3132" s="3" t="s">
        <v>55</v>
      </c>
      <c r="X3132" s="3" t="s">
        <v>109</v>
      </c>
      <c r="Y3132" s="3">
        <v>3</v>
      </c>
      <c r="Z3132" s="3">
        <v>3</v>
      </c>
      <c r="AA3132" s="3" t="s">
        <v>45</v>
      </c>
      <c r="AB3132" s="11">
        <v>58</v>
      </c>
      <c r="AC3132" s="3" t="s">
        <v>58</v>
      </c>
      <c r="AD3132" s="3" t="s">
        <v>58</v>
      </c>
      <c r="AE3132" s="3" t="s">
        <v>107</v>
      </c>
      <c r="AF3132" s="3" t="s">
        <v>58</v>
      </c>
      <c r="AG3132" s="3" t="s">
        <v>110</v>
      </c>
      <c r="AH3132" s="3" t="s">
        <v>59</v>
      </c>
      <c r="AI3132" s="3" t="s">
        <v>60</v>
      </c>
      <c r="AJ3132" s="3" t="s">
        <v>61</v>
      </c>
      <c r="AK3132" s="3" t="s">
        <v>58</v>
      </c>
      <c r="AL3132" s="3" t="s">
        <v>58</v>
      </c>
      <c r="AM3132" s="3" t="s">
        <v>58</v>
      </c>
      <c r="AN3132" s="3" t="s">
        <v>100</v>
      </c>
      <c r="AO3132" s="3" t="s">
        <v>63</v>
      </c>
      <c r="AP3132" s="3">
        <v>89.771447398795502</v>
      </c>
      <c r="AQ3132" s="3">
        <v>486.2775816095392</v>
      </c>
    </row>
    <row r="3133" spans="1:43" x14ac:dyDescent="0.25">
      <c r="A3133" s="2">
        <v>3132</v>
      </c>
      <c r="B3133" s="3" t="s">
        <v>67</v>
      </c>
      <c r="C3133" s="3" t="s">
        <v>44</v>
      </c>
      <c r="D3133" s="3" t="s">
        <v>45</v>
      </c>
      <c r="E3133" s="3" t="s">
        <v>46</v>
      </c>
      <c r="F3133" s="3">
        <v>0.56000000000000005</v>
      </c>
      <c r="G3133" s="3">
        <v>0.48</v>
      </c>
      <c r="H3133" s="3">
        <v>1.20566307757531E-4</v>
      </c>
      <c r="I3133" s="3">
        <v>10.36296894854364</v>
      </c>
      <c r="J3133" s="3">
        <v>1.3891795788352501</v>
      </c>
      <c r="K3133" s="3">
        <v>1.2494249035318501E-3</v>
      </c>
      <c r="L3133" s="3">
        <v>1.6748825263232807E-4</v>
      </c>
      <c r="M3133" s="2">
        <v>1200</v>
      </c>
      <c r="N3133" s="3" t="s">
        <v>66</v>
      </c>
      <c r="O3133" s="3" t="s">
        <v>105</v>
      </c>
      <c r="P3133" s="3" t="s">
        <v>106</v>
      </c>
      <c r="Q3133" s="3">
        <v>58.286507719200003</v>
      </c>
      <c r="R3133" s="3" t="s">
        <v>50</v>
      </c>
      <c r="S3133" s="3" t="s">
        <v>107</v>
      </c>
      <c r="T3133" s="3" t="s">
        <v>108</v>
      </c>
      <c r="U3133" s="3" t="s">
        <v>53</v>
      </c>
      <c r="V3133" s="3" t="s">
        <v>98</v>
      </c>
      <c r="W3133" s="3" t="s">
        <v>55</v>
      </c>
      <c r="X3133" s="3" t="s">
        <v>109</v>
      </c>
      <c r="Y3133" s="3">
        <v>3</v>
      </c>
      <c r="Z3133" s="3">
        <v>3</v>
      </c>
      <c r="AA3133" s="3" t="s">
        <v>45</v>
      </c>
      <c r="AB3133" s="11">
        <v>58</v>
      </c>
      <c r="AC3133" s="3" t="s">
        <v>58</v>
      </c>
      <c r="AD3133" s="3" t="s">
        <v>58</v>
      </c>
      <c r="AE3133" s="3" t="s">
        <v>107</v>
      </c>
      <c r="AF3133" s="3" t="s">
        <v>58</v>
      </c>
      <c r="AG3133" s="3" t="s">
        <v>110</v>
      </c>
      <c r="AH3133" s="3" t="s">
        <v>59</v>
      </c>
      <c r="AI3133" s="3" t="s">
        <v>60</v>
      </c>
      <c r="AJ3133" s="3" t="s">
        <v>61</v>
      </c>
      <c r="AK3133" s="3" t="s">
        <v>58</v>
      </c>
      <c r="AL3133" s="3" t="s">
        <v>58</v>
      </c>
      <c r="AM3133" s="3" t="s">
        <v>58</v>
      </c>
      <c r="AN3133" s="3" t="s">
        <v>100</v>
      </c>
      <c r="AO3133" s="3" t="s">
        <v>63</v>
      </c>
      <c r="AP3133" s="3">
        <v>13.283990486826944</v>
      </c>
      <c r="AQ3133" s="3">
        <v>0.48791453687362041</v>
      </c>
    </row>
    <row r="3134" spans="1:43" x14ac:dyDescent="0.25">
      <c r="A3134" s="2">
        <v>3133</v>
      </c>
      <c r="B3134" s="3" t="s">
        <v>67</v>
      </c>
      <c r="C3134" s="3" t="s">
        <v>44</v>
      </c>
      <c r="D3134" s="3" t="s">
        <v>45</v>
      </c>
      <c r="E3134" s="3" t="s">
        <v>46</v>
      </c>
      <c r="F3134" s="3">
        <v>0.56000000000000005</v>
      </c>
      <c r="G3134" s="3">
        <v>0.48</v>
      </c>
      <c r="H3134" s="3">
        <v>0.11440604100729899</v>
      </c>
      <c r="I3134" s="3">
        <v>10.36296894854364</v>
      </c>
      <c r="J3134" s="3">
        <v>1.3891795788352501</v>
      </c>
      <c r="K3134" s="3">
        <v>1.1855862504844499</v>
      </c>
      <c r="L3134" s="3">
        <v>0.15893053586272798</v>
      </c>
      <c r="M3134" s="2">
        <v>1400</v>
      </c>
      <c r="N3134" s="3" t="s">
        <v>74</v>
      </c>
      <c r="O3134" s="3" t="s">
        <v>105</v>
      </c>
      <c r="P3134" s="3" t="s">
        <v>106</v>
      </c>
      <c r="Q3134" s="3">
        <v>58.286507719200003</v>
      </c>
      <c r="R3134" s="3" t="s">
        <v>50</v>
      </c>
      <c r="S3134" s="3" t="s">
        <v>107</v>
      </c>
      <c r="T3134" s="3" t="s">
        <v>108</v>
      </c>
      <c r="U3134" s="3" t="s">
        <v>53</v>
      </c>
      <c r="V3134" s="3" t="s">
        <v>98</v>
      </c>
      <c r="W3134" s="3" t="s">
        <v>55</v>
      </c>
      <c r="X3134" s="3" t="s">
        <v>109</v>
      </c>
      <c r="Y3134" s="3">
        <v>3</v>
      </c>
      <c r="Z3134" s="3">
        <v>3</v>
      </c>
      <c r="AA3134" s="3" t="s">
        <v>45</v>
      </c>
      <c r="AB3134" s="11">
        <v>58</v>
      </c>
      <c r="AC3134" s="3" t="s">
        <v>58</v>
      </c>
      <c r="AD3134" s="3" t="s">
        <v>58</v>
      </c>
      <c r="AE3134" s="3" t="s">
        <v>107</v>
      </c>
      <c r="AF3134" s="3" t="s">
        <v>58</v>
      </c>
      <c r="AG3134" s="3" t="s">
        <v>110</v>
      </c>
      <c r="AH3134" s="3" t="s">
        <v>59</v>
      </c>
      <c r="AI3134" s="3" t="s">
        <v>60</v>
      </c>
      <c r="AJ3134" s="3" t="s">
        <v>61</v>
      </c>
      <c r="AK3134" s="3" t="s">
        <v>58</v>
      </c>
      <c r="AL3134" s="3" t="s">
        <v>58</v>
      </c>
      <c r="AM3134" s="3" t="s">
        <v>58</v>
      </c>
      <c r="AN3134" s="3" t="s">
        <v>100</v>
      </c>
      <c r="AO3134" s="3" t="s">
        <v>63</v>
      </c>
      <c r="AP3134" s="3">
        <v>122.43256745335948</v>
      </c>
      <c r="AQ3134" s="3">
        <v>462.98482181174705</v>
      </c>
    </row>
    <row r="3135" spans="1:43" x14ac:dyDescent="0.25">
      <c r="A3135" s="2">
        <v>3134</v>
      </c>
      <c r="B3135" s="3" t="s">
        <v>67</v>
      </c>
      <c r="C3135" s="3" t="s">
        <v>44</v>
      </c>
      <c r="D3135" s="3" t="s">
        <v>45</v>
      </c>
      <c r="E3135" s="3" t="s">
        <v>46</v>
      </c>
      <c r="F3135" s="3">
        <v>0.56000000000000005</v>
      </c>
      <c r="G3135" s="3">
        <v>0.48</v>
      </c>
      <c r="H3135" s="3">
        <v>6.9702610489996795E-4</v>
      </c>
      <c r="I3135" s="3">
        <v>10.36296894854364</v>
      </c>
      <c r="J3135" s="3">
        <v>1.3891795788352501</v>
      </c>
      <c r="K3135" s="3">
        <v>7.2232598814026905E-3</v>
      </c>
      <c r="L3135" s="3">
        <v>9.6829443084211239E-4</v>
      </c>
      <c r="M3135" s="2">
        <v>1450</v>
      </c>
      <c r="N3135" s="3" t="s">
        <v>111</v>
      </c>
      <c r="O3135" s="3" t="s">
        <v>105</v>
      </c>
      <c r="P3135" s="3" t="s">
        <v>106</v>
      </c>
      <c r="Q3135" s="3">
        <v>58.286507719200003</v>
      </c>
      <c r="R3135" s="3" t="s">
        <v>50</v>
      </c>
      <c r="S3135" s="3" t="s">
        <v>107</v>
      </c>
      <c r="T3135" s="3" t="s">
        <v>108</v>
      </c>
      <c r="U3135" s="3" t="s">
        <v>53</v>
      </c>
      <c r="V3135" s="3" t="s">
        <v>98</v>
      </c>
      <c r="W3135" s="3" t="s">
        <v>55</v>
      </c>
      <c r="X3135" s="3" t="s">
        <v>109</v>
      </c>
      <c r="Y3135" s="3">
        <v>3</v>
      </c>
      <c r="Z3135" s="3">
        <v>3</v>
      </c>
      <c r="AA3135" s="3" t="s">
        <v>45</v>
      </c>
      <c r="AB3135" s="11">
        <v>58</v>
      </c>
      <c r="AC3135" s="3" t="s">
        <v>58</v>
      </c>
      <c r="AD3135" s="3" t="s">
        <v>58</v>
      </c>
      <c r="AE3135" s="3" t="s">
        <v>107</v>
      </c>
      <c r="AF3135" s="3" t="s">
        <v>58</v>
      </c>
      <c r="AG3135" s="3" t="s">
        <v>110</v>
      </c>
      <c r="AH3135" s="3" t="s">
        <v>59</v>
      </c>
      <c r="AI3135" s="3" t="s">
        <v>60</v>
      </c>
      <c r="AJ3135" s="3" t="s">
        <v>61</v>
      </c>
      <c r="AK3135" s="3" t="s">
        <v>58</v>
      </c>
      <c r="AL3135" s="3" t="s">
        <v>58</v>
      </c>
      <c r="AM3135" s="3" t="s">
        <v>58</v>
      </c>
      <c r="AN3135" s="3" t="s">
        <v>100</v>
      </c>
      <c r="AO3135" s="3" t="s">
        <v>63</v>
      </c>
      <c r="AP3135" s="3">
        <v>9.2903130599925579</v>
      </c>
      <c r="AQ3135" s="3">
        <v>2.8207645691948922</v>
      </c>
    </row>
    <row r="3136" spans="1:43" x14ac:dyDescent="0.25">
      <c r="A3136" s="2">
        <v>3135</v>
      </c>
      <c r="B3136" s="3" t="s">
        <v>67</v>
      </c>
      <c r="C3136" s="3" t="s">
        <v>44</v>
      </c>
      <c r="D3136" s="3" t="s">
        <v>45</v>
      </c>
      <c r="E3136" s="3" t="s">
        <v>46</v>
      </c>
      <c r="F3136" s="3">
        <v>0.56000000000000005</v>
      </c>
      <c r="G3136" s="3">
        <v>0.48</v>
      </c>
      <c r="H3136" s="3">
        <v>3.2546106743246601E-3</v>
      </c>
      <c r="I3136" s="3">
        <v>10.352470964337829</v>
      </c>
      <c r="J3136" s="3">
        <v>1.3786707843891344</v>
      </c>
      <c r="K3136" s="3">
        <v>3.369326250617001E-2</v>
      </c>
      <c r="L3136" s="3">
        <v>4.4870366512524285E-3</v>
      </c>
      <c r="M3136" s="2">
        <v>1200</v>
      </c>
      <c r="N3136" s="3" t="s">
        <v>66</v>
      </c>
      <c r="O3136" s="3" t="s">
        <v>105</v>
      </c>
      <c r="P3136" s="3" t="s">
        <v>106</v>
      </c>
      <c r="Q3136" s="3">
        <v>58.286507719200003</v>
      </c>
      <c r="R3136" s="3" t="s">
        <v>50</v>
      </c>
      <c r="S3136" s="3" t="s">
        <v>107</v>
      </c>
      <c r="T3136" s="3" t="s">
        <v>108</v>
      </c>
      <c r="U3136" s="3" t="s">
        <v>53</v>
      </c>
      <c r="V3136" s="3" t="s">
        <v>98</v>
      </c>
      <c r="W3136" s="3" t="s">
        <v>55</v>
      </c>
      <c r="X3136" s="3" t="s">
        <v>109</v>
      </c>
      <c r="Y3136" s="3">
        <v>3</v>
      </c>
      <c r="Z3136" s="3">
        <v>3</v>
      </c>
      <c r="AA3136" s="3" t="s">
        <v>45</v>
      </c>
      <c r="AB3136" s="11">
        <v>58</v>
      </c>
      <c r="AC3136" s="3" t="s">
        <v>58</v>
      </c>
      <c r="AD3136" s="3" t="s">
        <v>58</v>
      </c>
      <c r="AE3136" s="3" t="s">
        <v>107</v>
      </c>
      <c r="AF3136" s="3" t="s">
        <v>58</v>
      </c>
      <c r="AG3136" s="3" t="s">
        <v>110</v>
      </c>
      <c r="AH3136" s="3" t="s">
        <v>59</v>
      </c>
      <c r="AI3136" s="3" t="s">
        <v>60</v>
      </c>
      <c r="AJ3136" s="3" t="s">
        <v>61</v>
      </c>
      <c r="AK3136" s="3" t="s">
        <v>58</v>
      </c>
      <c r="AL3136" s="3" t="s">
        <v>58</v>
      </c>
      <c r="AM3136" s="3" t="s">
        <v>58</v>
      </c>
      <c r="AN3136" s="3" t="s">
        <v>100</v>
      </c>
      <c r="AO3136" s="3" t="s">
        <v>63</v>
      </c>
      <c r="AP3136" s="3">
        <v>32.118339209998027</v>
      </c>
      <c r="AQ3136" s="3">
        <v>13.170942109802365</v>
      </c>
    </row>
    <row r="3137" spans="1:43" x14ac:dyDescent="0.25">
      <c r="A3137" s="2">
        <v>3136</v>
      </c>
      <c r="B3137" s="3" t="s">
        <v>67</v>
      </c>
      <c r="C3137" s="3" t="s">
        <v>44</v>
      </c>
      <c r="D3137" s="3" t="s">
        <v>45</v>
      </c>
      <c r="E3137" s="3" t="s">
        <v>46</v>
      </c>
      <c r="F3137" s="3">
        <v>0.56000000000000005</v>
      </c>
      <c r="G3137" s="3">
        <v>0.48</v>
      </c>
      <c r="H3137" s="3">
        <v>0.28458804048052899</v>
      </c>
      <c r="I3137" s="3">
        <v>10.352470964337829</v>
      </c>
      <c r="J3137" s="3">
        <v>1.3786707843891344</v>
      </c>
      <c r="K3137" s="3">
        <v>2.946189425872475</v>
      </c>
      <c r="L3137" s="3">
        <v>0.39235321699705761</v>
      </c>
      <c r="M3137" s="2">
        <v>1400</v>
      </c>
      <c r="N3137" s="3" t="s">
        <v>74</v>
      </c>
      <c r="O3137" s="3" t="s">
        <v>105</v>
      </c>
      <c r="P3137" s="3" t="s">
        <v>106</v>
      </c>
      <c r="Q3137" s="3">
        <v>58.286507719200003</v>
      </c>
      <c r="R3137" s="3" t="s">
        <v>50</v>
      </c>
      <c r="S3137" s="3" t="s">
        <v>107</v>
      </c>
      <c r="T3137" s="3" t="s">
        <v>108</v>
      </c>
      <c r="U3137" s="3" t="s">
        <v>53</v>
      </c>
      <c r="V3137" s="3" t="s">
        <v>98</v>
      </c>
      <c r="W3137" s="3" t="s">
        <v>55</v>
      </c>
      <c r="X3137" s="3" t="s">
        <v>109</v>
      </c>
      <c r="Y3137" s="3">
        <v>3</v>
      </c>
      <c r="Z3137" s="3">
        <v>3</v>
      </c>
      <c r="AA3137" s="3" t="s">
        <v>45</v>
      </c>
      <c r="AB3137" s="11">
        <v>58</v>
      </c>
      <c r="AC3137" s="3" t="s">
        <v>58</v>
      </c>
      <c r="AD3137" s="3" t="s">
        <v>58</v>
      </c>
      <c r="AE3137" s="3" t="s">
        <v>107</v>
      </c>
      <c r="AF3137" s="3" t="s">
        <v>58</v>
      </c>
      <c r="AG3137" s="3" t="s">
        <v>110</v>
      </c>
      <c r="AH3137" s="3" t="s">
        <v>59</v>
      </c>
      <c r="AI3137" s="3" t="s">
        <v>60</v>
      </c>
      <c r="AJ3137" s="3" t="s">
        <v>61</v>
      </c>
      <c r="AK3137" s="3" t="s">
        <v>58</v>
      </c>
      <c r="AL3137" s="3" t="s">
        <v>58</v>
      </c>
      <c r="AM3137" s="3" t="s">
        <v>58</v>
      </c>
      <c r="AN3137" s="3" t="s">
        <v>100</v>
      </c>
      <c r="AO3137" s="3" t="s">
        <v>63</v>
      </c>
      <c r="AP3137" s="3">
        <v>147.12015692214359</v>
      </c>
      <c r="AQ3137" s="3">
        <v>1151.6869393568586</v>
      </c>
    </row>
    <row r="3138" spans="1:43" x14ac:dyDescent="0.25">
      <c r="A3138" s="2">
        <v>3137</v>
      </c>
      <c r="B3138" s="3" t="s">
        <v>67</v>
      </c>
      <c r="C3138" s="3" t="s">
        <v>44</v>
      </c>
      <c r="D3138" s="3" t="s">
        <v>45</v>
      </c>
      <c r="E3138" s="3" t="s">
        <v>46</v>
      </c>
      <c r="F3138" s="3">
        <v>0.56000000000000005</v>
      </c>
      <c r="G3138" s="3">
        <v>0.48</v>
      </c>
      <c r="H3138" s="3">
        <v>0.16385297832328699</v>
      </c>
      <c r="I3138" s="3">
        <v>9.9618760824337684</v>
      </c>
      <c r="J3138" s="3">
        <v>1.3211943428524331</v>
      </c>
      <c r="K3138" s="3">
        <v>1.6322830657942913</v>
      </c>
      <c r="L3138" s="3">
        <v>0.21648162802024912</v>
      </c>
      <c r="M3138" s="2">
        <v>1400</v>
      </c>
      <c r="N3138" s="3" t="s">
        <v>74</v>
      </c>
      <c r="O3138" s="3" t="s">
        <v>105</v>
      </c>
      <c r="P3138" s="3" t="s">
        <v>106</v>
      </c>
      <c r="Q3138" s="3">
        <v>58.286507719200003</v>
      </c>
      <c r="R3138" s="3" t="s">
        <v>50</v>
      </c>
      <c r="S3138" s="3" t="s">
        <v>107</v>
      </c>
      <c r="T3138" s="3" t="s">
        <v>108</v>
      </c>
      <c r="U3138" s="3" t="s">
        <v>53</v>
      </c>
      <c r="V3138" s="3" t="s">
        <v>98</v>
      </c>
      <c r="W3138" s="3" t="s">
        <v>55</v>
      </c>
      <c r="X3138" s="3" t="s">
        <v>109</v>
      </c>
      <c r="Y3138" s="3">
        <v>3</v>
      </c>
      <c r="Z3138" s="3">
        <v>3</v>
      </c>
      <c r="AA3138" s="3" t="s">
        <v>45</v>
      </c>
      <c r="AB3138" s="11">
        <v>58</v>
      </c>
      <c r="AC3138" s="3" t="s">
        <v>58</v>
      </c>
      <c r="AD3138" s="3" t="s">
        <v>58</v>
      </c>
      <c r="AE3138" s="3" t="s">
        <v>107</v>
      </c>
      <c r="AF3138" s="3" t="s">
        <v>58</v>
      </c>
      <c r="AG3138" s="3" t="s">
        <v>110</v>
      </c>
      <c r="AH3138" s="3" t="s">
        <v>59</v>
      </c>
      <c r="AI3138" s="3" t="s">
        <v>60</v>
      </c>
      <c r="AJ3138" s="3" t="s">
        <v>61</v>
      </c>
      <c r="AK3138" s="3" t="s">
        <v>58</v>
      </c>
      <c r="AL3138" s="3" t="s">
        <v>58</v>
      </c>
      <c r="AM3138" s="3" t="s">
        <v>58</v>
      </c>
      <c r="AN3138" s="3" t="s">
        <v>100</v>
      </c>
      <c r="AO3138" s="3" t="s">
        <v>63</v>
      </c>
      <c r="AP3138" s="3">
        <v>167.16057714147038</v>
      </c>
      <c r="AQ3138" s="3">
        <v>663.08947765696007</v>
      </c>
    </row>
    <row r="3139" spans="1:43" x14ac:dyDescent="0.25">
      <c r="A3139" s="2">
        <v>3138</v>
      </c>
      <c r="B3139" s="3" t="s">
        <v>67</v>
      </c>
      <c r="C3139" s="3" t="s">
        <v>44</v>
      </c>
      <c r="D3139" s="3" t="s">
        <v>45</v>
      </c>
      <c r="E3139" s="3" t="s">
        <v>46</v>
      </c>
      <c r="F3139" s="3">
        <v>0.56000000000000005</v>
      </c>
      <c r="G3139" s="3">
        <v>0.48</v>
      </c>
      <c r="H3139" s="3">
        <v>5.2367558983603797E-2</v>
      </c>
      <c r="I3139" s="3">
        <v>9.9618760824337684</v>
      </c>
      <c r="J3139" s="3">
        <v>1.3211943428524331</v>
      </c>
      <c r="K3139" s="3">
        <v>0.52167913333420224</v>
      </c>
      <c r="L3139" s="3">
        <v>6.9187722678128449E-2</v>
      </c>
      <c r="M3139" s="2">
        <v>1850</v>
      </c>
      <c r="N3139" s="3" t="s">
        <v>114</v>
      </c>
      <c r="O3139" s="3" t="s">
        <v>105</v>
      </c>
      <c r="P3139" s="3" t="s">
        <v>106</v>
      </c>
      <c r="Q3139" s="3">
        <v>58.286507719200003</v>
      </c>
      <c r="R3139" s="3" t="s">
        <v>50</v>
      </c>
      <c r="S3139" s="3" t="s">
        <v>107</v>
      </c>
      <c r="T3139" s="3" t="s">
        <v>108</v>
      </c>
      <c r="U3139" s="3" t="s">
        <v>53</v>
      </c>
      <c r="V3139" s="3" t="s">
        <v>98</v>
      </c>
      <c r="W3139" s="3" t="s">
        <v>55</v>
      </c>
      <c r="X3139" s="3" t="s">
        <v>109</v>
      </c>
      <c r="Y3139" s="3">
        <v>3</v>
      </c>
      <c r="Z3139" s="3">
        <v>3</v>
      </c>
      <c r="AA3139" s="3" t="s">
        <v>45</v>
      </c>
      <c r="AB3139" s="11">
        <v>58</v>
      </c>
      <c r="AC3139" s="3" t="s">
        <v>58</v>
      </c>
      <c r="AD3139" s="3" t="s">
        <v>58</v>
      </c>
      <c r="AE3139" s="3" t="s">
        <v>107</v>
      </c>
      <c r="AF3139" s="3" t="s">
        <v>58</v>
      </c>
      <c r="AG3139" s="3" t="s">
        <v>110</v>
      </c>
      <c r="AH3139" s="3" t="s">
        <v>59</v>
      </c>
      <c r="AI3139" s="3" t="s">
        <v>60</v>
      </c>
      <c r="AJ3139" s="3" t="s">
        <v>61</v>
      </c>
      <c r="AK3139" s="3" t="s">
        <v>58</v>
      </c>
      <c r="AL3139" s="3" t="s">
        <v>58</v>
      </c>
      <c r="AM3139" s="3" t="s">
        <v>58</v>
      </c>
      <c r="AN3139" s="3" t="s">
        <v>100</v>
      </c>
      <c r="AO3139" s="3" t="s">
        <v>63</v>
      </c>
      <c r="AP3139" s="3">
        <v>127.6094159273447</v>
      </c>
      <c r="AQ3139" s="3">
        <v>211.92399239820773</v>
      </c>
    </row>
    <row r="3140" spans="1:43" x14ac:dyDescent="0.25">
      <c r="A3140" s="2">
        <v>3139</v>
      </c>
      <c r="B3140" s="3" t="s">
        <v>67</v>
      </c>
      <c r="C3140" s="3" t="s">
        <v>44</v>
      </c>
      <c r="D3140" s="3" t="s">
        <v>45</v>
      </c>
      <c r="E3140" s="3" t="s">
        <v>46</v>
      </c>
      <c r="F3140" s="3">
        <v>0.56000000000000005</v>
      </c>
      <c r="G3140" s="3">
        <v>0.48</v>
      </c>
      <c r="H3140" s="3">
        <v>1.13273139626014E-2</v>
      </c>
      <c r="I3140" s="3">
        <v>9.9618760824337684</v>
      </c>
      <c r="J3140" s="3">
        <v>1.3211943428524331</v>
      </c>
      <c r="K3140" s="3">
        <v>0.11284129804225695</v>
      </c>
      <c r="L3140" s="3">
        <v>1.4965583127102347E-2</v>
      </c>
      <c r="M3140" s="2">
        <v>1450</v>
      </c>
      <c r="N3140" s="3" t="s">
        <v>111</v>
      </c>
      <c r="O3140" s="3" t="s">
        <v>105</v>
      </c>
      <c r="P3140" s="3" t="s">
        <v>106</v>
      </c>
      <c r="Q3140" s="3">
        <v>58.286507719200003</v>
      </c>
      <c r="R3140" s="3" t="s">
        <v>50</v>
      </c>
      <c r="S3140" s="3" t="s">
        <v>107</v>
      </c>
      <c r="T3140" s="3" t="s">
        <v>108</v>
      </c>
      <c r="U3140" s="3" t="s">
        <v>53</v>
      </c>
      <c r="V3140" s="3" t="s">
        <v>98</v>
      </c>
      <c r="W3140" s="3" t="s">
        <v>55</v>
      </c>
      <c r="X3140" s="3" t="s">
        <v>109</v>
      </c>
      <c r="Y3140" s="3">
        <v>3</v>
      </c>
      <c r="Z3140" s="3">
        <v>3</v>
      </c>
      <c r="AA3140" s="3" t="s">
        <v>45</v>
      </c>
      <c r="AB3140" s="11">
        <v>58</v>
      </c>
      <c r="AC3140" s="3" t="s">
        <v>58</v>
      </c>
      <c r="AD3140" s="3" t="s">
        <v>58</v>
      </c>
      <c r="AE3140" s="3" t="s">
        <v>107</v>
      </c>
      <c r="AF3140" s="3" t="s">
        <v>58</v>
      </c>
      <c r="AG3140" s="3" t="s">
        <v>110</v>
      </c>
      <c r="AH3140" s="3" t="s">
        <v>59</v>
      </c>
      <c r="AI3140" s="3" t="s">
        <v>60</v>
      </c>
      <c r="AJ3140" s="3" t="s">
        <v>61</v>
      </c>
      <c r="AK3140" s="3" t="s">
        <v>58</v>
      </c>
      <c r="AL3140" s="3" t="s">
        <v>58</v>
      </c>
      <c r="AM3140" s="3" t="s">
        <v>58</v>
      </c>
      <c r="AN3140" s="3" t="s">
        <v>100</v>
      </c>
      <c r="AO3140" s="3" t="s">
        <v>63</v>
      </c>
      <c r="AP3140" s="3">
        <v>29.178883741249102</v>
      </c>
      <c r="AQ3140" s="3">
        <v>45.840013258094601</v>
      </c>
    </row>
    <row r="3141" spans="1:43" x14ac:dyDescent="0.25">
      <c r="A3141" s="2">
        <v>3140</v>
      </c>
      <c r="B3141" s="3" t="s">
        <v>67</v>
      </c>
      <c r="C3141" s="3" t="s">
        <v>44</v>
      </c>
      <c r="D3141" s="3" t="s">
        <v>45</v>
      </c>
      <c r="E3141" s="3" t="s">
        <v>46</v>
      </c>
      <c r="F3141" s="3">
        <v>0.56000000000000005</v>
      </c>
      <c r="G3141" s="3">
        <v>0.48</v>
      </c>
      <c r="H3141" s="3">
        <v>0.157127759452696</v>
      </c>
      <c r="I3141" s="3">
        <v>9.2916310353062688</v>
      </c>
      <c r="J3141" s="3">
        <v>1.3661339470989222</v>
      </c>
      <c r="K3141" s="3">
        <v>1.459973166238808</v>
      </c>
      <c r="L3141" s="3">
        <v>0.21465756621992158</v>
      </c>
      <c r="M3141" s="2">
        <v>1200</v>
      </c>
      <c r="N3141" s="3" t="s">
        <v>66</v>
      </c>
      <c r="O3141" s="3" t="s">
        <v>105</v>
      </c>
      <c r="P3141" s="3" t="s">
        <v>106</v>
      </c>
      <c r="Q3141" s="3">
        <v>58.286507719200003</v>
      </c>
      <c r="R3141" s="3" t="s">
        <v>50</v>
      </c>
      <c r="S3141" s="3" t="s">
        <v>107</v>
      </c>
      <c r="T3141" s="3" t="s">
        <v>108</v>
      </c>
      <c r="U3141" s="3" t="s">
        <v>53</v>
      </c>
      <c r="V3141" s="3" t="s">
        <v>98</v>
      </c>
      <c r="W3141" s="3" t="s">
        <v>55</v>
      </c>
      <c r="X3141" s="3" t="s">
        <v>109</v>
      </c>
      <c r="Y3141" s="3">
        <v>3</v>
      </c>
      <c r="Z3141" s="3">
        <v>3</v>
      </c>
      <c r="AA3141" s="3" t="s">
        <v>45</v>
      </c>
      <c r="AB3141" s="11">
        <v>58</v>
      </c>
      <c r="AC3141" s="3" t="s">
        <v>58</v>
      </c>
      <c r="AD3141" s="3" t="s">
        <v>58</v>
      </c>
      <c r="AE3141" s="3" t="s">
        <v>107</v>
      </c>
      <c r="AF3141" s="3" t="s">
        <v>58</v>
      </c>
      <c r="AG3141" s="3" t="s">
        <v>110</v>
      </c>
      <c r="AH3141" s="3" t="s">
        <v>59</v>
      </c>
      <c r="AI3141" s="3" t="s">
        <v>60</v>
      </c>
      <c r="AJ3141" s="3" t="s">
        <v>61</v>
      </c>
      <c r="AK3141" s="3" t="s">
        <v>58</v>
      </c>
      <c r="AL3141" s="3" t="s">
        <v>58</v>
      </c>
      <c r="AM3141" s="3" t="s">
        <v>58</v>
      </c>
      <c r="AN3141" s="3" t="s">
        <v>100</v>
      </c>
      <c r="AO3141" s="3" t="s">
        <v>63</v>
      </c>
      <c r="AP3141" s="3">
        <v>126.04481018741478</v>
      </c>
      <c r="AQ3141" s="3">
        <v>635.87348247846649</v>
      </c>
    </row>
    <row r="3142" spans="1:43" x14ac:dyDescent="0.25">
      <c r="A3142" s="2">
        <v>3141</v>
      </c>
      <c r="B3142" s="3" t="s">
        <v>67</v>
      </c>
      <c r="C3142" s="3" t="s">
        <v>44</v>
      </c>
      <c r="D3142" s="3" t="s">
        <v>45</v>
      </c>
      <c r="E3142" s="3" t="s">
        <v>46</v>
      </c>
      <c r="F3142" s="3">
        <v>0.56000000000000005</v>
      </c>
      <c r="G3142" s="3">
        <v>0.48</v>
      </c>
      <c r="H3142" s="3">
        <v>8.0455364481317698E-4</v>
      </c>
      <c r="I3142" s="3">
        <v>9.2916310353062688</v>
      </c>
      <c r="J3142" s="3">
        <v>1.3661339470989222</v>
      </c>
      <c r="K3142" s="3">
        <v>7.475615615714892E-3</v>
      </c>
      <c r="L3142" s="3">
        <v>1.0991280464414499E-3</v>
      </c>
      <c r="M3142" s="2">
        <v>1210</v>
      </c>
      <c r="N3142" s="3" t="s">
        <v>47</v>
      </c>
      <c r="O3142" s="3" t="s">
        <v>105</v>
      </c>
      <c r="P3142" s="3" t="s">
        <v>106</v>
      </c>
      <c r="Q3142" s="3">
        <v>58.286507719200003</v>
      </c>
      <c r="R3142" s="3" t="s">
        <v>50</v>
      </c>
      <c r="S3142" s="3" t="s">
        <v>107</v>
      </c>
      <c r="T3142" s="3" t="s">
        <v>108</v>
      </c>
      <c r="U3142" s="3" t="s">
        <v>53</v>
      </c>
      <c r="V3142" s="3" t="s">
        <v>98</v>
      </c>
      <c r="W3142" s="3" t="s">
        <v>55</v>
      </c>
      <c r="X3142" s="3" t="s">
        <v>109</v>
      </c>
      <c r="Y3142" s="3">
        <v>3</v>
      </c>
      <c r="Z3142" s="3">
        <v>3</v>
      </c>
      <c r="AA3142" s="3" t="s">
        <v>45</v>
      </c>
      <c r="AB3142" s="11">
        <v>58</v>
      </c>
      <c r="AC3142" s="3" t="s">
        <v>58</v>
      </c>
      <c r="AD3142" s="3" t="s">
        <v>58</v>
      </c>
      <c r="AE3142" s="3" t="s">
        <v>107</v>
      </c>
      <c r="AF3142" s="3" t="s">
        <v>58</v>
      </c>
      <c r="AG3142" s="3" t="s">
        <v>110</v>
      </c>
      <c r="AH3142" s="3" t="s">
        <v>59</v>
      </c>
      <c r="AI3142" s="3" t="s">
        <v>60</v>
      </c>
      <c r="AJ3142" s="3" t="s">
        <v>61</v>
      </c>
      <c r="AK3142" s="3" t="s">
        <v>58</v>
      </c>
      <c r="AL3142" s="3" t="s">
        <v>58</v>
      </c>
      <c r="AM3142" s="3" t="s">
        <v>58</v>
      </c>
      <c r="AN3142" s="3" t="s">
        <v>100</v>
      </c>
      <c r="AO3142" s="3" t="s">
        <v>63</v>
      </c>
      <c r="AP3142" s="3">
        <v>20.393354462025631</v>
      </c>
      <c r="AQ3142" s="3">
        <v>3.255913084677533</v>
      </c>
    </row>
    <row r="3143" spans="1:43" x14ac:dyDescent="0.25">
      <c r="A3143" s="2">
        <v>3142</v>
      </c>
      <c r="B3143" s="3" t="s">
        <v>67</v>
      </c>
      <c r="C3143" s="3" t="s">
        <v>44</v>
      </c>
      <c r="D3143" s="3" t="s">
        <v>45</v>
      </c>
      <c r="E3143" s="3" t="s">
        <v>46</v>
      </c>
      <c r="F3143" s="3">
        <v>0.56000000000000005</v>
      </c>
      <c r="G3143" s="3">
        <v>0.48</v>
      </c>
      <c r="H3143" s="3">
        <v>2.7096936441146301E-3</v>
      </c>
      <c r="I3143" s="3">
        <v>9.2916310353062688</v>
      </c>
      <c r="J3143" s="3">
        <v>1.3661339470989222</v>
      </c>
      <c r="K3143" s="3">
        <v>2.5177473559827638E-2</v>
      </c>
      <c r="L3143" s="3">
        <v>3.7018044734631818E-3</v>
      </c>
      <c r="M3143" s="2">
        <v>1210</v>
      </c>
      <c r="N3143" s="3" t="s">
        <v>47</v>
      </c>
      <c r="O3143" s="3" t="s">
        <v>105</v>
      </c>
      <c r="P3143" s="3" t="s">
        <v>106</v>
      </c>
      <c r="Q3143" s="3">
        <v>58.286507719200003</v>
      </c>
      <c r="R3143" s="3" t="s">
        <v>50</v>
      </c>
      <c r="S3143" s="3" t="s">
        <v>107</v>
      </c>
      <c r="T3143" s="3" t="s">
        <v>108</v>
      </c>
      <c r="U3143" s="3" t="s">
        <v>53</v>
      </c>
      <c r="V3143" s="3" t="s">
        <v>98</v>
      </c>
      <c r="W3143" s="3" t="s">
        <v>55</v>
      </c>
      <c r="X3143" s="3" t="s">
        <v>109</v>
      </c>
      <c r="Y3143" s="3">
        <v>3</v>
      </c>
      <c r="Z3143" s="3">
        <v>3</v>
      </c>
      <c r="AA3143" s="3" t="s">
        <v>45</v>
      </c>
      <c r="AB3143" s="11">
        <v>58</v>
      </c>
      <c r="AC3143" s="3" t="s">
        <v>58</v>
      </c>
      <c r="AD3143" s="3" t="s">
        <v>58</v>
      </c>
      <c r="AE3143" s="3" t="s">
        <v>107</v>
      </c>
      <c r="AF3143" s="3" t="s">
        <v>58</v>
      </c>
      <c r="AG3143" s="3" t="s">
        <v>110</v>
      </c>
      <c r="AH3143" s="3" t="s">
        <v>59</v>
      </c>
      <c r="AI3143" s="3" t="s">
        <v>60</v>
      </c>
      <c r="AJ3143" s="3" t="s">
        <v>61</v>
      </c>
      <c r="AK3143" s="3" t="s">
        <v>58</v>
      </c>
      <c r="AL3143" s="3" t="s">
        <v>58</v>
      </c>
      <c r="AM3143" s="3" t="s">
        <v>58</v>
      </c>
      <c r="AN3143" s="3" t="s">
        <v>100</v>
      </c>
      <c r="AO3143" s="3" t="s">
        <v>63</v>
      </c>
      <c r="AP3143" s="3">
        <v>40.23940454561167</v>
      </c>
      <c r="AQ3143" s="3">
        <v>10.965741126421765</v>
      </c>
    </row>
    <row r="3144" spans="1:43" x14ac:dyDescent="0.25">
      <c r="A3144" s="2">
        <v>3143</v>
      </c>
      <c r="B3144" s="3" t="s">
        <v>67</v>
      </c>
      <c r="C3144" s="3" t="s">
        <v>44</v>
      </c>
      <c r="D3144" s="3" t="s">
        <v>45</v>
      </c>
      <c r="E3144" s="3" t="s">
        <v>46</v>
      </c>
      <c r="F3144" s="3">
        <v>0.56000000000000005</v>
      </c>
      <c r="G3144" s="3">
        <v>0.48</v>
      </c>
      <c r="H3144" s="3">
        <v>5.14266120386232E-3</v>
      </c>
      <c r="I3144" s="3">
        <v>9.2916310353062688</v>
      </c>
      <c r="J3144" s="3">
        <v>1.3661339470989222</v>
      </c>
      <c r="K3144" s="3">
        <v>4.7783710445872631E-2</v>
      </c>
      <c r="L3144" s="3">
        <v>7.0255640490249262E-3</v>
      </c>
      <c r="M3144" s="2">
        <v>1210</v>
      </c>
      <c r="N3144" s="3" t="s">
        <v>47</v>
      </c>
      <c r="O3144" s="3" t="s">
        <v>105</v>
      </c>
      <c r="P3144" s="3" t="s">
        <v>106</v>
      </c>
      <c r="Q3144" s="3">
        <v>58.286507719200003</v>
      </c>
      <c r="R3144" s="3" t="s">
        <v>50</v>
      </c>
      <c r="S3144" s="3" t="s">
        <v>107</v>
      </c>
      <c r="T3144" s="3" t="s">
        <v>108</v>
      </c>
      <c r="U3144" s="3" t="s">
        <v>53</v>
      </c>
      <c r="V3144" s="3" t="s">
        <v>98</v>
      </c>
      <c r="W3144" s="3" t="s">
        <v>55</v>
      </c>
      <c r="X3144" s="3" t="s">
        <v>109</v>
      </c>
      <c r="Y3144" s="3">
        <v>3</v>
      </c>
      <c r="Z3144" s="3">
        <v>3</v>
      </c>
      <c r="AA3144" s="3" t="s">
        <v>45</v>
      </c>
      <c r="AB3144" s="11">
        <v>58</v>
      </c>
      <c r="AC3144" s="3" t="s">
        <v>58</v>
      </c>
      <c r="AD3144" s="3" t="s">
        <v>58</v>
      </c>
      <c r="AE3144" s="3" t="s">
        <v>107</v>
      </c>
      <c r="AF3144" s="3" t="s">
        <v>58</v>
      </c>
      <c r="AG3144" s="3" t="s">
        <v>110</v>
      </c>
      <c r="AH3144" s="3" t="s">
        <v>59</v>
      </c>
      <c r="AI3144" s="3" t="s">
        <v>60</v>
      </c>
      <c r="AJ3144" s="3" t="s">
        <v>61</v>
      </c>
      <c r="AK3144" s="3" t="s">
        <v>58</v>
      </c>
      <c r="AL3144" s="3" t="s">
        <v>58</v>
      </c>
      <c r="AM3144" s="3" t="s">
        <v>58</v>
      </c>
      <c r="AN3144" s="3" t="s">
        <v>100</v>
      </c>
      <c r="AO3144" s="3" t="s">
        <v>63</v>
      </c>
      <c r="AP3144" s="3">
        <v>39.18711595637167</v>
      </c>
      <c r="AQ3144" s="3">
        <v>20.811611521077552</v>
      </c>
    </row>
    <row r="3145" spans="1:43" x14ac:dyDescent="0.25">
      <c r="A3145" s="2">
        <v>3144</v>
      </c>
      <c r="B3145" s="3" t="s">
        <v>67</v>
      </c>
      <c r="C3145" s="3" t="s">
        <v>44</v>
      </c>
      <c r="D3145" s="3" t="s">
        <v>45</v>
      </c>
      <c r="E3145" s="3" t="s">
        <v>46</v>
      </c>
      <c r="F3145" s="3">
        <v>0.56000000000000005</v>
      </c>
      <c r="G3145" s="3">
        <v>0.48</v>
      </c>
      <c r="H3145" s="3">
        <v>3.6694596992805903E-5</v>
      </c>
      <c r="I3145" s="3">
        <v>9.9619028114267518</v>
      </c>
      <c r="J3145" s="3">
        <v>1.3781951606832394</v>
      </c>
      <c r="K3145" s="3">
        <v>3.6554800894680477E-4</v>
      </c>
      <c r="L3145" s="3">
        <v>5.0572315998706846E-5</v>
      </c>
      <c r="M3145" s="2">
        <v>1200</v>
      </c>
      <c r="N3145" s="3" t="s">
        <v>66</v>
      </c>
      <c r="O3145" s="3" t="s">
        <v>105</v>
      </c>
      <c r="P3145" s="3" t="s">
        <v>106</v>
      </c>
      <c r="Q3145" s="3">
        <v>58.286507719200003</v>
      </c>
      <c r="R3145" s="3" t="s">
        <v>50</v>
      </c>
      <c r="S3145" s="3" t="s">
        <v>107</v>
      </c>
      <c r="T3145" s="3" t="s">
        <v>108</v>
      </c>
      <c r="U3145" s="3" t="s">
        <v>53</v>
      </c>
      <c r="V3145" s="3" t="s">
        <v>98</v>
      </c>
      <c r="W3145" s="3" t="s">
        <v>55</v>
      </c>
      <c r="X3145" s="3" t="s">
        <v>109</v>
      </c>
      <c r="Y3145" s="3">
        <v>3</v>
      </c>
      <c r="Z3145" s="3">
        <v>3</v>
      </c>
      <c r="AA3145" s="3" t="s">
        <v>45</v>
      </c>
      <c r="AB3145" s="11">
        <v>58</v>
      </c>
      <c r="AC3145" s="3" t="s">
        <v>58</v>
      </c>
      <c r="AD3145" s="3" t="s">
        <v>58</v>
      </c>
      <c r="AE3145" s="3" t="s">
        <v>107</v>
      </c>
      <c r="AF3145" s="3" t="s">
        <v>58</v>
      </c>
      <c r="AG3145" s="3" t="s">
        <v>110</v>
      </c>
      <c r="AH3145" s="3" t="s">
        <v>59</v>
      </c>
      <c r="AI3145" s="3" t="s">
        <v>60</v>
      </c>
      <c r="AJ3145" s="3" t="s">
        <v>61</v>
      </c>
      <c r="AK3145" s="3" t="s">
        <v>58</v>
      </c>
      <c r="AL3145" s="3" t="s">
        <v>58</v>
      </c>
      <c r="AM3145" s="3" t="s">
        <v>58</v>
      </c>
      <c r="AN3145" s="3" t="s">
        <v>100</v>
      </c>
      <c r="AO3145" s="3" t="s">
        <v>63</v>
      </c>
      <c r="AP3145" s="3">
        <v>2.2059349106980801</v>
      </c>
      <c r="AQ3145" s="3">
        <v>0.14849776550771632</v>
      </c>
    </row>
    <row r="3146" spans="1:43" x14ac:dyDescent="0.25">
      <c r="A3146" s="2">
        <v>3145</v>
      </c>
      <c r="B3146" s="3" t="s">
        <v>67</v>
      </c>
      <c r="C3146" s="3" t="s">
        <v>44</v>
      </c>
      <c r="D3146" s="3" t="s">
        <v>45</v>
      </c>
      <c r="E3146" s="3" t="s">
        <v>46</v>
      </c>
      <c r="F3146" s="3">
        <v>0.56000000000000005</v>
      </c>
      <c r="G3146" s="3">
        <v>0.48</v>
      </c>
      <c r="H3146" s="3">
        <v>1.9977230833059601E-3</v>
      </c>
      <c r="I3146" s="3">
        <v>9.9619028114267518</v>
      </c>
      <c r="J3146" s="3">
        <v>1.3781951606832394</v>
      </c>
      <c r="K3146" s="3">
        <v>1.9901123200037764E-2</v>
      </c>
      <c r="L3146" s="3">
        <v>2.7532522857974741E-3</v>
      </c>
      <c r="M3146" s="2">
        <v>1400</v>
      </c>
      <c r="N3146" s="3" t="s">
        <v>74</v>
      </c>
      <c r="O3146" s="3" t="s">
        <v>105</v>
      </c>
      <c r="P3146" s="3" t="s">
        <v>106</v>
      </c>
      <c r="Q3146" s="3">
        <v>58.286507719200003</v>
      </c>
      <c r="R3146" s="3" t="s">
        <v>50</v>
      </c>
      <c r="S3146" s="3" t="s">
        <v>107</v>
      </c>
      <c r="T3146" s="3" t="s">
        <v>108</v>
      </c>
      <c r="U3146" s="3" t="s">
        <v>53</v>
      </c>
      <c r="V3146" s="3" t="s">
        <v>98</v>
      </c>
      <c r="W3146" s="3" t="s">
        <v>55</v>
      </c>
      <c r="X3146" s="3" t="s">
        <v>109</v>
      </c>
      <c r="Y3146" s="3">
        <v>3</v>
      </c>
      <c r="Z3146" s="3">
        <v>3</v>
      </c>
      <c r="AA3146" s="3" t="s">
        <v>45</v>
      </c>
      <c r="AB3146" s="11">
        <v>58</v>
      </c>
      <c r="AC3146" s="3" t="s">
        <v>58</v>
      </c>
      <c r="AD3146" s="3" t="s">
        <v>58</v>
      </c>
      <c r="AE3146" s="3" t="s">
        <v>107</v>
      </c>
      <c r="AF3146" s="3" t="s">
        <v>58</v>
      </c>
      <c r="AG3146" s="3" t="s">
        <v>110</v>
      </c>
      <c r="AH3146" s="3" t="s">
        <v>59</v>
      </c>
      <c r="AI3146" s="3" t="s">
        <v>60</v>
      </c>
      <c r="AJ3146" s="3" t="s">
        <v>61</v>
      </c>
      <c r="AK3146" s="3" t="s">
        <v>58</v>
      </c>
      <c r="AL3146" s="3" t="s">
        <v>58</v>
      </c>
      <c r="AM3146" s="3" t="s">
        <v>58</v>
      </c>
      <c r="AN3146" s="3" t="s">
        <v>100</v>
      </c>
      <c r="AO3146" s="3" t="s">
        <v>63</v>
      </c>
      <c r="AP3146" s="3">
        <v>22.885947969393911</v>
      </c>
      <c r="AQ3146" s="3">
        <v>8.0844984898534715</v>
      </c>
    </row>
    <row r="3147" spans="1:43" x14ac:dyDescent="0.25">
      <c r="A3147" s="2">
        <v>3146</v>
      </c>
      <c r="B3147" s="3" t="s">
        <v>67</v>
      </c>
      <c r="C3147" s="3" t="s">
        <v>44</v>
      </c>
      <c r="D3147" s="3" t="s">
        <v>45</v>
      </c>
      <c r="E3147" s="3" t="s">
        <v>46</v>
      </c>
      <c r="F3147" s="3">
        <v>0.56000000000000005</v>
      </c>
      <c r="G3147" s="3">
        <v>0.48</v>
      </c>
      <c r="H3147" s="3">
        <v>9.9100636579078395E-4</v>
      </c>
      <c r="I3147" s="3">
        <v>11.501842394416174</v>
      </c>
      <c r="J3147" s="3">
        <v>1.543485285286585</v>
      </c>
      <c r="K3147" s="3">
        <v>1.1398399031188741E-2</v>
      </c>
      <c r="L3147" s="3">
        <v>1.5296037432234099E-3</v>
      </c>
      <c r="M3147" s="2">
        <v>1200</v>
      </c>
      <c r="N3147" s="3" t="s">
        <v>66</v>
      </c>
      <c r="O3147" s="3" t="s">
        <v>105</v>
      </c>
      <c r="P3147" s="3" t="s">
        <v>106</v>
      </c>
      <c r="Q3147" s="3">
        <v>58.286507719200003</v>
      </c>
      <c r="R3147" s="3" t="s">
        <v>50</v>
      </c>
      <c r="S3147" s="3" t="s">
        <v>107</v>
      </c>
      <c r="T3147" s="3" t="s">
        <v>108</v>
      </c>
      <c r="U3147" s="3" t="s">
        <v>53</v>
      </c>
      <c r="V3147" s="3" t="s">
        <v>98</v>
      </c>
      <c r="W3147" s="3" t="s">
        <v>55</v>
      </c>
      <c r="X3147" s="3" t="s">
        <v>109</v>
      </c>
      <c r="Y3147" s="3">
        <v>3</v>
      </c>
      <c r="Z3147" s="3">
        <v>3</v>
      </c>
      <c r="AA3147" s="3" t="s">
        <v>45</v>
      </c>
      <c r="AB3147" s="11">
        <v>58</v>
      </c>
      <c r="AC3147" s="3" t="s">
        <v>58</v>
      </c>
      <c r="AD3147" s="3" t="s">
        <v>58</v>
      </c>
      <c r="AE3147" s="3" t="s">
        <v>107</v>
      </c>
      <c r="AF3147" s="3" t="s">
        <v>58</v>
      </c>
      <c r="AG3147" s="3" t="s">
        <v>110</v>
      </c>
      <c r="AH3147" s="3" t="s">
        <v>59</v>
      </c>
      <c r="AI3147" s="3" t="s">
        <v>60</v>
      </c>
      <c r="AJ3147" s="3" t="s">
        <v>61</v>
      </c>
      <c r="AK3147" s="3" t="s">
        <v>58</v>
      </c>
      <c r="AL3147" s="3" t="s">
        <v>58</v>
      </c>
      <c r="AM3147" s="3" t="s">
        <v>58</v>
      </c>
      <c r="AN3147" s="3" t="s">
        <v>100</v>
      </c>
      <c r="AO3147" s="3" t="s">
        <v>63</v>
      </c>
      <c r="AP3147" s="3">
        <v>25.428267788270542</v>
      </c>
      <c r="AQ3147" s="3">
        <v>4.0104604760397171</v>
      </c>
    </row>
    <row r="3148" spans="1:43" x14ac:dyDescent="0.25">
      <c r="A3148" s="2">
        <v>3147</v>
      </c>
      <c r="B3148" s="3" t="s">
        <v>67</v>
      </c>
      <c r="C3148" s="3" t="s">
        <v>44</v>
      </c>
      <c r="D3148" s="3" t="s">
        <v>45</v>
      </c>
      <c r="E3148" s="3" t="s">
        <v>46</v>
      </c>
      <c r="F3148" s="3">
        <v>0.56000000000000005</v>
      </c>
      <c r="G3148" s="3">
        <v>0.48</v>
      </c>
      <c r="H3148" s="3">
        <v>0.27308333923592698</v>
      </c>
      <c r="I3148" s="3">
        <v>11.501842394416174</v>
      </c>
      <c r="J3148" s="3">
        <v>1.543485285286585</v>
      </c>
      <c r="K3148" s="3">
        <v>3.140961528432519</v>
      </c>
      <c r="L3148" s="3">
        <v>0.42150011576757801</v>
      </c>
      <c r="M3148" s="2">
        <v>1400</v>
      </c>
      <c r="N3148" s="3" t="s">
        <v>74</v>
      </c>
      <c r="O3148" s="3" t="s">
        <v>105</v>
      </c>
      <c r="P3148" s="3" t="s">
        <v>106</v>
      </c>
      <c r="Q3148" s="3">
        <v>58.286507719200003</v>
      </c>
      <c r="R3148" s="3" t="s">
        <v>50</v>
      </c>
      <c r="S3148" s="3" t="s">
        <v>107</v>
      </c>
      <c r="T3148" s="3" t="s">
        <v>108</v>
      </c>
      <c r="U3148" s="3" t="s">
        <v>53</v>
      </c>
      <c r="V3148" s="3" t="s">
        <v>98</v>
      </c>
      <c r="W3148" s="3" t="s">
        <v>55</v>
      </c>
      <c r="X3148" s="3" t="s">
        <v>109</v>
      </c>
      <c r="Y3148" s="3">
        <v>3</v>
      </c>
      <c r="Z3148" s="3">
        <v>3</v>
      </c>
      <c r="AA3148" s="3" t="s">
        <v>45</v>
      </c>
      <c r="AB3148" s="11">
        <v>58</v>
      </c>
      <c r="AC3148" s="3" t="s">
        <v>58</v>
      </c>
      <c r="AD3148" s="3" t="s">
        <v>58</v>
      </c>
      <c r="AE3148" s="3" t="s">
        <v>107</v>
      </c>
      <c r="AF3148" s="3" t="s">
        <v>58</v>
      </c>
      <c r="AG3148" s="3" t="s">
        <v>110</v>
      </c>
      <c r="AH3148" s="3" t="s">
        <v>59</v>
      </c>
      <c r="AI3148" s="3" t="s">
        <v>60</v>
      </c>
      <c r="AJ3148" s="3" t="s">
        <v>61</v>
      </c>
      <c r="AK3148" s="3" t="s">
        <v>58</v>
      </c>
      <c r="AL3148" s="3" t="s">
        <v>58</v>
      </c>
      <c r="AM3148" s="3" t="s">
        <v>58</v>
      </c>
      <c r="AN3148" s="3" t="s">
        <v>100</v>
      </c>
      <c r="AO3148" s="3" t="s">
        <v>63</v>
      </c>
      <c r="AP3148" s="3">
        <v>143.71879653138234</v>
      </c>
      <c r="AQ3148" s="3">
        <v>1105.1290652373505</v>
      </c>
    </row>
    <row r="3149" spans="1:43" x14ac:dyDescent="0.25">
      <c r="A3149" s="2">
        <v>3148</v>
      </c>
      <c r="B3149" s="3" t="s">
        <v>67</v>
      </c>
      <c r="C3149" s="3" t="s">
        <v>44</v>
      </c>
      <c r="D3149" s="3" t="s">
        <v>45</v>
      </c>
      <c r="E3149" s="3" t="s">
        <v>46</v>
      </c>
      <c r="F3149" s="3">
        <v>0.56000000000000005</v>
      </c>
      <c r="G3149" s="3">
        <v>0.48</v>
      </c>
      <c r="H3149" s="3">
        <v>0.22638315152497701</v>
      </c>
      <c r="I3149" s="3">
        <v>11.484639029236325</v>
      </c>
      <c r="J3149" s="3">
        <v>1.5174970103061478</v>
      </c>
      <c r="K3149" s="3">
        <v>2.599928777565272</v>
      </c>
      <c r="L3149" s="3">
        <v>0.34353575562283628</v>
      </c>
      <c r="M3149" s="2">
        <v>1400</v>
      </c>
      <c r="N3149" s="3" t="s">
        <v>74</v>
      </c>
      <c r="O3149" s="3" t="s">
        <v>105</v>
      </c>
      <c r="P3149" s="3" t="s">
        <v>106</v>
      </c>
      <c r="Q3149" s="3">
        <v>58.286507719200003</v>
      </c>
      <c r="R3149" s="3" t="s">
        <v>50</v>
      </c>
      <c r="S3149" s="3" t="s">
        <v>107</v>
      </c>
      <c r="T3149" s="3" t="s">
        <v>108</v>
      </c>
      <c r="U3149" s="3" t="s">
        <v>53</v>
      </c>
      <c r="V3149" s="3" t="s">
        <v>98</v>
      </c>
      <c r="W3149" s="3" t="s">
        <v>55</v>
      </c>
      <c r="X3149" s="3" t="s">
        <v>109</v>
      </c>
      <c r="Y3149" s="3">
        <v>3</v>
      </c>
      <c r="Z3149" s="3">
        <v>3</v>
      </c>
      <c r="AA3149" s="3" t="s">
        <v>45</v>
      </c>
      <c r="AB3149" s="11">
        <v>58</v>
      </c>
      <c r="AC3149" s="3" t="s">
        <v>58</v>
      </c>
      <c r="AD3149" s="3" t="s">
        <v>58</v>
      </c>
      <c r="AE3149" s="3" t="s">
        <v>107</v>
      </c>
      <c r="AF3149" s="3" t="s">
        <v>58</v>
      </c>
      <c r="AG3149" s="3" t="s">
        <v>110</v>
      </c>
      <c r="AH3149" s="3" t="s">
        <v>59</v>
      </c>
      <c r="AI3149" s="3" t="s">
        <v>60</v>
      </c>
      <c r="AJ3149" s="3" t="s">
        <v>61</v>
      </c>
      <c r="AK3149" s="3" t="s">
        <v>58</v>
      </c>
      <c r="AL3149" s="3" t="s">
        <v>58</v>
      </c>
      <c r="AM3149" s="3" t="s">
        <v>58</v>
      </c>
      <c r="AN3149" s="3" t="s">
        <v>100</v>
      </c>
      <c r="AO3149" s="3" t="s">
        <v>63</v>
      </c>
      <c r="AP3149" s="3">
        <v>162.72974034799086</v>
      </c>
      <c r="AQ3149" s="3">
        <v>916.14011067200568</v>
      </c>
    </row>
    <row r="3150" spans="1:43" x14ac:dyDescent="0.25">
      <c r="A3150" s="2">
        <v>3149</v>
      </c>
      <c r="B3150" s="3" t="s">
        <v>67</v>
      </c>
      <c r="C3150" s="3" t="s">
        <v>44</v>
      </c>
      <c r="D3150" s="3" t="s">
        <v>45</v>
      </c>
      <c r="E3150" s="3" t="s">
        <v>46</v>
      </c>
      <c r="F3150" s="3">
        <v>0.56000000000000005</v>
      </c>
      <c r="G3150" s="3">
        <v>0.48</v>
      </c>
      <c r="H3150" s="3">
        <v>1.3986868618305001E-3</v>
      </c>
      <c r="I3150" s="3">
        <v>11.484639029236325</v>
      </c>
      <c r="J3150" s="3">
        <v>1.5174970103061478</v>
      </c>
      <c r="K3150" s="3">
        <v>1.6063413723058636E-2</v>
      </c>
      <c r="L3150" s="3">
        <v>2.1225031311822721E-3</v>
      </c>
      <c r="M3150" s="2">
        <v>1850</v>
      </c>
      <c r="N3150" s="3" t="s">
        <v>114</v>
      </c>
      <c r="O3150" s="3" t="s">
        <v>105</v>
      </c>
      <c r="P3150" s="3" t="s">
        <v>106</v>
      </c>
      <c r="Q3150" s="3">
        <v>58.286507719200003</v>
      </c>
      <c r="R3150" s="3" t="s">
        <v>50</v>
      </c>
      <c r="S3150" s="3" t="s">
        <v>107</v>
      </c>
      <c r="T3150" s="3" t="s">
        <v>108</v>
      </c>
      <c r="U3150" s="3" t="s">
        <v>53</v>
      </c>
      <c r="V3150" s="3" t="s">
        <v>98</v>
      </c>
      <c r="W3150" s="3" t="s">
        <v>55</v>
      </c>
      <c r="X3150" s="3" t="s">
        <v>109</v>
      </c>
      <c r="Y3150" s="3">
        <v>3</v>
      </c>
      <c r="Z3150" s="3">
        <v>3</v>
      </c>
      <c r="AA3150" s="3" t="s">
        <v>45</v>
      </c>
      <c r="AB3150" s="11">
        <v>58</v>
      </c>
      <c r="AC3150" s="3" t="s">
        <v>58</v>
      </c>
      <c r="AD3150" s="3" t="s">
        <v>58</v>
      </c>
      <c r="AE3150" s="3" t="s">
        <v>107</v>
      </c>
      <c r="AF3150" s="3" t="s">
        <v>58</v>
      </c>
      <c r="AG3150" s="3" t="s">
        <v>110</v>
      </c>
      <c r="AH3150" s="3" t="s">
        <v>59</v>
      </c>
      <c r="AI3150" s="3" t="s">
        <v>60</v>
      </c>
      <c r="AJ3150" s="3" t="s">
        <v>61</v>
      </c>
      <c r="AK3150" s="3" t="s">
        <v>58</v>
      </c>
      <c r="AL3150" s="3" t="s">
        <v>58</v>
      </c>
      <c r="AM3150" s="3" t="s">
        <v>58</v>
      </c>
      <c r="AN3150" s="3" t="s">
        <v>100</v>
      </c>
      <c r="AO3150" s="3" t="s">
        <v>63</v>
      </c>
      <c r="AP3150" s="3">
        <v>12.900176595786753</v>
      </c>
      <c r="AQ3150" s="3">
        <v>5.660284909725255</v>
      </c>
    </row>
    <row r="3151" spans="1:43" x14ac:dyDescent="0.25">
      <c r="A3151" s="2">
        <v>3150</v>
      </c>
      <c r="B3151" s="3" t="s">
        <v>67</v>
      </c>
      <c r="C3151" s="3" t="s">
        <v>44</v>
      </c>
      <c r="D3151" s="3" t="s">
        <v>45</v>
      </c>
      <c r="E3151" s="3" t="s">
        <v>46</v>
      </c>
      <c r="F3151" s="3">
        <v>0.56000000000000005</v>
      </c>
      <c r="G3151" s="3">
        <v>0.48</v>
      </c>
      <c r="H3151" s="3">
        <v>0.25308676527777901</v>
      </c>
      <c r="I3151" s="3">
        <v>11.42460597138837</v>
      </c>
      <c r="J3151" s="3">
        <v>1.5107563847500807</v>
      </c>
      <c r="K3151" s="3">
        <v>2.8914165698718808</v>
      </c>
      <c r="L3151" s="3">
        <v>0.38235244653914968</v>
      </c>
      <c r="M3151" s="2">
        <v>1400</v>
      </c>
      <c r="N3151" s="3" t="s">
        <v>74</v>
      </c>
      <c r="O3151" s="3" t="s">
        <v>105</v>
      </c>
      <c r="P3151" s="3" t="s">
        <v>106</v>
      </c>
      <c r="Q3151" s="3">
        <v>58.286507719200003</v>
      </c>
      <c r="R3151" s="3" t="s">
        <v>50</v>
      </c>
      <c r="S3151" s="3" t="s">
        <v>107</v>
      </c>
      <c r="T3151" s="3" t="s">
        <v>108</v>
      </c>
      <c r="U3151" s="3" t="s">
        <v>53</v>
      </c>
      <c r="V3151" s="3" t="s">
        <v>98</v>
      </c>
      <c r="W3151" s="3" t="s">
        <v>55</v>
      </c>
      <c r="X3151" s="3" t="s">
        <v>109</v>
      </c>
      <c r="Y3151" s="3">
        <v>3</v>
      </c>
      <c r="Z3151" s="3">
        <v>3</v>
      </c>
      <c r="AA3151" s="3" t="s">
        <v>45</v>
      </c>
      <c r="AB3151" s="11">
        <v>58</v>
      </c>
      <c r="AC3151" s="3" t="s">
        <v>58</v>
      </c>
      <c r="AD3151" s="3" t="s">
        <v>58</v>
      </c>
      <c r="AE3151" s="3" t="s">
        <v>107</v>
      </c>
      <c r="AF3151" s="3" t="s">
        <v>58</v>
      </c>
      <c r="AG3151" s="3" t="s">
        <v>110</v>
      </c>
      <c r="AH3151" s="3" t="s">
        <v>59</v>
      </c>
      <c r="AI3151" s="3" t="s">
        <v>60</v>
      </c>
      <c r="AJ3151" s="3" t="s">
        <v>61</v>
      </c>
      <c r="AK3151" s="3" t="s">
        <v>58</v>
      </c>
      <c r="AL3151" s="3" t="s">
        <v>58</v>
      </c>
      <c r="AM3151" s="3" t="s">
        <v>58</v>
      </c>
      <c r="AN3151" s="3" t="s">
        <v>100</v>
      </c>
      <c r="AO3151" s="3" t="s">
        <v>63</v>
      </c>
      <c r="AP3151" s="3">
        <v>141.17588876307451</v>
      </c>
      <c r="AQ3151" s="3">
        <v>1024.2058014888203</v>
      </c>
    </row>
    <row r="3152" spans="1:43" x14ac:dyDescent="0.25">
      <c r="A3152" s="2">
        <v>3151</v>
      </c>
      <c r="B3152" s="3" t="s">
        <v>67</v>
      </c>
      <c r="C3152" s="3" t="s">
        <v>44</v>
      </c>
      <c r="D3152" s="3" t="s">
        <v>45</v>
      </c>
      <c r="E3152" s="3" t="s">
        <v>46</v>
      </c>
      <c r="F3152" s="3">
        <v>0.56000000000000005</v>
      </c>
      <c r="G3152" s="3">
        <v>0.48</v>
      </c>
      <c r="H3152" s="3">
        <v>0.14649687422034899</v>
      </c>
      <c r="I3152" s="3">
        <v>9.2916310346139888</v>
      </c>
      <c r="J3152" s="3">
        <v>1.3661339469971374</v>
      </c>
      <c r="K3152" s="3">
        <v>1.3611949029797366</v>
      </c>
      <c r="L3152" s="3">
        <v>0.20013435300138854</v>
      </c>
      <c r="M3152" s="2">
        <v>1200</v>
      </c>
      <c r="N3152" s="3" t="s">
        <v>66</v>
      </c>
      <c r="O3152" s="3" t="s">
        <v>105</v>
      </c>
      <c r="P3152" s="3" t="s">
        <v>106</v>
      </c>
      <c r="Q3152" s="3">
        <v>58.286507719200003</v>
      </c>
      <c r="R3152" s="3" t="s">
        <v>50</v>
      </c>
      <c r="S3152" s="3" t="s">
        <v>107</v>
      </c>
      <c r="T3152" s="3" t="s">
        <v>108</v>
      </c>
      <c r="U3152" s="3" t="s">
        <v>53</v>
      </c>
      <c r="V3152" s="3" t="s">
        <v>98</v>
      </c>
      <c r="W3152" s="3" t="s">
        <v>55</v>
      </c>
      <c r="X3152" s="3" t="s">
        <v>109</v>
      </c>
      <c r="Y3152" s="3">
        <v>3</v>
      </c>
      <c r="Z3152" s="3">
        <v>3</v>
      </c>
      <c r="AA3152" s="3" t="s">
        <v>45</v>
      </c>
      <c r="AB3152" s="11">
        <v>58</v>
      </c>
      <c r="AC3152" s="3" t="s">
        <v>58</v>
      </c>
      <c r="AD3152" s="3" t="s">
        <v>58</v>
      </c>
      <c r="AE3152" s="3" t="s">
        <v>107</v>
      </c>
      <c r="AF3152" s="3" t="s">
        <v>58</v>
      </c>
      <c r="AG3152" s="3" t="s">
        <v>110</v>
      </c>
      <c r="AH3152" s="3" t="s">
        <v>59</v>
      </c>
      <c r="AI3152" s="3" t="s">
        <v>60</v>
      </c>
      <c r="AJ3152" s="3" t="s">
        <v>61</v>
      </c>
      <c r="AK3152" s="3" t="s">
        <v>58</v>
      </c>
      <c r="AL3152" s="3" t="s">
        <v>58</v>
      </c>
      <c r="AM3152" s="3" t="s">
        <v>58</v>
      </c>
      <c r="AN3152" s="3" t="s">
        <v>100</v>
      </c>
      <c r="AO3152" s="3" t="s">
        <v>63</v>
      </c>
      <c r="AP3152" s="3">
        <v>123.85833037213416</v>
      </c>
      <c r="AQ3152" s="3">
        <v>592.85181630014279</v>
      </c>
    </row>
    <row r="3153" spans="1:43" x14ac:dyDescent="0.25">
      <c r="A3153" s="2">
        <v>3152</v>
      </c>
      <c r="B3153" s="3" t="s">
        <v>67</v>
      </c>
      <c r="C3153" s="3" t="s">
        <v>44</v>
      </c>
      <c r="D3153" s="3" t="s">
        <v>45</v>
      </c>
      <c r="E3153" s="3" t="s">
        <v>46</v>
      </c>
      <c r="F3153" s="3">
        <v>0.56000000000000005</v>
      </c>
      <c r="G3153" s="3">
        <v>0.48</v>
      </c>
      <c r="H3153" s="3">
        <v>3.02652684000537E-2</v>
      </c>
      <c r="I3153" s="3">
        <v>9.2916310346139888</v>
      </c>
      <c r="J3153" s="3">
        <v>1.3661339469971374</v>
      </c>
      <c r="K3153" s="3">
        <v>0.281213707136861</v>
      </c>
      <c r="L3153" s="3">
        <v>4.1346410576293097E-2</v>
      </c>
      <c r="M3153" s="2">
        <v>1210</v>
      </c>
      <c r="N3153" s="3" t="s">
        <v>47</v>
      </c>
      <c r="O3153" s="3" t="s">
        <v>105</v>
      </c>
      <c r="P3153" s="3" t="s">
        <v>106</v>
      </c>
      <c r="Q3153" s="3">
        <v>58.286507719200003</v>
      </c>
      <c r="R3153" s="3" t="s">
        <v>50</v>
      </c>
      <c r="S3153" s="3" t="s">
        <v>107</v>
      </c>
      <c r="T3153" s="3" t="s">
        <v>108</v>
      </c>
      <c r="U3153" s="3" t="s">
        <v>53</v>
      </c>
      <c r="V3153" s="3" t="s">
        <v>98</v>
      </c>
      <c r="W3153" s="3" t="s">
        <v>55</v>
      </c>
      <c r="X3153" s="3" t="s">
        <v>109</v>
      </c>
      <c r="Y3153" s="3">
        <v>3</v>
      </c>
      <c r="Z3153" s="3">
        <v>3</v>
      </c>
      <c r="AA3153" s="3" t="s">
        <v>45</v>
      </c>
      <c r="AB3153" s="11">
        <v>58</v>
      </c>
      <c r="AC3153" s="3" t="s">
        <v>58</v>
      </c>
      <c r="AD3153" s="3" t="s">
        <v>58</v>
      </c>
      <c r="AE3153" s="3" t="s">
        <v>107</v>
      </c>
      <c r="AF3153" s="3" t="s">
        <v>58</v>
      </c>
      <c r="AG3153" s="3" t="s">
        <v>110</v>
      </c>
      <c r="AH3153" s="3" t="s">
        <v>59</v>
      </c>
      <c r="AI3153" s="3" t="s">
        <v>60</v>
      </c>
      <c r="AJ3153" s="3" t="s">
        <v>61</v>
      </c>
      <c r="AK3153" s="3" t="s">
        <v>58</v>
      </c>
      <c r="AL3153" s="3" t="s">
        <v>58</v>
      </c>
      <c r="AM3153" s="3" t="s">
        <v>58</v>
      </c>
      <c r="AN3153" s="3" t="s">
        <v>100</v>
      </c>
      <c r="AO3153" s="3" t="s">
        <v>63</v>
      </c>
      <c r="AP3153" s="3">
        <v>83.252478190321824</v>
      </c>
      <c r="AQ3153" s="3">
        <v>122.47919580041723</v>
      </c>
    </row>
    <row r="3154" spans="1:43" x14ac:dyDescent="0.25">
      <c r="A3154" s="2">
        <v>3153</v>
      </c>
      <c r="B3154" s="3" t="s">
        <v>67</v>
      </c>
      <c r="C3154" s="3" t="s">
        <v>44</v>
      </c>
      <c r="D3154" s="3" t="s">
        <v>45</v>
      </c>
      <c r="E3154" s="3" t="s">
        <v>46</v>
      </c>
      <c r="F3154" s="3">
        <v>0.56000000000000005</v>
      </c>
      <c r="G3154" s="3">
        <v>0.48</v>
      </c>
      <c r="H3154" s="3">
        <v>7.9564851288356497E-3</v>
      </c>
      <c r="I3154" s="3">
        <v>9.2916310346139888</v>
      </c>
      <c r="J3154" s="3">
        <v>1.3661339469971374</v>
      </c>
      <c r="K3154" s="3">
        <v>7.3928724149533998E-2</v>
      </c>
      <c r="L3154" s="3">
        <v>1.0869624433280274E-2</v>
      </c>
      <c r="M3154" s="2">
        <v>1210</v>
      </c>
      <c r="N3154" s="3" t="s">
        <v>47</v>
      </c>
      <c r="O3154" s="3" t="s">
        <v>105</v>
      </c>
      <c r="P3154" s="3" t="s">
        <v>106</v>
      </c>
      <c r="Q3154" s="3">
        <v>58.286507719200003</v>
      </c>
      <c r="R3154" s="3" t="s">
        <v>50</v>
      </c>
      <c r="S3154" s="3" t="s">
        <v>107</v>
      </c>
      <c r="T3154" s="3" t="s">
        <v>108</v>
      </c>
      <c r="U3154" s="3" t="s">
        <v>53</v>
      </c>
      <c r="V3154" s="3" t="s">
        <v>98</v>
      </c>
      <c r="W3154" s="3" t="s">
        <v>55</v>
      </c>
      <c r="X3154" s="3" t="s">
        <v>109</v>
      </c>
      <c r="Y3154" s="3">
        <v>3</v>
      </c>
      <c r="Z3154" s="3">
        <v>3</v>
      </c>
      <c r="AA3154" s="3" t="s">
        <v>45</v>
      </c>
      <c r="AB3154" s="11">
        <v>58</v>
      </c>
      <c r="AC3154" s="3" t="s">
        <v>58</v>
      </c>
      <c r="AD3154" s="3" t="s">
        <v>58</v>
      </c>
      <c r="AE3154" s="3" t="s">
        <v>107</v>
      </c>
      <c r="AF3154" s="3" t="s">
        <v>58</v>
      </c>
      <c r="AG3154" s="3" t="s">
        <v>110</v>
      </c>
      <c r="AH3154" s="3" t="s">
        <v>59</v>
      </c>
      <c r="AI3154" s="3" t="s">
        <v>60</v>
      </c>
      <c r="AJ3154" s="3" t="s">
        <v>61</v>
      </c>
      <c r="AK3154" s="3" t="s">
        <v>58</v>
      </c>
      <c r="AL3154" s="3" t="s">
        <v>58</v>
      </c>
      <c r="AM3154" s="3" t="s">
        <v>58</v>
      </c>
      <c r="AN3154" s="3" t="s">
        <v>100</v>
      </c>
      <c r="AO3154" s="3" t="s">
        <v>63</v>
      </c>
      <c r="AP3154" s="3">
        <v>28.753605945199141</v>
      </c>
      <c r="AQ3154" s="3">
        <v>32.198752943358627</v>
      </c>
    </row>
    <row r="3155" spans="1:43" x14ac:dyDescent="0.25">
      <c r="A3155" s="2">
        <v>3154</v>
      </c>
      <c r="B3155" s="3" t="s">
        <v>115</v>
      </c>
      <c r="C3155" s="3" t="s">
        <v>44</v>
      </c>
      <c r="D3155" s="3" t="s">
        <v>45</v>
      </c>
      <c r="E3155" s="3" t="s">
        <v>46</v>
      </c>
      <c r="F3155" s="3">
        <v>0.56000000000000005</v>
      </c>
      <c r="G3155" s="3">
        <v>0.48</v>
      </c>
      <c r="H3155" s="3">
        <v>2.9424562036688799E-2</v>
      </c>
      <c r="I3155" s="3">
        <v>6.9137024084674188</v>
      </c>
      <c r="J3155" s="3">
        <v>0.93938810142517137</v>
      </c>
      <c r="K3155" s="3">
        <v>0.20343266542115432</v>
      </c>
      <c r="L3155" s="3">
        <v>2.7641083466912266E-2</v>
      </c>
      <c r="M3155" s="2">
        <v>1750</v>
      </c>
      <c r="N3155" s="3" t="s">
        <v>104</v>
      </c>
      <c r="O3155" s="3" t="s">
        <v>116</v>
      </c>
      <c r="P3155" s="3" t="s">
        <v>117</v>
      </c>
      <c r="Q3155" s="3">
        <v>87.432671692200003</v>
      </c>
      <c r="R3155" s="3" t="s">
        <v>50</v>
      </c>
      <c r="S3155" s="3" t="s">
        <v>51</v>
      </c>
      <c r="T3155" s="3" t="s">
        <v>118</v>
      </c>
      <c r="U3155" s="3" t="s">
        <v>53</v>
      </c>
      <c r="V3155" s="3" t="s">
        <v>98</v>
      </c>
      <c r="W3155" s="3" t="s">
        <v>55</v>
      </c>
      <c r="X3155" s="3" t="s">
        <v>109</v>
      </c>
      <c r="Y3155" s="3">
        <v>3</v>
      </c>
      <c r="Z3155" s="3">
        <v>3</v>
      </c>
      <c r="AA3155" s="3" t="s">
        <v>45</v>
      </c>
      <c r="AB3155" s="11">
        <v>87</v>
      </c>
      <c r="AC3155" s="3" t="s">
        <v>58</v>
      </c>
      <c r="AD3155" s="3" t="s">
        <v>58</v>
      </c>
      <c r="AE3155" s="3" t="s">
        <v>58</v>
      </c>
      <c r="AF3155" s="3" t="s">
        <v>58</v>
      </c>
      <c r="AG3155" s="3" t="s">
        <v>51</v>
      </c>
      <c r="AH3155" s="3" t="s">
        <v>59</v>
      </c>
      <c r="AI3155" s="3" t="s">
        <v>60</v>
      </c>
      <c r="AJ3155" s="3" t="s">
        <v>61</v>
      </c>
      <c r="AK3155" s="3" t="s">
        <v>58</v>
      </c>
      <c r="AL3155" s="3" t="s">
        <v>58</v>
      </c>
      <c r="AM3155" s="3" t="s">
        <v>58</v>
      </c>
      <c r="AN3155" s="3" t="s">
        <v>100</v>
      </c>
      <c r="AO3155" s="3" t="s">
        <v>63</v>
      </c>
      <c r="AP3155" s="3">
        <v>104.78642884842883</v>
      </c>
      <c r="AQ3155" s="3">
        <v>119.07697785448137</v>
      </c>
    </row>
    <row r="3156" spans="1:43" x14ac:dyDescent="0.25">
      <c r="A3156" s="2">
        <v>3155</v>
      </c>
      <c r="B3156" s="3" t="s">
        <v>115</v>
      </c>
      <c r="C3156" s="3" t="s">
        <v>44</v>
      </c>
      <c r="D3156" s="3" t="s">
        <v>45</v>
      </c>
      <c r="E3156" s="3" t="s">
        <v>46</v>
      </c>
      <c r="F3156" s="3">
        <v>0.56000000000000005</v>
      </c>
      <c r="G3156" s="3">
        <v>0.48</v>
      </c>
      <c r="H3156" s="3">
        <v>3.0237170132968502E-2</v>
      </c>
      <c r="I3156" s="3">
        <v>6.9137024079523082</v>
      </c>
      <c r="J3156" s="3">
        <v>0.93938810135518147</v>
      </c>
      <c r="K3156" s="3">
        <v>0.20905079595796794</v>
      </c>
      <c r="L3156" s="3">
        <v>2.840443784156288E-2</v>
      </c>
      <c r="M3156" s="2">
        <v>1750</v>
      </c>
      <c r="N3156" s="3" t="s">
        <v>104</v>
      </c>
      <c r="O3156" s="3" t="s">
        <v>116</v>
      </c>
      <c r="P3156" s="3" t="s">
        <v>117</v>
      </c>
      <c r="Q3156" s="3">
        <v>87.432671692200003</v>
      </c>
      <c r="R3156" s="3" t="s">
        <v>50</v>
      </c>
      <c r="S3156" s="3" t="s">
        <v>51</v>
      </c>
      <c r="T3156" s="3" t="s">
        <v>118</v>
      </c>
      <c r="U3156" s="3" t="s">
        <v>53</v>
      </c>
      <c r="V3156" s="3" t="s">
        <v>98</v>
      </c>
      <c r="W3156" s="3" t="s">
        <v>55</v>
      </c>
      <c r="X3156" s="3" t="s">
        <v>109</v>
      </c>
      <c r="Y3156" s="3">
        <v>3</v>
      </c>
      <c r="Z3156" s="3">
        <v>3</v>
      </c>
      <c r="AA3156" s="3" t="s">
        <v>45</v>
      </c>
      <c r="AB3156" s="11">
        <v>87</v>
      </c>
      <c r="AC3156" s="3" t="s">
        <v>58</v>
      </c>
      <c r="AD3156" s="3" t="s">
        <v>58</v>
      </c>
      <c r="AE3156" s="3" t="s">
        <v>58</v>
      </c>
      <c r="AF3156" s="3" t="s">
        <v>58</v>
      </c>
      <c r="AG3156" s="3" t="s">
        <v>51</v>
      </c>
      <c r="AH3156" s="3" t="s">
        <v>59</v>
      </c>
      <c r="AI3156" s="3" t="s">
        <v>60</v>
      </c>
      <c r="AJ3156" s="3" t="s">
        <v>61</v>
      </c>
      <c r="AK3156" s="3" t="s">
        <v>58</v>
      </c>
      <c r="AL3156" s="3" t="s">
        <v>58</v>
      </c>
      <c r="AM3156" s="3" t="s">
        <v>58</v>
      </c>
      <c r="AN3156" s="3" t="s">
        <v>100</v>
      </c>
      <c r="AO3156" s="3" t="s">
        <v>63</v>
      </c>
      <c r="AP3156" s="3">
        <v>104.90544900259067</v>
      </c>
      <c r="AQ3156" s="3">
        <v>122.36548614780496</v>
      </c>
    </row>
    <row r="3157" spans="1:43" x14ac:dyDescent="0.25">
      <c r="A3157" s="2">
        <v>3156</v>
      </c>
      <c r="B3157" s="3" t="s">
        <v>115</v>
      </c>
      <c r="C3157" s="3" t="s">
        <v>44</v>
      </c>
      <c r="D3157" s="3" t="s">
        <v>45</v>
      </c>
      <c r="E3157" s="3" t="s">
        <v>46</v>
      </c>
      <c r="F3157" s="3">
        <v>0.56000000000000005</v>
      </c>
      <c r="G3157" s="3">
        <v>0.48</v>
      </c>
      <c r="H3157" s="3">
        <v>2.7944061054419499E-2</v>
      </c>
      <c r="I3157" s="3">
        <v>8.9676759721669193</v>
      </c>
      <c r="J3157" s="3">
        <v>1.5888695232903667</v>
      </c>
      <c r="K3157" s="3">
        <v>0.25059328488248311</v>
      </c>
      <c r="L3157" s="3">
        <v>4.4399466966332408E-2</v>
      </c>
      <c r="M3157" s="2">
        <v>1750</v>
      </c>
      <c r="N3157" s="3" t="s">
        <v>104</v>
      </c>
      <c r="O3157" s="3" t="s">
        <v>116</v>
      </c>
      <c r="P3157" s="3" t="s">
        <v>117</v>
      </c>
      <c r="Q3157" s="3">
        <v>87.432671692200003</v>
      </c>
      <c r="R3157" s="3" t="s">
        <v>50</v>
      </c>
      <c r="S3157" s="3" t="s">
        <v>51</v>
      </c>
      <c r="T3157" s="3" t="s">
        <v>118</v>
      </c>
      <c r="U3157" s="3" t="s">
        <v>53</v>
      </c>
      <c r="V3157" s="3" t="s">
        <v>98</v>
      </c>
      <c r="W3157" s="3" t="s">
        <v>55</v>
      </c>
      <c r="X3157" s="3" t="s">
        <v>109</v>
      </c>
      <c r="Y3157" s="3">
        <v>3</v>
      </c>
      <c r="Z3157" s="3">
        <v>3</v>
      </c>
      <c r="AA3157" s="3" t="s">
        <v>45</v>
      </c>
      <c r="AB3157" s="11">
        <v>87</v>
      </c>
      <c r="AC3157" s="3" t="s">
        <v>58</v>
      </c>
      <c r="AD3157" s="3" t="s">
        <v>58</v>
      </c>
      <c r="AE3157" s="3" t="s">
        <v>58</v>
      </c>
      <c r="AF3157" s="3" t="s">
        <v>58</v>
      </c>
      <c r="AG3157" s="3" t="s">
        <v>51</v>
      </c>
      <c r="AH3157" s="3" t="s">
        <v>59</v>
      </c>
      <c r="AI3157" s="3" t="s">
        <v>60</v>
      </c>
      <c r="AJ3157" s="3" t="s">
        <v>61</v>
      </c>
      <c r="AK3157" s="3" t="s">
        <v>58</v>
      </c>
      <c r="AL3157" s="3" t="s">
        <v>58</v>
      </c>
      <c r="AM3157" s="3" t="s">
        <v>58</v>
      </c>
      <c r="AN3157" s="3" t="s">
        <v>100</v>
      </c>
      <c r="AO3157" s="3" t="s">
        <v>63</v>
      </c>
      <c r="AP3157" s="3">
        <v>54.51867022856328</v>
      </c>
      <c r="AQ3157" s="3">
        <v>113.08560294601546</v>
      </c>
    </row>
    <row r="3158" spans="1:43" x14ac:dyDescent="0.25">
      <c r="A3158" s="2">
        <v>3157</v>
      </c>
      <c r="B3158" s="3" t="s">
        <v>115</v>
      </c>
      <c r="C3158" s="3" t="s">
        <v>44</v>
      </c>
      <c r="D3158" s="3" t="s">
        <v>45</v>
      </c>
      <c r="E3158" s="3" t="s">
        <v>46</v>
      </c>
      <c r="F3158" s="3">
        <v>0.56000000000000005</v>
      </c>
      <c r="G3158" s="3">
        <v>0.48</v>
      </c>
      <c r="H3158" s="3">
        <v>4.25371752422536E-6</v>
      </c>
      <c r="I3158" s="3">
        <v>8.4789097921362409</v>
      </c>
      <c r="J3158" s="3">
        <v>1.2261077960951803</v>
      </c>
      <c r="K3158" s="3">
        <v>3.6066887169135935E-5</v>
      </c>
      <c r="L3158" s="3">
        <v>5.2155162188394025E-6</v>
      </c>
      <c r="M3158" s="2">
        <v>1750</v>
      </c>
      <c r="N3158" s="3" t="s">
        <v>104</v>
      </c>
      <c r="O3158" s="3" t="s">
        <v>116</v>
      </c>
      <c r="P3158" s="3" t="s">
        <v>117</v>
      </c>
      <c r="Q3158" s="3">
        <v>87.432671692200003</v>
      </c>
      <c r="R3158" s="3" t="s">
        <v>50</v>
      </c>
      <c r="S3158" s="3" t="s">
        <v>51</v>
      </c>
      <c r="T3158" s="3" t="s">
        <v>118</v>
      </c>
      <c r="U3158" s="3" t="s">
        <v>53</v>
      </c>
      <c r="V3158" s="3" t="s">
        <v>98</v>
      </c>
      <c r="W3158" s="3" t="s">
        <v>55</v>
      </c>
      <c r="X3158" s="3" t="s">
        <v>109</v>
      </c>
      <c r="Y3158" s="3">
        <v>3</v>
      </c>
      <c r="Z3158" s="3">
        <v>3</v>
      </c>
      <c r="AA3158" s="3" t="s">
        <v>45</v>
      </c>
      <c r="AB3158" s="11">
        <v>87</v>
      </c>
      <c r="AC3158" s="3" t="s">
        <v>58</v>
      </c>
      <c r="AD3158" s="3" t="s">
        <v>58</v>
      </c>
      <c r="AE3158" s="3" t="s">
        <v>58</v>
      </c>
      <c r="AF3158" s="3" t="s">
        <v>58</v>
      </c>
      <c r="AG3158" s="3" t="s">
        <v>51</v>
      </c>
      <c r="AH3158" s="3" t="s">
        <v>59</v>
      </c>
      <c r="AI3158" s="3" t="s">
        <v>60</v>
      </c>
      <c r="AJ3158" s="3" t="s">
        <v>61</v>
      </c>
      <c r="AK3158" s="3" t="s">
        <v>58</v>
      </c>
      <c r="AL3158" s="3" t="s">
        <v>58</v>
      </c>
      <c r="AM3158" s="3" t="s">
        <v>58</v>
      </c>
      <c r="AN3158" s="3" t="s">
        <v>100</v>
      </c>
      <c r="AO3158" s="3" t="s">
        <v>63</v>
      </c>
      <c r="AP3158" s="3">
        <v>1.7742174347243651</v>
      </c>
      <c r="AQ3158" s="3">
        <v>1.7214184081986827E-2</v>
      </c>
    </row>
    <row r="3159" spans="1:43" x14ac:dyDescent="0.25">
      <c r="A3159" s="2">
        <v>3158</v>
      </c>
      <c r="B3159" s="3" t="s">
        <v>115</v>
      </c>
      <c r="C3159" s="3" t="s">
        <v>44</v>
      </c>
      <c r="D3159" s="3" t="s">
        <v>45</v>
      </c>
      <c r="E3159" s="3" t="s">
        <v>46</v>
      </c>
      <c r="F3159" s="3">
        <v>0.56000000000000005</v>
      </c>
      <c r="G3159" s="3">
        <v>0.48</v>
      </c>
      <c r="H3159" s="3">
        <v>1.7382652393929301E-2</v>
      </c>
      <c r="I3159" s="3">
        <v>6.9104811129710866</v>
      </c>
      <c r="J3159" s="3">
        <v>0.93894795997740277</v>
      </c>
      <c r="K3159" s="3">
        <v>0.12012249106159008</v>
      </c>
      <c r="L3159" s="3">
        <v>1.6321406004276232E-2</v>
      </c>
      <c r="M3159" s="2">
        <v>1750</v>
      </c>
      <c r="N3159" s="3" t="s">
        <v>104</v>
      </c>
      <c r="O3159" s="3" t="s">
        <v>116</v>
      </c>
      <c r="P3159" s="3" t="s">
        <v>117</v>
      </c>
      <c r="Q3159" s="3">
        <v>87.432671692200003</v>
      </c>
      <c r="R3159" s="3" t="s">
        <v>50</v>
      </c>
      <c r="S3159" s="3" t="s">
        <v>51</v>
      </c>
      <c r="T3159" s="3" t="s">
        <v>118</v>
      </c>
      <c r="U3159" s="3" t="s">
        <v>53</v>
      </c>
      <c r="V3159" s="3" t="s">
        <v>98</v>
      </c>
      <c r="W3159" s="3" t="s">
        <v>55</v>
      </c>
      <c r="X3159" s="3" t="s">
        <v>109</v>
      </c>
      <c r="Y3159" s="3">
        <v>3</v>
      </c>
      <c r="Z3159" s="3">
        <v>3</v>
      </c>
      <c r="AA3159" s="3" t="s">
        <v>45</v>
      </c>
      <c r="AB3159" s="11">
        <v>87</v>
      </c>
      <c r="AC3159" s="3" t="s">
        <v>58</v>
      </c>
      <c r="AD3159" s="3" t="s">
        <v>58</v>
      </c>
      <c r="AE3159" s="3" t="s">
        <v>58</v>
      </c>
      <c r="AF3159" s="3" t="s">
        <v>58</v>
      </c>
      <c r="AG3159" s="3" t="s">
        <v>51</v>
      </c>
      <c r="AH3159" s="3" t="s">
        <v>59</v>
      </c>
      <c r="AI3159" s="3" t="s">
        <v>60</v>
      </c>
      <c r="AJ3159" s="3" t="s">
        <v>61</v>
      </c>
      <c r="AK3159" s="3" t="s">
        <v>58</v>
      </c>
      <c r="AL3159" s="3" t="s">
        <v>58</v>
      </c>
      <c r="AM3159" s="3" t="s">
        <v>58</v>
      </c>
      <c r="AN3159" s="3" t="s">
        <v>100</v>
      </c>
      <c r="AO3159" s="3" t="s">
        <v>63</v>
      </c>
      <c r="AP3159" s="3">
        <v>102.82462675168821</v>
      </c>
      <c r="AQ3159" s="3">
        <v>70.345098478719592</v>
      </c>
    </row>
    <row r="3160" spans="1:43" x14ac:dyDescent="0.25">
      <c r="A3160" s="2">
        <v>3159</v>
      </c>
      <c r="B3160" s="3" t="s">
        <v>115</v>
      </c>
      <c r="C3160" s="3" t="s">
        <v>44</v>
      </c>
      <c r="D3160" s="3" t="s">
        <v>45</v>
      </c>
      <c r="E3160" s="3" t="s">
        <v>46</v>
      </c>
      <c r="F3160" s="3">
        <v>0.56000000000000005</v>
      </c>
      <c r="G3160" s="3">
        <v>0.48</v>
      </c>
      <c r="H3160" s="3">
        <v>4.3202894984972103E-2</v>
      </c>
      <c r="I3160" s="3">
        <v>9.432189249154737</v>
      </c>
      <c r="J3160" s="3">
        <v>1.6872774491235023</v>
      </c>
      <c r="K3160" s="3">
        <v>0.40749788160961498</v>
      </c>
      <c r="L3160" s="3">
        <v>7.2895270444994276E-2</v>
      </c>
      <c r="M3160" s="2">
        <v>1750</v>
      </c>
      <c r="N3160" s="3" t="s">
        <v>104</v>
      </c>
      <c r="O3160" s="3" t="s">
        <v>116</v>
      </c>
      <c r="P3160" s="3" t="s">
        <v>117</v>
      </c>
      <c r="Q3160" s="3">
        <v>87.432671692200003</v>
      </c>
      <c r="R3160" s="3" t="s">
        <v>50</v>
      </c>
      <c r="S3160" s="3" t="s">
        <v>51</v>
      </c>
      <c r="T3160" s="3" t="s">
        <v>118</v>
      </c>
      <c r="U3160" s="3" t="s">
        <v>53</v>
      </c>
      <c r="V3160" s="3" t="s">
        <v>98</v>
      </c>
      <c r="W3160" s="3" t="s">
        <v>55</v>
      </c>
      <c r="X3160" s="3" t="s">
        <v>109</v>
      </c>
      <c r="Y3160" s="3">
        <v>3</v>
      </c>
      <c r="Z3160" s="3">
        <v>3</v>
      </c>
      <c r="AA3160" s="3" t="s">
        <v>45</v>
      </c>
      <c r="AB3160" s="11">
        <v>87</v>
      </c>
      <c r="AC3160" s="3" t="s">
        <v>58</v>
      </c>
      <c r="AD3160" s="3" t="s">
        <v>58</v>
      </c>
      <c r="AE3160" s="3" t="s">
        <v>58</v>
      </c>
      <c r="AF3160" s="3" t="s">
        <v>58</v>
      </c>
      <c r="AG3160" s="3" t="s">
        <v>51</v>
      </c>
      <c r="AH3160" s="3" t="s">
        <v>59</v>
      </c>
      <c r="AI3160" s="3" t="s">
        <v>60</v>
      </c>
      <c r="AJ3160" s="3" t="s">
        <v>61</v>
      </c>
      <c r="AK3160" s="3" t="s">
        <v>58</v>
      </c>
      <c r="AL3160" s="3" t="s">
        <v>58</v>
      </c>
      <c r="AM3160" s="3" t="s">
        <v>58</v>
      </c>
      <c r="AN3160" s="3" t="s">
        <v>100</v>
      </c>
      <c r="AO3160" s="3" t="s">
        <v>63</v>
      </c>
      <c r="AP3160" s="3">
        <v>107.0487151085689</v>
      </c>
      <c r="AQ3160" s="3">
        <v>174.83591303620727</v>
      </c>
    </row>
    <row r="3161" spans="1:43" x14ac:dyDescent="0.25">
      <c r="A3161" s="2">
        <v>3160</v>
      </c>
      <c r="B3161" s="3" t="s">
        <v>115</v>
      </c>
      <c r="C3161" s="3" t="s">
        <v>44</v>
      </c>
      <c r="D3161" s="3" t="s">
        <v>45</v>
      </c>
      <c r="E3161" s="3" t="s">
        <v>46</v>
      </c>
      <c r="F3161" s="3">
        <v>0.56000000000000005</v>
      </c>
      <c r="G3161" s="3">
        <v>0.48</v>
      </c>
      <c r="H3161" s="3">
        <v>1.4644653543920401E-2</v>
      </c>
      <c r="I3161" s="3">
        <v>8.4903671084208305</v>
      </c>
      <c r="J3161" s="3">
        <v>1.2422161350488314</v>
      </c>
      <c r="K3161" s="3">
        <v>0.12433848476352032</v>
      </c>
      <c r="L3161" s="3">
        <v>1.8191824924457971E-2</v>
      </c>
      <c r="M3161" s="2">
        <v>1750</v>
      </c>
      <c r="N3161" s="3" t="s">
        <v>104</v>
      </c>
      <c r="O3161" s="3" t="s">
        <v>116</v>
      </c>
      <c r="P3161" s="3" t="s">
        <v>117</v>
      </c>
      <c r="Q3161" s="3">
        <v>87.432671692200003</v>
      </c>
      <c r="R3161" s="3" t="s">
        <v>50</v>
      </c>
      <c r="S3161" s="3" t="s">
        <v>51</v>
      </c>
      <c r="T3161" s="3" t="s">
        <v>118</v>
      </c>
      <c r="U3161" s="3" t="s">
        <v>53</v>
      </c>
      <c r="V3161" s="3" t="s">
        <v>98</v>
      </c>
      <c r="W3161" s="3" t="s">
        <v>55</v>
      </c>
      <c r="X3161" s="3" t="s">
        <v>109</v>
      </c>
      <c r="Y3161" s="3">
        <v>3</v>
      </c>
      <c r="Z3161" s="3">
        <v>3</v>
      </c>
      <c r="AA3161" s="3" t="s">
        <v>45</v>
      </c>
      <c r="AB3161" s="11">
        <v>87</v>
      </c>
      <c r="AC3161" s="3" t="s">
        <v>58</v>
      </c>
      <c r="AD3161" s="3" t="s">
        <v>58</v>
      </c>
      <c r="AE3161" s="3" t="s">
        <v>58</v>
      </c>
      <c r="AF3161" s="3" t="s">
        <v>58</v>
      </c>
      <c r="AG3161" s="3" t="s">
        <v>51</v>
      </c>
      <c r="AH3161" s="3" t="s">
        <v>59</v>
      </c>
      <c r="AI3161" s="3" t="s">
        <v>60</v>
      </c>
      <c r="AJ3161" s="3" t="s">
        <v>61</v>
      </c>
      <c r="AK3161" s="3" t="s">
        <v>58</v>
      </c>
      <c r="AL3161" s="3" t="s">
        <v>58</v>
      </c>
      <c r="AM3161" s="3" t="s">
        <v>58</v>
      </c>
      <c r="AN3161" s="3" t="s">
        <v>100</v>
      </c>
      <c r="AO3161" s="3" t="s">
        <v>63</v>
      </c>
      <c r="AP3161" s="3">
        <v>102.42305875803208</v>
      </c>
      <c r="AQ3161" s="3">
        <v>59.264810248037037</v>
      </c>
    </row>
    <row r="3162" spans="1:43" x14ac:dyDescent="0.25">
      <c r="A3162" s="2">
        <v>3161</v>
      </c>
      <c r="B3162" s="3" t="s">
        <v>115</v>
      </c>
      <c r="C3162" s="3" t="s">
        <v>44</v>
      </c>
      <c r="D3162" s="3" t="s">
        <v>45</v>
      </c>
      <c r="E3162" s="3" t="s">
        <v>46</v>
      </c>
      <c r="F3162" s="3">
        <v>0.56000000000000005</v>
      </c>
      <c r="G3162" s="3">
        <v>0.48</v>
      </c>
      <c r="H3162" s="3">
        <v>1.39756715275496E-2</v>
      </c>
      <c r="I3162" s="3">
        <v>6.9137024084674188</v>
      </c>
      <c r="J3162" s="3">
        <v>0.93938810142517137</v>
      </c>
      <c r="K3162" s="3">
        <v>9.6623633899969197E-2</v>
      </c>
      <c r="L3162" s="3">
        <v>1.3128579542406644E-2</v>
      </c>
      <c r="M3162" s="2">
        <v>1750</v>
      </c>
      <c r="N3162" s="3" t="s">
        <v>104</v>
      </c>
      <c r="O3162" s="3" t="s">
        <v>116</v>
      </c>
      <c r="P3162" s="3" t="s">
        <v>117</v>
      </c>
      <c r="Q3162" s="3">
        <v>87.432671692200003</v>
      </c>
      <c r="R3162" s="3" t="s">
        <v>50</v>
      </c>
      <c r="S3162" s="3" t="s">
        <v>51</v>
      </c>
      <c r="T3162" s="3" t="s">
        <v>118</v>
      </c>
      <c r="U3162" s="3" t="s">
        <v>53</v>
      </c>
      <c r="V3162" s="3" t="s">
        <v>98</v>
      </c>
      <c r="W3162" s="3" t="s">
        <v>55</v>
      </c>
      <c r="X3162" s="3" t="s">
        <v>109</v>
      </c>
      <c r="Y3162" s="3">
        <v>3</v>
      </c>
      <c r="Z3162" s="3">
        <v>3</v>
      </c>
      <c r="AA3162" s="3" t="s">
        <v>45</v>
      </c>
      <c r="AB3162" s="11">
        <v>87</v>
      </c>
      <c r="AC3162" s="3" t="s">
        <v>58</v>
      </c>
      <c r="AD3162" s="3" t="s">
        <v>58</v>
      </c>
      <c r="AE3162" s="3" t="s">
        <v>58</v>
      </c>
      <c r="AF3162" s="3" t="s">
        <v>58</v>
      </c>
      <c r="AG3162" s="3" t="s">
        <v>51</v>
      </c>
      <c r="AH3162" s="3" t="s">
        <v>59</v>
      </c>
      <c r="AI3162" s="3" t="s">
        <v>60</v>
      </c>
      <c r="AJ3162" s="3" t="s">
        <v>61</v>
      </c>
      <c r="AK3162" s="3" t="s">
        <v>58</v>
      </c>
      <c r="AL3162" s="3" t="s">
        <v>58</v>
      </c>
      <c r="AM3162" s="3" t="s">
        <v>58</v>
      </c>
      <c r="AN3162" s="3" t="s">
        <v>100</v>
      </c>
      <c r="AO3162" s="3" t="s">
        <v>63</v>
      </c>
      <c r="AP3162" s="3">
        <v>102.32559136923081</v>
      </c>
      <c r="AQ3162" s="3">
        <v>56.557536078616977</v>
      </c>
    </row>
    <row r="3163" spans="1:43" x14ac:dyDescent="0.25">
      <c r="A3163" s="2">
        <v>3162</v>
      </c>
      <c r="B3163" s="3" t="s">
        <v>115</v>
      </c>
      <c r="C3163" s="3" t="s">
        <v>44</v>
      </c>
      <c r="D3163" s="3" t="s">
        <v>45</v>
      </c>
      <c r="E3163" s="3" t="s">
        <v>46</v>
      </c>
      <c r="F3163" s="3">
        <v>0.56000000000000005</v>
      </c>
      <c r="G3163" s="3">
        <v>0.48</v>
      </c>
      <c r="H3163" s="3">
        <v>1.2635371598635301E-3</v>
      </c>
      <c r="I3163" s="3">
        <v>6.9137024084674188</v>
      </c>
      <c r="J3163" s="3">
        <v>0.93938810142517137</v>
      </c>
      <c r="K3163" s="3">
        <v>8.7357199053365708E-3</v>
      </c>
      <c r="L3163" s="3">
        <v>1.1869517736843548E-3</v>
      </c>
      <c r="M3163" s="2">
        <v>1750</v>
      </c>
      <c r="N3163" s="3" t="s">
        <v>104</v>
      </c>
      <c r="O3163" s="3" t="s">
        <v>116</v>
      </c>
      <c r="P3163" s="3" t="s">
        <v>117</v>
      </c>
      <c r="Q3163" s="3">
        <v>87.432671692200003</v>
      </c>
      <c r="R3163" s="3" t="s">
        <v>50</v>
      </c>
      <c r="S3163" s="3" t="s">
        <v>51</v>
      </c>
      <c r="T3163" s="3" t="s">
        <v>118</v>
      </c>
      <c r="U3163" s="3" t="s">
        <v>53</v>
      </c>
      <c r="V3163" s="3" t="s">
        <v>98</v>
      </c>
      <c r="W3163" s="3" t="s">
        <v>55</v>
      </c>
      <c r="X3163" s="3" t="s">
        <v>109</v>
      </c>
      <c r="Y3163" s="3">
        <v>3</v>
      </c>
      <c r="Z3163" s="3">
        <v>3</v>
      </c>
      <c r="AA3163" s="3" t="s">
        <v>45</v>
      </c>
      <c r="AB3163" s="11">
        <v>87</v>
      </c>
      <c r="AC3163" s="3" t="s">
        <v>58</v>
      </c>
      <c r="AD3163" s="3" t="s">
        <v>58</v>
      </c>
      <c r="AE3163" s="3" t="s">
        <v>58</v>
      </c>
      <c r="AF3163" s="3" t="s">
        <v>58</v>
      </c>
      <c r="AG3163" s="3" t="s">
        <v>51</v>
      </c>
      <c r="AH3163" s="3" t="s">
        <v>59</v>
      </c>
      <c r="AI3163" s="3" t="s">
        <v>60</v>
      </c>
      <c r="AJ3163" s="3" t="s">
        <v>61</v>
      </c>
      <c r="AK3163" s="3" t="s">
        <v>58</v>
      </c>
      <c r="AL3163" s="3" t="s">
        <v>58</v>
      </c>
      <c r="AM3163" s="3" t="s">
        <v>58</v>
      </c>
      <c r="AN3163" s="3" t="s">
        <v>100</v>
      </c>
      <c r="AO3163" s="3" t="s">
        <v>63</v>
      </c>
      <c r="AP3163" s="3">
        <v>40.97039415569148</v>
      </c>
      <c r="AQ3163" s="3">
        <v>5.1133534703347649</v>
      </c>
    </row>
    <row r="3164" spans="1:43" x14ac:dyDescent="0.25">
      <c r="A3164" s="2">
        <v>3163</v>
      </c>
      <c r="B3164" s="3" t="s">
        <v>115</v>
      </c>
      <c r="C3164" s="3" t="s">
        <v>44</v>
      </c>
      <c r="D3164" s="3" t="s">
        <v>45</v>
      </c>
      <c r="E3164" s="3" t="s">
        <v>46</v>
      </c>
      <c r="F3164" s="3">
        <v>0.56000000000000005</v>
      </c>
      <c r="G3164" s="3">
        <v>0.48</v>
      </c>
      <c r="H3164" s="3">
        <v>3.6926502126631098E-3</v>
      </c>
      <c r="I3164" s="3">
        <v>6.6456984244487574</v>
      </c>
      <c r="J3164" s="3">
        <v>0.90428702996643273</v>
      </c>
      <c r="K3164" s="3">
        <v>2.4540239700335597E-2</v>
      </c>
      <c r="L3164" s="3">
        <v>3.3392156935140396E-3</v>
      </c>
      <c r="M3164" s="2">
        <v>1750</v>
      </c>
      <c r="N3164" s="3" t="s">
        <v>104</v>
      </c>
      <c r="O3164" s="3" t="s">
        <v>116</v>
      </c>
      <c r="P3164" s="3" t="s">
        <v>117</v>
      </c>
      <c r="Q3164" s="3">
        <v>87.432671692200003</v>
      </c>
      <c r="R3164" s="3" t="s">
        <v>50</v>
      </c>
      <c r="S3164" s="3" t="s">
        <v>51</v>
      </c>
      <c r="T3164" s="3" t="s">
        <v>118</v>
      </c>
      <c r="U3164" s="3" t="s">
        <v>53</v>
      </c>
      <c r="V3164" s="3" t="s">
        <v>98</v>
      </c>
      <c r="W3164" s="3" t="s">
        <v>55</v>
      </c>
      <c r="X3164" s="3" t="s">
        <v>109</v>
      </c>
      <c r="Y3164" s="3">
        <v>3</v>
      </c>
      <c r="Z3164" s="3">
        <v>3</v>
      </c>
      <c r="AA3164" s="3" t="s">
        <v>45</v>
      </c>
      <c r="AB3164" s="11">
        <v>87</v>
      </c>
      <c r="AC3164" s="3" t="s">
        <v>58</v>
      </c>
      <c r="AD3164" s="3" t="s">
        <v>58</v>
      </c>
      <c r="AE3164" s="3" t="s">
        <v>58</v>
      </c>
      <c r="AF3164" s="3" t="s">
        <v>58</v>
      </c>
      <c r="AG3164" s="3" t="s">
        <v>51</v>
      </c>
      <c r="AH3164" s="3" t="s">
        <v>59</v>
      </c>
      <c r="AI3164" s="3" t="s">
        <v>60</v>
      </c>
      <c r="AJ3164" s="3" t="s">
        <v>61</v>
      </c>
      <c r="AK3164" s="3" t="s">
        <v>58</v>
      </c>
      <c r="AL3164" s="3" t="s">
        <v>58</v>
      </c>
      <c r="AM3164" s="3" t="s">
        <v>58</v>
      </c>
      <c r="AN3164" s="3" t="s">
        <v>100</v>
      </c>
      <c r="AO3164" s="3" t="s">
        <v>63</v>
      </c>
      <c r="AP3164" s="3">
        <v>47.589342512885139</v>
      </c>
      <c r="AQ3164" s="3">
        <v>14.943625228792417</v>
      </c>
    </row>
    <row r="3165" spans="1:43" x14ac:dyDescent="0.25">
      <c r="A3165" s="2">
        <v>3164</v>
      </c>
      <c r="B3165" s="3" t="s">
        <v>43</v>
      </c>
      <c r="C3165" s="3" t="s">
        <v>44</v>
      </c>
      <c r="D3165" s="3" t="s">
        <v>45</v>
      </c>
      <c r="E3165" s="3" t="s">
        <v>46</v>
      </c>
      <c r="F3165" s="3">
        <v>0.56000000000000005</v>
      </c>
      <c r="G3165" s="3">
        <v>0.48</v>
      </c>
      <c r="H3165" s="3">
        <v>3.87931190796569E-2</v>
      </c>
      <c r="I3165" s="3">
        <v>9.1593839622954274</v>
      </c>
      <c r="J3165" s="3">
        <v>1.3742007692035099</v>
      </c>
      <c r="K3165" s="3">
        <v>0.35532107274562619</v>
      </c>
      <c r="L3165" s="3">
        <v>5.3309534079067869E-2</v>
      </c>
      <c r="M3165" s="2">
        <v>1200</v>
      </c>
      <c r="N3165" s="3" t="s">
        <v>66</v>
      </c>
      <c r="O3165" s="3" t="s">
        <v>116</v>
      </c>
      <c r="P3165" s="3" t="s">
        <v>117</v>
      </c>
      <c r="Q3165" s="3">
        <v>87.432671692200003</v>
      </c>
      <c r="R3165" s="3" t="s">
        <v>50</v>
      </c>
      <c r="S3165" s="3" t="s">
        <v>51</v>
      </c>
      <c r="T3165" s="3" t="s">
        <v>118</v>
      </c>
      <c r="U3165" s="3" t="s">
        <v>53</v>
      </c>
      <c r="V3165" s="3" t="s">
        <v>98</v>
      </c>
      <c r="W3165" s="3" t="s">
        <v>55</v>
      </c>
      <c r="X3165" s="3" t="s">
        <v>109</v>
      </c>
      <c r="Y3165" s="3">
        <v>3</v>
      </c>
      <c r="Z3165" s="3">
        <v>3</v>
      </c>
      <c r="AA3165" s="3" t="s">
        <v>45</v>
      </c>
      <c r="AB3165" s="11">
        <v>87</v>
      </c>
      <c r="AC3165" s="3" t="s">
        <v>58</v>
      </c>
      <c r="AD3165" s="3" t="s">
        <v>58</v>
      </c>
      <c r="AE3165" s="3" t="s">
        <v>58</v>
      </c>
      <c r="AF3165" s="3" t="s">
        <v>58</v>
      </c>
      <c r="AG3165" s="3" t="s">
        <v>51</v>
      </c>
      <c r="AH3165" s="3" t="s">
        <v>59</v>
      </c>
      <c r="AI3165" s="3" t="s">
        <v>60</v>
      </c>
      <c r="AJ3165" s="3" t="s">
        <v>61</v>
      </c>
      <c r="AK3165" s="3" t="s">
        <v>58</v>
      </c>
      <c r="AL3165" s="3" t="s">
        <v>58</v>
      </c>
      <c r="AM3165" s="3" t="s">
        <v>58</v>
      </c>
      <c r="AN3165" s="3" t="s">
        <v>100</v>
      </c>
      <c r="AO3165" s="3" t="s">
        <v>63</v>
      </c>
      <c r="AP3165" s="3">
        <v>62.809261059257707</v>
      </c>
      <c r="AQ3165" s="3">
        <v>156.9901830924376</v>
      </c>
    </row>
    <row r="3166" spans="1:43" x14ac:dyDescent="0.25">
      <c r="A3166" s="2">
        <v>3165</v>
      </c>
      <c r="B3166" s="3" t="s">
        <v>43</v>
      </c>
      <c r="C3166" s="3" t="s">
        <v>44</v>
      </c>
      <c r="D3166" s="3" t="s">
        <v>45</v>
      </c>
      <c r="E3166" s="3" t="s">
        <v>46</v>
      </c>
      <c r="F3166" s="3">
        <v>0.56000000000000005</v>
      </c>
      <c r="G3166" s="3">
        <v>0.48</v>
      </c>
      <c r="H3166" s="3">
        <v>3.8037602632258402E-3</v>
      </c>
      <c r="I3166" s="3">
        <v>9.1593839622954274</v>
      </c>
      <c r="J3166" s="3">
        <v>1.3742007692035099</v>
      </c>
      <c r="K3166" s="3">
        <v>3.4840100751407393E-2</v>
      </c>
      <c r="L3166" s="3">
        <v>5.2271302795906952E-3</v>
      </c>
      <c r="M3166" s="2">
        <v>1800</v>
      </c>
      <c r="N3166" s="3" t="s">
        <v>119</v>
      </c>
      <c r="O3166" s="3" t="s">
        <v>116</v>
      </c>
      <c r="P3166" s="3" t="s">
        <v>117</v>
      </c>
      <c r="Q3166" s="3">
        <v>87.432671692200003</v>
      </c>
      <c r="R3166" s="3" t="s">
        <v>50</v>
      </c>
      <c r="S3166" s="3" t="s">
        <v>51</v>
      </c>
      <c r="T3166" s="3" t="s">
        <v>118</v>
      </c>
      <c r="U3166" s="3" t="s">
        <v>53</v>
      </c>
      <c r="V3166" s="3" t="s">
        <v>98</v>
      </c>
      <c r="W3166" s="3" t="s">
        <v>55</v>
      </c>
      <c r="X3166" s="3" t="s">
        <v>109</v>
      </c>
      <c r="Y3166" s="3">
        <v>3</v>
      </c>
      <c r="Z3166" s="3">
        <v>3</v>
      </c>
      <c r="AA3166" s="3" t="s">
        <v>45</v>
      </c>
      <c r="AB3166" s="11">
        <v>87</v>
      </c>
      <c r="AC3166" s="3" t="s">
        <v>58</v>
      </c>
      <c r="AD3166" s="3" t="s">
        <v>58</v>
      </c>
      <c r="AE3166" s="3" t="s">
        <v>58</v>
      </c>
      <c r="AF3166" s="3" t="s">
        <v>58</v>
      </c>
      <c r="AG3166" s="3" t="s">
        <v>51</v>
      </c>
      <c r="AH3166" s="3" t="s">
        <v>59</v>
      </c>
      <c r="AI3166" s="3" t="s">
        <v>60</v>
      </c>
      <c r="AJ3166" s="3" t="s">
        <v>61</v>
      </c>
      <c r="AK3166" s="3" t="s">
        <v>58</v>
      </c>
      <c r="AL3166" s="3" t="s">
        <v>58</v>
      </c>
      <c r="AM3166" s="3" t="s">
        <v>58</v>
      </c>
      <c r="AN3166" s="3" t="s">
        <v>100</v>
      </c>
      <c r="AO3166" s="3" t="s">
        <v>63</v>
      </c>
      <c r="AP3166" s="3">
        <v>22.039377253563671</v>
      </c>
      <c r="AQ3166" s="3">
        <v>15.393271650505397</v>
      </c>
    </row>
    <row r="3167" spans="1:43" x14ac:dyDescent="0.25">
      <c r="A3167" s="2">
        <v>3166</v>
      </c>
      <c r="B3167" s="3" t="s">
        <v>43</v>
      </c>
      <c r="C3167" s="3" t="s">
        <v>44</v>
      </c>
      <c r="D3167" s="3" t="s">
        <v>45</v>
      </c>
      <c r="E3167" s="3" t="s">
        <v>46</v>
      </c>
      <c r="F3167" s="3">
        <v>0.56000000000000005</v>
      </c>
      <c r="G3167" s="3">
        <v>0.48</v>
      </c>
      <c r="H3167" s="3">
        <v>0.25628949627825098</v>
      </c>
      <c r="I3167" s="3">
        <v>9.1593839622954274</v>
      </c>
      <c r="J3167" s="3">
        <v>1.3742007692035099</v>
      </c>
      <c r="K3167" s="3">
        <v>2.3474539019157858</v>
      </c>
      <c r="L3167" s="3">
        <v>0.35219322292435257</v>
      </c>
      <c r="M3167" s="2">
        <v>1200</v>
      </c>
      <c r="N3167" s="3" t="s">
        <v>66</v>
      </c>
      <c r="O3167" s="3" t="s">
        <v>116</v>
      </c>
      <c r="P3167" s="3" t="s">
        <v>117</v>
      </c>
      <c r="Q3167" s="3">
        <v>87.432671692200003</v>
      </c>
      <c r="R3167" s="3" t="s">
        <v>50</v>
      </c>
      <c r="S3167" s="3" t="s">
        <v>51</v>
      </c>
      <c r="T3167" s="3" t="s">
        <v>118</v>
      </c>
      <c r="U3167" s="3" t="s">
        <v>53</v>
      </c>
      <c r="V3167" s="3" t="s">
        <v>98</v>
      </c>
      <c r="W3167" s="3" t="s">
        <v>55</v>
      </c>
      <c r="X3167" s="3" t="s">
        <v>109</v>
      </c>
      <c r="Y3167" s="3">
        <v>3</v>
      </c>
      <c r="Z3167" s="3">
        <v>3</v>
      </c>
      <c r="AA3167" s="3" t="s">
        <v>45</v>
      </c>
      <c r="AB3167" s="11">
        <v>87</v>
      </c>
      <c r="AC3167" s="3" t="s">
        <v>58</v>
      </c>
      <c r="AD3167" s="3" t="s">
        <v>58</v>
      </c>
      <c r="AE3167" s="3" t="s">
        <v>58</v>
      </c>
      <c r="AF3167" s="3" t="s">
        <v>58</v>
      </c>
      <c r="AG3167" s="3" t="s">
        <v>51</v>
      </c>
      <c r="AH3167" s="3" t="s">
        <v>59</v>
      </c>
      <c r="AI3167" s="3" t="s">
        <v>60</v>
      </c>
      <c r="AJ3167" s="3" t="s">
        <v>61</v>
      </c>
      <c r="AK3167" s="3" t="s">
        <v>58</v>
      </c>
      <c r="AL3167" s="3" t="s">
        <v>58</v>
      </c>
      <c r="AM3167" s="3" t="s">
        <v>58</v>
      </c>
      <c r="AN3167" s="3" t="s">
        <v>100</v>
      </c>
      <c r="AO3167" s="3" t="s">
        <v>63</v>
      </c>
      <c r="AP3167" s="3">
        <v>187.91765636295125</v>
      </c>
      <c r="AQ3167" s="3">
        <v>1037.1667940073003</v>
      </c>
    </row>
    <row r="3168" spans="1:43" x14ac:dyDescent="0.25">
      <c r="A3168" s="2">
        <v>3167</v>
      </c>
      <c r="B3168" s="3" t="s">
        <v>43</v>
      </c>
      <c r="C3168" s="3" t="s">
        <v>44</v>
      </c>
      <c r="D3168" s="3" t="s">
        <v>45</v>
      </c>
      <c r="E3168" s="3" t="s">
        <v>46</v>
      </c>
      <c r="F3168" s="3">
        <v>0.56000000000000005</v>
      </c>
      <c r="G3168" s="3">
        <v>0.48</v>
      </c>
      <c r="H3168" s="3">
        <v>3.5047221916056401E-2</v>
      </c>
      <c r="I3168" s="3">
        <v>9.1593839622954274</v>
      </c>
      <c r="J3168" s="3">
        <v>1.3742007692035099</v>
      </c>
      <c r="K3168" s="3">
        <v>0.32101096234093579</v>
      </c>
      <c r="L3168" s="3">
        <v>4.8161919315490812E-2</v>
      </c>
      <c r="M3168" s="2">
        <v>1300</v>
      </c>
      <c r="N3168" s="3" t="s">
        <v>65</v>
      </c>
      <c r="O3168" s="3" t="s">
        <v>116</v>
      </c>
      <c r="P3168" s="3" t="s">
        <v>117</v>
      </c>
      <c r="Q3168" s="3">
        <v>87.432671692200003</v>
      </c>
      <c r="R3168" s="3" t="s">
        <v>50</v>
      </c>
      <c r="S3168" s="3" t="s">
        <v>51</v>
      </c>
      <c r="T3168" s="3" t="s">
        <v>118</v>
      </c>
      <c r="U3168" s="3" t="s">
        <v>53</v>
      </c>
      <c r="V3168" s="3" t="s">
        <v>98</v>
      </c>
      <c r="W3168" s="3" t="s">
        <v>55</v>
      </c>
      <c r="X3168" s="3" t="s">
        <v>109</v>
      </c>
      <c r="Y3168" s="3">
        <v>3</v>
      </c>
      <c r="Z3168" s="3">
        <v>3</v>
      </c>
      <c r="AA3168" s="3" t="s">
        <v>45</v>
      </c>
      <c r="AB3168" s="11">
        <v>87</v>
      </c>
      <c r="AC3168" s="3" t="s">
        <v>58</v>
      </c>
      <c r="AD3168" s="3" t="s">
        <v>58</v>
      </c>
      <c r="AE3168" s="3" t="s">
        <v>58</v>
      </c>
      <c r="AF3168" s="3" t="s">
        <v>58</v>
      </c>
      <c r="AG3168" s="3" t="s">
        <v>51</v>
      </c>
      <c r="AH3168" s="3" t="s">
        <v>59</v>
      </c>
      <c r="AI3168" s="3" t="s">
        <v>60</v>
      </c>
      <c r="AJ3168" s="3" t="s">
        <v>61</v>
      </c>
      <c r="AK3168" s="3" t="s">
        <v>58</v>
      </c>
      <c r="AL3168" s="3" t="s">
        <v>58</v>
      </c>
      <c r="AM3168" s="3" t="s">
        <v>58</v>
      </c>
      <c r="AN3168" s="3" t="s">
        <v>100</v>
      </c>
      <c r="AO3168" s="3" t="s">
        <v>63</v>
      </c>
      <c r="AP3168" s="3">
        <v>65.721043987452134</v>
      </c>
      <c r="AQ3168" s="3">
        <v>141.83107509827084</v>
      </c>
    </row>
    <row r="3169" spans="1:43" x14ac:dyDescent="0.25">
      <c r="A3169" s="2">
        <v>3168</v>
      </c>
      <c r="B3169" s="3" t="s">
        <v>43</v>
      </c>
      <c r="C3169" s="3" t="s">
        <v>44</v>
      </c>
      <c r="D3169" s="3" t="s">
        <v>45</v>
      </c>
      <c r="E3169" s="3" t="s">
        <v>46</v>
      </c>
      <c r="F3169" s="3">
        <v>0.56000000000000005</v>
      </c>
      <c r="G3169" s="3">
        <v>0.48</v>
      </c>
      <c r="H3169" s="3">
        <v>4.95233867115421E-3</v>
      </c>
      <c r="I3169" s="3">
        <v>9.1593839622954274</v>
      </c>
      <c r="J3169" s="3">
        <v>1.3742007692035099</v>
      </c>
      <c r="K3169" s="3">
        <v>4.5360371400425321E-2</v>
      </c>
      <c r="L3169" s="3">
        <v>6.8055076112564037E-3</v>
      </c>
      <c r="M3169" s="2">
        <v>1210</v>
      </c>
      <c r="N3169" s="3" t="s">
        <v>47</v>
      </c>
      <c r="O3169" s="3" t="s">
        <v>116</v>
      </c>
      <c r="P3169" s="3" t="s">
        <v>117</v>
      </c>
      <c r="Q3169" s="3">
        <v>87.432671692200003</v>
      </c>
      <c r="R3169" s="3" t="s">
        <v>50</v>
      </c>
      <c r="S3169" s="3" t="s">
        <v>51</v>
      </c>
      <c r="T3169" s="3" t="s">
        <v>118</v>
      </c>
      <c r="U3169" s="3" t="s">
        <v>53</v>
      </c>
      <c r="V3169" s="3" t="s">
        <v>98</v>
      </c>
      <c r="W3169" s="3" t="s">
        <v>55</v>
      </c>
      <c r="X3169" s="3" t="s">
        <v>109</v>
      </c>
      <c r="Y3169" s="3">
        <v>3</v>
      </c>
      <c r="Z3169" s="3">
        <v>3</v>
      </c>
      <c r="AA3169" s="3" t="s">
        <v>45</v>
      </c>
      <c r="AB3169" s="11">
        <v>87</v>
      </c>
      <c r="AC3169" s="3" t="s">
        <v>58</v>
      </c>
      <c r="AD3169" s="3" t="s">
        <v>58</v>
      </c>
      <c r="AE3169" s="3" t="s">
        <v>58</v>
      </c>
      <c r="AF3169" s="3" t="s">
        <v>58</v>
      </c>
      <c r="AG3169" s="3" t="s">
        <v>51</v>
      </c>
      <c r="AH3169" s="3" t="s">
        <v>59</v>
      </c>
      <c r="AI3169" s="3" t="s">
        <v>60</v>
      </c>
      <c r="AJ3169" s="3" t="s">
        <v>61</v>
      </c>
      <c r="AK3169" s="3" t="s">
        <v>58</v>
      </c>
      <c r="AL3169" s="3" t="s">
        <v>58</v>
      </c>
      <c r="AM3169" s="3" t="s">
        <v>58</v>
      </c>
      <c r="AN3169" s="3" t="s">
        <v>100</v>
      </c>
      <c r="AO3169" s="3" t="s">
        <v>63</v>
      </c>
      <c r="AP3169" s="3">
        <v>24.517838987722577</v>
      </c>
      <c r="AQ3169" s="3">
        <v>20.04140355726031</v>
      </c>
    </row>
    <row r="3170" spans="1:43" x14ac:dyDescent="0.25">
      <c r="A3170" s="2">
        <v>3169</v>
      </c>
      <c r="B3170" s="3" t="s">
        <v>43</v>
      </c>
      <c r="C3170" s="3" t="s">
        <v>44</v>
      </c>
      <c r="D3170" s="3" t="s">
        <v>45</v>
      </c>
      <c r="E3170" s="3" t="s">
        <v>46</v>
      </c>
      <c r="F3170" s="3">
        <v>0.56000000000000005</v>
      </c>
      <c r="G3170" s="3">
        <v>0.48</v>
      </c>
      <c r="H3170" s="3">
        <v>0.27887751748258299</v>
      </c>
      <c r="I3170" s="3">
        <v>9.1593839622954274</v>
      </c>
      <c r="J3170" s="3">
        <v>1.3742007692035099</v>
      </c>
      <c r="K3170" s="3">
        <v>2.5543462610747332</v>
      </c>
      <c r="L3170" s="3">
        <v>0.38323369903813082</v>
      </c>
      <c r="M3170" s="2">
        <v>1210</v>
      </c>
      <c r="N3170" s="3" t="s">
        <v>47</v>
      </c>
      <c r="O3170" s="3" t="s">
        <v>116</v>
      </c>
      <c r="P3170" s="3" t="s">
        <v>117</v>
      </c>
      <c r="Q3170" s="3">
        <v>87.432671692200003</v>
      </c>
      <c r="R3170" s="3" t="s">
        <v>50</v>
      </c>
      <c r="S3170" s="3" t="s">
        <v>51</v>
      </c>
      <c r="T3170" s="3" t="s">
        <v>118</v>
      </c>
      <c r="U3170" s="3" t="s">
        <v>53</v>
      </c>
      <c r="V3170" s="3" t="s">
        <v>98</v>
      </c>
      <c r="W3170" s="3" t="s">
        <v>55</v>
      </c>
      <c r="X3170" s="3" t="s">
        <v>109</v>
      </c>
      <c r="Y3170" s="3">
        <v>3</v>
      </c>
      <c r="Z3170" s="3">
        <v>3</v>
      </c>
      <c r="AA3170" s="3" t="s">
        <v>45</v>
      </c>
      <c r="AB3170" s="11">
        <v>87</v>
      </c>
      <c r="AC3170" s="3" t="s">
        <v>58</v>
      </c>
      <c r="AD3170" s="3" t="s">
        <v>58</v>
      </c>
      <c r="AE3170" s="3" t="s">
        <v>58</v>
      </c>
      <c r="AF3170" s="3" t="s">
        <v>58</v>
      </c>
      <c r="AG3170" s="3" t="s">
        <v>51</v>
      </c>
      <c r="AH3170" s="3" t="s">
        <v>59</v>
      </c>
      <c r="AI3170" s="3" t="s">
        <v>60</v>
      </c>
      <c r="AJ3170" s="3" t="s">
        <v>61</v>
      </c>
      <c r="AK3170" s="3" t="s">
        <v>58</v>
      </c>
      <c r="AL3170" s="3" t="s">
        <v>58</v>
      </c>
      <c r="AM3170" s="3" t="s">
        <v>58</v>
      </c>
      <c r="AN3170" s="3" t="s">
        <v>100</v>
      </c>
      <c r="AO3170" s="3" t="s">
        <v>63</v>
      </c>
      <c r="AP3170" s="3">
        <v>135.40091096805577</v>
      </c>
      <c r="AQ3170" s="3">
        <v>1128.5772726873579</v>
      </c>
    </row>
    <row r="3171" spans="1:43" x14ac:dyDescent="0.25">
      <c r="A3171" s="2">
        <v>3170</v>
      </c>
      <c r="B3171" s="3" t="s">
        <v>43</v>
      </c>
      <c r="C3171" s="3" t="s">
        <v>44</v>
      </c>
      <c r="D3171" s="3" t="s">
        <v>45</v>
      </c>
      <c r="E3171" s="3" t="s">
        <v>46</v>
      </c>
      <c r="F3171" s="3">
        <v>0.56000000000000005</v>
      </c>
      <c r="G3171" s="3">
        <v>0.48</v>
      </c>
      <c r="H3171" s="3">
        <v>0.19253245584273199</v>
      </c>
      <c r="I3171" s="3">
        <v>9.0688611980811213</v>
      </c>
      <c r="J3171" s="3">
        <v>1.3338721575753831</v>
      </c>
      <c r="K3171" s="3">
        <v>1.7460501181634189</v>
      </c>
      <c r="L3171" s="3">
        <v>0.25681368227823209</v>
      </c>
      <c r="M3171" s="2">
        <v>1200</v>
      </c>
      <c r="N3171" s="3" t="s">
        <v>66</v>
      </c>
      <c r="O3171" s="3" t="s">
        <v>116</v>
      </c>
      <c r="P3171" s="3" t="s">
        <v>117</v>
      </c>
      <c r="Q3171" s="3">
        <v>87.432671692200003</v>
      </c>
      <c r="R3171" s="3" t="s">
        <v>50</v>
      </c>
      <c r="S3171" s="3" t="s">
        <v>51</v>
      </c>
      <c r="T3171" s="3" t="s">
        <v>118</v>
      </c>
      <c r="U3171" s="3" t="s">
        <v>53</v>
      </c>
      <c r="V3171" s="3" t="s">
        <v>98</v>
      </c>
      <c r="W3171" s="3" t="s">
        <v>55</v>
      </c>
      <c r="X3171" s="3" t="s">
        <v>109</v>
      </c>
      <c r="Y3171" s="3">
        <v>3</v>
      </c>
      <c r="Z3171" s="3">
        <v>3</v>
      </c>
      <c r="AA3171" s="3" t="s">
        <v>45</v>
      </c>
      <c r="AB3171" s="11">
        <v>87</v>
      </c>
      <c r="AC3171" s="3" t="s">
        <v>58</v>
      </c>
      <c r="AD3171" s="3" t="s">
        <v>58</v>
      </c>
      <c r="AE3171" s="3" t="s">
        <v>58</v>
      </c>
      <c r="AF3171" s="3" t="s">
        <v>58</v>
      </c>
      <c r="AG3171" s="3" t="s">
        <v>51</v>
      </c>
      <c r="AH3171" s="3" t="s">
        <v>59</v>
      </c>
      <c r="AI3171" s="3" t="s">
        <v>60</v>
      </c>
      <c r="AJ3171" s="3" t="s">
        <v>61</v>
      </c>
      <c r="AK3171" s="3" t="s">
        <v>58</v>
      </c>
      <c r="AL3171" s="3" t="s">
        <v>58</v>
      </c>
      <c r="AM3171" s="3" t="s">
        <v>58</v>
      </c>
      <c r="AN3171" s="3" t="s">
        <v>100</v>
      </c>
      <c r="AO3171" s="3" t="s">
        <v>63</v>
      </c>
      <c r="AP3171" s="3">
        <v>131.19551776618616</v>
      </c>
      <c r="AQ3171" s="3">
        <v>779.1512054476035</v>
      </c>
    </row>
    <row r="3172" spans="1:43" x14ac:dyDescent="0.25">
      <c r="A3172" s="2">
        <v>3171</v>
      </c>
      <c r="B3172" s="3" t="s">
        <v>43</v>
      </c>
      <c r="C3172" s="3" t="s">
        <v>44</v>
      </c>
      <c r="D3172" s="3" t="s">
        <v>45</v>
      </c>
      <c r="E3172" s="3" t="s">
        <v>46</v>
      </c>
      <c r="F3172" s="3">
        <v>0.56000000000000005</v>
      </c>
      <c r="G3172" s="3">
        <v>0.48</v>
      </c>
      <c r="H3172" s="3">
        <v>8.91480562615483E-2</v>
      </c>
      <c r="I3172" s="3">
        <v>9.0688611980811213</v>
      </c>
      <c r="J3172" s="3">
        <v>1.3338721575753831</v>
      </c>
      <c r="K3172" s="3">
        <v>0.80847134831470813</v>
      </c>
      <c r="L3172" s="3">
        <v>0.11891211014924308</v>
      </c>
      <c r="M3172" s="2">
        <v>1210</v>
      </c>
      <c r="N3172" s="3" t="s">
        <v>47</v>
      </c>
      <c r="O3172" s="3" t="s">
        <v>116</v>
      </c>
      <c r="P3172" s="3" t="s">
        <v>117</v>
      </c>
      <c r="Q3172" s="3">
        <v>87.432671692200003</v>
      </c>
      <c r="R3172" s="3" t="s">
        <v>50</v>
      </c>
      <c r="S3172" s="3" t="s">
        <v>51</v>
      </c>
      <c r="T3172" s="3" t="s">
        <v>118</v>
      </c>
      <c r="U3172" s="3" t="s">
        <v>53</v>
      </c>
      <c r="V3172" s="3" t="s">
        <v>98</v>
      </c>
      <c r="W3172" s="3" t="s">
        <v>55</v>
      </c>
      <c r="X3172" s="3" t="s">
        <v>109</v>
      </c>
      <c r="Y3172" s="3">
        <v>3</v>
      </c>
      <c r="Z3172" s="3">
        <v>3</v>
      </c>
      <c r="AA3172" s="3" t="s">
        <v>45</v>
      </c>
      <c r="AB3172" s="11">
        <v>87</v>
      </c>
      <c r="AC3172" s="3" t="s">
        <v>58</v>
      </c>
      <c r="AD3172" s="3" t="s">
        <v>58</v>
      </c>
      <c r="AE3172" s="3" t="s">
        <v>58</v>
      </c>
      <c r="AF3172" s="3" t="s">
        <v>58</v>
      </c>
      <c r="AG3172" s="3" t="s">
        <v>51</v>
      </c>
      <c r="AH3172" s="3" t="s">
        <v>59</v>
      </c>
      <c r="AI3172" s="3" t="s">
        <v>60</v>
      </c>
      <c r="AJ3172" s="3" t="s">
        <v>61</v>
      </c>
      <c r="AK3172" s="3" t="s">
        <v>58</v>
      </c>
      <c r="AL3172" s="3" t="s">
        <v>58</v>
      </c>
      <c r="AM3172" s="3" t="s">
        <v>58</v>
      </c>
      <c r="AN3172" s="3" t="s">
        <v>100</v>
      </c>
      <c r="AO3172" s="3" t="s">
        <v>63</v>
      </c>
      <c r="AP3172" s="3">
        <v>87.963949002131059</v>
      </c>
      <c r="AQ3172" s="3">
        <v>360.76938402652343</v>
      </c>
    </row>
    <row r="3173" spans="1:43" x14ac:dyDescent="0.25">
      <c r="A3173" s="2">
        <v>3172</v>
      </c>
      <c r="B3173" s="3" t="s">
        <v>43</v>
      </c>
      <c r="C3173" s="3" t="s">
        <v>44</v>
      </c>
      <c r="D3173" s="3" t="s">
        <v>45</v>
      </c>
      <c r="E3173" s="3" t="s">
        <v>46</v>
      </c>
      <c r="F3173" s="3">
        <v>0.56000000000000005</v>
      </c>
      <c r="G3173" s="3">
        <v>0.48</v>
      </c>
      <c r="H3173" s="3">
        <v>0.25180983077813301</v>
      </c>
      <c r="I3173" s="3">
        <v>9.0688611980811213</v>
      </c>
      <c r="J3173" s="3">
        <v>1.3338721575753831</v>
      </c>
      <c r="K3173" s="3">
        <v>2.2836284036391836</v>
      </c>
      <c r="L3173" s="3">
        <v>0.33588212227872039</v>
      </c>
      <c r="M3173" s="2">
        <v>1210</v>
      </c>
      <c r="N3173" s="3" t="s">
        <v>47</v>
      </c>
      <c r="O3173" s="3" t="s">
        <v>116</v>
      </c>
      <c r="P3173" s="3" t="s">
        <v>117</v>
      </c>
      <c r="Q3173" s="3">
        <v>87.432671692200003</v>
      </c>
      <c r="R3173" s="3" t="s">
        <v>50</v>
      </c>
      <c r="S3173" s="3" t="s">
        <v>51</v>
      </c>
      <c r="T3173" s="3" t="s">
        <v>118</v>
      </c>
      <c r="U3173" s="3" t="s">
        <v>53</v>
      </c>
      <c r="V3173" s="3" t="s">
        <v>98</v>
      </c>
      <c r="W3173" s="3" t="s">
        <v>55</v>
      </c>
      <c r="X3173" s="3" t="s">
        <v>109</v>
      </c>
      <c r="Y3173" s="3">
        <v>3</v>
      </c>
      <c r="Z3173" s="3">
        <v>3</v>
      </c>
      <c r="AA3173" s="3" t="s">
        <v>45</v>
      </c>
      <c r="AB3173" s="11">
        <v>87</v>
      </c>
      <c r="AC3173" s="3" t="s">
        <v>58</v>
      </c>
      <c r="AD3173" s="3" t="s">
        <v>58</v>
      </c>
      <c r="AE3173" s="3" t="s">
        <v>58</v>
      </c>
      <c r="AF3173" s="3" t="s">
        <v>58</v>
      </c>
      <c r="AG3173" s="3" t="s">
        <v>51</v>
      </c>
      <c r="AH3173" s="3" t="s">
        <v>59</v>
      </c>
      <c r="AI3173" s="3" t="s">
        <v>60</v>
      </c>
      <c r="AJ3173" s="3" t="s">
        <v>61</v>
      </c>
      <c r="AK3173" s="3" t="s">
        <v>58</v>
      </c>
      <c r="AL3173" s="3" t="s">
        <v>58</v>
      </c>
      <c r="AM3173" s="3" t="s">
        <v>58</v>
      </c>
      <c r="AN3173" s="3" t="s">
        <v>100</v>
      </c>
      <c r="AO3173" s="3" t="s">
        <v>63</v>
      </c>
      <c r="AP3173" s="3">
        <v>127.74877407129513</v>
      </c>
      <c r="AQ3173" s="3">
        <v>1019.0382309079445</v>
      </c>
    </row>
    <row r="3174" spans="1:43" x14ac:dyDescent="0.25">
      <c r="A3174" s="2">
        <v>3173</v>
      </c>
      <c r="B3174" s="3" t="s">
        <v>43</v>
      </c>
      <c r="C3174" s="3" t="s">
        <v>44</v>
      </c>
      <c r="D3174" s="3" t="s">
        <v>45</v>
      </c>
      <c r="E3174" s="3" t="s">
        <v>46</v>
      </c>
      <c r="F3174" s="3">
        <v>0.56000000000000005</v>
      </c>
      <c r="G3174" s="3">
        <v>0.48</v>
      </c>
      <c r="H3174" s="3">
        <v>6.1595107443609701E-2</v>
      </c>
      <c r="I3174" s="3">
        <v>9.0688611980811213</v>
      </c>
      <c r="J3174" s="3">
        <v>1.3338721575753831</v>
      </c>
      <c r="K3174" s="3">
        <v>0.55859747988698971</v>
      </c>
      <c r="L3174" s="3">
        <v>8.215999886189522E-2</v>
      </c>
      <c r="M3174" s="2">
        <v>1210</v>
      </c>
      <c r="N3174" s="3" t="s">
        <v>47</v>
      </c>
      <c r="O3174" s="3" t="s">
        <v>116</v>
      </c>
      <c r="P3174" s="3" t="s">
        <v>117</v>
      </c>
      <c r="Q3174" s="3">
        <v>87.432671692200003</v>
      </c>
      <c r="R3174" s="3" t="s">
        <v>50</v>
      </c>
      <c r="S3174" s="3" t="s">
        <v>51</v>
      </c>
      <c r="T3174" s="3" t="s">
        <v>118</v>
      </c>
      <c r="U3174" s="3" t="s">
        <v>53</v>
      </c>
      <c r="V3174" s="3" t="s">
        <v>98</v>
      </c>
      <c r="W3174" s="3" t="s">
        <v>55</v>
      </c>
      <c r="X3174" s="3" t="s">
        <v>109</v>
      </c>
      <c r="Y3174" s="3">
        <v>3</v>
      </c>
      <c r="Z3174" s="3">
        <v>3</v>
      </c>
      <c r="AA3174" s="3" t="s">
        <v>45</v>
      </c>
      <c r="AB3174" s="11">
        <v>87</v>
      </c>
      <c r="AC3174" s="3" t="s">
        <v>58</v>
      </c>
      <c r="AD3174" s="3" t="s">
        <v>58</v>
      </c>
      <c r="AE3174" s="3" t="s">
        <v>58</v>
      </c>
      <c r="AF3174" s="3" t="s">
        <v>58</v>
      </c>
      <c r="AG3174" s="3" t="s">
        <v>51</v>
      </c>
      <c r="AH3174" s="3" t="s">
        <v>59</v>
      </c>
      <c r="AI3174" s="3" t="s">
        <v>60</v>
      </c>
      <c r="AJ3174" s="3" t="s">
        <v>61</v>
      </c>
      <c r="AK3174" s="3" t="s">
        <v>58</v>
      </c>
      <c r="AL3174" s="3" t="s">
        <v>58</v>
      </c>
      <c r="AM3174" s="3" t="s">
        <v>58</v>
      </c>
      <c r="AN3174" s="3" t="s">
        <v>100</v>
      </c>
      <c r="AO3174" s="3" t="s">
        <v>63</v>
      </c>
      <c r="AP3174" s="3">
        <v>79.690702700164877</v>
      </c>
      <c r="AQ3174" s="3">
        <v>249.26655614659006</v>
      </c>
    </row>
    <row r="3175" spans="1:43" x14ac:dyDescent="0.25">
      <c r="A3175" s="2">
        <v>3174</v>
      </c>
      <c r="B3175" s="3" t="s">
        <v>43</v>
      </c>
      <c r="C3175" s="3" t="s">
        <v>44</v>
      </c>
      <c r="D3175" s="3" t="s">
        <v>45</v>
      </c>
      <c r="E3175" s="3" t="s">
        <v>46</v>
      </c>
      <c r="F3175" s="3">
        <v>0.56000000000000005</v>
      </c>
      <c r="G3175" s="3">
        <v>0.48</v>
      </c>
      <c r="H3175" s="3">
        <v>1.29581658994998E-2</v>
      </c>
      <c r="I3175" s="3">
        <v>9.0688611980811213</v>
      </c>
      <c r="J3175" s="3">
        <v>1.3338721575753831</v>
      </c>
      <c r="K3175" s="3">
        <v>0.11751580792427169</v>
      </c>
      <c r="L3175" s="3">
        <v>1.7284536706585554E-2</v>
      </c>
      <c r="M3175" s="2">
        <v>1210</v>
      </c>
      <c r="N3175" s="3" t="s">
        <v>47</v>
      </c>
      <c r="O3175" s="3" t="s">
        <v>116</v>
      </c>
      <c r="P3175" s="3" t="s">
        <v>117</v>
      </c>
      <c r="Q3175" s="3">
        <v>87.432671692200003</v>
      </c>
      <c r="R3175" s="3" t="s">
        <v>50</v>
      </c>
      <c r="S3175" s="3" t="s">
        <v>51</v>
      </c>
      <c r="T3175" s="3" t="s">
        <v>118</v>
      </c>
      <c r="U3175" s="3" t="s">
        <v>53</v>
      </c>
      <c r="V3175" s="3" t="s">
        <v>98</v>
      </c>
      <c r="W3175" s="3" t="s">
        <v>55</v>
      </c>
      <c r="X3175" s="3" t="s">
        <v>109</v>
      </c>
      <c r="Y3175" s="3">
        <v>3</v>
      </c>
      <c r="Z3175" s="3">
        <v>3</v>
      </c>
      <c r="AA3175" s="3" t="s">
        <v>45</v>
      </c>
      <c r="AB3175" s="11">
        <v>87</v>
      </c>
      <c r="AC3175" s="3" t="s">
        <v>58</v>
      </c>
      <c r="AD3175" s="3" t="s">
        <v>58</v>
      </c>
      <c r="AE3175" s="3" t="s">
        <v>58</v>
      </c>
      <c r="AF3175" s="3" t="s">
        <v>58</v>
      </c>
      <c r="AG3175" s="3" t="s">
        <v>51</v>
      </c>
      <c r="AH3175" s="3" t="s">
        <v>59</v>
      </c>
      <c r="AI3175" s="3" t="s">
        <v>60</v>
      </c>
      <c r="AJ3175" s="3" t="s">
        <v>61</v>
      </c>
      <c r="AK3175" s="3" t="s">
        <v>58</v>
      </c>
      <c r="AL3175" s="3" t="s">
        <v>58</v>
      </c>
      <c r="AM3175" s="3" t="s">
        <v>58</v>
      </c>
      <c r="AN3175" s="3" t="s">
        <v>100</v>
      </c>
      <c r="AO3175" s="3" t="s">
        <v>63</v>
      </c>
      <c r="AP3175" s="3">
        <v>67.735256936142065</v>
      </c>
      <c r="AQ3175" s="3">
        <v>52.439836892915338</v>
      </c>
    </row>
    <row r="3176" spans="1:43" x14ac:dyDescent="0.25">
      <c r="A3176" s="2">
        <v>3175</v>
      </c>
      <c r="B3176" s="3" t="s">
        <v>43</v>
      </c>
      <c r="C3176" s="3" t="s">
        <v>44</v>
      </c>
      <c r="D3176" s="3" t="s">
        <v>45</v>
      </c>
      <c r="E3176" s="3" t="s">
        <v>46</v>
      </c>
      <c r="F3176" s="3">
        <v>0.56000000000000005</v>
      </c>
      <c r="G3176" s="3">
        <v>0.48</v>
      </c>
      <c r="H3176" s="3">
        <v>9.6342463414878406E-3</v>
      </c>
      <c r="I3176" s="3">
        <v>9.0688611980811213</v>
      </c>
      <c r="J3176" s="3">
        <v>1.3338721575753831</v>
      </c>
      <c r="K3176" s="3">
        <v>8.7371642819074072E-2</v>
      </c>
      <c r="L3176" s="3">
        <v>1.2850852954133128E-2</v>
      </c>
      <c r="M3176" s="2">
        <v>1210</v>
      </c>
      <c r="N3176" s="3" t="s">
        <v>47</v>
      </c>
      <c r="O3176" s="3" t="s">
        <v>116</v>
      </c>
      <c r="P3176" s="3" t="s">
        <v>117</v>
      </c>
      <c r="Q3176" s="3">
        <v>87.432671692200003</v>
      </c>
      <c r="R3176" s="3" t="s">
        <v>50</v>
      </c>
      <c r="S3176" s="3" t="s">
        <v>51</v>
      </c>
      <c r="T3176" s="3" t="s">
        <v>118</v>
      </c>
      <c r="U3176" s="3" t="s">
        <v>53</v>
      </c>
      <c r="V3176" s="3" t="s">
        <v>98</v>
      </c>
      <c r="W3176" s="3" t="s">
        <v>55</v>
      </c>
      <c r="X3176" s="3" t="s">
        <v>109</v>
      </c>
      <c r="Y3176" s="3">
        <v>3</v>
      </c>
      <c r="Z3176" s="3">
        <v>3</v>
      </c>
      <c r="AA3176" s="3" t="s">
        <v>45</v>
      </c>
      <c r="AB3176" s="11">
        <v>87</v>
      </c>
      <c r="AC3176" s="3" t="s">
        <v>58</v>
      </c>
      <c r="AD3176" s="3" t="s">
        <v>58</v>
      </c>
      <c r="AE3176" s="3" t="s">
        <v>58</v>
      </c>
      <c r="AF3176" s="3" t="s">
        <v>58</v>
      </c>
      <c r="AG3176" s="3" t="s">
        <v>51</v>
      </c>
      <c r="AH3176" s="3" t="s">
        <v>59</v>
      </c>
      <c r="AI3176" s="3" t="s">
        <v>60</v>
      </c>
      <c r="AJ3176" s="3" t="s">
        <v>61</v>
      </c>
      <c r="AK3176" s="3" t="s">
        <v>58</v>
      </c>
      <c r="AL3176" s="3" t="s">
        <v>58</v>
      </c>
      <c r="AM3176" s="3" t="s">
        <v>58</v>
      </c>
      <c r="AN3176" s="3" t="s">
        <v>100</v>
      </c>
      <c r="AO3176" s="3" t="s">
        <v>63</v>
      </c>
      <c r="AP3176" s="3">
        <v>39.431007145716649</v>
      </c>
      <c r="AQ3176" s="3">
        <v>38.988411682033771</v>
      </c>
    </row>
    <row r="3177" spans="1:43" x14ac:dyDescent="0.25">
      <c r="A3177" s="2">
        <v>3176</v>
      </c>
      <c r="B3177" s="3" t="s">
        <v>43</v>
      </c>
      <c r="C3177" s="3" t="s">
        <v>44</v>
      </c>
      <c r="D3177" s="3" t="s">
        <v>45</v>
      </c>
      <c r="E3177" s="3" t="s">
        <v>46</v>
      </c>
      <c r="F3177" s="3">
        <v>0.56000000000000005</v>
      </c>
      <c r="G3177" s="3">
        <v>0.48</v>
      </c>
      <c r="H3177" s="3">
        <v>8.5591308024292393E-5</v>
      </c>
      <c r="I3177" s="3">
        <v>9.0688611980811213</v>
      </c>
      <c r="J3177" s="3">
        <v>1.3338721575753831</v>
      </c>
      <c r="K3177" s="3">
        <v>7.7621569223451463E-4</v>
      </c>
      <c r="L3177" s="3">
        <v>1.141678627040621E-4</v>
      </c>
      <c r="M3177" s="2">
        <v>1210</v>
      </c>
      <c r="N3177" s="3" t="s">
        <v>47</v>
      </c>
      <c r="O3177" s="3" t="s">
        <v>116</v>
      </c>
      <c r="P3177" s="3" t="s">
        <v>117</v>
      </c>
      <c r="Q3177" s="3">
        <v>87.432671692200003</v>
      </c>
      <c r="R3177" s="3" t="s">
        <v>50</v>
      </c>
      <c r="S3177" s="3" t="s">
        <v>51</v>
      </c>
      <c r="T3177" s="3" t="s">
        <v>118</v>
      </c>
      <c r="U3177" s="3" t="s">
        <v>53</v>
      </c>
      <c r="V3177" s="3" t="s">
        <v>98</v>
      </c>
      <c r="W3177" s="3" t="s">
        <v>55</v>
      </c>
      <c r="X3177" s="3" t="s">
        <v>109</v>
      </c>
      <c r="Y3177" s="3">
        <v>3</v>
      </c>
      <c r="Z3177" s="3">
        <v>3</v>
      </c>
      <c r="AA3177" s="3" t="s">
        <v>45</v>
      </c>
      <c r="AB3177" s="11">
        <v>87</v>
      </c>
      <c r="AC3177" s="3" t="s">
        <v>58</v>
      </c>
      <c r="AD3177" s="3" t="s">
        <v>58</v>
      </c>
      <c r="AE3177" s="3" t="s">
        <v>58</v>
      </c>
      <c r="AF3177" s="3" t="s">
        <v>58</v>
      </c>
      <c r="AG3177" s="3" t="s">
        <v>51</v>
      </c>
      <c r="AH3177" s="3" t="s">
        <v>59</v>
      </c>
      <c r="AI3177" s="3" t="s">
        <v>60</v>
      </c>
      <c r="AJ3177" s="3" t="s">
        <v>61</v>
      </c>
      <c r="AK3177" s="3" t="s">
        <v>58</v>
      </c>
      <c r="AL3177" s="3" t="s">
        <v>58</v>
      </c>
      <c r="AM3177" s="3" t="s">
        <v>58</v>
      </c>
      <c r="AN3177" s="3" t="s">
        <v>100</v>
      </c>
      <c r="AO3177" s="3" t="s">
        <v>63</v>
      </c>
      <c r="AP3177" s="3">
        <v>3.0267653854280496</v>
      </c>
      <c r="AQ3177" s="3">
        <v>0.34637573457972437</v>
      </c>
    </row>
    <row r="3178" spans="1:43" x14ac:dyDescent="0.25">
      <c r="A3178" s="2">
        <v>3177</v>
      </c>
      <c r="B3178" s="3" t="s">
        <v>43</v>
      </c>
      <c r="C3178" s="3" t="s">
        <v>44</v>
      </c>
      <c r="D3178" s="3" t="s">
        <v>45</v>
      </c>
      <c r="E3178" s="3" t="s">
        <v>46</v>
      </c>
      <c r="F3178" s="3">
        <v>0.56000000000000005</v>
      </c>
      <c r="G3178" s="3">
        <v>0.48</v>
      </c>
      <c r="H3178" s="3">
        <v>2.08726799430606E-2</v>
      </c>
      <c r="I3178" s="3">
        <v>9.1456634923083495</v>
      </c>
      <c r="J3178" s="3">
        <v>1.3449952232418365</v>
      </c>
      <c r="K3178" s="3">
        <v>0.19089450694188606</v>
      </c>
      <c r="L3178" s="3">
        <v>2.8073654819672195E-2</v>
      </c>
      <c r="M3178" s="2">
        <v>1200</v>
      </c>
      <c r="N3178" s="3" t="s">
        <v>66</v>
      </c>
      <c r="O3178" s="3" t="s">
        <v>116</v>
      </c>
      <c r="P3178" s="3" t="s">
        <v>117</v>
      </c>
      <c r="Q3178" s="3">
        <v>87.432671692200003</v>
      </c>
      <c r="R3178" s="3" t="s">
        <v>50</v>
      </c>
      <c r="S3178" s="3" t="s">
        <v>51</v>
      </c>
      <c r="T3178" s="3" t="s">
        <v>118</v>
      </c>
      <c r="U3178" s="3" t="s">
        <v>53</v>
      </c>
      <c r="V3178" s="3" t="s">
        <v>98</v>
      </c>
      <c r="W3178" s="3" t="s">
        <v>55</v>
      </c>
      <c r="X3178" s="3" t="s">
        <v>109</v>
      </c>
      <c r="Y3178" s="3">
        <v>3</v>
      </c>
      <c r="Z3178" s="3">
        <v>3</v>
      </c>
      <c r="AA3178" s="3" t="s">
        <v>45</v>
      </c>
      <c r="AB3178" s="11">
        <v>87</v>
      </c>
      <c r="AC3178" s="3" t="s">
        <v>58</v>
      </c>
      <c r="AD3178" s="3" t="s">
        <v>58</v>
      </c>
      <c r="AE3178" s="3" t="s">
        <v>58</v>
      </c>
      <c r="AF3178" s="3" t="s">
        <v>58</v>
      </c>
      <c r="AG3178" s="3" t="s">
        <v>51</v>
      </c>
      <c r="AH3178" s="3" t="s">
        <v>59</v>
      </c>
      <c r="AI3178" s="3" t="s">
        <v>60</v>
      </c>
      <c r="AJ3178" s="3" t="s">
        <v>61</v>
      </c>
      <c r="AK3178" s="3" t="s">
        <v>58</v>
      </c>
      <c r="AL3178" s="3" t="s">
        <v>58</v>
      </c>
      <c r="AM3178" s="3" t="s">
        <v>58</v>
      </c>
      <c r="AN3178" s="3" t="s">
        <v>100</v>
      </c>
      <c r="AO3178" s="3" t="s">
        <v>63</v>
      </c>
      <c r="AP3178" s="3">
        <v>80.573983989830325</v>
      </c>
      <c r="AQ3178" s="3">
        <v>84.468738880274429</v>
      </c>
    </row>
    <row r="3179" spans="1:43" x14ac:dyDescent="0.25">
      <c r="A3179" s="2">
        <v>3178</v>
      </c>
      <c r="B3179" s="3" t="s">
        <v>43</v>
      </c>
      <c r="C3179" s="3" t="s">
        <v>44</v>
      </c>
      <c r="D3179" s="3" t="s">
        <v>45</v>
      </c>
      <c r="E3179" s="3" t="s">
        <v>46</v>
      </c>
      <c r="F3179" s="3">
        <v>0.56000000000000005</v>
      </c>
      <c r="G3179" s="3">
        <v>0.48</v>
      </c>
      <c r="H3179" s="3">
        <v>3.2106295118815298E-2</v>
      </c>
      <c r="I3179" s="3">
        <v>9.1456634923083495</v>
      </c>
      <c r="J3179" s="3">
        <v>1.3449952232418365</v>
      </c>
      <c r="K3179" s="3">
        <v>0.29363337114142685</v>
      </c>
      <c r="L3179" s="3">
        <v>4.3182813570799269E-2</v>
      </c>
      <c r="M3179" s="2">
        <v>1210</v>
      </c>
      <c r="N3179" s="3" t="s">
        <v>47</v>
      </c>
      <c r="O3179" s="3" t="s">
        <v>116</v>
      </c>
      <c r="P3179" s="3" t="s">
        <v>117</v>
      </c>
      <c r="Q3179" s="3">
        <v>87.432671692200003</v>
      </c>
      <c r="R3179" s="3" t="s">
        <v>50</v>
      </c>
      <c r="S3179" s="3" t="s">
        <v>51</v>
      </c>
      <c r="T3179" s="3" t="s">
        <v>118</v>
      </c>
      <c r="U3179" s="3" t="s">
        <v>53</v>
      </c>
      <c r="V3179" s="3" t="s">
        <v>98</v>
      </c>
      <c r="W3179" s="3" t="s">
        <v>55</v>
      </c>
      <c r="X3179" s="3" t="s">
        <v>109</v>
      </c>
      <c r="Y3179" s="3">
        <v>3</v>
      </c>
      <c r="Z3179" s="3">
        <v>3</v>
      </c>
      <c r="AA3179" s="3" t="s">
        <v>45</v>
      </c>
      <c r="AB3179" s="11">
        <v>87</v>
      </c>
      <c r="AC3179" s="3" t="s">
        <v>58</v>
      </c>
      <c r="AD3179" s="3" t="s">
        <v>58</v>
      </c>
      <c r="AE3179" s="3" t="s">
        <v>58</v>
      </c>
      <c r="AF3179" s="3" t="s">
        <v>58</v>
      </c>
      <c r="AG3179" s="3" t="s">
        <v>51</v>
      </c>
      <c r="AH3179" s="3" t="s">
        <v>59</v>
      </c>
      <c r="AI3179" s="3" t="s">
        <v>60</v>
      </c>
      <c r="AJ3179" s="3" t="s">
        <v>61</v>
      </c>
      <c r="AK3179" s="3" t="s">
        <v>58</v>
      </c>
      <c r="AL3179" s="3" t="s">
        <v>58</v>
      </c>
      <c r="AM3179" s="3" t="s">
        <v>58</v>
      </c>
      <c r="AN3179" s="3" t="s">
        <v>100</v>
      </c>
      <c r="AO3179" s="3" t="s">
        <v>63</v>
      </c>
      <c r="AP3179" s="3">
        <v>78.733079359235319</v>
      </c>
      <c r="AQ3179" s="3">
        <v>129.92956660104747</v>
      </c>
    </row>
    <row r="3180" spans="1:43" x14ac:dyDescent="0.25">
      <c r="A3180" s="2">
        <v>3179</v>
      </c>
      <c r="B3180" s="3" t="s">
        <v>43</v>
      </c>
      <c r="C3180" s="3" t="s">
        <v>44</v>
      </c>
      <c r="D3180" s="3" t="s">
        <v>45</v>
      </c>
      <c r="E3180" s="3" t="s">
        <v>46</v>
      </c>
      <c r="F3180" s="3">
        <v>0.56000000000000005</v>
      </c>
      <c r="G3180" s="3">
        <v>0.48</v>
      </c>
      <c r="H3180" s="3">
        <v>4.00982655359165E-2</v>
      </c>
      <c r="I3180" s="3">
        <v>9.1456634923083495</v>
      </c>
      <c r="J3180" s="3">
        <v>1.3449952232418365</v>
      </c>
      <c r="K3180" s="3">
        <v>0.36672524321671762</v>
      </c>
      <c r="L3180" s="3">
        <v>5.3931975606090449E-2</v>
      </c>
      <c r="M3180" s="2">
        <v>1210</v>
      </c>
      <c r="N3180" s="3" t="s">
        <v>47</v>
      </c>
      <c r="O3180" s="3" t="s">
        <v>116</v>
      </c>
      <c r="P3180" s="3" t="s">
        <v>117</v>
      </c>
      <c r="Q3180" s="3">
        <v>87.432671692200003</v>
      </c>
      <c r="R3180" s="3" t="s">
        <v>50</v>
      </c>
      <c r="S3180" s="3" t="s">
        <v>51</v>
      </c>
      <c r="T3180" s="3" t="s">
        <v>118</v>
      </c>
      <c r="U3180" s="3" t="s">
        <v>53</v>
      </c>
      <c r="V3180" s="3" t="s">
        <v>98</v>
      </c>
      <c r="W3180" s="3" t="s">
        <v>55</v>
      </c>
      <c r="X3180" s="3" t="s">
        <v>109</v>
      </c>
      <c r="Y3180" s="3">
        <v>3</v>
      </c>
      <c r="Z3180" s="3">
        <v>3</v>
      </c>
      <c r="AA3180" s="3" t="s">
        <v>45</v>
      </c>
      <c r="AB3180" s="11">
        <v>87</v>
      </c>
      <c r="AC3180" s="3" t="s">
        <v>58</v>
      </c>
      <c r="AD3180" s="3" t="s">
        <v>58</v>
      </c>
      <c r="AE3180" s="3" t="s">
        <v>58</v>
      </c>
      <c r="AF3180" s="3" t="s">
        <v>58</v>
      </c>
      <c r="AG3180" s="3" t="s">
        <v>51</v>
      </c>
      <c r="AH3180" s="3" t="s">
        <v>59</v>
      </c>
      <c r="AI3180" s="3" t="s">
        <v>60</v>
      </c>
      <c r="AJ3180" s="3" t="s">
        <v>61</v>
      </c>
      <c r="AK3180" s="3" t="s">
        <v>58</v>
      </c>
      <c r="AL3180" s="3" t="s">
        <v>58</v>
      </c>
      <c r="AM3180" s="3" t="s">
        <v>58</v>
      </c>
      <c r="AN3180" s="3" t="s">
        <v>100</v>
      </c>
      <c r="AO3180" s="3" t="s">
        <v>63</v>
      </c>
      <c r="AP3180" s="3">
        <v>51.121500113250427</v>
      </c>
      <c r="AQ3180" s="3">
        <v>162.27192341112416</v>
      </c>
    </row>
    <row r="3181" spans="1:43" x14ac:dyDescent="0.25">
      <c r="A3181" s="2">
        <v>3180</v>
      </c>
      <c r="B3181" s="3" t="s">
        <v>43</v>
      </c>
      <c r="C3181" s="3" t="s">
        <v>44</v>
      </c>
      <c r="D3181" s="3" t="s">
        <v>45</v>
      </c>
      <c r="E3181" s="3" t="s">
        <v>46</v>
      </c>
      <c r="F3181" s="3">
        <v>0.56000000000000005</v>
      </c>
      <c r="G3181" s="3">
        <v>0.48</v>
      </c>
      <c r="H3181" s="3">
        <v>0.29644503061435701</v>
      </c>
      <c r="I3181" s="3">
        <v>9.1456634923083495</v>
      </c>
      <c r="J3181" s="3">
        <v>1.3449952232418365</v>
      </c>
      <c r="K3181" s="3">
        <v>2.7111864939659558</v>
      </c>
      <c r="L3181" s="3">
        <v>0.39871715013009018</v>
      </c>
      <c r="M3181" s="2">
        <v>1210</v>
      </c>
      <c r="N3181" s="3" t="s">
        <v>47</v>
      </c>
      <c r="O3181" s="3" t="s">
        <v>116</v>
      </c>
      <c r="P3181" s="3" t="s">
        <v>117</v>
      </c>
      <c r="Q3181" s="3">
        <v>87.432671692200003</v>
      </c>
      <c r="R3181" s="3" t="s">
        <v>50</v>
      </c>
      <c r="S3181" s="3" t="s">
        <v>51</v>
      </c>
      <c r="T3181" s="3" t="s">
        <v>118</v>
      </c>
      <c r="U3181" s="3" t="s">
        <v>53</v>
      </c>
      <c r="V3181" s="3" t="s">
        <v>98</v>
      </c>
      <c r="W3181" s="3" t="s">
        <v>55</v>
      </c>
      <c r="X3181" s="3" t="s">
        <v>109</v>
      </c>
      <c r="Y3181" s="3">
        <v>3</v>
      </c>
      <c r="Z3181" s="3">
        <v>3</v>
      </c>
      <c r="AA3181" s="3" t="s">
        <v>45</v>
      </c>
      <c r="AB3181" s="11">
        <v>87</v>
      </c>
      <c r="AC3181" s="3" t="s">
        <v>58</v>
      </c>
      <c r="AD3181" s="3" t="s">
        <v>58</v>
      </c>
      <c r="AE3181" s="3" t="s">
        <v>58</v>
      </c>
      <c r="AF3181" s="3" t="s">
        <v>58</v>
      </c>
      <c r="AG3181" s="3" t="s">
        <v>51</v>
      </c>
      <c r="AH3181" s="3" t="s">
        <v>59</v>
      </c>
      <c r="AI3181" s="3" t="s">
        <v>60</v>
      </c>
      <c r="AJ3181" s="3" t="s">
        <v>61</v>
      </c>
      <c r="AK3181" s="3" t="s">
        <v>58</v>
      </c>
      <c r="AL3181" s="3" t="s">
        <v>58</v>
      </c>
      <c r="AM3181" s="3" t="s">
        <v>58</v>
      </c>
      <c r="AN3181" s="3" t="s">
        <v>100</v>
      </c>
      <c r="AO3181" s="3" t="s">
        <v>63</v>
      </c>
      <c r="AP3181" s="3">
        <v>139.72591815790415</v>
      </c>
      <c r="AQ3181" s="3">
        <v>1199.6704760302762</v>
      </c>
    </row>
    <row r="3182" spans="1:43" x14ac:dyDescent="0.25">
      <c r="A3182" s="2">
        <v>3181</v>
      </c>
      <c r="B3182" s="3" t="s">
        <v>43</v>
      </c>
      <c r="C3182" s="3" t="s">
        <v>44</v>
      </c>
      <c r="D3182" s="3" t="s">
        <v>45</v>
      </c>
      <c r="E3182" s="3" t="s">
        <v>46</v>
      </c>
      <c r="F3182" s="3">
        <v>0.56000000000000005</v>
      </c>
      <c r="G3182" s="3">
        <v>0.48</v>
      </c>
      <c r="H3182" s="3">
        <v>0.10516286795924799</v>
      </c>
      <c r="I3182" s="3">
        <v>9.1456634923083495</v>
      </c>
      <c r="J3182" s="3">
        <v>1.3449952232418365</v>
      </c>
      <c r="K3182" s="3">
        <v>0.96178420224133787</v>
      </c>
      <c r="L3182" s="3">
        <v>0.14144355506760053</v>
      </c>
      <c r="M3182" s="2">
        <v>1210</v>
      </c>
      <c r="N3182" s="3" t="s">
        <v>47</v>
      </c>
      <c r="O3182" s="3" t="s">
        <v>116</v>
      </c>
      <c r="P3182" s="3" t="s">
        <v>117</v>
      </c>
      <c r="Q3182" s="3">
        <v>87.432671692200003</v>
      </c>
      <c r="R3182" s="3" t="s">
        <v>50</v>
      </c>
      <c r="S3182" s="3" t="s">
        <v>51</v>
      </c>
      <c r="T3182" s="3" t="s">
        <v>118</v>
      </c>
      <c r="U3182" s="3" t="s">
        <v>53</v>
      </c>
      <c r="V3182" s="3" t="s">
        <v>98</v>
      </c>
      <c r="W3182" s="3" t="s">
        <v>55</v>
      </c>
      <c r="X3182" s="3" t="s">
        <v>109</v>
      </c>
      <c r="Y3182" s="3">
        <v>3</v>
      </c>
      <c r="Z3182" s="3">
        <v>3</v>
      </c>
      <c r="AA3182" s="3" t="s">
        <v>45</v>
      </c>
      <c r="AB3182" s="11">
        <v>87</v>
      </c>
      <c r="AC3182" s="3" t="s">
        <v>58</v>
      </c>
      <c r="AD3182" s="3" t="s">
        <v>58</v>
      </c>
      <c r="AE3182" s="3" t="s">
        <v>58</v>
      </c>
      <c r="AF3182" s="3" t="s">
        <v>58</v>
      </c>
      <c r="AG3182" s="3" t="s">
        <v>51</v>
      </c>
      <c r="AH3182" s="3" t="s">
        <v>59</v>
      </c>
      <c r="AI3182" s="3" t="s">
        <v>60</v>
      </c>
      <c r="AJ3182" s="3" t="s">
        <v>61</v>
      </c>
      <c r="AK3182" s="3" t="s">
        <v>58</v>
      </c>
      <c r="AL3182" s="3" t="s">
        <v>58</v>
      </c>
      <c r="AM3182" s="3" t="s">
        <v>58</v>
      </c>
      <c r="AN3182" s="3" t="s">
        <v>100</v>
      </c>
      <c r="AO3182" s="3" t="s">
        <v>63</v>
      </c>
      <c r="AP3182" s="3">
        <v>95.637866161507148</v>
      </c>
      <c r="AQ3182" s="3">
        <v>425.57902759888407</v>
      </c>
    </row>
    <row r="3183" spans="1:43" x14ac:dyDescent="0.25">
      <c r="A3183" s="2">
        <v>3182</v>
      </c>
      <c r="B3183" s="3" t="s">
        <v>43</v>
      </c>
      <c r="C3183" s="3" t="s">
        <v>44</v>
      </c>
      <c r="D3183" s="3" t="s">
        <v>45</v>
      </c>
      <c r="E3183" s="3" t="s">
        <v>46</v>
      </c>
      <c r="F3183" s="3">
        <v>0.56000000000000005</v>
      </c>
      <c r="G3183" s="3">
        <v>0.48</v>
      </c>
      <c r="H3183" s="3">
        <v>0.123078314565557</v>
      </c>
      <c r="I3183" s="3">
        <v>9.1456634923083495</v>
      </c>
      <c r="J3183" s="3">
        <v>1.3449952232418365</v>
      </c>
      <c r="K3183" s="3">
        <v>1.1256328482170577</v>
      </c>
      <c r="L3183" s="3">
        <v>0.16553974517533032</v>
      </c>
      <c r="M3183" s="2">
        <v>1210</v>
      </c>
      <c r="N3183" s="3" t="s">
        <v>47</v>
      </c>
      <c r="O3183" s="3" t="s">
        <v>116</v>
      </c>
      <c r="P3183" s="3" t="s">
        <v>117</v>
      </c>
      <c r="Q3183" s="3">
        <v>87.432671692200003</v>
      </c>
      <c r="R3183" s="3" t="s">
        <v>50</v>
      </c>
      <c r="S3183" s="3" t="s">
        <v>51</v>
      </c>
      <c r="T3183" s="3" t="s">
        <v>118</v>
      </c>
      <c r="U3183" s="3" t="s">
        <v>53</v>
      </c>
      <c r="V3183" s="3" t="s">
        <v>98</v>
      </c>
      <c r="W3183" s="3" t="s">
        <v>55</v>
      </c>
      <c r="X3183" s="3" t="s">
        <v>109</v>
      </c>
      <c r="Y3183" s="3">
        <v>3</v>
      </c>
      <c r="Z3183" s="3">
        <v>3</v>
      </c>
      <c r="AA3183" s="3" t="s">
        <v>45</v>
      </c>
      <c r="AB3183" s="11">
        <v>87</v>
      </c>
      <c r="AC3183" s="3" t="s">
        <v>58</v>
      </c>
      <c r="AD3183" s="3" t="s">
        <v>58</v>
      </c>
      <c r="AE3183" s="3" t="s">
        <v>58</v>
      </c>
      <c r="AF3183" s="3" t="s">
        <v>58</v>
      </c>
      <c r="AG3183" s="3" t="s">
        <v>51</v>
      </c>
      <c r="AH3183" s="3" t="s">
        <v>59</v>
      </c>
      <c r="AI3183" s="3" t="s">
        <v>60</v>
      </c>
      <c r="AJ3183" s="3" t="s">
        <v>61</v>
      </c>
      <c r="AK3183" s="3" t="s">
        <v>58</v>
      </c>
      <c r="AL3183" s="3" t="s">
        <v>58</v>
      </c>
      <c r="AM3183" s="3" t="s">
        <v>58</v>
      </c>
      <c r="AN3183" s="3" t="s">
        <v>100</v>
      </c>
      <c r="AO3183" s="3" t="s">
        <v>63</v>
      </c>
      <c r="AP3183" s="3">
        <v>101.60484467204274</v>
      </c>
      <c r="AQ3183" s="3">
        <v>498.08026775779047</v>
      </c>
    </row>
    <row r="3184" spans="1:43" x14ac:dyDescent="0.25">
      <c r="A3184" s="2">
        <v>3183</v>
      </c>
      <c r="B3184" s="3" t="s">
        <v>43</v>
      </c>
      <c r="C3184" s="3" t="s">
        <v>44</v>
      </c>
      <c r="D3184" s="3" t="s">
        <v>45</v>
      </c>
      <c r="E3184" s="3" t="s">
        <v>46</v>
      </c>
      <c r="F3184" s="3">
        <v>0.56000000000000005</v>
      </c>
      <c r="G3184" s="3">
        <v>0.48</v>
      </c>
      <c r="H3184" s="3">
        <v>6.7737563357351399E-2</v>
      </c>
      <c r="I3184" s="3">
        <v>9.1574572287756837</v>
      </c>
      <c r="J3184" s="3">
        <v>1.3467034245124938</v>
      </c>
      <c r="K3184" s="3">
        <v>0.6203038392264284</v>
      </c>
      <c r="L3184" s="3">
        <v>9.1222408541477146E-2</v>
      </c>
      <c r="M3184" s="2">
        <v>1200</v>
      </c>
      <c r="N3184" s="3" t="s">
        <v>66</v>
      </c>
      <c r="O3184" s="3" t="s">
        <v>116</v>
      </c>
      <c r="P3184" s="3" t="s">
        <v>117</v>
      </c>
      <c r="Q3184" s="3">
        <v>87.432671692200003</v>
      </c>
      <c r="R3184" s="3" t="s">
        <v>50</v>
      </c>
      <c r="S3184" s="3" t="s">
        <v>51</v>
      </c>
      <c r="T3184" s="3" t="s">
        <v>118</v>
      </c>
      <c r="U3184" s="3" t="s">
        <v>53</v>
      </c>
      <c r="V3184" s="3" t="s">
        <v>98</v>
      </c>
      <c r="W3184" s="3" t="s">
        <v>55</v>
      </c>
      <c r="X3184" s="3" t="s">
        <v>109</v>
      </c>
      <c r="Y3184" s="3">
        <v>3</v>
      </c>
      <c r="Z3184" s="3">
        <v>3</v>
      </c>
      <c r="AA3184" s="3" t="s">
        <v>45</v>
      </c>
      <c r="AB3184" s="11">
        <v>87</v>
      </c>
      <c r="AC3184" s="3" t="s">
        <v>58</v>
      </c>
      <c r="AD3184" s="3" t="s">
        <v>58</v>
      </c>
      <c r="AE3184" s="3" t="s">
        <v>58</v>
      </c>
      <c r="AF3184" s="3" t="s">
        <v>58</v>
      </c>
      <c r="AG3184" s="3" t="s">
        <v>51</v>
      </c>
      <c r="AH3184" s="3" t="s">
        <v>59</v>
      </c>
      <c r="AI3184" s="3" t="s">
        <v>60</v>
      </c>
      <c r="AJ3184" s="3" t="s">
        <v>61</v>
      </c>
      <c r="AK3184" s="3" t="s">
        <v>58</v>
      </c>
      <c r="AL3184" s="3" t="s">
        <v>58</v>
      </c>
      <c r="AM3184" s="3" t="s">
        <v>58</v>
      </c>
      <c r="AN3184" s="3" t="s">
        <v>100</v>
      </c>
      <c r="AO3184" s="3" t="s">
        <v>63</v>
      </c>
      <c r="AP3184" s="3">
        <v>111.0468862241037</v>
      </c>
      <c r="AQ3184" s="3">
        <v>274.12419331042463</v>
      </c>
    </row>
    <row r="3185" spans="1:43" x14ac:dyDescent="0.25">
      <c r="A3185" s="2">
        <v>3184</v>
      </c>
      <c r="B3185" s="3" t="s">
        <v>43</v>
      </c>
      <c r="C3185" s="3" t="s">
        <v>44</v>
      </c>
      <c r="D3185" s="3" t="s">
        <v>45</v>
      </c>
      <c r="E3185" s="3" t="s">
        <v>46</v>
      </c>
      <c r="F3185" s="3">
        <v>0.56000000000000005</v>
      </c>
      <c r="G3185" s="3">
        <v>0.48</v>
      </c>
      <c r="H3185" s="3">
        <v>4.6054096967315002E-3</v>
      </c>
      <c r="I3185" s="3">
        <v>9.1574572287756837</v>
      </c>
      <c r="J3185" s="3">
        <v>1.3467034245124938</v>
      </c>
      <c r="K3185" s="3">
        <v>4.2173842318807504E-2</v>
      </c>
      <c r="L3185" s="3">
        <v>6.2021210098713569E-3</v>
      </c>
      <c r="M3185" s="2">
        <v>1210</v>
      </c>
      <c r="N3185" s="3" t="s">
        <v>47</v>
      </c>
      <c r="O3185" s="3" t="s">
        <v>116</v>
      </c>
      <c r="P3185" s="3" t="s">
        <v>117</v>
      </c>
      <c r="Q3185" s="3">
        <v>87.432671692200003</v>
      </c>
      <c r="R3185" s="3" t="s">
        <v>50</v>
      </c>
      <c r="S3185" s="3" t="s">
        <v>51</v>
      </c>
      <c r="T3185" s="3" t="s">
        <v>118</v>
      </c>
      <c r="U3185" s="3" t="s">
        <v>53</v>
      </c>
      <c r="V3185" s="3" t="s">
        <v>98</v>
      </c>
      <c r="W3185" s="3" t="s">
        <v>55</v>
      </c>
      <c r="X3185" s="3" t="s">
        <v>109</v>
      </c>
      <c r="Y3185" s="3">
        <v>3</v>
      </c>
      <c r="Z3185" s="3">
        <v>3</v>
      </c>
      <c r="AA3185" s="3" t="s">
        <v>45</v>
      </c>
      <c r="AB3185" s="11">
        <v>87</v>
      </c>
      <c r="AC3185" s="3" t="s">
        <v>58</v>
      </c>
      <c r="AD3185" s="3" t="s">
        <v>58</v>
      </c>
      <c r="AE3185" s="3" t="s">
        <v>58</v>
      </c>
      <c r="AF3185" s="3" t="s">
        <v>58</v>
      </c>
      <c r="AG3185" s="3" t="s">
        <v>51</v>
      </c>
      <c r="AH3185" s="3" t="s">
        <v>59</v>
      </c>
      <c r="AI3185" s="3" t="s">
        <v>60</v>
      </c>
      <c r="AJ3185" s="3" t="s">
        <v>61</v>
      </c>
      <c r="AK3185" s="3" t="s">
        <v>58</v>
      </c>
      <c r="AL3185" s="3" t="s">
        <v>58</v>
      </c>
      <c r="AM3185" s="3" t="s">
        <v>58</v>
      </c>
      <c r="AN3185" s="3" t="s">
        <v>100</v>
      </c>
      <c r="AO3185" s="3" t="s">
        <v>63</v>
      </c>
      <c r="AP3185" s="3">
        <v>42.33679198109855</v>
      </c>
      <c r="AQ3185" s="3">
        <v>18.637431809001104</v>
      </c>
    </row>
    <row r="3186" spans="1:43" x14ac:dyDescent="0.25">
      <c r="A3186" s="2">
        <v>3185</v>
      </c>
      <c r="B3186" s="3" t="s">
        <v>43</v>
      </c>
      <c r="C3186" s="3" t="s">
        <v>44</v>
      </c>
      <c r="D3186" s="3" t="s">
        <v>45</v>
      </c>
      <c r="E3186" s="3" t="s">
        <v>46</v>
      </c>
      <c r="F3186" s="3">
        <v>0.56000000000000005</v>
      </c>
      <c r="G3186" s="3">
        <v>0.48</v>
      </c>
      <c r="H3186" s="3">
        <v>9.1775567044593605E-3</v>
      </c>
      <c r="I3186" s="3">
        <v>9.1574572287756837</v>
      </c>
      <c r="J3186" s="3">
        <v>1.3467034245124938</v>
      </c>
      <c r="K3186" s="3">
        <v>8.4043082985750112E-2</v>
      </c>
      <c r="L3186" s="3">
        <v>1.2359447042553018E-2</v>
      </c>
      <c r="M3186" s="2">
        <v>1210</v>
      </c>
      <c r="N3186" s="3" t="s">
        <v>47</v>
      </c>
      <c r="O3186" s="3" t="s">
        <v>116</v>
      </c>
      <c r="P3186" s="3" t="s">
        <v>117</v>
      </c>
      <c r="Q3186" s="3">
        <v>87.432671692200003</v>
      </c>
      <c r="R3186" s="3" t="s">
        <v>50</v>
      </c>
      <c r="S3186" s="3" t="s">
        <v>51</v>
      </c>
      <c r="T3186" s="3" t="s">
        <v>118</v>
      </c>
      <c r="U3186" s="3" t="s">
        <v>53</v>
      </c>
      <c r="V3186" s="3" t="s">
        <v>98</v>
      </c>
      <c r="W3186" s="3" t="s">
        <v>55</v>
      </c>
      <c r="X3186" s="3" t="s">
        <v>109</v>
      </c>
      <c r="Y3186" s="3">
        <v>3</v>
      </c>
      <c r="Z3186" s="3">
        <v>3</v>
      </c>
      <c r="AA3186" s="3" t="s">
        <v>45</v>
      </c>
      <c r="AB3186" s="11">
        <v>87</v>
      </c>
      <c r="AC3186" s="3" t="s">
        <v>58</v>
      </c>
      <c r="AD3186" s="3" t="s">
        <v>58</v>
      </c>
      <c r="AE3186" s="3" t="s">
        <v>58</v>
      </c>
      <c r="AF3186" s="3" t="s">
        <v>58</v>
      </c>
      <c r="AG3186" s="3" t="s">
        <v>51</v>
      </c>
      <c r="AH3186" s="3" t="s">
        <v>59</v>
      </c>
      <c r="AI3186" s="3" t="s">
        <v>60</v>
      </c>
      <c r="AJ3186" s="3" t="s">
        <v>61</v>
      </c>
      <c r="AK3186" s="3" t="s">
        <v>58</v>
      </c>
      <c r="AL3186" s="3" t="s">
        <v>58</v>
      </c>
      <c r="AM3186" s="3" t="s">
        <v>58</v>
      </c>
      <c r="AN3186" s="3" t="s">
        <v>100</v>
      </c>
      <c r="AO3186" s="3" t="s">
        <v>63</v>
      </c>
      <c r="AP3186" s="3">
        <v>62.005276904566216</v>
      </c>
      <c r="AQ3186" s="3">
        <v>37.140254291381531</v>
      </c>
    </row>
    <row r="3187" spans="1:43" x14ac:dyDescent="0.25">
      <c r="A3187" s="2">
        <v>3186</v>
      </c>
      <c r="B3187" s="3" t="s">
        <v>43</v>
      </c>
      <c r="C3187" s="3" t="s">
        <v>44</v>
      </c>
      <c r="D3187" s="3" t="s">
        <v>45</v>
      </c>
      <c r="E3187" s="3" t="s">
        <v>46</v>
      </c>
      <c r="F3187" s="3">
        <v>0.56000000000000005</v>
      </c>
      <c r="G3187" s="3">
        <v>0.48</v>
      </c>
      <c r="H3187" s="3">
        <v>0.199467299002131</v>
      </c>
      <c r="I3187" s="3">
        <v>9.0981577348426903</v>
      </c>
      <c r="J3187" s="3">
        <v>1.3381153770022143</v>
      </c>
      <c r="K3187" s="3">
        <v>1.8147849492644179</v>
      </c>
      <c r="L3187" s="3">
        <v>0.26691026000384993</v>
      </c>
      <c r="M3187" s="2">
        <v>1200</v>
      </c>
      <c r="N3187" s="3" t="s">
        <v>66</v>
      </c>
      <c r="O3187" s="3" t="s">
        <v>116</v>
      </c>
      <c r="P3187" s="3" t="s">
        <v>117</v>
      </c>
      <c r="Q3187" s="3">
        <v>87.432671692200003</v>
      </c>
      <c r="R3187" s="3" t="s">
        <v>50</v>
      </c>
      <c r="S3187" s="3" t="s">
        <v>51</v>
      </c>
      <c r="T3187" s="3" t="s">
        <v>118</v>
      </c>
      <c r="U3187" s="3" t="s">
        <v>53</v>
      </c>
      <c r="V3187" s="3" t="s">
        <v>98</v>
      </c>
      <c r="W3187" s="3" t="s">
        <v>55</v>
      </c>
      <c r="X3187" s="3" t="s">
        <v>109</v>
      </c>
      <c r="Y3187" s="3">
        <v>3</v>
      </c>
      <c r="Z3187" s="3">
        <v>3</v>
      </c>
      <c r="AA3187" s="3" t="s">
        <v>45</v>
      </c>
      <c r="AB3187" s="11">
        <v>87</v>
      </c>
      <c r="AC3187" s="3" t="s">
        <v>58</v>
      </c>
      <c r="AD3187" s="3" t="s">
        <v>58</v>
      </c>
      <c r="AE3187" s="3" t="s">
        <v>58</v>
      </c>
      <c r="AF3187" s="3" t="s">
        <v>58</v>
      </c>
      <c r="AG3187" s="3" t="s">
        <v>51</v>
      </c>
      <c r="AH3187" s="3" t="s">
        <v>59</v>
      </c>
      <c r="AI3187" s="3" t="s">
        <v>60</v>
      </c>
      <c r="AJ3187" s="3" t="s">
        <v>61</v>
      </c>
      <c r="AK3187" s="3" t="s">
        <v>58</v>
      </c>
      <c r="AL3187" s="3" t="s">
        <v>58</v>
      </c>
      <c r="AM3187" s="3" t="s">
        <v>58</v>
      </c>
      <c r="AN3187" s="3" t="s">
        <v>100</v>
      </c>
      <c r="AO3187" s="3" t="s">
        <v>63</v>
      </c>
      <c r="AP3187" s="3">
        <v>132.32311225478821</v>
      </c>
      <c r="AQ3187" s="3">
        <v>807.21552002555393</v>
      </c>
    </row>
    <row r="3188" spans="1:43" x14ac:dyDescent="0.25">
      <c r="A3188" s="2">
        <v>3187</v>
      </c>
      <c r="B3188" s="3" t="s">
        <v>43</v>
      </c>
      <c r="C3188" s="3" t="s">
        <v>44</v>
      </c>
      <c r="D3188" s="3" t="s">
        <v>45</v>
      </c>
      <c r="E3188" s="3" t="s">
        <v>46</v>
      </c>
      <c r="F3188" s="3">
        <v>0.56000000000000005</v>
      </c>
      <c r="G3188" s="3">
        <v>0.48</v>
      </c>
      <c r="H3188" s="3">
        <v>5.8212047265788804E-3</v>
      </c>
      <c r="I3188" s="3">
        <v>9.0981577348426903</v>
      </c>
      <c r="J3188" s="3">
        <v>1.3381153770022143</v>
      </c>
      <c r="K3188" s="3">
        <v>5.2962238809226465E-2</v>
      </c>
      <c r="L3188" s="3">
        <v>7.7894435573131705E-3</v>
      </c>
      <c r="M3188" s="2">
        <v>1210</v>
      </c>
      <c r="N3188" s="3" t="s">
        <v>47</v>
      </c>
      <c r="O3188" s="3" t="s">
        <v>116</v>
      </c>
      <c r="P3188" s="3" t="s">
        <v>117</v>
      </c>
      <c r="Q3188" s="3">
        <v>87.432671692200003</v>
      </c>
      <c r="R3188" s="3" t="s">
        <v>50</v>
      </c>
      <c r="S3188" s="3" t="s">
        <v>51</v>
      </c>
      <c r="T3188" s="3" t="s">
        <v>118</v>
      </c>
      <c r="U3188" s="3" t="s">
        <v>53</v>
      </c>
      <c r="V3188" s="3" t="s">
        <v>98</v>
      </c>
      <c r="W3188" s="3" t="s">
        <v>55</v>
      </c>
      <c r="X3188" s="3" t="s">
        <v>109</v>
      </c>
      <c r="Y3188" s="3">
        <v>3</v>
      </c>
      <c r="Z3188" s="3">
        <v>3</v>
      </c>
      <c r="AA3188" s="3" t="s">
        <v>45</v>
      </c>
      <c r="AB3188" s="11">
        <v>87</v>
      </c>
      <c r="AC3188" s="3" t="s">
        <v>58</v>
      </c>
      <c r="AD3188" s="3" t="s">
        <v>58</v>
      </c>
      <c r="AE3188" s="3" t="s">
        <v>58</v>
      </c>
      <c r="AF3188" s="3" t="s">
        <v>58</v>
      </c>
      <c r="AG3188" s="3" t="s">
        <v>51</v>
      </c>
      <c r="AH3188" s="3" t="s">
        <v>59</v>
      </c>
      <c r="AI3188" s="3" t="s">
        <v>60</v>
      </c>
      <c r="AJ3188" s="3" t="s">
        <v>61</v>
      </c>
      <c r="AK3188" s="3" t="s">
        <v>58</v>
      </c>
      <c r="AL3188" s="3" t="s">
        <v>58</v>
      </c>
      <c r="AM3188" s="3" t="s">
        <v>58</v>
      </c>
      <c r="AN3188" s="3" t="s">
        <v>100</v>
      </c>
      <c r="AO3188" s="3" t="s">
        <v>63</v>
      </c>
      <c r="AP3188" s="3">
        <v>20.855670520522494</v>
      </c>
      <c r="AQ3188" s="3">
        <v>23.557579733860976</v>
      </c>
    </row>
    <row r="3189" spans="1:43" x14ac:dyDescent="0.25">
      <c r="A3189" s="2">
        <v>3188</v>
      </c>
      <c r="B3189" s="3" t="s">
        <v>43</v>
      </c>
      <c r="C3189" s="3" t="s">
        <v>44</v>
      </c>
      <c r="D3189" s="3" t="s">
        <v>45</v>
      </c>
      <c r="E3189" s="3" t="s">
        <v>46</v>
      </c>
      <c r="F3189" s="3">
        <v>0.56000000000000005</v>
      </c>
      <c r="G3189" s="3">
        <v>0.48</v>
      </c>
      <c r="H3189" s="3">
        <v>2.1081867275434499E-2</v>
      </c>
      <c r="I3189" s="3">
        <v>9.0981577348426903</v>
      </c>
      <c r="J3189" s="3">
        <v>1.3381153770022143</v>
      </c>
      <c r="K3189" s="3">
        <v>0.19180615381692137</v>
      </c>
      <c r="L3189" s="3">
        <v>2.820997077717868E-2</v>
      </c>
      <c r="M3189" s="2">
        <v>1210</v>
      </c>
      <c r="N3189" s="3" t="s">
        <v>47</v>
      </c>
      <c r="O3189" s="3" t="s">
        <v>116</v>
      </c>
      <c r="P3189" s="3" t="s">
        <v>117</v>
      </c>
      <c r="Q3189" s="3">
        <v>87.432671692200003</v>
      </c>
      <c r="R3189" s="3" t="s">
        <v>50</v>
      </c>
      <c r="S3189" s="3" t="s">
        <v>51</v>
      </c>
      <c r="T3189" s="3" t="s">
        <v>118</v>
      </c>
      <c r="U3189" s="3" t="s">
        <v>53</v>
      </c>
      <c r="V3189" s="3" t="s">
        <v>98</v>
      </c>
      <c r="W3189" s="3" t="s">
        <v>55</v>
      </c>
      <c r="X3189" s="3" t="s">
        <v>109</v>
      </c>
      <c r="Y3189" s="3">
        <v>3</v>
      </c>
      <c r="Z3189" s="3">
        <v>3</v>
      </c>
      <c r="AA3189" s="3" t="s">
        <v>45</v>
      </c>
      <c r="AB3189" s="11">
        <v>87</v>
      </c>
      <c r="AC3189" s="3" t="s">
        <v>58</v>
      </c>
      <c r="AD3189" s="3" t="s">
        <v>58</v>
      </c>
      <c r="AE3189" s="3" t="s">
        <v>58</v>
      </c>
      <c r="AF3189" s="3" t="s">
        <v>58</v>
      </c>
      <c r="AG3189" s="3" t="s">
        <v>51</v>
      </c>
      <c r="AH3189" s="3" t="s">
        <v>59</v>
      </c>
      <c r="AI3189" s="3" t="s">
        <v>60</v>
      </c>
      <c r="AJ3189" s="3" t="s">
        <v>61</v>
      </c>
      <c r="AK3189" s="3" t="s">
        <v>58</v>
      </c>
      <c r="AL3189" s="3" t="s">
        <v>58</v>
      </c>
      <c r="AM3189" s="3" t="s">
        <v>58</v>
      </c>
      <c r="AN3189" s="3" t="s">
        <v>100</v>
      </c>
      <c r="AO3189" s="3" t="s">
        <v>63</v>
      </c>
      <c r="AP3189" s="3">
        <v>65.349444574725098</v>
      </c>
      <c r="AQ3189" s="3">
        <v>85.315289979776594</v>
      </c>
    </row>
    <row r="3190" spans="1:43" x14ac:dyDescent="0.25">
      <c r="A3190" s="2">
        <v>3189</v>
      </c>
      <c r="B3190" s="3" t="s">
        <v>43</v>
      </c>
      <c r="C3190" s="3" t="s">
        <v>44</v>
      </c>
      <c r="D3190" s="3" t="s">
        <v>45</v>
      </c>
      <c r="E3190" s="3" t="s">
        <v>46</v>
      </c>
      <c r="F3190" s="3">
        <v>0.56000000000000005</v>
      </c>
      <c r="G3190" s="3">
        <v>0.48</v>
      </c>
      <c r="H3190" s="3">
        <v>7.7815990019522397E-3</v>
      </c>
      <c r="I3190" s="3">
        <v>9.0981577348426903</v>
      </c>
      <c r="J3190" s="3">
        <v>1.3381153770022143</v>
      </c>
      <c r="K3190" s="3">
        <v>7.0798215149055932E-2</v>
      </c>
      <c r="L3190" s="3">
        <v>1.0412677282177376E-2</v>
      </c>
      <c r="M3190" s="2">
        <v>1210</v>
      </c>
      <c r="N3190" s="3" t="s">
        <v>47</v>
      </c>
      <c r="O3190" s="3" t="s">
        <v>116</v>
      </c>
      <c r="P3190" s="3" t="s">
        <v>117</v>
      </c>
      <c r="Q3190" s="3">
        <v>87.432671692200003</v>
      </c>
      <c r="R3190" s="3" t="s">
        <v>50</v>
      </c>
      <c r="S3190" s="3" t="s">
        <v>51</v>
      </c>
      <c r="T3190" s="3" t="s">
        <v>118</v>
      </c>
      <c r="U3190" s="3" t="s">
        <v>53</v>
      </c>
      <c r="V3190" s="3" t="s">
        <v>98</v>
      </c>
      <c r="W3190" s="3" t="s">
        <v>55</v>
      </c>
      <c r="X3190" s="3" t="s">
        <v>109</v>
      </c>
      <c r="Y3190" s="3">
        <v>3</v>
      </c>
      <c r="Z3190" s="3">
        <v>3</v>
      </c>
      <c r="AA3190" s="3" t="s">
        <v>45</v>
      </c>
      <c r="AB3190" s="11">
        <v>87</v>
      </c>
      <c r="AC3190" s="3" t="s">
        <v>58</v>
      </c>
      <c r="AD3190" s="3" t="s">
        <v>58</v>
      </c>
      <c r="AE3190" s="3" t="s">
        <v>58</v>
      </c>
      <c r="AF3190" s="3" t="s">
        <v>58</v>
      </c>
      <c r="AG3190" s="3" t="s">
        <v>51</v>
      </c>
      <c r="AH3190" s="3" t="s">
        <v>59</v>
      </c>
      <c r="AI3190" s="3" t="s">
        <v>60</v>
      </c>
      <c r="AJ3190" s="3" t="s">
        <v>61</v>
      </c>
      <c r="AK3190" s="3" t="s">
        <v>58</v>
      </c>
      <c r="AL3190" s="3" t="s">
        <v>58</v>
      </c>
      <c r="AM3190" s="3" t="s">
        <v>58</v>
      </c>
      <c r="AN3190" s="3" t="s">
        <v>100</v>
      </c>
      <c r="AO3190" s="3" t="s">
        <v>63</v>
      </c>
      <c r="AP3190" s="3">
        <v>30.96905739692011</v>
      </c>
      <c r="AQ3190" s="3">
        <v>31.49101389759187</v>
      </c>
    </row>
    <row r="3191" spans="1:43" x14ac:dyDescent="0.25">
      <c r="A3191" s="2">
        <v>3190</v>
      </c>
      <c r="B3191" s="3" t="s">
        <v>43</v>
      </c>
      <c r="C3191" s="3" t="s">
        <v>44</v>
      </c>
      <c r="D3191" s="3" t="s">
        <v>45</v>
      </c>
      <c r="E3191" s="3" t="s">
        <v>46</v>
      </c>
      <c r="F3191" s="3">
        <v>0.56000000000000005</v>
      </c>
      <c r="G3191" s="3">
        <v>0.48</v>
      </c>
      <c r="H3191" s="3">
        <v>2.8006829226938E-2</v>
      </c>
      <c r="I3191" s="3">
        <v>9.0981577348426903</v>
      </c>
      <c r="J3191" s="3">
        <v>1.3381153770022143</v>
      </c>
      <c r="K3191" s="3">
        <v>0.25481054995948427</v>
      </c>
      <c r="L3191" s="3">
        <v>3.7476368849640777E-2</v>
      </c>
      <c r="M3191" s="2">
        <v>1210</v>
      </c>
      <c r="N3191" s="3" t="s">
        <v>47</v>
      </c>
      <c r="O3191" s="3" t="s">
        <v>116</v>
      </c>
      <c r="P3191" s="3" t="s">
        <v>117</v>
      </c>
      <c r="Q3191" s="3">
        <v>87.432671692200003</v>
      </c>
      <c r="R3191" s="3" t="s">
        <v>50</v>
      </c>
      <c r="S3191" s="3" t="s">
        <v>51</v>
      </c>
      <c r="T3191" s="3" t="s">
        <v>118</v>
      </c>
      <c r="U3191" s="3" t="s">
        <v>53</v>
      </c>
      <c r="V3191" s="3" t="s">
        <v>98</v>
      </c>
      <c r="W3191" s="3" t="s">
        <v>55</v>
      </c>
      <c r="X3191" s="3" t="s">
        <v>109</v>
      </c>
      <c r="Y3191" s="3">
        <v>3</v>
      </c>
      <c r="Z3191" s="3">
        <v>3</v>
      </c>
      <c r="AA3191" s="3" t="s">
        <v>45</v>
      </c>
      <c r="AB3191" s="11">
        <v>87</v>
      </c>
      <c r="AC3191" s="3" t="s">
        <v>58</v>
      </c>
      <c r="AD3191" s="3" t="s">
        <v>58</v>
      </c>
      <c r="AE3191" s="3" t="s">
        <v>58</v>
      </c>
      <c r="AF3191" s="3" t="s">
        <v>58</v>
      </c>
      <c r="AG3191" s="3" t="s">
        <v>51</v>
      </c>
      <c r="AH3191" s="3" t="s">
        <v>59</v>
      </c>
      <c r="AI3191" s="3" t="s">
        <v>60</v>
      </c>
      <c r="AJ3191" s="3" t="s">
        <v>61</v>
      </c>
      <c r="AK3191" s="3" t="s">
        <v>58</v>
      </c>
      <c r="AL3191" s="3" t="s">
        <v>58</v>
      </c>
      <c r="AM3191" s="3" t="s">
        <v>58</v>
      </c>
      <c r="AN3191" s="3" t="s">
        <v>100</v>
      </c>
      <c r="AO3191" s="3" t="s">
        <v>63</v>
      </c>
      <c r="AP3191" s="3">
        <v>68.458577546855281</v>
      </c>
      <c r="AQ3191" s="3">
        <v>113.33961672809414</v>
      </c>
    </row>
    <row r="3192" spans="1:43" x14ac:dyDescent="0.25">
      <c r="A3192" s="2">
        <v>3191</v>
      </c>
      <c r="B3192" s="3" t="s">
        <v>43</v>
      </c>
      <c r="C3192" s="3" t="s">
        <v>44</v>
      </c>
      <c r="D3192" s="3" t="s">
        <v>45</v>
      </c>
      <c r="E3192" s="3" t="s">
        <v>46</v>
      </c>
      <c r="F3192" s="3">
        <v>0.56000000000000005</v>
      </c>
      <c r="G3192" s="3">
        <v>0.48</v>
      </c>
      <c r="H3192" s="3">
        <v>0.236151392972163</v>
      </c>
      <c r="I3192" s="3">
        <v>9.0981577348426903</v>
      </c>
      <c r="J3192" s="3">
        <v>1.3381153770022143</v>
      </c>
      <c r="K3192" s="3">
        <v>2.1485426225635607</v>
      </c>
      <c r="L3192" s="3">
        <v>0.31599781023654394</v>
      </c>
      <c r="M3192" s="2">
        <v>1210</v>
      </c>
      <c r="N3192" s="3" t="s">
        <v>47</v>
      </c>
      <c r="O3192" s="3" t="s">
        <v>116</v>
      </c>
      <c r="P3192" s="3" t="s">
        <v>117</v>
      </c>
      <c r="Q3192" s="3">
        <v>87.432671692200003</v>
      </c>
      <c r="R3192" s="3" t="s">
        <v>50</v>
      </c>
      <c r="S3192" s="3" t="s">
        <v>51</v>
      </c>
      <c r="T3192" s="3" t="s">
        <v>118</v>
      </c>
      <c r="U3192" s="3" t="s">
        <v>53</v>
      </c>
      <c r="V3192" s="3" t="s">
        <v>98</v>
      </c>
      <c r="W3192" s="3" t="s">
        <v>55</v>
      </c>
      <c r="X3192" s="3" t="s">
        <v>109</v>
      </c>
      <c r="Y3192" s="3">
        <v>3</v>
      </c>
      <c r="Z3192" s="3">
        <v>3</v>
      </c>
      <c r="AA3192" s="3" t="s">
        <v>45</v>
      </c>
      <c r="AB3192" s="11">
        <v>87</v>
      </c>
      <c r="AC3192" s="3" t="s">
        <v>58</v>
      </c>
      <c r="AD3192" s="3" t="s">
        <v>58</v>
      </c>
      <c r="AE3192" s="3" t="s">
        <v>58</v>
      </c>
      <c r="AF3192" s="3" t="s">
        <v>58</v>
      </c>
      <c r="AG3192" s="3" t="s">
        <v>51</v>
      </c>
      <c r="AH3192" s="3" t="s">
        <v>59</v>
      </c>
      <c r="AI3192" s="3" t="s">
        <v>60</v>
      </c>
      <c r="AJ3192" s="3" t="s">
        <v>61</v>
      </c>
      <c r="AK3192" s="3" t="s">
        <v>58</v>
      </c>
      <c r="AL3192" s="3" t="s">
        <v>58</v>
      </c>
      <c r="AM3192" s="3" t="s">
        <v>58</v>
      </c>
      <c r="AN3192" s="3" t="s">
        <v>100</v>
      </c>
      <c r="AO3192" s="3" t="s">
        <v>63</v>
      </c>
      <c r="AP3192" s="3">
        <v>123.66901397880869</v>
      </c>
      <c r="AQ3192" s="3">
        <v>955.67078130810319</v>
      </c>
    </row>
    <row r="3193" spans="1:43" x14ac:dyDescent="0.25">
      <c r="A3193" s="2">
        <v>3192</v>
      </c>
      <c r="B3193" s="3" t="s">
        <v>43</v>
      </c>
      <c r="C3193" s="3" t="s">
        <v>44</v>
      </c>
      <c r="D3193" s="3" t="s">
        <v>45</v>
      </c>
      <c r="E3193" s="3" t="s">
        <v>46</v>
      </c>
      <c r="F3193" s="3">
        <v>0.56000000000000005</v>
      </c>
      <c r="G3193" s="3">
        <v>0.48</v>
      </c>
      <c r="H3193" s="3">
        <v>0.11945326162381099</v>
      </c>
      <c r="I3193" s="3">
        <v>9.0981577348426903</v>
      </c>
      <c r="J3193" s="3">
        <v>1.3381153770022143</v>
      </c>
      <c r="K3193" s="3">
        <v>1.0868046161948635</v>
      </c>
      <c r="L3193" s="3">
        <v>0.15984224621188997</v>
      </c>
      <c r="M3193" s="2">
        <v>1210</v>
      </c>
      <c r="N3193" s="3" t="s">
        <v>47</v>
      </c>
      <c r="O3193" s="3" t="s">
        <v>116</v>
      </c>
      <c r="P3193" s="3" t="s">
        <v>117</v>
      </c>
      <c r="Q3193" s="3">
        <v>87.432671692200003</v>
      </c>
      <c r="R3193" s="3" t="s">
        <v>50</v>
      </c>
      <c r="S3193" s="3" t="s">
        <v>51</v>
      </c>
      <c r="T3193" s="3" t="s">
        <v>118</v>
      </c>
      <c r="U3193" s="3" t="s">
        <v>53</v>
      </c>
      <c r="V3193" s="3" t="s">
        <v>98</v>
      </c>
      <c r="W3193" s="3" t="s">
        <v>55</v>
      </c>
      <c r="X3193" s="3" t="s">
        <v>109</v>
      </c>
      <c r="Y3193" s="3">
        <v>3</v>
      </c>
      <c r="Z3193" s="3">
        <v>3</v>
      </c>
      <c r="AA3193" s="3" t="s">
        <v>45</v>
      </c>
      <c r="AB3193" s="11">
        <v>87</v>
      </c>
      <c r="AC3193" s="3" t="s">
        <v>58</v>
      </c>
      <c r="AD3193" s="3" t="s">
        <v>58</v>
      </c>
      <c r="AE3193" s="3" t="s">
        <v>58</v>
      </c>
      <c r="AF3193" s="3" t="s">
        <v>58</v>
      </c>
      <c r="AG3193" s="3" t="s">
        <v>51</v>
      </c>
      <c r="AH3193" s="3" t="s">
        <v>59</v>
      </c>
      <c r="AI3193" s="3" t="s">
        <v>60</v>
      </c>
      <c r="AJ3193" s="3" t="s">
        <v>61</v>
      </c>
      <c r="AK3193" s="3" t="s">
        <v>58</v>
      </c>
      <c r="AL3193" s="3" t="s">
        <v>58</v>
      </c>
      <c r="AM3193" s="3" t="s">
        <v>58</v>
      </c>
      <c r="AN3193" s="3" t="s">
        <v>100</v>
      </c>
      <c r="AO3193" s="3" t="s">
        <v>63</v>
      </c>
      <c r="AP3193" s="3">
        <v>93.607744754109319</v>
      </c>
      <c r="AQ3193" s="3">
        <v>483.41019897894512</v>
      </c>
    </row>
    <row r="3194" spans="1:43" x14ac:dyDescent="0.25">
      <c r="A3194" s="2">
        <v>3193</v>
      </c>
      <c r="B3194" s="3" t="s">
        <v>43</v>
      </c>
      <c r="C3194" s="3" t="s">
        <v>44</v>
      </c>
      <c r="D3194" s="3" t="s">
        <v>45</v>
      </c>
      <c r="E3194" s="3" t="s">
        <v>46</v>
      </c>
      <c r="F3194" s="3">
        <v>0.56000000000000005</v>
      </c>
      <c r="G3194" s="3">
        <v>0.48</v>
      </c>
      <c r="H3194" s="3">
        <v>0.20307592460089199</v>
      </c>
      <c r="I3194" s="3">
        <v>9.0981577355205552</v>
      </c>
      <c r="J3194" s="3">
        <v>1.3381153771019116</v>
      </c>
      <c r="K3194" s="3">
        <v>1.8476167943055946</v>
      </c>
      <c r="L3194" s="3">
        <v>0.27173901742764195</v>
      </c>
      <c r="M3194" s="2">
        <v>1200</v>
      </c>
      <c r="N3194" s="3" t="s">
        <v>66</v>
      </c>
      <c r="O3194" s="3" t="s">
        <v>116</v>
      </c>
      <c r="P3194" s="3" t="s">
        <v>117</v>
      </c>
      <c r="Q3194" s="3">
        <v>87.432671692200003</v>
      </c>
      <c r="R3194" s="3" t="s">
        <v>50</v>
      </c>
      <c r="S3194" s="3" t="s">
        <v>51</v>
      </c>
      <c r="T3194" s="3" t="s">
        <v>118</v>
      </c>
      <c r="U3194" s="3" t="s">
        <v>53</v>
      </c>
      <c r="V3194" s="3" t="s">
        <v>98</v>
      </c>
      <c r="W3194" s="3" t="s">
        <v>55</v>
      </c>
      <c r="X3194" s="3" t="s">
        <v>109</v>
      </c>
      <c r="Y3194" s="3">
        <v>3</v>
      </c>
      <c r="Z3194" s="3">
        <v>3</v>
      </c>
      <c r="AA3194" s="3" t="s">
        <v>45</v>
      </c>
      <c r="AB3194" s="11">
        <v>87</v>
      </c>
      <c r="AC3194" s="3" t="s">
        <v>58</v>
      </c>
      <c r="AD3194" s="3" t="s">
        <v>58</v>
      </c>
      <c r="AE3194" s="3" t="s">
        <v>58</v>
      </c>
      <c r="AF3194" s="3" t="s">
        <v>58</v>
      </c>
      <c r="AG3194" s="3" t="s">
        <v>51</v>
      </c>
      <c r="AH3194" s="3" t="s">
        <v>59</v>
      </c>
      <c r="AI3194" s="3" t="s">
        <v>60</v>
      </c>
      <c r="AJ3194" s="3" t="s">
        <v>61</v>
      </c>
      <c r="AK3194" s="3" t="s">
        <v>58</v>
      </c>
      <c r="AL3194" s="3" t="s">
        <v>58</v>
      </c>
      <c r="AM3194" s="3" t="s">
        <v>58</v>
      </c>
      <c r="AN3194" s="3" t="s">
        <v>100</v>
      </c>
      <c r="AO3194" s="3" t="s">
        <v>63</v>
      </c>
      <c r="AP3194" s="3">
        <v>132.82229489341893</v>
      </c>
      <c r="AQ3194" s="3">
        <v>821.81910970593617</v>
      </c>
    </row>
    <row r="3195" spans="1:43" x14ac:dyDescent="0.25">
      <c r="A3195" s="2">
        <v>3194</v>
      </c>
      <c r="B3195" s="3" t="s">
        <v>43</v>
      </c>
      <c r="C3195" s="3" t="s">
        <v>44</v>
      </c>
      <c r="D3195" s="3" t="s">
        <v>45</v>
      </c>
      <c r="E3195" s="3" t="s">
        <v>46</v>
      </c>
      <c r="F3195" s="3">
        <v>0.56000000000000005</v>
      </c>
      <c r="G3195" s="3">
        <v>0.48</v>
      </c>
      <c r="H3195" s="3">
        <v>0.248696323051737</v>
      </c>
      <c r="I3195" s="3">
        <v>9.0981577355205552</v>
      </c>
      <c r="J3195" s="3">
        <v>1.3381153771019116</v>
      </c>
      <c r="K3195" s="3">
        <v>2.2626783753686799</v>
      </c>
      <c r="L3195" s="3">
        <v>0.33278437410423389</v>
      </c>
      <c r="M3195" s="2">
        <v>1210</v>
      </c>
      <c r="N3195" s="3" t="s">
        <v>47</v>
      </c>
      <c r="O3195" s="3" t="s">
        <v>116</v>
      </c>
      <c r="P3195" s="3" t="s">
        <v>117</v>
      </c>
      <c r="Q3195" s="3">
        <v>87.432671692200003</v>
      </c>
      <c r="R3195" s="3" t="s">
        <v>50</v>
      </c>
      <c r="S3195" s="3" t="s">
        <v>51</v>
      </c>
      <c r="T3195" s="3" t="s">
        <v>118</v>
      </c>
      <c r="U3195" s="3" t="s">
        <v>53</v>
      </c>
      <c r="V3195" s="3" t="s">
        <v>98</v>
      </c>
      <c r="W3195" s="3" t="s">
        <v>55</v>
      </c>
      <c r="X3195" s="3" t="s">
        <v>109</v>
      </c>
      <c r="Y3195" s="3">
        <v>3</v>
      </c>
      <c r="Z3195" s="3">
        <v>3</v>
      </c>
      <c r="AA3195" s="3" t="s">
        <v>45</v>
      </c>
      <c r="AB3195" s="11">
        <v>87</v>
      </c>
      <c r="AC3195" s="3" t="s">
        <v>58</v>
      </c>
      <c r="AD3195" s="3" t="s">
        <v>58</v>
      </c>
      <c r="AE3195" s="3" t="s">
        <v>58</v>
      </c>
      <c r="AF3195" s="3" t="s">
        <v>58</v>
      </c>
      <c r="AG3195" s="3" t="s">
        <v>51</v>
      </c>
      <c r="AH3195" s="3" t="s">
        <v>59</v>
      </c>
      <c r="AI3195" s="3" t="s">
        <v>60</v>
      </c>
      <c r="AJ3195" s="3" t="s">
        <v>61</v>
      </c>
      <c r="AK3195" s="3" t="s">
        <v>58</v>
      </c>
      <c r="AL3195" s="3" t="s">
        <v>58</v>
      </c>
      <c r="AM3195" s="3" t="s">
        <v>58</v>
      </c>
      <c r="AN3195" s="3" t="s">
        <v>100</v>
      </c>
      <c r="AO3195" s="3" t="s">
        <v>63</v>
      </c>
      <c r="AP3195" s="3">
        <v>127.05551782612432</v>
      </c>
      <c r="AQ3195" s="3">
        <v>1006.438312169186</v>
      </c>
    </row>
    <row r="3196" spans="1:43" x14ac:dyDescent="0.25">
      <c r="A3196" s="2">
        <v>3195</v>
      </c>
      <c r="B3196" s="3" t="s">
        <v>43</v>
      </c>
      <c r="C3196" s="3" t="s">
        <v>44</v>
      </c>
      <c r="D3196" s="3" t="s">
        <v>45</v>
      </c>
      <c r="E3196" s="3" t="s">
        <v>46</v>
      </c>
      <c r="F3196" s="3">
        <v>0.56000000000000005</v>
      </c>
      <c r="G3196" s="3">
        <v>0.48</v>
      </c>
      <c r="H3196" s="3">
        <v>0.118909316238792</v>
      </c>
      <c r="I3196" s="3">
        <v>9.0981577355205552</v>
      </c>
      <c r="J3196" s="3">
        <v>1.3381153771019116</v>
      </c>
      <c r="K3196" s="3">
        <v>1.0818557153634254</v>
      </c>
      <c r="L3196" s="3">
        <v>0.15911438453980162</v>
      </c>
      <c r="M3196" s="2">
        <v>1210</v>
      </c>
      <c r="N3196" s="3" t="s">
        <v>47</v>
      </c>
      <c r="O3196" s="3" t="s">
        <v>116</v>
      </c>
      <c r="P3196" s="3" t="s">
        <v>117</v>
      </c>
      <c r="Q3196" s="3">
        <v>87.432671692200003</v>
      </c>
      <c r="R3196" s="3" t="s">
        <v>50</v>
      </c>
      <c r="S3196" s="3" t="s">
        <v>51</v>
      </c>
      <c r="T3196" s="3" t="s">
        <v>118</v>
      </c>
      <c r="U3196" s="3" t="s">
        <v>53</v>
      </c>
      <c r="V3196" s="3" t="s">
        <v>98</v>
      </c>
      <c r="W3196" s="3" t="s">
        <v>55</v>
      </c>
      <c r="X3196" s="3" t="s">
        <v>109</v>
      </c>
      <c r="Y3196" s="3">
        <v>3</v>
      </c>
      <c r="Z3196" s="3">
        <v>3</v>
      </c>
      <c r="AA3196" s="3" t="s">
        <v>45</v>
      </c>
      <c r="AB3196" s="11">
        <v>87</v>
      </c>
      <c r="AC3196" s="3" t="s">
        <v>58</v>
      </c>
      <c r="AD3196" s="3" t="s">
        <v>58</v>
      </c>
      <c r="AE3196" s="3" t="s">
        <v>58</v>
      </c>
      <c r="AF3196" s="3" t="s">
        <v>58</v>
      </c>
      <c r="AG3196" s="3" t="s">
        <v>51</v>
      </c>
      <c r="AH3196" s="3" t="s">
        <v>59</v>
      </c>
      <c r="AI3196" s="3" t="s">
        <v>60</v>
      </c>
      <c r="AJ3196" s="3" t="s">
        <v>61</v>
      </c>
      <c r="AK3196" s="3" t="s">
        <v>58</v>
      </c>
      <c r="AL3196" s="3" t="s">
        <v>58</v>
      </c>
      <c r="AM3196" s="3" t="s">
        <v>58</v>
      </c>
      <c r="AN3196" s="3" t="s">
        <v>100</v>
      </c>
      <c r="AO3196" s="3" t="s">
        <v>63</v>
      </c>
      <c r="AP3196" s="3">
        <v>95.780694871486347</v>
      </c>
      <c r="AQ3196" s="3">
        <v>481.20893010414807</v>
      </c>
    </row>
    <row r="3197" spans="1:43" x14ac:dyDescent="0.25">
      <c r="A3197" s="2">
        <v>3196</v>
      </c>
      <c r="B3197" s="3" t="s">
        <v>43</v>
      </c>
      <c r="C3197" s="3" t="s">
        <v>44</v>
      </c>
      <c r="D3197" s="3" t="s">
        <v>45</v>
      </c>
      <c r="E3197" s="3" t="s">
        <v>46</v>
      </c>
      <c r="F3197" s="3">
        <v>0.56000000000000005</v>
      </c>
      <c r="G3197" s="3">
        <v>0.48</v>
      </c>
      <c r="H3197" s="3">
        <v>8.6173129261349498E-4</v>
      </c>
      <c r="I3197" s="3">
        <v>9.0981577355205552</v>
      </c>
      <c r="J3197" s="3">
        <v>1.3381153771019116</v>
      </c>
      <c r="K3197" s="3">
        <v>7.8401672258315968E-3</v>
      </c>
      <c r="L3197" s="3">
        <v>1.1530958935760246E-3</v>
      </c>
      <c r="M3197" s="2">
        <v>1210</v>
      </c>
      <c r="N3197" s="3" t="s">
        <v>47</v>
      </c>
      <c r="O3197" s="3" t="s">
        <v>116</v>
      </c>
      <c r="P3197" s="3" t="s">
        <v>117</v>
      </c>
      <c r="Q3197" s="3">
        <v>87.432671692200003</v>
      </c>
      <c r="R3197" s="3" t="s">
        <v>50</v>
      </c>
      <c r="S3197" s="3" t="s">
        <v>51</v>
      </c>
      <c r="T3197" s="3" t="s">
        <v>118</v>
      </c>
      <c r="U3197" s="3" t="s">
        <v>53</v>
      </c>
      <c r="V3197" s="3" t="s">
        <v>98</v>
      </c>
      <c r="W3197" s="3" t="s">
        <v>55</v>
      </c>
      <c r="X3197" s="3" t="s">
        <v>109</v>
      </c>
      <c r="Y3197" s="3">
        <v>3</v>
      </c>
      <c r="Z3197" s="3">
        <v>3</v>
      </c>
      <c r="AA3197" s="3" t="s">
        <v>45</v>
      </c>
      <c r="AB3197" s="11">
        <v>87</v>
      </c>
      <c r="AC3197" s="3" t="s">
        <v>58</v>
      </c>
      <c r="AD3197" s="3" t="s">
        <v>58</v>
      </c>
      <c r="AE3197" s="3" t="s">
        <v>58</v>
      </c>
      <c r="AF3197" s="3" t="s">
        <v>58</v>
      </c>
      <c r="AG3197" s="3" t="s">
        <v>51</v>
      </c>
      <c r="AH3197" s="3" t="s">
        <v>59</v>
      </c>
      <c r="AI3197" s="3" t="s">
        <v>60</v>
      </c>
      <c r="AJ3197" s="3" t="s">
        <v>61</v>
      </c>
      <c r="AK3197" s="3" t="s">
        <v>58</v>
      </c>
      <c r="AL3197" s="3" t="s">
        <v>58</v>
      </c>
      <c r="AM3197" s="3" t="s">
        <v>58</v>
      </c>
      <c r="AN3197" s="3" t="s">
        <v>100</v>
      </c>
      <c r="AO3197" s="3" t="s">
        <v>63</v>
      </c>
      <c r="AP3197" s="3">
        <v>13.464631182559188</v>
      </c>
      <c r="AQ3197" s="3">
        <v>3.487302815895978</v>
      </c>
    </row>
    <row r="3198" spans="1:43" x14ac:dyDescent="0.25">
      <c r="A3198" s="2">
        <v>3197</v>
      </c>
      <c r="B3198" s="3" t="s">
        <v>43</v>
      </c>
      <c r="C3198" s="3" t="s">
        <v>44</v>
      </c>
      <c r="D3198" s="3" t="s">
        <v>45</v>
      </c>
      <c r="E3198" s="3" t="s">
        <v>46</v>
      </c>
      <c r="F3198" s="3">
        <v>0.56000000000000005</v>
      </c>
      <c r="G3198" s="3">
        <v>0.48</v>
      </c>
      <c r="H3198" s="3">
        <v>2.3215207229773998E-3</v>
      </c>
      <c r="I3198" s="3">
        <v>9.0981577355205552</v>
      </c>
      <c r="J3198" s="3">
        <v>1.3381153771019116</v>
      </c>
      <c r="K3198" s="3">
        <v>2.1121561723928102E-2</v>
      </c>
      <c r="L3198" s="3">
        <v>3.1064625776768061E-3</v>
      </c>
      <c r="M3198" s="2">
        <v>1210</v>
      </c>
      <c r="N3198" s="3" t="s">
        <v>47</v>
      </c>
      <c r="O3198" s="3" t="s">
        <v>116</v>
      </c>
      <c r="P3198" s="3" t="s">
        <v>117</v>
      </c>
      <c r="Q3198" s="3">
        <v>87.432671692200003</v>
      </c>
      <c r="R3198" s="3" t="s">
        <v>50</v>
      </c>
      <c r="S3198" s="3" t="s">
        <v>51</v>
      </c>
      <c r="T3198" s="3" t="s">
        <v>118</v>
      </c>
      <c r="U3198" s="3" t="s">
        <v>53</v>
      </c>
      <c r="V3198" s="3" t="s">
        <v>98</v>
      </c>
      <c r="W3198" s="3" t="s">
        <v>55</v>
      </c>
      <c r="X3198" s="3" t="s">
        <v>109</v>
      </c>
      <c r="Y3198" s="3">
        <v>3</v>
      </c>
      <c r="Z3198" s="3">
        <v>3</v>
      </c>
      <c r="AA3198" s="3" t="s">
        <v>45</v>
      </c>
      <c r="AB3198" s="11">
        <v>87</v>
      </c>
      <c r="AC3198" s="3" t="s">
        <v>58</v>
      </c>
      <c r="AD3198" s="3" t="s">
        <v>58</v>
      </c>
      <c r="AE3198" s="3" t="s">
        <v>58</v>
      </c>
      <c r="AF3198" s="3" t="s">
        <v>58</v>
      </c>
      <c r="AG3198" s="3" t="s">
        <v>51</v>
      </c>
      <c r="AH3198" s="3" t="s">
        <v>59</v>
      </c>
      <c r="AI3198" s="3" t="s">
        <v>60</v>
      </c>
      <c r="AJ3198" s="3" t="s">
        <v>61</v>
      </c>
      <c r="AK3198" s="3" t="s">
        <v>58</v>
      </c>
      <c r="AL3198" s="3" t="s">
        <v>58</v>
      </c>
      <c r="AM3198" s="3" t="s">
        <v>58</v>
      </c>
      <c r="AN3198" s="3" t="s">
        <v>100</v>
      </c>
      <c r="AO3198" s="3" t="s">
        <v>63</v>
      </c>
      <c r="AP3198" s="3">
        <v>58.454160243966278</v>
      </c>
      <c r="AQ3198" s="3">
        <v>9.3948610475157928</v>
      </c>
    </row>
    <row r="3199" spans="1:43" x14ac:dyDescent="0.25">
      <c r="A3199" s="2">
        <v>3198</v>
      </c>
      <c r="B3199" s="3" t="s">
        <v>43</v>
      </c>
      <c r="C3199" s="3" t="s">
        <v>44</v>
      </c>
      <c r="D3199" s="3" t="s">
        <v>45</v>
      </c>
      <c r="E3199" s="3" t="s">
        <v>46</v>
      </c>
      <c r="F3199" s="3">
        <v>0.56000000000000005</v>
      </c>
      <c r="G3199" s="3">
        <v>0.48</v>
      </c>
      <c r="H3199" s="3">
        <v>4.3695097893668502E-2</v>
      </c>
      <c r="I3199" s="3">
        <v>9.0981577355205552</v>
      </c>
      <c r="J3199" s="3">
        <v>1.3381153771019116</v>
      </c>
      <c r="K3199" s="3">
        <v>0.39754489290560802</v>
      </c>
      <c r="L3199" s="3">
        <v>5.8469082395491173E-2</v>
      </c>
      <c r="M3199" s="2">
        <v>1210</v>
      </c>
      <c r="N3199" s="3" t="s">
        <v>47</v>
      </c>
      <c r="O3199" s="3" t="s">
        <v>116</v>
      </c>
      <c r="P3199" s="3" t="s">
        <v>117</v>
      </c>
      <c r="Q3199" s="3">
        <v>87.432671692200003</v>
      </c>
      <c r="R3199" s="3" t="s">
        <v>50</v>
      </c>
      <c r="S3199" s="3" t="s">
        <v>51</v>
      </c>
      <c r="T3199" s="3" t="s">
        <v>118</v>
      </c>
      <c r="U3199" s="3" t="s">
        <v>53</v>
      </c>
      <c r="V3199" s="3" t="s">
        <v>98</v>
      </c>
      <c r="W3199" s="3" t="s">
        <v>55</v>
      </c>
      <c r="X3199" s="3" t="s">
        <v>109</v>
      </c>
      <c r="Y3199" s="3">
        <v>3</v>
      </c>
      <c r="Z3199" s="3">
        <v>3</v>
      </c>
      <c r="AA3199" s="3" t="s">
        <v>45</v>
      </c>
      <c r="AB3199" s="11">
        <v>87</v>
      </c>
      <c r="AC3199" s="3" t="s">
        <v>58</v>
      </c>
      <c r="AD3199" s="3" t="s">
        <v>58</v>
      </c>
      <c r="AE3199" s="3" t="s">
        <v>58</v>
      </c>
      <c r="AF3199" s="3" t="s">
        <v>58</v>
      </c>
      <c r="AG3199" s="3" t="s">
        <v>51</v>
      </c>
      <c r="AH3199" s="3" t="s">
        <v>59</v>
      </c>
      <c r="AI3199" s="3" t="s">
        <v>60</v>
      </c>
      <c r="AJ3199" s="3" t="s">
        <v>61</v>
      </c>
      <c r="AK3199" s="3" t="s">
        <v>58</v>
      </c>
      <c r="AL3199" s="3" t="s">
        <v>58</v>
      </c>
      <c r="AM3199" s="3" t="s">
        <v>58</v>
      </c>
      <c r="AN3199" s="3" t="s">
        <v>100</v>
      </c>
      <c r="AO3199" s="3" t="s">
        <v>63</v>
      </c>
      <c r="AP3199" s="3">
        <v>76.687997715673731</v>
      </c>
      <c r="AQ3199" s="3">
        <v>176.82778753838909</v>
      </c>
    </row>
    <row r="3200" spans="1:43" x14ac:dyDescent="0.25">
      <c r="A3200" s="2">
        <v>3199</v>
      </c>
      <c r="B3200" s="3" t="s">
        <v>43</v>
      </c>
      <c r="C3200" s="3" t="s">
        <v>44</v>
      </c>
      <c r="D3200" s="3" t="s">
        <v>45</v>
      </c>
      <c r="E3200" s="3" t="s">
        <v>46</v>
      </c>
      <c r="F3200" s="3">
        <v>0.56000000000000005</v>
      </c>
      <c r="G3200" s="3">
        <v>0.48</v>
      </c>
      <c r="H3200" s="3">
        <v>2.03539982301062E-4</v>
      </c>
      <c r="I3200" s="3">
        <v>9.0981577355205552</v>
      </c>
      <c r="J3200" s="3">
        <v>1.3381153771019116</v>
      </c>
      <c r="K3200" s="3">
        <v>1.8518388644601241E-3</v>
      </c>
      <c r="L3200" s="3">
        <v>2.7235998017210202E-4</v>
      </c>
      <c r="M3200" s="2">
        <v>1210</v>
      </c>
      <c r="N3200" s="3" t="s">
        <v>47</v>
      </c>
      <c r="O3200" s="3" t="s">
        <v>116</v>
      </c>
      <c r="P3200" s="3" t="s">
        <v>117</v>
      </c>
      <c r="Q3200" s="3">
        <v>87.432671692200003</v>
      </c>
      <c r="R3200" s="3" t="s">
        <v>50</v>
      </c>
      <c r="S3200" s="3" t="s">
        <v>51</v>
      </c>
      <c r="T3200" s="3" t="s">
        <v>118</v>
      </c>
      <c r="U3200" s="3" t="s">
        <v>53</v>
      </c>
      <c r="V3200" s="3" t="s">
        <v>98</v>
      </c>
      <c r="W3200" s="3" t="s">
        <v>55</v>
      </c>
      <c r="X3200" s="3" t="s">
        <v>109</v>
      </c>
      <c r="Y3200" s="3">
        <v>3</v>
      </c>
      <c r="Z3200" s="3">
        <v>3</v>
      </c>
      <c r="AA3200" s="3" t="s">
        <v>45</v>
      </c>
      <c r="AB3200" s="11">
        <v>87</v>
      </c>
      <c r="AC3200" s="3" t="s">
        <v>58</v>
      </c>
      <c r="AD3200" s="3" t="s">
        <v>58</v>
      </c>
      <c r="AE3200" s="3" t="s">
        <v>58</v>
      </c>
      <c r="AF3200" s="3" t="s">
        <v>58</v>
      </c>
      <c r="AG3200" s="3" t="s">
        <v>51</v>
      </c>
      <c r="AH3200" s="3" t="s">
        <v>59</v>
      </c>
      <c r="AI3200" s="3" t="s">
        <v>60</v>
      </c>
      <c r="AJ3200" s="3" t="s">
        <v>61</v>
      </c>
      <c r="AK3200" s="3" t="s">
        <v>58</v>
      </c>
      <c r="AL3200" s="3" t="s">
        <v>58</v>
      </c>
      <c r="AM3200" s="3" t="s">
        <v>58</v>
      </c>
      <c r="AN3200" s="3" t="s">
        <v>100</v>
      </c>
      <c r="AO3200" s="3" t="s">
        <v>63</v>
      </c>
      <c r="AP3200" s="3">
        <v>26.035414223484842</v>
      </c>
      <c r="AQ3200" s="3">
        <v>0.82369708459023527</v>
      </c>
    </row>
    <row r="3201" spans="1:43" x14ac:dyDescent="0.25">
      <c r="A3201" s="2">
        <v>3200</v>
      </c>
      <c r="B3201" s="3" t="s">
        <v>43</v>
      </c>
      <c r="C3201" s="3" t="s">
        <v>44</v>
      </c>
      <c r="D3201" s="3" t="s">
        <v>45</v>
      </c>
      <c r="E3201" s="3" t="s">
        <v>46</v>
      </c>
      <c r="F3201" s="3">
        <v>0.56000000000000005</v>
      </c>
      <c r="G3201" s="3">
        <v>0.48</v>
      </c>
      <c r="H3201" s="3">
        <v>8.55760289601388E-2</v>
      </c>
      <c r="I3201" s="3">
        <v>8.0732390780135947</v>
      </c>
      <c r="J3201" s="3">
        <v>1.1350079672574622</v>
      </c>
      <c r="K3201" s="3">
        <v>0.69087574114221562</v>
      </c>
      <c r="L3201" s="3">
        <v>9.7129474676012864E-2</v>
      </c>
      <c r="M3201" s="2">
        <v>1200</v>
      </c>
      <c r="N3201" s="3" t="s">
        <v>66</v>
      </c>
      <c r="O3201" s="3" t="s">
        <v>116</v>
      </c>
      <c r="P3201" s="3" t="s">
        <v>117</v>
      </c>
      <c r="Q3201" s="3">
        <v>87.432671692200003</v>
      </c>
      <c r="R3201" s="3" t="s">
        <v>50</v>
      </c>
      <c r="S3201" s="3" t="s">
        <v>51</v>
      </c>
      <c r="T3201" s="3" t="s">
        <v>118</v>
      </c>
      <c r="U3201" s="3" t="s">
        <v>53</v>
      </c>
      <c r="V3201" s="3" t="s">
        <v>98</v>
      </c>
      <c r="W3201" s="3" t="s">
        <v>55</v>
      </c>
      <c r="X3201" s="3" t="s">
        <v>109</v>
      </c>
      <c r="Y3201" s="3">
        <v>3</v>
      </c>
      <c r="Z3201" s="3">
        <v>3</v>
      </c>
      <c r="AA3201" s="3" t="s">
        <v>45</v>
      </c>
      <c r="AB3201" s="11">
        <v>87</v>
      </c>
      <c r="AC3201" s="3" t="s">
        <v>58</v>
      </c>
      <c r="AD3201" s="3" t="s">
        <v>58</v>
      </c>
      <c r="AE3201" s="3" t="s">
        <v>58</v>
      </c>
      <c r="AF3201" s="3" t="s">
        <v>58</v>
      </c>
      <c r="AG3201" s="3" t="s">
        <v>51</v>
      </c>
      <c r="AH3201" s="3" t="s">
        <v>59</v>
      </c>
      <c r="AI3201" s="3" t="s">
        <v>60</v>
      </c>
      <c r="AJ3201" s="3" t="s">
        <v>61</v>
      </c>
      <c r="AK3201" s="3" t="s">
        <v>58</v>
      </c>
      <c r="AL3201" s="3" t="s">
        <v>58</v>
      </c>
      <c r="AM3201" s="3" t="s">
        <v>58</v>
      </c>
      <c r="AN3201" s="3" t="s">
        <v>100</v>
      </c>
      <c r="AO3201" s="3" t="s">
        <v>63</v>
      </c>
      <c r="AP3201" s="3">
        <v>88.782232723936517</v>
      </c>
      <c r="AQ3201" s="3">
        <v>346.31390240082612</v>
      </c>
    </row>
    <row r="3202" spans="1:43" x14ac:dyDescent="0.25">
      <c r="A3202" s="2">
        <v>3201</v>
      </c>
      <c r="B3202" s="3" t="s">
        <v>43</v>
      </c>
      <c r="C3202" s="3" t="s">
        <v>44</v>
      </c>
      <c r="D3202" s="3" t="s">
        <v>45</v>
      </c>
      <c r="E3202" s="3" t="s">
        <v>46</v>
      </c>
      <c r="F3202" s="3">
        <v>0.56000000000000005</v>
      </c>
      <c r="G3202" s="3">
        <v>0.48</v>
      </c>
      <c r="H3202" s="3">
        <v>9.7489287486219396E-4</v>
      </c>
      <c r="I3202" s="3">
        <v>8.0732390780135947</v>
      </c>
      <c r="J3202" s="3">
        <v>1.1350079672574622</v>
      </c>
      <c r="K3202" s="3">
        <v>7.8705432542144817E-3</v>
      </c>
      <c r="L3202" s="3">
        <v>1.1065111801911223E-3</v>
      </c>
      <c r="M3202" s="2">
        <v>1210</v>
      </c>
      <c r="N3202" s="3" t="s">
        <v>47</v>
      </c>
      <c r="O3202" s="3" t="s">
        <v>116</v>
      </c>
      <c r="P3202" s="3" t="s">
        <v>117</v>
      </c>
      <c r="Q3202" s="3">
        <v>87.432671692200003</v>
      </c>
      <c r="R3202" s="3" t="s">
        <v>50</v>
      </c>
      <c r="S3202" s="3" t="s">
        <v>51</v>
      </c>
      <c r="T3202" s="3" t="s">
        <v>118</v>
      </c>
      <c r="U3202" s="3" t="s">
        <v>53</v>
      </c>
      <c r="V3202" s="3" t="s">
        <v>98</v>
      </c>
      <c r="W3202" s="3" t="s">
        <v>55</v>
      </c>
      <c r="X3202" s="3" t="s">
        <v>109</v>
      </c>
      <c r="Y3202" s="3">
        <v>3</v>
      </c>
      <c r="Z3202" s="3">
        <v>3</v>
      </c>
      <c r="AA3202" s="3" t="s">
        <v>45</v>
      </c>
      <c r="AB3202" s="11">
        <v>87</v>
      </c>
      <c r="AC3202" s="3" t="s">
        <v>58</v>
      </c>
      <c r="AD3202" s="3" t="s">
        <v>58</v>
      </c>
      <c r="AE3202" s="3" t="s">
        <v>58</v>
      </c>
      <c r="AF3202" s="3" t="s">
        <v>58</v>
      </c>
      <c r="AG3202" s="3" t="s">
        <v>51</v>
      </c>
      <c r="AH3202" s="3" t="s">
        <v>59</v>
      </c>
      <c r="AI3202" s="3" t="s">
        <v>60</v>
      </c>
      <c r="AJ3202" s="3" t="s">
        <v>61</v>
      </c>
      <c r="AK3202" s="3" t="s">
        <v>58</v>
      </c>
      <c r="AL3202" s="3" t="s">
        <v>58</v>
      </c>
      <c r="AM3202" s="3" t="s">
        <v>58</v>
      </c>
      <c r="AN3202" s="3" t="s">
        <v>100</v>
      </c>
      <c r="AO3202" s="3" t="s">
        <v>63</v>
      </c>
      <c r="AP3202" s="3">
        <v>9.5963471056886682</v>
      </c>
      <c r="AQ3202" s="3">
        <v>3.9452514917880688</v>
      </c>
    </row>
    <row r="3203" spans="1:43" x14ac:dyDescent="0.25">
      <c r="A3203" s="2">
        <v>3202</v>
      </c>
      <c r="B3203" s="3" t="s">
        <v>43</v>
      </c>
      <c r="C3203" s="3" t="s">
        <v>44</v>
      </c>
      <c r="D3203" s="3" t="s">
        <v>45</v>
      </c>
      <c r="E3203" s="3" t="s">
        <v>46</v>
      </c>
      <c r="F3203" s="3">
        <v>0.56000000000000005</v>
      </c>
      <c r="G3203" s="3">
        <v>0.48</v>
      </c>
      <c r="H3203" s="3">
        <v>1.36674247404447E-2</v>
      </c>
      <c r="I3203" s="3">
        <v>6.9137024084674188</v>
      </c>
      <c r="J3203" s="3">
        <v>0.93938810142517137</v>
      </c>
      <c r="K3203" s="3">
        <v>9.4492507345559709E-2</v>
      </c>
      <c r="L3203" s="3">
        <v>1.2839016178297762E-2</v>
      </c>
      <c r="M3203" s="2">
        <v>1750</v>
      </c>
      <c r="N3203" s="3" t="s">
        <v>104</v>
      </c>
      <c r="O3203" s="3" t="s">
        <v>116</v>
      </c>
      <c r="P3203" s="3" t="s">
        <v>117</v>
      </c>
      <c r="Q3203" s="3">
        <v>87.432671692200003</v>
      </c>
      <c r="R3203" s="3" t="s">
        <v>50</v>
      </c>
      <c r="S3203" s="3" t="s">
        <v>51</v>
      </c>
      <c r="T3203" s="3" t="s">
        <v>118</v>
      </c>
      <c r="U3203" s="3" t="s">
        <v>53</v>
      </c>
      <c r="V3203" s="3" t="s">
        <v>98</v>
      </c>
      <c r="W3203" s="3" t="s">
        <v>55</v>
      </c>
      <c r="X3203" s="3" t="s">
        <v>109</v>
      </c>
      <c r="Y3203" s="3">
        <v>3</v>
      </c>
      <c r="Z3203" s="3">
        <v>3</v>
      </c>
      <c r="AA3203" s="3" t="s">
        <v>45</v>
      </c>
      <c r="AB3203" s="11">
        <v>87</v>
      </c>
      <c r="AC3203" s="3" t="s">
        <v>58</v>
      </c>
      <c r="AD3203" s="3" t="s">
        <v>58</v>
      </c>
      <c r="AE3203" s="3" t="s">
        <v>58</v>
      </c>
      <c r="AF3203" s="3" t="s">
        <v>58</v>
      </c>
      <c r="AG3203" s="3" t="s">
        <v>51</v>
      </c>
      <c r="AH3203" s="3" t="s">
        <v>59</v>
      </c>
      <c r="AI3203" s="3" t="s">
        <v>60</v>
      </c>
      <c r="AJ3203" s="3" t="s">
        <v>61</v>
      </c>
      <c r="AK3203" s="3" t="s">
        <v>58</v>
      </c>
      <c r="AL3203" s="3" t="s">
        <v>58</v>
      </c>
      <c r="AM3203" s="3" t="s">
        <v>58</v>
      </c>
      <c r="AN3203" s="3" t="s">
        <v>100</v>
      </c>
      <c r="AO3203" s="3" t="s">
        <v>63</v>
      </c>
      <c r="AP3203" s="3">
        <v>100.56940291634926</v>
      </c>
      <c r="AQ3203" s="3">
        <v>55.310105588537319</v>
      </c>
    </row>
    <row r="3204" spans="1:43" x14ac:dyDescent="0.25">
      <c r="A3204" s="2">
        <v>3203</v>
      </c>
      <c r="B3204" s="3" t="s">
        <v>43</v>
      </c>
      <c r="C3204" s="3" t="s">
        <v>44</v>
      </c>
      <c r="D3204" s="3" t="s">
        <v>45</v>
      </c>
      <c r="E3204" s="3" t="s">
        <v>46</v>
      </c>
      <c r="F3204" s="3">
        <v>0.56000000000000005</v>
      </c>
      <c r="G3204" s="3">
        <v>0.48</v>
      </c>
      <c r="H3204" s="3">
        <v>0.194811922547104</v>
      </c>
      <c r="I3204" s="3">
        <v>9.1199547448663161</v>
      </c>
      <c r="J3204" s="3">
        <v>1.3412724277758594</v>
      </c>
      <c r="K3204" s="3">
        <v>1.7766759173899904</v>
      </c>
      <c r="L3204" s="3">
        <v>0.26129586031443686</v>
      </c>
      <c r="M3204" s="2">
        <v>1200</v>
      </c>
      <c r="N3204" s="3" t="s">
        <v>66</v>
      </c>
      <c r="O3204" s="3" t="s">
        <v>116</v>
      </c>
      <c r="P3204" s="3" t="s">
        <v>117</v>
      </c>
      <c r="Q3204" s="3">
        <v>87.432671692200003</v>
      </c>
      <c r="R3204" s="3" t="s">
        <v>50</v>
      </c>
      <c r="S3204" s="3" t="s">
        <v>51</v>
      </c>
      <c r="T3204" s="3" t="s">
        <v>118</v>
      </c>
      <c r="U3204" s="3" t="s">
        <v>53</v>
      </c>
      <c r="V3204" s="3" t="s">
        <v>98</v>
      </c>
      <c r="W3204" s="3" t="s">
        <v>55</v>
      </c>
      <c r="X3204" s="3" t="s">
        <v>109</v>
      </c>
      <c r="Y3204" s="3">
        <v>3</v>
      </c>
      <c r="Z3204" s="3">
        <v>3</v>
      </c>
      <c r="AA3204" s="3" t="s">
        <v>45</v>
      </c>
      <c r="AB3204" s="11">
        <v>87</v>
      </c>
      <c r="AC3204" s="3" t="s">
        <v>58</v>
      </c>
      <c r="AD3204" s="3" t="s">
        <v>58</v>
      </c>
      <c r="AE3204" s="3" t="s">
        <v>58</v>
      </c>
      <c r="AF3204" s="3" t="s">
        <v>58</v>
      </c>
      <c r="AG3204" s="3" t="s">
        <v>51</v>
      </c>
      <c r="AH3204" s="3" t="s">
        <v>59</v>
      </c>
      <c r="AI3204" s="3" t="s">
        <v>60</v>
      </c>
      <c r="AJ3204" s="3" t="s">
        <v>61</v>
      </c>
      <c r="AK3204" s="3" t="s">
        <v>58</v>
      </c>
      <c r="AL3204" s="3" t="s">
        <v>58</v>
      </c>
      <c r="AM3204" s="3" t="s">
        <v>58</v>
      </c>
      <c r="AN3204" s="3" t="s">
        <v>100</v>
      </c>
      <c r="AO3204" s="3" t="s">
        <v>63</v>
      </c>
      <c r="AP3204" s="3">
        <v>134.57820622291993</v>
      </c>
      <c r="AQ3204" s="3">
        <v>788.3758799198381</v>
      </c>
    </row>
    <row r="3205" spans="1:43" x14ac:dyDescent="0.25">
      <c r="A3205" s="2">
        <v>3204</v>
      </c>
      <c r="B3205" s="3" t="s">
        <v>43</v>
      </c>
      <c r="C3205" s="3" t="s">
        <v>44</v>
      </c>
      <c r="D3205" s="3" t="s">
        <v>45</v>
      </c>
      <c r="E3205" s="3" t="s">
        <v>46</v>
      </c>
      <c r="F3205" s="3">
        <v>0.56000000000000005</v>
      </c>
      <c r="G3205" s="3">
        <v>0.48</v>
      </c>
      <c r="H3205" s="3">
        <v>5.5881668996424702E-2</v>
      </c>
      <c r="I3205" s="3">
        <v>9.1199547448663161</v>
      </c>
      <c r="J3205" s="3">
        <v>1.3412724277758594</v>
      </c>
      <c r="K3205" s="3">
        <v>0.50963829231499236</v>
      </c>
      <c r="L3205" s="3">
        <v>7.4952541843001527E-2</v>
      </c>
      <c r="M3205" s="2">
        <v>1210</v>
      </c>
      <c r="N3205" s="3" t="s">
        <v>47</v>
      </c>
      <c r="O3205" s="3" t="s">
        <v>116</v>
      </c>
      <c r="P3205" s="3" t="s">
        <v>117</v>
      </c>
      <c r="Q3205" s="3">
        <v>87.432671692200003</v>
      </c>
      <c r="R3205" s="3" t="s">
        <v>50</v>
      </c>
      <c r="S3205" s="3" t="s">
        <v>51</v>
      </c>
      <c r="T3205" s="3" t="s">
        <v>118</v>
      </c>
      <c r="U3205" s="3" t="s">
        <v>53</v>
      </c>
      <c r="V3205" s="3" t="s">
        <v>98</v>
      </c>
      <c r="W3205" s="3" t="s">
        <v>55</v>
      </c>
      <c r="X3205" s="3" t="s">
        <v>109</v>
      </c>
      <c r="Y3205" s="3">
        <v>3</v>
      </c>
      <c r="Z3205" s="3">
        <v>3</v>
      </c>
      <c r="AA3205" s="3" t="s">
        <v>45</v>
      </c>
      <c r="AB3205" s="11">
        <v>87</v>
      </c>
      <c r="AC3205" s="3" t="s">
        <v>58</v>
      </c>
      <c r="AD3205" s="3" t="s">
        <v>58</v>
      </c>
      <c r="AE3205" s="3" t="s">
        <v>58</v>
      </c>
      <c r="AF3205" s="3" t="s">
        <v>58</v>
      </c>
      <c r="AG3205" s="3" t="s">
        <v>51</v>
      </c>
      <c r="AH3205" s="3" t="s">
        <v>59</v>
      </c>
      <c r="AI3205" s="3" t="s">
        <v>60</v>
      </c>
      <c r="AJ3205" s="3" t="s">
        <v>61</v>
      </c>
      <c r="AK3205" s="3" t="s">
        <v>58</v>
      </c>
      <c r="AL3205" s="3" t="s">
        <v>58</v>
      </c>
      <c r="AM3205" s="3" t="s">
        <v>58</v>
      </c>
      <c r="AN3205" s="3" t="s">
        <v>100</v>
      </c>
      <c r="AO3205" s="3" t="s">
        <v>63</v>
      </c>
      <c r="AP3205" s="3">
        <v>61.593671658119106</v>
      </c>
      <c r="AQ3205" s="3">
        <v>226.14509107261233</v>
      </c>
    </row>
    <row r="3206" spans="1:43" x14ac:dyDescent="0.25">
      <c r="A3206" s="2">
        <v>3205</v>
      </c>
      <c r="B3206" s="3" t="s">
        <v>43</v>
      </c>
      <c r="C3206" s="3" t="s">
        <v>44</v>
      </c>
      <c r="D3206" s="3" t="s">
        <v>45</v>
      </c>
      <c r="E3206" s="3" t="s">
        <v>46</v>
      </c>
      <c r="F3206" s="3">
        <v>0.56000000000000005</v>
      </c>
      <c r="G3206" s="3">
        <v>0.48</v>
      </c>
      <c r="H3206" s="3">
        <v>0.19816913224115201</v>
      </c>
      <c r="I3206" s="3">
        <v>9.1199547448663161</v>
      </c>
      <c r="J3206" s="3">
        <v>1.3412724277758594</v>
      </c>
      <c r="K3206" s="3">
        <v>1.8072935178687348</v>
      </c>
      <c r="L3206" s="3">
        <v>0.26579879311132532</v>
      </c>
      <c r="M3206" s="2">
        <v>1210</v>
      </c>
      <c r="N3206" s="3" t="s">
        <v>47</v>
      </c>
      <c r="O3206" s="3" t="s">
        <v>116</v>
      </c>
      <c r="P3206" s="3" t="s">
        <v>117</v>
      </c>
      <c r="Q3206" s="3">
        <v>87.432671692200003</v>
      </c>
      <c r="R3206" s="3" t="s">
        <v>50</v>
      </c>
      <c r="S3206" s="3" t="s">
        <v>51</v>
      </c>
      <c r="T3206" s="3" t="s">
        <v>118</v>
      </c>
      <c r="U3206" s="3" t="s">
        <v>53</v>
      </c>
      <c r="V3206" s="3" t="s">
        <v>98</v>
      </c>
      <c r="W3206" s="3" t="s">
        <v>55</v>
      </c>
      <c r="X3206" s="3" t="s">
        <v>109</v>
      </c>
      <c r="Y3206" s="3">
        <v>3</v>
      </c>
      <c r="Z3206" s="3">
        <v>3</v>
      </c>
      <c r="AA3206" s="3" t="s">
        <v>45</v>
      </c>
      <c r="AB3206" s="11">
        <v>87</v>
      </c>
      <c r="AC3206" s="3" t="s">
        <v>58</v>
      </c>
      <c r="AD3206" s="3" t="s">
        <v>58</v>
      </c>
      <c r="AE3206" s="3" t="s">
        <v>58</v>
      </c>
      <c r="AF3206" s="3" t="s">
        <v>58</v>
      </c>
      <c r="AG3206" s="3" t="s">
        <v>51</v>
      </c>
      <c r="AH3206" s="3" t="s">
        <v>59</v>
      </c>
      <c r="AI3206" s="3" t="s">
        <v>60</v>
      </c>
      <c r="AJ3206" s="3" t="s">
        <v>61</v>
      </c>
      <c r="AK3206" s="3" t="s">
        <v>58</v>
      </c>
      <c r="AL3206" s="3" t="s">
        <v>58</v>
      </c>
      <c r="AM3206" s="3" t="s">
        <v>58</v>
      </c>
      <c r="AN3206" s="3" t="s">
        <v>100</v>
      </c>
      <c r="AO3206" s="3" t="s">
        <v>63</v>
      </c>
      <c r="AP3206" s="3">
        <v>113.69859569941964</v>
      </c>
      <c r="AQ3206" s="3">
        <v>801.96202553154194</v>
      </c>
    </row>
    <row r="3207" spans="1:43" x14ac:dyDescent="0.25">
      <c r="A3207" s="2">
        <v>3206</v>
      </c>
      <c r="B3207" s="3" t="s">
        <v>43</v>
      </c>
      <c r="C3207" s="3" t="s">
        <v>44</v>
      </c>
      <c r="D3207" s="3" t="s">
        <v>45</v>
      </c>
      <c r="E3207" s="3" t="s">
        <v>46</v>
      </c>
      <c r="F3207" s="3">
        <v>0.56000000000000005</v>
      </c>
      <c r="G3207" s="3">
        <v>0.48</v>
      </c>
      <c r="H3207" s="3">
        <v>3.89417373756136E-3</v>
      </c>
      <c r="I3207" s="3">
        <v>9.1199547448663161</v>
      </c>
      <c r="J3207" s="3">
        <v>1.3412724277758594</v>
      </c>
      <c r="K3207" s="3">
        <v>3.5514688255206518E-2</v>
      </c>
      <c r="L3207" s="3">
        <v>5.2231478631599177E-3</v>
      </c>
      <c r="M3207" s="2">
        <v>1210</v>
      </c>
      <c r="N3207" s="3" t="s">
        <v>47</v>
      </c>
      <c r="O3207" s="3" t="s">
        <v>116</v>
      </c>
      <c r="P3207" s="3" t="s">
        <v>117</v>
      </c>
      <c r="Q3207" s="3">
        <v>87.432671692200003</v>
      </c>
      <c r="R3207" s="3" t="s">
        <v>50</v>
      </c>
      <c r="S3207" s="3" t="s">
        <v>51</v>
      </c>
      <c r="T3207" s="3" t="s">
        <v>118</v>
      </c>
      <c r="U3207" s="3" t="s">
        <v>53</v>
      </c>
      <c r="V3207" s="3" t="s">
        <v>98</v>
      </c>
      <c r="W3207" s="3" t="s">
        <v>55</v>
      </c>
      <c r="X3207" s="3" t="s">
        <v>109</v>
      </c>
      <c r="Y3207" s="3">
        <v>3</v>
      </c>
      <c r="Z3207" s="3">
        <v>3</v>
      </c>
      <c r="AA3207" s="3" t="s">
        <v>45</v>
      </c>
      <c r="AB3207" s="11">
        <v>87</v>
      </c>
      <c r="AC3207" s="3" t="s">
        <v>58</v>
      </c>
      <c r="AD3207" s="3" t="s">
        <v>58</v>
      </c>
      <c r="AE3207" s="3" t="s">
        <v>58</v>
      </c>
      <c r="AF3207" s="3" t="s">
        <v>58</v>
      </c>
      <c r="AG3207" s="3" t="s">
        <v>51</v>
      </c>
      <c r="AH3207" s="3" t="s">
        <v>59</v>
      </c>
      <c r="AI3207" s="3" t="s">
        <v>60</v>
      </c>
      <c r="AJ3207" s="3" t="s">
        <v>61</v>
      </c>
      <c r="AK3207" s="3" t="s">
        <v>58</v>
      </c>
      <c r="AL3207" s="3" t="s">
        <v>58</v>
      </c>
      <c r="AM3207" s="3" t="s">
        <v>58</v>
      </c>
      <c r="AN3207" s="3" t="s">
        <v>100</v>
      </c>
      <c r="AO3207" s="3" t="s">
        <v>63</v>
      </c>
      <c r="AP3207" s="3">
        <v>16.338708885288909</v>
      </c>
      <c r="AQ3207" s="3">
        <v>15.759161999791608</v>
      </c>
    </row>
    <row r="3208" spans="1:43" x14ac:dyDescent="0.25">
      <c r="A3208" s="2">
        <v>3207</v>
      </c>
      <c r="B3208" s="3" t="s">
        <v>43</v>
      </c>
      <c r="C3208" s="3" t="s">
        <v>44</v>
      </c>
      <c r="D3208" s="3" t="s">
        <v>45</v>
      </c>
      <c r="E3208" s="3" t="s">
        <v>46</v>
      </c>
      <c r="F3208" s="3">
        <v>0.56000000000000005</v>
      </c>
      <c r="G3208" s="3">
        <v>0.48</v>
      </c>
      <c r="H3208" s="3">
        <v>0.101256157809055</v>
      </c>
      <c r="I3208" s="3">
        <v>9.1199547448663161</v>
      </c>
      <c r="J3208" s="3">
        <v>1.3412724277758594</v>
      </c>
      <c r="K3208" s="3">
        <v>0.92345157685762369</v>
      </c>
      <c r="L3208" s="3">
        <v>0.13581209261180674</v>
      </c>
      <c r="M3208" s="2">
        <v>1210</v>
      </c>
      <c r="N3208" s="3" t="s">
        <v>47</v>
      </c>
      <c r="O3208" s="3" t="s">
        <v>116</v>
      </c>
      <c r="P3208" s="3" t="s">
        <v>117</v>
      </c>
      <c r="Q3208" s="3">
        <v>87.432671692200003</v>
      </c>
      <c r="R3208" s="3" t="s">
        <v>50</v>
      </c>
      <c r="S3208" s="3" t="s">
        <v>51</v>
      </c>
      <c r="T3208" s="3" t="s">
        <v>118</v>
      </c>
      <c r="U3208" s="3" t="s">
        <v>53</v>
      </c>
      <c r="V3208" s="3" t="s">
        <v>98</v>
      </c>
      <c r="W3208" s="3" t="s">
        <v>55</v>
      </c>
      <c r="X3208" s="3" t="s">
        <v>109</v>
      </c>
      <c r="Y3208" s="3">
        <v>3</v>
      </c>
      <c r="Z3208" s="3">
        <v>3</v>
      </c>
      <c r="AA3208" s="3" t="s">
        <v>45</v>
      </c>
      <c r="AB3208" s="11">
        <v>87</v>
      </c>
      <c r="AC3208" s="3" t="s">
        <v>58</v>
      </c>
      <c r="AD3208" s="3" t="s">
        <v>58</v>
      </c>
      <c r="AE3208" s="3" t="s">
        <v>58</v>
      </c>
      <c r="AF3208" s="3" t="s">
        <v>58</v>
      </c>
      <c r="AG3208" s="3" t="s">
        <v>51</v>
      </c>
      <c r="AH3208" s="3" t="s">
        <v>59</v>
      </c>
      <c r="AI3208" s="3" t="s">
        <v>60</v>
      </c>
      <c r="AJ3208" s="3" t="s">
        <v>61</v>
      </c>
      <c r="AK3208" s="3" t="s">
        <v>58</v>
      </c>
      <c r="AL3208" s="3" t="s">
        <v>58</v>
      </c>
      <c r="AM3208" s="3" t="s">
        <v>58</v>
      </c>
      <c r="AN3208" s="3" t="s">
        <v>100</v>
      </c>
      <c r="AO3208" s="3" t="s">
        <v>63</v>
      </c>
      <c r="AP3208" s="3">
        <v>89.763906380186199</v>
      </c>
      <c r="AQ3208" s="3">
        <v>409.76913253712337</v>
      </c>
    </row>
    <row r="3209" spans="1:43" x14ac:dyDescent="0.25">
      <c r="A3209" s="2">
        <v>3208</v>
      </c>
      <c r="B3209" s="3" t="s">
        <v>43</v>
      </c>
      <c r="C3209" s="3" t="s">
        <v>44</v>
      </c>
      <c r="D3209" s="3" t="s">
        <v>45</v>
      </c>
      <c r="E3209" s="3" t="s">
        <v>46</v>
      </c>
      <c r="F3209" s="3">
        <v>0.56000000000000005</v>
      </c>
      <c r="G3209" s="3">
        <v>0.48</v>
      </c>
      <c r="H3209" s="3">
        <v>6.3750398290588997E-2</v>
      </c>
      <c r="I3209" s="3">
        <v>9.1199547448663161</v>
      </c>
      <c r="J3209" s="3">
        <v>1.3412724277758594</v>
      </c>
      <c r="K3209" s="3">
        <v>0.58140074737737457</v>
      </c>
      <c r="L3209" s="3">
        <v>8.5506651486896304E-2</v>
      </c>
      <c r="M3209" s="2">
        <v>1210</v>
      </c>
      <c r="N3209" s="3" t="s">
        <v>47</v>
      </c>
      <c r="O3209" s="3" t="s">
        <v>116</v>
      </c>
      <c r="P3209" s="3" t="s">
        <v>117</v>
      </c>
      <c r="Q3209" s="3">
        <v>87.432671692200003</v>
      </c>
      <c r="R3209" s="3" t="s">
        <v>50</v>
      </c>
      <c r="S3209" s="3" t="s">
        <v>51</v>
      </c>
      <c r="T3209" s="3" t="s">
        <v>118</v>
      </c>
      <c r="U3209" s="3" t="s">
        <v>53</v>
      </c>
      <c r="V3209" s="3" t="s">
        <v>98</v>
      </c>
      <c r="W3209" s="3" t="s">
        <v>55</v>
      </c>
      <c r="X3209" s="3" t="s">
        <v>109</v>
      </c>
      <c r="Y3209" s="3">
        <v>3</v>
      </c>
      <c r="Z3209" s="3">
        <v>3</v>
      </c>
      <c r="AA3209" s="3" t="s">
        <v>45</v>
      </c>
      <c r="AB3209" s="11">
        <v>87</v>
      </c>
      <c r="AC3209" s="3" t="s">
        <v>58</v>
      </c>
      <c r="AD3209" s="3" t="s">
        <v>58</v>
      </c>
      <c r="AE3209" s="3" t="s">
        <v>58</v>
      </c>
      <c r="AF3209" s="3" t="s">
        <v>58</v>
      </c>
      <c r="AG3209" s="3" t="s">
        <v>51</v>
      </c>
      <c r="AH3209" s="3" t="s">
        <v>59</v>
      </c>
      <c r="AI3209" s="3" t="s">
        <v>60</v>
      </c>
      <c r="AJ3209" s="3" t="s">
        <v>61</v>
      </c>
      <c r="AK3209" s="3" t="s">
        <v>58</v>
      </c>
      <c r="AL3209" s="3" t="s">
        <v>58</v>
      </c>
      <c r="AM3209" s="3" t="s">
        <v>58</v>
      </c>
      <c r="AN3209" s="3" t="s">
        <v>100</v>
      </c>
      <c r="AO3209" s="3" t="s">
        <v>63</v>
      </c>
      <c r="AP3209" s="3">
        <v>85.95339247890351</v>
      </c>
      <c r="AQ3209" s="3">
        <v>257.98870875282819</v>
      </c>
    </row>
    <row r="3210" spans="1:43" x14ac:dyDescent="0.25">
      <c r="A3210" s="2">
        <v>3209</v>
      </c>
      <c r="B3210" s="3" t="s">
        <v>43</v>
      </c>
      <c r="C3210" s="3" t="s">
        <v>44</v>
      </c>
      <c r="D3210" s="3" t="s">
        <v>45</v>
      </c>
      <c r="E3210" s="3" t="s">
        <v>46</v>
      </c>
      <c r="F3210" s="3">
        <v>0.56000000000000005</v>
      </c>
      <c r="G3210" s="3">
        <v>0.48</v>
      </c>
      <c r="H3210" s="3">
        <v>0.34361017153179402</v>
      </c>
      <c r="I3210" s="3">
        <v>9.0832297080922348</v>
      </c>
      <c r="J3210" s="3">
        <v>1.3359535282827344</v>
      </c>
      <c r="K3210" s="3">
        <v>3.1210901180602599</v>
      </c>
      <c r="L3210" s="3">
        <v>0.45904722101173578</v>
      </c>
      <c r="M3210" s="2">
        <v>1200</v>
      </c>
      <c r="N3210" s="3" t="s">
        <v>66</v>
      </c>
      <c r="O3210" s="3" t="s">
        <v>116</v>
      </c>
      <c r="P3210" s="3" t="s">
        <v>117</v>
      </c>
      <c r="Q3210" s="3">
        <v>87.432671692200003</v>
      </c>
      <c r="R3210" s="3" t="s">
        <v>50</v>
      </c>
      <c r="S3210" s="3" t="s">
        <v>51</v>
      </c>
      <c r="T3210" s="3" t="s">
        <v>118</v>
      </c>
      <c r="U3210" s="3" t="s">
        <v>53</v>
      </c>
      <c r="V3210" s="3" t="s">
        <v>98</v>
      </c>
      <c r="W3210" s="3" t="s">
        <v>55</v>
      </c>
      <c r="X3210" s="3" t="s">
        <v>109</v>
      </c>
      <c r="Y3210" s="3">
        <v>3</v>
      </c>
      <c r="Z3210" s="3">
        <v>3</v>
      </c>
      <c r="AA3210" s="3" t="s">
        <v>45</v>
      </c>
      <c r="AB3210" s="11">
        <v>87</v>
      </c>
      <c r="AC3210" s="3" t="s">
        <v>58</v>
      </c>
      <c r="AD3210" s="3" t="s">
        <v>58</v>
      </c>
      <c r="AE3210" s="3" t="s">
        <v>58</v>
      </c>
      <c r="AF3210" s="3" t="s">
        <v>58</v>
      </c>
      <c r="AG3210" s="3" t="s">
        <v>51</v>
      </c>
      <c r="AH3210" s="3" t="s">
        <v>59</v>
      </c>
      <c r="AI3210" s="3" t="s">
        <v>60</v>
      </c>
      <c r="AJ3210" s="3" t="s">
        <v>61</v>
      </c>
      <c r="AK3210" s="3" t="s">
        <v>58</v>
      </c>
      <c r="AL3210" s="3" t="s">
        <v>58</v>
      </c>
      <c r="AM3210" s="3" t="s">
        <v>58</v>
      </c>
      <c r="AN3210" s="3" t="s">
        <v>100</v>
      </c>
      <c r="AO3210" s="3" t="s">
        <v>63</v>
      </c>
      <c r="AP3210" s="3">
        <v>194.04383074829923</v>
      </c>
      <c r="AQ3210" s="3">
        <v>1390.5410294654082</v>
      </c>
    </row>
    <row r="3211" spans="1:43" x14ac:dyDescent="0.25">
      <c r="A3211" s="2">
        <v>3210</v>
      </c>
      <c r="B3211" s="3" t="s">
        <v>43</v>
      </c>
      <c r="C3211" s="3" t="s">
        <v>44</v>
      </c>
      <c r="D3211" s="3" t="s">
        <v>45</v>
      </c>
      <c r="E3211" s="3" t="s">
        <v>46</v>
      </c>
      <c r="F3211" s="3">
        <v>0.56000000000000005</v>
      </c>
      <c r="G3211" s="3">
        <v>0.48</v>
      </c>
      <c r="H3211" s="3">
        <v>2.2113715226123902E-3</v>
      </c>
      <c r="I3211" s="3">
        <v>9.0832297080922348</v>
      </c>
      <c r="J3211" s="3">
        <v>1.3359535282827344</v>
      </c>
      <c r="K3211" s="3">
        <v>2.0086395509822021E-2</v>
      </c>
      <c r="L3211" s="3">
        <v>2.954289587977985E-3</v>
      </c>
      <c r="M3211" s="2">
        <v>1210</v>
      </c>
      <c r="N3211" s="3" t="s">
        <v>47</v>
      </c>
      <c r="O3211" s="3" t="s">
        <v>116</v>
      </c>
      <c r="P3211" s="3" t="s">
        <v>117</v>
      </c>
      <c r="Q3211" s="3">
        <v>87.432671692200003</v>
      </c>
      <c r="R3211" s="3" t="s">
        <v>50</v>
      </c>
      <c r="S3211" s="3" t="s">
        <v>51</v>
      </c>
      <c r="T3211" s="3" t="s">
        <v>118</v>
      </c>
      <c r="U3211" s="3" t="s">
        <v>53</v>
      </c>
      <c r="V3211" s="3" t="s">
        <v>98</v>
      </c>
      <c r="W3211" s="3" t="s">
        <v>55</v>
      </c>
      <c r="X3211" s="3" t="s">
        <v>109</v>
      </c>
      <c r="Y3211" s="3">
        <v>3</v>
      </c>
      <c r="Z3211" s="3">
        <v>3</v>
      </c>
      <c r="AA3211" s="3" t="s">
        <v>45</v>
      </c>
      <c r="AB3211" s="11">
        <v>87</v>
      </c>
      <c r="AC3211" s="3" t="s">
        <v>58</v>
      </c>
      <c r="AD3211" s="3" t="s">
        <v>58</v>
      </c>
      <c r="AE3211" s="3" t="s">
        <v>58</v>
      </c>
      <c r="AF3211" s="3" t="s">
        <v>58</v>
      </c>
      <c r="AG3211" s="3" t="s">
        <v>51</v>
      </c>
      <c r="AH3211" s="3" t="s">
        <v>59</v>
      </c>
      <c r="AI3211" s="3" t="s">
        <v>60</v>
      </c>
      <c r="AJ3211" s="3" t="s">
        <v>61</v>
      </c>
      <c r="AK3211" s="3" t="s">
        <v>58</v>
      </c>
      <c r="AL3211" s="3" t="s">
        <v>58</v>
      </c>
      <c r="AM3211" s="3" t="s">
        <v>58</v>
      </c>
      <c r="AN3211" s="3" t="s">
        <v>100</v>
      </c>
      <c r="AO3211" s="3" t="s">
        <v>63</v>
      </c>
      <c r="AP3211" s="3">
        <v>16.49855627943105</v>
      </c>
      <c r="AQ3211" s="3">
        <v>8.9491030485964327</v>
      </c>
    </row>
    <row r="3212" spans="1:43" x14ac:dyDescent="0.25">
      <c r="A3212" s="2">
        <v>3211</v>
      </c>
      <c r="B3212" s="3" t="s">
        <v>43</v>
      </c>
      <c r="C3212" s="3" t="s">
        <v>44</v>
      </c>
      <c r="D3212" s="3" t="s">
        <v>45</v>
      </c>
      <c r="E3212" s="3" t="s">
        <v>46</v>
      </c>
      <c r="F3212" s="3">
        <v>0.56000000000000005</v>
      </c>
      <c r="G3212" s="3">
        <v>0.48</v>
      </c>
      <c r="H3212" s="3">
        <v>1.7932252346735699E-3</v>
      </c>
      <c r="I3212" s="3">
        <v>9.0832297080922348</v>
      </c>
      <c r="J3212" s="3">
        <v>1.3359535282827344</v>
      </c>
      <c r="K3212" s="3">
        <v>1.628827672488764E-2</v>
      </c>
      <c r="L3212" s="3">
        <v>2.3956655792677899E-3</v>
      </c>
      <c r="M3212" s="2">
        <v>1210</v>
      </c>
      <c r="N3212" s="3" t="s">
        <v>47</v>
      </c>
      <c r="O3212" s="3" t="s">
        <v>116</v>
      </c>
      <c r="P3212" s="3" t="s">
        <v>117</v>
      </c>
      <c r="Q3212" s="3">
        <v>87.432671692200003</v>
      </c>
      <c r="R3212" s="3" t="s">
        <v>50</v>
      </c>
      <c r="S3212" s="3" t="s">
        <v>51</v>
      </c>
      <c r="T3212" s="3" t="s">
        <v>118</v>
      </c>
      <c r="U3212" s="3" t="s">
        <v>53</v>
      </c>
      <c r="V3212" s="3" t="s">
        <v>98</v>
      </c>
      <c r="W3212" s="3" t="s">
        <v>55</v>
      </c>
      <c r="X3212" s="3" t="s">
        <v>109</v>
      </c>
      <c r="Y3212" s="3">
        <v>3</v>
      </c>
      <c r="Z3212" s="3">
        <v>3</v>
      </c>
      <c r="AA3212" s="3" t="s">
        <v>45</v>
      </c>
      <c r="AB3212" s="11">
        <v>87</v>
      </c>
      <c r="AC3212" s="3" t="s">
        <v>58</v>
      </c>
      <c r="AD3212" s="3" t="s">
        <v>58</v>
      </c>
      <c r="AE3212" s="3" t="s">
        <v>58</v>
      </c>
      <c r="AF3212" s="3" t="s">
        <v>58</v>
      </c>
      <c r="AG3212" s="3" t="s">
        <v>51</v>
      </c>
      <c r="AH3212" s="3" t="s">
        <v>59</v>
      </c>
      <c r="AI3212" s="3" t="s">
        <v>60</v>
      </c>
      <c r="AJ3212" s="3" t="s">
        <v>61</v>
      </c>
      <c r="AK3212" s="3" t="s">
        <v>58</v>
      </c>
      <c r="AL3212" s="3" t="s">
        <v>58</v>
      </c>
      <c r="AM3212" s="3" t="s">
        <v>58</v>
      </c>
      <c r="AN3212" s="3" t="s">
        <v>100</v>
      </c>
      <c r="AO3212" s="3" t="s">
        <v>63</v>
      </c>
      <c r="AP3212" s="3">
        <v>12.393727124407981</v>
      </c>
      <c r="AQ3212" s="3">
        <v>7.2569250577484894</v>
      </c>
    </row>
    <row r="3213" spans="1:43" x14ac:dyDescent="0.25">
      <c r="A3213" s="2">
        <v>3212</v>
      </c>
      <c r="B3213" s="3" t="s">
        <v>43</v>
      </c>
      <c r="C3213" s="3" t="s">
        <v>44</v>
      </c>
      <c r="D3213" s="3" t="s">
        <v>45</v>
      </c>
      <c r="E3213" s="3" t="s">
        <v>46</v>
      </c>
      <c r="F3213" s="3">
        <v>0.56000000000000005</v>
      </c>
      <c r="G3213" s="3">
        <v>0.48</v>
      </c>
      <c r="H3213" s="3">
        <v>3.7110820740789599E-2</v>
      </c>
      <c r="I3213" s="3">
        <v>9.0832297080922348</v>
      </c>
      <c r="J3213" s="3">
        <v>1.3359535282827344</v>
      </c>
      <c r="K3213" s="3">
        <v>0.33708610944442557</v>
      </c>
      <c r="L3213" s="3">
        <v>4.9578331906125941E-2</v>
      </c>
      <c r="M3213" s="2">
        <v>1210</v>
      </c>
      <c r="N3213" s="3" t="s">
        <v>47</v>
      </c>
      <c r="O3213" s="3" t="s">
        <v>116</v>
      </c>
      <c r="P3213" s="3" t="s">
        <v>117</v>
      </c>
      <c r="Q3213" s="3">
        <v>87.432671692200003</v>
      </c>
      <c r="R3213" s="3" t="s">
        <v>50</v>
      </c>
      <c r="S3213" s="3" t="s">
        <v>51</v>
      </c>
      <c r="T3213" s="3" t="s">
        <v>118</v>
      </c>
      <c r="U3213" s="3" t="s">
        <v>53</v>
      </c>
      <c r="V3213" s="3" t="s">
        <v>98</v>
      </c>
      <c r="W3213" s="3" t="s">
        <v>55</v>
      </c>
      <c r="X3213" s="3" t="s">
        <v>109</v>
      </c>
      <c r="Y3213" s="3">
        <v>3</v>
      </c>
      <c r="Z3213" s="3">
        <v>3</v>
      </c>
      <c r="AA3213" s="3" t="s">
        <v>45</v>
      </c>
      <c r="AB3213" s="11">
        <v>87</v>
      </c>
      <c r="AC3213" s="3" t="s">
        <v>58</v>
      </c>
      <c r="AD3213" s="3" t="s">
        <v>58</v>
      </c>
      <c r="AE3213" s="3" t="s">
        <v>58</v>
      </c>
      <c r="AF3213" s="3" t="s">
        <v>58</v>
      </c>
      <c r="AG3213" s="3" t="s">
        <v>51</v>
      </c>
      <c r="AH3213" s="3" t="s">
        <v>59</v>
      </c>
      <c r="AI3213" s="3" t="s">
        <v>60</v>
      </c>
      <c r="AJ3213" s="3" t="s">
        <v>61</v>
      </c>
      <c r="AK3213" s="3" t="s">
        <v>58</v>
      </c>
      <c r="AL3213" s="3" t="s">
        <v>58</v>
      </c>
      <c r="AM3213" s="3" t="s">
        <v>58</v>
      </c>
      <c r="AN3213" s="3" t="s">
        <v>100</v>
      </c>
      <c r="AO3213" s="3" t="s">
        <v>63</v>
      </c>
      <c r="AP3213" s="3">
        <v>70.941235807695236</v>
      </c>
      <c r="AQ3213" s="3">
        <v>150.18216325539939</v>
      </c>
    </row>
    <row r="3214" spans="1:43" x14ac:dyDescent="0.25">
      <c r="A3214" s="2">
        <v>3213</v>
      </c>
      <c r="B3214" s="3" t="s">
        <v>43</v>
      </c>
      <c r="C3214" s="3" t="s">
        <v>44</v>
      </c>
      <c r="D3214" s="3" t="s">
        <v>45</v>
      </c>
      <c r="E3214" s="3" t="s">
        <v>46</v>
      </c>
      <c r="F3214" s="3">
        <v>0.56000000000000005</v>
      </c>
      <c r="G3214" s="3">
        <v>0.48</v>
      </c>
      <c r="H3214" s="3">
        <v>0.112328140756024</v>
      </c>
      <c r="I3214" s="3">
        <v>9.0832297080922348</v>
      </c>
      <c r="J3214" s="3">
        <v>1.3359535282827344</v>
      </c>
      <c r="K3214" s="3">
        <v>1.0203023051698834</v>
      </c>
      <c r="L3214" s="3">
        <v>0.15006517596844987</v>
      </c>
      <c r="M3214" s="2">
        <v>1210</v>
      </c>
      <c r="N3214" s="3" t="s">
        <v>47</v>
      </c>
      <c r="O3214" s="3" t="s">
        <v>116</v>
      </c>
      <c r="P3214" s="3" t="s">
        <v>117</v>
      </c>
      <c r="Q3214" s="3">
        <v>87.432671692200003</v>
      </c>
      <c r="R3214" s="3" t="s">
        <v>50</v>
      </c>
      <c r="S3214" s="3" t="s">
        <v>51</v>
      </c>
      <c r="T3214" s="3" t="s">
        <v>118</v>
      </c>
      <c r="U3214" s="3" t="s">
        <v>53</v>
      </c>
      <c r="V3214" s="3" t="s">
        <v>98</v>
      </c>
      <c r="W3214" s="3" t="s">
        <v>55</v>
      </c>
      <c r="X3214" s="3" t="s">
        <v>109</v>
      </c>
      <c r="Y3214" s="3">
        <v>3</v>
      </c>
      <c r="Z3214" s="3">
        <v>3</v>
      </c>
      <c r="AA3214" s="3" t="s">
        <v>45</v>
      </c>
      <c r="AB3214" s="11">
        <v>87</v>
      </c>
      <c r="AC3214" s="3" t="s">
        <v>58</v>
      </c>
      <c r="AD3214" s="3" t="s">
        <v>58</v>
      </c>
      <c r="AE3214" s="3" t="s">
        <v>58</v>
      </c>
      <c r="AF3214" s="3" t="s">
        <v>58</v>
      </c>
      <c r="AG3214" s="3" t="s">
        <v>51</v>
      </c>
      <c r="AH3214" s="3" t="s">
        <v>59</v>
      </c>
      <c r="AI3214" s="3" t="s">
        <v>60</v>
      </c>
      <c r="AJ3214" s="3" t="s">
        <v>61</v>
      </c>
      <c r="AK3214" s="3" t="s">
        <v>58</v>
      </c>
      <c r="AL3214" s="3" t="s">
        <v>58</v>
      </c>
      <c r="AM3214" s="3" t="s">
        <v>58</v>
      </c>
      <c r="AN3214" s="3" t="s">
        <v>100</v>
      </c>
      <c r="AO3214" s="3" t="s">
        <v>63</v>
      </c>
      <c r="AP3214" s="3">
        <v>86.335836196959164</v>
      </c>
      <c r="AQ3214" s="3">
        <v>454.57585783476617</v>
      </c>
    </row>
    <row r="3215" spans="1:43" x14ac:dyDescent="0.25">
      <c r="A3215" s="2">
        <v>3214</v>
      </c>
      <c r="B3215" s="3" t="s">
        <v>43</v>
      </c>
      <c r="C3215" s="3" t="s">
        <v>44</v>
      </c>
      <c r="D3215" s="3" t="s">
        <v>45</v>
      </c>
      <c r="E3215" s="3" t="s">
        <v>46</v>
      </c>
      <c r="F3215" s="3">
        <v>0.56000000000000005</v>
      </c>
      <c r="G3215" s="3">
        <v>0.48</v>
      </c>
      <c r="H3215" s="3">
        <v>0.12070972413516801</v>
      </c>
      <c r="I3215" s="3">
        <v>9.0832297080922348</v>
      </c>
      <c r="J3215" s="3">
        <v>1.3359535282827344</v>
      </c>
      <c r="K3215" s="3">
        <v>1.0964341523201764</v>
      </c>
      <c r="L3215" s="3">
        <v>0.16126258185641323</v>
      </c>
      <c r="M3215" s="2">
        <v>1210</v>
      </c>
      <c r="N3215" s="3" t="s">
        <v>47</v>
      </c>
      <c r="O3215" s="3" t="s">
        <v>116</v>
      </c>
      <c r="P3215" s="3" t="s">
        <v>117</v>
      </c>
      <c r="Q3215" s="3">
        <v>87.432671692200003</v>
      </c>
      <c r="R3215" s="3" t="s">
        <v>50</v>
      </c>
      <c r="S3215" s="3" t="s">
        <v>51</v>
      </c>
      <c r="T3215" s="3" t="s">
        <v>118</v>
      </c>
      <c r="U3215" s="3" t="s">
        <v>53</v>
      </c>
      <c r="V3215" s="3" t="s">
        <v>98</v>
      </c>
      <c r="W3215" s="3" t="s">
        <v>55</v>
      </c>
      <c r="X3215" s="3" t="s">
        <v>109</v>
      </c>
      <c r="Y3215" s="3">
        <v>3</v>
      </c>
      <c r="Z3215" s="3">
        <v>3</v>
      </c>
      <c r="AA3215" s="3" t="s">
        <v>45</v>
      </c>
      <c r="AB3215" s="11">
        <v>87</v>
      </c>
      <c r="AC3215" s="3" t="s">
        <v>58</v>
      </c>
      <c r="AD3215" s="3" t="s">
        <v>58</v>
      </c>
      <c r="AE3215" s="3" t="s">
        <v>58</v>
      </c>
      <c r="AF3215" s="3" t="s">
        <v>58</v>
      </c>
      <c r="AG3215" s="3" t="s">
        <v>51</v>
      </c>
      <c r="AH3215" s="3" t="s">
        <v>59</v>
      </c>
      <c r="AI3215" s="3" t="s">
        <v>60</v>
      </c>
      <c r="AJ3215" s="3" t="s">
        <v>61</v>
      </c>
      <c r="AK3215" s="3" t="s">
        <v>58</v>
      </c>
      <c r="AL3215" s="3" t="s">
        <v>58</v>
      </c>
      <c r="AM3215" s="3" t="s">
        <v>58</v>
      </c>
      <c r="AN3215" s="3" t="s">
        <v>100</v>
      </c>
      <c r="AO3215" s="3" t="s">
        <v>63</v>
      </c>
      <c r="AP3215" s="3">
        <v>89.884975813056784</v>
      </c>
      <c r="AQ3215" s="3">
        <v>488.49492236253627</v>
      </c>
    </row>
    <row r="3216" spans="1:43" x14ac:dyDescent="0.25">
      <c r="A3216" s="2">
        <v>3215</v>
      </c>
      <c r="B3216" s="3" t="s">
        <v>43</v>
      </c>
      <c r="C3216" s="3" t="s">
        <v>44</v>
      </c>
      <c r="D3216" s="3" t="s">
        <v>45</v>
      </c>
      <c r="E3216" s="3" t="s">
        <v>46</v>
      </c>
      <c r="F3216" s="3">
        <v>0.56000000000000005</v>
      </c>
      <c r="G3216" s="3">
        <v>0.48</v>
      </c>
      <c r="H3216" s="3">
        <v>3.04030804467624E-2</v>
      </c>
      <c r="I3216" s="3">
        <v>9.5319153152650191</v>
      </c>
      <c r="J3216" s="3">
        <v>1.7113516439560228</v>
      </c>
      <c r="K3216" s="3">
        <v>0.28979958814172896</v>
      </c>
      <c r="L3216" s="3">
        <v>5.2030361703894044E-2</v>
      </c>
      <c r="M3216" s="2">
        <v>1300</v>
      </c>
      <c r="N3216" s="3" t="s">
        <v>65</v>
      </c>
      <c r="O3216" s="3" t="s">
        <v>116</v>
      </c>
      <c r="P3216" s="3" t="s">
        <v>117</v>
      </c>
      <c r="Q3216" s="3">
        <v>87.432671692200003</v>
      </c>
      <c r="R3216" s="3" t="s">
        <v>50</v>
      </c>
      <c r="S3216" s="3" t="s">
        <v>51</v>
      </c>
      <c r="T3216" s="3" t="s">
        <v>118</v>
      </c>
      <c r="U3216" s="3" t="s">
        <v>53</v>
      </c>
      <c r="V3216" s="3" t="s">
        <v>98</v>
      </c>
      <c r="W3216" s="3" t="s">
        <v>55</v>
      </c>
      <c r="X3216" s="3" t="s">
        <v>109</v>
      </c>
      <c r="Y3216" s="3">
        <v>3</v>
      </c>
      <c r="Z3216" s="3">
        <v>3</v>
      </c>
      <c r="AA3216" s="3" t="s">
        <v>45</v>
      </c>
      <c r="AB3216" s="11">
        <v>87</v>
      </c>
      <c r="AC3216" s="3" t="s">
        <v>58</v>
      </c>
      <c r="AD3216" s="3" t="s">
        <v>58</v>
      </c>
      <c r="AE3216" s="3" t="s">
        <v>58</v>
      </c>
      <c r="AF3216" s="3" t="s">
        <v>58</v>
      </c>
      <c r="AG3216" s="3" t="s">
        <v>51</v>
      </c>
      <c r="AH3216" s="3" t="s">
        <v>59</v>
      </c>
      <c r="AI3216" s="3" t="s">
        <v>60</v>
      </c>
      <c r="AJ3216" s="3" t="s">
        <v>61</v>
      </c>
      <c r="AK3216" s="3" t="s">
        <v>58</v>
      </c>
      <c r="AL3216" s="3" t="s">
        <v>58</v>
      </c>
      <c r="AM3216" s="3" t="s">
        <v>58</v>
      </c>
      <c r="AN3216" s="3" t="s">
        <v>100</v>
      </c>
      <c r="AO3216" s="3" t="s">
        <v>63</v>
      </c>
      <c r="AP3216" s="3">
        <v>64.690290607883782</v>
      </c>
      <c r="AQ3216" s="3">
        <v>123.03690136672429</v>
      </c>
    </row>
    <row r="3217" spans="1:43" x14ac:dyDescent="0.25">
      <c r="A3217" s="2">
        <v>3216</v>
      </c>
      <c r="B3217" s="3" t="s">
        <v>43</v>
      </c>
      <c r="C3217" s="3" t="s">
        <v>44</v>
      </c>
      <c r="D3217" s="3" t="s">
        <v>45</v>
      </c>
      <c r="E3217" s="3" t="s">
        <v>46</v>
      </c>
      <c r="F3217" s="3">
        <v>0.56000000000000005</v>
      </c>
      <c r="G3217" s="3">
        <v>0.48</v>
      </c>
      <c r="H3217" s="3">
        <v>0.18263574364610799</v>
      </c>
      <c r="I3217" s="3">
        <v>9.5319153152650191</v>
      </c>
      <c r="J3217" s="3">
        <v>1.7113516439560228</v>
      </c>
      <c r="K3217" s="3">
        <v>1.7408684419751526</v>
      </c>
      <c r="L3217" s="3">
        <v>0.31255398013389768</v>
      </c>
      <c r="M3217" s="2">
        <v>1800</v>
      </c>
      <c r="N3217" s="3" t="s">
        <v>119</v>
      </c>
      <c r="O3217" s="3" t="s">
        <v>116</v>
      </c>
      <c r="P3217" s="3" t="s">
        <v>117</v>
      </c>
      <c r="Q3217" s="3">
        <v>87.432671692200003</v>
      </c>
      <c r="R3217" s="3" t="s">
        <v>50</v>
      </c>
      <c r="S3217" s="3" t="s">
        <v>51</v>
      </c>
      <c r="T3217" s="3" t="s">
        <v>118</v>
      </c>
      <c r="U3217" s="3" t="s">
        <v>53</v>
      </c>
      <c r="V3217" s="3" t="s">
        <v>98</v>
      </c>
      <c r="W3217" s="3" t="s">
        <v>55</v>
      </c>
      <c r="X3217" s="3" t="s">
        <v>109</v>
      </c>
      <c r="Y3217" s="3">
        <v>3</v>
      </c>
      <c r="Z3217" s="3">
        <v>3</v>
      </c>
      <c r="AA3217" s="3" t="s">
        <v>45</v>
      </c>
      <c r="AB3217" s="11">
        <v>87</v>
      </c>
      <c r="AC3217" s="3" t="s">
        <v>58</v>
      </c>
      <c r="AD3217" s="3" t="s">
        <v>58</v>
      </c>
      <c r="AE3217" s="3" t="s">
        <v>58</v>
      </c>
      <c r="AF3217" s="3" t="s">
        <v>58</v>
      </c>
      <c r="AG3217" s="3" t="s">
        <v>51</v>
      </c>
      <c r="AH3217" s="3" t="s">
        <v>59</v>
      </c>
      <c r="AI3217" s="3" t="s">
        <v>60</v>
      </c>
      <c r="AJ3217" s="3" t="s">
        <v>61</v>
      </c>
      <c r="AK3217" s="3" t="s">
        <v>58</v>
      </c>
      <c r="AL3217" s="3" t="s">
        <v>58</v>
      </c>
      <c r="AM3217" s="3" t="s">
        <v>58</v>
      </c>
      <c r="AN3217" s="3" t="s">
        <v>100</v>
      </c>
      <c r="AO3217" s="3" t="s">
        <v>63</v>
      </c>
      <c r="AP3217" s="3">
        <v>138.98739118174259</v>
      </c>
      <c r="AQ3217" s="3">
        <v>739.1006321340526</v>
      </c>
    </row>
    <row r="3218" spans="1:43" x14ac:dyDescent="0.25">
      <c r="A3218" s="2">
        <v>3217</v>
      </c>
      <c r="B3218" s="3" t="s">
        <v>43</v>
      </c>
      <c r="C3218" s="3" t="s">
        <v>44</v>
      </c>
      <c r="D3218" s="3" t="s">
        <v>45</v>
      </c>
      <c r="E3218" s="3" t="s">
        <v>46</v>
      </c>
      <c r="F3218" s="3">
        <v>0.56000000000000005</v>
      </c>
      <c r="G3218" s="3">
        <v>0.48</v>
      </c>
      <c r="H3218" s="3">
        <v>9.2997885688718696E-2</v>
      </c>
      <c r="I3218" s="3">
        <v>9.5319153152650191</v>
      </c>
      <c r="J3218" s="3">
        <v>1.7113516439560228</v>
      </c>
      <c r="K3218" s="3">
        <v>0.88644797088356331</v>
      </c>
      <c r="L3218" s="3">
        <v>0.15915208455782304</v>
      </c>
      <c r="M3218" s="2">
        <v>1300</v>
      </c>
      <c r="N3218" s="3" t="s">
        <v>65</v>
      </c>
      <c r="O3218" s="3" t="s">
        <v>116</v>
      </c>
      <c r="P3218" s="3" t="s">
        <v>117</v>
      </c>
      <c r="Q3218" s="3">
        <v>87.432671692200003</v>
      </c>
      <c r="R3218" s="3" t="s">
        <v>50</v>
      </c>
      <c r="S3218" s="3" t="s">
        <v>51</v>
      </c>
      <c r="T3218" s="3" t="s">
        <v>118</v>
      </c>
      <c r="U3218" s="3" t="s">
        <v>53</v>
      </c>
      <c r="V3218" s="3" t="s">
        <v>98</v>
      </c>
      <c r="W3218" s="3" t="s">
        <v>55</v>
      </c>
      <c r="X3218" s="3" t="s">
        <v>109</v>
      </c>
      <c r="Y3218" s="3">
        <v>3</v>
      </c>
      <c r="Z3218" s="3">
        <v>3</v>
      </c>
      <c r="AA3218" s="3" t="s">
        <v>45</v>
      </c>
      <c r="AB3218" s="11">
        <v>87</v>
      </c>
      <c r="AC3218" s="3" t="s">
        <v>58</v>
      </c>
      <c r="AD3218" s="3" t="s">
        <v>58</v>
      </c>
      <c r="AE3218" s="3" t="s">
        <v>58</v>
      </c>
      <c r="AF3218" s="3" t="s">
        <v>58</v>
      </c>
      <c r="AG3218" s="3" t="s">
        <v>51</v>
      </c>
      <c r="AH3218" s="3" t="s">
        <v>59</v>
      </c>
      <c r="AI3218" s="3" t="s">
        <v>60</v>
      </c>
      <c r="AJ3218" s="3" t="s">
        <v>61</v>
      </c>
      <c r="AK3218" s="3" t="s">
        <v>58</v>
      </c>
      <c r="AL3218" s="3" t="s">
        <v>58</v>
      </c>
      <c r="AM3218" s="3" t="s">
        <v>58</v>
      </c>
      <c r="AN3218" s="3" t="s">
        <v>100</v>
      </c>
      <c r="AO3218" s="3" t="s">
        <v>63</v>
      </c>
      <c r="AP3218" s="3">
        <v>113.11073382183325</v>
      </c>
      <c r="AQ3218" s="3">
        <v>376.34909096901242</v>
      </c>
    </row>
    <row r="3219" spans="1:43" x14ac:dyDescent="0.25">
      <c r="A3219" s="2">
        <v>3218</v>
      </c>
      <c r="B3219" s="3" t="s">
        <v>43</v>
      </c>
      <c r="C3219" s="3" t="s">
        <v>44</v>
      </c>
      <c r="D3219" s="3" t="s">
        <v>45</v>
      </c>
      <c r="E3219" s="3" t="s">
        <v>46</v>
      </c>
      <c r="F3219" s="3">
        <v>0.56000000000000005</v>
      </c>
      <c r="G3219" s="3">
        <v>0.48</v>
      </c>
      <c r="H3219" s="3">
        <v>0.21363602737667201</v>
      </c>
      <c r="I3219" s="3">
        <v>9.5319153152650191</v>
      </c>
      <c r="J3219" s="3">
        <v>1.7113516439560228</v>
      </c>
      <c r="K3219" s="3">
        <v>2.036360521244077</v>
      </c>
      <c r="L3219" s="3">
        <v>0.36560636665930152</v>
      </c>
      <c r="M3219" s="2">
        <v>1300</v>
      </c>
      <c r="N3219" s="3" t="s">
        <v>65</v>
      </c>
      <c r="O3219" s="3" t="s">
        <v>116</v>
      </c>
      <c r="P3219" s="3" t="s">
        <v>117</v>
      </c>
      <c r="Q3219" s="3">
        <v>87.432671692200003</v>
      </c>
      <c r="R3219" s="3" t="s">
        <v>50</v>
      </c>
      <c r="S3219" s="3" t="s">
        <v>51</v>
      </c>
      <c r="T3219" s="3" t="s">
        <v>118</v>
      </c>
      <c r="U3219" s="3" t="s">
        <v>53</v>
      </c>
      <c r="V3219" s="3" t="s">
        <v>98</v>
      </c>
      <c r="W3219" s="3" t="s">
        <v>55</v>
      </c>
      <c r="X3219" s="3" t="s">
        <v>109</v>
      </c>
      <c r="Y3219" s="3">
        <v>3</v>
      </c>
      <c r="Z3219" s="3">
        <v>3</v>
      </c>
      <c r="AA3219" s="3" t="s">
        <v>45</v>
      </c>
      <c r="AB3219" s="11">
        <v>87</v>
      </c>
      <c r="AC3219" s="3" t="s">
        <v>58</v>
      </c>
      <c r="AD3219" s="3" t="s">
        <v>58</v>
      </c>
      <c r="AE3219" s="3" t="s">
        <v>58</v>
      </c>
      <c r="AF3219" s="3" t="s">
        <v>58</v>
      </c>
      <c r="AG3219" s="3" t="s">
        <v>51</v>
      </c>
      <c r="AH3219" s="3" t="s">
        <v>59</v>
      </c>
      <c r="AI3219" s="3" t="s">
        <v>60</v>
      </c>
      <c r="AJ3219" s="3" t="s">
        <v>61</v>
      </c>
      <c r="AK3219" s="3" t="s">
        <v>58</v>
      </c>
      <c r="AL3219" s="3" t="s">
        <v>58</v>
      </c>
      <c r="AM3219" s="3" t="s">
        <v>58</v>
      </c>
      <c r="AN3219" s="3" t="s">
        <v>100</v>
      </c>
      <c r="AO3219" s="3" t="s">
        <v>63</v>
      </c>
      <c r="AP3219" s="3">
        <v>120.15931816041984</v>
      </c>
      <c r="AQ3219" s="3">
        <v>864.55432944530617</v>
      </c>
    </row>
    <row r="3220" spans="1:43" x14ac:dyDescent="0.25">
      <c r="A3220" s="2">
        <v>3219</v>
      </c>
      <c r="B3220" s="3" t="s">
        <v>43</v>
      </c>
      <c r="C3220" s="3" t="s">
        <v>44</v>
      </c>
      <c r="D3220" s="3" t="s">
        <v>45</v>
      </c>
      <c r="E3220" s="3" t="s">
        <v>46</v>
      </c>
      <c r="F3220" s="3">
        <v>0.56000000000000005</v>
      </c>
      <c r="G3220" s="3">
        <v>0.48</v>
      </c>
      <c r="H3220" s="3">
        <v>0.18120768121487801</v>
      </c>
      <c r="I3220" s="3">
        <v>9.0832297097841188</v>
      </c>
      <c r="J3220" s="3">
        <v>1.3359535285315749</v>
      </c>
      <c r="K3220" s="3">
        <v>1.6459509936520695</v>
      </c>
      <c r="L3220" s="3">
        <v>0.24208504111604107</v>
      </c>
      <c r="M3220" s="2">
        <v>1200</v>
      </c>
      <c r="N3220" s="3" t="s">
        <v>66</v>
      </c>
      <c r="O3220" s="3" t="s">
        <v>116</v>
      </c>
      <c r="P3220" s="3" t="s">
        <v>117</v>
      </c>
      <c r="Q3220" s="3">
        <v>87.432671692200003</v>
      </c>
      <c r="R3220" s="3" t="s">
        <v>50</v>
      </c>
      <c r="S3220" s="3" t="s">
        <v>51</v>
      </c>
      <c r="T3220" s="3" t="s">
        <v>118</v>
      </c>
      <c r="U3220" s="3" t="s">
        <v>53</v>
      </c>
      <c r="V3220" s="3" t="s">
        <v>98</v>
      </c>
      <c r="W3220" s="3" t="s">
        <v>55</v>
      </c>
      <c r="X3220" s="3" t="s">
        <v>109</v>
      </c>
      <c r="Y3220" s="3">
        <v>3</v>
      </c>
      <c r="Z3220" s="3">
        <v>3</v>
      </c>
      <c r="AA3220" s="3" t="s">
        <v>45</v>
      </c>
      <c r="AB3220" s="11">
        <v>87</v>
      </c>
      <c r="AC3220" s="3" t="s">
        <v>58</v>
      </c>
      <c r="AD3220" s="3" t="s">
        <v>58</v>
      </c>
      <c r="AE3220" s="3" t="s">
        <v>58</v>
      </c>
      <c r="AF3220" s="3" t="s">
        <v>58</v>
      </c>
      <c r="AG3220" s="3" t="s">
        <v>51</v>
      </c>
      <c r="AH3220" s="3" t="s">
        <v>59</v>
      </c>
      <c r="AI3220" s="3" t="s">
        <v>60</v>
      </c>
      <c r="AJ3220" s="3" t="s">
        <v>61</v>
      </c>
      <c r="AK3220" s="3" t="s">
        <v>58</v>
      </c>
      <c r="AL3220" s="3" t="s">
        <v>58</v>
      </c>
      <c r="AM3220" s="3" t="s">
        <v>58</v>
      </c>
      <c r="AN3220" s="3" t="s">
        <v>100</v>
      </c>
      <c r="AO3220" s="3" t="s">
        <v>63</v>
      </c>
      <c r="AP3220" s="3">
        <v>129.39328552570834</v>
      </c>
      <c r="AQ3220" s="3">
        <v>733.32146851264031</v>
      </c>
    </row>
    <row r="3221" spans="1:43" x14ac:dyDescent="0.25">
      <c r="A3221" s="2">
        <v>3220</v>
      </c>
      <c r="B3221" s="3" t="s">
        <v>43</v>
      </c>
      <c r="C3221" s="3" t="s">
        <v>44</v>
      </c>
      <c r="D3221" s="3" t="s">
        <v>45</v>
      </c>
      <c r="E3221" s="3" t="s">
        <v>46</v>
      </c>
      <c r="F3221" s="3">
        <v>0.56000000000000005</v>
      </c>
      <c r="G3221" s="3">
        <v>0.48</v>
      </c>
      <c r="H3221" s="3">
        <v>5.6935865266552803E-2</v>
      </c>
      <c r="I3221" s="3">
        <v>9.0832297097841188</v>
      </c>
      <c r="J3221" s="3">
        <v>1.3359535285315749</v>
      </c>
      <c r="K3221" s="3">
        <v>0.51716154294141814</v>
      </c>
      <c r="L3221" s="3">
        <v>7.6063670102849548E-2</v>
      </c>
      <c r="M3221" s="2">
        <v>1210</v>
      </c>
      <c r="N3221" s="3" t="s">
        <v>47</v>
      </c>
      <c r="O3221" s="3" t="s">
        <v>116</v>
      </c>
      <c r="P3221" s="3" t="s">
        <v>117</v>
      </c>
      <c r="Q3221" s="3">
        <v>87.432671692200003</v>
      </c>
      <c r="R3221" s="3" t="s">
        <v>50</v>
      </c>
      <c r="S3221" s="3" t="s">
        <v>51</v>
      </c>
      <c r="T3221" s="3" t="s">
        <v>118</v>
      </c>
      <c r="U3221" s="3" t="s">
        <v>53</v>
      </c>
      <c r="V3221" s="3" t="s">
        <v>98</v>
      </c>
      <c r="W3221" s="3" t="s">
        <v>55</v>
      </c>
      <c r="X3221" s="3" t="s">
        <v>109</v>
      </c>
      <c r="Y3221" s="3">
        <v>3</v>
      </c>
      <c r="Z3221" s="3">
        <v>3</v>
      </c>
      <c r="AA3221" s="3" t="s">
        <v>45</v>
      </c>
      <c r="AB3221" s="11">
        <v>87</v>
      </c>
      <c r="AC3221" s="3" t="s">
        <v>58</v>
      </c>
      <c r="AD3221" s="3" t="s">
        <v>58</v>
      </c>
      <c r="AE3221" s="3" t="s">
        <v>58</v>
      </c>
      <c r="AF3221" s="3" t="s">
        <v>58</v>
      </c>
      <c r="AG3221" s="3" t="s">
        <v>51</v>
      </c>
      <c r="AH3221" s="3" t="s">
        <v>59</v>
      </c>
      <c r="AI3221" s="3" t="s">
        <v>60</v>
      </c>
      <c r="AJ3221" s="3" t="s">
        <v>61</v>
      </c>
      <c r="AK3221" s="3" t="s">
        <v>58</v>
      </c>
      <c r="AL3221" s="3" t="s">
        <v>58</v>
      </c>
      <c r="AM3221" s="3" t="s">
        <v>58</v>
      </c>
      <c r="AN3221" s="3" t="s">
        <v>100</v>
      </c>
      <c r="AO3221" s="3" t="s">
        <v>63</v>
      </c>
      <c r="AP3221" s="3">
        <v>61.004537973737641</v>
      </c>
      <c r="AQ3221" s="3">
        <v>230.41127201885013</v>
      </c>
    </row>
    <row r="3222" spans="1:43" x14ac:dyDescent="0.25">
      <c r="A3222" s="2">
        <v>3221</v>
      </c>
      <c r="B3222" s="3" t="s">
        <v>43</v>
      </c>
      <c r="C3222" s="3" t="s">
        <v>44</v>
      </c>
      <c r="D3222" s="3" t="s">
        <v>45</v>
      </c>
      <c r="E3222" s="3" t="s">
        <v>46</v>
      </c>
      <c r="F3222" s="3">
        <v>0.56000000000000005</v>
      </c>
      <c r="G3222" s="3">
        <v>0.48</v>
      </c>
      <c r="H3222" s="3">
        <v>0.13837473314177701</v>
      </c>
      <c r="I3222" s="3">
        <v>9.0832297097841188</v>
      </c>
      <c r="J3222" s="3">
        <v>1.3359535285315749</v>
      </c>
      <c r="K3222" s="3">
        <v>1.2568894871568381</v>
      </c>
      <c r="L3222" s="3">
        <v>0.18486221300037206</v>
      </c>
      <c r="M3222" s="2">
        <v>1210</v>
      </c>
      <c r="N3222" s="3" t="s">
        <v>47</v>
      </c>
      <c r="O3222" s="3" t="s">
        <v>116</v>
      </c>
      <c r="P3222" s="3" t="s">
        <v>117</v>
      </c>
      <c r="Q3222" s="3">
        <v>87.432671692200003</v>
      </c>
      <c r="R3222" s="3" t="s">
        <v>50</v>
      </c>
      <c r="S3222" s="3" t="s">
        <v>51</v>
      </c>
      <c r="T3222" s="3" t="s">
        <v>118</v>
      </c>
      <c r="U3222" s="3" t="s">
        <v>53</v>
      </c>
      <c r="V3222" s="3" t="s">
        <v>98</v>
      </c>
      <c r="W3222" s="3" t="s">
        <v>55</v>
      </c>
      <c r="X3222" s="3" t="s">
        <v>109</v>
      </c>
      <c r="Y3222" s="3">
        <v>3</v>
      </c>
      <c r="Z3222" s="3">
        <v>3</v>
      </c>
      <c r="AA3222" s="3" t="s">
        <v>45</v>
      </c>
      <c r="AB3222" s="11">
        <v>87</v>
      </c>
      <c r="AC3222" s="3" t="s">
        <v>58</v>
      </c>
      <c r="AD3222" s="3" t="s">
        <v>58</v>
      </c>
      <c r="AE3222" s="3" t="s">
        <v>58</v>
      </c>
      <c r="AF3222" s="3" t="s">
        <v>58</v>
      </c>
      <c r="AG3222" s="3" t="s">
        <v>51</v>
      </c>
      <c r="AH3222" s="3" t="s">
        <v>59</v>
      </c>
      <c r="AI3222" s="3" t="s">
        <v>60</v>
      </c>
      <c r="AJ3222" s="3" t="s">
        <v>61</v>
      </c>
      <c r="AK3222" s="3" t="s">
        <v>58</v>
      </c>
      <c r="AL3222" s="3" t="s">
        <v>58</v>
      </c>
      <c r="AM3222" s="3" t="s">
        <v>58</v>
      </c>
      <c r="AN3222" s="3" t="s">
        <v>100</v>
      </c>
      <c r="AO3222" s="3" t="s">
        <v>63</v>
      </c>
      <c r="AP3222" s="3">
        <v>97.038150402838909</v>
      </c>
      <c r="AQ3222" s="3">
        <v>559.98267751268679</v>
      </c>
    </row>
    <row r="3223" spans="1:43" x14ac:dyDescent="0.25">
      <c r="A3223" s="2">
        <v>3222</v>
      </c>
      <c r="B3223" s="3" t="s">
        <v>43</v>
      </c>
      <c r="C3223" s="3" t="s">
        <v>44</v>
      </c>
      <c r="D3223" s="3" t="s">
        <v>45</v>
      </c>
      <c r="E3223" s="3" t="s">
        <v>46</v>
      </c>
      <c r="F3223" s="3">
        <v>0.56000000000000005</v>
      </c>
      <c r="G3223" s="3">
        <v>0.48</v>
      </c>
      <c r="H3223" s="3">
        <v>2.3161732282227801E-2</v>
      </c>
      <c r="I3223" s="3">
        <v>9.0832297097841188</v>
      </c>
      <c r="J3223" s="3">
        <v>1.3359535285315749</v>
      </c>
      <c r="K3223" s="3">
        <v>0.2103833347959975</v>
      </c>
      <c r="L3223" s="3">
        <v>3.0942997969345919E-2</v>
      </c>
      <c r="M3223" s="2">
        <v>1210</v>
      </c>
      <c r="N3223" s="3" t="s">
        <v>47</v>
      </c>
      <c r="O3223" s="3" t="s">
        <v>116</v>
      </c>
      <c r="P3223" s="3" t="s">
        <v>117</v>
      </c>
      <c r="Q3223" s="3">
        <v>87.432671692200003</v>
      </c>
      <c r="R3223" s="3" t="s">
        <v>50</v>
      </c>
      <c r="S3223" s="3" t="s">
        <v>51</v>
      </c>
      <c r="T3223" s="3" t="s">
        <v>118</v>
      </c>
      <c r="U3223" s="3" t="s">
        <v>53</v>
      </c>
      <c r="V3223" s="3" t="s">
        <v>98</v>
      </c>
      <c r="W3223" s="3" t="s">
        <v>55</v>
      </c>
      <c r="X3223" s="3" t="s">
        <v>109</v>
      </c>
      <c r="Y3223" s="3">
        <v>3</v>
      </c>
      <c r="Z3223" s="3">
        <v>3</v>
      </c>
      <c r="AA3223" s="3" t="s">
        <v>45</v>
      </c>
      <c r="AB3223" s="11">
        <v>87</v>
      </c>
      <c r="AC3223" s="3" t="s">
        <v>58</v>
      </c>
      <c r="AD3223" s="3" t="s">
        <v>58</v>
      </c>
      <c r="AE3223" s="3" t="s">
        <v>58</v>
      </c>
      <c r="AF3223" s="3" t="s">
        <v>58</v>
      </c>
      <c r="AG3223" s="3" t="s">
        <v>51</v>
      </c>
      <c r="AH3223" s="3" t="s">
        <v>59</v>
      </c>
      <c r="AI3223" s="3" t="s">
        <v>60</v>
      </c>
      <c r="AJ3223" s="3" t="s">
        <v>61</v>
      </c>
      <c r="AK3223" s="3" t="s">
        <v>58</v>
      </c>
      <c r="AL3223" s="3" t="s">
        <v>58</v>
      </c>
      <c r="AM3223" s="3" t="s">
        <v>58</v>
      </c>
      <c r="AN3223" s="3" t="s">
        <v>100</v>
      </c>
      <c r="AO3223" s="3" t="s">
        <v>63</v>
      </c>
      <c r="AP3223" s="3">
        <v>47.144371193591553</v>
      </c>
      <c r="AQ3223" s="3">
        <v>93.732205040243031</v>
      </c>
    </row>
    <row r="3224" spans="1:43" x14ac:dyDescent="0.25">
      <c r="A3224" s="2">
        <v>3223</v>
      </c>
      <c r="B3224" s="3" t="s">
        <v>43</v>
      </c>
      <c r="C3224" s="3" t="s">
        <v>44</v>
      </c>
      <c r="D3224" s="3" t="s">
        <v>45</v>
      </c>
      <c r="E3224" s="3" t="s">
        <v>46</v>
      </c>
      <c r="F3224" s="3">
        <v>0.56000000000000005</v>
      </c>
      <c r="G3224" s="3">
        <v>0.48</v>
      </c>
      <c r="H3224" s="3">
        <v>7.3855813393603101E-2</v>
      </c>
      <c r="I3224" s="3">
        <v>9.0832297097841188</v>
      </c>
      <c r="J3224" s="3">
        <v>1.3359535285315749</v>
      </c>
      <c r="K3224" s="3">
        <v>0.67084931845704754</v>
      </c>
      <c r="L3224" s="3">
        <v>9.8667934505753618E-2</v>
      </c>
      <c r="M3224" s="2">
        <v>1210</v>
      </c>
      <c r="N3224" s="3" t="s">
        <v>47</v>
      </c>
      <c r="O3224" s="3" t="s">
        <v>116</v>
      </c>
      <c r="P3224" s="3" t="s">
        <v>117</v>
      </c>
      <c r="Q3224" s="3">
        <v>87.432671692200003</v>
      </c>
      <c r="R3224" s="3" t="s">
        <v>50</v>
      </c>
      <c r="S3224" s="3" t="s">
        <v>51</v>
      </c>
      <c r="T3224" s="3" t="s">
        <v>118</v>
      </c>
      <c r="U3224" s="3" t="s">
        <v>53</v>
      </c>
      <c r="V3224" s="3" t="s">
        <v>98</v>
      </c>
      <c r="W3224" s="3" t="s">
        <v>55</v>
      </c>
      <c r="X3224" s="3" t="s">
        <v>109</v>
      </c>
      <c r="Y3224" s="3">
        <v>3</v>
      </c>
      <c r="Z3224" s="3">
        <v>3</v>
      </c>
      <c r="AA3224" s="3" t="s">
        <v>45</v>
      </c>
      <c r="AB3224" s="11">
        <v>87</v>
      </c>
      <c r="AC3224" s="3" t="s">
        <v>58</v>
      </c>
      <c r="AD3224" s="3" t="s">
        <v>58</v>
      </c>
      <c r="AE3224" s="3" t="s">
        <v>58</v>
      </c>
      <c r="AF3224" s="3" t="s">
        <v>58</v>
      </c>
      <c r="AG3224" s="3" t="s">
        <v>51</v>
      </c>
      <c r="AH3224" s="3" t="s">
        <v>59</v>
      </c>
      <c r="AI3224" s="3" t="s">
        <v>60</v>
      </c>
      <c r="AJ3224" s="3" t="s">
        <v>61</v>
      </c>
      <c r="AK3224" s="3" t="s">
        <v>58</v>
      </c>
      <c r="AL3224" s="3" t="s">
        <v>58</v>
      </c>
      <c r="AM3224" s="3" t="s">
        <v>58</v>
      </c>
      <c r="AN3224" s="3" t="s">
        <v>100</v>
      </c>
      <c r="AO3224" s="3" t="s">
        <v>63</v>
      </c>
      <c r="AP3224" s="3">
        <v>69.650228070661129</v>
      </c>
      <c r="AQ3224" s="3">
        <v>298.88387276347885</v>
      </c>
    </row>
    <row r="3225" spans="1:43" x14ac:dyDescent="0.25">
      <c r="A3225" s="2">
        <v>3224</v>
      </c>
      <c r="B3225" s="3" t="s">
        <v>43</v>
      </c>
      <c r="C3225" s="3" t="s">
        <v>44</v>
      </c>
      <c r="D3225" s="3" t="s">
        <v>45</v>
      </c>
      <c r="E3225" s="3" t="s">
        <v>46</v>
      </c>
      <c r="F3225" s="3">
        <v>0.56000000000000005</v>
      </c>
      <c r="G3225" s="3">
        <v>0.48</v>
      </c>
      <c r="H3225" s="3">
        <v>0.14422762846092901</v>
      </c>
      <c r="I3225" s="3">
        <v>9.0832297097841188</v>
      </c>
      <c r="J3225" s="3">
        <v>1.3359535285315749</v>
      </c>
      <c r="K3225" s="3">
        <v>1.3100526798080159</v>
      </c>
      <c r="L3225" s="3">
        <v>0.1926814091541191</v>
      </c>
      <c r="M3225" s="2">
        <v>1210</v>
      </c>
      <c r="N3225" s="3" t="s">
        <v>47</v>
      </c>
      <c r="O3225" s="3" t="s">
        <v>116</v>
      </c>
      <c r="P3225" s="3" t="s">
        <v>117</v>
      </c>
      <c r="Q3225" s="3">
        <v>87.432671692200003</v>
      </c>
      <c r="R3225" s="3" t="s">
        <v>50</v>
      </c>
      <c r="S3225" s="3" t="s">
        <v>51</v>
      </c>
      <c r="T3225" s="3" t="s">
        <v>118</v>
      </c>
      <c r="U3225" s="3" t="s">
        <v>53</v>
      </c>
      <c r="V3225" s="3" t="s">
        <v>98</v>
      </c>
      <c r="W3225" s="3" t="s">
        <v>55</v>
      </c>
      <c r="X3225" s="3" t="s">
        <v>109</v>
      </c>
      <c r="Y3225" s="3">
        <v>3</v>
      </c>
      <c r="Z3225" s="3">
        <v>3</v>
      </c>
      <c r="AA3225" s="3" t="s">
        <v>45</v>
      </c>
      <c r="AB3225" s="11">
        <v>87</v>
      </c>
      <c r="AC3225" s="3" t="s">
        <v>58</v>
      </c>
      <c r="AD3225" s="3" t="s">
        <v>58</v>
      </c>
      <c r="AE3225" s="3" t="s">
        <v>58</v>
      </c>
      <c r="AF3225" s="3" t="s">
        <v>58</v>
      </c>
      <c r="AG3225" s="3" t="s">
        <v>51</v>
      </c>
      <c r="AH3225" s="3" t="s">
        <v>59</v>
      </c>
      <c r="AI3225" s="3" t="s">
        <v>60</v>
      </c>
      <c r="AJ3225" s="3" t="s">
        <v>61</v>
      </c>
      <c r="AK3225" s="3" t="s">
        <v>58</v>
      </c>
      <c r="AL3225" s="3" t="s">
        <v>58</v>
      </c>
      <c r="AM3225" s="3" t="s">
        <v>58</v>
      </c>
      <c r="AN3225" s="3" t="s">
        <v>100</v>
      </c>
      <c r="AO3225" s="3" t="s">
        <v>63</v>
      </c>
      <c r="AP3225" s="3">
        <v>104.65341290424249</v>
      </c>
      <c r="AQ3225" s="3">
        <v>583.66850452462995</v>
      </c>
    </row>
    <row r="3226" spans="1:43" x14ac:dyDescent="0.25">
      <c r="A3226" s="2">
        <v>3225</v>
      </c>
      <c r="B3226" s="3" t="s">
        <v>43</v>
      </c>
      <c r="C3226" s="3" t="s">
        <v>44</v>
      </c>
      <c r="D3226" s="3" t="s">
        <v>45</v>
      </c>
      <c r="E3226" s="3" t="s">
        <v>46</v>
      </c>
      <c r="F3226" s="3">
        <v>0.56000000000000005</v>
      </c>
      <c r="G3226" s="3">
        <v>0.48</v>
      </c>
      <c r="H3226" s="3">
        <v>3.12221575968149E-2</v>
      </c>
      <c r="I3226" s="3">
        <v>10.627388938257624</v>
      </c>
      <c r="J3226" s="3">
        <v>2.046257187090299</v>
      </c>
      <c r="K3226" s="3">
        <v>0.33181001227292695</v>
      </c>
      <c r="L3226" s="3">
        <v>6.3888564378948465E-2</v>
      </c>
      <c r="M3226" s="2">
        <v>1300</v>
      </c>
      <c r="N3226" s="3" t="s">
        <v>65</v>
      </c>
      <c r="O3226" s="3" t="s">
        <v>116</v>
      </c>
      <c r="P3226" s="3" t="s">
        <v>117</v>
      </c>
      <c r="Q3226" s="3">
        <v>87.432671692200003</v>
      </c>
      <c r="R3226" s="3" t="s">
        <v>50</v>
      </c>
      <c r="S3226" s="3" t="s">
        <v>51</v>
      </c>
      <c r="T3226" s="3" t="s">
        <v>118</v>
      </c>
      <c r="U3226" s="3" t="s">
        <v>53</v>
      </c>
      <c r="V3226" s="3" t="s">
        <v>98</v>
      </c>
      <c r="W3226" s="3" t="s">
        <v>55</v>
      </c>
      <c r="X3226" s="3" t="s">
        <v>109</v>
      </c>
      <c r="Y3226" s="3">
        <v>3</v>
      </c>
      <c r="Z3226" s="3">
        <v>3</v>
      </c>
      <c r="AA3226" s="3" t="s">
        <v>45</v>
      </c>
      <c r="AB3226" s="11">
        <v>87</v>
      </c>
      <c r="AC3226" s="3" t="s">
        <v>58</v>
      </c>
      <c r="AD3226" s="3" t="s">
        <v>58</v>
      </c>
      <c r="AE3226" s="3" t="s">
        <v>58</v>
      </c>
      <c r="AF3226" s="3" t="s">
        <v>58</v>
      </c>
      <c r="AG3226" s="3" t="s">
        <v>51</v>
      </c>
      <c r="AH3226" s="3" t="s">
        <v>59</v>
      </c>
      <c r="AI3226" s="3" t="s">
        <v>60</v>
      </c>
      <c r="AJ3226" s="3" t="s">
        <v>61</v>
      </c>
      <c r="AK3226" s="3" t="s">
        <v>58</v>
      </c>
      <c r="AL3226" s="3" t="s">
        <v>58</v>
      </c>
      <c r="AM3226" s="3" t="s">
        <v>58</v>
      </c>
      <c r="AN3226" s="3" t="s">
        <v>100</v>
      </c>
      <c r="AO3226" s="3" t="s">
        <v>63</v>
      </c>
      <c r="AP3226" s="3">
        <v>112.7854728647691</v>
      </c>
      <c r="AQ3226" s="3">
        <v>126.35158899185518</v>
      </c>
    </row>
    <row r="3227" spans="1:43" x14ac:dyDescent="0.25">
      <c r="A3227" s="2">
        <v>3226</v>
      </c>
      <c r="B3227" s="3" t="s">
        <v>43</v>
      </c>
      <c r="C3227" s="3" t="s">
        <v>44</v>
      </c>
      <c r="D3227" s="3" t="s">
        <v>45</v>
      </c>
      <c r="E3227" s="3" t="s">
        <v>46</v>
      </c>
      <c r="F3227" s="3">
        <v>0.56000000000000005</v>
      </c>
      <c r="G3227" s="3">
        <v>0.48</v>
      </c>
      <c r="H3227" s="3">
        <v>5.3749866225327597E-3</v>
      </c>
      <c r="I3227" s="3">
        <v>10.627388938257624</v>
      </c>
      <c r="J3227" s="3">
        <v>2.046257187090299</v>
      </c>
      <c r="K3227" s="3">
        <v>5.7122073375587362E-2</v>
      </c>
      <c r="L3227" s="3">
        <v>1.0998605006871871E-2</v>
      </c>
      <c r="M3227" s="2">
        <v>1300</v>
      </c>
      <c r="N3227" s="3" t="s">
        <v>65</v>
      </c>
      <c r="O3227" s="3" t="s">
        <v>116</v>
      </c>
      <c r="P3227" s="3" t="s">
        <v>117</v>
      </c>
      <c r="Q3227" s="3">
        <v>87.432671692200003</v>
      </c>
      <c r="R3227" s="3" t="s">
        <v>50</v>
      </c>
      <c r="S3227" s="3" t="s">
        <v>51</v>
      </c>
      <c r="T3227" s="3" t="s">
        <v>118</v>
      </c>
      <c r="U3227" s="3" t="s">
        <v>53</v>
      </c>
      <c r="V3227" s="3" t="s">
        <v>98</v>
      </c>
      <c r="W3227" s="3" t="s">
        <v>55</v>
      </c>
      <c r="X3227" s="3" t="s">
        <v>109</v>
      </c>
      <c r="Y3227" s="3">
        <v>3</v>
      </c>
      <c r="Z3227" s="3">
        <v>3</v>
      </c>
      <c r="AA3227" s="3" t="s">
        <v>45</v>
      </c>
      <c r="AB3227" s="11">
        <v>87</v>
      </c>
      <c r="AC3227" s="3" t="s">
        <v>58</v>
      </c>
      <c r="AD3227" s="3" t="s">
        <v>58</v>
      </c>
      <c r="AE3227" s="3" t="s">
        <v>58</v>
      </c>
      <c r="AF3227" s="3" t="s">
        <v>58</v>
      </c>
      <c r="AG3227" s="3" t="s">
        <v>51</v>
      </c>
      <c r="AH3227" s="3" t="s">
        <v>59</v>
      </c>
      <c r="AI3227" s="3" t="s">
        <v>60</v>
      </c>
      <c r="AJ3227" s="3" t="s">
        <v>61</v>
      </c>
      <c r="AK3227" s="3" t="s">
        <v>58</v>
      </c>
      <c r="AL3227" s="3" t="s">
        <v>58</v>
      </c>
      <c r="AM3227" s="3" t="s">
        <v>58</v>
      </c>
      <c r="AN3227" s="3" t="s">
        <v>100</v>
      </c>
      <c r="AO3227" s="3" t="s">
        <v>63</v>
      </c>
      <c r="AP3227" s="3">
        <v>25.712855783005715</v>
      </c>
      <c r="AQ3227" s="3">
        <v>21.751799133710769</v>
      </c>
    </row>
    <row r="3228" spans="1:43" x14ac:dyDescent="0.25">
      <c r="A3228" s="2">
        <v>3227</v>
      </c>
      <c r="B3228" s="3" t="s">
        <v>43</v>
      </c>
      <c r="C3228" s="3" t="s">
        <v>44</v>
      </c>
      <c r="D3228" s="3" t="s">
        <v>45</v>
      </c>
      <c r="E3228" s="3" t="s">
        <v>46</v>
      </c>
      <c r="F3228" s="3">
        <v>0.56000000000000005</v>
      </c>
      <c r="G3228" s="3">
        <v>0.48</v>
      </c>
      <c r="H3228" s="3">
        <v>0.38036178915261598</v>
      </c>
      <c r="I3228" s="3">
        <v>10.627388938257624</v>
      </c>
      <c r="J3228" s="3">
        <v>2.046257187090299</v>
      </c>
      <c r="K3228" s="3">
        <v>4.0422526705763895</v>
      </c>
      <c r="L3228" s="3">
        <v>0.77831804474806543</v>
      </c>
      <c r="M3228" s="2">
        <v>1300</v>
      </c>
      <c r="N3228" s="3" t="s">
        <v>65</v>
      </c>
      <c r="O3228" s="3" t="s">
        <v>116</v>
      </c>
      <c r="P3228" s="3" t="s">
        <v>117</v>
      </c>
      <c r="Q3228" s="3">
        <v>87.432671692200003</v>
      </c>
      <c r="R3228" s="3" t="s">
        <v>50</v>
      </c>
      <c r="S3228" s="3" t="s">
        <v>51</v>
      </c>
      <c r="T3228" s="3" t="s">
        <v>118</v>
      </c>
      <c r="U3228" s="3" t="s">
        <v>53</v>
      </c>
      <c r="V3228" s="3" t="s">
        <v>98</v>
      </c>
      <c r="W3228" s="3" t="s">
        <v>55</v>
      </c>
      <c r="X3228" s="3" t="s">
        <v>109</v>
      </c>
      <c r="Y3228" s="3">
        <v>3</v>
      </c>
      <c r="Z3228" s="3">
        <v>3</v>
      </c>
      <c r="AA3228" s="3" t="s">
        <v>45</v>
      </c>
      <c r="AB3228" s="11">
        <v>87</v>
      </c>
      <c r="AC3228" s="3" t="s">
        <v>58</v>
      </c>
      <c r="AD3228" s="3" t="s">
        <v>58</v>
      </c>
      <c r="AE3228" s="3" t="s">
        <v>58</v>
      </c>
      <c r="AF3228" s="3" t="s">
        <v>58</v>
      </c>
      <c r="AG3228" s="3" t="s">
        <v>51</v>
      </c>
      <c r="AH3228" s="3" t="s">
        <v>59</v>
      </c>
      <c r="AI3228" s="3" t="s">
        <v>60</v>
      </c>
      <c r="AJ3228" s="3" t="s">
        <v>61</v>
      </c>
      <c r="AK3228" s="3" t="s">
        <v>58</v>
      </c>
      <c r="AL3228" s="3" t="s">
        <v>58</v>
      </c>
      <c r="AM3228" s="3" t="s">
        <v>58</v>
      </c>
      <c r="AN3228" s="3" t="s">
        <v>100</v>
      </c>
      <c r="AO3228" s="3" t="s">
        <v>63</v>
      </c>
      <c r="AP3228" s="3">
        <v>163.05928901540815</v>
      </c>
      <c r="AQ3228" s="3">
        <v>1539.2695492678183</v>
      </c>
    </row>
    <row r="3229" spans="1:43" x14ac:dyDescent="0.25">
      <c r="A3229" s="2">
        <v>3228</v>
      </c>
      <c r="B3229" s="3" t="s">
        <v>43</v>
      </c>
      <c r="C3229" s="3" t="s">
        <v>44</v>
      </c>
      <c r="D3229" s="3" t="s">
        <v>45</v>
      </c>
      <c r="E3229" s="3" t="s">
        <v>46</v>
      </c>
      <c r="F3229" s="3">
        <v>0.56000000000000005</v>
      </c>
      <c r="G3229" s="3">
        <v>0.48</v>
      </c>
      <c r="H3229" s="3">
        <v>8.2015894039386403E-2</v>
      </c>
      <c r="I3229" s="3">
        <v>9.0832297087689877</v>
      </c>
      <c r="J3229" s="3">
        <v>1.3359535283822703</v>
      </c>
      <c r="K3229" s="3">
        <v>0.74496920532980393</v>
      </c>
      <c r="L3229" s="3">
        <v>0.10956942302534468</v>
      </c>
      <c r="M3229" s="2">
        <v>1200</v>
      </c>
      <c r="N3229" s="3" t="s">
        <v>66</v>
      </c>
      <c r="O3229" s="3" t="s">
        <v>116</v>
      </c>
      <c r="P3229" s="3" t="s">
        <v>117</v>
      </c>
      <c r="Q3229" s="3">
        <v>87.432671692200003</v>
      </c>
      <c r="R3229" s="3" t="s">
        <v>50</v>
      </c>
      <c r="S3229" s="3" t="s">
        <v>51</v>
      </c>
      <c r="T3229" s="3" t="s">
        <v>118</v>
      </c>
      <c r="U3229" s="3" t="s">
        <v>53</v>
      </c>
      <c r="V3229" s="3" t="s">
        <v>98</v>
      </c>
      <c r="W3229" s="3" t="s">
        <v>55</v>
      </c>
      <c r="X3229" s="3" t="s">
        <v>109</v>
      </c>
      <c r="Y3229" s="3">
        <v>3</v>
      </c>
      <c r="Z3229" s="3">
        <v>3</v>
      </c>
      <c r="AA3229" s="3" t="s">
        <v>45</v>
      </c>
      <c r="AB3229" s="11">
        <v>87</v>
      </c>
      <c r="AC3229" s="3" t="s">
        <v>58</v>
      </c>
      <c r="AD3229" s="3" t="s">
        <v>58</v>
      </c>
      <c r="AE3229" s="3" t="s">
        <v>58</v>
      </c>
      <c r="AF3229" s="3" t="s">
        <v>58</v>
      </c>
      <c r="AG3229" s="3" t="s">
        <v>51</v>
      </c>
      <c r="AH3229" s="3" t="s">
        <v>59</v>
      </c>
      <c r="AI3229" s="3" t="s">
        <v>60</v>
      </c>
      <c r="AJ3229" s="3" t="s">
        <v>61</v>
      </c>
      <c r="AK3229" s="3" t="s">
        <v>58</v>
      </c>
      <c r="AL3229" s="3" t="s">
        <v>58</v>
      </c>
      <c r="AM3229" s="3" t="s">
        <v>58</v>
      </c>
      <c r="AN3229" s="3" t="s">
        <v>100</v>
      </c>
      <c r="AO3229" s="3" t="s">
        <v>63</v>
      </c>
      <c r="AP3229" s="3">
        <v>100.06095749152104</v>
      </c>
      <c r="AQ3229" s="3">
        <v>331.9065475321687</v>
      </c>
    </row>
    <row r="3230" spans="1:43" x14ac:dyDescent="0.25">
      <c r="A3230" s="2">
        <v>3229</v>
      </c>
      <c r="B3230" s="3" t="s">
        <v>43</v>
      </c>
      <c r="C3230" s="3" t="s">
        <v>44</v>
      </c>
      <c r="D3230" s="3" t="s">
        <v>45</v>
      </c>
      <c r="E3230" s="3" t="s">
        <v>46</v>
      </c>
      <c r="F3230" s="3">
        <v>0.56000000000000005</v>
      </c>
      <c r="G3230" s="3">
        <v>0.48</v>
      </c>
      <c r="H3230" s="3">
        <v>6.2452044257738801E-2</v>
      </c>
      <c r="I3230" s="3">
        <v>9.0832297087689877</v>
      </c>
      <c r="J3230" s="3">
        <v>1.3359535283822703</v>
      </c>
      <c r="K3230" s="3">
        <v>0.56726626377524869</v>
      </c>
      <c r="L3230" s="3">
        <v>8.343302888081186E-2</v>
      </c>
      <c r="M3230" s="2">
        <v>1210</v>
      </c>
      <c r="N3230" s="3" t="s">
        <v>47</v>
      </c>
      <c r="O3230" s="3" t="s">
        <v>116</v>
      </c>
      <c r="P3230" s="3" t="s">
        <v>117</v>
      </c>
      <c r="Q3230" s="3">
        <v>87.432671692200003</v>
      </c>
      <c r="R3230" s="3" t="s">
        <v>50</v>
      </c>
      <c r="S3230" s="3" t="s">
        <v>51</v>
      </c>
      <c r="T3230" s="3" t="s">
        <v>118</v>
      </c>
      <c r="U3230" s="3" t="s">
        <v>53</v>
      </c>
      <c r="V3230" s="3" t="s">
        <v>98</v>
      </c>
      <c r="W3230" s="3" t="s">
        <v>55</v>
      </c>
      <c r="X3230" s="3" t="s">
        <v>109</v>
      </c>
      <c r="Y3230" s="3">
        <v>3</v>
      </c>
      <c r="Z3230" s="3">
        <v>3</v>
      </c>
      <c r="AA3230" s="3" t="s">
        <v>45</v>
      </c>
      <c r="AB3230" s="11">
        <v>87</v>
      </c>
      <c r="AC3230" s="3" t="s">
        <v>58</v>
      </c>
      <c r="AD3230" s="3" t="s">
        <v>58</v>
      </c>
      <c r="AE3230" s="3" t="s">
        <v>58</v>
      </c>
      <c r="AF3230" s="3" t="s">
        <v>58</v>
      </c>
      <c r="AG3230" s="3" t="s">
        <v>51</v>
      </c>
      <c r="AH3230" s="3" t="s">
        <v>59</v>
      </c>
      <c r="AI3230" s="3" t="s">
        <v>60</v>
      </c>
      <c r="AJ3230" s="3" t="s">
        <v>61</v>
      </c>
      <c r="AK3230" s="3" t="s">
        <v>58</v>
      </c>
      <c r="AL3230" s="3" t="s">
        <v>58</v>
      </c>
      <c r="AM3230" s="3" t="s">
        <v>58</v>
      </c>
      <c r="AN3230" s="3" t="s">
        <v>100</v>
      </c>
      <c r="AO3230" s="3" t="s">
        <v>63</v>
      </c>
      <c r="AP3230" s="3">
        <v>64.443794391796686</v>
      </c>
      <c r="AQ3230" s="3">
        <v>252.73445639643927</v>
      </c>
    </row>
    <row r="3231" spans="1:43" x14ac:dyDescent="0.25">
      <c r="A3231" s="2">
        <v>3230</v>
      </c>
      <c r="B3231" s="3" t="s">
        <v>43</v>
      </c>
      <c r="C3231" s="3" t="s">
        <v>44</v>
      </c>
      <c r="D3231" s="3" t="s">
        <v>45</v>
      </c>
      <c r="E3231" s="3" t="s">
        <v>46</v>
      </c>
      <c r="F3231" s="3">
        <v>0.56000000000000005</v>
      </c>
      <c r="G3231" s="3">
        <v>0.48</v>
      </c>
      <c r="H3231" s="3">
        <v>1.4390852037003399E-2</v>
      </c>
      <c r="I3231" s="3">
        <v>9.0832297087689877</v>
      </c>
      <c r="J3231" s="3">
        <v>1.3359535283822703</v>
      </c>
      <c r="K3231" s="3">
        <v>0.13071541475700799</v>
      </c>
      <c r="L3231" s="3">
        <v>1.9225509555261873E-2</v>
      </c>
      <c r="M3231" s="2">
        <v>1210</v>
      </c>
      <c r="N3231" s="3" t="s">
        <v>47</v>
      </c>
      <c r="O3231" s="3" t="s">
        <v>116</v>
      </c>
      <c r="P3231" s="3" t="s">
        <v>117</v>
      </c>
      <c r="Q3231" s="3">
        <v>87.432671692200003</v>
      </c>
      <c r="R3231" s="3" t="s">
        <v>50</v>
      </c>
      <c r="S3231" s="3" t="s">
        <v>51</v>
      </c>
      <c r="T3231" s="3" t="s">
        <v>118</v>
      </c>
      <c r="U3231" s="3" t="s">
        <v>53</v>
      </c>
      <c r="V3231" s="3" t="s">
        <v>98</v>
      </c>
      <c r="W3231" s="3" t="s">
        <v>55</v>
      </c>
      <c r="X3231" s="3" t="s">
        <v>109</v>
      </c>
      <c r="Y3231" s="3">
        <v>3</v>
      </c>
      <c r="Z3231" s="3">
        <v>3</v>
      </c>
      <c r="AA3231" s="3" t="s">
        <v>45</v>
      </c>
      <c r="AB3231" s="11">
        <v>87</v>
      </c>
      <c r="AC3231" s="3" t="s">
        <v>58</v>
      </c>
      <c r="AD3231" s="3" t="s">
        <v>58</v>
      </c>
      <c r="AE3231" s="3" t="s">
        <v>58</v>
      </c>
      <c r="AF3231" s="3" t="s">
        <v>58</v>
      </c>
      <c r="AG3231" s="3" t="s">
        <v>51</v>
      </c>
      <c r="AH3231" s="3" t="s">
        <v>59</v>
      </c>
      <c r="AI3231" s="3" t="s">
        <v>60</v>
      </c>
      <c r="AJ3231" s="3" t="s">
        <v>61</v>
      </c>
      <c r="AK3231" s="3" t="s">
        <v>58</v>
      </c>
      <c r="AL3231" s="3" t="s">
        <v>58</v>
      </c>
      <c r="AM3231" s="3" t="s">
        <v>58</v>
      </c>
      <c r="AN3231" s="3" t="s">
        <v>100</v>
      </c>
      <c r="AO3231" s="3" t="s">
        <v>63</v>
      </c>
      <c r="AP3231" s="3">
        <v>66.54962143334231</v>
      </c>
      <c r="AQ3231" s="3">
        <v>58.23771198975534</v>
      </c>
    </row>
    <row r="3232" spans="1:43" x14ac:dyDescent="0.25">
      <c r="A3232" s="2">
        <v>3231</v>
      </c>
      <c r="B3232" s="3" t="s">
        <v>43</v>
      </c>
      <c r="C3232" s="3" t="s">
        <v>44</v>
      </c>
      <c r="D3232" s="3" t="s">
        <v>45</v>
      </c>
      <c r="E3232" s="3" t="s">
        <v>46</v>
      </c>
      <c r="F3232" s="3">
        <v>0.56000000000000005</v>
      </c>
      <c r="G3232" s="3">
        <v>0.48</v>
      </c>
      <c r="H3232" s="3">
        <v>0.16924060920231401</v>
      </c>
      <c r="I3232" s="3">
        <v>9.0832297087689877</v>
      </c>
      <c r="J3232" s="3">
        <v>1.3359535283822703</v>
      </c>
      <c r="K3232" s="3">
        <v>1.5372513294366208</v>
      </c>
      <c r="L3232" s="3">
        <v>0.22609758900939633</v>
      </c>
      <c r="M3232" s="2">
        <v>1210</v>
      </c>
      <c r="N3232" s="3" t="s">
        <v>47</v>
      </c>
      <c r="O3232" s="3" t="s">
        <v>116</v>
      </c>
      <c r="P3232" s="3" t="s">
        <v>117</v>
      </c>
      <c r="Q3232" s="3">
        <v>87.432671692200003</v>
      </c>
      <c r="R3232" s="3" t="s">
        <v>50</v>
      </c>
      <c r="S3232" s="3" t="s">
        <v>51</v>
      </c>
      <c r="T3232" s="3" t="s">
        <v>118</v>
      </c>
      <c r="U3232" s="3" t="s">
        <v>53</v>
      </c>
      <c r="V3232" s="3" t="s">
        <v>98</v>
      </c>
      <c r="W3232" s="3" t="s">
        <v>55</v>
      </c>
      <c r="X3232" s="3" t="s">
        <v>109</v>
      </c>
      <c r="Y3232" s="3">
        <v>3</v>
      </c>
      <c r="Z3232" s="3">
        <v>3</v>
      </c>
      <c r="AA3232" s="3" t="s">
        <v>45</v>
      </c>
      <c r="AB3232" s="11">
        <v>87</v>
      </c>
      <c r="AC3232" s="3" t="s">
        <v>58</v>
      </c>
      <c r="AD3232" s="3" t="s">
        <v>58</v>
      </c>
      <c r="AE3232" s="3" t="s">
        <v>58</v>
      </c>
      <c r="AF3232" s="3" t="s">
        <v>58</v>
      </c>
      <c r="AG3232" s="3" t="s">
        <v>51</v>
      </c>
      <c r="AH3232" s="3" t="s">
        <v>59</v>
      </c>
      <c r="AI3232" s="3" t="s">
        <v>60</v>
      </c>
      <c r="AJ3232" s="3" t="s">
        <v>61</v>
      </c>
      <c r="AK3232" s="3" t="s">
        <v>58</v>
      </c>
      <c r="AL3232" s="3" t="s">
        <v>58</v>
      </c>
      <c r="AM3232" s="3" t="s">
        <v>58</v>
      </c>
      <c r="AN3232" s="3" t="s">
        <v>100</v>
      </c>
      <c r="AO3232" s="3" t="s">
        <v>63</v>
      </c>
      <c r="AP3232" s="3">
        <v>108.26915921484536</v>
      </c>
      <c r="AQ3232" s="3">
        <v>684.89244628127221</v>
      </c>
    </row>
    <row r="3233" spans="1:43" x14ac:dyDescent="0.25">
      <c r="A3233" s="2">
        <v>3232</v>
      </c>
      <c r="B3233" s="3" t="s">
        <v>43</v>
      </c>
      <c r="C3233" s="3" t="s">
        <v>44</v>
      </c>
      <c r="D3233" s="3" t="s">
        <v>45</v>
      </c>
      <c r="E3233" s="3" t="s">
        <v>46</v>
      </c>
      <c r="F3233" s="3">
        <v>0.56000000000000005</v>
      </c>
      <c r="G3233" s="3">
        <v>0.48</v>
      </c>
      <c r="H3233" s="3">
        <v>0.28966405429256498</v>
      </c>
      <c r="I3233" s="3">
        <v>9.0832297087689877</v>
      </c>
      <c r="J3233" s="3">
        <v>1.3359535283822703</v>
      </c>
      <c r="K3233" s="3">
        <v>2.6310851435126992</v>
      </c>
      <c r="L3233" s="3">
        <v>0.38697771537766568</v>
      </c>
      <c r="M3233" s="2">
        <v>1210</v>
      </c>
      <c r="N3233" s="3" t="s">
        <v>47</v>
      </c>
      <c r="O3233" s="3" t="s">
        <v>116</v>
      </c>
      <c r="P3233" s="3" t="s">
        <v>117</v>
      </c>
      <c r="Q3233" s="3">
        <v>87.432671692200003</v>
      </c>
      <c r="R3233" s="3" t="s">
        <v>50</v>
      </c>
      <c r="S3233" s="3" t="s">
        <v>51</v>
      </c>
      <c r="T3233" s="3" t="s">
        <v>118</v>
      </c>
      <c r="U3233" s="3" t="s">
        <v>53</v>
      </c>
      <c r="V3233" s="3" t="s">
        <v>98</v>
      </c>
      <c r="W3233" s="3" t="s">
        <v>55</v>
      </c>
      <c r="X3233" s="3" t="s">
        <v>109</v>
      </c>
      <c r="Y3233" s="3">
        <v>3</v>
      </c>
      <c r="Z3233" s="3">
        <v>3</v>
      </c>
      <c r="AA3233" s="3" t="s">
        <v>45</v>
      </c>
      <c r="AB3233" s="11">
        <v>87</v>
      </c>
      <c r="AC3233" s="3" t="s">
        <v>58</v>
      </c>
      <c r="AD3233" s="3" t="s">
        <v>58</v>
      </c>
      <c r="AE3233" s="3" t="s">
        <v>58</v>
      </c>
      <c r="AF3233" s="3" t="s">
        <v>58</v>
      </c>
      <c r="AG3233" s="3" t="s">
        <v>51</v>
      </c>
      <c r="AH3233" s="3" t="s">
        <v>59</v>
      </c>
      <c r="AI3233" s="3" t="s">
        <v>60</v>
      </c>
      <c r="AJ3233" s="3" t="s">
        <v>61</v>
      </c>
      <c r="AK3233" s="3" t="s">
        <v>58</v>
      </c>
      <c r="AL3233" s="3" t="s">
        <v>58</v>
      </c>
      <c r="AM3233" s="3" t="s">
        <v>58</v>
      </c>
      <c r="AN3233" s="3" t="s">
        <v>100</v>
      </c>
      <c r="AO3233" s="3" t="s">
        <v>63</v>
      </c>
      <c r="AP3233" s="3">
        <v>139.89332626870964</v>
      </c>
      <c r="AQ3233" s="3">
        <v>1172.2288384522903</v>
      </c>
    </row>
    <row r="3234" spans="1:43" x14ac:dyDescent="0.25">
      <c r="A3234" s="2">
        <v>3233</v>
      </c>
      <c r="B3234" s="3" t="s">
        <v>43</v>
      </c>
      <c r="C3234" s="3" t="s">
        <v>44</v>
      </c>
      <c r="D3234" s="3" t="s">
        <v>45</v>
      </c>
      <c r="E3234" s="3" t="s">
        <v>46</v>
      </c>
      <c r="F3234" s="3">
        <v>0.56000000000000005</v>
      </c>
      <c r="G3234" s="3">
        <v>0.48</v>
      </c>
      <c r="H3234" s="3">
        <v>0.19253260145387399</v>
      </c>
      <c r="I3234" s="3">
        <v>9.1257924149742333</v>
      </c>
      <c r="J3234" s="3">
        <v>1.3421179029622008</v>
      </c>
      <c r="K3234" s="3">
        <v>1.7570125539830204</v>
      </c>
      <c r="L3234" s="3">
        <v>0.25840145131513054</v>
      </c>
      <c r="M3234" s="2">
        <v>1200</v>
      </c>
      <c r="N3234" s="3" t="s">
        <v>66</v>
      </c>
      <c r="O3234" s="3" t="s">
        <v>116</v>
      </c>
      <c r="P3234" s="3" t="s">
        <v>117</v>
      </c>
      <c r="Q3234" s="3">
        <v>87.432671692200003</v>
      </c>
      <c r="R3234" s="3" t="s">
        <v>50</v>
      </c>
      <c r="S3234" s="3" t="s">
        <v>51</v>
      </c>
      <c r="T3234" s="3" t="s">
        <v>118</v>
      </c>
      <c r="U3234" s="3" t="s">
        <v>53</v>
      </c>
      <c r="V3234" s="3" t="s">
        <v>98</v>
      </c>
      <c r="W3234" s="3" t="s">
        <v>55</v>
      </c>
      <c r="X3234" s="3" t="s">
        <v>109</v>
      </c>
      <c r="Y3234" s="3">
        <v>3</v>
      </c>
      <c r="Z3234" s="3">
        <v>3</v>
      </c>
      <c r="AA3234" s="3" t="s">
        <v>45</v>
      </c>
      <c r="AB3234" s="11">
        <v>87</v>
      </c>
      <c r="AC3234" s="3" t="s">
        <v>58</v>
      </c>
      <c r="AD3234" s="3" t="s">
        <v>58</v>
      </c>
      <c r="AE3234" s="3" t="s">
        <v>58</v>
      </c>
      <c r="AF3234" s="3" t="s">
        <v>58</v>
      </c>
      <c r="AG3234" s="3" t="s">
        <v>51</v>
      </c>
      <c r="AH3234" s="3" t="s">
        <v>59</v>
      </c>
      <c r="AI3234" s="3" t="s">
        <v>60</v>
      </c>
      <c r="AJ3234" s="3" t="s">
        <v>61</v>
      </c>
      <c r="AK3234" s="3" t="s">
        <v>58</v>
      </c>
      <c r="AL3234" s="3" t="s">
        <v>58</v>
      </c>
      <c r="AM3234" s="3" t="s">
        <v>58</v>
      </c>
      <c r="AN3234" s="3" t="s">
        <v>100</v>
      </c>
      <c r="AO3234" s="3" t="s">
        <v>63</v>
      </c>
      <c r="AP3234" s="3">
        <v>131.19549348136638</v>
      </c>
      <c r="AQ3234" s="3">
        <v>779.15179471499005</v>
      </c>
    </row>
    <row r="3235" spans="1:43" x14ac:dyDescent="0.25">
      <c r="A3235" s="2">
        <v>3234</v>
      </c>
      <c r="B3235" s="3" t="s">
        <v>43</v>
      </c>
      <c r="C3235" s="3" t="s">
        <v>44</v>
      </c>
      <c r="D3235" s="3" t="s">
        <v>45</v>
      </c>
      <c r="E3235" s="3" t="s">
        <v>46</v>
      </c>
      <c r="F3235" s="3">
        <v>0.56000000000000005</v>
      </c>
      <c r="G3235" s="3">
        <v>0.48</v>
      </c>
      <c r="H3235" s="3">
        <v>0.10191200284835999</v>
      </c>
      <c r="I3235" s="3">
        <v>9.1257924149742333</v>
      </c>
      <c r="J3235" s="3">
        <v>1.3421179029622008</v>
      </c>
      <c r="K3235" s="3">
        <v>0.93002778258839613</v>
      </c>
      <c r="L3235" s="3">
        <v>0.13677792354951876</v>
      </c>
      <c r="M3235" s="2">
        <v>1210</v>
      </c>
      <c r="N3235" s="3" t="s">
        <v>47</v>
      </c>
      <c r="O3235" s="3" t="s">
        <v>116</v>
      </c>
      <c r="P3235" s="3" t="s">
        <v>117</v>
      </c>
      <c r="Q3235" s="3">
        <v>87.432671692200003</v>
      </c>
      <c r="R3235" s="3" t="s">
        <v>50</v>
      </c>
      <c r="S3235" s="3" t="s">
        <v>51</v>
      </c>
      <c r="T3235" s="3" t="s">
        <v>118</v>
      </c>
      <c r="U3235" s="3" t="s">
        <v>53</v>
      </c>
      <c r="V3235" s="3" t="s">
        <v>98</v>
      </c>
      <c r="W3235" s="3" t="s">
        <v>55</v>
      </c>
      <c r="X3235" s="3" t="s">
        <v>109</v>
      </c>
      <c r="Y3235" s="3">
        <v>3</v>
      </c>
      <c r="Z3235" s="3">
        <v>3</v>
      </c>
      <c r="AA3235" s="3" t="s">
        <v>45</v>
      </c>
      <c r="AB3235" s="11">
        <v>87</v>
      </c>
      <c r="AC3235" s="3" t="s">
        <v>58</v>
      </c>
      <c r="AD3235" s="3" t="s">
        <v>58</v>
      </c>
      <c r="AE3235" s="3" t="s">
        <v>58</v>
      </c>
      <c r="AF3235" s="3" t="s">
        <v>58</v>
      </c>
      <c r="AG3235" s="3" t="s">
        <v>51</v>
      </c>
      <c r="AH3235" s="3" t="s">
        <v>59</v>
      </c>
      <c r="AI3235" s="3" t="s">
        <v>60</v>
      </c>
      <c r="AJ3235" s="3" t="s">
        <v>61</v>
      </c>
      <c r="AK3235" s="3" t="s">
        <v>58</v>
      </c>
      <c r="AL3235" s="3" t="s">
        <v>58</v>
      </c>
      <c r="AM3235" s="3" t="s">
        <v>58</v>
      </c>
      <c r="AN3235" s="3" t="s">
        <v>100</v>
      </c>
      <c r="AO3235" s="3" t="s">
        <v>63</v>
      </c>
      <c r="AP3235" s="3">
        <v>86.011808199375608</v>
      </c>
      <c r="AQ3235" s="3">
        <v>412.42324324653134</v>
      </c>
    </row>
    <row r="3236" spans="1:43" x14ac:dyDescent="0.25">
      <c r="A3236" s="2">
        <v>3235</v>
      </c>
      <c r="B3236" s="3" t="s">
        <v>43</v>
      </c>
      <c r="C3236" s="3" t="s">
        <v>44</v>
      </c>
      <c r="D3236" s="3" t="s">
        <v>45</v>
      </c>
      <c r="E3236" s="3" t="s">
        <v>46</v>
      </c>
      <c r="F3236" s="3">
        <v>0.56000000000000005</v>
      </c>
      <c r="G3236" s="3">
        <v>0.48</v>
      </c>
      <c r="H3236" s="3">
        <v>0.20620269041609299</v>
      </c>
      <c r="I3236" s="3">
        <v>9.1257924149742333</v>
      </c>
      <c r="J3236" s="3">
        <v>1.3421179029622008</v>
      </c>
      <c r="K3236" s="3">
        <v>1.8817629481464615</v>
      </c>
      <c r="L3236" s="3">
        <v>0.27674832244641062</v>
      </c>
      <c r="M3236" s="2">
        <v>1210</v>
      </c>
      <c r="N3236" s="3" t="s">
        <v>47</v>
      </c>
      <c r="O3236" s="3" t="s">
        <v>116</v>
      </c>
      <c r="P3236" s="3" t="s">
        <v>117</v>
      </c>
      <c r="Q3236" s="3">
        <v>87.432671692200003</v>
      </c>
      <c r="R3236" s="3" t="s">
        <v>50</v>
      </c>
      <c r="S3236" s="3" t="s">
        <v>51</v>
      </c>
      <c r="T3236" s="3" t="s">
        <v>118</v>
      </c>
      <c r="U3236" s="3" t="s">
        <v>53</v>
      </c>
      <c r="V3236" s="3" t="s">
        <v>98</v>
      </c>
      <c r="W3236" s="3" t="s">
        <v>55</v>
      </c>
      <c r="X3236" s="3" t="s">
        <v>109</v>
      </c>
      <c r="Y3236" s="3">
        <v>3</v>
      </c>
      <c r="Z3236" s="3">
        <v>3</v>
      </c>
      <c r="AA3236" s="3" t="s">
        <v>45</v>
      </c>
      <c r="AB3236" s="11">
        <v>87</v>
      </c>
      <c r="AC3236" s="3" t="s">
        <v>58</v>
      </c>
      <c r="AD3236" s="3" t="s">
        <v>58</v>
      </c>
      <c r="AE3236" s="3" t="s">
        <v>58</v>
      </c>
      <c r="AF3236" s="3" t="s">
        <v>58</v>
      </c>
      <c r="AG3236" s="3" t="s">
        <v>51</v>
      </c>
      <c r="AH3236" s="3" t="s">
        <v>59</v>
      </c>
      <c r="AI3236" s="3" t="s">
        <v>60</v>
      </c>
      <c r="AJ3236" s="3" t="s">
        <v>61</v>
      </c>
      <c r="AK3236" s="3" t="s">
        <v>58</v>
      </c>
      <c r="AL3236" s="3" t="s">
        <v>58</v>
      </c>
      <c r="AM3236" s="3" t="s">
        <v>58</v>
      </c>
      <c r="AN3236" s="3" t="s">
        <v>100</v>
      </c>
      <c r="AO3236" s="3" t="s">
        <v>63</v>
      </c>
      <c r="AP3236" s="3">
        <v>115.62672955978974</v>
      </c>
      <c r="AQ3236" s="3">
        <v>834.47268202652685</v>
      </c>
    </row>
    <row r="3237" spans="1:43" x14ac:dyDescent="0.25">
      <c r="A3237" s="2">
        <v>3236</v>
      </c>
      <c r="B3237" s="3" t="s">
        <v>43</v>
      </c>
      <c r="C3237" s="3" t="s">
        <v>44</v>
      </c>
      <c r="D3237" s="3" t="s">
        <v>45</v>
      </c>
      <c r="E3237" s="3" t="s">
        <v>46</v>
      </c>
      <c r="F3237" s="3">
        <v>0.56000000000000005</v>
      </c>
      <c r="G3237" s="3">
        <v>0.48</v>
      </c>
      <c r="H3237" s="3">
        <v>3.9499231620306802E-2</v>
      </c>
      <c r="I3237" s="3">
        <v>9.1257924149742333</v>
      </c>
      <c r="J3237" s="3">
        <v>1.3421179029622008</v>
      </c>
      <c r="K3237" s="3">
        <v>0.36046178831790621</v>
      </c>
      <c r="L3237" s="3">
        <v>5.3012625910864419E-2</v>
      </c>
      <c r="M3237" s="2">
        <v>1210</v>
      </c>
      <c r="N3237" s="3" t="s">
        <v>47</v>
      </c>
      <c r="O3237" s="3" t="s">
        <v>116</v>
      </c>
      <c r="P3237" s="3" t="s">
        <v>117</v>
      </c>
      <c r="Q3237" s="3">
        <v>87.432671692200003</v>
      </c>
      <c r="R3237" s="3" t="s">
        <v>50</v>
      </c>
      <c r="S3237" s="3" t="s">
        <v>51</v>
      </c>
      <c r="T3237" s="3" t="s">
        <v>118</v>
      </c>
      <c r="U3237" s="3" t="s">
        <v>53</v>
      </c>
      <c r="V3237" s="3" t="s">
        <v>98</v>
      </c>
      <c r="W3237" s="3" t="s">
        <v>55</v>
      </c>
      <c r="X3237" s="3" t="s">
        <v>109</v>
      </c>
      <c r="Y3237" s="3">
        <v>3</v>
      </c>
      <c r="Z3237" s="3">
        <v>3</v>
      </c>
      <c r="AA3237" s="3" t="s">
        <v>45</v>
      </c>
      <c r="AB3237" s="11">
        <v>87</v>
      </c>
      <c r="AC3237" s="3" t="s">
        <v>58</v>
      </c>
      <c r="AD3237" s="3" t="s">
        <v>58</v>
      </c>
      <c r="AE3237" s="3" t="s">
        <v>58</v>
      </c>
      <c r="AF3237" s="3" t="s">
        <v>58</v>
      </c>
      <c r="AG3237" s="3" t="s">
        <v>51</v>
      </c>
      <c r="AH3237" s="3" t="s">
        <v>59</v>
      </c>
      <c r="AI3237" s="3" t="s">
        <v>60</v>
      </c>
      <c r="AJ3237" s="3" t="s">
        <v>61</v>
      </c>
      <c r="AK3237" s="3" t="s">
        <v>58</v>
      </c>
      <c r="AL3237" s="3" t="s">
        <v>58</v>
      </c>
      <c r="AM3237" s="3" t="s">
        <v>58</v>
      </c>
      <c r="AN3237" s="3" t="s">
        <v>100</v>
      </c>
      <c r="AO3237" s="3" t="s">
        <v>63</v>
      </c>
      <c r="AP3237" s="3">
        <v>66.799320144499433</v>
      </c>
      <c r="AQ3237" s="3">
        <v>159.84771916250378</v>
      </c>
    </row>
    <row r="3238" spans="1:43" x14ac:dyDescent="0.25">
      <c r="A3238" s="2">
        <v>3237</v>
      </c>
      <c r="B3238" s="3" t="s">
        <v>43</v>
      </c>
      <c r="C3238" s="3" t="s">
        <v>44</v>
      </c>
      <c r="D3238" s="3" t="s">
        <v>45</v>
      </c>
      <c r="E3238" s="3" t="s">
        <v>46</v>
      </c>
      <c r="F3238" s="3">
        <v>0.56000000000000005</v>
      </c>
      <c r="G3238" s="3">
        <v>0.48</v>
      </c>
      <c r="H3238" s="3">
        <v>2.11523512010088E-2</v>
      </c>
      <c r="I3238" s="3">
        <v>9.1257924149742333</v>
      </c>
      <c r="J3238" s="3">
        <v>1.3421179029622008</v>
      </c>
      <c r="K3238" s="3">
        <v>0.19303196614903723</v>
      </c>
      <c r="L3238" s="3">
        <v>2.838894923661792E-2</v>
      </c>
      <c r="M3238" s="2">
        <v>1210</v>
      </c>
      <c r="N3238" s="3" t="s">
        <v>47</v>
      </c>
      <c r="O3238" s="3" t="s">
        <v>116</v>
      </c>
      <c r="P3238" s="3" t="s">
        <v>117</v>
      </c>
      <c r="Q3238" s="3">
        <v>87.432671692200003</v>
      </c>
      <c r="R3238" s="3" t="s">
        <v>50</v>
      </c>
      <c r="S3238" s="3" t="s">
        <v>51</v>
      </c>
      <c r="T3238" s="3" t="s">
        <v>118</v>
      </c>
      <c r="U3238" s="3" t="s">
        <v>53</v>
      </c>
      <c r="V3238" s="3" t="s">
        <v>98</v>
      </c>
      <c r="W3238" s="3" t="s">
        <v>55</v>
      </c>
      <c r="X3238" s="3" t="s">
        <v>109</v>
      </c>
      <c r="Y3238" s="3">
        <v>3</v>
      </c>
      <c r="Z3238" s="3">
        <v>3</v>
      </c>
      <c r="AA3238" s="3" t="s">
        <v>45</v>
      </c>
      <c r="AB3238" s="11">
        <v>87</v>
      </c>
      <c r="AC3238" s="3" t="s">
        <v>58</v>
      </c>
      <c r="AD3238" s="3" t="s">
        <v>58</v>
      </c>
      <c r="AE3238" s="3" t="s">
        <v>58</v>
      </c>
      <c r="AF3238" s="3" t="s">
        <v>58</v>
      </c>
      <c r="AG3238" s="3" t="s">
        <v>51</v>
      </c>
      <c r="AH3238" s="3" t="s">
        <v>59</v>
      </c>
      <c r="AI3238" s="3" t="s">
        <v>60</v>
      </c>
      <c r="AJ3238" s="3" t="s">
        <v>61</v>
      </c>
      <c r="AK3238" s="3" t="s">
        <v>58</v>
      </c>
      <c r="AL3238" s="3" t="s">
        <v>58</v>
      </c>
      <c r="AM3238" s="3" t="s">
        <v>58</v>
      </c>
      <c r="AN3238" s="3" t="s">
        <v>100</v>
      </c>
      <c r="AO3238" s="3" t="s">
        <v>63</v>
      </c>
      <c r="AP3238" s="3">
        <v>40.960953745072246</v>
      </c>
      <c r="AQ3238" s="3">
        <v>85.600528306662852</v>
      </c>
    </row>
    <row r="3239" spans="1:43" x14ac:dyDescent="0.25">
      <c r="A3239" s="2">
        <v>3238</v>
      </c>
      <c r="B3239" s="3" t="s">
        <v>43</v>
      </c>
      <c r="C3239" s="3" t="s">
        <v>44</v>
      </c>
      <c r="D3239" s="3" t="s">
        <v>45</v>
      </c>
      <c r="E3239" s="3" t="s">
        <v>46</v>
      </c>
      <c r="F3239" s="3">
        <v>0.56000000000000005</v>
      </c>
      <c r="G3239" s="3">
        <v>0.48</v>
      </c>
      <c r="H3239" s="3">
        <v>4.6621573770552101E-2</v>
      </c>
      <c r="I3239" s="3">
        <v>9.1257924149742333</v>
      </c>
      <c r="J3239" s="3">
        <v>1.3421179029622008</v>
      </c>
      <c r="K3239" s="3">
        <v>0.42545880428946603</v>
      </c>
      <c r="L3239" s="3">
        <v>6.2571648821730927E-2</v>
      </c>
      <c r="M3239" s="2">
        <v>1210</v>
      </c>
      <c r="N3239" s="3" t="s">
        <v>47</v>
      </c>
      <c r="O3239" s="3" t="s">
        <v>116</v>
      </c>
      <c r="P3239" s="3" t="s">
        <v>117</v>
      </c>
      <c r="Q3239" s="3">
        <v>87.432671692200003</v>
      </c>
      <c r="R3239" s="3" t="s">
        <v>50</v>
      </c>
      <c r="S3239" s="3" t="s">
        <v>51</v>
      </c>
      <c r="T3239" s="3" t="s">
        <v>118</v>
      </c>
      <c r="U3239" s="3" t="s">
        <v>53</v>
      </c>
      <c r="V3239" s="3" t="s">
        <v>98</v>
      </c>
      <c r="W3239" s="3" t="s">
        <v>55</v>
      </c>
      <c r="X3239" s="3" t="s">
        <v>109</v>
      </c>
      <c r="Y3239" s="3">
        <v>3</v>
      </c>
      <c r="Z3239" s="3">
        <v>3</v>
      </c>
      <c r="AA3239" s="3" t="s">
        <v>45</v>
      </c>
      <c r="AB3239" s="11">
        <v>87</v>
      </c>
      <c r="AC3239" s="3" t="s">
        <v>58</v>
      </c>
      <c r="AD3239" s="3" t="s">
        <v>58</v>
      </c>
      <c r="AE3239" s="3" t="s">
        <v>58</v>
      </c>
      <c r="AF3239" s="3" t="s">
        <v>58</v>
      </c>
      <c r="AG3239" s="3" t="s">
        <v>51</v>
      </c>
      <c r="AH3239" s="3" t="s">
        <v>59</v>
      </c>
      <c r="AI3239" s="3" t="s">
        <v>60</v>
      </c>
      <c r="AJ3239" s="3" t="s">
        <v>61</v>
      </c>
      <c r="AK3239" s="3" t="s">
        <v>58</v>
      </c>
      <c r="AL3239" s="3" t="s">
        <v>58</v>
      </c>
      <c r="AM3239" s="3" t="s">
        <v>58</v>
      </c>
      <c r="AN3239" s="3" t="s">
        <v>100</v>
      </c>
      <c r="AO3239" s="3" t="s">
        <v>63</v>
      </c>
      <c r="AP3239" s="3">
        <v>71.851133761700623</v>
      </c>
      <c r="AQ3239" s="3">
        <v>188.67081523575428</v>
      </c>
    </row>
    <row r="3240" spans="1:43" x14ac:dyDescent="0.25">
      <c r="A3240" s="2">
        <v>3239</v>
      </c>
      <c r="B3240" s="3" t="s">
        <v>43</v>
      </c>
      <c r="C3240" s="3" t="s">
        <v>44</v>
      </c>
      <c r="D3240" s="3" t="s">
        <v>45</v>
      </c>
      <c r="E3240" s="3" t="s">
        <v>46</v>
      </c>
      <c r="F3240" s="3">
        <v>0.56000000000000005</v>
      </c>
      <c r="G3240" s="3">
        <v>0.48</v>
      </c>
      <c r="H3240" s="3">
        <v>9.8430023116913793E-3</v>
      </c>
      <c r="I3240" s="3">
        <v>9.1257924149742333</v>
      </c>
      <c r="J3240" s="3">
        <v>1.3421179029622008</v>
      </c>
      <c r="K3240" s="3">
        <v>8.982519583660703E-2</v>
      </c>
      <c r="L3240" s="3">
        <v>1.3210469621419328E-2</v>
      </c>
      <c r="M3240" s="2">
        <v>1210</v>
      </c>
      <c r="N3240" s="3" t="s">
        <v>47</v>
      </c>
      <c r="O3240" s="3" t="s">
        <v>116</v>
      </c>
      <c r="P3240" s="3" t="s">
        <v>117</v>
      </c>
      <c r="Q3240" s="3">
        <v>87.432671692200003</v>
      </c>
      <c r="R3240" s="3" t="s">
        <v>50</v>
      </c>
      <c r="S3240" s="3" t="s">
        <v>51</v>
      </c>
      <c r="T3240" s="3" t="s">
        <v>118</v>
      </c>
      <c r="U3240" s="3" t="s">
        <v>53</v>
      </c>
      <c r="V3240" s="3" t="s">
        <v>98</v>
      </c>
      <c r="W3240" s="3" t="s">
        <v>55</v>
      </c>
      <c r="X3240" s="3" t="s">
        <v>109</v>
      </c>
      <c r="Y3240" s="3">
        <v>3</v>
      </c>
      <c r="Z3240" s="3">
        <v>3</v>
      </c>
      <c r="AA3240" s="3" t="s">
        <v>45</v>
      </c>
      <c r="AB3240" s="11">
        <v>87</v>
      </c>
      <c r="AC3240" s="3" t="s">
        <v>58</v>
      </c>
      <c r="AD3240" s="3" t="s">
        <v>58</v>
      </c>
      <c r="AE3240" s="3" t="s">
        <v>58</v>
      </c>
      <c r="AF3240" s="3" t="s">
        <v>58</v>
      </c>
      <c r="AG3240" s="3" t="s">
        <v>51</v>
      </c>
      <c r="AH3240" s="3" t="s">
        <v>59</v>
      </c>
      <c r="AI3240" s="3" t="s">
        <v>60</v>
      </c>
      <c r="AJ3240" s="3" t="s">
        <v>61</v>
      </c>
      <c r="AK3240" s="3" t="s">
        <v>58</v>
      </c>
      <c r="AL3240" s="3" t="s">
        <v>58</v>
      </c>
      <c r="AM3240" s="3" t="s">
        <v>58</v>
      </c>
      <c r="AN3240" s="3" t="s">
        <v>100</v>
      </c>
      <c r="AO3240" s="3" t="s">
        <v>63</v>
      </c>
      <c r="AP3240" s="3">
        <v>25.32332450373735</v>
      </c>
      <c r="AQ3240" s="3">
        <v>39.833217120766328</v>
      </c>
    </row>
    <row r="3241" spans="1:43" x14ac:dyDescent="0.25">
      <c r="A3241" s="2">
        <v>3240</v>
      </c>
      <c r="B3241" s="3" t="s">
        <v>43</v>
      </c>
      <c r="C3241" s="3" t="s">
        <v>44</v>
      </c>
      <c r="D3241" s="3" t="s">
        <v>45</v>
      </c>
      <c r="E3241" s="3" t="s">
        <v>46</v>
      </c>
      <c r="F3241" s="3">
        <v>0.56000000000000005</v>
      </c>
      <c r="G3241" s="3">
        <v>0.48</v>
      </c>
      <c r="H3241" s="3">
        <v>6.3863801007415701E-3</v>
      </c>
      <c r="I3241" s="3">
        <v>10.016136606510917</v>
      </c>
      <c r="J3241" s="3">
        <v>1.7655839359217278</v>
      </c>
      <c r="K3241" s="3">
        <v>6.3966855510130524E-2</v>
      </c>
      <c r="L3241" s="3">
        <v>1.1275690114559502E-2</v>
      </c>
      <c r="M3241" s="2">
        <v>1200</v>
      </c>
      <c r="N3241" s="3" t="s">
        <v>66</v>
      </c>
      <c r="O3241" s="3" t="s">
        <v>116</v>
      </c>
      <c r="P3241" s="3" t="s">
        <v>117</v>
      </c>
      <c r="Q3241" s="3">
        <v>87.432671692200003</v>
      </c>
      <c r="R3241" s="3" t="s">
        <v>50</v>
      </c>
      <c r="S3241" s="3" t="s">
        <v>51</v>
      </c>
      <c r="T3241" s="3" t="s">
        <v>118</v>
      </c>
      <c r="U3241" s="3" t="s">
        <v>53</v>
      </c>
      <c r="V3241" s="3" t="s">
        <v>98</v>
      </c>
      <c r="W3241" s="3" t="s">
        <v>55</v>
      </c>
      <c r="X3241" s="3" t="s">
        <v>109</v>
      </c>
      <c r="Y3241" s="3">
        <v>3</v>
      </c>
      <c r="Z3241" s="3">
        <v>3</v>
      </c>
      <c r="AA3241" s="3" t="s">
        <v>45</v>
      </c>
      <c r="AB3241" s="11">
        <v>87</v>
      </c>
      <c r="AC3241" s="3" t="s">
        <v>58</v>
      </c>
      <c r="AD3241" s="3" t="s">
        <v>58</v>
      </c>
      <c r="AE3241" s="3" t="s">
        <v>58</v>
      </c>
      <c r="AF3241" s="3" t="s">
        <v>58</v>
      </c>
      <c r="AG3241" s="3" t="s">
        <v>51</v>
      </c>
      <c r="AH3241" s="3" t="s">
        <v>59</v>
      </c>
      <c r="AI3241" s="3" t="s">
        <v>60</v>
      </c>
      <c r="AJ3241" s="3" t="s">
        <v>61</v>
      </c>
      <c r="AK3241" s="3" t="s">
        <v>58</v>
      </c>
      <c r="AL3241" s="3" t="s">
        <v>58</v>
      </c>
      <c r="AM3241" s="3" t="s">
        <v>58</v>
      </c>
      <c r="AN3241" s="3" t="s">
        <v>100</v>
      </c>
      <c r="AO3241" s="3" t="s">
        <v>63</v>
      </c>
      <c r="AP3241" s="3">
        <v>21.744931108448981</v>
      </c>
      <c r="AQ3241" s="3">
        <v>25.844763326573595</v>
      </c>
    </row>
    <row r="3242" spans="1:43" x14ac:dyDescent="0.25">
      <c r="A3242" s="2">
        <v>3241</v>
      </c>
      <c r="B3242" s="3" t="s">
        <v>43</v>
      </c>
      <c r="C3242" s="3" t="s">
        <v>44</v>
      </c>
      <c r="D3242" s="3" t="s">
        <v>45</v>
      </c>
      <c r="E3242" s="3" t="s">
        <v>46</v>
      </c>
      <c r="F3242" s="3">
        <v>0.56000000000000005</v>
      </c>
      <c r="G3242" s="3">
        <v>0.48</v>
      </c>
      <c r="H3242" s="3">
        <v>8.0154074233518898E-4</v>
      </c>
      <c r="I3242" s="3">
        <v>10.016136606510917</v>
      </c>
      <c r="J3242" s="3">
        <v>1.7655839359217278</v>
      </c>
      <c r="K3242" s="3">
        <v>8.028341570913422E-3</v>
      </c>
      <c r="L3242" s="3">
        <v>1.4151874586537864E-3</v>
      </c>
      <c r="M3242" s="2">
        <v>1800</v>
      </c>
      <c r="N3242" s="3" t="s">
        <v>119</v>
      </c>
      <c r="O3242" s="3" t="s">
        <v>116</v>
      </c>
      <c r="P3242" s="3" t="s">
        <v>117</v>
      </c>
      <c r="Q3242" s="3">
        <v>87.432671692200003</v>
      </c>
      <c r="R3242" s="3" t="s">
        <v>50</v>
      </c>
      <c r="S3242" s="3" t="s">
        <v>51</v>
      </c>
      <c r="T3242" s="3" t="s">
        <v>118</v>
      </c>
      <c r="U3242" s="3" t="s">
        <v>53</v>
      </c>
      <c r="V3242" s="3" t="s">
        <v>98</v>
      </c>
      <c r="W3242" s="3" t="s">
        <v>55</v>
      </c>
      <c r="X3242" s="3" t="s">
        <v>109</v>
      </c>
      <c r="Y3242" s="3">
        <v>3</v>
      </c>
      <c r="Z3242" s="3">
        <v>3</v>
      </c>
      <c r="AA3242" s="3" t="s">
        <v>45</v>
      </c>
      <c r="AB3242" s="11">
        <v>87</v>
      </c>
      <c r="AC3242" s="3" t="s">
        <v>58</v>
      </c>
      <c r="AD3242" s="3" t="s">
        <v>58</v>
      </c>
      <c r="AE3242" s="3" t="s">
        <v>58</v>
      </c>
      <c r="AF3242" s="3" t="s">
        <v>58</v>
      </c>
      <c r="AG3242" s="3" t="s">
        <v>51</v>
      </c>
      <c r="AH3242" s="3" t="s">
        <v>59</v>
      </c>
      <c r="AI3242" s="3" t="s">
        <v>60</v>
      </c>
      <c r="AJ3242" s="3" t="s">
        <v>61</v>
      </c>
      <c r="AK3242" s="3" t="s">
        <v>58</v>
      </c>
      <c r="AL3242" s="3" t="s">
        <v>58</v>
      </c>
      <c r="AM3242" s="3" t="s">
        <v>58</v>
      </c>
      <c r="AN3242" s="3" t="s">
        <v>100</v>
      </c>
      <c r="AO3242" s="3" t="s">
        <v>63</v>
      </c>
      <c r="AP3242" s="3">
        <v>7.4292959826095224</v>
      </c>
      <c r="AQ3242" s="3">
        <v>3.2437203009344242</v>
      </c>
    </row>
    <row r="3243" spans="1:43" x14ac:dyDescent="0.25">
      <c r="A3243" s="2">
        <v>3242</v>
      </c>
      <c r="B3243" s="3" t="s">
        <v>43</v>
      </c>
      <c r="C3243" s="3" t="s">
        <v>44</v>
      </c>
      <c r="D3243" s="3" t="s">
        <v>45</v>
      </c>
      <c r="E3243" s="3" t="s">
        <v>46</v>
      </c>
      <c r="F3243" s="3">
        <v>0.56000000000000005</v>
      </c>
      <c r="G3243" s="3">
        <v>0.48</v>
      </c>
      <c r="H3243" s="3">
        <v>4.1411571211218801E-4</v>
      </c>
      <c r="I3243" s="3">
        <v>10.016136606510917</v>
      </c>
      <c r="J3243" s="3">
        <v>1.7655839359217278</v>
      </c>
      <c r="K3243" s="3">
        <v>4.1478395434182231E-3</v>
      </c>
      <c r="L3243" s="3">
        <v>7.3115604891806605E-4</v>
      </c>
      <c r="M3243" s="2">
        <v>1200</v>
      </c>
      <c r="N3243" s="3" t="s">
        <v>66</v>
      </c>
      <c r="O3243" s="3" t="s">
        <v>116</v>
      </c>
      <c r="P3243" s="3" t="s">
        <v>117</v>
      </c>
      <c r="Q3243" s="3">
        <v>87.432671692200003</v>
      </c>
      <c r="R3243" s="3" t="s">
        <v>50</v>
      </c>
      <c r="S3243" s="3" t="s">
        <v>51</v>
      </c>
      <c r="T3243" s="3" t="s">
        <v>118</v>
      </c>
      <c r="U3243" s="3" t="s">
        <v>53</v>
      </c>
      <c r="V3243" s="3" t="s">
        <v>98</v>
      </c>
      <c r="W3243" s="3" t="s">
        <v>55</v>
      </c>
      <c r="X3243" s="3" t="s">
        <v>109</v>
      </c>
      <c r="Y3243" s="3">
        <v>3</v>
      </c>
      <c r="Z3243" s="3">
        <v>3</v>
      </c>
      <c r="AA3243" s="3" t="s">
        <v>45</v>
      </c>
      <c r="AB3243" s="11">
        <v>87</v>
      </c>
      <c r="AC3243" s="3" t="s">
        <v>58</v>
      </c>
      <c r="AD3243" s="3" t="s">
        <v>58</v>
      </c>
      <c r="AE3243" s="3" t="s">
        <v>58</v>
      </c>
      <c r="AF3243" s="3" t="s">
        <v>58</v>
      </c>
      <c r="AG3243" s="3" t="s">
        <v>51</v>
      </c>
      <c r="AH3243" s="3" t="s">
        <v>59</v>
      </c>
      <c r="AI3243" s="3" t="s">
        <v>60</v>
      </c>
      <c r="AJ3243" s="3" t="s">
        <v>61</v>
      </c>
      <c r="AK3243" s="3" t="s">
        <v>58</v>
      </c>
      <c r="AL3243" s="3" t="s">
        <v>58</v>
      </c>
      <c r="AM3243" s="3" t="s">
        <v>58</v>
      </c>
      <c r="AN3243" s="3" t="s">
        <v>100</v>
      </c>
      <c r="AO3243" s="3" t="s">
        <v>63</v>
      </c>
      <c r="AP3243" s="3">
        <v>6.9181577124956339</v>
      </c>
      <c r="AQ3243" s="3">
        <v>1.6758668291779557</v>
      </c>
    </row>
    <row r="3244" spans="1:43" x14ac:dyDescent="0.25">
      <c r="A3244" s="2">
        <v>3243</v>
      </c>
      <c r="B3244" s="3" t="s">
        <v>43</v>
      </c>
      <c r="C3244" s="3" t="s">
        <v>44</v>
      </c>
      <c r="D3244" s="3" t="s">
        <v>45</v>
      </c>
      <c r="E3244" s="3" t="s">
        <v>46</v>
      </c>
      <c r="F3244" s="3">
        <v>0.56000000000000005</v>
      </c>
      <c r="G3244" s="3">
        <v>0.48</v>
      </c>
      <c r="H3244" s="3">
        <v>0.110211871513996</v>
      </c>
      <c r="I3244" s="3">
        <v>10.016136606510917</v>
      </c>
      <c r="J3244" s="3">
        <v>1.7655839359217278</v>
      </c>
      <c r="K3244" s="3">
        <v>1.1038971607434132</v>
      </c>
      <c r="L3244" s="3">
        <v>0.19458830989298082</v>
      </c>
      <c r="M3244" s="2">
        <v>1210</v>
      </c>
      <c r="N3244" s="3" t="s">
        <v>47</v>
      </c>
      <c r="O3244" s="3" t="s">
        <v>116</v>
      </c>
      <c r="P3244" s="3" t="s">
        <v>117</v>
      </c>
      <c r="Q3244" s="3">
        <v>87.432671692200003</v>
      </c>
      <c r="R3244" s="3" t="s">
        <v>50</v>
      </c>
      <c r="S3244" s="3" t="s">
        <v>51</v>
      </c>
      <c r="T3244" s="3" t="s">
        <v>118</v>
      </c>
      <c r="U3244" s="3" t="s">
        <v>53</v>
      </c>
      <c r="V3244" s="3" t="s">
        <v>98</v>
      </c>
      <c r="W3244" s="3" t="s">
        <v>55</v>
      </c>
      <c r="X3244" s="3" t="s">
        <v>109</v>
      </c>
      <c r="Y3244" s="3">
        <v>3</v>
      </c>
      <c r="Z3244" s="3">
        <v>3</v>
      </c>
      <c r="AA3244" s="3" t="s">
        <v>45</v>
      </c>
      <c r="AB3244" s="11">
        <v>87</v>
      </c>
      <c r="AC3244" s="3" t="s">
        <v>58</v>
      </c>
      <c r="AD3244" s="3" t="s">
        <v>58</v>
      </c>
      <c r="AE3244" s="3" t="s">
        <v>58</v>
      </c>
      <c r="AF3244" s="3" t="s">
        <v>58</v>
      </c>
      <c r="AG3244" s="3" t="s">
        <v>51</v>
      </c>
      <c r="AH3244" s="3" t="s">
        <v>59</v>
      </c>
      <c r="AI3244" s="3" t="s">
        <v>60</v>
      </c>
      <c r="AJ3244" s="3" t="s">
        <v>61</v>
      </c>
      <c r="AK3244" s="3" t="s">
        <v>58</v>
      </c>
      <c r="AL3244" s="3" t="s">
        <v>58</v>
      </c>
      <c r="AM3244" s="3" t="s">
        <v>58</v>
      </c>
      <c r="AN3244" s="3" t="s">
        <v>100</v>
      </c>
      <c r="AO3244" s="3" t="s">
        <v>63</v>
      </c>
      <c r="AP3244" s="3">
        <v>88.031829393941123</v>
      </c>
      <c r="AQ3244" s="3">
        <v>446.01162006113884</v>
      </c>
    </row>
    <row r="3245" spans="1:43" x14ac:dyDescent="0.25">
      <c r="A3245" s="2">
        <v>3244</v>
      </c>
      <c r="B3245" s="3" t="s">
        <v>43</v>
      </c>
      <c r="C3245" s="3" t="s">
        <v>44</v>
      </c>
      <c r="D3245" s="3" t="s">
        <v>45</v>
      </c>
      <c r="E3245" s="3" t="s">
        <v>46</v>
      </c>
      <c r="F3245" s="3">
        <v>0.56000000000000005</v>
      </c>
      <c r="G3245" s="3">
        <v>0.48</v>
      </c>
      <c r="H3245" s="3">
        <v>0.12598341932725601</v>
      </c>
      <c r="I3245" s="3">
        <v>10.016136606510917</v>
      </c>
      <c r="J3245" s="3">
        <v>1.7655839359217278</v>
      </c>
      <c r="K3245" s="3">
        <v>1.261867138137144</v>
      </c>
      <c r="L3245" s="3">
        <v>0.22243430135669415</v>
      </c>
      <c r="M3245" s="2">
        <v>1210</v>
      </c>
      <c r="N3245" s="3" t="s">
        <v>47</v>
      </c>
      <c r="O3245" s="3" t="s">
        <v>116</v>
      </c>
      <c r="P3245" s="3" t="s">
        <v>117</v>
      </c>
      <c r="Q3245" s="3">
        <v>87.432671692200003</v>
      </c>
      <c r="R3245" s="3" t="s">
        <v>50</v>
      </c>
      <c r="S3245" s="3" t="s">
        <v>51</v>
      </c>
      <c r="T3245" s="3" t="s">
        <v>118</v>
      </c>
      <c r="U3245" s="3" t="s">
        <v>53</v>
      </c>
      <c r="V3245" s="3" t="s">
        <v>98</v>
      </c>
      <c r="W3245" s="3" t="s">
        <v>55</v>
      </c>
      <c r="X3245" s="3" t="s">
        <v>109</v>
      </c>
      <c r="Y3245" s="3">
        <v>3</v>
      </c>
      <c r="Z3245" s="3">
        <v>3</v>
      </c>
      <c r="AA3245" s="3" t="s">
        <v>45</v>
      </c>
      <c r="AB3245" s="11">
        <v>87</v>
      </c>
      <c r="AC3245" s="3" t="s">
        <v>58</v>
      </c>
      <c r="AD3245" s="3" t="s">
        <v>58</v>
      </c>
      <c r="AE3245" s="3" t="s">
        <v>58</v>
      </c>
      <c r="AF3245" s="3" t="s">
        <v>58</v>
      </c>
      <c r="AG3245" s="3" t="s">
        <v>51</v>
      </c>
      <c r="AH3245" s="3" t="s">
        <v>59</v>
      </c>
      <c r="AI3245" s="3" t="s">
        <v>60</v>
      </c>
      <c r="AJ3245" s="3" t="s">
        <v>61</v>
      </c>
      <c r="AK3245" s="3" t="s">
        <v>58</v>
      </c>
      <c r="AL3245" s="3" t="s">
        <v>58</v>
      </c>
      <c r="AM3245" s="3" t="s">
        <v>58</v>
      </c>
      <c r="AN3245" s="3" t="s">
        <v>100</v>
      </c>
      <c r="AO3245" s="3" t="s">
        <v>63</v>
      </c>
      <c r="AP3245" s="3">
        <v>96.525849729162815</v>
      </c>
      <c r="AQ3245" s="3">
        <v>509.83680962041984</v>
      </c>
    </row>
    <row r="3246" spans="1:43" x14ac:dyDescent="0.25">
      <c r="A3246" s="2">
        <v>3245</v>
      </c>
      <c r="B3246" s="3" t="s">
        <v>43</v>
      </c>
      <c r="C3246" s="3" t="s">
        <v>44</v>
      </c>
      <c r="D3246" s="3" t="s">
        <v>45</v>
      </c>
      <c r="E3246" s="3" t="s">
        <v>46</v>
      </c>
      <c r="F3246" s="3">
        <v>0.56000000000000005</v>
      </c>
      <c r="G3246" s="3">
        <v>0.48</v>
      </c>
      <c r="H3246" s="3">
        <v>0.105850180612248</v>
      </c>
      <c r="I3246" s="3">
        <v>10.016136606510917</v>
      </c>
      <c r="J3246" s="3">
        <v>1.7655839359217278</v>
      </c>
      <c r="K3246" s="3">
        <v>1.0602098688361294</v>
      </c>
      <c r="L3246" s="3">
        <v>0.18688737850339859</v>
      </c>
      <c r="M3246" s="2">
        <v>1300</v>
      </c>
      <c r="N3246" s="3" t="s">
        <v>65</v>
      </c>
      <c r="O3246" s="3" t="s">
        <v>116</v>
      </c>
      <c r="P3246" s="3" t="s">
        <v>117</v>
      </c>
      <c r="Q3246" s="3">
        <v>87.432671692200003</v>
      </c>
      <c r="R3246" s="3" t="s">
        <v>50</v>
      </c>
      <c r="S3246" s="3" t="s">
        <v>51</v>
      </c>
      <c r="T3246" s="3" t="s">
        <v>118</v>
      </c>
      <c r="U3246" s="3" t="s">
        <v>53</v>
      </c>
      <c r="V3246" s="3" t="s">
        <v>98</v>
      </c>
      <c r="W3246" s="3" t="s">
        <v>55</v>
      </c>
      <c r="X3246" s="3" t="s">
        <v>109</v>
      </c>
      <c r="Y3246" s="3">
        <v>3</v>
      </c>
      <c r="Z3246" s="3">
        <v>3</v>
      </c>
      <c r="AA3246" s="3" t="s">
        <v>45</v>
      </c>
      <c r="AB3246" s="11">
        <v>87</v>
      </c>
      <c r="AC3246" s="3" t="s">
        <v>58</v>
      </c>
      <c r="AD3246" s="3" t="s">
        <v>58</v>
      </c>
      <c r="AE3246" s="3" t="s">
        <v>58</v>
      </c>
      <c r="AF3246" s="3" t="s">
        <v>58</v>
      </c>
      <c r="AG3246" s="3" t="s">
        <v>51</v>
      </c>
      <c r="AH3246" s="3" t="s">
        <v>59</v>
      </c>
      <c r="AI3246" s="3" t="s">
        <v>60</v>
      </c>
      <c r="AJ3246" s="3" t="s">
        <v>61</v>
      </c>
      <c r="AK3246" s="3" t="s">
        <v>58</v>
      </c>
      <c r="AL3246" s="3" t="s">
        <v>58</v>
      </c>
      <c r="AM3246" s="3" t="s">
        <v>58</v>
      </c>
      <c r="AN3246" s="3" t="s">
        <v>100</v>
      </c>
      <c r="AO3246" s="3" t="s">
        <v>63</v>
      </c>
      <c r="AP3246" s="3">
        <v>99.669217272796146</v>
      </c>
      <c r="AQ3246" s="3">
        <v>428.3604832228778</v>
      </c>
    </row>
    <row r="3247" spans="1:43" x14ac:dyDescent="0.25">
      <c r="A3247" s="2">
        <v>3246</v>
      </c>
      <c r="B3247" s="3" t="s">
        <v>43</v>
      </c>
      <c r="C3247" s="3" t="s">
        <v>44</v>
      </c>
      <c r="D3247" s="3" t="s">
        <v>45</v>
      </c>
      <c r="E3247" s="3" t="s">
        <v>46</v>
      </c>
      <c r="F3247" s="3">
        <v>0.56000000000000005</v>
      </c>
      <c r="G3247" s="3">
        <v>0.48</v>
      </c>
      <c r="H3247" s="3">
        <v>0.26811594547511602</v>
      </c>
      <c r="I3247" s="3">
        <v>10.016136606510917</v>
      </c>
      <c r="J3247" s="3">
        <v>1.7655839359217278</v>
      </c>
      <c r="K3247" s="3">
        <v>2.6854859362625949</v>
      </c>
      <c r="L3247" s="3">
        <v>0.4733812062953307</v>
      </c>
      <c r="M3247" s="2">
        <v>1300</v>
      </c>
      <c r="N3247" s="3" t="s">
        <v>65</v>
      </c>
      <c r="O3247" s="3" t="s">
        <v>116</v>
      </c>
      <c r="P3247" s="3" t="s">
        <v>117</v>
      </c>
      <c r="Q3247" s="3">
        <v>87.432671692200003</v>
      </c>
      <c r="R3247" s="3" t="s">
        <v>50</v>
      </c>
      <c r="S3247" s="3" t="s">
        <v>51</v>
      </c>
      <c r="T3247" s="3" t="s">
        <v>118</v>
      </c>
      <c r="U3247" s="3" t="s">
        <v>53</v>
      </c>
      <c r="V3247" s="3" t="s">
        <v>98</v>
      </c>
      <c r="W3247" s="3" t="s">
        <v>55</v>
      </c>
      <c r="X3247" s="3" t="s">
        <v>109</v>
      </c>
      <c r="Y3247" s="3">
        <v>3</v>
      </c>
      <c r="Z3247" s="3">
        <v>3</v>
      </c>
      <c r="AA3247" s="3" t="s">
        <v>45</v>
      </c>
      <c r="AB3247" s="11">
        <v>87</v>
      </c>
      <c r="AC3247" s="3" t="s">
        <v>58</v>
      </c>
      <c r="AD3247" s="3" t="s">
        <v>58</v>
      </c>
      <c r="AE3247" s="3" t="s">
        <v>58</v>
      </c>
      <c r="AF3247" s="3" t="s">
        <v>58</v>
      </c>
      <c r="AG3247" s="3" t="s">
        <v>51</v>
      </c>
      <c r="AH3247" s="3" t="s">
        <v>59</v>
      </c>
      <c r="AI3247" s="3" t="s">
        <v>60</v>
      </c>
      <c r="AJ3247" s="3" t="s">
        <v>61</v>
      </c>
      <c r="AK3247" s="3" t="s">
        <v>58</v>
      </c>
      <c r="AL3247" s="3" t="s">
        <v>58</v>
      </c>
      <c r="AM3247" s="3" t="s">
        <v>58</v>
      </c>
      <c r="AN3247" s="3" t="s">
        <v>100</v>
      </c>
      <c r="AO3247" s="3" t="s">
        <v>63</v>
      </c>
      <c r="AP3247" s="3">
        <v>136.58091926804101</v>
      </c>
      <c r="AQ3247" s="3">
        <v>1085.0267358938195</v>
      </c>
    </row>
    <row r="3248" spans="1:43" x14ac:dyDescent="0.25">
      <c r="A3248" s="2">
        <v>3247</v>
      </c>
      <c r="B3248" s="3" t="s">
        <v>43</v>
      </c>
      <c r="C3248" s="3" t="s">
        <v>44</v>
      </c>
      <c r="D3248" s="3" t="s">
        <v>45</v>
      </c>
      <c r="E3248" s="3" t="s">
        <v>46</v>
      </c>
      <c r="F3248" s="3">
        <v>0.56000000000000005</v>
      </c>
      <c r="G3248" s="3">
        <v>0.48</v>
      </c>
      <c r="H3248" s="3">
        <v>4.80568981891503E-2</v>
      </c>
      <c r="I3248" s="3">
        <v>10.43813036427936</v>
      </c>
      <c r="J3248" s="3">
        <v>1.9556948531864797</v>
      </c>
      <c r="K3248" s="3">
        <v>0.50162416820125155</v>
      </c>
      <c r="L3248" s="3">
        <v>9.3984628448627899E-2</v>
      </c>
      <c r="M3248" s="2">
        <v>1210</v>
      </c>
      <c r="N3248" s="3" t="s">
        <v>47</v>
      </c>
      <c r="O3248" s="3" t="s">
        <v>116</v>
      </c>
      <c r="P3248" s="3" t="s">
        <v>117</v>
      </c>
      <c r="Q3248" s="3">
        <v>87.432671692200003</v>
      </c>
      <c r="R3248" s="3" t="s">
        <v>50</v>
      </c>
      <c r="S3248" s="3" t="s">
        <v>51</v>
      </c>
      <c r="T3248" s="3" t="s">
        <v>118</v>
      </c>
      <c r="U3248" s="3" t="s">
        <v>53</v>
      </c>
      <c r="V3248" s="3" t="s">
        <v>98</v>
      </c>
      <c r="W3248" s="3" t="s">
        <v>55</v>
      </c>
      <c r="X3248" s="3" t="s">
        <v>109</v>
      </c>
      <c r="Y3248" s="3">
        <v>3</v>
      </c>
      <c r="Z3248" s="3">
        <v>3</v>
      </c>
      <c r="AA3248" s="3" t="s">
        <v>45</v>
      </c>
      <c r="AB3248" s="11">
        <v>87</v>
      </c>
      <c r="AC3248" s="3" t="s">
        <v>58</v>
      </c>
      <c r="AD3248" s="3" t="s">
        <v>58</v>
      </c>
      <c r="AE3248" s="3" t="s">
        <v>58</v>
      </c>
      <c r="AF3248" s="3" t="s">
        <v>58</v>
      </c>
      <c r="AG3248" s="3" t="s">
        <v>51</v>
      </c>
      <c r="AH3248" s="3" t="s">
        <v>59</v>
      </c>
      <c r="AI3248" s="3" t="s">
        <v>60</v>
      </c>
      <c r="AJ3248" s="3" t="s">
        <v>61</v>
      </c>
      <c r="AK3248" s="3" t="s">
        <v>58</v>
      </c>
      <c r="AL3248" s="3" t="s">
        <v>58</v>
      </c>
      <c r="AM3248" s="3" t="s">
        <v>58</v>
      </c>
      <c r="AN3248" s="3" t="s">
        <v>100</v>
      </c>
      <c r="AO3248" s="3" t="s">
        <v>63</v>
      </c>
      <c r="AP3248" s="3">
        <v>76.447231468236922</v>
      </c>
      <c r="AQ3248" s="3">
        <v>194.479367077386</v>
      </c>
    </row>
    <row r="3249" spans="1:43" x14ac:dyDescent="0.25">
      <c r="A3249" s="2">
        <v>3248</v>
      </c>
      <c r="B3249" s="3" t="s">
        <v>43</v>
      </c>
      <c r="C3249" s="3" t="s">
        <v>44</v>
      </c>
      <c r="D3249" s="3" t="s">
        <v>45</v>
      </c>
      <c r="E3249" s="3" t="s">
        <v>46</v>
      </c>
      <c r="F3249" s="3">
        <v>0.56000000000000005</v>
      </c>
      <c r="G3249" s="3">
        <v>0.48</v>
      </c>
      <c r="H3249" s="3">
        <v>0.25996419354112099</v>
      </c>
      <c r="I3249" s="3">
        <v>10.43813036427936</v>
      </c>
      <c r="J3249" s="3">
        <v>1.9556948531864797</v>
      </c>
      <c r="K3249" s="3">
        <v>2.7135401422269712</v>
      </c>
      <c r="L3249" s="3">
        <v>0.50841063532114417</v>
      </c>
      <c r="M3249" s="2">
        <v>1300</v>
      </c>
      <c r="N3249" s="3" t="s">
        <v>65</v>
      </c>
      <c r="O3249" s="3" t="s">
        <v>116</v>
      </c>
      <c r="P3249" s="3" t="s">
        <v>117</v>
      </c>
      <c r="Q3249" s="3">
        <v>87.432671692200003</v>
      </c>
      <c r="R3249" s="3" t="s">
        <v>50</v>
      </c>
      <c r="S3249" s="3" t="s">
        <v>51</v>
      </c>
      <c r="T3249" s="3" t="s">
        <v>118</v>
      </c>
      <c r="U3249" s="3" t="s">
        <v>53</v>
      </c>
      <c r="V3249" s="3" t="s">
        <v>98</v>
      </c>
      <c r="W3249" s="3" t="s">
        <v>55</v>
      </c>
      <c r="X3249" s="3" t="s">
        <v>109</v>
      </c>
      <c r="Y3249" s="3">
        <v>3</v>
      </c>
      <c r="Z3249" s="3">
        <v>3</v>
      </c>
      <c r="AA3249" s="3" t="s">
        <v>45</v>
      </c>
      <c r="AB3249" s="11">
        <v>87</v>
      </c>
      <c r="AC3249" s="3" t="s">
        <v>58</v>
      </c>
      <c r="AD3249" s="3" t="s">
        <v>58</v>
      </c>
      <c r="AE3249" s="3" t="s">
        <v>58</v>
      </c>
      <c r="AF3249" s="3" t="s">
        <v>58</v>
      </c>
      <c r="AG3249" s="3" t="s">
        <v>51</v>
      </c>
      <c r="AH3249" s="3" t="s">
        <v>59</v>
      </c>
      <c r="AI3249" s="3" t="s">
        <v>60</v>
      </c>
      <c r="AJ3249" s="3" t="s">
        <v>61</v>
      </c>
      <c r="AK3249" s="3" t="s">
        <v>58</v>
      </c>
      <c r="AL3249" s="3" t="s">
        <v>58</v>
      </c>
      <c r="AM3249" s="3" t="s">
        <v>58</v>
      </c>
      <c r="AN3249" s="3" t="s">
        <v>100</v>
      </c>
      <c r="AO3249" s="3" t="s">
        <v>63</v>
      </c>
      <c r="AP3249" s="3">
        <v>139.23924876730908</v>
      </c>
      <c r="AQ3249" s="3">
        <v>1052.0377662259234</v>
      </c>
    </row>
    <row r="3250" spans="1:43" x14ac:dyDescent="0.25">
      <c r="A3250" s="2">
        <v>3249</v>
      </c>
      <c r="B3250" s="3" t="s">
        <v>43</v>
      </c>
      <c r="C3250" s="3" t="s">
        <v>44</v>
      </c>
      <c r="D3250" s="3" t="s">
        <v>45</v>
      </c>
      <c r="E3250" s="3" t="s">
        <v>46</v>
      </c>
      <c r="F3250" s="3">
        <v>0.56000000000000005</v>
      </c>
      <c r="G3250" s="3">
        <v>0.48</v>
      </c>
      <c r="H3250" s="3">
        <v>3.2655333288227797E-2</v>
      </c>
      <c r="I3250" s="3">
        <v>10.43813036427936</v>
      </c>
      <c r="J3250" s="3">
        <v>1.9556948531864797</v>
      </c>
      <c r="K3250" s="3">
        <v>0.34086062595151312</v>
      </c>
      <c r="L3250" s="3">
        <v>6.3863867240876226E-2</v>
      </c>
      <c r="M3250" s="2">
        <v>1210</v>
      </c>
      <c r="N3250" s="3" t="s">
        <v>47</v>
      </c>
      <c r="O3250" s="3" t="s">
        <v>116</v>
      </c>
      <c r="P3250" s="3" t="s">
        <v>117</v>
      </c>
      <c r="Q3250" s="3">
        <v>87.432671692200003</v>
      </c>
      <c r="R3250" s="3" t="s">
        <v>50</v>
      </c>
      <c r="S3250" s="3" t="s">
        <v>51</v>
      </c>
      <c r="T3250" s="3" t="s">
        <v>118</v>
      </c>
      <c r="U3250" s="3" t="s">
        <v>53</v>
      </c>
      <c r="V3250" s="3" t="s">
        <v>98</v>
      </c>
      <c r="W3250" s="3" t="s">
        <v>55</v>
      </c>
      <c r="X3250" s="3" t="s">
        <v>109</v>
      </c>
      <c r="Y3250" s="3">
        <v>3</v>
      </c>
      <c r="Z3250" s="3">
        <v>3</v>
      </c>
      <c r="AA3250" s="3" t="s">
        <v>45</v>
      </c>
      <c r="AB3250" s="11">
        <v>87</v>
      </c>
      <c r="AC3250" s="3" t="s">
        <v>58</v>
      </c>
      <c r="AD3250" s="3" t="s">
        <v>58</v>
      </c>
      <c r="AE3250" s="3" t="s">
        <v>58</v>
      </c>
      <c r="AF3250" s="3" t="s">
        <v>58</v>
      </c>
      <c r="AG3250" s="3" t="s">
        <v>51</v>
      </c>
      <c r="AH3250" s="3" t="s">
        <v>59</v>
      </c>
      <c r="AI3250" s="3" t="s">
        <v>60</v>
      </c>
      <c r="AJ3250" s="3" t="s">
        <v>61</v>
      </c>
      <c r="AK3250" s="3" t="s">
        <v>58</v>
      </c>
      <c r="AL3250" s="3" t="s">
        <v>58</v>
      </c>
      <c r="AM3250" s="3" t="s">
        <v>58</v>
      </c>
      <c r="AN3250" s="3" t="s">
        <v>100</v>
      </c>
      <c r="AO3250" s="3" t="s">
        <v>63</v>
      </c>
      <c r="AP3250" s="3">
        <v>48.024317015578681</v>
      </c>
      <c r="AQ3250" s="3">
        <v>132.15144524307726</v>
      </c>
    </row>
    <row r="3251" spans="1:43" x14ac:dyDescent="0.25">
      <c r="A3251" s="2">
        <v>3250</v>
      </c>
      <c r="B3251" s="3" t="s">
        <v>43</v>
      </c>
      <c r="C3251" s="3" t="s">
        <v>44</v>
      </c>
      <c r="D3251" s="3" t="s">
        <v>45</v>
      </c>
      <c r="E3251" s="3" t="s">
        <v>46</v>
      </c>
      <c r="F3251" s="3">
        <v>0.56000000000000005</v>
      </c>
      <c r="G3251" s="3">
        <v>0.48</v>
      </c>
      <c r="H3251" s="3">
        <v>0.27708702853434602</v>
      </c>
      <c r="I3251" s="3">
        <v>10.43813036427936</v>
      </c>
      <c r="J3251" s="3">
        <v>1.9556948531864797</v>
      </c>
      <c r="K3251" s="3">
        <v>2.8922705260922985</v>
      </c>
      <c r="L3251" s="3">
        <v>0.54189767558935575</v>
      </c>
      <c r="M3251" s="2">
        <v>1300</v>
      </c>
      <c r="N3251" s="3" t="s">
        <v>65</v>
      </c>
      <c r="O3251" s="3" t="s">
        <v>116</v>
      </c>
      <c r="P3251" s="3" t="s">
        <v>117</v>
      </c>
      <c r="Q3251" s="3">
        <v>87.432671692200003</v>
      </c>
      <c r="R3251" s="3" t="s">
        <v>50</v>
      </c>
      <c r="S3251" s="3" t="s">
        <v>51</v>
      </c>
      <c r="T3251" s="3" t="s">
        <v>118</v>
      </c>
      <c r="U3251" s="3" t="s">
        <v>53</v>
      </c>
      <c r="V3251" s="3" t="s">
        <v>98</v>
      </c>
      <c r="W3251" s="3" t="s">
        <v>55</v>
      </c>
      <c r="X3251" s="3" t="s">
        <v>109</v>
      </c>
      <c r="Y3251" s="3">
        <v>3</v>
      </c>
      <c r="Z3251" s="3">
        <v>3</v>
      </c>
      <c r="AA3251" s="3" t="s">
        <v>45</v>
      </c>
      <c r="AB3251" s="11">
        <v>87</v>
      </c>
      <c r="AC3251" s="3" t="s">
        <v>58</v>
      </c>
      <c r="AD3251" s="3" t="s">
        <v>58</v>
      </c>
      <c r="AE3251" s="3" t="s">
        <v>58</v>
      </c>
      <c r="AF3251" s="3" t="s">
        <v>58</v>
      </c>
      <c r="AG3251" s="3" t="s">
        <v>51</v>
      </c>
      <c r="AH3251" s="3" t="s">
        <v>59</v>
      </c>
      <c r="AI3251" s="3" t="s">
        <v>60</v>
      </c>
      <c r="AJ3251" s="3" t="s">
        <v>61</v>
      </c>
      <c r="AK3251" s="3" t="s">
        <v>58</v>
      </c>
      <c r="AL3251" s="3" t="s">
        <v>58</v>
      </c>
      <c r="AM3251" s="3" t="s">
        <v>58</v>
      </c>
      <c r="AN3251" s="3" t="s">
        <v>100</v>
      </c>
      <c r="AO3251" s="3" t="s">
        <v>63</v>
      </c>
      <c r="AP3251" s="3">
        <v>137.78998742453675</v>
      </c>
      <c r="AQ3251" s="3">
        <v>1121.331420987952</v>
      </c>
    </row>
    <row r="3252" spans="1:43" x14ac:dyDescent="0.25">
      <c r="A3252" s="2">
        <v>3251</v>
      </c>
      <c r="B3252" s="3" t="s">
        <v>43</v>
      </c>
      <c r="C3252" s="3" t="s">
        <v>44</v>
      </c>
      <c r="D3252" s="3" t="s">
        <v>45</v>
      </c>
      <c r="E3252" s="3" t="s">
        <v>46</v>
      </c>
      <c r="F3252" s="3">
        <v>0.56000000000000005</v>
      </c>
      <c r="G3252" s="3">
        <v>0.48</v>
      </c>
      <c r="H3252" s="3">
        <v>7.4336257476126197E-2</v>
      </c>
      <c r="I3252" s="3">
        <v>9.125792415314196</v>
      </c>
      <c r="J3252" s="3">
        <v>1.3421179030121986</v>
      </c>
      <c r="K3252" s="3">
        <v>0.67837725465847565</v>
      </c>
      <c r="L3252" s="3">
        <v>9.9768022001633358E-2</v>
      </c>
      <c r="M3252" s="2">
        <v>1200</v>
      </c>
      <c r="N3252" s="3" t="s">
        <v>66</v>
      </c>
      <c r="O3252" s="3" t="s">
        <v>116</v>
      </c>
      <c r="P3252" s="3" t="s">
        <v>117</v>
      </c>
      <c r="Q3252" s="3">
        <v>87.432671692200003</v>
      </c>
      <c r="R3252" s="3" t="s">
        <v>50</v>
      </c>
      <c r="S3252" s="3" t="s">
        <v>51</v>
      </c>
      <c r="T3252" s="3" t="s">
        <v>118</v>
      </c>
      <c r="U3252" s="3" t="s">
        <v>53</v>
      </c>
      <c r="V3252" s="3" t="s">
        <v>98</v>
      </c>
      <c r="W3252" s="3" t="s">
        <v>55</v>
      </c>
      <c r="X3252" s="3" t="s">
        <v>109</v>
      </c>
      <c r="Y3252" s="3">
        <v>3</v>
      </c>
      <c r="Z3252" s="3">
        <v>3</v>
      </c>
      <c r="AA3252" s="3" t="s">
        <v>45</v>
      </c>
      <c r="AB3252" s="11">
        <v>87</v>
      </c>
      <c r="AC3252" s="3" t="s">
        <v>58</v>
      </c>
      <c r="AD3252" s="3" t="s">
        <v>58</v>
      </c>
      <c r="AE3252" s="3" t="s">
        <v>58</v>
      </c>
      <c r="AF3252" s="3" t="s">
        <v>58</v>
      </c>
      <c r="AG3252" s="3" t="s">
        <v>51</v>
      </c>
      <c r="AH3252" s="3" t="s">
        <v>59</v>
      </c>
      <c r="AI3252" s="3" t="s">
        <v>60</v>
      </c>
      <c r="AJ3252" s="3" t="s">
        <v>61</v>
      </c>
      <c r="AK3252" s="3" t="s">
        <v>58</v>
      </c>
      <c r="AL3252" s="3" t="s">
        <v>58</v>
      </c>
      <c r="AM3252" s="3" t="s">
        <v>58</v>
      </c>
      <c r="AN3252" s="3" t="s">
        <v>100</v>
      </c>
      <c r="AO3252" s="3" t="s">
        <v>63</v>
      </c>
      <c r="AP3252" s="3">
        <v>112.0478870355039</v>
      </c>
      <c r="AQ3252" s="3">
        <v>300.8281609844413</v>
      </c>
    </row>
    <row r="3253" spans="1:43" x14ac:dyDescent="0.25">
      <c r="A3253" s="2">
        <v>3252</v>
      </c>
      <c r="B3253" s="3" t="s">
        <v>43</v>
      </c>
      <c r="C3253" s="3" t="s">
        <v>44</v>
      </c>
      <c r="D3253" s="3" t="s">
        <v>45</v>
      </c>
      <c r="E3253" s="3" t="s">
        <v>46</v>
      </c>
      <c r="F3253" s="3">
        <v>0.56000000000000005</v>
      </c>
      <c r="G3253" s="3">
        <v>0.48</v>
      </c>
      <c r="H3253" s="3">
        <v>0.19026658613773101</v>
      </c>
      <c r="I3253" s="3">
        <v>9.125792415314196</v>
      </c>
      <c r="J3253" s="3">
        <v>1.3421179030121986</v>
      </c>
      <c r="K3253" s="3">
        <v>1.7363333686634308</v>
      </c>
      <c r="L3253" s="3">
        <v>0.25536019160046142</v>
      </c>
      <c r="M3253" s="2">
        <v>1210</v>
      </c>
      <c r="N3253" s="3" t="s">
        <v>47</v>
      </c>
      <c r="O3253" s="3" t="s">
        <v>116</v>
      </c>
      <c r="P3253" s="3" t="s">
        <v>117</v>
      </c>
      <c r="Q3253" s="3">
        <v>87.432671692200003</v>
      </c>
      <c r="R3253" s="3" t="s">
        <v>50</v>
      </c>
      <c r="S3253" s="3" t="s">
        <v>51</v>
      </c>
      <c r="T3253" s="3" t="s">
        <v>118</v>
      </c>
      <c r="U3253" s="3" t="s">
        <v>53</v>
      </c>
      <c r="V3253" s="3" t="s">
        <v>98</v>
      </c>
      <c r="W3253" s="3" t="s">
        <v>55</v>
      </c>
      <c r="X3253" s="3" t="s">
        <v>109</v>
      </c>
      <c r="Y3253" s="3">
        <v>3</v>
      </c>
      <c r="Z3253" s="3">
        <v>3</v>
      </c>
      <c r="AA3253" s="3" t="s">
        <v>45</v>
      </c>
      <c r="AB3253" s="11">
        <v>87</v>
      </c>
      <c r="AC3253" s="3" t="s">
        <v>58</v>
      </c>
      <c r="AD3253" s="3" t="s">
        <v>58</v>
      </c>
      <c r="AE3253" s="3" t="s">
        <v>58</v>
      </c>
      <c r="AF3253" s="3" t="s">
        <v>58</v>
      </c>
      <c r="AG3253" s="3" t="s">
        <v>51</v>
      </c>
      <c r="AH3253" s="3" t="s">
        <v>59</v>
      </c>
      <c r="AI3253" s="3" t="s">
        <v>60</v>
      </c>
      <c r="AJ3253" s="3" t="s">
        <v>61</v>
      </c>
      <c r="AK3253" s="3" t="s">
        <v>58</v>
      </c>
      <c r="AL3253" s="3" t="s">
        <v>58</v>
      </c>
      <c r="AM3253" s="3" t="s">
        <v>58</v>
      </c>
      <c r="AN3253" s="3" t="s">
        <v>100</v>
      </c>
      <c r="AO3253" s="3" t="s">
        <v>63</v>
      </c>
      <c r="AP3253" s="3">
        <v>115.07533808997229</v>
      </c>
      <c r="AQ3253" s="3">
        <v>769.9815560795995</v>
      </c>
    </row>
    <row r="3254" spans="1:43" x14ac:dyDescent="0.25">
      <c r="A3254" s="2">
        <v>3253</v>
      </c>
      <c r="B3254" s="3" t="s">
        <v>43</v>
      </c>
      <c r="C3254" s="3" t="s">
        <v>44</v>
      </c>
      <c r="D3254" s="3" t="s">
        <v>45</v>
      </c>
      <c r="E3254" s="3" t="s">
        <v>46</v>
      </c>
      <c r="F3254" s="3">
        <v>0.56000000000000005</v>
      </c>
      <c r="G3254" s="3">
        <v>0.48</v>
      </c>
      <c r="H3254" s="3">
        <v>0.25897598522556398</v>
      </c>
      <c r="I3254" s="3">
        <v>9.125792415314196</v>
      </c>
      <c r="J3254" s="3">
        <v>1.3421179030121986</v>
      </c>
      <c r="K3254" s="3">
        <v>2.3633610817199728</v>
      </c>
      <c r="L3254" s="3">
        <v>0.34757630622145202</v>
      </c>
      <c r="M3254" s="2">
        <v>1210</v>
      </c>
      <c r="N3254" s="3" t="s">
        <v>47</v>
      </c>
      <c r="O3254" s="3" t="s">
        <v>116</v>
      </c>
      <c r="P3254" s="3" t="s">
        <v>117</v>
      </c>
      <c r="Q3254" s="3">
        <v>87.432671692200003</v>
      </c>
      <c r="R3254" s="3" t="s">
        <v>50</v>
      </c>
      <c r="S3254" s="3" t="s">
        <v>51</v>
      </c>
      <c r="T3254" s="3" t="s">
        <v>118</v>
      </c>
      <c r="U3254" s="3" t="s">
        <v>53</v>
      </c>
      <c r="V3254" s="3" t="s">
        <v>98</v>
      </c>
      <c r="W3254" s="3" t="s">
        <v>55</v>
      </c>
      <c r="X3254" s="3" t="s">
        <v>109</v>
      </c>
      <c r="Y3254" s="3">
        <v>3</v>
      </c>
      <c r="Z3254" s="3">
        <v>3</v>
      </c>
      <c r="AA3254" s="3" t="s">
        <v>45</v>
      </c>
      <c r="AB3254" s="11">
        <v>87</v>
      </c>
      <c r="AC3254" s="3" t="s">
        <v>58</v>
      </c>
      <c r="AD3254" s="3" t="s">
        <v>58</v>
      </c>
      <c r="AE3254" s="3" t="s">
        <v>58</v>
      </c>
      <c r="AF3254" s="3" t="s">
        <v>58</v>
      </c>
      <c r="AG3254" s="3" t="s">
        <v>51</v>
      </c>
      <c r="AH3254" s="3" t="s">
        <v>59</v>
      </c>
      <c r="AI3254" s="3" t="s">
        <v>60</v>
      </c>
      <c r="AJ3254" s="3" t="s">
        <v>61</v>
      </c>
      <c r="AK3254" s="3" t="s">
        <v>58</v>
      </c>
      <c r="AL3254" s="3" t="s">
        <v>58</v>
      </c>
      <c r="AM3254" s="3" t="s">
        <v>58</v>
      </c>
      <c r="AN3254" s="3" t="s">
        <v>100</v>
      </c>
      <c r="AO3254" s="3" t="s">
        <v>63</v>
      </c>
      <c r="AP3254" s="3">
        <v>130.37427929481882</v>
      </c>
      <c r="AQ3254" s="3">
        <v>1048.0386290574399</v>
      </c>
    </row>
    <row r="3255" spans="1:43" x14ac:dyDescent="0.25">
      <c r="A3255" s="2">
        <v>3254</v>
      </c>
      <c r="B3255" s="3" t="s">
        <v>43</v>
      </c>
      <c r="C3255" s="3" t="s">
        <v>44</v>
      </c>
      <c r="D3255" s="3" t="s">
        <v>45</v>
      </c>
      <c r="E3255" s="3" t="s">
        <v>46</v>
      </c>
      <c r="F3255" s="3">
        <v>0.56000000000000005</v>
      </c>
      <c r="G3255" s="3">
        <v>0.48</v>
      </c>
      <c r="H3255" s="3">
        <v>6.56797287916858E-3</v>
      </c>
      <c r="I3255" s="3">
        <v>9.125792415314196</v>
      </c>
      <c r="J3255" s="3">
        <v>1.3421179030121986</v>
      </c>
      <c r="K3255" s="3">
        <v>5.9937957084705971E-2</v>
      </c>
      <c r="L3255" s="3">
        <v>8.8149939876307273E-3</v>
      </c>
      <c r="M3255" s="2">
        <v>1210</v>
      </c>
      <c r="N3255" s="3" t="s">
        <v>47</v>
      </c>
      <c r="O3255" s="3" t="s">
        <v>116</v>
      </c>
      <c r="P3255" s="3" t="s">
        <v>117</v>
      </c>
      <c r="Q3255" s="3">
        <v>87.432671692200003</v>
      </c>
      <c r="R3255" s="3" t="s">
        <v>50</v>
      </c>
      <c r="S3255" s="3" t="s">
        <v>51</v>
      </c>
      <c r="T3255" s="3" t="s">
        <v>118</v>
      </c>
      <c r="U3255" s="3" t="s">
        <v>53</v>
      </c>
      <c r="V3255" s="3" t="s">
        <v>98</v>
      </c>
      <c r="W3255" s="3" t="s">
        <v>55</v>
      </c>
      <c r="X3255" s="3" t="s">
        <v>109</v>
      </c>
      <c r="Y3255" s="3">
        <v>3</v>
      </c>
      <c r="Z3255" s="3">
        <v>3</v>
      </c>
      <c r="AA3255" s="3" t="s">
        <v>45</v>
      </c>
      <c r="AB3255" s="11">
        <v>87</v>
      </c>
      <c r="AC3255" s="3" t="s">
        <v>58</v>
      </c>
      <c r="AD3255" s="3" t="s">
        <v>58</v>
      </c>
      <c r="AE3255" s="3" t="s">
        <v>58</v>
      </c>
      <c r="AF3255" s="3" t="s">
        <v>58</v>
      </c>
      <c r="AG3255" s="3" t="s">
        <v>51</v>
      </c>
      <c r="AH3255" s="3" t="s">
        <v>59</v>
      </c>
      <c r="AI3255" s="3" t="s">
        <v>60</v>
      </c>
      <c r="AJ3255" s="3" t="s">
        <v>61</v>
      </c>
      <c r="AK3255" s="3" t="s">
        <v>58</v>
      </c>
      <c r="AL3255" s="3" t="s">
        <v>58</v>
      </c>
      <c r="AM3255" s="3" t="s">
        <v>58</v>
      </c>
      <c r="AN3255" s="3" t="s">
        <v>100</v>
      </c>
      <c r="AO3255" s="3" t="s">
        <v>63</v>
      </c>
      <c r="AP3255" s="3">
        <v>21.652596114940017</v>
      </c>
      <c r="AQ3255" s="3">
        <v>26.579643228212397</v>
      </c>
    </row>
    <row r="3256" spans="1:43" x14ac:dyDescent="0.25">
      <c r="A3256" s="2">
        <v>3255</v>
      </c>
      <c r="B3256" s="3" t="s">
        <v>43</v>
      </c>
      <c r="C3256" s="3" t="s">
        <v>44</v>
      </c>
      <c r="D3256" s="3" t="s">
        <v>45</v>
      </c>
      <c r="E3256" s="3" t="s">
        <v>46</v>
      </c>
      <c r="F3256" s="3">
        <v>0.56000000000000005</v>
      </c>
      <c r="G3256" s="3">
        <v>0.48</v>
      </c>
      <c r="H3256" s="3">
        <v>5.4491177798834299E-2</v>
      </c>
      <c r="I3256" s="3">
        <v>9.125792415314196</v>
      </c>
      <c r="J3256" s="3">
        <v>1.3421179030121986</v>
      </c>
      <c r="K3256" s="3">
        <v>0.49727517705813934</v>
      </c>
      <c r="L3256" s="3">
        <v>7.3133585280036356E-2</v>
      </c>
      <c r="M3256" s="2">
        <v>1210</v>
      </c>
      <c r="N3256" s="3" t="s">
        <v>47</v>
      </c>
      <c r="O3256" s="3" t="s">
        <v>116</v>
      </c>
      <c r="P3256" s="3" t="s">
        <v>117</v>
      </c>
      <c r="Q3256" s="3">
        <v>87.432671692200003</v>
      </c>
      <c r="R3256" s="3" t="s">
        <v>50</v>
      </c>
      <c r="S3256" s="3" t="s">
        <v>51</v>
      </c>
      <c r="T3256" s="3" t="s">
        <v>118</v>
      </c>
      <c r="U3256" s="3" t="s">
        <v>53</v>
      </c>
      <c r="V3256" s="3" t="s">
        <v>98</v>
      </c>
      <c r="W3256" s="3" t="s">
        <v>55</v>
      </c>
      <c r="X3256" s="3" t="s">
        <v>109</v>
      </c>
      <c r="Y3256" s="3">
        <v>3</v>
      </c>
      <c r="Z3256" s="3">
        <v>3</v>
      </c>
      <c r="AA3256" s="3" t="s">
        <v>45</v>
      </c>
      <c r="AB3256" s="11">
        <v>87</v>
      </c>
      <c r="AC3256" s="3" t="s">
        <v>58</v>
      </c>
      <c r="AD3256" s="3" t="s">
        <v>58</v>
      </c>
      <c r="AE3256" s="3" t="s">
        <v>58</v>
      </c>
      <c r="AF3256" s="3" t="s">
        <v>58</v>
      </c>
      <c r="AG3256" s="3" t="s">
        <v>51</v>
      </c>
      <c r="AH3256" s="3" t="s">
        <v>59</v>
      </c>
      <c r="AI3256" s="3" t="s">
        <v>60</v>
      </c>
      <c r="AJ3256" s="3" t="s">
        <v>61</v>
      </c>
      <c r="AK3256" s="3" t="s">
        <v>58</v>
      </c>
      <c r="AL3256" s="3" t="s">
        <v>58</v>
      </c>
      <c r="AM3256" s="3" t="s">
        <v>58</v>
      </c>
      <c r="AN3256" s="3" t="s">
        <v>100</v>
      </c>
      <c r="AO3256" s="3" t="s">
        <v>63</v>
      </c>
      <c r="AP3256" s="3">
        <v>74.01403253294157</v>
      </c>
      <c r="AQ3256" s="3">
        <v>220.51797283935298</v>
      </c>
    </row>
    <row r="3257" spans="1:43" x14ac:dyDescent="0.25">
      <c r="A3257" s="2">
        <v>3256</v>
      </c>
      <c r="B3257" s="3" t="s">
        <v>43</v>
      </c>
      <c r="C3257" s="3" t="s">
        <v>44</v>
      </c>
      <c r="D3257" s="3" t="s">
        <v>45</v>
      </c>
      <c r="E3257" s="3" t="s">
        <v>46</v>
      </c>
      <c r="F3257" s="3">
        <v>0.56000000000000005</v>
      </c>
      <c r="G3257" s="3">
        <v>0.48</v>
      </c>
      <c r="H3257" s="3">
        <v>3.3125474081449099E-2</v>
      </c>
      <c r="I3257" s="3">
        <v>9.125792415314196</v>
      </c>
      <c r="J3257" s="3">
        <v>1.3421179030121986</v>
      </c>
      <c r="K3257" s="3">
        <v>0.3022962001261752</v>
      </c>
      <c r="L3257" s="3">
        <v>4.4458291810479403E-2</v>
      </c>
      <c r="M3257" s="2">
        <v>1210</v>
      </c>
      <c r="N3257" s="3" t="s">
        <v>47</v>
      </c>
      <c r="O3257" s="3" t="s">
        <v>116</v>
      </c>
      <c r="P3257" s="3" t="s">
        <v>117</v>
      </c>
      <c r="Q3257" s="3">
        <v>87.432671692200003</v>
      </c>
      <c r="R3257" s="3" t="s">
        <v>50</v>
      </c>
      <c r="S3257" s="3" t="s">
        <v>51</v>
      </c>
      <c r="T3257" s="3" t="s">
        <v>118</v>
      </c>
      <c r="U3257" s="3" t="s">
        <v>53</v>
      </c>
      <c r="V3257" s="3" t="s">
        <v>98</v>
      </c>
      <c r="W3257" s="3" t="s">
        <v>55</v>
      </c>
      <c r="X3257" s="3" t="s">
        <v>109</v>
      </c>
      <c r="Y3257" s="3">
        <v>3</v>
      </c>
      <c r="Z3257" s="3">
        <v>3</v>
      </c>
      <c r="AA3257" s="3" t="s">
        <v>45</v>
      </c>
      <c r="AB3257" s="11">
        <v>87</v>
      </c>
      <c r="AC3257" s="3" t="s">
        <v>58</v>
      </c>
      <c r="AD3257" s="3" t="s">
        <v>58</v>
      </c>
      <c r="AE3257" s="3" t="s">
        <v>58</v>
      </c>
      <c r="AF3257" s="3" t="s">
        <v>58</v>
      </c>
      <c r="AG3257" s="3" t="s">
        <v>51</v>
      </c>
      <c r="AH3257" s="3" t="s">
        <v>59</v>
      </c>
      <c r="AI3257" s="3" t="s">
        <v>60</v>
      </c>
      <c r="AJ3257" s="3" t="s">
        <v>61</v>
      </c>
      <c r="AK3257" s="3" t="s">
        <v>58</v>
      </c>
      <c r="AL3257" s="3" t="s">
        <v>58</v>
      </c>
      <c r="AM3257" s="3" t="s">
        <v>58</v>
      </c>
      <c r="AN3257" s="3" t="s">
        <v>100</v>
      </c>
      <c r="AO3257" s="3" t="s">
        <v>63</v>
      </c>
      <c r="AP3257" s="3">
        <v>49.460473320887175</v>
      </c>
      <c r="AQ3257" s="3">
        <v>134.05403753155696</v>
      </c>
    </row>
    <row r="3258" spans="1:43" x14ac:dyDescent="0.25">
      <c r="A3258" s="2">
        <v>3257</v>
      </c>
      <c r="B3258" s="3" t="s">
        <v>43</v>
      </c>
      <c r="C3258" s="3" t="s">
        <v>44</v>
      </c>
      <c r="D3258" s="3" t="s">
        <v>45</v>
      </c>
      <c r="E3258" s="3" t="s">
        <v>46</v>
      </c>
      <c r="F3258" s="3">
        <v>0.56000000000000005</v>
      </c>
      <c r="G3258" s="3">
        <v>0.48</v>
      </c>
      <c r="H3258" s="3">
        <v>6.6199464279529593E-2</v>
      </c>
      <c r="I3258" s="3">
        <v>9.0981577361984218</v>
      </c>
      <c r="J3258" s="3">
        <v>1.338115377201609</v>
      </c>
      <c r="K3258" s="3">
        <v>0.60229316806699329</v>
      </c>
      <c r="L3258" s="3">
        <v>8.8582521114947188E-2</v>
      </c>
      <c r="M3258" s="2">
        <v>1210</v>
      </c>
      <c r="N3258" s="3" t="s">
        <v>47</v>
      </c>
      <c r="O3258" s="3" t="s">
        <v>116</v>
      </c>
      <c r="P3258" s="3" t="s">
        <v>117</v>
      </c>
      <c r="Q3258" s="3">
        <v>87.432671692200003</v>
      </c>
      <c r="R3258" s="3" t="s">
        <v>50</v>
      </c>
      <c r="S3258" s="3" t="s">
        <v>51</v>
      </c>
      <c r="T3258" s="3" t="s">
        <v>118</v>
      </c>
      <c r="U3258" s="3" t="s">
        <v>53</v>
      </c>
      <c r="V3258" s="3" t="s">
        <v>98</v>
      </c>
      <c r="W3258" s="3" t="s">
        <v>55</v>
      </c>
      <c r="X3258" s="3" t="s">
        <v>109</v>
      </c>
      <c r="Y3258" s="3">
        <v>3</v>
      </c>
      <c r="Z3258" s="3">
        <v>3</v>
      </c>
      <c r="AA3258" s="3" t="s">
        <v>45</v>
      </c>
      <c r="AB3258" s="11">
        <v>87</v>
      </c>
      <c r="AC3258" s="3" t="s">
        <v>58</v>
      </c>
      <c r="AD3258" s="3" t="s">
        <v>58</v>
      </c>
      <c r="AE3258" s="3" t="s">
        <v>58</v>
      </c>
      <c r="AF3258" s="3" t="s">
        <v>58</v>
      </c>
      <c r="AG3258" s="3" t="s">
        <v>51</v>
      </c>
      <c r="AH3258" s="3" t="s">
        <v>59</v>
      </c>
      <c r="AI3258" s="3" t="s">
        <v>60</v>
      </c>
      <c r="AJ3258" s="3" t="s">
        <v>61</v>
      </c>
      <c r="AK3258" s="3" t="s">
        <v>58</v>
      </c>
      <c r="AL3258" s="3" t="s">
        <v>58</v>
      </c>
      <c r="AM3258" s="3" t="s">
        <v>58</v>
      </c>
      <c r="AN3258" s="3" t="s">
        <v>100</v>
      </c>
      <c r="AO3258" s="3" t="s">
        <v>63</v>
      </c>
      <c r="AP3258" s="3">
        <v>65.661232780914176</v>
      </c>
      <c r="AQ3258" s="3">
        <v>267.89972717905368</v>
      </c>
    </row>
    <row r="3259" spans="1:43" x14ac:dyDescent="0.25">
      <c r="A3259" s="2">
        <v>3258</v>
      </c>
      <c r="B3259" s="3" t="s">
        <v>43</v>
      </c>
      <c r="C3259" s="3" t="s">
        <v>44</v>
      </c>
      <c r="D3259" s="3" t="s">
        <v>45</v>
      </c>
      <c r="E3259" s="3" t="s">
        <v>46</v>
      </c>
      <c r="F3259" s="3">
        <v>0.56000000000000005</v>
      </c>
      <c r="G3259" s="3">
        <v>0.48</v>
      </c>
      <c r="H3259" s="3">
        <v>0.109611968278628</v>
      </c>
      <c r="I3259" s="3">
        <v>9.0981577361984218</v>
      </c>
      <c r="J3259" s="3">
        <v>1.338115377201609</v>
      </c>
      <c r="K3259" s="3">
        <v>0.99726697717413537</v>
      </c>
      <c r="L3259" s="3">
        <v>0.1466734602789671</v>
      </c>
      <c r="M3259" s="2">
        <v>1210</v>
      </c>
      <c r="N3259" s="3" t="s">
        <v>47</v>
      </c>
      <c r="O3259" s="3" t="s">
        <v>116</v>
      </c>
      <c r="P3259" s="3" t="s">
        <v>117</v>
      </c>
      <c r="Q3259" s="3">
        <v>87.432671692200003</v>
      </c>
      <c r="R3259" s="3" t="s">
        <v>50</v>
      </c>
      <c r="S3259" s="3" t="s">
        <v>51</v>
      </c>
      <c r="T3259" s="3" t="s">
        <v>118</v>
      </c>
      <c r="U3259" s="3" t="s">
        <v>53</v>
      </c>
      <c r="V3259" s="3" t="s">
        <v>98</v>
      </c>
      <c r="W3259" s="3" t="s">
        <v>55</v>
      </c>
      <c r="X3259" s="3" t="s">
        <v>109</v>
      </c>
      <c r="Y3259" s="3">
        <v>3</v>
      </c>
      <c r="Z3259" s="3">
        <v>3</v>
      </c>
      <c r="AA3259" s="3" t="s">
        <v>45</v>
      </c>
      <c r="AB3259" s="11">
        <v>87</v>
      </c>
      <c r="AC3259" s="3" t="s">
        <v>58</v>
      </c>
      <c r="AD3259" s="3" t="s">
        <v>58</v>
      </c>
      <c r="AE3259" s="3" t="s">
        <v>58</v>
      </c>
      <c r="AF3259" s="3" t="s">
        <v>58</v>
      </c>
      <c r="AG3259" s="3" t="s">
        <v>51</v>
      </c>
      <c r="AH3259" s="3" t="s">
        <v>59</v>
      </c>
      <c r="AI3259" s="3" t="s">
        <v>60</v>
      </c>
      <c r="AJ3259" s="3" t="s">
        <v>61</v>
      </c>
      <c r="AK3259" s="3" t="s">
        <v>58</v>
      </c>
      <c r="AL3259" s="3" t="s">
        <v>58</v>
      </c>
      <c r="AM3259" s="3" t="s">
        <v>58</v>
      </c>
      <c r="AN3259" s="3" t="s">
        <v>100</v>
      </c>
      <c r="AO3259" s="3" t="s">
        <v>63</v>
      </c>
      <c r="AP3259" s="3">
        <v>89.535932593824711</v>
      </c>
      <c r="AQ3259" s="3">
        <v>443.58389780027085</v>
      </c>
    </row>
    <row r="3260" spans="1:43" x14ac:dyDescent="0.25">
      <c r="A3260" s="2">
        <v>3259</v>
      </c>
      <c r="B3260" s="3" t="s">
        <v>43</v>
      </c>
      <c r="C3260" s="3" t="s">
        <v>44</v>
      </c>
      <c r="D3260" s="3" t="s">
        <v>45</v>
      </c>
      <c r="E3260" s="3" t="s">
        <v>46</v>
      </c>
      <c r="F3260" s="3">
        <v>0.56000000000000005</v>
      </c>
      <c r="G3260" s="3">
        <v>0.48</v>
      </c>
      <c r="H3260" s="3">
        <v>0.22593296452824899</v>
      </c>
      <c r="I3260" s="3">
        <v>9.0981577361984218</v>
      </c>
      <c r="J3260" s="3">
        <v>1.338115377201609</v>
      </c>
      <c r="K3260" s="3">
        <v>2.0555737490849322</v>
      </c>
      <c r="L3260" s="3">
        <v>0.30232437405199564</v>
      </c>
      <c r="M3260" s="2">
        <v>1210</v>
      </c>
      <c r="N3260" s="3" t="s">
        <v>47</v>
      </c>
      <c r="O3260" s="3" t="s">
        <v>116</v>
      </c>
      <c r="P3260" s="3" t="s">
        <v>117</v>
      </c>
      <c r="Q3260" s="3">
        <v>87.432671692200003</v>
      </c>
      <c r="R3260" s="3" t="s">
        <v>50</v>
      </c>
      <c r="S3260" s="3" t="s">
        <v>51</v>
      </c>
      <c r="T3260" s="3" t="s">
        <v>118</v>
      </c>
      <c r="U3260" s="3" t="s">
        <v>53</v>
      </c>
      <c r="V3260" s="3" t="s">
        <v>98</v>
      </c>
      <c r="W3260" s="3" t="s">
        <v>55</v>
      </c>
      <c r="X3260" s="3" t="s">
        <v>109</v>
      </c>
      <c r="Y3260" s="3">
        <v>3</v>
      </c>
      <c r="Z3260" s="3">
        <v>3</v>
      </c>
      <c r="AA3260" s="3" t="s">
        <v>45</v>
      </c>
      <c r="AB3260" s="11">
        <v>87</v>
      </c>
      <c r="AC3260" s="3" t="s">
        <v>58</v>
      </c>
      <c r="AD3260" s="3" t="s">
        <v>58</v>
      </c>
      <c r="AE3260" s="3" t="s">
        <v>58</v>
      </c>
      <c r="AF3260" s="3" t="s">
        <v>58</v>
      </c>
      <c r="AG3260" s="3" t="s">
        <v>51</v>
      </c>
      <c r="AH3260" s="3" t="s">
        <v>59</v>
      </c>
      <c r="AI3260" s="3" t="s">
        <v>60</v>
      </c>
      <c r="AJ3260" s="3" t="s">
        <v>61</v>
      </c>
      <c r="AK3260" s="3" t="s">
        <v>58</v>
      </c>
      <c r="AL3260" s="3" t="s">
        <v>58</v>
      </c>
      <c r="AM3260" s="3" t="s">
        <v>58</v>
      </c>
      <c r="AN3260" s="3" t="s">
        <v>100</v>
      </c>
      <c r="AO3260" s="3" t="s">
        <v>63</v>
      </c>
      <c r="AP3260" s="3">
        <v>122.28014374638578</v>
      </c>
      <c r="AQ3260" s="3">
        <v>914.31826853301459</v>
      </c>
    </row>
    <row r="3261" spans="1:43" x14ac:dyDescent="0.25">
      <c r="A3261" s="2">
        <v>3260</v>
      </c>
      <c r="B3261" s="3" t="s">
        <v>43</v>
      </c>
      <c r="C3261" s="3" t="s">
        <v>44</v>
      </c>
      <c r="D3261" s="3" t="s">
        <v>45</v>
      </c>
      <c r="E3261" s="3" t="s">
        <v>46</v>
      </c>
      <c r="F3261" s="3">
        <v>0.56000000000000005</v>
      </c>
      <c r="G3261" s="3">
        <v>0.48</v>
      </c>
      <c r="H3261" s="3">
        <v>0.20704008738662</v>
      </c>
      <c r="I3261" s="3">
        <v>9.0981577361984218</v>
      </c>
      <c r="J3261" s="3">
        <v>1.338115377201609</v>
      </c>
      <c r="K3261" s="3">
        <v>1.8836833727597739</v>
      </c>
      <c r="L3261" s="3">
        <v>0.27704352462920112</v>
      </c>
      <c r="M3261" s="2">
        <v>1210</v>
      </c>
      <c r="N3261" s="3" t="s">
        <v>47</v>
      </c>
      <c r="O3261" s="3" t="s">
        <v>116</v>
      </c>
      <c r="P3261" s="3" t="s">
        <v>117</v>
      </c>
      <c r="Q3261" s="3">
        <v>87.432671692200003</v>
      </c>
      <c r="R3261" s="3" t="s">
        <v>50</v>
      </c>
      <c r="S3261" s="3" t="s">
        <v>51</v>
      </c>
      <c r="T3261" s="3" t="s">
        <v>118</v>
      </c>
      <c r="U3261" s="3" t="s">
        <v>53</v>
      </c>
      <c r="V3261" s="3" t="s">
        <v>98</v>
      </c>
      <c r="W3261" s="3" t="s">
        <v>55</v>
      </c>
      <c r="X3261" s="3" t="s">
        <v>109</v>
      </c>
      <c r="Y3261" s="3">
        <v>3</v>
      </c>
      <c r="Z3261" s="3">
        <v>3</v>
      </c>
      <c r="AA3261" s="3" t="s">
        <v>45</v>
      </c>
      <c r="AB3261" s="11">
        <v>87</v>
      </c>
      <c r="AC3261" s="3" t="s">
        <v>58</v>
      </c>
      <c r="AD3261" s="3" t="s">
        <v>58</v>
      </c>
      <c r="AE3261" s="3" t="s">
        <v>58</v>
      </c>
      <c r="AF3261" s="3" t="s">
        <v>58</v>
      </c>
      <c r="AG3261" s="3" t="s">
        <v>51</v>
      </c>
      <c r="AH3261" s="3" t="s">
        <v>59</v>
      </c>
      <c r="AI3261" s="3" t="s">
        <v>60</v>
      </c>
      <c r="AJ3261" s="3" t="s">
        <v>61</v>
      </c>
      <c r="AK3261" s="3" t="s">
        <v>58</v>
      </c>
      <c r="AL3261" s="3" t="s">
        <v>58</v>
      </c>
      <c r="AM3261" s="3" t="s">
        <v>58</v>
      </c>
      <c r="AN3261" s="3" t="s">
        <v>100</v>
      </c>
      <c r="AO3261" s="3" t="s">
        <v>63</v>
      </c>
      <c r="AP3261" s="3">
        <v>118.0757742199448</v>
      </c>
      <c r="AQ3261" s="3">
        <v>837.8615073347986</v>
      </c>
    </row>
    <row r="3262" spans="1:43" x14ac:dyDescent="0.25">
      <c r="A3262" s="2">
        <v>3261</v>
      </c>
      <c r="B3262" s="3" t="s">
        <v>43</v>
      </c>
      <c r="C3262" s="3" t="s">
        <v>44</v>
      </c>
      <c r="D3262" s="3" t="s">
        <v>45</v>
      </c>
      <c r="E3262" s="3" t="s">
        <v>46</v>
      </c>
      <c r="F3262" s="3">
        <v>0.56000000000000005</v>
      </c>
      <c r="G3262" s="3">
        <v>0.48</v>
      </c>
      <c r="H3262" s="3">
        <v>8.9789692179009593E-3</v>
      </c>
      <c r="I3262" s="3">
        <v>9.0981577361984218</v>
      </c>
      <c r="J3262" s="3">
        <v>1.338115377201609</v>
      </c>
      <c r="K3262" s="3">
        <v>8.1692078252933106E-2</v>
      </c>
      <c r="L3262" s="3">
        <v>1.2014896781893178E-2</v>
      </c>
      <c r="M3262" s="2">
        <v>1210</v>
      </c>
      <c r="N3262" s="3" t="s">
        <v>47</v>
      </c>
      <c r="O3262" s="3" t="s">
        <v>116</v>
      </c>
      <c r="P3262" s="3" t="s">
        <v>117</v>
      </c>
      <c r="Q3262" s="3">
        <v>87.432671692200003</v>
      </c>
      <c r="R3262" s="3" t="s">
        <v>50</v>
      </c>
      <c r="S3262" s="3" t="s">
        <v>51</v>
      </c>
      <c r="T3262" s="3" t="s">
        <v>118</v>
      </c>
      <c r="U3262" s="3" t="s">
        <v>53</v>
      </c>
      <c r="V3262" s="3" t="s">
        <v>98</v>
      </c>
      <c r="W3262" s="3" t="s">
        <v>55</v>
      </c>
      <c r="X3262" s="3" t="s">
        <v>109</v>
      </c>
      <c r="Y3262" s="3">
        <v>3</v>
      </c>
      <c r="Z3262" s="3">
        <v>3</v>
      </c>
      <c r="AA3262" s="3" t="s">
        <v>45</v>
      </c>
      <c r="AB3262" s="11">
        <v>87</v>
      </c>
      <c r="AC3262" s="3" t="s">
        <v>58</v>
      </c>
      <c r="AD3262" s="3" t="s">
        <v>58</v>
      </c>
      <c r="AE3262" s="3" t="s">
        <v>58</v>
      </c>
      <c r="AF3262" s="3" t="s">
        <v>58</v>
      </c>
      <c r="AG3262" s="3" t="s">
        <v>51</v>
      </c>
      <c r="AH3262" s="3" t="s">
        <v>59</v>
      </c>
      <c r="AI3262" s="3" t="s">
        <v>60</v>
      </c>
      <c r="AJ3262" s="3" t="s">
        <v>61</v>
      </c>
      <c r="AK3262" s="3" t="s">
        <v>58</v>
      </c>
      <c r="AL3262" s="3" t="s">
        <v>58</v>
      </c>
      <c r="AM3262" s="3" t="s">
        <v>58</v>
      </c>
      <c r="AN3262" s="3" t="s">
        <v>100</v>
      </c>
      <c r="AO3262" s="3" t="s">
        <v>63</v>
      </c>
      <c r="AP3262" s="3">
        <v>34.257972337939435</v>
      </c>
      <c r="AQ3262" s="3">
        <v>36.336599245994393</v>
      </c>
    </row>
    <row r="3263" spans="1:43" x14ac:dyDescent="0.25">
      <c r="A3263" s="2">
        <v>3262</v>
      </c>
      <c r="B3263" s="3" t="s">
        <v>43</v>
      </c>
      <c r="C3263" s="3" t="s">
        <v>44</v>
      </c>
      <c r="D3263" s="3" t="s">
        <v>45</v>
      </c>
      <c r="E3263" s="3" t="s">
        <v>46</v>
      </c>
      <c r="F3263" s="3">
        <v>0.56000000000000005</v>
      </c>
      <c r="G3263" s="3">
        <v>0.48</v>
      </c>
      <c r="H3263" s="3">
        <v>0.179511069798724</v>
      </c>
      <c r="I3263" s="3">
        <v>9.0981577365373543</v>
      </c>
      <c r="J3263" s="3">
        <v>1.3381153772514576</v>
      </c>
      <c r="K3263" s="3">
        <v>1.6332200284833578</v>
      </c>
      <c r="L3263" s="3">
        <v>0.24020652288453229</v>
      </c>
      <c r="M3263" s="2">
        <v>1200</v>
      </c>
      <c r="N3263" s="3" t="s">
        <v>66</v>
      </c>
      <c r="O3263" s="3" t="s">
        <v>116</v>
      </c>
      <c r="P3263" s="3" t="s">
        <v>117</v>
      </c>
      <c r="Q3263" s="3">
        <v>87.432671692200003</v>
      </c>
      <c r="R3263" s="3" t="s">
        <v>50</v>
      </c>
      <c r="S3263" s="3" t="s">
        <v>51</v>
      </c>
      <c r="T3263" s="3" t="s">
        <v>118</v>
      </c>
      <c r="U3263" s="3" t="s">
        <v>53</v>
      </c>
      <c r="V3263" s="3" t="s">
        <v>98</v>
      </c>
      <c r="W3263" s="3" t="s">
        <v>55</v>
      </c>
      <c r="X3263" s="3" t="s">
        <v>109</v>
      </c>
      <c r="Y3263" s="3">
        <v>3</v>
      </c>
      <c r="Z3263" s="3">
        <v>3</v>
      </c>
      <c r="AA3263" s="3" t="s">
        <v>45</v>
      </c>
      <c r="AB3263" s="11">
        <v>87</v>
      </c>
      <c r="AC3263" s="3" t="s">
        <v>58</v>
      </c>
      <c r="AD3263" s="3" t="s">
        <v>58</v>
      </c>
      <c r="AE3263" s="3" t="s">
        <v>58</v>
      </c>
      <c r="AF3263" s="3" t="s">
        <v>58</v>
      </c>
      <c r="AG3263" s="3" t="s">
        <v>51</v>
      </c>
      <c r="AH3263" s="3" t="s">
        <v>59</v>
      </c>
      <c r="AI3263" s="3" t="s">
        <v>60</v>
      </c>
      <c r="AJ3263" s="3" t="s">
        <v>61</v>
      </c>
      <c r="AK3263" s="3" t="s">
        <v>58</v>
      </c>
      <c r="AL3263" s="3" t="s">
        <v>58</v>
      </c>
      <c r="AM3263" s="3" t="s">
        <v>58</v>
      </c>
      <c r="AN3263" s="3" t="s">
        <v>100</v>
      </c>
      <c r="AO3263" s="3" t="s">
        <v>63</v>
      </c>
      <c r="AP3263" s="3">
        <v>129.14905325757633</v>
      </c>
      <c r="AQ3263" s="3">
        <v>726.45552570685959</v>
      </c>
    </row>
    <row r="3264" spans="1:43" x14ac:dyDescent="0.25">
      <c r="A3264" s="2">
        <v>3263</v>
      </c>
      <c r="B3264" s="3" t="s">
        <v>43</v>
      </c>
      <c r="C3264" s="3" t="s">
        <v>44</v>
      </c>
      <c r="D3264" s="3" t="s">
        <v>45</v>
      </c>
      <c r="E3264" s="3" t="s">
        <v>46</v>
      </c>
      <c r="F3264" s="3">
        <v>0.56000000000000005</v>
      </c>
      <c r="G3264" s="3">
        <v>0.48</v>
      </c>
      <c r="H3264" s="3">
        <v>0.11804853867691401</v>
      </c>
      <c r="I3264" s="3">
        <v>9.0981577365373543</v>
      </c>
      <c r="J3264" s="3">
        <v>1.3381153772514576</v>
      </c>
      <c r="K3264" s="3">
        <v>1.0740242254502943</v>
      </c>
      <c r="L3264" s="3">
        <v>0.15796256486564206</v>
      </c>
      <c r="M3264" s="2">
        <v>1210</v>
      </c>
      <c r="N3264" s="3" t="s">
        <v>47</v>
      </c>
      <c r="O3264" s="3" t="s">
        <v>116</v>
      </c>
      <c r="P3264" s="3" t="s">
        <v>117</v>
      </c>
      <c r="Q3264" s="3">
        <v>87.432671692200003</v>
      </c>
      <c r="R3264" s="3" t="s">
        <v>50</v>
      </c>
      <c r="S3264" s="3" t="s">
        <v>51</v>
      </c>
      <c r="T3264" s="3" t="s">
        <v>118</v>
      </c>
      <c r="U3264" s="3" t="s">
        <v>53</v>
      </c>
      <c r="V3264" s="3" t="s">
        <v>98</v>
      </c>
      <c r="W3264" s="3" t="s">
        <v>55</v>
      </c>
      <c r="X3264" s="3" t="s">
        <v>109</v>
      </c>
      <c r="Y3264" s="3">
        <v>3</v>
      </c>
      <c r="Z3264" s="3">
        <v>3</v>
      </c>
      <c r="AA3264" s="3" t="s">
        <v>45</v>
      </c>
      <c r="AB3264" s="11">
        <v>87</v>
      </c>
      <c r="AC3264" s="3" t="s">
        <v>58</v>
      </c>
      <c r="AD3264" s="3" t="s">
        <v>58</v>
      </c>
      <c r="AE3264" s="3" t="s">
        <v>58</v>
      </c>
      <c r="AF3264" s="3" t="s">
        <v>58</v>
      </c>
      <c r="AG3264" s="3" t="s">
        <v>51</v>
      </c>
      <c r="AH3264" s="3" t="s">
        <v>59</v>
      </c>
      <c r="AI3264" s="3" t="s">
        <v>60</v>
      </c>
      <c r="AJ3264" s="3" t="s">
        <v>61</v>
      </c>
      <c r="AK3264" s="3" t="s">
        <v>58</v>
      </c>
      <c r="AL3264" s="3" t="s">
        <v>58</v>
      </c>
      <c r="AM3264" s="3" t="s">
        <v>58</v>
      </c>
      <c r="AN3264" s="3" t="s">
        <v>100</v>
      </c>
      <c r="AO3264" s="3" t="s">
        <v>63</v>
      </c>
      <c r="AP3264" s="3">
        <v>88.719322772013669</v>
      </c>
      <c r="AQ3264" s="3">
        <v>477.72548689960388</v>
      </c>
    </row>
    <row r="3265" spans="1:43" x14ac:dyDescent="0.25">
      <c r="A3265" s="2">
        <v>3264</v>
      </c>
      <c r="B3265" s="3" t="s">
        <v>43</v>
      </c>
      <c r="C3265" s="3" t="s">
        <v>44</v>
      </c>
      <c r="D3265" s="3" t="s">
        <v>45</v>
      </c>
      <c r="E3265" s="3" t="s">
        <v>46</v>
      </c>
      <c r="F3265" s="3">
        <v>0.56000000000000005</v>
      </c>
      <c r="G3265" s="3">
        <v>0.48</v>
      </c>
      <c r="H3265" s="3">
        <v>0.112360340181754</v>
      </c>
      <c r="I3265" s="3">
        <v>9.0981577365373543</v>
      </c>
      <c r="J3265" s="3">
        <v>1.3381153772514576</v>
      </c>
      <c r="K3265" s="3">
        <v>1.0222720983045941</v>
      </c>
      <c r="L3265" s="3">
        <v>0.15035109899040985</v>
      </c>
      <c r="M3265" s="2">
        <v>1210</v>
      </c>
      <c r="N3265" s="3" t="s">
        <v>47</v>
      </c>
      <c r="O3265" s="3" t="s">
        <v>116</v>
      </c>
      <c r="P3265" s="3" t="s">
        <v>117</v>
      </c>
      <c r="Q3265" s="3">
        <v>87.432671692200003</v>
      </c>
      <c r="R3265" s="3" t="s">
        <v>50</v>
      </c>
      <c r="S3265" s="3" t="s">
        <v>51</v>
      </c>
      <c r="T3265" s="3" t="s">
        <v>118</v>
      </c>
      <c r="U3265" s="3" t="s">
        <v>53</v>
      </c>
      <c r="V3265" s="3" t="s">
        <v>98</v>
      </c>
      <c r="W3265" s="3" t="s">
        <v>55</v>
      </c>
      <c r="X3265" s="3" t="s">
        <v>109</v>
      </c>
      <c r="Y3265" s="3">
        <v>3</v>
      </c>
      <c r="Z3265" s="3">
        <v>3</v>
      </c>
      <c r="AA3265" s="3" t="s">
        <v>45</v>
      </c>
      <c r="AB3265" s="11">
        <v>87</v>
      </c>
      <c r="AC3265" s="3" t="s">
        <v>58</v>
      </c>
      <c r="AD3265" s="3" t="s">
        <v>58</v>
      </c>
      <c r="AE3265" s="3" t="s">
        <v>58</v>
      </c>
      <c r="AF3265" s="3" t="s">
        <v>58</v>
      </c>
      <c r="AG3265" s="3" t="s">
        <v>51</v>
      </c>
      <c r="AH3265" s="3" t="s">
        <v>59</v>
      </c>
      <c r="AI3265" s="3" t="s">
        <v>60</v>
      </c>
      <c r="AJ3265" s="3" t="s">
        <v>61</v>
      </c>
      <c r="AK3265" s="3" t="s">
        <v>58</v>
      </c>
      <c r="AL3265" s="3" t="s">
        <v>58</v>
      </c>
      <c r="AM3265" s="3" t="s">
        <v>58</v>
      </c>
      <c r="AN3265" s="3" t="s">
        <v>100</v>
      </c>
      <c r="AO3265" s="3" t="s">
        <v>63</v>
      </c>
      <c r="AP3265" s="3">
        <v>85.920408482355754</v>
      </c>
      <c r="AQ3265" s="3">
        <v>454.70616428758018</v>
      </c>
    </row>
    <row r="3266" spans="1:43" x14ac:dyDescent="0.25">
      <c r="A3266" s="2">
        <v>3265</v>
      </c>
      <c r="B3266" s="3" t="s">
        <v>43</v>
      </c>
      <c r="C3266" s="3" t="s">
        <v>44</v>
      </c>
      <c r="D3266" s="3" t="s">
        <v>45</v>
      </c>
      <c r="E3266" s="3" t="s">
        <v>46</v>
      </c>
      <c r="F3266" s="3">
        <v>0.56000000000000005</v>
      </c>
      <c r="G3266" s="3">
        <v>0.48</v>
      </c>
      <c r="H3266" s="3">
        <v>2.1583200373739501E-2</v>
      </c>
      <c r="I3266" s="3">
        <v>9.0981577365373543</v>
      </c>
      <c r="J3266" s="3">
        <v>1.3381153772514576</v>
      </c>
      <c r="K3266" s="3">
        <v>0.19636736145957395</v>
      </c>
      <c r="L3266" s="3">
        <v>2.8880812310400232E-2</v>
      </c>
      <c r="M3266" s="2">
        <v>1210</v>
      </c>
      <c r="N3266" s="3" t="s">
        <v>47</v>
      </c>
      <c r="O3266" s="3" t="s">
        <v>116</v>
      </c>
      <c r="P3266" s="3" t="s">
        <v>117</v>
      </c>
      <c r="Q3266" s="3">
        <v>87.432671692200003</v>
      </c>
      <c r="R3266" s="3" t="s">
        <v>50</v>
      </c>
      <c r="S3266" s="3" t="s">
        <v>51</v>
      </c>
      <c r="T3266" s="3" t="s">
        <v>118</v>
      </c>
      <c r="U3266" s="3" t="s">
        <v>53</v>
      </c>
      <c r="V3266" s="3" t="s">
        <v>98</v>
      </c>
      <c r="W3266" s="3" t="s">
        <v>55</v>
      </c>
      <c r="X3266" s="3" t="s">
        <v>109</v>
      </c>
      <c r="Y3266" s="3">
        <v>3</v>
      </c>
      <c r="Z3266" s="3">
        <v>3</v>
      </c>
      <c r="AA3266" s="3" t="s">
        <v>45</v>
      </c>
      <c r="AB3266" s="11">
        <v>87</v>
      </c>
      <c r="AC3266" s="3" t="s">
        <v>58</v>
      </c>
      <c r="AD3266" s="3" t="s">
        <v>58</v>
      </c>
      <c r="AE3266" s="3" t="s">
        <v>58</v>
      </c>
      <c r="AF3266" s="3" t="s">
        <v>58</v>
      </c>
      <c r="AG3266" s="3" t="s">
        <v>51</v>
      </c>
      <c r="AH3266" s="3" t="s">
        <v>59</v>
      </c>
      <c r="AI3266" s="3" t="s">
        <v>60</v>
      </c>
      <c r="AJ3266" s="3" t="s">
        <v>61</v>
      </c>
      <c r="AK3266" s="3" t="s">
        <v>58</v>
      </c>
      <c r="AL3266" s="3" t="s">
        <v>58</v>
      </c>
      <c r="AM3266" s="3" t="s">
        <v>58</v>
      </c>
      <c r="AN3266" s="3" t="s">
        <v>100</v>
      </c>
      <c r="AO3266" s="3" t="s">
        <v>63</v>
      </c>
      <c r="AP3266" s="3">
        <v>44.517744337802526</v>
      </c>
      <c r="AQ3266" s="3">
        <v>87.344113048413888</v>
      </c>
    </row>
    <row r="3267" spans="1:43" x14ac:dyDescent="0.25">
      <c r="A3267" s="2">
        <v>3266</v>
      </c>
      <c r="B3267" s="3" t="s">
        <v>43</v>
      </c>
      <c r="C3267" s="3" t="s">
        <v>44</v>
      </c>
      <c r="D3267" s="3" t="s">
        <v>45</v>
      </c>
      <c r="E3267" s="3" t="s">
        <v>46</v>
      </c>
      <c r="F3267" s="3">
        <v>0.56000000000000005</v>
      </c>
      <c r="G3267" s="3">
        <v>0.48</v>
      </c>
      <c r="H3267" s="3">
        <v>0.12944523104991601</v>
      </c>
      <c r="I3267" s="3">
        <v>9.0981577365373543</v>
      </c>
      <c r="J3267" s="3">
        <v>1.3381153772514576</v>
      </c>
      <c r="K3267" s="3">
        <v>1.1777131303346586</v>
      </c>
      <c r="L3267" s="3">
        <v>0.17321265417976045</v>
      </c>
      <c r="M3267" s="2">
        <v>1210</v>
      </c>
      <c r="N3267" s="3" t="s">
        <v>47</v>
      </c>
      <c r="O3267" s="3" t="s">
        <v>116</v>
      </c>
      <c r="P3267" s="3" t="s">
        <v>117</v>
      </c>
      <c r="Q3267" s="3">
        <v>87.432671692200003</v>
      </c>
      <c r="R3267" s="3" t="s">
        <v>50</v>
      </c>
      <c r="S3267" s="3" t="s">
        <v>51</v>
      </c>
      <c r="T3267" s="3" t="s">
        <v>118</v>
      </c>
      <c r="U3267" s="3" t="s">
        <v>53</v>
      </c>
      <c r="V3267" s="3" t="s">
        <v>98</v>
      </c>
      <c r="W3267" s="3" t="s">
        <v>55</v>
      </c>
      <c r="X3267" s="3" t="s">
        <v>109</v>
      </c>
      <c r="Y3267" s="3">
        <v>3</v>
      </c>
      <c r="Z3267" s="3">
        <v>3</v>
      </c>
      <c r="AA3267" s="3" t="s">
        <v>45</v>
      </c>
      <c r="AB3267" s="11">
        <v>87</v>
      </c>
      <c r="AC3267" s="3" t="s">
        <v>58</v>
      </c>
      <c r="AD3267" s="3" t="s">
        <v>58</v>
      </c>
      <c r="AE3267" s="3" t="s">
        <v>58</v>
      </c>
      <c r="AF3267" s="3" t="s">
        <v>58</v>
      </c>
      <c r="AG3267" s="3" t="s">
        <v>51</v>
      </c>
      <c r="AH3267" s="3" t="s">
        <v>59</v>
      </c>
      <c r="AI3267" s="3" t="s">
        <v>60</v>
      </c>
      <c r="AJ3267" s="3" t="s">
        <v>61</v>
      </c>
      <c r="AK3267" s="3" t="s">
        <v>58</v>
      </c>
      <c r="AL3267" s="3" t="s">
        <v>58</v>
      </c>
      <c r="AM3267" s="3" t="s">
        <v>58</v>
      </c>
      <c r="AN3267" s="3" t="s">
        <v>100</v>
      </c>
      <c r="AO3267" s="3" t="s">
        <v>63</v>
      </c>
      <c r="AP3267" s="3">
        <v>95.837666912234084</v>
      </c>
      <c r="AQ3267" s="3">
        <v>523.84626462340498</v>
      </c>
    </row>
    <row r="3268" spans="1:43" x14ac:dyDescent="0.25">
      <c r="A3268" s="2">
        <v>3267</v>
      </c>
      <c r="B3268" s="3" t="s">
        <v>43</v>
      </c>
      <c r="C3268" s="3" t="s">
        <v>44</v>
      </c>
      <c r="D3268" s="3" t="s">
        <v>45</v>
      </c>
      <c r="E3268" s="3" t="s">
        <v>46</v>
      </c>
      <c r="F3268" s="3">
        <v>0.56000000000000005</v>
      </c>
      <c r="G3268" s="3">
        <v>0.48</v>
      </c>
      <c r="H3268" s="3">
        <v>5.6815073586866098E-2</v>
      </c>
      <c r="I3268" s="3">
        <v>9.0981577365373543</v>
      </c>
      <c r="J3268" s="3">
        <v>1.3381153772514576</v>
      </c>
      <c r="K3268" s="3">
        <v>0.51691250130628486</v>
      </c>
      <c r="L3268" s="3">
        <v>7.6025123626258656E-2</v>
      </c>
      <c r="M3268" s="2">
        <v>1210</v>
      </c>
      <c r="N3268" s="3" t="s">
        <v>47</v>
      </c>
      <c r="O3268" s="3" t="s">
        <v>116</v>
      </c>
      <c r="P3268" s="3" t="s">
        <v>117</v>
      </c>
      <c r="Q3268" s="3">
        <v>87.432671692200003</v>
      </c>
      <c r="R3268" s="3" t="s">
        <v>50</v>
      </c>
      <c r="S3268" s="3" t="s">
        <v>51</v>
      </c>
      <c r="T3268" s="3" t="s">
        <v>118</v>
      </c>
      <c r="U3268" s="3" t="s">
        <v>53</v>
      </c>
      <c r="V3268" s="3" t="s">
        <v>98</v>
      </c>
      <c r="W3268" s="3" t="s">
        <v>55</v>
      </c>
      <c r="X3268" s="3" t="s">
        <v>109</v>
      </c>
      <c r="Y3268" s="3">
        <v>3</v>
      </c>
      <c r="Z3268" s="3">
        <v>3</v>
      </c>
      <c r="AA3268" s="3" t="s">
        <v>45</v>
      </c>
      <c r="AB3268" s="11">
        <v>87</v>
      </c>
      <c r="AC3268" s="3" t="s">
        <v>58</v>
      </c>
      <c r="AD3268" s="3" t="s">
        <v>58</v>
      </c>
      <c r="AE3268" s="3" t="s">
        <v>58</v>
      </c>
      <c r="AF3268" s="3" t="s">
        <v>58</v>
      </c>
      <c r="AG3268" s="3" t="s">
        <v>51</v>
      </c>
      <c r="AH3268" s="3" t="s">
        <v>59</v>
      </c>
      <c r="AI3268" s="3" t="s">
        <v>60</v>
      </c>
      <c r="AJ3268" s="3" t="s">
        <v>61</v>
      </c>
      <c r="AK3268" s="3" t="s">
        <v>58</v>
      </c>
      <c r="AL3268" s="3" t="s">
        <v>58</v>
      </c>
      <c r="AM3268" s="3" t="s">
        <v>58</v>
      </c>
      <c r="AN3268" s="3" t="s">
        <v>100</v>
      </c>
      <c r="AO3268" s="3" t="s">
        <v>63</v>
      </c>
      <c r="AP3268" s="3">
        <v>60.895606172841212</v>
      </c>
      <c r="AQ3268" s="3">
        <v>229.92244543413756</v>
      </c>
    </row>
    <row r="3269" spans="1:43" x14ac:dyDescent="0.25">
      <c r="A3269" s="2">
        <v>3268</v>
      </c>
      <c r="B3269" s="3" t="s">
        <v>43</v>
      </c>
      <c r="C3269" s="3" t="s">
        <v>44</v>
      </c>
      <c r="D3269" s="3" t="s">
        <v>45</v>
      </c>
      <c r="E3269" s="3" t="s">
        <v>46</v>
      </c>
      <c r="F3269" s="3">
        <v>0.56000000000000005</v>
      </c>
      <c r="G3269" s="3">
        <v>0.48</v>
      </c>
      <c r="H3269" s="3">
        <v>5.9343790836126301E-2</v>
      </c>
      <c r="I3269" s="3">
        <v>9.1257924132744215</v>
      </c>
      <c r="J3269" s="3">
        <v>1.3421179027122119</v>
      </c>
      <c r="K3269" s="3">
        <v>0.54155911618726549</v>
      </c>
      <c r="L3269" s="3">
        <v>7.9646364095974004E-2</v>
      </c>
      <c r="M3269" s="2">
        <v>1200</v>
      </c>
      <c r="N3269" s="3" t="s">
        <v>66</v>
      </c>
      <c r="O3269" s="3" t="s">
        <v>116</v>
      </c>
      <c r="P3269" s="3" t="s">
        <v>117</v>
      </c>
      <c r="Q3269" s="3">
        <v>87.432671692200003</v>
      </c>
      <c r="R3269" s="3" t="s">
        <v>50</v>
      </c>
      <c r="S3269" s="3" t="s">
        <v>51</v>
      </c>
      <c r="T3269" s="3" t="s">
        <v>118</v>
      </c>
      <c r="U3269" s="3" t="s">
        <v>53</v>
      </c>
      <c r="V3269" s="3" t="s">
        <v>98</v>
      </c>
      <c r="W3269" s="3" t="s">
        <v>55</v>
      </c>
      <c r="X3269" s="3" t="s">
        <v>109</v>
      </c>
      <c r="Y3269" s="3">
        <v>3</v>
      </c>
      <c r="Z3269" s="3">
        <v>3</v>
      </c>
      <c r="AA3269" s="3" t="s">
        <v>45</v>
      </c>
      <c r="AB3269" s="11">
        <v>87</v>
      </c>
      <c r="AC3269" s="3" t="s">
        <v>58</v>
      </c>
      <c r="AD3269" s="3" t="s">
        <v>58</v>
      </c>
      <c r="AE3269" s="3" t="s">
        <v>58</v>
      </c>
      <c r="AF3269" s="3" t="s">
        <v>58</v>
      </c>
      <c r="AG3269" s="3" t="s">
        <v>51</v>
      </c>
      <c r="AH3269" s="3" t="s">
        <v>59</v>
      </c>
      <c r="AI3269" s="3" t="s">
        <v>60</v>
      </c>
      <c r="AJ3269" s="3" t="s">
        <v>61</v>
      </c>
      <c r="AK3269" s="3" t="s">
        <v>58</v>
      </c>
      <c r="AL3269" s="3" t="s">
        <v>58</v>
      </c>
      <c r="AM3269" s="3" t="s">
        <v>58</v>
      </c>
      <c r="AN3269" s="3" t="s">
        <v>100</v>
      </c>
      <c r="AO3269" s="3" t="s">
        <v>63</v>
      </c>
      <c r="AP3269" s="3">
        <v>109.62089365221513</v>
      </c>
      <c r="AQ3269" s="3">
        <v>240.15580107473994</v>
      </c>
    </row>
    <row r="3270" spans="1:43" x14ac:dyDescent="0.25">
      <c r="A3270" s="2">
        <v>3269</v>
      </c>
      <c r="B3270" s="3" t="s">
        <v>43</v>
      </c>
      <c r="C3270" s="3" t="s">
        <v>44</v>
      </c>
      <c r="D3270" s="3" t="s">
        <v>45</v>
      </c>
      <c r="E3270" s="3" t="s">
        <v>46</v>
      </c>
      <c r="F3270" s="3">
        <v>0.56000000000000005</v>
      </c>
      <c r="G3270" s="3">
        <v>0.48</v>
      </c>
      <c r="H3270" s="3">
        <v>1.5597375981663801E-2</v>
      </c>
      <c r="I3270" s="3">
        <v>9.1257924132744215</v>
      </c>
      <c r="J3270" s="3">
        <v>1.3421179027122119</v>
      </c>
      <c r="K3270" s="3">
        <v>0.14233841540045619</v>
      </c>
      <c r="L3270" s="3">
        <v>2.0933517540324447E-2</v>
      </c>
      <c r="M3270" s="2">
        <v>1210</v>
      </c>
      <c r="N3270" s="3" t="s">
        <v>47</v>
      </c>
      <c r="O3270" s="3" t="s">
        <v>116</v>
      </c>
      <c r="P3270" s="3" t="s">
        <v>117</v>
      </c>
      <c r="Q3270" s="3">
        <v>87.432671692200003</v>
      </c>
      <c r="R3270" s="3" t="s">
        <v>50</v>
      </c>
      <c r="S3270" s="3" t="s">
        <v>51</v>
      </c>
      <c r="T3270" s="3" t="s">
        <v>118</v>
      </c>
      <c r="U3270" s="3" t="s">
        <v>53</v>
      </c>
      <c r="V3270" s="3" t="s">
        <v>98</v>
      </c>
      <c r="W3270" s="3" t="s">
        <v>55</v>
      </c>
      <c r="X3270" s="3" t="s">
        <v>109</v>
      </c>
      <c r="Y3270" s="3">
        <v>3</v>
      </c>
      <c r="Z3270" s="3">
        <v>3</v>
      </c>
      <c r="AA3270" s="3" t="s">
        <v>45</v>
      </c>
      <c r="AB3270" s="11">
        <v>87</v>
      </c>
      <c r="AC3270" s="3" t="s">
        <v>58</v>
      </c>
      <c r="AD3270" s="3" t="s">
        <v>58</v>
      </c>
      <c r="AE3270" s="3" t="s">
        <v>58</v>
      </c>
      <c r="AF3270" s="3" t="s">
        <v>58</v>
      </c>
      <c r="AG3270" s="3" t="s">
        <v>51</v>
      </c>
      <c r="AH3270" s="3" t="s">
        <v>59</v>
      </c>
      <c r="AI3270" s="3" t="s">
        <v>60</v>
      </c>
      <c r="AJ3270" s="3" t="s">
        <v>61</v>
      </c>
      <c r="AK3270" s="3" t="s">
        <v>58</v>
      </c>
      <c r="AL3270" s="3" t="s">
        <v>58</v>
      </c>
      <c r="AM3270" s="3" t="s">
        <v>58</v>
      </c>
      <c r="AN3270" s="3" t="s">
        <v>100</v>
      </c>
      <c r="AO3270" s="3" t="s">
        <v>63</v>
      </c>
      <c r="AP3270" s="3">
        <v>76.184163408562213</v>
      </c>
      <c r="AQ3270" s="3">
        <v>63.12034116398361</v>
      </c>
    </row>
    <row r="3271" spans="1:43" x14ac:dyDescent="0.25">
      <c r="A3271" s="2">
        <v>3270</v>
      </c>
      <c r="B3271" s="3" t="s">
        <v>43</v>
      </c>
      <c r="C3271" s="3" t="s">
        <v>44</v>
      </c>
      <c r="D3271" s="3" t="s">
        <v>45</v>
      </c>
      <c r="E3271" s="3" t="s">
        <v>46</v>
      </c>
      <c r="F3271" s="3">
        <v>0.56000000000000005</v>
      </c>
      <c r="G3271" s="3">
        <v>0.48</v>
      </c>
      <c r="H3271" s="3">
        <v>0.26910788875986902</v>
      </c>
      <c r="I3271" s="3">
        <v>9.1257924132744215</v>
      </c>
      <c r="J3271" s="3">
        <v>1.3421179027122119</v>
      </c>
      <c r="K3271" s="3">
        <v>2.4558227295971098</v>
      </c>
      <c r="L3271" s="3">
        <v>0.3611745152657066</v>
      </c>
      <c r="M3271" s="2">
        <v>1210</v>
      </c>
      <c r="N3271" s="3" t="s">
        <v>47</v>
      </c>
      <c r="O3271" s="3" t="s">
        <v>116</v>
      </c>
      <c r="P3271" s="3" t="s">
        <v>117</v>
      </c>
      <c r="Q3271" s="3">
        <v>87.432671692200003</v>
      </c>
      <c r="R3271" s="3" t="s">
        <v>50</v>
      </c>
      <c r="S3271" s="3" t="s">
        <v>51</v>
      </c>
      <c r="T3271" s="3" t="s">
        <v>118</v>
      </c>
      <c r="U3271" s="3" t="s">
        <v>53</v>
      </c>
      <c r="V3271" s="3" t="s">
        <v>98</v>
      </c>
      <c r="W3271" s="3" t="s">
        <v>55</v>
      </c>
      <c r="X3271" s="3" t="s">
        <v>109</v>
      </c>
      <c r="Y3271" s="3">
        <v>3</v>
      </c>
      <c r="Z3271" s="3">
        <v>3</v>
      </c>
      <c r="AA3271" s="3" t="s">
        <v>45</v>
      </c>
      <c r="AB3271" s="11">
        <v>87</v>
      </c>
      <c r="AC3271" s="3" t="s">
        <v>58</v>
      </c>
      <c r="AD3271" s="3" t="s">
        <v>58</v>
      </c>
      <c r="AE3271" s="3" t="s">
        <v>58</v>
      </c>
      <c r="AF3271" s="3" t="s">
        <v>58</v>
      </c>
      <c r="AG3271" s="3" t="s">
        <v>51</v>
      </c>
      <c r="AH3271" s="3" t="s">
        <v>59</v>
      </c>
      <c r="AI3271" s="3" t="s">
        <v>60</v>
      </c>
      <c r="AJ3271" s="3" t="s">
        <v>61</v>
      </c>
      <c r="AK3271" s="3" t="s">
        <v>58</v>
      </c>
      <c r="AL3271" s="3" t="s">
        <v>58</v>
      </c>
      <c r="AM3271" s="3" t="s">
        <v>58</v>
      </c>
      <c r="AN3271" s="3" t="s">
        <v>100</v>
      </c>
      <c r="AO3271" s="3" t="s">
        <v>63</v>
      </c>
      <c r="AP3271" s="3">
        <v>132.62084811578268</v>
      </c>
      <c r="AQ3271" s="3">
        <v>1089.0409879463809</v>
      </c>
    </row>
    <row r="3272" spans="1:43" x14ac:dyDescent="0.25">
      <c r="A3272" s="2">
        <v>3271</v>
      </c>
      <c r="B3272" s="3" t="s">
        <v>43</v>
      </c>
      <c r="C3272" s="3" t="s">
        <v>44</v>
      </c>
      <c r="D3272" s="3" t="s">
        <v>45</v>
      </c>
      <c r="E3272" s="3" t="s">
        <v>46</v>
      </c>
      <c r="F3272" s="3">
        <v>0.56000000000000005</v>
      </c>
      <c r="G3272" s="3">
        <v>0.48</v>
      </c>
      <c r="H3272" s="3">
        <v>0.16453655700834099</v>
      </c>
      <c r="I3272" s="3">
        <v>9.1257924132744215</v>
      </c>
      <c r="J3272" s="3">
        <v>1.3421179027122119</v>
      </c>
      <c r="K3272" s="3">
        <v>1.5015264636530126</v>
      </c>
      <c r="L3272" s="3">
        <v>0.22082745881152291</v>
      </c>
      <c r="M3272" s="2">
        <v>1210</v>
      </c>
      <c r="N3272" s="3" t="s">
        <v>47</v>
      </c>
      <c r="O3272" s="3" t="s">
        <v>116</v>
      </c>
      <c r="P3272" s="3" t="s">
        <v>117</v>
      </c>
      <c r="Q3272" s="3">
        <v>87.432671692200003</v>
      </c>
      <c r="R3272" s="3" t="s">
        <v>50</v>
      </c>
      <c r="S3272" s="3" t="s">
        <v>51</v>
      </c>
      <c r="T3272" s="3" t="s">
        <v>118</v>
      </c>
      <c r="U3272" s="3" t="s">
        <v>53</v>
      </c>
      <c r="V3272" s="3" t="s">
        <v>98</v>
      </c>
      <c r="W3272" s="3" t="s">
        <v>55</v>
      </c>
      <c r="X3272" s="3" t="s">
        <v>109</v>
      </c>
      <c r="Y3272" s="3">
        <v>3</v>
      </c>
      <c r="Z3272" s="3">
        <v>3</v>
      </c>
      <c r="AA3272" s="3" t="s">
        <v>45</v>
      </c>
      <c r="AB3272" s="11">
        <v>87</v>
      </c>
      <c r="AC3272" s="3" t="s">
        <v>58</v>
      </c>
      <c r="AD3272" s="3" t="s">
        <v>58</v>
      </c>
      <c r="AE3272" s="3" t="s">
        <v>58</v>
      </c>
      <c r="AF3272" s="3" t="s">
        <v>58</v>
      </c>
      <c r="AG3272" s="3" t="s">
        <v>51</v>
      </c>
      <c r="AH3272" s="3" t="s">
        <v>59</v>
      </c>
      <c r="AI3272" s="3" t="s">
        <v>60</v>
      </c>
      <c r="AJ3272" s="3" t="s">
        <v>61</v>
      </c>
      <c r="AK3272" s="3" t="s">
        <v>58</v>
      </c>
      <c r="AL3272" s="3" t="s">
        <v>58</v>
      </c>
      <c r="AM3272" s="3" t="s">
        <v>58</v>
      </c>
      <c r="AN3272" s="3" t="s">
        <v>100</v>
      </c>
      <c r="AO3272" s="3" t="s">
        <v>63</v>
      </c>
      <c r="AP3272" s="3">
        <v>109.34620257529741</v>
      </c>
      <c r="AQ3272" s="3">
        <v>665.85582244878856</v>
      </c>
    </row>
    <row r="3273" spans="1:43" x14ac:dyDescent="0.25">
      <c r="A3273" s="2">
        <v>3272</v>
      </c>
      <c r="B3273" s="3" t="s">
        <v>43</v>
      </c>
      <c r="C3273" s="3" t="s">
        <v>44</v>
      </c>
      <c r="D3273" s="3" t="s">
        <v>45</v>
      </c>
      <c r="E3273" s="3" t="s">
        <v>46</v>
      </c>
      <c r="F3273" s="3">
        <v>0.56000000000000005</v>
      </c>
      <c r="G3273" s="3">
        <v>0.48</v>
      </c>
      <c r="H3273" s="3">
        <v>2.9033989704739301E-2</v>
      </c>
      <c r="I3273" s="3">
        <v>9.1257924132744215</v>
      </c>
      <c r="J3273" s="3">
        <v>1.3421179027122119</v>
      </c>
      <c r="K3273" s="3">
        <v>0.26495816297459757</v>
      </c>
      <c r="L3273" s="3">
        <v>3.8967037369892661E-2</v>
      </c>
      <c r="M3273" s="2">
        <v>1210</v>
      </c>
      <c r="N3273" s="3" t="s">
        <v>47</v>
      </c>
      <c r="O3273" s="3" t="s">
        <v>116</v>
      </c>
      <c r="P3273" s="3" t="s">
        <v>117</v>
      </c>
      <c r="Q3273" s="3">
        <v>87.432671692200003</v>
      </c>
      <c r="R3273" s="3" t="s">
        <v>50</v>
      </c>
      <c r="S3273" s="3" t="s">
        <v>51</v>
      </c>
      <c r="T3273" s="3" t="s">
        <v>118</v>
      </c>
      <c r="U3273" s="3" t="s">
        <v>53</v>
      </c>
      <c r="V3273" s="3" t="s">
        <v>98</v>
      </c>
      <c r="W3273" s="3" t="s">
        <v>55</v>
      </c>
      <c r="X3273" s="3" t="s">
        <v>109</v>
      </c>
      <c r="Y3273" s="3">
        <v>3</v>
      </c>
      <c r="Z3273" s="3">
        <v>3</v>
      </c>
      <c r="AA3273" s="3" t="s">
        <v>45</v>
      </c>
      <c r="AB3273" s="11">
        <v>87</v>
      </c>
      <c r="AC3273" s="3" t="s">
        <v>58</v>
      </c>
      <c r="AD3273" s="3" t="s">
        <v>58</v>
      </c>
      <c r="AE3273" s="3" t="s">
        <v>58</v>
      </c>
      <c r="AF3273" s="3" t="s">
        <v>58</v>
      </c>
      <c r="AG3273" s="3" t="s">
        <v>51</v>
      </c>
      <c r="AH3273" s="3" t="s">
        <v>59</v>
      </c>
      <c r="AI3273" s="3" t="s">
        <v>60</v>
      </c>
      <c r="AJ3273" s="3" t="s">
        <v>61</v>
      </c>
      <c r="AK3273" s="3" t="s">
        <v>58</v>
      </c>
      <c r="AL3273" s="3" t="s">
        <v>58</v>
      </c>
      <c r="AM3273" s="3" t="s">
        <v>58</v>
      </c>
      <c r="AN3273" s="3" t="s">
        <v>100</v>
      </c>
      <c r="AO3273" s="3" t="s">
        <v>63</v>
      </c>
      <c r="AP3273" s="3">
        <v>44.780040810868186</v>
      </c>
      <c r="AQ3273" s="3">
        <v>117.49638770451969</v>
      </c>
    </row>
    <row r="3274" spans="1:43" x14ac:dyDescent="0.25">
      <c r="A3274" s="2">
        <v>3273</v>
      </c>
      <c r="B3274" s="3" t="s">
        <v>43</v>
      </c>
      <c r="C3274" s="3" t="s">
        <v>44</v>
      </c>
      <c r="D3274" s="3" t="s">
        <v>45</v>
      </c>
      <c r="E3274" s="3" t="s">
        <v>46</v>
      </c>
      <c r="F3274" s="3">
        <v>0.56000000000000005</v>
      </c>
      <c r="G3274" s="3">
        <v>0.48</v>
      </c>
      <c r="H3274" s="3">
        <v>6.46505403217634E-2</v>
      </c>
      <c r="I3274" s="3">
        <v>9.1257924132744215</v>
      </c>
      <c r="J3274" s="3">
        <v>1.3421179027122119</v>
      </c>
      <c r="K3274" s="3">
        <v>0.58998741038244051</v>
      </c>
      <c r="L3274" s="3">
        <v>8.6768647585856382E-2</v>
      </c>
      <c r="M3274" s="2">
        <v>1210</v>
      </c>
      <c r="N3274" s="3" t="s">
        <v>47</v>
      </c>
      <c r="O3274" s="3" t="s">
        <v>116</v>
      </c>
      <c r="P3274" s="3" t="s">
        <v>117</v>
      </c>
      <c r="Q3274" s="3">
        <v>87.432671692200003</v>
      </c>
      <c r="R3274" s="3" t="s">
        <v>50</v>
      </c>
      <c r="S3274" s="3" t="s">
        <v>51</v>
      </c>
      <c r="T3274" s="3" t="s">
        <v>118</v>
      </c>
      <c r="U3274" s="3" t="s">
        <v>53</v>
      </c>
      <c r="V3274" s="3" t="s">
        <v>98</v>
      </c>
      <c r="W3274" s="3" t="s">
        <v>55</v>
      </c>
      <c r="X3274" s="3" t="s">
        <v>109</v>
      </c>
      <c r="Y3274" s="3">
        <v>3</v>
      </c>
      <c r="Z3274" s="3">
        <v>3</v>
      </c>
      <c r="AA3274" s="3" t="s">
        <v>45</v>
      </c>
      <c r="AB3274" s="11">
        <v>87</v>
      </c>
      <c r="AC3274" s="3" t="s">
        <v>58</v>
      </c>
      <c r="AD3274" s="3" t="s">
        <v>58</v>
      </c>
      <c r="AE3274" s="3" t="s">
        <v>58</v>
      </c>
      <c r="AF3274" s="3" t="s">
        <v>58</v>
      </c>
      <c r="AG3274" s="3" t="s">
        <v>51</v>
      </c>
      <c r="AH3274" s="3" t="s">
        <v>59</v>
      </c>
      <c r="AI3274" s="3" t="s">
        <v>60</v>
      </c>
      <c r="AJ3274" s="3" t="s">
        <v>61</v>
      </c>
      <c r="AK3274" s="3" t="s">
        <v>58</v>
      </c>
      <c r="AL3274" s="3" t="s">
        <v>58</v>
      </c>
      <c r="AM3274" s="3" t="s">
        <v>58</v>
      </c>
      <c r="AN3274" s="3" t="s">
        <v>100</v>
      </c>
      <c r="AO3274" s="3" t="s">
        <v>63</v>
      </c>
      <c r="AP3274" s="3">
        <v>76.493156149141711</v>
      </c>
      <c r="AQ3274" s="3">
        <v>261.63145431275848</v>
      </c>
    </row>
    <row r="3275" spans="1:43" x14ac:dyDescent="0.25">
      <c r="A3275" s="2">
        <v>3274</v>
      </c>
      <c r="B3275" s="3" t="s">
        <v>43</v>
      </c>
      <c r="C3275" s="3" t="s">
        <v>44</v>
      </c>
      <c r="D3275" s="3" t="s">
        <v>45</v>
      </c>
      <c r="E3275" s="3" t="s">
        <v>46</v>
      </c>
      <c r="F3275" s="3">
        <v>0.56000000000000005</v>
      </c>
      <c r="G3275" s="3">
        <v>0.48</v>
      </c>
      <c r="H3275" s="3">
        <v>1.54933111244509E-2</v>
      </c>
      <c r="I3275" s="3">
        <v>9.1257924132744215</v>
      </c>
      <c r="J3275" s="3">
        <v>1.3421179027122119</v>
      </c>
      <c r="K3275" s="3">
        <v>0.14138874111601421</v>
      </c>
      <c r="L3275" s="3">
        <v>2.0793850232415822E-2</v>
      </c>
      <c r="M3275" s="2">
        <v>1210</v>
      </c>
      <c r="N3275" s="3" t="s">
        <v>47</v>
      </c>
      <c r="O3275" s="3" t="s">
        <v>116</v>
      </c>
      <c r="P3275" s="3" t="s">
        <v>117</v>
      </c>
      <c r="Q3275" s="3">
        <v>87.432671692200003</v>
      </c>
      <c r="R3275" s="3" t="s">
        <v>50</v>
      </c>
      <c r="S3275" s="3" t="s">
        <v>51</v>
      </c>
      <c r="T3275" s="3" t="s">
        <v>118</v>
      </c>
      <c r="U3275" s="3" t="s">
        <v>53</v>
      </c>
      <c r="V3275" s="3" t="s">
        <v>98</v>
      </c>
      <c r="W3275" s="3" t="s">
        <v>55</v>
      </c>
      <c r="X3275" s="3" t="s">
        <v>109</v>
      </c>
      <c r="Y3275" s="3">
        <v>3</v>
      </c>
      <c r="Z3275" s="3">
        <v>3</v>
      </c>
      <c r="AA3275" s="3" t="s">
        <v>45</v>
      </c>
      <c r="AB3275" s="11">
        <v>87</v>
      </c>
      <c r="AC3275" s="3" t="s">
        <v>58</v>
      </c>
      <c r="AD3275" s="3" t="s">
        <v>58</v>
      </c>
      <c r="AE3275" s="3" t="s">
        <v>58</v>
      </c>
      <c r="AF3275" s="3" t="s">
        <v>58</v>
      </c>
      <c r="AG3275" s="3" t="s">
        <v>51</v>
      </c>
      <c r="AH3275" s="3" t="s">
        <v>59</v>
      </c>
      <c r="AI3275" s="3" t="s">
        <v>60</v>
      </c>
      <c r="AJ3275" s="3" t="s">
        <v>61</v>
      </c>
      <c r="AK3275" s="3" t="s">
        <v>58</v>
      </c>
      <c r="AL3275" s="3" t="s">
        <v>58</v>
      </c>
      <c r="AM3275" s="3" t="s">
        <v>58</v>
      </c>
      <c r="AN3275" s="3" t="s">
        <v>100</v>
      </c>
      <c r="AO3275" s="3" t="s">
        <v>63</v>
      </c>
      <c r="AP3275" s="3">
        <v>32.125940441961589</v>
      </c>
      <c r="AQ3275" s="3">
        <v>62.699205628225485</v>
      </c>
    </row>
    <row r="3276" spans="1:43" x14ac:dyDescent="0.25">
      <c r="A3276" s="2">
        <v>3275</v>
      </c>
      <c r="B3276" s="3" t="s">
        <v>43</v>
      </c>
      <c r="C3276" s="3" t="s">
        <v>44</v>
      </c>
      <c r="D3276" s="3" t="s">
        <v>45</v>
      </c>
      <c r="E3276" s="3" t="s">
        <v>46</v>
      </c>
      <c r="F3276" s="3">
        <v>0.56000000000000005</v>
      </c>
      <c r="G3276" s="3">
        <v>0.48</v>
      </c>
      <c r="H3276" s="3">
        <v>4.8628386815136801E-2</v>
      </c>
      <c r="I3276" s="3">
        <v>9.1105447579982908</v>
      </c>
      <c r="J3276" s="3">
        <v>1.3399089041307113</v>
      </c>
      <c r="K3276" s="3">
        <v>0.44303109458855777</v>
      </c>
      <c r="L3276" s="3">
        <v>6.5157608487114285E-2</v>
      </c>
      <c r="M3276" s="2">
        <v>1200</v>
      </c>
      <c r="N3276" s="3" t="s">
        <v>66</v>
      </c>
      <c r="O3276" s="3" t="s">
        <v>116</v>
      </c>
      <c r="P3276" s="3" t="s">
        <v>117</v>
      </c>
      <c r="Q3276" s="3">
        <v>87.432671692200003</v>
      </c>
      <c r="R3276" s="3" t="s">
        <v>50</v>
      </c>
      <c r="S3276" s="3" t="s">
        <v>51</v>
      </c>
      <c r="T3276" s="3" t="s">
        <v>118</v>
      </c>
      <c r="U3276" s="3" t="s">
        <v>53</v>
      </c>
      <c r="V3276" s="3" t="s">
        <v>98</v>
      </c>
      <c r="W3276" s="3" t="s">
        <v>55</v>
      </c>
      <c r="X3276" s="3" t="s">
        <v>109</v>
      </c>
      <c r="Y3276" s="3">
        <v>3</v>
      </c>
      <c r="Z3276" s="3">
        <v>3</v>
      </c>
      <c r="AA3276" s="3" t="s">
        <v>45</v>
      </c>
      <c r="AB3276" s="11">
        <v>87</v>
      </c>
      <c r="AC3276" s="3" t="s">
        <v>58</v>
      </c>
      <c r="AD3276" s="3" t="s">
        <v>58</v>
      </c>
      <c r="AE3276" s="3" t="s">
        <v>58</v>
      </c>
      <c r="AF3276" s="3" t="s">
        <v>58</v>
      </c>
      <c r="AG3276" s="3" t="s">
        <v>51</v>
      </c>
      <c r="AH3276" s="3" t="s">
        <v>59</v>
      </c>
      <c r="AI3276" s="3" t="s">
        <v>60</v>
      </c>
      <c r="AJ3276" s="3" t="s">
        <v>61</v>
      </c>
      <c r="AK3276" s="3" t="s">
        <v>58</v>
      </c>
      <c r="AL3276" s="3" t="s">
        <v>58</v>
      </c>
      <c r="AM3276" s="3" t="s">
        <v>58</v>
      </c>
      <c r="AN3276" s="3" t="s">
        <v>100</v>
      </c>
      <c r="AO3276" s="3" t="s">
        <v>63</v>
      </c>
      <c r="AP3276" s="3">
        <v>67.75799716911753</v>
      </c>
      <c r="AQ3276" s="3">
        <v>196.79209949378784</v>
      </c>
    </row>
    <row r="3277" spans="1:43" x14ac:dyDescent="0.25">
      <c r="A3277" s="2">
        <v>3276</v>
      </c>
      <c r="B3277" s="3" t="s">
        <v>43</v>
      </c>
      <c r="C3277" s="3" t="s">
        <v>44</v>
      </c>
      <c r="D3277" s="3" t="s">
        <v>45</v>
      </c>
      <c r="E3277" s="3" t="s">
        <v>46</v>
      </c>
      <c r="F3277" s="3">
        <v>0.56000000000000005</v>
      </c>
      <c r="G3277" s="3">
        <v>0.48</v>
      </c>
      <c r="H3277" s="3">
        <v>0.17879603923073301</v>
      </c>
      <c r="I3277" s="3">
        <v>9.1105447579982908</v>
      </c>
      <c r="J3277" s="3">
        <v>1.3399089041307113</v>
      </c>
      <c r="K3277" s="3">
        <v>1.6289293179644113</v>
      </c>
      <c r="L3277" s="3">
        <v>0.23957040498856313</v>
      </c>
      <c r="M3277" s="2">
        <v>1210</v>
      </c>
      <c r="N3277" s="3" t="s">
        <v>47</v>
      </c>
      <c r="O3277" s="3" t="s">
        <v>116</v>
      </c>
      <c r="P3277" s="3" t="s">
        <v>117</v>
      </c>
      <c r="Q3277" s="3">
        <v>87.432671692200003</v>
      </c>
      <c r="R3277" s="3" t="s">
        <v>50</v>
      </c>
      <c r="S3277" s="3" t="s">
        <v>51</v>
      </c>
      <c r="T3277" s="3" t="s">
        <v>118</v>
      </c>
      <c r="U3277" s="3" t="s">
        <v>53</v>
      </c>
      <c r="V3277" s="3" t="s">
        <v>98</v>
      </c>
      <c r="W3277" s="3" t="s">
        <v>55</v>
      </c>
      <c r="X3277" s="3" t="s">
        <v>109</v>
      </c>
      <c r="Y3277" s="3">
        <v>3</v>
      </c>
      <c r="Z3277" s="3">
        <v>3</v>
      </c>
      <c r="AA3277" s="3" t="s">
        <v>45</v>
      </c>
      <c r="AB3277" s="11">
        <v>87</v>
      </c>
      <c r="AC3277" s="3" t="s">
        <v>58</v>
      </c>
      <c r="AD3277" s="3" t="s">
        <v>58</v>
      </c>
      <c r="AE3277" s="3" t="s">
        <v>58</v>
      </c>
      <c r="AF3277" s="3" t="s">
        <v>58</v>
      </c>
      <c r="AG3277" s="3" t="s">
        <v>51</v>
      </c>
      <c r="AH3277" s="3" t="s">
        <v>59</v>
      </c>
      <c r="AI3277" s="3" t="s">
        <v>60</v>
      </c>
      <c r="AJ3277" s="3" t="s">
        <v>61</v>
      </c>
      <c r="AK3277" s="3" t="s">
        <v>58</v>
      </c>
      <c r="AL3277" s="3" t="s">
        <v>58</v>
      </c>
      <c r="AM3277" s="3" t="s">
        <v>58</v>
      </c>
      <c r="AN3277" s="3" t="s">
        <v>100</v>
      </c>
      <c r="AO3277" s="3" t="s">
        <v>63</v>
      </c>
      <c r="AP3277" s="3">
        <v>108.09590273718096</v>
      </c>
      <c r="AQ3277" s="3">
        <v>723.56189966057332</v>
      </c>
    </row>
    <row r="3278" spans="1:43" x14ac:dyDescent="0.25">
      <c r="A3278" s="2">
        <v>3277</v>
      </c>
      <c r="B3278" s="3" t="s">
        <v>43</v>
      </c>
      <c r="C3278" s="3" t="s">
        <v>44</v>
      </c>
      <c r="D3278" s="3" t="s">
        <v>45</v>
      </c>
      <c r="E3278" s="3" t="s">
        <v>46</v>
      </c>
      <c r="F3278" s="3">
        <v>0.56000000000000005</v>
      </c>
      <c r="G3278" s="3">
        <v>0.48</v>
      </c>
      <c r="H3278" s="3">
        <v>8.8181930979343806E-2</v>
      </c>
      <c r="I3278" s="3">
        <v>9.1105447579982908</v>
      </c>
      <c r="J3278" s="3">
        <v>1.3399089041307113</v>
      </c>
      <c r="K3278" s="3">
        <v>0.80338542903402776</v>
      </c>
      <c r="L3278" s="3">
        <v>0.11815575450266258</v>
      </c>
      <c r="M3278" s="2">
        <v>1210</v>
      </c>
      <c r="N3278" s="3" t="s">
        <v>47</v>
      </c>
      <c r="O3278" s="3" t="s">
        <v>116</v>
      </c>
      <c r="P3278" s="3" t="s">
        <v>117</v>
      </c>
      <c r="Q3278" s="3">
        <v>87.432671692200003</v>
      </c>
      <c r="R3278" s="3" t="s">
        <v>50</v>
      </c>
      <c r="S3278" s="3" t="s">
        <v>51</v>
      </c>
      <c r="T3278" s="3" t="s">
        <v>118</v>
      </c>
      <c r="U3278" s="3" t="s">
        <v>53</v>
      </c>
      <c r="V3278" s="3" t="s">
        <v>98</v>
      </c>
      <c r="W3278" s="3" t="s">
        <v>55</v>
      </c>
      <c r="X3278" s="3" t="s">
        <v>109</v>
      </c>
      <c r="Y3278" s="3">
        <v>3</v>
      </c>
      <c r="Z3278" s="3">
        <v>3</v>
      </c>
      <c r="AA3278" s="3" t="s">
        <v>45</v>
      </c>
      <c r="AB3278" s="11">
        <v>87</v>
      </c>
      <c r="AC3278" s="3" t="s">
        <v>58</v>
      </c>
      <c r="AD3278" s="3" t="s">
        <v>58</v>
      </c>
      <c r="AE3278" s="3" t="s">
        <v>58</v>
      </c>
      <c r="AF3278" s="3" t="s">
        <v>58</v>
      </c>
      <c r="AG3278" s="3" t="s">
        <v>51</v>
      </c>
      <c r="AH3278" s="3" t="s">
        <v>59</v>
      </c>
      <c r="AI3278" s="3" t="s">
        <v>60</v>
      </c>
      <c r="AJ3278" s="3" t="s">
        <v>61</v>
      </c>
      <c r="AK3278" s="3" t="s">
        <v>58</v>
      </c>
      <c r="AL3278" s="3" t="s">
        <v>58</v>
      </c>
      <c r="AM3278" s="3" t="s">
        <v>58</v>
      </c>
      <c r="AN3278" s="3" t="s">
        <v>100</v>
      </c>
      <c r="AO3278" s="3" t="s">
        <v>63</v>
      </c>
      <c r="AP3278" s="3">
        <v>85.530096749117916</v>
      </c>
      <c r="AQ3278" s="3">
        <v>356.85961372339113</v>
      </c>
    </row>
    <row r="3279" spans="1:43" x14ac:dyDescent="0.25">
      <c r="A3279" s="2">
        <v>3278</v>
      </c>
      <c r="B3279" s="3" t="s">
        <v>43</v>
      </c>
      <c r="C3279" s="3" t="s">
        <v>44</v>
      </c>
      <c r="D3279" s="3" t="s">
        <v>45</v>
      </c>
      <c r="E3279" s="3" t="s">
        <v>46</v>
      </c>
      <c r="F3279" s="3">
        <v>0.56000000000000005</v>
      </c>
      <c r="G3279" s="3">
        <v>0.48</v>
      </c>
      <c r="H3279" s="3">
        <v>2.2056256282471501E-2</v>
      </c>
      <c r="I3279" s="3">
        <v>9.1105447579982908</v>
      </c>
      <c r="J3279" s="3">
        <v>1.3399089041307113</v>
      </c>
      <c r="K3279" s="3">
        <v>0.20094451005533759</v>
      </c>
      <c r="L3279" s="3">
        <v>2.9553374184672503E-2</v>
      </c>
      <c r="M3279" s="2">
        <v>1210</v>
      </c>
      <c r="N3279" s="3" t="s">
        <v>47</v>
      </c>
      <c r="O3279" s="3" t="s">
        <v>116</v>
      </c>
      <c r="P3279" s="3" t="s">
        <v>117</v>
      </c>
      <c r="Q3279" s="3">
        <v>87.432671692200003</v>
      </c>
      <c r="R3279" s="3" t="s">
        <v>50</v>
      </c>
      <c r="S3279" s="3" t="s">
        <v>51</v>
      </c>
      <c r="T3279" s="3" t="s">
        <v>118</v>
      </c>
      <c r="U3279" s="3" t="s">
        <v>53</v>
      </c>
      <c r="V3279" s="3" t="s">
        <v>98</v>
      </c>
      <c r="W3279" s="3" t="s">
        <v>55</v>
      </c>
      <c r="X3279" s="3" t="s">
        <v>109</v>
      </c>
      <c r="Y3279" s="3">
        <v>3</v>
      </c>
      <c r="Z3279" s="3">
        <v>3</v>
      </c>
      <c r="AA3279" s="3" t="s">
        <v>45</v>
      </c>
      <c r="AB3279" s="11">
        <v>87</v>
      </c>
      <c r="AC3279" s="3" t="s">
        <v>58</v>
      </c>
      <c r="AD3279" s="3" t="s">
        <v>58</v>
      </c>
      <c r="AE3279" s="3" t="s">
        <v>58</v>
      </c>
      <c r="AF3279" s="3" t="s">
        <v>58</v>
      </c>
      <c r="AG3279" s="3" t="s">
        <v>51</v>
      </c>
      <c r="AH3279" s="3" t="s">
        <v>59</v>
      </c>
      <c r="AI3279" s="3" t="s">
        <v>60</v>
      </c>
      <c r="AJ3279" s="3" t="s">
        <v>61</v>
      </c>
      <c r="AK3279" s="3" t="s">
        <v>58</v>
      </c>
      <c r="AL3279" s="3" t="s">
        <v>58</v>
      </c>
      <c r="AM3279" s="3" t="s">
        <v>58</v>
      </c>
      <c r="AN3279" s="3" t="s">
        <v>100</v>
      </c>
      <c r="AO3279" s="3" t="s">
        <v>63</v>
      </c>
      <c r="AP3279" s="3">
        <v>45.652081206993358</v>
      </c>
      <c r="AQ3279" s="3">
        <v>89.258502390820269</v>
      </c>
    </row>
    <row r="3280" spans="1:43" x14ac:dyDescent="0.25">
      <c r="A3280" s="2">
        <v>3279</v>
      </c>
      <c r="B3280" s="3" t="s">
        <v>43</v>
      </c>
      <c r="C3280" s="3" t="s">
        <v>44</v>
      </c>
      <c r="D3280" s="3" t="s">
        <v>45</v>
      </c>
      <c r="E3280" s="3" t="s">
        <v>46</v>
      </c>
      <c r="F3280" s="3">
        <v>0.56000000000000005</v>
      </c>
      <c r="G3280" s="3">
        <v>0.48</v>
      </c>
      <c r="H3280" s="3">
        <v>4.2260930950511998E-2</v>
      </c>
      <c r="I3280" s="3">
        <v>9.1105447579982908</v>
      </c>
      <c r="J3280" s="3">
        <v>1.3399089041307113</v>
      </c>
      <c r="K3280" s="3">
        <v>0.38502010293931482</v>
      </c>
      <c r="L3280" s="3">
        <v>5.662579767744419E-2</v>
      </c>
      <c r="M3280" s="2">
        <v>1210</v>
      </c>
      <c r="N3280" s="3" t="s">
        <v>47</v>
      </c>
      <c r="O3280" s="3" t="s">
        <v>116</v>
      </c>
      <c r="P3280" s="3" t="s">
        <v>117</v>
      </c>
      <c r="Q3280" s="3">
        <v>87.432671692200003</v>
      </c>
      <c r="R3280" s="3" t="s">
        <v>50</v>
      </c>
      <c r="S3280" s="3" t="s">
        <v>51</v>
      </c>
      <c r="T3280" s="3" t="s">
        <v>118</v>
      </c>
      <c r="U3280" s="3" t="s">
        <v>53</v>
      </c>
      <c r="V3280" s="3" t="s">
        <v>98</v>
      </c>
      <c r="W3280" s="3" t="s">
        <v>55</v>
      </c>
      <c r="X3280" s="3" t="s">
        <v>109</v>
      </c>
      <c r="Y3280" s="3">
        <v>3</v>
      </c>
      <c r="Z3280" s="3">
        <v>3</v>
      </c>
      <c r="AA3280" s="3" t="s">
        <v>45</v>
      </c>
      <c r="AB3280" s="11">
        <v>87</v>
      </c>
      <c r="AC3280" s="3" t="s">
        <v>58</v>
      </c>
      <c r="AD3280" s="3" t="s">
        <v>58</v>
      </c>
      <c r="AE3280" s="3" t="s">
        <v>58</v>
      </c>
      <c r="AF3280" s="3" t="s">
        <v>58</v>
      </c>
      <c r="AG3280" s="3" t="s">
        <v>51</v>
      </c>
      <c r="AH3280" s="3" t="s">
        <v>59</v>
      </c>
      <c r="AI3280" s="3" t="s">
        <v>60</v>
      </c>
      <c r="AJ3280" s="3" t="s">
        <v>61</v>
      </c>
      <c r="AK3280" s="3" t="s">
        <v>58</v>
      </c>
      <c r="AL3280" s="3" t="s">
        <v>58</v>
      </c>
      <c r="AM3280" s="3" t="s">
        <v>58</v>
      </c>
      <c r="AN3280" s="3" t="s">
        <v>100</v>
      </c>
      <c r="AO3280" s="3" t="s">
        <v>63</v>
      </c>
      <c r="AP3280" s="3">
        <v>63.242036132882696</v>
      </c>
      <c r="AQ3280" s="3">
        <v>171.0239198336825</v>
      </c>
    </row>
    <row r="3281" spans="1:43" x14ac:dyDescent="0.25">
      <c r="A3281" s="2">
        <v>3280</v>
      </c>
      <c r="B3281" s="3" t="s">
        <v>43</v>
      </c>
      <c r="C3281" s="3" t="s">
        <v>44</v>
      </c>
      <c r="D3281" s="3" t="s">
        <v>45</v>
      </c>
      <c r="E3281" s="3" t="s">
        <v>46</v>
      </c>
      <c r="F3281" s="3">
        <v>0.56000000000000005</v>
      </c>
      <c r="G3281" s="3">
        <v>0.48</v>
      </c>
      <c r="H3281" s="3">
        <v>0.23778616562434901</v>
      </c>
      <c r="I3281" s="3">
        <v>9.1105447579982908</v>
      </c>
      <c r="J3281" s="3">
        <v>1.3399089041307113</v>
      </c>
      <c r="K3281" s="3">
        <v>2.1663615047534264</v>
      </c>
      <c r="L3281" s="3">
        <v>0.31861180059916527</v>
      </c>
      <c r="M3281" s="2">
        <v>1210</v>
      </c>
      <c r="N3281" s="3" t="s">
        <v>47</v>
      </c>
      <c r="O3281" s="3" t="s">
        <v>116</v>
      </c>
      <c r="P3281" s="3" t="s">
        <v>117</v>
      </c>
      <c r="Q3281" s="3">
        <v>87.432671692200003</v>
      </c>
      <c r="R3281" s="3" t="s">
        <v>50</v>
      </c>
      <c r="S3281" s="3" t="s">
        <v>51</v>
      </c>
      <c r="T3281" s="3" t="s">
        <v>118</v>
      </c>
      <c r="U3281" s="3" t="s">
        <v>53</v>
      </c>
      <c r="V3281" s="3" t="s">
        <v>98</v>
      </c>
      <c r="W3281" s="3" t="s">
        <v>55</v>
      </c>
      <c r="X3281" s="3" t="s">
        <v>109</v>
      </c>
      <c r="Y3281" s="3">
        <v>3</v>
      </c>
      <c r="Z3281" s="3">
        <v>3</v>
      </c>
      <c r="AA3281" s="3" t="s">
        <v>45</v>
      </c>
      <c r="AB3281" s="11">
        <v>87</v>
      </c>
      <c r="AC3281" s="3" t="s">
        <v>58</v>
      </c>
      <c r="AD3281" s="3" t="s">
        <v>58</v>
      </c>
      <c r="AE3281" s="3" t="s">
        <v>58</v>
      </c>
      <c r="AF3281" s="3" t="s">
        <v>58</v>
      </c>
      <c r="AG3281" s="3" t="s">
        <v>51</v>
      </c>
      <c r="AH3281" s="3" t="s">
        <v>59</v>
      </c>
      <c r="AI3281" s="3" t="s">
        <v>60</v>
      </c>
      <c r="AJ3281" s="3" t="s">
        <v>61</v>
      </c>
      <c r="AK3281" s="3" t="s">
        <v>58</v>
      </c>
      <c r="AL3281" s="3" t="s">
        <v>58</v>
      </c>
      <c r="AM3281" s="3" t="s">
        <v>58</v>
      </c>
      <c r="AN3281" s="3" t="s">
        <v>100</v>
      </c>
      <c r="AO3281" s="3" t="s">
        <v>63</v>
      </c>
      <c r="AP3281" s="3">
        <v>120.36321893851698</v>
      </c>
      <c r="AQ3281" s="3">
        <v>962.2864715147673</v>
      </c>
    </row>
    <row r="3282" spans="1:43" x14ac:dyDescent="0.25">
      <c r="A3282" s="2">
        <v>3281</v>
      </c>
      <c r="B3282" s="3" t="s">
        <v>43</v>
      </c>
      <c r="C3282" s="3" t="s">
        <v>44</v>
      </c>
      <c r="D3282" s="3" t="s">
        <v>45</v>
      </c>
      <c r="E3282" s="3" t="s">
        <v>46</v>
      </c>
      <c r="F3282" s="3">
        <v>0.56000000000000005</v>
      </c>
      <c r="G3282" s="3">
        <v>0.48</v>
      </c>
      <c r="H3282" s="3">
        <v>5.3743647286381399E-5</v>
      </c>
      <c r="I3282" s="3">
        <v>9.1105447579982908</v>
      </c>
      <c r="J3282" s="3">
        <v>1.3399089041307113</v>
      </c>
      <c r="K3282" s="3">
        <v>4.8963390406065116E-4</v>
      </c>
      <c r="L3282" s="3">
        <v>7.2011591539482774E-5</v>
      </c>
      <c r="M3282" s="2">
        <v>1210</v>
      </c>
      <c r="N3282" s="3" t="s">
        <v>47</v>
      </c>
      <c r="O3282" s="3" t="s">
        <v>116</v>
      </c>
      <c r="P3282" s="3" t="s">
        <v>117</v>
      </c>
      <c r="Q3282" s="3">
        <v>87.432671692200003</v>
      </c>
      <c r="R3282" s="3" t="s">
        <v>50</v>
      </c>
      <c r="S3282" s="3" t="s">
        <v>51</v>
      </c>
      <c r="T3282" s="3" t="s">
        <v>118</v>
      </c>
      <c r="U3282" s="3" t="s">
        <v>53</v>
      </c>
      <c r="V3282" s="3" t="s">
        <v>98</v>
      </c>
      <c r="W3282" s="3" t="s">
        <v>55</v>
      </c>
      <c r="X3282" s="3" t="s">
        <v>109</v>
      </c>
      <c r="Y3282" s="3">
        <v>3</v>
      </c>
      <c r="Z3282" s="3">
        <v>3</v>
      </c>
      <c r="AA3282" s="3" t="s">
        <v>45</v>
      </c>
      <c r="AB3282" s="11">
        <v>87</v>
      </c>
      <c r="AC3282" s="3" t="s">
        <v>58</v>
      </c>
      <c r="AD3282" s="3" t="s">
        <v>58</v>
      </c>
      <c r="AE3282" s="3" t="s">
        <v>58</v>
      </c>
      <c r="AF3282" s="3" t="s">
        <v>58</v>
      </c>
      <c r="AG3282" s="3" t="s">
        <v>51</v>
      </c>
      <c r="AH3282" s="3" t="s">
        <v>59</v>
      </c>
      <c r="AI3282" s="3" t="s">
        <v>60</v>
      </c>
      <c r="AJ3282" s="3" t="s">
        <v>61</v>
      </c>
      <c r="AK3282" s="3" t="s">
        <v>58</v>
      </c>
      <c r="AL3282" s="3" t="s">
        <v>58</v>
      </c>
      <c r="AM3282" s="3" t="s">
        <v>58</v>
      </c>
      <c r="AN3282" s="3" t="s">
        <v>100</v>
      </c>
      <c r="AO3282" s="3" t="s">
        <v>63</v>
      </c>
      <c r="AP3282" s="3">
        <v>2.2535493648782818</v>
      </c>
      <c r="AQ3282" s="3">
        <v>0.2174928241840931</v>
      </c>
    </row>
    <row r="3283" spans="1:43" x14ac:dyDescent="0.25">
      <c r="A3283" s="2">
        <v>3282</v>
      </c>
      <c r="B3283" s="3" t="s">
        <v>43</v>
      </c>
      <c r="C3283" s="3" t="s">
        <v>44</v>
      </c>
      <c r="D3283" s="3" t="s">
        <v>45</v>
      </c>
      <c r="E3283" s="3" t="s">
        <v>46</v>
      </c>
      <c r="F3283" s="3">
        <v>0.56000000000000005</v>
      </c>
      <c r="G3283" s="3">
        <v>0.48</v>
      </c>
      <c r="H3283" s="3">
        <v>0.27004675227645197</v>
      </c>
      <c r="I3283" s="3">
        <v>9.1199547431675914</v>
      </c>
      <c r="J3283" s="3">
        <v>1.3412724275260282</v>
      </c>
      <c r="K3283" s="3">
        <v>2.4628141593006316</v>
      </c>
      <c r="L3283" s="3">
        <v>0.36220626297135672</v>
      </c>
      <c r="M3283" s="2">
        <v>1200</v>
      </c>
      <c r="N3283" s="3" t="s">
        <v>66</v>
      </c>
      <c r="O3283" s="3" t="s">
        <v>116</v>
      </c>
      <c r="P3283" s="3" t="s">
        <v>117</v>
      </c>
      <c r="Q3283" s="3">
        <v>87.432671692200003</v>
      </c>
      <c r="R3283" s="3" t="s">
        <v>50</v>
      </c>
      <c r="S3283" s="3" t="s">
        <v>51</v>
      </c>
      <c r="T3283" s="3" t="s">
        <v>118</v>
      </c>
      <c r="U3283" s="3" t="s">
        <v>53</v>
      </c>
      <c r="V3283" s="3" t="s">
        <v>98</v>
      </c>
      <c r="W3283" s="3" t="s">
        <v>55</v>
      </c>
      <c r="X3283" s="3" t="s">
        <v>109</v>
      </c>
      <c r="Y3283" s="3">
        <v>3</v>
      </c>
      <c r="Z3283" s="3">
        <v>3</v>
      </c>
      <c r="AA3283" s="3" t="s">
        <v>45</v>
      </c>
      <c r="AB3283" s="11">
        <v>87</v>
      </c>
      <c r="AC3283" s="3" t="s">
        <v>58</v>
      </c>
      <c r="AD3283" s="3" t="s">
        <v>58</v>
      </c>
      <c r="AE3283" s="3" t="s">
        <v>58</v>
      </c>
      <c r="AF3283" s="3" t="s">
        <v>58</v>
      </c>
      <c r="AG3283" s="3" t="s">
        <v>51</v>
      </c>
      <c r="AH3283" s="3" t="s">
        <v>59</v>
      </c>
      <c r="AI3283" s="3" t="s">
        <v>60</v>
      </c>
      <c r="AJ3283" s="3" t="s">
        <v>61</v>
      </c>
      <c r="AK3283" s="3" t="s">
        <v>58</v>
      </c>
      <c r="AL3283" s="3" t="s">
        <v>58</v>
      </c>
      <c r="AM3283" s="3" t="s">
        <v>58</v>
      </c>
      <c r="AN3283" s="3" t="s">
        <v>100</v>
      </c>
      <c r="AO3283" s="3" t="s">
        <v>63</v>
      </c>
      <c r="AP3283" s="3">
        <v>201.95185536285862</v>
      </c>
      <c r="AQ3283" s="3">
        <v>1092.8404337982197</v>
      </c>
    </row>
    <row r="3284" spans="1:43" x14ac:dyDescent="0.25">
      <c r="A3284" s="2">
        <v>3283</v>
      </c>
      <c r="B3284" s="3" t="s">
        <v>43</v>
      </c>
      <c r="C3284" s="3" t="s">
        <v>44</v>
      </c>
      <c r="D3284" s="3" t="s">
        <v>45</v>
      </c>
      <c r="E3284" s="3" t="s">
        <v>46</v>
      </c>
      <c r="F3284" s="3">
        <v>0.56000000000000005</v>
      </c>
      <c r="G3284" s="3">
        <v>0.48</v>
      </c>
      <c r="H3284" s="3">
        <v>1.5803162601603301E-2</v>
      </c>
      <c r="I3284" s="3">
        <v>9.1199547431675914</v>
      </c>
      <c r="J3284" s="3">
        <v>1.3412724275260282</v>
      </c>
      <c r="K3284" s="3">
        <v>0.14412412772554073</v>
      </c>
      <c r="L3284" s="3">
        <v>2.1196346265241001E-2</v>
      </c>
      <c r="M3284" s="2">
        <v>1210</v>
      </c>
      <c r="N3284" s="3" t="s">
        <v>47</v>
      </c>
      <c r="O3284" s="3" t="s">
        <v>116</v>
      </c>
      <c r="P3284" s="3" t="s">
        <v>117</v>
      </c>
      <c r="Q3284" s="3">
        <v>87.432671692200003</v>
      </c>
      <c r="R3284" s="3" t="s">
        <v>50</v>
      </c>
      <c r="S3284" s="3" t="s">
        <v>51</v>
      </c>
      <c r="T3284" s="3" t="s">
        <v>118</v>
      </c>
      <c r="U3284" s="3" t="s">
        <v>53</v>
      </c>
      <c r="V3284" s="3" t="s">
        <v>98</v>
      </c>
      <c r="W3284" s="3" t="s">
        <v>55</v>
      </c>
      <c r="X3284" s="3" t="s">
        <v>109</v>
      </c>
      <c r="Y3284" s="3">
        <v>3</v>
      </c>
      <c r="Z3284" s="3">
        <v>3</v>
      </c>
      <c r="AA3284" s="3" t="s">
        <v>45</v>
      </c>
      <c r="AB3284" s="11">
        <v>87</v>
      </c>
      <c r="AC3284" s="3" t="s">
        <v>58</v>
      </c>
      <c r="AD3284" s="3" t="s">
        <v>58</v>
      </c>
      <c r="AE3284" s="3" t="s">
        <v>58</v>
      </c>
      <c r="AF3284" s="3" t="s">
        <v>58</v>
      </c>
      <c r="AG3284" s="3" t="s">
        <v>51</v>
      </c>
      <c r="AH3284" s="3" t="s">
        <v>59</v>
      </c>
      <c r="AI3284" s="3" t="s">
        <v>60</v>
      </c>
      <c r="AJ3284" s="3" t="s">
        <v>61</v>
      </c>
      <c r="AK3284" s="3" t="s">
        <v>58</v>
      </c>
      <c r="AL3284" s="3" t="s">
        <v>58</v>
      </c>
      <c r="AM3284" s="3" t="s">
        <v>58</v>
      </c>
      <c r="AN3284" s="3" t="s">
        <v>100</v>
      </c>
      <c r="AO3284" s="3" t="s">
        <v>63</v>
      </c>
      <c r="AP3284" s="3">
        <v>44.12314617568169</v>
      </c>
      <c r="AQ3284" s="3">
        <v>63.953130068529674</v>
      </c>
    </row>
    <row r="3285" spans="1:43" x14ac:dyDescent="0.25">
      <c r="A3285" s="2">
        <v>3284</v>
      </c>
      <c r="B3285" s="3" t="s">
        <v>43</v>
      </c>
      <c r="C3285" s="3" t="s">
        <v>44</v>
      </c>
      <c r="D3285" s="3" t="s">
        <v>45</v>
      </c>
      <c r="E3285" s="3" t="s">
        <v>46</v>
      </c>
      <c r="F3285" s="3">
        <v>0.56000000000000005</v>
      </c>
      <c r="G3285" s="3">
        <v>0.48</v>
      </c>
      <c r="H3285" s="3">
        <v>4.4039514307593002E-2</v>
      </c>
      <c r="I3285" s="3">
        <v>9.1199547431675914</v>
      </c>
      <c r="J3285" s="3">
        <v>1.3412724275260282</v>
      </c>
      <c r="K3285" s="3">
        <v>0.40163837739632979</v>
      </c>
      <c r="L3285" s="3">
        <v>5.9068986262412512E-2</v>
      </c>
      <c r="M3285" s="2">
        <v>1210</v>
      </c>
      <c r="N3285" s="3" t="s">
        <v>47</v>
      </c>
      <c r="O3285" s="3" t="s">
        <v>116</v>
      </c>
      <c r="P3285" s="3" t="s">
        <v>117</v>
      </c>
      <c r="Q3285" s="3">
        <v>87.432671692200003</v>
      </c>
      <c r="R3285" s="3" t="s">
        <v>50</v>
      </c>
      <c r="S3285" s="3" t="s">
        <v>51</v>
      </c>
      <c r="T3285" s="3" t="s">
        <v>118</v>
      </c>
      <c r="U3285" s="3" t="s">
        <v>53</v>
      </c>
      <c r="V3285" s="3" t="s">
        <v>98</v>
      </c>
      <c r="W3285" s="3" t="s">
        <v>55</v>
      </c>
      <c r="X3285" s="3" t="s">
        <v>109</v>
      </c>
      <c r="Y3285" s="3">
        <v>3</v>
      </c>
      <c r="Z3285" s="3">
        <v>3</v>
      </c>
      <c r="AA3285" s="3" t="s">
        <v>45</v>
      </c>
      <c r="AB3285" s="11">
        <v>87</v>
      </c>
      <c r="AC3285" s="3" t="s">
        <v>58</v>
      </c>
      <c r="AD3285" s="3" t="s">
        <v>58</v>
      </c>
      <c r="AE3285" s="3" t="s">
        <v>58</v>
      </c>
      <c r="AF3285" s="3" t="s">
        <v>58</v>
      </c>
      <c r="AG3285" s="3" t="s">
        <v>51</v>
      </c>
      <c r="AH3285" s="3" t="s">
        <v>59</v>
      </c>
      <c r="AI3285" s="3" t="s">
        <v>60</v>
      </c>
      <c r="AJ3285" s="3" t="s">
        <v>61</v>
      </c>
      <c r="AK3285" s="3" t="s">
        <v>58</v>
      </c>
      <c r="AL3285" s="3" t="s">
        <v>58</v>
      </c>
      <c r="AM3285" s="3" t="s">
        <v>58</v>
      </c>
      <c r="AN3285" s="3" t="s">
        <v>100</v>
      </c>
      <c r="AO3285" s="3" t="s">
        <v>63</v>
      </c>
      <c r="AP3285" s="3">
        <v>56.174105320171051</v>
      </c>
      <c r="AQ3285" s="3">
        <v>178.22159131505936</v>
      </c>
    </row>
    <row r="3286" spans="1:43" x14ac:dyDescent="0.25">
      <c r="A3286" s="2">
        <v>3285</v>
      </c>
      <c r="B3286" s="3" t="s">
        <v>43</v>
      </c>
      <c r="C3286" s="3" t="s">
        <v>44</v>
      </c>
      <c r="D3286" s="3" t="s">
        <v>45</v>
      </c>
      <c r="E3286" s="3" t="s">
        <v>46</v>
      </c>
      <c r="F3286" s="3">
        <v>0.56000000000000005</v>
      </c>
      <c r="G3286" s="3">
        <v>0.48</v>
      </c>
      <c r="H3286" s="3">
        <v>0.25912432717776102</v>
      </c>
      <c r="I3286" s="3">
        <v>9.1199547431675914</v>
      </c>
      <c r="J3286" s="3">
        <v>1.3412724275260282</v>
      </c>
      <c r="K3286" s="3">
        <v>2.3632021367149325</v>
      </c>
      <c r="L3286" s="3">
        <v>0.34755631534476428</v>
      </c>
      <c r="M3286" s="2">
        <v>1210</v>
      </c>
      <c r="N3286" s="3" t="s">
        <v>47</v>
      </c>
      <c r="O3286" s="3" t="s">
        <v>116</v>
      </c>
      <c r="P3286" s="3" t="s">
        <v>117</v>
      </c>
      <c r="Q3286" s="3">
        <v>87.432671692200003</v>
      </c>
      <c r="R3286" s="3" t="s">
        <v>50</v>
      </c>
      <c r="S3286" s="3" t="s">
        <v>51</v>
      </c>
      <c r="T3286" s="3" t="s">
        <v>118</v>
      </c>
      <c r="U3286" s="3" t="s">
        <v>53</v>
      </c>
      <c r="V3286" s="3" t="s">
        <v>98</v>
      </c>
      <c r="W3286" s="3" t="s">
        <v>55</v>
      </c>
      <c r="X3286" s="3" t="s">
        <v>109</v>
      </c>
      <c r="Y3286" s="3">
        <v>3</v>
      </c>
      <c r="Z3286" s="3">
        <v>3</v>
      </c>
      <c r="AA3286" s="3" t="s">
        <v>45</v>
      </c>
      <c r="AB3286" s="11">
        <v>87</v>
      </c>
      <c r="AC3286" s="3" t="s">
        <v>58</v>
      </c>
      <c r="AD3286" s="3" t="s">
        <v>58</v>
      </c>
      <c r="AE3286" s="3" t="s">
        <v>58</v>
      </c>
      <c r="AF3286" s="3" t="s">
        <v>58</v>
      </c>
      <c r="AG3286" s="3" t="s">
        <v>51</v>
      </c>
      <c r="AH3286" s="3" t="s">
        <v>59</v>
      </c>
      <c r="AI3286" s="3" t="s">
        <v>60</v>
      </c>
      <c r="AJ3286" s="3" t="s">
        <v>61</v>
      </c>
      <c r="AK3286" s="3" t="s">
        <v>58</v>
      </c>
      <c r="AL3286" s="3" t="s">
        <v>58</v>
      </c>
      <c r="AM3286" s="3" t="s">
        <v>58</v>
      </c>
      <c r="AN3286" s="3" t="s">
        <v>100</v>
      </c>
      <c r="AO3286" s="3" t="s">
        <v>63</v>
      </c>
      <c r="AP3286" s="3">
        <v>127.98965817890826</v>
      </c>
      <c r="AQ3286" s="3">
        <v>1048.6389476394024</v>
      </c>
    </row>
    <row r="3287" spans="1:43" x14ac:dyDescent="0.25">
      <c r="A3287" s="2">
        <v>3286</v>
      </c>
      <c r="B3287" s="3" t="s">
        <v>43</v>
      </c>
      <c r="C3287" s="3" t="s">
        <v>44</v>
      </c>
      <c r="D3287" s="3" t="s">
        <v>45</v>
      </c>
      <c r="E3287" s="3" t="s">
        <v>46</v>
      </c>
      <c r="F3287" s="3">
        <v>0.56000000000000005</v>
      </c>
      <c r="G3287" s="3">
        <v>0.48</v>
      </c>
      <c r="H3287" s="3">
        <v>2.87496973735447E-2</v>
      </c>
      <c r="I3287" s="3">
        <v>9.1199547431675914</v>
      </c>
      <c r="J3287" s="3">
        <v>1.3412724275260282</v>
      </c>
      <c r="K3287" s="3">
        <v>0.26219593892649184</v>
      </c>
      <c r="L3287" s="3">
        <v>3.8561176386852976E-2</v>
      </c>
      <c r="M3287" s="2">
        <v>1210</v>
      </c>
      <c r="N3287" s="3" t="s">
        <v>47</v>
      </c>
      <c r="O3287" s="3" t="s">
        <v>116</v>
      </c>
      <c r="P3287" s="3" t="s">
        <v>117</v>
      </c>
      <c r="Q3287" s="3">
        <v>87.432671692200003</v>
      </c>
      <c r="R3287" s="3" t="s">
        <v>50</v>
      </c>
      <c r="S3287" s="3" t="s">
        <v>51</v>
      </c>
      <c r="T3287" s="3" t="s">
        <v>118</v>
      </c>
      <c r="U3287" s="3" t="s">
        <v>53</v>
      </c>
      <c r="V3287" s="3" t="s">
        <v>98</v>
      </c>
      <c r="W3287" s="3" t="s">
        <v>55</v>
      </c>
      <c r="X3287" s="3" t="s">
        <v>109</v>
      </c>
      <c r="Y3287" s="3">
        <v>3</v>
      </c>
      <c r="Z3287" s="3">
        <v>3</v>
      </c>
      <c r="AA3287" s="3" t="s">
        <v>45</v>
      </c>
      <c r="AB3287" s="11">
        <v>87</v>
      </c>
      <c r="AC3287" s="3" t="s">
        <v>58</v>
      </c>
      <c r="AD3287" s="3" t="s">
        <v>58</v>
      </c>
      <c r="AE3287" s="3" t="s">
        <v>58</v>
      </c>
      <c r="AF3287" s="3" t="s">
        <v>58</v>
      </c>
      <c r="AG3287" s="3" t="s">
        <v>51</v>
      </c>
      <c r="AH3287" s="3" t="s">
        <v>59</v>
      </c>
      <c r="AI3287" s="3" t="s">
        <v>60</v>
      </c>
      <c r="AJ3287" s="3" t="s">
        <v>61</v>
      </c>
      <c r="AK3287" s="3" t="s">
        <v>58</v>
      </c>
      <c r="AL3287" s="3" t="s">
        <v>58</v>
      </c>
      <c r="AM3287" s="3" t="s">
        <v>58</v>
      </c>
      <c r="AN3287" s="3" t="s">
        <v>100</v>
      </c>
      <c r="AO3287" s="3" t="s">
        <v>63</v>
      </c>
      <c r="AP3287" s="3">
        <v>53.429539585754313</v>
      </c>
      <c r="AQ3287" s="3">
        <v>116.3458974581859</v>
      </c>
    </row>
    <row r="3288" spans="1:43" x14ac:dyDescent="0.25">
      <c r="A3288" s="2">
        <v>3287</v>
      </c>
      <c r="B3288" s="3" t="s">
        <v>67</v>
      </c>
      <c r="C3288" s="3" t="s">
        <v>44</v>
      </c>
      <c r="D3288" s="3" t="s">
        <v>45</v>
      </c>
      <c r="E3288" s="3" t="s">
        <v>46</v>
      </c>
      <c r="F3288" s="3">
        <v>0.56000000000000005</v>
      </c>
      <c r="G3288" s="3">
        <v>0.48</v>
      </c>
      <c r="H3288" s="3">
        <v>8.6723769071326007E-3</v>
      </c>
      <c r="I3288" s="3">
        <v>8.9676759721669193</v>
      </c>
      <c r="J3288" s="3">
        <v>1.5888695232903667</v>
      </c>
      <c r="K3288" s="3">
        <v>7.7771066011668291E-2</v>
      </c>
      <c r="L3288" s="3">
        <v>1.377927536223016E-2</v>
      </c>
      <c r="M3288" s="2">
        <v>3200</v>
      </c>
      <c r="N3288" s="3" t="s">
        <v>120</v>
      </c>
      <c r="O3288" s="3" t="s">
        <v>116</v>
      </c>
      <c r="P3288" s="3" t="s">
        <v>117</v>
      </c>
      <c r="Q3288" s="3">
        <v>87.432671692200003</v>
      </c>
      <c r="R3288" s="3" t="s">
        <v>50</v>
      </c>
      <c r="S3288" s="3" t="s">
        <v>51</v>
      </c>
      <c r="T3288" s="3" t="s">
        <v>118</v>
      </c>
      <c r="U3288" s="3" t="s">
        <v>53</v>
      </c>
      <c r="V3288" s="3" t="s">
        <v>98</v>
      </c>
      <c r="W3288" s="3" t="s">
        <v>55</v>
      </c>
      <c r="X3288" s="3" t="s">
        <v>109</v>
      </c>
      <c r="Y3288" s="3">
        <v>3</v>
      </c>
      <c r="Z3288" s="3">
        <v>3</v>
      </c>
      <c r="AA3288" s="3" t="s">
        <v>45</v>
      </c>
      <c r="AB3288" s="11">
        <v>87</v>
      </c>
      <c r="AC3288" s="3" t="s">
        <v>58</v>
      </c>
      <c r="AD3288" s="3" t="s">
        <v>58</v>
      </c>
      <c r="AE3288" s="3" t="s">
        <v>58</v>
      </c>
      <c r="AF3288" s="3" t="s">
        <v>58</v>
      </c>
      <c r="AG3288" s="3" t="s">
        <v>51</v>
      </c>
      <c r="AH3288" s="3" t="s">
        <v>59</v>
      </c>
      <c r="AI3288" s="3" t="s">
        <v>60</v>
      </c>
      <c r="AJ3288" s="3" t="s">
        <v>61</v>
      </c>
      <c r="AK3288" s="3" t="s">
        <v>58</v>
      </c>
      <c r="AL3288" s="3" t="s">
        <v>58</v>
      </c>
      <c r="AM3288" s="3" t="s">
        <v>58</v>
      </c>
      <c r="AN3288" s="3" t="s">
        <v>100</v>
      </c>
      <c r="AO3288" s="3" t="s">
        <v>63</v>
      </c>
      <c r="AP3288" s="3">
        <v>24.582589234795755</v>
      </c>
      <c r="AQ3288" s="3">
        <v>35.095864184103014</v>
      </c>
    </row>
    <row r="3289" spans="1:43" x14ac:dyDescent="0.25">
      <c r="A3289" s="2">
        <v>3288</v>
      </c>
      <c r="B3289" s="3" t="s">
        <v>67</v>
      </c>
      <c r="C3289" s="3" t="s">
        <v>44</v>
      </c>
      <c r="D3289" s="3" t="s">
        <v>45</v>
      </c>
      <c r="E3289" s="3" t="s">
        <v>46</v>
      </c>
      <c r="F3289" s="3">
        <v>0.56000000000000005</v>
      </c>
      <c r="G3289" s="3">
        <v>0.48</v>
      </c>
      <c r="H3289" s="3">
        <v>7.4025052451862101E-3</v>
      </c>
      <c r="I3289" s="3">
        <v>8.9676759721669193</v>
      </c>
      <c r="J3289" s="3">
        <v>1.5888695232903667</v>
      </c>
      <c r="K3289" s="3">
        <v>6.6383268421095959E-2</v>
      </c>
      <c r="L3289" s="3">
        <v>1.1761614980073453E-2</v>
      </c>
      <c r="M3289" s="2">
        <v>1750</v>
      </c>
      <c r="N3289" s="3" t="s">
        <v>104</v>
      </c>
      <c r="O3289" s="3" t="s">
        <v>116</v>
      </c>
      <c r="P3289" s="3" t="s">
        <v>117</v>
      </c>
      <c r="Q3289" s="3">
        <v>87.432671692200003</v>
      </c>
      <c r="R3289" s="3" t="s">
        <v>50</v>
      </c>
      <c r="S3289" s="3" t="s">
        <v>51</v>
      </c>
      <c r="T3289" s="3" t="s">
        <v>118</v>
      </c>
      <c r="U3289" s="3" t="s">
        <v>53</v>
      </c>
      <c r="V3289" s="3" t="s">
        <v>98</v>
      </c>
      <c r="W3289" s="3" t="s">
        <v>55</v>
      </c>
      <c r="X3289" s="3" t="s">
        <v>109</v>
      </c>
      <c r="Y3289" s="3">
        <v>3</v>
      </c>
      <c r="Z3289" s="3">
        <v>3</v>
      </c>
      <c r="AA3289" s="3" t="s">
        <v>45</v>
      </c>
      <c r="AB3289" s="11">
        <v>87</v>
      </c>
      <c r="AC3289" s="3" t="s">
        <v>58</v>
      </c>
      <c r="AD3289" s="3" t="s">
        <v>58</v>
      </c>
      <c r="AE3289" s="3" t="s">
        <v>58</v>
      </c>
      <c r="AF3289" s="3" t="s">
        <v>58</v>
      </c>
      <c r="AG3289" s="3" t="s">
        <v>51</v>
      </c>
      <c r="AH3289" s="3" t="s">
        <v>59</v>
      </c>
      <c r="AI3289" s="3" t="s">
        <v>60</v>
      </c>
      <c r="AJ3289" s="3" t="s">
        <v>61</v>
      </c>
      <c r="AK3289" s="3" t="s">
        <v>58</v>
      </c>
      <c r="AL3289" s="3" t="s">
        <v>58</v>
      </c>
      <c r="AM3289" s="3" t="s">
        <v>58</v>
      </c>
      <c r="AN3289" s="3" t="s">
        <v>100</v>
      </c>
      <c r="AO3289" s="3" t="s">
        <v>63</v>
      </c>
      <c r="AP3289" s="3">
        <v>22.794053169683494</v>
      </c>
      <c r="AQ3289" s="3">
        <v>29.956875893331485</v>
      </c>
    </row>
    <row r="3290" spans="1:43" x14ac:dyDescent="0.25">
      <c r="A3290" s="2">
        <v>3289</v>
      </c>
      <c r="B3290" s="3" t="s">
        <v>43</v>
      </c>
      <c r="C3290" s="3" t="s">
        <v>44</v>
      </c>
      <c r="D3290" s="3" t="s">
        <v>45</v>
      </c>
      <c r="E3290" s="3" t="s">
        <v>46</v>
      </c>
      <c r="F3290" s="3">
        <v>0.56000000000000005</v>
      </c>
      <c r="G3290" s="3">
        <v>0.48</v>
      </c>
      <c r="H3290" s="3">
        <v>5.0228656879312002E-2</v>
      </c>
      <c r="I3290" s="3">
        <v>8.9676759721669193</v>
      </c>
      <c r="J3290" s="3">
        <v>1.5888695232903667</v>
      </c>
      <c r="K3290" s="3">
        <v>0.45043431941082285</v>
      </c>
      <c r="L3290" s="3">
        <v>7.9806782111347854E-2</v>
      </c>
      <c r="M3290" s="2">
        <v>1750</v>
      </c>
      <c r="N3290" s="3" t="s">
        <v>104</v>
      </c>
      <c r="O3290" s="3" t="s">
        <v>116</v>
      </c>
      <c r="P3290" s="3" t="s">
        <v>117</v>
      </c>
      <c r="Q3290" s="3">
        <v>87.432671692200003</v>
      </c>
      <c r="R3290" s="3" t="s">
        <v>50</v>
      </c>
      <c r="S3290" s="3" t="s">
        <v>51</v>
      </c>
      <c r="T3290" s="3" t="s">
        <v>118</v>
      </c>
      <c r="U3290" s="3" t="s">
        <v>53</v>
      </c>
      <c r="V3290" s="3" t="s">
        <v>98</v>
      </c>
      <c r="W3290" s="3" t="s">
        <v>55</v>
      </c>
      <c r="X3290" s="3" t="s">
        <v>109</v>
      </c>
      <c r="Y3290" s="3">
        <v>3</v>
      </c>
      <c r="Z3290" s="3">
        <v>3</v>
      </c>
      <c r="AA3290" s="3" t="s">
        <v>45</v>
      </c>
      <c r="AB3290" s="11">
        <v>87</v>
      </c>
      <c r="AC3290" s="3" t="s">
        <v>58</v>
      </c>
      <c r="AD3290" s="3" t="s">
        <v>58</v>
      </c>
      <c r="AE3290" s="3" t="s">
        <v>58</v>
      </c>
      <c r="AF3290" s="3" t="s">
        <v>58</v>
      </c>
      <c r="AG3290" s="3" t="s">
        <v>51</v>
      </c>
      <c r="AH3290" s="3" t="s">
        <v>59</v>
      </c>
      <c r="AI3290" s="3" t="s">
        <v>60</v>
      </c>
      <c r="AJ3290" s="3" t="s">
        <v>61</v>
      </c>
      <c r="AK3290" s="3" t="s">
        <v>58</v>
      </c>
      <c r="AL3290" s="3" t="s">
        <v>58</v>
      </c>
      <c r="AM3290" s="3" t="s">
        <v>58</v>
      </c>
      <c r="AN3290" s="3" t="s">
        <v>100</v>
      </c>
      <c r="AO3290" s="3" t="s">
        <v>63</v>
      </c>
      <c r="AP3290" s="3">
        <v>59.707166316537297</v>
      </c>
      <c r="AQ3290" s="3">
        <v>203.26816268056973</v>
      </c>
    </row>
    <row r="3291" spans="1:43" x14ac:dyDescent="0.25">
      <c r="A3291" s="2">
        <v>3290</v>
      </c>
      <c r="B3291" s="3" t="s">
        <v>43</v>
      </c>
      <c r="C3291" s="3" t="s">
        <v>44</v>
      </c>
      <c r="D3291" s="3" t="s">
        <v>45</v>
      </c>
      <c r="E3291" s="3" t="s">
        <v>46</v>
      </c>
      <c r="F3291" s="3">
        <v>0.56000000000000005</v>
      </c>
      <c r="G3291" s="3">
        <v>0.48</v>
      </c>
      <c r="H3291" s="3">
        <v>7.8222103441324201E-2</v>
      </c>
      <c r="I3291" s="3">
        <v>8.9676759721669193</v>
      </c>
      <c r="J3291" s="3">
        <v>1.5888695232903667</v>
      </c>
      <c r="K3291" s="3">
        <v>0.70147047752311831</v>
      </c>
      <c r="L3291" s="3">
        <v>0.12428471620558654</v>
      </c>
      <c r="M3291" s="2">
        <v>1300</v>
      </c>
      <c r="N3291" s="3" t="s">
        <v>65</v>
      </c>
      <c r="O3291" s="3" t="s">
        <v>116</v>
      </c>
      <c r="P3291" s="3" t="s">
        <v>117</v>
      </c>
      <c r="Q3291" s="3">
        <v>87.432671692200003</v>
      </c>
      <c r="R3291" s="3" t="s">
        <v>50</v>
      </c>
      <c r="S3291" s="3" t="s">
        <v>51</v>
      </c>
      <c r="T3291" s="3" t="s">
        <v>118</v>
      </c>
      <c r="U3291" s="3" t="s">
        <v>53</v>
      </c>
      <c r="V3291" s="3" t="s">
        <v>98</v>
      </c>
      <c r="W3291" s="3" t="s">
        <v>55</v>
      </c>
      <c r="X3291" s="3" t="s">
        <v>109</v>
      </c>
      <c r="Y3291" s="3">
        <v>3</v>
      </c>
      <c r="Z3291" s="3">
        <v>3</v>
      </c>
      <c r="AA3291" s="3" t="s">
        <v>45</v>
      </c>
      <c r="AB3291" s="11">
        <v>87</v>
      </c>
      <c r="AC3291" s="3" t="s">
        <v>58</v>
      </c>
      <c r="AD3291" s="3" t="s">
        <v>58</v>
      </c>
      <c r="AE3291" s="3" t="s">
        <v>58</v>
      </c>
      <c r="AF3291" s="3" t="s">
        <v>58</v>
      </c>
      <c r="AG3291" s="3" t="s">
        <v>51</v>
      </c>
      <c r="AH3291" s="3" t="s">
        <v>59</v>
      </c>
      <c r="AI3291" s="3" t="s">
        <v>60</v>
      </c>
      <c r="AJ3291" s="3" t="s">
        <v>61</v>
      </c>
      <c r="AK3291" s="3" t="s">
        <v>58</v>
      </c>
      <c r="AL3291" s="3" t="s">
        <v>58</v>
      </c>
      <c r="AM3291" s="3" t="s">
        <v>58</v>
      </c>
      <c r="AN3291" s="3" t="s">
        <v>100</v>
      </c>
      <c r="AO3291" s="3" t="s">
        <v>63</v>
      </c>
      <c r="AP3291" s="3">
        <v>89.310112611933462</v>
      </c>
      <c r="AQ3291" s="3">
        <v>316.55362168516007</v>
      </c>
    </row>
    <row r="3292" spans="1:43" x14ac:dyDescent="0.25">
      <c r="A3292" s="2">
        <v>3291</v>
      </c>
      <c r="B3292" s="3" t="s">
        <v>43</v>
      </c>
      <c r="C3292" s="3" t="s">
        <v>44</v>
      </c>
      <c r="D3292" s="3" t="s">
        <v>45</v>
      </c>
      <c r="E3292" s="3" t="s">
        <v>46</v>
      </c>
      <c r="F3292" s="3">
        <v>0.56000000000000005</v>
      </c>
      <c r="G3292" s="3">
        <v>0.48</v>
      </c>
      <c r="H3292" s="3">
        <v>0.208100255622238</v>
      </c>
      <c r="I3292" s="3">
        <v>9.145663494352565</v>
      </c>
      <c r="J3292" s="3">
        <v>1.3449952235424665</v>
      </c>
      <c r="K3292" s="3">
        <v>1.9032149110097392</v>
      </c>
      <c r="L3292" s="3">
        <v>0.27989384982987642</v>
      </c>
      <c r="M3292" s="2">
        <v>1200</v>
      </c>
      <c r="N3292" s="3" t="s">
        <v>66</v>
      </c>
      <c r="O3292" s="3" t="s">
        <v>116</v>
      </c>
      <c r="P3292" s="3" t="s">
        <v>117</v>
      </c>
      <c r="Q3292" s="3">
        <v>87.432671692200003</v>
      </c>
      <c r="R3292" s="3" t="s">
        <v>50</v>
      </c>
      <c r="S3292" s="3" t="s">
        <v>51</v>
      </c>
      <c r="T3292" s="3" t="s">
        <v>118</v>
      </c>
      <c r="U3292" s="3" t="s">
        <v>53</v>
      </c>
      <c r="V3292" s="3" t="s">
        <v>98</v>
      </c>
      <c r="W3292" s="3" t="s">
        <v>55</v>
      </c>
      <c r="X3292" s="3" t="s">
        <v>109</v>
      </c>
      <c r="Y3292" s="3">
        <v>3</v>
      </c>
      <c r="Z3292" s="3">
        <v>3</v>
      </c>
      <c r="AA3292" s="3" t="s">
        <v>45</v>
      </c>
      <c r="AB3292" s="11">
        <v>87</v>
      </c>
      <c r="AC3292" s="3" t="s">
        <v>58</v>
      </c>
      <c r="AD3292" s="3" t="s">
        <v>58</v>
      </c>
      <c r="AE3292" s="3" t="s">
        <v>58</v>
      </c>
      <c r="AF3292" s="3" t="s">
        <v>58</v>
      </c>
      <c r="AG3292" s="3" t="s">
        <v>51</v>
      </c>
      <c r="AH3292" s="3" t="s">
        <v>59</v>
      </c>
      <c r="AI3292" s="3" t="s">
        <v>60</v>
      </c>
      <c r="AJ3292" s="3" t="s">
        <v>61</v>
      </c>
      <c r="AK3292" s="3" t="s">
        <v>58</v>
      </c>
      <c r="AL3292" s="3" t="s">
        <v>58</v>
      </c>
      <c r="AM3292" s="3" t="s">
        <v>58</v>
      </c>
      <c r="AN3292" s="3" t="s">
        <v>100</v>
      </c>
      <c r="AO3292" s="3" t="s">
        <v>63</v>
      </c>
      <c r="AP3292" s="3">
        <v>133.81429659235204</v>
      </c>
      <c r="AQ3292" s="3">
        <v>842.1518559679339</v>
      </c>
    </row>
    <row r="3293" spans="1:43" x14ac:dyDescent="0.25">
      <c r="A3293" s="2">
        <v>3292</v>
      </c>
      <c r="B3293" s="3" t="s">
        <v>43</v>
      </c>
      <c r="C3293" s="3" t="s">
        <v>44</v>
      </c>
      <c r="D3293" s="3" t="s">
        <v>45</v>
      </c>
      <c r="E3293" s="3" t="s">
        <v>46</v>
      </c>
      <c r="F3293" s="3">
        <v>0.56000000000000005</v>
      </c>
      <c r="G3293" s="3">
        <v>0.48</v>
      </c>
      <c r="H3293" s="3">
        <v>6.0134875366384503E-2</v>
      </c>
      <c r="I3293" s="3">
        <v>9.145663494352565</v>
      </c>
      <c r="J3293" s="3">
        <v>1.3449952235424665</v>
      </c>
      <c r="K3293" s="3">
        <v>0.54997333437578411</v>
      </c>
      <c r="L3293" s="3">
        <v>8.0881120136108681E-2</v>
      </c>
      <c r="M3293" s="2">
        <v>1210</v>
      </c>
      <c r="N3293" s="3" t="s">
        <v>47</v>
      </c>
      <c r="O3293" s="3" t="s">
        <v>116</v>
      </c>
      <c r="P3293" s="3" t="s">
        <v>117</v>
      </c>
      <c r="Q3293" s="3">
        <v>87.432671692200003</v>
      </c>
      <c r="R3293" s="3" t="s">
        <v>50</v>
      </c>
      <c r="S3293" s="3" t="s">
        <v>51</v>
      </c>
      <c r="T3293" s="3" t="s">
        <v>118</v>
      </c>
      <c r="U3293" s="3" t="s">
        <v>53</v>
      </c>
      <c r="V3293" s="3" t="s">
        <v>98</v>
      </c>
      <c r="W3293" s="3" t="s">
        <v>55</v>
      </c>
      <c r="X3293" s="3" t="s">
        <v>109</v>
      </c>
      <c r="Y3293" s="3">
        <v>3</v>
      </c>
      <c r="Z3293" s="3">
        <v>3</v>
      </c>
      <c r="AA3293" s="3" t="s">
        <v>45</v>
      </c>
      <c r="AB3293" s="11">
        <v>87</v>
      </c>
      <c r="AC3293" s="3" t="s">
        <v>58</v>
      </c>
      <c r="AD3293" s="3" t="s">
        <v>58</v>
      </c>
      <c r="AE3293" s="3" t="s">
        <v>58</v>
      </c>
      <c r="AF3293" s="3" t="s">
        <v>58</v>
      </c>
      <c r="AG3293" s="3" t="s">
        <v>51</v>
      </c>
      <c r="AH3293" s="3" t="s">
        <v>59</v>
      </c>
      <c r="AI3293" s="3" t="s">
        <v>60</v>
      </c>
      <c r="AJ3293" s="3" t="s">
        <v>61</v>
      </c>
      <c r="AK3293" s="3" t="s">
        <v>58</v>
      </c>
      <c r="AL3293" s="3" t="s">
        <v>58</v>
      </c>
      <c r="AM3293" s="3" t="s">
        <v>58</v>
      </c>
      <c r="AN3293" s="3" t="s">
        <v>100</v>
      </c>
      <c r="AO3293" s="3" t="s">
        <v>63</v>
      </c>
      <c r="AP3293" s="3">
        <v>62.411502194752487</v>
      </c>
      <c r="AQ3293" s="3">
        <v>243.35720658667674</v>
      </c>
    </row>
    <row r="3294" spans="1:43" x14ac:dyDescent="0.25">
      <c r="A3294" s="2">
        <v>3293</v>
      </c>
      <c r="B3294" s="3" t="s">
        <v>43</v>
      </c>
      <c r="C3294" s="3" t="s">
        <v>44</v>
      </c>
      <c r="D3294" s="3" t="s">
        <v>45</v>
      </c>
      <c r="E3294" s="3" t="s">
        <v>46</v>
      </c>
      <c r="F3294" s="3">
        <v>0.56000000000000005</v>
      </c>
      <c r="G3294" s="3">
        <v>0.48</v>
      </c>
      <c r="H3294" s="3">
        <v>0.132976466986056</v>
      </c>
      <c r="I3294" s="3">
        <v>9.145663494352565</v>
      </c>
      <c r="J3294" s="3">
        <v>1.3449952235424665</v>
      </c>
      <c r="K3294" s="3">
        <v>1.2161580197223514</v>
      </c>
      <c r="L3294" s="3">
        <v>0.17885271293979782</v>
      </c>
      <c r="M3294" s="2">
        <v>1210</v>
      </c>
      <c r="N3294" s="3" t="s">
        <v>47</v>
      </c>
      <c r="O3294" s="3" t="s">
        <v>116</v>
      </c>
      <c r="P3294" s="3" t="s">
        <v>117</v>
      </c>
      <c r="Q3294" s="3">
        <v>87.432671692200003</v>
      </c>
      <c r="R3294" s="3" t="s">
        <v>50</v>
      </c>
      <c r="S3294" s="3" t="s">
        <v>51</v>
      </c>
      <c r="T3294" s="3" t="s">
        <v>118</v>
      </c>
      <c r="U3294" s="3" t="s">
        <v>53</v>
      </c>
      <c r="V3294" s="3" t="s">
        <v>98</v>
      </c>
      <c r="W3294" s="3" t="s">
        <v>55</v>
      </c>
      <c r="X3294" s="3" t="s">
        <v>109</v>
      </c>
      <c r="Y3294" s="3">
        <v>3</v>
      </c>
      <c r="Z3294" s="3">
        <v>3</v>
      </c>
      <c r="AA3294" s="3" t="s">
        <v>45</v>
      </c>
      <c r="AB3294" s="11">
        <v>87</v>
      </c>
      <c r="AC3294" s="3" t="s">
        <v>58</v>
      </c>
      <c r="AD3294" s="3" t="s">
        <v>58</v>
      </c>
      <c r="AE3294" s="3" t="s">
        <v>58</v>
      </c>
      <c r="AF3294" s="3" t="s">
        <v>58</v>
      </c>
      <c r="AG3294" s="3" t="s">
        <v>51</v>
      </c>
      <c r="AH3294" s="3" t="s">
        <v>59</v>
      </c>
      <c r="AI3294" s="3" t="s">
        <v>60</v>
      </c>
      <c r="AJ3294" s="3" t="s">
        <v>61</v>
      </c>
      <c r="AK3294" s="3" t="s">
        <v>58</v>
      </c>
      <c r="AL3294" s="3" t="s">
        <v>58</v>
      </c>
      <c r="AM3294" s="3" t="s">
        <v>58</v>
      </c>
      <c r="AN3294" s="3" t="s">
        <v>100</v>
      </c>
      <c r="AO3294" s="3" t="s">
        <v>63</v>
      </c>
      <c r="AP3294" s="3">
        <v>100.40491625630996</v>
      </c>
      <c r="AQ3294" s="3">
        <v>538.13666945058196</v>
      </c>
    </row>
    <row r="3295" spans="1:43" x14ac:dyDescent="0.25">
      <c r="A3295" s="2">
        <v>3294</v>
      </c>
      <c r="B3295" s="3" t="s">
        <v>43</v>
      </c>
      <c r="C3295" s="3" t="s">
        <v>44</v>
      </c>
      <c r="D3295" s="3" t="s">
        <v>45</v>
      </c>
      <c r="E3295" s="3" t="s">
        <v>46</v>
      </c>
      <c r="F3295" s="3">
        <v>0.56000000000000005</v>
      </c>
      <c r="G3295" s="3">
        <v>0.48</v>
      </c>
      <c r="H3295" s="3">
        <v>7.1997390024611196E-2</v>
      </c>
      <c r="I3295" s="3">
        <v>9.145663494352565</v>
      </c>
      <c r="J3295" s="3">
        <v>1.3449952235424665</v>
      </c>
      <c r="K3295" s="3">
        <v>0.65846390163675017</v>
      </c>
      <c r="L3295" s="3">
        <v>9.6836145690626083E-2</v>
      </c>
      <c r="M3295" s="2">
        <v>1210</v>
      </c>
      <c r="N3295" s="3" t="s">
        <v>47</v>
      </c>
      <c r="O3295" s="3" t="s">
        <v>116</v>
      </c>
      <c r="P3295" s="3" t="s">
        <v>117</v>
      </c>
      <c r="Q3295" s="3">
        <v>87.432671692200003</v>
      </c>
      <c r="R3295" s="3" t="s">
        <v>50</v>
      </c>
      <c r="S3295" s="3" t="s">
        <v>51</v>
      </c>
      <c r="T3295" s="3" t="s">
        <v>118</v>
      </c>
      <c r="U3295" s="3" t="s">
        <v>53</v>
      </c>
      <c r="V3295" s="3" t="s">
        <v>98</v>
      </c>
      <c r="W3295" s="3" t="s">
        <v>55</v>
      </c>
      <c r="X3295" s="3" t="s">
        <v>109</v>
      </c>
      <c r="Y3295" s="3">
        <v>3</v>
      </c>
      <c r="Z3295" s="3">
        <v>3</v>
      </c>
      <c r="AA3295" s="3" t="s">
        <v>45</v>
      </c>
      <c r="AB3295" s="11">
        <v>87</v>
      </c>
      <c r="AC3295" s="3" t="s">
        <v>58</v>
      </c>
      <c r="AD3295" s="3" t="s">
        <v>58</v>
      </c>
      <c r="AE3295" s="3" t="s">
        <v>58</v>
      </c>
      <c r="AF3295" s="3" t="s">
        <v>58</v>
      </c>
      <c r="AG3295" s="3" t="s">
        <v>51</v>
      </c>
      <c r="AH3295" s="3" t="s">
        <v>59</v>
      </c>
      <c r="AI3295" s="3" t="s">
        <v>60</v>
      </c>
      <c r="AJ3295" s="3" t="s">
        <v>61</v>
      </c>
      <c r="AK3295" s="3" t="s">
        <v>58</v>
      </c>
      <c r="AL3295" s="3" t="s">
        <v>58</v>
      </c>
      <c r="AM3295" s="3" t="s">
        <v>58</v>
      </c>
      <c r="AN3295" s="3" t="s">
        <v>100</v>
      </c>
      <c r="AO3295" s="3" t="s">
        <v>63</v>
      </c>
      <c r="AP3295" s="3">
        <v>68.28527791381633</v>
      </c>
      <c r="AQ3295" s="3">
        <v>291.36310021713552</v>
      </c>
    </row>
    <row r="3296" spans="1:43" x14ac:dyDescent="0.25">
      <c r="A3296" s="2">
        <v>3295</v>
      </c>
      <c r="B3296" s="3" t="s">
        <v>43</v>
      </c>
      <c r="C3296" s="3" t="s">
        <v>44</v>
      </c>
      <c r="D3296" s="3" t="s">
        <v>45</v>
      </c>
      <c r="E3296" s="3" t="s">
        <v>46</v>
      </c>
      <c r="F3296" s="3">
        <v>0.56000000000000005</v>
      </c>
      <c r="G3296" s="3">
        <v>0.48</v>
      </c>
      <c r="H3296" s="3">
        <v>0.14455446559958399</v>
      </c>
      <c r="I3296" s="3">
        <v>9.145663494352565</v>
      </c>
      <c r="J3296" s="3">
        <v>1.3449952235424665</v>
      </c>
      <c r="K3296" s="3">
        <v>1.3220464989797589</v>
      </c>
      <c r="L3296" s="3">
        <v>0.19442506577317425</v>
      </c>
      <c r="M3296" s="2">
        <v>1210</v>
      </c>
      <c r="N3296" s="3" t="s">
        <v>47</v>
      </c>
      <c r="O3296" s="3" t="s">
        <v>116</v>
      </c>
      <c r="P3296" s="3" t="s">
        <v>117</v>
      </c>
      <c r="Q3296" s="3">
        <v>87.432671692200003</v>
      </c>
      <c r="R3296" s="3" t="s">
        <v>50</v>
      </c>
      <c r="S3296" s="3" t="s">
        <v>51</v>
      </c>
      <c r="T3296" s="3" t="s">
        <v>118</v>
      </c>
      <c r="U3296" s="3" t="s">
        <v>53</v>
      </c>
      <c r="V3296" s="3" t="s">
        <v>98</v>
      </c>
      <c r="W3296" s="3" t="s">
        <v>55</v>
      </c>
      <c r="X3296" s="3" t="s">
        <v>109</v>
      </c>
      <c r="Y3296" s="3">
        <v>3</v>
      </c>
      <c r="Z3296" s="3">
        <v>3</v>
      </c>
      <c r="AA3296" s="3" t="s">
        <v>45</v>
      </c>
      <c r="AB3296" s="11">
        <v>87</v>
      </c>
      <c r="AC3296" s="3" t="s">
        <v>58</v>
      </c>
      <c r="AD3296" s="3" t="s">
        <v>58</v>
      </c>
      <c r="AE3296" s="3" t="s">
        <v>58</v>
      </c>
      <c r="AF3296" s="3" t="s">
        <v>58</v>
      </c>
      <c r="AG3296" s="3" t="s">
        <v>51</v>
      </c>
      <c r="AH3296" s="3" t="s">
        <v>59</v>
      </c>
      <c r="AI3296" s="3" t="s">
        <v>60</v>
      </c>
      <c r="AJ3296" s="3" t="s">
        <v>61</v>
      </c>
      <c r="AK3296" s="3" t="s">
        <v>58</v>
      </c>
      <c r="AL3296" s="3" t="s">
        <v>58</v>
      </c>
      <c r="AM3296" s="3" t="s">
        <v>58</v>
      </c>
      <c r="AN3296" s="3" t="s">
        <v>100</v>
      </c>
      <c r="AO3296" s="3" t="s">
        <v>63</v>
      </c>
      <c r="AP3296" s="3">
        <v>101.5393909406437</v>
      </c>
      <c r="AQ3296" s="3">
        <v>584.99116749827499</v>
      </c>
    </row>
    <row r="3297" spans="1:43" x14ac:dyDescent="0.25">
      <c r="A3297" s="2">
        <v>3296</v>
      </c>
      <c r="B3297" s="3" t="s">
        <v>43</v>
      </c>
      <c r="C3297" s="3" t="s">
        <v>44</v>
      </c>
      <c r="D3297" s="3" t="s">
        <v>45</v>
      </c>
      <c r="E3297" s="3" t="s">
        <v>46</v>
      </c>
      <c r="F3297" s="3">
        <v>0.56000000000000005</v>
      </c>
      <c r="G3297" s="3">
        <v>0.48</v>
      </c>
      <c r="H3297" s="3">
        <v>0.14142165269495799</v>
      </c>
      <c r="I3297" s="3">
        <v>9.0685177449190544</v>
      </c>
      <c r="J3297" s="3">
        <v>1.3338220018489468</v>
      </c>
      <c r="K3297" s="3">
        <v>1.2824847669800061</v>
      </c>
      <c r="L3297" s="3">
        <v>0.18863131190237536</v>
      </c>
      <c r="M3297" s="2">
        <v>1200</v>
      </c>
      <c r="N3297" s="3" t="s">
        <v>66</v>
      </c>
      <c r="O3297" s="3" t="s">
        <v>116</v>
      </c>
      <c r="P3297" s="3" t="s">
        <v>117</v>
      </c>
      <c r="Q3297" s="3">
        <v>87.432671692200003</v>
      </c>
      <c r="R3297" s="3" t="s">
        <v>50</v>
      </c>
      <c r="S3297" s="3" t="s">
        <v>51</v>
      </c>
      <c r="T3297" s="3" t="s">
        <v>118</v>
      </c>
      <c r="U3297" s="3" t="s">
        <v>53</v>
      </c>
      <c r="V3297" s="3" t="s">
        <v>98</v>
      </c>
      <c r="W3297" s="3" t="s">
        <v>55</v>
      </c>
      <c r="X3297" s="3" t="s">
        <v>109</v>
      </c>
      <c r="Y3297" s="3">
        <v>3</v>
      </c>
      <c r="Z3297" s="3">
        <v>3</v>
      </c>
      <c r="AA3297" s="3" t="s">
        <v>45</v>
      </c>
      <c r="AB3297" s="11">
        <v>87</v>
      </c>
      <c r="AC3297" s="3" t="s">
        <v>58</v>
      </c>
      <c r="AD3297" s="3" t="s">
        <v>58</v>
      </c>
      <c r="AE3297" s="3" t="s">
        <v>58</v>
      </c>
      <c r="AF3297" s="3" t="s">
        <v>58</v>
      </c>
      <c r="AG3297" s="3" t="s">
        <v>51</v>
      </c>
      <c r="AH3297" s="3" t="s">
        <v>59</v>
      </c>
      <c r="AI3297" s="3" t="s">
        <v>60</v>
      </c>
      <c r="AJ3297" s="3" t="s">
        <v>61</v>
      </c>
      <c r="AK3297" s="3" t="s">
        <v>58</v>
      </c>
      <c r="AL3297" s="3" t="s">
        <v>58</v>
      </c>
      <c r="AM3297" s="3" t="s">
        <v>58</v>
      </c>
      <c r="AN3297" s="3" t="s">
        <v>100</v>
      </c>
      <c r="AO3297" s="3" t="s">
        <v>63</v>
      </c>
      <c r="AP3297" s="3">
        <v>123.98694462044621</v>
      </c>
      <c r="AQ3297" s="3">
        <v>572.31312347501364</v>
      </c>
    </row>
    <row r="3298" spans="1:43" x14ac:dyDescent="0.25">
      <c r="A3298" s="2">
        <v>3297</v>
      </c>
      <c r="B3298" s="3" t="s">
        <v>43</v>
      </c>
      <c r="C3298" s="3" t="s">
        <v>44</v>
      </c>
      <c r="D3298" s="3" t="s">
        <v>45</v>
      </c>
      <c r="E3298" s="3" t="s">
        <v>46</v>
      </c>
      <c r="F3298" s="3">
        <v>0.56000000000000005</v>
      </c>
      <c r="G3298" s="3">
        <v>0.48</v>
      </c>
      <c r="H3298" s="3">
        <v>0.22326701773000701</v>
      </c>
      <c r="I3298" s="3">
        <v>9.0685177449190544</v>
      </c>
      <c r="J3298" s="3">
        <v>1.3338220018489468</v>
      </c>
      <c r="K3298" s="3">
        <v>2.0247009121397257</v>
      </c>
      <c r="L3298" s="3">
        <v>0.29779846053548226</v>
      </c>
      <c r="M3298" s="2">
        <v>1210</v>
      </c>
      <c r="N3298" s="3" t="s">
        <v>47</v>
      </c>
      <c r="O3298" s="3" t="s">
        <v>116</v>
      </c>
      <c r="P3298" s="3" t="s">
        <v>117</v>
      </c>
      <c r="Q3298" s="3">
        <v>87.432671692200003</v>
      </c>
      <c r="R3298" s="3" t="s">
        <v>50</v>
      </c>
      <c r="S3298" s="3" t="s">
        <v>51</v>
      </c>
      <c r="T3298" s="3" t="s">
        <v>118</v>
      </c>
      <c r="U3298" s="3" t="s">
        <v>53</v>
      </c>
      <c r="V3298" s="3" t="s">
        <v>98</v>
      </c>
      <c r="W3298" s="3" t="s">
        <v>55</v>
      </c>
      <c r="X3298" s="3" t="s">
        <v>109</v>
      </c>
      <c r="Y3298" s="3">
        <v>3</v>
      </c>
      <c r="Z3298" s="3">
        <v>3</v>
      </c>
      <c r="AA3298" s="3" t="s">
        <v>45</v>
      </c>
      <c r="AB3298" s="11">
        <v>87</v>
      </c>
      <c r="AC3298" s="3" t="s">
        <v>58</v>
      </c>
      <c r="AD3298" s="3" t="s">
        <v>58</v>
      </c>
      <c r="AE3298" s="3" t="s">
        <v>58</v>
      </c>
      <c r="AF3298" s="3" t="s">
        <v>58</v>
      </c>
      <c r="AG3298" s="3" t="s">
        <v>51</v>
      </c>
      <c r="AH3298" s="3" t="s">
        <v>59</v>
      </c>
      <c r="AI3298" s="3" t="s">
        <v>60</v>
      </c>
      <c r="AJ3298" s="3" t="s">
        <v>61</v>
      </c>
      <c r="AK3298" s="3" t="s">
        <v>58</v>
      </c>
      <c r="AL3298" s="3" t="s">
        <v>58</v>
      </c>
      <c r="AM3298" s="3" t="s">
        <v>58</v>
      </c>
      <c r="AN3298" s="3" t="s">
        <v>100</v>
      </c>
      <c r="AO3298" s="3" t="s">
        <v>63</v>
      </c>
      <c r="AP3298" s="3">
        <v>121.62443968696941</v>
      </c>
      <c r="AQ3298" s="3">
        <v>903.52956461077463</v>
      </c>
    </row>
    <row r="3299" spans="1:43" x14ac:dyDescent="0.25">
      <c r="A3299" s="2">
        <v>3298</v>
      </c>
      <c r="B3299" s="3" t="s">
        <v>43</v>
      </c>
      <c r="C3299" s="3" t="s">
        <v>44</v>
      </c>
      <c r="D3299" s="3" t="s">
        <v>45</v>
      </c>
      <c r="E3299" s="3" t="s">
        <v>46</v>
      </c>
      <c r="F3299" s="3">
        <v>0.56000000000000005</v>
      </c>
      <c r="G3299" s="3">
        <v>0.48</v>
      </c>
      <c r="H3299" s="3">
        <v>1.9018585394087802E-2</v>
      </c>
      <c r="I3299" s="3">
        <v>9.0685177449190544</v>
      </c>
      <c r="J3299" s="3">
        <v>1.3338220018489468</v>
      </c>
      <c r="K3299" s="3">
        <v>0.17247037912954358</v>
      </c>
      <c r="L3299" s="3">
        <v>2.5367407642677333E-2</v>
      </c>
      <c r="M3299" s="2">
        <v>1210</v>
      </c>
      <c r="N3299" s="3" t="s">
        <v>47</v>
      </c>
      <c r="O3299" s="3" t="s">
        <v>116</v>
      </c>
      <c r="P3299" s="3" t="s">
        <v>117</v>
      </c>
      <c r="Q3299" s="3">
        <v>87.432671692200003</v>
      </c>
      <c r="R3299" s="3" t="s">
        <v>50</v>
      </c>
      <c r="S3299" s="3" t="s">
        <v>51</v>
      </c>
      <c r="T3299" s="3" t="s">
        <v>118</v>
      </c>
      <c r="U3299" s="3" t="s">
        <v>53</v>
      </c>
      <c r="V3299" s="3" t="s">
        <v>98</v>
      </c>
      <c r="W3299" s="3" t="s">
        <v>55</v>
      </c>
      <c r="X3299" s="3" t="s">
        <v>109</v>
      </c>
      <c r="Y3299" s="3">
        <v>3</v>
      </c>
      <c r="Z3299" s="3">
        <v>3</v>
      </c>
      <c r="AA3299" s="3" t="s">
        <v>45</v>
      </c>
      <c r="AB3299" s="11">
        <v>87</v>
      </c>
      <c r="AC3299" s="3" t="s">
        <v>58</v>
      </c>
      <c r="AD3299" s="3" t="s">
        <v>58</v>
      </c>
      <c r="AE3299" s="3" t="s">
        <v>58</v>
      </c>
      <c r="AF3299" s="3" t="s">
        <v>58</v>
      </c>
      <c r="AG3299" s="3" t="s">
        <v>51</v>
      </c>
      <c r="AH3299" s="3" t="s">
        <v>59</v>
      </c>
      <c r="AI3299" s="3" t="s">
        <v>60</v>
      </c>
      <c r="AJ3299" s="3" t="s">
        <v>61</v>
      </c>
      <c r="AK3299" s="3" t="s">
        <v>58</v>
      </c>
      <c r="AL3299" s="3" t="s">
        <v>58</v>
      </c>
      <c r="AM3299" s="3" t="s">
        <v>58</v>
      </c>
      <c r="AN3299" s="3" t="s">
        <v>100</v>
      </c>
      <c r="AO3299" s="3" t="s">
        <v>63</v>
      </c>
      <c r="AP3299" s="3">
        <v>51.688625152202434</v>
      </c>
      <c r="AQ3299" s="3">
        <v>76.965484447026995</v>
      </c>
    </row>
    <row r="3300" spans="1:43" x14ac:dyDescent="0.25">
      <c r="A3300" s="2">
        <v>3299</v>
      </c>
      <c r="B3300" s="3" t="s">
        <v>43</v>
      </c>
      <c r="C3300" s="3" t="s">
        <v>44</v>
      </c>
      <c r="D3300" s="3" t="s">
        <v>45</v>
      </c>
      <c r="E3300" s="3" t="s">
        <v>46</v>
      </c>
      <c r="F3300" s="3">
        <v>0.56000000000000005</v>
      </c>
      <c r="G3300" s="3">
        <v>0.48</v>
      </c>
      <c r="H3300" s="3">
        <v>2.75623442024624E-2</v>
      </c>
      <c r="I3300" s="3">
        <v>9.0685177449190544</v>
      </c>
      <c r="J3300" s="3">
        <v>1.3338220018489468</v>
      </c>
      <c r="K3300" s="3">
        <v>0.24994960749159709</v>
      </c>
      <c r="L3300" s="3">
        <v>3.676326111977811E-2</v>
      </c>
      <c r="M3300" s="2">
        <v>1210</v>
      </c>
      <c r="N3300" s="3" t="s">
        <v>47</v>
      </c>
      <c r="O3300" s="3" t="s">
        <v>116</v>
      </c>
      <c r="P3300" s="3" t="s">
        <v>117</v>
      </c>
      <c r="Q3300" s="3">
        <v>87.432671692200003</v>
      </c>
      <c r="R3300" s="3" t="s">
        <v>50</v>
      </c>
      <c r="S3300" s="3" t="s">
        <v>51</v>
      </c>
      <c r="T3300" s="3" t="s">
        <v>118</v>
      </c>
      <c r="U3300" s="3" t="s">
        <v>53</v>
      </c>
      <c r="V3300" s="3" t="s">
        <v>98</v>
      </c>
      <c r="W3300" s="3" t="s">
        <v>55</v>
      </c>
      <c r="X3300" s="3" t="s">
        <v>109</v>
      </c>
      <c r="Y3300" s="3">
        <v>3</v>
      </c>
      <c r="Z3300" s="3">
        <v>3</v>
      </c>
      <c r="AA3300" s="3" t="s">
        <v>45</v>
      </c>
      <c r="AB3300" s="11">
        <v>87</v>
      </c>
      <c r="AC3300" s="3" t="s">
        <v>58</v>
      </c>
      <c r="AD3300" s="3" t="s">
        <v>58</v>
      </c>
      <c r="AE3300" s="3" t="s">
        <v>58</v>
      </c>
      <c r="AF3300" s="3" t="s">
        <v>58</v>
      </c>
      <c r="AG3300" s="3" t="s">
        <v>51</v>
      </c>
      <c r="AH3300" s="3" t="s">
        <v>59</v>
      </c>
      <c r="AI3300" s="3" t="s">
        <v>60</v>
      </c>
      <c r="AJ3300" s="3" t="s">
        <v>61</v>
      </c>
      <c r="AK3300" s="3" t="s">
        <v>58</v>
      </c>
      <c r="AL3300" s="3" t="s">
        <v>58</v>
      </c>
      <c r="AM3300" s="3" t="s">
        <v>58</v>
      </c>
      <c r="AN3300" s="3" t="s">
        <v>100</v>
      </c>
      <c r="AO3300" s="3" t="s">
        <v>63</v>
      </c>
      <c r="AP3300" s="3">
        <v>63.285497398397823</v>
      </c>
      <c r="AQ3300" s="3">
        <v>111.54084965213433</v>
      </c>
    </row>
    <row r="3301" spans="1:43" x14ac:dyDescent="0.25">
      <c r="A3301" s="2">
        <v>3300</v>
      </c>
      <c r="B3301" s="3" t="s">
        <v>43</v>
      </c>
      <c r="C3301" s="3" t="s">
        <v>44</v>
      </c>
      <c r="D3301" s="3" t="s">
        <v>45</v>
      </c>
      <c r="E3301" s="3" t="s">
        <v>46</v>
      </c>
      <c r="F3301" s="3">
        <v>0.56000000000000005</v>
      </c>
      <c r="G3301" s="3">
        <v>0.48</v>
      </c>
      <c r="H3301" s="3">
        <v>0.20649385371543799</v>
      </c>
      <c r="I3301" s="3">
        <v>9.0685177449190544</v>
      </c>
      <c r="J3301" s="3">
        <v>1.3338220018489468</v>
      </c>
      <c r="K3301" s="3">
        <v>1.8725931766351689</v>
      </c>
      <c r="L3301" s="3">
        <v>0.27542604533222909</v>
      </c>
      <c r="M3301" s="2">
        <v>1210</v>
      </c>
      <c r="N3301" s="3" t="s">
        <v>47</v>
      </c>
      <c r="O3301" s="3" t="s">
        <v>116</v>
      </c>
      <c r="P3301" s="3" t="s">
        <v>117</v>
      </c>
      <c r="Q3301" s="3">
        <v>87.432671692200003</v>
      </c>
      <c r="R3301" s="3" t="s">
        <v>50</v>
      </c>
      <c r="S3301" s="3" t="s">
        <v>51</v>
      </c>
      <c r="T3301" s="3" t="s">
        <v>118</v>
      </c>
      <c r="U3301" s="3" t="s">
        <v>53</v>
      </c>
      <c r="V3301" s="3" t="s">
        <v>98</v>
      </c>
      <c r="W3301" s="3" t="s">
        <v>55</v>
      </c>
      <c r="X3301" s="3" t="s">
        <v>109</v>
      </c>
      <c r="Y3301" s="3">
        <v>3</v>
      </c>
      <c r="Z3301" s="3">
        <v>3</v>
      </c>
      <c r="AA3301" s="3" t="s">
        <v>45</v>
      </c>
      <c r="AB3301" s="11">
        <v>87</v>
      </c>
      <c r="AC3301" s="3" t="s">
        <v>58</v>
      </c>
      <c r="AD3301" s="3" t="s">
        <v>58</v>
      </c>
      <c r="AE3301" s="3" t="s">
        <v>58</v>
      </c>
      <c r="AF3301" s="3" t="s">
        <v>58</v>
      </c>
      <c r="AG3301" s="3" t="s">
        <v>51</v>
      </c>
      <c r="AH3301" s="3" t="s">
        <v>59</v>
      </c>
      <c r="AI3301" s="3" t="s">
        <v>60</v>
      </c>
      <c r="AJ3301" s="3" t="s">
        <v>61</v>
      </c>
      <c r="AK3301" s="3" t="s">
        <v>58</v>
      </c>
      <c r="AL3301" s="3" t="s">
        <v>58</v>
      </c>
      <c r="AM3301" s="3" t="s">
        <v>58</v>
      </c>
      <c r="AN3301" s="3" t="s">
        <v>100</v>
      </c>
      <c r="AO3301" s="3" t="s">
        <v>63</v>
      </c>
      <c r="AP3301" s="3">
        <v>116.84017941350291</v>
      </c>
      <c r="AQ3301" s="3">
        <v>835.65097809444717</v>
      </c>
    </row>
    <row r="3302" spans="1:43" x14ac:dyDescent="0.25">
      <c r="A3302" s="2">
        <v>3301</v>
      </c>
      <c r="B3302" s="3" t="s">
        <v>43</v>
      </c>
      <c r="C3302" s="3" t="s">
        <v>44</v>
      </c>
      <c r="D3302" s="3" t="s">
        <v>45</v>
      </c>
      <c r="E3302" s="3" t="s">
        <v>46</v>
      </c>
      <c r="F3302" s="3">
        <v>0.56000000000000005</v>
      </c>
      <c r="G3302" s="3">
        <v>0.48</v>
      </c>
      <c r="H3302" s="3">
        <v>7.3758945161096403E-3</v>
      </c>
      <c r="I3302" s="3">
        <v>8.4789097921362409</v>
      </c>
      <c r="J3302" s="3">
        <v>1.2261077960951803</v>
      </c>
      <c r="K3302" s="3">
        <v>6.2539544238406033E-2</v>
      </c>
      <c r="L3302" s="3">
        <v>9.0436417693777176E-3</v>
      </c>
      <c r="M3302" s="2">
        <v>1200</v>
      </c>
      <c r="N3302" s="3" t="s">
        <v>66</v>
      </c>
      <c r="O3302" s="3" t="s">
        <v>116</v>
      </c>
      <c r="P3302" s="3" t="s">
        <v>117</v>
      </c>
      <c r="Q3302" s="3">
        <v>87.432671692200003</v>
      </c>
      <c r="R3302" s="3" t="s">
        <v>50</v>
      </c>
      <c r="S3302" s="3" t="s">
        <v>51</v>
      </c>
      <c r="T3302" s="3" t="s">
        <v>118</v>
      </c>
      <c r="U3302" s="3" t="s">
        <v>53</v>
      </c>
      <c r="V3302" s="3" t="s">
        <v>98</v>
      </c>
      <c r="W3302" s="3" t="s">
        <v>55</v>
      </c>
      <c r="X3302" s="3" t="s">
        <v>109</v>
      </c>
      <c r="Y3302" s="3">
        <v>3</v>
      </c>
      <c r="Z3302" s="3">
        <v>3</v>
      </c>
      <c r="AA3302" s="3" t="s">
        <v>45</v>
      </c>
      <c r="AB3302" s="11">
        <v>87</v>
      </c>
      <c r="AC3302" s="3" t="s">
        <v>58</v>
      </c>
      <c r="AD3302" s="3" t="s">
        <v>58</v>
      </c>
      <c r="AE3302" s="3" t="s">
        <v>58</v>
      </c>
      <c r="AF3302" s="3" t="s">
        <v>58</v>
      </c>
      <c r="AG3302" s="3" t="s">
        <v>51</v>
      </c>
      <c r="AH3302" s="3" t="s">
        <v>59</v>
      </c>
      <c r="AI3302" s="3" t="s">
        <v>60</v>
      </c>
      <c r="AJ3302" s="3" t="s">
        <v>61</v>
      </c>
      <c r="AK3302" s="3" t="s">
        <v>58</v>
      </c>
      <c r="AL3302" s="3" t="s">
        <v>58</v>
      </c>
      <c r="AM3302" s="3" t="s">
        <v>58</v>
      </c>
      <c r="AN3302" s="3" t="s">
        <v>100</v>
      </c>
      <c r="AO3302" s="3" t="s">
        <v>63</v>
      </c>
      <c r="AP3302" s="3">
        <v>58.413805599671633</v>
      </c>
      <c r="AQ3302" s="3">
        <v>29.849186093463256</v>
      </c>
    </row>
    <row r="3303" spans="1:43" x14ac:dyDescent="0.25">
      <c r="A3303" s="2">
        <v>3302</v>
      </c>
      <c r="B3303" s="3" t="s">
        <v>43</v>
      </c>
      <c r="C3303" s="3" t="s">
        <v>44</v>
      </c>
      <c r="D3303" s="3" t="s">
        <v>45</v>
      </c>
      <c r="E3303" s="3" t="s">
        <v>46</v>
      </c>
      <c r="F3303" s="3">
        <v>0.56000000000000005</v>
      </c>
      <c r="G3303" s="3">
        <v>0.48</v>
      </c>
      <c r="H3303" s="3">
        <v>2.19059752533978E-2</v>
      </c>
      <c r="I3303" s="3">
        <v>8.4789097921362409</v>
      </c>
      <c r="J3303" s="3">
        <v>1.2261077960951803</v>
      </c>
      <c r="K3303" s="3">
        <v>0.18573878808232877</v>
      </c>
      <c r="L3303" s="3">
        <v>2.6859087039259134E-2</v>
      </c>
      <c r="M3303" s="2">
        <v>1210</v>
      </c>
      <c r="N3303" s="3" t="s">
        <v>47</v>
      </c>
      <c r="O3303" s="3" t="s">
        <v>116</v>
      </c>
      <c r="P3303" s="3" t="s">
        <v>117</v>
      </c>
      <c r="Q3303" s="3">
        <v>87.432671692200003</v>
      </c>
      <c r="R3303" s="3" t="s">
        <v>50</v>
      </c>
      <c r="S3303" s="3" t="s">
        <v>51</v>
      </c>
      <c r="T3303" s="3" t="s">
        <v>118</v>
      </c>
      <c r="U3303" s="3" t="s">
        <v>53</v>
      </c>
      <c r="V3303" s="3" t="s">
        <v>98</v>
      </c>
      <c r="W3303" s="3" t="s">
        <v>55</v>
      </c>
      <c r="X3303" s="3" t="s">
        <v>109</v>
      </c>
      <c r="Y3303" s="3">
        <v>3</v>
      </c>
      <c r="Z3303" s="3">
        <v>3</v>
      </c>
      <c r="AA3303" s="3" t="s">
        <v>45</v>
      </c>
      <c r="AB3303" s="11">
        <v>87</v>
      </c>
      <c r="AC3303" s="3" t="s">
        <v>58</v>
      </c>
      <c r="AD3303" s="3" t="s">
        <v>58</v>
      </c>
      <c r="AE3303" s="3" t="s">
        <v>58</v>
      </c>
      <c r="AF3303" s="3" t="s">
        <v>58</v>
      </c>
      <c r="AG3303" s="3" t="s">
        <v>51</v>
      </c>
      <c r="AH3303" s="3" t="s">
        <v>59</v>
      </c>
      <c r="AI3303" s="3" t="s">
        <v>60</v>
      </c>
      <c r="AJ3303" s="3" t="s">
        <v>61</v>
      </c>
      <c r="AK3303" s="3" t="s">
        <v>58</v>
      </c>
      <c r="AL3303" s="3" t="s">
        <v>58</v>
      </c>
      <c r="AM3303" s="3" t="s">
        <v>58</v>
      </c>
      <c r="AN3303" s="3" t="s">
        <v>100</v>
      </c>
      <c r="AO3303" s="3" t="s">
        <v>63</v>
      </c>
      <c r="AP3303" s="3">
        <v>75.880875073720205</v>
      </c>
      <c r="AQ3303" s="3">
        <v>88.650336643148307</v>
      </c>
    </row>
    <row r="3304" spans="1:43" x14ac:dyDescent="0.25">
      <c r="A3304" s="2">
        <v>3303</v>
      </c>
      <c r="B3304" s="3" t="s">
        <v>43</v>
      </c>
      <c r="C3304" s="3" t="s">
        <v>44</v>
      </c>
      <c r="D3304" s="3" t="s">
        <v>45</v>
      </c>
      <c r="E3304" s="3" t="s">
        <v>46</v>
      </c>
      <c r="F3304" s="3">
        <v>0.56000000000000005</v>
      </c>
      <c r="G3304" s="3">
        <v>0.48</v>
      </c>
      <c r="H3304" s="3">
        <v>0.31172522961955901</v>
      </c>
      <c r="I3304" s="3">
        <v>8.4789097921362409</v>
      </c>
      <c r="J3304" s="3">
        <v>1.2261077960951803</v>
      </c>
      <c r="K3304" s="3">
        <v>2.6430901018771968</v>
      </c>
      <c r="L3304" s="3">
        <v>0.38220873427610152</v>
      </c>
      <c r="M3304" s="2">
        <v>1210</v>
      </c>
      <c r="N3304" s="3" t="s">
        <v>47</v>
      </c>
      <c r="O3304" s="3" t="s">
        <v>116</v>
      </c>
      <c r="P3304" s="3" t="s">
        <v>117</v>
      </c>
      <c r="Q3304" s="3">
        <v>87.432671692200003</v>
      </c>
      <c r="R3304" s="3" t="s">
        <v>50</v>
      </c>
      <c r="S3304" s="3" t="s">
        <v>51</v>
      </c>
      <c r="T3304" s="3" t="s">
        <v>118</v>
      </c>
      <c r="U3304" s="3" t="s">
        <v>53</v>
      </c>
      <c r="V3304" s="3" t="s">
        <v>98</v>
      </c>
      <c r="W3304" s="3" t="s">
        <v>55</v>
      </c>
      <c r="X3304" s="3" t="s">
        <v>109</v>
      </c>
      <c r="Y3304" s="3">
        <v>3</v>
      </c>
      <c r="Z3304" s="3">
        <v>3</v>
      </c>
      <c r="AA3304" s="3" t="s">
        <v>45</v>
      </c>
      <c r="AB3304" s="11">
        <v>87</v>
      </c>
      <c r="AC3304" s="3" t="s">
        <v>58</v>
      </c>
      <c r="AD3304" s="3" t="s">
        <v>58</v>
      </c>
      <c r="AE3304" s="3" t="s">
        <v>58</v>
      </c>
      <c r="AF3304" s="3" t="s">
        <v>58</v>
      </c>
      <c r="AG3304" s="3" t="s">
        <v>51</v>
      </c>
      <c r="AH3304" s="3" t="s">
        <v>59</v>
      </c>
      <c r="AI3304" s="3" t="s">
        <v>60</v>
      </c>
      <c r="AJ3304" s="3" t="s">
        <v>61</v>
      </c>
      <c r="AK3304" s="3" t="s">
        <v>58</v>
      </c>
      <c r="AL3304" s="3" t="s">
        <v>58</v>
      </c>
      <c r="AM3304" s="3" t="s">
        <v>58</v>
      </c>
      <c r="AN3304" s="3" t="s">
        <v>100</v>
      </c>
      <c r="AO3304" s="3" t="s">
        <v>63</v>
      </c>
      <c r="AP3304" s="3">
        <v>145.53601767572613</v>
      </c>
      <c r="AQ3304" s="3">
        <v>1261.5072475100262</v>
      </c>
    </row>
    <row r="3305" spans="1:43" x14ac:dyDescent="0.25">
      <c r="A3305" s="2">
        <v>3304</v>
      </c>
      <c r="B3305" s="3" t="s">
        <v>43</v>
      </c>
      <c r="C3305" s="3" t="s">
        <v>44</v>
      </c>
      <c r="D3305" s="3" t="s">
        <v>45</v>
      </c>
      <c r="E3305" s="3" t="s">
        <v>46</v>
      </c>
      <c r="F3305" s="3">
        <v>0.56000000000000005</v>
      </c>
      <c r="G3305" s="3">
        <v>0.48</v>
      </c>
      <c r="H3305" s="3">
        <v>0.167385675283547</v>
      </c>
      <c r="I3305" s="3">
        <v>8.4789097921362409</v>
      </c>
      <c r="J3305" s="3">
        <v>1.2261077960951803</v>
      </c>
      <c r="K3305" s="3">
        <v>1.4192480412250039</v>
      </c>
      <c r="L3305" s="3">
        <v>0.2052328814198133</v>
      </c>
      <c r="M3305" s="2">
        <v>1750</v>
      </c>
      <c r="N3305" s="3" t="s">
        <v>104</v>
      </c>
      <c r="O3305" s="3" t="s">
        <v>116</v>
      </c>
      <c r="P3305" s="3" t="s">
        <v>117</v>
      </c>
      <c r="Q3305" s="3">
        <v>87.432671692200003</v>
      </c>
      <c r="R3305" s="3" t="s">
        <v>50</v>
      </c>
      <c r="S3305" s="3" t="s">
        <v>51</v>
      </c>
      <c r="T3305" s="3" t="s">
        <v>118</v>
      </c>
      <c r="U3305" s="3" t="s">
        <v>53</v>
      </c>
      <c r="V3305" s="3" t="s">
        <v>98</v>
      </c>
      <c r="W3305" s="3" t="s">
        <v>55</v>
      </c>
      <c r="X3305" s="3" t="s">
        <v>109</v>
      </c>
      <c r="Y3305" s="3">
        <v>3</v>
      </c>
      <c r="Z3305" s="3">
        <v>3</v>
      </c>
      <c r="AA3305" s="3" t="s">
        <v>45</v>
      </c>
      <c r="AB3305" s="11">
        <v>87</v>
      </c>
      <c r="AC3305" s="3" t="s">
        <v>58</v>
      </c>
      <c r="AD3305" s="3" t="s">
        <v>58</v>
      </c>
      <c r="AE3305" s="3" t="s">
        <v>58</v>
      </c>
      <c r="AF3305" s="3" t="s">
        <v>58</v>
      </c>
      <c r="AG3305" s="3" t="s">
        <v>51</v>
      </c>
      <c r="AH3305" s="3" t="s">
        <v>59</v>
      </c>
      <c r="AI3305" s="3" t="s">
        <v>60</v>
      </c>
      <c r="AJ3305" s="3" t="s">
        <v>61</v>
      </c>
      <c r="AK3305" s="3" t="s">
        <v>58</v>
      </c>
      <c r="AL3305" s="3" t="s">
        <v>58</v>
      </c>
      <c r="AM3305" s="3" t="s">
        <v>58</v>
      </c>
      <c r="AN3305" s="3" t="s">
        <v>100</v>
      </c>
      <c r="AO3305" s="3" t="s">
        <v>63</v>
      </c>
      <c r="AP3305" s="3">
        <v>127.0535481745747</v>
      </c>
      <c r="AQ3305" s="3">
        <v>677.3857950389845</v>
      </c>
    </row>
    <row r="3306" spans="1:43" x14ac:dyDescent="0.25">
      <c r="A3306" s="2">
        <v>3305</v>
      </c>
      <c r="B3306" s="3" t="s">
        <v>43</v>
      </c>
      <c r="C3306" s="3" t="s">
        <v>44</v>
      </c>
      <c r="D3306" s="3" t="s">
        <v>45</v>
      </c>
      <c r="E3306" s="3" t="s">
        <v>46</v>
      </c>
      <c r="F3306" s="3">
        <v>0.56000000000000005</v>
      </c>
      <c r="G3306" s="3">
        <v>0.48</v>
      </c>
      <c r="H3306" s="3">
        <v>0.10936642509366799</v>
      </c>
      <c r="I3306" s="3">
        <v>8.4789097921362409</v>
      </c>
      <c r="J3306" s="3">
        <v>1.2261077960951803</v>
      </c>
      <c r="K3306" s="3">
        <v>0.92730805265763627</v>
      </c>
      <c r="L3306" s="3">
        <v>0.13409502643840587</v>
      </c>
      <c r="M3306" s="2">
        <v>1210</v>
      </c>
      <c r="N3306" s="3" t="s">
        <v>47</v>
      </c>
      <c r="O3306" s="3" t="s">
        <v>116</v>
      </c>
      <c r="P3306" s="3" t="s">
        <v>117</v>
      </c>
      <c r="Q3306" s="3">
        <v>87.432671692200003</v>
      </c>
      <c r="R3306" s="3" t="s">
        <v>50</v>
      </c>
      <c r="S3306" s="3" t="s">
        <v>51</v>
      </c>
      <c r="T3306" s="3" t="s">
        <v>118</v>
      </c>
      <c r="U3306" s="3" t="s">
        <v>53</v>
      </c>
      <c r="V3306" s="3" t="s">
        <v>98</v>
      </c>
      <c r="W3306" s="3" t="s">
        <v>55</v>
      </c>
      <c r="X3306" s="3" t="s">
        <v>109</v>
      </c>
      <c r="Y3306" s="3">
        <v>3</v>
      </c>
      <c r="Z3306" s="3">
        <v>3</v>
      </c>
      <c r="AA3306" s="3" t="s">
        <v>45</v>
      </c>
      <c r="AB3306" s="11">
        <v>87</v>
      </c>
      <c r="AC3306" s="3" t="s">
        <v>58</v>
      </c>
      <c r="AD3306" s="3" t="s">
        <v>58</v>
      </c>
      <c r="AE3306" s="3" t="s">
        <v>58</v>
      </c>
      <c r="AF3306" s="3" t="s">
        <v>58</v>
      </c>
      <c r="AG3306" s="3" t="s">
        <v>51</v>
      </c>
      <c r="AH3306" s="3" t="s">
        <v>59</v>
      </c>
      <c r="AI3306" s="3" t="s">
        <v>60</v>
      </c>
      <c r="AJ3306" s="3" t="s">
        <v>61</v>
      </c>
      <c r="AK3306" s="3" t="s">
        <v>58</v>
      </c>
      <c r="AL3306" s="3" t="s">
        <v>58</v>
      </c>
      <c r="AM3306" s="3" t="s">
        <v>58</v>
      </c>
      <c r="AN3306" s="3" t="s">
        <v>100</v>
      </c>
      <c r="AO3306" s="3" t="s">
        <v>63</v>
      </c>
      <c r="AP3306" s="3">
        <v>100.09542208005064</v>
      </c>
      <c r="AQ3306" s="3">
        <v>442.59021978523776</v>
      </c>
    </row>
    <row r="3307" spans="1:43" x14ac:dyDescent="0.25">
      <c r="A3307" s="2">
        <v>3306</v>
      </c>
      <c r="B3307" s="3" t="s">
        <v>43</v>
      </c>
      <c r="C3307" s="3" t="s">
        <v>44</v>
      </c>
      <c r="D3307" s="3" t="s">
        <v>45</v>
      </c>
      <c r="E3307" s="3" t="s">
        <v>46</v>
      </c>
      <c r="F3307" s="3">
        <v>0.56000000000000005</v>
      </c>
      <c r="G3307" s="3">
        <v>0.48</v>
      </c>
      <c r="H3307" s="3">
        <v>0.18580249565110499</v>
      </c>
      <c r="I3307" s="3">
        <v>9.0981577372152191</v>
      </c>
      <c r="J3307" s="3">
        <v>1.3381153773511549</v>
      </c>
      <c r="K3307" s="3">
        <v>1.690460413401998</v>
      </c>
      <c r="L3307" s="3">
        <v>0.24862517658096467</v>
      </c>
      <c r="M3307" s="2">
        <v>1200</v>
      </c>
      <c r="N3307" s="3" t="s">
        <v>66</v>
      </c>
      <c r="O3307" s="3" t="s">
        <v>116</v>
      </c>
      <c r="P3307" s="3" t="s">
        <v>117</v>
      </c>
      <c r="Q3307" s="3">
        <v>87.432671692200003</v>
      </c>
      <c r="R3307" s="3" t="s">
        <v>50</v>
      </c>
      <c r="S3307" s="3" t="s">
        <v>51</v>
      </c>
      <c r="T3307" s="3" t="s">
        <v>118</v>
      </c>
      <c r="U3307" s="3" t="s">
        <v>53</v>
      </c>
      <c r="V3307" s="3" t="s">
        <v>98</v>
      </c>
      <c r="W3307" s="3" t="s">
        <v>55</v>
      </c>
      <c r="X3307" s="3" t="s">
        <v>109</v>
      </c>
      <c r="Y3307" s="3">
        <v>3</v>
      </c>
      <c r="Z3307" s="3">
        <v>3</v>
      </c>
      <c r="AA3307" s="3" t="s">
        <v>45</v>
      </c>
      <c r="AB3307" s="11">
        <v>87</v>
      </c>
      <c r="AC3307" s="3" t="s">
        <v>58</v>
      </c>
      <c r="AD3307" s="3" t="s">
        <v>58</v>
      </c>
      <c r="AE3307" s="3" t="s">
        <v>58</v>
      </c>
      <c r="AF3307" s="3" t="s">
        <v>58</v>
      </c>
      <c r="AG3307" s="3" t="s">
        <v>51</v>
      </c>
      <c r="AH3307" s="3" t="s">
        <v>59</v>
      </c>
      <c r="AI3307" s="3" t="s">
        <v>60</v>
      </c>
      <c r="AJ3307" s="3" t="s">
        <v>61</v>
      </c>
      <c r="AK3307" s="3" t="s">
        <v>58</v>
      </c>
      <c r="AL3307" s="3" t="s">
        <v>58</v>
      </c>
      <c r="AM3307" s="3" t="s">
        <v>58</v>
      </c>
      <c r="AN3307" s="3" t="s">
        <v>100</v>
      </c>
      <c r="AO3307" s="3" t="s">
        <v>63</v>
      </c>
      <c r="AP3307" s="3">
        <v>161.24643209463616</v>
      </c>
      <c r="AQ3307" s="3">
        <v>751.91602282362157</v>
      </c>
    </row>
    <row r="3308" spans="1:43" x14ac:dyDescent="0.25">
      <c r="A3308" s="2">
        <v>3307</v>
      </c>
      <c r="B3308" s="3" t="s">
        <v>43</v>
      </c>
      <c r="C3308" s="3" t="s">
        <v>44</v>
      </c>
      <c r="D3308" s="3" t="s">
        <v>45</v>
      </c>
      <c r="E3308" s="3" t="s">
        <v>46</v>
      </c>
      <c r="F3308" s="3">
        <v>0.56000000000000005</v>
      </c>
      <c r="G3308" s="3">
        <v>0.48</v>
      </c>
      <c r="H3308" s="3">
        <v>8.3914737812335397E-2</v>
      </c>
      <c r="I3308" s="3">
        <v>9.0981577372152191</v>
      </c>
      <c r="J3308" s="3">
        <v>1.3381153773511549</v>
      </c>
      <c r="K3308" s="3">
        <v>0.76346952109368582</v>
      </c>
      <c r="L3308" s="3">
        <v>0.11228760105307641</v>
      </c>
      <c r="M3308" s="2">
        <v>1210</v>
      </c>
      <c r="N3308" s="3" t="s">
        <v>47</v>
      </c>
      <c r="O3308" s="3" t="s">
        <v>116</v>
      </c>
      <c r="P3308" s="3" t="s">
        <v>117</v>
      </c>
      <c r="Q3308" s="3">
        <v>87.432671692200003</v>
      </c>
      <c r="R3308" s="3" t="s">
        <v>50</v>
      </c>
      <c r="S3308" s="3" t="s">
        <v>51</v>
      </c>
      <c r="T3308" s="3" t="s">
        <v>118</v>
      </c>
      <c r="U3308" s="3" t="s">
        <v>53</v>
      </c>
      <c r="V3308" s="3" t="s">
        <v>98</v>
      </c>
      <c r="W3308" s="3" t="s">
        <v>55</v>
      </c>
      <c r="X3308" s="3" t="s">
        <v>109</v>
      </c>
      <c r="Y3308" s="3">
        <v>3</v>
      </c>
      <c r="Z3308" s="3">
        <v>3</v>
      </c>
      <c r="AA3308" s="3" t="s">
        <v>45</v>
      </c>
      <c r="AB3308" s="11">
        <v>87</v>
      </c>
      <c r="AC3308" s="3" t="s">
        <v>58</v>
      </c>
      <c r="AD3308" s="3" t="s">
        <v>58</v>
      </c>
      <c r="AE3308" s="3" t="s">
        <v>58</v>
      </c>
      <c r="AF3308" s="3" t="s">
        <v>58</v>
      </c>
      <c r="AG3308" s="3" t="s">
        <v>51</v>
      </c>
      <c r="AH3308" s="3" t="s">
        <v>59</v>
      </c>
      <c r="AI3308" s="3" t="s">
        <v>60</v>
      </c>
      <c r="AJ3308" s="3" t="s">
        <v>61</v>
      </c>
      <c r="AK3308" s="3" t="s">
        <v>58</v>
      </c>
      <c r="AL3308" s="3" t="s">
        <v>58</v>
      </c>
      <c r="AM3308" s="3" t="s">
        <v>58</v>
      </c>
      <c r="AN3308" s="3" t="s">
        <v>100</v>
      </c>
      <c r="AO3308" s="3" t="s">
        <v>63</v>
      </c>
      <c r="AP3308" s="3">
        <v>73.938191656463189</v>
      </c>
      <c r="AQ3308" s="3">
        <v>339.59089564986175</v>
      </c>
    </row>
    <row r="3309" spans="1:43" x14ac:dyDescent="0.25">
      <c r="A3309" s="2">
        <v>3308</v>
      </c>
      <c r="B3309" s="3" t="s">
        <v>43</v>
      </c>
      <c r="C3309" s="3" t="s">
        <v>44</v>
      </c>
      <c r="D3309" s="3" t="s">
        <v>45</v>
      </c>
      <c r="E3309" s="3" t="s">
        <v>46</v>
      </c>
      <c r="F3309" s="3">
        <v>0.56000000000000005</v>
      </c>
      <c r="G3309" s="3">
        <v>0.48</v>
      </c>
      <c r="H3309" s="3">
        <v>0.15015339050929699</v>
      </c>
      <c r="I3309" s="3">
        <v>9.0981577372152191</v>
      </c>
      <c r="J3309" s="3">
        <v>1.3381153773511549</v>
      </c>
      <c r="K3309" s="3">
        <v>1.3661192316312587</v>
      </c>
      <c r="L3309" s="3">
        <v>0.20092256080190327</v>
      </c>
      <c r="M3309" s="2">
        <v>1210</v>
      </c>
      <c r="N3309" s="3" t="s">
        <v>47</v>
      </c>
      <c r="O3309" s="3" t="s">
        <v>116</v>
      </c>
      <c r="P3309" s="3" t="s">
        <v>117</v>
      </c>
      <c r="Q3309" s="3">
        <v>87.432671692200003</v>
      </c>
      <c r="R3309" s="3" t="s">
        <v>50</v>
      </c>
      <c r="S3309" s="3" t="s">
        <v>51</v>
      </c>
      <c r="T3309" s="3" t="s">
        <v>118</v>
      </c>
      <c r="U3309" s="3" t="s">
        <v>53</v>
      </c>
      <c r="V3309" s="3" t="s">
        <v>98</v>
      </c>
      <c r="W3309" s="3" t="s">
        <v>55</v>
      </c>
      <c r="X3309" s="3" t="s">
        <v>109</v>
      </c>
      <c r="Y3309" s="3">
        <v>3</v>
      </c>
      <c r="Z3309" s="3">
        <v>3</v>
      </c>
      <c r="AA3309" s="3" t="s">
        <v>45</v>
      </c>
      <c r="AB3309" s="11">
        <v>87</v>
      </c>
      <c r="AC3309" s="3" t="s">
        <v>58</v>
      </c>
      <c r="AD3309" s="3" t="s">
        <v>58</v>
      </c>
      <c r="AE3309" s="3" t="s">
        <v>58</v>
      </c>
      <c r="AF3309" s="3" t="s">
        <v>58</v>
      </c>
      <c r="AG3309" s="3" t="s">
        <v>51</v>
      </c>
      <c r="AH3309" s="3" t="s">
        <v>59</v>
      </c>
      <c r="AI3309" s="3" t="s">
        <v>60</v>
      </c>
      <c r="AJ3309" s="3" t="s">
        <v>61</v>
      </c>
      <c r="AK3309" s="3" t="s">
        <v>58</v>
      </c>
      <c r="AL3309" s="3" t="s">
        <v>58</v>
      </c>
      <c r="AM3309" s="3" t="s">
        <v>58</v>
      </c>
      <c r="AN3309" s="3" t="s">
        <v>100</v>
      </c>
      <c r="AO3309" s="3" t="s">
        <v>63</v>
      </c>
      <c r="AP3309" s="3">
        <v>100.54075410229645</v>
      </c>
      <c r="AQ3309" s="3">
        <v>607.64921272768379</v>
      </c>
    </row>
    <row r="3310" spans="1:43" x14ac:dyDescent="0.25">
      <c r="A3310" s="2">
        <v>3309</v>
      </c>
      <c r="B3310" s="3" t="s">
        <v>43</v>
      </c>
      <c r="C3310" s="3" t="s">
        <v>44</v>
      </c>
      <c r="D3310" s="3" t="s">
        <v>45</v>
      </c>
      <c r="E3310" s="3" t="s">
        <v>46</v>
      </c>
      <c r="F3310" s="3">
        <v>0.56000000000000005</v>
      </c>
      <c r="G3310" s="3">
        <v>0.48</v>
      </c>
      <c r="H3310" s="3">
        <v>0.183176062857039</v>
      </c>
      <c r="I3310" s="3">
        <v>9.0981577372152191</v>
      </c>
      <c r="J3310" s="3">
        <v>1.3381153773511549</v>
      </c>
      <c r="K3310" s="3">
        <v>1.6665647135553907</v>
      </c>
      <c r="L3310" s="3">
        <v>0.24511070647164562</v>
      </c>
      <c r="M3310" s="2">
        <v>1210</v>
      </c>
      <c r="N3310" s="3" t="s">
        <v>47</v>
      </c>
      <c r="O3310" s="3" t="s">
        <v>116</v>
      </c>
      <c r="P3310" s="3" t="s">
        <v>117</v>
      </c>
      <c r="Q3310" s="3">
        <v>87.432671692200003</v>
      </c>
      <c r="R3310" s="3" t="s">
        <v>50</v>
      </c>
      <c r="S3310" s="3" t="s">
        <v>51</v>
      </c>
      <c r="T3310" s="3" t="s">
        <v>118</v>
      </c>
      <c r="U3310" s="3" t="s">
        <v>53</v>
      </c>
      <c r="V3310" s="3" t="s">
        <v>98</v>
      </c>
      <c r="W3310" s="3" t="s">
        <v>55</v>
      </c>
      <c r="X3310" s="3" t="s">
        <v>109</v>
      </c>
      <c r="Y3310" s="3">
        <v>3</v>
      </c>
      <c r="Z3310" s="3">
        <v>3</v>
      </c>
      <c r="AA3310" s="3" t="s">
        <v>45</v>
      </c>
      <c r="AB3310" s="11">
        <v>87</v>
      </c>
      <c r="AC3310" s="3" t="s">
        <v>58</v>
      </c>
      <c r="AD3310" s="3" t="s">
        <v>58</v>
      </c>
      <c r="AE3310" s="3" t="s">
        <v>58</v>
      </c>
      <c r="AF3310" s="3" t="s">
        <v>58</v>
      </c>
      <c r="AG3310" s="3" t="s">
        <v>51</v>
      </c>
      <c r="AH3310" s="3" t="s">
        <v>59</v>
      </c>
      <c r="AI3310" s="3" t="s">
        <v>60</v>
      </c>
      <c r="AJ3310" s="3" t="s">
        <v>61</v>
      </c>
      <c r="AK3310" s="3" t="s">
        <v>58</v>
      </c>
      <c r="AL3310" s="3" t="s">
        <v>58</v>
      </c>
      <c r="AM3310" s="3" t="s">
        <v>58</v>
      </c>
      <c r="AN3310" s="3" t="s">
        <v>100</v>
      </c>
      <c r="AO3310" s="3" t="s">
        <v>63</v>
      </c>
      <c r="AP3310" s="3">
        <v>123.59483034676713</v>
      </c>
      <c r="AQ3310" s="3">
        <v>741.28722640295518</v>
      </c>
    </row>
    <row r="3311" spans="1:43" x14ac:dyDescent="0.25">
      <c r="A3311" s="2">
        <v>3310</v>
      </c>
      <c r="B3311" s="3" t="s">
        <v>43</v>
      </c>
      <c r="C3311" s="3" t="s">
        <v>44</v>
      </c>
      <c r="D3311" s="3" t="s">
        <v>45</v>
      </c>
      <c r="E3311" s="3" t="s">
        <v>46</v>
      </c>
      <c r="F3311" s="3">
        <v>0.56000000000000005</v>
      </c>
      <c r="G3311" s="3">
        <v>0.48</v>
      </c>
      <c r="H3311" s="3">
        <v>1.4716766792109899E-2</v>
      </c>
      <c r="I3311" s="3">
        <v>9.0981577372152191</v>
      </c>
      <c r="J3311" s="3">
        <v>1.3381153773511549</v>
      </c>
      <c r="K3311" s="3">
        <v>0.13389546565642668</v>
      </c>
      <c r="L3311" s="3">
        <v>1.9692731949413084E-2</v>
      </c>
      <c r="M3311" s="2">
        <v>1210</v>
      </c>
      <c r="N3311" s="3" t="s">
        <v>47</v>
      </c>
      <c r="O3311" s="3" t="s">
        <v>116</v>
      </c>
      <c r="P3311" s="3" t="s">
        <v>117</v>
      </c>
      <c r="Q3311" s="3">
        <v>87.432671692200003</v>
      </c>
      <c r="R3311" s="3" t="s">
        <v>50</v>
      </c>
      <c r="S3311" s="3" t="s">
        <v>51</v>
      </c>
      <c r="T3311" s="3" t="s">
        <v>118</v>
      </c>
      <c r="U3311" s="3" t="s">
        <v>53</v>
      </c>
      <c r="V3311" s="3" t="s">
        <v>98</v>
      </c>
      <c r="W3311" s="3" t="s">
        <v>55</v>
      </c>
      <c r="X3311" s="3" t="s">
        <v>109</v>
      </c>
      <c r="Y3311" s="3">
        <v>3</v>
      </c>
      <c r="Z3311" s="3">
        <v>3</v>
      </c>
      <c r="AA3311" s="3" t="s">
        <v>45</v>
      </c>
      <c r="AB3311" s="11">
        <v>87</v>
      </c>
      <c r="AC3311" s="3" t="s">
        <v>58</v>
      </c>
      <c r="AD3311" s="3" t="s">
        <v>58</v>
      </c>
      <c r="AE3311" s="3" t="s">
        <v>58</v>
      </c>
      <c r="AF3311" s="3" t="s">
        <v>58</v>
      </c>
      <c r="AG3311" s="3" t="s">
        <v>51</v>
      </c>
      <c r="AH3311" s="3" t="s">
        <v>59</v>
      </c>
      <c r="AI3311" s="3" t="s">
        <v>60</v>
      </c>
      <c r="AJ3311" s="3" t="s">
        <v>61</v>
      </c>
      <c r="AK3311" s="3" t="s">
        <v>58</v>
      </c>
      <c r="AL3311" s="3" t="s">
        <v>58</v>
      </c>
      <c r="AM3311" s="3" t="s">
        <v>58</v>
      </c>
      <c r="AN3311" s="3" t="s">
        <v>100</v>
      </c>
      <c r="AO3311" s="3" t="s">
        <v>63</v>
      </c>
      <c r="AP3311" s="3">
        <v>46.785608023421474</v>
      </c>
      <c r="AQ3311" s="3">
        <v>59.556642209613159</v>
      </c>
    </row>
    <row r="3312" spans="1:43" x14ac:dyDescent="0.25">
      <c r="A3312" s="2">
        <v>3311</v>
      </c>
      <c r="B3312" s="3" t="s">
        <v>43</v>
      </c>
      <c r="C3312" s="3" t="s">
        <v>44</v>
      </c>
      <c r="D3312" s="3" t="s">
        <v>45</v>
      </c>
      <c r="E3312" s="3" t="s">
        <v>46</v>
      </c>
      <c r="F3312" s="3">
        <v>0.56000000000000005</v>
      </c>
      <c r="G3312" s="3">
        <v>0.48</v>
      </c>
      <c r="H3312" s="3">
        <v>2.9927051422126601E-2</v>
      </c>
      <c r="I3312" s="3">
        <v>8.7582194306019971</v>
      </c>
      <c r="J3312" s="3">
        <v>1.2711939429564623</v>
      </c>
      <c r="K3312" s="3">
        <v>0.26210768326589434</v>
      </c>
      <c r="L3312" s="3">
        <v>3.8043086498353917E-2</v>
      </c>
      <c r="M3312" s="2">
        <v>1200</v>
      </c>
      <c r="N3312" s="3" t="s">
        <v>66</v>
      </c>
      <c r="O3312" s="3" t="s">
        <v>116</v>
      </c>
      <c r="P3312" s="3" t="s">
        <v>117</v>
      </c>
      <c r="Q3312" s="3">
        <v>87.432671692200003</v>
      </c>
      <c r="R3312" s="3" t="s">
        <v>50</v>
      </c>
      <c r="S3312" s="3" t="s">
        <v>51</v>
      </c>
      <c r="T3312" s="3" t="s">
        <v>118</v>
      </c>
      <c r="U3312" s="3" t="s">
        <v>53</v>
      </c>
      <c r="V3312" s="3" t="s">
        <v>98</v>
      </c>
      <c r="W3312" s="3" t="s">
        <v>55</v>
      </c>
      <c r="X3312" s="3" t="s">
        <v>109</v>
      </c>
      <c r="Y3312" s="3">
        <v>3</v>
      </c>
      <c r="Z3312" s="3">
        <v>3</v>
      </c>
      <c r="AA3312" s="3" t="s">
        <v>45</v>
      </c>
      <c r="AB3312" s="11">
        <v>87</v>
      </c>
      <c r="AC3312" s="3" t="s">
        <v>58</v>
      </c>
      <c r="AD3312" s="3" t="s">
        <v>58</v>
      </c>
      <c r="AE3312" s="3" t="s">
        <v>58</v>
      </c>
      <c r="AF3312" s="3" t="s">
        <v>58</v>
      </c>
      <c r="AG3312" s="3" t="s">
        <v>51</v>
      </c>
      <c r="AH3312" s="3" t="s">
        <v>59</v>
      </c>
      <c r="AI3312" s="3" t="s">
        <v>60</v>
      </c>
      <c r="AJ3312" s="3" t="s">
        <v>61</v>
      </c>
      <c r="AK3312" s="3" t="s">
        <v>58</v>
      </c>
      <c r="AL3312" s="3" t="s">
        <v>58</v>
      </c>
      <c r="AM3312" s="3" t="s">
        <v>58</v>
      </c>
      <c r="AN3312" s="3" t="s">
        <v>100</v>
      </c>
      <c r="AO3312" s="3" t="s">
        <v>63</v>
      </c>
      <c r="AP3312" s="3">
        <v>56.924506291305917</v>
      </c>
      <c r="AQ3312" s="3">
        <v>121.11048025112794</v>
      </c>
    </row>
    <row r="3313" spans="1:43" x14ac:dyDescent="0.25">
      <c r="A3313" s="2">
        <v>3312</v>
      </c>
      <c r="B3313" s="3" t="s">
        <v>43</v>
      </c>
      <c r="C3313" s="3" t="s">
        <v>44</v>
      </c>
      <c r="D3313" s="3" t="s">
        <v>45</v>
      </c>
      <c r="E3313" s="3" t="s">
        <v>46</v>
      </c>
      <c r="F3313" s="3">
        <v>0.56000000000000005</v>
      </c>
      <c r="G3313" s="3">
        <v>0.48</v>
      </c>
      <c r="H3313" s="3">
        <v>0.169636239675482</v>
      </c>
      <c r="I3313" s="3">
        <v>8.7582194306019971</v>
      </c>
      <c r="J3313" s="3">
        <v>1.2711939429564623</v>
      </c>
      <c r="K3313" s="3">
        <v>1.4857114104600639</v>
      </c>
      <c r="L3313" s="3">
        <v>0.21564056038138343</v>
      </c>
      <c r="M3313" s="2">
        <v>1210</v>
      </c>
      <c r="N3313" s="3" t="s">
        <v>47</v>
      </c>
      <c r="O3313" s="3" t="s">
        <v>116</v>
      </c>
      <c r="P3313" s="3" t="s">
        <v>117</v>
      </c>
      <c r="Q3313" s="3">
        <v>87.432671692200003</v>
      </c>
      <c r="R3313" s="3" t="s">
        <v>50</v>
      </c>
      <c r="S3313" s="3" t="s">
        <v>51</v>
      </c>
      <c r="T3313" s="3" t="s">
        <v>118</v>
      </c>
      <c r="U3313" s="3" t="s">
        <v>53</v>
      </c>
      <c r="V3313" s="3" t="s">
        <v>98</v>
      </c>
      <c r="W3313" s="3" t="s">
        <v>55</v>
      </c>
      <c r="X3313" s="3" t="s">
        <v>109</v>
      </c>
      <c r="Y3313" s="3">
        <v>3</v>
      </c>
      <c r="Z3313" s="3">
        <v>3</v>
      </c>
      <c r="AA3313" s="3" t="s">
        <v>45</v>
      </c>
      <c r="AB3313" s="11">
        <v>87</v>
      </c>
      <c r="AC3313" s="3" t="s">
        <v>58</v>
      </c>
      <c r="AD3313" s="3" t="s">
        <v>58</v>
      </c>
      <c r="AE3313" s="3" t="s">
        <v>58</v>
      </c>
      <c r="AF3313" s="3" t="s">
        <v>58</v>
      </c>
      <c r="AG3313" s="3" t="s">
        <v>51</v>
      </c>
      <c r="AH3313" s="3" t="s">
        <v>59</v>
      </c>
      <c r="AI3313" s="3" t="s">
        <v>60</v>
      </c>
      <c r="AJ3313" s="3" t="s">
        <v>61</v>
      </c>
      <c r="AK3313" s="3" t="s">
        <v>58</v>
      </c>
      <c r="AL3313" s="3" t="s">
        <v>58</v>
      </c>
      <c r="AM3313" s="3" t="s">
        <v>58</v>
      </c>
      <c r="AN3313" s="3" t="s">
        <v>100</v>
      </c>
      <c r="AO3313" s="3" t="s">
        <v>63</v>
      </c>
      <c r="AP3313" s="3">
        <v>107.19722403304939</v>
      </c>
      <c r="AQ3313" s="3">
        <v>686.49350600251023</v>
      </c>
    </row>
    <row r="3314" spans="1:43" x14ac:dyDescent="0.25">
      <c r="A3314" s="2">
        <v>3313</v>
      </c>
      <c r="B3314" s="3" t="s">
        <v>43</v>
      </c>
      <c r="C3314" s="3" t="s">
        <v>44</v>
      </c>
      <c r="D3314" s="3" t="s">
        <v>45</v>
      </c>
      <c r="E3314" s="3" t="s">
        <v>46</v>
      </c>
      <c r="F3314" s="3">
        <v>0.56000000000000005</v>
      </c>
      <c r="G3314" s="3">
        <v>0.48</v>
      </c>
      <c r="H3314" s="3">
        <v>8.5232330075950005E-2</v>
      </c>
      <c r="I3314" s="3">
        <v>8.7582194306019971</v>
      </c>
      <c r="J3314" s="3">
        <v>1.2711939429564623</v>
      </c>
      <c r="K3314" s="3">
        <v>0.74648344938666833</v>
      </c>
      <c r="L3314" s="3">
        <v>0.10834682173661356</v>
      </c>
      <c r="M3314" s="2">
        <v>1210</v>
      </c>
      <c r="N3314" s="3" t="s">
        <v>47</v>
      </c>
      <c r="O3314" s="3" t="s">
        <v>116</v>
      </c>
      <c r="P3314" s="3" t="s">
        <v>117</v>
      </c>
      <c r="Q3314" s="3">
        <v>87.432671692200003</v>
      </c>
      <c r="R3314" s="3" t="s">
        <v>50</v>
      </c>
      <c r="S3314" s="3" t="s">
        <v>51</v>
      </c>
      <c r="T3314" s="3" t="s">
        <v>118</v>
      </c>
      <c r="U3314" s="3" t="s">
        <v>53</v>
      </c>
      <c r="V3314" s="3" t="s">
        <v>98</v>
      </c>
      <c r="W3314" s="3" t="s">
        <v>55</v>
      </c>
      <c r="X3314" s="3" t="s">
        <v>109</v>
      </c>
      <c r="Y3314" s="3">
        <v>3</v>
      </c>
      <c r="Z3314" s="3">
        <v>3</v>
      </c>
      <c r="AA3314" s="3" t="s">
        <v>45</v>
      </c>
      <c r="AB3314" s="11">
        <v>87</v>
      </c>
      <c r="AC3314" s="3" t="s">
        <v>58</v>
      </c>
      <c r="AD3314" s="3" t="s">
        <v>58</v>
      </c>
      <c r="AE3314" s="3" t="s">
        <v>58</v>
      </c>
      <c r="AF3314" s="3" t="s">
        <v>58</v>
      </c>
      <c r="AG3314" s="3" t="s">
        <v>51</v>
      </c>
      <c r="AH3314" s="3" t="s">
        <v>59</v>
      </c>
      <c r="AI3314" s="3" t="s">
        <v>60</v>
      </c>
      <c r="AJ3314" s="3" t="s">
        <v>61</v>
      </c>
      <c r="AK3314" s="3" t="s">
        <v>58</v>
      </c>
      <c r="AL3314" s="3" t="s">
        <v>58</v>
      </c>
      <c r="AM3314" s="3" t="s">
        <v>58</v>
      </c>
      <c r="AN3314" s="3" t="s">
        <v>100</v>
      </c>
      <c r="AO3314" s="3" t="s">
        <v>63</v>
      </c>
      <c r="AP3314" s="3">
        <v>77.934061748679341</v>
      </c>
      <c r="AQ3314" s="3">
        <v>344.923002363975</v>
      </c>
    </row>
    <row r="3315" spans="1:43" x14ac:dyDescent="0.25">
      <c r="A3315" s="2">
        <v>3314</v>
      </c>
      <c r="B3315" s="3" t="s">
        <v>43</v>
      </c>
      <c r="C3315" s="3" t="s">
        <v>44</v>
      </c>
      <c r="D3315" s="3" t="s">
        <v>45</v>
      </c>
      <c r="E3315" s="3" t="s">
        <v>46</v>
      </c>
      <c r="F3315" s="3">
        <v>0.56000000000000005</v>
      </c>
      <c r="G3315" s="3">
        <v>0.48</v>
      </c>
      <c r="H3315" s="3">
        <v>3.8923557965742702E-3</v>
      </c>
      <c r="I3315" s="3">
        <v>8.7582194306019971</v>
      </c>
      <c r="J3315" s="3">
        <v>1.2711939429564623</v>
      </c>
      <c r="K3315" s="3">
        <v>3.4090106168373088E-2</v>
      </c>
      <c r="L3315" s="3">
        <v>4.9479391124366877E-3</v>
      </c>
      <c r="M3315" s="2">
        <v>1780</v>
      </c>
      <c r="N3315" s="3" t="s">
        <v>83</v>
      </c>
      <c r="O3315" s="3" t="s">
        <v>116</v>
      </c>
      <c r="P3315" s="3" t="s">
        <v>117</v>
      </c>
      <c r="Q3315" s="3">
        <v>87.432671692200003</v>
      </c>
      <c r="R3315" s="3" t="s">
        <v>50</v>
      </c>
      <c r="S3315" s="3" t="s">
        <v>51</v>
      </c>
      <c r="T3315" s="3" t="s">
        <v>118</v>
      </c>
      <c r="U3315" s="3" t="s">
        <v>53</v>
      </c>
      <c r="V3315" s="3" t="s">
        <v>98</v>
      </c>
      <c r="W3315" s="3" t="s">
        <v>55</v>
      </c>
      <c r="X3315" s="3" t="s">
        <v>109</v>
      </c>
      <c r="Y3315" s="3">
        <v>3</v>
      </c>
      <c r="Z3315" s="3">
        <v>3</v>
      </c>
      <c r="AA3315" s="3" t="s">
        <v>45</v>
      </c>
      <c r="AB3315" s="11">
        <v>87</v>
      </c>
      <c r="AC3315" s="3" t="s">
        <v>58</v>
      </c>
      <c r="AD3315" s="3" t="s">
        <v>58</v>
      </c>
      <c r="AE3315" s="3" t="s">
        <v>58</v>
      </c>
      <c r="AF3315" s="3" t="s">
        <v>58</v>
      </c>
      <c r="AG3315" s="3" t="s">
        <v>51</v>
      </c>
      <c r="AH3315" s="3" t="s">
        <v>59</v>
      </c>
      <c r="AI3315" s="3" t="s">
        <v>60</v>
      </c>
      <c r="AJ3315" s="3" t="s">
        <v>61</v>
      </c>
      <c r="AK3315" s="3" t="s">
        <v>58</v>
      </c>
      <c r="AL3315" s="3" t="s">
        <v>58</v>
      </c>
      <c r="AM3315" s="3" t="s">
        <v>58</v>
      </c>
      <c r="AN3315" s="3" t="s">
        <v>100</v>
      </c>
      <c r="AO3315" s="3" t="s">
        <v>63</v>
      </c>
      <c r="AP3315" s="3">
        <v>19.512891374080326</v>
      </c>
      <c r="AQ3315" s="3">
        <v>15.751805053632449</v>
      </c>
    </row>
    <row r="3316" spans="1:43" x14ac:dyDescent="0.25">
      <c r="A3316" s="2">
        <v>3315</v>
      </c>
      <c r="B3316" s="3" t="s">
        <v>43</v>
      </c>
      <c r="C3316" s="3" t="s">
        <v>44</v>
      </c>
      <c r="D3316" s="3" t="s">
        <v>45</v>
      </c>
      <c r="E3316" s="3" t="s">
        <v>46</v>
      </c>
      <c r="F3316" s="3">
        <v>0.56000000000000005</v>
      </c>
      <c r="G3316" s="3">
        <v>0.48</v>
      </c>
      <c r="H3316" s="3">
        <v>6.40361648768708E-3</v>
      </c>
      <c r="I3316" s="3">
        <v>9.3016588944867156</v>
      </c>
      <c r="J3316" s="3">
        <v>1.4248243762248229</v>
      </c>
      <c r="K3316" s="3">
        <v>5.9564256259576308E-2</v>
      </c>
      <c r="L3316" s="3">
        <v>9.1240288676517345E-3</v>
      </c>
      <c r="M3316" s="2">
        <v>1210</v>
      </c>
      <c r="N3316" s="3" t="s">
        <v>47</v>
      </c>
      <c r="O3316" s="3" t="s">
        <v>116</v>
      </c>
      <c r="P3316" s="3" t="s">
        <v>117</v>
      </c>
      <c r="Q3316" s="3">
        <v>87.432671692200003</v>
      </c>
      <c r="R3316" s="3" t="s">
        <v>50</v>
      </c>
      <c r="S3316" s="3" t="s">
        <v>51</v>
      </c>
      <c r="T3316" s="3" t="s">
        <v>118</v>
      </c>
      <c r="U3316" s="3" t="s">
        <v>53</v>
      </c>
      <c r="V3316" s="3" t="s">
        <v>98</v>
      </c>
      <c r="W3316" s="3" t="s">
        <v>55</v>
      </c>
      <c r="X3316" s="3" t="s">
        <v>109</v>
      </c>
      <c r="Y3316" s="3">
        <v>3</v>
      </c>
      <c r="Z3316" s="3">
        <v>3</v>
      </c>
      <c r="AA3316" s="3" t="s">
        <v>45</v>
      </c>
      <c r="AB3316" s="11">
        <v>87</v>
      </c>
      <c r="AC3316" s="3" t="s">
        <v>58</v>
      </c>
      <c r="AD3316" s="3" t="s">
        <v>58</v>
      </c>
      <c r="AE3316" s="3" t="s">
        <v>58</v>
      </c>
      <c r="AF3316" s="3" t="s">
        <v>58</v>
      </c>
      <c r="AG3316" s="3" t="s">
        <v>51</v>
      </c>
      <c r="AH3316" s="3" t="s">
        <v>59</v>
      </c>
      <c r="AI3316" s="3" t="s">
        <v>60</v>
      </c>
      <c r="AJ3316" s="3" t="s">
        <v>61</v>
      </c>
      <c r="AK3316" s="3" t="s">
        <v>58</v>
      </c>
      <c r="AL3316" s="3" t="s">
        <v>58</v>
      </c>
      <c r="AM3316" s="3" t="s">
        <v>58</v>
      </c>
      <c r="AN3316" s="3" t="s">
        <v>100</v>
      </c>
      <c r="AO3316" s="3" t="s">
        <v>63</v>
      </c>
      <c r="AP3316" s="3">
        <v>25.169654778267912</v>
      </c>
      <c r="AQ3316" s="3">
        <v>25.914516509782985</v>
      </c>
    </row>
    <row r="3317" spans="1:43" x14ac:dyDescent="0.25">
      <c r="A3317" s="2">
        <v>3316</v>
      </c>
      <c r="B3317" s="3" t="s">
        <v>43</v>
      </c>
      <c r="C3317" s="3" t="s">
        <v>44</v>
      </c>
      <c r="D3317" s="3" t="s">
        <v>45</v>
      </c>
      <c r="E3317" s="3" t="s">
        <v>46</v>
      </c>
      <c r="F3317" s="3">
        <v>0.56000000000000005</v>
      </c>
      <c r="G3317" s="3">
        <v>0.48</v>
      </c>
      <c r="H3317" s="3">
        <v>3.1818041329199402E-2</v>
      </c>
      <c r="I3317" s="3">
        <v>9.3016588944867156</v>
      </c>
      <c r="J3317" s="3">
        <v>1.4248243762248229</v>
      </c>
      <c r="K3317" s="3">
        <v>0.29596056713489355</v>
      </c>
      <c r="L3317" s="3">
        <v>4.5335120889572172E-2</v>
      </c>
      <c r="M3317" s="2">
        <v>1300</v>
      </c>
      <c r="N3317" s="3" t="s">
        <v>65</v>
      </c>
      <c r="O3317" s="3" t="s">
        <v>116</v>
      </c>
      <c r="P3317" s="3" t="s">
        <v>117</v>
      </c>
      <c r="Q3317" s="3">
        <v>87.432671692200003</v>
      </c>
      <c r="R3317" s="3" t="s">
        <v>50</v>
      </c>
      <c r="S3317" s="3" t="s">
        <v>51</v>
      </c>
      <c r="T3317" s="3" t="s">
        <v>118</v>
      </c>
      <c r="U3317" s="3" t="s">
        <v>53</v>
      </c>
      <c r="V3317" s="3" t="s">
        <v>98</v>
      </c>
      <c r="W3317" s="3" t="s">
        <v>55</v>
      </c>
      <c r="X3317" s="3" t="s">
        <v>109</v>
      </c>
      <c r="Y3317" s="3">
        <v>3</v>
      </c>
      <c r="Z3317" s="3">
        <v>3</v>
      </c>
      <c r="AA3317" s="3" t="s">
        <v>45</v>
      </c>
      <c r="AB3317" s="11">
        <v>87</v>
      </c>
      <c r="AC3317" s="3" t="s">
        <v>58</v>
      </c>
      <c r="AD3317" s="3" t="s">
        <v>58</v>
      </c>
      <c r="AE3317" s="3" t="s">
        <v>58</v>
      </c>
      <c r="AF3317" s="3" t="s">
        <v>58</v>
      </c>
      <c r="AG3317" s="3" t="s">
        <v>51</v>
      </c>
      <c r="AH3317" s="3" t="s">
        <v>59</v>
      </c>
      <c r="AI3317" s="3" t="s">
        <v>60</v>
      </c>
      <c r="AJ3317" s="3" t="s">
        <v>61</v>
      </c>
      <c r="AK3317" s="3" t="s">
        <v>58</v>
      </c>
      <c r="AL3317" s="3" t="s">
        <v>58</v>
      </c>
      <c r="AM3317" s="3" t="s">
        <v>58</v>
      </c>
      <c r="AN3317" s="3" t="s">
        <v>100</v>
      </c>
      <c r="AO3317" s="3" t="s">
        <v>63</v>
      </c>
      <c r="AP3317" s="3">
        <v>61.859079652683064</v>
      </c>
      <c r="AQ3317" s="3">
        <v>128.76304490125941</v>
      </c>
    </row>
    <row r="3318" spans="1:43" x14ac:dyDescent="0.25">
      <c r="A3318" s="2">
        <v>3317</v>
      </c>
      <c r="B3318" s="3" t="s">
        <v>43</v>
      </c>
      <c r="C3318" s="3" t="s">
        <v>44</v>
      </c>
      <c r="D3318" s="3" t="s">
        <v>45</v>
      </c>
      <c r="E3318" s="3" t="s">
        <v>46</v>
      </c>
      <c r="F3318" s="3">
        <v>0.56000000000000005</v>
      </c>
      <c r="G3318" s="3">
        <v>0.48</v>
      </c>
      <c r="H3318" s="3">
        <v>0.121197425375646</v>
      </c>
      <c r="I3318" s="3">
        <v>9.3016588944867156</v>
      </c>
      <c r="J3318" s="3">
        <v>1.4248243762248229</v>
      </c>
      <c r="K3318" s="3">
        <v>1.1273371097342675</v>
      </c>
      <c r="L3318" s="3">
        <v>0.17268504601090934</v>
      </c>
      <c r="M3318" s="2">
        <v>1210</v>
      </c>
      <c r="N3318" s="3" t="s">
        <v>47</v>
      </c>
      <c r="O3318" s="3" t="s">
        <v>116</v>
      </c>
      <c r="P3318" s="3" t="s">
        <v>117</v>
      </c>
      <c r="Q3318" s="3">
        <v>87.432671692200003</v>
      </c>
      <c r="R3318" s="3" t="s">
        <v>50</v>
      </c>
      <c r="S3318" s="3" t="s">
        <v>51</v>
      </c>
      <c r="T3318" s="3" t="s">
        <v>118</v>
      </c>
      <c r="U3318" s="3" t="s">
        <v>53</v>
      </c>
      <c r="V3318" s="3" t="s">
        <v>98</v>
      </c>
      <c r="W3318" s="3" t="s">
        <v>55</v>
      </c>
      <c r="X3318" s="3" t="s">
        <v>109</v>
      </c>
      <c r="Y3318" s="3">
        <v>3</v>
      </c>
      <c r="Z3318" s="3">
        <v>3</v>
      </c>
      <c r="AA3318" s="3" t="s">
        <v>45</v>
      </c>
      <c r="AB3318" s="11">
        <v>87</v>
      </c>
      <c r="AC3318" s="3" t="s">
        <v>58</v>
      </c>
      <c r="AD3318" s="3" t="s">
        <v>58</v>
      </c>
      <c r="AE3318" s="3" t="s">
        <v>58</v>
      </c>
      <c r="AF3318" s="3" t="s">
        <v>58</v>
      </c>
      <c r="AG3318" s="3" t="s">
        <v>51</v>
      </c>
      <c r="AH3318" s="3" t="s">
        <v>59</v>
      </c>
      <c r="AI3318" s="3" t="s">
        <v>60</v>
      </c>
      <c r="AJ3318" s="3" t="s">
        <v>61</v>
      </c>
      <c r="AK3318" s="3" t="s">
        <v>58</v>
      </c>
      <c r="AL3318" s="3" t="s">
        <v>58</v>
      </c>
      <c r="AM3318" s="3" t="s">
        <v>58</v>
      </c>
      <c r="AN3318" s="3" t="s">
        <v>100</v>
      </c>
      <c r="AO3318" s="3" t="s">
        <v>63</v>
      </c>
      <c r="AP3318" s="3">
        <v>93.32214903821901</v>
      </c>
      <c r="AQ3318" s="3">
        <v>490.46857925977838</v>
      </c>
    </row>
    <row r="3319" spans="1:43" x14ac:dyDescent="0.25">
      <c r="A3319" s="2">
        <v>3318</v>
      </c>
      <c r="B3319" s="3" t="s">
        <v>43</v>
      </c>
      <c r="C3319" s="3" t="s">
        <v>44</v>
      </c>
      <c r="D3319" s="3" t="s">
        <v>45</v>
      </c>
      <c r="E3319" s="3" t="s">
        <v>46</v>
      </c>
      <c r="F3319" s="3">
        <v>0.56000000000000005</v>
      </c>
      <c r="G3319" s="3">
        <v>0.48</v>
      </c>
      <c r="H3319" s="3">
        <v>3.55256002907837E-2</v>
      </c>
      <c r="I3319" s="3">
        <v>9.3016588944867156</v>
      </c>
      <c r="J3319" s="3">
        <v>1.4248243762248229</v>
      </c>
      <c r="K3319" s="3">
        <v>0.33044701592674808</v>
      </c>
      <c r="L3319" s="3">
        <v>5.0617741274328276E-2</v>
      </c>
      <c r="M3319" s="2">
        <v>1210</v>
      </c>
      <c r="N3319" s="3" t="s">
        <v>47</v>
      </c>
      <c r="O3319" s="3" t="s">
        <v>116</v>
      </c>
      <c r="P3319" s="3" t="s">
        <v>117</v>
      </c>
      <c r="Q3319" s="3">
        <v>87.432671692200003</v>
      </c>
      <c r="R3319" s="3" t="s">
        <v>50</v>
      </c>
      <c r="S3319" s="3" t="s">
        <v>51</v>
      </c>
      <c r="T3319" s="3" t="s">
        <v>118</v>
      </c>
      <c r="U3319" s="3" t="s">
        <v>53</v>
      </c>
      <c r="V3319" s="3" t="s">
        <v>98</v>
      </c>
      <c r="W3319" s="3" t="s">
        <v>55</v>
      </c>
      <c r="X3319" s="3" t="s">
        <v>109</v>
      </c>
      <c r="Y3319" s="3">
        <v>3</v>
      </c>
      <c r="Z3319" s="3">
        <v>3</v>
      </c>
      <c r="AA3319" s="3" t="s">
        <v>45</v>
      </c>
      <c r="AB3319" s="11">
        <v>87</v>
      </c>
      <c r="AC3319" s="3" t="s">
        <v>58</v>
      </c>
      <c r="AD3319" s="3" t="s">
        <v>58</v>
      </c>
      <c r="AE3319" s="3" t="s">
        <v>58</v>
      </c>
      <c r="AF3319" s="3" t="s">
        <v>58</v>
      </c>
      <c r="AG3319" s="3" t="s">
        <v>51</v>
      </c>
      <c r="AH3319" s="3" t="s">
        <v>59</v>
      </c>
      <c r="AI3319" s="3" t="s">
        <v>60</v>
      </c>
      <c r="AJ3319" s="3" t="s">
        <v>61</v>
      </c>
      <c r="AK3319" s="3" t="s">
        <v>58</v>
      </c>
      <c r="AL3319" s="3" t="s">
        <v>58</v>
      </c>
      <c r="AM3319" s="3" t="s">
        <v>58</v>
      </c>
      <c r="AN3319" s="3" t="s">
        <v>100</v>
      </c>
      <c r="AO3319" s="3" t="s">
        <v>63</v>
      </c>
      <c r="AP3319" s="3">
        <v>50.406776361685573</v>
      </c>
      <c r="AQ3319" s="3">
        <v>143.76700369637337</v>
      </c>
    </row>
    <row r="3320" spans="1:43" x14ac:dyDescent="0.25">
      <c r="A3320" s="2">
        <v>3319</v>
      </c>
      <c r="B3320" s="3" t="s">
        <v>43</v>
      </c>
      <c r="C3320" s="3" t="s">
        <v>44</v>
      </c>
      <c r="D3320" s="3" t="s">
        <v>45</v>
      </c>
      <c r="E3320" s="3" t="s">
        <v>46</v>
      </c>
      <c r="F3320" s="3">
        <v>0.56000000000000005</v>
      </c>
      <c r="G3320" s="3">
        <v>0.48</v>
      </c>
      <c r="H3320" s="3">
        <v>4.0593736447390297E-2</v>
      </c>
      <c r="I3320" s="3">
        <v>9.3016588944867156</v>
      </c>
      <c r="J3320" s="3">
        <v>1.4248243762248229</v>
      </c>
      <c r="K3320" s="3">
        <v>0.37758908968631755</v>
      </c>
      <c r="L3320" s="3">
        <v>5.7838945212287739E-2</v>
      </c>
      <c r="M3320" s="2">
        <v>1300</v>
      </c>
      <c r="N3320" s="3" t="s">
        <v>65</v>
      </c>
      <c r="O3320" s="3" t="s">
        <v>116</v>
      </c>
      <c r="P3320" s="3" t="s">
        <v>117</v>
      </c>
      <c r="Q3320" s="3">
        <v>87.432671692200003</v>
      </c>
      <c r="R3320" s="3" t="s">
        <v>50</v>
      </c>
      <c r="S3320" s="3" t="s">
        <v>51</v>
      </c>
      <c r="T3320" s="3" t="s">
        <v>118</v>
      </c>
      <c r="U3320" s="3" t="s">
        <v>53</v>
      </c>
      <c r="V3320" s="3" t="s">
        <v>98</v>
      </c>
      <c r="W3320" s="3" t="s">
        <v>55</v>
      </c>
      <c r="X3320" s="3" t="s">
        <v>109</v>
      </c>
      <c r="Y3320" s="3">
        <v>3</v>
      </c>
      <c r="Z3320" s="3">
        <v>3</v>
      </c>
      <c r="AA3320" s="3" t="s">
        <v>45</v>
      </c>
      <c r="AB3320" s="11">
        <v>87</v>
      </c>
      <c r="AC3320" s="3" t="s">
        <v>58</v>
      </c>
      <c r="AD3320" s="3" t="s">
        <v>58</v>
      </c>
      <c r="AE3320" s="3" t="s">
        <v>58</v>
      </c>
      <c r="AF3320" s="3" t="s">
        <v>58</v>
      </c>
      <c r="AG3320" s="3" t="s">
        <v>51</v>
      </c>
      <c r="AH3320" s="3" t="s">
        <v>59</v>
      </c>
      <c r="AI3320" s="3" t="s">
        <v>60</v>
      </c>
      <c r="AJ3320" s="3" t="s">
        <v>61</v>
      </c>
      <c r="AK3320" s="3" t="s">
        <v>58</v>
      </c>
      <c r="AL3320" s="3" t="s">
        <v>58</v>
      </c>
      <c r="AM3320" s="3" t="s">
        <v>58</v>
      </c>
      <c r="AN3320" s="3" t="s">
        <v>100</v>
      </c>
      <c r="AO3320" s="3" t="s">
        <v>63</v>
      </c>
      <c r="AP3320" s="3">
        <v>52.184913892513485</v>
      </c>
      <c r="AQ3320" s="3">
        <v>164.27702305133425</v>
      </c>
    </row>
    <row r="3321" spans="1:43" x14ac:dyDescent="0.25">
      <c r="A3321" s="2">
        <v>3320</v>
      </c>
      <c r="B3321" s="3" t="s">
        <v>43</v>
      </c>
      <c r="C3321" s="3" t="s">
        <v>44</v>
      </c>
      <c r="D3321" s="3" t="s">
        <v>45</v>
      </c>
      <c r="E3321" s="3" t="s">
        <v>46</v>
      </c>
      <c r="F3321" s="3">
        <v>0.56000000000000005</v>
      </c>
      <c r="G3321" s="3">
        <v>0.48</v>
      </c>
      <c r="H3321" s="3">
        <v>4.44606947576352E-2</v>
      </c>
      <c r="I3321" s="3">
        <v>9.3016588944867156</v>
      </c>
      <c r="J3321" s="3">
        <v>1.4248243762248229</v>
      </c>
      <c r="K3321" s="3">
        <v>0.41355821684741634</v>
      </c>
      <c r="L3321" s="3">
        <v>6.3348681674569834E-2</v>
      </c>
      <c r="M3321" s="2">
        <v>1210</v>
      </c>
      <c r="N3321" s="3" t="s">
        <v>47</v>
      </c>
      <c r="O3321" s="3" t="s">
        <v>116</v>
      </c>
      <c r="P3321" s="3" t="s">
        <v>117</v>
      </c>
      <c r="Q3321" s="3">
        <v>87.432671692200003</v>
      </c>
      <c r="R3321" s="3" t="s">
        <v>50</v>
      </c>
      <c r="S3321" s="3" t="s">
        <v>51</v>
      </c>
      <c r="T3321" s="3" t="s">
        <v>118</v>
      </c>
      <c r="U3321" s="3" t="s">
        <v>53</v>
      </c>
      <c r="V3321" s="3" t="s">
        <v>98</v>
      </c>
      <c r="W3321" s="3" t="s">
        <v>55</v>
      </c>
      <c r="X3321" s="3" t="s">
        <v>109</v>
      </c>
      <c r="Y3321" s="3">
        <v>3</v>
      </c>
      <c r="Z3321" s="3">
        <v>3</v>
      </c>
      <c r="AA3321" s="3" t="s">
        <v>45</v>
      </c>
      <c r="AB3321" s="11">
        <v>87</v>
      </c>
      <c r="AC3321" s="3" t="s">
        <v>58</v>
      </c>
      <c r="AD3321" s="3" t="s">
        <v>58</v>
      </c>
      <c r="AE3321" s="3" t="s">
        <v>58</v>
      </c>
      <c r="AF3321" s="3" t="s">
        <v>58</v>
      </c>
      <c r="AG3321" s="3" t="s">
        <v>51</v>
      </c>
      <c r="AH3321" s="3" t="s">
        <v>59</v>
      </c>
      <c r="AI3321" s="3" t="s">
        <v>60</v>
      </c>
      <c r="AJ3321" s="3" t="s">
        <v>61</v>
      </c>
      <c r="AK3321" s="3" t="s">
        <v>58</v>
      </c>
      <c r="AL3321" s="3" t="s">
        <v>58</v>
      </c>
      <c r="AM3321" s="3" t="s">
        <v>58</v>
      </c>
      <c r="AN3321" s="3" t="s">
        <v>100</v>
      </c>
      <c r="AO3321" s="3" t="s">
        <v>63</v>
      </c>
      <c r="AP3321" s="3">
        <v>77.77444088223578</v>
      </c>
      <c r="AQ3321" s="3">
        <v>179.92604812430193</v>
      </c>
    </row>
    <row r="3322" spans="1:43" x14ac:dyDescent="0.25">
      <c r="A3322" s="2">
        <v>3321</v>
      </c>
      <c r="B3322" s="3" t="s">
        <v>43</v>
      </c>
      <c r="C3322" s="3" t="s">
        <v>44</v>
      </c>
      <c r="D3322" s="3" t="s">
        <v>45</v>
      </c>
      <c r="E3322" s="3" t="s">
        <v>46</v>
      </c>
      <c r="F3322" s="3">
        <v>0.56000000000000005</v>
      </c>
      <c r="G3322" s="3">
        <v>0.48</v>
      </c>
      <c r="H3322" s="3">
        <v>0.33776433900258501</v>
      </c>
      <c r="I3322" s="3">
        <v>9.3016588944867156</v>
      </c>
      <c r="J3322" s="3">
        <v>1.4248243762248229</v>
      </c>
      <c r="K3322" s="3">
        <v>3.1417686681238211</v>
      </c>
      <c r="L3322" s="3">
        <v>0.48125486363034781</v>
      </c>
      <c r="M3322" s="2">
        <v>1210</v>
      </c>
      <c r="N3322" s="3" t="s">
        <v>47</v>
      </c>
      <c r="O3322" s="3" t="s">
        <v>116</v>
      </c>
      <c r="P3322" s="3" t="s">
        <v>117</v>
      </c>
      <c r="Q3322" s="3">
        <v>87.432671692200003</v>
      </c>
      <c r="R3322" s="3" t="s">
        <v>50</v>
      </c>
      <c r="S3322" s="3" t="s">
        <v>51</v>
      </c>
      <c r="T3322" s="3" t="s">
        <v>118</v>
      </c>
      <c r="U3322" s="3" t="s">
        <v>53</v>
      </c>
      <c r="V3322" s="3" t="s">
        <v>98</v>
      </c>
      <c r="W3322" s="3" t="s">
        <v>55</v>
      </c>
      <c r="X3322" s="3" t="s">
        <v>109</v>
      </c>
      <c r="Y3322" s="3">
        <v>3</v>
      </c>
      <c r="Z3322" s="3">
        <v>3</v>
      </c>
      <c r="AA3322" s="3" t="s">
        <v>45</v>
      </c>
      <c r="AB3322" s="11">
        <v>87</v>
      </c>
      <c r="AC3322" s="3" t="s">
        <v>58</v>
      </c>
      <c r="AD3322" s="3" t="s">
        <v>58</v>
      </c>
      <c r="AE3322" s="3" t="s">
        <v>58</v>
      </c>
      <c r="AF3322" s="3" t="s">
        <v>58</v>
      </c>
      <c r="AG3322" s="3" t="s">
        <v>51</v>
      </c>
      <c r="AH3322" s="3" t="s">
        <v>59</v>
      </c>
      <c r="AI3322" s="3" t="s">
        <v>60</v>
      </c>
      <c r="AJ3322" s="3" t="s">
        <v>61</v>
      </c>
      <c r="AK3322" s="3" t="s">
        <v>58</v>
      </c>
      <c r="AL3322" s="3" t="s">
        <v>58</v>
      </c>
      <c r="AM3322" s="3" t="s">
        <v>58</v>
      </c>
      <c r="AN3322" s="3" t="s">
        <v>100</v>
      </c>
      <c r="AO3322" s="3" t="s">
        <v>63</v>
      </c>
      <c r="AP3322" s="3">
        <v>144.86475257386846</v>
      </c>
      <c r="AQ3322" s="3">
        <v>1366.8837845503019</v>
      </c>
    </row>
    <row r="3323" spans="1:43" x14ac:dyDescent="0.25">
      <c r="A3323" s="2">
        <v>3322</v>
      </c>
      <c r="B3323" s="3" t="s">
        <v>43</v>
      </c>
      <c r="C3323" s="3" t="s">
        <v>44</v>
      </c>
      <c r="D3323" s="3" t="s">
        <v>45</v>
      </c>
      <c r="E3323" s="3" t="s">
        <v>46</v>
      </c>
      <c r="F3323" s="3">
        <v>0.56000000000000005</v>
      </c>
      <c r="G3323" s="3">
        <v>0.48</v>
      </c>
      <c r="H3323" s="3">
        <v>0.17510053260908601</v>
      </c>
      <c r="I3323" s="3">
        <v>9.118801981482255</v>
      </c>
      <c r="J3323" s="3">
        <v>1.3411044798192882</v>
      </c>
      <c r="K3323" s="3">
        <v>1.5967070837143318</v>
      </c>
      <c r="L3323" s="3">
        <v>0.2348281087007886</v>
      </c>
      <c r="M3323" s="2">
        <v>1200</v>
      </c>
      <c r="N3323" s="3" t="s">
        <v>66</v>
      </c>
      <c r="O3323" s="3" t="s">
        <v>116</v>
      </c>
      <c r="P3323" s="3" t="s">
        <v>117</v>
      </c>
      <c r="Q3323" s="3">
        <v>87.432671692200003</v>
      </c>
      <c r="R3323" s="3" t="s">
        <v>50</v>
      </c>
      <c r="S3323" s="3" t="s">
        <v>51</v>
      </c>
      <c r="T3323" s="3" t="s">
        <v>118</v>
      </c>
      <c r="U3323" s="3" t="s">
        <v>53</v>
      </c>
      <c r="V3323" s="3" t="s">
        <v>98</v>
      </c>
      <c r="W3323" s="3" t="s">
        <v>55</v>
      </c>
      <c r="X3323" s="3" t="s">
        <v>109</v>
      </c>
      <c r="Y3323" s="3">
        <v>3</v>
      </c>
      <c r="Z3323" s="3">
        <v>3</v>
      </c>
      <c r="AA3323" s="3" t="s">
        <v>45</v>
      </c>
      <c r="AB3323" s="11">
        <v>87</v>
      </c>
      <c r="AC3323" s="3" t="s">
        <v>58</v>
      </c>
      <c r="AD3323" s="3" t="s">
        <v>58</v>
      </c>
      <c r="AE3323" s="3" t="s">
        <v>58</v>
      </c>
      <c r="AF3323" s="3" t="s">
        <v>58</v>
      </c>
      <c r="AG3323" s="3" t="s">
        <v>51</v>
      </c>
      <c r="AH3323" s="3" t="s">
        <v>59</v>
      </c>
      <c r="AI3323" s="3" t="s">
        <v>60</v>
      </c>
      <c r="AJ3323" s="3" t="s">
        <v>61</v>
      </c>
      <c r="AK3323" s="3" t="s">
        <v>58</v>
      </c>
      <c r="AL3323" s="3" t="s">
        <v>58</v>
      </c>
      <c r="AM3323" s="3" t="s">
        <v>58</v>
      </c>
      <c r="AN3323" s="3" t="s">
        <v>100</v>
      </c>
      <c r="AO3323" s="3" t="s">
        <v>63</v>
      </c>
      <c r="AP3323" s="3">
        <v>128.19249089947095</v>
      </c>
      <c r="AQ3323" s="3">
        <v>708.60671495474219</v>
      </c>
    </row>
    <row r="3324" spans="1:43" x14ac:dyDescent="0.25">
      <c r="A3324" s="2">
        <v>3323</v>
      </c>
      <c r="B3324" s="3" t="s">
        <v>43</v>
      </c>
      <c r="C3324" s="3" t="s">
        <v>44</v>
      </c>
      <c r="D3324" s="3" t="s">
        <v>45</v>
      </c>
      <c r="E3324" s="3" t="s">
        <v>46</v>
      </c>
      <c r="F3324" s="3">
        <v>0.56000000000000005</v>
      </c>
      <c r="G3324" s="3">
        <v>0.48</v>
      </c>
      <c r="H3324" s="3">
        <v>1.93560218820834E-2</v>
      </c>
      <c r="I3324" s="3">
        <v>9.118801981482255</v>
      </c>
      <c r="J3324" s="3">
        <v>1.3411044798192882</v>
      </c>
      <c r="K3324" s="3">
        <v>0.17650373069195599</v>
      </c>
      <c r="L3324" s="3">
        <v>2.5958447657542218E-2</v>
      </c>
      <c r="M3324" s="2">
        <v>1210</v>
      </c>
      <c r="N3324" s="3" t="s">
        <v>47</v>
      </c>
      <c r="O3324" s="3" t="s">
        <v>116</v>
      </c>
      <c r="P3324" s="3" t="s">
        <v>117</v>
      </c>
      <c r="Q3324" s="3">
        <v>87.432671692200003</v>
      </c>
      <c r="R3324" s="3" t="s">
        <v>50</v>
      </c>
      <c r="S3324" s="3" t="s">
        <v>51</v>
      </c>
      <c r="T3324" s="3" t="s">
        <v>118</v>
      </c>
      <c r="U3324" s="3" t="s">
        <v>53</v>
      </c>
      <c r="V3324" s="3" t="s">
        <v>98</v>
      </c>
      <c r="W3324" s="3" t="s">
        <v>55</v>
      </c>
      <c r="X3324" s="3" t="s">
        <v>109</v>
      </c>
      <c r="Y3324" s="3">
        <v>3</v>
      </c>
      <c r="Z3324" s="3">
        <v>3</v>
      </c>
      <c r="AA3324" s="3" t="s">
        <v>45</v>
      </c>
      <c r="AB3324" s="11">
        <v>87</v>
      </c>
      <c r="AC3324" s="3" t="s">
        <v>58</v>
      </c>
      <c r="AD3324" s="3" t="s">
        <v>58</v>
      </c>
      <c r="AE3324" s="3" t="s">
        <v>58</v>
      </c>
      <c r="AF3324" s="3" t="s">
        <v>58</v>
      </c>
      <c r="AG3324" s="3" t="s">
        <v>51</v>
      </c>
      <c r="AH3324" s="3" t="s">
        <v>59</v>
      </c>
      <c r="AI3324" s="3" t="s">
        <v>60</v>
      </c>
      <c r="AJ3324" s="3" t="s">
        <v>61</v>
      </c>
      <c r="AK3324" s="3" t="s">
        <v>58</v>
      </c>
      <c r="AL3324" s="3" t="s">
        <v>58</v>
      </c>
      <c r="AM3324" s="3" t="s">
        <v>58</v>
      </c>
      <c r="AN3324" s="3" t="s">
        <v>100</v>
      </c>
      <c r="AO3324" s="3" t="s">
        <v>63</v>
      </c>
      <c r="AP3324" s="3">
        <v>40.749851052697714</v>
      </c>
      <c r="AQ3324" s="3">
        <v>78.331041465624111</v>
      </c>
    </row>
    <row r="3325" spans="1:43" x14ac:dyDescent="0.25">
      <c r="A3325" s="2">
        <v>3324</v>
      </c>
      <c r="B3325" s="3" t="s">
        <v>43</v>
      </c>
      <c r="C3325" s="3" t="s">
        <v>44</v>
      </c>
      <c r="D3325" s="3" t="s">
        <v>45</v>
      </c>
      <c r="E3325" s="3" t="s">
        <v>46</v>
      </c>
      <c r="F3325" s="3">
        <v>0.56000000000000005</v>
      </c>
      <c r="G3325" s="3">
        <v>0.48</v>
      </c>
      <c r="H3325" s="3">
        <v>3.2454668931262699E-4</v>
      </c>
      <c r="I3325" s="3">
        <v>9.118801981482255</v>
      </c>
      <c r="J3325" s="3">
        <v>1.3411044798192882</v>
      </c>
      <c r="K3325" s="3">
        <v>2.9594769935874887E-3</v>
      </c>
      <c r="L3325" s="3">
        <v>4.3525101894768272E-4</v>
      </c>
      <c r="M3325" s="2">
        <v>1210</v>
      </c>
      <c r="N3325" s="3" t="s">
        <v>47</v>
      </c>
      <c r="O3325" s="3" t="s">
        <v>116</v>
      </c>
      <c r="P3325" s="3" t="s">
        <v>117</v>
      </c>
      <c r="Q3325" s="3">
        <v>87.432671692200003</v>
      </c>
      <c r="R3325" s="3" t="s">
        <v>50</v>
      </c>
      <c r="S3325" s="3" t="s">
        <v>51</v>
      </c>
      <c r="T3325" s="3" t="s">
        <v>118</v>
      </c>
      <c r="U3325" s="3" t="s">
        <v>53</v>
      </c>
      <c r="V3325" s="3" t="s">
        <v>98</v>
      </c>
      <c r="W3325" s="3" t="s">
        <v>55</v>
      </c>
      <c r="X3325" s="3" t="s">
        <v>109</v>
      </c>
      <c r="Y3325" s="3">
        <v>3</v>
      </c>
      <c r="Z3325" s="3">
        <v>3</v>
      </c>
      <c r="AA3325" s="3" t="s">
        <v>45</v>
      </c>
      <c r="AB3325" s="11">
        <v>87</v>
      </c>
      <c r="AC3325" s="3" t="s">
        <v>58</v>
      </c>
      <c r="AD3325" s="3" t="s">
        <v>58</v>
      </c>
      <c r="AE3325" s="3" t="s">
        <v>58</v>
      </c>
      <c r="AF3325" s="3" t="s">
        <v>58</v>
      </c>
      <c r="AG3325" s="3" t="s">
        <v>51</v>
      </c>
      <c r="AH3325" s="3" t="s">
        <v>59</v>
      </c>
      <c r="AI3325" s="3" t="s">
        <v>60</v>
      </c>
      <c r="AJ3325" s="3" t="s">
        <v>61</v>
      </c>
      <c r="AK3325" s="3" t="s">
        <v>58</v>
      </c>
      <c r="AL3325" s="3" t="s">
        <v>58</v>
      </c>
      <c r="AM3325" s="3" t="s">
        <v>58</v>
      </c>
      <c r="AN3325" s="3" t="s">
        <v>100</v>
      </c>
      <c r="AO3325" s="3" t="s">
        <v>63</v>
      </c>
      <c r="AP3325" s="3">
        <v>5.5231595464082544</v>
      </c>
      <c r="AQ3325" s="3">
        <v>1.3133938540134609</v>
      </c>
    </row>
    <row r="3326" spans="1:43" x14ac:dyDescent="0.25">
      <c r="A3326" s="2">
        <v>3325</v>
      </c>
      <c r="B3326" s="3" t="s">
        <v>43</v>
      </c>
      <c r="C3326" s="3" t="s">
        <v>44</v>
      </c>
      <c r="D3326" s="3" t="s">
        <v>45</v>
      </c>
      <c r="E3326" s="3" t="s">
        <v>46</v>
      </c>
      <c r="F3326" s="3">
        <v>0.56000000000000005</v>
      </c>
      <c r="G3326" s="3">
        <v>0.48</v>
      </c>
      <c r="H3326" s="3">
        <v>2.4455916032264899E-5</v>
      </c>
      <c r="I3326" s="3">
        <v>10.590353908285273</v>
      </c>
      <c r="J3326" s="3">
        <v>2.0394042000922545</v>
      </c>
      <c r="K3326" s="3">
        <v>2.5899680593299303E-4</v>
      </c>
      <c r="L3326" s="3">
        <v>4.987549787330454E-5</v>
      </c>
      <c r="M3326" s="2">
        <v>1300</v>
      </c>
      <c r="N3326" s="3" t="s">
        <v>65</v>
      </c>
      <c r="O3326" s="3" t="s">
        <v>116</v>
      </c>
      <c r="P3326" s="3" t="s">
        <v>117</v>
      </c>
      <c r="Q3326" s="3">
        <v>87.432671692200003</v>
      </c>
      <c r="R3326" s="3" t="s">
        <v>50</v>
      </c>
      <c r="S3326" s="3" t="s">
        <v>51</v>
      </c>
      <c r="T3326" s="3" t="s">
        <v>118</v>
      </c>
      <c r="U3326" s="3" t="s">
        <v>53</v>
      </c>
      <c r="V3326" s="3" t="s">
        <v>98</v>
      </c>
      <c r="W3326" s="3" t="s">
        <v>55</v>
      </c>
      <c r="X3326" s="3" t="s">
        <v>109</v>
      </c>
      <c r="Y3326" s="3">
        <v>3</v>
      </c>
      <c r="Z3326" s="3">
        <v>3</v>
      </c>
      <c r="AA3326" s="3" t="s">
        <v>45</v>
      </c>
      <c r="AB3326" s="11">
        <v>87</v>
      </c>
      <c r="AC3326" s="3" t="s">
        <v>58</v>
      </c>
      <c r="AD3326" s="3" t="s">
        <v>58</v>
      </c>
      <c r="AE3326" s="3" t="s">
        <v>58</v>
      </c>
      <c r="AF3326" s="3" t="s">
        <v>58</v>
      </c>
      <c r="AG3326" s="3" t="s">
        <v>51</v>
      </c>
      <c r="AH3326" s="3" t="s">
        <v>59</v>
      </c>
      <c r="AI3326" s="3" t="s">
        <v>60</v>
      </c>
      <c r="AJ3326" s="3" t="s">
        <v>61</v>
      </c>
      <c r="AK3326" s="3" t="s">
        <v>58</v>
      </c>
      <c r="AL3326" s="3" t="s">
        <v>58</v>
      </c>
      <c r="AM3326" s="3" t="s">
        <v>58</v>
      </c>
      <c r="AN3326" s="3" t="s">
        <v>100</v>
      </c>
      <c r="AO3326" s="3" t="s">
        <v>63</v>
      </c>
      <c r="AP3326" s="3">
        <v>8.0478948437792148</v>
      </c>
      <c r="AQ3326" s="3">
        <v>9.8969580860846396E-2</v>
      </c>
    </row>
    <row r="3327" spans="1:43" x14ac:dyDescent="0.25">
      <c r="A3327" s="2">
        <v>3326</v>
      </c>
      <c r="B3327" s="3" t="s">
        <v>43</v>
      </c>
      <c r="C3327" s="3" t="s">
        <v>44</v>
      </c>
      <c r="D3327" s="3" t="s">
        <v>45</v>
      </c>
      <c r="E3327" s="3" t="s">
        <v>46</v>
      </c>
      <c r="F3327" s="3">
        <v>0.56000000000000005</v>
      </c>
      <c r="G3327" s="3">
        <v>0.48</v>
      </c>
      <c r="H3327" s="3">
        <v>2.0754146682967901E-3</v>
      </c>
      <c r="I3327" s="3">
        <v>10.590353908285273</v>
      </c>
      <c r="J3327" s="3">
        <v>2.0394042000922545</v>
      </c>
      <c r="K3327" s="3">
        <v>2.1979375843709494E-2</v>
      </c>
      <c r="L3327" s="3">
        <v>4.232609391457547E-3</v>
      </c>
      <c r="M3327" s="2">
        <v>1300</v>
      </c>
      <c r="N3327" s="3" t="s">
        <v>65</v>
      </c>
      <c r="O3327" s="3" t="s">
        <v>116</v>
      </c>
      <c r="P3327" s="3" t="s">
        <v>117</v>
      </c>
      <c r="Q3327" s="3">
        <v>87.432671692200003</v>
      </c>
      <c r="R3327" s="3" t="s">
        <v>50</v>
      </c>
      <c r="S3327" s="3" t="s">
        <v>51</v>
      </c>
      <c r="T3327" s="3" t="s">
        <v>118</v>
      </c>
      <c r="U3327" s="3" t="s">
        <v>53</v>
      </c>
      <c r="V3327" s="3" t="s">
        <v>98</v>
      </c>
      <c r="W3327" s="3" t="s">
        <v>55</v>
      </c>
      <c r="X3327" s="3" t="s">
        <v>109</v>
      </c>
      <c r="Y3327" s="3">
        <v>3</v>
      </c>
      <c r="Z3327" s="3">
        <v>3</v>
      </c>
      <c r="AA3327" s="3" t="s">
        <v>45</v>
      </c>
      <c r="AB3327" s="11">
        <v>87</v>
      </c>
      <c r="AC3327" s="3" t="s">
        <v>58</v>
      </c>
      <c r="AD3327" s="3" t="s">
        <v>58</v>
      </c>
      <c r="AE3327" s="3" t="s">
        <v>58</v>
      </c>
      <c r="AF3327" s="3" t="s">
        <v>58</v>
      </c>
      <c r="AG3327" s="3" t="s">
        <v>51</v>
      </c>
      <c r="AH3327" s="3" t="s">
        <v>59</v>
      </c>
      <c r="AI3327" s="3" t="s">
        <v>60</v>
      </c>
      <c r="AJ3327" s="3" t="s">
        <v>61</v>
      </c>
      <c r="AK3327" s="3" t="s">
        <v>58</v>
      </c>
      <c r="AL3327" s="3" t="s">
        <v>58</v>
      </c>
      <c r="AM3327" s="3" t="s">
        <v>58</v>
      </c>
      <c r="AN3327" s="3" t="s">
        <v>100</v>
      </c>
      <c r="AO3327" s="3" t="s">
        <v>63</v>
      </c>
      <c r="AP3327" s="3">
        <v>15.962786196110974</v>
      </c>
      <c r="AQ3327" s="3">
        <v>8.3989051795400194</v>
      </c>
    </row>
    <row r="3328" spans="1:43" x14ac:dyDescent="0.25">
      <c r="A3328" s="2">
        <v>3327</v>
      </c>
      <c r="B3328" s="3" t="s">
        <v>43</v>
      </c>
      <c r="C3328" s="3" t="s">
        <v>44</v>
      </c>
      <c r="D3328" s="3" t="s">
        <v>45</v>
      </c>
      <c r="E3328" s="3" t="s">
        <v>46</v>
      </c>
      <c r="F3328" s="3">
        <v>0.56000000000000005</v>
      </c>
      <c r="G3328" s="3">
        <v>0.48</v>
      </c>
      <c r="H3328" s="3">
        <v>2.8148017375558401E-2</v>
      </c>
      <c r="I3328" s="3">
        <v>9.1675109103501811</v>
      </c>
      <c r="J3328" s="3">
        <v>1.3481598498673995</v>
      </c>
      <c r="K3328" s="3">
        <v>0.25804725639515813</v>
      </c>
      <c r="L3328" s="3">
        <v>3.7948026879097763E-2</v>
      </c>
      <c r="M3328" s="2">
        <v>1210</v>
      </c>
      <c r="N3328" s="3" t="s">
        <v>47</v>
      </c>
      <c r="O3328" s="3" t="s">
        <v>116</v>
      </c>
      <c r="P3328" s="3" t="s">
        <v>117</v>
      </c>
      <c r="Q3328" s="3">
        <v>87.432671692200003</v>
      </c>
      <c r="R3328" s="3" t="s">
        <v>50</v>
      </c>
      <c r="S3328" s="3" t="s">
        <v>51</v>
      </c>
      <c r="T3328" s="3" t="s">
        <v>118</v>
      </c>
      <c r="U3328" s="3" t="s">
        <v>53</v>
      </c>
      <c r="V3328" s="3" t="s">
        <v>98</v>
      </c>
      <c r="W3328" s="3" t="s">
        <v>55</v>
      </c>
      <c r="X3328" s="3" t="s">
        <v>109</v>
      </c>
      <c r="Y3328" s="3">
        <v>3</v>
      </c>
      <c r="Z3328" s="3">
        <v>3</v>
      </c>
      <c r="AA3328" s="3" t="s">
        <v>45</v>
      </c>
      <c r="AB3328" s="11">
        <v>87</v>
      </c>
      <c r="AC3328" s="3" t="s">
        <v>58</v>
      </c>
      <c r="AD3328" s="3" t="s">
        <v>58</v>
      </c>
      <c r="AE3328" s="3" t="s">
        <v>58</v>
      </c>
      <c r="AF3328" s="3" t="s">
        <v>58</v>
      </c>
      <c r="AG3328" s="3" t="s">
        <v>51</v>
      </c>
      <c r="AH3328" s="3" t="s">
        <v>59</v>
      </c>
      <c r="AI3328" s="3" t="s">
        <v>60</v>
      </c>
      <c r="AJ3328" s="3" t="s">
        <v>61</v>
      </c>
      <c r="AK3328" s="3" t="s">
        <v>58</v>
      </c>
      <c r="AL3328" s="3" t="s">
        <v>58</v>
      </c>
      <c r="AM3328" s="3" t="s">
        <v>58</v>
      </c>
      <c r="AN3328" s="3" t="s">
        <v>100</v>
      </c>
      <c r="AO3328" s="3" t="s">
        <v>63</v>
      </c>
      <c r="AP3328" s="3">
        <v>43.256040251558858</v>
      </c>
      <c r="AQ3328" s="3">
        <v>113.91098489410538</v>
      </c>
    </row>
    <row r="3329" spans="1:43" x14ac:dyDescent="0.25">
      <c r="A3329" s="2">
        <v>3328</v>
      </c>
      <c r="B3329" s="3" t="s">
        <v>43</v>
      </c>
      <c r="C3329" s="3" t="s">
        <v>44</v>
      </c>
      <c r="D3329" s="3" t="s">
        <v>45</v>
      </c>
      <c r="E3329" s="3" t="s">
        <v>46</v>
      </c>
      <c r="F3329" s="3">
        <v>0.56000000000000005</v>
      </c>
      <c r="G3329" s="3">
        <v>0.48</v>
      </c>
      <c r="H3329" s="3">
        <v>6.5122821846818696E-2</v>
      </c>
      <c r="I3329" s="3">
        <v>9.1675109103501811</v>
      </c>
      <c r="J3329" s="3">
        <v>1.3481598498673995</v>
      </c>
      <c r="K3329" s="3">
        <v>0.59701417979350158</v>
      </c>
      <c r="L3329" s="3">
        <v>8.7795973723948498E-2</v>
      </c>
      <c r="M3329" s="2">
        <v>1210</v>
      </c>
      <c r="N3329" s="3" t="s">
        <v>47</v>
      </c>
      <c r="O3329" s="3" t="s">
        <v>116</v>
      </c>
      <c r="P3329" s="3" t="s">
        <v>117</v>
      </c>
      <c r="Q3329" s="3">
        <v>87.432671692200003</v>
      </c>
      <c r="R3329" s="3" t="s">
        <v>50</v>
      </c>
      <c r="S3329" s="3" t="s">
        <v>51</v>
      </c>
      <c r="T3329" s="3" t="s">
        <v>118</v>
      </c>
      <c r="U3329" s="3" t="s">
        <v>53</v>
      </c>
      <c r="V3329" s="3" t="s">
        <v>98</v>
      </c>
      <c r="W3329" s="3" t="s">
        <v>55</v>
      </c>
      <c r="X3329" s="3" t="s">
        <v>109</v>
      </c>
      <c r="Y3329" s="3">
        <v>3</v>
      </c>
      <c r="Z3329" s="3">
        <v>3</v>
      </c>
      <c r="AA3329" s="3" t="s">
        <v>45</v>
      </c>
      <c r="AB3329" s="11">
        <v>87</v>
      </c>
      <c r="AC3329" s="3" t="s">
        <v>58</v>
      </c>
      <c r="AD3329" s="3" t="s">
        <v>58</v>
      </c>
      <c r="AE3329" s="3" t="s">
        <v>58</v>
      </c>
      <c r="AF3329" s="3" t="s">
        <v>58</v>
      </c>
      <c r="AG3329" s="3" t="s">
        <v>51</v>
      </c>
      <c r="AH3329" s="3" t="s">
        <v>59</v>
      </c>
      <c r="AI3329" s="3" t="s">
        <v>60</v>
      </c>
      <c r="AJ3329" s="3" t="s">
        <v>61</v>
      </c>
      <c r="AK3329" s="3" t="s">
        <v>58</v>
      </c>
      <c r="AL3329" s="3" t="s">
        <v>58</v>
      </c>
      <c r="AM3329" s="3" t="s">
        <v>58</v>
      </c>
      <c r="AN3329" s="3" t="s">
        <v>100</v>
      </c>
      <c r="AO3329" s="3" t="s">
        <v>63</v>
      </c>
      <c r="AP3329" s="3">
        <v>78.367694675590059</v>
      </c>
      <c r="AQ3329" s="3">
        <v>263.54270983560929</v>
      </c>
    </row>
    <row r="3330" spans="1:43" x14ac:dyDescent="0.25">
      <c r="A3330" s="2">
        <v>3329</v>
      </c>
      <c r="B3330" s="3" t="s">
        <v>43</v>
      </c>
      <c r="C3330" s="3" t="s">
        <v>44</v>
      </c>
      <c r="D3330" s="3" t="s">
        <v>45</v>
      </c>
      <c r="E3330" s="3" t="s">
        <v>46</v>
      </c>
      <c r="F3330" s="3">
        <v>0.56000000000000005</v>
      </c>
      <c r="G3330" s="3">
        <v>0.48</v>
      </c>
      <c r="H3330" s="3">
        <v>1.40274526723459E-2</v>
      </c>
      <c r="I3330" s="3">
        <v>9.1675109103501811</v>
      </c>
      <c r="J3330" s="3">
        <v>1.3481598498673995</v>
      </c>
      <c r="K3330" s="3">
        <v>0.12859682541815184</v>
      </c>
      <c r="L3330" s="3">
        <v>1.89112484887719E-2</v>
      </c>
      <c r="M3330" s="2">
        <v>1210</v>
      </c>
      <c r="N3330" s="3" t="s">
        <v>47</v>
      </c>
      <c r="O3330" s="3" t="s">
        <v>116</v>
      </c>
      <c r="P3330" s="3" t="s">
        <v>117</v>
      </c>
      <c r="Q3330" s="3">
        <v>87.432671692200003</v>
      </c>
      <c r="R3330" s="3" t="s">
        <v>50</v>
      </c>
      <c r="S3330" s="3" t="s">
        <v>51</v>
      </c>
      <c r="T3330" s="3" t="s">
        <v>118</v>
      </c>
      <c r="U3330" s="3" t="s">
        <v>53</v>
      </c>
      <c r="V3330" s="3" t="s">
        <v>98</v>
      </c>
      <c r="W3330" s="3" t="s">
        <v>55</v>
      </c>
      <c r="X3330" s="3" t="s">
        <v>109</v>
      </c>
      <c r="Y3330" s="3">
        <v>3</v>
      </c>
      <c r="Z3330" s="3">
        <v>3</v>
      </c>
      <c r="AA3330" s="3" t="s">
        <v>45</v>
      </c>
      <c r="AB3330" s="11">
        <v>87</v>
      </c>
      <c r="AC3330" s="3" t="s">
        <v>58</v>
      </c>
      <c r="AD3330" s="3" t="s">
        <v>58</v>
      </c>
      <c r="AE3330" s="3" t="s">
        <v>58</v>
      </c>
      <c r="AF3330" s="3" t="s">
        <v>58</v>
      </c>
      <c r="AG3330" s="3" t="s">
        <v>51</v>
      </c>
      <c r="AH3330" s="3" t="s">
        <v>59</v>
      </c>
      <c r="AI3330" s="3" t="s">
        <v>60</v>
      </c>
      <c r="AJ3330" s="3" t="s">
        <v>61</v>
      </c>
      <c r="AK3330" s="3" t="s">
        <v>58</v>
      </c>
      <c r="AL3330" s="3" t="s">
        <v>58</v>
      </c>
      <c r="AM3330" s="3" t="s">
        <v>58</v>
      </c>
      <c r="AN3330" s="3" t="s">
        <v>100</v>
      </c>
      <c r="AO3330" s="3" t="s">
        <v>63</v>
      </c>
      <c r="AP3330" s="3">
        <v>30.259160055503028</v>
      </c>
      <c r="AQ3330" s="3">
        <v>56.767086936995064</v>
      </c>
    </row>
    <row r="3331" spans="1:43" x14ac:dyDescent="0.25">
      <c r="A3331" s="2">
        <v>3330</v>
      </c>
      <c r="B3331" s="3" t="s">
        <v>43</v>
      </c>
      <c r="C3331" s="3" t="s">
        <v>44</v>
      </c>
      <c r="D3331" s="3" t="s">
        <v>45</v>
      </c>
      <c r="E3331" s="3" t="s">
        <v>46</v>
      </c>
      <c r="F3331" s="3">
        <v>0.56000000000000005</v>
      </c>
      <c r="G3331" s="3">
        <v>0.48</v>
      </c>
      <c r="H3331" s="3">
        <v>0.108391470704788</v>
      </c>
      <c r="I3331" s="3">
        <v>9.1032946621183459</v>
      </c>
      <c r="J3331" s="3">
        <v>1.3388594706336916</v>
      </c>
      <c r="K3331" s="3">
        <v>0.98671949668605363</v>
      </c>
      <c r="L3331" s="3">
        <v>0.14512094708901974</v>
      </c>
      <c r="M3331" s="2">
        <v>1200</v>
      </c>
      <c r="N3331" s="3" t="s">
        <v>66</v>
      </c>
      <c r="O3331" s="3" t="s">
        <v>116</v>
      </c>
      <c r="P3331" s="3" t="s">
        <v>117</v>
      </c>
      <c r="Q3331" s="3">
        <v>87.432671692200003</v>
      </c>
      <c r="R3331" s="3" t="s">
        <v>50</v>
      </c>
      <c r="S3331" s="3" t="s">
        <v>51</v>
      </c>
      <c r="T3331" s="3" t="s">
        <v>118</v>
      </c>
      <c r="U3331" s="3" t="s">
        <v>53</v>
      </c>
      <c r="V3331" s="3" t="s">
        <v>98</v>
      </c>
      <c r="W3331" s="3" t="s">
        <v>55</v>
      </c>
      <c r="X3331" s="3" t="s">
        <v>109</v>
      </c>
      <c r="Y3331" s="3">
        <v>3</v>
      </c>
      <c r="Z3331" s="3">
        <v>3</v>
      </c>
      <c r="AA3331" s="3" t="s">
        <v>45</v>
      </c>
      <c r="AB3331" s="11">
        <v>87</v>
      </c>
      <c r="AC3331" s="3" t="s">
        <v>58</v>
      </c>
      <c r="AD3331" s="3" t="s">
        <v>58</v>
      </c>
      <c r="AE3331" s="3" t="s">
        <v>58</v>
      </c>
      <c r="AF3331" s="3" t="s">
        <v>58</v>
      </c>
      <c r="AG3331" s="3" t="s">
        <v>51</v>
      </c>
      <c r="AH3331" s="3" t="s">
        <v>59</v>
      </c>
      <c r="AI3331" s="3" t="s">
        <v>60</v>
      </c>
      <c r="AJ3331" s="3" t="s">
        <v>61</v>
      </c>
      <c r="AK3331" s="3" t="s">
        <v>58</v>
      </c>
      <c r="AL3331" s="3" t="s">
        <v>58</v>
      </c>
      <c r="AM3331" s="3" t="s">
        <v>58</v>
      </c>
      <c r="AN3331" s="3" t="s">
        <v>100</v>
      </c>
      <c r="AO3331" s="3" t="s">
        <v>63</v>
      </c>
      <c r="AP3331" s="3">
        <v>142.31963837912463</v>
      </c>
      <c r="AQ3331" s="3">
        <v>438.64471935505401</v>
      </c>
    </row>
    <row r="3332" spans="1:43" x14ac:dyDescent="0.25">
      <c r="A3332" s="2">
        <v>3331</v>
      </c>
      <c r="B3332" s="3" t="s">
        <v>43</v>
      </c>
      <c r="C3332" s="3" t="s">
        <v>44</v>
      </c>
      <c r="D3332" s="3" t="s">
        <v>45</v>
      </c>
      <c r="E3332" s="3" t="s">
        <v>46</v>
      </c>
      <c r="F3332" s="3">
        <v>0.56000000000000005</v>
      </c>
      <c r="G3332" s="3">
        <v>0.48</v>
      </c>
      <c r="H3332" s="3">
        <v>0.120477017516453</v>
      </c>
      <c r="I3332" s="3">
        <v>9.1032946621183459</v>
      </c>
      <c r="J3332" s="3">
        <v>1.3388594706336916</v>
      </c>
      <c r="K3332" s="3">
        <v>1.0967377904654649</v>
      </c>
      <c r="L3332" s="3">
        <v>0.16130179589560426</v>
      </c>
      <c r="M3332" s="2">
        <v>1210</v>
      </c>
      <c r="N3332" s="3" t="s">
        <v>47</v>
      </c>
      <c r="O3332" s="3" t="s">
        <v>116</v>
      </c>
      <c r="P3332" s="3" t="s">
        <v>117</v>
      </c>
      <c r="Q3332" s="3">
        <v>87.432671692200003</v>
      </c>
      <c r="R3332" s="3" t="s">
        <v>50</v>
      </c>
      <c r="S3332" s="3" t="s">
        <v>51</v>
      </c>
      <c r="T3332" s="3" t="s">
        <v>118</v>
      </c>
      <c r="U3332" s="3" t="s">
        <v>53</v>
      </c>
      <c r="V3332" s="3" t="s">
        <v>98</v>
      </c>
      <c r="W3332" s="3" t="s">
        <v>55</v>
      </c>
      <c r="X3332" s="3" t="s">
        <v>109</v>
      </c>
      <c r="Y3332" s="3">
        <v>3</v>
      </c>
      <c r="Z3332" s="3">
        <v>3</v>
      </c>
      <c r="AA3332" s="3" t="s">
        <v>45</v>
      </c>
      <c r="AB3332" s="11">
        <v>87</v>
      </c>
      <c r="AC3332" s="3" t="s">
        <v>58</v>
      </c>
      <c r="AD3332" s="3" t="s">
        <v>58</v>
      </c>
      <c r="AE3332" s="3" t="s">
        <v>58</v>
      </c>
      <c r="AF3332" s="3" t="s">
        <v>58</v>
      </c>
      <c r="AG3332" s="3" t="s">
        <v>51</v>
      </c>
      <c r="AH3332" s="3" t="s">
        <v>59</v>
      </c>
      <c r="AI3332" s="3" t="s">
        <v>60</v>
      </c>
      <c r="AJ3332" s="3" t="s">
        <v>61</v>
      </c>
      <c r="AK3332" s="3" t="s">
        <v>58</v>
      </c>
      <c r="AL3332" s="3" t="s">
        <v>58</v>
      </c>
      <c r="AM3332" s="3" t="s">
        <v>58</v>
      </c>
      <c r="AN3332" s="3" t="s">
        <v>100</v>
      </c>
      <c r="AO3332" s="3" t="s">
        <v>63</v>
      </c>
      <c r="AP3332" s="3">
        <v>99.535716896805184</v>
      </c>
      <c r="AQ3332" s="3">
        <v>487.55319208805417</v>
      </c>
    </row>
    <row r="3333" spans="1:43" x14ac:dyDescent="0.25">
      <c r="A3333" s="2">
        <v>3332</v>
      </c>
      <c r="B3333" s="3" t="s">
        <v>43</v>
      </c>
      <c r="C3333" s="3" t="s">
        <v>44</v>
      </c>
      <c r="D3333" s="3" t="s">
        <v>45</v>
      </c>
      <c r="E3333" s="3" t="s">
        <v>46</v>
      </c>
      <c r="F3333" s="3">
        <v>0.56000000000000005</v>
      </c>
      <c r="G3333" s="3">
        <v>0.48</v>
      </c>
      <c r="H3333" s="3">
        <v>3.8024272693211202E-2</v>
      </c>
      <c r="I3333" s="3">
        <v>9.1032946621183459</v>
      </c>
      <c r="J3333" s="3">
        <v>1.3388594706336916</v>
      </c>
      <c r="K3333" s="3">
        <v>0.34614615863904191</v>
      </c>
      <c r="L3333" s="3">
        <v>5.0909157609263886E-2</v>
      </c>
      <c r="M3333" s="2">
        <v>1210</v>
      </c>
      <c r="N3333" s="3" t="s">
        <v>47</v>
      </c>
      <c r="O3333" s="3" t="s">
        <v>116</v>
      </c>
      <c r="P3333" s="3" t="s">
        <v>117</v>
      </c>
      <c r="Q3333" s="3">
        <v>87.432671692200003</v>
      </c>
      <c r="R3333" s="3" t="s">
        <v>50</v>
      </c>
      <c r="S3333" s="3" t="s">
        <v>51</v>
      </c>
      <c r="T3333" s="3" t="s">
        <v>118</v>
      </c>
      <c r="U3333" s="3" t="s">
        <v>53</v>
      </c>
      <c r="V3333" s="3" t="s">
        <v>98</v>
      </c>
      <c r="W3333" s="3" t="s">
        <v>55</v>
      </c>
      <c r="X3333" s="3" t="s">
        <v>109</v>
      </c>
      <c r="Y3333" s="3">
        <v>3</v>
      </c>
      <c r="Z3333" s="3">
        <v>3</v>
      </c>
      <c r="AA3333" s="3" t="s">
        <v>45</v>
      </c>
      <c r="AB3333" s="11">
        <v>87</v>
      </c>
      <c r="AC3333" s="3" t="s">
        <v>58</v>
      </c>
      <c r="AD3333" s="3" t="s">
        <v>58</v>
      </c>
      <c r="AE3333" s="3" t="s">
        <v>58</v>
      </c>
      <c r="AF3333" s="3" t="s">
        <v>58</v>
      </c>
      <c r="AG3333" s="3" t="s">
        <v>51</v>
      </c>
      <c r="AH3333" s="3" t="s">
        <v>59</v>
      </c>
      <c r="AI3333" s="3" t="s">
        <v>60</v>
      </c>
      <c r="AJ3333" s="3" t="s">
        <v>61</v>
      </c>
      <c r="AK3333" s="3" t="s">
        <v>58</v>
      </c>
      <c r="AL3333" s="3" t="s">
        <v>58</v>
      </c>
      <c r="AM3333" s="3" t="s">
        <v>58</v>
      </c>
      <c r="AN3333" s="3" t="s">
        <v>100</v>
      </c>
      <c r="AO3333" s="3" t="s">
        <v>63</v>
      </c>
      <c r="AP3333" s="3">
        <v>63.941035704612823</v>
      </c>
      <c r="AQ3333" s="3">
        <v>153.87877215561087</v>
      </c>
    </row>
    <row r="3334" spans="1:43" x14ac:dyDescent="0.25">
      <c r="A3334" s="2">
        <v>3333</v>
      </c>
      <c r="B3334" s="3" t="s">
        <v>43</v>
      </c>
      <c r="C3334" s="3" t="s">
        <v>44</v>
      </c>
      <c r="D3334" s="3" t="s">
        <v>45</v>
      </c>
      <c r="E3334" s="3" t="s">
        <v>46</v>
      </c>
      <c r="F3334" s="3">
        <v>0.56000000000000005</v>
      </c>
      <c r="G3334" s="3">
        <v>0.48</v>
      </c>
      <c r="H3334" s="3">
        <v>3.8512521105600897E-2</v>
      </c>
      <c r="I3334" s="3">
        <v>9.1032946621183459</v>
      </c>
      <c r="J3334" s="3">
        <v>1.3388594706336916</v>
      </c>
      <c r="K3334" s="3">
        <v>0.35059082780533679</v>
      </c>
      <c r="L3334" s="3">
        <v>5.1562853620213692E-2</v>
      </c>
      <c r="M3334" s="2">
        <v>1210</v>
      </c>
      <c r="N3334" s="3" t="s">
        <v>47</v>
      </c>
      <c r="O3334" s="3" t="s">
        <v>116</v>
      </c>
      <c r="P3334" s="3" t="s">
        <v>117</v>
      </c>
      <c r="Q3334" s="3">
        <v>87.432671692200003</v>
      </c>
      <c r="R3334" s="3" t="s">
        <v>50</v>
      </c>
      <c r="S3334" s="3" t="s">
        <v>51</v>
      </c>
      <c r="T3334" s="3" t="s">
        <v>118</v>
      </c>
      <c r="U3334" s="3" t="s">
        <v>53</v>
      </c>
      <c r="V3334" s="3" t="s">
        <v>98</v>
      </c>
      <c r="W3334" s="3" t="s">
        <v>55</v>
      </c>
      <c r="X3334" s="3" t="s">
        <v>109</v>
      </c>
      <c r="Y3334" s="3">
        <v>3</v>
      </c>
      <c r="Z3334" s="3">
        <v>3</v>
      </c>
      <c r="AA3334" s="3" t="s">
        <v>45</v>
      </c>
      <c r="AB3334" s="11">
        <v>87</v>
      </c>
      <c r="AC3334" s="3" t="s">
        <v>58</v>
      </c>
      <c r="AD3334" s="3" t="s">
        <v>58</v>
      </c>
      <c r="AE3334" s="3" t="s">
        <v>58</v>
      </c>
      <c r="AF3334" s="3" t="s">
        <v>58</v>
      </c>
      <c r="AG3334" s="3" t="s">
        <v>51</v>
      </c>
      <c r="AH3334" s="3" t="s">
        <v>59</v>
      </c>
      <c r="AI3334" s="3" t="s">
        <v>60</v>
      </c>
      <c r="AJ3334" s="3" t="s">
        <v>61</v>
      </c>
      <c r="AK3334" s="3" t="s">
        <v>58</v>
      </c>
      <c r="AL3334" s="3" t="s">
        <v>58</v>
      </c>
      <c r="AM3334" s="3" t="s">
        <v>58</v>
      </c>
      <c r="AN3334" s="3" t="s">
        <v>100</v>
      </c>
      <c r="AO3334" s="3" t="s">
        <v>63</v>
      </c>
      <c r="AP3334" s="3">
        <v>60.903119264568673</v>
      </c>
      <c r="AQ3334" s="3">
        <v>155.85464337901661</v>
      </c>
    </row>
    <row r="3335" spans="1:43" x14ac:dyDescent="0.25">
      <c r="A3335" s="2">
        <v>3334</v>
      </c>
      <c r="B3335" s="3" t="s">
        <v>43</v>
      </c>
      <c r="C3335" s="3" t="s">
        <v>44</v>
      </c>
      <c r="D3335" s="3" t="s">
        <v>45</v>
      </c>
      <c r="E3335" s="3" t="s">
        <v>46</v>
      </c>
      <c r="F3335" s="3">
        <v>0.56000000000000005</v>
      </c>
      <c r="G3335" s="3">
        <v>0.48</v>
      </c>
      <c r="H3335" s="3">
        <v>0.31235817153279299</v>
      </c>
      <c r="I3335" s="3">
        <v>9.1032946621183459</v>
      </c>
      <c r="J3335" s="3">
        <v>1.3388594706336916</v>
      </c>
      <c r="K3335" s="3">
        <v>2.8434884755835212</v>
      </c>
      <c r="L3335" s="3">
        <v>0.41820369618650305</v>
      </c>
      <c r="M3335" s="2">
        <v>1210</v>
      </c>
      <c r="N3335" s="3" t="s">
        <v>47</v>
      </c>
      <c r="O3335" s="3" t="s">
        <v>116</v>
      </c>
      <c r="P3335" s="3" t="s">
        <v>117</v>
      </c>
      <c r="Q3335" s="3">
        <v>87.432671692200003</v>
      </c>
      <c r="R3335" s="3" t="s">
        <v>50</v>
      </c>
      <c r="S3335" s="3" t="s">
        <v>51</v>
      </c>
      <c r="T3335" s="3" t="s">
        <v>118</v>
      </c>
      <c r="U3335" s="3" t="s">
        <v>53</v>
      </c>
      <c r="V3335" s="3" t="s">
        <v>98</v>
      </c>
      <c r="W3335" s="3" t="s">
        <v>55</v>
      </c>
      <c r="X3335" s="3" t="s">
        <v>109</v>
      </c>
      <c r="Y3335" s="3">
        <v>3</v>
      </c>
      <c r="Z3335" s="3">
        <v>3</v>
      </c>
      <c r="AA3335" s="3" t="s">
        <v>45</v>
      </c>
      <c r="AB3335" s="11">
        <v>87</v>
      </c>
      <c r="AC3335" s="3" t="s">
        <v>58</v>
      </c>
      <c r="AD3335" s="3" t="s">
        <v>58</v>
      </c>
      <c r="AE3335" s="3" t="s">
        <v>58</v>
      </c>
      <c r="AF3335" s="3" t="s">
        <v>58</v>
      </c>
      <c r="AG3335" s="3" t="s">
        <v>51</v>
      </c>
      <c r="AH3335" s="3" t="s">
        <v>59</v>
      </c>
      <c r="AI3335" s="3" t="s">
        <v>60</v>
      </c>
      <c r="AJ3335" s="3" t="s">
        <v>61</v>
      </c>
      <c r="AK3335" s="3" t="s">
        <v>58</v>
      </c>
      <c r="AL3335" s="3" t="s">
        <v>58</v>
      </c>
      <c r="AM3335" s="3" t="s">
        <v>58</v>
      </c>
      <c r="AN3335" s="3" t="s">
        <v>100</v>
      </c>
      <c r="AO3335" s="3" t="s">
        <v>63</v>
      </c>
      <c r="AP3335" s="3">
        <v>138.68954184124263</v>
      </c>
      <c r="AQ3335" s="3">
        <v>1264.0686725566031</v>
      </c>
    </row>
    <row r="3336" spans="1:43" x14ac:dyDescent="0.25">
      <c r="A3336" s="2">
        <v>3335</v>
      </c>
      <c r="B3336" s="3" t="s">
        <v>43</v>
      </c>
      <c r="C3336" s="3" t="s">
        <v>44</v>
      </c>
      <c r="D3336" s="3" t="s">
        <v>45</v>
      </c>
      <c r="E3336" s="3" t="s">
        <v>46</v>
      </c>
      <c r="F3336" s="3">
        <v>0.56000000000000005</v>
      </c>
      <c r="G3336" s="3">
        <v>0.48</v>
      </c>
      <c r="H3336" s="3">
        <v>3.0006595400339401E-2</v>
      </c>
      <c r="I3336" s="3">
        <v>9.1377154930126299</v>
      </c>
      <c r="J3336" s="3">
        <v>1.3438443545590817</v>
      </c>
      <c r="K3336" s="3">
        <v>0.27419173168224287</v>
      </c>
      <c r="L3336" s="3">
        <v>4.0324193828284609E-2</v>
      </c>
      <c r="M3336" s="2">
        <v>1210</v>
      </c>
      <c r="N3336" s="3" t="s">
        <v>47</v>
      </c>
      <c r="O3336" s="3" t="s">
        <v>116</v>
      </c>
      <c r="P3336" s="3" t="s">
        <v>117</v>
      </c>
      <c r="Q3336" s="3">
        <v>87.432671692200003</v>
      </c>
      <c r="R3336" s="3" t="s">
        <v>50</v>
      </c>
      <c r="S3336" s="3" t="s">
        <v>51</v>
      </c>
      <c r="T3336" s="3" t="s">
        <v>118</v>
      </c>
      <c r="U3336" s="3" t="s">
        <v>53</v>
      </c>
      <c r="V3336" s="3" t="s">
        <v>98</v>
      </c>
      <c r="W3336" s="3" t="s">
        <v>55</v>
      </c>
      <c r="X3336" s="3" t="s">
        <v>109</v>
      </c>
      <c r="Y3336" s="3">
        <v>3</v>
      </c>
      <c r="Z3336" s="3">
        <v>3</v>
      </c>
      <c r="AA3336" s="3" t="s">
        <v>45</v>
      </c>
      <c r="AB3336" s="11">
        <v>87</v>
      </c>
      <c r="AC3336" s="3" t="s">
        <v>58</v>
      </c>
      <c r="AD3336" s="3" t="s">
        <v>58</v>
      </c>
      <c r="AE3336" s="3" t="s">
        <v>58</v>
      </c>
      <c r="AF3336" s="3" t="s">
        <v>58</v>
      </c>
      <c r="AG3336" s="3" t="s">
        <v>51</v>
      </c>
      <c r="AH3336" s="3" t="s">
        <v>59</v>
      </c>
      <c r="AI3336" s="3" t="s">
        <v>60</v>
      </c>
      <c r="AJ3336" s="3" t="s">
        <v>61</v>
      </c>
      <c r="AK3336" s="3" t="s">
        <v>58</v>
      </c>
      <c r="AL3336" s="3" t="s">
        <v>58</v>
      </c>
      <c r="AM3336" s="3" t="s">
        <v>58</v>
      </c>
      <c r="AN3336" s="3" t="s">
        <v>100</v>
      </c>
      <c r="AO3336" s="3" t="s">
        <v>63</v>
      </c>
      <c r="AP3336" s="3">
        <v>65.552542479341071</v>
      </c>
      <c r="AQ3336" s="3">
        <v>121.43238331022164</v>
      </c>
    </row>
    <row r="3337" spans="1:43" x14ac:dyDescent="0.25">
      <c r="A3337" s="2">
        <v>3336</v>
      </c>
      <c r="B3337" s="3" t="s">
        <v>43</v>
      </c>
      <c r="C3337" s="3" t="s">
        <v>44</v>
      </c>
      <c r="D3337" s="3" t="s">
        <v>45</v>
      </c>
      <c r="E3337" s="3" t="s">
        <v>46</v>
      </c>
      <c r="F3337" s="3">
        <v>0.56000000000000005</v>
      </c>
      <c r="G3337" s="3">
        <v>0.48</v>
      </c>
      <c r="H3337" s="3">
        <v>0.20729586090101701</v>
      </c>
      <c r="I3337" s="3">
        <v>9.1377154930126299</v>
      </c>
      <c r="J3337" s="3">
        <v>1.3438443545590817</v>
      </c>
      <c r="K3337" s="3">
        <v>1.8942105997926142</v>
      </c>
      <c r="L3337" s="3">
        <v>0.27857337239529639</v>
      </c>
      <c r="M3337" s="2">
        <v>1210</v>
      </c>
      <c r="N3337" s="3" t="s">
        <v>47</v>
      </c>
      <c r="O3337" s="3" t="s">
        <v>116</v>
      </c>
      <c r="P3337" s="3" t="s">
        <v>117</v>
      </c>
      <c r="Q3337" s="3">
        <v>87.432671692200003</v>
      </c>
      <c r="R3337" s="3" t="s">
        <v>50</v>
      </c>
      <c r="S3337" s="3" t="s">
        <v>51</v>
      </c>
      <c r="T3337" s="3" t="s">
        <v>118</v>
      </c>
      <c r="U3337" s="3" t="s">
        <v>53</v>
      </c>
      <c r="V3337" s="3" t="s">
        <v>98</v>
      </c>
      <c r="W3337" s="3" t="s">
        <v>55</v>
      </c>
      <c r="X3337" s="3" t="s">
        <v>109</v>
      </c>
      <c r="Y3337" s="3">
        <v>3</v>
      </c>
      <c r="Z3337" s="3">
        <v>3</v>
      </c>
      <c r="AA3337" s="3" t="s">
        <v>45</v>
      </c>
      <c r="AB3337" s="11">
        <v>87</v>
      </c>
      <c r="AC3337" s="3" t="s">
        <v>58</v>
      </c>
      <c r="AD3337" s="3" t="s">
        <v>58</v>
      </c>
      <c r="AE3337" s="3" t="s">
        <v>58</v>
      </c>
      <c r="AF3337" s="3" t="s">
        <v>58</v>
      </c>
      <c r="AG3337" s="3" t="s">
        <v>51</v>
      </c>
      <c r="AH3337" s="3" t="s">
        <v>59</v>
      </c>
      <c r="AI3337" s="3" t="s">
        <v>60</v>
      </c>
      <c r="AJ3337" s="3" t="s">
        <v>61</v>
      </c>
      <c r="AK3337" s="3" t="s">
        <v>58</v>
      </c>
      <c r="AL3337" s="3" t="s">
        <v>58</v>
      </c>
      <c r="AM3337" s="3" t="s">
        <v>58</v>
      </c>
      <c r="AN3337" s="3" t="s">
        <v>100</v>
      </c>
      <c r="AO3337" s="3" t="s">
        <v>63</v>
      </c>
      <c r="AP3337" s="3">
        <v>115.92497308467422</v>
      </c>
      <c r="AQ3337" s="3">
        <v>838.8965860242181</v>
      </c>
    </row>
    <row r="3338" spans="1:43" x14ac:dyDescent="0.25">
      <c r="A3338" s="2">
        <v>3337</v>
      </c>
      <c r="B3338" s="3" t="s">
        <v>43</v>
      </c>
      <c r="C3338" s="3" t="s">
        <v>44</v>
      </c>
      <c r="D3338" s="3" t="s">
        <v>45</v>
      </c>
      <c r="E3338" s="3" t="s">
        <v>46</v>
      </c>
      <c r="F3338" s="3">
        <v>0.56000000000000005</v>
      </c>
      <c r="G3338" s="3">
        <v>0.48</v>
      </c>
      <c r="H3338" s="3">
        <v>0.10811137680072901</v>
      </c>
      <c r="I3338" s="3">
        <v>9.1377154930126299</v>
      </c>
      <c r="J3338" s="3">
        <v>1.3438443545590817</v>
      </c>
      <c r="K3338" s="3">
        <v>0.98789100276294761</v>
      </c>
      <c r="L3338" s="3">
        <v>0.14528486337726934</v>
      </c>
      <c r="M3338" s="2">
        <v>1210</v>
      </c>
      <c r="N3338" s="3" t="s">
        <v>47</v>
      </c>
      <c r="O3338" s="3" t="s">
        <v>116</v>
      </c>
      <c r="P3338" s="3" t="s">
        <v>117</v>
      </c>
      <c r="Q3338" s="3">
        <v>87.432671692200003</v>
      </c>
      <c r="R3338" s="3" t="s">
        <v>50</v>
      </c>
      <c r="S3338" s="3" t="s">
        <v>51</v>
      </c>
      <c r="T3338" s="3" t="s">
        <v>118</v>
      </c>
      <c r="U3338" s="3" t="s">
        <v>53</v>
      </c>
      <c r="V3338" s="3" t="s">
        <v>98</v>
      </c>
      <c r="W3338" s="3" t="s">
        <v>55</v>
      </c>
      <c r="X3338" s="3" t="s">
        <v>109</v>
      </c>
      <c r="Y3338" s="3">
        <v>3</v>
      </c>
      <c r="Z3338" s="3">
        <v>3</v>
      </c>
      <c r="AA3338" s="3" t="s">
        <v>45</v>
      </c>
      <c r="AB3338" s="11">
        <v>87</v>
      </c>
      <c r="AC3338" s="3" t="s">
        <v>58</v>
      </c>
      <c r="AD3338" s="3" t="s">
        <v>58</v>
      </c>
      <c r="AE3338" s="3" t="s">
        <v>58</v>
      </c>
      <c r="AF3338" s="3" t="s">
        <v>58</v>
      </c>
      <c r="AG3338" s="3" t="s">
        <v>51</v>
      </c>
      <c r="AH3338" s="3" t="s">
        <v>59</v>
      </c>
      <c r="AI3338" s="3" t="s">
        <v>60</v>
      </c>
      <c r="AJ3338" s="3" t="s">
        <v>61</v>
      </c>
      <c r="AK3338" s="3" t="s">
        <v>58</v>
      </c>
      <c r="AL3338" s="3" t="s">
        <v>58</v>
      </c>
      <c r="AM3338" s="3" t="s">
        <v>58</v>
      </c>
      <c r="AN3338" s="3" t="s">
        <v>100</v>
      </c>
      <c r="AO3338" s="3" t="s">
        <v>63</v>
      </c>
      <c r="AP3338" s="3">
        <v>86.857976957615648</v>
      </c>
      <c r="AQ3338" s="3">
        <v>437.51121954053559</v>
      </c>
    </row>
    <row r="3339" spans="1:43" x14ac:dyDescent="0.25">
      <c r="A3339" s="2">
        <v>3338</v>
      </c>
      <c r="B3339" s="3" t="s">
        <v>43</v>
      </c>
      <c r="C3339" s="3" t="s">
        <v>44</v>
      </c>
      <c r="D3339" s="3" t="s">
        <v>45</v>
      </c>
      <c r="E3339" s="3" t="s">
        <v>46</v>
      </c>
      <c r="F3339" s="3">
        <v>0.56000000000000005</v>
      </c>
      <c r="G3339" s="3">
        <v>0.48</v>
      </c>
      <c r="H3339" s="3">
        <v>1.9466986598151902E-2</v>
      </c>
      <c r="I3339" s="3">
        <v>9.1377154930126299</v>
      </c>
      <c r="J3339" s="3">
        <v>1.3438443545590817</v>
      </c>
      <c r="K3339" s="3">
        <v>0.17788378504020186</v>
      </c>
      <c r="L3339" s="3">
        <v>2.6160600040203735E-2</v>
      </c>
      <c r="M3339" s="2">
        <v>1210</v>
      </c>
      <c r="N3339" s="3" t="s">
        <v>47</v>
      </c>
      <c r="O3339" s="3" t="s">
        <v>116</v>
      </c>
      <c r="P3339" s="3" t="s">
        <v>117</v>
      </c>
      <c r="Q3339" s="3">
        <v>87.432671692200003</v>
      </c>
      <c r="R3339" s="3" t="s">
        <v>50</v>
      </c>
      <c r="S3339" s="3" t="s">
        <v>51</v>
      </c>
      <c r="T3339" s="3" t="s">
        <v>118</v>
      </c>
      <c r="U3339" s="3" t="s">
        <v>53</v>
      </c>
      <c r="V3339" s="3" t="s">
        <v>98</v>
      </c>
      <c r="W3339" s="3" t="s">
        <v>55</v>
      </c>
      <c r="X3339" s="3" t="s">
        <v>109</v>
      </c>
      <c r="Y3339" s="3">
        <v>3</v>
      </c>
      <c r="Z3339" s="3">
        <v>3</v>
      </c>
      <c r="AA3339" s="3" t="s">
        <v>45</v>
      </c>
      <c r="AB3339" s="11">
        <v>87</v>
      </c>
      <c r="AC3339" s="3" t="s">
        <v>58</v>
      </c>
      <c r="AD3339" s="3" t="s">
        <v>58</v>
      </c>
      <c r="AE3339" s="3" t="s">
        <v>58</v>
      </c>
      <c r="AF3339" s="3" t="s">
        <v>58</v>
      </c>
      <c r="AG3339" s="3" t="s">
        <v>51</v>
      </c>
      <c r="AH3339" s="3" t="s">
        <v>59</v>
      </c>
      <c r="AI3339" s="3" t="s">
        <v>60</v>
      </c>
      <c r="AJ3339" s="3" t="s">
        <v>61</v>
      </c>
      <c r="AK3339" s="3" t="s">
        <v>58</v>
      </c>
      <c r="AL3339" s="3" t="s">
        <v>58</v>
      </c>
      <c r="AM3339" s="3" t="s">
        <v>58</v>
      </c>
      <c r="AN3339" s="3" t="s">
        <v>100</v>
      </c>
      <c r="AO3339" s="3" t="s">
        <v>63</v>
      </c>
      <c r="AP3339" s="3">
        <v>50.300704559536328</v>
      </c>
      <c r="AQ3339" s="3">
        <v>78.780099739505616</v>
      </c>
    </row>
    <row r="3340" spans="1:43" x14ac:dyDescent="0.25">
      <c r="A3340" s="2">
        <v>3339</v>
      </c>
      <c r="B3340" s="3" t="s">
        <v>43</v>
      </c>
      <c r="C3340" s="3" t="s">
        <v>44</v>
      </c>
      <c r="D3340" s="3" t="s">
        <v>45</v>
      </c>
      <c r="E3340" s="3" t="s">
        <v>46</v>
      </c>
      <c r="F3340" s="3">
        <v>0.56000000000000005</v>
      </c>
      <c r="G3340" s="3">
        <v>0.48</v>
      </c>
      <c r="H3340" s="3">
        <v>0.16695235340395201</v>
      </c>
      <c r="I3340" s="3">
        <v>9.1377154930126299</v>
      </c>
      <c r="J3340" s="3">
        <v>1.3438443545590817</v>
      </c>
      <c r="K3340" s="3">
        <v>1.5255631062942121</v>
      </c>
      <c r="L3340" s="3">
        <v>0.22435797760225359</v>
      </c>
      <c r="M3340" s="2">
        <v>1210</v>
      </c>
      <c r="N3340" s="3" t="s">
        <v>47</v>
      </c>
      <c r="O3340" s="3" t="s">
        <v>116</v>
      </c>
      <c r="P3340" s="3" t="s">
        <v>117</v>
      </c>
      <c r="Q3340" s="3">
        <v>87.432671692200003</v>
      </c>
      <c r="R3340" s="3" t="s">
        <v>50</v>
      </c>
      <c r="S3340" s="3" t="s">
        <v>51</v>
      </c>
      <c r="T3340" s="3" t="s">
        <v>118</v>
      </c>
      <c r="U3340" s="3" t="s">
        <v>53</v>
      </c>
      <c r="V3340" s="3" t="s">
        <v>98</v>
      </c>
      <c r="W3340" s="3" t="s">
        <v>55</v>
      </c>
      <c r="X3340" s="3" t="s">
        <v>109</v>
      </c>
      <c r="Y3340" s="3">
        <v>3</v>
      </c>
      <c r="Z3340" s="3">
        <v>3</v>
      </c>
      <c r="AA3340" s="3" t="s">
        <v>45</v>
      </c>
      <c r="AB3340" s="11">
        <v>87</v>
      </c>
      <c r="AC3340" s="3" t="s">
        <v>58</v>
      </c>
      <c r="AD3340" s="3" t="s">
        <v>58</v>
      </c>
      <c r="AE3340" s="3" t="s">
        <v>58</v>
      </c>
      <c r="AF3340" s="3" t="s">
        <v>58</v>
      </c>
      <c r="AG3340" s="3" t="s">
        <v>51</v>
      </c>
      <c r="AH3340" s="3" t="s">
        <v>59</v>
      </c>
      <c r="AI3340" s="3" t="s">
        <v>60</v>
      </c>
      <c r="AJ3340" s="3" t="s">
        <v>61</v>
      </c>
      <c r="AK3340" s="3" t="s">
        <v>58</v>
      </c>
      <c r="AL3340" s="3" t="s">
        <v>58</v>
      </c>
      <c r="AM3340" s="3" t="s">
        <v>58</v>
      </c>
      <c r="AN3340" s="3" t="s">
        <v>100</v>
      </c>
      <c r="AO3340" s="3" t="s">
        <v>63</v>
      </c>
      <c r="AP3340" s="3">
        <v>105.51207961526279</v>
      </c>
      <c r="AQ3340" s="3">
        <v>675.63220360757839</v>
      </c>
    </row>
    <row r="3341" spans="1:43" x14ac:dyDescent="0.25">
      <c r="A3341" s="2">
        <v>3340</v>
      </c>
      <c r="B3341" s="3" t="s">
        <v>43</v>
      </c>
      <c r="C3341" s="3" t="s">
        <v>44</v>
      </c>
      <c r="D3341" s="3" t="s">
        <v>45</v>
      </c>
      <c r="E3341" s="3" t="s">
        <v>46</v>
      </c>
      <c r="F3341" s="3">
        <v>0.56000000000000005</v>
      </c>
      <c r="G3341" s="3">
        <v>0.48</v>
      </c>
      <c r="H3341" s="3">
        <v>8.5930280494683597E-2</v>
      </c>
      <c r="I3341" s="3">
        <v>9.1377154930126299</v>
      </c>
      <c r="J3341" s="3">
        <v>1.3438443545590817</v>
      </c>
      <c r="K3341" s="3">
        <v>0.78520645539519129</v>
      </c>
      <c r="L3341" s="3">
        <v>0.11547692232845892</v>
      </c>
      <c r="M3341" s="2">
        <v>1210</v>
      </c>
      <c r="N3341" s="3" t="s">
        <v>47</v>
      </c>
      <c r="O3341" s="3" t="s">
        <v>116</v>
      </c>
      <c r="P3341" s="3" t="s">
        <v>117</v>
      </c>
      <c r="Q3341" s="3">
        <v>87.432671692200003</v>
      </c>
      <c r="R3341" s="3" t="s">
        <v>50</v>
      </c>
      <c r="S3341" s="3" t="s">
        <v>51</v>
      </c>
      <c r="T3341" s="3" t="s">
        <v>118</v>
      </c>
      <c r="U3341" s="3" t="s">
        <v>53</v>
      </c>
      <c r="V3341" s="3" t="s">
        <v>98</v>
      </c>
      <c r="W3341" s="3" t="s">
        <v>55</v>
      </c>
      <c r="X3341" s="3" t="s">
        <v>109</v>
      </c>
      <c r="Y3341" s="3">
        <v>3</v>
      </c>
      <c r="Z3341" s="3">
        <v>3</v>
      </c>
      <c r="AA3341" s="3" t="s">
        <v>45</v>
      </c>
      <c r="AB3341" s="11">
        <v>87</v>
      </c>
      <c r="AC3341" s="3" t="s">
        <v>58</v>
      </c>
      <c r="AD3341" s="3" t="s">
        <v>58</v>
      </c>
      <c r="AE3341" s="3" t="s">
        <v>58</v>
      </c>
      <c r="AF3341" s="3" t="s">
        <v>58</v>
      </c>
      <c r="AG3341" s="3" t="s">
        <v>51</v>
      </c>
      <c r="AH3341" s="3" t="s">
        <v>59</v>
      </c>
      <c r="AI3341" s="3" t="s">
        <v>60</v>
      </c>
      <c r="AJ3341" s="3" t="s">
        <v>61</v>
      </c>
      <c r="AK3341" s="3" t="s">
        <v>58</v>
      </c>
      <c r="AL3341" s="3" t="s">
        <v>58</v>
      </c>
      <c r="AM3341" s="3" t="s">
        <v>58</v>
      </c>
      <c r="AN3341" s="3" t="s">
        <v>100</v>
      </c>
      <c r="AO3341" s="3" t="s">
        <v>63</v>
      </c>
      <c r="AP3341" s="3">
        <v>75.890372854385049</v>
      </c>
      <c r="AQ3341" s="3">
        <v>347.74750749854388</v>
      </c>
    </row>
    <row r="3342" spans="1:43" x14ac:dyDescent="0.25">
      <c r="A3342" s="2">
        <v>3341</v>
      </c>
      <c r="B3342" s="3" t="s">
        <v>43</v>
      </c>
      <c r="C3342" s="3" t="s">
        <v>44</v>
      </c>
      <c r="D3342" s="3" t="s">
        <v>45</v>
      </c>
      <c r="E3342" s="3" t="s">
        <v>46</v>
      </c>
      <c r="F3342" s="3">
        <v>0.56000000000000005</v>
      </c>
      <c r="G3342" s="3">
        <v>0.48</v>
      </c>
      <c r="H3342" s="3">
        <v>5.6647327860209498E-2</v>
      </c>
      <c r="I3342" s="3">
        <v>10.638141164608124</v>
      </c>
      <c r="J3342" s="3">
        <v>2.0482479413273511</v>
      </c>
      <c r="K3342" s="3">
        <v>0.60262227037474725</v>
      </c>
      <c r="L3342" s="3">
        <v>0.1160277726713696</v>
      </c>
      <c r="M3342" s="2">
        <v>1300</v>
      </c>
      <c r="N3342" s="3" t="s">
        <v>65</v>
      </c>
      <c r="O3342" s="3" t="s">
        <v>116</v>
      </c>
      <c r="P3342" s="3" t="s">
        <v>117</v>
      </c>
      <c r="Q3342" s="3">
        <v>87.432671692200003</v>
      </c>
      <c r="R3342" s="3" t="s">
        <v>50</v>
      </c>
      <c r="S3342" s="3" t="s">
        <v>51</v>
      </c>
      <c r="T3342" s="3" t="s">
        <v>118</v>
      </c>
      <c r="U3342" s="3" t="s">
        <v>53</v>
      </c>
      <c r="V3342" s="3" t="s">
        <v>98</v>
      </c>
      <c r="W3342" s="3" t="s">
        <v>55</v>
      </c>
      <c r="X3342" s="3" t="s">
        <v>109</v>
      </c>
      <c r="Y3342" s="3">
        <v>3</v>
      </c>
      <c r="Z3342" s="3">
        <v>3</v>
      </c>
      <c r="AA3342" s="3" t="s">
        <v>45</v>
      </c>
      <c r="AB3342" s="11">
        <v>87</v>
      </c>
      <c r="AC3342" s="3" t="s">
        <v>58</v>
      </c>
      <c r="AD3342" s="3" t="s">
        <v>58</v>
      </c>
      <c r="AE3342" s="3" t="s">
        <v>58</v>
      </c>
      <c r="AF3342" s="3" t="s">
        <v>58</v>
      </c>
      <c r="AG3342" s="3" t="s">
        <v>51</v>
      </c>
      <c r="AH3342" s="3" t="s">
        <v>59</v>
      </c>
      <c r="AI3342" s="3" t="s">
        <v>60</v>
      </c>
      <c r="AJ3342" s="3" t="s">
        <v>61</v>
      </c>
      <c r="AK3342" s="3" t="s">
        <v>58</v>
      </c>
      <c r="AL3342" s="3" t="s">
        <v>58</v>
      </c>
      <c r="AM3342" s="3" t="s">
        <v>58</v>
      </c>
      <c r="AN3342" s="3" t="s">
        <v>100</v>
      </c>
      <c r="AO3342" s="3" t="s">
        <v>63</v>
      </c>
      <c r="AP3342" s="3">
        <v>117.58566398168421</v>
      </c>
      <c r="AQ3342" s="3">
        <v>229.24360256288745</v>
      </c>
    </row>
    <row r="3343" spans="1:43" x14ac:dyDescent="0.25">
      <c r="A3343" s="2">
        <v>3342</v>
      </c>
      <c r="B3343" s="3" t="s">
        <v>43</v>
      </c>
      <c r="C3343" s="3" t="s">
        <v>44</v>
      </c>
      <c r="D3343" s="3" t="s">
        <v>45</v>
      </c>
      <c r="E3343" s="3" t="s">
        <v>46</v>
      </c>
      <c r="F3343" s="3">
        <v>0.56000000000000005</v>
      </c>
      <c r="G3343" s="3">
        <v>0.48</v>
      </c>
      <c r="H3343" s="3">
        <v>5.4680605586648702E-2</v>
      </c>
      <c r="I3343" s="3">
        <v>10.638141164608124</v>
      </c>
      <c r="J3343" s="3">
        <v>2.0482479413273511</v>
      </c>
      <c r="K3343" s="3">
        <v>0.58170000119702847</v>
      </c>
      <c r="L3343" s="3">
        <v>0.11199943782338606</v>
      </c>
      <c r="M3343" s="2">
        <v>1300</v>
      </c>
      <c r="N3343" s="3" t="s">
        <v>65</v>
      </c>
      <c r="O3343" s="3" t="s">
        <v>116</v>
      </c>
      <c r="P3343" s="3" t="s">
        <v>117</v>
      </c>
      <c r="Q3343" s="3">
        <v>87.432671692200003</v>
      </c>
      <c r="R3343" s="3" t="s">
        <v>50</v>
      </c>
      <c r="S3343" s="3" t="s">
        <v>51</v>
      </c>
      <c r="T3343" s="3" t="s">
        <v>118</v>
      </c>
      <c r="U3343" s="3" t="s">
        <v>53</v>
      </c>
      <c r="V3343" s="3" t="s">
        <v>98</v>
      </c>
      <c r="W3343" s="3" t="s">
        <v>55</v>
      </c>
      <c r="X3343" s="3" t="s">
        <v>109</v>
      </c>
      <c r="Y3343" s="3">
        <v>3</v>
      </c>
      <c r="Z3343" s="3">
        <v>3</v>
      </c>
      <c r="AA3343" s="3" t="s">
        <v>45</v>
      </c>
      <c r="AB3343" s="11">
        <v>87</v>
      </c>
      <c r="AC3343" s="3" t="s">
        <v>58</v>
      </c>
      <c r="AD3343" s="3" t="s">
        <v>58</v>
      </c>
      <c r="AE3343" s="3" t="s">
        <v>58</v>
      </c>
      <c r="AF3343" s="3" t="s">
        <v>58</v>
      </c>
      <c r="AG3343" s="3" t="s">
        <v>51</v>
      </c>
      <c r="AH3343" s="3" t="s">
        <v>59</v>
      </c>
      <c r="AI3343" s="3" t="s">
        <v>60</v>
      </c>
      <c r="AJ3343" s="3" t="s">
        <v>61</v>
      </c>
      <c r="AK3343" s="3" t="s">
        <v>58</v>
      </c>
      <c r="AL3343" s="3" t="s">
        <v>58</v>
      </c>
      <c r="AM3343" s="3" t="s">
        <v>58</v>
      </c>
      <c r="AN3343" s="3" t="s">
        <v>100</v>
      </c>
      <c r="AO3343" s="3" t="s">
        <v>63</v>
      </c>
      <c r="AP3343" s="3">
        <v>64.719078702560125</v>
      </c>
      <c r="AQ3343" s="3">
        <v>221.28455989905055</v>
      </c>
    </row>
    <row r="3344" spans="1:43" x14ac:dyDescent="0.25">
      <c r="A3344" s="2">
        <v>3343</v>
      </c>
      <c r="B3344" s="3" t="s">
        <v>43</v>
      </c>
      <c r="C3344" s="3" t="s">
        <v>44</v>
      </c>
      <c r="D3344" s="3" t="s">
        <v>45</v>
      </c>
      <c r="E3344" s="3" t="s">
        <v>46</v>
      </c>
      <c r="F3344" s="3">
        <v>0.56000000000000005</v>
      </c>
      <c r="G3344" s="3">
        <v>0.48</v>
      </c>
      <c r="H3344" s="3">
        <v>0.14959495871613701</v>
      </c>
      <c r="I3344" s="3">
        <v>10.638141164608124</v>
      </c>
      <c r="J3344" s="3">
        <v>2.0482479413273511</v>
      </c>
      <c r="K3344" s="3">
        <v>1.59141228833599</v>
      </c>
      <c r="L3344" s="3">
        <v>0.30640756622327769</v>
      </c>
      <c r="M3344" s="2">
        <v>1300</v>
      </c>
      <c r="N3344" s="3" t="s">
        <v>65</v>
      </c>
      <c r="O3344" s="3" t="s">
        <v>116</v>
      </c>
      <c r="P3344" s="3" t="s">
        <v>117</v>
      </c>
      <c r="Q3344" s="3">
        <v>87.432671692200003</v>
      </c>
      <c r="R3344" s="3" t="s">
        <v>50</v>
      </c>
      <c r="S3344" s="3" t="s">
        <v>51</v>
      </c>
      <c r="T3344" s="3" t="s">
        <v>118</v>
      </c>
      <c r="U3344" s="3" t="s">
        <v>53</v>
      </c>
      <c r="V3344" s="3" t="s">
        <v>98</v>
      </c>
      <c r="W3344" s="3" t="s">
        <v>55</v>
      </c>
      <c r="X3344" s="3" t="s">
        <v>109</v>
      </c>
      <c r="Y3344" s="3">
        <v>3</v>
      </c>
      <c r="Z3344" s="3">
        <v>3</v>
      </c>
      <c r="AA3344" s="3" t="s">
        <v>45</v>
      </c>
      <c r="AB3344" s="11">
        <v>87</v>
      </c>
      <c r="AC3344" s="3" t="s">
        <v>58</v>
      </c>
      <c r="AD3344" s="3" t="s">
        <v>58</v>
      </c>
      <c r="AE3344" s="3" t="s">
        <v>58</v>
      </c>
      <c r="AF3344" s="3" t="s">
        <v>58</v>
      </c>
      <c r="AG3344" s="3" t="s">
        <v>51</v>
      </c>
      <c r="AH3344" s="3" t="s">
        <v>59</v>
      </c>
      <c r="AI3344" s="3" t="s">
        <v>60</v>
      </c>
      <c r="AJ3344" s="3" t="s">
        <v>61</v>
      </c>
      <c r="AK3344" s="3" t="s">
        <v>58</v>
      </c>
      <c r="AL3344" s="3" t="s">
        <v>58</v>
      </c>
      <c r="AM3344" s="3" t="s">
        <v>58</v>
      </c>
      <c r="AN3344" s="3" t="s">
        <v>100</v>
      </c>
      <c r="AO3344" s="3" t="s">
        <v>63</v>
      </c>
      <c r="AP3344" s="3">
        <v>102.09967774451374</v>
      </c>
      <c r="AQ3344" s="3">
        <v>605.38931943906346</v>
      </c>
    </row>
    <row r="3345" spans="1:43" x14ac:dyDescent="0.25">
      <c r="A3345" s="2">
        <v>3344</v>
      </c>
      <c r="B3345" s="3" t="s">
        <v>43</v>
      </c>
      <c r="C3345" s="3" t="s">
        <v>44</v>
      </c>
      <c r="D3345" s="3" t="s">
        <v>45</v>
      </c>
      <c r="E3345" s="3" t="s">
        <v>46</v>
      </c>
      <c r="F3345" s="3">
        <v>0.56000000000000005</v>
      </c>
      <c r="G3345" s="3">
        <v>0.48</v>
      </c>
      <c r="H3345" s="3">
        <v>0.114729429694827</v>
      </c>
      <c r="I3345" s="3">
        <v>9.1257924139543469</v>
      </c>
      <c r="J3345" s="3">
        <v>1.3421179028122074</v>
      </c>
      <c r="K3345" s="3">
        <v>1.0469969591663608</v>
      </c>
      <c r="L3345" s="3">
        <v>0.15398042157286179</v>
      </c>
      <c r="M3345" s="2">
        <v>1210</v>
      </c>
      <c r="N3345" s="3" t="s">
        <v>47</v>
      </c>
      <c r="O3345" s="3" t="s">
        <v>116</v>
      </c>
      <c r="P3345" s="3" t="s">
        <v>117</v>
      </c>
      <c r="Q3345" s="3">
        <v>87.432671692200003</v>
      </c>
      <c r="R3345" s="3" t="s">
        <v>50</v>
      </c>
      <c r="S3345" s="3" t="s">
        <v>51</v>
      </c>
      <c r="T3345" s="3" t="s">
        <v>118</v>
      </c>
      <c r="U3345" s="3" t="s">
        <v>53</v>
      </c>
      <c r="V3345" s="3" t="s">
        <v>98</v>
      </c>
      <c r="W3345" s="3" t="s">
        <v>55</v>
      </c>
      <c r="X3345" s="3" t="s">
        <v>109</v>
      </c>
      <c r="Y3345" s="3">
        <v>3</v>
      </c>
      <c r="Z3345" s="3">
        <v>3</v>
      </c>
      <c r="AA3345" s="3" t="s">
        <v>45</v>
      </c>
      <c r="AB3345" s="11">
        <v>87</v>
      </c>
      <c r="AC3345" s="3" t="s">
        <v>58</v>
      </c>
      <c r="AD3345" s="3" t="s">
        <v>58</v>
      </c>
      <c r="AE3345" s="3" t="s">
        <v>58</v>
      </c>
      <c r="AF3345" s="3" t="s">
        <v>58</v>
      </c>
      <c r="AG3345" s="3" t="s">
        <v>51</v>
      </c>
      <c r="AH3345" s="3" t="s">
        <v>59</v>
      </c>
      <c r="AI3345" s="3" t="s">
        <v>60</v>
      </c>
      <c r="AJ3345" s="3" t="s">
        <v>61</v>
      </c>
      <c r="AK3345" s="3" t="s">
        <v>58</v>
      </c>
      <c r="AL3345" s="3" t="s">
        <v>58</v>
      </c>
      <c r="AM3345" s="3" t="s">
        <v>58</v>
      </c>
      <c r="AN3345" s="3" t="s">
        <v>100</v>
      </c>
      <c r="AO3345" s="3" t="s">
        <v>63</v>
      </c>
      <c r="AP3345" s="3">
        <v>91.761181823722666</v>
      </c>
      <c r="AQ3345" s="3">
        <v>464.29352939880124</v>
      </c>
    </row>
    <row r="3346" spans="1:43" x14ac:dyDescent="0.25">
      <c r="A3346" s="2">
        <v>3345</v>
      </c>
      <c r="B3346" s="3" t="s">
        <v>43</v>
      </c>
      <c r="C3346" s="3" t="s">
        <v>44</v>
      </c>
      <c r="D3346" s="3" t="s">
        <v>45</v>
      </c>
      <c r="E3346" s="3" t="s">
        <v>46</v>
      </c>
      <c r="F3346" s="3">
        <v>0.56000000000000005</v>
      </c>
      <c r="G3346" s="3">
        <v>0.48</v>
      </c>
      <c r="H3346" s="3">
        <v>0.22199373367348499</v>
      </c>
      <c r="I3346" s="3">
        <v>9.1257924139543469</v>
      </c>
      <c r="J3346" s="3">
        <v>1.3421179028122074</v>
      </c>
      <c r="K3346" s="3">
        <v>2.0258687307028911</v>
      </c>
      <c r="L3346" s="3">
        <v>0.29794176427530938</v>
      </c>
      <c r="M3346" s="2">
        <v>1210</v>
      </c>
      <c r="N3346" s="3" t="s">
        <v>47</v>
      </c>
      <c r="O3346" s="3" t="s">
        <v>116</v>
      </c>
      <c r="P3346" s="3" t="s">
        <v>117</v>
      </c>
      <c r="Q3346" s="3">
        <v>87.432671692200003</v>
      </c>
      <c r="R3346" s="3" t="s">
        <v>50</v>
      </c>
      <c r="S3346" s="3" t="s">
        <v>51</v>
      </c>
      <c r="T3346" s="3" t="s">
        <v>118</v>
      </c>
      <c r="U3346" s="3" t="s">
        <v>53</v>
      </c>
      <c r="V3346" s="3" t="s">
        <v>98</v>
      </c>
      <c r="W3346" s="3" t="s">
        <v>55</v>
      </c>
      <c r="X3346" s="3" t="s">
        <v>109</v>
      </c>
      <c r="Y3346" s="3">
        <v>3</v>
      </c>
      <c r="Z3346" s="3">
        <v>3</v>
      </c>
      <c r="AA3346" s="3" t="s">
        <v>45</v>
      </c>
      <c r="AB3346" s="11">
        <v>87</v>
      </c>
      <c r="AC3346" s="3" t="s">
        <v>58</v>
      </c>
      <c r="AD3346" s="3" t="s">
        <v>58</v>
      </c>
      <c r="AE3346" s="3" t="s">
        <v>58</v>
      </c>
      <c r="AF3346" s="3" t="s">
        <v>58</v>
      </c>
      <c r="AG3346" s="3" t="s">
        <v>51</v>
      </c>
      <c r="AH3346" s="3" t="s">
        <v>59</v>
      </c>
      <c r="AI3346" s="3" t="s">
        <v>60</v>
      </c>
      <c r="AJ3346" s="3" t="s">
        <v>61</v>
      </c>
      <c r="AK3346" s="3" t="s">
        <v>58</v>
      </c>
      <c r="AL3346" s="3" t="s">
        <v>58</v>
      </c>
      <c r="AM3346" s="3" t="s">
        <v>58</v>
      </c>
      <c r="AN3346" s="3" t="s">
        <v>100</v>
      </c>
      <c r="AO3346" s="3" t="s">
        <v>63</v>
      </c>
      <c r="AP3346" s="3">
        <v>119.91017186517199</v>
      </c>
      <c r="AQ3346" s="3">
        <v>898.3767668490982</v>
      </c>
    </row>
    <row r="3347" spans="1:43" x14ac:dyDescent="0.25">
      <c r="A3347" s="2">
        <v>3346</v>
      </c>
      <c r="B3347" s="3" t="s">
        <v>43</v>
      </c>
      <c r="C3347" s="3" t="s">
        <v>44</v>
      </c>
      <c r="D3347" s="3" t="s">
        <v>45</v>
      </c>
      <c r="E3347" s="3" t="s">
        <v>46</v>
      </c>
      <c r="F3347" s="3">
        <v>0.56000000000000005</v>
      </c>
      <c r="G3347" s="3">
        <v>0.48</v>
      </c>
      <c r="H3347" s="3">
        <v>3.8676762734004999E-2</v>
      </c>
      <c r="I3347" s="3">
        <v>9.1257924139543469</v>
      </c>
      <c r="J3347" s="3">
        <v>1.3421179028122074</v>
      </c>
      <c r="K3347" s="3">
        <v>0.352956107954295</v>
      </c>
      <c r="L3347" s="3">
        <v>5.1908775688128128E-2</v>
      </c>
      <c r="M3347" s="2">
        <v>1210</v>
      </c>
      <c r="N3347" s="3" t="s">
        <v>47</v>
      </c>
      <c r="O3347" s="3" t="s">
        <v>116</v>
      </c>
      <c r="P3347" s="3" t="s">
        <v>117</v>
      </c>
      <c r="Q3347" s="3">
        <v>87.432671692200003</v>
      </c>
      <c r="R3347" s="3" t="s">
        <v>50</v>
      </c>
      <c r="S3347" s="3" t="s">
        <v>51</v>
      </c>
      <c r="T3347" s="3" t="s">
        <v>118</v>
      </c>
      <c r="U3347" s="3" t="s">
        <v>53</v>
      </c>
      <c r="V3347" s="3" t="s">
        <v>98</v>
      </c>
      <c r="W3347" s="3" t="s">
        <v>55</v>
      </c>
      <c r="X3347" s="3" t="s">
        <v>109</v>
      </c>
      <c r="Y3347" s="3">
        <v>3</v>
      </c>
      <c r="Z3347" s="3">
        <v>3</v>
      </c>
      <c r="AA3347" s="3" t="s">
        <v>45</v>
      </c>
      <c r="AB3347" s="11">
        <v>87</v>
      </c>
      <c r="AC3347" s="3" t="s">
        <v>58</v>
      </c>
      <c r="AD3347" s="3" t="s">
        <v>58</v>
      </c>
      <c r="AE3347" s="3" t="s">
        <v>58</v>
      </c>
      <c r="AF3347" s="3" t="s">
        <v>58</v>
      </c>
      <c r="AG3347" s="3" t="s">
        <v>51</v>
      </c>
      <c r="AH3347" s="3" t="s">
        <v>59</v>
      </c>
      <c r="AI3347" s="3" t="s">
        <v>60</v>
      </c>
      <c r="AJ3347" s="3" t="s">
        <v>61</v>
      </c>
      <c r="AK3347" s="3" t="s">
        <v>58</v>
      </c>
      <c r="AL3347" s="3" t="s">
        <v>58</v>
      </c>
      <c r="AM3347" s="3" t="s">
        <v>58</v>
      </c>
      <c r="AN3347" s="3" t="s">
        <v>100</v>
      </c>
      <c r="AO3347" s="3" t="s">
        <v>63</v>
      </c>
      <c r="AP3347" s="3">
        <v>70.177405197697169</v>
      </c>
      <c r="AQ3347" s="3">
        <v>156.51930566774908</v>
      </c>
    </row>
    <row r="3348" spans="1:43" x14ac:dyDescent="0.25">
      <c r="A3348" s="2">
        <v>3347</v>
      </c>
      <c r="B3348" s="3" t="s">
        <v>43</v>
      </c>
      <c r="C3348" s="3" t="s">
        <v>44</v>
      </c>
      <c r="D3348" s="3" t="s">
        <v>45</v>
      </c>
      <c r="E3348" s="3" t="s">
        <v>46</v>
      </c>
      <c r="F3348" s="3">
        <v>0.56000000000000005</v>
      </c>
      <c r="G3348" s="3">
        <v>0.48</v>
      </c>
      <c r="H3348" s="3">
        <v>6.4194042287560496E-2</v>
      </c>
      <c r="I3348" s="3">
        <v>9.1257924139543469</v>
      </c>
      <c r="J3348" s="3">
        <v>1.3421179028122074</v>
      </c>
      <c r="K3348" s="3">
        <v>0.58582150412888412</v>
      </c>
      <c r="L3348" s="3">
        <v>8.6155973408018852E-2</v>
      </c>
      <c r="M3348" s="2">
        <v>1210</v>
      </c>
      <c r="N3348" s="3" t="s">
        <v>47</v>
      </c>
      <c r="O3348" s="3" t="s">
        <v>116</v>
      </c>
      <c r="P3348" s="3" t="s">
        <v>117</v>
      </c>
      <c r="Q3348" s="3">
        <v>87.432671692200003</v>
      </c>
      <c r="R3348" s="3" t="s">
        <v>50</v>
      </c>
      <c r="S3348" s="3" t="s">
        <v>51</v>
      </c>
      <c r="T3348" s="3" t="s">
        <v>118</v>
      </c>
      <c r="U3348" s="3" t="s">
        <v>53</v>
      </c>
      <c r="V3348" s="3" t="s">
        <v>98</v>
      </c>
      <c r="W3348" s="3" t="s">
        <v>55</v>
      </c>
      <c r="X3348" s="3" t="s">
        <v>109</v>
      </c>
      <c r="Y3348" s="3">
        <v>3</v>
      </c>
      <c r="Z3348" s="3">
        <v>3</v>
      </c>
      <c r="AA3348" s="3" t="s">
        <v>45</v>
      </c>
      <c r="AB3348" s="11">
        <v>87</v>
      </c>
      <c r="AC3348" s="3" t="s">
        <v>58</v>
      </c>
      <c r="AD3348" s="3" t="s">
        <v>58</v>
      </c>
      <c r="AE3348" s="3" t="s">
        <v>58</v>
      </c>
      <c r="AF3348" s="3" t="s">
        <v>58</v>
      </c>
      <c r="AG3348" s="3" t="s">
        <v>51</v>
      </c>
      <c r="AH3348" s="3" t="s">
        <v>59</v>
      </c>
      <c r="AI3348" s="3" t="s">
        <v>60</v>
      </c>
      <c r="AJ3348" s="3" t="s">
        <v>61</v>
      </c>
      <c r="AK3348" s="3" t="s">
        <v>58</v>
      </c>
      <c r="AL3348" s="3" t="s">
        <v>58</v>
      </c>
      <c r="AM3348" s="3" t="s">
        <v>58</v>
      </c>
      <c r="AN3348" s="3" t="s">
        <v>100</v>
      </c>
      <c r="AO3348" s="3" t="s">
        <v>63</v>
      </c>
      <c r="AP3348" s="3">
        <v>65.449443559471305</v>
      </c>
      <c r="AQ3348" s="3">
        <v>259.78407231123134</v>
      </c>
    </row>
    <row r="3349" spans="1:43" x14ac:dyDescent="0.25">
      <c r="A3349" s="2">
        <v>3348</v>
      </c>
      <c r="B3349" s="3" t="s">
        <v>43</v>
      </c>
      <c r="C3349" s="3" t="s">
        <v>44</v>
      </c>
      <c r="D3349" s="3" t="s">
        <v>45</v>
      </c>
      <c r="E3349" s="3" t="s">
        <v>46</v>
      </c>
      <c r="F3349" s="3">
        <v>0.56000000000000005</v>
      </c>
      <c r="G3349" s="3">
        <v>0.48</v>
      </c>
      <c r="H3349" s="3">
        <v>0.14550801449734799</v>
      </c>
      <c r="I3349" s="3">
        <v>9.1257924139543469</v>
      </c>
      <c r="J3349" s="3">
        <v>1.3421179028122074</v>
      </c>
      <c r="K3349" s="3">
        <v>1.3278759348694573</v>
      </c>
      <c r="L3349" s="3">
        <v>0.19528891125954895</v>
      </c>
      <c r="M3349" s="2">
        <v>1210</v>
      </c>
      <c r="N3349" s="3" t="s">
        <v>47</v>
      </c>
      <c r="O3349" s="3" t="s">
        <v>116</v>
      </c>
      <c r="P3349" s="3" t="s">
        <v>117</v>
      </c>
      <c r="Q3349" s="3">
        <v>87.432671692200003</v>
      </c>
      <c r="R3349" s="3" t="s">
        <v>50</v>
      </c>
      <c r="S3349" s="3" t="s">
        <v>51</v>
      </c>
      <c r="T3349" s="3" t="s">
        <v>118</v>
      </c>
      <c r="U3349" s="3" t="s">
        <v>53</v>
      </c>
      <c r="V3349" s="3" t="s">
        <v>98</v>
      </c>
      <c r="W3349" s="3" t="s">
        <v>55</v>
      </c>
      <c r="X3349" s="3" t="s">
        <v>109</v>
      </c>
      <c r="Y3349" s="3">
        <v>3</v>
      </c>
      <c r="Z3349" s="3">
        <v>3</v>
      </c>
      <c r="AA3349" s="3" t="s">
        <v>45</v>
      </c>
      <c r="AB3349" s="11">
        <v>87</v>
      </c>
      <c r="AC3349" s="3" t="s">
        <v>58</v>
      </c>
      <c r="AD3349" s="3" t="s">
        <v>58</v>
      </c>
      <c r="AE3349" s="3" t="s">
        <v>58</v>
      </c>
      <c r="AF3349" s="3" t="s">
        <v>58</v>
      </c>
      <c r="AG3349" s="3" t="s">
        <v>51</v>
      </c>
      <c r="AH3349" s="3" t="s">
        <v>59</v>
      </c>
      <c r="AI3349" s="3" t="s">
        <v>60</v>
      </c>
      <c r="AJ3349" s="3" t="s">
        <v>61</v>
      </c>
      <c r="AK3349" s="3" t="s">
        <v>58</v>
      </c>
      <c r="AL3349" s="3" t="s">
        <v>58</v>
      </c>
      <c r="AM3349" s="3" t="s">
        <v>58</v>
      </c>
      <c r="AN3349" s="3" t="s">
        <v>100</v>
      </c>
      <c r="AO3349" s="3" t="s">
        <v>63</v>
      </c>
      <c r="AP3349" s="3">
        <v>99.192128296148553</v>
      </c>
      <c r="AQ3349" s="3">
        <v>588.85004297926457</v>
      </c>
    </row>
    <row r="3350" spans="1:43" x14ac:dyDescent="0.25">
      <c r="A3350" s="2">
        <v>3349</v>
      </c>
      <c r="B3350" s="3" t="s">
        <v>43</v>
      </c>
      <c r="C3350" s="3" t="s">
        <v>44</v>
      </c>
      <c r="D3350" s="3" t="s">
        <v>45</v>
      </c>
      <c r="E3350" s="3" t="s">
        <v>46</v>
      </c>
      <c r="F3350" s="3">
        <v>0.56000000000000005</v>
      </c>
      <c r="G3350" s="3">
        <v>0.48</v>
      </c>
      <c r="H3350" s="3">
        <v>3.2661470803701E-2</v>
      </c>
      <c r="I3350" s="3">
        <v>9.1257924139543469</v>
      </c>
      <c r="J3350" s="3">
        <v>1.3421179028122074</v>
      </c>
      <c r="K3350" s="3">
        <v>0.29806180248900599</v>
      </c>
      <c r="L3350" s="3">
        <v>4.3835544697825329E-2</v>
      </c>
      <c r="M3350" s="2">
        <v>1210</v>
      </c>
      <c r="N3350" s="3" t="s">
        <v>47</v>
      </c>
      <c r="O3350" s="3" t="s">
        <v>116</v>
      </c>
      <c r="P3350" s="3" t="s">
        <v>117</v>
      </c>
      <c r="Q3350" s="3">
        <v>87.432671692200003</v>
      </c>
      <c r="R3350" s="3" t="s">
        <v>50</v>
      </c>
      <c r="S3350" s="3" t="s">
        <v>51</v>
      </c>
      <c r="T3350" s="3" t="s">
        <v>118</v>
      </c>
      <c r="U3350" s="3" t="s">
        <v>53</v>
      </c>
      <c r="V3350" s="3" t="s">
        <v>98</v>
      </c>
      <c r="W3350" s="3" t="s">
        <v>55</v>
      </c>
      <c r="X3350" s="3" t="s">
        <v>109</v>
      </c>
      <c r="Y3350" s="3">
        <v>3</v>
      </c>
      <c r="Z3350" s="3">
        <v>3</v>
      </c>
      <c r="AA3350" s="3" t="s">
        <v>45</v>
      </c>
      <c r="AB3350" s="11">
        <v>87</v>
      </c>
      <c r="AC3350" s="3" t="s">
        <v>58</v>
      </c>
      <c r="AD3350" s="3" t="s">
        <v>58</v>
      </c>
      <c r="AE3350" s="3" t="s">
        <v>58</v>
      </c>
      <c r="AF3350" s="3" t="s">
        <v>58</v>
      </c>
      <c r="AG3350" s="3" t="s">
        <v>51</v>
      </c>
      <c r="AH3350" s="3" t="s">
        <v>59</v>
      </c>
      <c r="AI3350" s="3" t="s">
        <v>60</v>
      </c>
      <c r="AJ3350" s="3" t="s">
        <v>61</v>
      </c>
      <c r="AK3350" s="3" t="s">
        <v>58</v>
      </c>
      <c r="AL3350" s="3" t="s">
        <v>58</v>
      </c>
      <c r="AM3350" s="3" t="s">
        <v>58</v>
      </c>
      <c r="AN3350" s="3" t="s">
        <v>100</v>
      </c>
      <c r="AO3350" s="3" t="s">
        <v>63</v>
      </c>
      <c r="AP3350" s="3">
        <v>53.414798447119637</v>
      </c>
      <c r="AQ3350" s="3">
        <v>132.17628288698762</v>
      </c>
    </row>
    <row r="3351" spans="1:43" x14ac:dyDescent="0.25">
      <c r="A3351" s="2">
        <v>3350</v>
      </c>
      <c r="B3351" s="3" t="s">
        <v>43</v>
      </c>
      <c r="C3351" s="3" t="s">
        <v>44</v>
      </c>
      <c r="D3351" s="3" t="s">
        <v>45</v>
      </c>
      <c r="E3351" s="3" t="s">
        <v>46</v>
      </c>
      <c r="F3351" s="3">
        <v>0.56000000000000005</v>
      </c>
      <c r="G3351" s="3">
        <v>0.48</v>
      </c>
      <c r="H3351" s="3">
        <v>0.20014119888974299</v>
      </c>
      <c r="I3351" s="3">
        <v>9.1456634940118615</v>
      </c>
      <c r="J3351" s="3">
        <v>1.3449952234923614</v>
      </c>
      <c r="K3351" s="3">
        <v>1.8304240563336898</v>
      </c>
      <c r="L3351" s="3">
        <v>0.26918895653073904</v>
      </c>
      <c r="M3351" s="2">
        <v>1200</v>
      </c>
      <c r="N3351" s="3" t="s">
        <v>66</v>
      </c>
      <c r="O3351" s="3" t="s">
        <v>116</v>
      </c>
      <c r="P3351" s="3" t="s">
        <v>117</v>
      </c>
      <c r="Q3351" s="3">
        <v>87.432671692200003</v>
      </c>
      <c r="R3351" s="3" t="s">
        <v>50</v>
      </c>
      <c r="S3351" s="3" t="s">
        <v>51</v>
      </c>
      <c r="T3351" s="3" t="s">
        <v>118</v>
      </c>
      <c r="U3351" s="3" t="s">
        <v>53</v>
      </c>
      <c r="V3351" s="3" t="s">
        <v>98</v>
      </c>
      <c r="W3351" s="3" t="s">
        <v>55</v>
      </c>
      <c r="X3351" s="3" t="s">
        <v>109</v>
      </c>
      <c r="Y3351" s="3">
        <v>3</v>
      </c>
      <c r="Z3351" s="3">
        <v>3</v>
      </c>
      <c r="AA3351" s="3" t="s">
        <v>45</v>
      </c>
      <c r="AB3351" s="11">
        <v>87</v>
      </c>
      <c r="AC3351" s="3" t="s">
        <v>58</v>
      </c>
      <c r="AD3351" s="3" t="s">
        <v>58</v>
      </c>
      <c r="AE3351" s="3" t="s">
        <v>58</v>
      </c>
      <c r="AF3351" s="3" t="s">
        <v>58</v>
      </c>
      <c r="AG3351" s="3" t="s">
        <v>51</v>
      </c>
      <c r="AH3351" s="3" t="s">
        <v>59</v>
      </c>
      <c r="AI3351" s="3" t="s">
        <v>60</v>
      </c>
      <c r="AJ3351" s="3" t="s">
        <v>61</v>
      </c>
      <c r="AK3351" s="3" t="s">
        <v>58</v>
      </c>
      <c r="AL3351" s="3" t="s">
        <v>58</v>
      </c>
      <c r="AM3351" s="3" t="s">
        <v>58</v>
      </c>
      <c r="AN3351" s="3" t="s">
        <v>100</v>
      </c>
      <c r="AO3351" s="3" t="s">
        <v>63</v>
      </c>
      <c r="AP3351" s="3">
        <v>167.5239392994674</v>
      </c>
      <c r="AQ3351" s="3">
        <v>809.94269611379116</v>
      </c>
    </row>
    <row r="3352" spans="1:43" x14ac:dyDescent="0.25">
      <c r="A3352" s="2">
        <v>3351</v>
      </c>
      <c r="B3352" s="3" t="s">
        <v>43</v>
      </c>
      <c r="C3352" s="3" t="s">
        <v>44</v>
      </c>
      <c r="D3352" s="3" t="s">
        <v>45</v>
      </c>
      <c r="E3352" s="3" t="s">
        <v>46</v>
      </c>
      <c r="F3352" s="3">
        <v>0.56000000000000005</v>
      </c>
      <c r="G3352" s="3">
        <v>0.48</v>
      </c>
      <c r="H3352" s="3">
        <v>9.1697947562424095E-2</v>
      </c>
      <c r="I3352" s="3">
        <v>9.1456634940118615</v>
      </c>
      <c r="J3352" s="3">
        <v>1.3449952234923614</v>
      </c>
      <c r="K3352" s="3">
        <v>0.838638571497476</v>
      </c>
      <c r="L3352" s="3">
        <v>0.12333330147551344</v>
      </c>
      <c r="M3352" s="2">
        <v>1210</v>
      </c>
      <c r="N3352" s="3" t="s">
        <v>47</v>
      </c>
      <c r="O3352" s="3" t="s">
        <v>116</v>
      </c>
      <c r="P3352" s="3" t="s">
        <v>117</v>
      </c>
      <c r="Q3352" s="3">
        <v>87.432671692200003</v>
      </c>
      <c r="R3352" s="3" t="s">
        <v>50</v>
      </c>
      <c r="S3352" s="3" t="s">
        <v>51</v>
      </c>
      <c r="T3352" s="3" t="s">
        <v>118</v>
      </c>
      <c r="U3352" s="3" t="s">
        <v>53</v>
      </c>
      <c r="V3352" s="3" t="s">
        <v>98</v>
      </c>
      <c r="W3352" s="3" t="s">
        <v>55</v>
      </c>
      <c r="X3352" s="3" t="s">
        <v>109</v>
      </c>
      <c r="Y3352" s="3">
        <v>3</v>
      </c>
      <c r="Z3352" s="3">
        <v>3</v>
      </c>
      <c r="AA3352" s="3" t="s">
        <v>45</v>
      </c>
      <c r="AB3352" s="11">
        <v>87</v>
      </c>
      <c r="AC3352" s="3" t="s">
        <v>58</v>
      </c>
      <c r="AD3352" s="3" t="s">
        <v>58</v>
      </c>
      <c r="AE3352" s="3" t="s">
        <v>58</v>
      </c>
      <c r="AF3352" s="3" t="s">
        <v>58</v>
      </c>
      <c r="AG3352" s="3" t="s">
        <v>51</v>
      </c>
      <c r="AH3352" s="3" t="s">
        <v>59</v>
      </c>
      <c r="AI3352" s="3" t="s">
        <v>60</v>
      </c>
      <c r="AJ3352" s="3" t="s">
        <v>61</v>
      </c>
      <c r="AK3352" s="3" t="s">
        <v>58</v>
      </c>
      <c r="AL3352" s="3" t="s">
        <v>58</v>
      </c>
      <c r="AM3352" s="3" t="s">
        <v>58</v>
      </c>
      <c r="AN3352" s="3" t="s">
        <v>100</v>
      </c>
      <c r="AO3352" s="3" t="s">
        <v>63</v>
      </c>
      <c r="AP3352" s="3">
        <v>80.341825159390737</v>
      </c>
      <c r="AQ3352" s="3">
        <v>371.08842801389449</v>
      </c>
    </row>
    <row r="3353" spans="1:43" x14ac:dyDescent="0.25">
      <c r="A3353" s="2">
        <v>3352</v>
      </c>
      <c r="B3353" s="3" t="s">
        <v>43</v>
      </c>
      <c r="C3353" s="3" t="s">
        <v>44</v>
      </c>
      <c r="D3353" s="3" t="s">
        <v>45</v>
      </c>
      <c r="E3353" s="3" t="s">
        <v>46</v>
      </c>
      <c r="F3353" s="3">
        <v>0.56000000000000005</v>
      </c>
      <c r="G3353" s="3">
        <v>0.48</v>
      </c>
      <c r="H3353" s="3">
        <v>3.15815729207592E-2</v>
      </c>
      <c r="I3353" s="3">
        <v>9.1456634940118615</v>
      </c>
      <c r="J3353" s="3">
        <v>1.3449952234923614</v>
      </c>
      <c r="K3353" s="3">
        <v>0.28883443854486096</v>
      </c>
      <c r="L3353" s="3">
        <v>4.247706472879683E-2</v>
      </c>
      <c r="M3353" s="2">
        <v>1210</v>
      </c>
      <c r="N3353" s="3" t="s">
        <v>47</v>
      </c>
      <c r="O3353" s="3" t="s">
        <v>116</v>
      </c>
      <c r="P3353" s="3" t="s">
        <v>117</v>
      </c>
      <c r="Q3353" s="3">
        <v>87.432671692200003</v>
      </c>
      <c r="R3353" s="3" t="s">
        <v>50</v>
      </c>
      <c r="S3353" s="3" t="s">
        <v>51</v>
      </c>
      <c r="T3353" s="3" t="s">
        <v>118</v>
      </c>
      <c r="U3353" s="3" t="s">
        <v>53</v>
      </c>
      <c r="V3353" s="3" t="s">
        <v>98</v>
      </c>
      <c r="W3353" s="3" t="s">
        <v>55</v>
      </c>
      <c r="X3353" s="3" t="s">
        <v>109</v>
      </c>
      <c r="Y3353" s="3">
        <v>3</v>
      </c>
      <c r="Z3353" s="3">
        <v>3</v>
      </c>
      <c r="AA3353" s="3" t="s">
        <v>45</v>
      </c>
      <c r="AB3353" s="11">
        <v>87</v>
      </c>
      <c r="AC3353" s="3" t="s">
        <v>58</v>
      </c>
      <c r="AD3353" s="3" t="s">
        <v>58</v>
      </c>
      <c r="AE3353" s="3" t="s">
        <v>58</v>
      </c>
      <c r="AF3353" s="3" t="s">
        <v>58</v>
      </c>
      <c r="AG3353" s="3" t="s">
        <v>51</v>
      </c>
      <c r="AH3353" s="3" t="s">
        <v>59</v>
      </c>
      <c r="AI3353" s="3" t="s">
        <v>60</v>
      </c>
      <c r="AJ3353" s="3" t="s">
        <v>61</v>
      </c>
      <c r="AK3353" s="3" t="s">
        <v>58</v>
      </c>
      <c r="AL3353" s="3" t="s">
        <v>58</v>
      </c>
      <c r="AM3353" s="3" t="s">
        <v>58</v>
      </c>
      <c r="AN3353" s="3" t="s">
        <v>100</v>
      </c>
      <c r="AO3353" s="3" t="s">
        <v>63</v>
      </c>
      <c r="AP3353" s="3">
        <v>46.464194449994601</v>
      </c>
      <c r="AQ3353" s="3">
        <v>127.8060912038685</v>
      </c>
    </row>
    <row r="3354" spans="1:43" x14ac:dyDescent="0.25">
      <c r="A3354" s="2">
        <v>3353</v>
      </c>
      <c r="B3354" s="3" t="s">
        <v>43</v>
      </c>
      <c r="C3354" s="3" t="s">
        <v>44</v>
      </c>
      <c r="D3354" s="3" t="s">
        <v>45</v>
      </c>
      <c r="E3354" s="3" t="s">
        <v>46</v>
      </c>
      <c r="F3354" s="3">
        <v>0.56000000000000005</v>
      </c>
      <c r="G3354" s="3">
        <v>0.48</v>
      </c>
      <c r="H3354" s="3">
        <v>7.8434228326637601E-2</v>
      </c>
      <c r="I3354" s="3">
        <v>9.1456634940118615</v>
      </c>
      <c r="J3354" s="3">
        <v>1.3449952234923614</v>
      </c>
      <c r="K3354" s="3">
        <v>0.71733305868792052</v>
      </c>
      <c r="L3354" s="3">
        <v>0.10549366245763685</v>
      </c>
      <c r="M3354" s="2">
        <v>1210</v>
      </c>
      <c r="N3354" s="3" t="s">
        <v>47</v>
      </c>
      <c r="O3354" s="3" t="s">
        <v>116</v>
      </c>
      <c r="P3354" s="3" t="s">
        <v>117</v>
      </c>
      <c r="Q3354" s="3">
        <v>87.432671692200003</v>
      </c>
      <c r="R3354" s="3" t="s">
        <v>50</v>
      </c>
      <c r="S3354" s="3" t="s">
        <v>51</v>
      </c>
      <c r="T3354" s="3" t="s">
        <v>118</v>
      </c>
      <c r="U3354" s="3" t="s">
        <v>53</v>
      </c>
      <c r="V3354" s="3" t="s">
        <v>98</v>
      </c>
      <c r="W3354" s="3" t="s">
        <v>55</v>
      </c>
      <c r="X3354" s="3" t="s">
        <v>109</v>
      </c>
      <c r="Y3354" s="3">
        <v>3</v>
      </c>
      <c r="Z3354" s="3">
        <v>3</v>
      </c>
      <c r="AA3354" s="3" t="s">
        <v>45</v>
      </c>
      <c r="AB3354" s="11">
        <v>87</v>
      </c>
      <c r="AC3354" s="3" t="s">
        <v>58</v>
      </c>
      <c r="AD3354" s="3" t="s">
        <v>58</v>
      </c>
      <c r="AE3354" s="3" t="s">
        <v>58</v>
      </c>
      <c r="AF3354" s="3" t="s">
        <v>58</v>
      </c>
      <c r="AG3354" s="3" t="s">
        <v>51</v>
      </c>
      <c r="AH3354" s="3" t="s">
        <v>59</v>
      </c>
      <c r="AI3354" s="3" t="s">
        <v>60</v>
      </c>
      <c r="AJ3354" s="3" t="s">
        <v>61</v>
      </c>
      <c r="AK3354" s="3" t="s">
        <v>58</v>
      </c>
      <c r="AL3354" s="3" t="s">
        <v>58</v>
      </c>
      <c r="AM3354" s="3" t="s">
        <v>58</v>
      </c>
      <c r="AN3354" s="3" t="s">
        <v>100</v>
      </c>
      <c r="AO3354" s="3" t="s">
        <v>63</v>
      </c>
      <c r="AP3354" s="3">
        <v>86.42777710018872</v>
      </c>
      <c r="AQ3354" s="3">
        <v>317.41206063964148</v>
      </c>
    </row>
    <row r="3355" spans="1:43" x14ac:dyDescent="0.25">
      <c r="A3355" s="2">
        <v>3354</v>
      </c>
      <c r="B3355" s="3" t="s">
        <v>43</v>
      </c>
      <c r="C3355" s="3" t="s">
        <v>44</v>
      </c>
      <c r="D3355" s="3" t="s">
        <v>45</v>
      </c>
      <c r="E3355" s="3" t="s">
        <v>46</v>
      </c>
      <c r="F3355" s="3">
        <v>0.56000000000000005</v>
      </c>
      <c r="G3355" s="3">
        <v>0.48</v>
      </c>
      <c r="H3355" s="3">
        <v>0.215908505922323</v>
      </c>
      <c r="I3355" s="3">
        <v>9.1456634940118615</v>
      </c>
      <c r="J3355" s="3">
        <v>1.3449952234923614</v>
      </c>
      <c r="K3355" s="3">
        <v>1.9746265406604333</v>
      </c>
      <c r="L3355" s="3">
        <v>0.29039590917689667</v>
      </c>
      <c r="M3355" s="2">
        <v>1210</v>
      </c>
      <c r="N3355" s="3" t="s">
        <v>47</v>
      </c>
      <c r="O3355" s="3" t="s">
        <v>116</v>
      </c>
      <c r="P3355" s="3" t="s">
        <v>117</v>
      </c>
      <c r="Q3355" s="3">
        <v>87.432671692200003</v>
      </c>
      <c r="R3355" s="3" t="s">
        <v>50</v>
      </c>
      <c r="S3355" s="3" t="s">
        <v>51</v>
      </c>
      <c r="T3355" s="3" t="s">
        <v>118</v>
      </c>
      <c r="U3355" s="3" t="s">
        <v>53</v>
      </c>
      <c r="V3355" s="3" t="s">
        <v>98</v>
      </c>
      <c r="W3355" s="3" t="s">
        <v>55</v>
      </c>
      <c r="X3355" s="3" t="s">
        <v>109</v>
      </c>
      <c r="Y3355" s="3">
        <v>3</v>
      </c>
      <c r="Z3355" s="3">
        <v>3</v>
      </c>
      <c r="AA3355" s="3" t="s">
        <v>45</v>
      </c>
      <c r="AB3355" s="11">
        <v>87</v>
      </c>
      <c r="AC3355" s="3" t="s">
        <v>58</v>
      </c>
      <c r="AD3355" s="3" t="s">
        <v>58</v>
      </c>
      <c r="AE3355" s="3" t="s">
        <v>58</v>
      </c>
      <c r="AF3355" s="3" t="s">
        <v>58</v>
      </c>
      <c r="AG3355" s="3" t="s">
        <v>51</v>
      </c>
      <c r="AH3355" s="3" t="s">
        <v>59</v>
      </c>
      <c r="AI3355" s="3" t="s">
        <v>60</v>
      </c>
      <c r="AJ3355" s="3" t="s">
        <v>61</v>
      </c>
      <c r="AK3355" s="3" t="s">
        <v>58</v>
      </c>
      <c r="AL3355" s="3" t="s">
        <v>58</v>
      </c>
      <c r="AM3355" s="3" t="s">
        <v>58</v>
      </c>
      <c r="AN3355" s="3" t="s">
        <v>100</v>
      </c>
      <c r="AO3355" s="3" t="s">
        <v>63</v>
      </c>
      <c r="AP3355" s="3">
        <v>117.20695864033529</v>
      </c>
      <c r="AQ3355" s="3">
        <v>873.75072384253986</v>
      </c>
    </row>
    <row r="3356" spans="1:43" x14ac:dyDescent="0.25">
      <c r="A3356" s="2">
        <v>3355</v>
      </c>
      <c r="B3356" s="3" t="s">
        <v>43</v>
      </c>
      <c r="C3356" s="3" t="s">
        <v>44</v>
      </c>
      <c r="D3356" s="3" t="s">
        <v>45</v>
      </c>
      <c r="E3356" s="3" t="s">
        <v>46</v>
      </c>
      <c r="F3356" s="3">
        <v>0.56000000000000005</v>
      </c>
      <c r="G3356" s="3">
        <v>0.48</v>
      </c>
      <c r="H3356" s="3">
        <v>0.19255100088954499</v>
      </c>
      <c r="I3356" s="3">
        <v>9.1257924142943079</v>
      </c>
      <c r="J3356" s="3">
        <v>1.3421179028622052</v>
      </c>
      <c r="K3356" s="3">
        <v>1.7571804632825863</v>
      </c>
      <c r="L3356" s="3">
        <v>0.25842614550789472</v>
      </c>
      <c r="M3356" s="2">
        <v>1200</v>
      </c>
      <c r="N3356" s="3" t="s">
        <v>66</v>
      </c>
      <c r="O3356" s="3" t="s">
        <v>116</v>
      </c>
      <c r="P3356" s="3" t="s">
        <v>117</v>
      </c>
      <c r="Q3356" s="3">
        <v>87.432671692200003</v>
      </c>
      <c r="R3356" s="3" t="s">
        <v>50</v>
      </c>
      <c r="S3356" s="3" t="s">
        <v>51</v>
      </c>
      <c r="T3356" s="3" t="s">
        <v>118</v>
      </c>
      <c r="U3356" s="3" t="s">
        <v>53</v>
      </c>
      <c r="V3356" s="3" t="s">
        <v>98</v>
      </c>
      <c r="W3356" s="3" t="s">
        <v>55</v>
      </c>
      <c r="X3356" s="3" t="s">
        <v>109</v>
      </c>
      <c r="Y3356" s="3">
        <v>3</v>
      </c>
      <c r="Z3356" s="3">
        <v>3</v>
      </c>
      <c r="AA3356" s="3" t="s">
        <v>45</v>
      </c>
      <c r="AB3356" s="11">
        <v>87</v>
      </c>
      <c r="AC3356" s="3" t="s">
        <v>58</v>
      </c>
      <c r="AD3356" s="3" t="s">
        <v>58</v>
      </c>
      <c r="AE3356" s="3" t="s">
        <v>58</v>
      </c>
      <c r="AF3356" s="3" t="s">
        <v>58</v>
      </c>
      <c r="AG3356" s="3" t="s">
        <v>51</v>
      </c>
      <c r="AH3356" s="3" t="s">
        <v>59</v>
      </c>
      <c r="AI3356" s="3" t="s">
        <v>60</v>
      </c>
      <c r="AJ3356" s="3" t="s">
        <v>61</v>
      </c>
      <c r="AK3356" s="3" t="s">
        <v>58</v>
      </c>
      <c r="AL3356" s="3" t="s">
        <v>58</v>
      </c>
      <c r="AM3356" s="3" t="s">
        <v>58</v>
      </c>
      <c r="AN3356" s="3" t="s">
        <v>100</v>
      </c>
      <c r="AO3356" s="3" t="s">
        <v>63</v>
      </c>
      <c r="AP3356" s="3">
        <v>131.34147772619164</v>
      </c>
      <c r="AQ3356" s="3">
        <v>779.22625458940536</v>
      </c>
    </row>
    <row r="3357" spans="1:43" x14ac:dyDescent="0.25">
      <c r="A3357" s="2">
        <v>3356</v>
      </c>
      <c r="B3357" s="3" t="s">
        <v>43</v>
      </c>
      <c r="C3357" s="3" t="s">
        <v>44</v>
      </c>
      <c r="D3357" s="3" t="s">
        <v>45</v>
      </c>
      <c r="E3357" s="3" t="s">
        <v>46</v>
      </c>
      <c r="F3357" s="3">
        <v>0.56000000000000005</v>
      </c>
      <c r="G3357" s="3">
        <v>0.48</v>
      </c>
      <c r="H3357" s="3">
        <v>0.19792596948309901</v>
      </c>
      <c r="I3357" s="3">
        <v>9.1257924142943079</v>
      </c>
      <c r="J3357" s="3">
        <v>1.3421179028622052</v>
      </c>
      <c r="K3357" s="3">
        <v>1.8062313109007115</v>
      </c>
      <c r="L3357" s="3">
        <v>0.26563998708462566</v>
      </c>
      <c r="M3357" s="2">
        <v>1210</v>
      </c>
      <c r="N3357" s="3" t="s">
        <v>47</v>
      </c>
      <c r="O3357" s="3" t="s">
        <v>116</v>
      </c>
      <c r="P3357" s="3" t="s">
        <v>117</v>
      </c>
      <c r="Q3357" s="3">
        <v>87.432671692200003</v>
      </c>
      <c r="R3357" s="3" t="s">
        <v>50</v>
      </c>
      <c r="S3357" s="3" t="s">
        <v>51</v>
      </c>
      <c r="T3357" s="3" t="s">
        <v>118</v>
      </c>
      <c r="U3357" s="3" t="s">
        <v>53</v>
      </c>
      <c r="V3357" s="3" t="s">
        <v>98</v>
      </c>
      <c r="W3357" s="3" t="s">
        <v>55</v>
      </c>
      <c r="X3357" s="3" t="s">
        <v>109</v>
      </c>
      <c r="Y3357" s="3">
        <v>3</v>
      </c>
      <c r="Z3357" s="3">
        <v>3</v>
      </c>
      <c r="AA3357" s="3" t="s">
        <v>45</v>
      </c>
      <c r="AB3357" s="11">
        <v>87</v>
      </c>
      <c r="AC3357" s="3" t="s">
        <v>58</v>
      </c>
      <c r="AD3357" s="3" t="s">
        <v>58</v>
      </c>
      <c r="AE3357" s="3" t="s">
        <v>58</v>
      </c>
      <c r="AF3357" s="3" t="s">
        <v>58</v>
      </c>
      <c r="AG3357" s="3" t="s">
        <v>51</v>
      </c>
      <c r="AH3357" s="3" t="s">
        <v>59</v>
      </c>
      <c r="AI3357" s="3" t="s">
        <v>60</v>
      </c>
      <c r="AJ3357" s="3" t="s">
        <v>61</v>
      </c>
      <c r="AK3357" s="3" t="s">
        <v>58</v>
      </c>
      <c r="AL3357" s="3" t="s">
        <v>58</v>
      </c>
      <c r="AM3357" s="3" t="s">
        <v>58</v>
      </c>
      <c r="AN3357" s="3" t="s">
        <v>100</v>
      </c>
      <c r="AO3357" s="3" t="s">
        <v>63</v>
      </c>
      <c r="AP3357" s="3">
        <v>113.48198430361393</v>
      </c>
      <c r="AQ3357" s="3">
        <v>800.97798076242532</v>
      </c>
    </row>
    <row r="3358" spans="1:43" x14ac:dyDescent="0.25">
      <c r="A3358" s="2">
        <v>3357</v>
      </c>
      <c r="B3358" s="3" t="s">
        <v>43</v>
      </c>
      <c r="C3358" s="3" t="s">
        <v>44</v>
      </c>
      <c r="D3358" s="3" t="s">
        <v>45</v>
      </c>
      <c r="E3358" s="3" t="s">
        <v>46</v>
      </c>
      <c r="F3358" s="3">
        <v>0.56000000000000005</v>
      </c>
      <c r="G3358" s="3">
        <v>0.48</v>
      </c>
      <c r="H3358" s="3">
        <v>2.6896383364051198E-2</v>
      </c>
      <c r="I3358" s="3">
        <v>9.1257924142943079</v>
      </c>
      <c r="J3358" s="3">
        <v>1.3421179028622052</v>
      </c>
      <c r="K3358" s="3">
        <v>0.24545081127561005</v>
      </c>
      <c r="L3358" s="3">
        <v>3.6098117635138302E-2</v>
      </c>
      <c r="M3358" s="2">
        <v>1210</v>
      </c>
      <c r="N3358" s="3" t="s">
        <v>47</v>
      </c>
      <c r="O3358" s="3" t="s">
        <v>116</v>
      </c>
      <c r="P3358" s="3" t="s">
        <v>117</v>
      </c>
      <c r="Q3358" s="3">
        <v>87.432671692200003</v>
      </c>
      <c r="R3358" s="3" t="s">
        <v>50</v>
      </c>
      <c r="S3358" s="3" t="s">
        <v>51</v>
      </c>
      <c r="T3358" s="3" t="s">
        <v>118</v>
      </c>
      <c r="U3358" s="3" t="s">
        <v>53</v>
      </c>
      <c r="V3358" s="3" t="s">
        <v>98</v>
      </c>
      <c r="W3358" s="3" t="s">
        <v>55</v>
      </c>
      <c r="X3358" s="3" t="s">
        <v>109</v>
      </c>
      <c r="Y3358" s="3">
        <v>3</v>
      </c>
      <c r="Z3358" s="3">
        <v>3</v>
      </c>
      <c r="AA3358" s="3" t="s">
        <v>45</v>
      </c>
      <c r="AB3358" s="11">
        <v>87</v>
      </c>
      <c r="AC3358" s="3" t="s">
        <v>58</v>
      </c>
      <c r="AD3358" s="3" t="s">
        <v>58</v>
      </c>
      <c r="AE3358" s="3" t="s">
        <v>58</v>
      </c>
      <c r="AF3358" s="3" t="s">
        <v>58</v>
      </c>
      <c r="AG3358" s="3" t="s">
        <v>51</v>
      </c>
      <c r="AH3358" s="3" t="s">
        <v>59</v>
      </c>
      <c r="AI3358" s="3" t="s">
        <v>60</v>
      </c>
      <c r="AJ3358" s="3" t="s">
        <v>61</v>
      </c>
      <c r="AK3358" s="3" t="s">
        <v>58</v>
      </c>
      <c r="AL3358" s="3" t="s">
        <v>58</v>
      </c>
      <c r="AM3358" s="3" t="s">
        <v>58</v>
      </c>
      <c r="AN3358" s="3" t="s">
        <v>100</v>
      </c>
      <c r="AO3358" s="3" t="s">
        <v>63</v>
      </c>
      <c r="AP3358" s="3">
        <v>60.840471876161367</v>
      </c>
      <c r="AQ3358" s="3">
        <v>108.84580175614323</v>
      </c>
    </row>
    <row r="3359" spans="1:43" x14ac:dyDescent="0.25">
      <c r="A3359" s="2">
        <v>3358</v>
      </c>
      <c r="B3359" s="3" t="s">
        <v>43</v>
      </c>
      <c r="C3359" s="3" t="s">
        <v>44</v>
      </c>
      <c r="D3359" s="3" t="s">
        <v>45</v>
      </c>
      <c r="E3359" s="3" t="s">
        <v>46</v>
      </c>
      <c r="F3359" s="3">
        <v>0.56000000000000005</v>
      </c>
      <c r="G3359" s="3">
        <v>0.48</v>
      </c>
      <c r="H3359" s="3">
        <v>2.0733924225515302E-2</v>
      </c>
      <c r="I3359" s="3">
        <v>9.1257924142943079</v>
      </c>
      <c r="J3359" s="3">
        <v>1.3421179028622052</v>
      </c>
      <c r="K3359" s="3">
        <v>0.18921348841576052</v>
      </c>
      <c r="L3359" s="3">
        <v>2.7827370899652468E-2</v>
      </c>
      <c r="M3359" s="2">
        <v>1210</v>
      </c>
      <c r="N3359" s="3" t="s">
        <v>47</v>
      </c>
      <c r="O3359" s="3" t="s">
        <v>116</v>
      </c>
      <c r="P3359" s="3" t="s">
        <v>117</v>
      </c>
      <c r="Q3359" s="3">
        <v>87.432671692200003</v>
      </c>
      <c r="R3359" s="3" t="s">
        <v>50</v>
      </c>
      <c r="S3359" s="3" t="s">
        <v>51</v>
      </c>
      <c r="T3359" s="3" t="s">
        <v>118</v>
      </c>
      <c r="U3359" s="3" t="s">
        <v>53</v>
      </c>
      <c r="V3359" s="3" t="s">
        <v>98</v>
      </c>
      <c r="W3359" s="3" t="s">
        <v>55</v>
      </c>
      <c r="X3359" s="3" t="s">
        <v>109</v>
      </c>
      <c r="Y3359" s="3">
        <v>3</v>
      </c>
      <c r="Z3359" s="3">
        <v>3</v>
      </c>
      <c r="AA3359" s="3" t="s">
        <v>45</v>
      </c>
      <c r="AB3359" s="11">
        <v>87</v>
      </c>
      <c r="AC3359" s="3" t="s">
        <v>58</v>
      </c>
      <c r="AD3359" s="3" t="s">
        <v>58</v>
      </c>
      <c r="AE3359" s="3" t="s">
        <v>58</v>
      </c>
      <c r="AF3359" s="3" t="s">
        <v>58</v>
      </c>
      <c r="AG3359" s="3" t="s">
        <v>51</v>
      </c>
      <c r="AH3359" s="3" t="s">
        <v>59</v>
      </c>
      <c r="AI3359" s="3" t="s">
        <v>60</v>
      </c>
      <c r="AJ3359" s="3" t="s">
        <v>61</v>
      </c>
      <c r="AK3359" s="3" t="s">
        <v>58</v>
      </c>
      <c r="AL3359" s="3" t="s">
        <v>58</v>
      </c>
      <c r="AM3359" s="3" t="s">
        <v>58</v>
      </c>
      <c r="AN3359" s="3" t="s">
        <v>100</v>
      </c>
      <c r="AO3359" s="3" t="s">
        <v>63</v>
      </c>
      <c r="AP3359" s="3">
        <v>54.53742837415254</v>
      </c>
      <c r="AQ3359" s="3">
        <v>83.907214413581727</v>
      </c>
    </row>
    <row r="3360" spans="1:43" x14ac:dyDescent="0.25">
      <c r="A3360" s="2">
        <v>3359</v>
      </c>
      <c r="B3360" s="3" t="s">
        <v>43</v>
      </c>
      <c r="C3360" s="3" t="s">
        <v>44</v>
      </c>
      <c r="D3360" s="3" t="s">
        <v>45</v>
      </c>
      <c r="E3360" s="3" t="s">
        <v>46</v>
      </c>
      <c r="F3360" s="3">
        <v>0.56000000000000005</v>
      </c>
      <c r="G3360" s="3">
        <v>0.48</v>
      </c>
      <c r="H3360" s="3">
        <v>0.179656175705702</v>
      </c>
      <c r="I3360" s="3">
        <v>9.1257924142943079</v>
      </c>
      <c r="J3360" s="3">
        <v>1.3421179028622052</v>
      </c>
      <c r="K3360" s="3">
        <v>1.6395049654362206</v>
      </c>
      <c r="L3360" s="3">
        <v>0.24111976977438063</v>
      </c>
      <c r="M3360" s="2">
        <v>1210</v>
      </c>
      <c r="N3360" s="3" t="s">
        <v>47</v>
      </c>
      <c r="O3360" s="3" t="s">
        <v>116</v>
      </c>
      <c r="P3360" s="3" t="s">
        <v>117</v>
      </c>
      <c r="Q3360" s="3">
        <v>87.432671692200003</v>
      </c>
      <c r="R3360" s="3" t="s">
        <v>50</v>
      </c>
      <c r="S3360" s="3" t="s">
        <v>51</v>
      </c>
      <c r="T3360" s="3" t="s">
        <v>118</v>
      </c>
      <c r="U3360" s="3" t="s">
        <v>53</v>
      </c>
      <c r="V3360" s="3" t="s">
        <v>98</v>
      </c>
      <c r="W3360" s="3" t="s">
        <v>55</v>
      </c>
      <c r="X3360" s="3" t="s">
        <v>109</v>
      </c>
      <c r="Y3360" s="3">
        <v>3</v>
      </c>
      <c r="Z3360" s="3">
        <v>3</v>
      </c>
      <c r="AA3360" s="3" t="s">
        <v>45</v>
      </c>
      <c r="AB3360" s="11">
        <v>87</v>
      </c>
      <c r="AC3360" s="3" t="s">
        <v>58</v>
      </c>
      <c r="AD3360" s="3" t="s">
        <v>58</v>
      </c>
      <c r="AE3360" s="3" t="s">
        <v>58</v>
      </c>
      <c r="AF3360" s="3" t="s">
        <v>58</v>
      </c>
      <c r="AG3360" s="3" t="s">
        <v>51</v>
      </c>
      <c r="AH3360" s="3" t="s">
        <v>59</v>
      </c>
      <c r="AI3360" s="3" t="s">
        <v>60</v>
      </c>
      <c r="AJ3360" s="3" t="s">
        <v>61</v>
      </c>
      <c r="AK3360" s="3" t="s">
        <v>58</v>
      </c>
      <c r="AL3360" s="3" t="s">
        <v>58</v>
      </c>
      <c r="AM3360" s="3" t="s">
        <v>58</v>
      </c>
      <c r="AN3360" s="3" t="s">
        <v>100</v>
      </c>
      <c r="AO3360" s="3" t="s">
        <v>63</v>
      </c>
      <c r="AP3360" s="3">
        <v>108.73715971659536</v>
      </c>
      <c r="AQ3360" s="3">
        <v>727.04274847844431</v>
      </c>
    </row>
    <row r="3361" spans="1:43" x14ac:dyDescent="0.25">
      <c r="A3361" s="2">
        <v>3360</v>
      </c>
      <c r="B3361" s="3" t="s">
        <v>43</v>
      </c>
      <c r="C3361" s="3" t="s">
        <v>44</v>
      </c>
      <c r="D3361" s="3" t="s">
        <v>45</v>
      </c>
      <c r="E3361" s="3" t="s">
        <v>46</v>
      </c>
      <c r="F3361" s="3">
        <v>0.56000000000000005</v>
      </c>
      <c r="G3361" s="3">
        <v>0.48</v>
      </c>
      <c r="H3361" s="3">
        <v>0.12066350360771901</v>
      </c>
      <c r="I3361" s="3">
        <v>9.0840684978563608</v>
      </c>
      <c r="J3361" s="3">
        <v>1.3360743955502101</v>
      </c>
      <c r="K3361" s="3">
        <v>1.0961155319638576</v>
      </c>
      <c r="L3361" s="3">
        <v>0.16121541764765376</v>
      </c>
      <c r="M3361" s="2">
        <v>1210</v>
      </c>
      <c r="N3361" s="3" t="s">
        <v>47</v>
      </c>
      <c r="O3361" s="3" t="s">
        <v>116</v>
      </c>
      <c r="P3361" s="3" t="s">
        <v>117</v>
      </c>
      <c r="Q3361" s="3">
        <v>87.432671692200003</v>
      </c>
      <c r="R3361" s="3" t="s">
        <v>50</v>
      </c>
      <c r="S3361" s="3" t="s">
        <v>51</v>
      </c>
      <c r="T3361" s="3" t="s">
        <v>118</v>
      </c>
      <c r="U3361" s="3" t="s">
        <v>53</v>
      </c>
      <c r="V3361" s="3" t="s">
        <v>98</v>
      </c>
      <c r="W3361" s="3" t="s">
        <v>55</v>
      </c>
      <c r="X3361" s="3" t="s">
        <v>109</v>
      </c>
      <c r="Y3361" s="3">
        <v>3</v>
      </c>
      <c r="Z3361" s="3">
        <v>3</v>
      </c>
      <c r="AA3361" s="3" t="s">
        <v>45</v>
      </c>
      <c r="AB3361" s="11">
        <v>87</v>
      </c>
      <c r="AC3361" s="3" t="s">
        <v>58</v>
      </c>
      <c r="AD3361" s="3" t="s">
        <v>58</v>
      </c>
      <c r="AE3361" s="3" t="s">
        <v>58</v>
      </c>
      <c r="AF3361" s="3" t="s">
        <v>58</v>
      </c>
      <c r="AG3361" s="3" t="s">
        <v>51</v>
      </c>
      <c r="AH3361" s="3" t="s">
        <v>59</v>
      </c>
      <c r="AI3361" s="3" t="s">
        <v>60</v>
      </c>
      <c r="AJ3361" s="3" t="s">
        <v>61</v>
      </c>
      <c r="AK3361" s="3" t="s">
        <v>58</v>
      </c>
      <c r="AL3361" s="3" t="s">
        <v>58</v>
      </c>
      <c r="AM3361" s="3" t="s">
        <v>58</v>
      </c>
      <c r="AN3361" s="3" t="s">
        <v>100</v>
      </c>
      <c r="AO3361" s="3" t="s">
        <v>63</v>
      </c>
      <c r="AP3361" s="3">
        <v>106.73642885950468</v>
      </c>
      <c r="AQ3361" s="3">
        <v>488.30787452418161</v>
      </c>
    </row>
    <row r="3362" spans="1:43" x14ac:dyDescent="0.25">
      <c r="A3362" s="2">
        <v>3361</v>
      </c>
      <c r="B3362" s="3" t="s">
        <v>43</v>
      </c>
      <c r="C3362" s="3" t="s">
        <v>44</v>
      </c>
      <c r="D3362" s="3" t="s">
        <v>45</v>
      </c>
      <c r="E3362" s="3" t="s">
        <v>46</v>
      </c>
      <c r="F3362" s="3">
        <v>0.56000000000000005</v>
      </c>
      <c r="G3362" s="3">
        <v>0.48</v>
      </c>
      <c r="H3362" s="3">
        <v>0.39203839148847103</v>
      </c>
      <c r="I3362" s="3">
        <v>9.0840684978563608</v>
      </c>
      <c r="J3362" s="3">
        <v>1.3360743955502101</v>
      </c>
      <c r="K3362" s="3">
        <v>3.5613036020706987</v>
      </c>
      <c r="L3362" s="3">
        <v>0.52379245694043552</v>
      </c>
      <c r="M3362" s="2">
        <v>1210</v>
      </c>
      <c r="N3362" s="3" t="s">
        <v>47</v>
      </c>
      <c r="O3362" s="3" t="s">
        <v>116</v>
      </c>
      <c r="P3362" s="3" t="s">
        <v>117</v>
      </c>
      <c r="Q3362" s="3">
        <v>87.432671692200003</v>
      </c>
      <c r="R3362" s="3" t="s">
        <v>50</v>
      </c>
      <c r="S3362" s="3" t="s">
        <v>51</v>
      </c>
      <c r="T3362" s="3" t="s">
        <v>118</v>
      </c>
      <c r="U3362" s="3" t="s">
        <v>53</v>
      </c>
      <c r="V3362" s="3" t="s">
        <v>98</v>
      </c>
      <c r="W3362" s="3" t="s">
        <v>55</v>
      </c>
      <c r="X3362" s="3" t="s">
        <v>109</v>
      </c>
      <c r="Y3362" s="3">
        <v>3</v>
      </c>
      <c r="Z3362" s="3">
        <v>3</v>
      </c>
      <c r="AA3362" s="3" t="s">
        <v>45</v>
      </c>
      <c r="AB3362" s="11">
        <v>87</v>
      </c>
      <c r="AC3362" s="3" t="s">
        <v>58</v>
      </c>
      <c r="AD3362" s="3" t="s">
        <v>58</v>
      </c>
      <c r="AE3362" s="3" t="s">
        <v>58</v>
      </c>
      <c r="AF3362" s="3" t="s">
        <v>58</v>
      </c>
      <c r="AG3362" s="3" t="s">
        <v>51</v>
      </c>
      <c r="AH3362" s="3" t="s">
        <v>59</v>
      </c>
      <c r="AI3362" s="3" t="s">
        <v>60</v>
      </c>
      <c r="AJ3362" s="3" t="s">
        <v>61</v>
      </c>
      <c r="AK3362" s="3" t="s">
        <v>58</v>
      </c>
      <c r="AL3362" s="3" t="s">
        <v>58</v>
      </c>
      <c r="AM3362" s="3" t="s">
        <v>58</v>
      </c>
      <c r="AN3362" s="3" t="s">
        <v>100</v>
      </c>
      <c r="AO3362" s="3" t="s">
        <v>63</v>
      </c>
      <c r="AP3362" s="3">
        <v>158.37441207027874</v>
      </c>
      <c r="AQ3362" s="3">
        <v>1586.523082422485</v>
      </c>
    </row>
    <row r="3363" spans="1:43" x14ac:dyDescent="0.25">
      <c r="A3363" s="2">
        <v>3362</v>
      </c>
      <c r="B3363" s="3" t="s">
        <v>43</v>
      </c>
      <c r="C3363" s="3" t="s">
        <v>44</v>
      </c>
      <c r="D3363" s="3" t="s">
        <v>45</v>
      </c>
      <c r="E3363" s="3" t="s">
        <v>46</v>
      </c>
      <c r="F3363" s="3">
        <v>0.56000000000000005</v>
      </c>
      <c r="G3363" s="3">
        <v>0.48</v>
      </c>
      <c r="H3363" s="3">
        <v>7.8884693142378601E-2</v>
      </c>
      <c r="I3363" s="3">
        <v>9.0840684978563608</v>
      </c>
      <c r="J3363" s="3">
        <v>1.3360743955502101</v>
      </c>
      <c r="K3363" s="3">
        <v>0.71659395593774711</v>
      </c>
      <c r="L3363" s="3">
        <v>0.1053958187083673</v>
      </c>
      <c r="M3363" s="2">
        <v>1210</v>
      </c>
      <c r="N3363" s="3" t="s">
        <v>47</v>
      </c>
      <c r="O3363" s="3" t="s">
        <v>116</v>
      </c>
      <c r="P3363" s="3" t="s">
        <v>117</v>
      </c>
      <c r="Q3363" s="3">
        <v>87.432671692200003</v>
      </c>
      <c r="R3363" s="3" t="s">
        <v>50</v>
      </c>
      <c r="S3363" s="3" t="s">
        <v>51</v>
      </c>
      <c r="T3363" s="3" t="s">
        <v>118</v>
      </c>
      <c r="U3363" s="3" t="s">
        <v>53</v>
      </c>
      <c r="V3363" s="3" t="s">
        <v>98</v>
      </c>
      <c r="W3363" s="3" t="s">
        <v>55</v>
      </c>
      <c r="X3363" s="3" t="s">
        <v>109</v>
      </c>
      <c r="Y3363" s="3">
        <v>3</v>
      </c>
      <c r="Z3363" s="3">
        <v>3</v>
      </c>
      <c r="AA3363" s="3" t="s">
        <v>45</v>
      </c>
      <c r="AB3363" s="11">
        <v>87</v>
      </c>
      <c r="AC3363" s="3" t="s">
        <v>58</v>
      </c>
      <c r="AD3363" s="3" t="s">
        <v>58</v>
      </c>
      <c r="AE3363" s="3" t="s">
        <v>58</v>
      </c>
      <c r="AF3363" s="3" t="s">
        <v>58</v>
      </c>
      <c r="AG3363" s="3" t="s">
        <v>51</v>
      </c>
      <c r="AH3363" s="3" t="s">
        <v>59</v>
      </c>
      <c r="AI3363" s="3" t="s">
        <v>60</v>
      </c>
      <c r="AJ3363" s="3" t="s">
        <v>61</v>
      </c>
      <c r="AK3363" s="3" t="s">
        <v>58</v>
      </c>
      <c r="AL3363" s="3" t="s">
        <v>58</v>
      </c>
      <c r="AM3363" s="3" t="s">
        <v>58</v>
      </c>
      <c r="AN3363" s="3" t="s">
        <v>100</v>
      </c>
      <c r="AO3363" s="3" t="s">
        <v>63</v>
      </c>
      <c r="AP3363" s="3">
        <v>86.274751247315294</v>
      </c>
      <c r="AQ3363" s="3">
        <v>319.23502707228795</v>
      </c>
    </row>
    <row r="3364" spans="1:43" x14ac:dyDescent="0.25">
      <c r="A3364" s="2">
        <v>3363</v>
      </c>
      <c r="B3364" s="3" t="s">
        <v>43</v>
      </c>
      <c r="C3364" s="3" t="s">
        <v>44</v>
      </c>
      <c r="D3364" s="3" t="s">
        <v>45</v>
      </c>
      <c r="E3364" s="3" t="s">
        <v>46</v>
      </c>
      <c r="F3364" s="3">
        <v>0.56000000000000005</v>
      </c>
      <c r="G3364" s="3">
        <v>0.48</v>
      </c>
      <c r="H3364" s="3">
        <v>2.6176865498385399E-2</v>
      </c>
      <c r="I3364" s="3">
        <v>9.0840684978563608</v>
      </c>
      <c r="J3364" s="3">
        <v>1.3360743955502101</v>
      </c>
      <c r="K3364" s="3">
        <v>0.23779243924650587</v>
      </c>
      <c r="L3364" s="3">
        <v>3.4974239748154425E-2</v>
      </c>
      <c r="M3364" s="2">
        <v>1210</v>
      </c>
      <c r="N3364" s="3" t="s">
        <v>47</v>
      </c>
      <c r="O3364" s="3" t="s">
        <v>116</v>
      </c>
      <c r="P3364" s="3" t="s">
        <v>117</v>
      </c>
      <c r="Q3364" s="3">
        <v>87.432671692200003</v>
      </c>
      <c r="R3364" s="3" t="s">
        <v>50</v>
      </c>
      <c r="S3364" s="3" t="s">
        <v>51</v>
      </c>
      <c r="T3364" s="3" t="s">
        <v>118</v>
      </c>
      <c r="U3364" s="3" t="s">
        <v>53</v>
      </c>
      <c r="V3364" s="3" t="s">
        <v>98</v>
      </c>
      <c r="W3364" s="3" t="s">
        <v>55</v>
      </c>
      <c r="X3364" s="3" t="s">
        <v>109</v>
      </c>
      <c r="Y3364" s="3">
        <v>3</v>
      </c>
      <c r="Z3364" s="3">
        <v>3</v>
      </c>
      <c r="AA3364" s="3" t="s">
        <v>45</v>
      </c>
      <c r="AB3364" s="11">
        <v>87</v>
      </c>
      <c r="AC3364" s="3" t="s">
        <v>58</v>
      </c>
      <c r="AD3364" s="3" t="s">
        <v>58</v>
      </c>
      <c r="AE3364" s="3" t="s">
        <v>58</v>
      </c>
      <c r="AF3364" s="3" t="s">
        <v>58</v>
      </c>
      <c r="AG3364" s="3" t="s">
        <v>51</v>
      </c>
      <c r="AH3364" s="3" t="s">
        <v>59</v>
      </c>
      <c r="AI3364" s="3" t="s">
        <v>60</v>
      </c>
      <c r="AJ3364" s="3" t="s">
        <v>61</v>
      </c>
      <c r="AK3364" s="3" t="s">
        <v>58</v>
      </c>
      <c r="AL3364" s="3" t="s">
        <v>58</v>
      </c>
      <c r="AM3364" s="3" t="s">
        <v>58</v>
      </c>
      <c r="AN3364" s="3" t="s">
        <v>100</v>
      </c>
      <c r="AO3364" s="3" t="s">
        <v>63</v>
      </c>
      <c r="AP3364" s="3">
        <v>49.704202725532753</v>
      </c>
      <c r="AQ3364" s="3">
        <v>105.93401626044214</v>
      </c>
    </row>
    <row r="3365" spans="1:43" x14ac:dyDescent="0.25">
      <c r="A3365" s="2">
        <v>3364</v>
      </c>
      <c r="B3365" s="3" t="s">
        <v>43</v>
      </c>
      <c r="C3365" s="3" t="s">
        <v>44</v>
      </c>
      <c r="D3365" s="3" t="s">
        <v>45</v>
      </c>
      <c r="E3365" s="3" t="s">
        <v>46</v>
      </c>
      <c r="F3365" s="3">
        <v>0.56000000000000005</v>
      </c>
      <c r="G3365" s="3">
        <v>0.48</v>
      </c>
      <c r="H3365" s="3">
        <v>0.18120798990503101</v>
      </c>
      <c r="I3365" s="3">
        <v>9.0921867781975934</v>
      </c>
      <c r="J3365" s="3">
        <v>1.3372506725168749</v>
      </c>
      <c r="K3365" s="3">
        <v>1.6475768899182859</v>
      </c>
      <c r="L3365" s="3">
        <v>0.2423205063659338</v>
      </c>
      <c r="M3365" s="2">
        <v>1200</v>
      </c>
      <c r="N3365" s="3" t="s">
        <v>66</v>
      </c>
      <c r="O3365" s="3" t="s">
        <v>116</v>
      </c>
      <c r="P3365" s="3" t="s">
        <v>117</v>
      </c>
      <c r="Q3365" s="3">
        <v>87.432671692200003</v>
      </c>
      <c r="R3365" s="3" t="s">
        <v>50</v>
      </c>
      <c r="S3365" s="3" t="s">
        <v>51</v>
      </c>
      <c r="T3365" s="3" t="s">
        <v>118</v>
      </c>
      <c r="U3365" s="3" t="s">
        <v>53</v>
      </c>
      <c r="V3365" s="3" t="s">
        <v>98</v>
      </c>
      <c r="W3365" s="3" t="s">
        <v>55</v>
      </c>
      <c r="X3365" s="3" t="s">
        <v>109</v>
      </c>
      <c r="Y3365" s="3">
        <v>3</v>
      </c>
      <c r="Z3365" s="3">
        <v>3</v>
      </c>
      <c r="AA3365" s="3" t="s">
        <v>45</v>
      </c>
      <c r="AB3365" s="11">
        <v>87</v>
      </c>
      <c r="AC3365" s="3" t="s">
        <v>58</v>
      </c>
      <c r="AD3365" s="3" t="s">
        <v>58</v>
      </c>
      <c r="AE3365" s="3" t="s">
        <v>58</v>
      </c>
      <c r="AF3365" s="3" t="s">
        <v>58</v>
      </c>
      <c r="AG3365" s="3" t="s">
        <v>51</v>
      </c>
      <c r="AH3365" s="3" t="s">
        <v>59</v>
      </c>
      <c r="AI3365" s="3" t="s">
        <v>60</v>
      </c>
      <c r="AJ3365" s="3" t="s">
        <v>61</v>
      </c>
      <c r="AK3365" s="3" t="s">
        <v>58</v>
      </c>
      <c r="AL3365" s="3" t="s">
        <v>58</v>
      </c>
      <c r="AM3365" s="3" t="s">
        <v>58</v>
      </c>
      <c r="AN3365" s="3" t="s">
        <v>100</v>
      </c>
      <c r="AO3365" s="3" t="s">
        <v>63</v>
      </c>
      <c r="AP3365" s="3">
        <v>129.36227206455061</v>
      </c>
      <c r="AQ3365" s="3">
        <v>733.32271773736784</v>
      </c>
    </row>
    <row r="3366" spans="1:43" x14ac:dyDescent="0.25">
      <c r="A3366" s="2">
        <v>3365</v>
      </c>
      <c r="B3366" s="3" t="s">
        <v>43</v>
      </c>
      <c r="C3366" s="3" t="s">
        <v>44</v>
      </c>
      <c r="D3366" s="3" t="s">
        <v>45</v>
      </c>
      <c r="E3366" s="3" t="s">
        <v>46</v>
      </c>
      <c r="F3366" s="3">
        <v>0.56000000000000005</v>
      </c>
      <c r="G3366" s="3">
        <v>0.48</v>
      </c>
      <c r="H3366" s="3">
        <v>6.5683828485010795E-2</v>
      </c>
      <c r="I3366" s="3">
        <v>9.0921867781975934</v>
      </c>
      <c r="J3366" s="3">
        <v>1.3372506725168749</v>
      </c>
      <c r="K3366" s="3">
        <v>0.59720963689281359</v>
      </c>
      <c r="L3366" s="3">
        <v>8.7835743815063747E-2</v>
      </c>
      <c r="M3366" s="2">
        <v>1210</v>
      </c>
      <c r="N3366" s="3" t="s">
        <v>47</v>
      </c>
      <c r="O3366" s="3" t="s">
        <v>116</v>
      </c>
      <c r="P3366" s="3" t="s">
        <v>117</v>
      </c>
      <c r="Q3366" s="3">
        <v>87.432671692200003</v>
      </c>
      <c r="R3366" s="3" t="s">
        <v>50</v>
      </c>
      <c r="S3366" s="3" t="s">
        <v>51</v>
      </c>
      <c r="T3366" s="3" t="s">
        <v>118</v>
      </c>
      <c r="U3366" s="3" t="s">
        <v>53</v>
      </c>
      <c r="V3366" s="3" t="s">
        <v>98</v>
      </c>
      <c r="W3366" s="3" t="s">
        <v>55</v>
      </c>
      <c r="X3366" s="3" t="s">
        <v>109</v>
      </c>
      <c r="Y3366" s="3">
        <v>3</v>
      </c>
      <c r="Z3366" s="3">
        <v>3</v>
      </c>
      <c r="AA3366" s="3" t="s">
        <v>45</v>
      </c>
      <c r="AB3366" s="11">
        <v>87</v>
      </c>
      <c r="AC3366" s="3" t="s">
        <v>58</v>
      </c>
      <c r="AD3366" s="3" t="s">
        <v>58</v>
      </c>
      <c r="AE3366" s="3" t="s">
        <v>58</v>
      </c>
      <c r="AF3366" s="3" t="s">
        <v>58</v>
      </c>
      <c r="AG3366" s="3" t="s">
        <v>51</v>
      </c>
      <c r="AH3366" s="3" t="s">
        <v>59</v>
      </c>
      <c r="AI3366" s="3" t="s">
        <v>60</v>
      </c>
      <c r="AJ3366" s="3" t="s">
        <v>61</v>
      </c>
      <c r="AK3366" s="3" t="s">
        <v>58</v>
      </c>
      <c r="AL3366" s="3" t="s">
        <v>58</v>
      </c>
      <c r="AM3366" s="3" t="s">
        <v>58</v>
      </c>
      <c r="AN3366" s="3" t="s">
        <v>100</v>
      </c>
      <c r="AO3366" s="3" t="s">
        <v>63</v>
      </c>
      <c r="AP3366" s="3">
        <v>65.292219781818318</v>
      </c>
      <c r="AQ3366" s="3">
        <v>265.81302315238617</v>
      </c>
    </row>
    <row r="3367" spans="1:43" x14ac:dyDescent="0.25">
      <c r="A3367" s="2">
        <v>3366</v>
      </c>
      <c r="B3367" s="3" t="s">
        <v>43</v>
      </c>
      <c r="C3367" s="3" t="s">
        <v>44</v>
      </c>
      <c r="D3367" s="3" t="s">
        <v>45</v>
      </c>
      <c r="E3367" s="3" t="s">
        <v>46</v>
      </c>
      <c r="F3367" s="3">
        <v>0.56000000000000005</v>
      </c>
      <c r="G3367" s="3">
        <v>0.48</v>
      </c>
      <c r="H3367" s="3">
        <v>0.13221886869940999</v>
      </c>
      <c r="I3367" s="3">
        <v>9.0921867781975934</v>
      </c>
      <c r="J3367" s="3">
        <v>1.3372506725168749</v>
      </c>
      <c r="K3367" s="3">
        <v>1.2021586498170191</v>
      </c>
      <c r="L3367" s="3">
        <v>0.1768097710877064</v>
      </c>
      <c r="M3367" s="2">
        <v>1210</v>
      </c>
      <c r="N3367" s="3" t="s">
        <v>47</v>
      </c>
      <c r="O3367" s="3" t="s">
        <v>116</v>
      </c>
      <c r="P3367" s="3" t="s">
        <v>117</v>
      </c>
      <c r="Q3367" s="3">
        <v>87.432671692200003</v>
      </c>
      <c r="R3367" s="3" t="s">
        <v>50</v>
      </c>
      <c r="S3367" s="3" t="s">
        <v>51</v>
      </c>
      <c r="T3367" s="3" t="s">
        <v>118</v>
      </c>
      <c r="U3367" s="3" t="s">
        <v>53</v>
      </c>
      <c r="V3367" s="3" t="s">
        <v>98</v>
      </c>
      <c r="W3367" s="3" t="s">
        <v>55</v>
      </c>
      <c r="X3367" s="3" t="s">
        <v>109</v>
      </c>
      <c r="Y3367" s="3">
        <v>3</v>
      </c>
      <c r="Z3367" s="3">
        <v>3</v>
      </c>
      <c r="AA3367" s="3" t="s">
        <v>45</v>
      </c>
      <c r="AB3367" s="11">
        <v>87</v>
      </c>
      <c r="AC3367" s="3" t="s">
        <v>58</v>
      </c>
      <c r="AD3367" s="3" t="s">
        <v>58</v>
      </c>
      <c r="AE3367" s="3" t="s">
        <v>58</v>
      </c>
      <c r="AF3367" s="3" t="s">
        <v>58</v>
      </c>
      <c r="AG3367" s="3" t="s">
        <v>51</v>
      </c>
      <c r="AH3367" s="3" t="s">
        <v>59</v>
      </c>
      <c r="AI3367" s="3" t="s">
        <v>60</v>
      </c>
      <c r="AJ3367" s="3" t="s">
        <v>61</v>
      </c>
      <c r="AK3367" s="3" t="s">
        <v>58</v>
      </c>
      <c r="AL3367" s="3" t="s">
        <v>58</v>
      </c>
      <c r="AM3367" s="3" t="s">
        <v>58</v>
      </c>
      <c r="AN3367" s="3" t="s">
        <v>100</v>
      </c>
      <c r="AO3367" s="3" t="s">
        <v>63</v>
      </c>
      <c r="AP3367" s="3">
        <v>95.965045623127054</v>
      </c>
      <c r="AQ3367" s="3">
        <v>535.07077795866826</v>
      </c>
    </row>
    <row r="3368" spans="1:43" x14ac:dyDescent="0.25">
      <c r="A3368" s="2">
        <v>3367</v>
      </c>
      <c r="B3368" s="3" t="s">
        <v>43</v>
      </c>
      <c r="C3368" s="3" t="s">
        <v>44</v>
      </c>
      <c r="D3368" s="3" t="s">
        <v>45</v>
      </c>
      <c r="E3368" s="3" t="s">
        <v>46</v>
      </c>
      <c r="F3368" s="3">
        <v>0.56000000000000005</v>
      </c>
      <c r="G3368" s="3">
        <v>0.48</v>
      </c>
      <c r="H3368" s="3">
        <v>1.8254768417233801E-2</v>
      </c>
      <c r="I3368" s="3">
        <v>9.0921867781975934</v>
      </c>
      <c r="J3368" s="3">
        <v>1.3372506725168749</v>
      </c>
      <c r="K3368" s="3">
        <v>0.16597576404223216</v>
      </c>
      <c r="L3368" s="3">
        <v>2.4411201342585707E-2</v>
      </c>
      <c r="M3368" s="2">
        <v>1210</v>
      </c>
      <c r="N3368" s="3" t="s">
        <v>47</v>
      </c>
      <c r="O3368" s="3" t="s">
        <v>116</v>
      </c>
      <c r="P3368" s="3" t="s">
        <v>117</v>
      </c>
      <c r="Q3368" s="3">
        <v>87.432671692200003</v>
      </c>
      <c r="R3368" s="3" t="s">
        <v>50</v>
      </c>
      <c r="S3368" s="3" t="s">
        <v>51</v>
      </c>
      <c r="T3368" s="3" t="s">
        <v>118</v>
      </c>
      <c r="U3368" s="3" t="s">
        <v>53</v>
      </c>
      <c r="V3368" s="3" t="s">
        <v>98</v>
      </c>
      <c r="W3368" s="3" t="s">
        <v>55</v>
      </c>
      <c r="X3368" s="3" t="s">
        <v>109</v>
      </c>
      <c r="Y3368" s="3">
        <v>3</v>
      </c>
      <c r="Z3368" s="3">
        <v>3</v>
      </c>
      <c r="AA3368" s="3" t="s">
        <v>45</v>
      </c>
      <c r="AB3368" s="11">
        <v>87</v>
      </c>
      <c r="AC3368" s="3" t="s">
        <v>58</v>
      </c>
      <c r="AD3368" s="3" t="s">
        <v>58</v>
      </c>
      <c r="AE3368" s="3" t="s">
        <v>58</v>
      </c>
      <c r="AF3368" s="3" t="s">
        <v>58</v>
      </c>
      <c r="AG3368" s="3" t="s">
        <v>51</v>
      </c>
      <c r="AH3368" s="3" t="s">
        <v>59</v>
      </c>
      <c r="AI3368" s="3" t="s">
        <v>60</v>
      </c>
      <c r="AJ3368" s="3" t="s">
        <v>61</v>
      </c>
      <c r="AK3368" s="3" t="s">
        <v>58</v>
      </c>
      <c r="AL3368" s="3" t="s">
        <v>58</v>
      </c>
      <c r="AM3368" s="3" t="s">
        <v>58</v>
      </c>
      <c r="AN3368" s="3" t="s">
        <v>100</v>
      </c>
      <c r="AO3368" s="3" t="s">
        <v>63</v>
      </c>
      <c r="AP3368" s="3">
        <v>44.290322111116261</v>
      </c>
      <c r="AQ3368" s="3">
        <v>73.874426808707113</v>
      </c>
    </row>
    <row r="3369" spans="1:43" x14ac:dyDescent="0.25">
      <c r="A3369" s="2">
        <v>3368</v>
      </c>
      <c r="B3369" s="3" t="s">
        <v>43</v>
      </c>
      <c r="C3369" s="3" t="s">
        <v>44</v>
      </c>
      <c r="D3369" s="3" t="s">
        <v>45</v>
      </c>
      <c r="E3369" s="3" t="s">
        <v>46</v>
      </c>
      <c r="F3369" s="3">
        <v>0.56000000000000005</v>
      </c>
      <c r="G3369" s="3">
        <v>0.48</v>
      </c>
      <c r="H3369" s="3">
        <v>0.11261741831156399</v>
      </c>
      <c r="I3369" s="3">
        <v>9.0921867781975934</v>
      </c>
      <c r="J3369" s="3">
        <v>1.3372506725168749</v>
      </c>
      <c r="K3369" s="3">
        <v>1.0239386017671497</v>
      </c>
      <c r="L3369" s="3">
        <v>0.15059771837425318</v>
      </c>
      <c r="M3369" s="2">
        <v>1210</v>
      </c>
      <c r="N3369" s="3" t="s">
        <v>47</v>
      </c>
      <c r="O3369" s="3" t="s">
        <v>116</v>
      </c>
      <c r="P3369" s="3" t="s">
        <v>117</v>
      </c>
      <c r="Q3369" s="3">
        <v>87.432671692200003</v>
      </c>
      <c r="R3369" s="3" t="s">
        <v>50</v>
      </c>
      <c r="S3369" s="3" t="s">
        <v>51</v>
      </c>
      <c r="T3369" s="3" t="s">
        <v>118</v>
      </c>
      <c r="U3369" s="3" t="s">
        <v>53</v>
      </c>
      <c r="V3369" s="3" t="s">
        <v>98</v>
      </c>
      <c r="W3369" s="3" t="s">
        <v>55</v>
      </c>
      <c r="X3369" s="3" t="s">
        <v>109</v>
      </c>
      <c r="Y3369" s="3">
        <v>3</v>
      </c>
      <c r="Z3369" s="3">
        <v>3</v>
      </c>
      <c r="AA3369" s="3" t="s">
        <v>45</v>
      </c>
      <c r="AB3369" s="11">
        <v>87</v>
      </c>
      <c r="AC3369" s="3" t="s">
        <v>58</v>
      </c>
      <c r="AD3369" s="3" t="s">
        <v>58</v>
      </c>
      <c r="AE3369" s="3" t="s">
        <v>58</v>
      </c>
      <c r="AF3369" s="3" t="s">
        <v>58</v>
      </c>
      <c r="AG3369" s="3" t="s">
        <v>51</v>
      </c>
      <c r="AH3369" s="3" t="s">
        <v>59</v>
      </c>
      <c r="AI3369" s="3" t="s">
        <v>60</v>
      </c>
      <c r="AJ3369" s="3" t="s">
        <v>61</v>
      </c>
      <c r="AK3369" s="3" t="s">
        <v>58</v>
      </c>
      <c r="AL3369" s="3" t="s">
        <v>58</v>
      </c>
      <c r="AM3369" s="3" t="s">
        <v>58</v>
      </c>
      <c r="AN3369" s="3" t="s">
        <v>100</v>
      </c>
      <c r="AO3369" s="3" t="s">
        <v>63</v>
      </c>
      <c r="AP3369" s="3">
        <v>86.533695804608072</v>
      </c>
      <c r="AQ3369" s="3">
        <v>455.74652256826192</v>
      </c>
    </row>
    <row r="3370" spans="1:43" x14ac:dyDescent="0.25">
      <c r="A3370" s="2">
        <v>3369</v>
      </c>
      <c r="B3370" s="3" t="s">
        <v>43</v>
      </c>
      <c r="C3370" s="3" t="s">
        <v>44</v>
      </c>
      <c r="D3370" s="3" t="s">
        <v>45</v>
      </c>
      <c r="E3370" s="3" t="s">
        <v>46</v>
      </c>
      <c r="F3370" s="3">
        <v>0.56000000000000005</v>
      </c>
      <c r="G3370" s="3">
        <v>0.48</v>
      </c>
      <c r="H3370" s="3">
        <v>0.10778057980363701</v>
      </c>
      <c r="I3370" s="3">
        <v>9.0921867781975934</v>
      </c>
      <c r="J3370" s="3">
        <v>1.3372506725168749</v>
      </c>
      <c r="K3370" s="3">
        <v>0.97996116263709898</v>
      </c>
      <c r="L3370" s="3">
        <v>0.14412965282667228</v>
      </c>
      <c r="M3370" s="2">
        <v>1210</v>
      </c>
      <c r="N3370" s="3" t="s">
        <v>47</v>
      </c>
      <c r="O3370" s="3" t="s">
        <v>116</v>
      </c>
      <c r="P3370" s="3" t="s">
        <v>117</v>
      </c>
      <c r="Q3370" s="3">
        <v>87.432671692200003</v>
      </c>
      <c r="R3370" s="3" t="s">
        <v>50</v>
      </c>
      <c r="S3370" s="3" t="s">
        <v>51</v>
      </c>
      <c r="T3370" s="3" t="s">
        <v>118</v>
      </c>
      <c r="U3370" s="3" t="s">
        <v>53</v>
      </c>
      <c r="V3370" s="3" t="s">
        <v>98</v>
      </c>
      <c r="W3370" s="3" t="s">
        <v>55</v>
      </c>
      <c r="X3370" s="3" t="s">
        <v>109</v>
      </c>
      <c r="Y3370" s="3">
        <v>3</v>
      </c>
      <c r="Z3370" s="3">
        <v>3</v>
      </c>
      <c r="AA3370" s="3" t="s">
        <v>45</v>
      </c>
      <c r="AB3370" s="11">
        <v>87</v>
      </c>
      <c r="AC3370" s="3" t="s">
        <v>58</v>
      </c>
      <c r="AD3370" s="3" t="s">
        <v>58</v>
      </c>
      <c r="AE3370" s="3" t="s">
        <v>58</v>
      </c>
      <c r="AF3370" s="3" t="s">
        <v>58</v>
      </c>
      <c r="AG3370" s="3" t="s">
        <v>51</v>
      </c>
      <c r="AH3370" s="3" t="s">
        <v>59</v>
      </c>
      <c r="AI3370" s="3" t="s">
        <v>60</v>
      </c>
      <c r="AJ3370" s="3" t="s">
        <v>61</v>
      </c>
      <c r="AK3370" s="3" t="s">
        <v>58</v>
      </c>
      <c r="AL3370" s="3" t="s">
        <v>58</v>
      </c>
      <c r="AM3370" s="3" t="s">
        <v>58</v>
      </c>
      <c r="AN3370" s="3" t="s">
        <v>100</v>
      </c>
      <c r="AO3370" s="3" t="s">
        <v>63</v>
      </c>
      <c r="AP3370" s="3">
        <v>84.826171906722919</v>
      </c>
      <c r="AQ3370" s="3">
        <v>436.17253158834421</v>
      </c>
    </row>
    <row r="3371" spans="1:43" x14ac:dyDescent="0.25">
      <c r="A3371" s="2">
        <v>3370</v>
      </c>
      <c r="B3371" s="3" t="s">
        <v>43</v>
      </c>
      <c r="C3371" s="3" t="s">
        <v>44</v>
      </c>
      <c r="D3371" s="3" t="s">
        <v>45</v>
      </c>
      <c r="E3371" s="3" t="s">
        <v>46</v>
      </c>
      <c r="F3371" s="3">
        <v>0.56000000000000005</v>
      </c>
      <c r="G3371" s="3">
        <v>0.48</v>
      </c>
      <c r="H3371" s="3">
        <v>5.3988183410434001E-2</v>
      </c>
      <c r="I3371" s="3">
        <v>8.6119236449041114</v>
      </c>
      <c r="J3371" s="3">
        <v>1.2501283429777363</v>
      </c>
      <c r="K3371" s="3">
        <v>0.46494211325773649</v>
      </c>
      <c r="L3371" s="3">
        <v>6.7492158267263971E-2</v>
      </c>
      <c r="M3371" s="2">
        <v>1200</v>
      </c>
      <c r="N3371" s="3" t="s">
        <v>66</v>
      </c>
      <c r="O3371" s="3" t="s">
        <v>116</v>
      </c>
      <c r="P3371" s="3" t="s">
        <v>117</v>
      </c>
      <c r="Q3371" s="3">
        <v>87.432671692200003</v>
      </c>
      <c r="R3371" s="3" t="s">
        <v>50</v>
      </c>
      <c r="S3371" s="3" t="s">
        <v>51</v>
      </c>
      <c r="T3371" s="3" t="s">
        <v>118</v>
      </c>
      <c r="U3371" s="3" t="s">
        <v>53</v>
      </c>
      <c r="V3371" s="3" t="s">
        <v>98</v>
      </c>
      <c r="W3371" s="3" t="s">
        <v>55</v>
      </c>
      <c r="X3371" s="3" t="s">
        <v>109</v>
      </c>
      <c r="Y3371" s="3">
        <v>3</v>
      </c>
      <c r="Z3371" s="3">
        <v>3</v>
      </c>
      <c r="AA3371" s="3" t="s">
        <v>45</v>
      </c>
      <c r="AB3371" s="11">
        <v>87</v>
      </c>
      <c r="AC3371" s="3" t="s">
        <v>58</v>
      </c>
      <c r="AD3371" s="3" t="s">
        <v>58</v>
      </c>
      <c r="AE3371" s="3" t="s">
        <v>58</v>
      </c>
      <c r="AF3371" s="3" t="s">
        <v>58</v>
      </c>
      <c r="AG3371" s="3" t="s">
        <v>51</v>
      </c>
      <c r="AH3371" s="3" t="s">
        <v>59</v>
      </c>
      <c r="AI3371" s="3" t="s">
        <v>60</v>
      </c>
      <c r="AJ3371" s="3" t="s">
        <v>61</v>
      </c>
      <c r="AK3371" s="3" t="s">
        <v>58</v>
      </c>
      <c r="AL3371" s="3" t="s">
        <v>58</v>
      </c>
      <c r="AM3371" s="3" t="s">
        <v>58</v>
      </c>
      <c r="AN3371" s="3" t="s">
        <v>100</v>
      </c>
      <c r="AO3371" s="3" t="s">
        <v>63</v>
      </c>
      <c r="AP3371" s="3">
        <v>108.41190521651764</v>
      </c>
      <c r="AQ3371" s="3">
        <v>218.48242676822417</v>
      </c>
    </row>
    <row r="3372" spans="1:43" x14ac:dyDescent="0.25">
      <c r="A3372" s="2">
        <v>3371</v>
      </c>
      <c r="B3372" s="3" t="s">
        <v>43</v>
      </c>
      <c r="C3372" s="3" t="s">
        <v>44</v>
      </c>
      <c r="D3372" s="3" t="s">
        <v>45</v>
      </c>
      <c r="E3372" s="3" t="s">
        <v>46</v>
      </c>
      <c r="F3372" s="3">
        <v>0.56000000000000005</v>
      </c>
      <c r="G3372" s="3">
        <v>0.48</v>
      </c>
      <c r="H3372" s="3">
        <v>0.137519654220709</v>
      </c>
      <c r="I3372" s="3">
        <v>8.6119236449041114</v>
      </c>
      <c r="J3372" s="3">
        <v>1.2501283429777363</v>
      </c>
      <c r="K3372" s="3">
        <v>1.1843087618223613</v>
      </c>
      <c r="L3372" s="3">
        <v>0.17191721745780619</v>
      </c>
      <c r="M3372" s="2">
        <v>1210</v>
      </c>
      <c r="N3372" s="3" t="s">
        <v>47</v>
      </c>
      <c r="O3372" s="3" t="s">
        <v>116</v>
      </c>
      <c r="P3372" s="3" t="s">
        <v>117</v>
      </c>
      <c r="Q3372" s="3">
        <v>87.432671692200003</v>
      </c>
      <c r="R3372" s="3" t="s">
        <v>50</v>
      </c>
      <c r="S3372" s="3" t="s">
        <v>51</v>
      </c>
      <c r="T3372" s="3" t="s">
        <v>118</v>
      </c>
      <c r="U3372" s="3" t="s">
        <v>53</v>
      </c>
      <c r="V3372" s="3" t="s">
        <v>98</v>
      </c>
      <c r="W3372" s="3" t="s">
        <v>55</v>
      </c>
      <c r="X3372" s="3" t="s">
        <v>109</v>
      </c>
      <c r="Y3372" s="3">
        <v>3</v>
      </c>
      <c r="Z3372" s="3">
        <v>3</v>
      </c>
      <c r="AA3372" s="3" t="s">
        <v>45</v>
      </c>
      <c r="AB3372" s="11">
        <v>87</v>
      </c>
      <c r="AC3372" s="3" t="s">
        <v>58</v>
      </c>
      <c r="AD3372" s="3" t="s">
        <v>58</v>
      </c>
      <c r="AE3372" s="3" t="s">
        <v>58</v>
      </c>
      <c r="AF3372" s="3" t="s">
        <v>58</v>
      </c>
      <c r="AG3372" s="3" t="s">
        <v>51</v>
      </c>
      <c r="AH3372" s="3" t="s">
        <v>59</v>
      </c>
      <c r="AI3372" s="3" t="s">
        <v>60</v>
      </c>
      <c r="AJ3372" s="3" t="s">
        <v>61</v>
      </c>
      <c r="AK3372" s="3" t="s">
        <v>58</v>
      </c>
      <c r="AL3372" s="3" t="s">
        <v>58</v>
      </c>
      <c r="AM3372" s="3" t="s">
        <v>58</v>
      </c>
      <c r="AN3372" s="3" t="s">
        <v>100</v>
      </c>
      <c r="AO3372" s="3" t="s">
        <v>63</v>
      </c>
      <c r="AP3372" s="3">
        <v>101.71514491143509</v>
      </c>
      <c r="AQ3372" s="3">
        <v>556.52229588930254</v>
      </c>
    </row>
    <row r="3373" spans="1:43" x14ac:dyDescent="0.25">
      <c r="A3373" s="2">
        <v>3372</v>
      </c>
      <c r="B3373" s="3" t="s">
        <v>43</v>
      </c>
      <c r="C3373" s="3" t="s">
        <v>44</v>
      </c>
      <c r="D3373" s="3" t="s">
        <v>45</v>
      </c>
      <c r="E3373" s="3" t="s">
        <v>46</v>
      </c>
      <c r="F3373" s="3">
        <v>0.56000000000000005</v>
      </c>
      <c r="G3373" s="3">
        <v>0.48</v>
      </c>
      <c r="H3373" s="3">
        <v>0.23656484839497599</v>
      </c>
      <c r="I3373" s="3">
        <v>8.6119236449041114</v>
      </c>
      <c r="J3373" s="3">
        <v>1.2501283429777363</v>
      </c>
      <c r="K3373" s="3">
        <v>2.03727841144585</v>
      </c>
      <c r="L3373" s="3">
        <v>0.29573642193079075</v>
      </c>
      <c r="M3373" s="2">
        <v>1210</v>
      </c>
      <c r="N3373" s="3" t="s">
        <v>47</v>
      </c>
      <c r="O3373" s="3" t="s">
        <v>116</v>
      </c>
      <c r="P3373" s="3" t="s">
        <v>117</v>
      </c>
      <c r="Q3373" s="3">
        <v>87.432671692200003</v>
      </c>
      <c r="R3373" s="3" t="s">
        <v>50</v>
      </c>
      <c r="S3373" s="3" t="s">
        <v>51</v>
      </c>
      <c r="T3373" s="3" t="s">
        <v>118</v>
      </c>
      <c r="U3373" s="3" t="s">
        <v>53</v>
      </c>
      <c r="V3373" s="3" t="s">
        <v>98</v>
      </c>
      <c r="W3373" s="3" t="s">
        <v>55</v>
      </c>
      <c r="X3373" s="3" t="s">
        <v>109</v>
      </c>
      <c r="Y3373" s="3">
        <v>3</v>
      </c>
      <c r="Z3373" s="3">
        <v>3</v>
      </c>
      <c r="AA3373" s="3" t="s">
        <v>45</v>
      </c>
      <c r="AB3373" s="11">
        <v>87</v>
      </c>
      <c r="AC3373" s="3" t="s">
        <v>58</v>
      </c>
      <c r="AD3373" s="3" t="s">
        <v>58</v>
      </c>
      <c r="AE3373" s="3" t="s">
        <v>58</v>
      </c>
      <c r="AF3373" s="3" t="s">
        <v>58</v>
      </c>
      <c r="AG3373" s="3" t="s">
        <v>51</v>
      </c>
      <c r="AH3373" s="3" t="s">
        <v>59</v>
      </c>
      <c r="AI3373" s="3" t="s">
        <v>60</v>
      </c>
      <c r="AJ3373" s="3" t="s">
        <v>61</v>
      </c>
      <c r="AK3373" s="3" t="s">
        <v>58</v>
      </c>
      <c r="AL3373" s="3" t="s">
        <v>58</v>
      </c>
      <c r="AM3373" s="3" t="s">
        <v>58</v>
      </c>
      <c r="AN3373" s="3" t="s">
        <v>100</v>
      </c>
      <c r="AO3373" s="3" t="s">
        <v>63</v>
      </c>
      <c r="AP3373" s="3">
        <v>124.71478461331444</v>
      </c>
      <c r="AQ3373" s="3">
        <v>957.34397604128969</v>
      </c>
    </row>
    <row r="3374" spans="1:43" x14ac:dyDescent="0.25">
      <c r="A3374" s="2">
        <v>3373</v>
      </c>
      <c r="B3374" s="3" t="s">
        <v>43</v>
      </c>
      <c r="C3374" s="3" t="s">
        <v>44</v>
      </c>
      <c r="D3374" s="3" t="s">
        <v>45</v>
      </c>
      <c r="E3374" s="3" t="s">
        <v>46</v>
      </c>
      <c r="F3374" s="3">
        <v>0.56000000000000005</v>
      </c>
      <c r="G3374" s="3">
        <v>0.48</v>
      </c>
      <c r="H3374" s="3">
        <v>0.131618270407136</v>
      </c>
      <c r="I3374" s="3">
        <v>8.6119236449041114</v>
      </c>
      <c r="J3374" s="3">
        <v>1.2501283429777363</v>
      </c>
      <c r="K3374" s="3">
        <v>1.1334864950205976</v>
      </c>
      <c r="L3374" s="3">
        <v>0.16453973028966856</v>
      </c>
      <c r="M3374" s="2">
        <v>1750</v>
      </c>
      <c r="N3374" s="3" t="s">
        <v>104</v>
      </c>
      <c r="O3374" s="3" t="s">
        <v>116</v>
      </c>
      <c r="P3374" s="3" t="s">
        <v>117</v>
      </c>
      <c r="Q3374" s="3">
        <v>87.432671692200003</v>
      </c>
      <c r="R3374" s="3" t="s">
        <v>50</v>
      </c>
      <c r="S3374" s="3" t="s">
        <v>51</v>
      </c>
      <c r="T3374" s="3" t="s">
        <v>118</v>
      </c>
      <c r="U3374" s="3" t="s">
        <v>53</v>
      </c>
      <c r="V3374" s="3" t="s">
        <v>98</v>
      </c>
      <c r="W3374" s="3" t="s">
        <v>55</v>
      </c>
      <c r="X3374" s="3" t="s">
        <v>109</v>
      </c>
      <c r="Y3374" s="3">
        <v>3</v>
      </c>
      <c r="Z3374" s="3">
        <v>3</v>
      </c>
      <c r="AA3374" s="3" t="s">
        <v>45</v>
      </c>
      <c r="AB3374" s="11">
        <v>87</v>
      </c>
      <c r="AC3374" s="3" t="s">
        <v>58</v>
      </c>
      <c r="AD3374" s="3" t="s">
        <v>58</v>
      </c>
      <c r="AE3374" s="3" t="s">
        <v>58</v>
      </c>
      <c r="AF3374" s="3" t="s">
        <v>58</v>
      </c>
      <c r="AG3374" s="3" t="s">
        <v>51</v>
      </c>
      <c r="AH3374" s="3" t="s">
        <v>59</v>
      </c>
      <c r="AI3374" s="3" t="s">
        <v>60</v>
      </c>
      <c r="AJ3374" s="3" t="s">
        <v>61</v>
      </c>
      <c r="AK3374" s="3" t="s">
        <v>58</v>
      </c>
      <c r="AL3374" s="3" t="s">
        <v>58</v>
      </c>
      <c r="AM3374" s="3" t="s">
        <v>58</v>
      </c>
      <c r="AN3374" s="3" t="s">
        <v>100</v>
      </c>
      <c r="AO3374" s="3" t="s">
        <v>63</v>
      </c>
      <c r="AP3374" s="3">
        <v>121.20948589740003</v>
      </c>
      <c r="AQ3374" s="3">
        <v>532.64024290229634</v>
      </c>
    </row>
    <row r="3375" spans="1:43" x14ac:dyDescent="0.25">
      <c r="A3375" s="2">
        <v>3374</v>
      </c>
      <c r="B3375" s="3" t="s">
        <v>43</v>
      </c>
      <c r="C3375" s="3" t="s">
        <v>44</v>
      </c>
      <c r="D3375" s="3" t="s">
        <v>45</v>
      </c>
      <c r="E3375" s="3" t="s">
        <v>46</v>
      </c>
      <c r="F3375" s="3">
        <v>0.56000000000000005</v>
      </c>
      <c r="G3375" s="3">
        <v>0.48</v>
      </c>
      <c r="H3375" s="3">
        <v>5.8072497188632298E-2</v>
      </c>
      <c r="I3375" s="3">
        <v>8.6119236449041114</v>
      </c>
      <c r="J3375" s="3">
        <v>1.2501283429777363</v>
      </c>
      <c r="K3375" s="3">
        <v>0.50011591165740998</v>
      </c>
      <c r="L3375" s="3">
        <v>7.2598074683004152E-2</v>
      </c>
      <c r="M3375" s="2">
        <v>1210</v>
      </c>
      <c r="N3375" s="3" t="s">
        <v>47</v>
      </c>
      <c r="O3375" s="3" t="s">
        <v>116</v>
      </c>
      <c r="P3375" s="3" t="s">
        <v>117</v>
      </c>
      <c r="Q3375" s="3">
        <v>87.432671692200003</v>
      </c>
      <c r="R3375" s="3" t="s">
        <v>50</v>
      </c>
      <c r="S3375" s="3" t="s">
        <v>51</v>
      </c>
      <c r="T3375" s="3" t="s">
        <v>118</v>
      </c>
      <c r="U3375" s="3" t="s">
        <v>53</v>
      </c>
      <c r="V3375" s="3" t="s">
        <v>98</v>
      </c>
      <c r="W3375" s="3" t="s">
        <v>55</v>
      </c>
      <c r="X3375" s="3" t="s">
        <v>109</v>
      </c>
      <c r="Y3375" s="3">
        <v>3</v>
      </c>
      <c r="Z3375" s="3">
        <v>3</v>
      </c>
      <c r="AA3375" s="3" t="s">
        <v>45</v>
      </c>
      <c r="AB3375" s="11">
        <v>87</v>
      </c>
      <c r="AC3375" s="3" t="s">
        <v>58</v>
      </c>
      <c r="AD3375" s="3" t="s">
        <v>58</v>
      </c>
      <c r="AE3375" s="3" t="s">
        <v>58</v>
      </c>
      <c r="AF3375" s="3" t="s">
        <v>58</v>
      </c>
      <c r="AG3375" s="3" t="s">
        <v>51</v>
      </c>
      <c r="AH3375" s="3" t="s">
        <v>59</v>
      </c>
      <c r="AI3375" s="3" t="s">
        <v>60</v>
      </c>
      <c r="AJ3375" s="3" t="s">
        <v>61</v>
      </c>
      <c r="AK3375" s="3" t="s">
        <v>58</v>
      </c>
      <c r="AL3375" s="3" t="s">
        <v>58</v>
      </c>
      <c r="AM3375" s="3" t="s">
        <v>58</v>
      </c>
      <c r="AN3375" s="3" t="s">
        <v>100</v>
      </c>
      <c r="AO3375" s="3" t="s">
        <v>63</v>
      </c>
      <c r="AP3375" s="3">
        <v>83.959799982725798</v>
      </c>
      <c r="AQ3375" s="3">
        <v>235.01105821262266</v>
      </c>
    </row>
    <row r="3376" spans="1:43" x14ac:dyDescent="0.25">
      <c r="A3376" s="2">
        <v>3375</v>
      </c>
      <c r="B3376" s="3" t="s">
        <v>43</v>
      </c>
      <c r="C3376" s="3" t="s">
        <v>44</v>
      </c>
      <c r="D3376" s="3" t="s">
        <v>45</v>
      </c>
      <c r="E3376" s="3" t="s">
        <v>46</v>
      </c>
      <c r="F3376" s="3">
        <v>0.56000000000000005</v>
      </c>
      <c r="G3376" s="3">
        <v>0.48</v>
      </c>
      <c r="H3376" s="3">
        <v>0.19170071607345601</v>
      </c>
      <c r="I3376" s="3">
        <v>9.1257924149742333</v>
      </c>
      <c r="J3376" s="3">
        <v>1.3421179029622008</v>
      </c>
      <c r="K3376" s="3">
        <v>1.7494209406882739</v>
      </c>
      <c r="L3376" s="3">
        <v>0.25728496305285903</v>
      </c>
      <c r="M3376" s="2">
        <v>1200</v>
      </c>
      <c r="N3376" s="3" t="s">
        <v>66</v>
      </c>
      <c r="O3376" s="3" t="s">
        <v>116</v>
      </c>
      <c r="P3376" s="3" t="s">
        <v>117</v>
      </c>
      <c r="Q3376" s="3">
        <v>87.432671692200003</v>
      </c>
      <c r="R3376" s="3" t="s">
        <v>50</v>
      </c>
      <c r="S3376" s="3" t="s">
        <v>51</v>
      </c>
      <c r="T3376" s="3" t="s">
        <v>118</v>
      </c>
      <c r="U3376" s="3" t="s">
        <v>53</v>
      </c>
      <c r="V3376" s="3" t="s">
        <v>98</v>
      </c>
      <c r="W3376" s="3" t="s">
        <v>55</v>
      </c>
      <c r="X3376" s="3" t="s">
        <v>109</v>
      </c>
      <c r="Y3376" s="3">
        <v>3</v>
      </c>
      <c r="Z3376" s="3">
        <v>3</v>
      </c>
      <c r="AA3376" s="3" t="s">
        <v>45</v>
      </c>
      <c r="AB3376" s="11">
        <v>87</v>
      </c>
      <c r="AC3376" s="3" t="s">
        <v>58</v>
      </c>
      <c r="AD3376" s="3" t="s">
        <v>58</v>
      </c>
      <c r="AE3376" s="3" t="s">
        <v>58</v>
      </c>
      <c r="AF3376" s="3" t="s">
        <v>58</v>
      </c>
      <c r="AG3376" s="3" t="s">
        <v>51</v>
      </c>
      <c r="AH3376" s="3" t="s">
        <v>59</v>
      </c>
      <c r="AI3376" s="3" t="s">
        <v>60</v>
      </c>
      <c r="AJ3376" s="3" t="s">
        <v>61</v>
      </c>
      <c r="AK3376" s="3" t="s">
        <v>58</v>
      </c>
      <c r="AL3376" s="3" t="s">
        <v>58</v>
      </c>
      <c r="AM3376" s="3" t="s">
        <v>58</v>
      </c>
      <c r="AN3376" s="3" t="s">
        <v>100</v>
      </c>
      <c r="AO3376" s="3" t="s">
        <v>63</v>
      </c>
      <c r="AP3376" s="3">
        <v>130.92785870209536</v>
      </c>
      <c r="AQ3376" s="3">
        <v>775.78527402054328</v>
      </c>
    </row>
    <row r="3377" spans="1:43" x14ac:dyDescent="0.25">
      <c r="A3377" s="2">
        <v>3376</v>
      </c>
      <c r="B3377" s="3" t="s">
        <v>43</v>
      </c>
      <c r="C3377" s="3" t="s">
        <v>44</v>
      </c>
      <c r="D3377" s="3" t="s">
        <v>45</v>
      </c>
      <c r="E3377" s="3" t="s">
        <v>46</v>
      </c>
      <c r="F3377" s="3">
        <v>0.56000000000000005</v>
      </c>
      <c r="G3377" s="3">
        <v>0.48</v>
      </c>
      <c r="H3377" s="3">
        <v>0.16040937191771801</v>
      </c>
      <c r="I3377" s="3">
        <v>9.1257924149742333</v>
      </c>
      <c r="J3377" s="3">
        <v>1.3421179029622008</v>
      </c>
      <c r="K3377" s="3">
        <v>1.4638626295374917</v>
      </c>
      <c r="L3377" s="3">
        <v>0.21528828985369144</v>
      </c>
      <c r="M3377" s="2">
        <v>1210</v>
      </c>
      <c r="N3377" s="3" t="s">
        <v>47</v>
      </c>
      <c r="O3377" s="3" t="s">
        <v>116</v>
      </c>
      <c r="P3377" s="3" t="s">
        <v>117</v>
      </c>
      <c r="Q3377" s="3">
        <v>87.432671692200003</v>
      </c>
      <c r="R3377" s="3" t="s">
        <v>50</v>
      </c>
      <c r="S3377" s="3" t="s">
        <v>51</v>
      </c>
      <c r="T3377" s="3" t="s">
        <v>118</v>
      </c>
      <c r="U3377" s="3" t="s">
        <v>53</v>
      </c>
      <c r="V3377" s="3" t="s">
        <v>98</v>
      </c>
      <c r="W3377" s="3" t="s">
        <v>55</v>
      </c>
      <c r="X3377" s="3" t="s">
        <v>109</v>
      </c>
      <c r="Y3377" s="3">
        <v>3</v>
      </c>
      <c r="Z3377" s="3">
        <v>3</v>
      </c>
      <c r="AA3377" s="3" t="s">
        <v>45</v>
      </c>
      <c r="AB3377" s="11">
        <v>87</v>
      </c>
      <c r="AC3377" s="3" t="s">
        <v>58</v>
      </c>
      <c r="AD3377" s="3" t="s">
        <v>58</v>
      </c>
      <c r="AE3377" s="3" t="s">
        <v>58</v>
      </c>
      <c r="AF3377" s="3" t="s">
        <v>58</v>
      </c>
      <c r="AG3377" s="3" t="s">
        <v>51</v>
      </c>
      <c r="AH3377" s="3" t="s">
        <v>59</v>
      </c>
      <c r="AI3377" s="3" t="s">
        <v>60</v>
      </c>
      <c r="AJ3377" s="3" t="s">
        <v>61</v>
      </c>
      <c r="AK3377" s="3" t="s">
        <v>58</v>
      </c>
      <c r="AL3377" s="3" t="s">
        <v>58</v>
      </c>
      <c r="AM3377" s="3" t="s">
        <v>58</v>
      </c>
      <c r="AN3377" s="3" t="s">
        <v>100</v>
      </c>
      <c r="AO3377" s="3" t="s">
        <v>63</v>
      </c>
      <c r="AP3377" s="3">
        <v>102.15749735055606</v>
      </c>
      <c r="AQ3377" s="3">
        <v>649.15369695836819</v>
      </c>
    </row>
    <row r="3378" spans="1:43" x14ac:dyDescent="0.25">
      <c r="A3378" s="2">
        <v>3377</v>
      </c>
      <c r="B3378" s="3" t="s">
        <v>43</v>
      </c>
      <c r="C3378" s="3" t="s">
        <v>44</v>
      </c>
      <c r="D3378" s="3" t="s">
        <v>45</v>
      </c>
      <c r="E3378" s="3" t="s">
        <v>46</v>
      </c>
      <c r="F3378" s="3">
        <v>0.56000000000000005</v>
      </c>
      <c r="G3378" s="3">
        <v>0.48</v>
      </c>
      <c r="H3378" s="3">
        <v>0.173043085160627</v>
      </c>
      <c r="I3378" s="3">
        <v>9.1257924149742333</v>
      </c>
      <c r="J3378" s="3">
        <v>1.3421179029622008</v>
      </c>
      <c r="K3378" s="3">
        <v>1.5791552740225903</v>
      </c>
      <c r="L3378" s="3">
        <v>0.23224422257789024</v>
      </c>
      <c r="M3378" s="2">
        <v>1210</v>
      </c>
      <c r="N3378" s="3" t="s">
        <v>47</v>
      </c>
      <c r="O3378" s="3" t="s">
        <v>116</v>
      </c>
      <c r="P3378" s="3" t="s">
        <v>117</v>
      </c>
      <c r="Q3378" s="3">
        <v>87.432671692200003</v>
      </c>
      <c r="R3378" s="3" t="s">
        <v>50</v>
      </c>
      <c r="S3378" s="3" t="s">
        <v>51</v>
      </c>
      <c r="T3378" s="3" t="s">
        <v>118</v>
      </c>
      <c r="U3378" s="3" t="s">
        <v>53</v>
      </c>
      <c r="V3378" s="3" t="s">
        <v>98</v>
      </c>
      <c r="W3378" s="3" t="s">
        <v>55</v>
      </c>
      <c r="X3378" s="3" t="s">
        <v>109</v>
      </c>
      <c r="Y3378" s="3">
        <v>3</v>
      </c>
      <c r="Z3378" s="3">
        <v>3</v>
      </c>
      <c r="AA3378" s="3" t="s">
        <v>45</v>
      </c>
      <c r="AB3378" s="11">
        <v>87</v>
      </c>
      <c r="AC3378" s="3" t="s">
        <v>58</v>
      </c>
      <c r="AD3378" s="3" t="s">
        <v>58</v>
      </c>
      <c r="AE3378" s="3" t="s">
        <v>58</v>
      </c>
      <c r="AF3378" s="3" t="s">
        <v>58</v>
      </c>
      <c r="AG3378" s="3" t="s">
        <v>51</v>
      </c>
      <c r="AH3378" s="3" t="s">
        <v>59</v>
      </c>
      <c r="AI3378" s="3" t="s">
        <v>60</v>
      </c>
      <c r="AJ3378" s="3" t="s">
        <v>61</v>
      </c>
      <c r="AK3378" s="3" t="s">
        <v>58</v>
      </c>
      <c r="AL3378" s="3" t="s">
        <v>58</v>
      </c>
      <c r="AM3378" s="3" t="s">
        <v>58</v>
      </c>
      <c r="AN3378" s="3" t="s">
        <v>100</v>
      </c>
      <c r="AO3378" s="3" t="s">
        <v>63</v>
      </c>
      <c r="AP3378" s="3">
        <v>105.8752415784698</v>
      </c>
      <c r="AQ3378" s="3">
        <v>700.28052053419219</v>
      </c>
    </row>
    <row r="3379" spans="1:43" x14ac:dyDescent="0.25">
      <c r="A3379" s="2">
        <v>3378</v>
      </c>
      <c r="B3379" s="3" t="s">
        <v>43</v>
      </c>
      <c r="C3379" s="3" t="s">
        <v>44</v>
      </c>
      <c r="D3379" s="3" t="s">
        <v>45</v>
      </c>
      <c r="E3379" s="3" t="s">
        <v>46</v>
      </c>
      <c r="F3379" s="3">
        <v>0.56000000000000005</v>
      </c>
      <c r="G3379" s="3">
        <v>0.48</v>
      </c>
      <c r="H3379" s="3">
        <v>4.2523934754621399E-2</v>
      </c>
      <c r="I3379" s="3">
        <v>9.1257924149742333</v>
      </c>
      <c r="J3379" s="3">
        <v>1.3421179029622008</v>
      </c>
      <c r="K3379" s="3">
        <v>0.38806460123858316</v>
      </c>
      <c r="L3379" s="3">
        <v>5.707213413857392E-2</v>
      </c>
      <c r="M3379" s="2">
        <v>1210</v>
      </c>
      <c r="N3379" s="3" t="s">
        <v>47</v>
      </c>
      <c r="O3379" s="3" t="s">
        <v>116</v>
      </c>
      <c r="P3379" s="3" t="s">
        <v>117</v>
      </c>
      <c r="Q3379" s="3">
        <v>87.432671692200003</v>
      </c>
      <c r="R3379" s="3" t="s">
        <v>50</v>
      </c>
      <c r="S3379" s="3" t="s">
        <v>51</v>
      </c>
      <c r="T3379" s="3" t="s">
        <v>118</v>
      </c>
      <c r="U3379" s="3" t="s">
        <v>53</v>
      </c>
      <c r="V3379" s="3" t="s">
        <v>98</v>
      </c>
      <c r="W3379" s="3" t="s">
        <v>55</v>
      </c>
      <c r="X3379" s="3" t="s">
        <v>109</v>
      </c>
      <c r="Y3379" s="3">
        <v>3</v>
      </c>
      <c r="Z3379" s="3">
        <v>3</v>
      </c>
      <c r="AA3379" s="3" t="s">
        <v>45</v>
      </c>
      <c r="AB3379" s="11">
        <v>87</v>
      </c>
      <c r="AC3379" s="3" t="s">
        <v>58</v>
      </c>
      <c r="AD3379" s="3" t="s">
        <v>58</v>
      </c>
      <c r="AE3379" s="3" t="s">
        <v>58</v>
      </c>
      <c r="AF3379" s="3" t="s">
        <v>58</v>
      </c>
      <c r="AG3379" s="3" t="s">
        <v>51</v>
      </c>
      <c r="AH3379" s="3" t="s">
        <v>59</v>
      </c>
      <c r="AI3379" s="3" t="s">
        <v>60</v>
      </c>
      <c r="AJ3379" s="3" t="s">
        <v>61</v>
      </c>
      <c r="AK3379" s="3" t="s">
        <v>58</v>
      </c>
      <c r="AL3379" s="3" t="s">
        <v>58</v>
      </c>
      <c r="AM3379" s="3" t="s">
        <v>58</v>
      </c>
      <c r="AN3379" s="3" t="s">
        <v>100</v>
      </c>
      <c r="AO3379" s="3" t="s">
        <v>63</v>
      </c>
      <c r="AP3379" s="3">
        <v>62.30485891302304</v>
      </c>
      <c r="AQ3379" s="3">
        <v>172.08825846745827</v>
      </c>
    </row>
    <row r="3380" spans="1:43" x14ac:dyDescent="0.25">
      <c r="A3380" s="2">
        <v>3379</v>
      </c>
      <c r="B3380" s="3" t="s">
        <v>43</v>
      </c>
      <c r="C3380" s="3" t="s">
        <v>44</v>
      </c>
      <c r="D3380" s="3" t="s">
        <v>45</v>
      </c>
      <c r="E3380" s="3" t="s">
        <v>46</v>
      </c>
      <c r="F3380" s="3">
        <v>0.56000000000000005</v>
      </c>
      <c r="G3380" s="3">
        <v>0.48</v>
      </c>
      <c r="H3380" s="3">
        <v>5.0086345715464303E-2</v>
      </c>
      <c r="I3380" s="3">
        <v>9.1257924149742333</v>
      </c>
      <c r="J3380" s="3">
        <v>1.3421179029622008</v>
      </c>
      <c r="K3380" s="3">
        <v>0.45707759382396135</v>
      </c>
      <c r="L3380" s="3">
        <v>6.7221781278678755E-2</v>
      </c>
      <c r="M3380" s="2">
        <v>1210</v>
      </c>
      <c r="N3380" s="3" t="s">
        <v>47</v>
      </c>
      <c r="O3380" s="3" t="s">
        <v>116</v>
      </c>
      <c r="P3380" s="3" t="s">
        <v>117</v>
      </c>
      <c r="Q3380" s="3">
        <v>87.432671692200003</v>
      </c>
      <c r="R3380" s="3" t="s">
        <v>50</v>
      </c>
      <c r="S3380" s="3" t="s">
        <v>51</v>
      </c>
      <c r="T3380" s="3" t="s">
        <v>118</v>
      </c>
      <c r="U3380" s="3" t="s">
        <v>53</v>
      </c>
      <c r="V3380" s="3" t="s">
        <v>98</v>
      </c>
      <c r="W3380" s="3" t="s">
        <v>55</v>
      </c>
      <c r="X3380" s="3" t="s">
        <v>109</v>
      </c>
      <c r="Y3380" s="3">
        <v>3</v>
      </c>
      <c r="Z3380" s="3">
        <v>3</v>
      </c>
      <c r="AA3380" s="3" t="s">
        <v>45</v>
      </c>
      <c r="AB3380" s="11">
        <v>87</v>
      </c>
      <c r="AC3380" s="3" t="s">
        <v>58</v>
      </c>
      <c r="AD3380" s="3" t="s">
        <v>58</v>
      </c>
      <c r="AE3380" s="3" t="s">
        <v>58</v>
      </c>
      <c r="AF3380" s="3" t="s">
        <v>58</v>
      </c>
      <c r="AG3380" s="3" t="s">
        <v>51</v>
      </c>
      <c r="AH3380" s="3" t="s">
        <v>59</v>
      </c>
      <c r="AI3380" s="3" t="s">
        <v>60</v>
      </c>
      <c r="AJ3380" s="3" t="s">
        <v>61</v>
      </c>
      <c r="AK3380" s="3" t="s">
        <v>58</v>
      </c>
      <c r="AL3380" s="3" t="s">
        <v>58</v>
      </c>
      <c r="AM3380" s="3" t="s">
        <v>58</v>
      </c>
      <c r="AN3380" s="3" t="s">
        <v>100</v>
      </c>
      <c r="AO3380" s="3" t="s">
        <v>63</v>
      </c>
      <c r="AP3380" s="3">
        <v>67.64427163339947</v>
      </c>
      <c r="AQ3380" s="3">
        <v>202.69224983317355</v>
      </c>
    </row>
    <row r="3381" spans="1:43" x14ac:dyDescent="0.25">
      <c r="A3381" s="2">
        <v>3380</v>
      </c>
      <c r="B3381" s="3" t="s">
        <v>43</v>
      </c>
      <c r="C3381" s="3" t="s">
        <v>44</v>
      </c>
      <c r="D3381" s="3" t="s">
        <v>45</v>
      </c>
      <c r="E3381" s="3" t="s">
        <v>46</v>
      </c>
      <c r="F3381" s="3">
        <v>0.56000000000000005</v>
      </c>
      <c r="G3381" s="3">
        <v>0.48</v>
      </c>
      <c r="H3381" s="3">
        <v>9.4510839329375901E-2</v>
      </c>
      <c r="I3381" s="3">
        <v>6.9342757552004697</v>
      </c>
      <c r="J3381" s="3">
        <v>0.94202023694077353</v>
      </c>
      <c r="K3381" s="3">
        <v>0.65536422176533837</v>
      </c>
      <c r="L3381" s="3">
        <v>8.9031123258530062E-2</v>
      </c>
      <c r="M3381" s="2">
        <v>1750</v>
      </c>
      <c r="N3381" s="3" t="s">
        <v>104</v>
      </c>
      <c r="O3381" s="3" t="s">
        <v>116</v>
      </c>
      <c r="P3381" s="3" t="s">
        <v>117</v>
      </c>
      <c r="Q3381" s="3">
        <v>87.432671692200003</v>
      </c>
      <c r="R3381" s="3" t="s">
        <v>50</v>
      </c>
      <c r="S3381" s="3" t="s">
        <v>51</v>
      </c>
      <c r="T3381" s="3" t="s">
        <v>118</v>
      </c>
      <c r="U3381" s="3" t="s">
        <v>53</v>
      </c>
      <c r="V3381" s="3" t="s">
        <v>98</v>
      </c>
      <c r="W3381" s="3" t="s">
        <v>55</v>
      </c>
      <c r="X3381" s="3" t="s">
        <v>109</v>
      </c>
      <c r="Y3381" s="3">
        <v>3</v>
      </c>
      <c r="Z3381" s="3">
        <v>3</v>
      </c>
      <c r="AA3381" s="3" t="s">
        <v>45</v>
      </c>
      <c r="AB3381" s="11">
        <v>87</v>
      </c>
      <c r="AC3381" s="3" t="s">
        <v>58</v>
      </c>
      <c r="AD3381" s="3" t="s">
        <v>58</v>
      </c>
      <c r="AE3381" s="3" t="s">
        <v>58</v>
      </c>
      <c r="AF3381" s="3" t="s">
        <v>58</v>
      </c>
      <c r="AG3381" s="3" t="s">
        <v>51</v>
      </c>
      <c r="AH3381" s="3" t="s">
        <v>59</v>
      </c>
      <c r="AI3381" s="3" t="s">
        <v>60</v>
      </c>
      <c r="AJ3381" s="3" t="s">
        <v>61</v>
      </c>
      <c r="AK3381" s="3" t="s">
        <v>58</v>
      </c>
      <c r="AL3381" s="3" t="s">
        <v>58</v>
      </c>
      <c r="AM3381" s="3" t="s">
        <v>58</v>
      </c>
      <c r="AN3381" s="3" t="s">
        <v>100</v>
      </c>
      <c r="AO3381" s="3" t="s">
        <v>63</v>
      </c>
      <c r="AP3381" s="3">
        <v>115.30969288682779</v>
      </c>
      <c r="AQ3381" s="3">
        <v>382.47179712649938</v>
      </c>
    </row>
    <row r="3382" spans="1:43" x14ac:dyDescent="0.25">
      <c r="A3382" s="2">
        <v>3381</v>
      </c>
      <c r="B3382" s="3" t="s">
        <v>43</v>
      </c>
      <c r="C3382" s="3" t="s">
        <v>44</v>
      </c>
      <c r="D3382" s="3" t="s">
        <v>45</v>
      </c>
      <c r="E3382" s="3" t="s">
        <v>46</v>
      </c>
      <c r="F3382" s="3">
        <v>0.56000000000000005</v>
      </c>
      <c r="G3382" s="3">
        <v>0.48</v>
      </c>
      <c r="H3382" s="3">
        <v>0.15204854515338201</v>
      </c>
      <c r="I3382" s="3">
        <v>9.0592813824315659</v>
      </c>
      <c r="J3382" s="3">
        <v>1.3324844657162387</v>
      </c>
      <c r="K3382" s="3">
        <v>1.3774505543338389</v>
      </c>
      <c r="L3382" s="3">
        <v>0.20260232445163562</v>
      </c>
      <c r="M3382" s="2">
        <v>1200</v>
      </c>
      <c r="N3382" s="3" t="s">
        <v>66</v>
      </c>
      <c r="O3382" s="3" t="s">
        <v>116</v>
      </c>
      <c r="P3382" s="3" t="s">
        <v>117</v>
      </c>
      <c r="Q3382" s="3">
        <v>87.432671692200003</v>
      </c>
      <c r="R3382" s="3" t="s">
        <v>50</v>
      </c>
      <c r="S3382" s="3" t="s">
        <v>51</v>
      </c>
      <c r="T3382" s="3" t="s">
        <v>118</v>
      </c>
      <c r="U3382" s="3" t="s">
        <v>53</v>
      </c>
      <c r="V3382" s="3" t="s">
        <v>98</v>
      </c>
      <c r="W3382" s="3" t="s">
        <v>55</v>
      </c>
      <c r="X3382" s="3" t="s">
        <v>109</v>
      </c>
      <c r="Y3382" s="3">
        <v>3</v>
      </c>
      <c r="Z3382" s="3">
        <v>3</v>
      </c>
      <c r="AA3382" s="3" t="s">
        <v>45</v>
      </c>
      <c r="AB3382" s="11">
        <v>87</v>
      </c>
      <c r="AC3382" s="3" t="s">
        <v>58</v>
      </c>
      <c r="AD3382" s="3" t="s">
        <v>58</v>
      </c>
      <c r="AE3382" s="3" t="s">
        <v>58</v>
      </c>
      <c r="AF3382" s="3" t="s">
        <v>58</v>
      </c>
      <c r="AG3382" s="3" t="s">
        <v>51</v>
      </c>
      <c r="AH3382" s="3" t="s">
        <v>59</v>
      </c>
      <c r="AI3382" s="3" t="s">
        <v>60</v>
      </c>
      <c r="AJ3382" s="3" t="s">
        <v>61</v>
      </c>
      <c r="AK3382" s="3" t="s">
        <v>58</v>
      </c>
      <c r="AL3382" s="3" t="s">
        <v>58</v>
      </c>
      <c r="AM3382" s="3" t="s">
        <v>58</v>
      </c>
      <c r="AN3382" s="3" t="s">
        <v>100</v>
      </c>
      <c r="AO3382" s="3" t="s">
        <v>63</v>
      </c>
      <c r="AP3382" s="3">
        <v>124.65883986656527</v>
      </c>
      <c r="AQ3382" s="3">
        <v>615.31863147054105</v>
      </c>
    </row>
    <row r="3383" spans="1:43" x14ac:dyDescent="0.25">
      <c r="A3383" s="2">
        <v>3382</v>
      </c>
      <c r="B3383" s="3" t="s">
        <v>43</v>
      </c>
      <c r="C3383" s="3" t="s">
        <v>44</v>
      </c>
      <c r="D3383" s="3" t="s">
        <v>45</v>
      </c>
      <c r="E3383" s="3" t="s">
        <v>46</v>
      </c>
      <c r="F3383" s="3">
        <v>0.56000000000000005</v>
      </c>
      <c r="G3383" s="3">
        <v>0.48</v>
      </c>
      <c r="H3383" s="3">
        <v>0.16080068727896299</v>
      </c>
      <c r="I3383" s="3">
        <v>9.0592813824315659</v>
      </c>
      <c r="J3383" s="3">
        <v>1.3324844657162387</v>
      </c>
      <c r="K3383" s="3">
        <v>1.4567386725485096</v>
      </c>
      <c r="L3383" s="3">
        <v>0.21426441787571299</v>
      </c>
      <c r="M3383" s="2">
        <v>1210</v>
      </c>
      <c r="N3383" s="3" t="s">
        <v>47</v>
      </c>
      <c r="O3383" s="3" t="s">
        <v>116</v>
      </c>
      <c r="P3383" s="3" t="s">
        <v>117</v>
      </c>
      <c r="Q3383" s="3">
        <v>87.432671692200003</v>
      </c>
      <c r="R3383" s="3" t="s">
        <v>50</v>
      </c>
      <c r="S3383" s="3" t="s">
        <v>51</v>
      </c>
      <c r="T3383" s="3" t="s">
        <v>118</v>
      </c>
      <c r="U3383" s="3" t="s">
        <v>53</v>
      </c>
      <c r="V3383" s="3" t="s">
        <v>98</v>
      </c>
      <c r="W3383" s="3" t="s">
        <v>55</v>
      </c>
      <c r="X3383" s="3" t="s">
        <v>109</v>
      </c>
      <c r="Y3383" s="3">
        <v>3</v>
      </c>
      <c r="Z3383" s="3">
        <v>3</v>
      </c>
      <c r="AA3383" s="3" t="s">
        <v>45</v>
      </c>
      <c r="AB3383" s="11">
        <v>87</v>
      </c>
      <c r="AC3383" s="3" t="s">
        <v>58</v>
      </c>
      <c r="AD3383" s="3" t="s">
        <v>58</v>
      </c>
      <c r="AE3383" s="3" t="s">
        <v>58</v>
      </c>
      <c r="AF3383" s="3" t="s">
        <v>58</v>
      </c>
      <c r="AG3383" s="3" t="s">
        <v>51</v>
      </c>
      <c r="AH3383" s="3" t="s">
        <v>59</v>
      </c>
      <c r="AI3383" s="3" t="s">
        <v>60</v>
      </c>
      <c r="AJ3383" s="3" t="s">
        <v>61</v>
      </c>
      <c r="AK3383" s="3" t="s">
        <v>58</v>
      </c>
      <c r="AL3383" s="3" t="s">
        <v>58</v>
      </c>
      <c r="AM3383" s="3" t="s">
        <v>58</v>
      </c>
      <c r="AN3383" s="3" t="s">
        <v>100</v>
      </c>
      <c r="AO3383" s="3" t="s">
        <v>63</v>
      </c>
      <c r="AP3383" s="3">
        <v>107.32741653020086</v>
      </c>
      <c r="AQ3383" s="3">
        <v>650.73729404120718</v>
      </c>
    </row>
    <row r="3384" spans="1:43" x14ac:dyDescent="0.25">
      <c r="A3384" s="2">
        <v>3383</v>
      </c>
      <c r="B3384" s="3" t="s">
        <v>43</v>
      </c>
      <c r="C3384" s="3" t="s">
        <v>44</v>
      </c>
      <c r="D3384" s="3" t="s">
        <v>45</v>
      </c>
      <c r="E3384" s="3" t="s">
        <v>46</v>
      </c>
      <c r="F3384" s="3">
        <v>0.56000000000000005</v>
      </c>
      <c r="G3384" s="3">
        <v>0.48</v>
      </c>
      <c r="H3384" s="3">
        <v>0.24950182836502</v>
      </c>
      <c r="I3384" s="3">
        <v>9.0592813824315659</v>
      </c>
      <c r="J3384" s="3">
        <v>1.3324844657162387</v>
      </c>
      <c r="K3384" s="3">
        <v>2.2603072685898615</v>
      </c>
      <c r="L3384" s="3">
        <v>0.33245731046418836</v>
      </c>
      <c r="M3384" s="2">
        <v>1210</v>
      </c>
      <c r="N3384" s="3" t="s">
        <v>47</v>
      </c>
      <c r="O3384" s="3" t="s">
        <v>116</v>
      </c>
      <c r="P3384" s="3" t="s">
        <v>117</v>
      </c>
      <c r="Q3384" s="3">
        <v>87.432671692200003</v>
      </c>
      <c r="R3384" s="3" t="s">
        <v>50</v>
      </c>
      <c r="S3384" s="3" t="s">
        <v>51</v>
      </c>
      <c r="T3384" s="3" t="s">
        <v>118</v>
      </c>
      <c r="U3384" s="3" t="s">
        <v>53</v>
      </c>
      <c r="V3384" s="3" t="s">
        <v>98</v>
      </c>
      <c r="W3384" s="3" t="s">
        <v>55</v>
      </c>
      <c r="X3384" s="3" t="s">
        <v>109</v>
      </c>
      <c r="Y3384" s="3">
        <v>3</v>
      </c>
      <c r="Z3384" s="3">
        <v>3</v>
      </c>
      <c r="AA3384" s="3" t="s">
        <v>45</v>
      </c>
      <c r="AB3384" s="11">
        <v>87</v>
      </c>
      <c r="AC3384" s="3" t="s">
        <v>58</v>
      </c>
      <c r="AD3384" s="3" t="s">
        <v>58</v>
      </c>
      <c r="AE3384" s="3" t="s">
        <v>58</v>
      </c>
      <c r="AF3384" s="3" t="s">
        <v>58</v>
      </c>
      <c r="AG3384" s="3" t="s">
        <v>51</v>
      </c>
      <c r="AH3384" s="3" t="s">
        <v>59</v>
      </c>
      <c r="AI3384" s="3" t="s">
        <v>60</v>
      </c>
      <c r="AJ3384" s="3" t="s">
        <v>61</v>
      </c>
      <c r="AK3384" s="3" t="s">
        <v>58</v>
      </c>
      <c r="AL3384" s="3" t="s">
        <v>58</v>
      </c>
      <c r="AM3384" s="3" t="s">
        <v>58</v>
      </c>
      <c r="AN3384" s="3" t="s">
        <v>100</v>
      </c>
      <c r="AO3384" s="3" t="s">
        <v>63</v>
      </c>
      <c r="AP3384" s="3">
        <v>127.75446589822565</v>
      </c>
      <c r="AQ3384" s="3">
        <v>1009.6980765195241</v>
      </c>
    </row>
    <row r="3385" spans="1:43" x14ac:dyDescent="0.25">
      <c r="A3385" s="2">
        <v>3384</v>
      </c>
      <c r="B3385" s="3" t="s">
        <v>43</v>
      </c>
      <c r="C3385" s="3" t="s">
        <v>44</v>
      </c>
      <c r="D3385" s="3" t="s">
        <v>45</v>
      </c>
      <c r="E3385" s="3" t="s">
        <v>46</v>
      </c>
      <c r="F3385" s="3">
        <v>0.56000000000000005</v>
      </c>
      <c r="G3385" s="3">
        <v>0.48</v>
      </c>
      <c r="H3385" s="3">
        <v>2.38242178342058E-2</v>
      </c>
      <c r="I3385" s="3">
        <v>9.0592813824315659</v>
      </c>
      <c r="J3385" s="3">
        <v>1.3324844657162387</v>
      </c>
      <c r="K3385" s="3">
        <v>0.21583029307641469</v>
      </c>
      <c r="L3385" s="3">
        <v>3.1745400171919E-2</v>
      </c>
      <c r="M3385" s="2">
        <v>1210</v>
      </c>
      <c r="N3385" s="3" t="s">
        <v>47</v>
      </c>
      <c r="O3385" s="3" t="s">
        <v>116</v>
      </c>
      <c r="P3385" s="3" t="s">
        <v>117</v>
      </c>
      <c r="Q3385" s="3">
        <v>87.432671692200003</v>
      </c>
      <c r="R3385" s="3" t="s">
        <v>50</v>
      </c>
      <c r="S3385" s="3" t="s">
        <v>51</v>
      </c>
      <c r="T3385" s="3" t="s">
        <v>118</v>
      </c>
      <c r="U3385" s="3" t="s">
        <v>53</v>
      </c>
      <c r="V3385" s="3" t="s">
        <v>98</v>
      </c>
      <c r="W3385" s="3" t="s">
        <v>55</v>
      </c>
      <c r="X3385" s="3" t="s">
        <v>109</v>
      </c>
      <c r="Y3385" s="3">
        <v>3</v>
      </c>
      <c r="Z3385" s="3">
        <v>3</v>
      </c>
      <c r="AA3385" s="3" t="s">
        <v>45</v>
      </c>
      <c r="AB3385" s="11">
        <v>87</v>
      </c>
      <c r="AC3385" s="3" t="s">
        <v>58</v>
      </c>
      <c r="AD3385" s="3" t="s">
        <v>58</v>
      </c>
      <c r="AE3385" s="3" t="s">
        <v>58</v>
      </c>
      <c r="AF3385" s="3" t="s">
        <v>58</v>
      </c>
      <c r="AG3385" s="3" t="s">
        <v>51</v>
      </c>
      <c r="AH3385" s="3" t="s">
        <v>59</v>
      </c>
      <c r="AI3385" s="3" t="s">
        <v>60</v>
      </c>
      <c r="AJ3385" s="3" t="s">
        <v>61</v>
      </c>
      <c r="AK3385" s="3" t="s">
        <v>58</v>
      </c>
      <c r="AL3385" s="3" t="s">
        <v>58</v>
      </c>
      <c r="AM3385" s="3" t="s">
        <v>58</v>
      </c>
      <c r="AN3385" s="3" t="s">
        <v>100</v>
      </c>
      <c r="AO3385" s="3" t="s">
        <v>63</v>
      </c>
      <c r="AP3385" s="3">
        <v>75.723344886540843</v>
      </c>
      <c r="AQ3385" s="3">
        <v>96.413188951012401</v>
      </c>
    </row>
    <row r="3386" spans="1:43" x14ac:dyDescent="0.25">
      <c r="A3386" s="2">
        <v>3385</v>
      </c>
      <c r="B3386" s="3" t="s">
        <v>43</v>
      </c>
      <c r="C3386" s="3" t="s">
        <v>44</v>
      </c>
      <c r="D3386" s="3" t="s">
        <v>45</v>
      </c>
      <c r="E3386" s="3" t="s">
        <v>46</v>
      </c>
      <c r="F3386" s="3">
        <v>0.56000000000000005</v>
      </c>
      <c r="G3386" s="3">
        <v>0.48</v>
      </c>
      <c r="H3386" s="3">
        <v>5.1349281485688E-3</v>
      </c>
      <c r="I3386" s="3">
        <v>9.0592813824315659</v>
      </c>
      <c r="J3386" s="3">
        <v>1.3324844657162387</v>
      </c>
      <c r="K3386" s="3">
        <v>4.651875897645312E-2</v>
      </c>
      <c r="L3386" s="3">
        <v>6.8422119905369718E-3</v>
      </c>
      <c r="M3386" s="2">
        <v>1210</v>
      </c>
      <c r="N3386" s="3" t="s">
        <v>47</v>
      </c>
      <c r="O3386" s="3" t="s">
        <v>116</v>
      </c>
      <c r="P3386" s="3" t="s">
        <v>117</v>
      </c>
      <c r="Q3386" s="3">
        <v>87.432671692200003</v>
      </c>
      <c r="R3386" s="3" t="s">
        <v>50</v>
      </c>
      <c r="S3386" s="3" t="s">
        <v>51</v>
      </c>
      <c r="T3386" s="3" t="s">
        <v>118</v>
      </c>
      <c r="U3386" s="3" t="s">
        <v>53</v>
      </c>
      <c r="V3386" s="3" t="s">
        <v>98</v>
      </c>
      <c r="W3386" s="3" t="s">
        <v>55</v>
      </c>
      <c r="X3386" s="3" t="s">
        <v>109</v>
      </c>
      <c r="Y3386" s="3">
        <v>3</v>
      </c>
      <c r="Z3386" s="3">
        <v>3</v>
      </c>
      <c r="AA3386" s="3" t="s">
        <v>45</v>
      </c>
      <c r="AB3386" s="11">
        <v>87</v>
      </c>
      <c r="AC3386" s="3" t="s">
        <v>58</v>
      </c>
      <c r="AD3386" s="3" t="s">
        <v>58</v>
      </c>
      <c r="AE3386" s="3" t="s">
        <v>58</v>
      </c>
      <c r="AF3386" s="3" t="s">
        <v>58</v>
      </c>
      <c r="AG3386" s="3" t="s">
        <v>51</v>
      </c>
      <c r="AH3386" s="3" t="s">
        <v>59</v>
      </c>
      <c r="AI3386" s="3" t="s">
        <v>60</v>
      </c>
      <c r="AJ3386" s="3" t="s">
        <v>61</v>
      </c>
      <c r="AK3386" s="3" t="s">
        <v>58</v>
      </c>
      <c r="AL3386" s="3" t="s">
        <v>58</v>
      </c>
      <c r="AM3386" s="3" t="s">
        <v>58</v>
      </c>
      <c r="AN3386" s="3" t="s">
        <v>100</v>
      </c>
      <c r="AO3386" s="3" t="s">
        <v>63</v>
      </c>
      <c r="AP3386" s="3">
        <v>24.209452947507344</v>
      </c>
      <c r="AQ3386" s="3">
        <v>20.780316956598192</v>
      </c>
    </row>
    <row r="3387" spans="1:43" x14ac:dyDescent="0.25">
      <c r="A3387" s="2">
        <v>3386</v>
      </c>
      <c r="B3387" s="3" t="s">
        <v>43</v>
      </c>
      <c r="C3387" s="3" t="s">
        <v>44</v>
      </c>
      <c r="D3387" s="3" t="s">
        <v>45</v>
      </c>
      <c r="E3387" s="3" t="s">
        <v>46</v>
      </c>
      <c r="F3387" s="3">
        <v>0.56000000000000005</v>
      </c>
      <c r="G3387" s="3">
        <v>0.48</v>
      </c>
      <c r="H3387" s="3">
        <v>2.0134055219012001E-2</v>
      </c>
      <c r="I3387" s="3">
        <v>9.0592813824315659</v>
      </c>
      <c r="J3387" s="3">
        <v>1.3324844657162387</v>
      </c>
      <c r="K3387" s="3">
        <v>0.18240007159844451</v>
      </c>
      <c r="L3387" s="3">
        <v>2.6828315811206455E-2</v>
      </c>
      <c r="M3387" s="2">
        <v>1210</v>
      </c>
      <c r="N3387" s="3" t="s">
        <v>47</v>
      </c>
      <c r="O3387" s="3" t="s">
        <v>116</v>
      </c>
      <c r="P3387" s="3" t="s">
        <v>117</v>
      </c>
      <c r="Q3387" s="3">
        <v>87.432671692200003</v>
      </c>
      <c r="R3387" s="3" t="s">
        <v>50</v>
      </c>
      <c r="S3387" s="3" t="s">
        <v>51</v>
      </c>
      <c r="T3387" s="3" t="s">
        <v>118</v>
      </c>
      <c r="U3387" s="3" t="s">
        <v>53</v>
      </c>
      <c r="V3387" s="3" t="s">
        <v>98</v>
      </c>
      <c r="W3387" s="3" t="s">
        <v>55</v>
      </c>
      <c r="X3387" s="3" t="s">
        <v>109</v>
      </c>
      <c r="Y3387" s="3">
        <v>3</v>
      </c>
      <c r="Z3387" s="3">
        <v>3</v>
      </c>
      <c r="AA3387" s="3" t="s">
        <v>45</v>
      </c>
      <c r="AB3387" s="11">
        <v>87</v>
      </c>
      <c r="AC3387" s="3" t="s">
        <v>58</v>
      </c>
      <c r="AD3387" s="3" t="s">
        <v>58</v>
      </c>
      <c r="AE3387" s="3" t="s">
        <v>58</v>
      </c>
      <c r="AF3387" s="3" t="s">
        <v>58</v>
      </c>
      <c r="AG3387" s="3" t="s">
        <v>51</v>
      </c>
      <c r="AH3387" s="3" t="s">
        <v>59</v>
      </c>
      <c r="AI3387" s="3" t="s">
        <v>60</v>
      </c>
      <c r="AJ3387" s="3" t="s">
        <v>61</v>
      </c>
      <c r="AK3387" s="3" t="s">
        <v>58</v>
      </c>
      <c r="AL3387" s="3" t="s">
        <v>58</v>
      </c>
      <c r="AM3387" s="3" t="s">
        <v>58</v>
      </c>
      <c r="AN3387" s="3" t="s">
        <v>100</v>
      </c>
      <c r="AO3387" s="3" t="s">
        <v>63</v>
      </c>
      <c r="AP3387" s="3">
        <v>68.400261416913537</v>
      </c>
      <c r="AQ3387" s="3">
        <v>81.479630672014878</v>
      </c>
    </row>
    <row r="3388" spans="1:43" x14ac:dyDescent="0.25">
      <c r="A3388" s="2">
        <v>3387</v>
      </c>
      <c r="B3388" s="3" t="s">
        <v>43</v>
      </c>
      <c r="C3388" s="3" t="s">
        <v>44</v>
      </c>
      <c r="D3388" s="3" t="s">
        <v>45</v>
      </c>
      <c r="E3388" s="3" t="s">
        <v>46</v>
      </c>
      <c r="F3388" s="3">
        <v>0.56000000000000005</v>
      </c>
      <c r="G3388" s="3">
        <v>0.48</v>
      </c>
      <c r="H3388" s="3">
        <v>6.3191918758823996E-3</v>
      </c>
      <c r="I3388" s="3">
        <v>9.0592813824315659</v>
      </c>
      <c r="J3388" s="3">
        <v>1.3324844657162387</v>
      </c>
      <c r="K3388" s="3">
        <v>5.7247337313194223E-2</v>
      </c>
      <c r="L3388" s="3">
        <v>8.4202250104935556E-3</v>
      </c>
      <c r="M3388" s="2">
        <v>1210</v>
      </c>
      <c r="N3388" s="3" t="s">
        <v>47</v>
      </c>
      <c r="O3388" s="3" t="s">
        <v>116</v>
      </c>
      <c r="P3388" s="3" t="s">
        <v>117</v>
      </c>
      <c r="Q3388" s="3">
        <v>87.432671692200003</v>
      </c>
      <c r="R3388" s="3" t="s">
        <v>50</v>
      </c>
      <c r="S3388" s="3" t="s">
        <v>51</v>
      </c>
      <c r="T3388" s="3" t="s">
        <v>118</v>
      </c>
      <c r="U3388" s="3" t="s">
        <v>53</v>
      </c>
      <c r="V3388" s="3" t="s">
        <v>98</v>
      </c>
      <c r="W3388" s="3" t="s">
        <v>55</v>
      </c>
      <c r="X3388" s="3" t="s">
        <v>109</v>
      </c>
      <c r="Y3388" s="3">
        <v>3</v>
      </c>
      <c r="Z3388" s="3">
        <v>3</v>
      </c>
      <c r="AA3388" s="3" t="s">
        <v>45</v>
      </c>
      <c r="AB3388" s="11">
        <v>87</v>
      </c>
      <c r="AC3388" s="3" t="s">
        <v>58</v>
      </c>
      <c r="AD3388" s="3" t="s">
        <v>58</v>
      </c>
      <c r="AE3388" s="3" t="s">
        <v>58</v>
      </c>
      <c r="AF3388" s="3" t="s">
        <v>58</v>
      </c>
      <c r="AG3388" s="3" t="s">
        <v>51</v>
      </c>
      <c r="AH3388" s="3" t="s">
        <v>59</v>
      </c>
      <c r="AI3388" s="3" t="s">
        <v>60</v>
      </c>
      <c r="AJ3388" s="3" t="s">
        <v>61</v>
      </c>
      <c r="AK3388" s="3" t="s">
        <v>58</v>
      </c>
      <c r="AL3388" s="3" t="s">
        <v>58</v>
      </c>
      <c r="AM3388" s="3" t="s">
        <v>58</v>
      </c>
      <c r="AN3388" s="3" t="s">
        <v>100</v>
      </c>
      <c r="AO3388" s="3" t="s">
        <v>63</v>
      </c>
      <c r="AP3388" s="3">
        <v>22.830068112114024</v>
      </c>
      <c r="AQ3388" s="3">
        <v>25.572862227292582</v>
      </c>
    </row>
    <row r="3389" spans="1:43" x14ac:dyDescent="0.25">
      <c r="A3389" s="2">
        <v>3388</v>
      </c>
      <c r="B3389" s="3" t="s">
        <v>43</v>
      </c>
      <c r="C3389" s="3" t="s">
        <v>44</v>
      </c>
      <c r="D3389" s="3" t="s">
        <v>45</v>
      </c>
      <c r="E3389" s="3" t="s">
        <v>46</v>
      </c>
      <c r="F3389" s="3">
        <v>0.56000000000000005</v>
      </c>
      <c r="G3389" s="3">
        <v>0.48</v>
      </c>
      <c r="H3389" s="3">
        <v>1.73899164824922E-3</v>
      </c>
      <c r="I3389" s="3">
        <v>9.965421733362696</v>
      </c>
      <c r="J3389" s="3">
        <v>1.8437707257203291</v>
      </c>
      <c r="K3389" s="3">
        <v>1.7329785165598993E-2</v>
      </c>
      <c r="L3389" s="3">
        <v>3.2063018933140555E-3</v>
      </c>
      <c r="M3389" s="2">
        <v>1300</v>
      </c>
      <c r="N3389" s="3" t="s">
        <v>65</v>
      </c>
      <c r="O3389" s="3" t="s">
        <v>116</v>
      </c>
      <c r="P3389" s="3" t="s">
        <v>117</v>
      </c>
      <c r="Q3389" s="3">
        <v>87.432671692200003</v>
      </c>
      <c r="R3389" s="3" t="s">
        <v>50</v>
      </c>
      <c r="S3389" s="3" t="s">
        <v>51</v>
      </c>
      <c r="T3389" s="3" t="s">
        <v>118</v>
      </c>
      <c r="U3389" s="3" t="s">
        <v>53</v>
      </c>
      <c r="V3389" s="3" t="s">
        <v>98</v>
      </c>
      <c r="W3389" s="3" t="s">
        <v>55</v>
      </c>
      <c r="X3389" s="3" t="s">
        <v>109</v>
      </c>
      <c r="Y3389" s="3">
        <v>3</v>
      </c>
      <c r="Z3389" s="3">
        <v>3</v>
      </c>
      <c r="AA3389" s="3" t="s">
        <v>45</v>
      </c>
      <c r="AB3389" s="11">
        <v>87</v>
      </c>
      <c r="AC3389" s="3" t="s">
        <v>58</v>
      </c>
      <c r="AD3389" s="3" t="s">
        <v>58</v>
      </c>
      <c r="AE3389" s="3" t="s">
        <v>58</v>
      </c>
      <c r="AF3389" s="3" t="s">
        <v>58</v>
      </c>
      <c r="AG3389" s="3" t="s">
        <v>51</v>
      </c>
      <c r="AH3389" s="3" t="s">
        <v>59</v>
      </c>
      <c r="AI3389" s="3" t="s">
        <v>60</v>
      </c>
      <c r="AJ3389" s="3" t="s">
        <v>61</v>
      </c>
      <c r="AK3389" s="3" t="s">
        <v>58</v>
      </c>
      <c r="AL3389" s="3" t="s">
        <v>58</v>
      </c>
      <c r="AM3389" s="3" t="s">
        <v>58</v>
      </c>
      <c r="AN3389" s="3" t="s">
        <v>100</v>
      </c>
      <c r="AO3389" s="3" t="s">
        <v>63</v>
      </c>
      <c r="AP3389" s="3">
        <v>10.83041270571823</v>
      </c>
      <c r="AQ3389" s="3">
        <v>7.0374495202173302</v>
      </c>
    </row>
    <row r="3390" spans="1:43" x14ac:dyDescent="0.25">
      <c r="A3390" s="2">
        <v>3389</v>
      </c>
      <c r="B3390" s="3" t="s">
        <v>43</v>
      </c>
      <c r="C3390" s="3" t="s">
        <v>44</v>
      </c>
      <c r="D3390" s="3" t="s">
        <v>45</v>
      </c>
      <c r="E3390" s="3" t="s">
        <v>46</v>
      </c>
      <c r="F3390" s="3">
        <v>0.56000000000000005</v>
      </c>
      <c r="G3390" s="3">
        <v>0.48</v>
      </c>
      <c r="H3390" s="3">
        <v>3.2624995413113797E-2</v>
      </c>
      <c r="I3390" s="3">
        <v>9.965421733362696</v>
      </c>
      <c r="J3390" s="3">
        <v>1.8437707257203291</v>
      </c>
      <c r="K3390" s="3">
        <v>0.32512183834070252</v>
      </c>
      <c r="L3390" s="3">
        <v>6.0153011469459235E-2</v>
      </c>
      <c r="M3390" s="2">
        <v>1800</v>
      </c>
      <c r="N3390" s="3" t="s">
        <v>119</v>
      </c>
      <c r="O3390" s="3" t="s">
        <v>116</v>
      </c>
      <c r="P3390" s="3" t="s">
        <v>117</v>
      </c>
      <c r="Q3390" s="3">
        <v>87.432671692200003</v>
      </c>
      <c r="R3390" s="3" t="s">
        <v>50</v>
      </c>
      <c r="S3390" s="3" t="s">
        <v>51</v>
      </c>
      <c r="T3390" s="3" t="s">
        <v>118</v>
      </c>
      <c r="U3390" s="3" t="s">
        <v>53</v>
      </c>
      <c r="V3390" s="3" t="s">
        <v>98</v>
      </c>
      <c r="W3390" s="3" t="s">
        <v>55</v>
      </c>
      <c r="X3390" s="3" t="s">
        <v>109</v>
      </c>
      <c r="Y3390" s="3">
        <v>3</v>
      </c>
      <c r="Z3390" s="3">
        <v>3</v>
      </c>
      <c r="AA3390" s="3" t="s">
        <v>45</v>
      </c>
      <c r="AB3390" s="11">
        <v>87</v>
      </c>
      <c r="AC3390" s="3" t="s">
        <v>58</v>
      </c>
      <c r="AD3390" s="3" t="s">
        <v>58</v>
      </c>
      <c r="AE3390" s="3" t="s">
        <v>58</v>
      </c>
      <c r="AF3390" s="3" t="s">
        <v>58</v>
      </c>
      <c r="AG3390" s="3" t="s">
        <v>51</v>
      </c>
      <c r="AH3390" s="3" t="s">
        <v>59</v>
      </c>
      <c r="AI3390" s="3" t="s">
        <v>60</v>
      </c>
      <c r="AJ3390" s="3" t="s">
        <v>61</v>
      </c>
      <c r="AK3390" s="3" t="s">
        <v>58</v>
      </c>
      <c r="AL3390" s="3" t="s">
        <v>58</v>
      </c>
      <c r="AM3390" s="3" t="s">
        <v>58</v>
      </c>
      <c r="AN3390" s="3" t="s">
        <v>100</v>
      </c>
      <c r="AO3390" s="3" t="s">
        <v>63</v>
      </c>
      <c r="AP3390" s="3">
        <v>108.06556944760911</v>
      </c>
      <c r="AQ3390" s="3">
        <v>132.02867221833009</v>
      </c>
    </row>
    <row r="3391" spans="1:43" x14ac:dyDescent="0.25">
      <c r="A3391" s="2">
        <v>3390</v>
      </c>
      <c r="B3391" s="3" t="s">
        <v>43</v>
      </c>
      <c r="C3391" s="3" t="s">
        <v>44</v>
      </c>
      <c r="D3391" s="3" t="s">
        <v>45</v>
      </c>
      <c r="E3391" s="3" t="s">
        <v>46</v>
      </c>
      <c r="F3391" s="3">
        <v>0.56000000000000005</v>
      </c>
      <c r="G3391" s="3">
        <v>0.48</v>
      </c>
      <c r="H3391" s="3">
        <v>0.128854206542827</v>
      </c>
      <c r="I3391" s="3">
        <v>9.965421733362696</v>
      </c>
      <c r="J3391" s="3">
        <v>1.8437707257203291</v>
      </c>
      <c r="K3391" s="3">
        <v>1.284086510317094</v>
      </c>
      <c r="L3391" s="3">
        <v>0.23757761390958532</v>
      </c>
      <c r="M3391" s="2">
        <v>1300</v>
      </c>
      <c r="N3391" s="3" t="s">
        <v>65</v>
      </c>
      <c r="O3391" s="3" t="s">
        <v>116</v>
      </c>
      <c r="P3391" s="3" t="s">
        <v>117</v>
      </c>
      <c r="Q3391" s="3">
        <v>87.432671692200003</v>
      </c>
      <c r="R3391" s="3" t="s">
        <v>50</v>
      </c>
      <c r="S3391" s="3" t="s">
        <v>51</v>
      </c>
      <c r="T3391" s="3" t="s">
        <v>118</v>
      </c>
      <c r="U3391" s="3" t="s">
        <v>53</v>
      </c>
      <c r="V3391" s="3" t="s">
        <v>98</v>
      </c>
      <c r="W3391" s="3" t="s">
        <v>55</v>
      </c>
      <c r="X3391" s="3" t="s">
        <v>109</v>
      </c>
      <c r="Y3391" s="3">
        <v>3</v>
      </c>
      <c r="Z3391" s="3">
        <v>3</v>
      </c>
      <c r="AA3391" s="3" t="s">
        <v>45</v>
      </c>
      <c r="AB3391" s="11">
        <v>87</v>
      </c>
      <c r="AC3391" s="3" t="s">
        <v>58</v>
      </c>
      <c r="AD3391" s="3" t="s">
        <v>58</v>
      </c>
      <c r="AE3391" s="3" t="s">
        <v>58</v>
      </c>
      <c r="AF3391" s="3" t="s">
        <v>58</v>
      </c>
      <c r="AG3391" s="3" t="s">
        <v>51</v>
      </c>
      <c r="AH3391" s="3" t="s">
        <v>59</v>
      </c>
      <c r="AI3391" s="3" t="s">
        <v>60</v>
      </c>
      <c r="AJ3391" s="3" t="s">
        <v>61</v>
      </c>
      <c r="AK3391" s="3" t="s">
        <v>58</v>
      </c>
      <c r="AL3391" s="3" t="s">
        <v>58</v>
      </c>
      <c r="AM3391" s="3" t="s">
        <v>58</v>
      </c>
      <c r="AN3391" s="3" t="s">
        <v>100</v>
      </c>
      <c r="AO3391" s="3" t="s">
        <v>63</v>
      </c>
      <c r="AP3391" s="3">
        <v>120.83588684974725</v>
      </c>
      <c r="AQ3391" s="3">
        <v>521.45447330109744</v>
      </c>
    </row>
    <row r="3392" spans="1:43" x14ac:dyDescent="0.25">
      <c r="A3392" s="2">
        <v>3391</v>
      </c>
      <c r="B3392" s="3" t="s">
        <v>43</v>
      </c>
      <c r="C3392" s="3" t="s">
        <v>44</v>
      </c>
      <c r="D3392" s="3" t="s">
        <v>45</v>
      </c>
      <c r="E3392" s="3" t="s">
        <v>46</v>
      </c>
      <c r="F3392" s="3">
        <v>0.56000000000000005</v>
      </c>
      <c r="G3392" s="3">
        <v>0.48</v>
      </c>
      <c r="H3392" s="3">
        <v>4.9143587219876101E-3</v>
      </c>
      <c r="I3392" s="3">
        <v>9.965421733362696</v>
      </c>
      <c r="J3392" s="3">
        <v>1.8437707257203291</v>
      </c>
      <c r="K3392" s="3">
        <v>4.8973657213635856E-2</v>
      </c>
      <c r="L3392" s="3">
        <v>9.0609507472891246E-3</v>
      </c>
      <c r="M3392" s="2">
        <v>1300</v>
      </c>
      <c r="N3392" s="3" t="s">
        <v>65</v>
      </c>
      <c r="O3392" s="3" t="s">
        <v>116</v>
      </c>
      <c r="P3392" s="3" t="s">
        <v>117</v>
      </c>
      <c r="Q3392" s="3">
        <v>87.432671692200003</v>
      </c>
      <c r="R3392" s="3" t="s">
        <v>50</v>
      </c>
      <c r="S3392" s="3" t="s">
        <v>51</v>
      </c>
      <c r="T3392" s="3" t="s">
        <v>118</v>
      </c>
      <c r="U3392" s="3" t="s">
        <v>53</v>
      </c>
      <c r="V3392" s="3" t="s">
        <v>98</v>
      </c>
      <c r="W3392" s="3" t="s">
        <v>55</v>
      </c>
      <c r="X3392" s="3" t="s">
        <v>109</v>
      </c>
      <c r="Y3392" s="3">
        <v>3</v>
      </c>
      <c r="Z3392" s="3">
        <v>3</v>
      </c>
      <c r="AA3392" s="3" t="s">
        <v>45</v>
      </c>
      <c r="AB3392" s="11">
        <v>87</v>
      </c>
      <c r="AC3392" s="3" t="s">
        <v>58</v>
      </c>
      <c r="AD3392" s="3" t="s">
        <v>58</v>
      </c>
      <c r="AE3392" s="3" t="s">
        <v>58</v>
      </c>
      <c r="AF3392" s="3" t="s">
        <v>58</v>
      </c>
      <c r="AG3392" s="3" t="s">
        <v>51</v>
      </c>
      <c r="AH3392" s="3" t="s">
        <v>59</v>
      </c>
      <c r="AI3392" s="3" t="s">
        <v>60</v>
      </c>
      <c r="AJ3392" s="3" t="s">
        <v>61</v>
      </c>
      <c r="AK3392" s="3" t="s">
        <v>58</v>
      </c>
      <c r="AL3392" s="3" t="s">
        <v>58</v>
      </c>
      <c r="AM3392" s="3" t="s">
        <v>58</v>
      </c>
      <c r="AN3392" s="3" t="s">
        <v>100</v>
      </c>
      <c r="AO3392" s="3" t="s">
        <v>63</v>
      </c>
      <c r="AP3392" s="3">
        <v>24.587434568588669</v>
      </c>
      <c r="AQ3392" s="3">
        <v>19.887704156053005</v>
      </c>
    </row>
    <row r="3393" spans="1:43" x14ac:dyDescent="0.25">
      <c r="A3393" s="2">
        <v>3392</v>
      </c>
      <c r="B3393" s="3" t="s">
        <v>43</v>
      </c>
      <c r="C3393" s="3" t="s">
        <v>44</v>
      </c>
      <c r="D3393" s="3" t="s">
        <v>45</v>
      </c>
      <c r="E3393" s="3" t="s">
        <v>46</v>
      </c>
      <c r="F3393" s="3">
        <v>0.56000000000000005</v>
      </c>
      <c r="G3393" s="3">
        <v>0.48</v>
      </c>
      <c r="H3393" s="3">
        <v>1.752982460608E-3</v>
      </c>
      <c r="I3393" s="3">
        <v>8.7196729203819405</v>
      </c>
      <c r="J3393" s="3">
        <v>1.2695493020722861</v>
      </c>
      <c r="K3393" s="3">
        <v>1.528543369166808E-2</v>
      </c>
      <c r="L3393" s="3">
        <v>2.2254976594098452E-3</v>
      </c>
      <c r="M3393" s="2">
        <v>1200</v>
      </c>
      <c r="N3393" s="3" t="s">
        <v>66</v>
      </c>
      <c r="O3393" s="3" t="s">
        <v>116</v>
      </c>
      <c r="P3393" s="3" t="s">
        <v>117</v>
      </c>
      <c r="Q3393" s="3">
        <v>87.432671692200003</v>
      </c>
      <c r="R3393" s="3" t="s">
        <v>50</v>
      </c>
      <c r="S3393" s="3" t="s">
        <v>51</v>
      </c>
      <c r="T3393" s="3" t="s">
        <v>118</v>
      </c>
      <c r="U3393" s="3" t="s">
        <v>53</v>
      </c>
      <c r="V3393" s="3" t="s">
        <v>98</v>
      </c>
      <c r="W3393" s="3" t="s">
        <v>55</v>
      </c>
      <c r="X3393" s="3" t="s">
        <v>109</v>
      </c>
      <c r="Y3393" s="3">
        <v>3</v>
      </c>
      <c r="Z3393" s="3">
        <v>3</v>
      </c>
      <c r="AA3393" s="3" t="s">
        <v>45</v>
      </c>
      <c r="AB3393" s="11">
        <v>87</v>
      </c>
      <c r="AC3393" s="3" t="s">
        <v>58</v>
      </c>
      <c r="AD3393" s="3" t="s">
        <v>58</v>
      </c>
      <c r="AE3393" s="3" t="s">
        <v>58</v>
      </c>
      <c r="AF3393" s="3" t="s">
        <v>58</v>
      </c>
      <c r="AG3393" s="3" t="s">
        <v>51</v>
      </c>
      <c r="AH3393" s="3" t="s">
        <v>59</v>
      </c>
      <c r="AI3393" s="3" t="s">
        <v>60</v>
      </c>
      <c r="AJ3393" s="3" t="s">
        <v>61</v>
      </c>
      <c r="AK3393" s="3" t="s">
        <v>58</v>
      </c>
      <c r="AL3393" s="3" t="s">
        <v>58</v>
      </c>
      <c r="AM3393" s="3" t="s">
        <v>58</v>
      </c>
      <c r="AN3393" s="3" t="s">
        <v>100</v>
      </c>
      <c r="AO3393" s="3" t="s">
        <v>63</v>
      </c>
      <c r="AP3393" s="3">
        <v>12.786455996754794</v>
      </c>
      <c r="AQ3393" s="3">
        <v>7.0940683290660278</v>
      </c>
    </row>
    <row r="3394" spans="1:43" x14ac:dyDescent="0.25">
      <c r="A3394" s="2">
        <v>3393</v>
      </c>
      <c r="B3394" s="3" t="s">
        <v>43</v>
      </c>
      <c r="C3394" s="3" t="s">
        <v>44</v>
      </c>
      <c r="D3394" s="3" t="s">
        <v>45</v>
      </c>
      <c r="E3394" s="3" t="s">
        <v>46</v>
      </c>
      <c r="F3394" s="3">
        <v>0.56000000000000005</v>
      </c>
      <c r="G3394" s="3">
        <v>0.48</v>
      </c>
      <c r="H3394" s="3">
        <v>9.4731943732014403E-4</v>
      </c>
      <c r="I3394" s="3">
        <v>8.7196729203819405</v>
      </c>
      <c r="J3394" s="3">
        <v>1.2695493020722861</v>
      </c>
      <c r="K3394" s="3">
        <v>8.2603156445519178E-3</v>
      </c>
      <c r="L3394" s="3">
        <v>1.2026687304892997E-3</v>
      </c>
      <c r="M3394" s="2">
        <v>1700</v>
      </c>
      <c r="N3394" s="3" t="s">
        <v>82</v>
      </c>
      <c r="O3394" s="3" t="s">
        <v>116</v>
      </c>
      <c r="P3394" s="3" t="s">
        <v>117</v>
      </c>
      <c r="Q3394" s="3">
        <v>87.432671692200003</v>
      </c>
      <c r="R3394" s="3" t="s">
        <v>50</v>
      </c>
      <c r="S3394" s="3" t="s">
        <v>51</v>
      </c>
      <c r="T3394" s="3" t="s">
        <v>118</v>
      </c>
      <c r="U3394" s="3" t="s">
        <v>53</v>
      </c>
      <c r="V3394" s="3" t="s">
        <v>98</v>
      </c>
      <c r="W3394" s="3" t="s">
        <v>55</v>
      </c>
      <c r="X3394" s="3" t="s">
        <v>109</v>
      </c>
      <c r="Y3394" s="3">
        <v>3</v>
      </c>
      <c r="Z3394" s="3">
        <v>3</v>
      </c>
      <c r="AA3394" s="3" t="s">
        <v>45</v>
      </c>
      <c r="AB3394" s="11">
        <v>87</v>
      </c>
      <c r="AC3394" s="3" t="s">
        <v>58</v>
      </c>
      <c r="AD3394" s="3" t="s">
        <v>58</v>
      </c>
      <c r="AE3394" s="3" t="s">
        <v>58</v>
      </c>
      <c r="AF3394" s="3" t="s">
        <v>58</v>
      </c>
      <c r="AG3394" s="3" t="s">
        <v>51</v>
      </c>
      <c r="AH3394" s="3" t="s">
        <v>59</v>
      </c>
      <c r="AI3394" s="3" t="s">
        <v>60</v>
      </c>
      <c r="AJ3394" s="3" t="s">
        <v>61</v>
      </c>
      <c r="AK3394" s="3" t="s">
        <v>58</v>
      </c>
      <c r="AL3394" s="3" t="s">
        <v>58</v>
      </c>
      <c r="AM3394" s="3" t="s">
        <v>58</v>
      </c>
      <c r="AN3394" s="3" t="s">
        <v>100</v>
      </c>
      <c r="AO3394" s="3" t="s">
        <v>63</v>
      </c>
      <c r="AP3394" s="3">
        <v>10.762830728511458</v>
      </c>
      <c r="AQ3394" s="3">
        <v>3.833665748983381</v>
      </c>
    </row>
    <row r="3395" spans="1:43" x14ac:dyDescent="0.25">
      <c r="A3395" s="2">
        <v>3394</v>
      </c>
      <c r="B3395" s="3" t="s">
        <v>43</v>
      </c>
      <c r="C3395" s="3" t="s">
        <v>44</v>
      </c>
      <c r="D3395" s="3" t="s">
        <v>45</v>
      </c>
      <c r="E3395" s="3" t="s">
        <v>46</v>
      </c>
      <c r="F3395" s="3">
        <v>0.56000000000000005</v>
      </c>
      <c r="G3395" s="3">
        <v>0.48</v>
      </c>
      <c r="H3395" s="3">
        <v>0.500357067255914</v>
      </c>
      <c r="I3395" s="3">
        <v>8.7196729203819405</v>
      </c>
      <c r="J3395" s="3">
        <v>1.2695493020722861</v>
      </c>
      <c r="K3395" s="3">
        <v>4.3629499698731182</v>
      </c>
      <c r="L3395" s="3">
        <v>0.63522796552168159</v>
      </c>
      <c r="M3395" s="2">
        <v>1210</v>
      </c>
      <c r="N3395" s="3" t="s">
        <v>47</v>
      </c>
      <c r="O3395" s="3" t="s">
        <v>116</v>
      </c>
      <c r="P3395" s="3" t="s">
        <v>117</v>
      </c>
      <c r="Q3395" s="3">
        <v>87.432671692200003</v>
      </c>
      <c r="R3395" s="3" t="s">
        <v>50</v>
      </c>
      <c r="S3395" s="3" t="s">
        <v>51</v>
      </c>
      <c r="T3395" s="3" t="s">
        <v>118</v>
      </c>
      <c r="U3395" s="3" t="s">
        <v>53</v>
      </c>
      <c r="V3395" s="3" t="s">
        <v>98</v>
      </c>
      <c r="W3395" s="3" t="s">
        <v>55</v>
      </c>
      <c r="X3395" s="3" t="s">
        <v>109</v>
      </c>
      <c r="Y3395" s="3">
        <v>3</v>
      </c>
      <c r="Z3395" s="3">
        <v>3</v>
      </c>
      <c r="AA3395" s="3" t="s">
        <v>45</v>
      </c>
      <c r="AB3395" s="11">
        <v>87</v>
      </c>
      <c r="AC3395" s="3" t="s">
        <v>58</v>
      </c>
      <c r="AD3395" s="3" t="s">
        <v>58</v>
      </c>
      <c r="AE3395" s="3" t="s">
        <v>58</v>
      </c>
      <c r="AF3395" s="3" t="s">
        <v>58</v>
      </c>
      <c r="AG3395" s="3" t="s">
        <v>51</v>
      </c>
      <c r="AH3395" s="3" t="s">
        <v>59</v>
      </c>
      <c r="AI3395" s="3" t="s">
        <v>60</v>
      </c>
      <c r="AJ3395" s="3" t="s">
        <v>61</v>
      </c>
      <c r="AK3395" s="3" t="s">
        <v>58</v>
      </c>
      <c r="AL3395" s="3" t="s">
        <v>58</v>
      </c>
      <c r="AM3395" s="3" t="s">
        <v>58</v>
      </c>
      <c r="AN3395" s="3" t="s">
        <v>100</v>
      </c>
      <c r="AO3395" s="3" t="s">
        <v>63</v>
      </c>
      <c r="AP3395" s="3">
        <v>177.1042176454655</v>
      </c>
      <c r="AQ3395" s="3">
        <v>2024.8732111178263</v>
      </c>
    </row>
    <row r="3396" spans="1:43" x14ac:dyDescent="0.25">
      <c r="A3396" s="2">
        <v>3395</v>
      </c>
      <c r="B3396" s="3" t="s">
        <v>43</v>
      </c>
      <c r="C3396" s="3" t="s">
        <v>44</v>
      </c>
      <c r="D3396" s="3" t="s">
        <v>45</v>
      </c>
      <c r="E3396" s="3" t="s">
        <v>46</v>
      </c>
      <c r="F3396" s="3">
        <v>0.56000000000000005</v>
      </c>
      <c r="G3396" s="3">
        <v>0.48</v>
      </c>
      <c r="H3396" s="3">
        <v>1.2986339651165401E-2</v>
      </c>
      <c r="I3396" s="3">
        <v>8.7196729203819405</v>
      </c>
      <c r="J3396" s="3">
        <v>1.2695493020722861</v>
      </c>
      <c r="K3396" s="3">
        <v>0.1132366341911492</v>
      </c>
      <c r="L3396" s="3">
        <v>1.6486798440610691E-2</v>
      </c>
      <c r="M3396" s="2">
        <v>1210</v>
      </c>
      <c r="N3396" s="3" t="s">
        <v>47</v>
      </c>
      <c r="O3396" s="3" t="s">
        <v>116</v>
      </c>
      <c r="P3396" s="3" t="s">
        <v>117</v>
      </c>
      <c r="Q3396" s="3">
        <v>87.432671692200003</v>
      </c>
      <c r="R3396" s="3" t="s">
        <v>50</v>
      </c>
      <c r="S3396" s="3" t="s">
        <v>51</v>
      </c>
      <c r="T3396" s="3" t="s">
        <v>118</v>
      </c>
      <c r="U3396" s="3" t="s">
        <v>53</v>
      </c>
      <c r="V3396" s="3" t="s">
        <v>98</v>
      </c>
      <c r="W3396" s="3" t="s">
        <v>55</v>
      </c>
      <c r="X3396" s="3" t="s">
        <v>109</v>
      </c>
      <c r="Y3396" s="3">
        <v>3</v>
      </c>
      <c r="Z3396" s="3">
        <v>3</v>
      </c>
      <c r="AA3396" s="3" t="s">
        <v>45</v>
      </c>
      <c r="AB3396" s="11">
        <v>87</v>
      </c>
      <c r="AC3396" s="3" t="s">
        <v>58</v>
      </c>
      <c r="AD3396" s="3" t="s">
        <v>58</v>
      </c>
      <c r="AE3396" s="3" t="s">
        <v>58</v>
      </c>
      <c r="AF3396" s="3" t="s">
        <v>58</v>
      </c>
      <c r="AG3396" s="3" t="s">
        <v>51</v>
      </c>
      <c r="AH3396" s="3" t="s">
        <v>59</v>
      </c>
      <c r="AI3396" s="3" t="s">
        <v>60</v>
      </c>
      <c r="AJ3396" s="3" t="s">
        <v>61</v>
      </c>
      <c r="AK3396" s="3" t="s">
        <v>58</v>
      </c>
      <c r="AL3396" s="3" t="s">
        <v>58</v>
      </c>
      <c r="AM3396" s="3" t="s">
        <v>58</v>
      </c>
      <c r="AN3396" s="3" t="s">
        <v>100</v>
      </c>
      <c r="AO3396" s="3" t="s">
        <v>63</v>
      </c>
      <c r="AP3396" s="3">
        <v>35.015375181187906</v>
      </c>
      <c r="AQ3396" s="3">
        <v>52.553852020786671</v>
      </c>
    </row>
    <row r="3397" spans="1:43" x14ac:dyDescent="0.25">
      <c r="A3397" s="2">
        <v>3396</v>
      </c>
      <c r="B3397" s="3" t="s">
        <v>43</v>
      </c>
      <c r="C3397" s="3" t="s">
        <v>44</v>
      </c>
      <c r="D3397" s="3" t="s">
        <v>45</v>
      </c>
      <c r="E3397" s="3" t="s">
        <v>46</v>
      </c>
      <c r="F3397" s="3">
        <v>0.56000000000000005</v>
      </c>
      <c r="G3397" s="3">
        <v>0.48</v>
      </c>
      <c r="H3397" s="3">
        <v>0.10171974467879701</v>
      </c>
      <c r="I3397" s="3">
        <v>8.7196729203819405</v>
      </c>
      <c r="J3397" s="3">
        <v>1.2695493020722861</v>
      </c>
      <c r="K3397" s="3">
        <v>0.88696290314387127</v>
      </c>
      <c r="L3397" s="3">
        <v>0.12913823086393789</v>
      </c>
      <c r="M3397" s="2">
        <v>1750</v>
      </c>
      <c r="N3397" s="3" t="s">
        <v>104</v>
      </c>
      <c r="O3397" s="3" t="s">
        <v>116</v>
      </c>
      <c r="P3397" s="3" t="s">
        <v>117</v>
      </c>
      <c r="Q3397" s="3">
        <v>87.432671692200003</v>
      </c>
      <c r="R3397" s="3" t="s">
        <v>50</v>
      </c>
      <c r="S3397" s="3" t="s">
        <v>51</v>
      </c>
      <c r="T3397" s="3" t="s">
        <v>118</v>
      </c>
      <c r="U3397" s="3" t="s">
        <v>53</v>
      </c>
      <c r="V3397" s="3" t="s">
        <v>98</v>
      </c>
      <c r="W3397" s="3" t="s">
        <v>55</v>
      </c>
      <c r="X3397" s="3" t="s">
        <v>109</v>
      </c>
      <c r="Y3397" s="3">
        <v>3</v>
      </c>
      <c r="Z3397" s="3">
        <v>3</v>
      </c>
      <c r="AA3397" s="3" t="s">
        <v>45</v>
      </c>
      <c r="AB3397" s="11">
        <v>87</v>
      </c>
      <c r="AC3397" s="3" t="s">
        <v>58</v>
      </c>
      <c r="AD3397" s="3" t="s">
        <v>58</v>
      </c>
      <c r="AE3397" s="3" t="s">
        <v>58</v>
      </c>
      <c r="AF3397" s="3" t="s">
        <v>58</v>
      </c>
      <c r="AG3397" s="3" t="s">
        <v>51</v>
      </c>
      <c r="AH3397" s="3" t="s">
        <v>59</v>
      </c>
      <c r="AI3397" s="3" t="s">
        <v>60</v>
      </c>
      <c r="AJ3397" s="3" t="s">
        <v>61</v>
      </c>
      <c r="AK3397" s="3" t="s">
        <v>58</v>
      </c>
      <c r="AL3397" s="3" t="s">
        <v>58</v>
      </c>
      <c r="AM3397" s="3" t="s">
        <v>58</v>
      </c>
      <c r="AN3397" s="3" t="s">
        <v>100</v>
      </c>
      <c r="AO3397" s="3" t="s">
        <v>63</v>
      </c>
      <c r="AP3397" s="3">
        <v>114.17587229818425</v>
      </c>
      <c r="AQ3397" s="3">
        <v>411.64520203827954</v>
      </c>
    </row>
    <row r="3398" spans="1:43" x14ac:dyDescent="0.25">
      <c r="A3398" s="2">
        <v>3397</v>
      </c>
      <c r="B3398" s="3" t="s">
        <v>43</v>
      </c>
      <c r="C3398" s="3" t="s">
        <v>44</v>
      </c>
      <c r="D3398" s="3" t="s">
        <v>45</v>
      </c>
      <c r="E3398" s="3" t="s">
        <v>46</v>
      </c>
      <c r="F3398" s="3">
        <v>0.56000000000000005</v>
      </c>
      <c r="G3398" s="3">
        <v>0.48</v>
      </c>
      <c r="H3398" s="3">
        <v>3.27431479852354E-2</v>
      </c>
      <c r="I3398" s="3">
        <v>9.1496344343687781</v>
      </c>
      <c r="J3398" s="3">
        <v>1.3455706593080548</v>
      </c>
      <c r="K3398" s="3">
        <v>0.29958783429534253</v>
      </c>
      <c r="L3398" s="3">
        <v>4.4058219222314406E-2</v>
      </c>
      <c r="M3398" s="2">
        <v>1210</v>
      </c>
      <c r="N3398" s="3" t="s">
        <v>47</v>
      </c>
      <c r="O3398" s="3" t="s">
        <v>116</v>
      </c>
      <c r="P3398" s="3" t="s">
        <v>117</v>
      </c>
      <c r="Q3398" s="3">
        <v>87.432671692200003</v>
      </c>
      <c r="R3398" s="3" t="s">
        <v>50</v>
      </c>
      <c r="S3398" s="3" t="s">
        <v>51</v>
      </c>
      <c r="T3398" s="3" t="s">
        <v>118</v>
      </c>
      <c r="U3398" s="3" t="s">
        <v>53</v>
      </c>
      <c r="V3398" s="3" t="s">
        <v>98</v>
      </c>
      <c r="W3398" s="3" t="s">
        <v>55</v>
      </c>
      <c r="X3398" s="3" t="s">
        <v>109</v>
      </c>
      <c r="Y3398" s="3">
        <v>3</v>
      </c>
      <c r="Z3398" s="3">
        <v>3</v>
      </c>
      <c r="AA3398" s="3" t="s">
        <v>45</v>
      </c>
      <c r="AB3398" s="11">
        <v>87</v>
      </c>
      <c r="AC3398" s="3" t="s">
        <v>58</v>
      </c>
      <c r="AD3398" s="3" t="s">
        <v>58</v>
      </c>
      <c r="AE3398" s="3" t="s">
        <v>58</v>
      </c>
      <c r="AF3398" s="3" t="s">
        <v>58</v>
      </c>
      <c r="AG3398" s="3" t="s">
        <v>51</v>
      </c>
      <c r="AH3398" s="3" t="s">
        <v>59</v>
      </c>
      <c r="AI3398" s="3" t="s">
        <v>60</v>
      </c>
      <c r="AJ3398" s="3" t="s">
        <v>61</v>
      </c>
      <c r="AK3398" s="3" t="s">
        <v>58</v>
      </c>
      <c r="AL3398" s="3" t="s">
        <v>58</v>
      </c>
      <c r="AM3398" s="3" t="s">
        <v>58</v>
      </c>
      <c r="AN3398" s="3" t="s">
        <v>100</v>
      </c>
      <c r="AO3398" s="3" t="s">
        <v>63</v>
      </c>
      <c r="AP3398" s="3">
        <v>56.057959022529971</v>
      </c>
      <c r="AQ3398" s="3">
        <v>132.50681871364358</v>
      </c>
    </row>
    <row r="3399" spans="1:43" x14ac:dyDescent="0.25">
      <c r="A3399" s="2">
        <v>3398</v>
      </c>
      <c r="B3399" s="3" t="s">
        <v>43</v>
      </c>
      <c r="C3399" s="3" t="s">
        <v>44</v>
      </c>
      <c r="D3399" s="3" t="s">
        <v>45</v>
      </c>
      <c r="E3399" s="3" t="s">
        <v>46</v>
      </c>
      <c r="F3399" s="3">
        <v>0.56000000000000005</v>
      </c>
      <c r="G3399" s="3">
        <v>0.48</v>
      </c>
      <c r="H3399" s="3">
        <v>0.16118261980113199</v>
      </c>
      <c r="I3399" s="3">
        <v>9.1496344343687781</v>
      </c>
      <c r="J3399" s="3">
        <v>1.3455706593080548</v>
      </c>
      <c r="K3399" s="3">
        <v>1.4747620483542081</v>
      </c>
      <c r="L3399" s="3">
        <v>0.21688260399480869</v>
      </c>
      <c r="M3399" s="2">
        <v>1210</v>
      </c>
      <c r="N3399" s="3" t="s">
        <v>47</v>
      </c>
      <c r="O3399" s="3" t="s">
        <v>116</v>
      </c>
      <c r="P3399" s="3" t="s">
        <v>117</v>
      </c>
      <c r="Q3399" s="3">
        <v>87.432671692200003</v>
      </c>
      <c r="R3399" s="3" t="s">
        <v>50</v>
      </c>
      <c r="S3399" s="3" t="s">
        <v>51</v>
      </c>
      <c r="T3399" s="3" t="s">
        <v>118</v>
      </c>
      <c r="U3399" s="3" t="s">
        <v>53</v>
      </c>
      <c r="V3399" s="3" t="s">
        <v>98</v>
      </c>
      <c r="W3399" s="3" t="s">
        <v>55</v>
      </c>
      <c r="X3399" s="3" t="s">
        <v>109</v>
      </c>
      <c r="Y3399" s="3">
        <v>3</v>
      </c>
      <c r="Z3399" s="3">
        <v>3</v>
      </c>
      <c r="AA3399" s="3" t="s">
        <v>45</v>
      </c>
      <c r="AB3399" s="11">
        <v>87</v>
      </c>
      <c r="AC3399" s="3" t="s">
        <v>58</v>
      </c>
      <c r="AD3399" s="3" t="s">
        <v>58</v>
      </c>
      <c r="AE3399" s="3" t="s">
        <v>58</v>
      </c>
      <c r="AF3399" s="3" t="s">
        <v>58</v>
      </c>
      <c r="AG3399" s="3" t="s">
        <v>51</v>
      </c>
      <c r="AH3399" s="3" t="s">
        <v>59</v>
      </c>
      <c r="AI3399" s="3" t="s">
        <v>60</v>
      </c>
      <c r="AJ3399" s="3" t="s">
        <v>61</v>
      </c>
      <c r="AK3399" s="3" t="s">
        <v>58</v>
      </c>
      <c r="AL3399" s="3" t="s">
        <v>58</v>
      </c>
      <c r="AM3399" s="3" t="s">
        <v>58</v>
      </c>
      <c r="AN3399" s="3" t="s">
        <v>100</v>
      </c>
      <c r="AO3399" s="3" t="s">
        <v>63</v>
      </c>
      <c r="AP3399" s="3">
        <v>103.63259296744144</v>
      </c>
      <c r="AQ3399" s="3">
        <v>652.28292012146744</v>
      </c>
    </row>
    <row r="3400" spans="1:43" x14ac:dyDescent="0.25">
      <c r="A3400" s="2">
        <v>3399</v>
      </c>
      <c r="B3400" s="3" t="s">
        <v>43</v>
      </c>
      <c r="C3400" s="3" t="s">
        <v>44</v>
      </c>
      <c r="D3400" s="3" t="s">
        <v>45</v>
      </c>
      <c r="E3400" s="3" t="s">
        <v>46</v>
      </c>
      <c r="F3400" s="3">
        <v>0.56000000000000005</v>
      </c>
      <c r="G3400" s="3">
        <v>0.48</v>
      </c>
      <c r="H3400" s="3">
        <v>7.1486174069881406E-2</v>
      </c>
      <c r="I3400" s="3">
        <v>9.1496344343687781</v>
      </c>
      <c r="J3400" s="3">
        <v>1.3455706593080548</v>
      </c>
      <c r="K3400" s="3">
        <v>0.65407235985106738</v>
      </c>
      <c r="L3400" s="3">
        <v>9.6189698374620686E-2</v>
      </c>
      <c r="M3400" s="2">
        <v>1210</v>
      </c>
      <c r="N3400" s="3" t="s">
        <v>47</v>
      </c>
      <c r="O3400" s="3" t="s">
        <v>116</v>
      </c>
      <c r="P3400" s="3" t="s">
        <v>117</v>
      </c>
      <c r="Q3400" s="3">
        <v>87.432671692200003</v>
      </c>
      <c r="R3400" s="3" t="s">
        <v>50</v>
      </c>
      <c r="S3400" s="3" t="s">
        <v>51</v>
      </c>
      <c r="T3400" s="3" t="s">
        <v>118</v>
      </c>
      <c r="U3400" s="3" t="s">
        <v>53</v>
      </c>
      <c r="V3400" s="3" t="s">
        <v>98</v>
      </c>
      <c r="W3400" s="3" t="s">
        <v>55</v>
      </c>
      <c r="X3400" s="3" t="s">
        <v>109</v>
      </c>
      <c r="Y3400" s="3">
        <v>3</v>
      </c>
      <c r="Z3400" s="3">
        <v>3</v>
      </c>
      <c r="AA3400" s="3" t="s">
        <v>45</v>
      </c>
      <c r="AB3400" s="11">
        <v>87</v>
      </c>
      <c r="AC3400" s="3" t="s">
        <v>58</v>
      </c>
      <c r="AD3400" s="3" t="s">
        <v>58</v>
      </c>
      <c r="AE3400" s="3" t="s">
        <v>58</v>
      </c>
      <c r="AF3400" s="3" t="s">
        <v>58</v>
      </c>
      <c r="AG3400" s="3" t="s">
        <v>51</v>
      </c>
      <c r="AH3400" s="3" t="s">
        <v>59</v>
      </c>
      <c r="AI3400" s="3" t="s">
        <v>60</v>
      </c>
      <c r="AJ3400" s="3" t="s">
        <v>61</v>
      </c>
      <c r="AK3400" s="3" t="s">
        <v>58</v>
      </c>
      <c r="AL3400" s="3" t="s">
        <v>58</v>
      </c>
      <c r="AM3400" s="3" t="s">
        <v>58</v>
      </c>
      <c r="AN3400" s="3" t="s">
        <v>100</v>
      </c>
      <c r="AO3400" s="3" t="s">
        <v>63</v>
      </c>
      <c r="AP3400" s="3">
        <v>69.639500974108401</v>
      </c>
      <c r="AQ3400" s="3">
        <v>289.29428264750402</v>
      </c>
    </row>
    <row r="3401" spans="1:43" x14ac:dyDescent="0.25">
      <c r="A3401" s="2">
        <v>3400</v>
      </c>
      <c r="B3401" s="3" t="s">
        <v>43</v>
      </c>
      <c r="C3401" s="3" t="s">
        <v>44</v>
      </c>
      <c r="D3401" s="3" t="s">
        <v>45</v>
      </c>
      <c r="E3401" s="3" t="s">
        <v>46</v>
      </c>
      <c r="F3401" s="3">
        <v>0.56000000000000005</v>
      </c>
      <c r="G3401" s="3">
        <v>0.48</v>
      </c>
      <c r="H3401" s="3">
        <v>8.4783524656629999E-2</v>
      </c>
      <c r="I3401" s="3">
        <v>9.1496344343687781</v>
      </c>
      <c r="J3401" s="3">
        <v>1.3455706593080548</v>
      </c>
      <c r="K3401" s="3">
        <v>0.77573825666545615</v>
      </c>
      <c r="L3401" s="3">
        <v>0.11408222317068234</v>
      </c>
      <c r="M3401" s="2">
        <v>1210</v>
      </c>
      <c r="N3401" s="3" t="s">
        <v>47</v>
      </c>
      <c r="O3401" s="3" t="s">
        <v>116</v>
      </c>
      <c r="P3401" s="3" t="s">
        <v>117</v>
      </c>
      <c r="Q3401" s="3">
        <v>87.432671692200003</v>
      </c>
      <c r="R3401" s="3" t="s">
        <v>50</v>
      </c>
      <c r="S3401" s="3" t="s">
        <v>51</v>
      </c>
      <c r="T3401" s="3" t="s">
        <v>118</v>
      </c>
      <c r="U3401" s="3" t="s">
        <v>53</v>
      </c>
      <c r="V3401" s="3" t="s">
        <v>98</v>
      </c>
      <c r="W3401" s="3" t="s">
        <v>55</v>
      </c>
      <c r="X3401" s="3" t="s">
        <v>109</v>
      </c>
      <c r="Y3401" s="3">
        <v>3</v>
      </c>
      <c r="Z3401" s="3">
        <v>3</v>
      </c>
      <c r="AA3401" s="3" t="s">
        <v>45</v>
      </c>
      <c r="AB3401" s="11">
        <v>87</v>
      </c>
      <c r="AC3401" s="3" t="s">
        <v>58</v>
      </c>
      <c r="AD3401" s="3" t="s">
        <v>58</v>
      </c>
      <c r="AE3401" s="3" t="s">
        <v>58</v>
      </c>
      <c r="AF3401" s="3" t="s">
        <v>58</v>
      </c>
      <c r="AG3401" s="3" t="s">
        <v>51</v>
      </c>
      <c r="AH3401" s="3" t="s">
        <v>59</v>
      </c>
      <c r="AI3401" s="3" t="s">
        <v>60</v>
      </c>
      <c r="AJ3401" s="3" t="s">
        <v>61</v>
      </c>
      <c r="AK3401" s="3" t="s">
        <v>58</v>
      </c>
      <c r="AL3401" s="3" t="s">
        <v>58</v>
      </c>
      <c r="AM3401" s="3" t="s">
        <v>58</v>
      </c>
      <c r="AN3401" s="3" t="s">
        <v>100</v>
      </c>
      <c r="AO3401" s="3" t="s">
        <v>63</v>
      </c>
      <c r="AP3401" s="3">
        <v>80.585500641004401</v>
      </c>
      <c r="AQ3401" s="3">
        <v>343.10675127039178</v>
      </c>
    </row>
    <row r="3402" spans="1:43" x14ac:dyDescent="0.25">
      <c r="A3402" s="2">
        <v>3401</v>
      </c>
      <c r="B3402" s="3" t="s">
        <v>43</v>
      </c>
      <c r="C3402" s="3" t="s">
        <v>44</v>
      </c>
      <c r="D3402" s="3" t="s">
        <v>45</v>
      </c>
      <c r="E3402" s="3" t="s">
        <v>46</v>
      </c>
      <c r="F3402" s="3">
        <v>0.56000000000000005</v>
      </c>
      <c r="G3402" s="3">
        <v>0.48</v>
      </c>
      <c r="H3402" s="3">
        <v>0.21404148314765301</v>
      </c>
      <c r="I3402" s="3">
        <v>9.1496344343687781</v>
      </c>
      <c r="J3402" s="3">
        <v>1.3455706593080548</v>
      </c>
      <c r="K3402" s="3">
        <v>1.9584013245911305</v>
      </c>
      <c r="L3402" s="3">
        <v>0.28800793959826132</v>
      </c>
      <c r="M3402" s="2">
        <v>1210</v>
      </c>
      <c r="N3402" s="3" t="s">
        <v>47</v>
      </c>
      <c r="O3402" s="3" t="s">
        <v>116</v>
      </c>
      <c r="P3402" s="3" t="s">
        <v>117</v>
      </c>
      <c r="Q3402" s="3">
        <v>87.432671692200003</v>
      </c>
      <c r="R3402" s="3" t="s">
        <v>50</v>
      </c>
      <c r="S3402" s="3" t="s">
        <v>51</v>
      </c>
      <c r="T3402" s="3" t="s">
        <v>118</v>
      </c>
      <c r="U3402" s="3" t="s">
        <v>53</v>
      </c>
      <c r="V3402" s="3" t="s">
        <v>98</v>
      </c>
      <c r="W3402" s="3" t="s">
        <v>55</v>
      </c>
      <c r="X3402" s="3" t="s">
        <v>109</v>
      </c>
      <c r="Y3402" s="3">
        <v>3</v>
      </c>
      <c r="Z3402" s="3">
        <v>3</v>
      </c>
      <c r="AA3402" s="3" t="s">
        <v>45</v>
      </c>
      <c r="AB3402" s="11">
        <v>87</v>
      </c>
      <c r="AC3402" s="3" t="s">
        <v>58</v>
      </c>
      <c r="AD3402" s="3" t="s">
        <v>58</v>
      </c>
      <c r="AE3402" s="3" t="s">
        <v>58</v>
      </c>
      <c r="AF3402" s="3" t="s">
        <v>58</v>
      </c>
      <c r="AG3402" s="3" t="s">
        <v>51</v>
      </c>
      <c r="AH3402" s="3" t="s">
        <v>59</v>
      </c>
      <c r="AI3402" s="3" t="s">
        <v>60</v>
      </c>
      <c r="AJ3402" s="3" t="s">
        <v>61</v>
      </c>
      <c r="AK3402" s="3" t="s">
        <v>58</v>
      </c>
      <c r="AL3402" s="3" t="s">
        <v>58</v>
      </c>
      <c r="AM3402" s="3" t="s">
        <v>58</v>
      </c>
      <c r="AN3402" s="3" t="s">
        <v>100</v>
      </c>
      <c r="AO3402" s="3" t="s">
        <v>63</v>
      </c>
      <c r="AP3402" s="3">
        <v>117.7853427584635</v>
      </c>
      <c r="AQ3402" s="3">
        <v>866.19515073610182</v>
      </c>
    </row>
    <row r="3403" spans="1:43" x14ac:dyDescent="0.25">
      <c r="A3403" s="2">
        <v>3402</v>
      </c>
      <c r="B3403" s="3" t="s">
        <v>43</v>
      </c>
      <c r="C3403" s="3" t="s">
        <v>44</v>
      </c>
      <c r="D3403" s="3" t="s">
        <v>45</v>
      </c>
      <c r="E3403" s="3" t="s">
        <v>46</v>
      </c>
      <c r="F3403" s="3">
        <v>0.56000000000000005</v>
      </c>
      <c r="G3403" s="3">
        <v>0.48</v>
      </c>
      <c r="H3403" s="3">
        <v>5.3526503984368097E-2</v>
      </c>
      <c r="I3403" s="3">
        <v>9.1496344343687781</v>
      </c>
      <c r="J3403" s="3">
        <v>1.3455706593080548</v>
      </c>
      <c r="K3403" s="3">
        <v>0.48974794400675192</v>
      </c>
      <c r="L3403" s="3">
        <v>7.2023693256701396E-2</v>
      </c>
      <c r="M3403" s="2">
        <v>1210</v>
      </c>
      <c r="N3403" s="3" t="s">
        <v>47</v>
      </c>
      <c r="O3403" s="3" t="s">
        <v>116</v>
      </c>
      <c r="P3403" s="3" t="s">
        <v>117</v>
      </c>
      <c r="Q3403" s="3">
        <v>87.432671692200003</v>
      </c>
      <c r="R3403" s="3" t="s">
        <v>50</v>
      </c>
      <c r="S3403" s="3" t="s">
        <v>51</v>
      </c>
      <c r="T3403" s="3" t="s">
        <v>118</v>
      </c>
      <c r="U3403" s="3" t="s">
        <v>53</v>
      </c>
      <c r="V3403" s="3" t="s">
        <v>98</v>
      </c>
      <c r="W3403" s="3" t="s">
        <v>55</v>
      </c>
      <c r="X3403" s="3" t="s">
        <v>109</v>
      </c>
      <c r="Y3403" s="3">
        <v>3</v>
      </c>
      <c r="Z3403" s="3">
        <v>3</v>
      </c>
      <c r="AA3403" s="3" t="s">
        <v>45</v>
      </c>
      <c r="AB3403" s="11">
        <v>87</v>
      </c>
      <c r="AC3403" s="3" t="s">
        <v>58</v>
      </c>
      <c r="AD3403" s="3" t="s">
        <v>58</v>
      </c>
      <c r="AE3403" s="3" t="s">
        <v>58</v>
      </c>
      <c r="AF3403" s="3" t="s">
        <v>58</v>
      </c>
      <c r="AG3403" s="3" t="s">
        <v>51</v>
      </c>
      <c r="AH3403" s="3" t="s">
        <v>59</v>
      </c>
      <c r="AI3403" s="3" t="s">
        <v>60</v>
      </c>
      <c r="AJ3403" s="3" t="s">
        <v>61</v>
      </c>
      <c r="AK3403" s="3" t="s">
        <v>58</v>
      </c>
      <c r="AL3403" s="3" t="s">
        <v>58</v>
      </c>
      <c r="AM3403" s="3" t="s">
        <v>58</v>
      </c>
      <c r="AN3403" s="3" t="s">
        <v>100</v>
      </c>
      <c r="AO3403" s="3" t="s">
        <v>63</v>
      </c>
      <c r="AP3403" s="3">
        <v>72.935713688947629</v>
      </c>
      <c r="AQ3403" s="3">
        <v>216.61407641775912</v>
      </c>
    </row>
    <row r="3404" spans="1:43" x14ac:dyDescent="0.25">
      <c r="A3404" s="2">
        <v>3403</v>
      </c>
      <c r="B3404" s="3" t="s">
        <v>43</v>
      </c>
      <c r="C3404" s="3" t="s">
        <v>44</v>
      </c>
      <c r="D3404" s="3" t="s">
        <v>45</v>
      </c>
      <c r="E3404" s="3" t="s">
        <v>46</v>
      </c>
      <c r="F3404" s="3">
        <v>0.56000000000000005</v>
      </c>
      <c r="G3404" s="3">
        <v>0.48</v>
      </c>
      <c r="H3404" s="3">
        <v>6.4904523531051195E-2</v>
      </c>
      <c r="I3404" s="3">
        <v>9.4295424144785844</v>
      </c>
      <c r="J3404" s="3">
        <v>1.4755862186466717</v>
      </c>
      <c r="K3404" s="3">
        <v>0.61201995752757055</v>
      </c>
      <c r="L3404" s="3">
        <v>9.5772220450247761E-2</v>
      </c>
      <c r="M3404" s="2">
        <v>1200</v>
      </c>
      <c r="N3404" s="3" t="s">
        <v>66</v>
      </c>
      <c r="O3404" s="3" t="s">
        <v>116</v>
      </c>
      <c r="P3404" s="3" t="s">
        <v>117</v>
      </c>
      <c r="Q3404" s="3">
        <v>87.432671692200003</v>
      </c>
      <c r="R3404" s="3" t="s">
        <v>50</v>
      </c>
      <c r="S3404" s="3" t="s">
        <v>51</v>
      </c>
      <c r="T3404" s="3" t="s">
        <v>118</v>
      </c>
      <c r="U3404" s="3" t="s">
        <v>53</v>
      </c>
      <c r="V3404" s="3" t="s">
        <v>98</v>
      </c>
      <c r="W3404" s="3" t="s">
        <v>55</v>
      </c>
      <c r="X3404" s="3" t="s">
        <v>109</v>
      </c>
      <c r="Y3404" s="3">
        <v>3</v>
      </c>
      <c r="Z3404" s="3">
        <v>3</v>
      </c>
      <c r="AA3404" s="3" t="s">
        <v>45</v>
      </c>
      <c r="AB3404" s="11">
        <v>87</v>
      </c>
      <c r="AC3404" s="3" t="s">
        <v>58</v>
      </c>
      <c r="AD3404" s="3" t="s">
        <v>58</v>
      </c>
      <c r="AE3404" s="3" t="s">
        <v>58</v>
      </c>
      <c r="AF3404" s="3" t="s">
        <v>58</v>
      </c>
      <c r="AG3404" s="3" t="s">
        <v>51</v>
      </c>
      <c r="AH3404" s="3" t="s">
        <v>59</v>
      </c>
      <c r="AI3404" s="3" t="s">
        <v>60</v>
      </c>
      <c r="AJ3404" s="3" t="s">
        <v>61</v>
      </c>
      <c r="AK3404" s="3" t="s">
        <v>58</v>
      </c>
      <c r="AL3404" s="3" t="s">
        <v>58</v>
      </c>
      <c r="AM3404" s="3" t="s">
        <v>58</v>
      </c>
      <c r="AN3404" s="3" t="s">
        <v>100</v>
      </c>
      <c r="AO3404" s="3" t="s">
        <v>63</v>
      </c>
      <c r="AP3404" s="3">
        <v>110.7142299730784</v>
      </c>
      <c r="AQ3404" s="3">
        <v>262.65928789444661</v>
      </c>
    </row>
    <row r="3405" spans="1:43" x14ac:dyDescent="0.25">
      <c r="A3405" s="2">
        <v>3404</v>
      </c>
      <c r="B3405" s="3" t="s">
        <v>43</v>
      </c>
      <c r="C3405" s="3" t="s">
        <v>44</v>
      </c>
      <c r="D3405" s="3" t="s">
        <v>45</v>
      </c>
      <c r="E3405" s="3" t="s">
        <v>46</v>
      </c>
      <c r="F3405" s="3">
        <v>0.56000000000000005</v>
      </c>
      <c r="G3405" s="3">
        <v>0.48</v>
      </c>
      <c r="H3405" s="3">
        <v>1.7517490264290199E-4</v>
      </c>
      <c r="I3405" s="3">
        <v>9.4295424144785844</v>
      </c>
      <c r="J3405" s="3">
        <v>1.4755862186466717</v>
      </c>
      <c r="K3405" s="3">
        <v>1.651819174423401E-3</v>
      </c>
      <c r="L3405" s="3">
        <v>2.584856721926386E-4</v>
      </c>
      <c r="M3405" s="2">
        <v>1210</v>
      </c>
      <c r="N3405" s="3" t="s">
        <v>47</v>
      </c>
      <c r="O3405" s="3" t="s">
        <v>116</v>
      </c>
      <c r="P3405" s="3" t="s">
        <v>117</v>
      </c>
      <c r="Q3405" s="3">
        <v>87.432671692200003</v>
      </c>
      <c r="R3405" s="3" t="s">
        <v>50</v>
      </c>
      <c r="S3405" s="3" t="s">
        <v>51</v>
      </c>
      <c r="T3405" s="3" t="s">
        <v>118</v>
      </c>
      <c r="U3405" s="3" t="s">
        <v>53</v>
      </c>
      <c r="V3405" s="3" t="s">
        <v>98</v>
      </c>
      <c r="W3405" s="3" t="s">
        <v>55</v>
      </c>
      <c r="X3405" s="3" t="s">
        <v>109</v>
      </c>
      <c r="Y3405" s="3">
        <v>3</v>
      </c>
      <c r="Z3405" s="3">
        <v>3</v>
      </c>
      <c r="AA3405" s="3" t="s">
        <v>45</v>
      </c>
      <c r="AB3405" s="11">
        <v>87</v>
      </c>
      <c r="AC3405" s="3" t="s">
        <v>58</v>
      </c>
      <c r="AD3405" s="3" t="s">
        <v>58</v>
      </c>
      <c r="AE3405" s="3" t="s">
        <v>58</v>
      </c>
      <c r="AF3405" s="3" t="s">
        <v>58</v>
      </c>
      <c r="AG3405" s="3" t="s">
        <v>51</v>
      </c>
      <c r="AH3405" s="3" t="s">
        <v>59</v>
      </c>
      <c r="AI3405" s="3" t="s">
        <v>60</v>
      </c>
      <c r="AJ3405" s="3" t="s">
        <v>61</v>
      </c>
      <c r="AK3405" s="3" t="s">
        <v>58</v>
      </c>
      <c r="AL3405" s="3" t="s">
        <v>58</v>
      </c>
      <c r="AM3405" s="3" t="s">
        <v>58</v>
      </c>
      <c r="AN3405" s="3" t="s">
        <v>100</v>
      </c>
      <c r="AO3405" s="3" t="s">
        <v>63</v>
      </c>
      <c r="AP3405" s="3">
        <v>30.58493837226882</v>
      </c>
      <c r="AQ3405" s="3">
        <v>0.70890767980372471</v>
      </c>
    </row>
    <row r="3406" spans="1:43" x14ac:dyDescent="0.25">
      <c r="A3406" s="2">
        <v>3405</v>
      </c>
      <c r="B3406" s="3" t="s">
        <v>43</v>
      </c>
      <c r="C3406" s="3" t="s">
        <v>44</v>
      </c>
      <c r="D3406" s="3" t="s">
        <v>45</v>
      </c>
      <c r="E3406" s="3" t="s">
        <v>46</v>
      </c>
      <c r="F3406" s="3">
        <v>0.56000000000000005</v>
      </c>
      <c r="G3406" s="3">
        <v>0.48</v>
      </c>
      <c r="H3406" s="3">
        <v>2.6984752364969402E-3</v>
      </c>
      <c r="I3406" s="3">
        <v>9.4295424144785844</v>
      </c>
      <c r="J3406" s="3">
        <v>1.4755862186466717</v>
      </c>
      <c r="K3406" s="3">
        <v>2.5445386696968025E-2</v>
      </c>
      <c r="L3406" s="3">
        <v>3.9818328703342034E-3</v>
      </c>
      <c r="M3406" s="2">
        <v>1210</v>
      </c>
      <c r="N3406" s="3" t="s">
        <v>47</v>
      </c>
      <c r="O3406" s="3" t="s">
        <v>116</v>
      </c>
      <c r="P3406" s="3" t="s">
        <v>117</v>
      </c>
      <c r="Q3406" s="3">
        <v>87.432671692200003</v>
      </c>
      <c r="R3406" s="3" t="s">
        <v>50</v>
      </c>
      <c r="S3406" s="3" t="s">
        <v>51</v>
      </c>
      <c r="T3406" s="3" t="s">
        <v>118</v>
      </c>
      <c r="U3406" s="3" t="s">
        <v>53</v>
      </c>
      <c r="V3406" s="3" t="s">
        <v>98</v>
      </c>
      <c r="W3406" s="3" t="s">
        <v>55</v>
      </c>
      <c r="X3406" s="3" t="s">
        <v>109</v>
      </c>
      <c r="Y3406" s="3">
        <v>3</v>
      </c>
      <c r="Z3406" s="3">
        <v>3</v>
      </c>
      <c r="AA3406" s="3" t="s">
        <v>45</v>
      </c>
      <c r="AB3406" s="11">
        <v>87</v>
      </c>
      <c r="AC3406" s="3" t="s">
        <v>58</v>
      </c>
      <c r="AD3406" s="3" t="s">
        <v>58</v>
      </c>
      <c r="AE3406" s="3" t="s">
        <v>58</v>
      </c>
      <c r="AF3406" s="3" t="s">
        <v>58</v>
      </c>
      <c r="AG3406" s="3" t="s">
        <v>51</v>
      </c>
      <c r="AH3406" s="3" t="s">
        <v>59</v>
      </c>
      <c r="AI3406" s="3" t="s">
        <v>60</v>
      </c>
      <c r="AJ3406" s="3" t="s">
        <v>61</v>
      </c>
      <c r="AK3406" s="3" t="s">
        <v>58</v>
      </c>
      <c r="AL3406" s="3" t="s">
        <v>58</v>
      </c>
      <c r="AM3406" s="3" t="s">
        <v>58</v>
      </c>
      <c r="AN3406" s="3" t="s">
        <v>100</v>
      </c>
      <c r="AO3406" s="3" t="s">
        <v>63</v>
      </c>
      <c r="AP3406" s="3">
        <v>37.092729921622094</v>
      </c>
      <c r="AQ3406" s="3">
        <v>10.920341841505012</v>
      </c>
    </row>
    <row r="3407" spans="1:43" x14ac:dyDescent="0.25">
      <c r="A3407" s="2">
        <v>3406</v>
      </c>
      <c r="B3407" s="3" t="s">
        <v>43</v>
      </c>
      <c r="C3407" s="3" t="s">
        <v>44</v>
      </c>
      <c r="D3407" s="3" t="s">
        <v>45</v>
      </c>
      <c r="E3407" s="3" t="s">
        <v>46</v>
      </c>
      <c r="F3407" s="3">
        <v>0.56000000000000005</v>
      </c>
      <c r="G3407" s="3">
        <v>0.48</v>
      </c>
      <c r="H3407" s="3">
        <v>1.4435786528721999E-3</v>
      </c>
      <c r="I3407" s="3">
        <v>9.0981577361984218</v>
      </c>
      <c r="J3407" s="3">
        <v>1.338115377201609</v>
      </c>
      <c r="K3407" s="3">
        <v>1.3133906288440102E-2</v>
      </c>
      <c r="L3407" s="3">
        <v>1.9316747936082743E-3</v>
      </c>
      <c r="M3407" s="2">
        <v>1200</v>
      </c>
      <c r="N3407" s="3" t="s">
        <v>66</v>
      </c>
      <c r="O3407" s="3" t="s">
        <v>116</v>
      </c>
      <c r="P3407" s="3" t="s">
        <v>117</v>
      </c>
      <c r="Q3407" s="3">
        <v>87.432671692200003</v>
      </c>
      <c r="R3407" s="3" t="s">
        <v>50</v>
      </c>
      <c r="S3407" s="3" t="s">
        <v>51</v>
      </c>
      <c r="T3407" s="3" t="s">
        <v>118</v>
      </c>
      <c r="U3407" s="3" t="s">
        <v>53</v>
      </c>
      <c r="V3407" s="3" t="s">
        <v>98</v>
      </c>
      <c r="W3407" s="3" t="s">
        <v>55</v>
      </c>
      <c r="X3407" s="3" t="s">
        <v>109</v>
      </c>
      <c r="Y3407" s="3">
        <v>3</v>
      </c>
      <c r="Z3407" s="3">
        <v>3</v>
      </c>
      <c r="AA3407" s="3" t="s">
        <v>45</v>
      </c>
      <c r="AB3407" s="11">
        <v>87</v>
      </c>
      <c r="AC3407" s="3" t="s">
        <v>58</v>
      </c>
      <c r="AD3407" s="3" t="s">
        <v>58</v>
      </c>
      <c r="AE3407" s="3" t="s">
        <v>58</v>
      </c>
      <c r="AF3407" s="3" t="s">
        <v>58</v>
      </c>
      <c r="AG3407" s="3" t="s">
        <v>51</v>
      </c>
      <c r="AH3407" s="3" t="s">
        <v>59</v>
      </c>
      <c r="AI3407" s="3" t="s">
        <v>60</v>
      </c>
      <c r="AJ3407" s="3" t="s">
        <v>61</v>
      </c>
      <c r="AK3407" s="3" t="s">
        <v>58</v>
      </c>
      <c r="AL3407" s="3" t="s">
        <v>58</v>
      </c>
      <c r="AM3407" s="3" t="s">
        <v>58</v>
      </c>
      <c r="AN3407" s="3" t="s">
        <v>100</v>
      </c>
      <c r="AO3407" s="3" t="s">
        <v>63</v>
      </c>
      <c r="AP3407" s="3">
        <v>15.640103405032143</v>
      </c>
      <c r="AQ3407" s="3">
        <v>5.8419555426154046</v>
      </c>
    </row>
    <row r="3408" spans="1:43" x14ac:dyDescent="0.25">
      <c r="A3408" s="2">
        <v>3407</v>
      </c>
      <c r="B3408" s="3" t="s">
        <v>43</v>
      </c>
      <c r="C3408" s="3" t="s">
        <v>44</v>
      </c>
      <c r="D3408" s="3" t="s">
        <v>45</v>
      </c>
      <c r="E3408" s="3" t="s">
        <v>46</v>
      </c>
      <c r="F3408" s="3">
        <v>0.56000000000000005</v>
      </c>
      <c r="G3408" s="3">
        <v>0.48</v>
      </c>
      <c r="H3408" s="3">
        <v>4.8849244960706903E-2</v>
      </c>
      <c r="I3408" s="3">
        <v>9.0981577361984218</v>
      </c>
      <c r="J3408" s="3">
        <v>1.338115377201609</v>
      </c>
      <c r="K3408" s="3">
        <v>0.44443813594670728</v>
      </c>
      <c r="L3408" s="3">
        <v>6.5365925846610121E-2</v>
      </c>
      <c r="M3408" s="2">
        <v>1210</v>
      </c>
      <c r="N3408" s="3" t="s">
        <v>47</v>
      </c>
      <c r="O3408" s="3" t="s">
        <v>116</v>
      </c>
      <c r="P3408" s="3" t="s">
        <v>117</v>
      </c>
      <c r="Q3408" s="3">
        <v>87.432671692200003</v>
      </c>
      <c r="R3408" s="3" t="s">
        <v>50</v>
      </c>
      <c r="S3408" s="3" t="s">
        <v>51</v>
      </c>
      <c r="T3408" s="3" t="s">
        <v>118</v>
      </c>
      <c r="U3408" s="3" t="s">
        <v>53</v>
      </c>
      <c r="V3408" s="3" t="s">
        <v>98</v>
      </c>
      <c r="W3408" s="3" t="s">
        <v>55</v>
      </c>
      <c r="X3408" s="3" t="s">
        <v>109</v>
      </c>
      <c r="Y3408" s="3">
        <v>3</v>
      </c>
      <c r="Z3408" s="3">
        <v>3</v>
      </c>
      <c r="AA3408" s="3" t="s">
        <v>45</v>
      </c>
      <c r="AB3408" s="11">
        <v>87</v>
      </c>
      <c r="AC3408" s="3" t="s">
        <v>58</v>
      </c>
      <c r="AD3408" s="3" t="s">
        <v>58</v>
      </c>
      <c r="AE3408" s="3" t="s">
        <v>58</v>
      </c>
      <c r="AF3408" s="3" t="s">
        <v>58</v>
      </c>
      <c r="AG3408" s="3" t="s">
        <v>51</v>
      </c>
      <c r="AH3408" s="3" t="s">
        <v>59</v>
      </c>
      <c r="AI3408" s="3" t="s">
        <v>60</v>
      </c>
      <c r="AJ3408" s="3" t="s">
        <v>61</v>
      </c>
      <c r="AK3408" s="3" t="s">
        <v>58</v>
      </c>
      <c r="AL3408" s="3" t="s">
        <v>58</v>
      </c>
      <c r="AM3408" s="3" t="s">
        <v>58</v>
      </c>
      <c r="AN3408" s="3" t="s">
        <v>100</v>
      </c>
      <c r="AO3408" s="3" t="s">
        <v>63</v>
      </c>
      <c r="AP3408" s="3">
        <v>82.059322810744803</v>
      </c>
      <c r="AQ3408" s="3">
        <v>197.68588069862753</v>
      </c>
    </row>
    <row r="3409" spans="1:43" x14ac:dyDescent="0.25">
      <c r="A3409" s="2">
        <v>3408</v>
      </c>
      <c r="B3409" s="3" t="s">
        <v>43</v>
      </c>
      <c r="C3409" s="3" t="s">
        <v>44</v>
      </c>
      <c r="D3409" s="3" t="s">
        <v>45</v>
      </c>
      <c r="E3409" s="3" t="s">
        <v>46</v>
      </c>
      <c r="F3409" s="3">
        <v>0.56000000000000005</v>
      </c>
      <c r="G3409" s="3">
        <v>0.48</v>
      </c>
      <c r="H3409" s="3">
        <v>0.25255400868806699</v>
      </c>
      <c r="I3409" s="3">
        <v>9.0981577361984218</v>
      </c>
      <c r="J3409" s="3">
        <v>1.338115377201609</v>
      </c>
      <c r="K3409" s="3">
        <v>2.2977762079532602</v>
      </c>
      <c r="L3409" s="3">
        <v>0.33794640259941122</v>
      </c>
      <c r="M3409" s="2">
        <v>1210</v>
      </c>
      <c r="N3409" s="3" t="s">
        <v>47</v>
      </c>
      <c r="O3409" s="3" t="s">
        <v>116</v>
      </c>
      <c r="P3409" s="3" t="s">
        <v>117</v>
      </c>
      <c r="Q3409" s="3">
        <v>87.432671692200003</v>
      </c>
      <c r="R3409" s="3" t="s">
        <v>50</v>
      </c>
      <c r="S3409" s="3" t="s">
        <v>51</v>
      </c>
      <c r="T3409" s="3" t="s">
        <v>118</v>
      </c>
      <c r="U3409" s="3" t="s">
        <v>53</v>
      </c>
      <c r="V3409" s="3" t="s">
        <v>98</v>
      </c>
      <c r="W3409" s="3" t="s">
        <v>55</v>
      </c>
      <c r="X3409" s="3" t="s">
        <v>109</v>
      </c>
      <c r="Y3409" s="3">
        <v>3</v>
      </c>
      <c r="Z3409" s="3">
        <v>3</v>
      </c>
      <c r="AA3409" s="3" t="s">
        <v>45</v>
      </c>
      <c r="AB3409" s="11">
        <v>87</v>
      </c>
      <c r="AC3409" s="3" t="s">
        <v>58</v>
      </c>
      <c r="AD3409" s="3" t="s">
        <v>58</v>
      </c>
      <c r="AE3409" s="3" t="s">
        <v>58</v>
      </c>
      <c r="AF3409" s="3" t="s">
        <v>58</v>
      </c>
      <c r="AG3409" s="3" t="s">
        <v>51</v>
      </c>
      <c r="AH3409" s="3" t="s">
        <v>59</v>
      </c>
      <c r="AI3409" s="3" t="s">
        <v>60</v>
      </c>
      <c r="AJ3409" s="3" t="s">
        <v>61</v>
      </c>
      <c r="AK3409" s="3" t="s">
        <v>58</v>
      </c>
      <c r="AL3409" s="3" t="s">
        <v>58</v>
      </c>
      <c r="AM3409" s="3" t="s">
        <v>58</v>
      </c>
      <c r="AN3409" s="3" t="s">
        <v>100</v>
      </c>
      <c r="AO3409" s="3" t="s">
        <v>63</v>
      </c>
      <c r="AP3409" s="3">
        <v>128.64379950024065</v>
      </c>
      <c r="AQ3409" s="3">
        <v>1022.0498120621697</v>
      </c>
    </row>
    <row r="3410" spans="1:43" x14ac:dyDescent="0.25">
      <c r="A3410" s="2">
        <v>3409</v>
      </c>
      <c r="B3410" s="3" t="s">
        <v>43</v>
      </c>
      <c r="C3410" s="3" t="s">
        <v>44</v>
      </c>
      <c r="D3410" s="3" t="s">
        <v>45</v>
      </c>
      <c r="E3410" s="3" t="s">
        <v>46</v>
      </c>
      <c r="F3410" s="3">
        <v>0.56000000000000005</v>
      </c>
      <c r="G3410" s="3">
        <v>0.48</v>
      </c>
      <c r="H3410" s="3">
        <v>0.177374364811336</v>
      </c>
      <c r="I3410" s="3">
        <v>9.0981577361984218</v>
      </c>
      <c r="J3410" s="3">
        <v>1.338115377201609</v>
      </c>
      <c r="K3410" s="3">
        <v>1.6137799494115379</v>
      </c>
      <c r="L3410" s="3">
        <v>0.23734736507541668</v>
      </c>
      <c r="M3410" s="2">
        <v>1210</v>
      </c>
      <c r="N3410" s="3" t="s">
        <v>47</v>
      </c>
      <c r="O3410" s="3" t="s">
        <v>116</v>
      </c>
      <c r="P3410" s="3" t="s">
        <v>117</v>
      </c>
      <c r="Q3410" s="3">
        <v>87.432671692200003</v>
      </c>
      <c r="R3410" s="3" t="s">
        <v>50</v>
      </c>
      <c r="S3410" s="3" t="s">
        <v>51</v>
      </c>
      <c r="T3410" s="3" t="s">
        <v>118</v>
      </c>
      <c r="U3410" s="3" t="s">
        <v>53</v>
      </c>
      <c r="V3410" s="3" t="s">
        <v>98</v>
      </c>
      <c r="W3410" s="3" t="s">
        <v>55</v>
      </c>
      <c r="X3410" s="3" t="s">
        <v>109</v>
      </c>
      <c r="Y3410" s="3">
        <v>3</v>
      </c>
      <c r="Z3410" s="3">
        <v>3</v>
      </c>
      <c r="AA3410" s="3" t="s">
        <v>45</v>
      </c>
      <c r="AB3410" s="11">
        <v>87</v>
      </c>
      <c r="AC3410" s="3" t="s">
        <v>58</v>
      </c>
      <c r="AD3410" s="3" t="s">
        <v>58</v>
      </c>
      <c r="AE3410" s="3" t="s">
        <v>58</v>
      </c>
      <c r="AF3410" s="3" t="s">
        <v>58</v>
      </c>
      <c r="AG3410" s="3" t="s">
        <v>51</v>
      </c>
      <c r="AH3410" s="3" t="s">
        <v>59</v>
      </c>
      <c r="AI3410" s="3" t="s">
        <v>60</v>
      </c>
      <c r="AJ3410" s="3" t="s">
        <v>61</v>
      </c>
      <c r="AK3410" s="3" t="s">
        <v>58</v>
      </c>
      <c r="AL3410" s="3" t="s">
        <v>58</v>
      </c>
      <c r="AM3410" s="3" t="s">
        <v>58</v>
      </c>
      <c r="AN3410" s="3" t="s">
        <v>100</v>
      </c>
      <c r="AO3410" s="3" t="s">
        <v>63</v>
      </c>
      <c r="AP3410" s="3">
        <v>127.16397504299304</v>
      </c>
      <c r="AQ3410" s="3">
        <v>717.80858740587587</v>
      </c>
    </row>
    <row r="3411" spans="1:43" x14ac:dyDescent="0.25">
      <c r="A3411" s="2">
        <v>3410</v>
      </c>
      <c r="B3411" s="3" t="s">
        <v>43</v>
      </c>
      <c r="C3411" s="3" t="s">
        <v>44</v>
      </c>
      <c r="D3411" s="3" t="s">
        <v>45</v>
      </c>
      <c r="E3411" s="3" t="s">
        <v>46</v>
      </c>
      <c r="F3411" s="3">
        <v>0.56000000000000005</v>
      </c>
      <c r="G3411" s="3">
        <v>0.48</v>
      </c>
      <c r="H3411" s="3">
        <v>0.137542256577945</v>
      </c>
      <c r="I3411" s="3">
        <v>9.0981577361984218</v>
      </c>
      <c r="J3411" s="3">
        <v>1.338115377201609</v>
      </c>
      <c r="K3411" s="3">
        <v>1.2513811457388186</v>
      </c>
      <c r="L3411" s="3">
        <v>0.18404740854195736</v>
      </c>
      <c r="M3411" s="2">
        <v>1210</v>
      </c>
      <c r="N3411" s="3" t="s">
        <v>47</v>
      </c>
      <c r="O3411" s="3" t="s">
        <v>116</v>
      </c>
      <c r="P3411" s="3" t="s">
        <v>117</v>
      </c>
      <c r="Q3411" s="3">
        <v>87.432671692200003</v>
      </c>
      <c r="R3411" s="3" t="s">
        <v>50</v>
      </c>
      <c r="S3411" s="3" t="s">
        <v>51</v>
      </c>
      <c r="T3411" s="3" t="s">
        <v>118</v>
      </c>
      <c r="U3411" s="3" t="s">
        <v>53</v>
      </c>
      <c r="V3411" s="3" t="s">
        <v>98</v>
      </c>
      <c r="W3411" s="3" t="s">
        <v>55</v>
      </c>
      <c r="X3411" s="3" t="s">
        <v>109</v>
      </c>
      <c r="Y3411" s="3">
        <v>3</v>
      </c>
      <c r="Z3411" s="3">
        <v>3</v>
      </c>
      <c r="AA3411" s="3" t="s">
        <v>45</v>
      </c>
      <c r="AB3411" s="11">
        <v>87</v>
      </c>
      <c r="AC3411" s="3" t="s">
        <v>58</v>
      </c>
      <c r="AD3411" s="3" t="s">
        <v>58</v>
      </c>
      <c r="AE3411" s="3" t="s">
        <v>58</v>
      </c>
      <c r="AF3411" s="3" t="s">
        <v>58</v>
      </c>
      <c r="AG3411" s="3" t="s">
        <v>51</v>
      </c>
      <c r="AH3411" s="3" t="s">
        <v>59</v>
      </c>
      <c r="AI3411" s="3" t="s">
        <v>60</v>
      </c>
      <c r="AJ3411" s="3" t="s">
        <v>61</v>
      </c>
      <c r="AK3411" s="3" t="s">
        <v>58</v>
      </c>
      <c r="AL3411" s="3" t="s">
        <v>58</v>
      </c>
      <c r="AM3411" s="3" t="s">
        <v>58</v>
      </c>
      <c r="AN3411" s="3" t="s">
        <v>100</v>
      </c>
      <c r="AO3411" s="3" t="s">
        <v>63</v>
      </c>
      <c r="AP3411" s="3">
        <v>102.39901021632755</v>
      </c>
      <c r="AQ3411" s="3">
        <v>556.61376438384377</v>
      </c>
    </row>
    <row r="3412" spans="1:43" x14ac:dyDescent="0.25">
      <c r="A3412" s="2">
        <v>3411</v>
      </c>
      <c r="B3412" s="3" t="s">
        <v>43</v>
      </c>
      <c r="C3412" s="3" t="s">
        <v>44</v>
      </c>
      <c r="D3412" s="3" t="s">
        <v>45</v>
      </c>
      <c r="E3412" s="3" t="s">
        <v>46</v>
      </c>
      <c r="F3412" s="3">
        <v>0.56000000000000005</v>
      </c>
      <c r="G3412" s="3">
        <v>0.48</v>
      </c>
      <c r="H3412" s="3">
        <v>0.21288361044241699</v>
      </c>
      <c r="I3412" s="3">
        <v>9.1377154943742589</v>
      </c>
      <c r="J3412" s="3">
        <v>1.3438443547593302</v>
      </c>
      <c r="K3412" s="3">
        <v>1.9452698656380076</v>
      </c>
      <c r="L3412" s="3">
        <v>0.28608243811382644</v>
      </c>
      <c r="M3412" s="2">
        <v>1200</v>
      </c>
      <c r="N3412" s="3" t="s">
        <v>66</v>
      </c>
      <c r="O3412" s="3" t="s">
        <v>116</v>
      </c>
      <c r="P3412" s="3" t="s">
        <v>117</v>
      </c>
      <c r="Q3412" s="3">
        <v>87.432671692200003</v>
      </c>
      <c r="R3412" s="3" t="s">
        <v>50</v>
      </c>
      <c r="S3412" s="3" t="s">
        <v>51</v>
      </c>
      <c r="T3412" s="3" t="s">
        <v>118</v>
      </c>
      <c r="U3412" s="3" t="s">
        <v>53</v>
      </c>
      <c r="V3412" s="3" t="s">
        <v>98</v>
      </c>
      <c r="W3412" s="3" t="s">
        <v>55</v>
      </c>
      <c r="X3412" s="3" t="s">
        <v>109</v>
      </c>
      <c r="Y3412" s="3">
        <v>3</v>
      </c>
      <c r="Z3412" s="3">
        <v>3</v>
      </c>
      <c r="AA3412" s="3" t="s">
        <v>45</v>
      </c>
      <c r="AB3412" s="11">
        <v>87</v>
      </c>
      <c r="AC3412" s="3" t="s">
        <v>58</v>
      </c>
      <c r="AD3412" s="3" t="s">
        <v>58</v>
      </c>
      <c r="AE3412" s="3" t="s">
        <v>58</v>
      </c>
      <c r="AF3412" s="3" t="s">
        <v>58</v>
      </c>
      <c r="AG3412" s="3" t="s">
        <v>51</v>
      </c>
      <c r="AH3412" s="3" t="s">
        <v>59</v>
      </c>
      <c r="AI3412" s="3" t="s">
        <v>60</v>
      </c>
      <c r="AJ3412" s="3" t="s">
        <v>61</v>
      </c>
      <c r="AK3412" s="3" t="s">
        <v>58</v>
      </c>
      <c r="AL3412" s="3" t="s">
        <v>58</v>
      </c>
      <c r="AM3412" s="3" t="s">
        <v>58</v>
      </c>
      <c r="AN3412" s="3" t="s">
        <v>100</v>
      </c>
      <c r="AO3412" s="3" t="s">
        <v>63</v>
      </c>
      <c r="AP3412" s="3">
        <v>134.48063682088667</v>
      </c>
      <c r="AQ3412" s="3">
        <v>861.50940614259684</v>
      </c>
    </row>
    <row r="3413" spans="1:43" x14ac:dyDescent="0.25">
      <c r="A3413" s="2">
        <v>3412</v>
      </c>
      <c r="B3413" s="3" t="s">
        <v>43</v>
      </c>
      <c r="C3413" s="3" t="s">
        <v>44</v>
      </c>
      <c r="D3413" s="3" t="s">
        <v>45</v>
      </c>
      <c r="E3413" s="3" t="s">
        <v>46</v>
      </c>
      <c r="F3413" s="3">
        <v>0.56000000000000005</v>
      </c>
      <c r="G3413" s="3">
        <v>0.48</v>
      </c>
      <c r="H3413" s="3">
        <v>1.7655114888446601E-2</v>
      </c>
      <c r="I3413" s="3">
        <v>9.1377154943742589</v>
      </c>
      <c r="J3413" s="3">
        <v>1.3438443547593302</v>
      </c>
      <c r="K3413" s="3">
        <v>0.16132741687111618</v>
      </c>
      <c r="L3413" s="3">
        <v>2.3725726475466367E-2</v>
      </c>
      <c r="M3413" s="2">
        <v>1210</v>
      </c>
      <c r="N3413" s="3" t="s">
        <v>47</v>
      </c>
      <c r="O3413" s="3" t="s">
        <v>116</v>
      </c>
      <c r="P3413" s="3" t="s">
        <v>117</v>
      </c>
      <c r="Q3413" s="3">
        <v>87.432671692200003</v>
      </c>
      <c r="R3413" s="3" t="s">
        <v>50</v>
      </c>
      <c r="S3413" s="3" t="s">
        <v>51</v>
      </c>
      <c r="T3413" s="3" t="s">
        <v>118</v>
      </c>
      <c r="U3413" s="3" t="s">
        <v>53</v>
      </c>
      <c r="V3413" s="3" t="s">
        <v>98</v>
      </c>
      <c r="W3413" s="3" t="s">
        <v>55</v>
      </c>
      <c r="X3413" s="3" t="s">
        <v>109</v>
      </c>
      <c r="Y3413" s="3">
        <v>3</v>
      </c>
      <c r="Z3413" s="3">
        <v>3</v>
      </c>
      <c r="AA3413" s="3" t="s">
        <v>45</v>
      </c>
      <c r="AB3413" s="11">
        <v>87</v>
      </c>
      <c r="AC3413" s="3" t="s">
        <v>58</v>
      </c>
      <c r="AD3413" s="3" t="s">
        <v>58</v>
      </c>
      <c r="AE3413" s="3" t="s">
        <v>58</v>
      </c>
      <c r="AF3413" s="3" t="s">
        <v>58</v>
      </c>
      <c r="AG3413" s="3" t="s">
        <v>51</v>
      </c>
      <c r="AH3413" s="3" t="s">
        <v>59</v>
      </c>
      <c r="AI3413" s="3" t="s">
        <v>60</v>
      </c>
      <c r="AJ3413" s="3" t="s">
        <v>61</v>
      </c>
      <c r="AK3413" s="3" t="s">
        <v>58</v>
      </c>
      <c r="AL3413" s="3" t="s">
        <v>58</v>
      </c>
      <c r="AM3413" s="3" t="s">
        <v>58</v>
      </c>
      <c r="AN3413" s="3" t="s">
        <v>100</v>
      </c>
      <c r="AO3413" s="3" t="s">
        <v>63</v>
      </c>
      <c r="AP3413" s="3">
        <v>41.933300347396298</v>
      </c>
      <c r="AQ3413" s="3">
        <v>71.447715074520005</v>
      </c>
    </row>
    <row r="3414" spans="1:43" x14ac:dyDescent="0.25">
      <c r="A3414" s="2">
        <v>3413</v>
      </c>
      <c r="B3414" s="3" t="s">
        <v>43</v>
      </c>
      <c r="C3414" s="3" t="s">
        <v>44</v>
      </c>
      <c r="D3414" s="3" t="s">
        <v>45</v>
      </c>
      <c r="E3414" s="3" t="s">
        <v>46</v>
      </c>
      <c r="F3414" s="3">
        <v>0.56000000000000005</v>
      </c>
      <c r="G3414" s="3">
        <v>0.48</v>
      </c>
      <c r="H3414" s="3">
        <v>0.124058811436492</v>
      </c>
      <c r="I3414" s="3">
        <v>9.1377154943742589</v>
      </c>
      <c r="J3414" s="3">
        <v>1.3438443547593302</v>
      </c>
      <c r="K3414" s="3">
        <v>1.1336141234768875</v>
      </c>
      <c r="L3414" s="3">
        <v>0.16671573340708201</v>
      </c>
      <c r="M3414" s="2">
        <v>1210</v>
      </c>
      <c r="N3414" s="3" t="s">
        <v>47</v>
      </c>
      <c r="O3414" s="3" t="s">
        <v>116</v>
      </c>
      <c r="P3414" s="3" t="s">
        <v>117</v>
      </c>
      <c r="Q3414" s="3">
        <v>87.432671692200003</v>
      </c>
      <c r="R3414" s="3" t="s">
        <v>50</v>
      </c>
      <c r="S3414" s="3" t="s">
        <v>51</v>
      </c>
      <c r="T3414" s="3" t="s">
        <v>118</v>
      </c>
      <c r="U3414" s="3" t="s">
        <v>53</v>
      </c>
      <c r="V3414" s="3" t="s">
        <v>98</v>
      </c>
      <c r="W3414" s="3" t="s">
        <v>55</v>
      </c>
      <c r="X3414" s="3" t="s">
        <v>109</v>
      </c>
      <c r="Y3414" s="3">
        <v>3</v>
      </c>
      <c r="Z3414" s="3">
        <v>3</v>
      </c>
      <c r="AA3414" s="3" t="s">
        <v>45</v>
      </c>
      <c r="AB3414" s="11">
        <v>87</v>
      </c>
      <c r="AC3414" s="3" t="s">
        <v>58</v>
      </c>
      <c r="AD3414" s="3" t="s">
        <v>58</v>
      </c>
      <c r="AE3414" s="3" t="s">
        <v>58</v>
      </c>
      <c r="AF3414" s="3" t="s">
        <v>58</v>
      </c>
      <c r="AG3414" s="3" t="s">
        <v>51</v>
      </c>
      <c r="AH3414" s="3" t="s">
        <v>59</v>
      </c>
      <c r="AI3414" s="3" t="s">
        <v>60</v>
      </c>
      <c r="AJ3414" s="3" t="s">
        <v>61</v>
      </c>
      <c r="AK3414" s="3" t="s">
        <v>58</v>
      </c>
      <c r="AL3414" s="3" t="s">
        <v>58</v>
      </c>
      <c r="AM3414" s="3" t="s">
        <v>58</v>
      </c>
      <c r="AN3414" s="3" t="s">
        <v>100</v>
      </c>
      <c r="AO3414" s="3" t="s">
        <v>63</v>
      </c>
      <c r="AP3414" s="3">
        <v>93.976172329082857</v>
      </c>
      <c r="AQ3414" s="3">
        <v>502.04819781707931</v>
      </c>
    </row>
    <row r="3415" spans="1:43" x14ac:dyDescent="0.25">
      <c r="A3415" s="2">
        <v>3414</v>
      </c>
      <c r="B3415" s="3" t="s">
        <v>43</v>
      </c>
      <c r="C3415" s="3" t="s">
        <v>44</v>
      </c>
      <c r="D3415" s="3" t="s">
        <v>45</v>
      </c>
      <c r="E3415" s="3" t="s">
        <v>46</v>
      </c>
      <c r="F3415" s="3">
        <v>0.56000000000000005</v>
      </c>
      <c r="G3415" s="3">
        <v>0.48</v>
      </c>
      <c r="H3415" s="3">
        <v>6.0367375921969599E-2</v>
      </c>
      <c r="I3415" s="3">
        <v>9.1377154943742589</v>
      </c>
      <c r="J3415" s="3">
        <v>1.3438443547593302</v>
      </c>
      <c r="K3415" s="3">
        <v>0.55161990631689717</v>
      </c>
      <c r="L3415" s="3">
        <v>8.1124357344373163E-2</v>
      </c>
      <c r="M3415" s="2">
        <v>1210</v>
      </c>
      <c r="N3415" s="3" t="s">
        <v>47</v>
      </c>
      <c r="O3415" s="3" t="s">
        <v>116</v>
      </c>
      <c r="P3415" s="3" t="s">
        <v>117</v>
      </c>
      <c r="Q3415" s="3">
        <v>87.432671692200003</v>
      </c>
      <c r="R3415" s="3" t="s">
        <v>50</v>
      </c>
      <c r="S3415" s="3" t="s">
        <v>51</v>
      </c>
      <c r="T3415" s="3" t="s">
        <v>118</v>
      </c>
      <c r="U3415" s="3" t="s">
        <v>53</v>
      </c>
      <c r="V3415" s="3" t="s">
        <v>98</v>
      </c>
      <c r="W3415" s="3" t="s">
        <v>55</v>
      </c>
      <c r="X3415" s="3" t="s">
        <v>109</v>
      </c>
      <c r="Y3415" s="3">
        <v>3</v>
      </c>
      <c r="Z3415" s="3">
        <v>3</v>
      </c>
      <c r="AA3415" s="3" t="s">
        <v>45</v>
      </c>
      <c r="AB3415" s="11">
        <v>87</v>
      </c>
      <c r="AC3415" s="3" t="s">
        <v>58</v>
      </c>
      <c r="AD3415" s="3" t="s">
        <v>58</v>
      </c>
      <c r="AE3415" s="3" t="s">
        <v>58</v>
      </c>
      <c r="AF3415" s="3" t="s">
        <v>58</v>
      </c>
      <c r="AG3415" s="3" t="s">
        <v>51</v>
      </c>
      <c r="AH3415" s="3" t="s">
        <v>59</v>
      </c>
      <c r="AI3415" s="3" t="s">
        <v>60</v>
      </c>
      <c r="AJ3415" s="3" t="s">
        <v>61</v>
      </c>
      <c r="AK3415" s="3" t="s">
        <v>58</v>
      </c>
      <c r="AL3415" s="3" t="s">
        <v>58</v>
      </c>
      <c r="AM3415" s="3" t="s">
        <v>58</v>
      </c>
      <c r="AN3415" s="3" t="s">
        <v>100</v>
      </c>
      <c r="AO3415" s="3" t="s">
        <v>63</v>
      </c>
      <c r="AP3415" s="3">
        <v>62.550361317033939</v>
      </c>
      <c r="AQ3415" s="3">
        <v>244.2981029532578</v>
      </c>
    </row>
    <row r="3416" spans="1:43" x14ac:dyDescent="0.25">
      <c r="A3416" s="2">
        <v>3415</v>
      </c>
      <c r="B3416" s="3" t="s">
        <v>43</v>
      </c>
      <c r="C3416" s="3" t="s">
        <v>44</v>
      </c>
      <c r="D3416" s="3" t="s">
        <v>45</v>
      </c>
      <c r="E3416" s="3" t="s">
        <v>46</v>
      </c>
      <c r="F3416" s="3">
        <v>0.56000000000000005</v>
      </c>
      <c r="G3416" s="3">
        <v>0.48</v>
      </c>
      <c r="H3416" s="3">
        <v>2.24125705471621E-2</v>
      </c>
      <c r="I3416" s="3">
        <v>9.1377154943742589</v>
      </c>
      <c r="J3416" s="3">
        <v>1.3438443547593302</v>
      </c>
      <c r="K3416" s="3">
        <v>0.20479969315755928</v>
      </c>
      <c r="L3416" s="3">
        <v>3.0119006405449018E-2</v>
      </c>
      <c r="M3416" s="2">
        <v>1210</v>
      </c>
      <c r="N3416" s="3" t="s">
        <v>47</v>
      </c>
      <c r="O3416" s="3" t="s">
        <v>116</v>
      </c>
      <c r="P3416" s="3" t="s">
        <v>117</v>
      </c>
      <c r="Q3416" s="3">
        <v>87.432671692200003</v>
      </c>
      <c r="R3416" s="3" t="s">
        <v>50</v>
      </c>
      <c r="S3416" s="3" t="s">
        <v>51</v>
      </c>
      <c r="T3416" s="3" t="s">
        <v>118</v>
      </c>
      <c r="U3416" s="3" t="s">
        <v>53</v>
      </c>
      <c r="V3416" s="3" t="s">
        <v>98</v>
      </c>
      <c r="W3416" s="3" t="s">
        <v>55</v>
      </c>
      <c r="X3416" s="3" t="s">
        <v>109</v>
      </c>
      <c r="Y3416" s="3">
        <v>3</v>
      </c>
      <c r="Z3416" s="3">
        <v>3</v>
      </c>
      <c r="AA3416" s="3" t="s">
        <v>45</v>
      </c>
      <c r="AB3416" s="11">
        <v>87</v>
      </c>
      <c r="AC3416" s="3" t="s">
        <v>58</v>
      </c>
      <c r="AD3416" s="3" t="s">
        <v>58</v>
      </c>
      <c r="AE3416" s="3" t="s">
        <v>58</v>
      </c>
      <c r="AF3416" s="3" t="s">
        <v>58</v>
      </c>
      <c r="AG3416" s="3" t="s">
        <v>51</v>
      </c>
      <c r="AH3416" s="3" t="s">
        <v>59</v>
      </c>
      <c r="AI3416" s="3" t="s">
        <v>60</v>
      </c>
      <c r="AJ3416" s="3" t="s">
        <v>61</v>
      </c>
      <c r="AK3416" s="3" t="s">
        <v>58</v>
      </c>
      <c r="AL3416" s="3" t="s">
        <v>58</v>
      </c>
      <c r="AM3416" s="3" t="s">
        <v>58</v>
      </c>
      <c r="AN3416" s="3" t="s">
        <v>100</v>
      </c>
      <c r="AO3416" s="3" t="s">
        <v>63</v>
      </c>
      <c r="AP3416" s="3">
        <v>43.179340507540317</v>
      </c>
      <c r="AQ3416" s="3">
        <v>90.700455061276031</v>
      </c>
    </row>
    <row r="3417" spans="1:43" x14ac:dyDescent="0.25">
      <c r="A3417" s="2">
        <v>3416</v>
      </c>
      <c r="B3417" s="3" t="s">
        <v>43</v>
      </c>
      <c r="C3417" s="3" t="s">
        <v>44</v>
      </c>
      <c r="D3417" s="3" t="s">
        <v>45</v>
      </c>
      <c r="E3417" s="3" t="s">
        <v>46</v>
      </c>
      <c r="F3417" s="3">
        <v>0.56000000000000005</v>
      </c>
      <c r="G3417" s="3">
        <v>0.48</v>
      </c>
      <c r="H3417" s="3">
        <v>0.12065745185370599</v>
      </c>
      <c r="I3417" s="3">
        <v>9.1377154943742589</v>
      </c>
      <c r="J3417" s="3">
        <v>1.3438443547593302</v>
      </c>
      <c r="K3417" s="3">
        <v>1.1025334673153253</v>
      </c>
      <c r="L3417" s="3">
        <v>0.16214483553324849</v>
      </c>
      <c r="M3417" s="2">
        <v>1210</v>
      </c>
      <c r="N3417" s="3" t="s">
        <v>47</v>
      </c>
      <c r="O3417" s="3" t="s">
        <v>116</v>
      </c>
      <c r="P3417" s="3" t="s">
        <v>117</v>
      </c>
      <c r="Q3417" s="3">
        <v>87.432671692200003</v>
      </c>
      <c r="R3417" s="3" t="s">
        <v>50</v>
      </c>
      <c r="S3417" s="3" t="s">
        <v>51</v>
      </c>
      <c r="T3417" s="3" t="s">
        <v>118</v>
      </c>
      <c r="U3417" s="3" t="s">
        <v>53</v>
      </c>
      <c r="V3417" s="3" t="s">
        <v>98</v>
      </c>
      <c r="W3417" s="3" t="s">
        <v>55</v>
      </c>
      <c r="X3417" s="3" t="s">
        <v>109</v>
      </c>
      <c r="Y3417" s="3">
        <v>3</v>
      </c>
      <c r="Z3417" s="3">
        <v>3</v>
      </c>
      <c r="AA3417" s="3" t="s">
        <v>45</v>
      </c>
      <c r="AB3417" s="11">
        <v>87</v>
      </c>
      <c r="AC3417" s="3" t="s">
        <v>58</v>
      </c>
      <c r="AD3417" s="3" t="s">
        <v>58</v>
      </c>
      <c r="AE3417" s="3" t="s">
        <v>58</v>
      </c>
      <c r="AF3417" s="3" t="s">
        <v>58</v>
      </c>
      <c r="AG3417" s="3" t="s">
        <v>51</v>
      </c>
      <c r="AH3417" s="3" t="s">
        <v>59</v>
      </c>
      <c r="AI3417" s="3" t="s">
        <v>60</v>
      </c>
      <c r="AJ3417" s="3" t="s">
        <v>61</v>
      </c>
      <c r="AK3417" s="3" t="s">
        <v>58</v>
      </c>
      <c r="AL3417" s="3" t="s">
        <v>58</v>
      </c>
      <c r="AM3417" s="3" t="s">
        <v>58</v>
      </c>
      <c r="AN3417" s="3" t="s">
        <v>100</v>
      </c>
      <c r="AO3417" s="3" t="s">
        <v>63</v>
      </c>
      <c r="AP3417" s="3">
        <v>92.506759541045099</v>
      </c>
      <c r="AQ3417" s="3">
        <v>488.28338394459058</v>
      </c>
    </row>
    <row r="3418" spans="1:43" x14ac:dyDescent="0.25">
      <c r="A3418" s="2">
        <v>3417</v>
      </c>
      <c r="B3418" s="3" t="s">
        <v>43</v>
      </c>
      <c r="C3418" s="3" t="s">
        <v>44</v>
      </c>
      <c r="D3418" s="3" t="s">
        <v>45</v>
      </c>
      <c r="E3418" s="3" t="s">
        <v>46</v>
      </c>
      <c r="F3418" s="3">
        <v>0.56000000000000005</v>
      </c>
      <c r="G3418" s="3">
        <v>0.48</v>
      </c>
      <c r="H3418" s="3">
        <v>5.97285184166245E-2</v>
      </c>
      <c r="I3418" s="3">
        <v>9.1377154943742589</v>
      </c>
      <c r="J3418" s="3">
        <v>1.3438443547593302</v>
      </c>
      <c r="K3418" s="3">
        <v>0.54578220819160794</v>
      </c>
      <c r="L3418" s="3">
        <v>8.0265832292319525E-2</v>
      </c>
      <c r="M3418" s="2">
        <v>1210</v>
      </c>
      <c r="N3418" s="3" t="s">
        <v>47</v>
      </c>
      <c r="O3418" s="3" t="s">
        <v>116</v>
      </c>
      <c r="P3418" s="3" t="s">
        <v>117</v>
      </c>
      <c r="Q3418" s="3">
        <v>87.432671692200003</v>
      </c>
      <c r="R3418" s="3" t="s">
        <v>50</v>
      </c>
      <c r="S3418" s="3" t="s">
        <v>51</v>
      </c>
      <c r="T3418" s="3" t="s">
        <v>118</v>
      </c>
      <c r="U3418" s="3" t="s">
        <v>53</v>
      </c>
      <c r="V3418" s="3" t="s">
        <v>98</v>
      </c>
      <c r="W3418" s="3" t="s">
        <v>55</v>
      </c>
      <c r="X3418" s="3" t="s">
        <v>109</v>
      </c>
      <c r="Y3418" s="3">
        <v>3</v>
      </c>
      <c r="Z3418" s="3">
        <v>3</v>
      </c>
      <c r="AA3418" s="3" t="s">
        <v>45</v>
      </c>
      <c r="AB3418" s="11">
        <v>87</v>
      </c>
      <c r="AC3418" s="3" t="s">
        <v>58</v>
      </c>
      <c r="AD3418" s="3" t="s">
        <v>58</v>
      </c>
      <c r="AE3418" s="3" t="s">
        <v>58</v>
      </c>
      <c r="AF3418" s="3" t="s">
        <v>58</v>
      </c>
      <c r="AG3418" s="3" t="s">
        <v>51</v>
      </c>
      <c r="AH3418" s="3" t="s">
        <v>59</v>
      </c>
      <c r="AI3418" s="3" t="s">
        <v>60</v>
      </c>
      <c r="AJ3418" s="3" t="s">
        <v>61</v>
      </c>
      <c r="AK3418" s="3" t="s">
        <v>58</v>
      </c>
      <c r="AL3418" s="3" t="s">
        <v>58</v>
      </c>
      <c r="AM3418" s="3" t="s">
        <v>58</v>
      </c>
      <c r="AN3418" s="3" t="s">
        <v>100</v>
      </c>
      <c r="AO3418" s="3" t="s">
        <v>63</v>
      </c>
      <c r="AP3418" s="3">
        <v>62.395296575487428</v>
      </c>
      <c r="AQ3418" s="3">
        <v>241.71273835475364</v>
      </c>
    </row>
    <row r="3419" spans="1:43" x14ac:dyDescent="0.25">
      <c r="A3419" s="2">
        <v>3418</v>
      </c>
      <c r="B3419" s="3" t="s">
        <v>43</v>
      </c>
      <c r="C3419" s="3" t="s">
        <v>44</v>
      </c>
      <c r="D3419" s="3" t="s">
        <v>45</v>
      </c>
      <c r="E3419" s="3" t="s">
        <v>46</v>
      </c>
      <c r="F3419" s="3">
        <v>0.56000000000000005</v>
      </c>
      <c r="G3419" s="3">
        <v>0.48</v>
      </c>
      <c r="H3419" s="3">
        <v>0.21736487661076401</v>
      </c>
      <c r="I3419" s="3">
        <v>9.0455157108563924</v>
      </c>
      <c r="J3419" s="3">
        <v>1.3262643647893335</v>
      </c>
      <c r="K3419" s="3">
        <v>1.9661774063710271</v>
      </c>
      <c r="L3419" s="3">
        <v>0.28828329000568681</v>
      </c>
      <c r="M3419" s="2">
        <v>1200</v>
      </c>
      <c r="N3419" s="3" t="s">
        <v>66</v>
      </c>
      <c r="O3419" s="3" t="s">
        <v>116</v>
      </c>
      <c r="P3419" s="3" t="s">
        <v>117</v>
      </c>
      <c r="Q3419" s="3">
        <v>87.432671692200003</v>
      </c>
      <c r="R3419" s="3" t="s">
        <v>50</v>
      </c>
      <c r="S3419" s="3" t="s">
        <v>51</v>
      </c>
      <c r="T3419" s="3" t="s">
        <v>118</v>
      </c>
      <c r="U3419" s="3" t="s">
        <v>53</v>
      </c>
      <c r="V3419" s="3" t="s">
        <v>98</v>
      </c>
      <c r="W3419" s="3" t="s">
        <v>55</v>
      </c>
      <c r="X3419" s="3" t="s">
        <v>109</v>
      </c>
      <c r="Y3419" s="3">
        <v>3</v>
      </c>
      <c r="Z3419" s="3">
        <v>3</v>
      </c>
      <c r="AA3419" s="3" t="s">
        <v>45</v>
      </c>
      <c r="AB3419" s="11">
        <v>87</v>
      </c>
      <c r="AC3419" s="3" t="s">
        <v>58</v>
      </c>
      <c r="AD3419" s="3" t="s">
        <v>58</v>
      </c>
      <c r="AE3419" s="3" t="s">
        <v>58</v>
      </c>
      <c r="AF3419" s="3" t="s">
        <v>58</v>
      </c>
      <c r="AG3419" s="3" t="s">
        <v>51</v>
      </c>
      <c r="AH3419" s="3" t="s">
        <v>59</v>
      </c>
      <c r="AI3419" s="3" t="s">
        <v>60</v>
      </c>
      <c r="AJ3419" s="3" t="s">
        <v>61</v>
      </c>
      <c r="AK3419" s="3" t="s">
        <v>58</v>
      </c>
      <c r="AL3419" s="3" t="s">
        <v>58</v>
      </c>
      <c r="AM3419" s="3" t="s">
        <v>58</v>
      </c>
      <c r="AN3419" s="3" t="s">
        <v>100</v>
      </c>
      <c r="AO3419" s="3" t="s">
        <v>63</v>
      </c>
      <c r="AP3419" s="3">
        <v>151.62639246797002</v>
      </c>
      <c r="AQ3419" s="3">
        <v>879.64444691645213</v>
      </c>
    </row>
    <row r="3420" spans="1:43" x14ac:dyDescent="0.25">
      <c r="A3420" s="2">
        <v>3419</v>
      </c>
      <c r="B3420" s="3" t="s">
        <v>43</v>
      </c>
      <c r="C3420" s="3" t="s">
        <v>44</v>
      </c>
      <c r="D3420" s="3" t="s">
        <v>45</v>
      </c>
      <c r="E3420" s="3" t="s">
        <v>46</v>
      </c>
      <c r="F3420" s="3">
        <v>0.56000000000000005</v>
      </c>
      <c r="G3420" s="3">
        <v>0.48</v>
      </c>
      <c r="H3420" s="3">
        <v>3.7755174667917099E-2</v>
      </c>
      <c r="I3420" s="3">
        <v>9.0455157108563924</v>
      </c>
      <c r="J3420" s="3">
        <v>1.3262643647893335</v>
      </c>
      <c r="K3420" s="3">
        <v>0.34151502562477137</v>
      </c>
      <c r="L3420" s="3">
        <v>5.0073342748455409E-2</v>
      </c>
      <c r="M3420" s="2">
        <v>1210</v>
      </c>
      <c r="N3420" s="3" t="s">
        <v>47</v>
      </c>
      <c r="O3420" s="3" t="s">
        <v>116</v>
      </c>
      <c r="P3420" s="3" t="s">
        <v>117</v>
      </c>
      <c r="Q3420" s="3">
        <v>87.432671692200003</v>
      </c>
      <c r="R3420" s="3" t="s">
        <v>50</v>
      </c>
      <c r="S3420" s="3" t="s">
        <v>51</v>
      </c>
      <c r="T3420" s="3" t="s">
        <v>118</v>
      </c>
      <c r="U3420" s="3" t="s">
        <v>53</v>
      </c>
      <c r="V3420" s="3" t="s">
        <v>98</v>
      </c>
      <c r="W3420" s="3" t="s">
        <v>55</v>
      </c>
      <c r="X3420" s="3" t="s">
        <v>109</v>
      </c>
      <c r="Y3420" s="3">
        <v>3</v>
      </c>
      <c r="Z3420" s="3">
        <v>3</v>
      </c>
      <c r="AA3420" s="3" t="s">
        <v>45</v>
      </c>
      <c r="AB3420" s="11">
        <v>87</v>
      </c>
      <c r="AC3420" s="3" t="s">
        <v>58</v>
      </c>
      <c r="AD3420" s="3" t="s">
        <v>58</v>
      </c>
      <c r="AE3420" s="3" t="s">
        <v>58</v>
      </c>
      <c r="AF3420" s="3" t="s">
        <v>58</v>
      </c>
      <c r="AG3420" s="3" t="s">
        <v>51</v>
      </c>
      <c r="AH3420" s="3" t="s">
        <v>59</v>
      </c>
      <c r="AI3420" s="3" t="s">
        <v>60</v>
      </c>
      <c r="AJ3420" s="3" t="s">
        <v>61</v>
      </c>
      <c r="AK3420" s="3" t="s">
        <v>58</v>
      </c>
      <c r="AL3420" s="3" t="s">
        <v>58</v>
      </c>
      <c r="AM3420" s="3" t="s">
        <v>58</v>
      </c>
      <c r="AN3420" s="3" t="s">
        <v>100</v>
      </c>
      <c r="AO3420" s="3" t="s">
        <v>63</v>
      </c>
      <c r="AP3420" s="3">
        <v>59.462084506512703</v>
      </c>
      <c r="AQ3420" s="3">
        <v>152.78977108369403</v>
      </c>
    </row>
    <row r="3421" spans="1:43" x14ac:dyDescent="0.25">
      <c r="A3421" s="2">
        <v>3420</v>
      </c>
      <c r="B3421" s="3" t="s">
        <v>43</v>
      </c>
      <c r="C3421" s="3" t="s">
        <v>44</v>
      </c>
      <c r="D3421" s="3" t="s">
        <v>45</v>
      </c>
      <c r="E3421" s="3" t="s">
        <v>46</v>
      </c>
      <c r="F3421" s="3">
        <v>0.56000000000000005</v>
      </c>
      <c r="G3421" s="3">
        <v>0.48</v>
      </c>
      <c r="H3421" s="3">
        <v>0.21062325771197901</v>
      </c>
      <c r="I3421" s="3">
        <v>9.0455157108563924</v>
      </c>
      <c r="J3421" s="3">
        <v>1.3262643647893335</v>
      </c>
      <c r="K3421" s="3">
        <v>1.9051959867054609</v>
      </c>
      <c r="L3421" s="3">
        <v>0.27934212109923795</v>
      </c>
      <c r="M3421" s="2">
        <v>1210</v>
      </c>
      <c r="N3421" s="3" t="s">
        <v>47</v>
      </c>
      <c r="O3421" s="3" t="s">
        <v>116</v>
      </c>
      <c r="P3421" s="3" t="s">
        <v>117</v>
      </c>
      <c r="Q3421" s="3">
        <v>87.432671692200003</v>
      </c>
      <c r="R3421" s="3" t="s">
        <v>50</v>
      </c>
      <c r="S3421" s="3" t="s">
        <v>51</v>
      </c>
      <c r="T3421" s="3" t="s">
        <v>118</v>
      </c>
      <c r="U3421" s="3" t="s">
        <v>53</v>
      </c>
      <c r="V3421" s="3" t="s">
        <v>98</v>
      </c>
      <c r="W3421" s="3" t="s">
        <v>55</v>
      </c>
      <c r="X3421" s="3" t="s">
        <v>109</v>
      </c>
      <c r="Y3421" s="3">
        <v>3</v>
      </c>
      <c r="Z3421" s="3">
        <v>3</v>
      </c>
      <c r="AA3421" s="3" t="s">
        <v>45</v>
      </c>
      <c r="AB3421" s="11">
        <v>87</v>
      </c>
      <c r="AC3421" s="3" t="s">
        <v>58</v>
      </c>
      <c r="AD3421" s="3" t="s">
        <v>58</v>
      </c>
      <c r="AE3421" s="3" t="s">
        <v>58</v>
      </c>
      <c r="AF3421" s="3" t="s">
        <v>58</v>
      </c>
      <c r="AG3421" s="3" t="s">
        <v>51</v>
      </c>
      <c r="AH3421" s="3" t="s">
        <v>59</v>
      </c>
      <c r="AI3421" s="3" t="s">
        <v>60</v>
      </c>
      <c r="AJ3421" s="3" t="s">
        <v>61</v>
      </c>
      <c r="AK3421" s="3" t="s">
        <v>58</v>
      </c>
      <c r="AL3421" s="3" t="s">
        <v>58</v>
      </c>
      <c r="AM3421" s="3" t="s">
        <v>58</v>
      </c>
      <c r="AN3421" s="3" t="s">
        <v>100</v>
      </c>
      <c r="AO3421" s="3" t="s">
        <v>63</v>
      </c>
      <c r="AP3421" s="3">
        <v>114.72434094991307</v>
      </c>
      <c r="AQ3421" s="3">
        <v>852.36208317853107</v>
      </c>
    </row>
    <row r="3422" spans="1:43" x14ac:dyDescent="0.25">
      <c r="A3422" s="2">
        <v>3421</v>
      </c>
      <c r="B3422" s="3" t="s">
        <v>43</v>
      </c>
      <c r="C3422" s="3" t="s">
        <v>44</v>
      </c>
      <c r="D3422" s="3" t="s">
        <v>45</v>
      </c>
      <c r="E3422" s="3" t="s">
        <v>46</v>
      </c>
      <c r="F3422" s="3">
        <v>0.56000000000000005</v>
      </c>
      <c r="G3422" s="3">
        <v>0.48</v>
      </c>
      <c r="H3422" s="3">
        <v>7.6869880020388706E-2</v>
      </c>
      <c r="I3422" s="3">
        <v>9.0455157108563924</v>
      </c>
      <c r="J3422" s="3">
        <v>1.3262643647893335</v>
      </c>
      <c r="K3422" s="3">
        <v>0.69532770741607197</v>
      </c>
      <c r="L3422" s="3">
        <v>0.1019497825966731</v>
      </c>
      <c r="M3422" s="2">
        <v>1210</v>
      </c>
      <c r="N3422" s="3" t="s">
        <v>47</v>
      </c>
      <c r="O3422" s="3" t="s">
        <v>116</v>
      </c>
      <c r="P3422" s="3" t="s">
        <v>117</v>
      </c>
      <c r="Q3422" s="3">
        <v>87.432671692200003</v>
      </c>
      <c r="R3422" s="3" t="s">
        <v>50</v>
      </c>
      <c r="S3422" s="3" t="s">
        <v>51</v>
      </c>
      <c r="T3422" s="3" t="s">
        <v>118</v>
      </c>
      <c r="U3422" s="3" t="s">
        <v>53</v>
      </c>
      <c r="V3422" s="3" t="s">
        <v>98</v>
      </c>
      <c r="W3422" s="3" t="s">
        <v>55</v>
      </c>
      <c r="X3422" s="3" t="s">
        <v>109</v>
      </c>
      <c r="Y3422" s="3">
        <v>3</v>
      </c>
      <c r="Z3422" s="3">
        <v>3</v>
      </c>
      <c r="AA3422" s="3" t="s">
        <v>45</v>
      </c>
      <c r="AB3422" s="11">
        <v>87</v>
      </c>
      <c r="AC3422" s="3" t="s">
        <v>58</v>
      </c>
      <c r="AD3422" s="3" t="s">
        <v>58</v>
      </c>
      <c r="AE3422" s="3" t="s">
        <v>58</v>
      </c>
      <c r="AF3422" s="3" t="s">
        <v>58</v>
      </c>
      <c r="AG3422" s="3" t="s">
        <v>51</v>
      </c>
      <c r="AH3422" s="3" t="s">
        <v>59</v>
      </c>
      <c r="AI3422" s="3" t="s">
        <v>60</v>
      </c>
      <c r="AJ3422" s="3" t="s">
        <v>61</v>
      </c>
      <c r="AK3422" s="3" t="s">
        <v>58</v>
      </c>
      <c r="AL3422" s="3" t="s">
        <v>58</v>
      </c>
      <c r="AM3422" s="3" t="s">
        <v>58</v>
      </c>
      <c r="AN3422" s="3" t="s">
        <v>100</v>
      </c>
      <c r="AO3422" s="3" t="s">
        <v>63</v>
      </c>
      <c r="AP3422" s="3">
        <v>81.600010043400786</v>
      </c>
      <c r="AQ3422" s="3">
        <v>311.08136764962762</v>
      </c>
    </row>
    <row r="3423" spans="1:43" x14ac:dyDescent="0.25">
      <c r="A3423" s="2">
        <v>3422</v>
      </c>
      <c r="B3423" s="3" t="s">
        <v>43</v>
      </c>
      <c r="C3423" s="3" t="s">
        <v>44</v>
      </c>
      <c r="D3423" s="3" t="s">
        <v>45</v>
      </c>
      <c r="E3423" s="3" t="s">
        <v>46</v>
      </c>
      <c r="F3423" s="3">
        <v>0.56000000000000005</v>
      </c>
      <c r="G3423" s="3">
        <v>0.48</v>
      </c>
      <c r="H3423" s="3">
        <v>9.3436523513260109E-3</v>
      </c>
      <c r="I3423" s="3">
        <v>10.627146723968201</v>
      </c>
      <c r="J3423" s="3">
        <v>2.0461455370270438</v>
      </c>
      <c r="K3423" s="3">
        <v>9.9296364475291998E-2</v>
      </c>
      <c r="L3423" s="3">
        <v>1.9118472558197961E-2</v>
      </c>
      <c r="M3423" s="2">
        <v>1300</v>
      </c>
      <c r="N3423" s="3" t="s">
        <v>65</v>
      </c>
      <c r="O3423" s="3" t="s">
        <v>116</v>
      </c>
      <c r="P3423" s="3" t="s">
        <v>117</v>
      </c>
      <c r="Q3423" s="3">
        <v>87.432671692200003</v>
      </c>
      <c r="R3423" s="3" t="s">
        <v>50</v>
      </c>
      <c r="S3423" s="3" t="s">
        <v>51</v>
      </c>
      <c r="T3423" s="3" t="s">
        <v>118</v>
      </c>
      <c r="U3423" s="3" t="s">
        <v>53</v>
      </c>
      <c r="V3423" s="3" t="s">
        <v>98</v>
      </c>
      <c r="W3423" s="3" t="s">
        <v>55</v>
      </c>
      <c r="X3423" s="3" t="s">
        <v>109</v>
      </c>
      <c r="Y3423" s="3">
        <v>3</v>
      </c>
      <c r="Z3423" s="3">
        <v>3</v>
      </c>
      <c r="AA3423" s="3" t="s">
        <v>45</v>
      </c>
      <c r="AB3423" s="11">
        <v>87</v>
      </c>
      <c r="AC3423" s="3" t="s">
        <v>58</v>
      </c>
      <c r="AD3423" s="3" t="s">
        <v>58</v>
      </c>
      <c r="AE3423" s="3" t="s">
        <v>58</v>
      </c>
      <c r="AF3423" s="3" t="s">
        <v>58</v>
      </c>
      <c r="AG3423" s="3" t="s">
        <v>51</v>
      </c>
      <c r="AH3423" s="3" t="s">
        <v>59</v>
      </c>
      <c r="AI3423" s="3" t="s">
        <v>60</v>
      </c>
      <c r="AJ3423" s="3" t="s">
        <v>61</v>
      </c>
      <c r="AK3423" s="3" t="s">
        <v>58</v>
      </c>
      <c r="AL3423" s="3" t="s">
        <v>58</v>
      </c>
      <c r="AM3423" s="3" t="s">
        <v>58</v>
      </c>
      <c r="AN3423" s="3" t="s">
        <v>100</v>
      </c>
      <c r="AO3423" s="3" t="s">
        <v>63</v>
      </c>
      <c r="AP3423" s="3">
        <v>47.107939659232841</v>
      </c>
      <c r="AQ3423" s="3">
        <v>37.812419526636539</v>
      </c>
    </row>
    <row r="3424" spans="1:43" x14ac:dyDescent="0.25">
      <c r="A3424" s="2">
        <v>3423</v>
      </c>
      <c r="B3424" s="3" t="s">
        <v>43</v>
      </c>
      <c r="C3424" s="3" t="s">
        <v>44</v>
      </c>
      <c r="D3424" s="3" t="s">
        <v>45</v>
      </c>
      <c r="E3424" s="3" t="s">
        <v>46</v>
      </c>
      <c r="F3424" s="3">
        <v>0.56000000000000005</v>
      </c>
      <c r="G3424" s="3">
        <v>0.48</v>
      </c>
      <c r="H3424" s="3">
        <v>9.7220617257975101E-5</v>
      </c>
      <c r="I3424" s="3">
        <v>10.627146723968201</v>
      </c>
      <c r="J3424" s="3">
        <v>2.0461455370270438</v>
      </c>
      <c r="K3424" s="3">
        <v>1.0331777641952565E-3</v>
      </c>
      <c r="L3424" s="3">
        <v>1.9892753210942014E-4</v>
      </c>
      <c r="M3424" s="2">
        <v>1210</v>
      </c>
      <c r="N3424" s="3" t="s">
        <v>47</v>
      </c>
      <c r="O3424" s="3" t="s">
        <v>116</v>
      </c>
      <c r="P3424" s="3" t="s">
        <v>117</v>
      </c>
      <c r="Q3424" s="3">
        <v>87.432671692200003</v>
      </c>
      <c r="R3424" s="3" t="s">
        <v>50</v>
      </c>
      <c r="S3424" s="3" t="s">
        <v>51</v>
      </c>
      <c r="T3424" s="3" t="s">
        <v>118</v>
      </c>
      <c r="U3424" s="3" t="s">
        <v>53</v>
      </c>
      <c r="V3424" s="3" t="s">
        <v>98</v>
      </c>
      <c r="W3424" s="3" t="s">
        <v>55</v>
      </c>
      <c r="X3424" s="3" t="s">
        <v>109</v>
      </c>
      <c r="Y3424" s="3">
        <v>3</v>
      </c>
      <c r="Z3424" s="3">
        <v>3</v>
      </c>
      <c r="AA3424" s="3" t="s">
        <v>45</v>
      </c>
      <c r="AB3424" s="11">
        <v>87</v>
      </c>
      <c r="AC3424" s="3" t="s">
        <v>58</v>
      </c>
      <c r="AD3424" s="3" t="s">
        <v>58</v>
      </c>
      <c r="AE3424" s="3" t="s">
        <v>58</v>
      </c>
      <c r="AF3424" s="3" t="s">
        <v>58</v>
      </c>
      <c r="AG3424" s="3" t="s">
        <v>51</v>
      </c>
      <c r="AH3424" s="3" t="s">
        <v>59</v>
      </c>
      <c r="AI3424" s="3" t="s">
        <v>60</v>
      </c>
      <c r="AJ3424" s="3" t="s">
        <v>61</v>
      </c>
      <c r="AK3424" s="3" t="s">
        <v>58</v>
      </c>
      <c r="AL3424" s="3" t="s">
        <v>58</v>
      </c>
      <c r="AM3424" s="3" t="s">
        <v>58</v>
      </c>
      <c r="AN3424" s="3" t="s">
        <v>100</v>
      </c>
      <c r="AO3424" s="3" t="s">
        <v>63</v>
      </c>
      <c r="AP3424" s="3">
        <v>3.457907509989067</v>
      </c>
      <c r="AQ3424" s="3">
        <v>0.39343787934012892</v>
      </c>
    </row>
    <row r="3425" spans="1:43" x14ac:dyDescent="0.25">
      <c r="A3425" s="2">
        <v>3424</v>
      </c>
      <c r="B3425" s="3" t="s">
        <v>43</v>
      </c>
      <c r="C3425" s="3" t="s">
        <v>44</v>
      </c>
      <c r="D3425" s="3" t="s">
        <v>45</v>
      </c>
      <c r="E3425" s="3" t="s">
        <v>46</v>
      </c>
      <c r="F3425" s="3">
        <v>0.56000000000000005</v>
      </c>
      <c r="G3425" s="3">
        <v>0.48</v>
      </c>
      <c r="H3425" s="3">
        <v>0.59538269654660503</v>
      </c>
      <c r="I3425" s="3">
        <v>10.627146723968201</v>
      </c>
      <c r="J3425" s="3">
        <v>2.0461455370270438</v>
      </c>
      <c r="K3425" s="3">
        <v>6.3272192731126067</v>
      </c>
      <c r="L3425" s="3">
        <v>1.2182396473619626</v>
      </c>
      <c r="M3425" s="2">
        <v>1300</v>
      </c>
      <c r="N3425" s="3" t="s">
        <v>65</v>
      </c>
      <c r="O3425" s="3" t="s">
        <v>116</v>
      </c>
      <c r="P3425" s="3" t="s">
        <v>117</v>
      </c>
      <c r="Q3425" s="3">
        <v>87.432671692200003</v>
      </c>
      <c r="R3425" s="3" t="s">
        <v>50</v>
      </c>
      <c r="S3425" s="3" t="s">
        <v>51</v>
      </c>
      <c r="T3425" s="3" t="s">
        <v>118</v>
      </c>
      <c r="U3425" s="3" t="s">
        <v>53</v>
      </c>
      <c r="V3425" s="3" t="s">
        <v>98</v>
      </c>
      <c r="W3425" s="3" t="s">
        <v>55</v>
      </c>
      <c r="X3425" s="3" t="s">
        <v>109</v>
      </c>
      <c r="Y3425" s="3">
        <v>3</v>
      </c>
      <c r="Z3425" s="3">
        <v>3</v>
      </c>
      <c r="AA3425" s="3" t="s">
        <v>45</v>
      </c>
      <c r="AB3425" s="11">
        <v>87</v>
      </c>
      <c r="AC3425" s="3" t="s">
        <v>58</v>
      </c>
      <c r="AD3425" s="3" t="s">
        <v>58</v>
      </c>
      <c r="AE3425" s="3" t="s">
        <v>58</v>
      </c>
      <c r="AF3425" s="3" t="s">
        <v>58</v>
      </c>
      <c r="AG3425" s="3" t="s">
        <v>51</v>
      </c>
      <c r="AH3425" s="3" t="s">
        <v>59</v>
      </c>
      <c r="AI3425" s="3" t="s">
        <v>60</v>
      </c>
      <c r="AJ3425" s="3" t="s">
        <v>61</v>
      </c>
      <c r="AK3425" s="3" t="s">
        <v>58</v>
      </c>
      <c r="AL3425" s="3" t="s">
        <v>58</v>
      </c>
      <c r="AM3425" s="3" t="s">
        <v>58</v>
      </c>
      <c r="AN3425" s="3" t="s">
        <v>100</v>
      </c>
      <c r="AO3425" s="3" t="s">
        <v>63</v>
      </c>
      <c r="AP3425" s="3">
        <v>192.6491288195723</v>
      </c>
      <c r="AQ3425" s="3">
        <v>2409.4282893054578</v>
      </c>
    </row>
    <row r="3426" spans="1:43" x14ac:dyDescent="0.25">
      <c r="A3426" s="2">
        <v>3425</v>
      </c>
      <c r="B3426" s="3" t="s">
        <v>43</v>
      </c>
      <c r="C3426" s="3" t="s">
        <v>44</v>
      </c>
      <c r="D3426" s="3" t="s">
        <v>45</v>
      </c>
      <c r="E3426" s="3" t="s">
        <v>46</v>
      </c>
      <c r="F3426" s="3">
        <v>0.56000000000000005</v>
      </c>
      <c r="G3426" s="3">
        <v>0.48</v>
      </c>
      <c r="H3426" s="3">
        <v>0.167028059385565</v>
      </c>
      <c r="I3426" s="3">
        <v>9.0592813824315659</v>
      </c>
      <c r="J3426" s="3">
        <v>1.3324844657162387</v>
      </c>
      <c r="K3426" s="3">
        <v>1.513154188735323</v>
      </c>
      <c r="L3426" s="3">
        <v>0.22256229446999476</v>
      </c>
      <c r="M3426" s="2">
        <v>1200</v>
      </c>
      <c r="N3426" s="3" t="s">
        <v>66</v>
      </c>
      <c r="O3426" s="3" t="s">
        <v>116</v>
      </c>
      <c r="P3426" s="3" t="s">
        <v>117</v>
      </c>
      <c r="Q3426" s="3">
        <v>87.432671692200003</v>
      </c>
      <c r="R3426" s="3" t="s">
        <v>50</v>
      </c>
      <c r="S3426" s="3" t="s">
        <v>51</v>
      </c>
      <c r="T3426" s="3" t="s">
        <v>118</v>
      </c>
      <c r="U3426" s="3" t="s">
        <v>53</v>
      </c>
      <c r="V3426" s="3" t="s">
        <v>98</v>
      </c>
      <c r="W3426" s="3" t="s">
        <v>55</v>
      </c>
      <c r="X3426" s="3" t="s">
        <v>109</v>
      </c>
      <c r="Y3426" s="3">
        <v>3</v>
      </c>
      <c r="Z3426" s="3">
        <v>3</v>
      </c>
      <c r="AA3426" s="3" t="s">
        <v>45</v>
      </c>
      <c r="AB3426" s="11">
        <v>87</v>
      </c>
      <c r="AC3426" s="3" t="s">
        <v>58</v>
      </c>
      <c r="AD3426" s="3" t="s">
        <v>58</v>
      </c>
      <c r="AE3426" s="3" t="s">
        <v>58</v>
      </c>
      <c r="AF3426" s="3" t="s">
        <v>58</v>
      </c>
      <c r="AG3426" s="3" t="s">
        <v>51</v>
      </c>
      <c r="AH3426" s="3" t="s">
        <v>59</v>
      </c>
      <c r="AI3426" s="3" t="s">
        <v>60</v>
      </c>
      <c r="AJ3426" s="3" t="s">
        <v>61</v>
      </c>
      <c r="AK3426" s="3" t="s">
        <v>58</v>
      </c>
      <c r="AL3426" s="3" t="s">
        <v>58</v>
      </c>
      <c r="AM3426" s="3" t="s">
        <v>58</v>
      </c>
      <c r="AN3426" s="3" t="s">
        <v>100</v>
      </c>
      <c r="AO3426" s="3" t="s">
        <v>63</v>
      </c>
      <c r="AP3426" s="3">
        <v>127.05231026907809</v>
      </c>
      <c r="AQ3426" s="3">
        <v>675.93857484548153</v>
      </c>
    </row>
    <row r="3427" spans="1:43" x14ac:dyDescent="0.25">
      <c r="A3427" s="2">
        <v>3426</v>
      </c>
      <c r="B3427" s="3" t="s">
        <v>43</v>
      </c>
      <c r="C3427" s="3" t="s">
        <v>44</v>
      </c>
      <c r="D3427" s="3" t="s">
        <v>45</v>
      </c>
      <c r="E3427" s="3" t="s">
        <v>46</v>
      </c>
      <c r="F3427" s="3">
        <v>0.56000000000000005</v>
      </c>
      <c r="G3427" s="3">
        <v>0.48</v>
      </c>
      <c r="H3427" s="3">
        <v>9.1340573813900205E-2</v>
      </c>
      <c r="I3427" s="3">
        <v>9.0592813824315659</v>
      </c>
      <c r="J3427" s="3">
        <v>1.3324844657162387</v>
      </c>
      <c r="K3427" s="3">
        <v>0.82747995981288236</v>
      </c>
      <c r="L3427" s="3">
        <v>0.12170989569662947</v>
      </c>
      <c r="M3427" s="2">
        <v>1210</v>
      </c>
      <c r="N3427" s="3" t="s">
        <v>47</v>
      </c>
      <c r="O3427" s="3" t="s">
        <v>116</v>
      </c>
      <c r="P3427" s="3" t="s">
        <v>117</v>
      </c>
      <c r="Q3427" s="3">
        <v>87.432671692200003</v>
      </c>
      <c r="R3427" s="3" t="s">
        <v>50</v>
      </c>
      <c r="S3427" s="3" t="s">
        <v>51</v>
      </c>
      <c r="T3427" s="3" t="s">
        <v>118</v>
      </c>
      <c r="U3427" s="3" t="s">
        <v>53</v>
      </c>
      <c r="V3427" s="3" t="s">
        <v>98</v>
      </c>
      <c r="W3427" s="3" t="s">
        <v>55</v>
      </c>
      <c r="X3427" s="3" t="s">
        <v>109</v>
      </c>
      <c r="Y3427" s="3">
        <v>3</v>
      </c>
      <c r="Z3427" s="3">
        <v>3</v>
      </c>
      <c r="AA3427" s="3" t="s">
        <v>45</v>
      </c>
      <c r="AB3427" s="11">
        <v>87</v>
      </c>
      <c r="AC3427" s="3" t="s">
        <v>58</v>
      </c>
      <c r="AD3427" s="3" t="s">
        <v>58</v>
      </c>
      <c r="AE3427" s="3" t="s">
        <v>58</v>
      </c>
      <c r="AF3427" s="3" t="s">
        <v>58</v>
      </c>
      <c r="AG3427" s="3" t="s">
        <v>51</v>
      </c>
      <c r="AH3427" s="3" t="s">
        <v>59</v>
      </c>
      <c r="AI3427" s="3" t="s">
        <v>60</v>
      </c>
      <c r="AJ3427" s="3" t="s">
        <v>61</v>
      </c>
      <c r="AK3427" s="3" t="s">
        <v>58</v>
      </c>
      <c r="AL3427" s="3" t="s">
        <v>58</v>
      </c>
      <c r="AM3427" s="3" t="s">
        <v>58</v>
      </c>
      <c r="AN3427" s="3" t="s">
        <v>100</v>
      </c>
      <c r="AO3427" s="3" t="s">
        <v>63</v>
      </c>
      <c r="AP3427" s="3">
        <v>91.311519269056987</v>
      </c>
      <c r="AQ3427" s="3">
        <v>369.64218776448348</v>
      </c>
    </row>
    <row r="3428" spans="1:43" x14ac:dyDescent="0.25">
      <c r="A3428" s="2">
        <v>3427</v>
      </c>
      <c r="B3428" s="3" t="s">
        <v>43</v>
      </c>
      <c r="C3428" s="3" t="s">
        <v>44</v>
      </c>
      <c r="D3428" s="3" t="s">
        <v>45</v>
      </c>
      <c r="E3428" s="3" t="s">
        <v>46</v>
      </c>
      <c r="F3428" s="3">
        <v>0.56000000000000005</v>
      </c>
      <c r="G3428" s="3">
        <v>0.48</v>
      </c>
      <c r="H3428" s="3">
        <v>0.25610314464470801</v>
      </c>
      <c r="I3428" s="3">
        <v>9.0592813824315659</v>
      </c>
      <c r="J3428" s="3">
        <v>1.3324844657162387</v>
      </c>
      <c r="K3428" s="3">
        <v>2.3201104502619816</v>
      </c>
      <c r="L3428" s="3">
        <v>0.34125346186015237</v>
      </c>
      <c r="M3428" s="2">
        <v>1210</v>
      </c>
      <c r="N3428" s="3" t="s">
        <v>47</v>
      </c>
      <c r="O3428" s="3" t="s">
        <v>116</v>
      </c>
      <c r="P3428" s="3" t="s">
        <v>117</v>
      </c>
      <c r="Q3428" s="3">
        <v>87.432671692200003</v>
      </c>
      <c r="R3428" s="3" t="s">
        <v>50</v>
      </c>
      <c r="S3428" s="3" t="s">
        <v>51</v>
      </c>
      <c r="T3428" s="3" t="s">
        <v>118</v>
      </c>
      <c r="U3428" s="3" t="s">
        <v>53</v>
      </c>
      <c r="V3428" s="3" t="s">
        <v>98</v>
      </c>
      <c r="W3428" s="3" t="s">
        <v>55</v>
      </c>
      <c r="X3428" s="3" t="s">
        <v>109</v>
      </c>
      <c r="Y3428" s="3">
        <v>3</v>
      </c>
      <c r="Z3428" s="3">
        <v>3</v>
      </c>
      <c r="AA3428" s="3" t="s">
        <v>45</v>
      </c>
      <c r="AB3428" s="11">
        <v>87</v>
      </c>
      <c r="AC3428" s="3" t="s">
        <v>58</v>
      </c>
      <c r="AD3428" s="3" t="s">
        <v>58</v>
      </c>
      <c r="AE3428" s="3" t="s">
        <v>58</v>
      </c>
      <c r="AF3428" s="3" t="s">
        <v>58</v>
      </c>
      <c r="AG3428" s="3" t="s">
        <v>51</v>
      </c>
      <c r="AH3428" s="3" t="s">
        <v>59</v>
      </c>
      <c r="AI3428" s="3" t="s">
        <v>60</v>
      </c>
      <c r="AJ3428" s="3" t="s">
        <v>61</v>
      </c>
      <c r="AK3428" s="3" t="s">
        <v>58</v>
      </c>
      <c r="AL3428" s="3" t="s">
        <v>58</v>
      </c>
      <c r="AM3428" s="3" t="s">
        <v>58</v>
      </c>
      <c r="AN3428" s="3" t="s">
        <v>100</v>
      </c>
      <c r="AO3428" s="3" t="s">
        <v>63</v>
      </c>
      <c r="AP3428" s="3">
        <v>129.26893912364091</v>
      </c>
      <c r="AQ3428" s="3">
        <v>1036.4126557022735</v>
      </c>
    </row>
    <row r="3429" spans="1:43" x14ac:dyDescent="0.25">
      <c r="A3429" s="2">
        <v>3428</v>
      </c>
      <c r="B3429" s="3" t="s">
        <v>43</v>
      </c>
      <c r="C3429" s="3" t="s">
        <v>44</v>
      </c>
      <c r="D3429" s="3" t="s">
        <v>45</v>
      </c>
      <c r="E3429" s="3" t="s">
        <v>46</v>
      </c>
      <c r="F3429" s="3">
        <v>0.56000000000000005</v>
      </c>
      <c r="G3429" s="3">
        <v>0.48</v>
      </c>
      <c r="H3429" s="3">
        <v>8.9093036009399301E-3</v>
      </c>
      <c r="I3429" s="3">
        <v>9.0592813824315659</v>
      </c>
      <c r="J3429" s="3">
        <v>1.3324844657162387</v>
      </c>
      <c r="K3429" s="3">
        <v>8.0711888242425617E-2</v>
      </c>
      <c r="L3429" s="3">
        <v>1.1871508648602204E-2</v>
      </c>
      <c r="M3429" s="2">
        <v>1210</v>
      </c>
      <c r="N3429" s="3" t="s">
        <v>47</v>
      </c>
      <c r="O3429" s="3" t="s">
        <v>116</v>
      </c>
      <c r="P3429" s="3" t="s">
        <v>117</v>
      </c>
      <c r="Q3429" s="3">
        <v>87.432671692200003</v>
      </c>
      <c r="R3429" s="3" t="s">
        <v>50</v>
      </c>
      <c r="S3429" s="3" t="s">
        <v>51</v>
      </c>
      <c r="T3429" s="3" t="s">
        <v>118</v>
      </c>
      <c r="U3429" s="3" t="s">
        <v>53</v>
      </c>
      <c r="V3429" s="3" t="s">
        <v>98</v>
      </c>
      <c r="W3429" s="3" t="s">
        <v>55</v>
      </c>
      <c r="X3429" s="3" t="s">
        <v>109</v>
      </c>
      <c r="Y3429" s="3">
        <v>3</v>
      </c>
      <c r="Z3429" s="3">
        <v>3</v>
      </c>
      <c r="AA3429" s="3" t="s">
        <v>45</v>
      </c>
      <c r="AB3429" s="11">
        <v>87</v>
      </c>
      <c r="AC3429" s="3" t="s">
        <v>58</v>
      </c>
      <c r="AD3429" s="3" t="s">
        <v>58</v>
      </c>
      <c r="AE3429" s="3" t="s">
        <v>58</v>
      </c>
      <c r="AF3429" s="3" t="s">
        <v>58</v>
      </c>
      <c r="AG3429" s="3" t="s">
        <v>51</v>
      </c>
      <c r="AH3429" s="3" t="s">
        <v>59</v>
      </c>
      <c r="AI3429" s="3" t="s">
        <v>60</v>
      </c>
      <c r="AJ3429" s="3" t="s">
        <v>61</v>
      </c>
      <c r="AK3429" s="3" t="s">
        <v>58</v>
      </c>
      <c r="AL3429" s="3" t="s">
        <v>58</v>
      </c>
      <c r="AM3429" s="3" t="s">
        <v>58</v>
      </c>
      <c r="AN3429" s="3" t="s">
        <v>100</v>
      </c>
      <c r="AO3429" s="3" t="s">
        <v>63</v>
      </c>
      <c r="AP3429" s="3">
        <v>46.029362169480777</v>
      </c>
      <c r="AQ3429" s="3">
        <v>36.054672496575208</v>
      </c>
    </row>
    <row r="3430" spans="1:43" x14ac:dyDescent="0.25">
      <c r="A3430" s="2">
        <v>3429</v>
      </c>
      <c r="B3430" s="3" t="s">
        <v>43</v>
      </c>
      <c r="C3430" s="3" t="s">
        <v>44</v>
      </c>
      <c r="D3430" s="3" t="s">
        <v>45</v>
      </c>
      <c r="E3430" s="3" t="s">
        <v>46</v>
      </c>
      <c r="F3430" s="3">
        <v>0.56000000000000005</v>
      </c>
      <c r="G3430" s="3">
        <v>0.48</v>
      </c>
      <c r="H3430" s="3">
        <v>8.6859568030983797E-2</v>
      </c>
      <c r="I3430" s="3">
        <v>9.0592813824315659</v>
      </c>
      <c r="J3430" s="3">
        <v>1.3324844657162387</v>
      </c>
      <c r="K3430" s="3">
        <v>0.78688526754913957</v>
      </c>
      <c r="L3430" s="3">
        <v>0.11573902510010874</v>
      </c>
      <c r="M3430" s="2">
        <v>1200</v>
      </c>
      <c r="N3430" s="3" t="s">
        <v>66</v>
      </c>
      <c r="O3430" s="3" t="s">
        <v>116</v>
      </c>
      <c r="P3430" s="3" t="s">
        <v>117</v>
      </c>
      <c r="Q3430" s="3">
        <v>87.432671692200003</v>
      </c>
      <c r="R3430" s="3" t="s">
        <v>50</v>
      </c>
      <c r="S3430" s="3" t="s">
        <v>51</v>
      </c>
      <c r="T3430" s="3" t="s">
        <v>118</v>
      </c>
      <c r="U3430" s="3" t="s">
        <v>53</v>
      </c>
      <c r="V3430" s="3" t="s">
        <v>98</v>
      </c>
      <c r="W3430" s="3" t="s">
        <v>55</v>
      </c>
      <c r="X3430" s="3" t="s">
        <v>109</v>
      </c>
      <c r="Y3430" s="3">
        <v>3</v>
      </c>
      <c r="Z3430" s="3">
        <v>3</v>
      </c>
      <c r="AA3430" s="3" t="s">
        <v>45</v>
      </c>
      <c r="AB3430" s="11">
        <v>87</v>
      </c>
      <c r="AC3430" s="3" t="s">
        <v>58</v>
      </c>
      <c r="AD3430" s="3" t="s">
        <v>58</v>
      </c>
      <c r="AE3430" s="3" t="s">
        <v>58</v>
      </c>
      <c r="AF3430" s="3" t="s">
        <v>58</v>
      </c>
      <c r="AG3430" s="3" t="s">
        <v>51</v>
      </c>
      <c r="AH3430" s="3" t="s">
        <v>59</v>
      </c>
      <c r="AI3430" s="3" t="s">
        <v>60</v>
      </c>
      <c r="AJ3430" s="3" t="s">
        <v>61</v>
      </c>
      <c r="AK3430" s="3" t="s">
        <v>58</v>
      </c>
      <c r="AL3430" s="3" t="s">
        <v>58</v>
      </c>
      <c r="AM3430" s="3" t="s">
        <v>58</v>
      </c>
      <c r="AN3430" s="3" t="s">
        <v>100</v>
      </c>
      <c r="AO3430" s="3" t="s">
        <v>63</v>
      </c>
      <c r="AP3430" s="3">
        <v>90.372943392397815</v>
      </c>
      <c r="AQ3430" s="3">
        <v>351.50820073307636</v>
      </c>
    </row>
    <row r="3431" spans="1:43" x14ac:dyDescent="0.25">
      <c r="A3431" s="2">
        <v>3430</v>
      </c>
      <c r="B3431" s="3" t="s">
        <v>43</v>
      </c>
      <c r="C3431" s="3" t="s">
        <v>44</v>
      </c>
      <c r="D3431" s="3" t="s">
        <v>45</v>
      </c>
      <c r="E3431" s="3" t="s">
        <v>46</v>
      </c>
      <c r="F3431" s="3">
        <v>0.56000000000000005</v>
      </c>
      <c r="G3431" s="3">
        <v>0.48</v>
      </c>
      <c r="H3431" s="3">
        <v>7.5228042608568796E-3</v>
      </c>
      <c r="I3431" s="3">
        <v>9.0592813824315659</v>
      </c>
      <c r="J3431" s="3">
        <v>1.3324844657162387</v>
      </c>
      <c r="K3431" s="3">
        <v>6.8151200584057589E-2</v>
      </c>
      <c r="L3431" s="3">
        <v>1.0024019816215724E-2</v>
      </c>
      <c r="M3431" s="2">
        <v>1210</v>
      </c>
      <c r="N3431" s="3" t="s">
        <v>47</v>
      </c>
      <c r="O3431" s="3" t="s">
        <v>116</v>
      </c>
      <c r="P3431" s="3" t="s">
        <v>117</v>
      </c>
      <c r="Q3431" s="3">
        <v>87.432671692200003</v>
      </c>
      <c r="R3431" s="3" t="s">
        <v>50</v>
      </c>
      <c r="S3431" s="3" t="s">
        <v>51</v>
      </c>
      <c r="T3431" s="3" t="s">
        <v>118</v>
      </c>
      <c r="U3431" s="3" t="s">
        <v>53</v>
      </c>
      <c r="V3431" s="3" t="s">
        <v>98</v>
      </c>
      <c r="W3431" s="3" t="s">
        <v>55</v>
      </c>
      <c r="X3431" s="3" t="s">
        <v>109</v>
      </c>
      <c r="Y3431" s="3">
        <v>3</v>
      </c>
      <c r="Z3431" s="3">
        <v>3</v>
      </c>
      <c r="AA3431" s="3" t="s">
        <v>45</v>
      </c>
      <c r="AB3431" s="11">
        <v>87</v>
      </c>
      <c r="AC3431" s="3" t="s">
        <v>58</v>
      </c>
      <c r="AD3431" s="3" t="s">
        <v>58</v>
      </c>
      <c r="AE3431" s="3" t="s">
        <v>58</v>
      </c>
      <c r="AF3431" s="3" t="s">
        <v>58</v>
      </c>
      <c r="AG3431" s="3" t="s">
        <v>51</v>
      </c>
      <c r="AH3431" s="3" t="s">
        <v>59</v>
      </c>
      <c r="AI3431" s="3" t="s">
        <v>60</v>
      </c>
      <c r="AJ3431" s="3" t="s">
        <v>61</v>
      </c>
      <c r="AK3431" s="3" t="s">
        <v>58</v>
      </c>
      <c r="AL3431" s="3" t="s">
        <v>58</v>
      </c>
      <c r="AM3431" s="3" t="s">
        <v>58</v>
      </c>
      <c r="AN3431" s="3" t="s">
        <v>100</v>
      </c>
      <c r="AO3431" s="3" t="s">
        <v>63</v>
      </c>
      <c r="AP3431" s="3">
        <v>59.417950291945225</v>
      </c>
      <c r="AQ3431" s="3">
        <v>30.443708737506761</v>
      </c>
    </row>
    <row r="3432" spans="1:43" x14ac:dyDescent="0.25">
      <c r="A3432" s="2">
        <v>3431</v>
      </c>
      <c r="B3432" s="3" t="s">
        <v>43</v>
      </c>
      <c r="C3432" s="3" t="s">
        <v>44</v>
      </c>
      <c r="D3432" s="3" t="s">
        <v>45</v>
      </c>
      <c r="E3432" s="3" t="s">
        <v>46</v>
      </c>
      <c r="F3432" s="3">
        <v>0.56000000000000005</v>
      </c>
      <c r="G3432" s="3">
        <v>0.48</v>
      </c>
      <c r="H3432" s="3">
        <v>6.2407917689009697E-3</v>
      </c>
      <c r="I3432" s="3">
        <v>9.098157739587748</v>
      </c>
      <c r="J3432" s="3">
        <v>1.3381153777000958</v>
      </c>
      <c r="K3432" s="3">
        <v>5.677970793338187E-2</v>
      </c>
      <c r="L3432" s="3">
        <v>8.3508994349905698E-3</v>
      </c>
      <c r="M3432" s="2">
        <v>1200</v>
      </c>
      <c r="N3432" s="3" t="s">
        <v>66</v>
      </c>
      <c r="O3432" s="3" t="s">
        <v>116</v>
      </c>
      <c r="P3432" s="3" t="s">
        <v>117</v>
      </c>
      <c r="Q3432" s="3">
        <v>87.432671692200003</v>
      </c>
      <c r="R3432" s="3" t="s">
        <v>50</v>
      </c>
      <c r="S3432" s="3" t="s">
        <v>51</v>
      </c>
      <c r="T3432" s="3" t="s">
        <v>118</v>
      </c>
      <c r="U3432" s="3" t="s">
        <v>53</v>
      </c>
      <c r="V3432" s="3" t="s">
        <v>98</v>
      </c>
      <c r="W3432" s="3" t="s">
        <v>55</v>
      </c>
      <c r="X3432" s="3" t="s">
        <v>109</v>
      </c>
      <c r="Y3432" s="3">
        <v>3</v>
      </c>
      <c r="Z3432" s="3">
        <v>3</v>
      </c>
      <c r="AA3432" s="3" t="s">
        <v>45</v>
      </c>
      <c r="AB3432" s="11">
        <v>87</v>
      </c>
      <c r="AC3432" s="3" t="s">
        <v>58</v>
      </c>
      <c r="AD3432" s="3" t="s">
        <v>58</v>
      </c>
      <c r="AE3432" s="3" t="s">
        <v>58</v>
      </c>
      <c r="AF3432" s="3" t="s">
        <v>58</v>
      </c>
      <c r="AG3432" s="3" t="s">
        <v>51</v>
      </c>
      <c r="AH3432" s="3" t="s">
        <v>59</v>
      </c>
      <c r="AI3432" s="3" t="s">
        <v>60</v>
      </c>
      <c r="AJ3432" s="3" t="s">
        <v>61</v>
      </c>
      <c r="AK3432" s="3" t="s">
        <v>58</v>
      </c>
      <c r="AL3432" s="3" t="s">
        <v>58</v>
      </c>
      <c r="AM3432" s="3" t="s">
        <v>58</v>
      </c>
      <c r="AN3432" s="3" t="s">
        <v>100</v>
      </c>
      <c r="AO3432" s="3" t="s">
        <v>63</v>
      </c>
      <c r="AP3432" s="3">
        <v>24.277531370612067</v>
      </c>
      <c r="AQ3432" s="3">
        <v>25.255588250837945</v>
      </c>
    </row>
    <row r="3433" spans="1:43" x14ac:dyDescent="0.25">
      <c r="A3433" s="2">
        <v>3432</v>
      </c>
      <c r="B3433" s="3" t="s">
        <v>43</v>
      </c>
      <c r="C3433" s="3" t="s">
        <v>44</v>
      </c>
      <c r="D3433" s="3" t="s">
        <v>45</v>
      </c>
      <c r="E3433" s="3" t="s">
        <v>46</v>
      </c>
      <c r="F3433" s="3">
        <v>0.56000000000000005</v>
      </c>
      <c r="G3433" s="3">
        <v>0.48</v>
      </c>
      <c r="H3433" s="3">
        <v>7.6541480427738895E-2</v>
      </c>
      <c r="I3433" s="3">
        <v>9.098157739587748</v>
      </c>
      <c r="J3433" s="3">
        <v>1.3381153777000958</v>
      </c>
      <c r="K3433" s="3">
        <v>0.69638646255313674</v>
      </c>
      <c r="L3433" s="3">
        <v>0.10242133199228833</v>
      </c>
      <c r="M3433" s="2">
        <v>1210</v>
      </c>
      <c r="N3433" s="3" t="s">
        <v>47</v>
      </c>
      <c r="O3433" s="3" t="s">
        <v>116</v>
      </c>
      <c r="P3433" s="3" t="s">
        <v>117</v>
      </c>
      <c r="Q3433" s="3">
        <v>87.432671692200003</v>
      </c>
      <c r="R3433" s="3" t="s">
        <v>50</v>
      </c>
      <c r="S3433" s="3" t="s">
        <v>51</v>
      </c>
      <c r="T3433" s="3" t="s">
        <v>118</v>
      </c>
      <c r="U3433" s="3" t="s">
        <v>53</v>
      </c>
      <c r="V3433" s="3" t="s">
        <v>98</v>
      </c>
      <c r="W3433" s="3" t="s">
        <v>55</v>
      </c>
      <c r="X3433" s="3" t="s">
        <v>109</v>
      </c>
      <c r="Y3433" s="3">
        <v>3</v>
      </c>
      <c r="Z3433" s="3">
        <v>3</v>
      </c>
      <c r="AA3433" s="3" t="s">
        <v>45</v>
      </c>
      <c r="AB3433" s="11">
        <v>87</v>
      </c>
      <c r="AC3433" s="3" t="s">
        <v>58</v>
      </c>
      <c r="AD3433" s="3" t="s">
        <v>58</v>
      </c>
      <c r="AE3433" s="3" t="s">
        <v>58</v>
      </c>
      <c r="AF3433" s="3" t="s">
        <v>58</v>
      </c>
      <c r="AG3433" s="3" t="s">
        <v>51</v>
      </c>
      <c r="AH3433" s="3" t="s">
        <v>59</v>
      </c>
      <c r="AI3433" s="3" t="s">
        <v>60</v>
      </c>
      <c r="AJ3433" s="3" t="s">
        <v>61</v>
      </c>
      <c r="AK3433" s="3" t="s">
        <v>58</v>
      </c>
      <c r="AL3433" s="3" t="s">
        <v>58</v>
      </c>
      <c r="AM3433" s="3" t="s">
        <v>58</v>
      </c>
      <c r="AN3433" s="3" t="s">
        <v>100</v>
      </c>
      <c r="AO3433" s="3" t="s">
        <v>63</v>
      </c>
      <c r="AP3433" s="3">
        <v>81.573876719974692</v>
      </c>
      <c r="AQ3433" s="3">
        <v>309.75238164899918</v>
      </c>
    </row>
    <row r="3434" spans="1:43" x14ac:dyDescent="0.25">
      <c r="A3434" s="2">
        <v>3433</v>
      </c>
      <c r="B3434" s="3" t="s">
        <v>43</v>
      </c>
      <c r="C3434" s="3" t="s">
        <v>44</v>
      </c>
      <c r="D3434" s="3" t="s">
        <v>45</v>
      </c>
      <c r="E3434" s="3" t="s">
        <v>46</v>
      </c>
      <c r="F3434" s="3">
        <v>0.56000000000000005</v>
      </c>
      <c r="G3434" s="3">
        <v>0.48</v>
      </c>
      <c r="H3434" s="3">
        <v>7.2570366786241597E-2</v>
      </c>
      <c r="I3434" s="3">
        <v>9.098157739587748</v>
      </c>
      <c r="J3434" s="3">
        <v>1.3381153777000958</v>
      </c>
      <c r="K3434" s="3">
        <v>0.66025664424096564</v>
      </c>
      <c r="L3434" s="3">
        <v>9.7107523762006168E-2</v>
      </c>
      <c r="M3434" s="2">
        <v>1210</v>
      </c>
      <c r="N3434" s="3" t="s">
        <v>47</v>
      </c>
      <c r="O3434" s="3" t="s">
        <v>116</v>
      </c>
      <c r="P3434" s="3" t="s">
        <v>117</v>
      </c>
      <c r="Q3434" s="3">
        <v>87.432671692200003</v>
      </c>
      <c r="R3434" s="3" t="s">
        <v>50</v>
      </c>
      <c r="S3434" s="3" t="s">
        <v>51</v>
      </c>
      <c r="T3434" s="3" t="s">
        <v>118</v>
      </c>
      <c r="U3434" s="3" t="s">
        <v>53</v>
      </c>
      <c r="V3434" s="3" t="s">
        <v>98</v>
      </c>
      <c r="W3434" s="3" t="s">
        <v>55</v>
      </c>
      <c r="X3434" s="3" t="s">
        <v>109</v>
      </c>
      <c r="Y3434" s="3">
        <v>3</v>
      </c>
      <c r="Z3434" s="3">
        <v>3</v>
      </c>
      <c r="AA3434" s="3" t="s">
        <v>45</v>
      </c>
      <c r="AB3434" s="11">
        <v>87</v>
      </c>
      <c r="AC3434" s="3" t="s">
        <v>58</v>
      </c>
      <c r="AD3434" s="3" t="s">
        <v>58</v>
      </c>
      <c r="AE3434" s="3" t="s">
        <v>58</v>
      </c>
      <c r="AF3434" s="3" t="s">
        <v>58</v>
      </c>
      <c r="AG3434" s="3" t="s">
        <v>51</v>
      </c>
      <c r="AH3434" s="3" t="s">
        <v>59</v>
      </c>
      <c r="AI3434" s="3" t="s">
        <v>60</v>
      </c>
      <c r="AJ3434" s="3" t="s">
        <v>61</v>
      </c>
      <c r="AK3434" s="3" t="s">
        <v>58</v>
      </c>
      <c r="AL3434" s="3" t="s">
        <v>58</v>
      </c>
      <c r="AM3434" s="3" t="s">
        <v>58</v>
      </c>
      <c r="AN3434" s="3" t="s">
        <v>100</v>
      </c>
      <c r="AO3434" s="3" t="s">
        <v>63</v>
      </c>
      <c r="AP3434" s="3">
        <v>69.094010023078653</v>
      </c>
      <c r="AQ3434" s="3">
        <v>293.68185490482551</v>
      </c>
    </row>
    <row r="3435" spans="1:43" x14ac:dyDescent="0.25">
      <c r="A3435" s="2">
        <v>3434</v>
      </c>
      <c r="B3435" s="3" t="s">
        <v>43</v>
      </c>
      <c r="C3435" s="3" t="s">
        <v>44</v>
      </c>
      <c r="D3435" s="3" t="s">
        <v>45</v>
      </c>
      <c r="E3435" s="3" t="s">
        <v>46</v>
      </c>
      <c r="F3435" s="3">
        <v>0.56000000000000005</v>
      </c>
      <c r="G3435" s="3">
        <v>0.48</v>
      </c>
      <c r="H3435" s="3">
        <v>0.148517074393479</v>
      </c>
      <c r="I3435" s="3">
        <v>9.098157739587748</v>
      </c>
      <c r="J3435" s="3">
        <v>1.3381153777000958</v>
      </c>
      <c r="K3435" s="3">
        <v>1.3512317698539602</v>
      </c>
      <c r="L3435" s="3">
        <v>0.19873298109694337</v>
      </c>
      <c r="M3435" s="2">
        <v>1210</v>
      </c>
      <c r="N3435" s="3" t="s">
        <v>47</v>
      </c>
      <c r="O3435" s="3" t="s">
        <v>116</v>
      </c>
      <c r="P3435" s="3" t="s">
        <v>117</v>
      </c>
      <c r="Q3435" s="3">
        <v>87.432671692200003</v>
      </c>
      <c r="R3435" s="3" t="s">
        <v>50</v>
      </c>
      <c r="S3435" s="3" t="s">
        <v>51</v>
      </c>
      <c r="T3435" s="3" t="s">
        <v>118</v>
      </c>
      <c r="U3435" s="3" t="s">
        <v>53</v>
      </c>
      <c r="V3435" s="3" t="s">
        <v>98</v>
      </c>
      <c r="W3435" s="3" t="s">
        <v>55</v>
      </c>
      <c r="X3435" s="3" t="s">
        <v>109</v>
      </c>
      <c r="Y3435" s="3">
        <v>3</v>
      </c>
      <c r="Z3435" s="3">
        <v>3</v>
      </c>
      <c r="AA3435" s="3" t="s">
        <v>45</v>
      </c>
      <c r="AB3435" s="11">
        <v>87</v>
      </c>
      <c r="AC3435" s="3" t="s">
        <v>58</v>
      </c>
      <c r="AD3435" s="3" t="s">
        <v>58</v>
      </c>
      <c r="AE3435" s="3" t="s">
        <v>58</v>
      </c>
      <c r="AF3435" s="3" t="s">
        <v>58</v>
      </c>
      <c r="AG3435" s="3" t="s">
        <v>51</v>
      </c>
      <c r="AH3435" s="3" t="s">
        <v>59</v>
      </c>
      <c r="AI3435" s="3" t="s">
        <v>60</v>
      </c>
      <c r="AJ3435" s="3" t="s">
        <v>61</v>
      </c>
      <c r="AK3435" s="3" t="s">
        <v>58</v>
      </c>
      <c r="AL3435" s="3" t="s">
        <v>58</v>
      </c>
      <c r="AM3435" s="3" t="s">
        <v>58</v>
      </c>
      <c r="AN3435" s="3" t="s">
        <v>100</v>
      </c>
      <c r="AO3435" s="3" t="s">
        <v>63</v>
      </c>
      <c r="AP3435" s="3">
        <v>100.41964526355086</v>
      </c>
      <c r="AQ3435" s="3">
        <v>601.02727634531118</v>
      </c>
    </row>
    <row r="3436" spans="1:43" x14ac:dyDescent="0.25">
      <c r="A3436" s="2">
        <v>3435</v>
      </c>
      <c r="B3436" s="3" t="s">
        <v>43</v>
      </c>
      <c r="C3436" s="3" t="s">
        <v>44</v>
      </c>
      <c r="D3436" s="3" t="s">
        <v>45</v>
      </c>
      <c r="E3436" s="3" t="s">
        <v>46</v>
      </c>
      <c r="F3436" s="3">
        <v>0.56000000000000005</v>
      </c>
      <c r="G3436" s="3">
        <v>0.48</v>
      </c>
      <c r="H3436" s="3">
        <v>2.12582419355427E-2</v>
      </c>
      <c r="I3436" s="3">
        <v>9.098157739587748</v>
      </c>
      <c r="J3436" s="3">
        <v>1.3381153777000958</v>
      </c>
      <c r="K3436" s="3">
        <v>0.19341083839588663</v>
      </c>
      <c r="L3436" s="3">
        <v>2.8445980436818737E-2</v>
      </c>
      <c r="M3436" s="2">
        <v>1210</v>
      </c>
      <c r="N3436" s="3" t="s">
        <v>47</v>
      </c>
      <c r="O3436" s="3" t="s">
        <v>116</v>
      </c>
      <c r="P3436" s="3" t="s">
        <v>117</v>
      </c>
      <c r="Q3436" s="3">
        <v>87.432671692200003</v>
      </c>
      <c r="R3436" s="3" t="s">
        <v>50</v>
      </c>
      <c r="S3436" s="3" t="s">
        <v>51</v>
      </c>
      <c r="T3436" s="3" t="s">
        <v>118</v>
      </c>
      <c r="U3436" s="3" t="s">
        <v>53</v>
      </c>
      <c r="V3436" s="3" t="s">
        <v>98</v>
      </c>
      <c r="W3436" s="3" t="s">
        <v>55</v>
      </c>
      <c r="X3436" s="3" t="s">
        <v>109</v>
      </c>
      <c r="Y3436" s="3">
        <v>3</v>
      </c>
      <c r="Z3436" s="3">
        <v>3</v>
      </c>
      <c r="AA3436" s="3" t="s">
        <v>45</v>
      </c>
      <c r="AB3436" s="11">
        <v>87</v>
      </c>
      <c r="AC3436" s="3" t="s">
        <v>58</v>
      </c>
      <c r="AD3436" s="3" t="s">
        <v>58</v>
      </c>
      <c r="AE3436" s="3" t="s">
        <v>58</v>
      </c>
      <c r="AF3436" s="3" t="s">
        <v>58</v>
      </c>
      <c r="AG3436" s="3" t="s">
        <v>51</v>
      </c>
      <c r="AH3436" s="3" t="s">
        <v>59</v>
      </c>
      <c r="AI3436" s="3" t="s">
        <v>60</v>
      </c>
      <c r="AJ3436" s="3" t="s">
        <v>61</v>
      </c>
      <c r="AK3436" s="3" t="s">
        <v>58</v>
      </c>
      <c r="AL3436" s="3" t="s">
        <v>58</v>
      </c>
      <c r="AM3436" s="3" t="s">
        <v>58</v>
      </c>
      <c r="AN3436" s="3" t="s">
        <v>100</v>
      </c>
      <c r="AO3436" s="3" t="s">
        <v>63</v>
      </c>
      <c r="AP3436" s="3">
        <v>48.490045156545577</v>
      </c>
      <c r="AQ3436" s="3">
        <v>86.029052905783999</v>
      </c>
    </row>
    <row r="3437" spans="1:43" x14ac:dyDescent="0.25">
      <c r="A3437" s="2">
        <v>3436</v>
      </c>
      <c r="B3437" s="3" t="s">
        <v>43</v>
      </c>
      <c r="C3437" s="3" t="s">
        <v>44</v>
      </c>
      <c r="D3437" s="3" t="s">
        <v>45</v>
      </c>
      <c r="E3437" s="3" t="s">
        <v>46</v>
      </c>
      <c r="F3437" s="3">
        <v>0.56000000000000005</v>
      </c>
      <c r="G3437" s="3">
        <v>0.48</v>
      </c>
      <c r="H3437" s="3">
        <v>0.29263549810286099</v>
      </c>
      <c r="I3437" s="3">
        <v>9.098157739587748</v>
      </c>
      <c r="J3437" s="3">
        <v>1.3381153777000958</v>
      </c>
      <c r="K3437" s="3">
        <v>2.6624439219426606</v>
      </c>
      <c r="L3437" s="3">
        <v>0.39158006007236551</v>
      </c>
      <c r="M3437" s="2">
        <v>1210</v>
      </c>
      <c r="N3437" s="3" t="s">
        <v>47</v>
      </c>
      <c r="O3437" s="3" t="s">
        <v>116</v>
      </c>
      <c r="P3437" s="3" t="s">
        <v>117</v>
      </c>
      <c r="Q3437" s="3">
        <v>87.432671692200003</v>
      </c>
      <c r="R3437" s="3" t="s">
        <v>50</v>
      </c>
      <c r="S3437" s="3" t="s">
        <v>51</v>
      </c>
      <c r="T3437" s="3" t="s">
        <v>118</v>
      </c>
      <c r="U3437" s="3" t="s">
        <v>53</v>
      </c>
      <c r="V3437" s="3" t="s">
        <v>98</v>
      </c>
      <c r="W3437" s="3" t="s">
        <v>55</v>
      </c>
      <c r="X3437" s="3" t="s">
        <v>109</v>
      </c>
      <c r="Y3437" s="3">
        <v>3</v>
      </c>
      <c r="Z3437" s="3">
        <v>3</v>
      </c>
      <c r="AA3437" s="3" t="s">
        <v>45</v>
      </c>
      <c r="AB3437" s="11">
        <v>87</v>
      </c>
      <c r="AC3437" s="3" t="s">
        <v>58</v>
      </c>
      <c r="AD3437" s="3" t="s">
        <v>58</v>
      </c>
      <c r="AE3437" s="3" t="s">
        <v>58</v>
      </c>
      <c r="AF3437" s="3" t="s">
        <v>58</v>
      </c>
      <c r="AG3437" s="3" t="s">
        <v>51</v>
      </c>
      <c r="AH3437" s="3" t="s">
        <v>59</v>
      </c>
      <c r="AI3437" s="3" t="s">
        <v>60</v>
      </c>
      <c r="AJ3437" s="3" t="s">
        <v>61</v>
      </c>
      <c r="AK3437" s="3" t="s">
        <v>58</v>
      </c>
      <c r="AL3437" s="3" t="s">
        <v>58</v>
      </c>
      <c r="AM3437" s="3" t="s">
        <v>58</v>
      </c>
      <c r="AN3437" s="3" t="s">
        <v>100</v>
      </c>
      <c r="AO3437" s="3" t="s">
        <v>63</v>
      </c>
      <c r="AP3437" s="3">
        <v>136.36249670021127</v>
      </c>
      <c r="AQ3437" s="3">
        <v>1184.2538449197873</v>
      </c>
    </row>
    <row r="3438" spans="1:43" x14ac:dyDescent="0.25">
      <c r="A3438" s="2">
        <v>3437</v>
      </c>
      <c r="B3438" s="3" t="s">
        <v>43</v>
      </c>
      <c r="C3438" s="3" t="s">
        <v>44</v>
      </c>
      <c r="D3438" s="3" t="s">
        <v>45</v>
      </c>
      <c r="E3438" s="3" t="s">
        <v>46</v>
      </c>
      <c r="F3438" s="3">
        <v>0.56000000000000005</v>
      </c>
      <c r="G3438" s="3">
        <v>0.48</v>
      </c>
      <c r="H3438" s="3">
        <v>1.35701375576991E-2</v>
      </c>
      <c r="I3438" s="3">
        <v>9.1295472161966646</v>
      </c>
      <c r="J3438" s="3">
        <v>1.3426608640059148</v>
      </c>
      <c r="K3438" s="3">
        <v>0.12388921156329763</v>
      </c>
      <c r="L3438" s="3">
        <v>1.8220092617899388E-2</v>
      </c>
      <c r="M3438" s="2">
        <v>1200</v>
      </c>
      <c r="N3438" s="3" t="s">
        <v>66</v>
      </c>
      <c r="O3438" s="3" t="s">
        <v>116</v>
      </c>
      <c r="P3438" s="3" t="s">
        <v>117</v>
      </c>
      <c r="Q3438" s="3">
        <v>87.432671692200003</v>
      </c>
      <c r="R3438" s="3" t="s">
        <v>50</v>
      </c>
      <c r="S3438" s="3" t="s">
        <v>51</v>
      </c>
      <c r="T3438" s="3" t="s">
        <v>118</v>
      </c>
      <c r="U3438" s="3" t="s">
        <v>53</v>
      </c>
      <c r="V3438" s="3" t="s">
        <v>98</v>
      </c>
      <c r="W3438" s="3" t="s">
        <v>55</v>
      </c>
      <c r="X3438" s="3" t="s">
        <v>109</v>
      </c>
      <c r="Y3438" s="3">
        <v>3</v>
      </c>
      <c r="Z3438" s="3">
        <v>3</v>
      </c>
      <c r="AA3438" s="3" t="s">
        <v>45</v>
      </c>
      <c r="AB3438" s="11">
        <v>87</v>
      </c>
      <c r="AC3438" s="3" t="s">
        <v>58</v>
      </c>
      <c r="AD3438" s="3" t="s">
        <v>58</v>
      </c>
      <c r="AE3438" s="3" t="s">
        <v>58</v>
      </c>
      <c r="AF3438" s="3" t="s">
        <v>58</v>
      </c>
      <c r="AG3438" s="3" t="s">
        <v>51</v>
      </c>
      <c r="AH3438" s="3" t="s">
        <v>59</v>
      </c>
      <c r="AI3438" s="3" t="s">
        <v>60</v>
      </c>
      <c r="AJ3438" s="3" t="s">
        <v>61</v>
      </c>
      <c r="AK3438" s="3" t="s">
        <v>58</v>
      </c>
      <c r="AL3438" s="3" t="s">
        <v>58</v>
      </c>
      <c r="AM3438" s="3" t="s">
        <v>58</v>
      </c>
      <c r="AN3438" s="3" t="s">
        <v>100</v>
      </c>
      <c r="AO3438" s="3" t="s">
        <v>63</v>
      </c>
      <c r="AP3438" s="3">
        <v>50.055861502777283</v>
      </c>
      <c r="AQ3438" s="3">
        <v>54.916398328226187</v>
      </c>
    </row>
    <row r="3439" spans="1:43" x14ac:dyDescent="0.25">
      <c r="A3439" s="2">
        <v>3438</v>
      </c>
      <c r="B3439" s="3" t="s">
        <v>43</v>
      </c>
      <c r="C3439" s="3" t="s">
        <v>44</v>
      </c>
      <c r="D3439" s="3" t="s">
        <v>45</v>
      </c>
      <c r="E3439" s="3" t="s">
        <v>46</v>
      </c>
      <c r="F3439" s="3">
        <v>0.56000000000000005</v>
      </c>
      <c r="G3439" s="3">
        <v>0.48</v>
      </c>
      <c r="H3439" s="3">
        <v>4.7549823612775804E-3</v>
      </c>
      <c r="I3439" s="3">
        <v>9.1295472161966646</v>
      </c>
      <c r="J3439" s="3">
        <v>1.3426608640059148</v>
      </c>
      <c r="K3439" s="3">
        <v>4.3410835979465975E-2</v>
      </c>
      <c r="L3439" s="3">
        <v>6.3843287255258407E-3</v>
      </c>
      <c r="M3439" s="2">
        <v>1210</v>
      </c>
      <c r="N3439" s="3" t="s">
        <v>47</v>
      </c>
      <c r="O3439" s="3" t="s">
        <v>116</v>
      </c>
      <c r="P3439" s="3" t="s">
        <v>117</v>
      </c>
      <c r="Q3439" s="3">
        <v>87.432671692200003</v>
      </c>
      <c r="R3439" s="3" t="s">
        <v>50</v>
      </c>
      <c r="S3439" s="3" t="s">
        <v>51</v>
      </c>
      <c r="T3439" s="3" t="s">
        <v>118</v>
      </c>
      <c r="U3439" s="3" t="s">
        <v>53</v>
      </c>
      <c r="V3439" s="3" t="s">
        <v>98</v>
      </c>
      <c r="W3439" s="3" t="s">
        <v>55</v>
      </c>
      <c r="X3439" s="3" t="s">
        <v>109</v>
      </c>
      <c r="Y3439" s="3">
        <v>3</v>
      </c>
      <c r="Z3439" s="3">
        <v>3</v>
      </c>
      <c r="AA3439" s="3" t="s">
        <v>45</v>
      </c>
      <c r="AB3439" s="11">
        <v>87</v>
      </c>
      <c r="AC3439" s="3" t="s">
        <v>58</v>
      </c>
      <c r="AD3439" s="3" t="s">
        <v>58</v>
      </c>
      <c r="AE3439" s="3" t="s">
        <v>58</v>
      </c>
      <c r="AF3439" s="3" t="s">
        <v>58</v>
      </c>
      <c r="AG3439" s="3" t="s">
        <v>51</v>
      </c>
      <c r="AH3439" s="3" t="s">
        <v>59</v>
      </c>
      <c r="AI3439" s="3" t="s">
        <v>60</v>
      </c>
      <c r="AJ3439" s="3" t="s">
        <v>61</v>
      </c>
      <c r="AK3439" s="3" t="s">
        <v>58</v>
      </c>
      <c r="AL3439" s="3" t="s">
        <v>58</v>
      </c>
      <c r="AM3439" s="3" t="s">
        <v>58</v>
      </c>
      <c r="AN3439" s="3" t="s">
        <v>100</v>
      </c>
      <c r="AO3439" s="3" t="s">
        <v>63</v>
      </c>
      <c r="AP3439" s="3">
        <v>19.446259179331221</v>
      </c>
      <c r="AQ3439" s="3">
        <v>19.242730907134884</v>
      </c>
    </row>
    <row r="3440" spans="1:43" x14ac:dyDescent="0.25">
      <c r="A3440" s="2">
        <v>3439</v>
      </c>
      <c r="B3440" s="3" t="s">
        <v>43</v>
      </c>
      <c r="C3440" s="3" t="s">
        <v>44</v>
      </c>
      <c r="D3440" s="3" t="s">
        <v>45</v>
      </c>
      <c r="E3440" s="3" t="s">
        <v>46</v>
      </c>
      <c r="F3440" s="3">
        <v>0.56000000000000005</v>
      </c>
      <c r="G3440" s="3">
        <v>0.48</v>
      </c>
      <c r="H3440" s="3">
        <v>0.163298678915581</v>
      </c>
      <c r="I3440" s="3">
        <v>9.1295472161966646</v>
      </c>
      <c r="J3440" s="3">
        <v>1.3426608640059148</v>
      </c>
      <c r="K3440" s="3">
        <v>1.4908429995023356</v>
      </c>
      <c r="L3440" s="3">
        <v>0.21925474532381845</v>
      </c>
      <c r="M3440" s="2">
        <v>1210</v>
      </c>
      <c r="N3440" s="3" t="s">
        <v>47</v>
      </c>
      <c r="O3440" s="3" t="s">
        <v>116</v>
      </c>
      <c r="P3440" s="3" t="s">
        <v>117</v>
      </c>
      <c r="Q3440" s="3">
        <v>87.432671692200003</v>
      </c>
      <c r="R3440" s="3" t="s">
        <v>50</v>
      </c>
      <c r="S3440" s="3" t="s">
        <v>51</v>
      </c>
      <c r="T3440" s="3" t="s">
        <v>118</v>
      </c>
      <c r="U3440" s="3" t="s">
        <v>53</v>
      </c>
      <c r="V3440" s="3" t="s">
        <v>98</v>
      </c>
      <c r="W3440" s="3" t="s">
        <v>55</v>
      </c>
      <c r="X3440" s="3" t="s">
        <v>109</v>
      </c>
      <c r="Y3440" s="3">
        <v>3</v>
      </c>
      <c r="Z3440" s="3">
        <v>3</v>
      </c>
      <c r="AA3440" s="3" t="s">
        <v>45</v>
      </c>
      <c r="AB3440" s="11">
        <v>87</v>
      </c>
      <c r="AC3440" s="3" t="s">
        <v>58</v>
      </c>
      <c r="AD3440" s="3" t="s">
        <v>58</v>
      </c>
      <c r="AE3440" s="3" t="s">
        <v>58</v>
      </c>
      <c r="AF3440" s="3" t="s">
        <v>58</v>
      </c>
      <c r="AG3440" s="3" t="s">
        <v>51</v>
      </c>
      <c r="AH3440" s="3" t="s">
        <v>59</v>
      </c>
      <c r="AI3440" s="3" t="s">
        <v>60</v>
      </c>
      <c r="AJ3440" s="3" t="s">
        <v>61</v>
      </c>
      <c r="AK3440" s="3" t="s">
        <v>58</v>
      </c>
      <c r="AL3440" s="3" t="s">
        <v>58</v>
      </c>
      <c r="AM3440" s="3" t="s">
        <v>58</v>
      </c>
      <c r="AN3440" s="3" t="s">
        <v>100</v>
      </c>
      <c r="AO3440" s="3" t="s">
        <v>63</v>
      </c>
      <c r="AP3440" s="3">
        <v>113.37430411899044</v>
      </c>
      <c r="AQ3440" s="3">
        <v>660.84630753895544</v>
      </c>
    </row>
    <row r="3441" spans="1:43" x14ac:dyDescent="0.25">
      <c r="A3441" s="2">
        <v>3440</v>
      </c>
      <c r="B3441" s="3" t="s">
        <v>43</v>
      </c>
      <c r="C3441" s="3" t="s">
        <v>44</v>
      </c>
      <c r="D3441" s="3" t="s">
        <v>45</v>
      </c>
      <c r="E3441" s="3" t="s">
        <v>46</v>
      </c>
      <c r="F3441" s="3">
        <v>0.56000000000000005</v>
      </c>
      <c r="G3441" s="3">
        <v>0.48</v>
      </c>
      <c r="H3441" s="3">
        <v>2.6392480541448899E-2</v>
      </c>
      <c r="I3441" s="3">
        <v>9.1295472161966646</v>
      </c>
      <c r="J3441" s="3">
        <v>1.3426608640059148</v>
      </c>
      <c r="K3441" s="3">
        <v>0.24095139725570944</v>
      </c>
      <c r="L3441" s="3">
        <v>3.5436150727041073E-2</v>
      </c>
      <c r="M3441" s="2">
        <v>1210</v>
      </c>
      <c r="N3441" s="3" t="s">
        <v>47</v>
      </c>
      <c r="O3441" s="3" t="s">
        <v>116</v>
      </c>
      <c r="P3441" s="3" t="s">
        <v>117</v>
      </c>
      <c r="Q3441" s="3">
        <v>87.432671692200003</v>
      </c>
      <c r="R3441" s="3" t="s">
        <v>50</v>
      </c>
      <c r="S3441" s="3" t="s">
        <v>51</v>
      </c>
      <c r="T3441" s="3" t="s">
        <v>118</v>
      </c>
      <c r="U3441" s="3" t="s">
        <v>53</v>
      </c>
      <c r="V3441" s="3" t="s">
        <v>98</v>
      </c>
      <c r="W3441" s="3" t="s">
        <v>55</v>
      </c>
      <c r="X3441" s="3" t="s">
        <v>109</v>
      </c>
      <c r="Y3441" s="3">
        <v>3</v>
      </c>
      <c r="Z3441" s="3">
        <v>3</v>
      </c>
      <c r="AA3441" s="3" t="s">
        <v>45</v>
      </c>
      <c r="AB3441" s="11">
        <v>87</v>
      </c>
      <c r="AC3441" s="3" t="s">
        <v>58</v>
      </c>
      <c r="AD3441" s="3" t="s">
        <v>58</v>
      </c>
      <c r="AE3441" s="3" t="s">
        <v>58</v>
      </c>
      <c r="AF3441" s="3" t="s">
        <v>58</v>
      </c>
      <c r="AG3441" s="3" t="s">
        <v>51</v>
      </c>
      <c r="AH3441" s="3" t="s">
        <v>59</v>
      </c>
      <c r="AI3441" s="3" t="s">
        <v>60</v>
      </c>
      <c r="AJ3441" s="3" t="s">
        <v>61</v>
      </c>
      <c r="AK3441" s="3" t="s">
        <v>58</v>
      </c>
      <c r="AL3441" s="3" t="s">
        <v>58</v>
      </c>
      <c r="AM3441" s="3" t="s">
        <v>58</v>
      </c>
      <c r="AN3441" s="3" t="s">
        <v>100</v>
      </c>
      <c r="AO3441" s="3" t="s">
        <v>63</v>
      </c>
      <c r="AP3441" s="3">
        <v>50.034830146142966</v>
      </c>
      <c r="AQ3441" s="3">
        <v>106.80657938222956</v>
      </c>
    </row>
    <row r="3442" spans="1:43" x14ac:dyDescent="0.25">
      <c r="A3442" s="2">
        <v>3441</v>
      </c>
      <c r="B3442" s="3" t="s">
        <v>43</v>
      </c>
      <c r="C3442" s="3" t="s">
        <v>44</v>
      </c>
      <c r="D3442" s="3" t="s">
        <v>45</v>
      </c>
      <c r="E3442" s="3" t="s">
        <v>46</v>
      </c>
      <c r="F3442" s="3">
        <v>0.56000000000000005</v>
      </c>
      <c r="G3442" s="3">
        <v>0.48</v>
      </c>
      <c r="H3442" s="3">
        <v>0.16889207283993399</v>
      </c>
      <c r="I3442" s="3">
        <v>9.1295472161966646</v>
      </c>
      <c r="J3442" s="3">
        <v>1.3426608640059148</v>
      </c>
      <c r="K3442" s="3">
        <v>1.5419081534335037</v>
      </c>
      <c r="L3442" s="3">
        <v>0.22676477644301565</v>
      </c>
      <c r="M3442" s="2">
        <v>1210</v>
      </c>
      <c r="N3442" s="3" t="s">
        <v>47</v>
      </c>
      <c r="O3442" s="3" t="s">
        <v>116</v>
      </c>
      <c r="P3442" s="3" t="s">
        <v>117</v>
      </c>
      <c r="Q3442" s="3">
        <v>87.432671692200003</v>
      </c>
      <c r="R3442" s="3" t="s">
        <v>50</v>
      </c>
      <c r="S3442" s="3" t="s">
        <v>51</v>
      </c>
      <c r="T3442" s="3" t="s">
        <v>118</v>
      </c>
      <c r="U3442" s="3" t="s">
        <v>53</v>
      </c>
      <c r="V3442" s="3" t="s">
        <v>98</v>
      </c>
      <c r="W3442" s="3" t="s">
        <v>55</v>
      </c>
      <c r="X3442" s="3" t="s">
        <v>109</v>
      </c>
      <c r="Y3442" s="3">
        <v>3</v>
      </c>
      <c r="Z3442" s="3">
        <v>3</v>
      </c>
      <c r="AA3442" s="3" t="s">
        <v>45</v>
      </c>
      <c r="AB3442" s="11">
        <v>87</v>
      </c>
      <c r="AC3442" s="3" t="s">
        <v>58</v>
      </c>
      <c r="AD3442" s="3" t="s">
        <v>58</v>
      </c>
      <c r="AE3442" s="3" t="s">
        <v>58</v>
      </c>
      <c r="AF3442" s="3" t="s">
        <v>58</v>
      </c>
      <c r="AG3442" s="3" t="s">
        <v>51</v>
      </c>
      <c r="AH3442" s="3" t="s">
        <v>59</v>
      </c>
      <c r="AI3442" s="3" t="s">
        <v>60</v>
      </c>
      <c r="AJ3442" s="3" t="s">
        <v>61</v>
      </c>
      <c r="AK3442" s="3" t="s">
        <v>58</v>
      </c>
      <c r="AL3442" s="3" t="s">
        <v>58</v>
      </c>
      <c r="AM3442" s="3" t="s">
        <v>58</v>
      </c>
      <c r="AN3442" s="3" t="s">
        <v>100</v>
      </c>
      <c r="AO3442" s="3" t="s">
        <v>63</v>
      </c>
      <c r="AP3442" s="3">
        <v>113.0849180633725</v>
      </c>
      <c r="AQ3442" s="3">
        <v>683.48196966473677</v>
      </c>
    </row>
    <row r="3443" spans="1:43" x14ac:dyDescent="0.25">
      <c r="A3443" s="2">
        <v>3442</v>
      </c>
      <c r="B3443" s="3" t="s">
        <v>43</v>
      </c>
      <c r="C3443" s="3" t="s">
        <v>44</v>
      </c>
      <c r="D3443" s="3" t="s">
        <v>45</v>
      </c>
      <c r="E3443" s="3" t="s">
        <v>46</v>
      </c>
      <c r="F3443" s="3">
        <v>0.56000000000000005</v>
      </c>
      <c r="G3443" s="3">
        <v>0.48</v>
      </c>
      <c r="H3443" s="3">
        <v>0.24085510133690499</v>
      </c>
      <c r="I3443" s="3">
        <v>9.1295472161966646</v>
      </c>
      <c r="J3443" s="3">
        <v>1.3426608640059148</v>
      </c>
      <c r="K3443" s="3">
        <v>2.1988980199171064</v>
      </c>
      <c r="L3443" s="3">
        <v>0.32338671846124101</v>
      </c>
      <c r="M3443" s="2">
        <v>1210</v>
      </c>
      <c r="N3443" s="3" t="s">
        <v>47</v>
      </c>
      <c r="O3443" s="3" t="s">
        <v>116</v>
      </c>
      <c r="P3443" s="3" t="s">
        <v>117</v>
      </c>
      <c r="Q3443" s="3">
        <v>87.432671692200003</v>
      </c>
      <c r="R3443" s="3" t="s">
        <v>50</v>
      </c>
      <c r="S3443" s="3" t="s">
        <v>51</v>
      </c>
      <c r="T3443" s="3" t="s">
        <v>118</v>
      </c>
      <c r="U3443" s="3" t="s">
        <v>53</v>
      </c>
      <c r="V3443" s="3" t="s">
        <v>98</v>
      </c>
      <c r="W3443" s="3" t="s">
        <v>55</v>
      </c>
      <c r="X3443" s="3" t="s">
        <v>109</v>
      </c>
      <c r="Y3443" s="3">
        <v>3</v>
      </c>
      <c r="Z3443" s="3">
        <v>3</v>
      </c>
      <c r="AA3443" s="3" t="s">
        <v>45</v>
      </c>
      <c r="AB3443" s="11">
        <v>87</v>
      </c>
      <c r="AC3443" s="3" t="s">
        <v>58</v>
      </c>
      <c r="AD3443" s="3" t="s">
        <v>58</v>
      </c>
      <c r="AE3443" s="3" t="s">
        <v>58</v>
      </c>
      <c r="AF3443" s="3" t="s">
        <v>58</v>
      </c>
      <c r="AG3443" s="3" t="s">
        <v>51</v>
      </c>
      <c r="AH3443" s="3" t="s">
        <v>59</v>
      </c>
      <c r="AI3443" s="3" t="s">
        <v>60</v>
      </c>
      <c r="AJ3443" s="3" t="s">
        <v>61</v>
      </c>
      <c r="AK3443" s="3" t="s">
        <v>58</v>
      </c>
      <c r="AL3443" s="3" t="s">
        <v>58</v>
      </c>
      <c r="AM3443" s="3" t="s">
        <v>58</v>
      </c>
      <c r="AN3443" s="3" t="s">
        <v>100</v>
      </c>
      <c r="AO3443" s="3" t="s">
        <v>63</v>
      </c>
      <c r="AP3443" s="3">
        <v>132.02000844855564</v>
      </c>
      <c r="AQ3443" s="3">
        <v>974.70601371305588</v>
      </c>
    </row>
    <row r="3444" spans="1:43" x14ac:dyDescent="0.25">
      <c r="A3444" s="2">
        <v>3443</v>
      </c>
      <c r="B3444" s="3" t="s">
        <v>43</v>
      </c>
      <c r="C3444" s="3" t="s">
        <v>44</v>
      </c>
      <c r="D3444" s="3" t="s">
        <v>45</v>
      </c>
      <c r="E3444" s="3" t="s">
        <v>46</v>
      </c>
      <c r="F3444" s="3">
        <v>0.56000000000000005</v>
      </c>
      <c r="G3444" s="3">
        <v>0.48</v>
      </c>
      <c r="H3444" s="3">
        <v>0.26558590142422001</v>
      </c>
      <c r="I3444" s="3">
        <v>9.0832297101228114</v>
      </c>
      <c r="J3444" s="3">
        <v>1.3359535285813868</v>
      </c>
      <c r="K3444" s="3">
        <v>2.4123777504062236</v>
      </c>
      <c r="L3444" s="3">
        <v>0.35481042214915509</v>
      </c>
      <c r="M3444" s="2">
        <v>1210</v>
      </c>
      <c r="N3444" s="3" t="s">
        <v>47</v>
      </c>
      <c r="O3444" s="3" t="s">
        <v>116</v>
      </c>
      <c r="P3444" s="3" t="s">
        <v>117</v>
      </c>
      <c r="Q3444" s="3">
        <v>87.432671692200003</v>
      </c>
      <c r="R3444" s="3" t="s">
        <v>50</v>
      </c>
      <c r="S3444" s="3" t="s">
        <v>51</v>
      </c>
      <c r="T3444" s="3" t="s">
        <v>118</v>
      </c>
      <c r="U3444" s="3" t="s">
        <v>53</v>
      </c>
      <c r="V3444" s="3" t="s">
        <v>98</v>
      </c>
      <c r="W3444" s="3" t="s">
        <v>55</v>
      </c>
      <c r="X3444" s="3" t="s">
        <v>109</v>
      </c>
      <c r="Y3444" s="3">
        <v>3</v>
      </c>
      <c r="Z3444" s="3">
        <v>3</v>
      </c>
      <c r="AA3444" s="3" t="s">
        <v>45</v>
      </c>
      <c r="AB3444" s="11">
        <v>87</v>
      </c>
      <c r="AC3444" s="3" t="s">
        <v>58</v>
      </c>
      <c r="AD3444" s="3" t="s">
        <v>58</v>
      </c>
      <c r="AE3444" s="3" t="s">
        <v>58</v>
      </c>
      <c r="AF3444" s="3" t="s">
        <v>58</v>
      </c>
      <c r="AG3444" s="3" t="s">
        <v>51</v>
      </c>
      <c r="AH3444" s="3" t="s">
        <v>59</v>
      </c>
      <c r="AI3444" s="3" t="s">
        <v>60</v>
      </c>
      <c r="AJ3444" s="3" t="s">
        <v>61</v>
      </c>
      <c r="AK3444" s="3" t="s">
        <v>58</v>
      </c>
      <c r="AL3444" s="3" t="s">
        <v>58</v>
      </c>
      <c r="AM3444" s="3" t="s">
        <v>58</v>
      </c>
      <c r="AN3444" s="3" t="s">
        <v>100</v>
      </c>
      <c r="AO3444" s="3" t="s">
        <v>63</v>
      </c>
      <c r="AP3444" s="3">
        <v>131.1807579355123</v>
      </c>
      <c r="AQ3444" s="3">
        <v>1074.7880108774996</v>
      </c>
    </row>
    <row r="3445" spans="1:43" x14ac:dyDescent="0.25">
      <c r="A3445" s="2">
        <v>3444</v>
      </c>
      <c r="B3445" s="3" t="s">
        <v>43</v>
      </c>
      <c r="C3445" s="3" t="s">
        <v>44</v>
      </c>
      <c r="D3445" s="3" t="s">
        <v>45</v>
      </c>
      <c r="E3445" s="3" t="s">
        <v>46</v>
      </c>
      <c r="F3445" s="3">
        <v>0.56000000000000005</v>
      </c>
      <c r="G3445" s="3">
        <v>0.48</v>
      </c>
      <c r="H3445" s="3">
        <v>0.138675523484833</v>
      </c>
      <c r="I3445" s="3">
        <v>9.0832297101228114</v>
      </c>
      <c r="J3445" s="3">
        <v>1.3359535285813868</v>
      </c>
      <c r="K3445" s="3">
        <v>1.2596216349842688</v>
      </c>
      <c r="L3445" s="3">
        <v>0.18526405492743361</v>
      </c>
      <c r="M3445" s="2">
        <v>1210</v>
      </c>
      <c r="N3445" s="3" t="s">
        <v>47</v>
      </c>
      <c r="O3445" s="3" t="s">
        <v>116</v>
      </c>
      <c r="P3445" s="3" t="s">
        <v>117</v>
      </c>
      <c r="Q3445" s="3">
        <v>87.432671692200003</v>
      </c>
      <c r="R3445" s="3" t="s">
        <v>50</v>
      </c>
      <c r="S3445" s="3" t="s">
        <v>51</v>
      </c>
      <c r="T3445" s="3" t="s">
        <v>118</v>
      </c>
      <c r="U3445" s="3" t="s">
        <v>53</v>
      </c>
      <c r="V3445" s="3" t="s">
        <v>98</v>
      </c>
      <c r="W3445" s="3" t="s">
        <v>55</v>
      </c>
      <c r="X3445" s="3" t="s">
        <v>109</v>
      </c>
      <c r="Y3445" s="3">
        <v>3</v>
      </c>
      <c r="Z3445" s="3">
        <v>3</v>
      </c>
      <c r="AA3445" s="3" t="s">
        <v>45</v>
      </c>
      <c r="AB3445" s="11">
        <v>87</v>
      </c>
      <c r="AC3445" s="3" t="s">
        <v>58</v>
      </c>
      <c r="AD3445" s="3" t="s">
        <v>58</v>
      </c>
      <c r="AE3445" s="3" t="s">
        <v>58</v>
      </c>
      <c r="AF3445" s="3" t="s">
        <v>58</v>
      </c>
      <c r="AG3445" s="3" t="s">
        <v>51</v>
      </c>
      <c r="AH3445" s="3" t="s">
        <v>59</v>
      </c>
      <c r="AI3445" s="3" t="s">
        <v>60</v>
      </c>
      <c r="AJ3445" s="3" t="s">
        <v>61</v>
      </c>
      <c r="AK3445" s="3" t="s">
        <v>58</v>
      </c>
      <c r="AL3445" s="3" t="s">
        <v>58</v>
      </c>
      <c r="AM3445" s="3" t="s">
        <v>58</v>
      </c>
      <c r="AN3445" s="3" t="s">
        <v>100</v>
      </c>
      <c r="AO3445" s="3" t="s">
        <v>63</v>
      </c>
      <c r="AP3445" s="3">
        <v>99.923408877386464</v>
      </c>
      <c r="AQ3445" s="3">
        <v>561.19993284428017</v>
      </c>
    </row>
    <row r="3446" spans="1:43" x14ac:dyDescent="0.25">
      <c r="A3446" s="2">
        <v>3445</v>
      </c>
      <c r="B3446" s="3" t="s">
        <v>43</v>
      </c>
      <c r="C3446" s="3" t="s">
        <v>44</v>
      </c>
      <c r="D3446" s="3" t="s">
        <v>45</v>
      </c>
      <c r="E3446" s="3" t="s">
        <v>46</v>
      </c>
      <c r="F3446" s="3">
        <v>0.56000000000000005</v>
      </c>
      <c r="G3446" s="3">
        <v>0.48</v>
      </c>
      <c r="H3446" s="3">
        <v>0.12352557604317101</v>
      </c>
      <c r="I3446" s="3">
        <v>9.0832297101228114</v>
      </c>
      <c r="J3446" s="3">
        <v>1.3359535285813868</v>
      </c>
      <c r="K3446" s="3">
        <v>1.1220111822753656</v>
      </c>
      <c r="L3446" s="3">
        <v>0.16502442918492272</v>
      </c>
      <c r="M3446" s="2">
        <v>1210</v>
      </c>
      <c r="N3446" s="3" t="s">
        <v>47</v>
      </c>
      <c r="O3446" s="3" t="s">
        <v>116</v>
      </c>
      <c r="P3446" s="3" t="s">
        <v>117</v>
      </c>
      <c r="Q3446" s="3">
        <v>87.432671692200003</v>
      </c>
      <c r="R3446" s="3" t="s">
        <v>50</v>
      </c>
      <c r="S3446" s="3" t="s">
        <v>51</v>
      </c>
      <c r="T3446" s="3" t="s">
        <v>118</v>
      </c>
      <c r="U3446" s="3" t="s">
        <v>53</v>
      </c>
      <c r="V3446" s="3" t="s">
        <v>98</v>
      </c>
      <c r="W3446" s="3" t="s">
        <v>55</v>
      </c>
      <c r="X3446" s="3" t="s">
        <v>109</v>
      </c>
      <c r="Y3446" s="3">
        <v>3</v>
      </c>
      <c r="Z3446" s="3">
        <v>3</v>
      </c>
      <c r="AA3446" s="3" t="s">
        <v>45</v>
      </c>
      <c r="AB3446" s="11">
        <v>87</v>
      </c>
      <c r="AC3446" s="3" t="s">
        <v>58</v>
      </c>
      <c r="AD3446" s="3" t="s">
        <v>58</v>
      </c>
      <c r="AE3446" s="3" t="s">
        <v>58</v>
      </c>
      <c r="AF3446" s="3" t="s">
        <v>58</v>
      </c>
      <c r="AG3446" s="3" t="s">
        <v>51</v>
      </c>
      <c r="AH3446" s="3" t="s">
        <v>59</v>
      </c>
      <c r="AI3446" s="3" t="s">
        <v>60</v>
      </c>
      <c r="AJ3446" s="3" t="s">
        <v>61</v>
      </c>
      <c r="AK3446" s="3" t="s">
        <v>58</v>
      </c>
      <c r="AL3446" s="3" t="s">
        <v>58</v>
      </c>
      <c r="AM3446" s="3" t="s">
        <v>58</v>
      </c>
      <c r="AN3446" s="3" t="s">
        <v>100</v>
      </c>
      <c r="AO3446" s="3" t="s">
        <v>63</v>
      </c>
      <c r="AP3446" s="3">
        <v>93.107005212605827</v>
      </c>
      <c r="AQ3446" s="3">
        <v>499.89027074096521</v>
      </c>
    </row>
    <row r="3447" spans="1:43" x14ac:dyDescent="0.25">
      <c r="A3447" s="2">
        <v>3446</v>
      </c>
      <c r="B3447" s="3" t="s">
        <v>43</v>
      </c>
      <c r="C3447" s="3" t="s">
        <v>44</v>
      </c>
      <c r="D3447" s="3" t="s">
        <v>45</v>
      </c>
      <c r="E3447" s="3" t="s">
        <v>46</v>
      </c>
      <c r="F3447" s="3">
        <v>0.56000000000000005</v>
      </c>
      <c r="G3447" s="3">
        <v>0.48</v>
      </c>
      <c r="H3447" s="3">
        <v>2.3422011890801401E-2</v>
      </c>
      <c r="I3447" s="3">
        <v>9.0832297101228114</v>
      </c>
      <c r="J3447" s="3">
        <v>1.3359535285813868</v>
      </c>
      <c r="K3447" s="3">
        <v>0.21274751427737706</v>
      </c>
      <c r="L3447" s="3">
        <v>3.1290719431991333E-2</v>
      </c>
      <c r="M3447" s="2">
        <v>1210</v>
      </c>
      <c r="N3447" s="3" t="s">
        <v>47</v>
      </c>
      <c r="O3447" s="3" t="s">
        <v>116</v>
      </c>
      <c r="P3447" s="3" t="s">
        <v>117</v>
      </c>
      <c r="Q3447" s="3">
        <v>87.432671692200003</v>
      </c>
      <c r="R3447" s="3" t="s">
        <v>50</v>
      </c>
      <c r="S3447" s="3" t="s">
        <v>51</v>
      </c>
      <c r="T3447" s="3" t="s">
        <v>118</v>
      </c>
      <c r="U3447" s="3" t="s">
        <v>53</v>
      </c>
      <c r="V3447" s="3" t="s">
        <v>98</v>
      </c>
      <c r="W3447" s="3" t="s">
        <v>55</v>
      </c>
      <c r="X3447" s="3" t="s">
        <v>109</v>
      </c>
      <c r="Y3447" s="3">
        <v>3</v>
      </c>
      <c r="Z3447" s="3">
        <v>3</v>
      </c>
      <c r="AA3447" s="3" t="s">
        <v>45</v>
      </c>
      <c r="AB3447" s="11">
        <v>87</v>
      </c>
      <c r="AC3447" s="3" t="s">
        <v>58</v>
      </c>
      <c r="AD3447" s="3" t="s">
        <v>58</v>
      </c>
      <c r="AE3447" s="3" t="s">
        <v>58</v>
      </c>
      <c r="AF3447" s="3" t="s">
        <v>58</v>
      </c>
      <c r="AG3447" s="3" t="s">
        <v>51</v>
      </c>
      <c r="AH3447" s="3" t="s">
        <v>59</v>
      </c>
      <c r="AI3447" s="3" t="s">
        <v>60</v>
      </c>
      <c r="AJ3447" s="3" t="s">
        <v>61</v>
      </c>
      <c r="AK3447" s="3" t="s">
        <v>58</v>
      </c>
      <c r="AL3447" s="3" t="s">
        <v>58</v>
      </c>
      <c r="AM3447" s="3" t="s">
        <v>58</v>
      </c>
      <c r="AN3447" s="3" t="s">
        <v>100</v>
      </c>
      <c r="AO3447" s="3" t="s">
        <v>63</v>
      </c>
      <c r="AP3447" s="3">
        <v>45.474001658725477</v>
      </c>
      <c r="AQ3447" s="3">
        <v>94.785519245818648</v>
      </c>
    </row>
    <row r="3448" spans="1:43" x14ac:dyDescent="0.25">
      <c r="A3448" s="2">
        <v>3447</v>
      </c>
      <c r="B3448" s="3" t="s">
        <v>43</v>
      </c>
      <c r="C3448" s="3" t="s">
        <v>44</v>
      </c>
      <c r="D3448" s="3" t="s">
        <v>45</v>
      </c>
      <c r="E3448" s="3" t="s">
        <v>46</v>
      </c>
      <c r="F3448" s="3">
        <v>0.56000000000000005</v>
      </c>
      <c r="G3448" s="3">
        <v>0.48</v>
      </c>
      <c r="H3448" s="3">
        <v>5.9351504149056801E-2</v>
      </c>
      <c r="I3448" s="3">
        <v>9.0832297101228114</v>
      </c>
      <c r="J3448" s="3">
        <v>1.3359535285813868</v>
      </c>
      <c r="K3448" s="3">
        <v>0.53910334582718999</v>
      </c>
      <c r="L3448" s="3">
        <v>7.9290851394545253E-2</v>
      </c>
      <c r="M3448" s="2">
        <v>1210</v>
      </c>
      <c r="N3448" s="3" t="s">
        <v>47</v>
      </c>
      <c r="O3448" s="3" t="s">
        <v>116</v>
      </c>
      <c r="P3448" s="3" t="s">
        <v>117</v>
      </c>
      <c r="Q3448" s="3">
        <v>87.432671692200003</v>
      </c>
      <c r="R3448" s="3" t="s">
        <v>50</v>
      </c>
      <c r="S3448" s="3" t="s">
        <v>51</v>
      </c>
      <c r="T3448" s="3" t="s">
        <v>118</v>
      </c>
      <c r="U3448" s="3" t="s">
        <v>53</v>
      </c>
      <c r="V3448" s="3" t="s">
        <v>98</v>
      </c>
      <c r="W3448" s="3" t="s">
        <v>55</v>
      </c>
      <c r="X3448" s="3" t="s">
        <v>109</v>
      </c>
      <c r="Y3448" s="3">
        <v>3</v>
      </c>
      <c r="Z3448" s="3">
        <v>3</v>
      </c>
      <c r="AA3448" s="3" t="s">
        <v>45</v>
      </c>
      <c r="AB3448" s="11">
        <v>87</v>
      </c>
      <c r="AC3448" s="3" t="s">
        <v>58</v>
      </c>
      <c r="AD3448" s="3" t="s">
        <v>58</v>
      </c>
      <c r="AE3448" s="3" t="s">
        <v>58</v>
      </c>
      <c r="AF3448" s="3" t="s">
        <v>58</v>
      </c>
      <c r="AG3448" s="3" t="s">
        <v>51</v>
      </c>
      <c r="AH3448" s="3" t="s">
        <v>59</v>
      </c>
      <c r="AI3448" s="3" t="s">
        <v>60</v>
      </c>
      <c r="AJ3448" s="3" t="s">
        <v>61</v>
      </c>
      <c r="AK3448" s="3" t="s">
        <v>58</v>
      </c>
      <c r="AL3448" s="3" t="s">
        <v>58</v>
      </c>
      <c r="AM3448" s="3" t="s">
        <v>58</v>
      </c>
      <c r="AN3448" s="3" t="s">
        <v>100</v>
      </c>
      <c r="AO3448" s="3" t="s">
        <v>63</v>
      </c>
      <c r="AP3448" s="3">
        <v>62.0717527326225</v>
      </c>
      <c r="AQ3448" s="3">
        <v>240.18701574471072</v>
      </c>
    </row>
    <row r="3449" spans="1:43" x14ac:dyDescent="0.25">
      <c r="A3449" s="2">
        <v>3448</v>
      </c>
      <c r="B3449" s="3" t="s">
        <v>43</v>
      </c>
      <c r="C3449" s="3" t="s">
        <v>44</v>
      </c>
      <c r="D3449" s="3" t="s">
        <v>45</v>
      </c>
      <c r="E3449" s="3" t="s">
        <v>46</v>
      </c>
      <c r="F3449" s="3">
        <v>0.56000000000000005</v>
      </c>
      <c r="G3449" s="3">
        <v>0.48</v>
      </c>
      <c r="H3449" s="3">
        <v>7.2029366988441102E-3</v>
      </c>
      <c r="I3449" s="3">
        <v>9.0832297101228114</v>
      </c>
      <c r="J3449" s="3">
        <v>1.3359535285813868</v>
      </c>
      <c r="K3449" s="3">
        <v>6.5425928623074753E-2</v>
      </c>
      <c r="L3449" s="3">
        <v>9.6227886989691553E-3</v>
      </c>
      <c r="M3449" s="2">
        <v>1210</v>
      </c>
      <c r="N3449" s="3" t="s">
        <v>47</v>
      </c>
      <c r="O3449" s="3" t="s">
        <v>116</v>
      </c>
      <c r="P3449" s="3" t="s">
        <v>117</v>
      </c>
      <c r="Q3449" s="3">
        <v>87.432671692200003</v>
      </c>
      <c r="R3449" s="3" t="s">
        <v>50</v>
      </c>
      <c r="S3449" s="3" t="s">
        <v>51</v>
      </c>
      <c r="T3449" s="3" t="s">
        <v>118</v>
      </c>
      <c r="U3449" s="3" t="s">
        <v>53</v>
      </c>
      <c r="V3449" s="3" t="s">
        <v>98</v>
      </c>
      <c r="W3449" s="3" t="s">
        <v>55</v>
      </c>
      <c r="X3449" s="3" t="s">
        <v>109</v>
      </c>
      <c r="Y3449" s="3">
        <v>3</v>
      </c>
      <c r="Z3449" s="3">
        <v>3</v>
      </c>
      <c r="AA3449" s="3" t="s">
        <v>45</v>
      </c>
      <c r="AB3449" s="11">
        <v>87</v>
      </c>
      <c r="AC3449" s="3" t="s">
        <v>58</v>
      </c>
      <c r="AD3449" s="3" t="s">
        <v>58</v>
      </c>
      <c r="AE3449" s="3" t="s">
        <v>58</v>
      </c>
      <c r="AF3449" s="3" t="s">
        <v>58</v>
      </c>
      <c r="AG3449" s="3" t="s">
        <v>51</v>
      </c>
      <c r="AH3449" s="3" t="s">
        <v>59</v>
      </c>
      <c r="AI3449" s="3" t="s">
        <v>60</v>
      </c>
      <c r="AJ3449" s="3" t="s">
        <v>61</v>
      </c>
      <c r="AK3449" s="3" t="s">
        <v>58</v>
      </c>
      <c r="AL3449" s="3" t="s">
        <v>58</v>
      </c>
      <c r="AM3449" s="3" t="s">
        <v>58</v>
      </c>
      <c r="AN3449" s="3" t="s">
        <v>100</v>
      </c>
      <c r="AO3449" s="3" t="s">
        <v>63</v>
      </c>
      <c r="AP3449" s="3">
        <v>69.522876760710233</v>
      </c>
      <c r="AQ3449" s="3">
        <v>29.149250639857943</v>
      </c>
    </row>
    <row r="3450" spans="1:43" x14ac:dyDescent="0.25">
      <c r="A3450" s="2">
        <v>3449</v>
      </c>
      <c r="B3450" s="3" t="s">
        <v>43</v>
      </c>
      <c r="C3450" s="3" t="s">
        <v>44</v>
      </c>
      <c r="D3450" s="3" t="s">
        <v>45</v>
      </c>
      <c r="E3450" s="3" t="s">
        <v>46</v>
      </c>
      <c r="F3450" s="3">
        <v>0.56000000000000005</v>
      </c>
      <c r="G3450" s="3">
        <v>0.48</v>
      </c>
      <c r="H3450" s="3">
        <v>0.25740856352033897</v>
      </c>
      <c r="I3450" s="3">
        <v>9.1456634923083495</v>
      </c>
      <c r="J3450" s="3">
        <v>1.3449952232418367</v>
      </c>
      <c r="K3450" s="3">
        <v>2.3541721019954989</v>
      </c>
      <c r="L3450" s="3">
        <v>0.34621328835639881</v>
      </c>
      <c r="M3450" s="2">
        <v>1200</v>
      </c>
      <c r="N3450" s="3" t="s">
        <v>66</v>
      </c>
      <c r="O3450" s="3" t="s">
        <v>116</v>
      </c>
      <c r="P3450" s="3" t="s">
        <v>117</v>
      </c>
      <c r="Q3450" s="3">
        <v>87.432671692200003</v>
      </c>
      <c r="R3450" s="3" t="s">
        <v>50</v>
      </c>
      <c r="S3450" s="3" t="s">
        <v>51</v>
      </c>
      <c r="T3450" s="3" t="s">
        <v>118</v>
      </c>
      <c r="U3450" s="3" t="s">
        <v>53</v>
      </c>
      <c r="V3450" s="3" t="s">
        <v>98</v>
      </c>
      <c r="W3450" s="3" t="s">
        <v>55</v>
      </c>
      <c r="X3450" s="3" t="s">
        <v>109</v>
      </c>
      <c r="Y3450" s="3">
        <v>3</v>
      </c>
      <c r="Z3450" s="3">
        <v>3</v>
      </c>
      <c r="AA3450" s="3" t="s">
        <v>45</v>
      </c>
      <c r="AB3450" s="11">
        <v>87</v>
      </c>
      <c r="AC3450" s="3" t="s">
        <v>58</v>
      </c>
      <c r="AD3450" s="3" t="s">
        <v>58</v>
      </c>
      <c r="AE3450" s="3" t="s">
        <v>58</v>
      </c>
      <c r="AF3450" s="3" t="s">
        <v>58</v>
      </c>
      <c r="AG3450" s="3" t="s">
        <v>51</v>
      </c>
      <c r="AH3450" s="3" t="s">
        <v>59</v>
      </c>
      <c r="AI3450" s="3" t="s">
        <v>60</v>
      </c>
      <c r="AJ3450" s="3" t="s">
        <v>61</v>
      </c>
      <c r="AK3450" s="3" t="s">
        <v>58</v>
      </c>
      <c r="AL3450" s="3" t="s">
        <v>58</v>
      </c>
      <c r="AM3450" s="3" t="s">
        <v>58</v>
      </c>
      <c r="AN3450" s="3" t="s">
        <v>100</v>
      </c>
      <c r="AO3450" s="3" t="s">
        <v>63</v>
      </c>
      <c r="AP3450" s="3">
        <v>171.00331830811092</v>
      </c>
      <c r="AQ3450" s="3">
        <v>1041.6954984630413</v>
      </c>
    </row>
    <row r="3451" spans="1:43" x14ac:dyDescent="0.25">
      <c r="A3451" s="2">
        <v>3450</v>
      </c>
      <c r="B3451" s="3" t="s">
        <v>43</v>
      </c>
      <c r="C3451" s="3" t="s">
        <v>44</v>
      </c>
      <c r="D3451" s="3" t="s">
        <v>45</v>
      </c>
      <c r="E3451" s="3" t="s">
        <v>46</v>
      </c>
      <c r="F3451" s="3">
        <v>0.56000000000000005</v>
      </c>
      <c r="G3451" s="3">
        <v>0.48</v>
      </c>
      <c r="H3451" s="3">
        <v>9.1766865921791407E-3</v>
      </c>
      <c r="I3451" s="3">
        <v>9.1456634923083495</v>
      </c>
      <c r="J3451" s="3">
        <v>1.3449952232418367</v>
      </c>
      <c r="K3451" s="3">
        <v>8.3926887546448281E-2</v>
      </c>
      <c r="L3451" s="3">
        <v>1.2342599631668354E-2</v>
      </c>
      <c r="M3451" s="2">
        <v>1210</v>
      </c>
      <c r="N3451" s="3" t="s">
        <v>47</v>
      </c>
      <c r="O3451" s="3" t="s">
        <v>116</v>
      </c>
      <c r="P3451" s="3" t="s">
        <v>117</v>
      </c>
      <c r="Q3451" s="3">
        <v>87.432671692200003</v>
      </c>
      <c r="R3451" s="3" t="s">
        <v>50</v>
      </c>
      <c r="S3451" s="3" t="s">
        <v>51</v>
      </c>
      <c r="T3451" s="3" t="s">
        <v>118</v>
      </c>
      <c r="U3451" s="3" t="s">
        <v>53</v>
      </c>
      <c r="V3451" s="3" t="s">
        <v>98</v>
      </c>
      <c r="W3451" s="3" t="s">
        <v>55</v>
      </c>
      <c r="X3451" s="3" t="s">
        <v>109</v>
      </c>
      <c r="Y3451" s="3">
        <v>3</v>
      </c>
      <c r="Z3451" s="3">
        <v>3</v>
      </c>
      <c r="AA3451" s="3" t="s">
        <v>45</v>
      </c>
      <c r="AB3451" s="11">
        <v>87</v>
      </c>
      <c r="AC3451" s="3" t="s">
        <v>58</v>
      </c>
      <c r="AD3451" s="3" t="s">
        <v>58</v>
      </c>
      <c r="AE3451" s="3" t="s">
        <v>58</v>
      </c>
      <c r="AF3451" s="3" t="s">
        <v>58</v>
      </c>
      <c r="AG3451" s="3" t="s">
        <v>51</v>
      </c>
      <c r="AH3451" s="3" t="s">
        <v>59</v>
      </c>
      <c r="AI3451" s="3" t="s">
        <v>60</v>
      </c>
      <c r="AJ3451" s="3" t="s">
        <v>61</v>
      </c>
      <c r="AK3451" s="3" t="s">
        <v>58</v>
      </c>
      <c r="AL3451" s="3" t="s">
        <v>58</v>
      </c>
      <c r="AM3451" s="3" t="s">
        <v>58</v>
      </c>
      <c r="AN3451" s="3" t="s">
        <v>100</v>
      </c>
      <c r="AO3451" s="3" t="s">
        <v>63</v>
      </c>
      <c r="AP3451" s="3">
        <v>32.144379070506226</v>
      </c>
      <c r="AQ3451" s="3">
        <v>37.136733071912118</v>
      </c>
    </row>
    <row r="3452" spans="1:43" x14ac:dyDescent="0.25">
      <c r="A3452" s="2">
        <v>3451</v>
      </c>
      <c r="B3452" s="3" t="s">
        <v>43</v>
      </c>
      <c r="C3452" s="3" t="s">
        <v>44</v>
      </c>
      <c r="D3452" s="3" t="s">
        <v>45</v>
      </c>
      <c r="E3452" s="3" t="s">
        <v>46</v>
      </c>
      <c r="F3452" s="3">
        <v>0.56000000000000005</v>
      </c>
      <c r="G3452" s="3">
        <v>0.48</v>
      </c>
      <c r="H3452" s="3">
        <v>2.14374161262205E-2</v>
      </c>
      <c r="I3452" s="3">
        <v>9.1456634923083495</v>
      </c>
      <c r="J3452" s="3">
        <v>1.3449952232418367</v>
      </c>
      <c r="K3452" s="3">
        <v>0.19605939403499711</v>
      </c>
      <c r="L3452" s="3">
        <v>2.8833222288414093E-2</v>
      </c>
      <c r="M3452" s="2">
        <v>1210</v>
      </c>
      <c r="N3452" s="3" t="s">
        <v>47</v>
      </c>
      <c r="O3452" s="3" t="s">
        <v>116</v>
      </c>
      <c r="P3452" s="3" t="s">
        <v>117</v>
      </c>
      <c r="Q3452" s="3">
        <v>87.432671692200003</v>
      </c>
      <c r="R3452" s="3" t="s">
        <v>50</v>
      </c>
      <c r="S3452" s="3" t="s">
        <v>51</v>
      </c>
      <c r="T3452" s="3" t="s">
        <v>118</v>
      </c>
      <c r="U3452" s="3" t="s">
        <v>53</v>
      </c>
      <c r="V3452" s="3" t="s">
        <v>98</v>
      </c>
      <c r="W3452" s="3" t="s">
        <v>55</v>
      </c>
      <c r="X3452" s="3" t="s">
        <v>109</v>
      </c>
      <c r="Y3452" s="3">
        <v>3</v>
      </c>
      <c r="Z3452" s="3">
        <v>3</v>
      </c>
      <c r="AA3452" s="3" t="s">
        <v>45</v>
      </c>
      <c r="AB3452" s="11">
        <v>87</v>
      </c>
      <c r="AC3452" s="3" t="s">
        <v>58</v>
      </c>
      <c r="AD3452" s="3" t="s">
        <v>58</v>
      </c>
      <c r="AE3452" s="3" t="s">
        <v>58</v>
      </c>
      <c r="AF3452" s="3" t="s">
        <v>58</v>
      </c>
      <c r="AG3452" s="3" t="s">
        <v>51</v>
      </c>
      <c r="AH3452" s="3" t="s">
        <v>59</v>
      </c>
      <c r="AI3452" s="3" t="s">
        <v>60</v>
      </c>
      <c r="AJ3452" s="3" t="s">
        <v>61</v>
      </c>
      <c r="AK3452" s="3" t="s">
        <v>58</v>
      </c>
      <c r="AL3452" s="3" t="s">
        <v>58</v>
      </c>
      <c r="AM3452" s="3" t="s">
        <v>58</v>
      </c>
      <c r="AN3452" s="3" t="s">
        <v>100</v>
      </c>
      <c r="AO3452" s="3" t="s">
        <v>63</v>
      </c>
      <c r="AP3452" s="3">
        <v>37.644102731829797</v>
      </c>
      <c r="AQ3452" s="3">
        <v>86.754145130056884</v>
      </c>
    </row>
    <row r="3453" spans="1:43" x14ac:dyDescent="0.25">
      <c r="A3453" s="2">
        <v>3452</v>
      </c>
      <c r="B3453" s="3" t="s">
        <v>43</v>
      </c>
      <c r="C3453" s="3" t="s">
        <v>44</v>
      </c>
      <c r="D3453" s="3" t="s">
        <v>45</v>
      </c>
      <c r="E3453" s="3" t="s">
        <v>46</v>
      </c>
      <c r="F3453" s="3">
        <v>0.56000000000000005</v>
      </c>
      <c r="G3453" s="3">
        <v>0.48</v>
      </c>
      <c r="H3453" s="3">
        <v>0.28092981730679401</v>
      </c>
      <c r="I3453" s="3">
        <v>9.1456634923083495</v>
      </c>
      <c r="J3453" s="3">
        <v>1.3449952232418367</v>
      </c>
      <c r="K3453" s="3">
        <v>2.5692895740436001</v>
      </c>
      <c r="L3453" s="3">
        <v>0.37784926234383981</v>
      </c>
      <c r="M3453" s="2">
        <v>1210</v>
      </c>
      <c r="N3453" s="3" t="s">
        <v>47</v>
      </c>
      <c r="O3453" s="3" t="s">
        <v>116</v>
      </c>
      <c r="P3453" s="3" t="s">
        <v>117</v>
      </c>
      <c r="Q3453" s="3">
        <v>87.432671692200003</v>
      </c>
      <c r="R3453" s="3" t="s">
        <v>50</v>
      </c>
      <c r="S3453" s="3" t="s">
        <v>51</v>
      </c>
      <c r="T3453" s="3" t="s">
        <v>118</v>
      </c>
      <c r="U3453" s="3" t="s">
        <v>53</v>
      </c>
      <c r="V3453" s="3" t="s">
        <v>98</v>
      </c>
      <c r="W3453" s="3" t="s">
        <v>55</v>
      </c>
      <c r="X3453" s="3" t="s">
        <v>109</v>
      </c>
      <c r="Y3453" s="3">
        <v>3</v>
      </c>
      <c r="Z3453" s="3">
        <v>3</v>
      </c>
      <c r="AA3453" s="3" t="s">
        <v>45</v>
      </c>
      <c r="AB3453" s="11">
        <v>87</v>
      </c>
      <c r="AC3453" s="3" t="s">
        <v>58</v>
      </c>
      <c r="AD3453" s="3" t="s">
        <v>58</v>
      </c>
      <c r="AE3453" s="3" t="s">
        <v>58</v>
      </c>
      <c r="AF3453" s="3" t="s">
        <v>58</v>
      </c>
      <c r="AG3453" s="3" t="s">
        <v>51</v>
      </c>
      <c r="AH3453" s="3" t="s">
        <v>59</v>
      </c>
      <c r="AI3453" s="3" t="s">
        <v>60</v>
      </c>
      <c r="AJ3453" s="3" t="s">
        <v>61</v>
      </c>
      <c r="AK3453" s="3" t="s">
        <v>58</v>
      </c>
      <c r="AL3453" s="3" t="s">
        <v>58</v>
      </c>
      <c r="AM3453" s="3" t="s">
        <v>58</v>
      </c>
      <c r="AN3453" s="3" t="s">
        <v>100</v>
      </c>
      <c r="AO3453" s="3" t="s">
        <v>63</v>
      </c>
      <c r="AP3453" s="3">
        <v>134.2001793494388</v>
      </c>
      <c r="AQ3453" s="3">
        <v>1136.8826354116588</v>
      </c>
    </row>
    <row r="3454" spans="1:43" x14ac:dyDescent="0.25">
      <c r="A3454" s="2">
        <v>3453</v>
      </c>
      <c r="B3454" s="3" t="s">
        <v>43</v>
      </c>
      <c r="C3454" s="3" t="s">
        <v>44</v>
      </c>
      <c r="D3454" s="3" t="s">
        <v>45</v>
      </c>
      <c r="E3454" s="3" t="s">
        <v>46</v>
      </c>
      <c r="F3454" s="3">
        <v>0.56000000000000005</v>
      </c>
      <c r="G3454" s="3">
        <v>0.48</v>
      </c>
      <c r="H3454" s="3">
        <v>4.8810970329502101E-2</v>
      </c>
      <c r="I3454" s="3">
        <v>9.1456634923083495</v>
      </c>
      <c r="J3454" s="3">
        <v>1.3449952232418367</v>
      </c>
      <c r="K3454" s="3">
        <v>0.44640870936667343</v>
      </c>
      <c r="L3454" s="3">
        <v>6.5650521934979347E-2</v>
      </c>
      <c r="M3454" s="2">
        <v>1210</v>
      </c>
      <c r="N3454" s="3" t="s">
        <v>47</v>
      </c>
      <c r="O3454" s="3" t="s">
        <v>116</v>
      </c>
      <c r="P3454" s="3" t="s">
        <v>117</v>
      </c>
      <c r="Q3454" s="3">
        <v>87.432671692200003</v>
      </c>
      <c r="R3454" s="3" t="s">
        <v>50</v>
      </c>
      <c r="S3454" s="3" t="s">
        <v>51</v>
      </c>
      <c r="T3454" s="3" t="s">
        <v>118</v>
      </c>
      <c r="U3454" s="3" t="s">
        <v>53</v>
      </c>
      <c r="V3454" s="3" t="s">
        <v>98</v>
      </c>
      <c r="W3454" s="3" t="s">
        <v>55</v>
      </c>
      <c r="X3454" s="3" t="s">
        <v>109</v>
      </c>
      <c r="Y3454" s="3">
        <v>3</v>
      </c>
      <c r="Z3454" s="3">
        <v>3</v>
      </c>
      <c r="AA3454" s="3" t="s">
        <v>45</v>
      </c>
      <c r="AB3454" s="11">
        <v>87</v>
      </c>
      <c r="AC3454" s="3" t="s">
        <v>58</v>
      </c>
      <c r="AD3454" s="3" t="s">
        <v>58</v>
      </c>
      <c r="AE3454" s="3" t="s">
        <v>58</v>
      </c>
      <c r="AF3454" s="3" t="s">
        <v>58</v>
      </c>
      <c r="AG3454" s="3" t="s">
        <v>51</v>
      </c>
      <c r="AH3454" s="3" t="s">
        <v>59</v>
      </c>
      <c r="AI3454" s="3" t="s">
        <v>60</v>
      </c>
      <c r="AJ3454" s="3" t="s">
        <v>61</v>
      </c>
      <c r="AK3454" s="3" t="s">
        <v>58</v>
      </c>
      <c r="AL3454" s="3" t="s">
        <v>58</v>
      </c>
      <c r="AM3454" s="3" t="s">
        <v>58</v>
      </c>
      <c r="AN3454" s="3" t="s">
        <v>100</v>
      </c>
      <c r="AO3454" s="3" t="s">
        <v>63</v>
      </c>
      <c r="AP3454" s="3">
        <v>66.620376178515798</v>
      </c>
      <c r="AQ3454" s="3">
        <v>197.53098876152123</v>
      </c>
    </row>
    <row r="3455" spans="1:43" x14ac:dyDescent="0.25">
      <c r="A3455" s="2">
        <v>3454</v>
      </c>
      <c r="B3455" s="3" t="s">
        <v>43</v>
      </c>
      <c r="C3455" s="3" t="s">
        <v>44</v>
      </c>
      <c r="D3455" s="3" t="s">
        <v>45</v>
      </c>
      <c r="E3455" s="3" t="s">
        <v>46</v>
      </c>
      <c r="F3455" s="3">
        <v>0.56000000000000005</v>
      </c>
      <c r="G3455" s="3">
        <v>0.48</v>
      </c>
      <c r="H3455" s="3">
        <v>2.12711801792538E-2</v>
      </c>
      <c r="I3455" s="3">
        <v>7.4304624615970392</v>
      </c>
      <c r="J3455" s="3">
        <v>0.99822435742906612</v>
      </c>
      <c r="K3455" s="3">
        <v>0.15805470583581233</v>
      </c>
      <c r="L3455" s="3">
        <v>2.1233410166193512E-2</v>
      </c>
      <c r="M3455" s="2">
        <v>1700</v>
      </c>
      <c r="N3455" s="3" t="s">
        <v>82</v>
      </c>
      <c r="O3455" s="3" t="s">
        <v>116</v>
      </c>
      <c r="P3455" s="3" t="s">
        <v>117</v>
      </c>
      <c r="Q3455" s="3">
        <v>87.432671692200003</v>
      </c>
      <c r="R3455" s="3" t="s">
        <v>50</v>
      </c>
      <c r="S3455" s="3" t="s">
        <v>51</v>
      </c>
      <c r="T3455" s="3" t="s">
        <v>118</v>
      </c>
      <c r="U3455" s="3" t="s">
        <v>53</v>
      </c>
      <c r="V3455" s="3" t="s">
        <v>98</v>
      </c>
      <c r="W3455" s="3" t="s">
        <v>55</v>
      </c>
      <c r="X3455" s="3" t="s">
        <v>109</v>
      </c>
      <c r="Y3455" s="3">
        <v>3</v>
      </c>
      <c r="Z3455" s="3">
        <v>3</v>
      </c>
      <c r="AA3455" s="3" t="s">
        <v>45</v>
      </c>
      <c r="AB3455" s="11">
        <v>87</v>
      </c>
      <c r="AC3455" s="3" t="s">
        <v>58</v>
      </c>
      <c r="AD3455" s="3" t="s">
        <v>58</v>
      </c>
      <c r="AE3455" s="3" t="s">
        <v>58</v>
      </c>
      <c r="AF3455" s="3" t="s">
        <v>58</v>
      </c>
      <c r="AG3455" s="3" t="s">
        <v>51</v>
      </c>
      <c r="AH3455" s="3" t="s">
        <v>59</v>
      </c>
      <c r="AI3455" s="3" t="s">
        <v>60</v>
      </c>
      <c r="AJ3455" s="3" t="s">
        <v>61</v>
      </c>
      <c r="AK3455" s="3" t="s">
        <v>58</v>
      </c>
      <c r="AL3455" s="3" t="s">
        <v>58</v>
      </c>
      <c r="AM3455" s="3" t="s">
        <v>58</v>
      </c>
      <c r="AN3455" s="3" t="s">
        <v>100</v>
      </c>
      <c r="AO3455" s="3" t="s">
        <v>63</v>
      </c>
      <c r="AP3455" s="3">
        <v>40.940324458845041</v>
      </c>
      <c r="AQ3455" s="3">
        <v>86.081412120440788</v>
      </c>
    </row>
    <row r="3456" spans="1:43" x14ac:dyDescent="0.25">
      <c r="A3456" s="2">
        <v>3455</v>
      </c>
      <c r="B3456" s="3" t="s">
        <v>43</v>
      </c>
      <c r="C3456" s="3" t="s">
        <v>44</v>
      </c>
      <c r="D3456" s="3" t="s">
        <v>45</v>
      </c>
      <c r="E3456" s="3" t="s">
        <v>46</v>
      </c>
      <c r="F3456" s="3">
        <v>0.56000000000000005</v>
      </c>
      <c r="G3456" s="3">
        <v>0.48</v>
      </c>
      <c r="H3456" s="3">
        <v>8.6094323328384403E-2</v>
      </c>
      <c r="I3456" s="3">
        <v>7.4304624615970392</v>
      </c>
      <c r="J3456" s="3">
        <v>0.99822435742906612</v>
      </c>
      <c r="K3456" s="3">
        <v>0.63972063764815856</v>
      </c>
      <c r="L3456" s="3">
        <v>8.5941450582766782E-2</v>
      </c>
      <c r="M3456" s="2">
        <v>1750</v>
      </c>
      <c r="N3456" s="3" t="s">
        <v>104</v>
      </c>
      <c r="O3456" s="3" t="s">
        <v>116</v>
      </c>
      <c r="P3456" s="3" t="s">
        <v>117</v>
      </c>
      <c r="Q3456" s="3">
        <v>87.432671692200003</v>
      </c>
      <c r="R3456" s="3" t="s">
        <v>50</v>
      </c>
      <c r="S3456" s="3" t="s">
        <v>51</v>
      </c>
      <c r="T3456" s="3" t="s">
        <v>118</v>
      </c>
      <c r="U3456" s="3" t="s">
        <v>53</v>
      </c>
      <c r="V3456" s="3" t="s">
        <v>98</v>
      </c>
      <c r="W3456" s="3" t="s">
        <v>55</v>
      </c>
      <c r="X3456" s="3" t="s">
        <v>109</v>
      </c>
      <c r="Y3456" s="3">
        <v>3</v>
      </c>
      <c r="Z3456" s="3">
        <v>3</v>
      </c>
      <c r="AA3456" s="3" t="s">
        <v>45</v>
      </c>
      <c r="AB3456" s="11">
        <v>87</v>
      </c>
      <c r="AC3456" s="3" t="s">
        <v>58</v>
      </c>
      <c r="AD3456" s="3" t="s">
        <v>58</v>
      </c>
      <c r="AE3456" s="3" t="s">
        <v>58</v>
      </c>
      <c r="AF3456" s="3" t="s">
        <v>58</v>
      </c>
      <c r="AG3456" s="3" t="s">
        <v>51</v>
      </c>
      <c r="AH3456" s="3" t="s">
        <v>59</v>
      </c>
      <c r="AI3456" s="3" t="s">
        <v>60</v>
      </c>
      <c r="AJ3456" s="3" t="s">
        <v>61</v>
      </c>
      <c r="AK3456" s="3" t="s">
        <v>58</v>
      </c>
      <c r="AL3456" s="3" t="s">
        <v>58</v>
      </c>
      <c r="AM3456" s="3" t="s">
        <v>58</v>
      </c>
      <c r="AN3456" s="3" t="s">
        <v>100</v>
      </c>
      <c r="AO3456" s="3" t="s">
        <v>63</v>
      </c>
      <c r="AP3456" s="3">
        <v>102.21532221550108</v>
      </c>
      <c r="AQ3456" s="3">
        <v>348.4113652936544</v>
      </c>
    </row>
    <row r="3457" spans="1:43" x14ac:dyDescent="0.25">
      <c r="A3457" s="2">
        <v>3456</v>
      </c>
      <c r="B3457" s="3" t="s">
        <v>43</v>
      </c>
      <c r="C3457" s="3" t="s">
        <v>44</v>
      </c>
      <c r="D3457" s="3" t="s">
        <v>45</v>
      </c>
      <c r="E3457" s="3" t="s">
        <v>46</v>
      </c>
      <c r="F3457" s="3">
        <v>0.56000000000000005</v>
      </c>
      <c r="G3457" s="3">
        <v>0.48</v>
      </c>
      <c r="H3457" s="3">
        <v>1.47644569479853E-3</v>
      </c>
      <c r="I3457" s="3">
        <v>9.1560573703253709</v>
      </c>
      <c r="J3457" s="3">
        <v>1.3465012890385544</v>
      </c>
      <c r="K3457" s="3">
        <v>1.3518421485745244E-2</v>
      </c>
      <c r="L3457" s="3">
        <v>1.9880360312416446E-3</v>
      </c>
      <c r="M3457" s="2">
        <v>1210</v>
      </c>
      <c r="N3457" s="3" t="s">
        <v>47</v>
      </c>
      <c r="O3457" s="3" t="s">
        <v>116</v>
      </c>
      <c r="P3457" s="3" t="s">
        <v>117</v>
      </c>
      <c r="Q3457" s="3">
        <v>87.432671692200003</v>
      </c>
      <c r="R3457" s="3" t="s">
        <v>50</v>
      </c>
      <c r="S3457" s="3" t="s">
        <v>51</v>
      </c>
      <c r="T3457" s="3" t="s">
        <v>118</v>
      </c>
      <c r="U3457" s="3" t="s">
        <v>53</v>
      </c>
      <c r="V3457" s="3" t="s">
        <v>98</v>
      </c>
      <c r="W3457" s="3" t="s">
        <v>55</v>
      </c>
      <c r="X3457" s="3" t="s">
        <v>109</v>
      </c>
      <c r="Y3457" s="3">
        <v>3</v>
      </c>
      <c r="Z3457" s="3">
        <v>3</v>
      </c>
      <c r="AA3457" s="3" t="s">
        <v>45</v>
      </c>
      <c r="AB3457" s="11">
        <v>87</v>
      </c>
      <c r="AC3457" s="3" t="s">
        <v>58</v>
      </c>
      <c r="AD3457" s="3" t="s">
        <v>58</v>
      </c>
      <c r="AE3457" s="3" t="s">
        <v>58</v>
      </c>
      <c r="AF3457" s="3" t="s">
        <v>58</v>
      </c>
      <c r="AG3457" s="3" t="s">
        <v>51</v>
      </c>
      <c r="AH3457" s="3" t="s">
        <v>59</v>
      </c>
      <c r="AI3457" s="3" t="s">
        <v>60</v>
      </c>
      <c r="AJ3457" s="3" t="s">
        <v>61</v>
      </c>
      <c r="AK3457" s="3" t="s">
        <v>58</v>
      </c>
      <c r="AL3457" s="3" t="s">
        <v>58</v>
      </c>
      <c r="AM3457" s="3" t="s">
        <v>58</v>
      </c>
      <c r="AN3457" s="3" t="s">
        <v>100</v>
      </c>
      <c r="AO3457" s="3" t="s">
        <v>63</v>
      </c>
      <c r="AP3457" s="3">
        <v>23.645168493243858</v>
      </c>
      <c r="AQ3457" s="3">
        <v>5.9749637423202469</v>
      </c>
    </row>
    <row r="3458" spans="1:43" x14ac:dyDescent="0.25">
      <c r="A3458" s="2">
        <v>3457</v>
      </c>
      <c r="B3458" s="3" t="s">
        <v>43</v>
      </c>
      <c r="C3458" s="3" t="s">
        <v>44</v>
      </c>
      <c r="D3458" s="3" t="s">
        <v>45</v>
      </c>
      <c r="E3458" s="3" t="s">
        <v>46</v>
      </c>
      <c r="F3458" s="3">
        <v>0.56000000000000005</v>
      </c>
      <c r="G3458" s="3">
        <v>0.48</v>
      </c>
      <c r="H3458" s="3">
        <v>7.66820456132013E-2</v>
      </c>
      <c r="I3458" s="3">
        <v>9.1560573703253709</v>
      </c>
      <c r="J3458" s="3">
        <v>1.3465012890385544</v>
      </c>
      <c r="K3458" s="3">
        <v>0.70210520890837802</v>
      </c>
      <c r="L3458" s="3">
        <v>0.10325247326428877</v>
      </c>
      <c r="M3458" s="2">
        <v>1210</v>
      </c>
      <c r="N3458" s="3" t="s">
        <v>47</v>
      </c>
      <c r="O3458" s="3" t="s">
        <v>116</v>
      </c>
      <c r="P3458" s="3" t="s">
        <v>117</v>
      </c>
      <c r="Q3458" s="3">
        <v>87.432671692200003</v>
      </c>
      <c r="R3458" s="3" t="s">
        <v>50</v>
      </c>
      <c r="S3458" s="3" t="s">
        <v>51</v>
      </c>
      <c r="T3458" s="3" t="s">
        <v>118</v>
      </c>
      <c r="U3458" s="3" t="s">
        <v>53</v>
      </c>
      <c r="V3458" s="3" t="s">
        <v>98</v>
      </c>
      <c r="W3458" s="3" t="s">
        <v>55</v>
      </c>
      <c r="X3458" s="3" t="s">
        <v>109</v>
      </c>
      <c r="Y3458" s="3">
        <v>3</v>
      </c>
      <c r="Z3458" s="3">
        <v>3</v>
      </c>
      <c r="AA3458" s="3" t="s">
        <v>45</v>
      </c>
      <c r="AB3458" s="11">
        <v>87</v>
      </c>
      <c r="AC3458" s="3" t="s">
        <v>58</v>
      </c>
      <c r="AD3458" s="3" t="s">
        <v>58</v>
      </c>
      <c r="AE3458" s="3" t="s">
        <v>58</v>
      </c>
      <c r="AF3458" s="3" t="s">
        <v>58</v>
      </c>
      <c r="AG3458" s="3" t="s">
        <v>51</v>
      </c>
      <c r="AH3458" s="3" t="s">
        <v>59</v>
      </c>
      <c r="AI3458" s="3" t="s">
        <v>60</v>
      </c>
      <c r="AJ3458" s="3" t="s">
        <v>61</v>
      </c>
      <c r="AK3458" s="3" t="s">
        <v>58</v>
      </c>
      <c r="AL3458" s="3" t="s">
        <v>58</v>
      </c>
      <c r="AM3458" s="3" t="s">
        <v>58</v>
      </c>
      <c r="AN3458" s="3" t="s">
        <v>100</v>
      </c>
      <c r="AO3458" s="3" t="s">
        <v>63</v>
      </c>
      <c r="AP3458" s="3">
        <v>78.460551803564613</v>
      </c>
      <c r="AQ3458" s="3">
        <v>310.32122877255347</v>
      </c>
    </row>
    <row r="3459" spans="1:43" x14ac:dyDescent="0.25">
      <c r="A3459" s="2">
        <v>3458</v>
      </c>
      <c r="B3459" s="3" t="s">
        <v>43</v>
      </c>
      <c r="C3459" s="3" t="s">
        <v>44</v>
      </c>
      <c r="D3459" s="3" t="s">
        <v>45</v>
      </c>
      <c r="E3459" s="3" t="s">
        <v>46</v>
      </c>
      <c r="F3459" s="3">
        <v>0.56000000000000005</v>
      </c>
      <c r="G3459" s="3">
        <v>0.48</v>
      </c>
      <c r="H3459" s="3">
        <v>5.4980490517915197E-2</v>
      </c>
      <c r="I3459" s="3">
        <v>9.1560573703253709</v>
      </c>
      <c r="J3459" s="3">
        <v>1.3465012890385544</v>
      </c>
      <c r="K3459" s="3">
        <v>0.50340452543066161</v>
      </c>
      <c r="L3459" s="3">
        <v>7.4031301354344825E-2</v>
      </c>
      <c r="M3459" s="2">
        <v>1210</v>
      </c>
      <c r="N3459" s="3" t="s">
        <v>47</v>
      </c>
      <c r="O3459" s="3" t="s">
        <v>116</v>
      </c>
      <c r="P3459" s="3" t="s">
        <v>117</v>
      </c>
      <c r="Q3459" s="3">
        <v>87.432671692200003</v>
      </c>
      <c r="R3459" s="3" t="s">
        <v>50</v>
      </c>
      <c r="S3459" s="3" t="s">
        <v>51</v>
      </c>
      <c r="T3459" s="3" t="s">
        <v>118</v>
      </c>
      <c r="U3459" s="3" t="s">
        <v>53</v>
      </c>
      <c r="V3459" s="3" t="s">
        <v>98</v>
      </c>
      <c r="W3459" s="3" t="s">
        <v>55</v>
      </c>
      <c r="X3459" s="3" t="s">
        <v>109</v>
      </c>
      <c r="Y3459" s="3">
        <v>3</v>
      </c>
      <c r="Z3459" s="3">
        <v>3</v>
      </c>
      <c r="AA3459" s="3" t="s">
        <v>45</v>
      </c>
      <c r="AB3459" s="11">
        <v>87</v>
      </c>
      <c r="AC3459" s="3" t="s">
        <v>58</v>
      </c>
      <c r="AD3459" s="3" t="s">
        <v>58</v>
      </c>
      <c r="AE3459" s="3" t="s">
        <v>58</v>
      </c>
      <c r="AF3459" s="3" t="s">
        <v>58</v>
      </c>
      <c r="AG3459" s="3" t="s">
        <v>51</v>
      </c>
      <c r="AH3459" s="3" t="s">
        <v>59</v>
      </c>
      <c r="AI3459" s="3" t="s">
        <v>60</v>
      </c>
      <c r="AJ3459" s="3" t="s">
        <v>61</v>
      </c>
      <c r="AK3459" s="3" t="s">
        <v>58</v>
      </c>
      <c r="AL3459" s="3" t="s">
        <v>58</v>
      </c>
      <c r="AM3459" s="3" t="s">
        <v>58</v>
      </c>
      <c r="AN3459" s="3" t="s">
        <v>100</v>
      </c>
      <c r="AO3459" s="3" t="s">
        <v>63</v>
      </c>
      <c r="AP3459" s="3">
        <v>63.444573747764892</v>
      </c>
      <c r="AQ3459" s="3">
        <v>222.49815115912759</v>
      </c>
    </row>
    <row r="3460" spans="1:43" x14ac:dyDescent="0.25">
      <c r="A3460" s="2">
        <v>3459</v>
      </c>
      <c r="B3460" s="3" t="s">
        <v>43</v>
      </c>
      <c r="C3460" s="3" t="s">
        <v>44</v>
      </c>
      <c r="D3460" s="3" t="s">
        <v>45</v>
      </c>
      <c r="E3460" s="3" t="s">
        <v>46</v>
      </c>
      <c r="F3460" s="3">
        <v>0.56000000000000005</v>
      </c>
      <c r="G3460" s="3">
        <v>0.48</v>
      </c>
      <c r="H3460" s="3">
        <v>0.14748809915067199</v>
      </c>
      <c r="I3460" s="3">
        <v>9.432189249154737</v>
      </c>
      <c r="J3460" s="3">
        <v>1.6872774491235023</v>
      </c>
      <c r="K3460" s="3">
        <v>1.3911356631872362</v>
      </c>
      <c r="L3460" s="3">
        <v>0.24885334371102003</v>
      </c>
      <c r="M3460" s="2">
        <v>1750</v>
      </c>
      <c r="N3460" s="3" t="s">
        <v>104</v>
      </c>
      <c r="O3460" s="3" t="s">
        <v>116</v>
      </c>
      <c r="P3460" s="3" t="s">
        <v>117</v>
      </c>
      <c r="Q3460" s="3">
        <v>87.432671692200003</v>
      </c>
      <c r="R3460" s="3" t="s">
        <v>50</v>
      </c>
      <c r="S3460" s="3" t="s">
        <v>51</v>
      </c>
      <c r="T3460" s="3" t="s">
        <v>118</v>
      </c>
      <c r="U3460" s="3" t="s">
        <v>53</v>
      </c>
      <c r="V3460" s="3" t="s">
        <v>98</v>
      </c>
      <c r="W3460" s="3" t="s">
        <v>55</v>
      </c>
      <c r="X3460" s="3" t="s">
        <v>109</v>
      </c>
      <c r="Y3460" s="3">
        <v>3</v>
      </c>
      <c r="Z3460" s="3">
        <v>3</v>
      </c>
      <c r="AA3460" s="3" t="s">
        <v>45</v>
      </c>
      <c r="AB3460" s="11">
        <v>87</v>
      </c>
      <c r="AC3460" s="3" t="s">
        <v>58</v>
      </c>
      <c r="AD3460" s="3" t="s">
        <v>58</v>
      </c>
      <c r="AE3460" s="3" t="s">
        <v>58</v>
      </c>
      <c r="AF3460" s="3" t="s">
        <v>58</v>
      </c>
      <c r="AG3460" s="3" t="s">
        <v>51</v>
      </c>
      <c r="AH3460" s="3" t="s">
        <v>59</v>
      </c>
      <c r="AI3460" s="3" t="s">
        <v>60</v>
      </c>
      <c r="AJ3460" s="3" t="s">
        <v>61</v>
      </c>
      <c r="AK3460" s="3" t="s">
        <v>58</v>
      </c>
      <c r="AL3460" s="3" t="s">
        <v>58</v>
      </c>
      <c r="AM3460" s="3" t="s">
        <v>58</v>
      </c>
      <c r="AN3460" s="3" t="s">
        <v>100</v>
      </c>
      <c r="AO3460" s="3" t="s">
        <v>63</v>
      </c>
      <c r="AP3460" s="3">
        <v>123.93948191867233</v>
      </c>
      <c r="AQ3460" s="3">
        <v>596.86316127546309</v>
      </c>
    </row>
    <row r="3461" spans="1:43" x14ac:dyDescent="0.25">
      <c r="A3461" s="2">
        <v>3460</v>
      </c>
      <c r="B3461" s="3" t="s">
        <v>43</v>
      </c>
      <c r="C3461" s="3" t="s">
        <v>44</v>
      </c>
      <c r="D3461" s="3" t="s">
        <v>45</v>
      </c>
      <c r="E3461" s="3" t="s">
        <v>46</v>
      </c>
      <c r="F3461" s="3">
        <v>0.56000000000000005</v>
      </c>
      <c r="G3461" s="3">
        <v>0.48</v>
      </c>
      <c r="H3461" s="3">
        <v>1.19238264995974E-2</v>
      </c>
      <c r="I3461" s="3">
        <v>9.432189249154737</v>
      </c>
      <c r="J3461" s="3">
        <v>1.6872774491235023</v>
      </c>
      <c r="K3461" s="3">
        <v>0.11246778811828896</v>
      </c>
      <c r="L3461" s="3">
        <v>2.0118803560031921E-2</v>
      </c>
      <c r="M3461" s="2">
        <v>1210</v>
      </c>
      <c r="N3461" s="3" t="s">
        <v>47</v>
      </c>
      <c r="O3461" s="3" t="s">
        <v>116</v>
      </c>
      <c r="P3461" s="3" t="s">
        <v>117</v>
      </c>
      <c r="Q3461" s="3">
        <v>87.432671692200003</v>
      </c>
      <c r="R3461" s="3" t="s">
        <v>50</v>
      </c>
      <c r="S3461" s="3" t="s">
        <v>51</v>
      </c>
      <c r="T3461" s="3" t="s">
        <v>118</v>
      </c>
      <c r="U3461" s="3" t="s">
        <v>53</v>
      </c>
      <c r="V3461" s="3" t="s">
        <v>98</v>
      </c>
      <c r="W3461" s="3" t="s">
        <v>55</v>
      </c>
      <c r="X3461" s="3" t="s">
        <v>109</v>
      </c>
      <c r="Y3461" s="3">
        <v>3</v>
      </c>
      <c r="Z3461" s="3">
        <v>3</v>
      </c>
      <c r="AA3461" s="3" t="s">
        <v>45</v>
      </c>
      <c r="AB3461" s="11">
        <v>87</v>
      </c>
      <c r="AC3461" s="3" t="s">
        <v>58</v>
      </c>
      <c r="AD3461" s="3" t="s">
        <v>58</v>
      </c>
      <c r="AE3461" s="3" t="s">
        <v>58</v>
      </c>
      <c r="AF3461" s="3" t="s">
        <v>58</v>
      </c>
      <c r="AG3461" s="3" t="s">
        <v>51</v>
      </c>
      <c r="AH3461" s="3" t="s">
        <v>59</v>
      </c>
      <c r="AI3461" s="3" t="s">
        <v>60</v>
      </c>
      <c r="AJ3461" s="3" t="s">
        <v>61</v>
      </c>
      <c r="AK3461" s="3" t="s">
        <v>58</v>
      </c>
      <c r="AL3461" s="3" t="s">
        <v>58</v>
      </c>
      <c r="AM3461" s="3" t="s">
        <v>58</v>
      </c>
      <c r="AN3461" s="3" t="s">
        <v>100</v>
      </c>
      <c r="AO3461" s="3" t="s">
        <v>63</v>
      </c>
      <c r="AP3461" s="3">
        <v>37.967505337900043</v>
      </c>
      <c r="AQ3461" s="3">
        <v>48.254013849478916</v>
      </c>
    </row>
    <row r="3462" spans="1:43" x14ac:dyDescent="0.25">
      <c r="A3462" s="2">
        <v>3461</v>
      </c>
      <c r="B3462" s="3" t="s">
        <v>43</v>
      </c>
      <c r="C3462" s="3" t="s">
        <v>44</v>
      </c>
      <c r="D3462" s="3" t="s">
        <v>45</v>
      </c>
      <c r="E3462" s="3" t="s">
        <v>46</v>
      </c>
      <c r="F3462" s="3">
        <v>0.56000000000000005</v>
      </c>
      <c r="G3462" s="3">
        <v>0.48</v>
      </c>
      <c r="H3462" s="3">
        <v>0.41514863298664501</v>
      </c>
      <c r="I3462" s="3">
        <v>9.432189249154737</v>
      </c>
      <c r="J3462" s="3">
        <v>1.6872774491235023</v>
      </c>
      <c r="K3462" s="3">
        <v>3.9157604728579187</v>
      </c>
      <c r="L3462" s="3">
        <v>0.7004709264728155</v>
      </c>
      <c r="M3462" s="2">
        <v>1300</v>
      </c>
      <c r="N3462" s="3" t="s">
        <v>65</v>
      </c>
      <c r="O3462" s="3" t="s">
        <v>116</v>
      </c>
      <c r="P3462" s="3" t="s">
        <v>117</v>
      </c>
      <c r="Q3462" s="3">
        <v>87.432671692200003</v>
      </c>
      <c r="R3462" s="3" t="s">
        <v>50</v>
      </c>
      <c r="S3462" s="3" t="s">
        <v>51</v>
      </c>
      <c r="T3462" s="3" t="s">
        <v>118</v>
      </c>
      <c r="U3462" s="3" t="s">
        <v>53</v>
      </c>
      <c r="V3462" s="3" t="s">
        <v>98</v>
      </c>
      <c r="W3462" s="3" t="s">
        <v>55</v>
      </c>
      <c r="X3462" s="3" t="s">
        <v>109</v>
      </c>
      <c r="Y3462" s="3">
        <v>3</v>
      </c>
      <c r="Z3462" s="3">
        <v>3</v>
      </c>
      <c r="AA3462" s="3" t="s">
        <v>45</v>
      </c>
      <c r="AB3462" s="11">
        <v>87</v>
      </c>
      <c r="AC3462" s="3" t="s">
        <v>58</v>
      </c>
      <c r="AD3462" s="3" t="s">
        <v>58</v>
      </c>
      <c r="AE3462" s="3" t="s">
        <v>58</v>
      </c>
      <c r="AF3462" s="3" t="s">
        <v>58</v>
      </c>
      <c r="AG3462" s="3" t="s">
        <v>51</v>
      </c>
      <c r="AH3462" s="3" t="s">
        <v>59</v>
      </c>
      <c r="AI3462" s="3" t="s">
        <v>60</v>
      </c>
      <c r="AJ3462" s="3" t="s">
        <v>61</v>
      </c>
      <c r="AK3462" s="3" t="s">
        <v>58</v>
      </c>
      <c r="AL3462" s="3" t="s">
        <v>58</v>
      </c>
      <c r="AM3462" s="3" t="s">
        <v>58</v>
      </c>
      <c r="AN3462" s="3" t="s">
        <v>100</v>
      </c>
      <c r="AO3462" s="3" t="s">
        <v>63</v>
      </c>
      <c r="AP3462" s="3">
        <v>163.95716558788473</v>
      </c>
      <c r="AQ3462" s="3">
        <v>1680.0469116525862</v>
      </c>
    </row>
    <row r="3463" spans="1:43" x14ac:dyDescent="0.25">
      <c r="A3463" s="2">
        <v>3462</v>
      </c>
      <c r="B3463" s="3" t="s">
        <v>43</v>
      </c>
      <c r="C3463" s="3" t="s">
        <v>44</v>
      </c>
      <c r="D3463" s="3" t="s">
        <v>45</v>
      </c>
      <c r="E3463" s="3" t="s">
        <v>46</v>
      </c>
      <c r="F3463" s="3">
        <v>0.56000000000000005</v>
      </c>
      <c r="G3463" s="3">
        <v>0.48</v>
      </c>
      <c r="H3463" s="3">
        <v>0.25254665810764798</v>
      </c>
      <c r="I3463" s="3">
        <v>9.6360728654169705</v>
      </c>
      <c r="J3463" s="3">
        <v>1.5975200519255126</v>
      </c>
      <c r="K3463" s="3">
        <v>2.4335579994428436</v>
      </c>
      <c r="L3463" s="3">
        <v>0.40344835037374449</v>
      </c>
      <c r="M3463" s="2">
        <v>1210</v>
      </c>
      <c r="N3463" s="3" t="s">
        <v>47</v>
      </c>
      <c r="O3463" s="3" t="s">
        <v>116</v>
      </c>
      <c r="P3463" s="3" t="s">
        <v>117</v>
      </c>
      <c r="Q3463" s="3">
        <v>87.432671692200003</v>
      </c>
      <c r="R3463" s="3" t="s">
        <v>50</v>
      </c>
      <c r="S3463" s="3" t="s">
        <v>51</v>
      </c>
      <c r="T3463" s="3" t="s">
        <v>118</v>
      </c>
      <c r="U3463" s="3" t="s">
        <v>53</v>
      </c>
      <c r="V3463" s="3" t="s">
        <v>98</v>
      </c>
      <c r="W3463" s="3" t="s">
        <v>55</v>
      </c>
      <c r="X3463" s="3" t="s">
        <v>109</v>
      </c>
      <c r="Y3463" s="3">
        <v>3</v>
      </c>
      <c r="Z3463" s="3">
        <v>3</v>
      </c>
      <c r="AA3463" s="3" t="s">
        <v>45</v>
      </c>
      <c r="AB3463" s="11">
        <v>87</v>
      </c>
      <c r="AC3463" s="3" t="s">
        <v>58</v>
      </c>
      <c r="AD3463" s="3" t="s">
        <v>58</v>
      </c>
      <c r="AE3463" s="3" t="s">
        <v>58</v>
      </c>
      <c r="AF3463" s="3" t="s">
        <v>58</v>
      </c>
      <c r="AG3463" s="3" t="s">
        <v>51</v>
      </c>
      <c r="AH3463" s="3" t="s">
        <v>59</v>
      </c>
      <c r="AI3463" s="3" t="s">
        <v>60</v>
      </c>
      <c r="AJ3463" s="3" t="s">
        <v>61</v>
      </c>
      <c r="AK3463" s="3" t="s">
        <v>58</v>
      </c>
      <c r="AL3463" s="3" t="s">
        <v>58</v>
      </c>
      <c r="AM3463" s="3" t="s">
        <v>58</v>
      </c>
      <c r="AN3463" s="3" t="s">
        <v>100</v>
      </c>
      <c r="AO3463" s="3" t="s">
        <v>63</v>
      </c>
      <c r="AP3463" s="3">
        <v>133.50542228861684</v>
      </c>
      <c r="AQ3463" s="3">
        <v>1022.0200653185915</v>
      </c>
    </row>
    <row r="3464" spans="1:43" x14ac:dyDescent="0.25">
      <c r="A3464" s="2">
        <v>3463</v>
      </c>
      <c r="B3464" s="3" t="s">
        <v>43</v>
      </c>
      <c r="C3464" s="3" t="s">
        <v>44</v>
      </c>
      <c r="D3464" s="3" t="s">
        <v>45</v>
      </c>
      <c r="E3464" s="3" t="s">
        <v>46</v>
      </c>
      <c r="F3464" s="3">
        <v>0.56000000000000005</v>
      </c>
      <c r="G3464" s="3">
        <v>0.48</v>
      </c>
      <c r="H3464" s="3">
        <v>0.13431755858873701</v>
      </c>
      <c r="I3464" s="3">
        <v>9.6360728654169705</v>
      </c>
      <c r="J3464" s="3">
        <v>1.5975200519255126</v>
      </c>
      <c r="K3464" s="3">
        <v>1.2942937816659827</v>
      </c>
      <c r="L3464" s="3">
        <v>0.21457499317118722</v>
      </c>
      <c r="M3464" s="2">
        <v>1210</v>
      </c>
      <c r="N3464" s="3" t="s">
        <v>47</v>
      </c>
      <c r="O3464" s="3" t="s">
        <v>116</v>
      </c>
      <c r="P3464" s="3" t="s">
        <v>117</v>
      </c>
      <c r="Q3464" s="3">
        <v>87.432671692200003</v>
      </c>
      <c r="R3464" s="3" t="s">
        <v>50</v>
      </c>
      <c r="S3464" s="3" t="s">
        <v>51</v>
      </c>
      <c r="T3464" s="3" t="s">
        <v>118</v>
      </c>
      <c r="U3464" s="3" t="s">
        <v>53</v>
      </c>
      <c r="V3464" s="3" t="s">
        <v>98</v>
      </c>
      <c r="W3464" s="3" t="s">
        <v>55</v>
      </c>
      <c r="X3464" s="3" t="s">
        <v>109</v>
      </c>
      <c r="Y3464" s="3">
        <v>3</v>
      </c>
      <c r="Z3464" s="3">
        <v>3</v>
      </c>
      <c r="AA3464" s="3" t="s">
        <v>45</v>
      </c>
      <c r="AB3464" s="11">
        <v>87</v>
      </c>
      <c r="AC3464" s="3" t="s">
        <v>58</v>
      </c>
      <c r="AD3464" s="3" t="s">
        <v>58</v>
      </c>
      <c r="AE3464" s="3" t="s">
        <v>58</v>
      </c>
      <c r="AF3464" s="3" t="s">
        <v>58</v>
      </c>
      <c r="AG3464" s="3" t="s">
        <v>51</v>
      </c>
      <c r="AH3464" s="3" t="s">
        <v>59</v>
      </c>
      <c r="AI3464" s="3" t="s">
        <v>60</v>
      </c>
      <c r="AJ3464" s="3" t="s">
        <v>61</v>
      </c>
      <c r="AK3464" s="3" t="s">
        <v>58</v>
      </c>
      <c r="AL3464" s="3" t="s">
        <v>58</v>
      </c>
      <c r="AM3464" s="3" t="s">
        <v>58</v>
      </c>
      <c r="AN3464" s="3" t="s">
        <v>100</v>
      </c>
      <c r="AO3464" s="3" t="s">
        <v>63</v>
      </c>
      <c r="AP3464" s="3">
        <v>107.94497934896823</v>
      </c>
      <c r="AQ3464" s="3">
        <v>543.56387461591839</v>
      </c>
    </row>
    <row r="3465" spans="1:43" x14ac:dyDescent="0.25">
      <c r="A3465" s="2">
        <v>3464</v>
      </c>
      <c r="B3465" s="3" t="s">
        <v>43</v>
      </c>
      <c r="C3465" s="3" t="s">
        <v>44</v>
      </c>
      <c r="D3465" s="3" t="s">
        <v>45</v>
      </c>
      <c r="E3465" s="3" t="s">
        <v>46</v>
      </c>
      <c r="F3465" s="3">
        <v>0.56000000000000005</v>
      </c>
      <c r="G3465" s="3">
        <v>0.48</v>
      </c>
      <c r="H3465" s="3">
        <v>0.23089923708659599</v>
      </c>
      <c r="I3465" s="3">
        <v>9.6360728654169705</v>
      </c>
      <c r="J3465" s="3">
        <v>1.5975200519255126</v>
      </c>
      <c r="K3465" s="3">
        <v>2.2249618731356273</v>
      </c>
      <c r="L3465" s="3">
        <v>0.36886616122014004</v>
      </c>
      <c r="M3465" s="2">
        <v>1300</v>
      </c>
      <c r="N3465" s="3" t="s">
        <v>65</v>
      </c>
      <c r="O3465" s="3" t="s">
        <v>116</v>
      </c>
      <c r="P3465" s="3" t="s">
        <v>117</v>
      </c>
      <c r="Q3465" s="3">
        <v>87.432671692200003</v>
      </c>
      <c r="R3465" s="3" t="s">
        <v>50</v>
      </c>
      <c r="S3465" s="3" t="s">
        <v>51</v>
      </c>
      <c r="T3465" s="3" t="s">
        <v>118</v>
      </c>
      <c r="U3465" s="3" t="s">
        <v>53</v>
      </c>
      <c r="V3465" s="3" t="s">
        <v>98</v>
      </c>
      <c r="W3465" s="3" t="s">
        <v>55</v>
      </c>
      <c r="X3465" s="3" t="s">
        <v>109</v>
      </c>
      <c r="Y3465" s="3">
        <v>3</v>
      </c>
      <c r="Z3465" s="3">
        <v>3</v>
      </c>
      <c r="AA3465" s="3" t="s">
        <v>45</v>
      </c>
      <c r="AB3465" s="11">
        <v>87</v>
      </c>
      <c r="AC3465" s="3" t="s">
        <v>58</v>
      </c>
      <c r="AD3465" s="3" t="s">
        <v>58</v>
      </c>
      <c r="AE3465" s="3" t="s">
        <v>58</v>
      </c>
      <c r="AF3465" s="3" t="s">
        <v>58</v>
      </c>
      <c r="AG3465" s="3" t="s">
        <v>51</v>
      </c>
      <c r="AH3465" s="3" t="s">
        <v>59</v>
      </c>
      <c r="AI3465" s="3" t="s">
        <v>60</v>
      </c>
      <c r="AJ3465" s="3" t="s">
        <v>61</v>
      </c>
      <c r="AK3465" s="3" t="s">
        <v>58</v>
      </c>
      <c r="AL3465" s="3" t="s">
        <v>58</v>
      </c>
      <c r="AM3465" s="3" t="s">
        <v>58</v>
      </c>
      <c r="AN3465" s="3" t="s">
        <v>100</v>
      </c>
      <c r="AO3465" s="3" t="s">
        <v>63</v>
      </c>
      <c r="AP3465" s="3">
        <v>141.46229123044625</v>
      </c>
      <c r="AQ3465" s="3">
        <v>934.41606053115129</v>
      </c>
    </row>
    <row r="3466" spans="1:43" x14ac:dyDescent="0.25">
      <c r="A3466" s="2">
        <v>3465</v>
      </c>
      <c r="B3466" s="3" t="s">
        <v>43</v>
      </c>
      <c r="C3466" s="3" t="s">
        <v>44</v>
      </c>
      <c r="D3466" s="3" t="s">
        <v>45</v>
      </c>
      <c r="E3466" s="3" t="s">
        <v>46</v>
      </c>
      <c r="F3466" s="3">
        <v>0.56000000000000005</v>
      </c>
      <c r="G3466" s="3">
        <v>0.48</v>
      </c>
      <c r="H3466" s="3">
        <v>0.24505391633620999</v>
      </c>
      <c r="I3466" s="3">
        <v>9.1188019808028535</v>
      </c>
      <c r="J3466" s="3">
        <v>1.3411044797193681</v>
      </c>
      <c r="K3466" s="3">
        <v>2.2345981376901283</v>
      </c>
      <c r="L3466" s="3">
        <v>0.32864290497126647</v>
      </c>
      <c r="M3466" s="2">
        <v>1200</v>
      </c>
      <c r="N3466" s="3" t="s">
        <v>66</v>
      </c>
      <c r="O3466" s="3" t="s">
        <v>116</v>
      </c>
      <c r="P3466" s="3" t="s">
        <v>117</v>
      </c>
      <c r="Q3466" s="3">
        <v>87.432671692200003</v>
      </c>
      <c r="R3466" s="3" t="s">
        <v>50</v>
      </c>
      <c r="S3466" s="3" t="s">
        <v>51</v>
      </c>
      <c r="T3466" s="3" t="s">
        <v>118</v>
      </c>
      <c r="U3466" s="3" t="s">
        <v>53</v>
      </c>
      <c r="V3466" s="3" t="s">
        <v>98</v>
      </c>
      <c r="W3466" s="3" t="s">
        <v>55</v>
      </c>
      <c r="X3466" s="3" t="s">
        <v>109</v>
      </c>
      <c r="Y3466" s="3">
        <v>3</v>
      </c>
      <c r="Z3466" s="3">
        <v>3</v>
      </c>
      <c r="AA3466" s="3" t="s">
        <v>45</v>
      </c>
      <c r="AB3466" s="11">
        <v>87</v>
      </c>
      <c r="AC3466" s="3" t="s">
        <v>58</v>
      </c>
      <c r="AD3466" s="3" t="s">
        <v>58</v>
      </c>
      <c r="AE3466" s="3" t="s">
        <v>58</v>
      </c>
      <c r="AF3466" s="3" t="s">
        <v>58</v>
      </c>
      <c r="AG3466" s="3" t="s">
        <v>51</v>
      </c>
      <c r="AH3466" s="3" t="s">
        <v>59</v>
      </c>
      <c r="AI3466" s="3" t="s">
        <v>60</v>
      </c>
      <c r="AJ3466" s="3" t="s">
        <v>61</v>
      </c>
      <c r="AK3466" s="3" t="s">
        <v>58</v>
      </c>
      <c r="AL3466" s="3" t="s">
        <v>58</v>
      </c>
      <c r="AM3466" s="3" t="s">
        <v>58</v>
      </c>
      <c r="AN3466" s="3" t="s">
        <v>100</v>
      </c>
      <c r="AO3466" s="3" t="s">
        <v>63</v>
      </c>
      <c r="AP3466" s="3">
        <v>160.78711690620779</v>
      </c>
      <c r="AQ3466" s="3">
        <v>991.69801515946506</v>
      </c>
    </row>
    <row r="3467" spans="1:43" x14ac:dyDescent="0.25">
      <c r="A3467" s="2">
        <v>3466</v>
      </c>
      <c r="B3467" s="3" t="s">
        <v>43</v>
      </c>
      <c r="C3467" s="3" t="s">
        <v>44</v>
      </c>
      <c r="D3467" s="3" t="s">
        <v>45</v>
      </c>
      <c r="E3467" s="3" t="s">
        <v>46</v>
      </c>
      <c r="F3467" s="3">
        <v>0.56000000000000005</v>
      </c>
      <c r="G3467" s="3">
        <v>0.48</v>
      </c>
      <c r="H3467" s="3">
        <v>4.9222604690370396E-3</v>
      </c>
      <c r="I3467" s="3">
        <v>9.1188019808028535</v>
      </c>
      <c r="J3467" s="3">
        <v>1.3411044797193681</v>
      </c>
      <c r="K3467" s="3">
        <v>4.4885118515082541E-2</v>
      </c>
      <c r="L3467" s="3">
        <v>6.6012655653711321E-3</v>
      </c>
      <c r="M3467" s="2">
        <v>1210</v>
      </c>
      <c r="N3467" s="3" t="s">
        <v>47</v>
      </c>
      <c r="O3467" s="3" t="s">
        <v>116</v>
      </c>
      <c r="P3467" s="3" t="s">
        <v>117</v>
      </c>
      <c r="Q3467" s="3">
        <v>87.432671692200003</v>
      </c>
      <c r="R3467" s="3" t="s">
        <v>50</v>
      </c>
      <c r="S3467" s="3" t="s">
        <v>51</v>
      </c>
      <c r="T3467" s="3" t="s">
        <v>118</v>
      </c>
      <c r="U3467" s="3" t="s">
        <v>53</v>
      </c>
      <c r="V3467" s="3" t="s">
        <v>98</v>
      </c>
      <c r="W3467" s="3" t="s">
        <v>55</v>
      </c>
      <c r="X3467" s="3" t="s">
        <v>109</v>
      </c>
      <c r="Y3467" s="3">
        <v>3</v>
      </c>
      <c r="Z3467" s="3">
        <v>3</v>
      </c>
      <c r="AA3467" s="3" t="s">
        <v>45</v>
      </c>
      <c r="AB3467" s="11">
        <v>87</v>
      </c>
      <c r="AC3467" s="3" t="s">
        <v>58</v>
      </c>
      <c r="AD3467" s="3" t="s">
        <v>58</v>
      </c>
      <c r="AE3467" s="3" t="s">
        <v>58</v>
      </c>
      <c r="AF3467" s="3" t="s">
        <v>58</v>
      </c>
      <c r="AG3467" s="3" t="s">
        <v>51</v>
      </c>
      <c r="AH3467" s="3" t="s">
        <v>59</v>
      </c>
      <c r="AI3467" s="3" t="s">
        <v>60</v>
      </c>
      <c r="AJ3467" s="3" t="s">
        <v>61</v>
      </c>
      <c r="AK3467" s="3" t="s">
        <v>58</v>
      </c>
      <c r="AL3467" s="3" t="s">
        <v>58</v>
      </c>
      <c r="AM3467" s="3" t="s">
        <v>58</v>
      </c>
      <c r="AN3467" s="3" t="s">
        <v>100</v>
      </c>
      <c r="AO3467" s="3" t="s">
        <v>63</v>
      </c>
      <c r="AP3467" s="3">
        <v>21.877707811903498</v>
      </c>
      <c r="AQ3467" s="3">
        <v>19.919681391848179</v>
      </c>
    </row>
    <row r="3468" spans="1:43" x14ac:dyDescent="0.25">
      <c r="A3468" s="2">
        <v>3467</v>
      </c>
      <c r="B3468" s="3" t="s">
        <v>43</v>
      </c>
      <c r="C3468" s="3" t="s">
        <v>44</v>
      </c>
      <c r="D3468" s="3" t="s">
        <v>45</v>
      </c>
      <c r="E3468" s="3" t="s">
        <v>46</v>
      </c>
      <c r="F3468" s="3">
        <v>0.56000000000000005</v>
      </c>
      <c r="G3468" s="3">
        <v>0.48</v>
      </c>
      <c r="H3468" s="3">
        <v>3.9728956900373404E-3</v>
      </c>
      <c r="I3468" s="3">
        <v>9.1188019808028535</v>
      </c>
      <c r="J3468" s="3">
        <v>1.3411044797193681</v>
      </c>
      <c r="K3468" s="3">
        <v>3.6228049087835619E-2</v>
      </c>
      <c r="L3468" s="3">
        <v>5.3280682073668468E-3</v>
      </c>
      <c r="M3468" s="2">
        <v>1210</v>
      </c>
      <c r="N3468" s="3" t="s">
        <v>47</v>
      </c>
      <c r="O3468" s="3" t="s">
        <v>116</v>
      </c>
      <c r="P3468" s="3" t="s">
        <v>117</v>
      </c>
      <c r="Q3468" s="3">
        <v>87.432671692200003</v>
      </c>
      <c r="R3468" s="3" t="s">
        <v>50</v>
      </c>
      <c r="S3468" s="3" t="s">
        <v>51</v>
      </c>
      <c r="T3468" s="3" t="s">
        <v>118</v>
      </c>
      <c r="U3468" s="3" t="s">
        <v>53</v>
      </c>
      <c r="V3468" s="3" t="s">
        <v>98</v>
      </c>
      <c r="W3468" s="3" t="s">
        <v>55</v>
      </c>
      <c r="X3468" s="3" t="s">
        <v>109</v>
      </c>
      <c r="Y3468" s="3">
        <v>3</v>
      </c>
      <c r="Z3468" s="3">
        <v>3</v>
      </c>
      <c r="AA3468" s="3" t="s">
        <v>45</v>
      </c>
      <c r="AB3468" s="11">
        <v>87</v>
      </c>
      <c r="AC3468" s="3" t="s">
        <v>58</v>
      </c>
      <c r="AD3468" s="3" t="s">
        <v>58</v>
      </c>
      <c r="AE3468" s="3" t="s">
        <v>58</v>
      </c>
      <c r="AF3468" s="3" t="s">
        <v>58</v>
      </c>
      <c r="AG3468" s="3" t="s">
        <v>51</v>
      </c>
      <c r="AH3468" s="3" t="s">
        <v>59</v>
      </c>
      <c r="AI3468" s="3" t="s">
        <v>60</v>
      </c>
      <c r="AJ3468" s="3" t="s">
        <v>61</v>
      </c>
      <c r="AK3468" s="3" t="s">
        <v>58</v>
      </c>
      <c r="AL3468" s="3" t="s">
        <v>58</v>
      </c>
      <c r="AM3468" s="3" t="s">
        <v>58</v>
      </c>
      <c r="AN3468" s="3" t="s">
        <v>100</v>
      </c>
      <c r="AO3468" s="3" t="s">
        <v>63</v>
      </c>
      <c r="AP3468" s="3">
        <v>19.372076369038492</v>
      </c>
      <c r="AQ3468" s="3">
        <v>16.077738438752892</v>
      </c>
    </row>
    <row r="3469" spans="1:43" x14ac:dyDescent="0.25">
      <c r="A3469" s="2">
        <v>3468</v>
      </c>
      <c r="B3469" s="3" t="s">
        <v>43</v>
      </c>
      <c r="C3469" s="3" t="s">
        <v>44</v>
      </c>
      <c r="D3469" s="3" t="s">
        <v>45</v>
      </c>
      <c r="E3469" s="3" t="s">
        <v>46</v>
      </c>
      <c r="F3469" s="3">
        <v>0.56000000000000005</v>
      </c>
      <c r="G3469" s="3">
        <v>0.48</v>
      </c>
      <c r="H3469" s="3">
        <v>0.223712574275999</v>
      </c>
      <c r="I3469" s="3">
        <v>9.1188019808028535</v>
      </c>
      <c r="J3469" s="3">
        <v>1.3411044797193681</v>
      </c>
      <c r="K3469" s="3">
        <v>2.0399906654384852</v>
      </c>
      <c r="L3469" s="3">
        <v>0.30002193553109413</v>
      </c>
      <c r="M3469" s="2">
        <v>1210</v>
      </c>
      <c r="N3469" s="3" t="s">
        <v>47</v>
      </c>
      <c r="O3469" s="3" t="s">
        <v>116</v>
      </c>
      <c r="P3469" s="3" t="s">
        <v>117</v>
      </c>
      <c r="Q3469" s="3">
        <v>87.432671692200003</v>
      </c>
      <c r="R3469" s="3" t="s">
        <v>50</v>
      </c>
      <c r="S3469" s="3" t="s">
        <v>51</v>
      </c>
      <c r="T3469" s="3" t="s">
        <v>118</v>
      </c>
      <c r="U3469" s="3" t="s">
        <v>53</v>
      </c>
      <c r="V3469" s="3" t="s">
        <v>98</v>
      </c>
      <c r="W3469" s="3" t="s">
        <v>55</v>
      </c>
      <c r="X3469" s="3" t="s">
        <v>109</v>
      </c>
      <c r="Y3469" s="3">
        <v>3</v>
      </c>
      <c r="Z3469" s="3">
        <v>3</v>
      </c>
      <c r="AA3469" s="3" t="s">
        <v>45</v>
      </c>
      <c r="AB3469" s="11">
        <v>87</v>
      </c>
      <c r="AC3469" s="3" t="s">
        <v>58</v>
      </c>
      <c r="AD3469" s="3" t="s">
        <v>58</v>
      </c>
      <c r="AE3469" s="3" t="s">
        <v>58</v>
      </c>
      <c r="AF3469" s="3" t="s">
        <v>58</v>
      </c>
      <c r="AG3469" s="3" t="s">
        <v>51</v>
      </c>
      <c r="AH3469" s="3" t="s">
        <v>59</v>
      </c>
      <c r="AI3469" s="3" t="s">
        <v>60</v>
      </c>
      <c r="AJ3469" s="3" t="s">
        <v>61</v>
      </c>
      <c r="AK3469" s="3" t="s">
        <v>58</v>
      </c>
      <c r="AL3469" s="3" t="s">
        <v>58</v>
      </c>
      <c r="AM3469" s="3" t="s">
        <v>58</v>
      </c>
      <c r="AN3469" s="3" t="s">
        <v>100</v>
      </c>
      <c r="AO3469" s="3" t="s">
        <v>63</v>
      </c>
      <c r="AP3469" s="3">
        <v>116.71532475747382</v>
      </c>
      <c r="AQ3469" s="3">
        <v>905.33266798046282</v>
      </c>
    </row>
    <row r="3470" spans="1:43" x14ac:dyDescent="0.25">
      <c r="A3470" s="2">
        <v>3469</v>
      </c>
      <c r="B3470" s="3" t="s">
        <v>43</v>
      </c>
      <c r="C3470" s="3" t="s">
        <v>44</v>
      </c>
      <c r="D3470" s="3" t="s">
        <v>45</v>
      </c>
      <c r="E3470" s="3" t="s">
        <v>46</v>
      </c>
      <c r="F3470" s="3">
        <v>0.56000000000000005</v>
      </c>
      <c r="G3470" s="3">
        <v>0.48</v>
      </c>
      <c r="H3470" s="3">
        <v>9.1159831196123406E-2</v>
      </c>
      <c r="I3470" s="3">
        <v>9.1188019808028535</v>
      </c>
      <c r="J3470" s="3">
        <v>1.3411044797193681</v>
      </c>
      <c r="K3470" s="3">
        <v>0.83126844928086385</v>
      </c>
      <c r="L3470" s="3">
        <v>0.1222548579875825</v>
      </c>
      <c r="M3470" s="2">
        <v>1210</v>
      </c>
      <c r="N3470" s="3" t="s">
        <v>47</v>
      </c>
      <c r="O3470" s="3" t="s">
        <v>116</v>
      </c>
      <c r="P3470" s="3" t="s">
        <v>117</v>
      </c>
      <c r="Q3470" s="3">
        <v>87.432671692200003</v>
      </c>
      <c r="R3470" s="3" t="s">
        <v>50</v>
      </c>
      <c r="S3470" s="3" t="s">
        <v>51</v>
      </c>
      <c r="T3470" s="3" t="s">
        <v>118</v>
      </c>
      <c r="U3470" s="3" t="s">
        <v>53</v>
      </c>
      <c r="V3470" s="3" t="s">
        <v>98</v>
      </c>
      <c r="W3470" s="3" t="s">
        <v>55</v>
      </c>
      <c r="X3470" s="3" t="s">
        <v>109</v>
      </c>
      <c r="Y3470" s="3">
        <v>3</v>
      </c>
      <c r="Z3470" s="3">
        <v>3</v>
      </c>
      <c r="AA3470" s="3" t="s">
        <v>45</v>
      </c>
      <c r="AB3470" s="11">
        <v>87</v>
      </c>
      <c r="AC3470" s="3" t="s">
        <v>58</v>
      </c>
      <c r="AD3470" s="3" t="s">
        <v>58</v>
      </c>
      <c r="AE3470" s="3" t="s">
        <v>58</v>
      </c>
      <c r="AF3470" s="3" t="s">
        <v>58</v>
      </c>
      <c r="AG3470" s="3" t="s">
        <v>51</v>
      </c>
      <c r="AH3470" s="3" t="s">
        <v>59</v>
      </c>
      <c r="AI3470" s="3" t="s">
        <v>60</v>
      </c>
      <c r="AJ3470" s="3" t="s">
        <v>61</v>
      </c>
      <c r="AK3470" s="3" t="s">
        <v>58</v>
      </c>
      <c r="AL3470" s="3" t="s">
        <v>58</v>
      </c>
      <c r="AM3470" s="3" t="s">
        <v>58</v>
      </c>
      <c r="AN3470" s="3" t="s">
        <v>100</v>
      </c>
      <c r="AO3470" s="3" t="s">
        <v>63</v>
      </c>
      <c r="AP3470" s="3">
        <v>94.659003086279228</v>
      </c>
      <c r="AQ3470" s="3">
        <v>368.91074834093195</v>
      </c>
    </row>
    <row r="3471" spans="1:43" x14ac:dyDescent="0.25">
      <c r="A3471" s="2">
        <v>3470</v>
      </c>
      <c r="B3471" s="3" t="s">
        <v>43</v>
      </c>
      <c r="C3471" s="3" t="s">
        <v>44</v>
      </c>
      <c r="D3471" s="3" t="s">
        <v>45</v>
      </c>
      <c r="E3471" s="3" t="s">
        <v>46</v>
      </c>
      <c r="F3471" s="3">
        <v>0.56000000000000005</v>
      </c>
      <c r="G3471" s="3">
        <v>0.48</v>
      </c>
      <c r="H3471" s="3">
        <v>4.8941975815573802E-2</v>
      </c>
      <c r="I3471" s="3">
        <v>9.1188019808028535</v>
      </c>
      <c r="J3471" s="3">
        <v>1.3411044797193681</v>
      </c>
      <c r="K3471" s="3">
        <v>0.44629218601145976</v>
      </c>
      <c r="L3471" s="3">
        <v>6.5636303012582997E-2</v>
      </c>
      <c r="M3471" s="2">
        <v>1210</v>
      </c>
      <c r="N3471" s="3" t="s">
        <v>47</v>
      </c>
      <c r="O3471" s="3" t="s">
        <v>116</v>
      </c>
      <c r="P3471" s="3" t="s">
        <v>117</v>
      </c>
      <c r="Q3471" s="3">
        <v>87.432671692200003</v>
      </c>
      <c r="R3471" s="3" t="s">
        <v>50</v>
      </c>
      <c r="S3471" s="3" t="s">
        <v>51</v>
      </c>
      <c r="T3471" s="3" t="s">
        <v>118</v>
      </c>
      <c r="U3471" s="3" t="s">
        <v>53</v>
      </c>
      <c r="V3471" s="3" t="s">
        <v>98</v>
      </c>
      <c r="W3471" s="3" t="s">
        <v>55</v>
      </c>
      <c r="X3471" s="3" t="s">
        <v>109</v>
      </c>
      <c r="Y3471" s="3">
        <v>3</v>
      </c>
      <c r="Z3471" s="3">
        <v>3</v>
      </c>
      <c r="AA3471" s="3" t="s">
        <v>45</v>
      </c>
      <c r="AB3471" s="11">
        <v>87</v>
      </c>
      <c r="AC3471" s="3" t="s">
        <v>58</v>
      </c>
      <c r="AD3471" s="3" t="s">
        <v>58</v>
      </c>
      <c r="AE3471" s="3" t="s">
        <v>58</v>
      </c>
      <c r="AF3471" s="3" t="s">
        <v>58</v>
      </c>
      <c r="AG3471" s="3" t="s">
        <v>51</v>
      </c>
      <c r="AH3471" s="3" t="s">
        <v>59</v>
      </c>
      <c r="AI3471" s="3" t="s">
        <v>60</v>
      </c>
      <c r="AJ3471" s="3" t="s">
        <v>61</v>
      </c>
      <c r="AK3471" s="3" t="s">
        <v>58</v>
      </c>
      <c r="AL3471" s="3" t="s">
        <v>58</v>
      </c>
      <c r="AM3471" s="3" t="s">
        <v>58</v>
      </c>
      <c r="AN3471" s="3" t="s">
        <v>100</v>
      </c>
      <c r="AO3471" s="3" t="s">
        <v>63</v>
      </c>
      <c r="AP3471" s="3">
        <v>64.043837791367991</v>
      </c>
      <c r="AQ3471" s="3">
        <v>198.06114915420034</v>
      </c>
    </row>
    <row r="3472" spans="1:43" x14ac:dyDescent="0.25">
      <c r="A3472" s="2">
        <v>3471</v>
      </c>
      <c r="B3472" s="3" t="s">
        <v>43</v>
      </c>
      <c r="C3472" s="3" t="s">
        <v>44</v>
      </c>
      <c r="D3472" s="3" t="s">
        <v>45</v>
      </c>
      <c r="E3472" s="3" t="s">
        <v>46</v>
      </c>
      <c r="F3472" s="3">
        <v>0.56000000000000005</v>
      </c>
      <c r="G3472" s="3">
        <v>0.48</v>
      </c>
      <c r="H3472" s="3">
        <v>2.5504510065411799E-2</v>
      </c>
      <c r="I3472" s="3">
        <v>8.5218162063836829</v>
      </c>
      <c r="J3472" s="3">
        <v>1.2339709092018645</v>
      </c>
      <c r="K3472" s="3">
        <v>0.21734474721130204</v>
      </c>
      <c r="L3472" s="3">
        <v>3.1471823474164301E-2</v>
      </c>
      <c r="M3472" s="2">
        <v>1200</v>
      </c>
      <c r="N3472" s="3" t="s">
        <v>66</v>
      </c>
      <c r="O3472" s="3" t="s">
        <v>116</v>
      </c>
      <c r="P3472" s="3" t="s">
        <v>117</v>
      </c>
      <c r="Q3472" s="3">
        <v>87.432671692200003</v>
      </c>
      <c r="R3472" s="3" t="s">
        <v>50</v>
      </c>
      <c r="S3472" s="3" t="s">
        <v>51</v>
      </c>
      <c r="T3472" s="3" t="s">
        <v>118</v>
      </c>
      <c r="U3472" s="3" t="s">
        <v>53</v>
      </c>
      <c r="V3472" s="3" t="s">
        <v>98</v>
      </c>
      <c r="W3472" s="3" t="s">
        <v>55</v>
      </c>
      <c r="X3472" s="3" t="s">
        <v>109</v>
      </c>
      <c r="Y3472" s="3">
        <v>3</v>
      </c>
      <c r="Z3472" s="3">
        <v>3</v>
      </c>
      <c r="AA3472" s="3" t="s">
        <v>45</v>
      </c>
      <c r="AB3472" s="11">
        <v>87</v>
      </c>
      <c r="AC3472" s="3" t="s">
        <v>58</v>
      </c>
      <c r="AD3472" s="3" t="s">
        <v>58</v>
      </c>
      <c r="AE3472" s="3" t="s">
        <v>58</v>
      </c>
      <c r="AF3472" s="3" t="s">
        <v>58</v>
      </c>
      <c r="AG3472" s="3" t="s">
        <v>51</v>
      </c>
      <c r="AH3472" s="3" t="s">
        <v>59</v>
      </c>
      <c r="AI3472" s="3" t="s">
        <v>60</v>
      </c>
      <c r="AJ3472" s="3" t="s">
        <v>61</v>
      </c>
      <c r="AK3472" s="3" t="s">
        <v>58</v>
      </c>
      <c r="AL3472" s="3" t="s">
        <v>58</v>
      </c>
      <c r="AM3472" s="3" t="s">
        <v>58</v>
      </c>
      <c r="AN3472" s="3" t="s">
        <v>100</v>
      </c>
      <c r="AO3472" s="3" t="s">
        <v>63</v>
      </c>
      <c r="AP3472" s="3">
        <v>104.14316466006998</v>
      </c>
      <c r="AQ3472" s="3">
        <v>103.2130903583772</v>
      </c>
    </row>
    <row r="3473" spans="1:43" x14ac:dyDescent="0.25">
      <c r="A3473" s="2">
        <v>3472</v>
      </c>
      <c r="B3473" s="3" t="s">
        <v>43</v>
      </c>
      <c r="C3473" s="3" t="s">
        <v>44</v>
      </c>
      <c r="D3473" s="3" t="s">
        <v>45</v>
      </c>
      <c r="E3473" s="3" t="s">
        <v>46</v>
      </c>
      <c r="F3473" s="3">
        <v>0.56000000000000005</v>
      </c>
      <c r="G3473" s="3">
        <v>0.48</v>
      </c>
      <c r="H3473" s="3">
        <v>0.23908733624599701</v>
      </c>
      <c r="I3473" s="3">
        <v>8.5218162063836829</v>
      </c>
      <c r="J3473" s="3">
        <v>1.2339709092018645</v>
      </c>
      <c r="K3473" s="3">
        <v>2.0374583367622421</v>
      </c>
      <c r="L3473" s="3">
        <v>0.29502681768612482</v>
      </c>
      <c r="M3473" s="2">
        <v>1210</v>
      </c>
      <c r="N3473" s="3" t="s">
        <v>47</v>
      </c>
      <c r="O3473" s="3" t="s">
        <v>116</v>
      </c>
      <c r="P3473" s="3" t="s">
        <v>117</v>
      </c>
      <c r="Q3473" s="3">
        <v>87.432671692200003</v>
      </c>
      <c r="R3473" s="3" t="s">
        <v>50</v>
      </c>
      <c r="S3473" s="3" t="s">
        <v>51</v>
      </c>
      <c r="T3473" s="3" t="s">
        <v>118</v>
      </c>
      <c r="U3473" s="3" t="s">
        <v>53</v>
      </c>
      <c r="V3473" s="3" t="s">
        <v>98</v>
      </c>
      <c r="W3473" s="3" t="s">
        <v>55</v>
      </c>
      <c r="X3473" s="3" t="s">
        <v>109</v>
      </c>
      <c r="Y3473" s="3">
        <v>3</v>
      </c>
      <c r="Z3473" s="3">
        <v>3</v>
      </c>
      <c r="AA3473" s="3" t="s">
        <v>45</v>
      </c>
      <c r="AB3473" s="11">
        <v>87</v>
      </c>
      <c r="AC3473" s="3" t="s">
        <v>58</v>
      </c>
      <c r="AD3473" s="3" t="s">
        <v>58</v>
      </c>
      <c r="AE3473" s="3" t="s">
        <v>58</v>
      </c>
      <c r="AF3473" s="3" t="s">
        <v>58</v>
      </c>
      <c r="AG3473" s="3" t="s">
        <v>51</v>
      </c>
      <c r="AH3473" s="3" t="s">
        <v>59</v>
      </c>
      <c r="AI3473" s="3" t="s">
        <v>60</v>
      </c>
      <c r="AJ3473" s="3" t="s">
        <v>61</v>
      </c>
      <c r="AK3473" s="3" t="s">
        <v>58</v>
      </c>
      <c r="AL3473" s="3" t="s">
        <v>58</v>
      </c>
      <c r="AM3473" s="3" t="s">
        <v>58</v>
      </c>
      <c r="AN3473" s="3" t="s">
        <v>100</v>
      </c>
      <c r="AO3473" s="3" t="s">
        <v>63</v>
      </c>
      <c r="AP3473" s="3">
        <v>125.49490213040664</v>
      </c>
      <c r="AQ3473" s="3">
        <v>967.55212220162116</v>
      </c>
    </row>
    <row r="3474" spans="1:43" x14ac:dyDescent="0.25">
      <c r="A3474" s="2">
        <v>3473</v>
      </c>
      <c r="B3474" s="3" t="s">
        <v>43</v>
      </c>
      <c r="C3474" s="3" t="s">
        <v>44</v>
      </c>
      <c r="D3474" s="3" t="s">
        <v>45</v>
      </c>
      <c r="E3474" s="3" t="s">
        <v>46</v>
      </c>
      <c r="F3474" s="3">
        <v>0.56000000000000005</v>
      </c>
      <c r="G3474" s="3">
        <v>0.48</v>
      </c>
      <c r="H3474" s="3">
        <v>0.19814885094785101</v>
      </c>
      <c r="I3474" s="3">
        <v>8.5218162063836829</v>
      </c>
      <c r="J3474" s="3">
        <v>1.2339709092018645</v>
      </c>
      <c r="K3474" s="3">
        <v>1.6885880892837015</v>
      </c>
      <c r="L3474" s="3">
        <v>0.24450991776142444</v>
      </c>
      <c r="M3474" s="2">
        <v>1210</v>
      </c>
      <c r="N3474" s="3" t="s">
        <v>47</v>
      </c>
      <c r="O3474" s="3" t="s">
        <v>116</v>
      </c>
      <c r="P3474" s="3" t="s">
        <v>117</v>
      </c>
      <c r="Q3474" s="3">
        <v>87.432671692200003</v>
      </c>
      <c r="R3474" s="3" t="s">
        <v>50</v>
      </c>
      <c r="S3474" s="3" t="s">
        <v>51</v>
      </c>
      <c r="T3474" s="3" t="s">
        <v>118</v>
      </c>
      <c r="U3474" s="3" t="s">
        <v>53</v>
      </c>
      <c r="V3474" s="3" t="s">
        <v>98</v>
      </c>
      <c r="W3474" s="3" t="s">
        <v>55</v>
      </c>
      <c r="X3474" s="3" t="s">
        <v>109</v>
      </c>
      <c r="Y3474" s="3">
        <v>3</v>
      </c>
      <c r="Z3474" s="3">
        <v>3</v>
      </c>
      <c r="AA3474" s="3" t="s">
        <v>45</v>
      </c>
      <c r="AB3474" s="11">
        <v>87</v>
      </c>
      <c r="AC3474" s="3" t="s">
        <v>58</v>
      </c>
      <c r="AD3474" s="3" t="s">
        <v>58</v>
      </c>
      <c r="AE3474" s="3" t="s">
        <v>58</v>
      </c>
      <c r="AF3474" s="3" t="s">
        <v>58</v>
      </c>
      <c r="AG3474" s="3" t="s">
        <v>51</v>
      </c>
      <c r="AH3474" s="3" t="s">
        <v>59</v>
      </c>
      <c r="AI3474" s="3" t="s">
        <v>60</v>
      </c>
      <c r="AJ3474" s="3" t="s">
        <v>61</v>
      </c>
      <c r="AK3474" s="3" t="s">
        <v>58</v>
      </c>
      <c r="AL3474" s="3" t="s">
        <v>58</v>
      </c>
      <c r="AM3474" s="3" t="s">
        <v>58</v>
      </c>
      <c r="AN3474" s="3" t="s">
        <v>100</v>
      </c>
      <c r="AO3474" s="3" t="s">
        <v>63</v>
      </c>
      <c r="AP3474" s="3">
        <v>116.05310239963451</v>
      </c>
      <c r="AQ3474" s="3">
        <v>801.87995004949005</v>
      </c>
    </row>
    <row r="3475" spans="1:43" x14ac:dyDescent="0.25">
      <c r="A3475" s="2">
        <v>3474</v>
      </c>
      <c r="B3475" s="3" t="s">
        <v>43</v>
      </c>
      <c r="C3475" s="3" t="s">
        <v>44</v>
      </c>
      <c r="D3475" s="3" t="s">
        <v>45</v>
      </c>
      <c r="E3475" s="3" t="s">
        <v>46</v>
      </c>
      <c r="F3475" s="3">
        <v>0.56000000000000005</v>
      </c>
      <c r="G3475" s="3">
        <v>0.48</v>
      </c>
      <c r="H3475" s="3">
        <v>0.155022756362627</v>
      </c>
      <c r="I3475" s="3">
        <v>8.5218162063836829</v>
      </c>
      <c r="J3475" s="3">
        <v>1.2339709092018645</v>
      </c>
      <c r="K3475" s="3">
        <v>1.3210754375293039</v>
      </c>
      <c r="L3475" s="3">
        <v>0.19129357161576996</v>
      </c>
      <c r="M3475" s="2">
        <v>1750</v>
      </c>
      <c r="N3475" s="3" t="s">
        <v>104</v>
      </c>
      <c r="O3475" s="3" t="s">
        <v>116</v>
      </c>
      <c r="P3475" s="3" t="s">
        <v>117</v>
      </c>
      <c r="Q3475" s="3">
        <v>87.432671692200003</v>
      </c>
      <c r="R3475" s="3" t="s">
        <v>50</v>
      </c>
      <c r="S3475" s="3" t="s">
        <v>51</v>
      </c>
      <c r="T3475" s="3" t="s">
        <v>118</v>
      </c>
      <c r="U3475" s="3" t="s">
        <v>53</v>
      </c>
      <c r="V3475" s="3" t="s">
        <v>98</v>
      </c>
      <c r="W3475" s="3" t="s">
        <v>55</v>
      </c>
      <c r="X3475" s="3" t="s">
        <v>109</v>
      </c>
      <c r="Y3475" s="3">
        <v>3</v>
      </c>
      <c r="Z3475" s="3">
        <v>3</v>
      </c>
      <c r="AA3475" s="3" t="s">
        <v>45</v>
      </c>
      <c r="AB3475" s="11">
        <v>87</v>
      </c>
      <c r="AC3475" s="3" t="s">
        <v>58</v>
      </c>
      <c r="AD3475" s="3" t="s">
        <v>58</v>
      </c>
      <c r="AE3475" s="3" t="s">
        <v>58</v>
      </c>
      <c r="AF3475" s="3" t="s">
        <v>58</v>
      </c>
      <c r="AG3475" s="3" t="s">
        <v>51</v>
      </c>
      <c r="AH3475" s="3" t="s">
        <v>59</v>
      </c>
      <c r="AI3475" s="3" t="s">
        <v>60</v>
      </c>
      <c r="AJ3475" s="3" t="s">
        <v>61</v>
      </c>
      <c r="AK3475" s="3" t="s">
        <v>58</v>
      </c>
      <c r="AL3475" s="3" t="s">
        <v>58</v>
      </c>
      <c r="AM3475" s="3" t="s">
        <v>58</v>
      </c>
      <c r="AN3475" s="3" t="s">
        <v>100</v>
      </c>
      <c r="AO3475" s="3" t="s">
        <v>63</v>
      </c>
      <c r="AP3475" s="3">
        <v>125.23556827324521</v>
      </c>
      <c r="AQ3475" s="3">
        <v>627.35483720424702</v>
      </c>
    </row>
    <row r="3476" spans="1:43" x14ac:dyDescent="0.25">
      <c r="A3476" s="2">
        <v>3475</v>
      </c>
      <c r="B3476" s="3" t="s">
        <v>43</v>
      </c>
      <c r="C3476" s="3" t="s">
        <v>44</v>
      </c>
      <c r="D3476" s="3" t="s">
        <v>45</v>
      </c>
      <c r="E3476" s="3" t="s">
        <v>46</v>
      </c>
      <c r="F3476" s="3">
        <v>0.56000000000000005</v>
      </c>
      <c r="G3476" s="3">
        <v>0.48</v>
      </c>
      <c r="H3476" s="3">
        <v>0.20059387832000899</v>
      </c>
      <c r="I3476" s="3">
        <v>9.0840684971795458</v>
      </c>
      <c r="J3476" s="3">
        <v>1.3360743954506649</v>
      </c>
      <c r="K3476" s="3">
        <v>1.8222085307738607</v>
      </c>
      <c r="L3476" s="3">
        <v>0.26800834470751023</v>
      </c>
      <c r="M3476" s="2">
        <v>1200</v>
      </c>
      <c r="N3476" s="3" t="s">
        <v>66</v>
      </c>
      <c r="O3476" s="3" t="s">
        <v>116</v>
      </c>
      <c r="P3476" s="3" t="s">
        <v>117</v>
      </c>
      <c r="Q3476" s="3">
        <v>87.432671692200003</v>
      </c>
      <c r="R3476" s="3" t="s">
        <v>50</v>
      </c>
      <c r="S3476" s="3" t="s">
        <v>51</v>
      </c>
      <c r="T3476" s="3" t="s">
        <v>118</v>
      </c>
      <c r="U3476" s="3" t="s">
        <v>53</v>
      </c>
      <c r="V3476" s="3" t="s">
        <v>98</v>
      </c>
      <c r="W3476" s="3" t="s">
        <v>55</v>
      </c>
      <c r="X3476" s="3" t="s">
        <v>109</v>
      </c>
      <c r="Y3476" s="3">
        <v>3</v>
      </c>
      <c r="Z3476" s="3">
        <v>3</v>
      </c>
      <c r="AA3476" s="3" t="s">
        <v>45</v>
      </c>
      <c r="AB3476" s="11">
        <v>87</v>
      </c>
      <c r="AC3476" s="3" t="s">
        <v>58</v>
      </c>
      <c r="AD3476" s="3" t="s">
        <v>58</v>
      </c>
      <c r="AE3476" s="3" t="s">
        <v>58</v>
      </c>
      <c r="AF3476" s="3" t="s">
        <v>58</v>
      </c>
      <c r="AG3476" s="3" t="s">
        <v>51</v>
      </c>
      <c r="AH3476" s="3" t="s">
        <v>59</v>
      </c>
      <c r="AI3476" s="3" t="s">
        <v>60</v>
      </c>
      <c r="AJ3476" s="3" t="s">
        <v>61</v>
      </c>
      <c r="AK3476" s="3" t="s">
        <v>58</v>
      </c>
      <c r="AL3476" s="3" t="s">
        <v>58</v>
      </c>
      <c r="AM3476" s="3" t="s">
        <v>58</v>
      </c>
      <c r="AN3476" s="3" t="s">
        <v>100</v>
      </c>
      <c r="AO3476" s="3" t="s">
        <v>63</v>
      </c>
      <c r="AP3476" s="3">
        <v>162.42222853462863</v>
      </c>
      <c r="AQ3476" s="3">
        <v>811.77462477345421</v>
      </c>
    </row>
    <row r="3477" spans="1:43" x14ac:dyDescent="0.25">
      <c r="A3477" s="2">
        <v>3476</v>
      </c>
      <c r="B3477" s="3" t="s">
        <v>43</v>
      </c>
      <c r="C3477" s="3" t="s">
        <v>44</v>
      </c>
      <c r="D3477" s="3" t="s">
        <v>45</v>
      </c>
      <c r="E3477" s="3" t="s">
        <v>46</v>
      </c>
      <c r="F3477" s="3">
        <v>0.56000000000000005</v>
      </c>
      <c r="G3477" s="3">
        <v>0.48</v>
      </c>
      <c r="H3477" s="3">
        <v>4.1422783975593298E-2</v>
      </c>
      <c r="I3477" s="3">
        <v>9.0840684971795458</v>
      </c>
      <c r="J3477" s="3">
        <v>1.3360743954506649</v>
      </c>
      <c r="K3477" s="3">
        <v>0.37628740697816077</v>
      </c>
      <c r="L3477" s="3">
        <v>5.5343921058074307E-2</v>
      </c>
      <c r="M3477" s="2">
        <v>1210</v>
      </c>
      <c r="N3477" s="3" t="s">
        <v>47</v>
      </c>
      <c r="O3477" s="3" t="s">
        <v>116</v>
      </c>
      <c r="P3477" s="3" t="s">
        <v>117</v>
      </c>
      <c r="Q3477" s="3">
        <v>87.432671692200003</v>
      </c>
      <c r="R3477" s="3" t="s">
        <v>50</v>
      </c>
      <c r="S3477" s="3" t="s">
        <v>51</v>
      </c>
      <c r="T3477" s="3" t="s">
        <v>118</v>
      </c>
      <c r="U3477" s="3" t="s">
        <v>53</v>
      </c>
      <c r="V3477" s="3" t="s">
        <v>98</v>
      </c>
      <c r="W3477" s="3" t="s">
        <v>55</v>
      </c>
      <c r="X3477" s="3" t="s">
        <v>109</v>
      </c>
      <c r="Y3477" s="3">
        <v>3</v>
      </c>
      <c r="Z3477" s="3">
        <v>3</v>
      </c>
      <c r="AA3477" s="3" t="s">
        <v>45</v>
      </c>
      <c r="AB3477" s="11">
        <v>87</v>
      </c>
      <c r="AC3477" s="3" t="s">
        <v>58</v>
      </c>
      <c r="AD3477" s="3" t="s">
        <v>58</v>
      </c>
      <c r="AE3477" s="3" t="s">
        <v>58</v>
      </c>
      <c r="AF3477" s="3" t="s">
        <v>58</v>
      </c>
      <c r="AG3477" s="3" t="s">
        <v>51</v>
      </c>
      <c r="AH3477" s="3" t="s">
        <v>59</v>
      </c>
      <c r="AI3477" s="3" t="s">
        <v>60</v>
      </c>
      <c r="AJ3477" s="3" t="s">
        <v>61</v>
      </c>
      <c r="AK3477" s="3" t="s">
        <v>58</v>
      </c>
      <c r="AL3477" s="3" t="s">
        <v>58</v>
      </c>
      <c r="AM3477" s="3" t="s">
        <v>58</v>
      </c>
      <c r="AN3477" s="3" t="s">
        <v>100</v>
      </c>
      <c r="AO3477" s="3" t="s">
        <v>63</v>
      </c>
      <c r="AP3477" s="3">
        <v>72.311883675572787</v>
      </c>
      <c r="AQ3477" s="3">
        <v>167.63205936531762</v>
      </c>
    </row>
    <row r="3478" spans="1:43" x14ac:dyDescent="0.25">
      <c r="A3478" s="2">
        <v>3477</v>
      </c>
      <c r="B3478" s="3" t="s">
        <v>43</v>
      </c>
      <c r="C3478" s="3" t="s">
        <v>44</v>
      </c>
      <c r="D3478" s="3" t="s">
        <v>45</v>
      </c>
      <c r="E3478" s="3" t="s">
        <v>46</v>
      </c>
      <c r="F3478" s="3">
        <v>0.56000000000000005</v>
      </c>
      <c r="G3478" s="3">
        <v>0.48</v>
      </c>
      <c r="H3478" s="3">
        <v>2.7671973516984201E-2</v>
      </c>
      <c r="I3478" s="3">
        <v>9.0840684971795458</v>
      </c>
      <c r="J3478" s="3">
        <v>1.3360743954506649</v>
      </c>
      <c r="K3478" s="3">
        <v>0.25137410288042283</v>
      </c>
      <c r="L3478" s="3">
        <v>3.6971815287631472E-2</v>
      </c>
      <c r="M3478" s="2">
        <v>1210</v>
      </c>
      <c r="N3478" s="3" t="s">
        <v>47</v>
      </c>
      <c r="O3478" s="3" t="s">
        <v>116</v>
      </c>
      <c r="P3478" s="3" t="s">
        <v>117</v>
      </c>
      <c r="Q3478" s="3">
        <v>87.432671692200003</v>
      </c>
      <c r="R3478" s="3" t="s">
        <v>50</v>
      </c>
      <c r="S3478" s="3" t="s">
        <v>51</v>
      </c>
      <c r="T3478" s="3" t="s">
        <v>118</v>
      </c>
      <c r="U3478" s="3" t="s">
        <v>53</v>
      </c>
      <c r="V3478" s="3" t="s">
        <v>98</v>
      </c>
      <c r="W3478" s="3" t="s">
        <v>55</v>
      </c>
      <c r="X3478" s="3" t="s">
        <v>109</v>
      </c>
      <c r="Y3478" s="3">
        <v>3</v>
      </c>
      <c r="Z3478" s="3">
        <v>3</v>
      </c>
      <c r="AA3478" s="3" t="s">
        <v>45</v>
      </c>
      <c r="AB3478" s="11">
        <v>87</v>
      </c>
      <c r="AC3478" s="3" t="s">
        <v>58</v>
      </c>
      <c r="AD3478" s="3" t="s">
        <v>58</v>
      </c>
      <c r="AE3478" s="3" t="s">
        <v>58</v>
      </c>
      <c r="AF3478" s="3" t="s">
        <v>58</v>
      </c>
      <c r="AG3478" s="3" t="s">
        <v>51</v>
      </c>
      <c r="AH3478" s="3" t="s">
        <v>59</v>
      </c>
      <c r="AI3478" s="3" t="s">
        <v>60</v>
      </c>
      <c r="AJ3478" s="3" t="s">
        <v>61</v>
      </c>
      <c r="AK3478" s="3" t="s">
        <v>58</v>
      </c>
      <c r="AL3478" s="3" t="s">
        <v>58</v>
      </c>
      <c r="AM3478" s="3" t="s">
        <v>58</v>
      </c>
      <c r="AN3478" s="3" t="s">
        <v>100</v>
      </c>
      <c r="AO3478" s="3" t="s">
        <v>63</v>
      </c>
      <c r="AP3478" s="3">
        <v>64.050047227106035</v>
      </c>
      <c r="AQ3478" s="3">
        <v>111.98450374769027</v>
      </c>
    </row>
    <row r="3479" spans="1:43" x14ac:dyDescent="0.25">
      <c r="A3479" s="2">
        <v>3478</v>
      </c>
      <c r="B3479" s="3" t="s">
        <v>43</v>
      </c>
      <c r="C3479" s="3" t="s">
        <v>44</v>
      </c>
      <c r="D3479" s="3" t="s">
        <v>45</v>
      </c>
      <c r="E3479" s="3" t="s">
        <v>46</v>
      </c>
      <c r="F3479" s="3">
        <v>0.56000000000000005</v>
      </c>
      <c r="G3479" s="3">
        <v>0.48</v>
      </c>
      <c r="H3479" s="3">
        <v>2.4413726320191901E-2</v>
      </c>
      <c r="I3479" s="3">
        <v>9.0840684971795458</v>
      </c>
      <c r="J3479" s="3">
        <v>1.3360743954506649</v>
      </c>
      <c r="K3479" s="3">
        <v>0.22177596216401838</v>
      </c>
      <c r="L3479" s="3">
        <v>3.2618554633948381E-2</v>
      </c>
      <c r="M3479" s="2">
        <v>1210</v>
      </c>
      <c r="N3479" s="3" t="s">
        <v>47</v>
      </c>
      <c r="O3479" s="3" t="s">
        <v>116</v>
      </c>
      <c r="P3479" s="3" t="s">
        <v>117</v>
      </c>
      <c r="Q3479" s="3">
        <v>87.432671692200003</v>
      </c>
      <c r="R3479" s="3" t="s">
        <v>50</v>
      </c>
      <c r="S3479" s="3" t="s">
        <v>51</v>
      </c>
      <c r="T3479" s="3" t="s">
        <v>118</v>
      </c>
      <c r="U3479" s="3" t="s">
        <v>53</v>
      </c>
      <c r="V3479" s="3" t="s">
        <v>98</v>
      </c>
      <c r="W3479" s="3" t="s">
        <v>55</v>
      </c>
      <c r="X3479" s="3" t="s">
        <v>109</v>
      </c>
      <c r="Y3479" s="3">
        <v>3</v>
      </c>
      <c r="Z3479" s="3">
        <v>3</v>
      </c>
      <c r="AA3479" s="3" t="s">
        <v>45</v>
      </c>
      <c r="AB3479" s="11">
        <v>87</v>
      </c>
      <c r="AC3479" s="3" t="s">
        <v>58</v>
      </c>
      <c r="AD3479" s="3" t="s">
        <v>58</v>
      </c>
      <c r="AE3479" s="3" t="s">
        <v>58</v>
      </c>
      <c r="AF3479" s="3" t="s">
        <v>58</v>
      </c>
      <c r="AG3479" s="3" t="s">
        <v>51</v>
      </c>
      <c r="AH3479" s="3" t="s">
        <v>59</v>
      </c>
      <c r="AI3479" s="3" t="s">
        <v>60</v>
      </c>
      <c r="AJ3479" s="3" t="s">
        <v>61</v>
      </c>
      <c r="AK3479" s="3" t="s">
        <v>58</v>
      </c>
      <c r="AL3479" s="3" t="s">
        <v>58</v>
      </c>
      <c r="AM3479" s="3" t="s">
        <v>58</v>
      </c>
      <c r="AN3479" s="3" t="s">
        <v>100</v>
      </c>
      <c r="AO3479" s="3" t="s">
        <v>63</v>
      </c>
      <c r="AP3479" s="3">
        <v>52.94474425749528</v>
      </c>
      <c r="AQ3479" s="3">
        <v>98.798845153584352</v>
      </c>
    </row>
    <row r="3480" spans="1:43" x14ac:dyDescent="0.25">
      <c r="A3480" s="2">
        <v>3479</v>
      </c>
      <c r="B3480" s="3" t="s">
        <v>43</v>
      </c>
      <c r="C3480" s="3" t="s">
        <v>44</v>
      </c>
      <c r="D3480" s="3" t="s">
        <v>45</v>
      </c>
      <c r="E3480" s="3" t="s">
        <v>46</v>
      </c>
      <c r="F3480" s="3">
        <v>0.56000000000000005</v>
      </c>
      <c r="G3480" s="3">
        <v>0.48</v>
      </c>
      <c r="H3480" s="3">
        <v>0.32366109165020202</v>
      </c>
      <c r="I3480" s="3">
        <v>9.0840684971795458</v>
      </c>
      <c r="J3480" s="3">
        <v>1.3360743954506649</v>
      </c>
      <c r="K3480" s="3">
        <v>2.9401595264223417</v>
      </c>
      <c r="L3480" s="3">
        <v>0.4324352973574459</v>
      </c>
      <c r="M3480" s="2">
        <v>1210</v>
      </c>
      <c r="N3480" s="3" t="s">
        <v>47</v>
      </c>
      <c r="O3480" s="3" t="s">
        <v>116</v>
      </c>
      <c r="P3480" s="3" t="s">
        <v>117</v>
      </c>
      <c r="Q3480" s="3">
        <v>87.432671692200003</v>
      </c>
      <c r="R3480" s="3" t="s">
        <v>50</v>
      </c>
      <c r="S3480" s="3" t="s">
        <v>51</v>
      </c>
      <c r="T3480" s="3" t="s">
        <v>118</v>
      </c>
      <c r="U3480" s="3" t="s">
        <v>53</v>
      </c>
      <c r="V3480" s="3" t="s">
        <v>98</v>
      </c>
      <c r="W3480" s="3" t="s">
        <v>55</v>
      </c>
      <c r="X3480" s="3" t="s">
        <v>109</v>
      </c>
      <c r="Y3480" s="3">
        <v>3</v>
      </c>
      <c r="Z3480" s="3">
        <v>3</v>
      </c>
      <c r="AA3480" s="3" t="s">
        <v>45</v>
      </c>
      <c r="AB3480" s="11">
        <v>87</v>
      </c>
      <c r="AC3480" s="3" t="s">
        <v>58</v>
      </c>
      <c r="AD3480" s="3" t="s">
        <v>58</v>
      </c>
      <c r="AE3480" s="3" t="s">
        <v>58</v>
      </c>
      <c r="AF3480" s="3" t="s">
        <v>58</v>
      </c>
      <c r="AG3480" s="3" t="s">
        <v>51</v>
      </c>
      <c r="AH3480" s="3" t="s">
        <v>59</v>
      </c>
      <c r="AI3480" s="3" t="s">
        <v>60</v>
      </c>
      <c r="AJ3480" s="3" t="s">
        <v>61</v>
      </c>
      <c r="AK3480" s="3" t="s">
        <v>58</v>
      </c>
      <c r="AL3480" s="3" t="s">
        <v>58</v>
      </c>
      <c r="AM3480" s="3" t="s">
        <v>58</v>
      </c>
      <c r="AN3480" s="3" t="s">
        <v>100</v>
      </c>
      <c r="AO3480" s="3" t="s">
        <v>63</v>
      </c>
      <c r="AP3480" s="3">
        <v>144.40421944193025</v>
      </c>
      <c r="AQ3480" s="3">
        <v>1309.809967425615</v>
      </c>
    </row>
    <row r="3481" spans="1:43" x14ac:dyDescent="0.25">
      <c r="A3481" s="2">
        <v>3480</v>
      </c>
      <c r="B3481" s="3" t="s">
        <v>43</v>
      </c>
      <c r="C3481" s="3" t="s">
        <v>44</v>
      </c>
      <c r="D3481" s="3" t="s">
        <v>45</v>
      </c>
      <c r="E3481" s="3" t="s">
        <v>46</v>
      </c>
      <c r="F3481" s="3">
        <v>0.56000000000000005</v>
      </c>
      <c r="G3481" s="3">
        <v>0.48</v>
      </c>
      <c r="H3481" s="3">
        <v>0.16408890167581899</v>
      </c>
      <c r="I3481" s="3">
        <v>8.4903671084208305</v>
      </c>
      <c r="J3481" s="3">
        <v>1.2422161350488314</v>
      </c>
      <c r="K3481" s="3">
        <v>1.3931750136452732</v>
      </c>
      <c r="L3481" s="3">
        <v>0.20383388124414359</v>
      </c>
      <c r="M3481" s="2">
        <v>1750</v>
      </c>
      <c r="N3481" s="3" t="s">
        <v>104</v>
      </c>
      <c r="O3481" s="3" t="s">
        <v>116</v>
      </c>
      <c r="P3481" s="3" t="s">
        <v>117</v>
      </c>
      <c r="Q3481" s="3">
        <v>87.432671692200003</v>
      </c>
      <c r="R3481" s="3" t="s">
        <v>50</v>
      </c>
      <c r="S3481" s="3" t="s">
        <v>51</v>
      </c>
      <c r="T3481" s="3" t="s">
        <v>118</v>
      </c>
      <c r="U3481" s="3" t="s">
        <v>53</v>
      </c>
      <c r="V3481" s="3" t="s">
        <v>98</v>
      </c>
      <c r="W3481" s="3" t="s">
        <v>55</v>
      </c>
      <c r="X3481" s="3" t="s">
        <v>109</v>
      </c>
      <c r="Y3481" s="3">
        <v>3</v>
      </c>
      <c r="Z3481" s="3">
        <v>3</v>
      </c>
      <c r="AA3481" s="3" t="s">
        <v>45</v>
      </c>
      <c r="AB3481" s="11">
        <v>87</v>
      </c>
      <c r="AC3481" s="3" t="s">
        <v>58</v>
      </c>
      <c r="AD3481" s="3" t="s">
        <v>58</v>
      </c>
      <c r="AE3481" s="3" t="s">
        <v>58</v>
      </c>
      <c r="AF3481" s="3" t="s">
        <v>58</v>
      </c>
      <c r="AG3481" s="3" t="s">
        <v>51</v>
      </c>
      <c r="AH3481" s="3" t="s">
        <v>59</v>
      </c>
      <c r="AI3481" s="3" t="s">
        <v>60</v>
      </c>
      <c r="AJ3481" s="3" t="s">
        <v>61</v>
      </c>
      <c r="AK3481" s="3" t="s">
        <v>58</v>
      </c>
      <c r="AL3481" s="3" t="s">
        <v>58</v>
      </c>
      <c r="AM3481" s="3" t="s">
        <v>58</v>
      </c>
      <c r="AN3481" s="3" t="s">
        <v>100</v>
      </c>
      <c r="AO3481" s="3" t="s">
        <v>63</v>
      </c>
      <c r="AP3481" s="3">
        <v>126.62347189219756</v>
      </c>
      <c r="AQ3481" s="3">
        <v>664.04422559134991</v>
      </c>
    </row>
    <row r="3482" spans="1:43" x14ac:dyDescent="0.25">
      <c r="A3482" s="2">
        <v>3481</v>
      </c>
      <c r="B3482" s="3" t="s">
        <v>43</v>
      </c>
      <c r="C3482" s="3" t="s">
        <v>44</v>
      </c>
      <c r="D3482" s="3" t="s">
        <v>45</v>
      </c>
      <c r="E3482" s="3" t="s">
        <v>46</v>
      </c>
      <c r="F3482" s="3">
        <v>0.56000000000000005</v>
      </c>
      <c r="G3482" s="3">
        <v>0.48</v>
      </c>
      <c r="H3482" s="3">
        <v>0.41872319987738998</v>
      </c>
      <c r="I3482" s="3">
        <v>8.4903671084208305</v>
      </c>
      <c r="J3482" s="3">
        <v>1.2422161350488314</v>
      </c>
      <c r="K3482" s="3">
        <v>3.555113683771713</v>
      </c>
      <c r="L3482" s="3">
        <v>0.52014471500697068</v>
      </c>
      <c r="M3482" s="2">
        <v>1210</v>
      </c>
      <c r="N3482" s="3" t="s">
        <v>47</v>
      </c>
      <c r="O3482" s="3" t="s">
        <v>116</v>
      </c>
      <c r="P3482" s="3" t="s">
        <v>117</v>
      </c>
      <c r="Q3482" s="3">
        <v>87.432671692200003</v>
      </c>
      <c r="R3482" s="3" t="s">
        <v>50</v>
      </c>
      <c r="S3482" s="3" t="s">
        <v>51</v>
      </c>
      <c r="T3482" s="3" t="s">
        <v>118</v>
      </c>
      <c r="U3482" s="3" t="s">
        <v>53</v>
      </c>
      <c r="V3482" s="3" t="s">
        <v>98</v>
      </c>
      <c r="W3482" s="3" t="s">
        <v>55</v>
      </c>
      <c r="X3482" s="3" t="s">
        <v>109</v>
      </c>
      <c r="Y3482" s="3">
        <v>3</v>
      </c>
      <c r="Z3482" s="3">
        <v>3</v>
      </c>
      <c r="AA3482" s="3" t="s">
        <v>45</v>
      </c>
      <c r="AB3482" s="11">
        <v>87</v>
      </c>
      <c r="AC3482" s="3" t="s">
        <v>58</v>
      </c>
      <c r="AD3482" s="3" t="s">
        <v>58</v>
      </c>
      <c r="AE3482" s="3" t="s">
        <v>58</v>
      </c>
      <c r="AF3482" s="3" t="s">
        <v>58</v>
      </c>
      <c r="AG3482" s="3" t="s">
        <v>51</v>
      </c>
      <c r="AH3482" s="3" t="s">
        <v>59</v>
      </c>
      <c r="AI3482" s="3" t="s">
        <v>60</v>
      </c>
      <c r="AJ3482" s="3" t="s">
        <v>61</v>
      </c>
      <c r="AK3482" s="3" t="s">
        <v>58</v>
      </c>
      <c r="AL3482" s="3" t="s">
        <v>58</v>
      </c>
      <c r="AM3482" s="3" t="s">
        <v>58</v>
      </c>
      <c r="AN3482" s="3" t="s">
        <v>100</v>
      </c>
      <c r="AO3482" s="3" t="s">
        <v>63</v>
      </c>
      <c r="AP3482" s="3">
        <v>164.44766500540763</v>
      </c>
      <c r="AQ3482" s="3">
        <v>1694.5126706316928</v>
      </c>
    </row>
    <row r="3483" spans="1:43" x14ac:dyDescent="0.25">
      <c r="A3483" s="2">
        <v>3482</v>
      </c>
      <c r="B3483" s="3" t="s">
        <v>43</v>
      </c>
      <c r="C3483" s="3" t="s">
        <v>44</v>
      </c>
      <c r="D3483" s="3" t="s">
        <v>45</v>
      </c>
      <c r="E3483" s="3" t="s">
        <v>46</v>
      </c>
      <c r="F3483" s="3">
        <v>0.56000000000000005</v>
      </c>
      <c r="G3483" s="3">
        <v>0.48</v>
      </c>
      <c r="H3483" s="3">
        <v>2.0306698570784501E-2</v>
      </c>
      <c r="I3483" s="3">
        <v>8.4903671084208305</v>
      </c>
      <c r="J3483" s="3">
        <v>1.2422161350488314</v>
      </c>
      <c r="K3483" s="3">
        <v>0.17241132562600503</v>
      </c>
      <c r="L3483" s="3">
        <v>2.5225308614201553E-2</v>
      </c>
      <c r="M3483" s="2">
        <v>1300</v>
      </c>
      <c r="N3483" s="3" t="s">
        <v>65</v>
      </c>
      <c r="O3483" s="3" t="s">
        <v>116</v>
      </c>
      <c r="P3483" s="3" t="s">
        <v>117</v>
      </c>
      <c r="Q3483" s="3">
        <v>87.432671692200003</v>
      </c>
      <c r="R3483" s="3" t="s">
        <v>50</v>
      </c>
      <c r="S3483" s="3" t="s">
        <v>51</v>
      </c>
      <c r="T3483" s="3" t="s">
        <v>118</v>
      </c>
      <c r="U3483" s="3" t="s">
        <v>53</v>
      </c>
      <c r="V3483" s="3" t="s">
        <v>98</v>
      </c>
      <c r="W3483" s="3" t="s">
        <v>55</v>
      </c>
      <c r="X3483" s="3" t="s">
        <v>109</v>
      </c>
      <c r="Y3483" s="3">
        <v>3</v>
      </c>
      <c r="Z3483" s="3">
        <v>3</v>
      </c>
      <c r="AA3483" s="3" t="s">
        <v>45</v>
      </c>
      <c r="AB3483" s="11">
        <v>87</v>
      </c>
      <c r="AC3483" s="3" t="s">
        <v>58</v>
      </c>
      <c r="AD3483" s="3" t="s">
        <v>58</v>
      </c>
      <c r="AE3483" s="3" t="s">
        <v>58</v>
      </c>
      <c r="AF3483" s="3" t="s">
        <v>58</v>
      </c>
      <c r="AG3483" s="3" t="s">
        <v>51</v>
      </c>
      <c r="AH3483" s="3" t="s">
        <v>59</v>
      </c>
      <c r="AI3483" s="3" t="s">
        <v>60</v>
      </c>
      <c r="AJ3483" s="3" t="s">
        <v>61</v>
      </c>
      <c r="AK3483" s="3" t="s">
        <v>58</v>
      </c>
      <c r="AL3483" s="3" t="s">
        <v>58</v>
      </c>
      <c r="AM3483" s="3" t="s">
        <v>58</v>
      </c>
      <c r="AN3483" s="3" t="s">
        <v>100</v>
      </c>
      <c r="AO3483" s="3" t="s">
        <v>63</v>
      </c>
      <c r="AP3483" s="3">
        <v>49.585572018488264</v>
      </c>
      <c r="AQ3483" s="3">
        <v>82.178293528920221</v>
      </c>
    </row>
    <row r="3484" spans="1:43" x14ac:dyDescent="0.25">
      <c r="A3484" s="2">
        <v>3483</v>
      </c>
      <c r="B3484" s="3" t="s">
        <v>43</v>
      </c>
      <c r="C3484" s="3" t="s">
        <v>44</v>
      </c>
      <c r="D3484" s="3" t="s">
        <v>45</v>
      </c>
      <c r="E3484" s="3" t="s">
        <v>46</v>
      </c>
      <c r="F3484" s="3">
        <v>0.56000000000000005</v>
      </c>
      <c r="G3484" s="3">
        <v>0.48</v>
      </c>
      <c r="H3484" s="3">
        <v>1.30873513421727E-2</v>
      </c>
      <c r="I3484" s="3">
        <v>10.606922097700716</v>
      </c>
      <c r="J3484" s="3">
        <v>2.0424705732641528</v>
      </c>
      <c r="K3484" s="3">
        <v>0.13881651615166474</v>
      </c>
      <c r="L3484" s="3">
        <v>2.6730529998356855E-2</v>
      </c>
      <c r="M3484" s="2">
        <v>1300</v>
      </c>
      <c r="N3484" s="3" t="s">
        <v>65</v>
      </c>
      <c r="O3484" s="3" t="s">
        <v>116</v>
      </c>
      <c r="P3484" s="3" t="s">
        <v>117</v>
      </c>
      <c r="Q3484" s="3">
        <v>87.432671692200003</v>
      </c>
      <c r="R3484" s="3" t="s">
        <v>50</v>
      </c>
      <c r="S3484" s="3" t="s">
        <v>51</v>
      </c>
      <c r="T3484" s="3" t="s">
        <v>118</v>
      </c>
      <c r="U3484" s="3" t="s">
        <v>53</v>
      </c>
      <c r="V3484" s="3" t="s">
        <v>98</v>
      </c>
      <c r="W3484" s="3" t="s">
        <v>55</v>
      </c>
      <c r="X3484" s="3" t="s">
        <v>109</v>
      </c>
      <c r="Y3484" s="3">
        <v>3</v>
      </c>
      <c r="Z3484" s="3">
        <v>3</v>
      </c>
      <c r="AA3484" s="3" t="s">
        <v>45</v>
      </c>
      <c r="AB3484" s="11">
        <v>87</v>
      </c>
      <c r="AC3484" s="3" t="s">
        <v>58</v>
      </c>
      <c r="AD3484" s="3" t="s">
        <v>58</v>
      </c>
      <c r="AE3484" s="3" t="s">
        <v>58</v>
      </c>
      <c r="AF3484" s="3" t="s">
        <v>58</v>
      </c>
      <c r="AG3484" s="3" t="s">
        <v>51</v>
      </c>
      <c r="AH3484" s="3" t="s">
        <v>59</v>
      </c>
      <c r="AI3484" s="3" t="s">
        <v>60</v>
      </c>
      <c r="AJ3484" s="3" t="s">
        <v>61</v>
      </c>
      <c r="AK3484" s="3" t="s">
        <v>58</v>
      </c>
      <c r="AL3484" s="3" t="s">
        <v>58</v>
      </c>
      <c r="AM3484" s="3" t="s">
        <v>58</v>
      </c>
      <c r="AN3484" s="3" t="s">
        <v>100</v>
      </c>
      <c r="AO3484" s="3" t="s">
        <v>63</v>
      </c>
      <c r="AP3484" s="3">
        <v>109.84996700011035</v>
      </c>
      <c r="AQ3484" s="3">
        <v>52.962631831276667</v>
      </c>
    </row>
    <row r="3485" spans="1:43" x14ac:dyDescent="0.25">
      <c r="A3485" s="2">
        <v>3484</v>
      </c>
      <c r="B3485" s="3" t="s">
        <v>43</v>
      </c>
      <c r="C3485" s="3" t="s">
        <v>44</v>
      </c>
      <c r="D3485" s="3" t="s">
        <v>45</v>
      </c>
      <c r="E3485" s="3" t="s">
        <v>46</v>
      </c>
      <c r="F3485" s="3">
        <v>0.56000000000000005</v>
      </c>
      <c r="G3485" s="3">
        <v>0.48</v>
      </c>
      <c r="H3485" s="3">
        <v>0.27211617691225298</v>
      </c>
      <c r="I3485" s="3">
        <v>10.606922097700716</v>
      </c>
      <c r="J3485" s="3">
        <v>2.0424705732641528</v>
      </c>
      <c r="K3485" s="3">
        <v>2.8863150900324137</v>
      </c>
      <c r="L3485" s="3">
        <v>0.55578928385241899</v>
      </c>
      <c r="M3485" s="2">
        <v>1300</v>
      </c>
      <c r="N3485" s="3" t="s">
        <v>65</v>
      </c>
      <c r="O3485" s="3" t="s">
        <v>116</v>
      </c>
      <c r="P3485" s="3" t="s">
        <v>117</v>
      </c>
      <c r="Q3485" s="3">
        <v>87.432671692200003</v>
      </c>
      <c r="R3485" s="3" t="s">
        <v>50</v>
      </c>
      <c r="S3485" s="3" t="s">
        <v>51</v>
      </c>
      <c r="T3485" s="3" t="s">
        <v>118</v>
      </c>
      <c r="U3485" s="3" t="s">
        <v>53</v>
      </c>
      <c r="V3485" s="3" t="s">
        <v>98</v>
      </c>
      <c r="W3485" s="3" t="s">
        <v>55</v>
      </c>
      <c r="X3485" s="3" t="s">
        <v>109</v>
      </c>
      <c r="Y3485" s="3">
        <v>3</v>
      </c>
      <c r="Z3485" s="3">
        <v>3</v>
      </c>
      <c r="AA3485" s="3" t="s">
        <v>45</v>
      </c>
      <c r="AB3485" s="11">
        <v>87</v>
      </c>
      <c r="AC3485" s="3" t="s">
        <v>58</v>
      </c>
      <c r="AD3485" s="3" t="s">
        <v>58</v>
      </c>
      <c r="AE3485" s="3" t="s">
        <v>58</v>
      </c>
      <c r="AF3485" s="3" t="s">
        <v>58</v>
      </c>
      <c r="AG3485" s="3" t="s">
        <v>51</v>
      </c>
      <c r="AH3485" s="3" t="s">
        <v>59</v>
      </c>
      <c r="AI3485" s="3" t="s">
        <v>60</v>
      </c>
      <c r="AJ3485" s="3" t="s">
        <v>61</v>
      </c>
      <c r="AK3485" s="3" t="s">
        <v>58</v>
      </c>
      <c r="AL3485" s="3" t="s">
        <v>58</v>
      </c>
      <c r="AM3485" s="3" t="s">
        <v>58</v>
      </c>
      <c r="AN3485" s="3" t="s">
        <v>100</v>
      </c>
      <c r="AO3485" s="3" t="s">
        <v>63</v>
      </c>
      <c r="AP3485" s="3">
        <v>148.05081748037293</v>
      </c>
      <c r="AQ3485" s="3">
        <v>1101.2150981762873</v>
      </c>
    </row>
    <row r="3486" spans="1:43" x14ac:dyDescent="0.25">
      <c r="A3486" s="2">
        <v>3485</v>
      </c>
      <c r="B3486" s="3" t="s">
        <v>43</v>
      </c>
      <c r="C3486" s="3" t="s">
        <v>44</v>
      </c>
      <c r="D3486" s="3" t="s">
        <v>45</v>
      </c>
      <c r="E3486" s="3" t="s">
        <v>46</v>
      </c>
      <c r="F3486" s="3">
        <v>0.56000000000000005</v>
      </c>
      <c r="G3486" s="3">
        <v>0.48</v>
      </c>
      <c r="H3486" s="3">
        <v>3.9849679185107602E-2</v>
      </c>
      <c r="I3486" s="3">
        <v>9.1257924159941197</v>
      </c>
      <c r="J3486" s="3">
        <v>1.3421179031121941</v>
      </c>
      <c r="K3486" s="3">
        <v>0.36365990008725368</v>
      </c>
      <c r="L3486" s="3">
        <v>5.3482967867610261E-2</v>
      </c>
      <c r="M3486" s="2">
        <v>1210</v>
      </c>
      <c r="N3486" s="3" t="s">
        <v>47</v>
      </c>
      <c r="O3486" s="3" t="s">
        <v>116</v>
      </c>
      <c r="P3486" s="3" t="s">
        <v>117</v>
      </c>
      <c r="Q3486" s="3">
        <v>87.432671692200003</v>
      </c>
      <c r="R3486" s="3" t="s">
        <v>50</v>
      </c>
      <c r="S3486" s="3" t="s">
        <v>51</v>
      </c>
      <c r="T3486" s="3" t="s">
        <v>118</v>
      </c>
      <c r="U3486" s="3" t="s">
        <v>53</v>
      </c>
      <c r="V3486" s="3" t="s">
        <v>98</v>
      </c>
      <c r="W3486" s="3" t="s">
        <v>55</v>
      </c>
      <c r="X3486" s="3" t="s">
        <v>109</v>
      </c>
      <c r="Y3486" s="3">
        <v>3</v>
      </c>
      <c r="Z3486" s="3">
        <v>3</v>
      </c>
      <c r="AA3486" s="3" t="s">
        <v>45</v>
      </c>
      <c r="AB3486" s="11">
        <v>87</v>
      </c>
      <c r="AC3486" s="3" t="s">
        <v>58</v>
      </c>
      <c r="AD3486" s="3" t="s">
        <v>58</v>
      </c>
      <c r="AE3486" s="3" t="s">
        <v>58</v>
      </c>
      <c r="AF3486" s="3" t="s">
        <v>58</v>
      </c>
      <c r="AG3486" s="3" t="s">
        <v>51</v>
      </c>
      <c r="AH3486" s="3" t="s">
        <v>59</v>
      </c>
      <c r="AI3486" s="3" t="s">
        <v>60</v>
      </c>
      <c r="AJ3486" s="3" t="s">
        <v>61</v>
      </c>
      <c r="AK3486" s="3" t="s">
        <v>58</v>
      </c>
      <c r="AL3486" s="3" t="s">
        <v>58</v>
      </c>
      <c r="AM3486" s="3" t="s">
        <v>58</v>
      </c>
      <c r="AN3486" s="3" t="s">
        <v>100</v>
      </c>
      <c r="AO3486" s="3" t="s">
        <v>63</v>
      </c>
      <c r="AP3486" s="3">
        <v>74.326268844868537</v>
      </c>
      <c r="AQ3486" s="3">
        <v>161.26593014083241</v>
      </c>
    </row>
    <row r="3487" spans="1:43" x14ac:dyDescent="0.25">
      <c r="A3487" s="2">
        <v>3486</v>
      </c>
      <c r="B3487" s="3" t="s">
        <v>43</v>
      </c>
      <c r="C3487" s="3" t="s">
        <v>44</v>
      </c>
      <c r="D3487" s="3" t="s">
        <v>45</v>
      </c>
      <c r="E3487" s="3" t="s">
        <v>46</v>
      </c>
      <c r="F3487" s="3">
        <v>0.56000000000000005</v>
      </c>
      <c r="G3487" s="3">
        <v>0.48</v>
      </c>
      <c r="H3487" s="3">
        <v>0.23703325246101101</v>
      </c>
      <c r="I3487" s="3">
        <v>9.1257924159941197</v>
      </c>
      <c r="J3487" s="3">
        <v>1.3421179031121941</v>
      </c>
      <c r="K3487" s="3">
        <v>2.1631162576471139</v>
      </c>
      <c r="L3487" s="3">
        <v>0.31812657176083542</v>
      </c>
      <c r="M3487" s="2">
        <v>1210</v>
      </c>
      <c r="N3487" s="3" t="s">
        <v>47</v>
      </c>
      <c r="O3487" s="3" t="s">
        <v>116</v>
      </c>
      <c r="P3487" s="3" t="s">
        <v>117</v>
      </c>
      <c r="Q3487" s="3">
        <v>87.432671692200003</v>
      </c>
      <c r="R3487" s="3" t="s">
        <v>50</v>
      </c>
      <c r="S3487" s="3" t="s">
        <v>51</v>
      </c>
      <c r="T3487" s="3" t="s">
        <v>118</v>
      </c>
      <c r="U3487" s="3" t="s">
        <v>53</v>
      </c>
      <c r="V3487" s="3" t="s">
        <v>98</v>
      </c>
      <c r="W3487" s="3" t="s">
        <v>55</v>
      </c>
      <c r="X3487" s="3" t="s">
        <v>109</v>
      </c>
      <c r="Y3487" s="3">
        <v>3</v>
      </c>
      <c r="Z3487" s="3">
        <v>3</v>
      </c>
      <c r="AA3487" s="3" t="s">
        <v>45</v>
      </c>
      <c r="AB3487" s="11">
        <v>87</v>
      </c>
      <c r="AC3487" s="3" t="s">
        <v>58</v>
      </c>
      <c r="AD3487" s="3" t="s">
        <v>58</v>
      </c>
      <c r="AE3487" s="3" t="s">
        <v>58</v>
      </c>
      <c r="AF3487" s="3" t="s">
        <v>58</v>
      </c>
      <c r="AG3487" s="3" t="s">
        <v>51</v>
      </c>
      <c r="AH3487" s="3" t="s">
        <v>59</v>
      </c>
      <c r="AI3487" s="3" t="s">
        <v>60</v>
      </c>
      <c r="AJ3487" s="3" t="s">
        <v>61</v>
      </c>
      <c r="AK3487" s="3" t="s">
        <v>58</v>
      </c>
      <c r="AL3487" s="3" t="s">
        <v>58</v>
      </c>
      <c r="AM3487" s="3" t="s">
        <v>58</v>
      </c>
      <c r="AN3487" s="3" t="s">
        <v>100</v>
      </c>
      <c r="AO3487" s="3" t="s">
        <v>63</v>
      </c>
      <c r="AP3487" s="3">
        <v>123.93454344413027</v>
      </c>
      <c r="AQ3487" s="3">
        <v>959.23954004420443</v>
      </c>
    </row>
    <row r="3488" spans="1:43" x14ac:dyDescent="0.25">
      <c r="A3488" s="2">
        <v>3487</v>
      </c>
      <c r="B3488" s="3" t="s">
        <v>43</v>
      </c>
      <c r="C3488" s="3" t="s">
        <v>44</v>
      </c>
      <c r="D3488" s="3" t="s">
        <v>45</v>
      </c>
      <c r="E3488" s="3" t="s">
        <v>46</v>
      </c>
      <c r="F3488" s="3">
        <v>0.56000000000000005</v>
      </c>
      <c r="G3488" s="3">
        <v>0.48</v>
      </c>
      <c r="H3488" s="3">
        <v>0.113509799793785</v>
      </c>
      <c r="I3488" s="3">
        <v>9.1257924159941197</v>
      </c>
      <c r="J3488" s="3">
        <v>1.3421179031121941</v>
      </c>
      <c r="K3488" s="3">
        <v>1.035866870099134</v>
      </c>
      <c r="L3488" s="3">
        <v>0.1523435344819197</v>
      </c>
      <c r="M3488" s="2">
        <v>1210</v>
      </c>
      <c r="N3488" s="3" t="s">
        <v>47</v>
      </c>
      <c r="O3488" s="3" t="s">
        <v>116</v>
      </c>
      <c r="P3488" s="3" t="s">
        <v>117</v>
      </c>
      <c r="Q3488" s="3">
        <v>87.432671692200003</v>
      </c>
      <c r="R3488" s="3" t="s">
        <v>50</v>
      </c>
      <c r="S3488" s="3" t="s">
        <v>51</v>
      </c>
      <c r="T3488" s="3" t="s">
        <v>118</v>
      </c>
      <c r="U3488" s="3" t="s">
        <v>53</v>
      </c>
      <c r="V3488" s="3" t="s">
        <v>98</v>
      </c>
      <c r="W3488" s="3" t="s">
        <v>55</v>
      </c>
      <c r="X3488" s="3" t="s">
        <v>109</v>
      </c>
      <c r="Y3488" s="3">
        <v>3</v>
      </c>
      <c r="Z3488" s="3">
        <v>3</v>
      </c>
      <c r="AA3488" s="3" t="s">
        <v>45</v>
      </c>
      <c r="AB3488" s="11">
        <v>87</v>
      </c>
      <c r="AC3488" s="3" t="s">
        <v>58</v>
      </c>
      <c r="AD3488" s="3" t="s">
        <v>58</v>
      </c>
      <c r="AE3488" s="3" t="s">
        <v>58</v>
      </c>
      <c r="AF3488" s="3" t="s">
        <v>58</v>
      </c>
      <c r="AG3488" s="3" t="s">
        <v>51</v>
      </c>
      <c r="AH3488" s="3" t="s">
        <v>59</v>
      </c>
      <c r="AI3488" s="3" t="s">
        <v>60</v>
      </c>
      <c r="AJ3488" s="3" t="s">
        <v>61</v>
      </c>
      <c r="AK3488" s="3" t="s">
        <v>58</v>
      </c>
      <c r="AL3488" s="3" t="s">
        <v>58</v>
      </c>
      <c r="AM3488" s="3" t="s">
        <v>58</v>
      </c>
      <c r="AN3488" s="3" t="s">
        <v>100</v>
      </c>
      <c r="AO3488" s="3" t="s">
        <v>63</v>
      </c>
      <c r="AP3488" s="3">
        <v>91.818039372500081</v>
      </c>
      <c r="AQ3488" s="3">
        <v>459.35786230081794</v>
      </c>
    </row>
    <row r="3489" spans="1:43" x14ac:dyDescent="0.25">
      <c r="A3489" s="2">
        <v>3488</v>
      </c>
      <c r="B3489" s="3" t="s">
        <v>43</v>
      </c>
      <c r="C3489" s="3" t="s">
        <v>44</v>
      </c>
      <c r="D3489" s="3" t="s">
        <v>45</v>
      </c>
      <c r="E3489" s="3" t="s">
        <v>46</v>
      </c>
      <c r="F3489" s="3">
        <v>0.56000000000000005</v>
      </c>
      <c r="G3489" s="3">
        <v>0.48</v>
      </c>
      <c r="H3489" s="3">
        <v>1.22865091846746E-2</v>
      </c>
      <c r="I3489" s="3">
        <v>9.1257924159941197</v>
      </c>
      <c r="J3489" s="3">
        <v>1.3421179031121941</v>
      </c>
      <c r="K3489" s="3">
        <v>0.11212413233654556</v>
      </c>
      <c r="L3489" s="3">
        <v>1.6489943943504188E-2</v>
      </c>
      <c r="M3489" s="2">
        <v>1210</v>
      </c>
      <c r="N3489" s="3" t="s">
        <v>47</v>
      </c>
      <c r="O3489" s="3" t="s">
        <v>116</v>
      </c>
      <c r="P3489" s="3" t="s">
        <v>117</v>
      </c>
      <c r="Q3489" s="3">
        <v>87.432671692200003</v>
      </c>
      <c r="R3489" s="3" t="s">
        <v>50</v>
      </c>
      <c r="S3489" s="3" t="s">
        <v>51</v>
      </c>
      <c r="T3489" s="3" t="s">
        <v>118</v>
      </c>
      <c r="U3489" s="3" t="s">
        <v>53</v>
      </c>
      <c r="V3489" s="3" t="s">
        <v>98</v>
      </c>
      <c r="W3489" s="3" t="s">
        <v>55</v>
      </c>
      <c r="X3489" s="3" t="s">
        <v>109</v>
      </c>
      <c r="Y3489" s="3">
        <v>3</v>
      </c>
      <c r="Z3489" s="3">
        <v>3</v>
      </c>
      <c r="AA3489" s="3" t="s">
        <v>45</v>
      </c>
      <c r="AB3489" s="11">
        <v>87</v>
      </c>
      <c r="AC3489" s="3" t="s">
        <v>58</v>
      </c>
      <c r="AD3489" s="3" t="s">
        <v>58</v>
      </c>
      <c r="AE3489" s="3" t="s">
        <v>58</v>
      </c>
      <c r="AF3489" s="3" t="s">
        <v>58</v>
      </c>
      <c r="AG3489" s="3" t="s">
        <v>51</v>
      </c>
      <c r="AH3489" s="3" t="s">
        <v>59</v>
      </c>
      <c r="AI3489" s="3" t="s">
        <v>60</v>
      </c>
      <c r="AJ3489" s="3" t="s">
        <v>61</v>
      </c>
      <c r="AK3489" s="3" t="s">
        <v>58</v>
      </c>
      <c r="AL3489" s="3" t="s">
        <v>58</v>
      </c>
      <c r="AM3489" s="3" t="s">
        <v>58</v>
      </c>
      <c r="AN3489" s="3" t="s">
        <v>100</v>
      </c>
      <c r="AO3489" s="3" t="s">
        <v>63</v>
      </c>
      <c r="AP3489" s="3">
        <v>41.240259157159358</v>
      </c>
      <c r="AQ3489" s="3">
        <v>49.721738602877053</v>
      </c>
    </row>
    <row r="3490" spans="1:43" x14ac:dyDescent="0.25">
      <c r="A3490" s="2">
        <v>3489</v>
      </c>
      <c r="B3490" s="3" t="s">
        <v>43</v>
      </c>
      <c r="C3490" s="3" t="s">
        <v>44</v>
      </c>
      <c r="D3490" s="3" t="s">
        <v>45</v>
      </c>
      <c r="E3490" s="3" t="s">
        <v>46</v>
      </c>
      <c r="F3490" s="3">
        <v>0.56000000000000005</v>
      </c>
      <c r="G3490" s="3">
        <v>0.48</v>
      </c>
      <c r="H3490" s="3">
        <v>0.13425735760677299</v>
      </c>
      <c r="I3490" s="3">
        <v>9.1257924159941197</v>
      </c>
      <c r="J3490" s="3">
        <v>1.3421179031121941</v>
      </c>
      <c r="K3490" s="3">
        <v>1.2252047758392994</v>
      </c>
      <c r="L3490" s="3">
        <v>0.18018920326858615</v>
      </c>
      <c r="M3490" s="2">
        <v>1210</v>
      </c>
      <c r="N3490" s="3" t="s">
        <v>47</v>
      </c>
      <c r="O3490" s="3" t="s">
        <v>116</v>
      </c>
      <c r="P3490" s="3" t="s">
        <v>117</v>
      </c>
      <c r="Q3490" s="3">
        <v>87.432671692200003</v>
      </c>
      <c r="R3490" s="3" t="s">
        <v>50</v>
      </c>
      <c r="S3490" s="3" t="s">
        <v>51</v>
      </c>
      <c r="T3490" s="3" t="s">
        <v>118</v>
      </c>
      <c r="U3490" s="3" t="s">
        <v>53</v>
      </c>
      <c r="V3490" s="3" t="s">
        <v>98</v>
      </c>
      <c r="W3490" s="3" t="s">
        <v>55</v>
      </c>
      <c r="X3490" s="3" t="s">
        <v>109</v>
      </c>
      <c r="Y3490" s="3">
        <v>3</v>
      </c>
      <c r="Z3490" s="3">
        <v>3</v>
      </c>
      <c r="AA3490" s="3" t="s">
        <v>45</v>
      </c>
      <c r="AB3490" s="11">
        <v>87</v>
      </c>
      <c r="AC3490" s="3" t="s">
        <v>58</v>
      </c>
      <c r="AD3490" s="3" t="s">
        <v>58</v>
      </c>
      <c r="AE3490" s="3" t="s">
        <v>58</v>
      </c>
      <c r="AF3490" s="3" t="s">
        <v>58</v>
      </c>
      <c r="AG3490" s="3" t="s">
        <v>51</v>
      </c>
      <c r="AH3490" s="3" t="s">
        <v>59</v>
      </c>
      <c r="AI3490" s="3" t="s">
        <v>60</v>
      </c>
      <c r="AJ3490" s="3" t="s">
        <v>61</v>
      </c>
      <c r="AK3490" s="3" t="s">
        <v>58</v>
      </c>
      <c r="AL3490" s="3" t="s">
        <v>58</v>
      </c>
      <c r="AM3490" s="3" t="s">
        <v>58</v>
      </c>
      <c r="AN3490" s="3" t="s">
        <v>100</v>
      </c>
      <c r="AO3490" s="3" t="s">
        <v>63</v>
      </c>
      <c r="AP3490" s="3">
        <v>96.086702597437892</v>
      </c>
      <c r="AQ3490" s="3">
        <v>543.32024988542162</v>
      </c>
    </row>
    <row r="3491" spans="1:43" x14ac:dyDescent="0.25">
      <c r="A3491" s="2">
        <v>3490</v>
      </c>
      <c r="B3491" s="3" t="s">
        <v>43</v>
      </c>
      <c r="C3491" s="3" t="s">
        <v>44</v>
      </c>
      <c r="D3491" s="3" t="s">
        <v>45</v>
      </c>
      <c r="E3491" s="3" t="s">
        <v>46</v>
      </c>
      <c r="F3491" s="3">
        <v>0.56000000000000005</v>
      </c>
      <c r="G3491" s="3">
        <v>0.48</v>
      </c>
      <c r="H3491" s="3">
        <v>8.0826855321494404E-2</v>
      </c>
      <c r="I3491" s="3">
        <v>9.1257924159941197</v>
      </c>
      <c r="J3491" s="3">
        <v>1.3421179031121941</v>
      </c>
      <c r="K3491" s="3">
        <v>0.73760910330154761</v>
      </c>
      <c r="L3491" s="3">
        <v>0.10847916957923676</v>
      </c>
      <c r="M3491" s="2">
        <v>1210</v>
      </c>
      <c r="N3491" s="3" t="s">
        <v>47</v>
      </c>
      <c r="O3491" s="3" t="s">
        <v>116</v>
      </c>
      <c r="P3491" s="3" t="s">
        <v>117</v>
      </c>
      <c r="Q3491" s="3">
        <v>87.432671692200003</v>
      </c>
      <c r="R3491" s="3" t="s">
        <v>50</v>
      </c>
      <c r="S3491" s="3" t="s">
        <v>51</v>
      </c>
      <c r="T3491" s="3" t="s">
        <v>118</v>
      </c>
      <c r="U3491" s="3" t="s">
        <v>53</v>
      </c>
      <c r="V3491" s="3" t="s">
        <v>98</v>
      </c>
      <c r="W3491" s="3" t="s">
        <v>55</v>
      </c>
      <c r="X3491" s="3" t="s">
        <v>109</v>
      </c>
      <c r="Y3491" s="3">
        <v>3</v>
      </c>
      <c r="Z3491" s="3">
        <v>3</v>
      </c>
      <c r="AA3491" s="3" t="s">
        <v>45</v>
      </c>
      <c r="AB3491" s="11">
        <v>87</v>
      </c>
      <c r="AC3491" s="3" t="s">
        <v>58</v>
      </c>
      <c r="AD3491" s="3" t="s">
        <v>58</v>
      </c>
      <c r="AE3491" s="3" t="s">
        <v>58</v>
      </c>
      <c r="AF3491" s="3" t="s">
        <v>58</v>
      </c>
      <c r="AG3491" s="3" t="s">
        <v>51</v>
      </c>
      <c r="AH3491" s="3" t="s">
        <v>59</v>
      </c>
      <c r="AI3491" s="3" t="s">
        <v>60</v>
      </c>
      <c r="AJ3491" s="3" t="s">
        <v>61</v>
      </c>
      <c r="AK3491" s="3" t="s">
        <v>58</v>
      </c>
      <c r="AL3491" s="3" t="s">
        <v>58</v>
      </c>
      <c r="AM3491" s="3" t="s">
        <v>58</v>
      </c>
      <c r="AN3491" s="3" t="s">
        <v>100</v>
      </c>
      <c r="AO3491" s="3" t="s">
        <v>63</v>
      </c>
      <c r="AP3491" s="3">
        <v>72.404597060966438</v>
      </c>
      <c r="AQ3491" s="3">
        <v>327.0946785601854</v>
      </c>
    </row>
    <row r="3492" spans="1:43" x14ac:dyDescent="0.25">
      <c r="A3492" s="2">
        <v>3491</v>
      </c>
      <c r="B3492" s="3" t="s">
        <v>43</v>
      </c>
      <c r="C3492" s="3" t="s">
        <v>44</v>
      </c>
      <c r="D3492" s="3" t="s">
        <v>45</v>
      </c>
      <c r="E3492" s="3" t="s">
        <v>46</v>
      </c>
      <c r="F3492" s="3">
        <v>0.56000000000000005</v>
      </c>
      <c r="G3492" s="3">
        <v>0.48</v>
      </c>
      <c r="H3492" s="3">
        <v>4.0100428124181199E-3</v>
      </c>
      <c r="I3492" s="3">
        <v>10.596737341531618</v>
      </c>
      <c r="J3492" s="3">
        <v>2.0405869399485996</v>
      </c>
      <c r="K3492" s="3">
        <v>4.2493370411491559E-2</v>
      </c>
      <c r="L3492" s="3">
        <v>8.182840991655168E-3</v>
      </c>
      <c r="M3492" s="2">
        <v>1300</v>
      </c>
      <c r="N3492" s="3" t="s">
        <v>65</v>
      </c>
      <c r="O3492" s="3" t="s">
        <v>116</v>
      </c>
      <c r="P3492" s="3" t="s">
        <v>117</v>
      </c>
      <c r="Q3492" s="3">
        <v>87.432671692200003</v>
      </c>
      <c r="R3492" s="3" t="s">
        <v>50</v>
      </c>
      <c r="S3492" s="3" t="s">
        <v>51</v>
      </c>
      <c r="T3492" s="3" t="s">
        <v>118</v>
      </c>
      <c r="U3492" s="3" t="s">
        <v>53</v>
      </c>
      <c r="V3492" s="3" t="s">
        <v>98</v>
      </c>
      <c r="W3492" s="3" t="s">
        <v>55</v>
      </c>
      <c r="X3492" s="3" t="s">
        <v>109</v>
      </c>
      <c r="Y3492" s="3">
        <v>3</v>
      </c>
      <c r="Z3492" s="3">
        <v>3</v>
      </c>
      <c r="AA3492" s="3" t="s">
        <v>45</v>
      </c>
      <c r="AB3492" s="11">
        <v>87</v>
      </c>
      <c r="AC3492" s="3" t="s">
        <v>58</v>
      </c>
      <c r="AD3492" s="3" t="s">
        <v>58</v>
      </c>
      <c r="AE3492" s="3" t="s">
        <v>58</v>
      </c>
      <c r="AF3492" s="3" t="s">
        <v>58</v>
      </c>
      <c r="AG3492" s="3" t="s">
        <v>51</v>
      </c>
      <c r="AH3492" s="3" t="s">
        <v>59</v>
      </c>
      <c r="AI3492" s="3" t="s">
        <v>60</v>
      </c>
      <c r="AJ3492" s="3" t="s">
        <v>61</v>
      </c>
      <c r="AK3492" s="3" t="s">
        <v>58</v>
      </c>
      <c r="AL3492" s="3" t="s">
        <v>58</v>
      </c>
      <c r="AM3492" s="3" t="s">
        <v>58</v>
      </c>
      <c r="AN3492" s="3" t="s">
        <v>100</v>
      </c>
      <c r="AO3492" s="3" t="s">
        <v>63</v>
      </c>
      <c r="AP3492" s="3">
        <v>94.540884189030933</v>
      </c>
      <c r="AQ3492" s="3">
        <v>16.228067509533219</v>
      </c>
    </row>
    <row r="3493" spans="1:43" x14ac:dyDescent="0.25">
      <c r="A3493" s="2">
        <v>3492</v>
      </c>
      <c r="B3493" s="3" t="s">
        <v>43</v>
      </c>
      <c r="C3493" s="3" t="s">
        <v>44</v>
      </c>
      <c r="D3493" s="3" t="s">
        <v>45</v>
      </c>
      <c r="E3493" s="3" t="s">
        <v>46</v>
      </c>
      <c r="F3493" s="3">
        <v>0.56000000000000005</v>
      </c>
      <c r="G3493" s="3">
        <v>0.48</v>
      </c>
      <c r="H3493" s="3">
        <v>0.522097639071051</v>
      </c>
      <c r="I3493" s="3">
        <v>10.596737341531618</v>
      </c>
      <c r="J3493" s="3">
        <v>2.0405869399485996</v>
      </c>
      <c r="K3493" s="3">
        <v>5.532531547869703</v>
      </c>
      <c r="L3493" s="3">
        <v>1.0653856236663843</v>
      </c>
      <c r="M3493" s="2">
        <v>1300</v>
      </c>
      <c r="N3493" s="3" t="s">
        <v>65</v>
      </c>
      <c r="O3493" s="3" t="s">
        <v>116</v>
      </c>
      <c r="P3493" s="3" t="s">
        <v>117</v>
      </c>
      <c r="Q3493" s="3">
        <v>87.432671692200003</v>
      </c>
      <c r="R3493" s="3" t="s">
        <v>50</v>
      </c>
      <c r="S3493" s="3" t="s">
        <v>51</v>
      </c>
      <c r="T3493" s="3" t="s">
        <v>118</v>
      </c>
      <c r="U3493" s="3" t="s">
        <v>53</v>
      </c>
      <c r="V3493" s="3" t="s">
        <v>98</v>
      </c>
      <c r="W3493" s="3" t="s">
        <v>55</v>
      </c>
      <c r="X3493" s="3" t="s">
        <v>109</v>
      </c>
      <c r="Y3493" s="3">
        <v>3</v>
      </c>
      <c r="Z3493" s="3">
        <v>3</v>
      </c>
      <c r="AA3493" s="3" t="s">
        <v>45</v>
      </c>
      <c r="AB3493" s="11">
        <v>87</v>
      </c>
      <c r="AC3493" s="3" t="s">
        <v>58</v>
      </c>
      <c r="AD3493" s="3" t="s">
        <v>58</v>
      </c>
      <c r="AE3493" s="3" t="s">
        <v>58</v>
      </c>
      <c r="AF3493" s="3" t="s">
        <v>58</v>
      </c>
      <c r="AG3493" s="3" t="s">
        <v>51</v>
      </c>
      <c r="AH3493" s="3" t="s">
        <v>59</v>
      </c>
      <c r="AI3493" s="3" t="s">
        <v>60</v>
      </c>
      <c r="AJ3493" s="3" t="s">
        <v>61</v>
      </c>
      <c r="AK3493" s="3" t="s">
        <v>58</v>
      </c>
      <c r="AL3493" s="3" t="s">
        <v>58</v>
      </c>
      <c r="AM3493" s="3" t="s">
        <v>58</v>
      </c>
      <c r="AN3493" s="3" t="s">
        <v>100</v>
      </c>
      <c r="AO3493" s="3" t="s">
        <v>63</v>
      </c>
      <c r="AP3493" s="3">
        <v>185.71210935851491</v>
      </c>
      <c r="AQ3493" s="3">
        <v>2112.8541837945618</v>
      </c>
    </row>
    <row r="3494" spans="1:43" x14ac:dyDescent="0.25">
      <c r="A3494" s="2">
        <v>3493</v>
      </c>
      <c r="B3494" s="3" t="s">
        <v>43</v>
      </c>
      <c r="C3494" s="3" t="s">
        <v>44</v>
      </c>
      <c r="D3494" s="3" t="s">
        <v>45</v>
      </c>
      <c r="E3494" s="3" t="s">
        <v>46</v>
      </c>
      <c r="F3494" s="3">
        <v>0.56000000000000005</v>
      </c>
      <c r="G3494" s="3">
        <v>0.48</v>
      </c>
      <c r="H3494" s="3">
        <v>7.55810087978532E-4</v>
      </c>
      <c r="I3494" s="3">
        <v>9.0746748842173321</v>
      </c>
      <c r="J3494" s="3">
        <v>1.3347136326101889</v>
      </c>
      <c r="K3494" s="3">
        <v>6.8587308226168769E-3</v>
      </c>
      <c r="L3494" s="3">
        <v>1.008790028089253E-3</v>
      </c>
      <c r="M3494" s="2">
        <v>1200</v>
      </c>
      <c r="N3494" s="3" t="s">
        <v>66</v>
      </c>
      <c r="O3494" s="3" t="s">
        <v>116</v>
      </c>
      <c r="P3494" s="3" t="s">
        <v>117</v>
      </c>
      <c r="Q3494" s="3">
        <v>87.432671692200003</v>
      </c>
      <c r="R3494" s="3" t="s">
        <v>50</v>
      </c>
      <c r="S3494" s="3" t="s">
        <v>51</v>
      </c>
      <c r="T3494" s="3" t="s">
        <v>118</v>
      </c>
      <c r="U3494" s="3" t="s">
        <v>53</v>
      </c>
      <c r="V3494" s="3" t="s">
        <v>98</v>
      </c>
      <c r="W3494" s="3" t="s">
        <v>55</v>
      </c>
      <c r="X3494" s="3" t="s">
        <v>109</v>
      </c>
      <c r="Y3494" s="3">
        <v>3</v>
      </c>
      <c r="Z3494" s="3">
        <v>3</v>
      </c>
      <c r="AA3494" s="3" t="s">
        <v>45</v>
      </c>
      <c r="AB3494" s="11">
        <v>87</v>
      </c>
      <c r="AC3494" s="3" t="s">
        <v>58</v>
      </c>
      <c r="AD3494" s="3" t="s">
        <v>58</v>
      </c>
      <c r="AE3494" s="3" t="s">
        <v>58</v>
      </c>
      <c r="AF3494" s="3" t="s">
        <v>58</v>
      </c>
      <c r="AG3494" s="3" t="s">
        <v>51</v>
      </c>
      <c r="AH3494" s="3" t="s">
        <v>59</v>
      </c>
      <c r="AI3494" s="3" t="s">
        <v>60</v>
      </c>
      <c r="AJ3494" s="3" t="s">
        <v>61</v>
      </c>
      <c r="AK3494" s="3" t="s">
        <v>58</v>
      </c>
      <c r="AL3494" s="3" t="s">
        <v>58</v>
      </c>
      <c r="AM3494" s="3" t="s">
        <v>58</v>
      </c>
      <c r="AN3494" s="3" t="s">
        <v>100</v>
      </c>
      <c r="AO3494" s="3" t="s">
        <v>63</v>
      </c>
      <c r="AP3494" s="3">
        <v>8.4473751133164505</v>
      </c>
      <c r="AQ3494" s="3">
        <v>3.0586549086506309</v>
      </c>
    </row>
    <row r="3495" spans="1:43" x14ac:dyDescent="0.25">
      <c r="A3495" s="2">
        <v>3494</v>
      </c>
      <c r="B3495" s="3" t="s">
        <v>43</v>
      </c>
      <c r="C3495" s="3" t="s">
        <v>44</v>
      </c>
      <c r="D3495" s="3" t="s">
        <v>45</v>
      </c>
      <c r="E3495" s="3" t="s">
        <v>46</v>
      </c>
      <c r="F3495" s="3">
        <v>0.56000000000000005</v>
      </c>
      <c r="G3495" s="3">
        <v>0.48</v>
      </c>
      <c r="H3495" s="3">
        <v>1.17028831772096E-3</v>
      </c>
      <c r="I3495" s="3">
        <v>9.0746748842173321</v>
      </c>
      <c r="J3495" s="3">
        <v>1.3347136326101889</v>
      </c>
      <c r="K3495" s="3">
        <v>1.061998600411535E-2</v>
      </c>
      <c r="L3495" s="3">
        <v>1.5619997717466094E-3</v>
      </c>
      <c r="M3495" s="2">
        <v>1210</v>
      </c>
      <c r="N3495" s="3" t="s">
        <v>47</v>
      </c>
      <c r="O3495" s="3" t="s">
        <v>116</v>
      </c>
      <c r="P3495" s="3" t="s">
        <v>117</v>
      </c>
      <c r="Q3495" s="3">
        <v>87.432671692200003</v>
      </c>
      <c r="R3495" s="3" t="s">
        <v>50</v>
      </c>
      <c r="S3495" s="3" t="s">
        <v>51</v>
      </c>
      <c r="T3495" s="3" t="s">
        <v>118</v>
      </c>
      <c r="U3495" s="3" t="s">
        <v>53</v>
      </c>
      <c r="V3495" s="3" t="s">
        <v>98</v>
      </c>
      <c r="W3495" s="3" t="s">
        <v>55</v>
      </c>
      <c r="X3495" s="3" t="s">
        <v>109</v>
      </c>
      <c r="Y3495" s="3">
        <v>3</v>
      </c>
      <c r="Z3495" s="3">
        <v>3</v>
      </c>
      <c r="AA3495" s="3" t="s">
        <v>45</v>
      </c>
      <c r="AB3495" s="11">
        <v>87</v>
      </c>
      <c r="AC3495" s="3" t="s">
        <v>58</v>
      </c>
      <c r="AD3495" s="3" t="s">
        <v>58</v>
      </c>
      <c r="AE3495" s="3" t="s">
        <v>58</v>
      </c>
      <c r="AF3495" s="3" t="s">
        <v>58</v>
      </c>
      <c r="AG3495" s="3" t="s">
        <v>51</v>
      </c>
      <c r="AH3495" s="3" t="s">
        <v>59</v>
      </c>
      <c r="AI3495" s="3" t="s">
        <v>60</v>
      </c>
      <c r="AJ3495" s="3" t="s">
        <v>61</v>
      </c>
      <c r="AK3495" s="3" t="s">
        <v>58</v>
      </c>
      <c r="AL3495" s="3" t="s">
        <v>58</v>
      </c>
      <c r="AM3495" s="3" t="s">
        <v>58</v>
      </c>
      <c r="AN3495" s="3" t="s">
        <v>100</v>
      </c>
      <c r="AO3495" s="3" t="s">
        <v>63</v>
      </c>
      <c r="AP3495" s="3">
        <v>10.516178519422269</v>
      </c>
      <c r="AQ3495" s="3">
        <v>4.7359887946287742</v>
      </c>
    </row>
    <row r="3496" spans="1:43" x14ac:dyDescent="0.25">
      <c r="A3496" s="2">
        <v>3495</v>
      </c>
      <c r="B3496" s="3" t="s">
        <v>43</v>
      </c>
      <c r="C3496" s="3" t="s">
        <v>44</v>
      </c>
      <c r="D3496" s="3" t="s">
        <v>45</v>
      </c>
      <c r="E3496" s="3" t="s">
        <v>46</v>
      </c>
      <c r="F3496" s="3">
        <v>0.56000000000000005</v>
      </c>
      <c r="G3496" s="3">
        <v>0.48</v>
      </c>
      <c r="H3496" s="3">
        <v>0.25080999847103302</v>
      </c>
      <c r="I3496" s="3">
        <v>9.0746748842173321</v>
      </c>
      <c r="J3496" s="3">
        <v>1.3347136326101889</v>
      </c>
      <c r="K3496" s="3">
        <v>2.2760191938356709</v>
      </c>
      <c r="L3496" s="3">
        <v>0.33475952415422844</v>
      </c>
      <c r="M3496" s="2">
        <v>1210</v>
      </c>
      <c r="N3496" s="3" t="s">
        <v>47</v>
      </c>
      <c r="O3496" s="3" t="s">
        <v>116</v>
      </c>
      <c r="P3496" s="3" t="s">
        <v>117</v>
      </c>
      <c r="Q3496" s="3">
        <v>87.432671692200003</v>
      </c>
      <c r="R3496" s="3" t="s">
        <v>50</v>
      </c>
      <c r="S3496" s="3" t="s">
        <v>51</v>
      </c>
      <c r="T3496" s="3" t="s">
        <v>118</v>
      </c>
      <c r="U3496" s="3" t="s">
        <v>53</v>
      </c>
      <c r="V3496" s="3" t="s">
        <v>98</v>
      </c>
      <c r="W3496" s="3" t="s">
        <v>55</v>
      </c>
      <c r="X3496" s="3" t="s">
        <v>109</v>
      </c>
      <c r="Y3496" s="3">
        <v>3</v>
      </c>
      <c r="Z3496" s="3">
        <v>3</v>
      </c>
      <c r="AA3496" s="3" t="s">
        <v>45</v>
      </c>
      <c r="AB3496" s="11">
        <v>87</v>
      </c>
      <c r="AC3496" s="3" t="s">
        <v>58</v>
      </c>
      <c r="AD3496" s="3" t="s">
        <v>58</v>
      </c>
      <c r="AE3496" s="3" t="s">
        <v>58</v>
      </c>
      <c r="AF3496" s="3" t="s">
        <v>58</v>
      </c>
      <c r="AG3496" s="3" t="s">
        <v>51</v>
      </c>
      <c r="AH3496" s="3" t="s">
        <v>59</v>
      </c>
      <c r="AI3496" s="3" t="s">
        <v>60</v>
      </c>
      <c r="AJ3496" s="3" t="s">
        <v>61</v>
      </c>
      <c r="AK3496" s="3" t="s">
        <v>58</v>
      </c>
      <c r="AL3496" s="3" t="s">
        <v>58</v>
      </c>
      <c r="AM3496" s="3" t="s">
        <v>58</v>
      </c>
      <c r="AN3496" s="3" t="s">
        <v>100</v>
      </c>
      <c r="AO3496" s="3" t="s">
        <v>63</v>
      </c>
      <c r="AP3496" s="3">
        <v>144.5156905588164</v>
      </c>
      <c r="AQ3496" s="3">
        <v>1014.9920531146331</v>
      </c>
    </row>
    <row r="3497" spans="1:43" x14ac:dyDescent="0.25">
      <c r="A3497" s="2">
        <v>3496</v>
      </c>
      <c r="B3497" s="3" t="s">
        <v>43</v>
      </c>
      <c r="C3497" s="3" t="s">
        <v>44</v>
      </c>
      <c r="D3497" s="3" t="s">
        <v>45</v>
      </c>
      <c r="E3497" s="3" t="s">
        <v>46</v>
      </c>
      <c r="F3497" s="3">
        <v>0.56000000000000005</v>
      </c>
      <c r="G3497" s="3">
        <v>0.48</v>
      </c>
      <c r="H3497" s="3">
        <v>0.33022809087803501</v>
      </c>
      <c r="I3497" s="3">
        <v>9.0746748842173321</v>
      </c>
      <c r="J3497" s="3">
        <v>1.3347136326101889</v>
      </c>
      <c r="K3497" s="3">
        <v>2.996712562353943</v>
      </c>
      <c r="L3497" s="3">
        <v>0.44075993476574971</v>
      </c>
      <c r="M3497" s="2">
        <v>1210</v>
      </c>
      <c r="N3497" s="3" t="s">
        <v>47</v>
      </c>
      <c r="O3497" s="3" t="s">
        <v>116</v>
      </c>
      <c r="P3497" s="3" t="s">
        <v>117</v>
      </c>
      <c r="Q3497" s="3">
        <v>87.432671692200003</v>
      </c>
      <c r="R3497" s="3" t="s">
        <v>50</v>
      </c>
      <c r="S3497" s="3" t="s">
        <v>51</v>
      </c>
      <c r="T3497" s="3" t="s">
        <v>118</v>
      </c>
      <c r="U3497" s="3" t="s">
        <v>53</v>
      </c>
      <c r="V3497" s="3" t="s">
        <v>98</v>
      </c>
      <c r="W3497" s="3" t="s">
        <v>55</v>
      </c>
      <c r="X3497" s="3" t="s">
        <v>109</v>
      </c>
      <c r="Y3497" s="3">
        <v>3</v>
      </c>
      <c r="Z3497" s="3">
        <v>3</v>
      </c>
      <c r="AA3497" s="3" t="s">
        <v>45</v>
      </c>
      <c r="AB3497" s="11">
        <v>87</v>
      </c>
      <c r="AC3497" s="3" t="s">
        <v>58</v>
      </c>
      <c r="AD3497" s="3" t="s">
        <v>58</v>
      </c>
      <c r="AE3497" s="3" t="s">
        <v>58</v>
      </c>
      <c r="AF3497" s="3" t="s">
        <v>58</v>
      </c>
      <c r="AG3497" s="3" t="s">
        <v>51</v>
      </c>
      <c r="AH3497" s="3" t="s">
        <v>59</v>
      </c>
      <c r="AI3497" s="3" t="s">
        <v>60</v>
      </c>
      <c r="AJ3497" s="3" t="s">
        <v>61</v>
      </c>
      <c r="AK3497" s="3" t="s">
        <v>58</v>
      </c>
      <c r="AL3497" s="3" t="s">
        <v>58</v>
      </c>
      <c r="AM3497" s="3" t="s">
        <v>58</v>
      </c>
      <c r="AN3497" s="3" t="s">
        <v>100</v>
      </c>
      <c r="AO3497" s="3" t="s">
        <v>63</v>
      </c>
      <c r="AP3497" s="3">
        <v>154.20776974804019</v>
      </c>
      <c r="AQ3497" s="3">
        <v>1336.3856704266659</v>
      </c>
    </row>
    <row r="3498" spans="1:43" x14ac:dyDescent="0.25">
      <c r="A3498" s="2">
        <v>3497</v>
      </c>
      <c r="B3498" s="3" t="s">
        <v>43</v>
      </c>
      <c r="C3498" s="3" t="s">
        <v>44</v>
      </c>
      <c r="D3498" s="3" t="s">
        <v>45</v>
      </c>
      <c r="E3498" s="3" t="s">
        <v>46</v>
      </c>
      <c r="F3498" s="3">
        <v>0.56000000000000005</v>
      </c>
      <c r="G3498" s="3">
        <v>0.48</v>
      </c>
      <c r="H3498" s="3">
        <v>5.1703994961549401E-3</v>
      </c>
      <c r="I3498" s="3">
        <v>9.0746748842173321</v>
      </c>
      <c r="J3498" s="3">
        <v>1.3347136326101889</v>
      </c>
      <c r="K3498" s="3">
        <v>4.6919694449127185E-2</v>
      </c>
      <c r="L3498" s="3">
        <v>6.9010026935588508E-3</v>
      </c>
      <c r="M3498" s="2">
        <v>1210</v>
      </c>
      <c r="N3498" s="3" t="s">
        <v>47</v>
      </c>
      <c r="O3498" s="3" t="s">
        <v>116</v>
      </c>
      <c r="P3498" s="3" t="s">
        <v>117</v>
      </c>
      <c r="Q3498" s="3">
        <v>87.432671692200003</v>
      </c>
      <c r="R3498" s="3" t="s">
        <v>50</v>
      </c>
      <c r="S3498" s="3" t="s">
        <v>51</v>
      </c>
      <c r="T3498" s="3" t="s">
        <v>118</v>
      </c>
      <c r="U3498" s="3" t="s">
        <v>53</v>
      </c>
      <c r="V3498" s="3" t="s">
        <v>98</v>
      </c>
      <c r="W3498" s="3" t="s">
        <v>55</v>
      </c>
      <c r="X3498" s="3" t="s">
        <v>109</v>
      </c>
      <c r="Y3498" s="3">
        <v>3</v>
      </c>
      <c r="Z3498" s="3">
        <v>3</v>
      </c>
      <c r="AA3498" s="3" t="s">
        <v>45</v>
      </c>
      <c r="AB3498" s="11">
        <v>87</v>
      </c>
      <c r="AC3498" s="3" t="s">
        <v>58</v>
      </c>
      <c r="AD3498" s="3" t="s">
        <v>58</v>
      </c>
      <c r="AE3498" s="3" t="s">
        <v>58</v>
      </c>
      <c r="AF3498" s="3" t="s">
        <v>58</v>
      </c>
      <c r="AG3498" s="3" t="s">
        <v>51</v>
      </c>
      <c r="AH3498" s="3" t="s">
        <v>59</v>
      </c>
      <c r="AI3498" s="3" t="s">
        <v>60</v>
      </c>
      <c r="AJ3498" s="3" t="s">
        <v>61</v>
      </c>
      <c r="AK3498" s="3" t="s">
        <v>58</v>
      </c>
      <c r="AL3498" s="3" t="s">
        <v>58</v>
      </c>
      <c r="AM3498" s="3" t="s">
        <v>58</v>
      </c>
      <c r="AN3498" s="3" t="s">
        <v>100</v>
      </c>
      <c r="AO3498" s="3" t="s">
        <v>63</v>
      </c>
      <c r="AP3498" s="3">
        <v>22.115247329256611</v>
      </c>
      <c r="AQ3498" s="3">
        <v>20.923864407388329</v>
      </c>
    </row>
    <row r="3499" spans="1:43" x14ac:dyDescent="0.25">
      <c r="A3499" s="2">
        <v>3498</v>
      </c>
      <c r="B3499" s="3" t="s">
        <v>43</v>
      </c>
      <c r="C3499" s="3" t="s">
        <v>44</v>
      </c>
      <c r="D3499" s="3" t="s">
        <v>45</v>
      </c>
      <c r="E3499" s="3" t="s">
        <v>46</v>
      </c>
      <c r="F3499" s="3">
        <v>0.56000000000000005</v>
      </c>
      <c r="G3499" s="3">
        <v>0.48</v>
      </c>
      <c r="H3499" s="3">
        <v>1.5590644331680699E-2</v>
      </c>
      <c r="I3499" s="3">
        <v>9.0746748842173321</v>
      </c>
      <c r="J3499" s="3">
        <v>1.3347136326101889</v>
      </c>
      <c r="K3499" s="3">
        <v>0.14148002854546815</v>
      </c>
      <c r="L3499" s="3">
        <v>2.0809045530670998E-2</v>
      </c>
      <c r="M3499" s="2">
        <v>1210</v>
      </c>
      <c r="N3499" s="3" t="s">
        <v>47</v>
      </c>
      <c r="O3499" s="3" t="s">
        <v>116</v>
      </c>
      <c r="P3499" s="3" t="s">
        <v>117</v>
      </c>
      <c r="Q3499" s="3">
        <v>87.432671692200003</v>
      </c>
      <c r="R3499" s="3" t="s">
        <v>50</v>
      </c>
      <c r="S3499" s="3" t="s">
        <v>51</v>
      </c>
      <c r="T3499" s="3" t="s">
        <v>118</v>
      </c>
      <c r="U3499" s="3" t="s">
        <v>53</v>
      </c>
      <c r="V3499" s="3" t="s">
        <v>98</v>
      </c>
      <c r="W3499" s="3" t="s">
        <v>55</v>
      </c>
      <c r="X3499" s="3" t="s">
        <v>109</v>
      </c>
      <c r="Y3499" s="3">
        <v>3</v>
      </c>
      <c r="Z3499" s="3">
        <v>3</v>
      </c>
      <c r="AA3499" s="3" t="s">
        <v>45</v>
      </c>
      <c r="AB3499" s="11">
        <v>87</v>
      </c>
      <c r="AC3499" s="3" t="s">
        <v>58</v>
      </c>
      <c r="AD3499" s="3" t="s">
        <v>58</v>
      </c>
      <c r="AE3499" s="3" t="s">
        <v>58</v>
      </c>
      <c r="AF3499" s="3" t="s">
        <v>58</v>
      </c>
      <c r="AG3499" s="3" t="s">
        <v>51</v>
      </c>
      <c r="AH3499" s="3" t="s">
        <v>59</v>
      </c>
      <c r="AI3499" s="3" t="s">
        <v>60</v>
      </c>
      <c r="AJ3499" s="3" t="s">
        <v>61</v>
      </c>
      <c r="AK3499" s="3" t="s">
        <v>58</v>
      </c>
      <c r="AL3499" s="3" t="s">
        <v>58</v>
      </c>
      <c r="AM3499" s="3" t="s">
        <v>58</v>
      </c>
      <c r="AN3499" s="3" t="s">
        <v>100</v>
      </c>
      <c r="AO3499" s="3" t="s">
        <v>63</v>
      </c>
      <c r="AP3499" s="3">
        <v>38.383365578922543</v>
      </c>
      <c r="AQ3499" s="3">
        <v>63.093099143016232</v>
      </c>
    </row>
    <row r="3500" spans="1:43" x14ac:dyDescent="0.25">
      <c r="A3500" s="2">
        <v>3499</v>
      </c>
      <c r="B3500" s="3" t="s">
        <v>43</v>
      </c>
      <c r="C3500" s="3" t="s">
        <v>44</v>
      </c>
      <c r="D3500" s="3" t="s">
        <v>45</v>
      </c>
      <c r="E3500" s="3" t="s">
        <v>46</v>
      </c>
      <c r="F3500" s="3">
        <v>0.56000000000000005</v>
      </c>
      <c r="G3500" s="3">
        <v>0.48</v>
      </c>
      <c r="H3500" s="3">
        <v>1.4038222154351101E-2</v>
      </c>
      <c r="I3500" s="3">
        <v>9.0746748842173321</v>
      </c>
      <c r="J3500" s="3">
        <v>1.3347136326101889</v>
      </c>
      <c r="K3500" s="3">
        <v>0.12739230200315327</v>
      </c>
      <c r="L3500" s="3">
        <v>1.8737006487022791E-2</v>
      </c>
      <c r="M3500" s="2">
        <v>1210</v>
      </c>
      <c r="N3500" s="3" t="s">
        <v>47</v>
      </c>
      <c r="O3500" s="3" t="s">
        <v>116</v>
      </c>
      <c r="P3500" s="3" t="s">
        <v>117</v>
      </c>
      <c r="Q3500" s="3">
        <v>87.432671692200003</v>
      </c>
      <c r="R3500" s="3" t="s">
        <v>50</v>
      </c>
      <c r="S3500" s="3" t="s">
        <v>51</v>
      </c>
      <c r="T3500" s="3" t="s">
        <v>118</v>
      </c>
      <c r="U3500" s="3" t="s">
        <v>53</v>
      </c>
      <c r="V3500" s="3" t="s">
        <v>98</v>
      </c>
      <c r="W3500" s="3" t="s">
        <v>55</v>
      </c>
      <c r="X3500" s="3" t="s">
        <v>109</v>
      </c>
      <c r="Y3500" s="3">
        <v>3</v>
      </c>
      <c r="Z3500" s="3">
        <v>3</v>
      </c>
      <c r="AA3500" s="3" t="s">
        <v>45</v>
      </c>
      <c r="AB3500" s="11">
        <v>87</v>
      </c>
      <c r="AC3500" s="3" t="s">
        <v>58</v>
      </c>
      <c r="AD3500" s="3" t="s">
        <v>58</v>
      </c>
      <c r="AE3500" s="3" t="s">
        <v>58</v>
      </c>
      <c r="AF3500" s="3" t="s">
        <v>58</v>
      </c>
      <c r="AG3500" s="3" t="s">
        <v>51</v>
      </c>
      <c r="AH3500" s="3" t="s">
        <v>59</v>
      </c>
      <c r="AI3500" s="3" t="s">
        <v>60</v>
      </c>
      <c r="AJ3500" s="3" t="s">
        <v>61</v>
      </c>
      <c r="AK3500" s="3" t="s">
        <v>58</v>
      </c>
      <c r="AL3500" s="3" t="s">
        <v>58</v>
      </c>
      <c r="AM3500" s="3" t="s">
        <v>58</v>
      </c>
      <c r="AN3500" s="3" t="s">
        <v>100</v>
      </c>
      <c r="AO3500" s="3" t="s">
        <v>63</v>
      </c>
      <c r="AP3500" s="3">
        <v>33.727886024224624</v>
      </c>
      <c r="AQ3500" s="3">
        <v>56.810669484413701</v>
      </c>
    </row>
    <row r="3501" spans="1:43" x14ac:dyDescent="0.25">
      <c r="A3501" s="2">
        <v>3500</v>
      </c>
      <c r="B3501" s="3" t="s">
        <v>43</v>
      </c>
      <c r="C3501" s="3" t="s">
        <v>44</v>
      </c>
      <c r="D3501" s="3" t="s">
        <v>45</v>
      </c>
      <c r="E3501" s="3" t="s">
        <v>46</v>
      </c>
      <c r="F3501" s="3">
        <v>0.56000000000000005</v>
      </c>
      <c r="G3501" s="3">
        <v>0.48</v>
      </c>
      <c r="H3501" s="3">
        <v>0.192531720402772</v>
      </c>
      <c r="I3501" s="3">
        <v>9.1257924170140061</v>
      </c>
      <c r="J3501" s="3">
        <v>1.3421179032621875</v>
      </c>
      <c r="K3501" s="3">
        <v>1.7570045140862776</v>
      </c>
      <c r="L3501" s="3">
        <v>0.2584002688984301</v>
      </c>
      <c r="M3501" s="2">
        <v>1200</v>
      </c>
      <c r="N3501" s="3" t="s">
        <v>66</v>
      </c>
      <c r="O3501" s="3" t="s">
        <v>116</v>
      </c>
      <c r="P3501" s="3" t="s">
        <v>117</v>
      </c>
      <c r="Q3501" s="3">
        <v>87.432671692200003</v>
      </c>
      <c r="R3501" s="3" t="s">
        <v>50</v>
      </c>
      <c r="S3501" s="3" t="s">
        <v>51</v>
      </c>
      <c r="T3501" s="3" t="s">
        <v>118</v>
      </c>
      <c r="U3501" s="3" t="s">
        <v>53</v>
      </c>
      <c r="V3501" s="3" t="s">
        <v>98</v>
      </c>
      <c r="W3501" s="3" t="s">
        <v>55</v>
      </c>
      <c r="X3501" s="3" t="s">
        <v>109</v>
      </c>
      <c r="Y3501" s="3">
        <v>3</v>
      </c>
      <c r="Z3501" s="3">
        <v>3</v>
      </c>
      <c r="AA3501" s="3" t="s">
        <v>45</v>
      </c>
      <c r="AB3501" s="11">
        <v>87</v>
      </c>
      <c r="AC3501" s="3" t="s">
        <v>58</v>
      </c>
      <c r="AD3501" s="3" t="s">
        <v>58</v>
      </c>
      <c r="AE3501" s="3" t="s">
        <v>58</v>
      </c>
      <c r="AF3501" s="3" t="s">
        <v>58</v>
      </c>
      <c r="AG3501" s="3" t="s">
        <v>51</v>
      </c>
      <c r="AH3501" s="3" t="s">
        <v>59</v>
      </c>
      <c r="AI3501" s="3" t="s">
        <v>60</v>
      </c>
      <c r="AJ3501" s="3" t="s">
        <v>61</v>
      </c>
      <c r="AK3501" s="3" t="s">
        <v>58</v>
      </c>
      <c r="AL3501" s="3" t="s">
        <v>58</v>
      </c>
      <c r="AM3501" s="3" t="s">
        <v>58</v>
      </c>
      <c r="AN3501" s="3" t="s">
        <v>100</v>
      </c>
      <c r="AO3501" s="3" t="s">
        <v>63</v>
      </c>
      <c r="AP3501" s="3">
        <v>131.19540562216153</v>
      </c>
      <c r="AQ3501" s="3">
        <v>779.14822922767962</v>
      </c>
    </row>
    <row r="3502" spans="1:43" x14ac:dyDescent="0.25">
      <c r="A3502" s="2">
        <v>3501</v>
      </c>
      <c r="B3502" s="3" t="s">
        <v>43</v>
      </c>
      <c r="C3502" s="3" t="s">
        <v>44</v>
      </c>
      <c r="D3502" s="3" t="s">
        <v>45</v>
      </c>
      <c r="E3502" s="3" t="s">
        <v>46</v>
      </c>
      <c r="F3502" s="3">
        <v>0.56000000000000005</v>
      </c>
      <c r="G3502" s="3">
        <v>0.48</v>
      </c>
      <c r="H3502" s="3">
        <v>3.1129455314260399E-2</v>
      </c>
      <c r="I3502" s="3">
        <v>9.1257924170140061</v>
      </c>
      <c r="J3502" s="3">
        <v>1.3421179032621875</v>
      </c>
      <c r="K3502" s="3">
        <v>0.28408094725265393</v>
      </c>
      <c r="L3502" s="3">
        <v>4.1779399296069129E-2</v>
      </c>
      <c r="M3502" s="2">
        <v>1210</v>
      </c>
      <c r="N3502" s="3" t="s">
        <v>47</v>
      </c>
      <c r="O3502" s="3" t="s">
        <v>116</v>
      </c>
      <c r="P3502" s="3" t="s">
        <v>117</v>
      </c>
      <c r="Q3502" s="3">
        <v>87.432671692200003</v>
      </c>
      <c r="R3502" s="3" t="s">
        <v>50</v>
      </c>
      <c r="S3502" s="3" t="s">
        <v>51</v>
      </c>
      <c r="T3502" s="3" t="s">
        <v>118</v>
      </c>
      <c r="U3502" s="3" t="s">
        <v>53</v>
      </c>
      <c r="V3502" s="3" t="s">
        <v>98</v>
      </c>
      <c r="W3502" s="3" t="s">
        <v>55</v>
      </c>
      <c r="X3502" s="3" t="s">
        <v>109</v>
      </c>
      <c r="Y3502" s="3">
        <v>3</v>
      </c>
      <c r="Z3502" s="3">
        <v>3</v>
      </c>
      <c r="AA3502" s="3" t="s">
        <v>45</v>
      </c>
      <c r="AB3502" s="11">
        <v>87</v>
      </c>
      <c r="AC3502" s="3" t="s">
        <v>58</v>
      </c>
      <c r="AD3502" s="3" t="s">
        <v>58</v>
      </c>
      <c r="AE3502" s="3" t="s">
        <v>58</v>
      </c>
      <c r="AF3502" s="3" t="s">
        <v>58</v>
      </c>
      <c r="AG3502" s="3" t="s">
        <v>51</v>
      </c>
      <c r="AH3502" s="3" t="s">
        <v>59</v>
      </c>
      <c r="AI3502" s="3" t="s">
        <v>60</v>
      </c>
      <c r="AJ3502" s="3" t="s">
        <v>61</v>
      </c>
      <c r="AK3502" s="3" t="s">
        <v>58</v>
      </c>
      <c r="AL3502" s="3" t="s">
        <v>58</v>
      </c>
      <c r="AM3502" s="3" t="s">
        <v>58</v>
      </c>
      <c r="AN3502" s="3" t="s">
        <v>100</v>
      </c>
      <c r="AO3502" s="3" t="s">
        <v>63</v>
      </c>
      <c r="AP3502" s="3">
        <v>68.2347437245365</v>
      </c>
      <c r="AQ3502" s="3">
        <v>125.97643616432846</v>
      </c>
    </row>
    <row r="3503" spans="1:43" x14ac:dyDescent="0.25">
      <c r="A3503" s="2">
        <v>3502</v>
      </c>
      <c r="B3503" s="3" t="s">
        <v>43</v>
      </c>
      <c r="C3503" s="3" t="s">
        <v>44</v>
      </c>
      <c r="D3503" s="3" t="s">
        <v>45</v>
      </c>
      <c r="E3503" s="3" t="s">
        <v>46</v>
      </c>
      <c r="F3503" s="3">
        <v>0.56000000000000005</v>
      </c>
      <c r="G3503" s="3">
        <v>0.48</v>
      </c>
      <c r="H3503" s="3">
        <v>0.21636173884052401</v>
      </c>
      <c r="I3503" s="3">
        <v>9.1257924170140061</v>
      </c>
      <c r="J3503" s="3">
        <v>1.3421179032621875</v>
      </c>
      <c r="K3503" s="3">
        <v>1.9744723156428188</v>
      </c>
      <c r="L3503" s="3">
        <v>0.29038296327880508</v>
      </c>
      <c r="M3503" s="2">
        <v>1210</v>
      </c>
      <c r="N3503" s="3" t="s">
        <v>47</v>
      </c>
      <c r="O3503" s="3" t="s">
        <v>116</v>
      </c>
      <c r="P3503" s="3" t="s">
        <v>117</v>
      </c>
      <c r="Q3503" s="3">
        <v>87.432671692200003</v>
      </c>
      <c r="R3503" s="3" t="s">
        <v>50</v>
      </c>
      <c r="S3503" s="3" t="s">
        <v>51</v>
      </c>
      <c r="T3503" s="3" t="s">
        <v>118</v>
      </c>
      <c r="U3503" s="3" t="s">
        <v>53</v>
      </c>
      <c r="V3503" s="3" t="s">
        <v>98</v>
      </c>
      <c r="W3503" s="3" t="s">
        <v>55</v>
      </c>
      <c r="X3503" s="3" t="s">
        <v>109</v>
      </c>
      <c r="Y3503" s="3">
        <v>3</v>
      </c>
      <c r="Z3503" s="3">
        <v>3</v>
      </c>
      <c r="AA3503" s="3" t="s">
        <v>45</v>
      </c>
      <c r="AB3503" s="11">
        <v>87</v>
      </c>
      <c r="AC3503" s="3" t="s">
        <v>58</v>
      </c>
      <c r="AD3503" s="3" t="s">
        <v>58</v>
      </c>
      <c r="AE3503" s="3" t="s">
        <v>58</v>
      </c>
      <c r="AF3503" s="3" t="s">
        <v>58</v>
      </c>
      <c r="AG3503" s="3" t="s">
        <v>51</v>
      </c>
      <c r="AH3503" s="3" t="s">
        <v>59</v>
      </c>
      <c r="AI3503" s="3" t="s">
        <v>60</v>
      </c>
      <c r="AJ3503" s="3" t="s">
        <v>61</v>
      </c>
      <c r="AK3503" s="3" t="s">
        <v>58</v>
      </c>
      <c r="AL3503" s="3" t="s">
        <v>58</v>
      </c>
      <c r="AM3503" s="3" t="s">
        <v>58</v>
      </c>
      <c r="AN3503" s="3" t="s">
        <v>100</v>
      </c>
      <c r="AO3503" s="3" t="s">
        <v>63</v>
      </c>
      <c r="AP3503" s="3">
        <v>118.37439673460334</v>
      </c>
      <c r="AQ3503" s="3">
        <v>875.58489238840707</v>
      </c>
    </row>
    <row r="3504" spans="1:43" x14ac:dyDescent="0.25">
      <c r="A3504" s="2">
        <v>3503</v>
      </c>
      <c r="B3504" s="3" t="s">
        <v>43</v>
      </c>
      <c r="C3504" s="3" t="s">
        <v>44</v>
      </c>
      <c r="D3504" s="3" t="s">
        <v>45</v>
      </c>
      <c r="E3504" s="3" t="s">
        <v>46</v>
      </c>
      <c r="F3504" s="3">
        <v>0.56000000000000005</v>
      </c>
      <c r="G3504" s="3">
        <v>0.48</v>
      </c>
      <c r="H3504" s="3">
        <v>0.115116763927621</v>
      </c>
      <c r="I3504" s="3">
        <v>9.1257924170140061</v>
      </c>
      <c r="J3504" s="3">
        <v>1.3421179032621875</v>
      </c>
      <c r="K3504" s="3">
        <v>1.0505316913218752</v>
      </c>
      <c r="L3504" s="3">
        <v>0.15450026983286691</v>
      </c>
      <c r="M3504" s="2">
        <v>1210</v>
      </c>
      <c r="N3504" s="3" t="s">
        <v>47</v>
      </c>
      <c r="O3504" s="3" t="s">
        <v>116</v>
      </c>
      <c r="P3504" s="3" t="s">
        <v>117</v>
      </c>
      <c r="Q3504" s="3">
        <v>87.432671692200003</v>
      </c>
      <c r="R3504" s="3" t="s">
        <v>50</v>
      </c>
      <c r="S3504" s="3" t="s">
        <v>51</v>
      </c>
      <c r="T3504" s="3" t="s">
        <v>118</v>
      </c>
      <c r="U3504" s="3" t="s">
        <v>53</v>
      </c>
      <c r="V3504" s="3" t="s">
        <v>98</v>
      </c>
      <c r="W3504" s="3" t="s">
        <v>55</v>
      </c>
      <c r="X3504" s="3" t="s">
        <v>109</v>
      </c>
      <c r="Y3504" s="3">
        <v>3</v>
      </c>
      <c r="Z3504" s="3">
        <v>3</v>
      </c>
      <c r="AA3504" s="3" t="s">
        <v>45</v>
      </c>
      <c r="AB3504" s="11">
        <v>87</v>
      </c>
      <c r="AC3504" s="3" t="s">
        <v>58</v>
      </c>
      <c r="AD3504" s="3" t="s">
        <v>58</v>
      </c>
      <c r="AE3504" s="3" t="s">
        <v>58</v>
      </c>
      <c r="AF3504" s="3" t="s">
        <v>58</v>
      </c>
      <c r="AG3504" s="3" t="s">
        <v>51</v>
      </c>
      <c r="AH3504" s="3" t="s">
        <v>59</v>
      </c>
      <c r="AI3504" s="3" t="s">
        <v>60</v>
      </c>
      <c r="AJ3504" s="3" t="s">
        <v>61</v>
      </c>
      <c r="AK3504" s="3" t="s">
        <v>58</v>
      </c>
      <c r="AL3504" s="3" t="s">
        <v>58</v>
      </c>
      <c r="AM3504" s="3" t="s">
        <v>58</v>
      </c>
      <c r="AN3504" s="3" t="s">
        <v>100</v>
      </c>
      <c r="AO3504" s="3" t="s">
        <v>63</v>
      </c>
      <c r="AP3504" s="3">
        <v>90.081040887029019</v>
      </c>
      <c r="AQ3504" s="3">
        <v>465.86101542639631</v>
      </c>
    </row>
    <row r="3505" spans="1:43" x14ac:dyDescent="0.25">
      <c r="A3505" s="2">
        <v>3504</v>
      </c>
      <c r="B3505" s="3" t="s">
        <v>43</v>
      </c>
      <c r="C3505" s="3" t="s">
        <v>44</v>
      </c>
      <c r="D3505" s="3" t="s">
        <v>45</v>
      </c>
      <c r="E3505" s="3" t="s">
        <v>46</v>
      </c>
      <c r="F3505" s="3">
        <v>0.56000000000000005</v>
      </c>
      <c r="G3505" s="3">
        <v>0.48</v>
      </c>
      <c r="H3505" s="3">
        <v>4.9316512034981103E-3</v>
      </c>
      <c r="I3505" s="3">
        <v>9.1257924170140061</v>
      </c>
      <c r="J3505" s="3">
        <v>1.3421179032621875</v>
      </c>
      <c r="K3505" s="3">
        <v>4.5005225156241051E-2</v>
      </c>
      <c r="L3505" s="3">
        <v>6.6188573728593273E-3</v>
      </c>
      <c r="M3505" s="2">
        <v>1210</v>
      </c>
      <c r="N3505" s="3" t="s">
        <v>47</v>
      </c>
      <c r="O3505" s="3" t="s">
        <v>116</v>
      </c>
      <c r="P3505" s="3" t="s">
        <v>117</v>
      </c>
      <c r="Q3505" s="3">
        <v>87.432671692200003</v>
      </c>
      <c r="R3505" s="3" t="s">
        <v>50</v>
      </c>
      <c r="S3505" s="3" t="s">
        <v>51</v>
      </c>
      <c r="T3505" s="3" t="s">
        <v>118</v>
      </c>
      <c r="U3505" s="3" t="s">
        <v>53</v>
      </c>
      <c r="V3505" s="3" t="s">
        <v>98</v>
      </c>
      <c r="W3505" s="3" t="s">
        <v>55</v>
      </c>
      <c r="X3505" s="3" t="s">
        <v>109</v>
      </c>
      <c r="Y3505" s="3">
        <v>3</v>
      </c>
      <c r="Z3505" s="3">
        <v>3</v>
      </c>
      <c r="AA3505" s="3" t="s">
        <v>45</v>
      </c>
      <c r="AB3505" s="11">
        <v>87</v>
      </c>
      <c r="AC3505" s="3" t="s">
        <v>58</v>
      </c>
      <c r="AD3505" s="3" t="s">
        <v>58</v>
      </c>
      <c r="AE3505" s="3" t="s">
        <v>58</v>
      </c>
      <c r="AF3505" s="3" t="s">
        <v>58</v>
      </c>
      <c r="AG3505" s="3" t="s">
        <v>51</v>
      </c>
      <c r="AH3505" s="3" t="s">
        <v>59</v>
      </c>
      <c r="AI3505" s="3" t="s">
        <v>60</v>
      </c>
      <c r="AJ3505" s="3" t="s">
        <v>61</v>
      </c>
      <c r="AK3505" s="3" t="s">
        <v>58</v>
      </c>
      <c r="AL3505" s="3" t="s">
        <v>58</v>
      </c>
      <c r="AM3505" s="3" t="s">
        <v>58</v>
      </c>
      <c r="AN3505" s="3" t="s">
        <v>100</v>
      </c>
      <c r="AO3505" s="3" t="s">
        <v>63</v>
      </c>
      <c r="AP3505" s="3">
        <v>17.872564029622239</v>
      </c>
      <c r="AQ3505" s="3">
        <v>19.95768434591303</v>
      </c>
    </row>
    <row r="3506" spans="1:43" x14ac:dyDescent="0.25">
      <c r="A3506" s="2">
        <v>3505</v>
      </c>
      <c r="B3506" s="3" t="s">
        <v>43</v>
      </c>
      <c r="C3506" s="3" t="s">
        <v>44</v>
      </c>
      <c r="D3506" s="3" t="s">
        <v>45</v>
      </c>
      <c r="E3506" s="3" t="s">
        <v>46</v>
      </c>
      <c r="F3506" s="3">
        <v>0.56000000000000005</v>
      </c>
      <c r="G3506" s="3">
        <v>0.48</v>
      </c>
      <c r="H3506" s="3">
        <v>3.7091120681308799E-2</v>
      </c>
      <c r="I3506" s="3">
        <v>9.1257924170140061</v>
      </c>
      <c r="J3506" s="3">
        <v>1.3421179032621875</v>
      </c>
      <c r="K3506" s="3">
        <v>0.33848586785203921</v>
      </c>
      <c r="L3506" s="3">
        <v>4.9780657118442928E-2</v>
      </c>
      <c r="M3506" s="2">
        <v>1210</v>
      </c>
      <c r="N3506" s="3" t="s">
        <v>47</v>
      </c>
      <c r="O3506" s="3" t="s">
        <v>116</v>
      </c>
      <c r="P3506" s="3" t="s">
        <v>117</v>
      </c>
      <c r="Q3506" s="3">
        <v>87.432671692200003</v>
      </c>
      <c r="R3506" s="3" t="s">
        <v>50</v>
      </c>
      <c r="S3506" s="3" t="s">
        <v>51</v>
      </c>
      <c r="T3506" s="3" t="s">
        <v>118</v>
      </c>
      <c r="U3506" s="3" t="s">
        <v>53</v>
      </c>
      <c r="V3506" s="3" t="s">
        <v>98</v>
      </c>
      <c r="W3506" s="3" t="s">
        <v>55</v>
      </c>
      <c r="X3506" s="3" t="s">
        <v>109</v>
      </c>
      <c r="Y3506" s="3">
        <v>3</v>
      </c>
      <c r="Z3506" s="3">
        <v>3</v>
      </c>
      <c r="AA3506" s="3" t="s">
        <v>45</v>
      </c>
      <c r="AB3506" s="11">
        <v>87</v>
      </c>
      <c r="AC3506" s="3" t="s">
        <v>58</v>
      </c>
      <c r="AD3506" s="3" t="s">
        <v>58</v>
      </c>
      <c r="AE3506" s="3" t="s">
        <v>58</v>
      </c>
      <c r="AF3506" s="3" t="s">
        <v>58</v>
      </c>
      <c r="AG3506" s="3" t="s">
        <v>51</v>
      </c>
      <c r="AH3506" s="3" t="s">
        <v>59</v>
      </c>
      <c r="AI3506" s="3" t="s">
        <v>60</v>
      </c>
      <c r="AJ3506" s="3" t="s">
        <v>61</v>
      </c>
      <c r="AK3506" s="3" t="s">
        <v>58</v>
      </c>
      <c r="AL3506" s="3" t="s">
        <v>58</v>
      </c>
      <c r="AM3506" s="3" t="s">
        <v>58</v>
      </c>
      <c r="AN3506" s="3" t="s">
        <v>100</v>
      </c>
      <c r="AO3506" s="3" t="s">
        <v>63</v>
      </c>
      <c r="AP3506" s="3">
        <v>70.680540871318456</v>
      </c>
      <c r="AQ3506" s="3">
        <v>150.10243994316812</v>
      </c>
    </row>
    <row r="3507" spans="1:43" x14ac:dyDescent="0.25">
      <c r="A3507" s="2">
        <v>3506</v>
      </c>
      <c r="B3507" s="3" t="s">
        <v>43</v>
      </c>
      <c r="C3507" s="3" t="s">
        <v>44</v>
      </c>
      <c r="D3507" s="3" t="s">
        <v>45</v>
      </c>
      <c r="E3507" s="3" t="s">
        <v>46</v>
      </c>
      <c r="F3507" s="3">
        <v>0.56000000000000005</v>
      </c>
      <c r="G3507" s="3">
        <v>0.48</v>
      </c>
      <c r="H3507" s="3">
        <v>2.0601003113821102E-2</v>
      </c>
      <c r="I3507" s="3">
        <v>9.1257924170140061</v>
      </c>
      <c r="J3507" s="3">
        <v>1.3421179032621875</v>
      </c>
      <c r="K3507" s="3">
        <v>0.18800047799899053</v>
      </c>
      <c r="L3507" s="3">
        <v>2.7648975104219372E-2</v>
      </c>
      <c r="M3507" s="2">
        <v>1210</v>
      </c>
      <c r="N3507" s="3" t="s">
        <v>47</v>
      </c>
      <c r="O3507" s="3" t="s">
        <v>116</v>
      </c>
      <c r="P3507" s="3" t="s">
        <v>117</v>
      </c>
      <c r="Q3507" s="3">
        <v>87.432671692200003</v>
      </c>
      <c r="R3507" s="3" t="s">
        <v>50</v>
      </c>
      <c r="S3507" s="3" t="s">
        <v>51</v>
      </c>
      <c r="T3507" s="3" t="s">
        <v>118</v>
      </c>
      <c r="U3507" s="3" t="s">
        <v>53</v>
      </c>
      <c r="V3507" s="3" t="s">
        <v>98</v>
      </c>
      <c r="W3507" s="3" t="s">
        <v>55</v>
      </c>
      <c r="X3507" s="3" t="s">
        <v>109</v>
      </c>
      <c r="Y3507" s="3">
        <v>3</v>
      </c>
      <c r="Z3507" s="3">
        <v>3</v>
      </c>
      <c r="AA3507" s="3" t="s">
        <v>45</v>
      </c>
      <c r="AB3507" s="11">
        <v>87</v>
      </c>
      <c r="AC3507" s="3" t="s">
        <v>58</v>
      </c>
      <c r="AD3507" s="3" t="s">
        <v>58</v>
      </c>
      <c r="AE3507" s="3" t="s">
        <v>58</v>
      </c>
      <c r="AF3507" s="3" t="s">
        <v>58</v>
      </c>
      <c r="AG3507" s="3" t="s">
        <v>51</v>
      </c>
      <c r="AH3507" s="3" t="s">
        <v>59</v>
      </c>
      <c r="AI3507" s="3" t="s">
        <v>60</v>
      </c>
      <c r="AJ3507" s="3" t="s">
        <v>61</v>
      </c>
      <c r="AK3507" s="3" t="s">
        <v>58</v>
      </c>
      <c r="AL3507" s="3" t="s">
        <v>58</v>
      </c>
      <c r="AM3507" s="3" t="s">
        <v>58</v>
      </c>
      <c r="AN3507" s="3" t="s">
        <v>100</v>
      </c>
      <c r="AO3507" s="3" t="s">
        <v>63</v>
      </c>
      <c r="AP3507" s="3">
        <v>41.352009841930681</v>
      </c>
      <c r="AQ3507" s="3">
        <v>83.369301759049392</v>
      </c>
    </row>
    <row r="3508" spans="1:43" x14ac:dyDescent="0.25">
      <c r="A3508" s="2">
        <v>3507</v>
      </c>
      <c r="B3508" s="3" t="s">
        <v>43</v>
      </c>
      <c r="C3508" s="3" t="s">
        <v>44</v>
      </c>
      <c r="D3508" s="3" t="s">
        <v>45</v>
      </c>
      <c r="E3508" s="3" t="s">
        <v>46</v>
      </c>
      <c r="F3508" s="3">
        <v>0.56000000000000005</v>
      </c>
      <c r="G3508" s="3">
        <v>0.48</v>
      </c>
      <c r="H3508" s="3">
        <v>8.9555597972136497E-2</v>
      </c>
      <c r="I3508" s="3">
        <v>9.1574572287756837</v>
      </c>
      <c r="J3508" s="3">
        <v>1.3467034245124938</v>
      </c>
      <c r="K3508" s="3">
        <v>0.82010155802727036</v>
      </c>
      <c r="L3508" s="3">
        <v>0.12060483047334036</v>
      </c>
      <c r="M3508" s="2">
        <v>1210</v>
      </c>
      <c r="N3508" s="3" t="s">
        <v>47</v>
      </c>
      <c r="O3508" s="3" t="s">
        <v>116</v>
      </c>
      <c r="P3508" s="3" t="s">
        <v>117</v>
      </c>
      <c r="Q3508" s="3">
        <v>87.432671692200003</v>
      </c>
      <c r="R3508" s="3" t="s">
        <v>50</v>
      </c>
      <c r="S3508" s="3" t="s">
        <v>51</v>
      </c>
      <c r="T3508" s="3" t="s">
        <v>118</v>
      </c>
      <c r="U3508" s="3" t="s">
        <v>53</v>
      </c>
      <c r="V3508" s="3" t="s">
        <v>98</v>
      </c>
      <c r="W3508" s="3" t="s">
        <v>55</v>
      </c>
      <c r="X3508" s="3" t="s">
        <v>109</v>
      </c>
      <c r="Y3508" s="3">
        <v>3</v>
      </c>
      <c r="Z3508" s="3">
        <v>3</v>
      </c>
      <c r="AA3508" s="3" t="s">
        <v>45</v>
      </c>
      <c r="AB3508" s="11">
        <v>87</v>
      </c>
      <c r="AC3508" s="3" t="s">
        <v>58</v>
      </c>
      <c r="AD3508" s="3" t="s">
        <v>58</v>
      </c>
      <c r="AE3508" s="3" t="s">
        <v>58</v>
      </c>
      <c r="AF3508" s="3" t="s">
        <v>58</v>
      </c>
      <c r="AG3508" s="3" t="s">
        <v>51</v>
      </c>
      <c r="AH3508" s="3" t="s">
        <v>59</v>
      </c>
      <c r="AI3508" s="3" t="s">
        <v>60</v>
      </c>
      <c r="AJ3508" s="3" t="s">
        <v>61</v>
      </c>
      <c r="AK3508" s="3" t="s">
        <v>58</v>
      </c>
      <c r="AL3508" s="3" t="s">
        <v>58</v>
      </c>
      <c r="AM3508" s="3" t="s">
        <v>58</v>
      </c>
      <c r="AN3508" s="3" t="s">
        <v>100</v>
      </c>
      <c r="AO3508" s="3" t="s">
        <v>63</v>
      </c>
      <c r="AP3508" s="3">
        <v>76.470407627069008</v>
      </c>
      <c r="AQ3508" s="3">
        <v>362.41864681541301</v>
      </c>
    </row>
    <row r="3509" spans="1:43" x14ac:dyDescent="0.25">
      <c r="A3509" s="2">
        <v>3508</v>
      </c>
      <c r="B3509" s="3" t="s">
        <v>43</v>
      </c>
      <c r="C3509" s="3" t="s">
        <v>44</v>
      </c>
      <c r="D3509" s="3" t="s">
        <v>45</v>
      </c>
      <c r="E3509" s="3" t="s">
        <v>46</v>
      </c>
      <c r="F3509" s="3">
        <v>0.56000000000000005</v>
      </c>
      <c r="G3509" s="3">
        <v>0.48</v>
      </c>
      <c r="H3509" s="3">
        <v>0.165188312863258</v>
      </c>
      <c r="I3509" s="3">
        <v>9.1574572287756837</v>
      </c>
      <c r="J3509" s="3">
        <v>1.3467034245124938</v>
      </c>
      <c r="K3509" s="3">
        <v>1.5127049097389011</v>
      </c>
      <c r="L3509" s="3">
        <v>0.22245966662239078</v>
      </c>
      <c r="M3509" s="2">
        <v>1210</v>
      </c>
      <c r="N3509" s="3" t="s">
        <v>47</v>
      </c>
      <c r="O3509" s="3" t="s">
        <v>116</v>
      </c>
      <c r="P3509" s="3" t="s">
        <v>117</v>
      </c>
      <c r="Q3509" s="3">
        <v>87.432671692200003</v>
      </c>
      <c r="R3509" s="3" t="s">
        <v>50</v>
      </c>
      <c r="S3509" s="3" t="s">
        <v>51</v>
      </c>
      <c r="T3509" s="3" t="s">
        <v>118</v>
      </c>
      <c r="U3509" s="3" t="s">
        <v>53</v>
      </c>
      <c r="V3509" s="3" t="s">
        <v>98</v>
      </c>
      <c r="W3509" s="3" t="s">
        <v>55</v>
      </c>
      <c r="X3509" s="3" t="s">
        <v>109</v>
      </c>
      <c r="Y3509" s="3">
        <v>3</v>
      </c>
      <c r="Z3509" s="3">
        <v>3</v>
      </c>
      <c r="AA3509" s="3" t="s">
        <v>45</v>
      </c>
      <c r="AB3509" s="11">
        <v>87</v>
      </c>
      <c r="AC3509" s="3" t="s">
        <v>58</v>
      </c>
      <c r="AD3509" s="3" t="s">
        <v>58</v>
      </c>
      <c r="AE3509" s="3" t="s">
        <v>58</v>
      </c>
      <c r="AF3509" s="3" t="s">
        <v>58</v>
      </c>
      <c r="AG3509" s="3" t="s">
        <v>51</v>
      </c>
      <c r="AH3509" s="3" t="s">
        <v>59</v>
      </c>
      <c r="AI3509" s="3" t="s">
        <v>60</v>
      </c>
      <c r="AJ3509" s="3" t="s">
        <v>61</v>
      </c>
      <c r="AK3509" s="3" t="s">
        <v>58</v>
      </c>
      <c r="AL3509" s="3" t="s">
        <v>58</v>
      </c>
      <c r="AM3509" s="3" t="s">
        <v>58</v>
      </c>
      <c r="AN3509" s="3" t="s">
        <v>100</v>
      </c>
      <c r="AO3509" s="3" t="s">
        <v>63</v>
      </c>
      <c r="AP3509" s="3">
        <v>106.25362107153748</v>
      </c>
      <c r="AQ3509" s="3">
        <v>668.49338481609607</v>
      </c>
    </row>
    <row r="3510" spans="1:43" x14ac:dyDescent="0.25">
      <c r="A3510" s="2">
        <v>3509</v>
      </c>
      <c r="B3510" s="3" t="s">
        <v>43</v>
      </c>
      <c r="C3510" s="3" t="s">
        <v>44</v>
      </c>
      <c r="D3510" s="3" t="s">
        <v>45</v>
      </c>
      <c r="E3510" s="3" t="s">
        <v>46</v>
      </c>
      <c r="F3510" s="3">
        <v>0.56000000000000005</v>
      </c>
      <c r="G3510" s="3">
        <v>0.48</v>
      </c>
      <c r="H3510" s="3">
        <v>0.145663592165303</v>
      </c>
      <c r="I3510" s="3">
        <v>9.1574572287756837</v>
      </c>
      <c r="J3510" s="3">
        <v>1.3467034245124938</v>
      </c>
      <c r="K3510" s="3">
        <v>1.333908115043587</v>
      </c>
      <c r="L3510" s="3">
        <v>0.19616565839580483</v>
      </c>
      <c r="M3510" s="2">
        <v>1210</v>
      </c>
      <c r="N3510" s="3" t="s">
        <v>47</v>
      </c>
      <c r="O3510" s="3" t="s">
        <v>116</v>
      </c>
      <c r="P3510" s="3" t="s">
        <v>117</v>
      </c>
      <c r="Q3510" s="3">
        <v>87.432671692200003</v>
      </c>
      <c r="R3510" s="3" t="s">
        <v>50</v>
      </c>
      <c r="S3510" s="3" t="s">
        <v>51</v>
      </c>
      <c r="T3510" s="3" t="s">
        <v>118</v>
      </c>
      <c r="U3510" s="3" t="s">
        <v>53</v>
      </c>
      <c r="V3510" s="3" t="s">
        <v>98</v>
      </c>
      <c r="W3510" s="3" t="s">
        <v>55</v>
      </c>
      <c r="X3510" s="3" t="s">
        <v>109</v>
      </c>
      <c r="Y3510" s="3">
        <v>3</v>
      </c>
      <c r="Z3510" s="3">
        <v>3</v>
      </c>
      <c r="AA3510" s="3" t="s">
        <v>45</v>
      </c>
      <c r="AB3510" s="11">
        <v>87</v>
      </c>
      <c r="AC3510" s="3" t="s">
        <v>58</v>
      </c>
      <c r="AD3510" s="3" t="s">
        <v>58</v>
      </c>
      <c r="AE3510" s="3" t="s">
        <v>58</v>
      </c>
      <c r="AF3510" s="3" t="s">
        <v>58</v>
      </c>
      <c r="AG3510" s="3" t="s">
        <v>51</v>
      </c>
      <c r="AH3510" s="3" t="s">
        <v>59</v>
      </c>
      <c r="AI3510" s="3" t="s">
        <v>60</v>
      </c>
      <c r="AJ3510" s="3" t="s">
        <v>61</v>
      </c>
      <c r="AK3510" s="3" t="s">
        <v>58</v>
      </c>
      <c r="AL3510" s="3" t="s">
        <v>58</v>
      </c>
      <c r="AM3510" s="3" t="s">
        <v>58</v>
      </c>
      <c r="AN3510" s="3" t="s">
        <v>100</v>
      </c>
      <c r="AO3510" s="3" t="s">
        <v>63</v>
      </c>
      <c r="AP3510" s="3">
        <v>98.785388044430135</v>
      </c>
      <c r="AQ3510" s="3">
        <v>589.47964346401068</v>
      </c>
    </row>
    <row r="3511" spans="1:43" x14ac:dyDescent="0.25">
      <c r="A3511" s="2">
        <v>3510</v>
      </c>
      <c r="B3511" s="3" t="s">
        <v>43</v>
      </c>
      <c r="C3511" s="3" t="s">
        <v>44</v>
      </c>
      <c r="D3511" s="3" t="s">
        <v>45</v>
      </c>
      <c r="E3511" s="3" t="s">
        <v>46</v>
      </c>
      <c r="F3511" s="3">
        <v>0.56000000000000005</v>
      </c>
      <c r="G3511" s="3">
        <v>0.48</v>
      </c>
      <c r="H3511" s="3">
        <v>0.21735595073625599</v>
      </c>
      <c r="I3511" s="3">
        <v>9.1574572287756837</v>
      </c>
      <c r="J3511" s="3">
        <v>1.3467034245124938</v>
      </c>
      <c r="K3511" s="3">
        <v>1.9904278222871388</v>
      </c>
      <c r="L3511" s="3">
        <v>0.29271400319468482</v>
      </c>
      <c r="M3511" s="2">
        <v>1210</v>
      </c>
      <c r="N3511" s="3" t="s">
        <v>47</v>
      </c>
      <c r="O3511" s="3" t="s">
        <v>116</v>
      </c>
      <c r="P3511" s="3" t="s">
        <v>117</v>
      </c>
      <c r="Q3511" s="3">
        <v>87.432671692200003</v>
      </c>
      <c r="R3511" s="3" t="s">
        <v>50</v>
      </c>
      <c r="S3511" s="3" t="s">
        <v>51</v>
      </c>
      <c r="T3511" s="3" t="s">
        <v>118</v>
      </c>
      <c r="U3511" s="3" t="s">
        <v>53</v>
      </c>
      <c r="V3511" s="3" t="s">
        <v>98</v>
      </c>
      <c r="W3511" s="3" t="s">
        <v>55</v>
      </c>
      <c r="X3511" s="3" t="s">
        <v>109</v>
      </c>
      <c r="Y3511" s="3">
        <v>3</v>
      </c>
      <c r="Z3511" s="3">
        <v>3</v>
      </c>
      <c r="AA3511" s="3" t="s">
        <v>45</v>
      </c>
      <c r="AB3511" s="11">
        <v>87</v>
      </c>
      <c r="AC3511" s="3" t="s">
        <v>58</v>
      </c>
      <c r="AD3511" s="3" t="s">
        <v>58</v>
      </c>
      <c r="AE3511" s="3" t="s">
        <v>58</v>
      </c>
      <c r="AF3511" s="3" t="s">
        <v>58</v>
      </c>
      <c r="AG3511" s="3" t="s">
        <v>51</v>
      </c>
      <c r="AH3511" s="3" t="s">
        <v>59</v>
      </c>
      <c r="AI3511" s="3" t="s">
        <v>60</v>
      </c>
      <c r="AJ3511" s="3" t="s">
        <v>61</v>
      </c>
      <c r="AK3511" s="3" t="s">
        <v>58</v>
      </c>
      <c r="AL3511" s="3" t="s">
        <v>58</v>
      </c>
      <c r="AM3511" s="3" t="s">
        <v>58</v>
      </c>
      <c r="AN3511" s="3" t="s">
        <v>100</v>
      </c>
      <c r="AO3511" s="3" t="s">
        <v>63</v>
      </c>
      <c r="AP3511" s="3">
        <v>118.64444754149351</v>
      </c>
      <c r="AQ3511" s="3">
        <v>879.60832518387701</v>
      </c>
    </row>
    <row r="3512" spans="1:43" x14ac:dyDescent="0.25">
      <c r="A3512" s="2">
        <v>3511</v>
      </c>
      <c r="B3512" s="3" t="s">
        <v>43</v>
      </c>
      <c r="C3512" s="3" t="s">
        <v>44</v>
      </c>
      <c r="D3512" s="3" t="s">
        <v>45</v>
      </c>
      <c r="E3512" s="3" t="s">
        <v>46</v>
      </c>
      <c r="F3512" s="3">
        <v>0.56000000000000005</v>
      </c>
      <c r="G3512" s="3">
        <v>0.48</v>
      </c>
      <c r="H3512" s="3">
        <v>0.219841928073232</v>
      </c>
      <c r="I3512" s="3">
        <v>9.0981577368762867</v>
      </c>
      <c r="J3512" s="3">
        <v>1.3381153773013064</v>
      </c>
      <c r="K3512" s="3">
        <v>2.0001565387892759</v>
      </c>
      <c r="L3512" s="3">
        <v>0.29417386453035949</v>
      </c>
      <c r="M3512" s="2">
        <v>1210</v>
      </c>
      <c r="N3512" s="3" t="s">
        <v>47</v>
      </c>
      <c r="O3512" s="3" t="s">
        <v>116</v>
      </c>
      <c r="P3512" s="3" t="s">
        <v>117</v>
      </c>
      <c r="Q3512" s="3">
        <v>87.432671692200003</v>
      </c>
      <c r="R3512" s="3" t="s">
        <v>50</v>
      </c>
      <c r="S3512" s="3" t="s">
        <v>51</v>
      </c>
      <c r="T3512" s="3" t="s">
        <v>118</v>
      </c>
      <c r="U3512" s="3" t="s">
        <v>53</v>
      </c>
      <c r="V3512" s="3" t="s">
        <v>98</v>
      </c>
      <c r="W3512" s="3" t="s">
        <v>55</v>
      </c>
      <c r="X3512" s="3" t="s">
        <v>109</v>
      </c>
      <c r="Y3512" s="3">
        <v>3</v>
      </c>
      <c r="Z3512" s="3">
        <v>3</v>
      </c>
      <c r="AA3512" s="3" t="s">
        <v>45</v>
      </c>
      <c r="AB3512" s="11">
        <v>87</v>
      </c>
      <c r="AC3512" s="3" t="s">
        <v>58</v>
      </c>
      <c r="AD3512" s="3" t="s">
        <v>58</v>
      </c>
      <c r="AE3512" s="3" t="s">
        <v>58</v>
      </c>
      <c r="AF3512" s="3" t="s">
        <v>58</v>
      </c>
      <c r="AG3512" s="3" t="s">
        <v>51</v>
      </c>
      <c r="AH3512" s="3" t="s">
        <v>59</v>
      </c>
      <c r="AI3512" s="3" t="s">
        <v>60</v>
      </c>
      <c r="AJ3512" s="3" t="s">
        <v>61</v>
      </c>
      <c r="AK3512" s="3" t="s">
        <v>58</v>
      </c>
      <c r="AL3512" s="3" t="s">
        <v>58</v>
      </c>
      <c r="AM3512" s="3" t="s">
        <v>58</v>
      </c>
      <c r="AN3512" s="3" t="s">
        <v>100</v>
      </c>
      <c r="AO3512" s="3" t="s">
        <v>63</v>
      </c>
      <c r="AP3512" s="3">
        <v>119.493564394807</v>
      </c>
      <c r="AQ3512" s="3">
        <v>889.6687185359566</v>
      </c>
    </row>
    <row r="3513" spans="1:43" x14ac:dyDescent="0.25">
      <c r="A3513" s="2">
        <v>3512</v>
      </c>
      <c r="B3513" s="3" t="s">
        <v>43</v>
      </c>
      <c r="C3513" s="3" t="s">
        <v>44</v>
      </c>
      <c r="D3513" s="3" t="s">
        <v>45</v>
      </c>
      <c r="E3513" s="3" t="s">
        <v>46</v>
      </c>
      <c r="F3513" s="3">
        <v>0.56000000000000005</v>
      </c>
      <c r="G3513" s="3">
        <v>0.48</v>
      </c>
      <c r="H3513" s="3">
        <v>0.164490547567611</v>
      </c>
      <c r="I3513" s="3">
        <v>9.0981577368762867</v>
      </c>
      <c r="J3513" s="3">
        <v>1.3381153773013064</v>
      </c>
      <c r="K3513" s="3">
        <v>1.4965609479952768</v>
      </c>
      <c r="L3513" s="3">
        <v>0.22010733112093228</v>
      </c>
      <c r="M3513" s="2">
        <v>1210</v>
      </c>
      <c r="N3513" s="3" t="s">
        <v>47</v>
      </c>
      <c r="O3513" s="3" t="s">
        <v>116</v>
      </c>
      <c r="P3513" s="3" t="s">
        <v>117</v>
      </c>
      <c r="Q3513" s="3">
        <v>87.432671692200003</v>
      </c>
      <c r="R3513" s="3" t="s">
        <v>50</v>
      </c>
      <c r="S3513" s="3" t="s">
        <v>51</v>
      </c>
      <c r="T3513" s="3" t="s">
        <v>118</v>
      </c>
      <c r="U3513" s="3" t="s">
        <v>53</v>
      </c>
      <c r="V3513" s="3" t="s">
        <v>98</v>
      </c>
      <c r="W3513" s="3" t="s">
        <v>55</v>
      </c>
      <c r="X3513" s="3" t="s">
        <v>109</v>
      </c>
      <c r="Y3513" s="3">
        <v>3</v>
      </c>
      <c r="Z3513" s="3">
        <v>3</v>
      </c>
      <c r="AA3513" s="3" t="s">
        <v>45</v>
      </c>
      <c r="AB3513" s="11">
        <v>87</v>
      </c>
      <c r="AC3513" s="3" t="s">
        <v>58</v>
      </c>
      <c r="AD3513" s="3" t="s">
        <v>58</v>
      </c>
      <c r="AE3513" s="3" t="s">
        <v>58</v>
      </c>
      <c r="AF3513" s="3" t="s">
        <v>58</v>
      </c>
      <c r="AG3513" s="3" t="s">
        <v>51</v>
      </c>
      <c r="AH3513" s="3" t="s">
        <v>59</v>
      </c>
      <c r="AI3513" s="3" t="s">
        <v>60</v>
      </c>
      <c r="AJ3513" s="3" t="s">
        <v>61</v>
      </c>
      <c r="AK3513" s="3" t="s">
        <v>58</v>
      </c>
      <c r="AL3513" s="3" t="s">
        <v>58</v>
      </c>
      <c r="AM3513" s="3" t="s">
        <v>58</v>
      </c>
      <c r="AN3513" s="3" t="s">
        <v>100</v>
      </c>
      <c r="AO3513" s="3" t="s">
        <v>63</v>
      </c>
      <c r="AP3513" s="3">
        <v>104.94308194035341</v>
      </c>
      <c r="AQ3513" s="3">
        <v>665.6696288480789</v>
      </c>
    </row>
    <row r="3514" spans="1:43" x14ac:dyDescent="0.25">
      <c r="A3514" s="2">
        <v>3513</v>
      </c>
      <c r="B3514" s="3" t="s">
        <v>43</v>
      </c>
      <c r="C3514" s="3" t="s">
        <v>44</v>
      </c>
      <c r="D3514" s="3" t="s">
        <v>45</v>
      </c>
      <c r="E3514" s="3" t="s">
        <v>46</v>
      </c>
      <c r="F3514" s="3">
        <v>0.56000000000000005</v>
      </c>
      <c r="G3514" s="3">
        <v>0.48</v>
      </c>
      <c r="H3514" s="3">
        <v>2.0655901723357399E-2</v>
      </c>
      <c r="I3514" s="3">
        <v>9.0981577368762867</v>
      </c>
      <c r="J3514" s="3">
        <v>1.3381153773013064</v>
      </c>
      <c r="K3514" s="3">
        <v>0.18793065207652035</v>
      </c>
      <c r="L3514" s="3">
        <v>2.7639979728049092E-2</v>
      </c>
      <c r="M3514" s="2">
        <v>1210</v>
      </c>
      <c r="N3514" s="3" t="s">
        <v>47</v>
      </c>
      <c r="O3514" s="3" t="s">
        <v>116</v>
      </c>
      <c r="P3514" s="3" t="s">
        <v>117</v>
      </c>
      <c r="Q3514" s="3">
        <v>87.432671692200003</v>
      </c>
      <c r="R3514" s="3" t="s">
        <v>50</v>
      </c>
      <c r="S3514" s="3" t="s">
        <v>51</v>
      </c>
      <c r="T3514" s="3" t="s">
        <v>118</v>
      </c>
      <c r="U3514" s="3" t="s">
        <v>53</v>
      </c>
      <c r="V3514" s="3" t="s">
        <v>98</v>
      </c>
      <c r="W3514" s="3" t="s">
        <v>55</v>
      </c>
      <c r="X3514" s="3" t="s">
        <v>109</v>
      </c>
      <c r="Y3514" s="3">
        <v>3</v>
      </c>
      <c r="Z3514" s="3">
        <v>3</v>
      </c>
      <c r="AA3514" s="3" t="s">
        <v>45</v>
      </c>
      <c r="AB3514" s="11">
        <v>87</v>
      </c>
      <c r="AC3514" s="3" t="s">
        <v>58</v>
      </c>
      <c r="AD3514" s="3" t="s">
        <v>58</v>
      </c>
      <c r="AE3514" s="3" t="s">
        <v>58</v>
      </c>
      <c r="AF3514" s="3" t="s">
        <v>58</v>
      </c>
      <c r="AG3514" s="3" t="s">
        <v>51</v>
      </c>
      <c r="AH3514" s="3" t="s">
        <v>59</v>
      </c>
      <c r="AI3514" s="3" t="s">
        <v>60</v>
      </c>
      <c r="AJ3514" s="3" t="s">
        <v>61</v>
      </c>
      <c r="AK3514" s="3" t="s">
        <v>58</v>
      </c>
      <c r="AL3514" s="3" t="s">
        <v>58</v>
      </c>
      <c r="AM3514" s="3" t="s">
        <v>58</v>
      </c>
      <c r="AN3514" s="3" t="s">
        <v>100</v>
      </c>
      <c r="AO3514" s="3" t="s">
        <v>63</v>
      </c>
      <c r="AP3514" s="3">
        <v>46.150189761715993</v>
      </c>
      <c r="AQ3514" s="3">
        <v>83.591468549632026</v>
      </c>
    </row>
    <row r="3515" spans="1:43" x14ac:dyDescent="0.25">
      <c r="A3515" s="2">
        <v>3514</v>
      </c>
      <c r="B3515" s="3" t="s">
        <v>43</v>
      </c>
      <c r="C3515" s="3" t="s">
        <v>44</v>
      </c>
      <c r="D3515" s="3" t="s">
        <v>45</v>
      </c>
      <c r="E3515" s="3" t="s">
        <v>46</v>
      </c>
      <c r="F3515" s="3">
        <v>0.56000000000000005</v>
      </c>
      <c r="G3515" s="3">
        <v>0.48</v>
      </c>
      <c r="H3515" s="3">
        <v>0.144277862162982</v>
      </c>
      <c r="I3515" s="3">
        <v>9.0981577368762867</v>
      </c>
      <c r="J3515" s="3">
        <v>1.3381153773013064</v>
      </c>
      <c r="K3515" s="3">
        <v>1.3126627478981052</v>
      </c>
      <c r="L3515" s="3">
        <v>0.19306042596444453</v>
      </c>
      <c r="M3515" s="2">
        <v>1210</v>
      </c>
      <c r="N3515" s="3" t="s">
        <v>47</v>
      </c>
      <c r="O3515" s="3" t="s">
        <v>116</v>
      </c>
      <c r="P3515" s="3" t="s">
        <v>117</v>
      </c>
      <c r="Q3515" s="3">
        <v>87.432671692200003</v>
      </c>
      <c r="R3515" s="3" t="s">
        <v>50</v>
      </c>
      <c r="S3515" s="3" t="s">
        <v>51</v>
      </c>
      <c r="T3515" s="3" t="s">
        <v>118</v>
      </c>
      <c r="U3515" s="3" t="s">
        <v>53</v>
      </c>
      <c r="V3515" s="3" t="s">
        <v>98</v>
      </c>
      <c r="W3515" s="3" t="s">
        <v>55</v>
      </c>
      <c r="X3515" s="3" t="s">
        <v>109</v>
      </c>
      <c r="Y3515" s="3">
        <v>3</v>
      </c>
      <c r="Z3515" s="3">
        <v>3</v>
      </c>
      <c r="AA3515" s="3" t="s">
        <v>45</v>
      </c>
      <c r="AB3515" s="11">
        <v>87</v>
      </c>
      <c r="AC3515" s="3" t="s">
        <v>58</v>
      </c>
      <c r="AD3515" s="3" t="s">
        <v>58</v>
      </c>
      <c r="AE3515" s="3" t="s">
        <v>58</v>
      </c>
      <c r="AF3515" s="3" t="s">
        <v>58</v>
      </c>
      <c r="AG3515" s="3" t="s">
        <v>51</v>
      </c>
      <c r="AH3515" s="3" t="s">
        <v>59</v>
      </c>
      <c r="AI3515" s="3" t="s">
        <v>60</v>
      </c>
      <c r="AJ3515" s="3" t="s">
        <v>61</v>
      </c>
      <c r="AK3515" s="3" t="s">
        <v>58</v>
      </c>
      <c r="AL3515" s="3" t="s">
        <v>58</v>
      </c>
      <c r="AM3515" s="3" t="s">
        <v>58</v>
      </c>
      <c r="AN3515" s="3" t="s">
        <v>100</v>
      </c>
      <c r="AO3515" s="3" t="s">
        <v>63</v>
      </c>
      <c r="AP3515" s="3">
        <v>99.770976271038634</v>
      </c>
      <c r="AQ3515" s="3">
        <v>583.87179310440661</v>
      </c>
    </row>
    <row r="3516" spans="1:43" x14ac:dyDescent="0.25">
      <c r="A3516" s="2">
        <v>3515</v>
      </c>
      <c r="B3516" s="3" t="s">
        <v>43</v>
      </c>
      <c r="C3516" s="3" t="s">
        <v>44</v>
      </c>
      <c r="D3516" s="3" t="s">
        <v>45</v>
      </c>
      <c r="E3516" s="3" t="s">
        <v>46</v>
      </c>
      <c r="F3516" s="3">
        <v>0.56000000000000005</v>
      </c>
      <c r="G3516" s="3">
        <v>0.48</v>
      </c>
      <c r="H3516" s="3">
        <v>6.8497214071690696E-2</v>
      </c>
      <c r="I3516" s="3">
        <v>9.0981577368762867</v>
      </c>
      <c r="J3516" s="3">
        <v>1.3381153773013064</v>
      </c>
      <c r="K3516" s="3">
        <v>0.62319845816082398</v>
      </c>
      <c r="L3516" s="3">
        <v>9.1657175451628742E-2</v>
      </c>
      <c r="M3516" s="2">
        <v>1210</v>
      </c>
      <c r="N3516" s="3" t="s">
        <v>47</v>
      </c>
      <c r="O3516" s="3" t="s">
        <v>116</v>
      </c>
      <c r="P3516" s="3" t="s">
        <v>117</v>
      </c>
      <c r="Q3516" s="3">
        <v>87.432671692200003</v>
      </c>
      <c r="R3516" s="3" t="s">
        <v>50</v>
      </c>
      <c r="S3516" s="3" t="s">
        <v>51</v>
      </c>
      <c r="T3516" s="3" t="s">
        <v>118</v>
      </c>
      <c r="U3516" s="3" t="s">
        <v>53</v>
      </c>
      <c r="V3516" s="3" t="s">
        <v>98</v>
      </c>
      <c r="W3516" s="3" t="s">
        <v>55</v>
      </c>
      <c r="X3516" s="3" t="s">
        <v>109</v>
      </c>
      <c r="Y3516" s="3">
        <v>3</v>
      </c>
      <c r="Z3516" s="3">
        <v>3</v>
      </c>
      <c r="AA3516" s="3" t="s">
        <v>45</v>
      </c>
      <c r="AB3516" s="11">
        <v>87</v>
      </c>
      <c r="AC3516" s="3" t="s">
        <v>58</v>
      </c>
      <c r="AD3516" s="3" t="s">
        <v>58</v>
      </c>
      <c r="AE3516" s="3" t="s">
        <v>58</v>
      </c>
      <c r="AF3516" s="3" t="s">
        <v>58</v>
      </c>
      <c r="AG3516" s="3" t="s">
        <v>51</v>
      </c>
      <c r="AH3516" s="3" t="s">
        <v>59</v>
      </c>
      <c r="AI3516" s="3" t="s">
        <v>60</v>
      </c>
      <c r="AJ3516" s="3" t="s">
        <v>61</v>
      </c>
      <c r="AK3516" s="3" t="s">
        <v>58</v>
      </c>
      <c r="AL3516" s="3" t="s">
        <v>58</v>
      </c>
      <c r="AM3516" s="3" t="s">
        <v>58</v>
      </c>
      <c r="AN3516" s="3" t="s">
        <v>100</v>
      </c>
      <c r="AO3516" s="3" t="s">
        <v>63</v>
      </c>
      <c r="AP3516" s="3">
        <v>67.261895299802688</v>
      </c>
      <c r="AQ3516" s="3">
        <v>277.19839068252918</v>
      </c>
    </row>
    <row r="3517" spans="1:43" x14ac:dyDescent="0.25">
      <c r="A3517" s="2">
        <v>3516</v>
      </c>
      <c r="B3517" s="3" t="s">
        <v>43</v>
      </c>
      <c r="C3517" s="3" t="s">
        <v>44</v>
      </c>
      <c r="D3517" s="3" t="s">
        <v>45</v>
      </c>
      <c r="E3517" s="3" t="s">
        <v>46</v>
      </c>
      <c r="F3517" s="3">
        <v>0.56000000000000005</v>
      </c>
      <c r="G3517" s="3">
        <v>0.48</v>
      </c>
      <c r="H3517" s="3">
        <v>1.66074154319093E-2</v>
      </c>
      <c r="I3517" s="3">
        <v>10.271856705275429</v>
      </c>
      <c r="J3517" s="3">
        <v>1.86438006892121</v>
      </c>
      <c r="K3517" s="3">
        <v>0.17058899156155219</v>
      </c>
      <c r="L3517" s="3">
        <v>3.096253432754623E-2</v>
      </c>
      <c r="M3517" s="2">
        <v>1300</v>
      </c>
      <c r="N3517" s="3" t="s">
        <v>65</v>
      </c>
      <c r="O3517" s="3" t="s">
        <v>116</v>
      </c>
      <c r="P3517" s="3" t="s">
        <v>117</v>
      </c>
      <c r="Q3517" s="3">
        <v>87.432671692200003</v>
      </c>
      <c r="R3517" s="3" t="s">
        <v>50</v>
      </c>
      <c r="S3517" s="3" t="s">
        <v>51</v>
      </c>
      <c r="T3517" s="3" t="s">
        <v>118</v>
      </c>
      <c r="U3517" s="3" t="s">
        <v>53</v>
      </c>
      <c r="V3517" s="3" t="s">
        <v>98</v>
      </c>
      <c r="W3517" s="3" t="s">
        <v>55</v>
      </c>
      <c r="X3517" s="3" t="s">
        <v>109</v>
      </c>
      <c r="Y3517" s="3">
        <v>3</v>
      </c>
      <c r="Z3517" s="3">
        <v>3</v>
      </c>
      <c r="AA3517" s="3" t="s">
        <v>45</v>
      </c>
      <c r="AB3517" s="11">
        <v>87</v>
      </c>
      <c r="AC3517" s="3" t="s">
        <v>58</v>
      </c>
      <c r="AD3517" s="3" t="s">
        <v>58</v>
      </c>
      <c r="AE3517" s="3" t="s">
        <v>58</v>
      </c>
      <c r="AF3517" s="3" t="s">
        <v>58</v>
      </c>
      <c r="AG3517" s="3" t="s">
        <v>51</v>
      </c>
      <c r="AH3517" s="3" t="s">
        <v>59</v>
      </c>
      <c r="AI3517" s="3" t="s">
        <v>60</v>
      </c>
      <c r="AJ3517" s="3" t="s">
        <v>61</v>
      </c>
      <c r="AK3517" s="3" t="s">
        <v>58</v>
      </c>
      <c r="AL3517" s="3" t="s">
        <v>58</v>
      </c>
      <c r="AM3517" s="3" t="s">
        <v>58</v>
      </c>
      <c r="AN3517" s="3" t="s">
        <v>100</v>
      </c>
      <c r="AO3517" s="3" t="s">
        <v>63</v>
      </c>
      <c r="AP3517" s="3">
        <v>39.392159158503127</v>
      </c>
      <c r="AQ3517" s="3">
        <v>67.207825800087136</v>
      </c>
    </row>
    <row r="3518" spans="1:43" x14ac:dyDescent="0.25">
      <c r="A3518" s="2">
        <v>3517</v>
      </c>
      <c r="B3518" s="3" t="s">
        <v>43</v>
      </c>
      <c r="C3518" s="3" t="s">
        <v>44</v>
      </c>
      <c r="D3518" s="3" t="s">
        <v>45</v>
      </c>
      <c r="E3518" s="3" t="s">
        <v>46</v>
      </c>
      <c r="F3518" s="3">
        <v>0.56000000000000005</v>
      </c>
      <c r="G3518" s="3">
        <v>0.48</v>
      </c>
      <c r="H3518" s="3">
        <v>2.4190357956617101E-3</v>
      </c>
      <c r="I3518" s="3">
        <v>10.295083064037394</v>
      </c>
      <c r="J3518" s="3">
        <v>1.9445678558578683</v>
      </c>
      <c r="K3518" s="3">
        <v>2.4904174451217093E-2</v>
      </c>
      <c r="L3518" s="3">
        <v>4.7039792504133243E-3</v>
      </c>
      <c r="M3518" s="2">
        <v>1800</v>
      </c>
      <c r="N3518" s="3" t="s">
        <v>119</v>
      </c>
      <c r="O3518" s="3" t="s">
        <v>116</v>
      </c>
      <c r="P3518" s="3" t="s">
        <v>117</v>
      </c>
      <c r="Q3518" s="3">
        <v>87.432671692200003</v>
      </c>
      <c r="R3518" s="3" t="s">
        <v>50</v>
      </c>
      <c r="S3518" s="3" t="s">
        <v>51</v>
      </c>
      <c r="T3518" s="3" t="s">
        <v>118</v>
      </c>
      <c r="U3518" s="3" t="s">
        <v>53</v>
      </c>
      <c r="V3518" s="3" t="s">
        <v>98</v>
      </c>
      <c r="W3518" s="3" t="s">
        <v>55</v>
      </c>
      <c r="X3518" s="3" t="s">
        <v>109</v>
      </c>
      <c r="Y3518" s="3">
        <v>3</v>
      </c>
      <c r="Z3518" s="3">
        <v>3</v>
      </c>
      <c r="AA3518" s="3" t="s">
        <v>45</v>
      </c>
      <c r="AB3518" s="11">
        <v>87</v>
      </c>
      <c r="AC3518" s="3" t="s">
        <v>58</v>
      </c>
      <c r="AD3518" s="3" t="s">
        <v>58</v>
      </c>
      <c r="AE3518" s="3" t="s">
        <v>58</v>
      </c>
      <c r="AF3518" s="3" t="s">
        <v>58</v>
      </c>
      <c r="AG3518" s="3" t="s">
        <v>51</v>
      </c>
      <c r="AH3518" s="3" t="s">
        <v>59</v>
      </c>
      <c r="AI3518" s="3" t="s">
        <v>60</v>
      </c>
      <c r="AJ3518" s="3" t="s">
        <v>61</v>
      </c>
      <c r="AK3518" s="3" t="s">
        <v>58</v>
      </c>
      <c r="AL3518" s="3" t="s">
        <v>58</v>
      </c>
      <c r="AM3518" s="3" t="s">
        <v>58</v>
      </c>
      <c r="AN3518" s="3" t="s">
        <v>100</v>
      </c>
      <c r="AO3518" s="3" t="s">
        <v>63</v>
      </c>
      <c r="AP3518" s="3">
        <v>16.929231306471003</v>
      </c>
      <c r="AQ3518" s="3">
        <v>9.7894905456890857</v>
      </c>
    </row>
    <row r="3519" spans="1:43" x14ac:dyDescent="0.25">
      <c r="A3519" s="2">
        <v>3518</v>
      </c>
      <c r="B3519" s="3" t="s">
        <v>43</v>
      </c>
      <c r="C3519" s="3" t="s">
        <v>44</v>
      </c>
      <c r="D3519" s="3" t="s">
        <v>45</v>
      </c>
      <c r="E3519" s="3" t="s">
        <v>46</v>
      </c>
      <c r="F3519" s="3">
        <v>0.56000000000000005</v>
      </c>
      <c r="G3519" s="3">
        <v>0.48</v>
      </c>
      <c r="H3519" s="3">
        <v>1.2241405046561199E-4</v>
      </c>
      <c r="I3519" s="3">
        <v>10.295083064037394</v>
      </c>
      <c r="J3519" s="3">
        <v>1.9445678558578683</v>
      </c>
      <c r="K3519" s="3">
        <v>1.260262817748741E-3</v>
      </c>
      <c r="L3519" s="3">
        <v>2.38042427640792E-4</v>
      </c>
      <c r="M3519" s="2">
        <v>1300</v>
      </c>
      <c r="N3519" s="3" t="s">
        <v>65</v>
      </c>
      <c r="O3519" s="3" t="s">
        <v>116</v>
      </c>
      <c r="P3519" s="3" t="s">
        <v>117</v>
      </c>
      <c r="Q3519" s="3">
        <v>87.432671692200003</v>
      </c>
      <c r="R3519" s="3" t="s">
        <v>50</v>
      </c>
      <c r="S3519" s="3" t="s">
        <v>51</v>
      </c>
      <c r="T3519" s="3" t="s">
        <v>118</v>
      </c>
      <c r="U3519" s="3" t="s">
        <v>53</v>
      </c>
      <c r="V3519" s="3" t="s">
        <v>98</v>
      </c>
      <c r="W3519" s="3" t="s">
        <v>55</v>
      </c>
      <c r="X3519" s="3" t="s">
        <v>109</v>
      </c>
      <c r="Y3519" s="3">
        <v>3</v>
      </c>
      <c r="Z3519" s="3">
        <v>3</v>
      </c>
      <c r="AA3519" s="3" t="s">
        <v>45</v>
      </c>
      <c r="AB3519" s="11">
        <v>87</v>
      </c>
      <c r="AC3519" s="3" t="s">
        <v>58</v>
      </c>
      <c r="AD3519" s="3" t="s">
        <v>58</v>
      </c>
      <c r="AE3519" s="3" t="s">
        <v>58</v>
      </c>
      <c r="AF3519" s="3" t="s">
        <v>58</v>
      </c>
      <c r="AG3519" s="3" t="s">
        <v>51</v>
      </c>
      <c r="AH3519" s="3" t="s">
        <v>59</v>
      </c>
      <c r="AI3519" s="3" t="s">
        <v>60</v>
      </c>
      <c r="AJ3519" s="3" t="s">
        <v>61</v>
      </c>
      <c r="AK3519" s="3" t="s">
        <v>58</v>
      </c>
      <c r="AL3519" s="3" t="s">
        <v>58</v>
      </c>
      <c r="AM3519" s="3" t="s">
        <v>58</v>
      </c>
      <c r="AN3519" s="3" t="s">
        <v>100</v>
      </c>
      <c r="AO3519" s="3" t="s">
        <v>63</v>
      </c>
      <c r="AP3519" s="3">
        <v>3.8780824937745528</v>
      </c>
      <c r="AQ3519" s="3">
        <v>0.49539208631876019</v>
      </c>
    </row>
    <row r="3520" spans="1:43" x14ac:dyDescent="0.25">
      <c r="A3520" s="2">
        <v>3519</v>
      </c>
      <c r="B3520" s="3" t="s">
        <v>43</v>
      </c>
      <c r="C3520" s="3" t="s">
        <v>44</v>
      </c>
      <c r="D3520" s="3" t="s">
        <v>45</v>
      </c>
      <c r="E3520" s="3" t="s">
        <v>46</v>
      </c>
      <c r="F3520" s="3">
        <v>0.56000000000000005</v>
      </c>
      <c r="G3520" s="3">
        <v>0.48</v>
      </c>
      <c r="H3520" s="3">
        <v>7.3257785209867393E-2</v>
      </c>
      <c r="I3520" s="3">
        <v>9.0921867771814622</v>
      </c>
      <c r="J3520" s="3">
        <v>1.3372506723674256</v>
      </c>
      <c r="K3520" s="3">
        <v>0.66607346601075601</v>
      </c>
      <c r="L3520" s="3">
        <v>9.7964022528043621E-2</v>
      </c>
      <c r="M3520" s="2">
        <v>1210</v>
      </c>
      <c r="N3520" s="3" t="s">
        <v>47</v>
      </c>
      <c r="O3520" s="3" t="s">
        <v>116</v>
      </c>
      <c r="P3520" s="3" t="s">
        <v>117</v>
      </c>
      <c r="Q3520" s="3">
        <v>87.432671692200003</v>
      </c>
      <c r="R3520" s="3" t="s">
        <v>50</v>
      </c>
      <c r="S3520" s="3" t="s">
        <v>51</v>
      </c>
      <c r="T3520" s="3" t="s">
        <v>118</v>
      </c>
      <c r="U3520" s="3" t="s">
        <v>53</v>
      </c>
      <c r="V3520" s="3" t="s">
        <v>98</v>
      </c>
      <c r="W3520" s="3" t="s">
        <v>55</v>
      </c>
      <c r="X3520" s="3" t="s">
        <v>109</v>
      </c>
      <c r="Y3520" s="3">
        <v>3</v>
      </c>
      <c r="Z3520" s="3">
        <v>3</v>
      </c>
      <c r="AA3520" s="3" t="s">
        <v>45</v>
      </c>
      <c r="AB3520" s="11">
        <v>87</v>
      </c>
      <c r="AC3520" s="3" t="s">
        <v>58</v>
      </c>
      <c r="AD3520" s="3" t="s">
        <v>58</v>
      </c>
      <c r="AE3520" s="3" t="s">
        <v>58</v>
      </c>
      <c r="AF3520" s="3" t="s">
        <v>58</v>
      </c>
      <c r="AG3520" s="3" t="s">
        <v>51</v>
      </c>
      <c r="AH3520" s="3" t="s">
        <v>59</v>
      </c>
      <c r="AI3520" s="3" t="s">
        <v>60</v>
      </c>
      <c r="AJ3520" s="3" t="s">
        <v>61</v>
      </c>
      <c r="AK3520" s="3" t="s">
        <v>58</v>
      </c>
      <c r="AL3520" s="3" t="s">
        <v>58</v>
      </c>
      <c r="AM3520" s="3" t="s">
        <v>58</v>
      </c>
      <c r="AN3520" s="3" t="s">
        <v>100</v>
      </c>
      <c r="AO3520" s="3" t="s">
        <v>63</v>
      </c>
      <c r="AP3520" s="3">
        <v>69.021678565604461</v>
      </c>
      <c r="AQ3520" s="3">
        <v>296.46373856735158</v>
      </c>
    </row>
    <row r="3521" spans="1:43" x14ac:dyDescent="0.25">
      <c r="A3521" s="2">
        <v>3520</v>
      </c>
      <c r="B3521" s="3" t="s">
        <v>43</v>
      </c>
      <c r="C3521" s="3" t="s">
        <v>44</v>
      </c>
      <c r="D3521" s="3" t="s">
        <v>45</v>
      </c>
      <c r="E3521" s="3" t="s">
        <v>46</v>
      </c>
      <c r="F3521" s="3">
        <v>0.56000000000000005</v>
      </c>
      <c r="G3521" s="3">
        <v>0.48</v>
      </c>
      <c r="H3521" s="3">
        <v>0.13276973803602199</v>
      </c>
      <c r="I3521" s="3">
        <v>9.0921867771814622</v>
      </c>
      <c r="J3521" s="3">
        <v>1.3372506723674256</v>
      </c>
      <c r="K3521" s="3">
        <v>1.2071672565809657</v>
      </c>
      <c r="L3521" s="3">
        <v>0.17754642145871735</v>
      </c>
      <c r="M3521" s="2">
        <v>1210</v>
      </c>
      <c r="N3521" s="3" t="s">
        <v>47</v>
      </c>
      <c r="O3521" s="3" t="s">
        <v>116</v>
      </c>
      <c r="P3521" s="3" t="s">
        <v>117</v>
      </c>
      <c r="Q3521" s="3">
        <v>87.432671692200003</v>
      </c>
      <c r="R3521" s="3" t="s">
        <v>50</v>
      </c>
      <c r="S3521" s="3" t="s">
        <v>51</v>
      </c>
      <c r="T3521" s="3" t="s">
        <v>118</v>
      </c>
      <c r="U3521" s="3" t="s">
        <v>53</v>
      </c>
      <c r="V3521" s="3" t="s">
        <v>98</v>
      </c>
      <c r="W3521" s="3" t="s">
        <v>55</v>
      </c>
      <c r="X3521" s="3" t="s">
        <v>109</v>
      </c>
      <c r="Y3521" s="3">
        <v>3</v>
      </c>
      <c r="Z3521" s="3">
        <v>3</v>
      </c>
      <c r="AA3521" s="3" t="s">
        <v>45</v>
      </c>
      <c r="AB3521" s="11">
        <v>87</v>
      </c>
      <c r="AC3521" s="3" t="s">
        <v>58</v>
      </c>
      <c r="AD3521" s="3" t="s">
        <v>58</v>
      </c>
      <c r="AE3521" s="3" t="s">
        <v>58</v>
      </c>
      <c r="AF3521" s="3" t="s">
        <v>58</v>
      </c>
      <c r="AG3521" s="3" t="s">
        <v>51</v>
      </c>
      <c r="AH3521" s="3" t="s">
        <v>59</v>
      </c>
      <c r="AI3521" s="3" t="s">
        <v>60</v>
      </c>
      <c r="AJ3521" s="3" t="s">
        <v>61</v>
      </c>
      <c r="AK3521" s="3" t="s">
        <v>58</v>
      </c>
      <c r="AL3521" s="3" t="s">
        <v>58</v>
      </c>
      <c r="AM3521" s="3" t="s">
        <v>58</v>
      </c>
      <c r="AN3521" s="3" t="s">
        <v>100</v>
      </c>
      <c r="AO3521" s="3" t="s">
        <v>63</v>
      </c>
      <c r="AP3521" s="3">
        <v>95.986368311400895</v>
      </c>
      <c r="AQ3521" s="3">
        <v>537.30006707144059</v>
      </c>
    </row>
    <row r="3522" spans="1:43" x14ac:dyDescent="0.25">
      <c r="A3522" s="2">
        <v>3521</v>
      </c>
      <c r="B3522" s="3" t="s">
        <v>43</v>
      </c>
      <c r="C3522" s="3" t="s">
        <v>44</v>
      </c>
      <c r="D3522" s="3" t="s">
        <v>45</v>
      </c>
      <c r="E3522" s="3" t="s">
        <v>46</v>
      </c>
      <c r="F3522" s="3">
        <v>0.56000000000000005</v>
      </c>
      <c r="G3522" s="3">
        <v>0.48</v>
      </c>
      <c r="H3522" s="3">
        <v>1.57322989389822E-2</v>
      </c>
      <c r="I3522" s="3">
        <v>9.0921867771814622</v>
      </c>
      <c r="J3522" s="3">
        <v>1.3372506723674256</v>
      </c>
      <c r="K3522" s="3">
        <v>0.14304100038767992</v>
      </c>
      <c r="L3522" s="3">
        <v>2.1038027334039283E-2</v>
      </c>
      <c r="M3522" s="2">
        <v>1210</v>
      </c>
      <c r="N3522" s="3" t="s">
        <v>47</v>
      </c>
      <c r="O3522" s="3" t="s">
        <v>116</v>
      </c>
      <c r="P3522" s="3" t="s">
        <v>117</v>
      </c>
      <c r="Q3522" s="3">
        <v>87.432671692200003</v>
      </c>
      <c r="R3522" s="3" t="s">
        <v>50</v>
      </c>
      <c r="S3522" s="3" t="s">
        <v>51</v>
      </c>
      <c r="T3522" s="3" t="s">
        <v>118</v>
      </c>
      <c r="U3522" s="3" t="s">
        <v>53</v>
      </c>
      <c r="V3522" s="3" t="s">
        <v>98</v>
      </c>
      <c r="W3522" s="3" t="s">
        <v>55</v>
      </c>
      <c r="X3522" s="3" t="s">
        <v>109</v>
      </c>
      <c r="Y3522" s="3">
        <v>3</v>
      </c>
      <c r="Z3522" s="3">
        <v>3</v>
      </c>
      <c r="AA3522" s="3" t="s">
        <v>45</v>
      </c>
      <c r="AB3522" s="11">
        <v>87</v>
      </c>
      <c r="AC3522" s="3" t="s">
        <v>58</v>
      </c>
      <c r="AD3522" s="3" t="s">
        <v>58</v>
      </c>
      <c r="AE3522" s="3" t="s">
        <v>58</v>
      </c>
      <c r="AF3522" s="3" t="s">
        <v>58</v>
      </c>
      <c r="AG3522" s="3" t="s">
        <v>51</v>
      </c>
      <c r="AH3522" s="3" t="s">
        <v>59</v>
      </c>
      <c r="AI3522" s="3" t="s">
        <v>60</v>
      </c>
      <c r="AJ3522" s="3" t="s">
        <v>61</v>
      </c>
      <c r="AK3522" s="3" t="s">
        <v>58</v>
      </c>
      <c r="AL3522" s="3" t="s">
        <v>58</v>
      </c>
      <c r="AM3522" s="3" t="s">
        <v>58</v>
      </c>
      <c r="AN3522" s="3" t="s">
        <v>100</v>
      </c>
      <c r="AO3522" s="3" t="s">
        <v>63</v>
      </c>
      <c r="AP3522" s="3">
        <v>42.097356866641718</v>
      </c>
      <c r="AQ3522" s="3">
        <v>63.666355000336758</v>
      </c>
    </row>
    <row r="3523" spans="1:43" x14ac:dyDescent="0.25">
      <c r="A3523" s="2">
        <v>3522</v>
      </c>
      <c r="B3523" s="3" t="s">
        <v>43</v>
      </c>
      <c r="C3523" s="3" t="s">
        <v>44</v>
      </c>
      <c r="D3523" s="3" t="s">
        <v>45</v>
      </c>
      <c r="E3523" s="3" t="s">
        <v>46</v>
      </c>
      <c r="F3523" s="3">
        <v>0.56000000000000005</v>
      </c>
      <c r="G3523" s="3">
        <v>0.48</v>
      </c>
      <c r="H3523" s="3">
        <v>0.209614637694339</v>
      </c>
      <c r="I3523" s="3">
        <v>9.0921867771814622</v>
      </c>
      <c r="J3523" s="3">
        <v>1.3372506723674256</v>
      </c>
      <c r="K3523" s="3">
        <v>1.905855437148152</v>
      </c>
      <c r="L3523" s="3">
        <v>0.28030731519480911</v>
      </c>
      <c r="M3523" s="2">
        <v>1210</v>
      </c>
      <c r="N3523" s="3" t="s">
        <v>47</v>
      </c>
      <c r="O3523" s="3" t="s">
        <v>116</v>
      </c>
      <c r="P3523" s="3" t="s">
        <v>117</v>
      </c>
      <c r="Q3523" s="3">
        <v>87.432671692200003</v>
      </c>
      <c r="R3523" s="3" t="s">
        <v>50</v>
      </c>
      <c r="S3523" s="3" t="s">
        <v>51</v>
      </c>
      <c r="T3523" s="3" t="s">
        <v>118</v>
      </c>
      <c r="U3523" s="3" t="s">
        <v>53</v>
      </c>
      <c r="V3523" s="3" t="s">
        <v>98</v>
      </c>
      <c r="W3523" s="3" t="s">
        <v>55</v>
      </c>
      <c r="X3523" s="3" t="s">
        <v>109</v>
      </c>
      <c r="Y3523" s="3">
        <v>3</v>
      </c>
      <c r="Z3523" s="3">
        <v>3</v>
      </c>
      <c r="AA3523" s="3" t="s">
        <v>45</v>
      </c>
      <c r="AB3523" s="11">
        <v>87</v>
      </c>
      <c r="AC3523" s="3" t="s">
        <v>58</v>
      </c>
      <c r="AD3523" s="3" t="s">
        <v>58</v>
      </c>
      <c r="AE3523" s="3" t="s">
        <v>58</v>
      </c>
      <c r="AF3523" s="3" t="s">
        <v>58</v>
      </c>
      <c r="AG3523" s="3" t="s">
        <v>51</v>
      </c>
      <c r="AH3523" s="3" t="s">
        <v>59</v>
      </c>
      <c r="AI3523" s="3" t="s">
        <v>60</v>
      </c>
      <c r="AJ3523" s="3" t="s">
        <v>61</v>
      </c>
      <c r="AK3523" s="3" t="s">
        <v>58</v>
      </c>
      <c r="AL3523" s="3" t="s">
        <v>58</v>
      </c>
      <c r="AM3523" s="3" t="s">
        <v>58</v>
      </c>
      <c r="AN3523" s="3" t="s">
        <v>100</v>
      </c>
      <c r="AO3523" s="3" t="s">
        <v>63</v>
      </c>
      <c r="AP3523" s="3">
        <v>116.95333076772093</v>
      </c>
      <c r="AQ3523" s="3">
        <v>848.2803427823867</v>
      </c>
    </row>
    <row r="3524" spans="1:43" x14ac:dyDescent="0.25">
      <c r="A3524" s="2">
        <v>3523</v>
      </c>
      <c r="B3524" s="3" t="s">
        <v>43</v>
      </c>
      <c r="C3524" s="3" t="s">
        <v>44</v>
      </c>
      <c r="D3524" s="3" t="s">
        <v>45</v>
      </c>
      <c r="E3524" s="3" t="s">
        <v>46</v>
      </c>
      <c r="F3524" s="3">
        <v>0.56000000000000005</v>
      </c>
      <c r="G3524" s="3">
        <v>0.48</v>
      </c>
      <c r="H3524" s="3">
        <v>0.186388993811716</v>
      </c>
      <c r="I3524" s="3">
        <v>9.0921867771814622</v>
      </c>
      <c r="J3524" s="3">
        <v>1.3372506723674256</v>
      </c>
      <c r="K3524" s="3">
        <v>1.6946835449470417</v>
      </c>
      <c r="L3524" s="3">
        <v>0.24924880729660515</v>
      </c>
      <c r="M3524" s="2">
        <v>1210</v>
      </c>
      <c r="N3524" s="3" t="s">
        <v>47</v>
      </c>
      <c r="O3524" s="3" t="s">
        <v>116</v>
      </c>
      <c r="P3524" s="3" t="s">
        <v>117</v>
      </c>
      <c r="Q3524" s="3">
        <v>87.432671692200003</v>
      </c>
      <c r="R3524" s="3" t="s">
        <v>50</v>
      </c>
      <c r="S3524" s="3" t="s">
        <v>51</v>
      </c>
      <c r="T3524" s="3" t="s">
        <v>118</v>
      </c>
      <c r="U3524" s="3" t="s">
        <v>53</v>
      </c>
      <c r="V3524" s="3" t="s">
        <v>98</v>
      </c>
      <c r="W3524" s="3" t="s">
        <v>55</v>
      </c>
      <c r="X3524" s="3" t="s">
        <v>109</v>
      </c>
      <c r="Y3524" s="3">
        <v>3</v>
      </c>
      <c r="Z3524" s="3">
        <v>3</v>
      </c>
      <c r="AA3524" s="3" t="s">
        <v>45</v>
      </c>
      <c r="AB3524" s="11">
        <v>87</v>
      </c>
      <c r="AC3524" s="3" t="s">
        <v>58</v>
      </c>
      <c r="AD3524" s="3" t="s">
        <v>58</v>
      </c>
      <c r="AE3524" s="3" t="s">
        <v>58</v>
      </c>
      <c r="AF3524" s="3" t="s">
        <v>58</v>
      </c>
      <c r="AG3524" s="3" t="s">
        <v>51</v>
      </c>
      <c r="AH3524" s="3" t="s">
        <v>59</v>
      </c>
      <c r="AI3524" s="3" t="s">
        <v>60</v>
      </c>
      <c r="AJ3524" s="3" t="s">
        <v>61</v>
      </c>
      <c r="AK3524" s="3" t="s">
        <v>58</v>
      </c>
      <c r="AL3524" s="3" t="s">
        <v>58</v>
      </c>
      <c r="AM3524" s="3" t="s">
        <v>58</v>
      </c>
      <c r="AN3524" s="3" t="s">
        <v>100</v>
      </c>
      <c r="AO3524" s="3" t="s">
        <v>63</v>
      </c>
      <c r="AP3524" s="3">
        <v>111.35851579966926</v>
      </c>
      <c r="AQ3524" s="3">
        <v>754.28949667161669</v>
      </c>
    </row>
    <row r="3525" spans="1:43" x14ac:dyDescent="0.25">
      <c r="A3525" s="2">
        <v>3524</v>
      </c>
      <c r="B3525" s="3" t="s">
        <v>43</v>
      </c>
      <c r="C3525" s="3" t="s">
        <v>44</v>
      </c>
      <c r="D3525" s="3" t="s">
        <v>45</v>
      </c>
      <c r="E3525" s="3" t="s">
        <v>46</v>
      </c>
      <c r="F3525" s="3">
        <v>0.56000000000000005</v>
      </c>
      <c r="G3525" s="3">
        <v>0.48</v>
      </c>
      <c r="H3525" s="3">
        <v>6.9039977153154797E-2</v>
      </c>
      <c r="I3525" s="3">
        <v>10.045966169486315</v>
      </c>
      <c r="J3525" s="3">
        <v>1.763500383107214</v>
      </c>
      <c r="K3525" s="3">
        <v>0.69357327482270115</v>
      </c>
      <c r="L3525" s="3">
        <v>0.12175202615930179</v>
      </c>
      <c r="M3525" s="2">
        <v>1300</v>
      </c>
      <c r="N3525" s="3" t="s">
        <v>65</v>
      </c>
      <c r="O3525" s="3" t="s">
        <v>116</v>
      </c>
      <c r="P3525" s="3" t="s">
        <v>117</v>
      </c>
      <c r="Q3525" s="3">
        <v>87.432671692200003</v>
      </c>
      <c r="R3525" s="3" t="s">
        <v>50</v>
      </c>
      <c r="S3525" s="3" t="s">
        <v>51</v>
      </c>
      <c r="T3525" s="3" t="s">
        <v>118</v>
      </c>
      <c r="U3525" s="3" t="s">
        <v>53</v>
      </c>
      <c r="V3525" s="3" t="s">
        <v>98</v>
      </c>
      <c r="W3525" s="3" t="s">
        <v>55</v>
      </c>
      <c r="X3525" s="3" t="s">
        <v>109</v>
      </c>
      <c r="Y3525" s="3">
        <v>3</v>
      </c>
      <c r="Z3525" s="3">
        <v>3</v>
      </c>
      <c r="AA3525" s="3" t="s">
        <v>45</v>
      </c>
      <c r="AB3525" s="11">
        <v>87</v>
      </c>
      <c r="AC3525" s="3" t="s">
        <v>58</v>
      </c>
      <c r="AD3525" s="3" t="s">
        <v>58</v>
      </c>
      <c r="AE3525" s="3" t="s">
        <v>58</v>
      </c>
      <c r="AF3525" s="3" t="s">
        <v>58</v>
      </c>
      <c r="AG3525" s="3" t="s">
        <v>51</v>
      </c>
      <c r="AH3525" s="3" t="s">
        <v>59</v>
      </c>
      <c r="AI3525" s="3" t="s">
        <v>60</v>
      </c>
      <c r="AJ3525" s="3" t="s">
        <v>61</v>
      </c>
      <c r="AK3525" s="3" t="s">
        <v>58</v>
      </c>
      <c r="AL3525" s="3" t="s">
        <v>58</v>
      </c>
      <c r="AM3525" s="3" t="s">
        <v>58</v>
      </c>
      <c r="AN3525" s="3" t="s">
        <v>100</v>
      </c>
      <c r="AO3525" s="3" t="s">
        <v>63</v>
      </c>
      <c r="AP3525" s="3">
        <v>104.36117672169064</v>
      </c>
      <c r="AQ3525" s="3">
        <v>279.39487494459388</v>
      </c>
    </row>
    <row r="3526" spans="1:43" x14ac:dyDescent="0.25">
      <c r="A3526" s="2">
        <v>3525</v>
      </c>
      <c r="B3526" s="3" t="s">
        <v>43</v>
      </c>
      <c r="C3526" s="3" t="s">
        <v>44</v>
      </c>
      <c r="D3526" s="3" t="s">
        <v>45</v>
      </c>
      <c r="E3526" s="3" t="s">
        <v>46</v>
      </c>
      <c r="F3526" s="3">
        <v>0.56000000000000005</v>
      </c>
      <c r="G3526" s="3">
        <v>0.48</v>
      </c>
      <c r="H3526" s="3">
        <v>6.1521828436149199E-4</v>
      </c>
      <c r="I3526" s="3">
        <v>10.045966169486315</v>
      </c>
      <c r="J3526" s="3">
        <v>1.763500383107214</v>
      </c>
      <c r="K3526" s="3">
        <v>6.1804620715449603E-3</v>
      </c>
      <c r="L3526" s="3">
        <v>1.0849376801660541E-3</v>
      </c>
      <c r="M3526" s="2">
        <v>1330</v>
      </c>
      <c r="N3526" s="3" t="s">
        <v>64</v>
      </c>
      <c r="O3526" s="3" t="s">
        <v>116</v>
      </c>
      <c r="P3526" s="3" t="s">
        <v>117</v>
      </c>
      <c r="Q3526" s="3">
        <v>87.432671692200003</v>
      </c>
      <c r="R3526" s="3" t="s">
        <v>50</v>
      </c>
      <c r="S3526" s="3" t="s">
        <v>51</v>
      </c>
      <c r="T3526" s="3" t="s">
        <v>118</v>
      </c>
      <c r="U3526" s="3" t="s">
        <v>53</v>
      </c>
      <c r="V3526" s="3" t="s">
        <v>98</v>
      </c>
      <c r="W3526" s="3" t="s">
        <v>55</v>
      </c>
      <c r="X3526" s="3" t="s">
        <v>109</v>
      </c>
      <c r="Y3526" s="3">
        <v>3</v>
      </c>
      <c r="Z3526" s="3">
        <v>3</v>
      </c>
      <c r="AA3526" s="3" t="s">
        <v>45</v>
      </c>
      <c r="AB3526" s="11">
        <v>87</v>
      </c>
      <c r="AC3526" s="3" t="s">
        <v>58</v>
      </c>
      <c r="AD3526" s="3" t="s">
        <v>58</v>
      </c>
      <c r="AE3526" s="3" t="s">
        <v>58</v>
      </c>
      <c r="AF3526" s="3" t="s">
        <v>58</v>
      </c>
      <c r="AG3526" s="3" t="s">
        <v>51</v>
      </c>
      <c r="AH3526" s="3" t="s">
        <v>59</v>
      </c>
      <c r="AI3526" s="3" t="s">
        <v>60</v>
      </c>
      <c r="AJ3526" s="3" t="s">
        <v>61</v>
      </c>
      <c r="AK3526" s="3" t="s">
        <v>58</v>
      </c>
      <c r="AL3526" s="3" t="s">
        <v>58</v>
      </c>
      <c r="AM3526" s="3" t="s">
        <v>58</v>
      </c>
      <c r="AN3526" s="3" t="s">
        <v>100</v>
      </c>
      <c r="AO3526" s="3" t="s">
        <v>63</v>
      </c>
      <c r="AP3526" s="3">
        <v>6.6912269481073121</v>
      </c>
      <c r="AQ3526" s="3">
        <v>2.4897000652462147</v>
      </c>
    </row>
    <row r="3527" spans="1:43" x14ac:dyDescent="0.25">
      <c r="A3527" s="2">
        <v>3526</v>
      </c>
      <c r="B3527" s="3" t="s">
        <v>43</v>
      </c>
      <c r="C3527" s="3" t="s">
        <v>44</v>
      </c>
      <c r="D3527" s="3" t="s">
        <v>45</v>
      </c>
      <c r="E3527" s="3" t="s">
        <v>46</v>
      </c>
      <c r="F3527" s="3">
        <v>0.56000000000000005</v>
      </c>
      <c r="G3527" s="3">
        <v>0.48</v>
      </c>
      <c r="H3527" s="3">
        <v>1.9239809587508201E-3</v>
      </c>
      <c r="I3527" s="3">
        <v>10.045966169486315</v>
      </c>
      <c r="J3527" s="3">
        <v>1.763500383107214</v>
      </c>
      <c r="K3527" s="3">
        <v>1.9328247622346584E-2</v>
      </c>
      <c r="L3527" s="3">
        <v>3.3929411578480563E-3</v>
      </c>
      <c r="M3527" s="2">
        <v>1330</v>
      </c>
      <c r="N3527" s="3" t="s">
        <v>64</v>
      </c>
      <c r="O3527" s="3" t="s">
        <v>116</v>
      </c>
      <c r="P3527" s="3" t="s">
        <v>117</v>
      </c>
      <c r="Q3527" s="3">
        <v>87.432671692200003</v>
      </c>
      <c r="R3527" s="3" t="s">
        <v>50</v>
      </c>
      <c r="S3527" s="3" t="s">
        <v>51</v>
      </c>
      <c r="T3527" s="3" t="s">
        <v>118</v>
      </c>
      <c r="U3527" s="3" t="s">
        <v>53</v>
      </c>
      <c r="V3527" s="3" t="s">
        <v>98</v>
      </c>
      <c r="W3527" s="3" t="s">
        <v>55</v>
      </c>
      <c r="X3527" s="3" t="s">
        <v>109</v>
      </c>
      <c r="Y3527" s="3">
        <v>3</v>
      </c>
      <c r="Z3527" s="3">
        <v>3</v>
      </c>
      <c r="AA3527" s="3" t="s">
        <v>45</v>
      </c>
      <c r="AB3527" s="11">
        <v>87</v>
      </c>
      <c r="AC3527" s="3" t="s">
        <v>58</v>
      </c>
      <c r="AD3527" s="3" t="s">
        <v>58</v>
      </c>
      <c r="AE3527" s="3" t="s">
        <v>58</v>
      </c>
      <c r="AF3527" s="3" t="s">
        <v>58</v>
      </c>
      <c r="AG3527" s="3" t="s">
        <v>51</v>
      </c>
      <c r="AH3527" s="3" t="s">
        <v>59</v>
      </c>
      <c r="AI3527" s="3" t="s">
        <v>60</v>
      </c>
      <c r="AJ3527" s="3" t="s">
        <v>61</v>
      </c>
      <c r="AK3527" s="3" t="s">
        <v>58</v>
      </c>
      <c r="AL3527" s="3" t="s">
        <v>58</v>
      </c>
      <c r="AM3527" s="3" t="s">
        <v>58</v>
      </c>
      <c r="AN3527" s="3" t="s">
        <v>100</v>
      </c>
      <c r="AO3527" s="3" t="s">
        <v>63</v>
      </c>
      <c r="AP3527" s="3">
        <v>18.097218865395135</v>
      </c>
      <c r="AQ3527" s="3">
        <v>7.7860746994960861</v>
      </c>
    </row>
    <row r="3528" spans="1:43" x14ac:dyDescent="0.25">
      <c r="A3528" s="2">
        <v>3527</v>
      </c>
      <c r="B3528" s="3" t="s">
        <v>43</v>
      </c>
      <c r="C3528" s="3" t="s">
        <v>44</v>
      </c>
      <c r="D3528" s="3" t="s">
        <v>45</v>
      </c>
      <c r="E3528" s="3" t="s">
        <v>46</v>
      </c>
      <c r="F3528" s="3">
        <v>0.56000000000000005</v>
      </c>
      <c r="G3528" s="3">
        <v>0.48</v>
      </c>
      <c r="H3528" s="3">
        <v>3.6820327211589802E-3</v>
      </c>
      <c r="I3528" s="3">
        <v>10.045966169486315</v>
      </c>
      <c r="J3528" s="3">
        <v>1.763500383107214</v>
      </c>
      <c r="K3528" s="3">
        <v>3.6989576151704749E-2</v>
      </c>
      <c r="L3528" s="3">
        <v>6.4932661143771589E-3</v>
      </c>
      <c r="M3528" s="2">
        <v>1330</v>
      </c>
      <c r="N3528" s="3" t="s">
        <v>64</v>
      </c>
      <c r="O3528" s="3" t="s">
        <v>116</v>
      </c>
      <c r="P3528" s="3" t="s">
        <v>117</v>
      </c>
      <c r="Q3528" s="3">
        <v>87.432671692200003</v>
      </c>
      <c r="R3528" s="3" t="s">
        <v>50</v>
      </c>
      <c r="S3528" s="3" t="s">
        <v>51</v>
      </c>
      <c r="T3528" s="3" t="s">
        <v>118</v>
      </c>
      <c r="U3528" s="3" t="s">
        <v>53</v>
      </c>
      <c r="V3528" s="3" t="s">
        <v>98</v>
      </c>
      <c r="W3528" s="3" t="s">
        <v>55</v>
      </c>
      <c r="X3528" s="3" t="s">
        <v>109</v>
      </c>
      <c r="Y3528" s="3">
        <v>3</v>
      </c>
      <c r="Z3528" s="3">
        <v>3</v>
      </c>
      <c r="AA3528" s="3" t="s">
        <v>45</v>
      </c>
      <c r="AB3528" s="11">
        <v>87</v>
      </c>
      <c r="AC3528" s="3" t="s">
        <v>58</v>
      </c>
      <c r="AD3528" s="3" t="s">
        <v>58</v>
      </c>
      <c r="AE3528" s="3" t="s">
        <v>58</v>
      </c>
      <c r="AF3528" s="3" t="s">
        <v>58</v>
      </c>
      <c r="AG3528" s="3" t="s">
        <v>51</v>
      </c>
      <c r="AH3528" s="3" t="s">
        <v>59</v>
      </c>
      <c r="AI3528" s="3" t="s">
        <v>60</v>
      </c>
      <c r="AJ3528" s="3" t="s">
        <v>61</v>
      </c>
      <c r="AK3528" s="3" t="s">
        <v>58</v>
      </c>
      <c r="AL3528" s="3" t="s">
        <v>58</v>
      </c>
      <c r="AM3528" s="3" t="s">
        <v>58</v>
      </c>
      <c r="AN3528" s="3" t="s">
        <v>100</v>
      </c>
      <c r="AO3528" s="3" t="s">
        <v>63</v>
      </c>
      <c r="AP3528" s="3">
        <v>19.931448210932096</v>
      </c>
      <c r="AQ3528" s="3">
        <v>14.900657765109163</v>
      </c>
    </row>
    <row r="3529" spans="1:43" x14ac:dyDescent="0.25">
      <c r="A3529" s="2">
        <v>3528</v>
      </c>
      <c r="B3529" s="3" t="s">
        <v>43</v>
      </c>
      <c r="C3529" s="3" t="s">
        <v>44</v>
      </c>
      <c r="D3529" s="3" t="s">
        <v>45</v>
      </c>
      <c r="E3529" s="3" t="s">
        <v>46</v>
      </c>
      <c r="F3529" s="3">
        <v>0.56000000000000005</v>
      </c>
      <c r="G3529" s="3">
        <v>0.48</v>
      </c>
      <c r="H3529" s="3">
        <v>5.42608415180869E-3</v>
      </c>
      <c r="I3529" s="3">
        <v>10.045966169486315</v>
      </c>
      <c r="J3529" s="3">
        <v>1.763500383107214</v>
      </c>
      <c r="K3529" s="3">
        <v>5.4510257821855944E-2</v>
      </c>
      <c r="L3529" s="3">
        <v>9.5689014804866065E-3</v>
      </c>
      <c r="M3529" s="2">
        <v>1330</v>
      </c>
      <c r="N3529" s="3" t="s">
        <v>64</v>
      </c>
      <c r="O3529" s="3" t="s">
        <v>116</v>
      </c>
      <c r="P3529" s="3" t="s">
        <v>117</v>
      </c>
      <c r="Q3529" s="3">
        <v>87.432671692200003</v>
      </c>
      <c r="R3529" s="3" t="s">
        <v>50</v>
      </c>
      <c r="S3529" s="3" t="s">
        <v>51</v>
      </c>
      <c r="T3529" s="3" t="s">
        <v>118</v>
      </c>
      <c r="U3529" s="3" t="s">
        <v>53</v>
      </c>
      <c r="V3529" s="3" t="s">
        <v>98</v>
      </c>
      <c r="W3529" s="3" t="s">
        <v>55</v>
      </c>
      <c r="X3529" s="3" t="s">
        <v>109</v>
      </c>
      <c r="Y3529" s="3">
        <v>3</v>
      </c>
      <c r="Z3529" s="3">
        <v>3</v>
      </c>
      <c r="AA3529" s="3" t="s">
        <v>45</v>
      </c>
      <c r="AB3529" s="11">
        <v>87</v>
      </c>
      <c r="AC3529" s="3" t="s">
        <v>58</v>
      </c>
      <c r="AD3529" s="3" t="s">
        <v>58</v>
      </c>
      <c r="AE3529" s="3" t="s">
        <v>58</v>
      </c>
      <c r="AF3529" s="3" t="s">
        <v>58</v>
      </c>
      <c r="AG3529" s="3" t="s">
        <v>51</v>
      </c>
      <c r="AH3529" s="3" t="s">
        <v>59</v>
      </c>
      <c r="AI3529" s="3" t="s">
        <v>60</v>
      </c>
      <c r="AJ3529" s="3" t="s">
        <v>61</v>
      </c>
      <c r="AK3529" s="3" t="s">
        <v>58</v>
      </c>
      <c r="AL3529" s="3" t="s">
        <v>58</v>
      </c>
      <c r="AM3529" s="3" t="s">
        <v>58</v>
      </c>
      <c r="AN3529" s="3" t="s">
        <v>100</v>
      </c>
      <c r="AO3529" s="3" t="s">
        <v>63</v>
      </c>
      <c r="AP3529" s="3">
        <v>23.350704764390478</v>
      </c>
      <c r="AQ3529" s="3">
        <v>21.958583498229853</v>
      </c>
    </row>
    <row r="3530" spans="1:43" x14ac:dyDescent="0.25">
      <c r="A3530" s="2">
        <v>3529</v>
      </c>
      <c r="B3530" s="3" t="s">
        <v>43</v>
      </c>
      <c r="C3530" s="3" t="s">
        <v>44</v>
      </c>
      <c r="D3530" s="3" t="s">
        <v>45</v>
      </c>
      <c r="E3530" s="3" t="s">
        <v>46</v>
      </c>
      <c r="F3530" s="3">
        <v>0.56000000000000005</v>
      </c>
      <c r="G3530" s="3">
        <v>0.48</v>
      </c>
      <c r="H3530" s="3">
        <v>5.9279085981346503E-3</v>
      </c>
      <c r="I3530" s="3">
        <v>10.045966169486315</v>
      </c>
      <c r="J3530" s="3">
        <v>1.763500383107214</v>
      </c>
      <c r="K3530" s="3">
        <v>5.9551569232667745E-2</v>
      </c>
      <c r="L3530" s="3">
        <v>1.0453869083835004E-2</v>
      </c>
      <c r="M3530" s="2">
        <v>1330</v>
      </c>
      <c r="N3530" s="3" t="s">
        <v>64</v>
      </c>
      <c r="O3530" s="3" t="s">
        <v>116</v>
      </c>
      <c r="P3530" s="3" t="s">
        <v>117</v>
      </c>
      <c r="Q3530" s="3">
        <v>87.432671692200003</v>
      </c>
      <c r="R3530" s="3" t="s">
        <v>50</v>
      </c>
      <c r="S3530" s="3" t="s">
        <v>51</v>
      </c>
      <c r="T3530" s="3" t="s">
        <v>118</v>
      </c>
      <c r="U3530" s="3" t="s">
        <v>53</v>
      </c>
      <c r="V3530" s="3" t="s">
        <v>98</v>
      </c>
      <c r="W3530" s="3" t="s">
        <v>55</v>
      </c>
      <c r="X3530" s="3" t="s">
        <v>109</v>
      </c>
      <c r="Y3530" s="3">
        <v>3</v>
      </c>
      <c r="Z3530" s="3">
        <v>3</v>
      </c>
      <c r="AA3530" s="3" t="s">
        <v>45</v>
      </c>
      <c r="AB3530" s="11">
        <v>87</v>
      </c>
      <c r="AC3530" s="3" t="s">
        <v>58</v>
      </c>
      <c r="AD3530" s="3" t="s">
        <v>58</v>
      </c>
      <c r="AE3530" s="3" t="s">
        <v>58</v>
      </c>
      <c r="AF3530" s="3" t="s">
        <v>58</v>
      </c>
      <c r="AG3530" s="3" t="s">
        <v>51</v>
      </c>
      <c r="AH3530" s="3" t="s">
        <v>59</v>
      </c>
      <c r="AI3530" s="3" t="s">
        <v>60</v>
      </c>
      <c r="AJ3530" s="3" t="s">
        <v>61</v>
      </c>
      <c r="AK3530" s="3" t="s">
        <v>58</v>
      </c>
      <c r="AL3530" s="3" t="s">
        <v>58</v>
      </c>
      <c r="AM3530" s="3" t="s">
        <v>58</v>
      </c>
      <c r="AN3530" s="3" t="s">
        <v>100</v>
      </c>
      <c r="AO3530" s="3" t="s">
        <v>63</v>
      </c>
      <c r="AP3530" s="3">
        <v>19.645441939859317</v>
      </c>
      <c r="AQ3530" s="3">
        <v>23.989394981761372</v>
      </c>
    </row>
    <row r="3531" spans="1:43" x14ac:dyDescent="0.25">
      <c r="A3531" s="2">
        <v>3530</v>
      </c>
      <c r="B3531" s="3" t="s">
        <v>43</v>
      </c>
      <c r="C3531" s="3" t="s">
        <v>44</v>
      </c>
      <c r="D3531" s="3" t="s">
        <v>45</v>
      </c>
      <c r="E3531" s="3" t="s">
        <v>46</v>
      </c>
      <c r="F3531" s="3">
        <v>0.56000000000000005</v>
      </c>
      <c r="G3531" s="3">
        <v>0.48</v>
      </c>
      <c r="H3531" s="3">
        <v>0.209813443515633</v>
      </c>
      <c r="I3531" s="3">
        <v>10.045966169486315</v>
      </c>
      <c r="J3531" s="3">
        <v>1.763500383107214</v>
      </c>
      <c r="K3531" s="3">
        <v>2.1077787554614771</v>
      </c>
      <c r="L3531" s="3">
        <v>0.3700060880208626</v>
      </c>
      <c r="M3531" s="2">
        <v>1210</v>
      </c>
      <c r="N3531" s="3" t="s">
        <v>47</v>
      </c>
      <c r="O3531" s="3" t="s">
        <v>116</v>
      </c>
      <c r="P3531" s="3" t="s">
        <v>117</v>
      </c>
      <c r="Q3531" s="3">
        <v>87.432671692200003</v>
      </c>
      <c r="R3531" s="3" t="s">
        <v>50</v>
      </c>
      <c r="S3531" s="3" t="s">
        <v>51</v>
      </c>
      <c r="T3531" s="3" t="s">
        <v>118</v>
      </c>
      <c r="U3531" s="3" t="s">
        <v>53</v>
      </c>
      <c r="V3531" s="3" t="s">
        <v>98</v>
      </c>
      <c r="W3531" s="3" t="s">
        <v>55</v>
      </c>
      <c r="X3531" s="3" t="s">
        <v>109</v>
      </c>
      <c r="Y3531" s="3">
        <v>3</v>
      </c>
      <c r="Z3531" s="3">
        <v>3</v>
      </c>
      <c r="AA3531" s="3" t="s">
        <v>45</v>
      </c>
      <c r="AB3531" s="11">
        <v>87</v>
      </c>
      <c r="AC3531" s="3" t="s">
        <v>58</v>
      </c>
      <c r="AD3531" s="3" t="s">
        <v>58</v>
      </c>
      <c r="AE3531" s="3" t="s">
        <v>58</v>
      </c>
      <c r="AF3531" s="3" t="s">
        <v>58</v>
      </c>
      <c r="AG3531" s="3" t="s">
        <v>51</v>
      </c>
      <c r="AH3531" s="3" t="s">
        <v>59</v>
      </c>
      <c r="AI3531" s="3" t="s">
        <v>60</v>
      </c>
      <c r="AJ3531" s="3" t="s">
        <v>61</v>
      </c>
      <c r="AK3531" s="3" t="s">
        <v>58</v>
      </c>
      <c r="AL3531" s="3" t="s">
        <v>58</v>
      </c>
      <c r="AM3531" s="3" t="s">
        <v>58</v>
      </c>
      <c r="AN3531" s="3" t="s">
        <v>100</v>
      </c>
      <c r="AO3531" s="3" t="s">
        <v>63</v>
      </c>
      <c r="AP3531" s="3">
        <v>116.76470328019617</v>
      </c>
      <c r="AQ3531" s="3">
        <v>849.08488139710073</v>
      </c>
    </row>
    <row r="3532" spans="1:43" x14ac:dyDescent="0.25">
      <c r="A3532" s="2">
        <v>3531</v>
      </c>
      <c r="B3532" s="3" t="s">
        <v>43</v>
      </c>
      <c r="C3532" s="3" t="s">
        <v>44</v>
      </c>
      <c r="D3532" s="3" t="s">
        <v>45</v>
      </c>
      <c r="E3532" s="3" t="s">
        <v>46</v>
      </c>
      <c r="F3532" s="3">
        <v>0.56000000000000005</v>
      </c>
      <c r="G3532" s="3">
        <v>0.48</v>
      </c>
      <c r="H3532" s="3">
        <v>4.3856187726632002E-2</v>
      </c>
      <c r="I3532" s="3">
        <v>10.045966169486315</v>
      </c>
      <c r="J3532" s="3">
        <v>1.763500383107214</v>
      </c>
      <c r="K3532" s="3">
        <v>0.44057777822438604</v>
      </c>
      <c r="L3532" s="3">
        <v>7.7340403857537432E-2</v>
      </c>
      <c r="M3532" s="2">
        <v>1210</v>
      </c>
      <c r="N3532" s="3" t="s">
        <v>47</v>
      </c>
      <c r="O3532" s="3" t="s">
        <v>116</v>
      </c>
      <c r="P3532" s="3" t="s">
        <v>117</v>
      </c>
      <c r="Q3532" s="3">
        <v>87.432671692200003</v>
      </c>
      <c r="R3532" s="3" t="s">
        <v>50</v>
      </c>
      <c r="S3532" s="3" t="s">
        <v>51</v>
      </c>
      <c r="T3532" s="3" t="s">
        <v>118</v>
      </c>
      <c r="U3532" s="3" t="s">
        <v>53</v>
      </c>
      <c r="V3532" s="3" t="s">
        <v>98</v>
      </c>
      <c r="W3532" s="3" t="s">
        <v>55</v>
      </c>
      <c r="X3532" s="3" t="s">
        <v>109</v>
      </c>
      <c r="Y3532" s="3">
        <v>3</v>
      </c>
      <c r="Z3532" s="3">
        <v>3</v>
      </c>
      <c r="AA3532" s="3" t="s">
        <v>45</v>
      </c>
      <c r="AB3532" s="11">
        <v>87</v>
      </c>
      <c r="AC3532" s="3" t="s">
        <v>58</v>
      </c>
      <c r="AD3532" s="3" t="s">
        <v>58</v>
      </c>
      <c r="AE3532" s="3" t="s">
        <v>58</v>
      </c>
      <c r="AF3532" s="3" t="s">
        <v>58</v>
      </c>
      <c r="AG3532" s="3" t="s">
        <v>51</v>
      </c>
      <c r="AH3532" s="3" t="s">
        <v>59</v>
      </c>
      <c r="AI3532" s="3" t="s">
        <v>60</v>
      </c>
      <c r="AJ3532" s="3" t="s">
        <v>61</v>
      </c>
      <c r="AK3532" s="3" t="s">
        <v>58</v>
      </c>
      <c r="AL3532" s="3" t="s">
        <v>58</v>
      </c>
      <c r="AM3532" s="3" t="s">
        <v>58</v>
      </c>
      <c r="AN3532" s="3" t="s">
        <v>100</v>
      </c>
      <c r="AO3532" s="3" t="s">
        <v>63</v>
      </c>
      <c r="AP3532" s="3">
        <v>67.168861570324665</v>
      </c>
      <c r="AQ3532" s="3">
        <v>177.47969496350061</v>
      </c>
    </row>
    <row r="3533" spans="1:43" x14ac:dyDescent="0.25">
      <c r="A3533" s="2">
        <v>3532</v>
      </c>
      <c r="B3533" s="3" t="s">
        <v>43</v>
      </c>
      <c r="C3533" s="3" t="s">
        <v>44</v>
      </c>
      <c r="D3533" s="3" t="s">
        <v>45</v>
      </c>
      <c r="E3533" s="3" t="s">
        <v>46</v>
      </c>
      <c r="F3533" s="3">
        <v>0.56000000000000005</v>
      </c>
      <c r="G3533" s="3">
        <v>0.48</v>
      </c>
      <c r="H3533" s="3">
        <v>0.27747862062731898</v>
      </c>
      <c r="I3533" s="3">
        <v>10.045966169486315</v>
      </c>
      <c r="J3533" s="3">
        <v>1.763500383107214</v>
      </c>
      <c r="K3533" s="3">
        <v>2.787540835577774</v>
      </c>
      <c r="L3533" s="3">
        <v>0.48933365378033833</v>
      </c>
      <c r="M3533" s="2">
        <v>1300</v>
      </c>
      <c r="N3533" s="3" t="s">
        <v>65</v>
      </c>
      <c r="O3533" s="3" t="s">
        <v>116</v>
      </c>
      <c r="P3533" s="3" t="s">
        <v>117</v>
      </c>
      <c r="Q3533" s="3">
        <v>87.432671692200003</v>
      </c>
      <c r="R3533" s="3" t="s">
        <v>50</v>
      </c>
      <c r="S3533" s="3" t="s">
        <v>51</v>
      </c>
      <c r="T3533" s="3" t="s">
        <v>118</v>
      </c>
      <c r="U3533" s="3" t="s">
        <v>53</v>
      </c>
      <c r="V3533" s="3" t="s">
        <v>98</v>
      </c>
      <c r="W3533" s="3" t="s">
        <v>55</v>
      </c>
      <c r="X3533" s="3" t="s">
        <v>109</v>
      </c>
      <c r="Y3533" s="3">
        <v>3</v>
      </c>
      <c r="Z3533" s="3">
        <v>3</v>
      </c>
      <c r="AA3533" s="3" t="s">
        <v>45</v>
      </c>
      <c r="AB3533" s="11">
        <v>87</v>
      </c>
      <c r="AC3533" s="3" t="s">
        <v>58</v>
      </c>
      <c r="AD3533" s="3" t="s">
        <v>58</v>
      </c>
      <c r="AE3533" s="3" t="s">
        <v>58</v>
      </c>
      <c r="AF3533" s="3" t="s">
        <v>58</v>
      </c>
      <c r="AG3533" s="3" t="s">
        <v>51</v>
      </c>
      <c r="AH3533" s="3" t="s">
        <v>59</v>
      </c>
      <c r="AI3533" s="3" t="s">
        <v>60</v>
      </c>
      <c r="AJ3533" s="3" t="s">
        <v>61</v>
      </c>
      <c r="AK3533" s="3" t="s">
        <v>58</v>
      </c>
      <c r="AL3533" s="3" t="s">
        <v>58</v>
      </c>
      <c r="AM3533" s="3" t="s">
        <v>58</v>
      </c>
      <c r="AN3533" s="3" t="s">
        <v>100</v>
      </c>
      <c r="AO3533" s="3" t="s">
        <v>63</v>
      </c>
      <c r="AP3533" s="3">
        <v>144.93138510558751</v>
      </c>
      <c r="AQ3533" s="3">
        <v>1122.9161379643588</v>
      </c>
    </row>
    <row r="3534" spans="1:43" x14ac:dyDescent="0.25">
      <c r="A3534" s="2">
        <v>3533</v>
      </c>
      <c r="B3534" s="3" t="s">
        <v>43</v>
      </c>
      <c r="C3534" s="3" t="s">
        <v>44</v>
      </c>
      <c r="D3534" s="3" t="s">
        <v>45</v>
      </c>
      <c r="E3534" s="3" t="s">
        <v>46</v>
      </c>
      <c r="F3534" s="3">
        <v>0.56000000000000005</v>
      </c>
      <c r="G3534" s="3">
        <v>0.48</v>
      </c>
      <c r="H3534" s="3">
        <v>0.17894862793823499</v>
      </c>
      <c r="I3534" s="3">
        <v>9.1257924139543469</v>
      </c>
      <c r="J3534" s="3">
        <v>1.3421179028122074</v>
      </c>
      <c r="K3534" s="3">
        <v>1.6330480313262838</v>
      </c>
      <c r="L3534" s="3">
        <v>0.24017015723958593</v>
      </c>
      <c r="M3534" s="2">
        <v>1210</v>
      </c>
      <c r="N3534" s="3" t="s">
        <v>47</v>
      </c>
      <c r="O3534" s="3" t="s">
        <v>116</v>
      </c>
      <c r="P3534" s="3" t="s">
        <v>117</v>
      </c>
      <c r="Q3534" s="3">
        <v>87.432671692200003</v>
      </c>
      <c r="R3534" s="3" t="s">
        <v>50</v>
      </c>
      <c r="S3534" s="3" t="s">
        <v>51</v>
      </c>
      <c r="T3534" s="3" t="s">
        <v>118</v>
      </c>
      <c r="U3534" s="3" t="s">
        <v>53</v>
      </c>
      <c r="V3534" s="3" t="s">
        <v>98</v>
      </c>
      <c r="W3534" s="3" t="s">
        <v>55</v>
      </c>
      <c r="X3534" s="3" t="s">
        <v>109</v>
      </c>
      <c r="Y3534" s="3">
        <v>3</v>
      </c>
      <c r="Z3534" s="3">
        <v>3</v>
      </c>
      <c r="AA3534" s="3" t="s">
        <v>45</v>
      </c>
      <c r="AB3534" s="11">
        <v>87</v>
      </c>
      <c r="AC3534" s="3" t="s">
        <v>58</v>
      </c>
      <c r="AD3534" s="3" t="s">
        <v>58</v>
      </c>
      <c r="AE3534" s="3" t="s">
        <v>58</v>
      </c>
      <c r="AF3534" s="3" t="s">
        <v>58</v>
      </c>
      <c r="AG3534" s="3" t="s">
        <v>51</v>
      </c>
      <c r="AH3534" s="3" t="s">
        <v>59</v>
      </c>
      <c r="AI3534" s="3" t="s">
        <v>60</v>
      </c>
      <c r="AJ3534" s="3" t="s">
        <v>61</v>
      </c>
      <c r="AK3534" s="3" t="s">
        <v>58</v>
      </c>
      <c r="AL3534" s="3" t="s">
        <v>58</v>
      </c>
      <c r="AM3534" s="3" t="s">
        <v>58</v>
      </c>
      <c r="AN3534" s="3" t="s">
        <v>100</v>
      </c>
      <c r="AO3534" s="3" t="s">
        <v>63</v>
      </c>
      <c r="AP3534" s="3">
        <v>108.10097692445284</v>
      </c>
      <c r="AQ3534" s="3">
        <v>724.17940425151437</v>
      </c>
    </row>
    <row r="3535" spans="1:43" x14ac:dyDescent="0.25">
      <c r="A3535" s="2">
        <v>3534</v>
      </c>
      <c r="B3535" s="3" t="s">
        <v>43</v>
      </c>
      <c r="C3535" s="3" t="s">
        <v>44</v>
      </c>
      <c r="D3535" s="3" t="s">
        <v>45</v>
      </c>
      <c r="E3535" s="3" t="s">
        <v>46</v>
      </c>
      <c r="F3535" s="3">
        <v>0.56000000000000005</v>
      </c>
      <c r="G3535" s="3">
        <v>0.48</v>
      </c>
      <c r="H3535" s="3">
        <v>0.18145808354265799</v>
      </c>
      <c r="I3535" s="3">
        <v>9.1257924139543469</v>
      </c>
      <c r="J3535" s="3">
        <v>1.3421179028122074</v>
      </c>
      <c r="K3535" s="3">
        <v>1.6559488022442825</v>
      </c>
      <c r="L3535" s="3">
        <v>0.24353814253259448</v>
      </c>
      <c r="M3535" s="2">
        <v>1210</v>
      </c>
      <c r="N3535" s="3" t="s">
        <v>47</v>
      </c>
      <c r="O3535" s="3" t="s">
        <v>116</v>
      </c>
      <c r="P3535" s="3" t="s">
        <v>117</v>
      </c>
      <c r="Q3535" s="3">
        <v>87.432671692200003</v>
      </c>
      <c r="R3535" s="3" t="s">
        <v>50</v>
      </c>
      <c r="S3535" s="3" t="s">
        <v>51</v>
      </c>
      <c r="T3535" s="3" t="s">
        <v>118</v>
      </c>
      <c r="U3535" s="3" t="s">
        <v>53</v>
      </c>
      <c r="V3535" s="3" t="s">
        <v>98</v>
      </c>
      <c r="W3535" s="3" t="s">
        <v>55</v>
      </c>
      <c r="X3535" s="3" t="s">
        <v>109</v>
      </c>
      <c r="Y3535" s="3">
        <v>3</v>
      </c>
      <c r="Z3535" s="3">
        <v>3</v>
      </c>
      <c r="AA3535" s="3" t="s">
        <v>45</v>
      </c>
      <c r="AB3535" s="11">
        <v>87</v>
      </c>
      <c r="AC3535" s="3" t="s">
        <v>58</v>
      </c>
      <c r="AD3535" s="3" t="s">
        <v>58</v>
      </c>
      <c r="AE3535" s="3" t="s">
        <v>58</v>
      </c>
      <c r="AF3535" s="3" t="s">
        <v>58</v>
      </c>
      <c r="AG3535" s="3" t="s">
        <v>51</v>
      </c>
      <c r="AH3535" s="3" t="s">
        <v>59</v>
      </c>
      <c r="AI3535" s="3" t="s">
        <v>60</v>
      </c>
      <c r="AJ3535" s="3" t="s">
        <v>61</v>
      </c>
      <c r="AK3535" s="3" t="s">
        <v>58</v>
      </c>
      <c r="AL3535" s="3" t="s">
        <v>58</v>
      </c>
      <c r="AM3535" s="3" t="s">
        <v>58</v>
      </c>
      <c r="AN3535" s="3" t="s">
        <v>100</v>
      </c>
      <c r="AO3535" s="3" t="s">
        <v>63</v>
      </c>
      <c r="AP3535" s="3">
        <v>108.62383680540324</v>
      </c>
      <c r="AQ3535" s="3">
        <v>734.33481078100135</v>
      </c>
    </row>
    <row r="3536" spans="1:43" x14ac:dyDescent="0.25">
      <c r="A3536" s="2">
        <v>3535</v>
      </c>
      <c r="B3536" s="3" t="s">
        <v>43</v>
      </c>
      <c r="C3536" s="3" t="s">
        <v>44</v>
      </c>
      <c r="D3536" s="3" t="s">
        <v>45</v>
      </c>
      <c r="E3536" s="3" t="s">
        <v>46</v>
      </c>
      <c r="F3536" s="3">
        <v>0.56000000000000005</v>
      </c>
      <c r="G3536" s="3">
        <v>0.48</v>
      </c>
      <c r="H3536" s="3">
        <v>0.118227581269453</v>
      </c>
      <c r="I3536" s="3">
        <v>9.1257924139543469</v>
      </c>
      <c r="J3536" s="3">
        <v>1.3421179028122074</v>
      </c>
      <c r="K3536" s="3">
        <v>1.0789203642689453</v>
      </c>
      <c r="L3536" s="3">
        <v>0.15867535342791808</v>
      </c>
      <c r="M3536" s="2">
        <v>1210</v>
      </c>
      <c r="N3536" s="3" t="s">
        <v>47</v>
      </c>
      <c r="O3536" s="3" t="s">
        <v>116</v>
      </c>
      <c r="P3536" s="3" t="s">
        <v>117</v>
      </c>
      <c r="Q3536" s="3">
        <v>87.432671692200003</v>
      </c>
      <c r="R3536" s="3" t="s">
        <v>50</v>
      </c>
      <c r="S3536" s="3" t="s">
        <v>51</v>
      </c>
      <c r="T3536" s="3" t="s">
        <v>118</v>
      </c>
      <c r="U3536" s="3" t="s">
        <v>53</v>
      </c>
      <c r="V3536" s="3" t="s">
        <v>98</v>
      </c>
      <c r="W3536" s="3" t="s">
        <v>55</v>
      </c>
      <c r="X3536" s="3" t="s">
        <v>109</v>
      </c>
      <c r="Y3536" s="3">
        <v>3</v>
      </c>
      <c r="Z3536" s="3">
        <v>3</v>
      </c>
      <c r="AA3536" s="3" t="s">
        <v>45</v>
      </c>
      <c r="AB3536" s="11">
        <v>87</v>
      </c>
      <c r="AC3536" s="3" t="s">
        <v>58</v>
      </c>
      <c r="AD3536" s="3" t="s">
        <v>58</v>
      </c>
      <c r="AE3536" s="3" t="s">
        <v>58</v>
      </c>
      <c r="AF3536" s="3" t="s">
        <v>58</v>
      </c>
      <c r="AG3536" s="3" t="s">
        <v>51</v>
      </c>
      <c r="AH3536" s="3" t="s">
        <v>59</v>
      </c>
      <c r="AI3536" s="3" t="s">
        <v>60</v>
      </c>
      <c r="AJ3536" s="3" t="s">
        <v>61</v>
      </c>
      <c r="AK3536" s="3" t="s">
        <v>58</v>
      </c>
      <c r="AL3536" s="3" t="s">
        <v>58</v>
      </c>
      <c r="AM3536" s="3" t="s">
        <v>58</v>
      </c>
      <c r="AN3536" s="3" t="s">
        <v>100</v>
      </c>
      <c r="AO3536" s="3" t="s">
        <v>63</v>
      </c>
      <c r="AP3536" s="3">
        <v>87.690075048231222</v>
      </c>
      <c r="AQ3536" s="3">
        <v>478.45004656510241</v>
      </c>
    </row>
    <row r="3537" spans="1:43" x14ac:dyDescent="0.25">
      <c r="A3537" s="2">
        <v>3536</v>
      </c>
      <c r="B3537" s="3" t="s">
        <v>43</v>
      </c>
      <c r="C3537" s="3" t="s">
        <v>44</v>
      </c>
      <c r="D3537" s="3" t="s">
        <v>45</v>
      </c>
      <c r="E3537" s="3" t="s">
        <v>46</v>
      </c>
      <c r="F3537" s="3">
        <v>0.56000000000000005</v>
      </c>
      <c r="G3537" s="3">
        <v>0.48</v>
      </c>
      <c r="H3537" s="3">
        <v>0.139129160940581</v>
      </c>
      <c r="I3537" s="3">
        <v>9.1257924139543469</v>
      </c>
      <c r="J3537" s="3">
        <v>1.3421179028122074</v>
      </c>
      <c r="K3537" s="3">
        <v>1.2696638414713874</v>
      </c>
      <c r="L3537" s="3">
        <v>0.18672773770159468</v>
      </c>
      <c r="M3537" s="2">
        <v>1210</v>
      </c>
      <c r="N3537" s="3" t="s">
        <v>47</v>
      </c>
      <c r="O3537" s="3" t="s">
        <v>116</v>
      </c>
      <c r="P3537" s="3" t="s">
        <v>117</v>
      </c>
      <c r="Q3537" s="3">
        <v>87.432671692200003</v>
      </c>
      <c r="R3537" s="3" t="s">
        <v>50</v>
      </c>
      <c r="S3537" s="3" t="s">
        <v>51</v>
      </c>
      <c r="T3537" s="3" t="s">
        <v>118</v>
      </c>
      <c r="U3537" s="3" t="s">
        <v>53</v>
      </c>
      <c r="V3537" s="3" t="s">
        <v>98</v>
      </c>
      <c r="W3537" s="3" t="s">
        <v>55</v>
      </c>
      <c r="X3537" s="3" t="s">
        <v>109</v>
      </c>
      <c r="Y3537" s="3">
        <v>3</v>
      </c>
      <c r="Z3537" s="3">
        <v>3</v>
      </c>
      <c r="AA3537" s="3" t="s">
        <v>45</v>
      </c>
      <c r="AB3537" s="11">
        <v>87</v>
      </c>
      <c r="AC3537" s="3" t="s">
        <v>58</v>
      </c>
      <c r="AD3537" s="3" t="s">
        <v>58</v>
      </c>
      <c r="AE3537" s="3" t="s">
        <v>58</v>
      </c>
      <c r="AF3537" s="3" t="s">
        <v>58</v>
      </c>
      <c r="AG3537" s="3" t="s">
        <v>51</v>
      </c>
      <c r="AH3537" s="3" t="s">
        <v>59</v>
      </c>
      <c r="AI3537" s="3" t="s">
        <v>60</v>
      </c>
      <c r="AJ3537" s="3" t="s">
        <v>61</v>
      </c>
      <c r="AK3537" s="3" t="s">
        <v>58</v>
      </c>
      <c r="AL3537" s="3" t="s">
        <v>58</v>
      </c>
      <c r="AM3537" s="3" t="s">
        <v>58</v>
      </c>
      <c r="AN3537" s="3" t="s">
        <v>100</v>
      </c>
      <c r="AO3537" s="3" t="s">
        <v>63</v>
      </c>
      <c r="AP3537" s="3">
        <v>95.576006920615129</v>
      </c>
      <c r="AQ3537" s="3">
        <v>563.03573849551424</v>
      </c>
    </row>
    <row r="3538" spans="1:43" x14ac:dyDescent="0.25">
      <c r="A3538" s="2">
        <v>3537</v>
      </c>
      <c r="B3538" s="3" t="s">
        <v>43</v>
      </c>
      <c r="C3538" s="3" t="s">
        <v>44</v>
      </c>
      <c r="D3538" s="3" t="s">
        <v>45</v>
      </c>
      <c r="E3538" s="3" t="s">
        <v>46</v>
      </c>
      <c r="F3538" s="3">
        <v>0.56000000000000005</v>
      </c>
      <c r="G3538" s="3">
        <v>0.48</v>
      </c>
      <c r="H3538" s="3">
        <v>0.279458553310449</v>
      </c>
      <c r="I3538" s="3">
        <v>9.0592813824315659</v>
      </c>
      <c r="J3538" s="3">
        <v>1.3324844657162387</v>
      </c>
      <c r="K3538" s="3">
        <v>2.5316936691666099</v>
      </c>
      <c r="L3538" s="3">
        <v>0.37237418109770665</v>
      </c>
      <c r="M3538" s="2">
        <v>1200</v>
      </c>
      <c r="N3538" s="3" t="s">
        <v>66</v>
      </c>
      <c r="O3538" s="3" t="s">
        <v>116</v>
      </c>
      <c r="P3538" s="3" t="s">
        <v>117</v>
      </c>
      <c r="Q3538" s="3">
        <v>87.432671692200003</v>
      </c>
      <c r="R3538" s="3" t="s">
        <v>50</v>
      </c>
      <c r="S3538" s="3" t="s">
        <v>51</v>
      </c>
      <c r="T3538" s="3" t="s">
        <v>118</v>
      </c>
      <c r="U3538" s="3" t="s">
        <v>53</v>
      </c>
      <c r="V3538" s="3" t="s">
        <v>98</v>
      </c>
      <c r="W3538" s="3" t="s">
        <v>55</v>
      </c>
      <c r="X3538" s="3" t="s">
        <v>109</v>
      </c>
      <c r="Y3538" s="3">
        <v>3</v>
      </c>
      <c r="Z3538" s="3">
        <v>3</v>
      </c>
      <c r="AA3538" s="3" t="s">
        <v>45</v>
      </c>
      <c r="AB3538" s="11">
        <v>87</v>
      </c>
      <c r="AC3538" s="3" t="s">
        <v>58</v>
      </c>
      <c r="AD3538" s="3" t="s">
        <v>58</v>
      </c>
      <c r="AE3538" s="3" t="s">
        <v>58</v>
      </c>
      <c r="AF3538" s="3" t="s">
        <v>58</v>
      </c>
      <c r="AG3538" s="3" t="s">
        <v>51</v>
      </c>
      <c r="AH3538" s="3" t="s">
        <v>59</v>
      </c>
      <c r="AI3538" s="3" t="s">
        <v>60</v>
      </c>
      <c r="AJ3538" s="3" t="s">
        <v>61</v>
      </c>
      <c r="AK3538" s="3" t="s">
        <v>58</v>
      </c>
      <c r="AL3538" s="3" t="s">
        <v>58</v>
      </c>
      <c r="AM3538" s="3" t="s">
        <v>58</v>
      </c>
      <c r="AN3538" s="3" t="s">
        <v>100</v>
      </c>
      <c r="AO3538" s="3" t="s">
        <v>63</v>
      </c>
      <c r="AP3538" s="3">
        <v>179.80062624014772</v>
      </c>
      <c r="AQ3538" s="3">
        <v>1130.9286412590031</v>
      </c>
    </row>
    <row r="3539" spans="1:43" x14ac:dyDescent="0.25">
      <c r="A3539" s="2">
        <v>3538</v>
      </c>
      <c r="B3539" s="3" t="s">
        <v>43</v>
      </c>
      <c r="C3539" s="3" t="s">
        <v>44</v>
      </c>
      <c r="D3539" s="3" t="s">
        <v>45</v>
      </c>
      <c r="E3539" s="3" t="s">
        <v>46</v>
      </c>
      <c r="F3539" s="3">
        <v>0.56000000000000005</v>
      </c>
      <c r="G3539" s="3">
        <v>0.48</v>
      </c>
      <c r="H3539" s="3">
        <v>4.31083006173085E-5</v>
      </c>
      <c r="I3539" s="3">
        <v>9.0592813824315659</v>
      </c>
      <c r="J3539" s="3">
        <v>1.3324844657162387</v>
      </c>
      <c r="K3539" s="3">
        <v>3.9053022521064607E-4</v>
      </c>
      <c r="L3539" s="3">
        <v>5.7441140915989321E-5</v>
      </c>
      <c r="M3539" s="2">
        <v>1210</v>
      </c>
      <c r="N3539" s="3" t="s">
        <v>47</v>
      </c>
      <c r="O3539" s="3" t="s">
        <v>116</v>
      </c>
      <c r="P3539" s="3" t="s">
        <v>117</v>
      </c>
      <c r="Q3539" s="3">
        <v>87.432671692200003</v>
      </c>
      <c r="R3539" s="3" t="s">
        <v>50</v>
      </c>
      <c r="S3539" s="3" t="s">
        <v>51</v>
      </c>
      <c r="T3539" s="3" t="s">
        <v>118</v>
      </c>
      <c r="U3539" s="3" t="s">
        <v>53</v>
      </c>
      <c r="V3539" s="3" t="s">
        <v>98</v>
      </c>
      <c r="W3539" s="3" t="s">
        <v>55</v>
      </c>
      <c r="X3539" s="3" t="s">
        <v>109</v>
      </c>
      <c r="Y3539" s="3">
        <v>3</v>
      </c>
      <c r="Z3539" s="3">
        <v>3</v>
      </c>
      <c r="AA3539" s="3" t="s">
        <v>45</v>
      </c>
      <c r="AB3539" s="11">
        <v>87</v>
      </c>
      <c r="AC3539" s="3" t="s">
        <v>58</v>
      </c>
      <c r="AD3539" s="3" t="s">
        <v>58</v>
      </c>
      <c r="AE3539" s="3" t="s">
        <v>58</v>
      </c>
      <c r="AF3539" s="3" t="s">
        <v>58</v>
      </c>
      <c r="AG3539" s="3" t="s">
        <v>51</v>
      </c>
      <c r="AH3539" s="3" t="s">
        <v>59</v>
      </c>
      <c r="AI3539" s="3" t="s">
        <v>60</v>
      </c>
      <c r="AJ3539" s="3" t="s">
        <v>61</v>
      </c>
      <c r="AK3539" s="3" t="s">
        <v>58</v>
      </c>
      <c r="AL3539" s="3" t="s">
        <v>58</v>
      </c>
      <c r="AM3539" s="3" t="s">
        <v>58</v>
      </c>
      <c r="AN3539" s="3" t="s">
        <v>100</v>
      </c>
      <c r="AO3539" s="3" t="s">
        <v>63</v>
      </c>
      <c r="AP3539" s="3">
        <v>2.7005715421865624</v>
      </c>
      <c r="AQ3539" s="3">
        <v>0.17445310321190488</v>
      </c>
    </row>
    <row r="3540" spans="1:43" x14ac:dyDescent="0.25">
      <c r="A3540" s="2">
        <v>3539</v>
      </c>
      <c r="B3540" s="3" t="s">
        <v>43</v>
      </c>
      <c r="C3540" s="3" t="s">
        <v>44</v>
      </c>
      <c r="D3540" s="3" t="s">
        <v>45</v>
      </c>
      <c r="E3540" s="3" t="s">
        <v>46</v>
      </c>
      <c r="F3540" s="3">
        <v>0.56000000000000005</v>
      </c>
      <c r="G3540" s="3">
        <v>0.48</v>
      </c>
      <c r="H3540" s="3">
        <v>1.0041071073361101E-2</v>
      </c>
      <c r="I3540" s="3">
        <v>9.0592813824315659</v>
      </c>
      <c r="J3540" s="3">
        <v>1.3324844657162387</v>
      </c>
      <c r="K3540" s="3">
        <v>9.0964888234572355E-2</v>
      </c>
      <c r="L3540" s="3">
        <v>1.3379571224406346E-2</v>
      </c>
      <c r="M3540" s="2">
        <v>1210</v>
      </c>
      <c r="N3540" s="3" t="s">
        <v>47</v>
      </c>
      <c r="O3540" s="3" t="s">
        <v>116</v>
      </c>
      <c r="P3540" s="3" t="s">
        <v>117</v>
      </c>
      <c r="Q3540" s="3">
        <v>87.432671692200003</v>
      </c>
      <c r="R3540" s="3" t="s">
        <v>50</v>
      </c>
      <c r="S3540" s="3" t="s">
        <v>51</v>
      </c>
      <c r="T3540" s="3" t="s">
        <v>118</v>
      </c>
      <c r="U3540" s="3" t="s">
        <v>53</v>
      </c>
      <c r="V3540" s="3" t="s">
        <v>98</v>
      </c>
      <c r="W3540" s="3" t="s">
        <v>55</v>
      </c>
      <c r="X3540" s="3" t="s">
        <v>109</v>
      </c>
      <c r="Y3540" s="3">
        <v>3</v>
      </c>
      <c r="Z3540" s="3">
        <v>3</v>
      </c>
      <c r="AA3540" s="3" t="s">
        <v>45</v>
      </c>
      <c r="AB3540" s="11">
        <v>87</v>
      </c>
      <c r="AC3540" s="3" t="s">
        <v>58</v>
      </c>
      <c r="AD3540" s="3" t="s">
        <v>58</v>
      </c>
      <c r="AE3540" s="3" t="s">
        <v>58</v>
      </c>
      <c r="AF3540" s="3" t="s">
        <v>58</v>
      </c>
      <c r="AG3540" s="3" t="s">
        <v>51</v>
      </c>
      <c r="AH3540" s="3" t="s">
        <v>59</v>
      </c>
      <c r="AI3540" s="3" t="s">
        <v>60</v>
      </c>
      <c r="AJ3540" s="3" t="s">
        <v>61</v>
      </c>
      <c r="AK3540" s="3" t="s">
        <v>58</v>
      </c>
      <c r="AL3540" s="3" t="s">
        <v>58</v>
      </c>
      <c r="AM3540" s="3" t="s">
        <v>58</v>
      </c>
      <c r="AN3540" s="3" t="s">
        <v>100</v>
      </c>
      <c r="AO3540" s="3" t="s">
        <v>63</v>
      </c>
      <c r="AP3540" s="3">
        <v>34.860875134222866</v>
      </c>
      <c r="AQ3540" s="3">
        <v>40.634772961006398</v>
      </c>
    </row>
    <row r="3541" spans="1:43" x14ac:dyDescent="0.25">
      <c r="A3541" s="2">
        <v>3540</v>
      </c>
      <c r="B3541" s="3" t="s">
        <v>43</v>
      </c>
      <c r="C3541" s="3" t="s">
        <v>44</v>
      </c>
      <c r="D3541" s="3" t="s">
        <v>45</v>
      </c>
      <c r="E3541" s="3" t="s">
        <v>46</v>
      </c>
      <c r="F3541" s="3">
        <v>0.56000000000000005</v>
      </c>
      <c r="G3541" s="3">
        <v>0.48</v>
      </c>
      <c r="H3541" s="3">
        <v>7.8423247660381695E-2</v>
      </c>
      <c r="I3541" s="3">
        <v>9.0592813824315659</v>
      </c>
      <c r="J3541" s="3">
        <v>1.3324844657162387</v>
      </c>
      <c r="K3541" s="3">
        <v>0.71045826747951579</v>
      </c>
      <c r="L3541" s="3">
        <v>0.10449775925847597</v>
      </c>
      <c r="M3541" s="2">
        <v>1210</v>
      </c>
      <c r="N3541" s="3" t="s">
        <v>47</v>
      </c>
      <c r="O3541" s="3" t="s">
        <v>116</v>
      </c>
      <c r="P3541" s="3" t="s">
        <v>117</v>
      </c>
      <c r="Q3541" s="3">
        <v>87.432671692200003</v>
      </c>
      <c r="R3541" s="3" t="s">
        <v>50</v>
      </c>
      <c r="S3541" s="3" t="s">
        <v>51</v>
      </c>
      <c r="T3541" s="3" t="s">
        <v>118</v>
      </c>
      <c r="U3541" s="3" t="s">
        <v>53</v>
      </c>
      <c r="V3541" s="3" t="s">
        <v>98</v>
      </c>
      <c r="W3541" s="3" t="s">
        <v>55</v>
      </c>
      <c r="X3541" s="3" t="s">
        <v>109</v>
      </c>
      <c r="Y3541" s="3">
        <v>3</v>
      </c>
      <c r="Z3541" s="3">
        <v>3</v>
      </c>
      <c r="AA3541" s="3" t="s">
        <v>45</v>
      </c>
      <c r="AB3541" s="11">
        <v>87</v>
      </c>
      <c r="AC3541" s="3" t="s">
        <v>58</v>
      </c>
      <c r="AD3541" s="3" t="s">
        <v>58</v>
      </c>
      <c r="AE3541" s="3" t="s">
        <v>58</v>
      </c>
      <c r="AF3541" s="3" t="s">
        <v>58</v>
      </c>
      <c r="AG3541" s="3" t="s">
        <v>51</v>
      </c>
      <c r="AH3541" s="3" t="s">
        <v>59</v>
      </c>
      <c r="AI3541" s="3" t="s">
        <v>60</v>
      </c>
      <c r="AJ3541" s="3" t="s">
        <v>61</v>
      </c>
      <c r="AK3541" s="3" t="s">
        <v>58</v>
      </c>
      <c r="AL3541" s="3" t="s">
        <v>58</v>
      </c>
      <c r="AM3541" s="3" t="s">
        <v>58</v>
      </c>
      <c r="AN3541" s="3" t="s">
        <v>100</v>
      </c>
      <c r="AO3541" s="3" t="s">
        <v>63</v>
      </c>
      <c r="AP3541" s="3">
        <v>84.980552926303872</v>
      </c>
      <c r="AQ3541" s="3">
        <v>317.36762345988149</v>
      </c>
    </row>
    <row r="3542" spans="1:43" x14ac:dyDescent="0.25">
      <c r="A3542" s="2">
        <v>3541</v>
      </c>
      <c r="B3542" s="3" t="s">
        <v>43</v>
      </c>
      <c r="C3542" s="3" t="s">
        <v>44</v>
      </c>
      <c r="D3542" s="3" t="s">
        <v>45</v>
      </c>
      <c r="E3542" s="3" t="s">
        <v>46</v>
      </c>
      <c r="F3542" s="3">
        <v>0.56000000000000005</v>
      </c>
      <c r="G3542" s="3">
        <v>0.48</v>
      </c>
      <c r="H3542" s="3">
        <v>4.9536784850180302E-2</v>
      </c>
      <c r="I3542" s="3">
        <v>9.0592813824315659</v>
      </c>
      <c r="J3542" s="3">
        <v>1.3324844657162387</v>
      </c>
      <c r="K3542" s="3">
        <v>0.44876767273875645</v>
      </c>
      <c r="L3542" s="3">
        <v>6.6006996294392772E-2</v>
      </c>
      <c r="M3542" s="2">
        <v>1210</v>
      </c>
      <c r="N3542" s="3" t="s">
        <v>47</v>
      </c>
      <c r="O3542" s="3" t="s">
        <v>116</v>
      </c>
      <c r="P3542" s="3" t="s">
        <v>117</v>
      </c>
      <c r="Q3542" s="3">
        <v>87.432671692200003</v>
      </c>
      <c r="R3542" s="3" t="s">
        <v>50</v>
      </c>
      <c r="S3542" s="3" t="s">
        <v>51</v>
      </c>
      <c r="T3542" s="3" t="s">
        <v>118</v>
      </c>
      <c r="U3542" s="3" t="s">
        <v>53</v>
      </c>
      <c r="V3542" s="3" t="s">
        <v>98</v>
      </c>
      <c r="W3542" s="3" t="s">
        <v>55</v>
      </c>
      <c r="X3542" s="3" t="s">
        <v>109</v>
      </c>
      <c r="Y3542" s="3">
        <v>3</v>
      </c>
      <c r="Z3542" s="3">
        <v>3</v>
      </c>
      <c r="AA3542" s="3" t="s">
        <v>45</v>
      </c>
      <c r="AB3542" s="11">
        <v>87</v>
      </c>
      <c r="AC3542" s="3" t="s">
        <v>58</v>
      </c>
      <c r="AD3542" s="3" t="s">
        <v>58</v>
      </c>
      <c r="AE3542" s="3" t="s">
        <v>58</v>
      </c>
      <c r="AF3542" s="3" t="s">
        <v>58</v>
      </c>
      <c r="AG3542" s="3" t="s">
        <v>51</v>
      </c>
      <c r="AH3542" s="3" t="s">
        <v>59</v>
      </c>
      <c r="AI3542" s="3" t="s">
        <v>60</v>
      </c>
      <c r="AJ3542" s="3" t="s">
        <v>61</v>
      </c>
      <c r="AK3542" s="3" t="s">
        <v>58</v>
      </c>
      <c r="AL3542" s="3" t="s">
        <v>58</v>
      </c>
      <c r="AM3542" s="3" t="s">
        <v>58</v>
      </c>
      <c r="AN3542" s="3" t="s">
        <v>100</v>
      </c>
      <c r="AO3542" s="3" t="s">
        <v>63</v>
      </c>
      <c r="AP3542" s="3">
        <v>67.247993872058927</v>
      </c>
      <c r="AQ3542" s="3">
        <v>200.46825591599904</v>
      </c>
    </row>
    <row r="3543" spans="1:43" x14ac:dyDescent="0.25">
      <c r="A3543" s="2">
        <v>3542</v>
      </c>
      <c r="B3543" s="3" t="s">
        <v>43</v>
      </c>
      <c r="C3543" s="3" t="s">
        <v>44</v>
      </c>
      <c r="D3543" s="3" t="s">
        <v>45</v>
      </c>
      <c r="E3543" s="3" t="s">
        <v>46</v>
      </c>
      <c r="F3543" s="3">
        <v>0.56000000000000005</v>
      </c>
      <c r="G3543" s="3">
        <v>0.48</v>
      </c>
      <c r="H3543" s="3">
        <v>0.19896180437382899</v>
      </c>
      <c r="I3543" s="3">
        <v>9.0592813824315659</v>
      </c>
      <c r="J3543" s="3">
        <v>1.3324844657162387</v>
      </c>
      <c r="K3543" s="3">
        <v>1.8024509701788203</v>
      </c>
      <c r="L3543" s="3">
        <v>0.26511351359900032</v>
      </c>
      <c r="M3543" s="2">
        <v>1200</v>
      </c>
      <c r="N3543" s="3" t="s">
        <v>66</v>
      </c>
      <c r="O3543" s="3" t="s">
        <v>116</v>
      </c>
      <c r="P3543" s="3" t="s">
        <v>117</v>
      </c>
      <c r="Q3543" s="3">
        <v>87.432671692200003</v>
      </c>
      <c r="R3543" s="3" t="s">
        <v>50</v>
      </c>
      <c r="S3543" s="3" t="s">
        <v>51</v>
      </c>
      <c r="T3543" s="3" t="s">
        <v>118</v>
      </c>
      <c r="U3543" s="3" t="s">
        <v>53</v>
      </c>
      <c r="V3543" s="3" t="s">
        <v>98</v>
      </c>
      <c r="W3543" s="3" t="s">
        <v>55</v>
      </c>
      <c r="X3543" s="3" t="s">
        <v>109</v>
      </c>
      <c r="Y3543" s="3">
        <v>3</v>
      </c>
      <c r="Z3543" s="3">
        <v>3</v>
      </c>
      <c r="AA3543" s="3" t="s">
        <v>45</v>
      </c>
      <c r="AB3543" s="11">
        <v>87</v>
      </c>
      <c r="AC3543" s="3" t="s">
        <v>58</v>
      </c>
      <c r="AD3543" s="3" t="s">
        <v>58</v>
      </c>
      <c r="AE3543" s="3" t="s">
        <v>58</v>
      </c>
      <c r="AF3543" s="3" t="s">
        <v>58</v>
      </c>
      <c r="AG3543" s="3" t="s">
        <v>51</v>
      </c>
      <c r="AH3543" s="3" t="s">
        <v>59</v>
      </c>
      <c r="AI3543" s="3" t="s">
        <v>60</v>
      </c>
      <c r="AJ3543" s="3" t="s">
        <v>61</v>
      </c>
      <c r="AK3543" s="3" t="s">
        <v>58</v>
      </c>
      <c r="AL3543" s="3" t="s">
        <v>58</v>
      </c>
      <c r="AM3543" s="3" t="s">
        <v>58</v>
      </c>
      <c r="AN3543" s="3" t="s">
        <v>100</v>
      </c>
      <c r="AO3543" s="3" t="s">
        <v>63</v>
      </c>
      <c r="AP3543" s="3">
        <v>113.4627446610983</v>
      </c>
      <c r="AQ3543" s="3">
        <v>805.16985584252052</v>
      </c>
    </row>
    <row r="3544" spans="1:43" x14ac:dyDescent="0.25">
      <c r="A3544" s="2">
        <v>3543</v>
      </c>
      <c r="B3544" s="3" t="s">
        <v>43</v>
      </c>
      <c r="C3544" s="3" t="s">
        <v>44</v>
      </c>
      <c r="D3544" s="3" t="s">
        <v>45</v>
      </c>
      <c r="E3544" s="3" t="s">
        <v>46</v>
      </c>
      <c r="F3544" s="3">
        <v>0.56000000000000005</v>
      </c>
      <c r="G3544" s="3">
        <v>0.48</v>
      </c>
      <c r="H3544" s="3">
        <v>1.2988840300549899E-3</v>
      </c>
      <c r="I3544" s="3">
        <v>9.0592813824315659</v>
      </c>
      <c r="J3544" s="3">
        <v>1.3324844657162387</v>
      </c>
      <c r="K3544" s="3">
        <v>1.1766955911414852E-2</v>
      </c>
      <c r="L3544" s="3">
        <v>1.730742792815178E-3</v>
      </c>
      <c r="M3544" s="2">
        <v>1210</v>
      </c>
      <c r="N3544" s="3" t="s">
        <v>47</v>
      </c>
      <c r="O3544" s="3" t="s">
        <v>116</v>
      </c>
      <c r="P3544" s="3" t="s">
        <v>117</v>
      </c>
      <c r="Q3544" s="3">
        <v>87.432671692200003</v>
      </c>
      <c r="R3544" s="3" t="s">
        <v>50</v>
      </c>
      <c r="S3544" s="3" t="s">
        <v>51</v>
      </c>
      <c r="T3544" s="3" t="s">
        <v>118</v>
      </c>
      <c r="U3544" s="3" t="s">
        <v>53</v>
      </c>
      <c r="V3544" s="3" t="s">
        <v>98</v>
      </c>
      <c r="W3544" s="3" t="s">
        <v>55</v>
      </c>
      <c r="X3544" s="3" t="s">
        <v>109</v>
      </c>
      <c r="Y3544" s="3">
        <v>3</v>
      </c>
      <c r="Z3544" s="3">
        <v>3</v>
      </c>
      <c r="AA3544" s="3" t="s">
        <v>45</v>
      </c>
      <c r="AB3544" s="11">
        <v>87</v>
      </c>
      <c r="AC3544" s="3" t="s">
        <v>58</v>
      </c>
      <c r="AD3544" s="3" t="s">
        <v>58</v>
      </c>
      <c r="AE3544" s="3" t="s">
        <v>58</v>
      </c>
      <c r="AF3544" s="3" t="s">
        <v>58</v>
      </c>
      <c r="AG3544" s="3" t="s">
        <v>51</v>
      </c>
      <c r="AH3544" s="3" t="s">
        <v>59</v>
      </c>
      <c r="AI3544" s="3" t="s">
        <v>60</v>
      </c>
      <c r="AJ3544" s="3" t="s">
        <v>61</v>
      </c>
      <c r="AK3544" s="3" t="s">
        <v>58</v>
      </c>
      <c r="AL3544" s="3" t="s">
        <v>58</v>
      </c>
      <c r="AM3544" s="3" t="s">
        <v>58</v>
      </c>
      <c r="AN3544" s="3" t="s">
        <v>100</v>
      </c>
      <c r="AO3544" s="3" t="s">
        <v>63</v>
      </c>
      <c r="AP3544" s="3">
        <v>32.722827092653645</v>
      </c>
      <c r="AQ3544" s="3">
        <v>5.2563971789808415</v>
      </c>
    </row>
    <row r="3545" spans="1:43" x14ac:dyDescent="0.25">
      <c r="A3545" s="2">
        <v>3544</v>
      </c>
      <c r="B3545" s="3" t="s">
        <v>43</v>
      </c>
      <c r="C3545" s="3" t="s">
        <v>44</v>
      </c>
      <c r="D3545" s="3" t="s">
        <v>45</v>
      </c>
      <c r="E3545" s="3" t="s">
        <v>46</v>
      </c>
      <c r="F3545" s="3">
        <v>0.56000000000000005</v>
      </c>
      <c r="G3545" s="3">
        <v>0.48</v>
      </c>
      <c r="H3545" s="3">
        <v>4.1970995579071801E-2</v>
      </c>
      <c r="I3545" s="3">
        <v>6.9137024084674188</v>
      </c>
      <c r="J3545" s="3">
        <v>0.93938810142517137</v>
      </c>
      <c r="K3545" s="3">
        <v>0.2901749732208041</v>
      </c>
      <c r="L3545" s="3">
        <v>3.9427053851948522E-2</v>
      </c>
      <c r="M3545" s="2">
        <v>1750</v>
      </c>
      <c r="N3545" s="3" t="s">
        <v>104</v>
      </c>
      <c r="O3545" s="3" t="s">
        <v>116</v>
      </c>
      <c r="P3545" s="3" t="s">
        <v>117</v>
      </c>
      <c r="Q3545" s="3">
        <v>87.432671692200003</v>
      </c>
      <c r="R3545" s="3" t="s">
        <v>50</v>
      </c>
      <c r="S3545" s="3" t="s">
        <v>51</v>
      </c>
      <c r="T3545" s="3" t="s">
        <v>118</v>
      </c>
      <c r="U3545" s="3" t="s">
        <v>53</v>
      </c>
      <c r="V3545" s="3" t="s">
        <v>98</v>
      </c>
      <c r="W3545" s="3" t="s">
        <v>55</v>
      </c>
      <c r="X3545" s="3" t="s">
        <v>109</v>
      </c>
      <c r="Y3545" s="3">
        <v>3</v>
      </c>
      <c r="Z3545" s="3">
        <v>3</v>
      </c>
      <c r="AA3545" s="3" t="s">
        <v>45</v>
      </c>
      <c r="AB3545" s="11">
        <v>87</v>
      </c>
      <c r="AC3545" s="3" t="s">
        <v>58</v>
      </c>
      <c r="AD3545" s="3" t="s">
        <v>58</v>
      </c>
      <c r="AE3545" s="3" t="s">
        <v>58</v>
      </c>
      <c r="AF3545" s="3" t="s">
        <v>58</v>
      </c>
      <c r="AG3545" s="3" t="s">
        <v>51</v>
      </c>
      <c r="AH3545" s="3" t="s">
        <v>59</v>
      </c>
      <c r="AI3545" s="3" t="s">
        <v>60</v>
      </c>
      <c r="AJ3545" s="3" t="s">
        <v>61</v>
      </c>
      <c r="AK3545" s="3" t="s">
        <v>58</v>
      </c>
      <c r="AL3545" s="3" t="s">
        <v>58</v>
      </c>
      <c r="AM3545" s="3" t="s">
        <v>58</v>
      </c>
      <c r="AN3545" s="3" t="s">
        <v>100</v>
      </c>
      <c r="AO3545" s="3" t="s">
        <v>63</v>
      </c>
      <c r="AP3545" s="3">
        <v>106.8464900613881</v>
      </c>
      <c r="AQ3545" s="3">
        <v>169.85059301368892</v>
      </c>
    </row>
    <row r="3546" spans="1:43" x14ac:dyDescent="0.25">
      <c r="A3546" s="2">
        <v>3545</v>
      </c>
      <c r="B3546" s="3" t="s">
        <v>43</v>
      </c>
      <c r="C3546" s="3" t="s">
        <v>44</v>
      </c>
      <c r="D3546" s="3" t="s">
        <v>45</v>
      </c>
      <c r="E3546" s="3" t="s">
        <v>46</v>
      </c>
      <c r="F3546" s="3">
        <v>0.56000000000000005</v>
      </c>
      <c r="G3546" s="3">
        <v>0.48</v>
      </c>
      <c r="H3546" s="3">
        <v>8.1656073728735901E-2</v>
      </c>
      <c r="I3546" s="3">
        <v>6.9214583926233422</v>
      </c>
      <c r="J3546" s="3">
        <v>0.9404486619271909</v>
      </c>
      <c r="K3546" s="3">
        <v>0.56517911681842947</v>
      </c>
      <c r="L3546" s="3">
        <v>7.6793345276417721E-2</v>
      </c>
      <c r="M3546" s="2">
        <v>1750</v>
      </c>
      <c r="N3546" s="3" t="s">
        <v>104</v>
      </c>
      <c r="O3546" s="3" t="s">
        <v>116</v>
      </c>
      <c r="P3546" s="3" t="s">
        <v>117</v>
      </c>
      <c r="Q3546" s="3">
        <v>87.432671692200003</v>
      </c>
      <c r="R3546" s="3" t="s">
        <v>50</v>
      </c>
      <c r="S3546" s="3" t="s">
        <v>51</v>
      </c>
      <c r="T3546" s="3" t="s">
        <v>118</v>
      </c>
      <c r="U3546" s="3" t="s">
        <v>53</v>
      </c>
      <c r="V3546" s="3" t="s">
        <v>98</v>
      </c>
      <c r="W3546" s="3" t="s">
        <v>55</v>
      </c>
      <c r="X3546" s="3" t="s">
        <v>109</v>
      </c>
      <c r="Y3546" s="3">
        <v>3</v>
      </c>
      <c r="Z3546" s="3">
        <v>3</v>
      </c>
      <c r="AA3546" s="3" t="s">
        <v>45</v>
      </c>
      <c r="AB3546" s="11">
        <v>87</v>
      </c>
      <c r="AC3546" s="3" t="s">
        <v>58</v>
      </c>
      <c r="AD3546" s="3" t="s">
        <v>58</v>
      </c>
      <c r="AE3546" s="3" t="s">
        <v>58</v>
      </c>
      <c r="AF3546" s="3" t="s">
        <v>58</v>
      </c>
      <c r="AG3546" s="3" t="s">
        <v>51</v>
      </c>
      <c r="AH3546" s="3" t="s">
        <v>59</v>
      </c>
      <c r="AI3546" s="3" t="s">
        <v>60</v>
      </c>
      <c r="AJ3546" s="3" t="s">
        <v>61</v>
      </c>
      <c r="AK3546" s="3" t="s">
        <v>58</v>
      </c>
      <c r="AL3546" s="3" t="s">
        <v>58</v>
      </c>
      <c r="AM3546" s="3" t="s">
        <v>58</v>
      </c>
      <c r="AN3546" s="3" t="s">
        <v>100</v>
      </c>
      <c r="AO3546" s="3" t="s">
        <v>63</v>
      </c>
      <c r="AP3546" s="3">
        <v>113.22884017978723</v>
      </c>
      <c r="AQ3546" s="3">
        <v>330.45040639710277</v>
      </c>
    </row>
    <row r="3547" spans="1:43" x14ac:dyDescent="0.25">
      <c r="A3547" s="2">
        <v>3546</v>
      </c>
      <c r="B3547" s="3" t="s">
        <v>43</v>
      </c>
      <c r="C3547" s="3" t="s">
        <v>44</v>
      </c>
      <c r="D3547" s="3" t="s">
        <v>45</v>
      </c>
      <c r="E3547" s="3" t="s">
        <v>46</v>
      </c>
      <c r="F3547" s="3">
        <v>0.56000000000000005</v>
      </c>
      <c r="G3547" s="3">
        <v>0.48</v>
      </c>
      <c r="H3547" s="3">
        <v>7.4277611278664498E-3</v>
      </c>
      <c r="I3547" s="3">
        <v>9.1257924146342706</v>
      </c>
      <c r="J3547" s="3">
        <v>1.342117902912203</v>
      </c>
      <c r="K3547" s="3">
        <v>6.7784206158398946E-2</v>
      </c>
      <c r="L3547" s="3">
        <v>9.9689311882648988E-3</v>
      </c>
      <c r="M3547" s="2">
        <v>1200</v>
      </c>
      <c r="N3547" s="3" t="s">
        <v>66</v>
      </c>
      <c r="O3547" s="3" t="s">
        <v>116</v>
      </c>
      <c r="P3547" s="3" t="s">
        <v>117</v>
      </c>
      <c r="Q3547" s="3">
        <v>87.432671692200003</v>
      </c>
      <c r="R3547" s="3" t="s">
        <v>50</v>
      </c>
      <c r="S3547" s="3" t="s">
        <v>51</v>
      </c>
      <c r="T3547" s="3" t="s">
        <v>118</v>
      </c>
      <c r="U3547" s="3" t="s">
        <v>53</v>
      </c>
      <c r="V3547" s="3" t="s">
        <v>98</v>
      </c>
      <c r="W3547" s="3" t="s">
        <v>55</v>
      </c>
      <c r="X3547" s="3" t="s">
        <v>109</v>
      </c>
      <c r="Y3547" s="3">
        <v>3</v>
      </c>
      <c r="Z3547" s="3">
        <v>3</v>
      </c>
      <c r="AA3547" s="3" t="s">
        <v>45</v>
      </c>
      <c r="AB3547" s="11">
        <v>87</v>
      </c>
      <c r="AC3547" s="3" t="s">
        <v>58</v>
      </c>
      <c r="AD3547" s="3" t="s">
        <v>58</v>
      </c>
      <c r="AE3547" s="3" t="s">
        <v>58</v>
      </c>
      <c r="AF3547" s="3" t="s">
        <v>58</v>
      </c>
      <c r="AG3547" s="3" t="s">
        <v>51</v>
      </c>
      <c r="AH3547" s="3" t="s">
        <v>59</v>
      </c>
      <c r="AI3547" s="3" t="s">
        <v>60</v>
      </c>
      <c r="AJ3547" s="3" t="s">
        <v>61</v>
      </c>
      <c r="AK3547" s="3" t="s">
        <v>58</v>
      </c>
      <c r="AL3547" s="3" t="s">
        <v>58</v>
      </c>
      <c r="AM3547" s="3" t="s">
        <v>58</v>
      </c>
      <c r="AN3547" s="3" t="s">
        <v>100</v>
      </c>
      <c r="AO3547" s="3" t="s">
        <v>63</v>
      </c>
      <c r="AP3547" s="3">
        <v>29.320323985990072</v>
      </c>
      <c r="AQ3547" s="3">
        <v>30.059082824359422</v>
      </c>
    </row>
    <row r="3548" spans="1:43" x14ac:dyDescent="0.25">
      <c r="A3548" s="2">
        <v>3547</v>
      </c>
      <c r="B3548" s="3" t="s">
        <v>43</v>
      </c>
      <c r="C3548" s="3" t="s">
        <v>44</v>
      </c>
      <c r="D3548" s="3" t="s">
        <v>45</v>
      </c>
      <c r="E3548" s="3" t="s">
        <v>46</v>
      </c>
      <c r="F3548" s="3">
        <v>0.56000000000000005</v>
      </c>
      <c r="G3548" s="3">
        <v>0.48</v>
      </c>
      <c r="H3548" s="3">
        <v>0.21932065349847399</v>
      </c>
      <c r="I3548" s="3">
        <v>9.1257924146342706</v>
      </c>
      <c r="J3548" s="3">
        <v>1.342117902912203</v>
      </c>
      <c r="K3548" s="3">
        <v>2.0014747560690052</v>
      </c>
      <c r="L3548" s="3">
        <v>0.29435417553870585</v>
      </c>
      <c r="M3548" s="2">
        <v>1200</v>
      </c>
      <c r="N3548" s="3" t="s">
        <v>66</v>
      </c>
      <c r="O3548" s="3" t="s">
        <v>116</v>
      </c>
      <c r="P3548" s="3" t="s">
        <v>117</v>
      </c>
      <c r="Q3548" s="3">
        <v>87.432671692200003</v>
      </c>
      <c r="R3548" s="3" t="s">
        <v>50</v>
      </c>
      <c r="S3548" s="3" t="s">
        <v>51</v>
      </c>
      <c r="T3548" s="3" t="s">
        <v>118</v>
      </c>
      <c r="U3548" s="3" t="s">
        <v>53</v>
      </c>
      <c r="V3548" s="3" t="s">
        <v>98</v>
      </c>
      <c r="W3548" s="3" t="s">
        <v>55</v>
      </c>
      <c r="X3548" s="3" t="s">
        <v>109</v>
      </c>
      <c r="Y3548" s="3">
        <v>3</v>
      </c>
      <c r="Z3548" s="3">
        <v>3</v>
      </c>
      <c r="AA3548" s="3" t="s">
        <v>45</v>
      </c>
      <c r="AB3548" s="11">
        <v>87</v>
      </c>
      <c r="AC3548" s="3" t="s">
        <v>58</v>
      </c>
      <c r="AD3548" s="3" t="s">
        <v>58</v>
      </c>
      <c r="AE3548" s="3" t="s">
        <v>58</v>
      </c>
      <c r="AF3548" s="3" t="s">
        <v>58</v>
      </c>
      <c r="AG3548" s="3" t="s">
        <v>51</v>
      </c>
      <c r="AH3548" s="3" t="s">
        <v>59</v>
      </c>
      <c r="AI3548" s="3" t="s">
        <v>60</v>
      </c>
      <c r="AJ3548" s="3" t="s">
        <v>61</v>
      </c>
      <c r="AK3548" s="3" t="s">
        <v>58</v>
      </c>
      <c r="AL3548" s="3" t="s">
        <v>58</v>
      </c>
      <c r="AM3548" s="3" t="s">
        <v>58</v>
      </c>
      <c r="AN3548" s="3" t="s">
        <v>100</v>
      </c>
      <c r="AO3548" s="3" t="s">
        <v>63</v>
      </c>
      <c r="AP3548" s="3">
        <v>132.53262805081127</v>
      </c>
      <c r="AQ3548" s="3">
        <v>887.55919517526354</v>
      </c>
    </row>
    <row r="3549" spans="1:43" x14ac:dyDescent="0.25">
      <c r="A3549" s="2">
        <v>3548</v>
      </c>
      <c r="B3549" s="3" t="s">
        <v>43</v>
      </c>
      <c r="C3549" s="3" t="s">
        <v>44</v>
      </c>
      <c r="D3549" s="3" t="s">
        <v>45</v>
      </c>
      <c r="E3549" s="3" t="s">
        <v>46</v>
      </c>
      <c r="F3549" s="3">
        <v>0.56000000000000005</v>
      </c>
      <c r="G3549" s="3">
        <v>0.48</v>
      </c>
      <c r="H3549" s="3">
        <v>0.113975640403045</v>
      </c>
      <c r="I3549" s="3">
        <v>9.1257924146342706</v>
      </c>
      <c r="J3549" s="3">
        <v>1.342117902912203</v>
      </c>
      <c r="K3549" s="3">
        <v>1.0401180346431913</v>
      </c>
      <c r="L3549" s="3">
        <v>0.15296874748081013</v>
      </c>
      <c r="M3549" s="2">
        <v>1210</v>
      </c>
      <c r="N3549" s="3" t="s">
        <v>47</v>
      </c>
      <c r="O3549" s="3" t="s">
        <v>116</v>
      </c>
      <c r="P3549" s="3" t="s">
        <v>117</v>
      </c>
      <c r="Q3549" s="3">
        <v>87.432671692200003</v>
      </c>
      <c r="R3549" s="3" t="s">
        <v>50</v>
      </c>
      <c r="S3549" s="3" t="s">
        <v>51</v>
      </c>
      <c r="T3549" s="3" t="s">
        <v>118</v>
      </c>
      <c r="U3549" s="3" t="s">
        <v>53</v>
      </c>
      <c r="V3549" s="3" t="s">
        <v>98</v>
      </c>
      <c r="W3549" s="3" t="s">
        <v>55</v>
      </c>
      <c r="X3549" s="3" t="s">
        <v>109</v>
      </c>
      <c r="Y3549" s="3">
        <v>3</v>
      </c>
      <c r="Z3549" s="3">
        <v>3</v>
      </c>
      <c r="AA3549" s="3" t="s">
        <v>45</v>
      </c>
      <c r="AB3549" s="11">
        <v>87</v>
      </c>
      <c r="AC3549" s="3" t="s">
        <v>58</v>
      </c>
      <c r="AD3549" s="3" t="s">
        <v>58</v>
      </c>
      <c r="AE3549" s="3" t="s">
        <v>58</v>
      </c>
      <c r="AF3549" s="3" t="s">
        <v>58</v>
      </c>
      <c r="AG3549" s="3" t="s">
        <v>51</v>
      </c>
      <c r="AH3549" s="3" t="s">
        <v>59</v>
      </c>
      <c r="AI3549" s="3" t="s">
        <v>60</v>
      </c>
      <c r="AJ3549" s="3" t="s">
        <v>61</v>
      </c>
      <c r="AK3549" s="3" t="s">
        <v>58</v>
      </c>
      <c r="AL3549" s="3" t="s">
        <v>58</v>
      </c>
      <c r="AM3549" s="3" t="s">
        <v>58</v>
      </c>
      <c r="AN3549" s="3" t="s">
        <v>100</v>
      </c>
      <c r="AO3549" s="3" t="s">
        <v>63</v>
      </c>
      <c r="AP3549" s="3">
        <v>86.028792234951439</v>
      </c>
      <c r="AQ3549" s="3">
        <v>461.24305236221636</v>
      </c>
    </row>
    <row r="3550" spans="1:43" x14ac:dyDescent="0.25">
      <c r="A3550" s="2">
        <v>3549</v>
      </c>
      <c r="B3550" s="3" t="s">
        <v>43</v>
      </c>
      <c r="C3550" s="3" t="s">
        <v>44</v>
      </c>
      <c r="D3550" s="3" t="s">
        <v>45</v>
      </c>
      <c r="E3550" s="3" t="s">
        <v>46</v>
      </c>
      <c r="F3550" s="3">
        <v>0.56000000000000005</v>
      </c>
      <c r="G3550" s="3">
        <v>0.48</v>
      </c>
      <c r="H3550" s="3">
        <v>0.13421394643347601</v>
      </c>
      <c r="I3550" s="3">
        <v>9.1257924146342706</v>
      </c>
      <c r="J3550" s="3">
        <v>1.342117902912203</v>
      </c>
      <c r="K3550" s="3">
        <v>1.2248086143007457</v>
      </c>
      <c r="L3550" s="3">
        <v>0.18013094032886756</v>
      </c>
      <c r="M3550" s="2">
        <v>1210</v>
      </c>
      <c r="N3550" s="3" t="s">
        <v>47</v>
      </c>
      <c r="O3550" s="3" t="s">
        <v>116</v>
      </c>
      <c r="P3550" s="3" t="s">
        <v>117</v>
      </c>
      <c r="Q3550" s="3">
        <v>87.432671692200003</v>
      </c>
      <c r="R3550" s="3" t="s">
        <v>50</v>
      </c>
      <c r="S3550" s="3" t="s">
        <v>51</v>
      </c>
      <c r="T3550" s="3" t="s">
        <v>118</v>
      </c>
      <c r="U3550" s="3" t="s">
        <v>53</v>
      </c>
      <c r="V3550" s="3" t="s">
        <v>98</v>
      </c>
      <c r="W3550" s="3" t="s">
        <v>55</v>
      </c>
      <c r="X3550" s="3" t="s">
        <v>109</v>
      </c>
      <c r="Y3550" s="3">
        <v>3</v>
      </c>
      <c r="Z3550" s="3">
        <v>3</v>
      </c>
      <c r="AA3550" s="3" t="s">
        <v>45</v>
      </c>
      <c r="AB3550" s="11">
        <v>87</v>
      </c>
      <c r="AC3550" s="3" t="s">
        <v>58</v>
      </c>
      <c r="AD3550" s="3" t="s">
        <v>58</v>
      </c>
      <c r="AE3550" s="3" t="s">
        <v>58</v>
      </c>
      <c r="AF3550" s="3" t="s">
        <v>58</v>
      </c>
      <c r="AG3550" s="3" t="s">
        <v>51</v>
      </c>
      <c r="AH3550" s="3" t="s">
        <v>59</v>
      </c>
      <c r="AI3550" s="3" t="s">
        <v>60</v>
      </c>
      <c r="AJ3550" s="3" t="s">
        <v>61</v>
      </c>
      <c r="AK3550" s="3" t="s">
        <v>58</v>
      </c>
      <c r="AL3550" s="3" t="s">
        <v>58</v>
      </c>
      <c r="AM3550" s="3" t="s">
        <v>58</v>
      </c>
      <c r="AN3550" s="3" t="s">
        <v>100</v>
      </c>
      <c r="AO3550" s="3" t="s">
        <v>63</v>
      </c>
      <c r="AP3550" s="3">
        <v>94.467430081911886</v>
      </c>
      <c r="AQ3550" s="3">
        <v>543.14457109996204</v>
      </c>
    </row>
    <row r="3551" spans="1:43" x14ac:dyDescent="0.25">
      <c r="A3551" s="2">
        <v>3550</v>
      </c>
      <c r="B3551" s="3" t="s">
        <v>43</v>
      </c>
      <c r="C3551" s="3" t="s">
        <v>44</v>
      </c>
      <c r="D3551" s="3" t="s">
        <v>45</v>
      </c>
      <c r="E3551" s="3" t="s">
        <v>46</v>
      </c>
      <c r="F3551" s="3">
        <v>0.56000000000000005</v>
      </c>
      <c r="G3551" s="3">
        <v>0.48</v>
      </c>
      <c r="H3551" s="3">
        <v>6.7095723426022796E-2</v>
      </c>
      <c r="I3551" s="3">
        <v>9.1257924146342706</v>
      </c>
      <c r="J3551" s="3">
        <v>1.342117902912203</v>
      </c>
      <c r="K3551" s="3">
        <v>0.61230164389559782</v>
      </c>
      <c r="L3551" s="3">
        <v>9.0050371618910885E-2</v>
      </c>
      <c r="M3551" s="2">
        <v>1210</v>
      </c>
      <c r="N3551" s="3" t="s">
        <v>47</v>
      </c>
      <c r="O3551" s="3" t="s">
        <v>116</v>
      </c>
      <c r="P3551" s="3" t="s">
        <v>117</v>
      </c>
      <c r="Q3551" s="3">
        <v>87.432671692200003</v>
      </c>
      <c r="R3551" s="3" t="s">
        <v>50</v>
      </c>
      <c r="S3551" s="3" t="s">
        <v>51</v>
      </c>
      <c r="T3551" s="3" t="s">
        <v>118</v>
      </c>
      <c r="U3551" s="3" t="s">
        <v>53</v>
      </c>
      <c r="V3551" s="3" t="s">
        <v>98</v>
      </c>
      <c r="W3551" s="3" t="s">
        <v>55</v>
      </c>
      <c r="X3551" s="3" t="s">
        <v>109</v>
      </c>
      <c r="Y3551" s="3">
        <v>3</v>
      </c>
      <c r="Z3551" s="3">
        <v>3</v>
      </c>
      <c r="AA3551" s="3" t="s">
        <v>45</v>
      </c>
      <c r="AB3551" s="11">
        <v>87</v>
      </c>
      <c r="AC3551" s="3" t="s">
        <v>58</v>
      </c>
      <c r="AD3551" s="3" t="s">
        <v>58</v>
      </c>
      <c r="AE3551" s="3" t="s">
        <v>58</v>
      </c>
      <c r="AF3551" s="3" t="s">
        <v>58</v>
      </c>
      <c r="AG3551" s="3" t="s">
        <v>51</v>
      </c>
      <c r="AH3551" s="3" t="s">
        <v>59</v>
      </c>
      <c r="AI3551" s="3" t="s">
        <v>60</v>
      </c>
      <c r="AJ3551" s="3" t="s">
        <v>61</v>
      </c>
      <c r="AK3551" s="3" t="s">
        <v>58</v>
      </c>
      <c r="AL3551" s="3" t="s">
        <v>58</v>
      </c>
      <c r="AM3551" s="3" t="s">
        <v>58</v>
      </c>
      <c r="AN3551" s="3" t="s">
        <v>100</v>
      </c>
      <c r="AO3551" s="3" t="s">
        <v>63</v>
      </c>
      <c r="AP3551" s="3">
        <v>70.786686293315199</v>
      </c>
      <c r="AQ3551" s="3">
        <v>271.52675926217455</v>
      </c>
    </row>
    <row r="3552" spans="1:43" x14ac:dyDescent="0.25">
      <c r="A3552" s="2">
        <v>3551</v>
      </c>
      <c r="B3552" s="3" t="s">
        <v>43</v>
      </c>
      <c r="C3552" s="3" t="s">
        <v>44</v>
      </c>
      <c r="D3552" s="3" t="s">
        <v>45</v>
      </c>
      <c r="E3552" s="3" t="s">
        <v>46</v>
      </c>
      <c r="F3552" s="3">
        <v>0.56000000000000005</v>
      </c>
      <c r="G3552" s="3">
        <v>0.48</v>
      </c>
      <c r="H3552" s="3">
        <v>7.5729728756015594E-2</v>
      </c>
      <c r="I3552" s="3">
        <v>9.1257924146342706</v>
      </c>
      <c r="J3552" s="3">
        <v>1.342117902912203</v>
      </c>
      <c r="K3552" s="3">
        <v>0.69109378424395795</v>
      </c>
      <c r="L3552" s="3">
        <v>0.1016382247461336</v>
      </c>
      <c r="M3552" s="2">
        <v>1210</v>
      </c>
      <c r="N3552" s="3" t="s">
        <v>47</v>
      </c>
      <c r="O3552" s="3" t="s">
        <v>116</v>
      </c>
      <c r="P3552" s="3" t="s">
        <v>117</v>
      </c>
      <c r="Q3552" s="3">
        <v>87.432671692200003</v>
      </c>
      <c r="R3552" s="3" t="s">
        <v>50</v>
      </c>
      <c r="S3552" s="3" t="s">
        <v>51</v>
      </c>
      <c r="T3552" s="3" t="s">
        <v>118</v>
      </c>
      <c r="U3552" s="3" t="s">
        <v>53</v>
      </c>
      <c r="V3552" s="3" t="s">
        <v>98</v>
      </c>
      <c r="W3552" s="3" t="s">
        <v>55</v>
      </c>
      <c r="X3552" s="3" t="s">
        <v>109</v>
      </c>
      <c r="Y3552" s="3">
        <v>3</v>
      </c>
      <c r="Z3552" s="3">
        <v>3</v>
      </c>
      <c r="AA3552" s="3" t="s">
        <v>45</v>
      </c>
      <c r="AB3552" s="11">
        <v>87</v>
      </c>
      <c r="AC3552" s="3" t="s">
        <v>58</v>
      </c>
      <c r="AD3552" s="3" t="s">
        <v>58</v>
      </c>
      <c r="AE3552" s="3" t="s">
        <v>58</v>
      </c>
      <c r="AF3552" s="3" t="s">
        <v>58</v>
      </c>
      <c r="AG3552" s="3" t="s">
        <v>51</v>
      </c>
      <c r="AH3552" s="3" t="s">
        <v>59</v>
      </c>
      <c r="AI3552" s="3" t="s">
        <v>60</v>
      </c>
      <c r="AJ3552" s="3" t="s">
        <v>61</v>
      </c>
      <c r="AK3552" s="3" t="s">
        <v>58</v>
      </c>
      <c r="AL3552" s="3" t="s">
        <v>58</v>
      </c>
      <c r="AM3552" s="3" t="s">
        <v>58</v>
      </c>
      <c r="AN3552" s="3" t="s">
        <v>100</v>
      </c>
      <c r="AO3552" s="3" t="s">
        <v>63</v>
      </c>
      <c r="AP3552" s="3">
        <v>75.42452009369255</v>
      </c>
      <c r="AQ3552" s="3">
        <v>306.46733918289181</v>
      </c>
    </row>
    <row r="3553" spans="1:43" x14ac:dyDescent="0.25">
      <c r="A3553" s="2">
        <v>3552</v>
      </c>
      <c r="B3553" s="3" t="s">
        <v>43</v>
      </c>
      <c r="C3553" s="3" t="s">
        <v>44</v>
      </c>
      <c r="D3553" s="3" t="s">
        <v>45</v>
      </c>
      <c r="E3553" s="3" t="s">
        <v>46</v>
      </c>
      <c r="F3553" s="3">
        <v>0.56000000000000005</v>
      </c>
      <c r="G3553" s="3">
        <v>0.48</v>
      </c>
      <c r="H3553" s="3">
        <v>0.124423247632283</v>
      </c>
      <c r="I3553" s="3">
        <v>9.1092122877347208</v>
      </c>
      <c r="J3553" s="3">
        <v>1.3397164811526368</v>
      </c>
      <c r="K3553" s="3">
        <v>1.1333977762118523</v>
      </c>
      <c r="L3553" s="3">
        <v>0.16669187549150533</v>
      </c>
      <c r="M3553" s="2">
        <v>1200</v>
      </c>
      <c r="N3553" s="3" t="s">
        <v>66</v>
      </c>
      <c r="O3553" s="3" t="s">
        <v>116</v>
      </c>
      <c r="P3553" s="3" t="s">
        <v>117</v>
      </c>
      <c r="Q3553" s="3">
        <v>87.432671692200003</v>
      </c>
      <c r="R3553" s="3" t="s">
        <v>50</v>
      </c>
      <c r="S3553" s="3" t="s">
        <v>51</v>
      </c>
      <c r="T3553" s="3" t="s">
        <v>118</v>
      </c>
      <c r="U3553" s="3" t="s">
        <v>53</v>
      </c>
      <c r="V3553" s="3" t="s">
        <v>98</v>
      </c>
      <c r="W3553" s="3" t="s">
        <v>55</v>
      </c>
      <c r="X3553" s="3" t="s">
        <v>109</v>
      </c>
      <c r="Y3553" s="3">
        <v>3</v>
      </c>
      <c r="Z3553" s="3">
        <v>3</v>
      </c>
      <c r="AA3553" s="3" t="s">
        <v>45</v>
      </c>
      <c r="AB3553" s="11">
        <v>87</v>
      </c>
      <c r="AC3553" s="3" t="s">
        <v>58</v>
      </c>
      <c r="AD3553" s="3" t="s">
        <v>58</v>
      </c>
      <c r="AE3553" s="3" t="s">
        <v>58</v>
      </c>
      <c r="AF3553" s="3" t="s">
        <v>58</v>
      </c>
      <c r="AG3553" s="3" t="s">
        <v>51</v>
      </c>
      <c r="AH3553" s="3" t="s">
        <v>59</v>
      </c>
      <c r="AI3553" s="3" t="s">
        <v>60</v>
      </c>
      <c r="AJ3553" s="3" t="s">
        <v>61</v>
      </c>
      <c r="AK3553" s="3" t="s">
        <v>58</v>
      </c>
      <c r="AL3553" s="3" t="s">
        <v>58</v>
      </c>
      <c r="AM3553" s="3" t="s">
        <v>58</v>
      </c>
      <c r="AN3553" s="3" t="s">
        <v>100</v>
      </c>
      <c r="AO3553" s="3" t="s">
        <v>63</v>
      </c>
      <c r="AP3553" s="3">
        <v>120.14810483264236</v>
      </c>
      <c r="AQ3553" s="3">
        <v>503.52301877657169</v>
      </c>
    </row>
    <row r="3554" spans="1:43" x14ac:dyDescent="0.25">
      <c r="A3554" s="2">
        <v>3553</v>
      </c>
      <c r="B3554" s="3" t="s">
        <v>43</v>
      </c>
      <c r="C3554" s="3" t="s">
        <v>44</v>
      </c>
      <c r="D3554" s="3" t="s">
        <v>45</v>
      </c>
      <c r="E3554" s="3" t="s">
        <v>46</v>
      </c>
      <c r="F3554" s="3">
        <v>0.56000000000000005</v>
      </c>
      <c r="G3554" s="3">
        <v>0.48</v>
      </c>
      <c r="H3554" s="3">
        <v>0.12879956883440599</v>
      </c>
      <c r="I3554" s="3">
        <v>9.1092122877347208</v>
      </c>
      <c r="J3554" s="3">
        <v>1.3397164811526368</v>
      </c>
      <c r="K3554" s="3">
        <v>1.173262615081305</v>
      </c>
      <c r="L3554" s="3">
        <v>0.17255490513280722</v>
      </c>
      <c r="M3554" s="2">
        <v>1210</v>
      </c>
      <c r="N3554" s="3" t="s">
        <v>47</v>
      </c>
      <c r="O3554" s="3" t="s">
        <v>116</v>
      </c>
      <c r="P3554" s="3" t="s">
        <v>117</v>
      </c>
      <c r="Q3554" s="3">
        <v>87.432671692200003</v>
      </c>
      <c r="R3554" s="3" t="s">
        <v>50</v>
      </c>
      <c r="S3554" s="3" t="s">
        <v>51</v>
      </c>
      <c r="T3554" s="3" t="s">
        <v>118</v>
      </c>
      <c r="U3554" s="3" t="s">
        <v>53</v>
      </c>
      <c r="V3554" s="3" t="s">
        <v>98</v>
      </c>
      <c r="W3554" s="3" t="s">
        <v>55</v>
      </c>
      <c r="X3554" s="3" t="s">
        <v>109</v>
      </c>
      <c r="Y3554" s="3">
        <v>3</v>
      </c>
      <c r="Z3554" s="3">
        <v>3</v>
      </c>
      <c r="AA3554" s="3" t="s">
        <v>45</v>
      </c>
      <c r="AB3554" s="11">
        <v>87</v>
      </c>
      <c r="AC3554" s="3" t="s">
        <v>58</v>
      </c>
      <c r="AD3554" s="3" t="s">
        <v>58</v>
      </c>
      <c r="AE3554" s="3" t="s">
        <v>58</v>
      </c>
      <c r="AF3554" s="3" t="s">
        <v>58</v>
      </c>
      <c r="AG3554" s="3" t="s">
        <v>51</v>
      </c>
      <c r="AH3554" s="3" t="s">
        <v>59</v>
      </c>
      <c r="AI3554" s="3" t="s">
        <v>60</v>
      </c>
      <c r="AJ3554" s="3" t="s">
        <v>61</v>
      </c>
      <c r="AK3554" s="3" t="s">
        <v>58</v>
      </c>
      <c r="AL3554" s="3" t="s">
        <v>58</v>
      </c>
      <c r="AM3554" s="3" t="s">
        <v>58</v>
      </c>
      <c r="AN3554" s="3" t="s">
        <v>100</v>
      </c>
      <c r="AO3554" s="3" t="s">
        <v>63</v>
      </c>
      <c r="AP3554" s="3">
        <v>102.42843658222465</v>
      </c>
      <c r="AQ3554" s="3">
        <v>521.23336233986743</v>
      </c>
    </row>
    <row r="3555" spans="1:43" x14ac:dyDescent="0.25">
      <c r="A3555" s="2">
        <v>3554</v>
      </c>
      <c r="B3555" s="3" t="s">
        <v>43</v>
      </c>
      <c r="C3555" s="3" t="s">
        <v>44</v>
      </c>
      <c r="D3555" s="3" t="s">
        <v>45</v>
      </c>
      <c r="E3555" s="3" t="s">
        <v>46</v>
      </c>
      <c r="F3555" s="3">
        <v>0.56000000000000005</v>
      </c>
      <c r="G3555" s="3">
        <v>0.48</v>
      </c>
      <c r="H3555" s="3">
        <v>0.29810529966316002</v>
      </c>
      <c r="I3555" s="3">
        <v>9.1092122877347208</v>
      </c>
      <c r="J3555" s="3">
        <v>1.3397164811526368</v>
      </c>
      <c r="K3555" s="3">
        <v>2.7155044587304982</v>
      </c>
      <c r="L3555" s="3">
        <v>0.39937658307768104</v>
      </c>
      <c r="M3555" s="2">
        <v>1210</v>
      </c>
      <c r="N3555" s="3" t="s">
        <v>47</v>
      </c>
      <c r="O3555" s="3" t="s">
        <v>116</v>
      </c>
      <c r="P3555" s="3" t="s">
        <v>117</v>
      </c>
      <c r="Q3555" s="3">
        <v>87.432671692200003</v>
      </c>
      <c r="R3555" s="3" t="s">
        <v>50</v>
      </c>
      <c r="S3555" s="3" t="s">
        <v>51</v>
      </c>
      <c r="T3555" s="3" t="s">
        <v>118</v>
      </c>
      <c r="U3555" s="3" t="s">
        <v>53</v>
      </c>
      <c r="V3555" s="3" t="s">
        <v>98</v>
      </c>
      <c r="W3555" s="3" t="s">
        <v>55</v>
      </c>
      <c r="X3555" s="3" t="s">
        <v>109</v>
      </c>
      <c r="Y3555" s="3">
        <v>3</v>
      </c>
      <c r="Z3555" s="3">
        <v>3</v>
      </c>
      <c r="AA3555" s="3" t="s">
        <v>45</v>
      </c>
      <c r="AB3555" s="11">
        <v>87</v>
      </c>
      <c r="AC3555" s="3" t="s">
        <v>58</v>
      </c>
      <c r="AD3555" s="3" t="s">
        <v>58</v>
      </c>
      <c r="AE3555" s="3" t="s">
        <v>58</v>
      </c>
      <c r="AF3555" s="3" t="s">
        <v>58</v>
      </c>
      <c r="AG3555" s="3" t="s">
        <v>51</v>
      </c>
      <c r="AH3555" s="3" t="s">
        <v>59</v>
      </c>
      <c r="AI3555" s="3" t="s">
        <v>60</v>
      </c>
      <c r="AJ3555" s="3" t="s">
        <v>61</v>
      </c>
      <c r="AK3555" s="3" t="s">
        <v>58</v>
      </c>
      <c r="AL3555" s="3" t="s">
        <v>58</v>
      </c>
      <c r="AM3555" s="3" t="s">
        <v>58</v>
      </c>
      <c r="AN3555" s="3" t="s">
        <v>100</v>
      </c>
      <c r="AO3555" s="3" t="s">
        <v>63</v>
      </c>
      <c r="AP3555" s="3">
        <v>139.32677820628794</v>
      </c>
      <c r="AQ3555" s="3">
        <v>1206.3893464933344</v>
      </c>
    </row>
    <row r="3556" spans="1:43" x14ac:dyDescent="0.25">
      <c r="A3556" s="2">
        <v>3555</v>
      </c>
      <c r="B3556" s="3" t="s">
        <v>43</v>
      </c>
      <c r="C3556" s="3" t="s">
        <v>44</v>
      </c>
      <c r="D3556" s="3" t="s">
        <v>45</v>
      </c>
      <c r="E3556" s="3" t="s">
        <v>46</v>
      </c>
      <c r="F3556" s="3">
        <v>0.56000000000000005</v>
      </c>
      <c r="G3556" s="3">
        <v>0.48</v>
      </c>
      <c r="H3556" s="3">
        <v>3.4878099961807497E-2</v>
      </c>
      <c r="I3556" s="3">
        <v>9.1092122877347208</v>
      </c>
      <c r="J3556" s="3">
        <v>1.3397164811526368</v>
      </c>
      <c r="K3556" s="3">
        <v>0.31771201674493676</v>
      </c>
      <c r="L3556" s="3">
        <v>4.6726765350122657E-2</v>
      </c>
      <c r="M3556" s="2">
        <v>1210</v>
      </c>
      <c r="N3556" s="3" t="s">
        <v>47</v>
      </c>
      <c r="O3556" s="3" t="s">
        <v>116</v>
      </c>
      <c r="P3556" s="3" t="s">
        <v>117</v>
      </c>
      <c r="Q3556" s="3">
        <v>87.432671692200003</v>
      </c>
      <c r="R3556" s="3" t="s">
        <v>50</v>
      </c>
      <c r="S3556" s="3" t="s">
        <v>51</v>
      </c>
      <c r="T3556" s="3" t="s">
        <v>118</v>
      </c>
      <c r="U3556" s="3" t="s">
        <v>53</v>
      </c>
      <c r="V3556" s="3" t="s">
        <v>98</v>
      </c>
      <c r="W3556" s="3" t="s">
        <v>55</v>
      </c>
      <c r="X3556" s="3" t="s">
        <v>109</v>
      </c>
      <c r="Y3556" s="3">
        <v>3</v>
      </c>
      <c r="Z3556" s="3">
        <v>3</v>
      </c>
      <c r="AA3556" s="3" t="s">
        <v>45</v>
      </c>
      <c r="AB3556" s="11">
        <v>87</v>
      </c>
      <c r="AC3556" s="3" t="s">
        <v>58</v>
      </c>
      <c r="AD3556" s="3" t="s">
        <v>58</v>
      </c>
      <c r="AE3556" s="3" t="s">
        <v>58</v>
      </c>
      <c r="AF3556" s="3" t="s">
        <v>58</v>
      </c>
      <c r="AG3556" s="3" t="s">
        <v>51</v>
      </c>
      <c r="AH3556" s="3" t="s">
        <v>59</v>
      </c>
      <c r="AI3556" s="3" t="s">
        <v>60</v>
      </c>
      <c r="AJ3556" s="3" t="s">
        <v>61</v>
      </c>
      <c r="AK3556" s="3" t="s">
        <v>58</v>
      </c>
      <c r="AL3556" s="3" t="s">
        <v>58</v>
      </c>
      <c r="AM3556" s="3" t="s">
        <v>58</v>
      </c>
      <c r="AN3556" s="3" t="s">
        <v>100</v>
      </c>
      <c r="AO3556" s="3" t="s">
        <v>63</v>
      </c>
      <c r="AP3556" s="3">
        <v>82.69874483248617</v>
      </c>
      <c r="AQ3556" s="3">
        <v>141.14666283154975</v>
      </c>
    </row>
    <row r="3557" spans="1:43" x14ac:dyDescent="0.25">
      <c r="A3557" s="2">
        <v>3556</v>
      </c>
      <c r="B3557" s="3" t="s">
        <v>43</v>
      </c>
      <c r="C3557" s="3" t="s">
        <v>44</v>
      </c>
      <c r="D3557" s="3" t="s">
        <v>45</v>
      </c>
      <c r="E3557" s="3" t="s">
        <v>46</v>
      </c>
      <c r="F3557" s="3">
        <v>0.56000000000000005</v>
      </c>
      <c r="G3557" s="3">
        <v>0.48</v>
      </c>
      <c r="H3557" s="3">
        <v>1.8276750837904698E-2</v>
      </c>
      <c r="I3557" s="3">
        <v>9.1092122877347208</v>
      </c>
      <c r="J3557" s="3">
        <v>1.3397164811526368</v>
      </c>
      <c r="K3557" s="3">
        <v>0.16648680331250734</v>
      </c>
      <c r="L3557" s="3">
        <v>2.4485664319461187E-2</v>
      </c>
      <c r="M3557" s="2">
        <v>1210</v>
      </c>
      <c r="N3557" s="3" t="s">
        <v>47</v>
      </c>
      <c r="O3557" s="3" t="s">
        <v>116</v>
      </c>
      <c r="P3557" s="3" t="s">
        <v>117</v>
      </c>
      <c r="Q3557" s="3">
        <v>87.432671692200003</v>
      </c>
      <c r="R3557" s="3" t="s">
        <v>50</v>
      </c>
      <c r="S3557" s="3" t="s">
        <v>51</v>
      </c>
      <c r="T3557" s="3" t="s">
        <v>118</v>
      </c>
      <c r="U3557" s="3" t="s">
        <v>53</v>
      </c>
      <c r="V3557" s="3" t="s">
        <v>98</v>
      </c>
      <c r="W3557" s="3" t="s">
        <v>55</v>
      </c>
      <c r="X3557" s="3" t="s">
        <v>109</v>
      </c>
      <c r="Y3557" s="3">
        <v>3</v>
      </c>
      <c r="Z3557" s="3">
        <v>3</v>
      </c>
      <c r="AA3557" s="3" t="s">
        <v>45</v>
      </c>
      <c r="AB3557" s="11">
        <v>87</v>
      </c>
      <c r="AC3557" s="3" t="s">
        <v>58</v>
      </c>
      <c r="AD3557" s="3" t="s">
        <v>58</v>
      </c>
      <c r="AE3557" s="3" t="s">
        <v>58</v>
      </c>
      <c r="AF3557" s="3" t="s">
        <v>58</v>
      </c>
      <c r="AG3557" s="3" t="s">
        <v>51</v>
      </c>
      <c r="AH3557" s="3" t="s">
        <v>59</v>
      </c>
      <c r="AI3557" s="3" t="s">
        <v>60</v>
      </c>
      <c r="AJ3557" s="3" t="s">
        <v>61</v>
      </c>
      <c r="AK3557" s="3" t="s">
        <v>58</v>
      </c>
      <c r="AL3557" s="3" t="s">
        <v>58</v>
      </c>
      <c r="AM3557" s="3" t="s">
        <v>58</v>
      </c>
      <c r="AN3557" s="3" t="s">
        <v>100</v>
      </c>
      <c r="AO3557" s="3" t="s">
        <v>63</v>
      </c>
      <c r="AP3557" s="3">
        <v>57.685657615337107</v>
      </c>
      <c r="AQ3557" s="3">
        <v>73.96338650897917</v>
      </c>
    </row>
    <row r="3558" spans="1:43" x14ac:dyDescent="0.25">
      <c r="A3558" s="2">
        <v>3557</v>
      </c>
      <c r="B3558" s="3" t="s">
        <v>43</v>
      </c>
      <c r="C3558" s="3" t="s">
        <v>44</v>
      </c>
      <c r="D3558" s="3" t="s">
        <v>45</v>
      </c>
      <c r="E3558" s="3" t="s">
        <v>46</v>
      </c>
      <c r="F3558" s="3">
        <v>0.56000000000000005</v>
      </c>
      <c r="G3558" s="3">
        <v>0.48</v>
      </c>
      <c r="H3558" s="3">
        <v>1.32804866232845E-2</v>
      </c>
      <c r="I3558" s="3">
        <v>9.1092122877347208</v>
      </c>
      <c r="J3558" s="3">
        <v>1.3397164811526368</v>
      </c>
      <c r="K3558" s="3">
        <v>0.12097477193591975</v>
      </c>
      <c r="L3558" s="3">
        <v>1.7792086806941373E-2</v>
      </c>
      <c r="M3558" s="2">
        <v>1210</v>
      </c>
      <c r="N3558" s="3" t="s">
        <v>47</v>
      </c>
      <c r="O3558" s="3" t="s">
        <v>116</v>
      </c>
      <c r="P3558" s="3" t="s">
        <v>117</v>
      </c>
      <c r="Q3558" s="3">
        <v>87.432671692200003</v>
      </c>
      <c r="R3558" s="3" t="s">
        <v>50</v>
      </c>
      <c r="S3558" s="3" t="s">
        <v>51</v>
      </c>
      <c r="T3558" s="3" t="s">
        <v>118</v>
      </c>
      <c r="U3558" s="3" t="s">
        <v>53</v>
      </c>
      <c r="V3558" s="3" t="s">
        <v>98</v>
      </c>
      <c r="W3558" s="3" t="s">
        <v>55</v>
      </c>
      <c r="X3558" s="3" t="s">
        <v>109</v>
      </c>
      <c r="Y3558" s="3">
        <v>3</v>
      </c>
      <c r="Z3558" s="3">
        <v>3</v>
      </c>
      <c r="AA3558" s="3" t="s">
        <v>45</v>
      </c>
      <c r="AB3558" s="11">
        <v>87</v>
      </c>
      <c r="AC3558" s="3" t="s">
        <v>58</v>
      </c>
      <c r="AD3558" s="3" t="s">
        <v>58</v>
      </c>
      <c r="AE3558" s="3" t="s">
        <v>58</v>
      </c>
      <c r="AF3558" s="3" t="s">
        <v>58</v>
      </c>
      <c r="AG3558" s="3" t="s">
        <v>51</v>
      </c>
      <c r="AH3558" s="3" t="s">
        <v>59</v>
      </c>
      <c r="AI3558" s="3" t="s">
        <v>60</v>
      </c>
      <c r="AJ3558" s="3" t="s">
        <v>61</v>
      </c>
      <c r="AK3558" s="3" t="s">
        <v>58</v>
      </c>
      <c r="AL3558" s="3" t="s">
        <v>58</v>
      </c>
      <c r="AM3558" s="3" t="s">
        <v>58</v>
      </c>
      <c r="AN3558" s="3" t="s">
        <v>100</v>
      </c>
      <c r="AO3558" s="3" t="s">
        <v>63</v>
      </c>
      <c r="AP3558" s="3">
        <v>52.497390395019735</v>
      </c>
      <c r="AQ3558" s="3">
        <v>53.744222584036343</v>
      </c>
    </row>
    <row r="3559" spans="1:43" x14ac:dyDescent="0.25">
      <c r="A3559" s="2">
        <v>3558</v>
      </c>
      <c r="B3559" s="3" t="s">
        <v>43</v>
      </c>
      <c r="C3559" s="3" t="s">
        <v>44</v>
      </c>
      <c r="D3559" s="3" t="s">
        <v>45</v>
      </c>
      <c r="E3559" s="3" t="s">
        <v>46</v>
      </c>
      <c r="F3559" s="3">
        <v>0.56000000000000005</v>
      </c>
      <c r="G3559" s="3">
        <v>0.48</v>
      </c>
      <c r="H3559" s="3">
        <v>4.6243850677518003E-2</v>
      </c>
      <c r="I3559" s="3">
        <v>9.1257924132744215</v>
      </c>
      <c r="J3559" s="3">
        <v>1.3421179027122119</v>
      </c>
      <c r="K3559" s="3">
        <v>0.42201178167348902</v>
      </c>
      <c r="L3559" s="3">
        <v>6.2064699884647162E-2</v>
      </c>
      <c r="M3559" s="2">
        <v>1200</v>
      </c>
      <c r="N3559" s="3" t="s">
        <v>66</v>
      </c>
      <c r="O3559" s="3" t="s">
        <v>116</v>
      </c>
      <c r="P3559" s="3" t="s">
        <v>117</v>
      </c>
      <c r="Q3559" s="3">
        <v>87.432671692200003</v>
      </c>
      <c r="R3559" s="3" t="s">
        <v>50</v>
      </c>
      <c r="S3559" s="3" t="s">
        <v>51</v>
      </c>
      <c r="T3559" s="3" t="s">
        <v>118</v>
      </c>
      <c r="U3559" s="3" t="s">
        <v>53</v>
      </c>
      <c r="V3559" s="3" t="s">
        <v>98</v>
      </c>
      <c r="W3559" s="3" t="s">
        <v>55</v>
      </c>
      <c r="X3559" s="3" t="s">
        <v>109</v>
      </c>
      <c r="Y3559" s="3">
        <v>3</v>
      </c>
      <c r="Z3559" s="3">
        <v>3</v>
      </c>
      <c r="AA3559" s="3" t="s">
        <v>45</v>
      </c>
      <c r="AB3559" s="11">
        <v>87</v>
      </c>
      <c r="AC3559" s="3" t="s">
        <v>58</v>
      </c>
      <c r="AD3559" s="3" t="s">
        <v>58</v>
      </c>
      <c r="AE3559" s="3" t="s">
        <v>58</v>
      </c>
      <c r="AF3559" s="3" t="s">
        <v>58</v>
      </c>
      <c r="AG3559" s="3" t="s">
        <v>51</v>
      </c>
      <c r="AH3559" s="3" t="s">
        <v>59</v>
      </c>
      <c r="AI3559" s="3" t="s">
        <v>60</v>
      </c>
      <c r="AJ3559" s="3" t="s">
        <v>61</v>
      </c>
      <c r="AK3559" s="3" t="s">
        <v>58</v>
      </c>
      <c r="AL3559" s="3" t="s">
        <v>58</v>
      </c>
      <c r="AM3559" s="3" t="s">
        <v>58</v>
      </c>
      <c r="AN3559" s="3" t="s">
        <v>100</v>
      </c>
      <c r="AO3559" s="3" t="s">
        <v>63</v>
      </c>
      <c r="AP3559" s="3">
        <v>107.57679015971233</v>
      </c>
      <c r="AQ3559" s="3">
        <v>187.14222411082034</v>
      </c>
    </row>
    <row r="3560" spans="1:43" x14ac:dyDescent="0.25">
      <c r="A3560" s="2">
        <v>3559</v>
      </c>
      <c r="B3560" s="3" t="s">
        <v>43</v>
      </c>
      <c r="C3560" s="3" t="s">
        <v>44</v>
      </c>
      <c r="D3560" s="3" t="s">
        <v>45</v>
      </c>
      <c r="E3560" s="3" t="s">
        <v>46</v>
      </c>
      <c r="F3560" s="3">
        <v>0.56000000000000005</v>
      </c>
      <c r="G3560" s="3">
        <v>0.48</v>
      </c>
      <c r="H3560" s="3">
        <v>0.10047616232288099</v>
      </c>
      <c r="I3560" s="3">
        <v>9.1257924132744215</v>
      </c>
      <c r="J3560" s="3">
        <v>1.3421179027122119</v>
      </c>
      <c r="K3560" s="3">
        <v>0.91692459984107666</v>
      </c>
      <c r="L3560" s="3">
        <v>0.1348508562493568</v>
      </c>
      <c r="M3560" s="2">
        <v>1210</v>
      </c>
      <c r="N3560" s="3" t="s">
        <v>47</v>
      </c>
      <c r="O3560" s="3" t="s">
        <v>116</v>
      </c>
      <c r="P3560" s="3" t="s">
        <v>117</v>
      </c>
      <c r="Q3560" s="3">
        <v>87.432671692200003</v>
      </c>
      <c r="R3560" s="3" t="s">
        <v>50</v>
      </c>
      <c r="S3560" s="3" t="s">
        <v>51</v>
      </c>
      <c r="T3560" s="3" t="s">
        <v>118</v>
      </c>
      <c r="U3560" s="3" t="s">
        <v>53</v>
      </c>
      <c r="V3560" s="3" t="s">
        <v>98</v>
      </c>
      <c r="W3560" s="3" t="s">
        <v>55</v>
      </c>
      <c r="X3560" s="3" t="s">
        <v>109</v>
      </c>
      <c r="Y3560" s="3">
        <v>3</v>
      </c>
      <c r="Z3560" s="3">
        <v>3</v>
      </c>
      <c r="AA3560" s="3" t="s">
        <v>45</v>
      </c>
      <c r="AB3560" s="11">
        <v>87</v>
      </c>
      <c r="AC3560" s="3" t="s">
        <v>58</v>
      </c>
      <c r="AD3560" s="3" t="s">
        <v>58</v>
      </c>
      <c r="AE3560" s="3" t="s">
        <v>58</v>
      </c>
      <c r="AF3560" s="3" t="s">
        <v>58</v>
      </c>
      <c r="AG3560" s="3" t="s">
        <v>51</v>
      </c>
      <c r="AH3560" s="3" t="s">
        <v>59</v>
      </c>
      <c r="AI3560" s="3" t="s">
        <v>60</v>
      </c>
      <c r="AJ3560" s="3" t="s">
        <v>61</v>
      </c>
      <c r="AK3560" s="3" t="s">
        <v>58</v>
      </c>
      <c r="AL3560" s="3" t="s">
        <v>58</v>
      </c>
      <c r="AM3560" s="3" t="s">
        <v>58</v>
      </c>
      <c r="AN3560" s="3" t="s">
        <v>100</v>
      </c>
      <c r="AO3560" s="3" t="s">
        <v>63</v>
      </c>
      <c r="AP3560" s="3">
        <v>95.082473285696722</v>
      </c>
      <c r="AQ3560" s="3">
        <v>406.61260279445486</v>
      </c>
    </row>
    <row r="3561" spans="1:43" x14ac:dyDescent="0.25">
      <c r="A3561" s="2">
        <v>3560</v>
      </c>
      <c r="B3561" s="3" t="s">
        <v>43</v>
      </c>
      <c r="C3561" s="3" t="s">
        <v>44</v>
      </c>
      <c r="D3561" s="3" t="s">
        <v>45</v>
      </c>
      <c r="E3561" s="3" t="s">
        <v>46</v>
      </c>
      <c r="F3561" s="3">
        <v>0.56000000000000005</v>
      </c>
      <c r="G3561" s="3">
        <v>0.48</v>
      </c>
      <c r="H3561" s="3">
        <v>0.27477997856541297</v>
      </c>
      <c r="I3561" s="3">
        <v>9.1257924132744215</v>
      </c>
      <c r="J3561" s="3">
        <v>1.3421179027122119</v>
      </c>
      <c r="K3561" s="3">
        <v>2.5075850437119538</v>
      </c>
      <c r="L3561" s="3">
        <v>0.36878712853951862</v>
      </c>
      <c r="M3561" s="2">
        <v>1210</v>
      </c>
      <c r="N3561" s="3" t="s">
        <v>47</v>
      </c>
      <c r="O3561" s="3" t="s">
        <v>116</v>
      </c>
      <c r="P3561" s="3" t="s">
        <v>117</v>
      </c>
      <c r="Q3561" s="3">
        <v>87.432671692200003</v>
      </c>
      <c r="R3561" s="3" t="s">
        <v>50</v>
      </c>
      <c r="S3561" s="3" t="s">
        <v>51</v>
      </c>
      <c r="T3561" s="3" t="s">
        <v>118</v>
      </c>
      <c r="U3561" s="3" t="s">
        <v>53</v>
      </c>
      <c r="V3561" s="3" t="s">
        <v>98</v>
      </c>
      <c r="W3561" s="3" t="s">
        <v>55</v>
      </c>
      <c r="X3561" s="3" t="s">
        <v>109</v>
      </c>
      <c r="Y3561" s="3">
        <v>3</v>
      </c>
      <c r="Z3561" s="3">
        <v>3</v>
      </c>
      <c r="AA3561" s="3" t="s">
        <v>45</v>
      </c>
      <c r="AB3561" s="11">
        <v>87</v>
      </c>
      <c r="AC3561" s="3" t="s">
        <v>58</v>
      </c>
      <c r="AD3561" s="3" t="s">
        <v>58</v>
      </c>
      <c r="AE3561" s="3" t="s">
        <v>58</v>
      </c>
      <c r="AF3561" s="3" t="s">
        <v>58</v>
      </c>
      <c r="AG3561" s="3" t="s">
        <v>51</v>
      </c>
      <c r="AH3561" s="3" t="s">
        <v>59</v>
      </c>
      <c r="AI3561" s="3" t="s">
        <v>60</v>
      </c>
      <c r="AJ3561" s="3" t="s">
        <v>61</v>
      </c>
      <c r="AK3561" s="3" t="s">
        <v>58</v>
      </c>
      <c r="AL3561" s="3" t="s">
        <v>58</v>
      </c>
      <c r="AM3561" s="3" t="s">
        <v>58</v>
      </c>
      <c r="AN3561" s="3" t="s">
        <v>100</v>
      </c>
      <c r="AO3561" s="3" t="s">
        <v>63</v>
      </c>
      <c r="AP3561" s="3">
        <v>133.83685229733771</v>
      </c>
      <c r="AQ3561" s="3">
        <v>1111.9951210043762</v>
      </c>
    </row>
    <row r="3562" spans="1:43" x14ac:dyDescent="0.25">
      <c r="A3562" s="2">
        <v>3561</v>
      </c>
      <c r="B3562" s="3" t="s">
        <v>43</v>
      </c>
      <c r="C3562" s="3" t="s">
        <v>44</v>
      </c>
      <c r="D3562" s="3" t="s">
        <v>45</v>
      </c>
      <c r="E3562" s="3" t="s">
        <v>46</v>
      </c>
      <c r="F3562" s="3">
        <v>0.56000000000000005</v>
      </c>
      <c r="G3562" s="3">
        <v>0.48</v>
      </c>
      <c r="H3562" s="3">
        <v>7.2092898573820396E-2</v>
      </c>
      <c r="I3562" s="3">
        <v>9.1257924132744215</v>
      </c>
      <c r="J3562" s="3">
        <v>1.3421179027122119</v>
      </c>
      <c r="K3562" s="3">
        <v>0.65790482685593255</v>
      </c>
      <c r="L3562" s="3">
        <v>9.6757169834340045E-2</v>
      </c>
      <c r="M3562" s="2">
        <v>1210</v>
      </c>
      <c r="N3562" s="3" t="s">
        <v>47</v>
      </c>
      <c r="O3562" s="3" t="s">
        <v>116</v>
      </c>
      <c r="P3562" s="3" t="s">
        <v>117</v>
      </c>
      <c r="Q3562" s="3">
        <v>87.432671692200003</v>
      </c>
      <c r="R3562" s="3" t="s">
        <v>50</v>
      </c>
      <c r="S3562" s="3" t="s">
        <v>51</v>
      </c>
      <c r="T3562" s="3" t="s">
        <v>118</v>
      </c>
      <c r="U3562" s="3" t="s">
        <v>53</v>
      </c>
      <c r="V3562" s="3" t="s">
        <v>98</v>
      </c>
      <c r="W3562" s="3" t="s">
        <v>55</v>
      </c>
      <c r="X3562" s="3" t="s">
        <v>109</v>
      </c>
      <c r="Y3562" s="3">
        <v>3</v>
      </c>
      <c r="Z3562" s="3">
        <v>3</v>
      </c>
      <c r="AA3562" s="3" t="s">
        <v>45</v>
      </c>
      <c r="AB3562" s="11">
        <v>87</v>
      </c>
      <c r="AC3562" s="3" t="s">
        <v>58</v>
      </c>
      <c r="AD3562" s="3" t="s">
        <v>58</v>
      </c>
      <c r="AE3562" s="3" t="s">
        <v>58</v>
      </c>
      <c r="AF3562" s="3" t="s">
        <v>58</v>
      </c>
      <c r="AG3562" s="3" t="s">
        <v>51</v>
      </c>
      <c r="AH3562" s="3" t="s">
        <v>59</v>
      </c>
      <c r="AI3562" s="3" t="s">
        <v>60</v>
      </c>
      <c r="AJ3562" s="3" t="s">
        <v>61</v>
      </c>
      <c r="AK3562" s="3" t="s">
        <v>58</v>
      </c>
      <c r="AL3562" s="3" t="s">
        <v>58</v>
      </c>
      <c r="AM3562" s="3" t="s">
        <v>58</v>
      </c>
      <c r="AN3562" s="3" t="s">
        <v>100</v>
      </c>
      <c r="AO3562" s="3" t="s">
        <v>63</v>
      </c>
      <c r="AP3562" s="3">
        <v>88.221078139565662</v>
      </c>
      <c r="AQ3562" s="3">
        <v>291.74960960289695</v>
      </c>
    </row>
    <row r="3563" spans="1:43" x14ac:dyDescent="0.25">
      <c r="A3563" s="2">
        <v>3562</v>
      </c>
      <c r="B3563" s="3" t="s">
        <v>43</v>
      </c>
      <c r="C3563" s="3" t="s">
        <v>44</v>
      </c>
      <c r="D3563" s="3" t="s">
        <v>45</v>
      </c>
      <c r="E3563" s="3" t="s">
        <v>46</v>
      </c>
      <c r="F3563" s="3">
        <v>0.56000000000000005</v>
      </c>
      <c r="G3563" s="3">
        <v>0.48</v>
      </c>
      <c r="H3563" s="3">
        <v>5.5450879548064103E-2</v>
      </c>
      <c r="I3563" s="3">
        <v>9.1257924132744215</v>
      </c>
      <c r="J3563" s="3">
        <v>1.3421179027122119</v>
      </c>
      <c r="K3563" s="3">
        <v>0.5060332158891172</v>
      </c>
      <c r="L3563" s="3">
        <v>7.4421618162595279E-2</v>
      </c>
      <c r="M3563" s="2">
        <v>1210</v>
      </c>
      <c r="N3563" s="3" t="s">
        <v>47</v>
      </c>
      <c r="O3563" s="3" t="s">
        <v>116</v>
      </c>
      <c r="P3563" s="3" t="s">
        <v>117</v>
      </c>
      <c r="Q3563" s="3">
        <v>87.432671692200003</v>
      </c>
      <c r="R3563" s="3" t="s">
        <v>50</v>
      </c>
      <c r="S3563" s="3" t="s">
        <v>51</v>
      </c>
      <c r="T3563" s="3" t="s">
        <v>118</v>
      </c>
      <c r="U3563" s="3" t="s">
        <v>53</v>
      </c>
      <c r="V3563" s="3" t="s">
        <v>98</v>
      </c>
      <c r="W3563" s="3" t="s">
        <v>55</v>
      </c>
      <c r="X3563" s="3" t="s">
        <v>109</v>
      </c>
      <c r="Y3563" s="3">
        <v>3</v>
      </c>
      <c r="Z3563" s="3">
        <v>3</v>
      </c>
      <c r="AA3563" s="3" t="s">
        <v>45</v>
      </c>
      <c r="AB3563" s="11">
        <v>87</v>
      </c>
      <c r="AC3563" s="3" t="s">
        <v>58</v>
      </c>
      <c r="AD3563" s="3" t="s">
        <v>58</v>
      </c>
      <c r="AE3563" s="3" t="s">
        <v>58</v>
      </c>
      <c r="AF3563" s="3" t="s">
        <v>58</v>
      </c>
      <c r="AG3563" s="3" t="s">
        <v>51</v>
      </c>
      <c r="AH3563" s="3" t="s">
        <v>59</v>
      </c>
      <c r="AI3563" s="3" t="s">
        <v>60</v>
      </c>
      <c r="AJ3563" s="3" t="s">
        <v>61</v>
      </c>
      <c r="AK3563" s="3" t="s">
        <v>58</v>
      </c>
      <c r="AL3563" s="3" t="s">
        <v>58</v>
      </c>
      <c r="AM3563" s="3" t="s">
        <v>58</v>
      </c>
      <c r="AN3563" s="3" t="s">
        <v>100</v>
      </c>
      <c r="AO3563" s="3" t="s">
        <v>63</v>
      </c>
      <c r="AP3563" s="3">
        <v>65.614333860720066</v>
      </c>
      <c r="AQ3563" s="3">
        <v>224.40174802681196</v>
      </c>
    </row>
    <row r="3564" spans="1:43" x14ac:dyDescent="0.25">
      <c r="A3564" s="2">
        <v>3563</v>
      </c>
      <c r="B3564" s="3" t="s">
        <v>43</v>
      </c>
      <c r="C3564" s="3" t="s">
        <v>44</v>
      </c>
      <c r="D3564" s="3" t="s">
        <v>45</v>
      </c>
      <c r="E3564" s="3" t="s">
        <v>46</v>
      </c>
      <c r="F3564" s="3">
        <v>0.56000000000000005</v>
      </c>
      <c r="G3564" s="3">
        <v>0.48</v>
      </c>
      <c r="H3564" s="3">
        <v>6.8719684049257504E-2</v>
      </c>
      <c r="I3564" s="3">
        <v>9.1257924132744215</v>
      </c>
      <c r="J3564" s="3">
        <v>1.3421179027122119</v>
      </c>
      <c r="K3564" s="3">
        <v>0.62712157133932944</v>
      </c>
      <c r="L3564" s="3">
        <v>9.2229918231235317E-2</v>
      </c>
      <c r="M3564" s="2">
        <v>1210</v>
      </c>
      <c r="N3564" s="3" t="s">
        <v>47</v>
      </c>
      <c r="O3564" s="3" t="s">
        <v>116</v>
      </c>
      <c r="P3564" s="3" t="s">
        <v>117</v>
      </c>
      <c r="Q3564" s="3">
        <v>87.432671692200003</v>
      </c>
      <c r="R3564" s="3" t="s">
        <v>50</v>
      </c>
      <c r="S3564" s="3" t="s">
        <v>51</v>
      </c>
      <c r="T3564" s="3" t="s">
        <v>118</v>
      </c>
      <c r="U3564" s="3" t="s">
        <v>53</v>
      </c>
      <c r="V3564" s="3" t="s">
        <v>98</v>
      </c>
      <c r="W3564" s="3" t="s">
        <v>55</v>
      </c>
      <c r="X3564" s="3" t="s">
        <v>109</v>
      </c>
      <c r="Y3564" s="3">
        <v>3</v>
      </c>
      <c r="Z3564" s="3">
        <v>3</v>
      </c>
      <c r="AA3564" s="3" t="s">
        <v>45</v>
      </c>
      <c r="AB3564" s="11">
        <v>87</v>
      </c>
      <c r="AC3564" s="3" t="s">
        <v>58</v>
      </c>
      <c r="AD3564" s="3" t="s">
        <v>58</v>
      </c>
      <c r="AE3564" s="3" t="s">
        <v>58</v>
      </c>
      <c r="AF3564" s="3" t="s">
        <v>58</v>
      </c>
      <c r="AG3564" s="3" t="s">
        <v>51</v>
      </c>
      <c r="AH3564" s="3" t="s">
        <v>59</v>
      </c>
      <c r="AI3564" s="3" t="s">
        <v>60</v>
      </c>
      <c r="AJ3564" s="3" t="s">
        <v>61</v>
      </c>
      <c r="AK3564" s="3" t="s">
        <v>58</v>
      </c>
      <c r="AL3564" s="3" t="s">
        <v>58</v>
      </c>
      <c r="AM3564" s="3" t="s">
        <v>58</v>
      </c>
      <c r="AN3564" s="3" t="s">
        <v>100</v>
      </c>
      <c r="AO3564" s="3" t="s">
        <v>63</v>
      </c>
      <c r="AP3564" s="3">
        <v>74.513928542718304</v>
      </c>
      <c r="AQ3564" s="3">
        <v>278.09869474003654</v>
      </c>
    </row>
    <row r="3565" spans="1:43" x14ac:dyDescent="0.25">
      <c r="A3565" s="2">
        <v>3564</v>
      </c>
      <c r="B3565" s="3" t="s">
        <v>43</v>
      </c>
      <c r="C3565" s="3" t="s">
        <v>44</v>
      </c>
      <c r="D3565" s="3" t="s">
        <v>45</v>
      </c>
      <c r="E3565" s="3" t="s">
        <v>46</v>
      </c>
      <c r="F3565" s="3">
        <v>0.56000000000000005</v>
      </c>
      <c r="G3565" s="3">
        <v>0.48</v>
      </c>
      <c r="H3565" s="3">
        <v>0.12589662877496999</v>
      </c>
      <c r="I3565" s="3">
        <v>9.614717292974662</v>
      </c>
      <c r="J3565" s="3">
        <v>1.5634740724534559</v>
      </c>
      <c r="K3565" s="3">
        <v>1.2104604938099153</v>
      </c>
      <c r="L3565" s="3">
        <v>0.19683611489896327</v>
      </c>
      <c r="M3565" s="2">
        <v>1200</v>
      </c>
      <c r="N3565" s="3" t="s">
        <v>66</v>
      </c>
      <c r="O3565" s="3" t="s">
        <v>116</v>
      </c>
      <c r="P3565" s="3" t="s">
        <v>117</v>
      </c>
      <c r="Q3565" s="3">
        <v>87.432671692200003</v>
      </c>
      <c r="R3565" s="3" t="s">
        <v>50</v>
      </c>
      <c r="S3565" s="3" t="s">
        <v>51</v>
      </c>
      <c r="T3565" s="3" t="s">
        <v>118</v>
      </c>
      <c r="U3565" s="3" t="s">
        <v>53</v>
      </c>
      <c r="V3565" s="3" t="s">
        <v>98</v>
      </c>
      <c r="W3565" s="3" t="s">
        <v>55</v>
      </c>
      <c r="X3565" s="3" t="s">
        <v>109</v>
      </c>
      <c r="Y3565" s="3">
        <v>3</v>
      </c>
      <c r="Z3565" s="3">
        <v>3</v>
      </c>
      <c r="AA3565" s="3" t="s">
        <v>45</v>
      </c>
      <c r="AB3565" s="11">
        <v>87</v>
      </c>
      <c r="AC3565" s="3" t="s">
        <v>58</v>
      </c>
      <c r="AD3565" s="3" t="s">
        <v>58</v>
      </c>
      <c r="AE3565" s="3" t="s">
        <v>58</v>
      </c>
      <c r="AF3565" s="3" t="s">
        <v>58</v>
      </c>
      <c r="AG3565" s="3" t="s">
        <v>51</v>
      </c>
      <c r="AH3565" s="3" t="s">
        <v>59</v>
      </c>
      <c r="AI3565" s="3" t="s">
        <v>60</v>
      </c>
      <c r="AJ3565" s="3" t="s">
        <v>61</v>
      </c>
      <c r="AK3565" s="3" t="s">
        <v>58</v>
      </c>
      <c r="AL3565" s="3" t="s">
        <v>58</v>
      </c>
      <c r="AM3565" s="3" t="s">
        <v>58</v>
      </c>
      <c r="AN3565" s="3" t="s">
        <v>100</v>
      </c>
      <c r="AO3565" s="3" t="s">
        <v>63</v>
      </c>
      <c r="AP3565" s="3">
        <v>128.86594674023235</v>
      </c>
      <c r="AQ3565" s="3">
        <v>509.48558071649734</v>
      </c>
    </row>
    <row r="3566" spans="1:43" x14ac:dyDescent="0.25">
      <c r="A3566" s="2">
        <v>3565</v>
      </c>
      <c r="B3566" s="3" t="s">
        <v>43</v>
      </c>
      <c r="C3566" s="3" t="s">
        <v>44</v>
      </c>
      <c r="D3566" s="3" t="s">
        <v>45</v>
      </c>
      <c r="E3566" s="3" t="s">
        <v>46</v>
      </c>
      <c r="F3566" s="3">
        <v>0.56000000000000005</v>
      </c>
      <c r="G3566" s="3">
        <v>0.48</v>
      </c>
      <c r="H3566" s="3">
        <v>0.20711731566694999</v>
      </c>
      <c r="I3566" s="3">
        <v>9.614717292974662</v>
      </c>
      <c r="J3566" s="3">
        <v>1.5634740724534559</v>
      </c>
      <c r="K3566" s="3">
        <v>1.9913744366175159</v>
      </c>
      <c r="L3566" s="3">
        <v>0.32382255300143425</v>
      </c>
      <c r="M3566" s="2">
        <v>1210</v>
      </c>
      <c r="N3566" s="3" t="s">
        <v>47</v>
      </c>
      <c r="O3566" s="3" t="s">
        <v>116</v>
      </c>
      <c r="P3566" s="3" t="s">
        <v>117</v>
      </c>
      <c r="Q3566" s="3">
        <v>87.432671692200003</v>
      </c>
      <c r="R3566" s="3" t="s">
        <v>50</v>
      </c>
      <c r="S3566" s="3" t="s">
        <v>51</v>
      </c>
      <c r="T3566" s="3" t="s">
        <v>118</v>
      </c>
      <c r="U3566" s="3" t="s">
        <v>53</v>
      </c>
      <c r="V3566" s="3" t="s">
        <v>98</v>
      </c>
      <c r="W3566" s="3" t="s">
        <v>55</v>
      </c>
      <c r="X3566" s="3" t="s">
        <v>109</v>
      </c>
      <c r="Y3566" s="3">
        <v>3</v>
      </c>
      <c r="Z3566" s="3">
        <v>3</v>
      </c>
      <c r="AA3566" s="3" t="s">
        <v>45</v>
      </c>
      <c r="AB3566" s="11">
        <v>87</v>
      </c>
      <c r="AC3566" s="3" t="s">
        <v>58</v>
      </c>
      <c r="AD3566" s="3" t="s">
        <v>58</v>
      </c>
      <c r="AE3566" s="3" t="s">
        <v>58</v>
      </c>
      <c r="AF3566" s="3" t="s">
        <v>58</v>
      </c>
      <c r="AG3566" s="3" t="s">
        <v>51</v>
      </c>
      <c r="AH3566" s="3" t="s">
        <v>59</v>
      </c>
      <c r="AI3566" s="3" t="s">
        <v>60</v>
      </c>
      <c r="AJ3566" s="3" t="s">
        <v>61</v>
      </c>
      <c r="AK3566" s="3" t="s">
        <v>58</v>
      </c>
      <c r="AL3566" s="3" t="s">
        <v>58</v>
      </c>
      <c r="AM3566" s="3" t="s">
        <v>58</v>
      </c>
      <c r="AN3566" s="3" t="s">
        <v>100</v>
      </c>
      <c r="AO3566" s="3" t="s">
        <v>63</v>
      </c>
      <c r="AP3566" s="3">
        <v>116.64068757517897</v>
      </c>
      <c r="AQ3566" s="3">
        <v>838.17403909704581</v>
      </c>
    </row>
    <row r="3567" spans="1:43" x14ac:dyDescent="0.25">
      <c r="A3567" s="2">
        <v>3566</v>
      </c>
      <c r="B3567" s="3" t="s">
        <v>43</v>
      </c>
      <c r="C3567" s="3" t="s">
        <v>44</v>
      </c>
      <c r="D3567" s="3" t="s">
        <v>45</v>
      </c>
      <c r="E3567" s="3" t="s">
        <v>46</v>
      </c>
      <c r="F3567" s="3">
        <v>0.56000000000000005</v>
      </c>
      <c r="G3567" s="3">
        <v>0.48</v>
      </c>
      <c r="H3567" s="3">
        <v>6.3305879563368202E-4</v>
      </c>
      <c r="I3567" s="3">
        <v>9.614717292974662</v>
      </c>
      <c r="J3567" s="3">
        <v>1.5634740724534559</v>
      </c>
      <c r="K3567" s="3">
        <v>6.0866813498488747E-3</v>
      </c>
      <c r="L3567" s="3">
        <v>9.8977101331187284E-4</v>
      </c>
      <c r="M3567" s="2">
        <v>1210</v>
      </c>
      <c r="N3567" s="3" t="s">
        <v>47</v>
      </c>
      <c r="O3567" s="3" t="s">
        <v>116</v>
      </c>
      <c r="P3567" s="3" t="s">
        <v>117</v>
      </c>
      <c r="Q3567" s="3">
        <v>87.432671692200003</v>
      </c>
      <c r="R3567" s="3" t="s">
        <v>50</v>
      </c>
      <c r="S3567" s="3" t="s">
        <v>51</v>
      </c>
      <c r="T3567" s="3" t="s">
        <v>118</v>
      </c>
      <c r="U3567" s="3" t="s">
        <v>53</v>
      </c>
      <c r="V3567" s="3" t="s">
        <v>98</v>
      </c>
      <c r="W3567" s="3" t="s">
        <v>55</v>
      </c>
      <c r="X3567" s="3" t="s">
        <v>109</v>
      </c>
      <c r="Y3567" s="3">
        <v>3</v>
      </c>
      <c r="Z3567" s="3">
        <v>3</v>
      </c>
      <c r="AA3567" s="3" t="s">
        <v>45</v>
      </c>
      <c r="AB3567" s="11">
        <v>87</v>
      </c>
      <c r="AC3567" s="3" t="s">
        <v>58</v>
      </c>
      <c r="AD3567" s="3" t="s">
        <v>58</v>
      </c>
      <c r="AE3567" s="3" t="s">
        <v>58</v>
      </c>
      <c r="AF3567" s="3" t="s">
        <v>58</v>
      </c>
      <c r="AG3567" s="3" t="s">
        <v>51</v>
      </c>
      <c r="AH3567" s="3" t="s">
        <v>59</v>
      </c>
      <c r="AI3567" s="3" t="s">
        <v>60</v>
      </c>
      <c r="AJ3567" s="3" t="s">
        <v>61</v>
      </c>
      <c r="AK3567" s="3" t="s">
        <v>58</v>
      </c>
      <c r="AL3567" s="3" t="s">
        <v>58</v>
      </c>
      <c r="AM3567" s="3" t="s">
        <v>58</v>
      </c>
      <c r="AN3567" s="3" t="s">
        <v>100</v>
      </c>
      <c r="AO3567" s="3" t="s">
        <v>63</v>
      </c>
      <c r="AP3567" s="3">
        <v>6.9093896184379533</v>
      </c>
      <c r="AQ3567" s="3">
        <v>2.561898052866975</v>
      </c>
    </row>
    <row r="3568" spans="1:43" x14ac:dyDescent="0.25">
      <c r="A3568" s="2">
        <v>3567</v>
      </c>
      <c r="B3568" s="3" t="s">
        <v>43</v>
      </c>
      <c r="C3568" s="3" t="s">
        <v>44</v>
      </c>
      <c r="D3568" s="3" t="s">
        <v>45</v>
      </c>
      <c r="E3568" s="3" t="s">
        <v>46</v>
      </c>
      <c r="F3568" s="3">
        <v>0.56000000000000005</v>
      </c>
      <c r="G3568" s="3">
        <v>0.48</v>
      </c>
      <c r="H3568" s="3">
        <v>1.64214820024753E-4</v>
      </c>
      <c r="I3568" s="3">
        <v>9.614717292974662</v>
      </c>
      <c r="J3568" s="3">
        <v>1.5634740724534559</v>
      </c>
      <c r="K3568" s="3">
        <v>1.5788790698547145E-3</v>
      </c>
      <c r="L3568" s="3">
        <v>2.5674561342131191E-4</v>
      </c>
      <c r="M3568" s="2">
        <v>1210</v>
      </c>
      <c r="N3568" s="3" t="s">
        <v>47</v>
      </c>
      <c r="O3568" s="3" t="s">
        <v>116</v>
      </c>
      <c r="P3568" s="3" t="s">
        <v>117</v>
      </c>
      <c r="Q3568" s="3">
        <v>87.432671692200003</v>
      </c>
      <c r="R3568" s="3" t="s">
        <v>50</v>
      </c>
      <c r="S3568" s="3" t="s">
        <v>51</v>
      </c>
      <c r="T3568" s="3" t="s">
        <v>118</v>
      </c>
      <c r="U3568" s="3" t="s">
        <v>53</v>
      </c>
      <c r="V3568" s="3" t="s">
        <v>98</v>
      </c>
      <c r="W3568" s="3" t="s">
        <v>55</v>
      </c>
      <c r="X3568" s="3" t="s">
        <v>109</v>
      </c>
      <c r="Y3568" s="3">
        <v>3</v>
      </c>
      <c r="Z3568" s="3">
        <v>3</v>
      </c>
      <c r="AA3568" s="3" t="s">
        <v>45</v>
      </c>
      <c r="AB3568" s="11">
        <v>87</v>
      </c>
      <c r="AC3568" s="3" t="s">
        <v>58</v>
      </c>
      <c r="AD3568" s="3" t="s">
        <v>58</v>
      </c>
      <c r="AE3568" s="3" t="s">
        <v>58</v>
      </c>
      <c r="AF3568" s="3" t="s">
        <v>58</v>
      </c>
      <c r="AG3568" s="3" t="s">
        <v>51</v>
      </c>
      <c r="AH3568" s="3" t="s">
        <v>59</v>
      </c>
      <c r="AI3568" s="3" t="s">
        <v>60</v>
      </c>
      <c r="AJ3568" s="3" t="s">
        <v>61</v>
      </c>
      <c r="AK3568" s="3" t="s">
        <v>58</v>
      </c>
      <c r="AL3568" s="3" t="s">
        <v>58</v>
      </c>
      <c r="AM3568" s="3" t="s">
        <v>58</v>
      </c>
      <c r="AN3568" s="3" t="s">
        <v>100</v>
      </c>
      <c r="AO3568" s="3" t="s">
        <v>63</v>
      </c>
      <c r="AP3568" s="3">
        <v>47.783013537249303</v>
      </c>
      <c r="AQ3568" s="3">
        <v>0.66455379907043377</v>
      </c>
    </row>
    <row r="3569" spans="1:43" x14ac:dyDescent="0.25">
      <c r="A3569" s="2">
        <v>3568</v>
      </c>
      <c r="B3569" s="3" t="s">
        <v>43</v>
      </c>
      <c r="C3569" s="3" t="s">
        <v>44</v>
      </c>
      <c r="D3569" s="3" t="s">
        <v>45</v>
      </c>
      <c r="E3569" s="3" t="s">
        <v>46</v>
      </c>
      <c r="F3569" s="3">
        <v>0.56000000000000005</v>
      </c>
      <c r="G3569" s="3">
        <v>0.48</v>
      </c>
      <c r="H3569" s="3">
        <v>1.8582533963740499E-2</v>
      </c>
      <c r="I3569" s="3">
        <v>9.614717292974662</v>
      </c>
      <c r="J3569" s="3">
        <v>1.5634740724534559</v>
      </c>
      <c r="K3569" s="3">
        <v>0.17866581064846476</v>
      </c>
      <c r="L3569" s="3">
        <v>2.9053310052794018E-2</v>
      </c>
      <c r="M3569" s="2">
        <v>1330</v>
      </c>
      <c r="N3569" s="3" t="s">
        <v>64</v>
      </c>
      <c r="O3569" s="3" t="s">
        <v>116</v>
      </c>
      <c r="P3569" s="3" t="s">
        <v>117</v>
      </c>
      <c r="Q3569" s="3">
        <v>87.432671692200003</v>
      </c>
      <c r="R3569" s="3" t="s">
        <v>50</v>
      </c>
      <c r="S3569" s="3" t="s">
        <v>51</v>
      </c>
      <c r="T3569" s="3" t="s">
        <v>118</v>
      </c>
      <c r="U3569" s="3" t="s">
        <v>53</v>
      </c>
      <c r="V3569" s="3" t="s">
        <v>98</v>
      </c>
      <c r="W3569" s="3" t="s">
        <v>55</v>
      </c>
      <c r="X3569" s="3" t="s">
        <v>109</v>
      </c>
      <c r="Y3569" s="3">
        <v>3</v>
      </c>
      <c r="Z3569" s="3">
        <v>3</v>
      </c>
      <c r="AA3569" s="3" t="s">
        <v>45</v>
      </c>
      <c r="AB3569" s="11">
        <v>87</v>
      </c>
      <c r="AC3569" s="3" t="s">
        <v>58</v>
      </c>
      <c r="AD3569" s="3" t="s">
        <v>58</v>
      </c>
      <c r="AE3569" s="3" t="s">
        <v>58</v>
      </c>
      <c r="AF3569" s="3" t="s">
        <v>58</v>
      </c>
      <c r="AG3569" s="3" t="s">
        <v>51</v>
      </c>
      <c r="AH3569" s="3" t="s">
        <v>59</v>
      </c>
      <c r="AI3569" s="3" t="s">
        <v>60</v>
      </c>
      <c r="AJ3569" s="3" t="s">
        <v>61</v>
      </c>
      <c r="AK3569" s="3" t="s">
        <v>58</v>
      </c>
      <c r="AL3569" s="3" t="s">
        <v>58</v>
      </c>
      <c r="AM3569" s="3" t="s">
        <v>58</v>
      </c>
      <c r="AN3569" s="3" t="s">
        <v>100</v>
      </c>
      <c r="AO3569" s="3" t="s">
        <v>63</v>
      </c>
      <c r="AP3569" s="3">
        <v>68.038417588422433</v>
      </c>
      <c r="AQ3569" s="3">
        <v>75.200846915629441</v>
      </c>
    </row>
    <row r="3570" spans="1:43" x14ac:dyDescent="0.25">
      <c r="A3570" s="2">
        <v>3569</v>
      </c>
      <c r="B3570" s="3" t="s">
        <v>43</v>
      </c>
      <c r="C3570" s="3" t="s">
        <v>44</v>
      </c>
      <c r="D3570" s="3" t="s">
        <v>45</v>
      </c>
      <c r="E3570" s="3" t="s">
        <v>46</v>
      </c>
      <c r="F3570" s="3">
        <v>0.56000000000000005</v>
      </c>
      <c r="G3570" s="3">
        <v>0.48</v>
      </c>
      <c r="H3570" s="3">
        <v>1.0776762152939299E-5</v>
      </c>
      <c r="I3570" s="3">
        <v>9.614717292974662</v>
      </c>
      <c r="J3570" s="3">
        <v>1.5634740724534559</v>
      </c>
      <c r="K3570" s="3">
        <v>1.0361552143414034E-4</v>
      </c>
      <c r="L3570" s="3">
        <v>1.6849188211118278E-5</v>
      </c>
      <c r="M3570" s="2">
        <v>1210</v>
      </c>
      <c r="N3570" s="3" t="s">
        <v>47</v>
      </c>
      <c r="O3570" s="3" t="s">
        <v>116</v>
      </c>
      <c r="P3570" s="3" t="s">
        <v>117</v>
      </c>
      <c r="Q3570" s="3">
        <v>87.432671692200003</v>
      </c>
      <c r="R3570" s="3" t="s">
        <v>50</v>
      </c>
      <c r="S3570" s="3" t="s">
        <v>51</v>
      </c>
      <c r="T3570" s="3" t="s">
        <v>118</v>
      </c>
      <c r="U3570" s="3" t="s">
        <v>53</v>
      </c>
      <c r="V3570" s="3" t="s">
        <v>98</v>
      </c>
      <c r="W3570" s="3" t="s">
        <v>55</v>
      </c>
      <c r="X3570" s="3" t="s">
        <v>109</v>
      </c>
      <c r="Y3570" s="3">
        <v>3</v>
      </c>
      <c r="Z3570" s="3">
        <v>3</v>
      </c>
      <c r="AA3570" s="3" t="s">
        <v>45</v>
      </c>
      <c r="AB3570" s="11">
        <v>87</v>
      </c>
      <c r="AC3570" s="3" t="s">
        <v>58</v>
      </c>
      <c r="AD3570" s="3" t="s">
        <v>58</v>
      </c>
      <c r="AE3570" s="3" t="s">
        <v>58</v>
      </c>
      <c r="AF3570" s="3" t="s">
        <v>58</v>
      </c>
      <c r="AG3570" s="3" t="s">
        <v>51</v>
      </c>
      <c r="AH3570" s="3" t="s">
        <v>59</v>
      </c>
      <c r="AI3570" s="3" t="s">
        <v>60</v>
      </c>
      <c r="AJ3570" s="3" t="s">
        <v>61</v>
      </c>
      <c r="AK3570" s="3" t="s">
        <v>58</v>
      </c>
      <c r="AL3570" s="3" t="s">
        <v>58</v>
      </c>
      <c r="AM3570" s="3" t="s">
        <v>58</v>
      </c>
      <c r="AN3570" s="3" t="s">
        <v>100</v>
      </c>
      <c r="AO3570" s="3" t="s">
        <v>63</v>
      </c>
      <c r="AP3570" s="3">
        <v>10.609277915752962</v>
      </c>
      <c r="AQ3570" s="3">
        <v>4.3612009131299756E-2</v>
      </c>
    </row>
    <row r="3571" spans="1:43" x14ac:dyDescent="0.25">
      <c r="A3571" s="2">
        <v>3570</v>
      </c>
      <c r="B3571" s="3" t="s">
        <v>43</v>
      </c>
      <c r="C3571" s="3" t="s">
        <v>44</v>
      </c>
      <c r="D3571" s="3" t="s">
        <v>45</v>
      </c>
      <c r="E3571" s="3" t="s">
        <v>46</v>
      </c>
      <c r="F3571" s="3">
        <v>0.56000000000000005</v>
      </c>
      <c r="G3571" s="3">
        <v>0.48</v>
      </c>
      <c r="H3571" s="3">
        <v>9.2483148520809605E-2</v>
      </c>
      <c r="I3571" s="3">
        <v>9.1378992036867857</v>
      </c>
      <c r="J3571" s="3">
        <v>1.3438713684397714</v>
      </c>
      <c r="K3571" s="3">
        <v>0.84510168922275286</v>
      </c>
      <c r="L3571" s="3">
        <v>0.12428545536027902</v>
      </c>
      <c r="M3571" s="2">
        <v>1210</v>
      </c>
      <c r="N3571" s="3" t="s">
        <v>47</v>
      </c>
      <c r="O3571" s="3" t="s">
        <v>116</v>
      </c>
      <c r="P3571" s="3" t="s">
        <v>117</v>
      </c>
      <c r="Q3571" s="3">
        <v>87.432671692200003</v>
      </c>
      <c r="R3571" s="3" t="s">
        <v>50</v>
      </c>
      <c r="S3571" s="3" t="s">
        <v>51</v>
      </c>
      <c r="T3571" s="3" t="s">
        <v>118</v>
      </c>
      <c r="U3571" s="3" t="s">
        <v>53</v>
      </c>
      <c r="V3571" s="3" t="s">
        <v>98</v>
      </c>
      <c r="W3571" s="3" t="s">
        <v>55</v>
      </c>
      <c r="X3571" s="3" t="s">
        <v>109</v>
      </c>
      <c r="Y3571" s="3">
        <v>3</v>
      </c>
      <c r="Z3571" s="3">
        <v>3</v>
      </c>
      <c r="AA3571" s="3" t="s">
        <v>45</v>
      </c>
      <c r="AB3571" s="11">
        <v>87</v>
      </c>
      <c r="AC3571" s="3" t="s">
        <v>58</v>
      </c>
      <c r="AD3571" s="3" t="s">
        <v>58</v>
      </c>
      <c r="AE3571" s="3" t="s">
        <v>58</v>
      </c>
      <c r="AF3571" s="3" t="s">
        <v>58</v>
      </c>
      <c r="AG3571" s="3" t="s">
        <v>51</v>
      </c>
      <c r="AH3571" s="3" t="s">
        <v>59</v>
      </c>
      <c r="AI3571" s="3" t="s">
        <v>60</v>
      </c>
      <c r="AJ3571" s="3" t="s">
        <v>61</v>
      </c>
      <c r="AK3571" s="3" t="s">
        <v>58</v>
      </c>
      <c r="AL3571" s="3" t="s">
        <v>58</v>
      </c>
      <c r="AM3571" s="3" t="s">
        <v>58</v>
      </c>
      <c r="AN3571" s="3" t="s">
        <v>100</v>
      </c>
      <c r="AO3571" s="3" t="s">
        <v>63</v>
      </c>
      <c r="AP3571" s="3">
        <v>79.422297127975042</v>
      </c>
      <c r="AQ3571" s="3">
        <v>374.26602355521129</v>
      </c>
    </row>
    <row r="3572" spans="1:43" x14ac:dyDescent="0.25">
      <c r="A3572" s="2">
        <v>3571</v>
      </c>
      <c r="B3572" s="3" t="s">
        <v>43</v>
      </c>
      <c r="C3572" s="3" t="s">
        <v>44</v>
      </c>
      <c r="D3572" s="3" t="s">
        <v>45</v>
      </c>
      <c r="E3572" s="3" t="s">
        <v>46</v>
      </c>
      <c r="F3572" s="3">
        <v>0.56000000000000005</v>
      </c>
      <c r="G3572" s="3">
        <v>0.48</v>
      </c>
      <c r="H3572" s="3">
        <v>0.17860532417457101</v>
      </c>
      <c r="I3572" s="3">
        <v>9.1378992036867857</v>
      </c>
      <c r="J3572" s="3">
        <v>1.3438713684397714</v>
      </c>
      <c r="K3572" s="3">
        <v>1.6320774495490327</v>
      </c>
      <c r="L3572" s="3">
        <v>0.24002258140910973</v>
      </c>
      <c r="M3572" s="2">
        <v>1210</v>
      </c>
      <c r="N3572" s="3" t="s">
        <v>47</v>
      </c>
      <c r="O3572" s="3" t="s">
        <v>116</v>
      </c>
      <c r="P3572" s="3" t="s">
        <v>117</v>
      </c>
      <c r="Q3572" s="3">
        <v>87.432671692200003</v>
      </c>
      <c r="R3572" s="3" t="s">
        <v>50</v>
      </c>
      <c r="S3572" s="3" t="s">
        <v>51</v>
      </c>
      <c r="T3572" s="3" t="s">
        <v>118</v>
      </c>
      <c r="U3572" s="3" t="s">
        <v>53</v>
      </c>
      <c r="V3572" s="3" t="s">
        <v>98</v>
      </c>
      <c r="W3572" s="3" t="s">
        <v>55</v>
      </c>
      <c r="X3572" s="3" t="s">
        <v>109</v>
      </c>
      <c r="Y3572" s="3">
        <v>3</v>
      </c>
      <c r="Z3572" s="3">
        <v>3</v>
      </c>
      <c r="AA3572" s="3" t="s">
        <v>45</v>
      </c>
      <c r="AB3572" s="11">
        <v>87</v>
      </c>
      <c r="AC3572" s="3" t="s">
        <v>58</v>
      </c>
      <c r="AD3572" s="3" t="s">
        <v>58</v>
      </c>
      <c r="AE3572" s="3" t="s">
        <v>58</v>
      </c>
      <c r="AF3572" s="3" t="s">
        <v>58</v>
      </c>
      <c r="AG3572" s="3" t="s">
        <v>51</v>
      </c>
      <c r="AH3572" s="3" t="s">
        <v>59</v>
      </c>
      <c r="AI3572" s="3" t="s">
        <v>60</v>
      </c>
      <c r="AJ3572" s="3" t="s">
        <v>61</v>
      </c>
      <c r="AK3572" s="3" t="s">
        <v>58</v>
      </c>
      <c r="AL3572" s="3" t="s">
        <v>58</v>
      </c>
      <c r="AM3572" s="3" t="s">
        <v>58</v>
      </c>
      <c r="AN3572" s="3" t="s">
        <v>100</v>
      </c>
      <c r="AO3572" s="3" t="s">
        <v>63</v>
      </c>
      <c r="AP3572" s="3">
        <v>108.3637385377049</v>
      </c>
      <c r="AQ3572" s="3">
        <v>722.790103210697</v>
      </c>
    </row>
    <row r="3573" spans="1:43" x14ac:dyDescent="0.25">
      <c r="A3573" s="2">
        <v>3572</v>
      </c>
      <c r="B3573" s="3" t="s">
        <v>43</v>
      </c>
      <c r="C3573" s="3" t="s">
        <v>44</v>
      </c>
      <c r="D3573" s="3" t="s">
        <v>45</v>
      </c>
      <c r="E3573" s="3" t="s">
        <v>46</v>
      </c>
      <c r="F3573" s="3">
        <v>0.56000000000000005</v>
      </c>
      <c r="G3573" s="3">
        <v>0.48</v>
      </c>
      <c r="H3573" s="3">
        <v>2.4216731848482002E-2</v>
      </c>
      <c r="I3573" s="3">
        <v>9.1378992036867857</v>
      </c>
      <c r="J3573" s="3">
        <v>1.3438713684397714</v>
      </c>
      <c r="K3573" s="3">
        <v>0.22129005467414009</v>
      </c>
      <c r="L3573" s="3">
        <v>3.2544172568358502E-2</v>
      </c>
      <c r="M3573" s="2">
        <v>1210</v>
      </c>
      <c r="N3573" s="3" t="s">
        <v>47</v>
      </c>
      <c r="O3573" s="3" t="s">
        <v>116</v>
      </c>
      <c r="P3573" s="3" t="s">
        <v>117</v>
      </c>
      <c r="Q3573" s="3">
        <v>87.432671692200003</v>
      </c>
      <c r="R3573" s="3" t="s">
        <v>50</v>
      </c>
      <c r="S3573" s="3" t="s">
        <v>51</v>
      </c>
      <c r="T3573" s="3" t="s">
        <v>118</v>
      </c>
      <c r="U3573" s="3" t="s">
        <v>53</v>
      </c>
      <c r="V3573" s="3" t="s">
        <v>98</v>
      </c>
      <c r="W3573" s="3" t="s">
        <v>55</v>
      </c>
      <c r="X3573" s="3" t="s">
        <v>109</v>
      </c>
      <c r="Y3573" s="3">
        <v>3</v>
      </c>
      <c r="Z3573" s="3">
        <v>3</v>
      </c>
      <c r="AA3573" s="3" t="s">
        <v>45</v>
      </c>
      <c r="AB3573" s="11">
        <v>87</v>
      </c>
      <c r="AC3573" s="3" t="s">
        <v>58</v>
      </c>
      <c r="AD3573" s="3" t="s">
        <v>58</v>
      </c>
      <c r="AE3573" s="3" t="s">
        <v>58</v>
      </c>
      <c r="AF3573" s="3" t="s">
        <v>58</v>
      </c>
      <c r="AG3573" s="3" t="s">
        <v>51</v>
      </c>
      <c r="AH3573" s="3" t="s">
        <v>59</v>
      </c>
      <c r="AI3573" s="3" t="s">
        <v>60</v>
      </c>
      <c r="AJ3573" s="3" t="s">
        <v>61</v>
      </c>
      <c r="AK3573" s="3" t="s">
        <v>58</v>
      </c>
      <c r="AL3573" s="3" t="s">
        <v>58</v>
      </c>
      <c r="AM3573" s="3" t="s">
        <v>58</v>
      </c>
      <c r="AN3573" s="3" t="s">
        <v>100</v>
      </c>
      <c r="AO3573" s="3" t="s">
        <v>63</v>
      </c>
      <c r="AP3573" s="3">
        <v>55.086166464240122</v>
      </c>
      <c r="AQ3573" s="3">
        <v>98.001636810567859</v>
      </c>
    </row>
    <row r="3574" spans="1:43" x14ac:dyDescent="0.25">
      <c r="A3574" s="2">
        <v>3573</v>
      </c>
      <c r="B3574" s="3" t="s">
        <v>43</v>
      </c>
      <c r="C3574" s="3" t="s">
        <v>44</v>
      </c>
      <c r="D3574" s="3" t="s">
        <v>45</v>
      </c>
      <c r="E3574" s="3" t="s">
        <v>46</v>
      </c>
      <c r="F3574" s="3">
        <v>0.56000000000000005</v>
      </c>
      <c r="G3574" s="3">
        <v>0.48</v>
      </c>
      <c r="H3574" s="3">
        <v>7.8134267330784597E-4</v>
      </c>
      <c r="I3574" s="3">
        <v>9.1378992036867857</v>
      </c>
      <c r="J3574" s="3">
        <v>1.3438713684397714</v>
      </c>
      <c r="K3574" s="3">
        <v>7.1398305922262704E-3</v>
      </c>
      <c r="L3574" s="3">
        <v>1.0500240475986042E-3</v>
      </c>
      <c r="M3574" s="2">
        <v>1210</v>
      </c>
      <c r="N3574" s="3" t="s">
        <v>47</v>
      </c>
      <c r="O3574" s="3" t="s">
        <v>116</v>
      </c>
      <c r="P3574" s="3" t="s">
        <v>117</v>
      </c>
      <c r="Q3574" s="3">
        <v>87.432671692200003</v>
      </c>
      <c r="R3574" s="3" t="s">
        <v>50</v>
      </c>
      <c r="S3574" s="3" t="s">
        <v>51</v>
      </c>
      <c r="T3574" s="3" t="s">
        <v>118</v>
      </c>
      <c r="U3574" s="3" t="s">
        <v>53</v>
      </c>
      <c r="V3574" s="3" t="s">
        <v>98</v>
      </c>
      <c r="W3574" s="3" t="s">
        <v>55</v>
      </c>
      <c r="X3574" s="3" t="s">
        <v>109</v>
      </c>
      <c r="Y3574" s="3">
        <v>3</v>
      </c>
      <c r="Z3574" s="3">
        <v>3</v>
      </c>
      <c r="AA3574" s="3" t="s">
        <v>45</v>
      </c>
      <c r="AB3574" s="11">
        <v>87</v>
      </c>
      <c r="AC3574" s="3" t="s">
        <v>58</v>
      </c>
      <c r="AD3574" s="3" t="s">
        <v>58</v>
      </c>
      <c r="AE3574" s="3" t="s">
        <v>58</v>
      </c>
      <c r="AF3574" s="3" t="s">
        <v>58</v>
      </c>
      <c r="AG3574" s="3" t="s">
        <v>51</v>
      </c>
      <c r="AH3574" s="3" t="s">
        <v>59</v>
      </c>
      <c r="AI3574" s="3" t="s">
        <v>60</v>
      </c>
      <c r="AJ3574" s="3" t="s">
        <v>61</v>
      </c>
      <c r="AK3574" s="3" t="s">
        <v>58</v>
      </c>
      <c r="AL3574" s="3" t="s">
        <v>58</v>
      </c>
      <c r="AM3574" s="3" t="s">
        <v>58</v>
      </c>
      <c r="AN3574" s="3" t="s">
        <v>100</v>
      </c>
      <c r="AO3574" s="3" t="s">
        <v>63</v>
      </c>
      <c r="AP3574" s="3">
        <v>32.66405065167632</v>
      </c>
      <c r="AQ3574" s="3">
        <v>3.1619816155710425</v>
      </c>
    </row>
    <row r="3575" spans="1:43" x14ac:dyDescent="0.25">
      <c r="A3575" s="2">
        <v>3574</v>
      </c>
      <c r="B3575" s="3" t="s">
        <v>43</v>
      </c>
      <c r="C3575" s="3" t="s">
        <v>44</v>
      </c>
      <c r="D3575" s="3" t="s">
        <v>45</v>
      </c>
      <c r="E3575" s="3" t="s">
        <v>46</v>
      </c>
      <c r="F3575" s="3">
        <v>0.56000000000000005</v>
      </c>
      <c r="G3575" s="3">
        <v>0.48</v>
      </c>
      <c r="H3575" s="3">
        <v>0.176730975792567</v>
      </c>
      <c r="I3575" s="3">
        <v>9.1378992036867857</v>
      </c>
      <c r="J3575" s="3">
        <v>1.3438713684397714</v>
      </c>
      <c r="K3575" s="3">
        <v>1.6149498429616866</v>
      </c>
      <c r="L3575" s="3">
        <v>0.23750369828405313</v>
      </c>
      <c r="M3575" s="2">
        <v>1210</v>
      </c>
      <c r="N3575" s="3" t="s">
        <v>47</v>
      </c>
      <c r="O3575" s="3" t="s">
        <v>116</v>
      </c>
      <c r="P3575" s="3" t="s">
        <v>117</v>
      </c>
      <c r="Q3575" s="3">
        <v>87.432671692200003</v>
      </c>
      <c r="R3575" s="3" t="s">
        <v>50</v>
      </c>
      <c r="S3575" s="3" t="s">
        <v>51</v>
      </c>
      <c r="T3575" s="3" t="s">
        <v>118</v>
      </c>
      <c r="U3575" s="3" t="s">
        <v>53</v>
      </c>
      <c r="V3575" s="3" t="s">
        <v>98</v>
      </c>
      <c r="W3575" s="3" t="s">
        <v>55</v>
      </c>
      <c r="X3575" s="3" t="s">
        <v>109</v>
      </c>
      <c r="Y3575" s="3">
        <v>3</v>
      </c>
      <c r="Z3575" s="3">
        <v>3</v>
      </c>
      <c r="AA3575" s="3" t="s">
        <v>45</v>
      </c>
      <c r="AB3575" s="11">
        <v>87</v>
      </c>
      <c r="AC3575" s="3" t="s">
        <v>58</v>
      </c>
      <c r="AD3575" s="3" t="s">
        <v>58</v>
      </c>
      <c r="AE3575" s="3" t="s">
        <v>58</v>
      </c>
      <c r="AF3575" s="3" t="s">
        <v>58</v>
      </c>
      <c r="AG3575" s="3" t="s">
        <v>51</v>
      </c>
      <c r="AH3575" s="3" t="s">
        <v>59</v>
      </c>
      <c r="AI3575" s="3" t="s">
        <v>60</v>
      </c>
      <c r="AJ3575" s="3" t="s">
        <v>61</v>
      </c>
      <c r="AK3575" s="3" t="s">
        <v>58</v>
      </c>
      <c r="AL3575" s="3" t="s">
        <v>58</v>
      </c>
      <c r="AM3575" s="3" t="s">
        <v>58</v>
      </c>
      <c r="AN3575" s="3" t="s">
        <v>100</v>
      </c>
      <c r="AO3575" s="3" t="s">
        <v>63</v>
      </c>
      <c r="AP3575" s="3">
        <v>106.92214257723684</v>
      </c>
      <c r="AQ3575" s="3">
        <v>715.20488442317037</v>
      </c>
    </row>
    <row r="3576" spans="1:43" x14ac:dyDescent="0.25">
      <c r="A3576" s="2">
        <v>3575</v>
      </c>
      <c r="B3576" s="3" t="s">
        <v>43</v>
      </c>
      <c r="C3576" s="3" t="s">
        <v>44</v>
      </c>
      <c r="D3576" s="3" t="s">
        <v>45</v>
      </c>
      <c r="E3576" s="3" t="s">
        <v>46</v>
      </c>
      <c r="F3576" s="3">
        <v>0.56000000000000005</v>
      </c>
      <c r="G3576" s="3">
        <v>0.48</v>
      </c>
      <c r="H3576" s="3">
        <v>0.14494593072721601</v>
      </c>
      <c r="I3576" s="3">
        <v>9.1378992036867857</v>
      </c>
      <c r="J3576" s="3">
        <v>1.3438713684397714</v>
      </c>
      <c r="K3576" s="3">
        <v>1.3245013049698671</v>
      </c>
      <c r="L3576" s="3">
        <v>0.19478868627616008</v>
      </c>
      <c r="M3576" s="2">
        <v>1210</v>
      </c>
      <c r="N3576" s="3" t="s">
        <v>47</v>
      </c>
      <c r="O3576" s="3" t="s">
        <v>116</v>
      </c>
      <c r="P3576" s="3" t="s">
        <v>117</v>
      </c>
      <c r="Q3576" s="3">
        <v>87.432671692200003</v>
      </c>
      <c r="R3576" s="3" t="s">
        <v>50</v>
      </c>
      <c r="S3576" s="3" t="s">
        <v>51</v>
      </c>
      <c r="T3576" s="3" t="s">
        <v>118</v>
      </c>
      <c r="U3576" s="3" t="s">
        <v>53</v>
      </c>
      <c r="V3576" s="3" t="s">
        <v>98</v>
      </c>
      <c r="W3576" s="3" t="s">
        <v>55</v>
      </c>
      <c r="X3576" s="3" t="s">
        <v>109</v>
      </c>
      <c r="Y3576" s="3">
        <v>3</v>
      </c>
      <c r="Z3576" s="3">
        <v>3</v>
      </c>
      <c r="AA3576" s="3" t="s">
        <v>45</v>
      </c>
      <c r="AB3576" s="11">
        <v>87</v>
      </c>
      <c r="AC3576" s="3" t="s">
        <v>58</v>
      </c>
      <c r="AD3576" s="3" t="s">
        <v>58</v>
      </c>
      <c r="AE3576" s="3" t="s">
        <v>58</v>
      </c>
      <c r="AF3576" s="3" t="s">
        <v>58</v>
      </c>
      <c r="AG3576" s="3" t="s">
        <v>51</v>
      </c>
      <c r="AH3576" s="3" t="s">
        <v>59</v>
      </c>
      <c r="AI3576" s="3" t="s">
        <v>60</v>
      </c>
      <c r="AJ3576" s="3" t="s">
        <v>61</v>
      </c>
      <c r="AK3576" s="3" t="s">
        <v>58</v>
      </c>
      <c r="AL3576" s="3" t="s">
        <v>58</v>
      </c>
      <c r="AM3576" s="3" t="s">
        <v>58</v>
      </c>
      <c r="AN3576" s="3" t="s">
        <v>100</v>
      </c>
      <c r="AO3576" s="3" t="s">
        <v>63</v>
      </c>
      <c r="AP3576" s="3">
        <v>97.273673548724886</v>
      </c>
      <c r="AQ3576" s="3">
        <v>586.57537066417922</v>
      </c>
    </row>
    <row r="3577" spans="1:43" x14ac:dyDescent="0.25">
      <c r="A3577" s="2">
        <v>3576</v>
      </c>
      <c r="B3577" s="3" t="s">
        <v>43</v>
      </c>
      <c r="C3577" s="3" t="s">
        <v>44</v>
      </c>
      <c r="D3577" s="3" t="s">
        <v>45</v>
      </c>
      <c r="E3577" s="3" t="s">
        <v>46</v>
      </c>
      <c r="F3577" s="3">
        <v>0.56000000000000005</v>
      </c>
      <c r="G3577" s="3">
        <v>0.48</v>
      </c>
      <c r="H3577" s="3">
        <v>6.3275006830160602E-3</v>
      </c>
      <c r="I3577" s="3">
        <v>9.1188019808028535</v>
      </c>
      <c r="J3577" s="3">
        <v>1.3411044797193681</v>
      </c>
      <c r="K3577" s="3">
        <v>5.7699225761818261E-2</v>
      </c>
      <c r="L3577" s="3">
        <v>8.4858395114201998E-3</v>
      </c>
      <c r="M3577" s="2">
        <v>1200</v>
      </c>
      <c r="N3577" s="3" t="s">
        <v>66</v>
      </c>
      <c r="O3577" s="3" t="s">
        <v>116</v>
      </c>
      <c r="P3577" s="3" t="s">
        <v>117</v>
      </c>
      <c r="Q3577" s="3">
        <v>87.432671692200003</v>
      </c>
      <c r="R3577" s="3" t="s">
        <v>50</v>
      </c>
      <c r="S3577" s="3" t="s">
        <v>51</v>
      </c>
      <c r="T3577" s="3" t="s">
        <v>118</v>
      </c>
      <c r="U3577" s="3" t="s">
        <v>53</v>
      </c>
      <c r="V3577" s="3" t="s">
        <v>98</v>
      </c>
      <c r="W3577" s="3" t="s">
        <v>55</v>
      </c>
      <c r="X3577" s="3" t="s">
        <v>109</v>
      </c>
      <c r="Y3577" s="3">
        <v>3</v>
      </c>
      <c r="Z3577" s="3">
        <v>3</v>
      </c>
      <c r="AA3577" s="3" t="s">
        <v>45</v>
      </c>
      <c r="AB3577" s="11">
        <v>87</v>
      </c>
      <c r="AC3577" s="3" t="s">
        <v>58</v>
      </c>
      <c r="AD3577" s="3" t="s">
        <v>58</v>
      </c>
      <c r="AE3577" s="3" t="s">
        <v>58</v>
      </c>
      <c r="AF3577" s="3" t="s">
        <v>58</v>
      </c>
      <c r="AG3577" s="3" t="s">
        <v>51</v>
      </c>
      <c r="AH3577" s="3" t="s">
        <v>59</v>
      </c>
      <c r="AI3577" s="3" t="s">
        <v>60</v>
      </c>
      <c r="AJ3577" s="3" t="s">
        <v>61</v>
      </c>
      <c r="AK3577" s="3" t="s">
        <v>58</v>
      </c>
      <c r="AL3577" s="3" t="s">
        <v>58</v>
      </c>
      <c r="AM3577" s="3" t="s">
        <v>58</v>
      </c>
      <c r="AN3577" s="3" t="s">
        <v>100</v>
      </c>
      <c r="AO3577" s="3" t="s">
        <v>63</v>
      </c>
      <c r="AP3577" s="3">
        <v>24.441702692729997</v>
      </c>
      <c r="AQ3577" s="3">
        <v>25.606486776803916</v>
      </c>
    </row>
    <row r="3578" spans="1:43" x14ac:dyDescent="0.25">
      <c r="A3578" s="2">
        <v>3577</v>
      </c>
      <c r="B3578" s="3" t="s">
        <v>43</v>
      </c>
      <c r="C3578" s="3" t="s">
        <v>44</v>
      </c>
      <c r="D3578" s="3" t="s">
        <v>45</v>
      </c>
      <c r="E3578" s="3" t="s">
        <v>46</v>
      </c>
      <c r="F3578" s="3">
        <v>0.56000000000000005</v>
      </c>
      <c r="G3578" s="3">
        <v>0.48</v>
      </c>
      <c r="H3578" s="3">
        <v>0.101488766630262</v>
      </c>
      <c r="I3578" s="3">
        <v>9.1188019808028535</v>
      </c>
      <c r="J3578" s="3">
        <v>1.3411044797193681</v>
      </c>
      <c r="K3578" s="3">
        <v>0.92545596617727166</v>
      </c>
      <c r="L3578" s="3">
        <v>0.13610703956903789</v>
      </c>
      <c r="M3578" s="2">
        <v>1210</v>
      </c>
      <c r="N3578" s="3" t="s">
        <v>47</v>
      </c>
      <c r="O3578" s="3" t="s">
        <v>116</v>
      </c>
      <c r="P3578" s="3" t="s">
        <v>117</v>
      </c>
      <c r="Q3578" s="3">
        <v>87.432671692200003</v>
      </c>
      <c r="R3578" s="3" t="s">
        <v>50</v>
      </c>
      <c r="S3578" s="3" t="s">
        <v>51</v>
      </c>
      <c r="T3578" s="3" t="s">
        <v>118</v>
      </c>
      <c r="U3578" s="3" t="s">
        <v>53</v>
      </c>
      <c r="V3578" s="3" t="s">
        <v>98</v>
      </c>
      <c r="W3578" s="3" t="s">
        <v>55</v>
      </c>
      <c r="X3578" s="3" t="s">
        <v>109</v>
      </c>
      <c r="Y3578" s="3">
        <v>3</v>
      </c>
      <c r="Z3578" s="3">
        <v>3</v>
      </c>
      <c r="AA3578" s="3" t="s">
        <v>45</v>
      </c>
      <c r="AB3578" s="11">
        <v>87</v>
      </c>
      <c r="AC3578" s="3" t="s">
        <v>58</v>
      </c>
      <c r="AD3578" s="3" t="s">
        <v>58</v>
      </c>
      <c r="AE3578" s="3" t="s">
        <v>58</v>
      </c>
      <c r="AF3578" s="3" t="s">
        <v>58</v>
      </c>
      <c r="AG3578" s="3" t="s">
        <v>51</v>
      </c>
      <c r="AH3578" s="3" t="s">
        <v>59</v>
      </c>
      <c r="AI3578" s="3" t="s">
        <v>60</v>
      </c>
      <c r="AJ3578" s="3" t="s">
        <v>61</v>
      </c>
      <c r="AK3578" s="3" t="s">
        <v>58</v>
      </c>
      <c r="AL3578" s="3" t="s">
        <v>58</v>
      </c>
      <c r="AM3578" s="3" t="s">
        <v>58</v>
      </c>
      <c r="AN3578" s="3" t="s">
        <v>100</v>
      </c>
      <c r="AO3578" s="3" t="s">
        <v>63</v>
      </c>
      <c r="AP3578" s="3">
        <v>92.976328243259701</v>
      </c>
      <c r="AQ3578" s="3">
        <v>410.71046703912901</v>
      </c>
    </row>
    <row r="3579" spans="1:43" x14ac:dyDescent="0.25">
      <c r="A3579" s="2">
        <v>3578</v>
      </c>
      <c r="B3579" s="3" t="s">
        <v>43</v>
      </c>
      <c r="C3579" s="3" t="s">
        <v>44</v>
      </c>
      <c r="D3579" s="3" t="s">
        <v>45</v>
      </c>
      <c r="E3579" s="3" t="s">
        <v>46</v>
      </c>
      <c r="F3579" s="3">
        <v>0.56000000000000005</v>
      </c>
      <c r="G3579" s="3">
        <v>0.48</v>
      </c>
      <c r="H3579" s="3">
        <v>0.22496583537670201</v>
      </c>
      <c r="I3579" s="3">
        <v>9.1188019808028535</v>
      </c>
      <c r="J3579" s="3">
        <v>1.3411044797193681</v>
      </c>
      <c r="K3579" s="3">
        <v>2.051418905246039</v>
      </c>
      <c r="L3579" s="3">
        <v>0.30170268960750496</v>
      </c>
      <c r="M3579" s="2">
        <v>1210</v>
      </c>
      <c r="N3579" s="3" t="s">
        <v>47</v>
      </c>
      <c r="O3579" s="3" t="s">
        <v>116</v>
      </c>
      <c r="P3579" s="3" t="s">
        <v>117</v>
      </c>
      <c r="Q3579" s="3">
        <v>87.432671692200003</v>
      </c>
      <c r="R3579" s="3" t="s">
        <v>50</v>
      </c>
      <c r="S3579" s="3" t="s">
        <v>51</v>
      </c>
      <c r="T3579" s="3" t="s">
        <v>118</v>
      </c>
      <c r="U3579" s="3" t="s">
        <v>53</v>
      </c>
      <c r="V3579" s="3" t="s">
        <v>98</v>
      </c>
      <c r="W3579" s="3" t="s">
        <v>55</v>
      </c>
      <c r="X3579" s="3" t="s">
        <v>109</v>
      </c>
      <c r="Y3579" s="3">
        <v>3</v>
      </c>
      <c r="Z3579" s="3">
        <v>3</v>
      </c>
      <c r="AA3579" s="3" t="s">
        <v>45</v>
      </c>
      <c r="AB3579" s="11">
        <v>87</v>
      </c>
      <c r="AC3579" s="3" t="s">
        <v>58</v>
      </c>
      <c r="AD3579" s="3" t="s">
        <v>58</v>
      </c>
      <c r="AE3579" s="3" t="s">
        <v>58</v>
      </c>
      <c r="AF3579" s="3" t="s">
        <v>58</v>
      </c>
      <c r="AG3579" s="3" t="s">
        <v>51</v>
      </c>
      <c r="AH3579" s="3" t="s">
        <v>59</v>
      </c>
      <c r="AI3579" s="3" t="s">
        <v>60</v>
      </c>
      <c r="AJ3579" s="3" t="s">
        <v>61</v>
      </c>
      <c r="AK3579" s="3" t="s">
        <v>58</v>
      </c>
      <c r="AL3579" s="3" t="s">
        <v>58</v>
      </c>
      <c r="AM3579" s="3" t="s">
        <v>58</v>
      </c>
      <c r="AN3579" s="3" t="s">
        <v>100</v>
      </c>
      <c r="AO3579" s="3" t="s">
        <v>63</v>
      </c>
      <c r="AP3579" s="3">
        <v>117.57606200849932</v>
      </c>
      <c r="AQ3579" s="3">
        <v>910.40443571478818</v>
      </c>
    </row>
    <row r="3580" spans="1:43" x14ac:dyDescent="0.25">
      <c r="A3580" s="2">
        <v>3579</v>
      </c>
      <c r="B3580" s="3" t="s">
        <v>43</v>
      </c>
      <c r="C3580" s="3" t="s">
        <v>44</v>
      </c>
      <c r="D3580" s="3" t="s">
        <v>45</v>
      </c>
      <c r="E3580" s="3" t="s">
        <v>46</v>
      </c>
      <c r="F3580" s="3">
        <v>0.56000000000000005</v>
      </c>
      <c r="G3580" s="3">
        <v>0.48</v>
      </c>
      <c r="H3580" s="3">
        <v>1.48936973785764E-2</v>
      </c>
      <c r="I3580" s="3">
        <v>9.1188019808028535</v>
      </c>
      <c r="J3580" s="3">
        <v>1.3411044797193681</v>
      </c>
      <c r="K3580" s="3">
        <v>0.13581267715724074</v>
      </c>
      <c r="L3580" s="3">
        <v>1.9974004273993418E-2</v>
      </c>
      <c r="M3580" s="2">
        <v>1210</v>
      </c>
      <c r="N3580" s="3" t="s">
        <v>47</v>
      </c>
      <c r="O3580" s="3" t="s">
        <v>116</v>
      </c>
      <c r="P3580" s="3" t="s">
        <v>117</v>
      </c>
      <c r="Q3580" s="3">
        <v>87.432671692200003</v>
      </c>
      <c r="R3580" s="3" t="s">
        <v>50</v>
      </c>
      <c r="S3580" s="3" t="s">
        <v>51</v>
      </c>
      <c r="T3580" s="3" t="s">
        <v>118</v>
      </c>
      <c r="U3580" s="3" t="s">
        <v>53</v>
      </c>
      <c r="V3580" s="3" t="s">
        <v>98</v>
      </c>
      <c r="W3580" s="3" t="s">
        <v>55</v>
      </c>
      <c r="X3580" s="3" t="s">
        <v>109</v>
      </c>
      <c r="Y3580" s="3">
        <v>3</v>
      </c>
      <c r="Z3580" s="3">
        <v>3</v>
      </c>
      <c r="AA3580" s="3" t="s">
        <v>45</v>
      </c>
      <c r="AB3580" s="11">
        <v>87</v>
      </c>
      <c r="AC3580" s="3" t="s">
        <v>58</v>
      </c>
      <c r="AD3580" s="3" t="s">
        <v>58</v>
      </c>
      <c r="AE3580" s="3" t="s">
        <v>58</v>
      </c>
      <c r="AF3580" s="3" t="s">
        <v>58</v>
      </c>
      <c r="AG3580" s="3" t="s">
        <v>51</v>
      </c>
      <c r="AH3580" s="3" t="s">
        <v>59</v>
      </c>
      <c r="AI3580" s="3" t="s">
        <v>60</v>
      </c>
      <c r="AJ3580" s="3" t="s">
        <v>61</v>
      </c>
      <c r="AK3580" s="3" t="s">
        <v>58</v>
      </c>
      <c r="AL3580" s="3" t="s">
        <v>58</v>
      </c>
      <c r="AM3580" s="3" t="s">
        <v>58</v>
      </c>
      <c r="AN3580" s="3" t="s">
        <v>100</v>
      </c>
      <c r="AO3580" s="3" t="s">
        <v>63</v>
      </c>
      <c r="AP3580" s="3">
        <v>37.424895295093911</v>
      </c>
      <c r="AQ3580" s="3">
        <v>60.272654889774145</v>
      </c>
    </row>
    <row r="3581" spans="1:43" x14ac:dyDescent="0.25">
      <c r="A3581" s="2">
        <v>3580</v>
      </c>
      <c r="B3581" s="3" t="s">
        <v>43</v>
      </c>
      <c r="C3581" s="3" t="s">
        <v>44</v>
      </c>
      <c r="D3581" s="3" t="s">
        <v>45</v>
      </c>
      <c r="E3581" s="3" t="s">
        <v>46</v>
      </c>
      <c r="F3581" s="3">
        <v>0.56000000000000005</v>
      </c>
      <c r="G3581" s="3">
        <v>0.48</v>
      </c>
      <c r="H3581" s="3">
        <v>3.900950002024E-2</v>
      </c>
      <c r="I3581" s="3">
        <v>9.1188019808028535</v>
      </c>
      <c r="J3581" s="3">
        <v>1.3411044797193681</v>
      </c>
      <c r="K3581" s="3">
        <v>0.35571990605469345</v>
      </c>
      <c r="L3581" s="3">
        <v>5.231581522875664E-2</v>
      </c>
      <c r="M3581" s="2">
        <v>1210</v>
      </c>
      <c r="N3581" s="3" t="s">
        <v>47</v>
      </c>
      <c r="O3581" s="3" t="s">
        <v>116</v>
      </c>
      <c r="P3581" s="3" t="s">
        <v>117</v>
      </c>
      <c r="Q3581" s="3">
        <v>87.432671692200003</v>
      </c>
      <c r="R3581" s="3" t="s">
        <v>50</v>
      </c>
      <c r="S3581" s="3" t="s">
        <v>51</v>
      </c>
      <c r="T3581" s="3" t="s">
        <v>118</v>
      </c>
      <c r="U3581" s="3" t="s">
        <v>53</v>
      </c>
      <c r="V3581" s="3" t="s">
        <v>98</v>
      </c>
      <c r="W3581" s="3" t="s">
        <v>55</v>
      </c>
      <c r="X3581" s="3" t="s">
        <v>109</v>
      </c>
      <c r="Y3581" s="3">
        <v>3</v>
      </c>
      <c r="Z3581" s="3">
        <v>3</v>
      </c>
      <c r="AA3581" s="3" t="s">
        <v>45</v>
      </c>
      <c r="AB3581" s="11">
        <v>87</v>
      </c>
      <c r="AC3581" s="3" t="s">
        <v>58</v>
      </c>
      <c r="AD3581" s="3" t="s">
        <v>58</v>
      </c>
      <c r="AE3581" s="3" t="s">
        <v>58</v>
      </c>
      <c r="AF3581" s="3" t="s">
        <v>58</v>
      </c>
      <c r="AG3581" s="3" t="s">
        <v>51</v>
      </c>
      <c r="AH3581" s="3" t="s">
        <v>59</v>
      </c>
      <c r="AI3581" s="3" t="s">
        <v>60</v>
      </c>
      <c r="AJ3581" s="3" t="s">
        <v>61</v>
      </c>
      <c r="AK3581" s="3" t="s">
        <v>58</v>
      </c>
      <c r="AL3581" s="3" t="s">
        <v>58</v>
      </c>
      <c r="AM3581" s="3" t="s">
        <v>58</v>
      </c>
      <c r="AN3581" s="3" t="s">
        <v>100</v>
      </c>
      <c r="AO3581" s="3" t="s">
        <v>63</v>
      </c>
      <c r="AP3581" s="3">
        <v>55.21798228188365</v>
      </c>
      <c r="AQ3581" s="3">
        <v>157.8658456915212</v>
      </c>
    </row>
    <row r="3582" spans="1:43" x14ac:dyDescent="0.25">
      <c r="A3582" s="2">
        <v>3581</v>
      </c>
      <c r="B3582" s="3" t="s">
        <v>43</v>
      </c>
      <c r="C3582" s="3" t="s">
        <v>44</v>
      </c>
      <c r="D3582" s="3" t="s">
        <v>45</v>
      </c>
      <c r="E3582" s="3" t="s">
        <v>46</v>
      </c>
      <c r="F3582" s="3">
        <v>0.56000000000000005</v>
      </c>
      <c r="G3582" s="3">
        <v>0.48</v>
      </c>
      <c r="H3582" s="3">
        <v>2.07105416429685E-2</v>
      </c>
      <c r="I3582" s="3">
        <v>9.1188019808028535</v>
      </c>
      <c r="J3582" s="3">
        <v>1.3411044797193681</v>
      </c>
      <c r="K3582" s="3">
        <v>0.18885532815740114</v>
      </c>
      <c r="L3582" s="3">
        <v>2.7775000174799579E-2</v>
      </c>
      <c r="M3582" s="2">
        <v>1210</v>
      </c>
      <c r="N3582" s="3" t="s">
        <v>47</v>
      </c>
      <c r="O3582" s="3" t="s">
        <v>116</v>
      </c>
      <c r="P3582" s="3" t="s">
        <v>117</v>
      </c>
      <c r="Q3582" s="3">
        <v>87.432671692200003</v>
      </c>
      <c r="R3582" s="3" t="s">
        <v>50</v>
      </c>
      <c r="S3582" s="3" t="s">
        <v>51</v>
      </c>
      <c r="T3582" s="3" t="s">
        <v>118</v>
      </c>
      <c r="U3582" s="3" t="s">
        <v>53</v>
      </c>
      <c r="V3582" s="3" t="s">
        <v>98</v>
      </c>
      <c r="W3582" s="3" t="s">
        <v>55</v>
      </c>
      <c r="X3582" s="3" t="s">
        <v>109</v>
      </c>
      <c r="Y3582" s="3">
        <v>3</v>
      </c>
      <c r="Z3582" s="3">
        <v>3</v>
      </c>
      <c r="AA3582" s="3" t="s">
        <v>45</v>
      </c>
      <c r="AB3582" s="11">
        <v>87</v>
      </c>
      <c r="AC3582" s="3" t="s">
        <v>58</v>
      </c>
      <c r="AD3582" s="3" t="s">
        <v>58</v>
      </c>
      <c r="AE3582" s="3" t="s">
        <v>58</v>
      </c>
      <c r="AF3582" s="3" t="s">
        <v>58</v>
      </c>
      <c r="AG3582" s="3" t="s">
        <v>51</v>
      </c>
      <c r="AH3582" s="3" t="s">
        <v>59</v>
      </c>
      <c r="AI3582" s="3" t="s">
        <v>60</v>
      </c>
      <c r="AJ3582" s="3" t="s">
        <v>61</v>
      </c>
      <c r="AK3582" s="3" t="s">
        <v>58</v>
      </c>
      <c r="AL3582" s="3" t="s">
        <v>58</v>
      </c>
      <c r="AM3582" s="3" t="s">
        <v>58</v>
      </c>
      <c r="AN3582" s="3" t="s">
        <v>100</v>
      </c>
      <c r="AO3582" s="3" t="s">
        <v>63</v>
      </c>
      <c r="AP3582" s="3">
        <v>44.68842288518151</v>
      </c>
      <c r="AQ3582" s="3">
        <v>83.812588459229843</v>
      </c>
    </row>
    <row r="3583" spans="1:43" x14ac:dyDescent="0.25">
      <c r="A3583" s="2">
        <v>3582</v>
      </c>
      <c r="B3583" s="3" t="s">
        <v>43</v>
      </c>
      <c r="C3583" s="3" t="s">
        <v>44</v>
      </c>
      <c r="D3583" s="3" t="s">
        <v>45</v>
      </c>
      <c r="E3583" s="3" t="s">
        <v>46</v>
      </c>
      <c r="F3583" s="3">
        <v>0.56000000000000005</v>
      </c>
      <c r="G3583" s="3">
        <v>0.48</v>
      </c>
      <c r="H3583" s="3">
        <v>0.210367612189297</v>
      </c>
      <c r="I3583" s="3">
        <v>9.1188019808028535</v>
      </c>
      <c r="J3583" s="3">
        <v>1.3411044797193681</v>
      </c>
      <c r="K3583" s="3">
        <v>1.918300598728528</v>
      </c>
      <c r="L3583" s="3">
        <v>0.28212494709493297</v>
      </c>
      <c r="M3583" s="2">
        <v>1210</v>
      </c>
      <c r="N3583" s="3" t="s">
        <v>47</v>
      </c>
      <c r="O3583" s="3" t="s">
        <v>116</v>
      </c>
      <c r="P3583" s="3" t="s">
        <v>117</v>
      </c>
      <c r="Q3583" s="3">
        <v>87.432671692200003</v>
      </c>
      <c r="R3583" s="3" t="s">
        <v>50</v>
      </c>
      <c r="S3583" s="3" t="s">
        <v>51</v>
      </c>
      <c r="T3583" s="3" t="s">
        <v>118</v>
      </c>
      <c r="U3583" s="3" t="s">
        <v>53</v>
      </c>
      <c r="V3583" s="3" t="s">
        <v>98</v>
      </c>
      <c r="W3583" s="3" t="s">
        <v>55</v>
      </c>
      <c r="X3583" s="3" t="s">
        <v>109</v>
      </c>
      <c r="Y3583" s="3">
        <v>3</v>
      </c>
      <c r="Z3583" s="3">
        <v>3</v>
      </c>
      <c r="AA3583" s="3" t="s">
        <v>45</v>
      </c>
      <c r="AB3583" s="11">
        <v>87</v>
      </c>
      <c r="AC3583" s="3" t="s">
        <v>58</v>
      </c>
      <c r="AD3583" s="3" t="s">
        <v>58</v>
      </c>
      <c r="AE3583" s="3" t="s">
        <v>58</v>
      </c>
      <c r="AF3583" s="3" t="s">
        <v>58</v>
      </c>
      <c r="AG3583" s="3" t="s">
        <v>51</v>
      </c>
      <c r="AH3583" s="3" t="s">
        <v>59</v>
      </c>
      <c r="AI3583" s="3" t="s">
        <v>60</v>
      </c>
      <c r="AJ3583" s="3" t="s">
        <v>61</v>
      </c>
      <c r="AK3583" s="3" t="s">
        <v>58</v>
      </c>
      <c r="AL3583" s="3" t="s">
        <v>58</v>
      </c>
      <c r="AM3583" s="3" t="s">
        <v>58</v>
      </c>
      <c r="AN3583" s="3" t="s">
        <v>100</v>
      </c>
      <c r="AO3583" s="3" t="s">
        <v>63</v>
      </c>
      <c r="AP3583" s="3">
        <v>118.57703407865145</v>
      </c>
      <c r="AQ3583" s="3">
        <v>851.32752245320853</v>
      </c>
    </row>
    <row r="3584" spans="1:43" x14ac:dyDescent="0.25">
      <c r="A3584" s="2">
        <v>3583</v>
      </c>
      <c r="B3584" s="3" t="s">
        <v>43</v>
      </c>
      <c r="C3584" s="3" t="s">
        <v>44</v>
      </c>
      <c r="D3584" s="3" t="s">
        <v>45</v>
      </c>
      <c r="E3584" s="3" t="s">
        <v>46</v>
      </c>
      <c r="F3584" s="3">
        <v>0.56000000000000005</v>
      </c>
      <c r="G3584" s="3">
        <v>0.48</v>
      </c>
      <c r="H3584" s="3">
        <v>0.238930751841542</v>
      </c>
      <c r="I3584" s="3">
        <v>8.9913597274192867</v>
      </c>
      <c r="J3584" s="3">
        <v>1.3159424385088825</v>
      </c>
      <c r="K3584" s="3">
        <v>2.1483123397500523</v>
      </c>
      <c r="L3584" s="3">
        <v>0.31441911621311947</v>
      </c>
      <c r="M3584" s="2">
        <v>1200</v>
      </c>
      <c r="N3584" s="3" t="s">
        <v>66</v>
      </c>
      <c r="O3584" s="3" t="s">
        <v>116</v>
      </c>
      <c r="P3584" s="3" t="s">
        <v>117</v>
      </c>
      <c r="Q3584" s="3">
        <v>87.432671692200003</v>
      </c>
      <c r="R3584" s="3" t="s">
        <v>50</v>
      </c>
      <c r="S3584" s="3" t="s">
        <v>51</v>
      </c>
      <c r="T3584" s="3" t="s">
        <v>118</v>
      </c>
      <c r="U3584" s="3" t="s">
        <v>53</v>
      </c>
      <c r="V3584" s="3" t="s">
        <v>98</v>
      </c>
      <c r="W3584" s="3" t="s">
        <v>55</v>
      </c>
      <c r="X3584" s="3" t="s">
        <v>109</v>
      </c>
      <c r="Y3584" s="3">
        <v>3</v>
      </c>
      <c r="Z3584" s="3">
        <v>3</v>
      </c>
      <c r="AA3584" s="3" t="s">
        <v>45</v>
      </c>
      <c r="AB3584" s="11">
        <v>87</v>
      </c>
      <c r="AC3584" s="3" t="s">
        <v>58</v>
      </c>
      <c r="AD3584" s="3" t="s">
        <v>58</v>
      </c>
      <c r="AE3584" s="3" t="s">
        <v>58</v>
      </c>
      <c r="AF3584" s="3" t="s">
        <v>58</v>
      </c>
      <c r="AG3584" s="3" t="s">
        <v>51</v>
      </c>
      <c r="AH3584" s="3" t="s">
        <v>59</v>
      </c>
      <c r="AI3584" s="3" t="s">
        <v>60</v>
      </c>
      <c r="AJ3584" s="3" t="s">
        <v>61</v>
      </c>
      <c r="AK3584" s="3" t="s">
        <v>58</v>
      </c>
      <c r="AL3584" s="3" t="s">
        <v>58</v>
      </c>
      <c r="AM3584" s="3" t="s">
        <v>58</v>
      </c>
      <c r="AN3584" s="3" t="s">
        <v>100</v>
      </c>
      <c r="AO3584" s="3" t="s">
        <v>63</v>
      </c>
      <c r="AP3584" s="3">
        <v>155.98479590039827</v>
      </c>
      <c r="AQ3584" s="3">
        <v>966.91844759880462</v>
      </c>
    </row>
    <row r="3585" spans="1:43" x14ac:dyDescent="0.25">
      <c r="A3585" s="2">
        <v>3584</v>
      </c>
      <c r="B3585" s="3" t="s">
        <v>43</v>
      </c>
      <c r="C3585" s="3" t="s">
        <v>44</v>
      </c>
      <c r="D3585" s="3" t="s">
        <v>45</v>
      </c>
      <c r="E3585" s="3" t="s">
        <v>46</v>
      </c>
      <c r="F3585" s="3">
        <v>0.56000000000000005</v>
      </c>
      <c r="G3585" s="3">
        <v>0.48</v>
      </c>
      <c r="H3585" s="3">
        <v>7.8870725652599005E-2</v>
      </c>
      <c r="I3585" s="3">
        <v>8.9913597274192867</v>
      </c>
      <c r="J3585" s="3">
        <v>1.3159424385088825</v>
      </c>
      <c r="K3585" s="3">
        <v>0.70915506630511393</v>
      </c>
      <c r="L3585" s="3">
        <v>0.1037893350422462</v>
      </c>
      <c r="M3585" s="2">
        <v>1210</v>
      </c>
      <c r="N3585" s="3" t="s">
        <v>47</v>
      </c>
      <c r="O3585" s="3" t="s">
        <v>116</v>
      </c>
      <c r="P3585" s="3" t="s">
        <v>117</v>
      </c>
      <c r="Q3585" s="3">
        <v>87.432671692200003</v>
      </c>
      <c r="R3585" s="3" t="s">
        <v>50</v>
      </c>
      <c r="S3585" s="3" t="s">
        <v>51</v>
      </c>
      <c r="T3585" s="3" t="s">
        <v>118</v>
      </c>
      <c r="U3585" s="3" t="s">
        <v>53</v>
      </c>
      <c r="V3585" s="3" t="s">
        <v>98</v>
      </c>
      <c r="W3585" s="3" t="s">
        <v>55</v>
      </c>
      <c r="X3585" s="3" t="s">
        <v>109</v>
      </c>
      <c r="Y3585" s="3">
        <v>3</v>
      </c>
      <c r="Z3585" s="3">
        <v>3</v>
      </c>
      <c r="AA3585" s="3" t="s">
        <v>45</v>
      </c>
      <c r="AB3585" s="11">
        <v>87</v>
      </c>
      <c r="AC3585" s="3" t="s">
        <v>58</v>
      </c>
      <c r="AD3585" s="3" t="s">
        <v>58</v>
      </c>
      <c r="AE3585" s="3" t="s">
        <v>58</v>
      </c>
      <c r="AF3585" s="3" t="s">
        <v>58</v>
      </c>
      <c r="AG3585" s="3" t="s">
        <v>51</v>
      </c>
      <c r="AH3585" s="3" t="s">
        <v>59</v>
      </c>
      <c r="AI3585" s="3" t="s">
        <v>60</v>
      </c>
      <c r="AJ3585" s="3" t="s">
        <v>61</v>
      </c>
      <c r="AK3585" s="3" t="s">
        <v>58</v>
      </c>
      <c r="AL3585" s="3" t="s">
        <v>58</v>
      </c>
      <c r="AM3585" s="3" t="s">
        <v>58</v>
      </c>
      <c r="AN3585" s="3" t="s">
        <v>100</v>
      </c>
      <c r="AO3585" s="3" t="s">
        <v>63</v>
      </c>
      <c r="AP3585" s="3">
        <v>86.517034008989953</v>
      </c>
      <c r="AQ3585" s="3">
        <v>319.17850264656857</v>
      </c>
    </row>
    <row r="3586" spans="1:43" x14ac:dyDescent="0.25">
      <c r="A3586" s="2">
        <v>3585</v>
      </c>
      <c r="B3586" s="3" t="s">
        <v>43</v>
      </c>
      <c r="C3586" s="3" t="s">
        <v>44</v>
      </c>
      <c r="D3586" s="3" t="s">
        <v>45</v>
      </c>
      <c r="E3586" s="3" t="s">
        <v>46</v>
      </c>
      <c r="F3586" s="3">
        <v>0.56000000000000005</v>
      </c>
      <c r="G3586" s="3">
        <v>0.48</v>
      </c>
      <c r="H3586" s="3">
        <v>0.19158580822477</v>
      </c>
      <c r="I3586" s="3">
        <v>8.9913597274192867</v>
      </c>
      <c r="J3586" s="3">
        <v>1.3159424385088825</v>
      </c>
      <c r="K3586" s="3">
        <v>1.7226169204172717</v>
      </c>
      <c r="L3586" s="3">
        <v>0.25211589565899895</v>
      </c>
      <c r="M3586" s="2">
        <v>1210</v>
      </c>
      <c r="N3586" s="3" t="s">
        <v>47</v>
      </c>
      <c r="O3586" s="3" t="s">
        <v>116</v>
      </c>
      <c r="P3586" s="3" t="s">
        <v>117</v>
      </c>
      <c r="Q3586" s="3">
        <v>87.432671692200003</v>
      </c>
      <c r="R3586" s="3" t="s">
        <v>50</v>
      </c>
      <c r="S3586" s="3" t="s">
        <v>51</v>
      </c>
      <c r="T3586" s="3" t="s">
        <v>118</v>
      </c>
      <c r="U3586" s="3" t="s">
        <v>53</v>
      </c>
      <c r="V3586" s="3" t="s">
        <v>98</v>
      </c>
      <c r="W3586" s="3" t="s">
        <v>55</v>
      </c>
      <c r="X3586" s="3" t="s">
        <v>109</v>
      </c>
      <c r="Y3586" s="3">
        <v>3</v>
      </c>
      <c r="Z3586" s="3">
        <v>3</v>
      </c>
      <c r="AA3586" s="3" t="s">
        <v>45</v>
      </c>
      <c r="AB3586" s="11">
        <v>87</v>
      </c>
      <c r="AC3586" s="3" t="s">
        <v>58</v>
      </c>
      <c r="AD3586" s="3" t="s">
        <v>58</v>
      </c>
      <c r="AE3586" s="3" t="s">
        <v>58</v>
      </c>
      <c r="AF3586" s="3" t="s">
        <v>58</v>
      </c>
      <c r="AG3586" s="3" t="s">
        <v>51</v>
      </c>
      <c r="AH3586" s="3" t="s">
        <v>59</v>
      </c>
      <c r="AI3586" s="3" t="s">
        <v>60</v>
      </c>
      <c r="AJ3586" s="3" t="s">
        <v>61</v>
      </c>
      <c r="AK3586" s="3" t="s">
        <v>58</v>
      </c>
      <c r="AL3586" s="3" t="s">
        <v>58</v>
      </c>
      <c r="AM3586" s="3" t="s">
        <v>58</v>
      </c>
      <c r="AN3586" s="3" t="s">
        <v>100</v>
      </c>
      <c r="AO3586" s="3" t="s">
        <v>63</v>
      </c>
      <c r="AP3586" s="3">
        <v>112.02473374236668</v>
      </c>
      <c r="AQ3586" s="3">
        <v>775.32025845510725</v>
      </c>
    </row>
    <row r="3587" spans="1:43" x14ac:dyDescent="0.25">
      <c r="A3587" s="2">
        <v>3586</v>
      </c>
      <c r="B3587" s="3" t="s">
        <v>43</v>
      </c>
      <c r="C3587" s="3" t="s">
        <v>44</v>
      </c>
      <c r="D3587" s="3" t="s">
        <v>45</v>
      </c>
      <c r="E3587" s="3" t="s">
        <v>46</v>
      </c>
      <c r="F3587" s="3">
        <v>0.56000000000000005</v>
      </c>
      <c r="G3587" s="3">
        <v>0.48</v>
      </c>
      <c r="H3587" s="3">
        <v>2.3491630300660399E-2</v>
      </c>
      <c r="I3587" s="3">
        <v>8.9913597274192867</v>
      </c>
      <c r="J3587" s="3">
        <v>1.3159424385088825</v>
      </c>
      <c r="K3587" s="3">
        <v>0.21122169861678053</v>
      </c>
      <c r="L3587" s="3">
        <v>3.0913633262400198E-2</v>
      </c>
      <c r="M3587" s="2">
        <v>1210</v>
      </c>
      <c r="N3587" s="3" t="s">
        <v>47</v>
      </c>
      <c r="O3587" s="3" t="s">
        <v>116</v>
      </c>
      <c r="P3587" s="3" t="s">
        <v>117</v>
      </c>
      <c r="Q3587" s="3">
        <v>87.432671692200003</v>
      </c>
      <c r="R3587" s="3" t="s">
        <v>50</v>
      </c>
      <c r="S3587" s="3" t="s">
        <v>51</v>
      </c>
      <c r="T3587" s="3" t="s">
        <v>118</v>
      </c>
      <c r="U3587" s="3" t="s">
        <v>53</v>
      </c>
      <c r="V3587" s="3" t="s">
        <v>98</v>
      </c>
      <c r="W3587" s="3" t="s">
        <v>55</v>
      </c>
      <c r="X3587" s="3" t="s">
        <v>109</v>
      </c>
      <c r="Y3587" s="3">
        <v>3</v>
      </c>
      <c r="Z3587" s="3">
        <v>3</v>
      </c>
      <c r="AA3587" s="3" t="s">
        <v>45</v>
      </c>
      <c r="AB3587" s="11">
        <v>87</v>
      </c>
      <c r="AC3587" s="3" t="s">
        <v>58</v>
      </c>
      <c r="AD3587" s="3" t="s">
        <v>58</v>
      </c>
      <c r="AE3587" s="3" t="s">
        <v>58</v>
      </c>
      <c r="AF3587" s="3" t="s">
        <v>58</v>
      </c>
      <c r="AG3587" s="3" t="s">
        <v>51</v>
      </c>
      <c r="AH3587" s="3" t="s">
        <v>59</v>
      </c>
      <c r="AI3587" s="3" t="s">
        <v>60</v>
      </c>
      <c r="AJ3587" s="3" t="s">
        <v>61</v>
      </c>
      <c r="AK3587" s="3" t="s">
        <v>58</v>
      </c>
      <c r="AL3587" s="3" t="s">
        <v>58</v>
      </c>
      <c r="AM3587" s="3" t="s">
        <v>58</v>
      </c>
      <c r="AN3587" s="3" t="s">
        <v>100</v>
      </c>
      <c r="AO3587" s="3" t="s">
        <v>63</v>
      </c>
      <c r="AP3587" s="3">
        <v>47.018724830695113</v>
      </c>
      <c r="AQ3587" s="3">
        <v>95.067254954873846</v>
      </c>
    </row>
    <row r="3588" spans="1:43" x14ac:dyDescent="0.25">
      <c r="A3588" s="2">
        <v>3587</v>
      </c>
      <c r="B3588" s="3" t="s">
        <v>43</v>
      </c>
      <c r="C3588" s="3" t="s">
        <v>44</v>
      </c>
      <c r="D3588" s="3" t="s">
        <v>45</v>
      </c>
      <c r="E3588" s="3" t="s">
        <v>46</v>
      </c>
      <c r="F3588" s="3">
        <v>0.56000000000000005</v>
      </c>
      <c r="G3588" s="3">
        <v>0.48</v>
      </c>
      <c r="H3588" s="3">
        <v>0.191448591435219</v>
      </c>
      <c r="I3588" s="3">
        <v>9.1235971175569759</v>
      </c>
      <c r="J3588" s="3">
        <v>1.3408084803112135</v>
      </c>
      <c r="K3588" s="3">
        <v>1.7466998169787071</v>
      </c>
      <c r="L3588" s="3">
        <v>0.25669589493997841</v>
      </c>
      <c r="M3588" s="2">
        <v>1200</v>
      </c>
      <c r="N3588" s="3" t="s">
        <v>66</v>
      </c>
      <c r="O3588" s="3" t="s">
        <v>116</v>
      </c>
      <c r="P3588" s="3" t="s">
        <v>117</v>
      </c>
      <c r="Q3588" s="3">
        <v>87.432671692200003</v>
      </c>
      <c r="R3588" s="3" t="s">
        <v>50</v>
      </c>
      <c r="S3588" s="3" t="s">
        <v>51</v>
      </c>
      <c r="T3588" s="3" t="s">
        <v>118</v>
      </c>
      <c r="U3588" s="3" t="s">
        <v>53</v>
      </c>
      <c r="V3588" s="3" t="s">
        <v>98</v>
      </c>
      <c r="W3588" s="3" t="s">
        <v>55</v>
      </c>
      <c r="X3588" s="3" t="s">
        <v>109</v>
      </c>
      <c r="Y3588" s="3">
        <v>3</v>
      </c>
      <c r="Z3588" s="3">
        <v>3</v>
      </c>
      <c r="AA3588" s="3" t="s">
        <v>45</v>
      </c>
      <c r="AB3588" s="11">
        <v>87</v>
      </c>
      <c r="AC3588" s="3" t="s">
        <v>58</v>
      </c>
      <c r="AD3588" s="3" t="s">
        <v>58</v>
      </c>
      <c r="AE3588" s="3" t="s">
        <v>58</v>
      </c>
      <c r="AF3588" s="3" t="s">
        <v>58</v>
      </c>
      <c r="AG3588" s="3" t="s">
        <v>51</v>
      </c>
      <c r="AH3588" s="3" t="s">
        <v>59</v>
      </c>
      <c r="AI3588" s="3" t="s">
        <v>60</v>
      </c>
      <c r="AJ3588" s="3" t="s">
        <v>61</v>
      </c>
      <c r="AK3588" s="3" t="s">
        <v>58</v>
      </c>
      <c r="AL3588" s="3" t="s">
        <v>58</v>
      </c>
      <c r="AM3588" s="3" t="s">
        <v>58</v>
      </c>
      <c r="AN3588" s="3" t="s">
        <v>100</v>
      </c>
      <c r="AO3588" s="3" t="s">
        <v>63</v>
      </c>
      <c r="AP3588" s="3">
        <v>138.95344769765725</v>
      </c>
      <c r="AQ3588" s="3">
        <v>774.76496180904792</v>
      </c>
    </row>
    <row r="3589" spans="1:43" x14ac:dyDescent="0.25">
      <c r="A3589" s="2">
        <v>3588</v>
      </c>
      <c r="B3589" s="3" t="s">
        <v>43</v>
      </c>
      <c r="C3589" s="3" t="s">
        <v>44</v>
      </c>
      <c r="D3589" s="3" t="s">
        <v>45</v>
      </c>
      <c r="E3589" s="3" t="s">
        <v>46</v>
      </c>
      <c r="F3589" s="3">
        <v>0.56000000000000005</v>
      </c>
      <c r="G3589" s="3">
        <v>0.48</v>
      </c>
      <c r="H3589" s="3">
        <v>3.5495377358352599E-2</v>
      </c>
      <c r="I3589" s="3">
        <v>9.1235971175569759</v>
      </c>
      <c r="J3589" s="3">
        <v>1.3408084803112135</v>
      </c>
      <c r="K3589" s="3">
        <v>0.32384552255326293</v>
      </c>
      <c r="L3589" s="3">
        <v>4.7592502973925803E-2</v>
      </c>
      <c r="M3589" s="2">
        <v>1210</v>
      </c>
      <c r="N3589" s="3" t="s">
        <v>47</v>
      </c>
      <c r="O3589" s="3" t="s">
        <v>116</v>
      </c>
      <c r="P3589" s="3" t="s">
        <v>117</v>
      </c>
      <c r="Q3589" s="3">
        <v>87.432671692200003</v>
      </c>
      <c r="R3589" s="3" t="s">
        <v>50</v>
      </c>
      <c r="S3589" s="3" t="s">
        <v>51</v>
      </c>
      <c r="T3589" s="3" t="s">
        <v>118</v>
      </c>
      <c r="U3589" s="3" t="s">
        <v>53</v>
      </c>
      <c r="V3589" s="3" t="s">
        <v>98</v>
      </c>
      <c r="W3589" s="3" t="s">
        <v>55</v>
      </c>
      <c r="X3589" s="3" t="s">
        <v>109</v>
      </c>
      <c r="Y3589" s="3">
        <v>3</v>
      </c>
      <c r="Z3589" s="3">
        <v>3</v>
      </c>
      <c r="AA3589" s="3" t="s">
        <v>45</v>
      </c>
      <c r="AB3589" s="11">
        <v>87</v>
      </c>
      <c r="AC3589" s="3" t="s">
        <v>58</v>
      </c>
      <c r="AD3589" s="3" t="s">
        <v>58</v>
      </c>
      <c r="AE3589" s="3" t="s">
        <v>58</v>
      </c>
      <c r="AF3589" s="3" t="s">
        <v>58</v>
      </c>
      <c r="AG3589" s="3" t="s">
        <v>51</v>
      </c>
      <c r="AH3589" s="3" t="s">
        <v>59</v>
      </c>
      <c r="AI3589" s="3" t="s">
        <v>60</v>
      </c>
      <c r="AJ3589" s="3" t="s">
        <v>61</v>
      </c>
      <c r="AK3589" s="3" t="s">
        <v>58</v>
      </c>
      <c r="AL3589" s="3" t="s">
        <v>58</v>
      </c>
      <c r="AM3589" s="3" t="s">
        <v>58</v>
      </c>
      <c r="AN3589" s="3" t="s">
        <v>100</v>
      </c>
      <c r="AO3589" s="3" t="s">
        <v>63</v>
      </c>
      <c r="AP3589" s="3">
        <v>73.863891076235063</v>
      </c>
      <c r="AQ3589" s="3">
        <v>143.64469582816065</v>
      </c>
    </row>
    <row r="3590" spans="1:43" x14ac:dyDescent="0.25">
      <c r="A3590" s="2">
        <v>3589</v>
      </c>
      <c r="B3590" s="3" t="s">
        <v>43</v>
      </c>
      <c r="C3590" s="3" t="s">
        <v>44</v>
      </c>
      <c r="D3590" s="3" t="s">
        <v>45</v>
      </c>
      <c r="E3590" s="3" t="s">
        <v>46</v>
      </c>
      <c r="F3590" s="3">
        <v>0.56000000000000005</v>
      </c>
      <c r="G3590" s="3">
        <v>0.48</v>
      </c>
      <c r="H3590" s="3">
        <v>7.4437471943992499E-3</v>
      </c>
      <c r="I3590" s="3">
        <v>9.1235971175569759</v>
      </c>
      <c r="J3590" s="3">
        <v>1.3408084803112135</v>
      </c>
      <c r="K3590" s="3">
        <v>6.7913750446643828E-2</v>
      </c>
      <c r="L3590" s="3">
        <v>9.9806393635433165E-3</v>
      </c>
      <c r="M3590" s="2">
        <v>1210</v>
      </c>
      <c r="N3590" s="3" t="s">
        <v>47</v>
      </c>
      <c r="O3590" s="3" t="s">
        <v>116</v>
      </c>
      <c r="P3590" s="3" t="s">
        <v>117</v>
      </c>
      <c r="Q3590" s="3">
        <v>87.432671692200003</v>
      </c>
      <c r="R3590" s="3" t="s">
        <v>50</v>
      </c>
      <c r="S3590" s="3" t="s">
        <v>51</v>
      </c>
      <c r="T3590" s="3" t="s">
        <v>118</v>
      </c>
      <c r="U3590" s="3" t="s">
        <v>53</v>
      </c>
      <c r="V3590" s="3" t="s">
        <v>98</v>
      </c>
      <c r="W3590" s="3" t="s">
        <v>55</v>
      </c>
      <c r="X3590" s="3" t="s">
        <v>109</v>
      </c>
      <c r="Y3590" s="3">
        <v>3</v>
      </c>
      <c r="Z3590" s="3">
        <v>3</v>
      </c>
      <c r="AA3590" s="3" t="s">
        <v>45</v>
      </c>
      <c r="AB3590" s="11">
        <v>87</v>
      </c>
      <c r="AC3590" s="3" t="s">
        <v>58</v>
      </c>
      <c r="AD3590" s="3" t="s">
        <v>58</v>
      </c>
      <c r="AE3590" s="3" t="s">
        <v>58</v>
      </c>
      <c r="AF3590" s="3" t="s">
        <v>58</v>
      </c>
      <c r="AG3590" s="3" t="s">
        <v>51</v>
      </c>
      <c r="AH3590" s="3" t="s">
        <v>59</v>
      </c>
      <c r="AI3590" s="3" t="s">
        <v>60</v>
      </c>
      <c r="AJ3590" s="3" t="s">
        <v>61</v>
      </c>
      <c r="AK3590" s="3" t="s">
        <v>58</v>
      </c>
      <c r="AL3590" s="3" t="s">
        <v>58</v>
      </c>
      <c r="AM3590" s="3" t="s">
        <v>58</v>
      </c>
      <c r="AN3590" s="3" t="s">
        <v>100</v>
      </c>
      <c r="AO3590" s="3" t="s">
        <v>63</v>
      </c>
      <c r="AP3590" s="3">
        <v>30.846424172223042</v>
      </c>
      <c r="AQ3590" s="3">
        <v>30.123776140376584</v>
      </c>
    </row>
    <row r="3591" spans="1:43" x14ac:dyDescent="0.25">
      <c r="A3591" s="2">
        <v>3590</v>
      </c>
      <c r="B3591" s="3" t="s">
        <v>43</v>
      </c>
      <c r="C3591" s="3" t="s">
        <v>44</v>
      </c>
      <c r="D3591" s="3" t="s">
        <v>45</v>
      </c>
      <c r="E3591" s="3" t="s">
        <v>46</v>
      </c>
      <c r="F3591" s="3">
        <v>0.56000000000000005</v>
      </c>
      <c r="G3591" s="3">
        <v>0.48</v>
      </c>
      <c r="H3591" s="3">
        <v>0.113126625947848</v>
      </c>
      <c r="I3591" s="3">
        <v>9.1235971175569759</v>
      </c>
      <c r="J3591" s="3">
        <v>1.3408084803112135</v>
      </c>
      <c r="K3591" s="3">
        <v>1.0321217584167321</v>
      </c>
      <c r="L3591" s="3">
        <v>0.15168113941986916</v>
      </c>
      <c r="M3591" s="2">
        <v>1210</v>
      </c>
      <c r="N3591" s="3" t="s">
        <v>47</v>
      </c>
      <c r="O3591" s="3" t="s">
        <v>116</v>
      </c>
      <c r="P3591" s="3" t="s">
        <v>117</v>
      </c>
      <c r="Q3591" s="3">
        <v>87.432671692200003</v>
      </c>
      <c r="R3591" s="3" t="s">
        <v>50</v>
      </c>
      <c r="S3591" s="3" t="s">
        <v>51</v>
      </c>
      <c r="T3591" s="3" t="s">
        <v>118</v>
      </c>
      <c r="U3591" s="3" t="s">
        <v>53</v>
      </c>
      <c r="V3591" s="3" t="s">
        <v>98</v>
      </c>
      <c r="W3591" s="3" t="s">
        <v>55</v>
      </c>
      <c r="X3591" s="3" t="s">
        <v>109</v>
      </c>
      <c r="Y3591" s="3">
        <v>3</v>
      </c>
      <c r="Z3591" s="3">
        <v>3</v>
      </c>
      <c r="AA3591" s="3" t="s">
        <v>45</v>
      </c>
      <c r="AB3591" s="11">
        <v>87</v>
      </c>
      <c r="AC3591" s="3" t="s">
        <v>58</v>
      </c>
      <c r="AD3591" s="3" t="s">
        <v>58</v>
      </c>
      <c r="AE3591" s="3" t="s">
        <v>58</v>
      </c>
      <c r="AF3591" s="3" t="s">
        <v>58</v>
      </c>
      <c r="AG3591" s="3" t="s">
        <v>51</v>
      </c>
      <c r="AH3591" s="3" t="s">
        <v>59</v>
      </c>
      <c r="AI3591" s="3" t="s">
        <v>60</v>
      </c>
      <c r="AJ3591" s="3" t="s">
        <v>61</v>
      </c>
      <c r="AK3591" s="3" t="s">
        <v>58</v>
      </c>
      <c r="AL3591" s="3" t="s">
        <v>58</v>
      </c>
      <c r="AM3591" s="3" t="s">
        <v>58</v>
      </c>
      <c r="AN3591" s="3" t="s">
        <v>100</v>
      </c>
      <c r="AO3591" s="3" t="s">
        <v>63</v>
      </c>
      <c r="AP3591" s="3">
        <v>93.769943043889839</v>
      </c>
      <c r="AQ3591" s="3">
        <v>457.80721276148972</v>
      </c>
    </row>
    <row r="3592" spans="1:43" x14ac:dyDescent="0.25">
      <c r="A3592" s="2">
        <v>3591</v>
      </c>
      <c r="B3592" s="3" t="s">
        <v>43</v>
      </c>
      <c r="C3592" s="3" t="s">
        <v>44</v>
      </c>
      <c r="D3592" s="3" t="s">
        <v>45</v>
      </c>
      <c r="E3592" s="3" t="s">
        <v>46</v>
      </c>
      <c r="F3592" s="3">
        <v>0.56000000000000005</v>
      </c>
      <c r="G3592" s="3">
        <v>0.48</v>
      </c>
      <c r="H3592" s="3">
        <v>0.23064458724869</v>
      </c>
      <c r="I3592" s="3">
        <v>9.1235971175569759</v>
      </c>
      <c r="J3592" s="3">
        <v>1.3408084803112135</v>
      </c>
      <c r="K3592" s="3">
        <v>2.1043082914022664</v>
      </c>
      <c r="L3592" s="3">
        <v>0.3092502185209231</v>
      </c>
      <c r="M3592" s="2">
        <v>1210</v>
      </c>
      <c r="N3592" s="3" t="s">
        <v>47</v>
      </c>
      <c r="O3592" s="3" t="s">
        <v>116</v>
      </c>
      <c r="P3592" s="3" t="s">
        <v>117</v>
      </c>
      <c r="Q3592" s="3">
        <v>87.432671692200003</v>
      </c>
      <c r="R3592" s="3" t="s">
        <v>50</v>
      </c>
      <c r="S3592" s="3" t="s">
        <v>51</v>
      </c>
      <c r="T3592" s="3" t="s">
        <v>118</v>
      </c>
      <c r="U3592" s="3" t="s">
        <v>53</v>
      </c>
      <c r="V3592" s="3" t="s">
        <v>98</v>
      </c>
      <c r="W3592" s="3" t="s">
        <v>55</v>
      </c>
      <c r="X3592" s="3" t="s">
        <v>109</v>
      </c>
      <c r="Y3592" s="3">
        <v>3</v>
      </c>
      <c r="Z3592" s="3">
        <v>3</v>
      </c>
      <c r="AA3592" s="3" t="s">
        <v>45</v>
      </c>
      <c r="AB3592" s="11">
        <v>87</v>
      </c>
      <c r="AC3592" s="3" t="s">
        <v>58</v>
      </c>
      <c r="AD3592" s="3" t="s">
        <v>58</v>
      </c>
      <c r="AE3592" s="3" t="s">
        <v>58</v>
      </c>
      <c r="AF3592" s="3" t="s">
        <v>58</v>
      </c>
      <c r="AG3592" s="3" t="s">
        <v>51</v>
      </c>
      <c r="AH3592" s="3" t="s">
        <v>59</v>
      </c>
      <c r="AI3592" s="3" t="s">
        <v>60</v>
      </c>
      <c r="AJ3592" s="3" t="s">
        <v>61</v>
      </c>
      <c r="AK3592" s="3" t="s">
        <v>58</v>
      </c>
      <c r="AL3592" s="3" t="s">
        <v>58</v>
      </c>
      <c r="AM3592" s="3" t="s">
        <v>58</v>
      </c>
      <c r="AN3592" s="3" t="s">
        <v>100</v>
      </c>
      <c r="AO3592" s="3" t="s">
        <v>63</v>
      </c>
      <c r="AP3592" s="3">
        <v>122.04654377565089</v>
      </c>
      <c r="AQ3592" s="3">
        <v>933.38552919915708</v>
      </c>
    </row>
    <row r="3593" spans="1:43" x14ac:dyDescent="0.25">
      <c r="A3593" s="2">
        <v>3592</v>
      </c>
      <c r="B3593" s="3" t="s">
        <v>43</v>
      </c>
      <c r="C3593" s="3" t="s">
        <v>44</v>
      </c>
      <c r="D3593" s="3" t="s">
        <v>45</v>
      </c>
      <c r="E3593" s="3" t="s">
        <v>46</v>
      </c>
      <c r="F3593" s="3">
        <v>0.56000000000000005</v>
      </c>
      <c r="G3593" s="3">
        <v>0.48</v>
      </c>
      <c r="H3593" s="3">
        <v>3.52915720881712E-2</v>
      </c>
      <c r="I3593" s="3">
        <v>10.658303983346018</v>
      </c>
      <c r="J3593" s="3">
        <v>2.0519811555805059</v>
      </c>
      <c r="K3593" s="3">
        <v>0.37614830336589822</v>
      </c>
      <c r="L3593" s="3">
        <v>7.2417640875738265E-2</v>
      </c>
      <c r="M3593" s="2">
        <v>1300</v>
      </c>
      <c r="N3593" s="3" t="s">
        <v>65</v>
      </c>
      <c r="O3593" s="3" t="s">
        <v>116</v>
      </c>
      <c r="P3593" s="3" t="s">
        <v>117</v>
      </c>
      <c r="Q3593" s="3">
        <v>87.432671692200003</v>
      </c>
      <c r="R3593" s="3" t="s">
        <v>50</v>
      </c>
      <c r="S3593" s="3" t="s">
        <v>51</v>
      </c>
      <c r="T3593" s="3" t="s">
        <v>118</v>
      </c>
      <c r="U3593" s="3" t="s">
        <v>53</v>
      </c>
      <c r="V3593" s="3" t="s">
        <v>98</v>
      </c>
      <c r="W3593" s="3" t="s">
        <v>55</v>
      </c>
      <c r="X3593" s="3" t="s">
        <v>109</v>
      </c>
      <c r="Y3593" s="3">
        <v>3</v>
      </c>
      <c r="Z3593" s="3">
        <v>3</v>
      </c>
      <c r="AA3593" s="3" t="s">
        <v>45</v>
      </c>
      <c r="AB3593" s="11">
        <v>87</v>
      </c>
      <c r="AC3593" s="3" t="s">
        <v>58</v>
      </c>
      <c r="AD3593" s="3" t="s">
        <v>58</v>
      </c>
      <c r="AE3593" s="3" t="s">
        <v>58</v>
      </c>
      <c r="AF3593" s="3" t="s">
        <v>58</v>
      </c>
      <c r="AG3593" s="3" t="s">
        <v>51</v>
      </c>
      <c r="AH3593" s="3" t="s">
        <v>59</v>
      </c>
      <c r="AI3593" s="3" t="s">
        <v>60</v>
      </c>
      <c r="AJ3593" s="3" t="s">
        <v>61</v>
      </c>
      <c r="AK3593" s="3" t="s">
        <v>58</v>
      </c>
      <c r="AL3593" s="3" t="s">
        <v>58</v>
      </c>
      <c r="AM3593" s="3" t="s">
        <v>58</v>
      </c>
      <c r="AN3593" s="3" t="s">
        <v>100</v>
      </c>
      <c r="AO3593" s="3" t="s">
        <v>63</v>
      </c>
      <c r="AP3593" s="3">
        <v>79.534866313985106</v>
      </c>
      <c r="AQ3593" s="3">
        <v>142.81992516160832</v>
      </c>
    </row>
    <row r="3594" spans="1:43" x14ac:dyDescent="0.25">
      <c r="A3594" s="2">
        <v>3593</v>
      </c>
      <c r="B3594" s="3" t="s">
        <v>43</v>
      </c>
      <c r="C3594" s="3" t="s">
        <v>44</v>
      </c>
      <c r="D3594" s="3" t="s">
        <v>45</v>
      </c>
      <c r="E3594" s="3" t="s">
        <v>46</v>
      </c>
      <c r="F3594" s="3">
        <v>0.56000000000000005</v>
      </c>
      <c r="G3594" s="3">
        <v>0.48</v>
      </c>
      <c r="H3594" s="3">
        <v>0.38333945416789</v>
      </c>
      <c r="I3594" s="3">
        <v>10.658303983346018</v>
      </c>
      <c r="J3594" s="3">
        <v>2.0519811555805059</v>
      </c>
      <c r="K3594" s="3">
        <v>4.0857484313313099</v>
      </c>
      <c r="L3594" s="3">
        <v>0.7866053361430273</v>
      </c>
      <c r="M3594" s="2">
        <v>1300</v>
      </c>
      <c r="N3594" s="3" t="s">
        <v>65</v>
      </c>
      <c r="O3594" s="3" t="s">
        <v>116</v>
      </c>
      <c r="P3594" s="3" t="s">
        <v>117</v>
      </c>
      <c r="Q3594" s="3">
        <v>87.432671692200003</v>
      </c>
      <c r="R3594" s="3" t="s">
        <v>50</v>
      </c>
      <c r="S3594" s="3" t="s">
        <v>51</v>
      </c>
      <c r="T3594" s="3" t="s">
        <v>118</v>
      </c>
      <c r="U3594" s="3" t="s">
        <v>53</v>
      </c>
      <c r="V3594" s="3" t="s">
        <v>98</v>
      </c>
      <c r="W3594" s="3" t="s">
        <v>55</v>
      </c>
      <c r="X3594" s="3" t="s">
        <v>109</v>
      </c>
      <c r="Y3594" s="3">
        <v>3</v>
      </c>
      <c r="Z3594" s="3">
        <v>3</v>
      </c>
      <c r="AA3594" s="3" t="s">
        <v>45</v>
      </c>
      <c r="AB3594" s="11">
        <v>87</v>
      </c>
      <c r="AC3594" s="3" t="s">
        <v>58</v>
      </c>
      <c r="AD3594" s="3" t="s">
        <v>58</v>
      </c>
      <c r="AE3594" s="3" t="s">
        <v>58</v>
      </c>
      <c r="AF3594" s="3" t="s">
        <v>58</v>
      </c>
      <c r="AG3594" s="3" t="s">
        <v>51</v>
      </c>
      <c r="AH3594" s="3" t="s">
        <v>59</v>
      </c>
      <c r="AI3594" s="3" t="s">
        <v>60</v>
      </c>
      <c r="AJ3594" s="3" t="s">
        <v>61</v>
      </c>
      <c r="AK3594" s="3" t="s">
        <v>58</v>
      </c>
      <c r="AL3594" s="3" t="s">
        <v>58</v>
      </c>
      <c r="AM3594" s="3" t="s">
        <v>58</v>
      </c>
      <c r="AN3594" s="3" t="s">
        <v>100</v>
      </c>
      <c r="AO3594" s="3" t="s">
        <v>63</v>
      </c>
      <c r="AP3594" s="3">
        <v>158.50215557157452</v>
      </c>
      <c r="AQ3594" s="3">
        <v>1551.3197320586362</v>
      </c>
    </row>
    <row r="3595" spans="1:43" x14ac:dyDescent="0.25">
      <c r="A3595" s="2">
        <v>3594</v>
      </c>
      <c r="B3595" s="3" t="s">
        <v>43</v>
      </c>
      <c r="C3595" s="3" t="s">
        <v>44</v>
      </c>
      <c r="D3595" s="3" t="s">
        <v>45</v>
      </c>
      <c r="E3595" s="3" t="s">
        <v>46</v>
      </c>
      <c r="F3595" s="3">
        <v>0.56000000000000005</v>
      </c>
      <c r="G3595" s="3">
        <v>0.48</v>
      </c>
      <c r="H3595" s="3">
        <v>0.172337130085671</v>
      </c>
      <c r="I3595" s="3">
        <v>10.658303983346018</v>
      </c>
      <c r="J3595" s="3">
        <v>2.0519811555805059</v>
      </c>
      <c r="K3595" s="3">
        <v>1.8368215200705282</v>
      </c>
      <c r="L3595" s="3">
        <v>0.35363254334262317</v>
      </c>
      <c r="M3595" s="2">
        <v>1300</v>
      </c>
      <c r="N3595" s="3" t="s">
        <v>65</v>
      </c>
      <c r="O3595" s="3" t="s">
        <v>116</v>
      </c>
      <c r="P3595" s="3" t="s">
        <v>117</v>
      </c>
      <c r="Q3595" s="3">
        <v>87.432671692200003</v>
      </c>
      <c r="R3595" s="3" t="s">
        <v>50</v>
      </c>
      <c r="S3595" s="3" t="s">
        <v>51</v>
      </c>
      <c r="T3595" s="3" t="s">
        <v>118</v>
      </c>
      <c r="U3595" s="3" t="s">
        <v>53</v>
      </c>
      <c r="V3595" s="3" t="s">
        <v>98</v>
      </c>
      <c r="W3595" s="3" t="s">
        <v>55</v>
      </c>
      <c r="X3595" s="3" t="s">
        <v>109</v>
      </c>
      <c r="Y3595" s="3">
        <v>3</v>
      </c>
      <c r="Z3595" s="3">
        <v>3</v>
      </c>
      <c r="AA3595" s="3" t="s">
        <v>45</v>
      </c>
      <c r="AB3595" s="11">
        <v>87</v>
      </c>
      <c r="AC3595" s="3" t="s">
        <v>58</v>
      </c>
      <c r="AD3595" s="3" t="s">
        <v>58</v>
      </c>
      <c r="AE3595" s="3" t="s">
        <v>58</v>
      </c>
      <c r="AF3595" s="3" t="s">
        <v>58</v>
      </c>
      <c r="AG3595" s="3" t="s">
        <v>51</v>
      </c>
      <c r="AH3595" s="3" t="s">
        <v>59</v>
      </c>
      <c r="AI3595" s="3" t="s">
        <v>60</v>
      </c>
      <c r="AJ3595" s="3" t="s">
        <v>61</v>
      </c>
      <c r="AK3595" s="3" t="s">
        <v>58</v>
      </c>
      <c r="AL3595" s="3" t="s">
        <v>58</v>
      </c>
      <c r="AM3595" s="3" t="s">
        <v>58</v>
      </c>
      <c r="AN3595" s="3" t="s">
        <v>100</v>
      </c>
      <c r="AO3595" s="3" t="s">
        <v>63</v>
      </c>
      <c r="AP3595" s="3">
        <v>115.0512115361968</v>
      </c>
      <c r="AQ3595" s="3">
        <v>697.42362170518254</v>
      </c>
    </row>
    <row r="3596" spans="1:43" x14ac:dyDescent="0.25">
      <c r="A3596" s="2">
        <v>3595</v>
      </c>
      <c r="B3596" s="3" t="s">
        <v>43</v>
      </c>
      <c r="C3596" s="3" t="s">
        <v>44</v>
      </c>
      <c r="D3596" s="3" t="s">
        <v>45</v>
      </c>
      <c r="E3596" s="3" t="s">
        <v>46</v>
      </c>
      <c r="F3596" s="3">
        <v>0.56000000000000005</v>
      </c>
      <c r="G3596" s="3">
        <v>0.48</v>
      </c>
      <c r="H3596" s="3">
        <v>0.31645686497790798</v>
      </c>
      <c r="I3596" s="3">
        <v>9.0981577372152191</v>
      </c>
      <c r="J3596" s="3">
        <v>1.3381153773511549</v>
      </c>
      <c r="K3596" s="3">
        <v>2.8791744745936252</v>
      </c>
      <c r="L3596" s="3">
        <v>0.42345579729527683</v>
      </c>
      <c r="M3596" s="2">
        <v>1200</v>
      </c>
      <c r="N3596" s="3" t="s">
        <v>66</v>
      </c>
      <c r="O3596" s="3" t="s">
        <v>116</v>
      </c>
      <c r="P3596" s="3" t="s">
        <v>117</v>
      </c>
      <c r="Q3596" s="3">
        <v>87.432671692200003</v>
      </c>
      <c r="R3596" s="3" t="s">
        <v>50</v>
      </c>
      <c r="S3596" s="3" t="s">
        <v>51</v>
      </c>
      <c r="T3596" s="3" t="s">
        <v>118</v>
      </c>
      <c r="U3596" s="3" t="s">
        <v>53</v>
      </c>
      <c r="V3596" s="3" t="s">
        <v>98</v>
      </c>
      <c r="W3596" s="3" t="s">
        <v>55</v>
      </c>
      <c r="X3596" s="3" t="s">
        <v>109</v>
      </c>
      <c r="Y3596" s="3">
        <v>3</v>
      </c>
      <c r="Z3596" s="3">
        <v>3</v>
      </c>
      <c r="AA3596" s="3" t="s">
        <v>45</v>
      </c>
      <c r="AB3596" s="11">
        <v>87</v>
      </c>
      <c r="AC3596" s="3" t="s">
        <v>58</v>
      </c>
      <c r="AD3596" s="3" t="s">
        <v>58</v>
      </c>
      <c r="AE3596" s="3" t="s">
        <v>58</v>
      </c>
      <c r="AF3596" s="3" t="s">
        <v>58</v>
      </c>
      <c r="AG3596" s="3" t="s">
        <v>51</v>
      </c>
      <c r="AH3596" s="3" t="s">
        <v>59</v>
      </c>
      <c r="AI3596" s="3" t="s">
        <v>60</v>
      </c>
      <c r="AJ3596" s="3" t="s">
        <v>61</v>
      </c>
      <c r="AK3596" s="3" t="s">
        <v>58</v>
      </c>
      <c r="AL3596" s="3" t="s">
        <v>58</v>
      </c>
      <c r="AM3596" s="3" t="s">
        <v>58</v>
      </c>
      <c r="AN3596" s="3" t="s">
        <v>100</v>
      </c>
      <c r="AO3596" s="3" t="s">
        <v>63</v>
      </c>
      <c r="AP3596" s="3">
        <v>168.90465509097885</v>
      </c>
      <c r="AQ3596" s="3">
        <v>1280.6554964484171</v>
      </c>
    </row>
    <row r="3597" spans="1:43" x14ac:dyDescent="0.25">
      <c r="A3597" s="2">
        <v>3596</v>
      </c>
      <c r="B3597" s="3" t="s">
        <v>43</v>
      </c>
      <c r="C3597" s="3" t="s">
        <v>44</v>
      </c>
      <c r="D3597" s="3" t="s">
        <v>45</v>
      </c>
      <c r="E3597" s="3" t="s">
        <v>46</v>
      </c>
      <c r="F3597" s="3">
        <v>0.56000000000000005</v>
      </c>
      <c r="G3597" s="3">
        <v>0.48</v>
      </c>
      <c r="H3597" s="3">
        <v>3.56637414434681E-4</v>
      </c>
      <c r="I3597" s="3">
        <v>9.0981577372152191</v>
      </c>
      <c r="J3597" s="3">
        <v>1.3381153773511549</v>
      </c>
      <c r="K3597" s="3">
        <v>3.2447434515193237E-3</v>
      </c>
      <c r="L3597" s="3">
        <v>4.7722200839380341E-4</v>
      </c>
      <c r="M3597" s="2">
        <v>1210</v>
      </c>
      <c r="N3597" s="3" t="s">
        <v>47</v>
      </c>
      <c r="O3597" s="3" t="s">
        <v>116</v>
      </c>
      <c r="P3597" s="3" t="s">
        <v>117</v>
      </c>
      <c r="Q3597" s="3">
        <v>87.432671692200003</v>
      </c>
      <c r="R3597" s="3" t="s">
        <v>50</v>
      </c>
      <c r="S3597" s="3" t="s">
        <v>51</v>
      </c>
      <c r="T3597" s="3" t="s">
        <v>118</v>
      </c>
      <c r="U3597" s="3" t="s">
        <v>53</v>
      </c>
      <c r="V3597" s="3" t="s">
        <v>98</v>
      </c>
      <c r="W3597" s="3" t="s">
        <v>55</v>
      </c>
      <c r="X3597" s="3" t="s">
        <v>109</v>
      </c>
      <c r="Y3597" s="3">
        <v>3</v>
      </c>
      <c r="Z3597" s="3">
        <v>3</v>
      </c>
      <c r="AA3597" s="3" t="s">
        <v>45</v>
      </c>
      <c r="AB3597" s="11">
        <v>87</v>
      </c>
      <c r="AC3597" s="3" t="s">
        <v>58</v>
      </c>
      <c r="AD3597" s="3" t="s">
        <v>58</v>
      </c>
      <c r="AE3597" s="3" t="s">
        <v>58</v>
      </c>
      <c r="AF3597" s="3" t="s">
        <v>58</v>
      </c>
      <c r="AG3597" s="3" t="s">
        <v>51</v>
      </c>
      <c r="AH3597" s="3" t="s">
        <v>59</v>
      </c>
      <c r="AI3597" s="3" t="s">
        <v>60</v>
      </c>
      <c r="AJ3597" s="3" t="s">
        <v>61</v>
      </c>
      <c r="AK3597" s="3" t="s">
        <v>58</v>
      </c>
      <c r="AL3597" s="3" t="s">
        <v>58</v>
      </c>
      <c r="AM3597" s="3" t="s">
        <v>58</v>
      </c>
      <c r="AN3597" s="3" t="s">
        <v>100</v>
      </c>
      <c r="AO3597" s="3" t="s">
        <v>63</v>
      </c>
      <c r="AP3597" s="3">
        <v>5.7910871968776858</v>
      </c>
      <c r="AQ3597" s="3">
        <v>1.4432604110731213</v>
      </c>
    </row>
    <row r="3598" spans="1:43" x14ac:dyDescent="0.25">
      <c r="A3598" s="2">
        <v>3597</v>
      </c>
      <c r="B3598" s="3" t="s">
        <v>43</v>
      </c>
      <c r="C3598" s="3" t="s">
        <v>44</v>
      </c>
      <c r="D3598" s="3" t="s">
        <v>45</v>
      </c>
      <c r="E3598" s="3" t="s">
        <v>46</v>
      </c>
      <c r="F3598" s="3">
        <v>0.56000000000000005</v>
      </c>
      <c r="G3598" s="3">
        <v>0.48</v>
      </c>
      <c r="H3598" s="3">
        <v>0.103340340912827</v>
      </c>
      <c r="I3598" s="3">
        <v>9.0981577372152191</v>
      </c>
      <c r="J3598" s="3">
        <v>1.3381153773511549</v>
      </c>
      <c r="K3598" s="3">
        <v>0.94020672224249546</v>
      </c>
      <c r="L3598" s="3">
        <v>0.1382812992761645</v>
      </c>
      <c r="M3598" s="2">
        <v>1210</v>
      </c>
      <c r="N3598" s="3" t="s">
        <v>47</v>
      </c>
      <c r="O3598" s="3" t="s">
        <v>116</v>
      </c>
      <c r="P3598" s="3" t="s">
        <v>117</v>
      </c>
      <c r="Q3598" s="3">
        <v>87.432671692200003</v>
      </c>
      <c r="R3598" s="3" t="s">
        <v>50</v>
      </c>
      <c r="S3598" s="3" t="s">
        <v>51</v>
      </c>
      <c r="T3598" s="3" t="s">
        <v>118</v>
      </c>
      <c r="U3598" s="3" t="s">
        <v>53</v>
      </c>
      <c r="V3598" s="3" t="s">
        <v>98</v>
      </c>
      <c r="W3598" s="3" t="s">
        <v>55</v>
      </c>
      <c r="X3598" s="3" t="s">
        <v>109</v>
      </c>
      <c r="Y3598" s="3">
        <v>3</v>
      </c>
      <c r="Z3598" s="3">
        <v>3</v>
      </c>
      <c r="AA3598" s="3" t="s">
        <v>45</v>
      </c>
      <c r="AB3598" s="11">
        <v>87</v>
      </c>
      <c r="AC3598" s="3" t="s">
        <v>58</v>
      </c>
      <c r="AD3598" s="3" t="s">
        <v>58</v>
      </c>
      <c r="AE3598" s="3" t="s">
        <v>58</v>
      </c>
      <c r="AF3598" s="3" t="s">
        <v>58</v>
      </c>
      <c r="AG3598" s="3" t="s">
        <v>51</v>
      </c>
      <c r="AH3598" s="3" t="s">
        <v>59</v>
      </c>
      <c r="AI3598" s="3" t="s">
        <v>60</v>
      </c>
      <c r="AJ3598" s="3" t="s">
        <v>61</v>
      </c>
      <c r="AK3598" s="3" t="s">
        <v>58</v>
      </c>
      <c r="AL3598" s="3" t="s">
        <v>58</v>
      </c>
      <c r="AM3598" s="3" t="s">
        <v>58</v>
      </c>
      <c r="AN3598" s="3" t="s">
        <v>100</v>
      </c>
      <c r="AO3598" s="3" t="s">
        <v>63</v>
      </c>
      <c r="AP3598" s="3">
        <v>88.220854896491971</v>
      </c>
      <c r="AQ3598" s="3">
        <v>418.20352231608058</v>
      </c>
    </row>
    <row r="3599" spans="1:43" x14ac:dyDescent="0.25">
      <c r="A3599" s="2">
        <v>3598</v>
      </c>
      <c r="B3599" s="3" t="s">
        <v>43</v>
      </c>
      <c r="C3599" s="3" t="s">
        <v>44</v>
      </c>
      <c r="D3599" s="3" t="s">
        <v>45</v>
      </c>
      <c r="E3599" s="3" t="s">
        <v>46</v>
      </c>
      <c r="F3599" s="3">
        <v>0.56000000000000005</v>
      </c>
      <c r="G3599" s="3">
        <v>0.48</v>
      </c>
      <c r="H3599" s="3">
        <v>1.72037493752802E-2</v>
      </c>
      <c r="I3599" s="3">
        <v>9.0981577372152191</v>
      </c>
      <c r="J3599" s="3">
        <v>1.3381153773511549</v>
      </c>
      <c r="K3599" s="3">
        <v>0.15652242548781706</v>
      </c>
      <c r="L3599" s="3">
        <v>2.3020601587157762E-2</v>
      </c>
      <c r="M3599" s="2">
        <v>1210</v>
      </c>
      <c r="N3599" s="3" t="s">
        <v>47</v>
      </c>
      <c r="O3599" s="3" t="s">
        <v>116</v>
      </c>
      <c r="P3599" s="3" t="s">
        <v>117</v>
      </c>
      <c r="Q3599" s="3">
        <v>87.432671692200003</v>
      </c>
      <c r="R3599" s="3" t="s">
        <v>50</v>
      </c>
      <c r="S3599" s="3" t="s">
        <v>51</v>
      </c>
      <c r="T3599" s="3" t="s">
        <v>118</v>
      </c>
      <c r="U3599" s="3" t="s">
        <v>53</v>
      </c>
      <c r="V3599" s="3" t="s">
        <v>98</v>
      </c>
      <c r="W3599" s="3" t="s">
        <v>55</v>
      </c>
      <c r="X3599" s="3" t="s">
        <v>109</v>
      </c>
      <c r="Y3599" s="3">
        <v>3</v>
      </c>
      <c r="Z3599" s="3">
        <v>3</v>
      </c>
      <c r="AA3599" s="3" t="s">
        <v>45</v>
      </c>
      <c r="AB3599" s="11">
        <v>87</v>
      </c>
      <c r="AC3599" s="3" t="s">
        <v>58</v>
      </c>
      <c r="AD3599" s="3" t="s">
        <v>58</v>
      </c>
      <c r="AE3599" s="3" t="s">
        <v>58</v>
      </c>
      <c r="AF3599" s="3" t="s">
        <v>58</v>
      </c>
      <c r="AG3599" s="3" t="s">
        <v>51</v>
      </c>
      <c r="AH3599" s="3" t="s">
        <v>59</v>
      </c>
      <c r="AI3599" s="3" t="s">
        <v>60</v>
      </c>
      <c r="AJ3599" s="3" t="s">
        <v>61</v>
      </c>
      <c r="AK3599" s="3" t="s">
        <v>58</v>
      </c>
      <c r="AL3599" s="3" t="s">
        <v>58</v>
      </c>
      <c r="AM3599" s="3" t="s">
        <v>58</v>
      </c>
      <c r="AN3599" s="3" t="s">
        <v>100</v>
      </c>
      <c r="AO3599" s="3" t="s">
        <v>63</v>
      </c>
      <c r="AP3599" s="3">
        <v>40.399407883318261</v>
      </c>
      <c r="AQ3599" s="3">
        <v>69.62110364871279</v>
      </c>
    </row>
    <row r="3600" spans="1:43" x14ac:dyDescent="0.25">
      <c r="A3600" s="2">
        <v>3599</v>
      </c>
      <c r="B3600" s="3" t="s">
        <v>43</v>
      </c>
      <c r="C3600" s="3" t="s">
        <v>44</v>
      </c>
      <c r="D3600" s="3" t="s">
        <v>45</v>
      </c>
      <c r="E3600" s="3" t="s">
        <v>46</v>
      </c>
      <c r="F3600" s="3">
        <v>0.56000000000000005</v>
      </c>
      <c r="G3600" s="3">
        <v>0.48</v>
      </c>
      <c r="H3600" s="3">
        <v>0.18040586094143601</v>
      </c>
      <c r="I3600" s="3">
        <v>9.0981577372152191</v>
      </c>
      <c r="J3600" s="3">
        <v>1.3381153773511549</v>
      </c>
      <c r="K3600" s="3">
        <v>1.6413609795632991</v>
      </c>
      <c r="L3600" s="3">
        <v>0.24140385669000963</v>
      </c>
      <c r="M3600" s="2">
        <v>1210</v>
      </c>
      <c r="N3600" s="3" t="s">
        <v>47</v>
      </c>
      <c r="O3600" s="3" t="s">
        <v>116</v>
      </c>
      <c r="P3600" s="3" t="s">
        <v>117</v>
      </c>
      <c r="Q3600" s="3">
        <v>87.432671692200003</v>
      </c>
      <c r="R3600" s="3" t="s">
        <v>50</v>
      </c>
      <c r="S3600" s="3" t="s">
        <v>51</v>
      </c>
      <c r="T3600" s="3" t="s">
        <v>118</v>
      </c>
      <c r="U3600" s="3" t="s">
        <v>53</v>
      </c>
      <c r="V3600" s="3" t="s">
        <v>98</v>
      </c>
      <c r="W3600" s="3" t="s">
        <v>55</v>
      </c>
      <c r="X3600" s="3" t="s">
        <v>109</v>
      </c>
      <c r="Y3600" s="3">
        <v>3</v>
      </c>
      <c r="Z3600" s="3">
        <v>3</v>
      </c>
      <c r="AA3600" s="3" t="s">
        <v>45</v>
      </c>
      <c r="AB3600" s="11">
        <v>87</v>
      </c>
      <c r="AC3600" s="3" t="s">
        <v>58</v>
      </c>
      <c r="AD3600" s="3" t="s">
        <v>58</v>
      </c>
      <c r="AE3600" s="3" t="s">
        <v>58</v>
      </c>
      <c r="AF3600" s="3" t="s">
        <v>58</v>
      </c>
      <c r="AG3600" s="3" t="s">
        <v>51</v>
      </c>
      <c r="AH3600" s="3" t="s">
        <v>59</v>
      </c>
      <c r="AI3600" s="3" t="s">
        <v>60</v>
      </c>
      <c r="AJ3600" s="3" t="s">
        <v>61</v>
      </c>
      <c r="AK3600" s="3" t="s">
        <v>58</v>
      </c>
      <c r="AL3600" s="3" t="s">
        <v>58</v>
      </c>
      <c r="AM3600" s="3" t="s">
        <v>58</v>
      </c>
      <c r="AN3600" s="3" t="s">
        <v>100</v>
      </c>
      <c r="AO3600" s="3" t="s">
        <v>63</v>
      </c>
      <c r="AP3600" s="3">
        <v>121.18606485764626</v>
      </c>
      <c r="AQ3600" s="3">
        <v>730.07661698945208</v>
      </c>
    </row>
    <row r="3601" spans="1:43" x14ac:dyDescent="0.25">
      <c r="A3601" s="2">
        <v>3600</v>
      </c>
      <c r="B3601" s="3" t="s">
        <v>43</v>
      </c>
      <c r="C3601" s="3" t="s">
        <v>44</v>
      </c>
      <c r="D3601" s="3" t="s">
        <v>45</v>
      </c>
      <c r="E3601" s="3" t="s">
        <v>46</v>
      </c>
      <c r="F3601" s="3">
        <v>0.56000000000000005</v>
      </c>
      <c r="G3601" s="3">
        <v>0.48</v>
      </c>
      <c r="H3601" s="3">
        <v>5.88300642308048E-2</v>
      </c>
      <c r="I3601" s="3">
        <v>10.509729360751811</v>
      </c>
      <c r="J3601" s="3">
        <v>1.9802139590001517</v>
      </c>
      <c r="K3601" s="3">
        <v>0.61828805334140413</v>
      </c>
      <c r="L3601" s="3">
        <v>0.11649611439871518</v>
      </c>
      <c r="M3601" s="2">
        <v>1300</v>
      </c>
      <c r="N3601" s="3" t="s">
        <v>65</v>
      </c>
      <c r="O3601" s="3" t="s">
        <v>116</v>
      </c>
      <c r="P3601" s="3" t="s">
        <v>117</v>
      </c>
      <c r="Q3601" s="3">
        <v>87.432671692200003</v>
      </c>
      <c r="R3601" s="3" t="s">
        <v>50</v>
      </c>
      <c r="S3601" s="3" t="s">
        <v>51</v>
      </c>
      <c r="T3601" s="3" t="s">
        <v>118</v>
      </c>
      <c r="U3601" s="3" t="s">
        <v>53</v>
      </c>
      <c r="V3601" s="3" t="s">
        <v>98</v>
      </c>
      <c r="W3601" s="3" t="s">
        <v>55</v>
      </c>
      <c r="X3601" s="3" t="s">
        <v>109</v>
      </c>
      <c r="Y3601" s="3">
        <v>3</v>
      </c>
      <c r="Z3601" s="3">
        <v>3</v>
      </c>
      <c r="AA3601" s="3" t="s">
        <v>45</v>
      </c>
      <c r="AB3601" s="11">
        <v>87</v>
      </c>
      <c r="AC3601" s="3" t="s">
        <v>58</v>
      </c>
      <c r="AD3601" s="3" t="s">
        <v>58</v>
      </c>
      <c r="AE3601" s="3" t="s">
        <v>58</v>
      </c>
      <c r="AF3601" s="3" t="s">
        <v>58</v>
      </c>
      <c r="AG3601" s="3" t="s">
        <v>51</v>
      </c>
      <c r="AH3601" s="3" t="s">
        <v>59</v>
      </c>
      <c r="AI3601" s="3" t="s">
        <v>60</v>
      </c>
      <c r="AJ3601" s="3" t="s">
        <v>61</v>
      </c>
      <c r="AK3601" s="3" t="s">
        <v>58</v>
      </c>
      <c r="AL3601" s="3" t="s">
        <v>58</v>
      </c>
      <c r="AM3601" s="3" t="s">
        <v>58</v>
      </c>
      <c r="AN3601" s="3" t="s">
        <v>100</v>
      </c>
      <c r="AO3601" s="3" t="s">
        <v>63</v>
      </c>
      <c r="AP3601" s="3">
        <v>99.963874989037663</v>
      </c>
      <c r="AQ3601" s="3">
        <v>238.07682326263702</v>
      </c>
    </row>
    <row r="3602" spans="1:43" x14ac:dyDescent="0.25">
      <c r="A3602" s="2">
        <v>3601</v>
      </c>
      <c r="B3602" s="3" t="s">
        <v>43</v>
      </c>
      <c r="C3602" s="3" t="s">
        <v>44</v>
      </c>
      <c r="D3602" s="3" t="s">
        <v>45</v>
      </c>
      <c r="E3602" s="3" t="s">
        <v>46</v>
      </c>
      <c r="F3602" s="3">
        <v>0.56000000000000005</v>
      </c>
      <c r="G3602" s="3">
        <v>0.48</v>
      </c>
      <c r="H3602" s="3">
        <v>1.3190438225736701E-2</v>
      </c>
      <c r="I3602" s="3">
        <v>10.509729360751811</v>
      </c>
      <c r="J3602" s="3">
        <v>1.9802139590001517</v>
      </c>
      <c r="K3602" s="3">
        <v>0.13862793590220801</v>
      </c>
      <c r="L3602" s="3">
        <v>2.611988989993301E-2</v>
      </c>
      <c r="M3602" s="2">
        <v>1330</v>
      </c>
      <c r="N3602" s="3" t="s">
        <v>64</v>
      </c>
      <c r="O3602" s="3" t="s">
        <v>116</v>
      </c>
      <c r="P3602" s="3" t="s">
        <v>117</v>
      </c>
      <c r="Q3602" s="3">
        <v>87.432671692200003</v>
      </c>
      <c r="R3602" s="3" t="s">
        <v>50</v>
      </c>
      <c r="S3602" s="3" t="s">
        <v>51</v>
      </c>
      <c r="T3602" s="3" t="s">
        <v>118</v>
      </c>
      <c r="U3602" s="3" t="s">
        <v>53</v>
      </c>
      <c r="V3602" s="3" t="s">
        <v>98</v>
      </c>
      <c r="W3602" s="3" t="s">
        <v>55</v>
      </c>
      <c r="X3602" s="3" t="s">
        <v>109</v>
      </c>
      <c r="Y3602" s="3">
        <v>3</v>
      </c>
      <c r="Z3602" s="3">
        <v>3</v>
      </c>
      <c r="AA3602" s="3" t="s">
        <v>45</v>
      </c>
      <c r="AB3602" s="11">
        <v>87</v>
      </c>
      <c r="AC3602" s="3" t="s">
        <v>58</v>
      </c>
      <c r="AD3602" s="3" t="s">
        <v>58</v>
      </c>
      <c r="AE3602" s="3" t="s">
        <v>58</v>
      </c>
      <c r="AF3602" s="3" t="s">
        <v>58</v>
      </c>
      <c r="AG3602" s="3" t="s">
        <v>51</v>
      </c>
      <c r="AH3602" s="3" t="s">
        <v>59</v>
      </c>
      <c r="AI3602" s="3" t="s">
        <v>60</v>
      </c>
      <c r="AJ3602" s="3" t="s">
        <v>61</v>
      </c>
      <c r="AK3602" s="3" t="s">
        <v>58</v>
      </c>
      <c r="AL3602" s="3" t="s">
        <v>58</v>
      </c>
      <c r="AM3602" s="3" t="s">
        <v>58</v>
      </c>
      <c r="AN3602" s="3" t="s">
        <v>100</v>
      </c>
      <c r="AO3602" s="3" t="s">
        <v>63</v>
      </c>
      <c r="AP3602" s="3">
        <v>47.578804829029373</v>
      </c>
      <c r="AQ3602" s="3">
        <v>53.379809648093214</v>
      </c>
    </row>
    <row r="3603" spans="1:43" x14ac:dyDescent="0.25">
      <c r="A3603" s="2">
        <v>3602</v>
      </c>
      <c r="B3603" s="3" t="s">
        <v>43</v>
      </c>
      <c r="C3603" s="3" t="s">
        <v>44</v>
      </c>
      <c r="D3603" s="3" t="s">
        <v>45</v>
      </c>
      <c r="E3603" s="3" t="s">
        <v>46</v>
      </c>
      <c r="F3603" s="3">
        <v>0.56000000000000005</v>
      </c>
      <c r="G3603" s="3">
        <v>0.48</v>
      </c>
      <c r="H3603" s="3">
        <v>2.4776523220464398E-2</v>
      </c>
      <c r="I3603" s="3">
        <v>10.509729360751811</v>
      </c>
      <c r="J3603" s="3">
        <v>1.9802139590001517</v>
      </c>
      <c r="K3603" s="3">
        <v>0.26039455354746371</v>
      </c>
      <c r="L3603" s="3">
        <v>4.9062817136654994E-2</v>
      </c>
      <c r="M3603" s="2">
        <v>1330</v>
      </c>
      <c r="N3603" s="3" t="s">
        <v>64</v>
      </c>
      <c r="O3603" s="3" t="s">
        <v>116</v>
      </c>
      <c r="P3603" s="3" t="s">
        <v>117</v>
      </c>
      <c r="Q3603" s="3">
        <v>87.432671692200003</v>
      </c>
      <c r="R3603" s="3" t="s">
        <v>50</v>
      </c>
      <c r="S3603" s="3" t="s">
        <v>51</v>
      </c>
      <c r="T3603" s="3" t="s">
        <v>118</v>
      </c>
      <c r="U3603" s="3" t="s">
        <v>53</v>
      </c>
      <c r="V3603" s="3" t="s">
        <v>98</v>
      </c>
      <c r="W3603" s="3" t="s">
        <v>55</v>
      </c>
      <c r="X3603" s="3" t="s">
        <v>109</v>
      </c>
      <c r="Y3603" s="3">
        <v>3</v>
      </c>
      <c r="Z3603" s="3">
        <v>3</v>
      </c>
      <c r="AA3603" s="3" t="s">
        <v>45</v>
      </c>
      <c r="AB3603" s="11">
        <v>87</v>
      </c>
      <c r="AC3603" s="3" t="s">
        <v>58</v>
      </c>
      <c r="AD3603" s="3" t="s">
        <v>58</v>
      </c>
      <c r="AE3603" s="3" t="s">
        <v>58</v>
      </c>
      <c r="AF3603" s="3" t="s">
        <v>58</v>
      </c>
      <c r="AG3603" s="3" t="s">
        <v>51</v>
      </c>
      <c r="AH3603" s="3" t="s">
        <v>59</v>
      </c>
      <c r="AI3603" s="3" t="s">
        <v>60</v>
      </c>
      <c r="AJ3603" s="3" t="s">
        <v>61</v>
      </c>
      <c r="AK3603" s="3" t="s">
        <v>58</v>
      </c>
      <c r="AL3603" s="3" t="s">
        <v>58</v>
      </c>
      <c r="AM3603" s="3" t="s">
        <v>58</v>
      </c>
      <c r="AN3603" s="3" t="s">
        <v>100</v>
      </c>
      <c r="AO3603" s="3" t="s">
        <v>63</v>
      </c>
      <c r="AP3603" s="3">
        <v>49.596899740741215</v>
      </c>
      <c r="AQ3603" s="3">
        <v>100.26703211947901</v>
      </c>
    </row>
    <row r="3604" spans="1:43" x14ac:dyDescent="0.25">
      <c r="A3604" s="2">
        <v>3603</v>
      </c>
      <c r="B3604" s="3" t="s">
        <v>43</v>
      </c>
      <c r="C3604" s="3" t="s">
        <v>44</v>
      </c>
      <c r="D3604" s="3" t="s">
        <v>45</v>
      </c>
      <c r="E3604" s="3" t="s">
        <v>46</v>
      </c>
      <c r="F3604" s="3">
        <v>0.56000000000000005</v>
      </c>
      <c r="G3604" s="3">
        <v>0.48</v>
      </c>
      <c r="H3604" s="3">
        <v>2.26747931212752E-2</v>
      </c>
      <c r="I3604" s="3">
        <v>10.509729360751811</v>
      </c>
      <c r="J3604" s="3">
        <v>1.9802139590001517</v>
      </c>
      <c r="K3604" s="3">
        <v>0.23830593901563918</v>
      </c>
      <c r="L3604" s="3">
        <v>4.4900941856189772E-2</v>
      </c>
      <c r="M3604" s="2">
        <v>1330</v>
      </c>
      <c r="N3604" s="3" t="s">
        <v>64</v>
      </c>
      <c r="O3604" s="3" t="s">
        <v>116</v>
      </c>
      <c r="P3604" s="3" t="s">
        <v>117</v>
      </c>
      <c r="Q3604" s="3">
        <v>87.432671692200003</v>
      </c>
      <c r="R3604" s="3" t="s">
        <v>50</v>
      </c>
      <c r="S3604" s="3" t="s">
        <v>51</v>
      </c>
      <c r="T3604" s="3" t="s">
        <v>118</v>
      </c>
      <c r="U3604" s="3" t="s">
        <v>53</v>
      </c>
      <c r="V3604" s="3" t="s">
        <v>98</v>
      </c>
      <c r="W3604" s="3" t="s">
        <v>55</v>
      </c>
      <c r="X3604" s="3" t="s">
        <v>109</v>
      </c>
      <c r="Y3604" s="3">
        <v>3</v>
      </c>
      <c r="Z3604" s="3">
        <v>3</v>
      </c>
      <c r="AA3604" s="3" t="s">
        <v>45</v>
      </c>
      <c r="AB3604" s="11">
        <v>87</v>
      </c>
      <c r="AC3604" s="3" t="s">
        <v>58</v>
      </c>
      <c r="AD3604" s="3" t="s">
        <v>58</v>
      </c>
      <c r="AE3604" s="3" t="s">
        <v>58</v>
      </c>
      <c r="AF3604" s="3" t="s">
        <v>58</v>
      </c>
      <c r="AG3604" s="3" t="s">
        <v>51</v>
      </c>
      <c r="AH3604" s="3" t="s">
        <v>59</v>
      </c>
      <c r="AI3604" s="3" t="s">
        <v>60</v>
      </c>
      <c r="AJ3604" s="3" t="s">
        <v>61</v>
      </c>
      <c r="AK3604" s="3" t="s">
        <v>58</v>
      </c>
      <c r="AL3604" s="3" t="s">
        <v>58</v>
      </c>
      <c r="AM3604" s="3" t="s">
        <v>58</v>
      </c>
      <c r="AN3604" s="3" t="s">
        <v>100</v>
      </c>
      <c r="AO3604" s="3" t="s">
        <v>63</v>
      </c>
      <c r="AP3604" s="3">
        <v>45.416062746179712</v>
      </c>
      <c r="AQ3604" s="3">
        <v>91.761632169424061</v>
      </c>
    </row>
    <row r="3605" spans="1:43" x14ac:dyDescent="0.25">
      <c r="A3605" s="2">
        <v>3604</v>
      </c>
      <c r="B3605" s="3" t="s">
        <v>43</v>
      </c>
      <c r="C3605" s="3" t="s">
        <v>44</v>
      </c>
      <c r="D3605" s="3" t="s">
        <v>45</v>
      </c>
      <c r="E3605" s="3" t="s">
        <v>46</v>
      </c>
      <c r="F3605" s="3">
        <v>0.56000000000000005</v>
      </c>
      <c r="G3605" s="3">
        <v>0.48</v>
      </c>
      <c r="H3605" s="3">
        <v>1.89785351162567E-2</v>
      </c>
      <c r="I3605" s="3">
        <v>10.509729360751811</v>
      </c>
      <c r="J3605" s="3">
        <v>1.9802139590001517</v>
      </c>
      <c r="K3605" s="3">
        <v>0.19945926773538231</v>
      </c>
      <c r="L3605" s="3">
        <v>3.7581560158586082E-2</v>
      </c>
      <c r="M3605" s="2">
        <v>1330</v>
      </c>
      <c r="N3605" s="3" t="s">
        <v>64</v>
      </c>
      <c r="O3605" s="3" t="s">
        <v>116</v>
      </c>
      <c r="P3605" s="3" t="s">
        <v>117</v>
      </c>
      <c r="Q3605" s="3">
        <v>87.432671692200003</v>
      </c>
      <c r="R3605" s="3" t="s">
        <v>50</v>
      </c>
      <c r="S3605" s="3" t="s">
        <v>51</v>
      </c>
      <c r="T3605" s="3" t="s">
        <v>118</v>
      </c>
      <c r="U3605" s="3" t="s">
        <v>53</v>
      </c>
      <c r="V3605" s="3" t="s">
        <v>98</v>
      </c>
      <c r="W3605" s="3" t="s">
        <v>55</v>
      </c>
      <c r="X3605" s="3" t="s">
        <v>109</v>
      </c>
      <c r="Y3605" s="3">
        <v>3</v>
      </c>
      <c r="Z3605" s="3">
        <v>3</v>
      </c>
      <c r="AA3605" s="3" t="s">
        <v>45</v>
      </c>
      <c r="AB3605" s="11">
        <v>87</v>
      </c>
      <c r="AC3605" s="3" t="s">
        <v>58</v>
      </c>
      <c r="AD3605" s="3" t="s">
        <v>58</v>
      </c>
      <c r="AE3605" s="3" t="s">
        <v>58</v>
      </c>
      <c r="AF3605" s="3" t="s">
        <v>58</v>
      </c>
      <c r="AG3605" s="3" t="s">
        <v>51</v>
      </c>
      <c r="AH3605" s="3" t="s">
        <v>59</v>
      </c>
      <c r="AI3605" s="3" t="s">
        <v>60</v>
      </c>
      <c r="AJ3605" s="3" t="s">
        <v>61</v>
      </c>
      <c r="AK3605" s="3" t="s">
        <v>58</v>
      </c>
      <c r="AL3605" s="3" t="s">
        <v>58</v>
      </c>
      <c r="AM3605" s="3" t="s">
        <v>58</v>
      </c>
      <c r="AN3605" s="3" t="s">
        <v>100</v>
      </c>
      <c r="AO3605" s="3" t="s">
        <v>63</v>
      </c>
      <c r="AP3605" s="3">
        <v>40.661426315744123</v>
      </c>
      <c r="AQ3605" s="3">
        <v>76.803406722967225</v>
      </c>
    </row>
    <row r="3606" spans="1:43" x14ac:dyDescent="0.25">
      <c r="A3606" s="2">
        <v>3605</v>
      </c>
      <c r="B3606" s="3" t="s">
        <v>43</v>
      </c>
      <c r="C3606" s="3" t="s">
        <v>44</v>
      </c>
      <c r="D3606" s="3" t="s">
        <v>45</v>
      </c>
      <c r="E3606" s="3" t="s">
        <v>46</v>
      </c>
      <c r="F3606" s="3">
        <v>0.56000000000000005</v>
      </c>
      <c r="G3606" s="3">
        <v>0.48</v>
      </c>
      <c r="H3606" s="3">
        <v>1.7754213351978899E-2</v>
      </c>
      <c r="I3606" s="3">
        <v>10.509729360751811</v>
      </c>
      <c r="J3606" s="3">
        <v>1.9802139590001517</v>
      </c>
      <c r="K3606" s="3">
        <v>0.18659197734234445</v>
      </c>
      <c r="L3606" s="3">
        <v>3.5157141110655488E-2</v>
      </c>
      <c r="M3606" s="2">
        <v>1330</v>
      </c>
      <c r="N3606" s="3" t="s">
        <v>64</v>
      </c>
      <c r="O3606" s="3" t="s">
        <v>116</v>
      </c>
      <c r="P3606" s="3" t="s">
        <v>117</v>
      </c>
      <c r="Q3606" s="3">
        <v>87.432671692200003</v>
      </c>
      <c r="R3606" s="3" t="s">
        <v>50</v>
      </c>
      <c r="S3606" s="3" t="s">
        <v>51</v>
      </c>
      <c r="T3606" s="3" t="s">
        <v>118</v>
      </c>
      <c r="U3606" s="3" t="s">
        <v>53</v>
      </c>
      <c r="V3606" s="3" t="s">
        <v>98</v>
      </c>
      <c r="W3606" s="3" t="s">
        <v>55</v>
      </c>
      <c r="X3606" s="3" t="s">
        <v>109</v>
      </c>
      <c r="Y3606" s="3">
        <v>3</v>
      </c>
      <c r="Z3606" s="3">
        <v>3</v>
      </c>
      <c r="AA3606" s="3" t="s">
        <v>45</v>
      </c>
      <c r="AB3606" s="11">
        <v>87</v>
      </c>
      <c r="AC3606" s="3" t="s">
        <v>58</v>
      </c>
      <c r="AD3606" s="3" t="s">
        <v>58</v>
      </c>
      <c r="AE3606" s="3" t="s">
        <v>58</v>
      </c>
      <c r="AF3606" s="3" t="s">
        <v>58</v>
      </c>
      <c r="AG3606" s="3" t="s">
        <v>51</v>
      </c>
      <c r="AH3606" s="3" t="s">
        <v>59</v>
      </c>
      <c r="AI3606" s="3" t="s">
        <v>60</v>
      </c>
      <c r="AJ3606" s="3" t="s">
        <v>61</v>
      </c>
      <c r="AK3606" s="3" t="s">
        <v>58</v>
      </c>
      <c r="AL3606" s="3" t="s">
        <v>58</v>
      </c>
      <c r="AM3606" s="3" t="s">
        <v>58</v>
      </c>
      <c r="AN3606" s="3" t="s">
        <v>100</v>
      </c>
      <c r="AO3606" s="3" t="s">
        <v>63</v>
      </c>
      <c r="AP3606" s="3">
        <v>37.403019498471338</v>
      </c>
      <c r="AQ3606" s="3">
        <v>71.848752328115594</v>
      </c>
    </row>
    <row r="3607" spans="1:43" x14ac:dyDescent="0.25">
      <c r="A3607" s="2">
        <v>3606</v>
      </c>
      <c r="B3607" s="3" t="s">
        <v>43</v>
      </c>
      <c r="C3607" s="3" t="s">
        <v>44</v>
      </c>
      <c r="D3607" s="3" t="s">
        <v>45</v>
      </c>
      <c r="E3607" s="3" t="s">
        <v>46</v>
      </c>
      <c r="F3607" s="3">
        <v>0.56000000000000005</v>
      </c>
      <c r="G3607" s="3">
        <v>0.48</v>
      </c>
      <c r="H3607" s="3">
        <v>6.4888031625930001E-2</v>
      </c>
      <c r="I3607" s="3">
        <v>10.509729360751811</v>
      </c>
      <c r="J3607" s="3">
        <v>1.9802139590001517</v>
      </c>
      <c r="K3607" s="3">
        <v>0.68195565114042855</v>
      </c>
      <c r="L3607" s="3">
        <v>0.1284921859977099</v>
      </c>
      <c r="M3607" s="2">
        <v>1300</v>
      </c>
      <c r="N3607" s="3" t="s">
        <v>65</v>
      </c>
      <c r="O3607" s="3" t="s">
        <v>116</v>
      </c>
      <c r="P3607" s="3" t="s">
        <v>117</v>
      </c>
      <c r="Q3607" s="3">
        <v>87.432671692200003</v>
      </c>
      <c r="R3607" s="3" t="s">
        <v>50</v>
      </c>
      <c r="S3607" s="3" t="s">
        <v>51</v>
      </c>
      <c r="T3607" s="3" t="s">
        <v>118</v>
      </c>
      <c r="U3607" s="3" t="s">
        <v>53</v>
      </c>
      <c r="V3607" s="3" t="s">
        <v>98</v>
      </c>
      <c r="W3607" s="3" t="s">
        <v>55</v>
      </c>
      <c r="X3607" s="3" t="s">
        <v>109</v>
      </c>
      <c r="Y3607" s="3">
        <v>3</v>
      </c>
      <c r="Z3607" s="3">
        <v>3</v>
      </c>
      <c r="AA3607" s="3" t="s">
        <v>45</v>
      </c>
      <c r="AB3607" s="11">
        <v>87</v>
      </c>
      <c r="AC3607" s="3" t="s">
        <v>58</v>
      </c>
      <c r="AD3607" s="3" t="s">
        <v>58</v>
      </c>
      <c r="AE3607" s="3" t="s">
        <v>58</v>
      </c>
      <c r="AF3607" s="3" t="s">
        <v>58</v>
      </c>
      <c r="AG3607" s="3" t="s">
        <v>51</v>
      </c>
      <c r="AH3607" s="3" t="s">
        <v>59</v>
      </c>
      <c r="AI3607" s="3" t="s">
        <v>60</v>
      </c>
      <c r="AJ3607" s="3" t="s">
        <v>61</v>
      </c>
      <c r="AK3607" s="3" t="s">
        <v>58</v>
      </c>
      <c r="AL3607" s="3" t="s">
        <v>58</v>
      </c>
      <c r="AM3607" s="3" t="s">
        <v>58</v>
      </c>
      <c r="AN3607" s="3" t="s">
        <v>100</v>
      </c>
      <c r="AO3607" s="3" t="s">
        <v>63</v>
      </c>
      <c r="AP3607" s="3">
        <v>69.249331269052362</v>
      </c>
      <c r="AQ3607" s="3">
        <v>262.59254752228912</v>
      </c>
    </row>
    <row r="3608" spans="1:43" x14ac:dyDescent="0.25">
      <c r="A3608" s="2">
        <v>3607</v>
      </c>
      <c r="B3608" s="3" t="s">
        <v>43</v>
      </c>
      <c r="C3608" s="3" t="s">
        <v>44</v>
      </c>
      <c r="D3608" s="3" t="s">
        <v>45</v>
      </c>
      <c r="E3608" s="3" t="s">
        <v>46</v>
      </c>
      <c r="F3608" s="3">
        <v>0.56000000000000005</v>
      </c>
      <c r="G3608" s="3">
        <v>0.48</v>
      </c>
      <c r="H3608" s="3">
        <v>0.20468354832972799</v>
      </c>
      <c r="I3608" s="3">
        <v>9.0688611980811213</v>
      </c>
      <c r="J3608" s="3">
        <v>1.3338721575753831</v>
      </c>
      <c r="K3608" s="3">
        <v>1.8562466893330321</v>
      </c>
      <c r="L3608" s="3">
        <v>0.27302168623075945</v>
      </c>
      <c r="M3608" s="2">
        <v>1200</v>
      </c>
      <c r="N3608" s="3" t="s">
        <v>66</v>
      </c>
      <c r="O3608" s="3" t="s">
        <v>116</v>
      </c>
      <c r="P3608" s="3" t="s">
        <v>117</v>
      </c>
      <c r="Q3608" s="3">
        <v>87.432671692200003</v>
      </c>
      <c r="R3608" s="3" t="s">
        <v>50</v>
      </c>
      <c r="S3608" s="3" t="s">
        <v>51</v>
      </c>
      <c r="T3608" s="3" t="s">
        <v>118</v>
      </c>
      <c r="U3608" s="3" t="s">
        <v>53</v>
      </c>
      <c r="V3608" s="3" t="s">
        <v>98</v>
      </c>
      <c r="W3608" s="3" t="s">
        <v>55</v>
      </c>
      <c r="X3608" s="3" t="s">
        <v>109</v>
      </c>
      <c r="Y3608" s="3">
        <v>3</v>
      </c>
      <c r="Z3608" s="3">
        <v>3</v>
      </c>
      <c r="AA3608" s="3" t="s">
        <v>45</v>
      </c>
      <c r="AB3608" s="11">
        <v>87</v>
      </c>
      <c r="AC3608" s="3" t="s">
        <v>58</v>
      </c>
      <c r="AD3608" s="3" t="s">
        <v>58</v>
      </c>
      <c r="AE3608" s="3" t="s">
        <v>58</v>
      </c>
      <c r="AF3608" s="3" t="s">
        <v>58</v>
      </c>
      <c r="AG3608" s="3" t="s">
        <v>51</v>
      </c>
      <c r="AH3608" s="3" t="s">
        <v>59</v>
      </c>
      <c r="AI3608" s="3" t="s">
        <v>60</v>
      </c>
      <c r="AJ3608" s="3" t="s">
        <v>61</v>
      </c>
      <c r="AK3608" s="3" t="s">
        <v>58</v>
      </c>
      <c r="AL3608" s="3" t="s">
        <v>58</v>
      </c>
      <c r="AM3608" s="3" t="s">
        <v>58</v>
      </c>
      <c r="AN3608" s="3" t="s">
        <v>100</v>
      </c>
      <c r="AO3608" s="3" t="s">
        <v>63</v>
      </c>
      <c r="AP3608" s="3">
        <v>137.05635329387897</v>
      </c>
      <c r="AQ3608" s="3">
        <v>828.32493211778012</v>
      </c>
    </row>
    <row r="3609" spans="1:43" x14ac:dyDescent="0.25">
      <c r="A3609" s="2">
        <v>3608</v>
      </c>
      <c r="B3609" s="3" t="s">
        <v>43</v>
      </c>
      <c r="C3609" s="3" t="s">
        <v>44</v>
      </c>
      <c r="D3609" s="3" t="s">
        <v>45</v>
      </c>
      <c r="E3609" s="3" t="s">
        <v>46</v>
      </c>
      <c r="F3609" s="3">
        <v>0.56000000000000005</v>
      </c>
      <c r="G3609" s="3">
        <v>0.48</v>
      </c>
      <c r="H3609" s="3">
        <v>0.15837839975117299</v>
      </c>
      <c r="I3609" s="3">
        <v>9.0688611980811213</v>
      </c>
      <c r="J3609" s="3">
        <v>1.3338721575753831</v>
      </c>
      <c r="K3609" s="3">
        <v>1.4363117241175933</v>
      </c>
      <c r="L3609" s="3">
        <v>0.21125653778943362</v>
      </c>
      <c r="M3609" s="2">
        <v>1210</v>
      </c>
      <c r="N3609" s="3" t="s">
        <v>47</v>
      </c>
      <c r="O3609" s="3" t="s">
        <v>116</v>
      </c>
      <c r="P3609" s="3" t="s">
        <v>117</v>
      </c>
      <c r="Q3609" s="3">
        <v>87.432671692200003</v>
      </c>
      <c r="R3609" s="3" t="s">
        <v>50</v>
      </c>
      <c r="S3609" s="3" t="s">
        <v>51</v>
      </c>
      <c r="T3609" s="3" t="s">
        <v>118</v>
      </c>
      <c r="U3609" s="3" t="s">
        <v>53</v>
      </c>
      <c r="V3609" s="3" t="s">
        <v>98</v>
      </c>
      <c r="W3609" s="3" t="s">
        <v>55</v>
      </c>
      <c r="X3609" s="3" t="s">
        <v>109</v>
      </c>
      <c r="Y3609" s="3">
        <v>3</v>
      </c>
      <c r="Z3609" s="3">
        <v>3</v>
      </c>
      <c r="AA3609" s="3" t="s">
        <v>45</v>
      </c>
      <c r="AB3609" s="11">
        <v>87</v>
      </c>
      <c r="AC3609" s="3" t="s">
        <v>58</v>
      </c>
      <c r="AD3609" s="3" t="s">
        <v>58</v>
      </c>
      <c r="AE3609" s="3" t="s">
        <v>58</v>
      </c>
      <c r="AF3609" s="3" t="s">
        <v>58</v>
      </c>
      <c r="AG3609" s="3" t="s">
        <v>51</v>
      </c>
      <c r="AH3609" s="3" t="s">
        <v>59</v>
      </c>
      <c r="AI3609" s="3" t="s">
        <v>60</v>
      </c>
      <c r="AJ3609" s="3" t="s">
        <v>61</v>
      </c>
      <c r="AK3609" s="3" t="s">
        <v>58</v>
      </c>
      <c r="AL3609" s="3" t="s">
        <v>58</v>
      </c>
      <c r="AM3609" s="3" t="s">
        <v>58</v>
      </c>
      <c r="AN3609" s="3" t="s">
        <v>100</v>
      </c>
      <c r="AO3609" s="3" t="s">
        <v>63</v>
      </c>
      <c r="AP3609" s="3">
        <v>103.36693384384995</v>
      </c>
      <c r="AQ3609" s="3">
        <v>640.93464420246949</v>
      </c>
    </row>
    <row r="3610" spans="1:43" x14ac:dyDescent="0.25">
      <c r="A3610" s="2">
        <v>3609</v>
      </c>
      <c r="B3610" s="3" t="s">
        <v>43</v>
      </c>
      <c r="C3610" s="3" t="s">
        <v>44</v>
      </c>
      <c r="D3610" s="3" t="s">
        <v>45</v>
      </c>
      <c r="E3610" s="3" t="s">
        <v>46</v>
      </c>
      <c r="F3610" s="3">
        <v>0.56000000000000005</v>
      </c>
      <c r="G3610" s="3">
        <v>0.48</v>
      </c>
      <c r="H3610" s="3">
        <v>0.18141345397285999</v>
      </c>
      <c r="I3610" s="3">
        <v>9.0688611980811213</v>
      </c>
      <c r="J3610" s="3">
        <v>1.3338721575753831</v>
      </c>
      <c r="K3610" s="3">
        <v>1.6452134335443453</v>
      </c>
      <c r="L3610" s="3">
        <v>0.24198235526398121</v>
      </c>
      <c r="M3610" s="2">
        <v>1210</v>
      </c>
      <c r="N3610" s="3" t="s">
        <v>47</v>
      </c>
      <c r="O3610" s="3" t="s">
        <v>116</v>
      </c>
      <c r="P3610" s="3" t="s">
        <v>117</v>
      </c>
      <c r="Q3610" s="3">
        <v>87.432671692200003</v>
      </c>
      <c r="R3610" s="3" t="s">
        <v>50</v>
      </c>
      <c r="S3610" s="3" t="s">
        <v>51</v>
      </c>
      <c r="T3610" s="3" t="s">
        <v>118</v>
      </c>
      <c r="U3610" s="3" t="s">
        <v>53</v>
      </c>
      <c r="V3610" s="3" t="s">
        <v>98</v>
      </c>
      <c r="W3610" s="3" t="s">
        <v>55</v>
      </c>
      <c r="X3610" s="3" t="s">
        <v>109</v>
      </c>
      <c r="Y3610" s="3">
        <v>3</v>
      </c>
      <c r="Z3610" s="3">
        <v>3</v>
      </c>
      <c r="AA3610" s="3" t="s">
        <v>45</v>
      </c>
      <c r="AB3610" s="11">
        <v>87</v>
      </c>
      <c r="AC3610" s="3" t="s">
        <v>58</v>
      </c>
      <c r="AD3610" s="3" t="s">
        <v>58</v>
      </c>
      <c r="AE3610" s="3" t="s">
        <v>58</v>
      </c>
      <c r="AF3610" s="3" t="s">
        <v>58</v>
      </c>
      <c r="AG3610" s="3" t="s">
        <v>51</v>
      </c>
      <c r="AH3610" s="3" t="s">
        <v>59</v>
      </c>
      <c r="AI3610" s="3" t="s">
        <v>60</v>
      </c>
      <c r="AJ3610" s="3" t="s">
        <v>61</v>
      </c>
      <c r="AK3610" s="3" t="s">
        <v>58</v>
      </c>
      <c r="AL3610" s="3" t="s">
        <v>58</v>
      </c>
      <c r="AM3610" s="3" t="s">
        <v>58</v>
      </c>
      <c r="AN3610" s="3" t="s">
        <v>100</v>
      </c>
      <c r="AO3610" s="3" t="s">
        <v>63</v>
      </c>
      <c r="AP3610" s="3">
        <v>112.44726703792057</v>
      </c>
      <c r="AQ3610" s="3">
        <v>734.15420131983569</v>
      </c>
    </row>
    <row r="3611" spans="1:43" x14ac:dyDescent="0.25">
      <c r="A3611" s="2">
        <v>3610</v>
      </c>
      <c r="B3611" s="3" t="s">
        <v>43</v>
      </c>
      <c r="C3611" s="3" t="s">
        <v>44</v>
      </c>
      <c r="D3611" s="3" t="s">
        <v>45</v>
      </c>
      <c r="E3611" s="3" t="s">
        <v>46</v>
      </c>
      <c r="F3611" s="3">
        <v>0.56000000000000005</v>
      </c>
      <c r="G3611" s="3">
        <v>0.48</v>
      </c>
      <c r="H3611" s="3">
        <v>2.3030435826106401E-4</v>
      </c>
      <c r="I3611" s="3">
        <v>9.0688611980811213</v>
      </c>
      <c r="J3611" s="3">
        <v>1.3338721575753831</v>
      </c>
      <c r="K3611" s="3">
        <v>2.0885982583827368E-3</v>
      </c>
      <c r="L3611" s="3">
        <v>3.0719657125269947E-4</v>
      </c>
      <c r="M3611" s="2">
        <v>1210</v>
      </c>
      <c r="N3611" s="3" t="s">
        <v>47</v>
      </c>
      <c r="O3611" s="3" t="s">
        <v>116</v>
      </c>
      <c r="P3611" s="3" t="s">
        <v>117</v>
      </c>
      <c r="Q3611" s="3">
        <v>87.432671692200003</v>
      </c>
      <c r="R3611" s="3" t="s">
        <v>50</v>
      </c>
      <c r="S3611" s="3" t="s">
        <v>51</v>
      </c>
      <c r="T3611" s="3" t="s">
        <v>118</v>
      </c>
      <c r="U3611" s="3" t="s">
        <v>53</v>
      </c>
      <c r="V3611" s="3" t="s">
        <v>98</v>
      </c>
      <c r="W3611" s="3" t="s">
        <v>55</v>
      </c>
      <c r="X3611" s="3" t="s">
        <v>109</v>
      </c>
      <c r="Y3611" s="3">
        <v>3</v>
      </c>
      <c r="Z3611" s="3">
        <v>3</v>
      </c>
      <c r="AA3611" s="3" t="s">
        <v>45</v>
      </c>
      <c r="AB3611" s="11">
        <v>87</v>
      </c>
      <c r="AC3611" s="3" t="s">
        <v>58</v>
      </c>
      <c r="AD3611" s="3" t="s">
        <v>58</v>
      </c>
      <c r="AE3611" s="3" t="s">
        <v>58</v>
      </c>
      <c r="AF3611" s="3" t="s">
        <v>58</v>
      </c>
      <c r="AG3611" s="3" t="s">
        <v>51</v>
      </c>
      <c r="AH3611" s="3" t="s">
        <v>59</v>
      </c>
      <c r="AI3611" s="3" t="s">
        <v>60</v>
      </c>
      <c r="AJ3611" s="3" t="s">
        <v>61</v>
      </c>
      <c r="AK3611" s="3" t="s">
        <v>58</v>
      </c>
      <c r="AL3611" s="3" t="s">
        <v>58</v>
      </c>
      <c r="AM3611" s="3" t="s">
        <v>58</v>
      </c>
      <c r="AN3611" s="3" t="s">
        <v>100</v>
      </c>
      <c r="AO3611" s="3" t="s">
        <v>63</v>
      </c>
      <c r="AP3611" s="3">
        <v>5.2805464982305219</v>
      </c>
      <c r="AQ3611" s="3">
        <v>0.93200867133549647</v>
      </c>
    </row>
    <row r="3612" spans="1:43" x14ac:dyDescent="0.25">
      <c r="A3612" s="2">
        <v>3611</v>
      </c>
      <c r="B3612" s="3" t="s">
        <v>43</v>
      </c>
      <c r="C3612" s="3" t="s">
        <v>44</v>
      </c>
      <c r="D3612" s="3" t="s">
        <v>45</v>
      </c>
      <c r="E3612" s="3" t="s">
        <v>46</v>
      </c>
      <c r="F3612" s="3">
        <v>0.56000000000000005</v>
      </c>
      <c r="G3612" s="3">
        <v>0.48</v>
      </c>
      <c r="H3612" s="3">
        <v>7.3057747186850694E-2</v>
      </c>
      <c r="I3612" s="3">
        <v>9.0688611980811213</v>
      </c>
      <c r="J3612" s="3">
        <v>1.3338721575753831</v>
      </c>
      <c r="K3612" s="3">
        <v>0.66255056868205042</v>
      </c>
      <c r="L3612" s="3">
        <v>9.7449694867721412E-2</v>
      </c>
      <c r="M3612" s="2">
        <v>1210</v>
      </c>
      <c r="N3612" s="3" t="s">
        <v>47</v>
      </c>
      <c r="O3612" s="3" t="s">
        <v>116</v>
      </c>
      <c r="P3612" s="3" t="s">
        <v>117</v>
      </c>
      <c r="Q3612" s="3">
        <v>87.432671692200003</v>
      </c>
      <c r="R3612" s="3" t="s">
        <v>50</v>
      </c>
      <c r="S3612" s="3" t="s">
        <v>51</v>
      </c>
      <c r="T3612" s="3" t="s">
        <v>118</v>
      </c>
      <c r="U3612" s="3" t="s">
        <v>53</v>
      </c>
      <c r="V3612" s="3" t="s">
        <v>98</v>
      </c>
      <c r="W3612" s="3" t="s">
        <v>55</v>
      </c>
      <c r="X3612" s="3" t="s">
        <v>109</v>
      </c>
      <c r="Y3612" s="3">
        <v>3</v>
      </c>
      <c r="Z3612" s="3">
        <v>3</v>
      </c>
      <c r="AA3612" s="3" t="s">
        <v>45</v>
      </c>
      <c r="AB3612" s="11">
        <v>87</v>
      </c>
      <c r="AC3612" s="3" t="s">
        <v>58</v>
      </c>
      <c r="AD3612" s="3" t="s">
        <v>58</v>
      </c>
      <c r="AE3612" s="3" t="s">
        <v>58</v>
      </c>
      <c r="AF3612" s="3" t="s">
        <v>58</v>
      </c>
      <c r="AG3612" s="3" t="s">
        <v>51</v>
      </c>
      <c r="AH3612" s="3" t="s">
        <v>59</v>
      </c>
      <c r="AI3612" s="3" t="s">
        <v>60</v>
      </c>
      <c r="AJ3612" s="3" t="s">
        <v>61</v>
      </c>
      <c r="AK3612" s="3" t="s">
        <v>58</v>
      </c>
      <c r="AL3612" s="3" t="s">
        <v>58</v>
      </c>
      <c r="AM3612" s="3" t="s">
        <v>58</v>
      </c>
      <c r="AN3612" s="3" t="s">
        <v>100</v>
      </c>
      <c r="AO3612" s="3" t="s">
        <v>63</v>
      </c>
      <c r="AP3612" s="3">
        <v>86.552779990627926</v>
      </c>
      <c r="AQ3612" s="3">
        <v>295.65421340918249</v>
      </c>
    </row>
    <row r="3613" spans="1:43" x14ac:dyDescent="0.25">
      <c r="A3613" s="2">
        <v>3612</v>
      </c>
      <c r="B3613" s="3" t="s">
        <v>43</v>
      </c>
      <c r="C3613" s="3" t="s">
        <v>44</v>
      </c>
      <c r="D3613" s="3" t="s">
        <v>45</v>
      </c>
      <c r="E3613" s="3" t="s">
        <v>46</v>
      </c>
      <c r="F3613" s="3">
        <v>0.56000000000000005</v>
      </c>
      <c r="G3613" s="3">
        <v>0.48</v>
      </c>
      <c r="H3613" s="3">
        <v>0.26026881073150898</v>
      </c>
      <c r="I3613" s="3">
        <v>9.1188019814822567</v>
      </c>
      <c r="J3613" s="3">
        <v>1.3411044798192882</v>
      </c>
      <c r="K3613" s="3">
        <v>2.3733397470165145</v>
      </c>
      <c r="L3613" s="3">
        <v>0.34904766802926512</v>
      </c>
      <c r="M3613" s="2">
        <v>1200</v>
      </c>
      <c r="N3613" s="3" t="s">
        <v>66</v>
      </c>
      <c r="O3613" s="3" t="s">
        <v>116</v>
      </c>
      <c r="P3613" s="3" t="s">
        <v>117</v>
      </c>
      <c r="Q3613" s="3">
        <v>87.432671692200003</v>
      </c>
      <c r="R3613" s="3" t="s">
        <v>50</v>
      </c>
      <c r="S3613" s="3" t="s">
        <v>51</v>
      </c>
      <c r="T3613" s="3" t="s">
        <v>118</v>
      </c>
      <c r="U3613" s="3" t="s">
        <v>53</v>
      </c>
      <c r="V3613" s="3" t="s">
        <v>98</v>
      </c>
      <c r="W3613" s="3" t="s">
        <v>55</v>
      </c>
      <c r="X3613" s="3" t="s">
        <v>109</v>
      </c>
      <c r="Y3613" s="3">
        <v>3</v>
      </c>
      <c r="Z3613" s="3">
        <v>3</v>
      </c>
      <c r="AA3613" s="3" t="s">
        <v>45</v>
      </c>
      <c r="AB3613" s="11">
        <v>87</v>
      </c>
      <c r="AC3613" s="3" t="s">
        <v>58</v>
      </c>
      <c r="AD3613" s="3" t="s">
        <v>58</v>
      </c>
      <c r="AE3613" s="3" t="s">
        <v>58</v>
      </c>
      <c r="AF3613" s="3" t="s">
        <v>58</v>
      </c>
      <c r="AG3613" s="3" t="s">
        <v>51</v>
      </c>
      <c r="AH3613" s="3" t="s">
        <v>59</v>
      </c>
      <c r="AI3613" s="3" t="s">
        <v>60</v>
      </c>
      <c r="AJ3613" s="3" t="s">
        <v>61</v>
      </c>
      <c r="AK3613" s="3" t="s">
        <v>58</v>
      </c>
      <c r="AL3613" s="3" t="s">
        <v>58</v>
      </c>
      <c r="AM3613" s="3" t="s">
        <v>58</v>
      </c>
      <c r="AN3613" s="3" t="s">
        <v>100</v>
      </c>
      <c r="AO3613" s="3" t="s">
        <v>63</v>
      </c>
      <c r="AP3613" s="3">
        <v>172.57405871595279</v>
      </c>
      <c r="AQ3613" s="3">
        <v>1053.2705082592161</v>
      </c>
    </row>
    <row r="3614" spans="1:43" x14ac:dyDescent="0.25">
      <c r="A3614" s="2">
        <v>3613</v>
      </c>
      <c r="B3614" s="3" t="s">
        <v>43</v>
      </c>
      <c r="C3614" s="3" t="s">
        <v>44</v>
      </c>
      <c r="D3614" s="3" t="s">
        <v>45</v>
      </c>
      <c r="E3614" s="3" t="s">
        <v>46</v>
      </c>
      <c r="F3614" s="3">
        <v>0.56000000000000005</v>
      </c>
      <c r="G3614" s="3">
        <v>0.48</v>
      </c>
      <c r="H3614" s="3">
        <v>5.8545495103368601E-2</v>
      </c>
      <c r="I3614" s="3">
        <v>9.1188019814822567</v>
      </c>
      <c r="J3614" s="3">
        <v>1.3411044798192882</v>
      </c>
      <c r="K3614" s="3">
        <v>0.5338647767554574</v>
      </c>
      <c r="L3614" s="3">
        <v>7.8515625756365837E-2</v>
      </c>
      <c r="M3614" s="2">
        <v>1210</v>
      </c>
      <c r="N3614" s="3" t="s">
        <v>47</v>
      </c>
      <c r="O3614" s="3" t="s">
        <v>116</v>
      </c>
      <c r="P3614" s="3" t="s">
        <v>117</v>
      </c>
      <c r="Q3614" s="3">
        <v>87.432671692200003</v>
      </c>
      <c r="R3614" s="3" t="s">
        <v>50</v>
      </c>
      <c r="S3614" s="3" t="s">
        <v>51</v>
      </c>
      <c r="T3614" s="3" t="s">
        <v>118</v>
      </c>
      <c r="U3614" s="3" t="s">
        <v>53</v>
      </c>
      <c r="V3614" s="3" t="s">
        <v>98</v>
      </c>
      <c r="W3614" s="3" t="s">
        <v>55</v>
      </c>
      <c r="X3614" s="3" t="s">
        <v>109</v>
      </c>
      <c r="Y3614" s="3">
        <v>3</v>
      </c>
      <c r="Z3614" s="3">
        <v>3</v>
      </c>
      <c r="AA3614" s="3" t="s">
        <v>45</v>
      </c>
      <c r="AB3614" s="11">
        <v>87</v>
      </c>
      <c r="AC3614" s="3" t="s">
        <v>58</v>
      </c>
      <c r="AD3614" s="3" t="s">
        <v>58</v>
      </c>
      <c r="AE3614" s="3" t="s">
        <v>58</v>
      </c>
      <c r="AF3614" s="3" t="s">
        <v>58</v>
      </c>
      <c r="AG3614" s="3" t="s">
        <v>51</v>
      </c>
      <c r="AH3614" s="3" t="s">
        <v>59</v>
      </c>
      <c r="AI3614" s="3" t="s">
        <v>60</v>
      </c>
      <c r="AJ3614" s="3" t="s">
        <v>61</v>
      </c>
      <c r="AK3614" s="3" t="s">
        <v>58</v>
      </c>
      <c r="AL3614" s="3" t="s">
        <v>58</v>
      </c>
      <c r="AM3614" s="3" t="s">
        <v>58</v>
      </c>
      <c r="AN3614" s="3" t="s">
        <v>100</v>
      </c>
      <c r="AO3614" s="3" t="s">
        <v>63</v>
      </c>
      <c r="AP3614" s="3">
        <v>74.397361989199055</v>
      </c>
      <c r="AQ3614" s="3">
        <v>236.92521286165501</v>
      </c>
    </row>
    <row r="3615" spans="1:43" x14ac:dyDescent="0.25">
      <c r="A3615" s="2">
        <v>3614</v>
      </c>
      <c r="B3615" s="3" t="s">
        <v>43</v>
      </c>
      <c r="C3615" s="3" t="s">
        <v>44</v>
      </c>
      <c r="D3615" s="3" t="s">
        <v>45</v>
      </c>
      <c r="E3615" s="3" t="s">
        <v>46</v>
      </c>
      <c r="F3615" s="3">
        <v>0.56000000000000005</v>
      </c>
      <c r="G3615" s="3">
        <v>0.48</v>
      </c>
      <c r="H3615" s="3">
        <v>0.20913883846775899</v>
      </c>
      <c r="I3615" s="3">
        <v>9.1188019814822567</v>
      </c>
      <c r="J3615" s="3">
        <v>1.3411044798192882</v>
      </c>
      <c r="K3615" s="3">
        <v>1.9070956546246982</v>
      </c>
      <c r="L3615" s="3">
        <v>0.28047703317331407</v>
      </c>
      <c r="M3615" s="2">
        <v>1210</v>
      </c>
      <c r="N3615" s="3" t="s">
        <v>47</v>
      </c>
      <c r="O3615" s="3" t="s">
        <v>116</v>
      </c>
      <c r="P3615" s="3" t="s">
        <v>117</v>
      </c>
      <c r="Q3615" s="3">
        <v>87.432671692200003</v>
      </c>
      <c r="R3615" s="3" t="s">
        <v>50</v>
      </c>
      <c r="S3615" s="3" t="s">
        <v>51</v>
      </c>
      <c r="T3615" s="3" t="s">
        <v>118</v>
      </c>
      <c r="U3615" s="3" t="s">
        <v>53</v>
      </c>
      <c r="V3615" s="3" t="s">
        <v>98</v>
      </c>
      <c r="W3615" s="3" t="s">
        <v>55</v>
      </c>
      <c r="X3615" s="3" t="s">
        <v>109</v>
      </c>
      <c r="Y3615" s="3">
        <v>3</v>
      </c>
      <c r="Z3615" s="3">
        <v>3</v>
      </c>
      <c r="AA3615" s="3" t="s">
        <v>45</v>
      </c>
      <c r="AB3615" s="11">
        <v>87</v>
      </c>
      <c r="AC3615" s="3" t="s">
        <v>58</v>
      </c>
      <c r="AD3615" s="3" t="s">
        <v>58</v>
      </c>
      <c r="AE3615" s="3" t="s">
        <v>58</v>
      </c>
      <c r="AF3615" s="3" t="s">
        <v>58</v>
      </c>
      <c r="AG3615" s="3" t="s">
        <v>51</v>
      </c>
      <c r="AH3615" s="3" t="s">
        <v>59</v>
      </c>
      <c r="AI3615" s="3" t="s">
        <v>60</v>
      </c>
      <c r="AJ3615" s="3" t="s">
        <v>61</v>
      </c>
      <c r="AK3615" s="3" t="s">
        <v>58</v>
      </c>
      <c r="AL3615" s="3" t="s">
        <v>58</v>
      </c>
      <c r="AM3615" s="3" t="s">
        <v>58</v>
      </c>
      <c r="AN3615" s="3" t="s">
        <v>100</v>
      </c>
      <c r="AO3615" s="3" t="s">
        <v>63</v>
      </c>
      <c r="AP3615" s="3">
        <v>113.43489829888577</v>
      </c>
      <c r="AQ3615" s="3">
        <v>846.35485162652617</v>
      </c>
    </row>
    <row r="3616" spans="1:43" x14ac:dyDescent="0.25">
      <c r="A3616" s="2">
        <v>3615</v>
      </c>
      <c r="B3616" s="3" t="s">
        <v>43</v>
      </c>
      <c r="C3616" s="3" t="s">
        <v>44</v>
      </c>
      <c r="D3616" s="3" t="s">
        <v>45</v>
      </c>
      <c r="E3616" s="3" t="s">
        <v>46</v>
      </c>
      <c r="F3616" s="3">
        <v>0.56000000000000005</v>
      </c>
      <c r="G3616" s="3">
        <v>0.48</v>
      </c>
      <c r="H3616" s="3">
        <v>5.91199266237094E-2</v>
      </c>
      <c r="I3616" s="3">
        <v>9.1188019814822567</v>
      </c>
      <c r="J3616" s="3">
        <v>1.3411044798192882</v>
      </c>
      <c r="K3616" s="3">
        <v>0.53910290404136685</v>
      </c>
      <c r="L3616" s="3">
        <v>7.9285998441644273E-2</v>
      </c>
      <c r="M3616" s="2">
        <v>1210</v>
      </c>
      <c r="N3616" s="3" t="s">
        <v>47</v>
      </c>
      <c r="O3616" s="3" t="s">
        <v>116</v>
      </c>
      <c r="P3616" s="3" t="s">
        <v>117</v>
      </c>
      <c r="Q3616" s="3">
        <v>87.432671692200003</v>
      </c>
      <c r="R3616" s="3" t="s">
        <v>50</v>
      </c>
      <c r="S3616" s="3" t="s">
        <v>51</v>
      </c>
      <c r="T3616" s="3" t="s">
        <v>118</v>
      </c>
      <c r="U3616" s="3" t="s">
        <v>53</v>
      </c>
      <c r="V3616" s="3" t="s">
        <v>98</v>
      </c>
      <c r="W3616" s="3" t="s">
        <v>55</v>
      </c>
      <c r="X3616" s="3" t="s">
        <v>109</v>
      </c>
      <c r="Y3616" s="3">
        <v>3</v>
      </c>
      <c r="Z3616" s="3">
        <v>3</v>
      </c>
      <c r="AA3616" s="3" t="s">
        <v>45</v>
      </c>
      <c r="AB3616" s="11">
        <v>87</v>
      </c>
      <c r="AC3616" s="3" t="s">
        <v>58</v>
      </c>
      <c r="AD3616" s="3" t="s">
        <v>58</v>
      </c>
      <c r="AE3616" s="3" t="s">
        <v>58</v>
      </c>
      <c r="AF3616" s="3" t="s">
        <v>58</v>
      </c>
      <c r="AG3616" s="3" t="s">
        <v>51</v>
      </c>
      <c r="AH3616" s="3" t="s">
        <v>59</v>
      </c>
      <c r="AI3616" s="3" t="s">
        <v>60</v>
      </c>
      <c r="AJ3616" s="3" t="s">
        <v>61</v>
      </c>
      <c r="AK3616" s="3" t="s">
        <v>58</v>
      </c>
      <c r="AL3616" s="3" t="s">
        <v>58</v>
      </c>
      <c r="AM3616" s="3" t="s">
        <v>58</v>
      </c>
      <c r="AN3616" s="3" t="s">
        <v>100</v>
      </c>
      <c r="AO3616" s="3" t="s">
        <v>63</v>
      </c>
      <c r="AP3616" s="3">
        <v>70.254740965160266</v>
      </c>
      <c r="AQ3616" s="3">
        <v>239.24985474897508</v>
      </c>
    </row>
    <row r="3617" spans="1:43" x14ac:dyDescent="0.25">
      <c r="A3617" s="2">
        <v>3616</v>
      </c>
      <c r="B3617" s="3" t="s">
        <v>43</v>
      </c>
      <c r="C3617" s="3" t="s">
        <v>44</v>
      </c>
      <c r="D3617" s="3" t="s">
        <v>45</v>
      </c>
      <c r="E3617" s="3" t="s">
        <v>46</v>
      </c>
      <c r="F3617" s="3">
        <v>0.56000000000000005</v>
      </c>
      <c r="G3617" s="3">
        <v>0.48</v>
      </c>
      <c r="H3617" s="3">
        <v>3.06903827645813E-2</v>
      </c>
      <c r="I3617" s="3">
        <v>9.1188019814822567</v>
      </c>
      <c r="J3617" s="3">
        <v>1.3411044798192882</v>
      </c>
      <c r="K3617" s="3">
        <v>0.27985952316611284</v>
      </c>
      <c r="L3617" s="3">
        <v>4.1159009812948649E-2</v>
      </c>
      <c r="M3617" s="2">
        <v>1210</v>
      </c>
      <c r="N3617" s="3" t="s">
        <v>47</v>
      </c>
      <c r="O3617" s="3" t="s">
        <v>116</v>
      </c>
      <c r="P3617" s="3" t="s">
        <v>117</v>
      </c>
      <c r="Q3617" s="3">
        <v>87.432671692200003</v>
      </c>
      <c r="R3617" s="3" t="s">
        <v>50</v>
      </c>
      <c r="S3617" s="3" t="s">
        <v>51</v>
      </c>
      <c r="T3617" s="3" t="s">
        <v>118</v>
      </c>
      <c r="U3617" s="3" t="s">
        <v>53</v>
      </c>
      <c r="V3617" s="3" t="s">
        <v>98</v>
      </c>
      <c r="W3617" s="3" t="s">
        <v>55</v>
      </c>
      <c r="X3617" s="3" t="s">
        <v>109</v>
      </c>
      <c r="Y3617" s="3">
        <v>3</v>
      </c>
      <c r="Z3617" s="3">
        <v>3</v>
      </c>
      <c r="AA3617" s="3" t="s">
        <v>45</v>
      </c>
      <c r="AB3617" s="11">
        <v>87</v>
      </c>
      <c r="AC3617" s="3" t="s">
        <v>58</v>
      </c>
      <c r="AD3617" s="3" t="s">
        <v>58</v>
      </c>
      <c r="AE3617" s="3" t="s">
        <v>58</v>
      </c>
      <c r="AF3617" s="3" t="s">
        <v>58</v>
      </c>
      <c r="AG3617" s="3" t="s">
        <v>51</v>
      </c>
      <c r="AH3617" s="3" t="s">
        <v>59</v>
      </c>
      <c r="AI3617" s="3" t="s">
        <v>60</v>
      </c>
      <c r="AJ3617" s="3" t="s">
        <v>61</v>
      </c>
      <c r="AK3617" s="3" t="s">
        <v>58</v>
      </c>
      <c r="AL3617" s="3" t="s">
        <v>58</v>
      </c>
      <c r="AM3617" s="3" t="s">
        <v>58</v>
      </c>
      <c r="AN3617" s="3" t="s">
        <v>100</v>
      </c>
      <c r="AO3617" s="3" t="s">
        <v>63</v>
      </c>
      <c r="AP3617" s="3">
        <v>56.952160368129448</v>
      </c>
      <c r="AQ3617" s="3">
        <v>124.19957259676002</v>
      </c>
    </row>
    <row r="3618" spans="1:43" x14ac:dyDescent="0.25">
      <c r="A3618" s="2">
        <v>3617</v>
      </c>
      <c r="B3618" s="3" t="s">
        <v>43</v>
      </c>
      <c r="C3618" s="3" t="s">
        <v>44</v>
      </c>
      <c r="D3618" s="3" t="s">
        <v>45</v>
      </c>
      <c r="E3618" s="3" t="s">
        <v>46</v>
      </c>
      <c r="F3618" s="3">
        <v>0.56000000000000005</v>
      </c>
      <c r="G3618" s="3">
        <v>0.48</v>
      </c>
      <c r="H3618" s="3">
        <v>0.22172491592372301</v>
      </c>
      <c r="I3618" s="3">
        <v>8.5652329440585433</v>
      </c>
      <c r="J3618" s="3">
        <v>1.212711104871234</v>
      </c>
      <c r="K3618" s="3">
        <v>1.8991255543884831</v>
      </c>
      <c r="L3618" s="3">
        <v>0.26888826776733959</v>
      </c>
      <c r="M3618" s="2">
        <v>1200</v>
      </c>
      <c r="N3618" s="3" t="s">
        <v>66</v>
      </c>
      <c r="O3618" s="3" t="s">
        <v>116</v>
      </c>
      <c r="P3618" s="3" t="s">
        <v>117</v>
      </c>
      <c r="Q3618" s="3">
        <v>87.432671692200003</v>
      </c>
      <c r="R3618" s="3" t="s">
        <v>50</v>
      </c>
      <c r="S3618" s="3" t="s">
        <v>51</v>
      </c>
      <c r="T3618" s="3" t="s">
        <v>118</v>
      </c>
      <c r="U3618" s="3" t="s">
        <v>53</v>
      </c>
      <c r="V3618" s="3" t="s">
        <v>98</v>
      </c>
      <c r="W3618" s="3" t="s">
        <v>55</v>
      </c>
      <c r="X3618" s="3" t="s">
        <v>109</v>
      </c>
      <c r="Y3618" s="3">
        <v>3</v>
      </c>
      <c r="Z3618" s="3">
        <v>3</v>
      </c>
      <c r="AA3618" s="3" t="s">
        <v>45</v>
      </c>
      <c r="AB3618" s="11">
        <v>87</v>
      </c>
      <c r="AC3618" s="3" t="s">
        <v>58</v>
      </c>
      <c r="AD3618" s="3" t="s">
        <v>58</v>
      </c>
      <c r="AE3618" s="3" t="s">
        <v>58</v>
      </c>
      <c r="AF3618" s="3" t="s">
        <v>58</v>
      </c>
      <c r="AG3618" s="3" t="s">
        <v>51</v>
      </c>
      <c r="AH3618" s="3" t="s">
        <v>59</v>
      </c>
      <c r="AI3618" s="3" t="s">
        <v>60</v>
      </c>
      <c r="AJ3618" s="3" t="s">
        <v>61</v>
      </c>
      <c r="AK3618" s="3" t="s">
        <v>58</v>
      </c>
      <c r="AL3618" s="3" t="s">
        <v>58</v>
      </c>
      <c r="AM3618" s="3" t="s">
        <v>58</v>
      </c>
      <c r="AN3618" s="3" t="s">
        <v>100</v>
      </c>
      <c r="AO3618" s="3" t="s">
        <v>63</v>
      </c>
      <c r="AP3618" s="3">
        <v>165.15590656599471</v>
      </c>
      <c r="AQ3618" s="3">
        <v>897.28890001201887</v>
      </c>
    </row>
    <row r="3619" spans="1:43" x14ac:dyDescent="0.25">
      <c r="A3619" s="2">
        <v>3618</v>
      </c>
      <c r="B3619" s="3" t="s">
        <v>43</v>
      </c>
      <c r="C3619" s="3" t="s">
        <v>44</v>
      </c>
      <c r="D3619" s="3" t="s">
        <v>45</v>
      </c>
      <c r="E3619" s="3" t="s">
        <v>46</v>
      </c>
      <c r="F3619" s="3">
        <v>0.56000000000000005</v>
      </c>
      <c r="G3619" s="3">
        <v>0.48</v>
      </c>
      <c r="H3619" s="3">
        <v>1.6691273054587601E-2</v>
      </c>
      <c r="I3619" s="3">
        <v>8.5652329440585433</v>
      </c>
      <c r="J3619" s="3">
        <v>1.212711104871234</v>
      </c>
      <c r="K3619" s="3">
        <v>0.1429646418454304</v>
      </c>
      <c r="L3619" s="3">
        <v>2.0241692187736388E-2</v>
      </c>
      <c r="M3619" s="2">
        <v>1210</v>
      </c>
      <c r="N3619" s="3" t="s">
        <v>47</v>
      </c>
      <c r="O3619" s="3" t="s">
        <v>116</v>
      </c>
      <c r="P3619" s="3" t="s">
        <v>117</v>
      </c>
      <c r="Q3619" s="3">
        <v>87.432671692200003</v>
      </c>
      <c r="R3619" s="3" t="s">
        <v>50</v>
      </c>
      <c r="S3619" s="3" t="s">
        <v>51</v>
      </c>
      <c r="T3619" s="3" t="s">
        <v>118</v>
      </c>
      <c r="U3619" s="3" t="s">
        <v>53</v>
      </c>
      <c r="V3619" s="3" t="s">
        <v>98</v>
      </c>
      <c r="W3619" s="3" t="s">
        <v>55</v>
      </c>
      <c r="X3619" s="3" t="s">
        <v>109</v>
      </c>
      <c r="Y3619" s="3">
        <v>3</v>
      </c>
      <c r="Z3619" s="3">
        <v>3</v>
      </c>
      <c r="AA3619" s="3" t="s">
        <v>45</v>
      </c>
      <c r="AB3619" s="11">
        <v>87</v>
      </c>
      <c r="AC3619" s="3" t="s">
        <v>58</v>
      </c>
      <c r="AD3619" s="3" t="s">
        <v>58</v>
      </c>
      <c r="AE3619" s="3" t="s">
        <v>58</v>
      </c>
      <c r="AF3619" s="3" t="s">
        <v>58</v>
      </c>
      <c r="AG3619" s="3" t="s">
        <v>51</v>
      </c>
      <c r="AH3619" s="3" t="s">
        <v>59</v>
      </c>
      <c r="AI3619" s="3" t="s">
        <v>60</v>
      </c>
      <c r="AJ3619" s="3" t="s">
        <v>61</v>
      </c>
      <c r="AK3619" s="3" t="s">
        <v>58</v>
      </c>
      <c r="AL3619" s="3" t="s">
        <v>58</v>
      </c>
      <c r="AM3619" s="3" t="s">
        <v>58</v>
      </c>
      <c r="AN3619" s="3" t="s">
        <v>100</v>
      </c>
      <c r="AO3619" s="3" t="s">
        <v>63</v>
      </c>
      <c r="AP3619" s="3">
        <v>35.836081681146965</v>
      </c>
      <c r="AQ3619" s="3">
        <v>67.547185558989852</v>
      </c>
    </row>
    <row r="3620" spans="1:43" x14ac:dyDescent="0.25">
      <c r="A3620" s="2">
        <v>3619</v>
      </c>
      <c r="B3620" s="3" t="s">
        <v>43</v>
      </c>
      <c r="C3620" s="3" t="s">
        <v>44</v>
      </c>
      <c r="D3620" s="3" t="s">
        <v>45</v>
      </c>
      <c r="E3620" s="3" t="s">
        <v>46</v>
      </c>
      <c r="F3620" s="3">
        <v>0.56000000000000005</v>
      </c>
      <c r="G3620" s="3">
        <v>0.48</v>
      </c>
      <c r="H3620" s="3">
        <v>0.246133539319494</v>
      </c>
      <c r="I3620" s="3">
        <v>8.5652329440585433</v>
      </c>
      <c r="J3620" s="3">
        <v>1.212711104871234</v>
      </c>
      <c r="K3620" s="3">
        <v>2.1081910996170588</v>
      </c>
      <c r="L3620" s="3">
        <v>0.2984888764140109</v>
      </c>
      <c r="M3620" s="2">
        <v>1780</v>
      </c>
      <c r="N3620" s="3" t="s">
        <v>83</v>
      </c>
      <c r="O3620" s="3" t="s">
        <v>116</v>
      </c>
      <c r="P3620" s="3" t="s">
        <v>117</v>
      </c>
      <c r="Q3620" s="3">
        <v>87.432671692200003</v>
      </c>
      <c r="R3620" s="3" t="s">
        <v>50</v>
      </c>
      <c r="S3620" s="3" t="s">
        <v>51</v>
      </c>
      <c r="T3620" s="3" t="s">
        <v>118</v>
      </c>
      <c r="U3620" s="3" t="s">
        <v>53</v>
      </c>
      <c r="V3620" s="3" t="s">
        <v>98</v>
      </c>
      <c r="W3620" s="3" t="s">
        <v>55</v>
      </c>
      <c r="X3620" s="3" t="s">
        <v>109</v>
      </c>
      <c r="Y3620" s="3">
        <v>3</v>
      </c>
      <c r="Z3620" s="3">
        <v>3</v>
      </c>
      <c r="AA3620" s="3" t="s">
        <v>45</v>
      </c>
      <c r="AB3620" s="11">
        <v>87</v>
      </c>
      <c r="AC3620" s="3" t="s">
        <v>58</v>
      </c>
      <c r="AD3620" s="3" t="s">
        <v>58</v>
      </c>
      <c r="AE3620" s="3" t="s">
        <v>58</v>
      </c>
      <c r="AF3620" s="3" t="s">
        <v>58</v>
      </c>
      <c r="AG3620" s="3" t="s">
        <v>51</v>
      </c>
      <c r="AH3620" s="3" t="s">
        <v>59</v>
      </c>
      <c r="AI3620" s="3" t="s">
        <v>60</v>
      </c>
      <c r="AJ3620" s="3" t="s">
        <v>61</v>
      </c>
      <c r="AK3620" s="3" t="s">
        <v>58</v>
      </c>
      <c r="AL3620" s="3" t="s">
        <v>58</v>
      </c>
      <c r="AM3620" s="3" t="s">
        <v>58</v>
      </c>
      <c r="AN3620" s="3" t="s">
        <v>100</v>
      </c>
      <c r="AO3620" s="3" t="s">
        <v>63</v>
      </c>
      <c r="AP3620" s="3">
        <v>122.09265418194568</v>
      </c>
      <c r="AQ3620" s="3">
        <v>996.06709436313736</v>
      </c>
    </row>
    <row r="3621" spans="1:43" x14ac:dyDescent="0.25">
      <c r="A3621" s="2">
        <v>3620</v>
      </c>
      <c r="B3621" s="3" t="s">
        <v>43</v>
      </c>
      <c r="C3621" s="3" t="s">
        <v>44</v>
      </c>
      <c r="D3621" s="3" t="s">
        <v>45</v>
      </c>
      <c r="E3621" s="3" t="s">
        <v>46</v>
      </c>
      <c r="F3621" s="3">
        <v>0.56000000000000005</v>
      </c>
      <c r="G3621" s="3">
        <v>0.48</v>
      </c>
      <c r="H3621" s="3">
        <v>0.22674782801783</v>
      </c>
      <c r="I3621" s="3">
        <v>9.1257924173539688</v>
      </c>
      <c r="J3621" s="3">
        <v>1.3421179033121853</v>
      </c>
      <c r="K3621" s="3">
        <v>2.0692536095765948</v>
      </c>
      <c r="L3621" s="3">
        <v>0.30432231951988198</v>
      </c>
      <c r="M3621" s="2">
        <v>1200</v>
      </c>
      <c r="N3621" s="3" t="s">
        <v>66</v>
      </c>
      <c r="O3621" s="3" t="s">
        <v>116</v>
      </c>
      <c r="P3621" s="3" t="s">
        <v>117</v>
      </c>
      <c r="Q3621" s="3">
        <v>87.432671692200003</v>
      </c>
      <c r="R3621" s="3" t="s">
        <v>50</v>
      </c>
      <c r="S3621" s="3" t="s">
        <v>51</v>
      </c>
      <c r="T3621" s="3" t="s">
        <v>118</v>
      </c>
      <c r="U3621" s="3" t="s">
        <v>53</v>
      </c>
      <c r="V3621" s="3" t="s">
        <v>98</v>
      </c>
      <c r="W3621" s="3" t="s">
        <v>55</v>
      </c>
      <c r="X3621" s="3" t="s">
        <v>109</v>
      </c>
      <c r="Y3621" s="3">
        <v>3</v>
      </c>
      <c r="Z3621" s="3">
        <v>3</v>
      </c>
      <c r="AA3621" s="3" t="s">
        <v>45</v>
      </c>
      <c r="AB3621" s="11">
        <v>87</v>
      </c>
      <c r="AC3621" s="3" t="s">
        <v>58</v>
      </c>
      <c r="AD3621" s="3" t="s">
        <v>58</v>
      </c>
      <c r="AE3621" s="3" t="s">
        <v>58</v>
      </c>
      <c r="AF3621" s="3" t="s">
        <v>58</v>
      </c>
      <c r="AG3621" s="3" t="s">
        <v>51</v>
      </c>
      <c r="AH3621" s="3" t="s">
        <v>59</v>
      </c>
      <c r="AI3621" s="3" t="s">
        <v>60</v>
      </c>
      <c r="AJ3621" s="3" t="s">
        <v>61</v>
      </c>
      <c r="AK3621" s="3" t="s">
        <v>58</v>
      </c>
      <c r="AL3621" s="3" t="s">
        <v>58</v>
      </c>
      <c r="AM3621" s="3" t="s">
        <v>58</v>
      </c>
      <c r="AN3621" s="3" t="s">
        <v>100</v>
      </c>
      <c r="AO3621" s="3" t="s">
        <v>63</v>
      </c>
      <c r="AP3621" s="3">
        <v>136.73413112889943</v>
      </c>
      <c r="AQ3621" s="3">
        <v>917.61590407920608</v>
      </c>
    </row>
    <row r="3622" spans="1:43" x14ac:dyDescent="0.25">
      <c r="A3622" s="2">
        <v>3621</v>
      </c>
      <c r="B3622" s="3" t="s">
        <v>43</v>
      </c>
      <c r="C3622" s="3" t="s">
        <v>44</v>
      </c>
      <c r="D3622" s="3" t="s">
        <v>45</v>
      </c>
      <c r="E3622" s="3" t="s">
        <v>46</v>
      </c>
      <c r="F3622" s="3">
        <v>0.56000000000000005</v>
      </c>
      <c r="G3622" s="3">
        <v>0.48</v>
      </c>
      <c r="H3622" s="3">
        <v>1.6301100947370101E-2</v>
      </c>
      <c r="I3622" s="3">
        <v>9.1257924173539688</v>
      </c>
      <c r="J3622" s="3">
        <v>1.3421179033121853</v>
      </c>
      <c r="K3622" s="3">
        <v>0.14876046342003166</v>
      </c>
      <c r="L3622" s="3">
        <v>2.1877999425164638E-2</v>
      </c>
      <c r="M3622" s="2">
        <v>1210</v>
      </c>
      <c r="N3622" s="3" t="s">
        <v>47</v>
      </c>
      <c r="O3622" s="3" t="s">
        <v>116</v>
      </c>
      <c r="P3622" s="3" t="s">
        <v>117</v>
      </c>
      <c r="Q3622" s="3">
        <v>87.432671692200003</v>
      </c>
      <c r="R3622" s="3" t="s">
        <v>50</v>
      </c>
      <c r="S3622" s="3" t="s">
        <v>51</v>
      </c>
      <c r="T3622" s="3" t="s">
        <v>118</v>
      </c>
      <c r="U3622" s="3" t="s">
        <v>53</v>
      </c>
      <c r="V3622" s="3" t="s">
        <v>98</v>
      </c>
      <c r="W3622" s="3" t="s">
        <v>55</v>
      </c>
      <c r="X3622" s="3" t="s">
        <v>109</v>
      </c>
      <c r="Y3622" s="3">
        <v>3</v>
      </c>
      <c r="Z3622" s="3">
        <v>3</v>
      </c>
      <c r="AA3622" s="3" t="s">
        <v>45</v>
      </c>
      <c r="AB3622" s="11">
        <v>87</v>
      </c>
      <c r="AC3622" s="3" t="s">
        <v>58</v>
      </c>
      <c r="AD3622" s="3" t="s">
        <v>58</v>
      </c>
      <c r="AE3622" s="3" t="s">
        <v>58</v>
      </c>
      <c r="AF3622" s="3" t="s">
        <v>58</v>
      </c>
      <c r="AG3622" s="3" t="s">
        <v>51</v>
      </c>
      <c r="AH3622" s="3" t="s">
        <v>59</v>
      </c>
      <c r="AI3622" s="3" t="s">
        <v>60</v>
      </c>
      <c r="AJ3622" s="3" t="s">
        <v>61</v>
      </c>
      <c r="AK3622" s="3" t="s">
        <v>58</v>
      </c>
      <c r="AL3622" s="3" t="s">
        <v>58</v>
      </c>
      <c r="AM3622" s="3" t="s">
        <v>58</v>
      </c>
      <c r="AN3622" s="3" t="s">
        <v>100</v>
      </c>
      <c r="AO3622" s="3" t="s">
        <v>63</v>
      </c>
      <c r="AP3622" s="3">
        <v>45.670172842134207</v>
      </c>
      <c r="AQ3622" s="3">
        <v>65.968215061055318</v>
      </c>
    </row>
    <row r="3623" spans="1:43" x14ac:dyDescent="0.25">
      <c r="A3623" s="2">
        <v>3622</v>
      </c>
      <c r="B3623" s="3" t="s">
        <v>43</v>
      </c>
      <c r="C3623" s="3" t="s">
        <v>44</v>
      </c>
      <c r="D3623" s="3" t="s">
        <v>45</v>
      </c>
      <c r="E3623" s="3" t="s">
        <v>46</v>
      </c>
      <c r="F3623" s="3">
        <v>0.56000000000000005</v>
      </c>
      <c r="G3623" s="3">
        <v>0.48</v>
      </c>
      <c r="H3623" s="3">
        <v>0.140235154884053</v>
      </c>
      <c r="I3623" s="3">
        <v>9.1257924173539688</v>
      </c>
      <c r="J3623" s="3">
        <v>1.3421179033121853</v>
      </c>
      <c r="K3623" s="3">
        <v>1.2797569130873503</v>
      </c>
      <c r="L3623" s="3">
        <v>0.18821211204364477</v>
      </c>
      <c r="M3623" s="2">
        <v>1210</v>
      </c>
      <c r="N3623" s="3" t="s">
        <v>47</v>
      </c>
      <c r="O3623" s="3" t="s">
        <v>116</v>
      </c>
      <c r="P3623" s="3" t="s">
        <v>117</v>
      </c>
      <c r="Q3623" s="3">
        <v>87.432671692200003</v>
      </c>
      <c r="R3623" s="3" t="s">
        <v>50</v>
      </c>
      <c r="S3623" s="3" t="s">
        <v>51</v>
      </c>
      <c r="T3623" s="3" t="s">
        <v>118</v>
      </c>
      <c r="U3623" s="3" t="s">
        <v>53</v>
      </c>
      <c r="V3623" s="3" t="s">
        <v>98</v>
      </c>
      <c r="W3623" s="3" t="s">
        <v>55</v>
      </c>
      <c r="X3623" s="3" t="s">
        <v>109</v>
      </c>
      <c r="Y3623" s="3">
        <v>3</v>
      </c>
      <c r="Z3623" s="3">
        <v>3</v>
      </c>
      <c r="AA3623" s="3" t="s">
        <v>45</v>
      </c>
      <c r="AB3623" s="11">
        <v>87</v>
      </c>
      <c r="AC3623" s="3" t="s">
        <v>58</v>
      </c>
      <c r="AD3623" s="3" t="s">
        <v>58</v>
      </c>
      <c r="AE3623" s="3" t="s">
        <v>58</v>
      </c>
      <c r="AF3623" s="3" t="s">
        <v>58</v>
      </c>
      <c r="AG3623" s="3" t="s">
        <v>51</v>
      </c>
      <c r="AH3623" s="3" t="s">
        <v>59</v>
      </c>
      <c r="AI3623" s="3" t="s">
        <v>60</v>
      </c>
      <c r="AJ3623" s="3" t="s">
        <v>61</v>
      </c>
      <c r="AK3623" s="3" t="s">
        <v>58</v>
      </c>
      <c r="AL3623" s="3" t="s">
        <v>58</v>
      </c>
      <c r="AM3623" s="3" t="s">
        <v>58</v>
      </c>
      <c r="AN3623" s="3" t="s">
        <v>100</v>
      </c>
      <c r="AO3623" s="3" t="s">
        <v>63</v>
      </c>
      <c r="AP3623" s="3">
        <v>97.709853919220734</v>
      </c>
      <c r="AQ3623" s="3">
        <v>567.51153718878936</v>
      </c>
    </row>
    <row r="3624" spans="1:43" x14ac:dyDescent="0.25">
      <c r="A3624" s="2">
        <v>3623</v>
      </c>
      <c r="B3624" s="3" t="s">
        <v>43</v>
      </c>
      <c r="C3624" s="3" t="s">
        <v>44</v>
      </c>
      <c r="D3624" s="3" t="s">
        <v>45</v>
      </c>
      <c r="E3624" s="3" t="s">
        <v>46</v>
      </c>
      <c r="F3624" s="3">
        <v>0.56000000000000005</v>
      </c>
      <c r="G3624" s="3">
        <v>0.48</v>
      </c>
      <c r="H3624" s="3">
        <v>7.6660945455375301E-2</v>
      </c>
      <c r="I3624" s="3">
        <v>9.1257924173539688</v>
      </c>
      <c r="J3624" s="3">
        <v>1.3421179033121853</v>
      </c>
      <c r="K3624" s="3">
        <v>0.6995918747438501</v>
      </c>
      <c r="L3624" s="3">
        <v>0.1028880273804981</v>
      </c>
      <c r="M3624" s="2">
        <v>1210</v>
      </c>
      <c r="N3624" s="3" t="s">
        <v>47</v>
      </c>
      <c r="O3624" s="3" t="s">
        <v>116</v>
      </c>
      <c r="P3624" s="3" t="s">
        <v>117</v>
      </c>
      <c r="Q3624" s="3">
        <v>87.432671692200003</v>
      </c>
      <c r="R3624" s="3" t="s">
        <v>50</v>
      </c>
      <c r="S3624" s="3" t="s">
        <v>51</v>
      </c>
      <c r="T3624" s="3" t="s">
        <v>118</v>
      </c>
      <c r="U3624" s="3" t="s">
        <v>53</v>
      </c>
      <c r="V3624" s="3" t="s">
        <v>98</v>
      </c>
      <c r="W3624" s="3" t="s">
        <v>55</v>
      </c>
      <c r="X3624" s="3" t="s">
        <v>109</v>
      </c>
      <c r="Y3624" s="3">
        <v>3</v>
      </c>
      <c r="Z3624" s="3">
        <v>3</v>
      </c>
      <c r="AA3624" s="3" t="s">
        <v>45</v>
      </c>
      <c r="AB3624" s="11">
        <v>87</v>
      </c>
      <c r="AC3624" s="3" t="s">
        <v>58</v>
      </c>
      <c r="AD3624" s="3" t="s">
        <v>58</v>
      </c>
      <c r="AE3624" s="3" t="s">
        <v>58</v>
      </c>
      <c r="AF3624" s="3" t="s">
        <v>58</v>
      </c>
      <c r="AG3624" s="3" t="s">
        <v>51</v>
      </c>
      <c r="AH3624" s="3" t="s">
        <v>59</v>
      </c>
      <c r="AI3624" s="3" t="s">
        <v>60</v>
      </c>
      <c r="AJ3624" s="3" t="s">
        <v>61</v>
      </c>
      <c r="AK3624" s="3" t="s">
        <v>58</v>
      </c>
      <c r="AL3624" s="3" t="s">
        <v>58</v>
      </c>
      <c r="AM3624" s="3" t="s">
        <v>58</v>
      </c>
      <c r="AN3624" s="3" t="s">
        <v>100</v>
      </c>
      <c r="AO3624" s="3" t="s">
        <v>63</v>
      </c>
      <c r="AP3624" s="3">
        <v>70.541193787027524</v>
      </c>
      <c r="AQ3624" s="3">
        <v>310.23583946334168</v>
      </c>
    </row>
    <row r="3625" spans="1:43" x14ac:dyDescent="0.25">
      <c r="A3625" s="2">
        <v>3624</v>
      </c>
      <c r="B3625" s="3" t="s">
        <v>43</v>
      </c>
      <c r="C3625" s="3" t="s">
        <v>44</v>
      </c>
      <c r="D3625" s="3" t="s">
        <v>45</v>
      </c>
      <c r="E3625" s="3" t="s">
        <v>46</v>
      </c>
      <c r="F3625" s="3">
        <v>0.56000000000000005</v>
      </c>
      <c r="G3625" s="3">
        <v>0.48</v>
      </c>
      <c r="H3625" s="3">
        <v>1.22186470743066E-2</v>
      </c>
      <c r="I3625" s="3">
        <v>9.1257924173539688</v>
      </c>
      <c r="J3625" s="3">
        <v>1.3421179033121853</v>
      </c>
      <c r="K3625" s="3">
        <v>0.11150483682103142</v>
      </c>
      <c r="L3625" s="3">
        <v>1.6398864992679941E-2</v>
      </c>
      <c r="M3625" s="2">
        <v>1210</v>
      </c>
      <c r="N3625" s="3" t="s">
        <v>47</v>
      </c>
      <c r="O3625" s="3" t="s">
        <v>116</v>
      </c>
      <c r="P3625" s="3" t="s">
        <v>117</v>
      </c>
      <c r="Q3625" s="3">
        <v>87.432671692200003</v>
      </c>
      <c r="R3625" s="3" t="s">
        <v>50</v>
      </c>
      <c r="S3625" s="3" t="s">
        <v>51</v>
      </c>
      <c r="T3625" s="3" t="s">
        <v>118</v>
      </c>
      <c r="U3625" s="3" t="s">
        <v>53</v>
      </c>
      <c r="V3625" s="3" t="s">
        <v>98</v>
      </c>
      <c r="W3625" s="3" t="s">
        <v>55</v>
      </c>
      <c r="X3625" s="3" t="s">
        <v>109</v>
      </c>
      <c r="Y3625" s="3">
        <v>3</v>
      </c>
      <c r="Z3625" s="3">
        <v>3</v>
      </c>
      <c r="AA3625" s="3" t="s">
        <v>45</v>
      </c>
      <c r="AB3625" s="11">
        <v>87</v>
      </c>
      <c r="AC3625" s="3" t="s">
        <v>58</v>
      </c>
      <c r="AD3625" s="3" t="s">
        <v>58</v>
      </c>
      <c r="AE3625" s="3" t="s">
        <v>58</v>
      </c>
      <c r="AF3625" s="3" t="s">
        <v>58</v>
      </c>
      <c r="AG3625" s="3" t="s">
        <v>51</v>
      </c>
      <c r="AH3625" s="3" t="s">
        <v>59</v>
      </c>
      <c r="AI3625" s="3" t="s">
        <v>60</v>
      </c>
      <c r="AJ3625" s="3" t="s">
        <v>61</v>
      </c>
      <c r="AK3625" s="3" t="s">
        <v>58</v>
      </c>
      <c r="AL3625" s="3" t="s">
        <v>58</v>
      </c>
      <c r="AM3625" s="3" t="s">
        <v>58</v>
      </c>
      <c r="AN3625" s="3" t="s">
        <v>100</v>
      </c>
      <c r="AO3625" s="3" t="s">
        <v>63</v>
      </c>
      <c r="AP3625" s="3">
        <v>32.529929497047625</v>
      </c>
      <c r="AQ3625" s="3">
        <v>49.447110385696512</v>
      </c>
    </row>
    <row r="3626" spans="1:43" x14ac:dyDescent="0.25">
      <c r="A3626" s="2">
        <v>3625</v>
      </c>
      <c r="B3626" s="3" t="s">
        <v>43</v>
      </c>
      <c r="C3626" s="3" t="s">
        <v>44</v>
      </c>
      <c r="D3626" s="3" t="s">
        <v>45</v>
      </c>
      <c r="E3626" s="3" t="s">
        <v>46</v>
      </c>
      <c r="F3626" s="3">
        <v>0.56000000000000005</v>
      </c>
      <c r="G3626" s="3">
        <v>0.48</v>
      </c>
      <c r="H3626" s="3">
        <v>9.4799569810454801E-2</v>
      </c>
      <c r="I3626" s="3">
        <v>9.1257924173539688</v>
      </c>
      <c r="J3626" s="3">
        <v>1.3421179033121853</v>
      </c>
      <c r="K3626" s="3">
        <v>0.86512119534466669</v>
      </c>
      <c r="L3626" s="3">
        <v>0.12723219986890474</v>
      </c>
      <c r="M3626" s="2">
        <v>1210</v>
      </c>
      <c r="N3626" s="3" t="s">
        <v>47</v>
      </c>
      <c r="O3626" s="3" t="s">
        <v>116</v>
      </c>
      <c r="P3626" s="3" t="s">
        <v>117</v>
      </c>
      <c r="Q3626" s="3">
        <v>87.432671692200003</v>
      </c>
      <c r="R3626" s="3" t="s">
        <v>50</v>
      </c>
      <c r="S3626" s="3" t="s">
        <v>51</v>
      </c>
      <c r="T3626" s="3" t="s">
        <v>118</v>
      </c>
      <c r="U3626" s="3" t="s">
        <v>53</v>
      </c>
      <c r="V3626" s="3" t="s">
        <v>98</v>
      </c>
      <c r="W3626" s="3" t="s">
        <v>55</v>
      </c>
      <c r="X3626" s="3" t="s">
        <v>109</v>
      </c>
      <c r="Y3626" s="3">
        <v>3</v>
      </c>
      <c r="Z3626" s="3">
        <v>3</v>
      </c>
      <c r="AA3626" s="3" t="s">
        <v>45</v>
      </c>
      <c r="AB3626" s="11">
        <v>87</v>
      </c>
      <c r="AC3626" s="3" t="s">
        <v>58</v>
      </c>
      <c r="AD3626" s="3" t="s">
        <v>58</v>
      </c>
      <c r="AE3626" s="3" t="s">
        <v>58</v>
      </c>
      <c r="AF3626" s="3" t="s">
        <v>58</v>
      </c>
      <c r="AG3626" s="3" t="s">
        <v>51</v>
      </c>
      <c r="AH3626" s="3" t="s">
        <v>59</v>
      </c>
      <c r="AI3626" s="3" t="s">
        <v>60</v>
      </c>
      <c r="AJ3626" s="3" t="s">
        <v>61</v>
      </c>
      <c r="AK3626" s="3" t="s">
        <v>58</v>
      </c>
      <c r="AL3626" s="3" t="s">
        <v>58</v>
      </c>
      <c r="AM3626" s="3" t="s">
        <v>58</v>
      </c>
      <c r="AN3626" s="3" t="s">
        <v>100</v>
      </c>
      <c r="AO3626" s="3" t="s">
        <v>63</v>
      </c>
      <c r="AP3626" s="3">
        <v>86.011688126609457</v>
      </c>
      <c r="AQ3626" s="3">
        <v>383.64024792819623</v>
      </c>
    </row>
    <row r="3627" spans="1:43" x14ac:dyDescent="0.25">
      <c r="A3627" s="2">
        <v>3626</v>
      </c>
      <c r="B3627" s="3" t="s">
        <v>43</v>
      </c>
      <c r="C3627" s="3" t="s">
        <v>44</v>
      </c>
      <c r="D3627" s="3" t="s">
        <v>45</v>
      </c>
      <c r="E3627" s="3" t="s">
        <v>46</v>
      </c>
      <c r="F3627" s="3">
        <v>0.56000000000000005</v>
      </c>
      <c r="G3627" s="3">
        <v>0.48</v>
      </c>
      <c r="H3627" s="3">
        <v>5.0800207271401998E-2</v>
      </c>
      <c r="I3627" s="3">
        <v>9.1257924173539688</v>
      </c>
      <c r="J3627" s="3">
        <v>1.3421179033121853</v>
      </c>
      <c r="K3627" s="3">
        <v>0.46359214631737028</v>
      </c>
      <c r="L3627" s="3">
        <v>6.8179867670918479E-2</v>
      </c>
      <c r="M3627" s="2">
        <v>1210</v>
      </c>
      <c r="N3627" s="3" t="s">
        <v>47</v>
      </c>
      <c r="O3627" s="3" t="s">
        <v>116</v>
      </c>
      <c r="P3627" s="3" t="s">
        <v>117</v>
      </c>
      <c r="Q3627" s="3">
        <v>87.432671692200003</v>
      </c>
      <c r="R3627" s="3" t="s">
        <v>50</v>
      </c>
      <c r="S3627" s="3" t="s">
        <v>51</v>
      </c>
      <c r="T3627" s="3" t="s">
        <v>118</v>
      </c>
      <c r="U3627" s="3" t="s">
        <v>53</v>
      </c>
      <c r="V3627" s="3" t="s">
        <v>98</v>
      </c>
      <c r="W3627" s="3" t="s">
        <v>55</v>
      </c>
      <c r="X3627" s="3" t="s">
        <v>109</v>
      </c>
      <c r="Y3627" s="3">
        <v>3</v>
      </c>
      <c r="Z3627" s="3">
        <v>3</v>
      </c>
      <c r="AA3627" s="3" t="s">
        <v>45</v>
      </c>
      <c r="AB3627" s="11">
        <v>87</v>
      </c>
      <c r="AC3627" s="3" t="s">
        <v>58</v>
      </c>
      <c r="AD3627" s="3" t="s">
        <v>58</v>
      </c>
      <c r="AE3627" s="3" t="s">
        <v>58</v>
      </c>
      <c r="AF3627" s="3" t="s">
        <v>58</v>
      </c>
      <c r="AG3627" s="3" t="s">
        <v>51</v>
      </c>
      <c r="AH3627" s="3" t="s">
        <v>59</v>
      </c>
      <c r="AI3627" s="3" t="s">
        <v>60</v>
      </c>
      <c r="AJ3627" s="3" t="s">
        <v>61</v>
      </c>
      <c r="AK3627" s="3" t="s">
        <v>58</v>
      </c>
      <c r="AL3627" s="3" t="s">
        <v>58</v>
      </c>
      <c r="AM3627" s="3" t="s">
        <v>58</v>
      </c>
      <c r="AN3627" s="3" t="s">
        <v>100</v>
      </c>
      <c r="AO3627" s="3" t="s">
        <v>63</v>
      </c>
      <c r="AP3627" s="3">
        <v>57.556507615653885</v>
      </c>
      <c r="AQ3627" s="3">
        <v>205.58114505552453</v>
      </c>
    </row>
    <row r="3628" spans="1:43" x14ac:dyDescent="0.25">
      <c r="A3628" s="2">
        <v>3627</v>
      </c>
      <c r="B3628" s="3" t="s">
        <v>43</v>
      </c>
      <c r="C3628" s="3" t="s">
        <v>44</v>
      </c>
      <c r="D3628" s="3" t="s">
        <v>45</v>
      </c>
      <c r="E3628" s="3" t="s">
        <v>46</v>
      </c>
      <c r="F3628" s="3">
        <v>0.56000000000000005</v>
      </c>
      <c r="G3628" s="3">
        <v>0.48</v>
      </c>
      <c r="H3628" s="3">
        <v>1.2811106426290599E-2</v>
      </c>
      <c r="I3628" s="3">
        <v>10.626637893236508</v>
      </c>
      <c r="J3628" s="3">
        <v>2.0461179876124187</v>
      </c>
      <c r="K3628" s="3">
        <v>0.13613898900390542</v>
      </c>
      <c r="L3628" s="3">
        <v>2.6213035300050244E-2</v>
      </c>
      <c r="M3628" s="2">
        <v>1300</v>
      </c>
      <c r="N3628" s="3" t="s">
        <v>65</v>
      </c>
      <c r="O3628" s="3" t="s">
        <v>116</v>
      </c>
      <c r="P3628" s="3" t="s">
        <v>117</v>
      </c>
      <c r="Q3628" s="3">
        <v>87.432671692200003</v>
      </c>
      <c r="R3628" s="3" t="s">
        <v>50</v>
      </c>
      <c r="S3628" s="3" t="s">
        <v>51</v>
      </c>
      <c r="T3628" s="3" t="s">
        <v>118</v>
      </c>
      <c r="U3628" s="3" t="s">
        <v>53</v>
      </c>
      <c r="V3628" s="3" t="s">
        <v>98</v>
      </c>
      <c r="W3628" s="3" t="s">
        <v>55</v>
      </c>
      <c r="X3628" s="3" t="s">
        <v>109</v>
      </c>
      <c r="Y3628" s="3">
        <v>3</v>
      </c>
      <c r="Z3628" s="3">
        <v>3</v>
      </c>
      <c r="AA3628" s="3" t="s">
        <v>45</v>
      </c>
      <c r="AB3628" s="11">
        <v>87</v>
      </c>
      <c r="AC3628" s="3" t="s">
        <v>58</v>
      </c>
      <c r="AD3628" s="3" t="s">
        <v>58</v>
      </c>
      <c r="AE3628" s="3" t="s">
        <v>58</v>
      </c>
      <c r="AF3628" s="3" t="s">
        <v>58</v>
      </c>
      <c r="AG3628" s="3" t="s">
        <v>51</v>
      </c>
      <c r="AH3628" s="3" t="s">
        <v>59</v>
      </c>
      <c r="AI3628" s="3" t="s">
        <v>60</v>
      </c>
      <c r="AJ3628" s="3" t="s">
        <v>61</v>
      </c>
      <c r="AK3628" s="3" t="s">
        <v>58</v>
      </c>
      <c r="AL3628" s="3" t="s">
        <v>58</v>
      </c>
      <c r="AM3628" s="3" t="s">
        <v>58</v>
      </c>
      <c r="AN3628" s="3" t="s">
        <v>100</v>
      </c>
      <c r="AO3628" s="3" t="s">
        <v>63</v>
      </c>
      <c r="AP3628" s="3">
        <v>73.623560679188742</v>
      </c>
      <c r="AQ3628" s="3">
        <v>51.844708319284024</v>
      </c>
    </row>
    <row r="3629" spans="1:43" x14ac:dyDescent="0.25">
      <c r="A3629" s="2">
        <v>3628</v>
      </c>
      <c r="B3629" s="3" t="s">
        <v>43</v>
      </c>
      <c r="C3629" s="3" t="s">
        <v>44</v>
      </c>
      <c r="D3629" s="3" t="s">
        <v>45</v>
      </c>
      <c r="E3629" s="3" t="s">
        <v>46</v>
      </c>
      <c r="F3629" s="3">
        <v>0.56000000000000005</v>
      </c>
      <c r="G3629" s="3">
        <v>0.48</v>
      </c>
      <c r="H3629" s="3">
        <v>4.2328281583065001E-2</v>
      </c>
      <c r="I3629" s="3">
        <v>10.626637893236508</v>
      </c>
      <c r="J3629" s="3">
        <v>2.0461179876124187</v>
      </c>
      <c r="K3629" s="3">
        <v>0.44980732102618354</v>
      </c>
      <c r="L3629" s="3">
        <v>8.6608658331832761E-2</v>
      </c>
      <c r="M3629" s="2">
        <v>1300</v>
      </c>
      <c r="N3629" s="3" t="s">
        <v>65</v>
      </c>
      <c r="O3629" s="3" t="s">
        <v>116</v>
      </c>
      <c r="P3629" s="3" t="s">
        <v>117</v>
      </c>
      <c r="Q3629" s="3">
        <v>87.432671692200003</v>
      </c>
      <c r="R3629" s="3" t="s">
        <v>50</v>
      </c>
      <c r="S3629" s="3" t="s">
        <v>51</v>
      </c>
      <c r="T3629" s="3" t="s">
        <v>118</v>
      </c>
      <c r="U3629" s="3" t="s">
        <v>53</v>
      </c>
      <c r="V3629" s="3" t="s">
        <v>98</v>
      </c>
      <c r="W3629" s="3" t="s">
        <v>55</v>
      </c>
      <c r="X3629" s="3" t="s">
        <v>109</v>
      </c>
      <c r="Y3629" s="3">
        <v>3</v>
      </c>
      <c r="Z3629" s="3">
        <v>3</v>
      </c>
      <c r="AA3629" s="3" t="s">
        <v>45</v>
      </c>
      <c r="AB3629" s="11">
        <v>87</v>
      </c>
      <c r="AC3629" s="3" t="s">
        <v>58</v>
      </c>
      <c r="AD3629" s="3" t="s">
        <v>58</v>
      </c>
      <c r="AE3629" s="3" t="s">
        <v>58</v>
      </c>
      <c r="AF3629" s="3" t="s">
        <v>58</v>
      </c>
      <c r="AG3629" s="3" t="s">
        <v>51</v>
      </c>
      <c r="AH3629" s="3" t="s">
        <v>59</v>
      </c>
      <c r="AI3629" s="3" t="s">
        <v>60</v>
      </c>
      <c r="AJ3629" s="3" t="s">
        <v>61</v>
      </c>
      <c r="AK3629" s="3" t="s">
        <v>58</v>
      </c>
      <c r="AL3629" s="3" t="s">
        <v>58</v>
      </c>
      <c r="AM3629" s="3" t="s">
        <v>58</v>
      </c>
      <c r="AN3629" s="3" t="s">
        <v>100</v>
      </c>
      <c r="AO3629" s="3" t="s">
        <v>63</v>
      </c>
      <c r="AP3629" s="3">
        <v>72.094706086898725</v>
      </c>
      <c r="AQ3629" s="3">
        <v>171.29647817358219</v>
      </c>
    </row>
    <row r="3630" spans="1:43" x14ac:dyDescent="0.25">
      <c r="A3630" s="2">
        <v>3629</v>
      </c>
      <c r="B3630" s="3" t="s">
        <v>43</v>
      </c>
      <c r="C3630" s="3" t="s">
        <v>44</v>
      </c>
      <c r="D3630" s="3" t="s">
        <v>45</v>
      </c>
      <c r="E3630" s="3" t="s">
        <v>46</v>
      </c>
      <c r="F3630" s="3">
        <v>0.56000000000000005</v>
      </c>
      <c r="G3630" s="3">
        <v>0.48</v>
      </c>
      <c r="H3630" s="3">
        <v>5.2962145744326803E-5</v>
      </c>
      <c r="I3630" s="3">
        <v>8.2604301377115537</v>
      </c>
      <c r="J3630" s="3">
        <v>1.1668786699103815</v>
      </c>
      <c r="K3630" s="3">
        <v>4.3749010486430882E-4</v>
      </c>
      <c r="L3630" s="3">
        <v>6.180039818173983E-5</v>
      </c>
      <c r="M3630" s="2">
        <v>1200</v>
      </c>
      <c r="N3630" s="3" t="s">
        <v>66</v>
      </c>
      <c r="O3630" s="3" t="s">
        <v>116</v>
      </c>
      <c r="P3630" s="3" t="s">
        <v>117</v>
      </c>
      <c r="Q3630" s="3">
        <v>87.432671692200003</v>
      </c>
      <c r="R3630" s="3" t="s">
        <v>50</v>
      </c>
      <c r="S3630" s="3" t="s">
        <v>51</v>
      </c>
      <c r="T3630" s="3" t="s">
        <v>118</v>
      </c>
      <c r="U3630" s="3" t="s">
        <v>53</v>
      </c>
      <c r="V3630" s="3" t="s">
        <v>98</v>
      </c>
      <c r="W3630" s="3" t="s">
        <v>55</v>
      </c>
      <c r="X3630" s="3" t="s">
        <v>109</v>
      </c>
      <c r="Y3630" s="3">
        <v>3</v>
      </c>
      <c r="Z3630" s="3">
        <v>3</v>
      </c>
      <c r="AA3630" s="3" t="s">
        <v>45</v>
      </c>
      <c r="AB3630" s="11">
        <v>87</v>
      </c>
      <c r="AC3630" s="3" t="s">
        <v>58</v>
      </c>
      <c r="AD3630" s="3" t="s">
        <v>58</v>
      </c>
      <c r="AE3630" s="3" t="s">
        <v>58</v>
      </c>
      <c r="AF3630" s="3" t="s">
        <v>58</v>
      </c>
      <c r="AG3630" s="3" t="s">
        <v>51</v>
      </c>
      <c r="AH3630" s="3" t="s">
        <v>59</v>
      </c>
      <c r="AI3630" s="3" t="s">
        <v>60</v>
      </c>
      <c r="AJ3630" s="3" t="s">
        <v>61</v>
      </c>
      <c r="AK3630" s="3" t="s">
        <v>58</v>
      </c>
      <c r="AL3630" s="3" t="s">
        <v>58</v>
      </c>
      <c r="AM3630" s="3" t="s">
        <v>58</v>
      </c>
      <c r="AN3630" s="3" t="s">
        <v>100</v>
      </c>
      <c r="AO3630" s="3" t="s">
        <v>63</v>
      </c>
      <c r="AP3630" s="3">
        <v>2.2471989641901606</v>
      </c>
      <c r="AQ3630" s="3">
        <v>0.21433019964951369</v>
      </c>
    </row>
    <row r="3631" spans="1:43" x14ac:dyDescent="0.25">
      <c r="A3631" s="2">
        <v>3630</v>
      </c>
      <c r="B3631" s="3" t="s">
        <v>43</v>
      </c>
      <c r="C3631" s="3" t="s">
        <v>44</v>
      </c>
      <c r="D3631" s="3" t="s">
        <v>45</v>
      </c>
      <c r="E3631" s="3" t="s">
        <v>46</v>
      </c>
      <c r="F3631" s="3">
        <v>0.56000000000000005</v>
      </c>
      <c r="G3631" s="3">
        <v>0.48</v>
      </c>
      <c r="H3631" s="3">
        <v>3.5692510830484199E-2</v>
      </c>
      <c r="I3631" s="3">
        <v>8.2604301377115537</v>
      </c>
      <c r="J3631" s="3">
        <v>1.1668786699103815</v>
      </c>
      <c r="K3631" s="3">
        <v>0.29483549215472771</v>
      </c>
      <c r="L3631" s="3">
        <v>4.1648829563637288E-2</v>
      </c>
      <c r="M3631" s="2">
        <v>1700</v>
      </c>
      <c r="N3631" s="3" t="s">
        <v>82</v>
      </c>
      <c r="O3631" s="3" t="s">
        <v>116</v>
      </c>
      <c r="P3631" s="3" t="s">
        <v>117</v>
      </c>
      <c r="Q3631" s="3">
        <v>87.432671692200003</v>
      </c>
      <c r="R3631" s="3" t="s">
        <v>50</v>
      </c>
      <c r="S3631" s="3" t="s">
        <v>51</v>
      </c>
      <c r="T3631" s="3" t="s">
        <v>118</v>
      </c>
      <c r="U3631" s="3" t="s">
        <v>53</v>
      </c>
      <c r="V3631" s="3" t="s">
        <v>98</v>
      </c>
      <c r="W3631" s="3" t="s">
        <v>55</v>
      </c>
      <c r="X3631" s="3" t="s">
        <v>109</v>
      </c>
      <c r="Y3631" s="3">
        <v>3</v>
      </c>
      <c r="Z3631" s="3">
        <v>3</v>
      </c>
      <c r="AA3631" s="3" t="s">
        <v>45</v>
      </c>
      <c r="AB3631" s="11">
        <v>87</v>
      </c>
      <c r="AC3631" s="3" t="s">
        <v>58</v>
      </c>
      <c r="AD3631" s="3" t="s">
        <v>58</v>
      </c>
      <c r="AE3631" s="3" t="s">
        <v>58</v>
      </c>
      <c r="AF3631" s="3" t="s">
        <v>58</v>
      </c>
      <c r="AG3631" s="3" t="s">
        <v>51</v>
      </c>
      <c r="AH3631" s="3" t="s">
        <v>59</v>
      </c>
      <c r="AI3631" s="3" t="s">
        <v>60</v>
      </c>
      <c r="AJ3631" s="3" t="s">
        <v>61</v>
      </c>
      <c r="AK3631" s="3" t="s">
        <v>58</v>
      </c>
      <c r="AL3631" s="3" t="s">
        <v>58</v>
      </c>
      <c r="AM3631" s="3" t="s">
        <v>58</v>
      </c>
      <c r="AN3631" s="3" t="s">
        <v>100</v>
      </c>
      <c r="AO3631" s="3" t="s">
        <v>63</v>
      </c>
      <c r="AP3631" s="3">
        <v>52.882104584601464</v>
      </c>
      <c r="AQ3631" s="3">
        <v>144.44246668592658</v>
      </c>
    </row>
    <row r="3632" spans="1:43" x14ac:dyDescent="0.25">
      <c r="A3632" s="2">
        <v>3631</v>
      </c>
      <c r="B3632" s="3" t="s">
        <v>43</v>
      </c>
      <c r="C3632" s="3" t="s">
        <v>44</v>
      </c>
      <c r="D3632" s="3" t="s">
        <v>45</v>
      </c>
      <c r="E3632" s="3" t="s">
        <v>46</v>
      </c>
      <c r="F3632" s="3">
        <v>0.56000000000000005</v>
      </c>
      <c r="G3632" s="3">
        <v>0.48</v>
      </c>
      <c r="H3632" s="3">
        <v>0.11301303853108199</v>
      </c>
      <c r="I3632" s="3">
        <v>9.7521600946859834</v>
      </c>
      <c r="J3632" s="3">
        <v>1.6264835324466942</v>
      </c>
      <c r="K3632" s="3">
        <v>1.1021212445420272</v>
      </c>
      <c r="L3632" s="3">
        <v>0.1838138461225686</v>
      </c>
      <c r="M3632" s="2">
        <v>1300</v>
      </c>
      <c r="N3632" s="3" t="s">
        <v>65</v>
      </c>
      <c r="O3632" s="3" t="s">
        <v>116</v>
      </c>
      <c r="P3632" s="3" t="s">
        <v>117</v>
      </c>
      <c r="Q3632" s="3">
        <v>87.432671692200003</v>
      </c>
      <c r="R3632" s="3" t="s">
        <v>50</v>
      </c>
      <c r="S3632" s="3" t="s">
        <v>51</v>
      </c>
      <c r="T3632" s="3" t="s">
        <v>118</v>
      </c>
      <c r="U3632" s="3" t="s">
        <v>53</v>
      </c>
      <c r="V3632" s="3" t="s">
        <v>98</v>
      </c>
      <c r="W3632" s="3" t="s">
        <v>55</v>
      </c>
      <c r="X3632" s="3" t="s">
        <v>109</v>
      </c>
      <c r="Y3632" s="3">
        <v>3</v>
      </c>
      <c r="Z3632" s="3">
        <v>3</v>
      </c>
      <c r="AA3632" s="3" t="s">
        <v>45</v>
      </c>
      <c r="AB3632" s="11">
        <v>87</v>
      </c>
      <c r="AC3632" s="3" t="s">
        <v>58</v>
      </c>
      <c r="AD3632" s="3" t="s">
        <v>58</v>
      </c>
      <c r="AE3632" s="3" t="s">
        <v>58</v>
      </c>
      <c r="AF3632" s="3" t="s">
        <v>58</v>
      </c>
      <c r="AG3632" s="3" t="s">
        <v>51</v>
      </c>
      <c r="AH3632" s="3" t="s">
        <v>59</v>
      </c>
      <c r="AI3632" s="3" t="s">
        <v>60</v>
      </c>
      <c r="AJ3632" s="3" t="s">
        <v>61</v>
      </c>
      <c r="AK3632" s="3" t="s">
        <v>58</v>
      </c>
      <c r="AL3632" s="3" t="s">
        <v>58</v>
      </c>
      <c r="AM3632" s="3" t="s">
        <v>58</v>
      </c>
      <c r="AN3632" s="3" t="s">
        <v>100</v>
      </c>
      <c r="AO3632" s="3" t="s">
        <v>63</v>
      </c>
      <c r="AP3632" s="3">
        <v>88.153746659809244</v>
      </c>
      <c r="AQ3632" s="3">
        <v>457.34754079444815</v>
      </c>
    </row>
    <row r="3633" spans="1:43" x14ac:dyDescent="0.25">
      <c r="A3633" s="2">
        <v>3632</v>
      </c>
      <c r="B3633" s="3" t="s">
        <v>43</v>
      </c>
      <c r="C3633" s="3" t="s">
        <v>44</v>
      </c>
      <c r="D3633" s="3" t="s">
        <v>45</v>
      </c>
      <c r="E3633" s="3" t="s">
        <v>46</v>
      </c>
      <c r="F3633" s="3">
        <v>0.56000000000000005</v>
      </c>
      <c r="G3633" s="3">
        <v>0.48</v>
      </c>
      <c r="H3633" s="3">
        <v>8.4951999622082497E-2</v>
      </c>
      <c r="I3633" s="3">
        <v>9.7521600946859834</v>
      </c>
      <c r="J3633" s="3">
        <v>1.6264835324466942</v>
      </c>
      <c r="K3633" s="3">
        <v>0.82846550067825164</v>
      </c>
      <c r="L3633" s="3">
        <v>0.13817302843373497</v>
      </c>
      <c r="M3633" s="2">
        <v>1300</v>
      </c>
      <c r="N3633" s="3" t="s">
        <v>65</v>
      </c>
      <c r="O3633" s="3" t="s">
        <v>116</v>
      </c>
      <c r="P3633" s="3" t="s">
        <v>117</v>
      </c>
      <c r="Q3633" s="3">
        <v>87.432671692200003</v>
      </c>
      <c r="R3633" s="3" t="s">
        <v>50</v>
      </c>
      <c r="S3633" s="3" t="s">
        <v>51</v>
      </c>
      <c r="T3633" s="3" t="s">
        <v>118</v>
      </c>
      <c r="U3633" s="3" t="s">
        <v>53</v>
      </c>
      <c r="V3633" s="3" t="s">
        <v>98</v>
      </c>
      <c r="W3633" s="3" t="s">
        <v>55</v>
      </c>
      <c r="X3633" s="3" t="s">
        <v>109</v>
      </c>
      <c r="Y3633" s="3">
        <v>3</v>
      </c>
      <c r="Z3633" s="3">
        <v>3</v>
      </c>
      <c r="AA3633" s="3" t="s">
        <v>45</v>
      </c>
      <c r="AB3633" s="11">
        <v>87</v>
      </c>
      <c r="AC3633" s="3" t="s">
        <v>58</v>
      </c>
      <c r="AD3633" s="3" t="s">
        <v>58</v>
      </c>
      <c r="AE3633" s="3" t="s">
        <v>58</v>
      </c>
      <c r="AF3633" s="3" t="s">
        <v>58</v>
      </c>
      <c r="AG3633" s="3" t="s">
        <v>51</v>
      </c>
      <c r="AH3633" s="3" t="s">
        <v>59</v>
      </c>
      <c r="AI3633" s="3" t="s">
        <v>60</v>
      </c>
      <c r="AJ3633" s="3" t="s">
        <v>61</v>
      </c>
      <c r="AK3633" s="3" t="s">
        <v>58</v>
      </c>
      <c r="AL3633" s="3" t="s">
        <v>58</v>
      </c>
      <c r="AM3633" s="3" t="s">
        <v>58</v>
      </c>
      <c r="AN3633" s="3" t="s">
        <v>100</v>
      </c>
      <c r="AO3633" s="3" t="s">
        <v>63</v>
      </c>
      <c r="AP3633" s="3">
        <v>78.751489070763881</v>
      </c>
      <c r="AQ3633" s="3">
        <v>343.78854526634689</v>
      </c>
    </row>
    <row r="3634" spans="1:43" x14ac:dyDescent="0.25">
      <c r="A3634" s="2">
        <v>3633</v>
      </c>
      <c r="B3634" s="3" t="s">
        <v>43</v>
      </c>
      <c r="C3634" s="3" t="s">
        <v>44</v>
      </c>
      <c r="D3634" s="3" t="s">
        <v>45</v>
      </c>
      <c r="E3634" s="3" t="s">
        <v>46</v>
      </c>
      <c r="F3634" s="3">
        <v>0.56000000000000005</v>
      </c>
      <c r="G3634" s="3">
        <v>0.48</v>
      </c>
      <c r="H3634" s="3">
        <v>0.160953627405866</v>
      </c>
      <c r="I3634" s="3">
        <v>9.7521600946859834</v>
      </c>
      <c r="J3634" s="3">
        <v>1.6264835324466942</v>
      </c>
      <c r="K3634" s="3">
        <v>1.5696455422824427</v>
      </c>
      <c r="L3634" s="3">
        <v>0.261788424463202</v>
      </c>
      <c r="M3634" s="2">
        <v>1210</v>
      </c>
      <c r="N3634" s="3" t="s">
        <v>47</v>
      </c>
      <c r="O3634" s="3" t="s">
        <v>116</v>
      </c>
      <c r="P3634" s="3" t="s">
        <v>117</v>
      </c>
      <c r="Q3634" s="3">
        <v>87.432671692200003</v>
      </c>
      <c r="R3634" s="3" t="s">
        <v>50</v>
      </c>
      <c r="S3634" s="3" t="s">
        <v>51</v>
      </c>
      <c r="T3634" s="3" t="s">
        <v>118</v>
      </c>
      <c r="U3634" s="3" t="s">
        <v>53</v>
      </c>
      <c r="V3634" s="3" t="s">
        <v>98</v>
      </c>
      <c r="W3634" s="3" t="s">
        <v>55</v>
      </c>
      <c r="X3634" s="3" t="s">
        <v>109</v>
      </c>
      <c r="Y3634" s="3">
        <v>3</v>
      </c>
      <c r="Z3634" s="3">
        <v>3</v>
      </c>
      <c r="AA3634" s="3" t="s">
        <v>45</v>
      </c>
      <c r="AB3634" s="11">
        <v>87</v>
      </c>
      <c r="AC3634" s="3" t="s">
        <v>58</v>
      </c>
      <c r="AD3634" s="3" t="s">
        <v>58</v>
      </c>
      <c r="AE3634" s="3" t="s">
        <v>58</v>
      </c>
      <c r="AF3634" s="3" t="s">
        <v>58</v>
      </c>
      <c r="AG3634" s="3" t="s">
        <v>51</v>
      </c>
      <c r="AH3634" s="3" t="s">
        <v>59</v>
      </c>
      <c r="AI3634" s="3" t="s">
        <v>60</v>
      </c>
      <c r="AJ3634" s="3" t="s">
        <v>61</v>
      </c>
      <c r="AK3634" s="3" t="s">
        <v>58</v>
      </c>
      <c r="AL3634" s="3" t="s">
        <v>58</v>
      </c>
      <c r="AM3634" s="3" t="s">
        <v>58</v>
      </c>
      <c r="AN3634" s="3" t="s">
        <v>100</v>
      </c>
      <c r="AO3634" s="3" t="s">
        <v>63</v>
      </c>
      <c r="AP3634" s="3">
        <v>102.18578342644182</v>
      </c>
      <c r="AQ3634" s="3">
        <v>651.35622077600613</v>
      </c>
    </row>
    <row r="3635" spans="1:43" x14ac:dyDescent="0.25">
      <c r="A3635" s="2">
        <v>3634</v>
      </c>
      <c r="B3635" s="3" t="s">
        <v>43</v>
      </c>
      <c r="C3635" s="3" t="s">
        <v>44</v>
      </c>
      <c r="D3635" s="3" t="s">
        <v>45</v>
      </c>
      <c r="E3635" s="3" t="s">
        <v>46</v>
      </c>
      <c r="F3635" s="3">
        <v>0.56000000000000005</v>
      </c>
      <c r="G3635" s="3">
        <v>0.48</v>
      </c>
      <c r="H3635" s="3">
        <v>0.164338060872074</v>
      </c>
      <c r="I3635" s="3">
        <v>9.7521600946859834</v>
      </c>
      <c r="J3635" s="3">
        <v>1.6264835324466942</v>
      </c>
      <c r="K3635" s="3">
        <v>1.6026510792747162</v>
      </c>
      <c r="L3635" s="3">
        <v>0.26729314976265078</v>
      </c>
      <c r="M3635" s="2">
        <v>1210</v>
      </c>
      <c r="N3635" s="3" t="s">
        <v>47</v>
      </c>
      <c r="O3635" s="3" t="s">
        <v>116</v>
      </c>
      <c r="P3635" s="3" t="s">
        <v>117</v>
      </c>
      <c r="Q3635" s="3">
        <v>87.432671692200003</v>
      </c>
      <c r="R3635" s="3" t="s">
        <v>50</v>
      </c>
      <c r="S3635" s="3" t="s">
        <v>51</v>
      </c>
      <c r="T3635" s="3" t="s">
        <v>118</v>
      </c>
      <c r="U3635" s="3" t="s">
        <v>53</v>
      </c>
      <c r="V3635" s="3" t="s">
        <v>98</v>
      </c>
      <c r="W3635" s="3" t="s">
        <v>55</v>
      </c>
      <c r="X3635" s="3" t="s">
        <v>109</v>
      </c>
      <c r="Y3635" s="3">
        <v>3</v>
      </c>
      <c r="Z3635" s="3">
        <v>3</v>
      </c>
      <c r="AA3635" s="3" t="s">
        <v>45</v>
      </c>
      <c r="AB3635" s="11">
        <v>87</v>
      </c>
      <c r="AC3635" s="3" t="s">
        <v>58</v>
      </c>
      <c r="AD3635" s="3" t="s">
        <v>58</v>
      </c>
      <c r="AE3635" s="3" t="s">
        <v>58</v>
      </c>
      <c r="AF3635" s="3" t="s">
        <v>58</v>
      </c>
      <c r="AG3635" s="3" t="s">
        <v>51</v>
      </c>
      <c r="AH3635" s="3" t="s">
        <v>59</v>
      </c>
      <c r="AI3635" s="3" t="s">
        <v>60</v>
      </c>
      <c r="AJ3635" s="3" t="s">
        <v>61</v>
      </c>
      <c r="AK3635" s="3" t="s">
        <v>58</v>
      </c>
      <c r="AL3635" s="3" t="s">
        <v>58</v>
      </c>
      <c r="AM3635" s="3" t="s">
        <v>58</v>
      </c>
      <c r="AN3635" s="3" t="s">
        <v>100</v>
      </c>
      <c r="AO3635" s="3" t="s">
        <v>63</v>
      </c>
      <c r="AP3635" s="3">
        <v>103.1647493679108</v>
      </c>
      <c r="AQ3635" s="3">
        <v>665.05253708491455</v>
      </c>
    </row>
    <row r="3636" spans="1:43" x14ac:dyDescent="0.25">
      <c r="A3636" s="2">
        <v>3635</v>
      </c>
      <c r="B3636" s="3" t="s">
        <v>43</v>
      </c>
      <c r="C3636" s="3" t="s">
        <v>44</v>
      </c>
      <c r="D3636" s="3" t="s">
        <v>45</v>
      </c>
      <c r="E3636" s="3" t="s">
        <v>46</v>
      </c>
      <c r="F3636" s="3">
        <v>0.56000000000000005</v>
      </c>
      <c r="G3636" s="3">
        <v>0.48</v>
      </c>
      <c r="H3636" s="3">
        <v>4.7881451727181099E-2</v>
      </c>
      <c r="I3636" s="3">
        <v>9.7521600946859834</v>
      </c>
      <c r="J3636" s="3">
        <v>1.6264835324466942</v>
      </c>
      <c r="K3636" s="3">
        <v>0.46694758280944876</v>
      </c>
      <c r="L3636" s="3">
        <v>7.7878392743901376E-2</v>
      </c>
      <c r="M3636" s="2">
        <v>1210</v>
      </c>
      <c r="N3636" s="3" t="s">
        <v>47</v>
      </c>
      <c r="O3636" s="3" t="s">
        <v>116</v>
      </c>
      <c r="P3636" s="3" t="s">
        <v>117</v>
      </c>
      <c r="Q3636" s="3">
        <v>87.432671692200003</v>
      </c>
      <c r="R3636" s="3" t="s">
        <v>50</v>
      </c>
      <c r="S3636" s="3" t="s">
        <v>51</v>
      </c>
      <c r="T3636" s="3" t="s">
        <v>118</v>
      </c>
      <c r="U3636" s="3" t="s">
        <v>53</v>
      </c>
      <c r="V3636" s="3" t="s">
        <v>98</v>
      </c>
      <c r="W3636" s="3" t="s">
        <v>55</v>
      </c>
      <c r="X3636" s="3" t="s">
        <v>109</v>
      </c>
      <c r="Y3636" s="3">
        <v>3</v>
      </c>
      <c r="Z3636" s="3">
        <v>3</v>
      </c>
      <c r="AA3636" s="3" t="s">
        <v>45</v>
      </c>
      <c r="AB3636" s="11">
        <v>87</v>
      </c>
      <c r="AC3636" s="3" t="s">
        <v>58</v>
      </c>
      <c r="AD3636" s="3" t="s">
        <v>58</v>
      </c>
      <c r="AE3636" s="3" t="s">
        <v>58</v>
      </c>
      <c r="AF3636" s="3" t="s">
        <v>58</v>
      </c>
      <c r="AG3636" s="3" t="s">
        <v>51</v>
      </c>
      <c r="AH3636" s="3" t="s">
        <v>59</v>
      </c>
      <c r="AI3636" s="3" t="s">
        <v>60</v>
      </c>
      <c r="AJ3636" s="3" t="s">
        <v>61</v>
      </c>
      <c r="AK3636" s="3" t="s">
        <v>58</v>
      </c>
      <c r="AL3636" s="3" t="s">
        <v>58</v>
      </c>
      <c r="AM3636" s="3" t="s">
        <v>58</v>
      </c>
      <c r="AN3636" s="3" t="s">
        <v>100</v>
      </c>
      <c r="AO3636" s="3" t="s">
        <v>63</v>
      </c>
      <c r="AP3636" s="3">
        <v>64.391325695191625</v>
      </c>
      <c r="AQ3636" s="3">
        <v>193.76936043597846</v>
      </c>
    </row>
    <row r="3637" spans="1:43" x14ac:dyDescent="0.25">
      <c r="A3637" s="2">
        <v>3636</v>
      </c>
      <c r="B3637" s="3" t="s">
        <v>43</v>
      </c>
      <c r="C3637" s="3" t="s">
        <v>44</v>
      </c>
      <c r="D3637" s="3" t="s">
        <v>45</v>
      </c>
      <c r="E3637" s="3" t="s">
        <v>46</v>
      </c>
      <c r="F3637" s="3">
        <v>0.56000000000000005</v>
      </c>
      <c r="G3637" s="3">
        <v>0.48</v>
      </c>
      <c r="H3637" s="3">
        <v>4.6625275624694998E-2</v>
      </c>
      <c r="I3637" s="3">
        <v>9.7521600946859834</v>
      </c>
      <c r="J3637" s="3">
        <v>1.6264835324466942</v>
      </c>
      <c r="K3637" s="3">
        <v>0.45469715235088565</v>
      </c>
      <c r="L3637" s="3">
        <v>7.5835242999354666E-2</v>
      </c>
      <c r="M3637" s="2">
        <v>1300</v>
      </c>
      <c r="N3637" s="3" t="s">
        <v>65</v>
      </c>
      <c r="O3637" s="3" t="s">
        <v>116</v>
      </c>
      <c r="P3637" s="3" t="s">
        <v>117</v>
      </c>
      <c r="Q3637" s="3">
        <v>87.432671692200003</v>
      </c>
      <c r="R3637" s="3" t="s">
        <v>50</v>
      </c>
      <c r="S3637" s="3" t="s">
        <v>51</v>
      </c>
      <c r="T3637" s="3" t="s">
        <v>118</v>
      </c>
      <c r="U3637" s="3" t="s">
        <v>53</v>
      </c>
      <c r="V3637" s="3" t="s">
        <v>98</v>
      </c>
      <c r="W3637" s="3" t="s">
        <v>55</v>
      </c>
      <c r="X3637" s="3" t="s">
        <v>109</v>
      </c>
      <c r="Y3637" s="3">
        <v>3</v>
      </c>
      <c r="Z3637" s="3">
        <v>3</v>
      </c>
      <c r="AA3637" s="3" t="s">
        <v>45</v>
      </c>
      <c r="AB3637" s="11">
        <v>87</v>
      </c>
      <c r="AC3637" s="3" t="s">
        <v>58</v>
      </c>
      <c r="AD3637" s="3" t="s">
        <v>58</v>
      </c>
      <c r="AE3637" s="3" t="s">
        <v>58</v>
      </c>
      <c r="AF3637" s="3" t="s">
        <v>58</v>
      </c>
      <c r="AG3637" s="3" t="s">
        <v>51</v>
      </c>
      <c r="AH3637" s="3" t="s">
        <v>59</v>
      </c>
      <c r="AI3637" s="3" t="s">
        <v>60</v>
      </c>
      <c r="AJ3637" s="3" t="s">
        <v>61</v>
      </c>
      <c r="AK3637" s="3" t="s">
        <v>58</v>
      </c>
      <c r="AL3637" s="3" t="s">
        <v>58</v>
      </c>
      <c r="AM3637" s="3" t="s">
        <v>58</v>
      </c>
      <c r="AN3637" s="3" t="s">
        <v>100</v>
      </c>
      <c r="AO3637" s="3" t="s">
        <v>63</v>
      </c>
      <c r="AP3637" s="3">
        <v>62.620253666850971</v>
      </c>
      <c r="AQ3637" s="3">
        <v>188.68579610796698</v>
      </c>
    </row>
    <row r="3638" spans="1:43" x14ac:dyDescent="0.25">
      <c r="A3638" s="2">
        <v>3637</v>
      </c>
      <c r="B3638" s="3" t="s">
        <v>43</v>
      </c>
      <c r="C3638" s="3" t="s">
        <v>44</v>
      </c>
      <c r="D3638" s="3" t="s">
        <v>45</v>
      </c>
      <c r="E3638" s="3" t="s">
        <v>46</v>
      </c>
      <c r="F3638" s="3">
        <v>0.56000000000000005</v>
      </c>
      <c r="G3638" s="3">
        <v>0.48</v>
      </c>
      <c r="H3638" s="3">
        <v>3.5104203168332099E-2</v>
      </c>
      <c r="I3638" s="3">
        <v>9.8335298271351856</v>
      </c>
      <c r="J3638" s="3">
        <v>1.8304039858872714</v>
      </c>
      <c r="K3638" s="3">
        <v>0.34519822891360719</v>
      </c>
      <c r="L3638" s="3">
        <v>6.4254873400711648E-2</v>
      </c>
      <c r="M3638" s="2">
        <v>1300</v>
      </c>
      <c r="N3638" s="3" t="s">
        <v>65</v>
      </c>
      <c r="O3638" s="3" t="s">
        <v>116</v>
      </c>
      <c r="P3638" s="3" t="s">
        <v>117</v>
      </c>
      <c r="Q3638" s="3">
        <v>87.432671692200003</v>
      </c>
      <c r="R3638" s="3" t="s">
        <v>50</v>
      </c>
      <c r="S3638" s="3" t="s">
        <v>51</v>
      </c>
      <c r="T3638" s="3" t="s">
        <v>118</v>
      </c>
      <c r="U3638" s="3" t="s">
        <v>53</v>
      </c>
      <c r="V3638" s="3" t="s">
        <v>98</v>
      </c>
      <c r="W3638" s="3" t="s">
        <v>55</v>
      </c>
      <c r="X3638" s="3" t="s">
        <v>109</v>
      </c>
      <c r="Y3638" s="3">
        <v>3</v>
      </c>
      <c r="Z3638" s="3">
        <v>3</v>
      </c>
      <c r="AA3638" s="3" t="s">
        <v>45</v>
      </c>
      <c r="AB3638" s="11">
        <v>87</v>
      </c>
      <c r="AC3638" s="3" t="s">
        <v>58</v>
      </c>
      <c r="AD3638" s="3" t="s">
        <v>58</v>
      </c>
      <c r="AE3638" s="3" t="s">
        <v>58</v>
      </c>
      <c r="AF3638" s="3" t="s">
        <v>58</v>
      </c>
      <c r="AG3638" s="3" t="s">
        <v>51</v>
      </c>
      <c r="AH3638" s="3" t="s">
        <v>59</v>
      </c>
      <c r="AI3638" s="3" t="s">
        <v>60</v>
      </c>
      <c r="AJ3638" s="3" t="s">
        <v>61</v>
      </c>
      <c r="AK3638" s="3" t="s">
        <v>58</v>
      </c>
      <c r="AL3638" s="3" t="s">
        <v>58</v>
      </c>
      <c r="AM3638" s="3" t="s">
        <v>58</v>
      </c>
      <c r="AN3638" s="3" t="s">
        <v>100</v>
      </c>
      <c r="AO3638" s="3" t="s">
        <v>63</v>
      </c>
      <c r="AP3638" s="3">
        <v>86.757436367693614</v>
      </c>
      <c r="AQ3638" s="3">
        <v>142.061670044999</v>
      </c>
    </row>
    <row r="3639" spans="1:43" x14ac:dyDescent="0.25">
      <c r="A3639" s="2">
        <v>3638</v>
      </c>
      <c r="B3639" s="3" t="s">
        <v>43</v>
      </c>
      <c r="C3639" s="3" t="s">
        <v>44</v>
      </c>
      <c r="D3639" s="3" t="s">
        <v>45</v>
      </c>
      <c r="E3639" s="3" t="s">
        <v>46</v>
      </c>
      <c r="F3639" s="3">
        <v>0.56000000000000005</v>
      </c>
      <c r="G3639" s="3">
        <v>0.48</v>
      </c>
      <c r="H3639" s="3">
        <v>6.7636962962385E-2</v>
      </c>
      <c r="I3639" s="3">
        <v>9.8335298271351856</v>
      </c>
      <c r="J3639" s="3">
        <v>1.8304039858872714</v>
      </c>
      <c r="K3639" s="3">
        <v>0.6651100927074507</v>
      </c>
      <c r="L3639" s="3">
        <v>0.12380296659965925</v>
      </c>
      <c r="M3639" s="2">
        <v>1300</v>
      </c>
      <c r="N3639" s="3" t="s">
        <v>65</v>
      </c>
      <c r="O3639" s="3" t="s">
        <v>116</v>
      </c>
      <c r="P3639" s="3" t="s">
        <v>117</v>
      </c>
      <c r="Q3639" s="3">
        <v>87.432671692200003</v>
      </c>
      <c r="R3639" s="3" t="s">
        <v>50</v>
      </c>
      <c r="S3639" s="3" t="s">
        <v>51</v>
      </c>
      <c r="T3639" s="3" t="s">
        <v>118</v>
      </c>
      <c r="U3639" s="3" t="s">
        <v>53</v>
      </c>
      <c r="V3639" s="3" t="s">
        <v>98</v>
      </c>
      <c r="W3639" s="3" t="s">
        <v>55</v>
      </c>
      <c r="X3639" s="3" t="s">
        <v>109</v>
      </c>
      <c r="Y3639" s="3">
        <v>3</v>
      </c>
      <c r="Z3639" s="3">
        <v>3</v>
      </c>
      <c r="AA3639" s="3" t="s">
        <v>45</v>
      </c>
      <c r="AB3639" s="11">
        <v>87</v>
      </c>
      <c r="AC3639" s="3" t="s">
        <v>58</v>
      </c>
      <c r="AD3639" s="3" t="s">
        <v>58</v>
      </c>
      <c r="AE3639" s="3" t="s">
        <v>58</v>
      </c>
      <c r="AF3639" s="3" t="s">
        <v>58</v>
      </c>
      <c r="AG3639" s="3" t="s">
        <v>51</v>
      </c>
      <c r="AH3639" s="3" t="s">
        <v>59</v>
      </c>
      <c r="AI3639" s="3" t="s">
        <v>60</v>
      </c>
      <c r="AJ3639" s="3" t="s">
        <v>61</v>
      </c>
      <c r="AK3639" s="3" t="s">
        <v>58</v>
      </c>
      <c r="AL3639" s="3" t="s">
        <v>58</v>
      </c>
      <c r="AM3639" s="3" t="s">
        <v>58</v>
      </c>
      <c r="AN3639" s="3" t="s">
        <v>100</v>
      </c>
      <c r="AO3639" s="3" t="s">
        <v>63</v>
      </c>
      <c r="AP3639" s="3">
        <v>90.3806774373883</v>
      </c>
      <c r="AQ3639" s="3">
        <v>273.71707795595876</v>
      </c>
    </row>
    <row r="3640" spans="1:43" x14ac:dyDescent="0.25">
      <c r="A3640" s="2">
        <v>3639</v>
      </c>
      <c r="B3640" s="3" t="s">
        <v>43</v>
      </c>
      <c r="C3640" s="3" t="s">
        <v>44</v>
      </c>
      <c r="D3640" s="3" t="s">
        <v>45</v>
      </c>
      <c r="E3640" s="3" t="s">
        <v>46</v>
      </c>
      <c r="F3640" s="3">
        <v>0.56000000000000005</v>
      </c>
      <c r="G3640" s="3">
        <v>0.48</v>
      </c>
      <c r="H3640" s="3">
        <v>3.0873966962025202E-3</v>
      </c>
      <c r="I3640" s="3">
        <v>9.8335298271351856</v>
      </c>
      <c r="J3640" s="3">
        <v>1.8304039858872714</v>
      </c>
      <c r="K3640" s="3">
        <v>3.036000750030611E-2</v>
      </c>
      <c r="L3640" s="3">
        <v>5.6511832187442863E-3</v>
      </c>
      <c r="M3640" s="2">
        <v>1300</v>
      </c>
      <c r="N3640" s="3" t="s">
        <v>65</v>
      </c>
      <c r="O3640" s="3" t="s">
        <v>116</v>
      </c>
      <c r="P3640" s="3" t="s">
        <v>117</v>
      </c>
      <c r="Q3640" s="3">
        <v>87.432671692200003</v>
      </c>
      <c r="R3640" s="3" t="s">
        <v>50</v>
      </c>
      <c r="S3640" s="3" t="s">
        <v>51</v>
      </c>
      <c r="T3640" s="3" t="s">
        <v>118</v>
      </c>
      <c r="U3640" s="3" t="s">
        <v>53</v>
      </c>
      <c r="V3640" s="3" t="s">
        <v>98</v>
      </c>
      <c r="W3640" s="3" t="s">
        <v>55</v>
      </c>
      <c r="X3640" s="3" t="s">
        <v>109</v>
      </c>
      <c r="Y3640" s="3">
        <v>3</v>
      </c>
      <c r="Z3640" s="3">
        <v>3</v>
      </c>
      <c r="AA3640" s="3" t="s">
        <v>45</v>
      </c>
      <c r="AB3640" s="11">
        <v>87</v>
      </c>
      <c r="AC3640" s="3" t="s">
        <v>58</v>
      </c>
      <c r="AD3640" s="3" t="s">
        <v>58</v>
      </c>
      <c r="AE3640" s="3" t="s">
        <v>58</v>
      </c>
      <c r="AF3640" s="3" t="s">
        <v>58</v>
      </c>
      <c r="AG3640" s="3" t="s">
        <v>51</v>
      </c>
      <c r="AH3640" s="3" t="s">
        <v>59</v>
      </c>
      <c r="AI3640" s="3" t="s">
        <v>60</v>
      </c>
      <c r="AJ3640" s="3" t="s">
        <v>61</v>
      </c>
      <c r="AK3640" s="3" t="s">
        <v>58</v>
      </c>
      <c r="AL3640" s="3" t="s">
        <v>58</v>
      </c>
      <c r="AM3640" s="3" t="s">
        <v>58</v>
      </c>
      <c r="AN3640" s="3" t="s">
        <v>100</v>
      </c>
      <c r="AO3640" s="3" t="s">
        <v>63</v>
      </c>
      <c r="AP3640" s="3">
        <v>19.83406938753533</v>
      </c>
      <c r="AQ3640" s="3">
        <v>12.494251148523729</v>
      </c>
    </row>
    <row r="3641" spans="1:43" x14ac:dyDescent="0.25">
      <c r="A3641" s="2">
        <v>3640</v>
      </c>
      <c r="B3641" s="3" t="s">
        <v>43</v>
      </c>
      <c r="C3641" s="3" t="s">
        <v>44</v>
      </c>
      <c r="D3641" s="3" t="s">
        <v>45</v>
      </c>
      <c r="E3641" s="3" t="s">
        <v>46</v>
      </c>
      <c r="F3641" s="3">
        <v>0.56000000000000005</v>
      </c>
      <c r="G3641" s="3">
        <v>0.48</v>
      </c>
      <c r="H3641" s="3">
        <v>0.105461998209121</v>
      </c>
      <c r="I3641" s="3">
        <v>9.1188019828410614</v>
      </c>
      <c r="J3641" s="3">
        <v>1.3411044800191283</v>
      </c>
      <c r="K3641" s="3">
        <v>0.96168707838371303</v>
      </c>
      <c r="L3641" s="3">
        <v>0.14143555827002147</v>
      </c>
      <c r="M3641" s="2">
        <v>1200</v>
      </c>
      <c r="N3641" s="3" t="s">
        <v>66</v>
      </c>
      <c r="O3641" s="3" t="s">
        <v>116</v>
      </c>
      <c r="P3641" s="3" t="s">
        <v>117</v>
      </c>
      <c r="Q3641" s="3">
        <v>87.432671692200003</v>
      </c>
      <c r="R3641" s="3" t="s">
        <v>50</v>
      </c>
      <c r="S3641" s="3" t="s">
        <v>51</v>
      </c>
      <c r="T3641" s="3" t="s">
        <v>118</v>
      </c>
      <c r="U3641" s="3" t="s">
        <v>53</v>
      </c>
      <c r="V3641" s="3" t="s">
        <v>98</v>
      </c>
      <c r="W3641" s="3" t="s">
        <v>55</v>
      </c>
      <c r="X3641" s="3" t="s">
        <v>109</v>
      </c>
      <c r="Y3641" s="3">
        <v>3</v>
      </c>
      <c r="Z3641" s="3">
        <v>3</v>
      </c>
      <c r="AA3641" s="3" t="s">
        <v>45</v>
      </c>
      <c r="AB3641" s="11">
        <v>87</v>
      </c>
      <c r="AC3641" s="3" t="s">
        <v>58</v>
      </c>
      <c r="AD3641" s="3" t="s">
        <v>58</v>
      </c>
      <c r="AE3641" s="3" t="s">
        <v>58</v>
      </c>
      <c r="AF3641" s="3" t="s">
        <v>58</v>
      </c>
      <c r="AG3641" s="3" t="s">
        <v>51</v>
      </c>
      <c r="AH3641" s="3" t="s">
        <v>59</v>
      </c>
      <c r="AI3641" s="3" t="s">
        <v>60</v>
      </c>
      <c r="AJ3641" s="3" t="s">
        <v>61</v>
      </c>
      <c r="AK3641" s="3" t="s">
        <v>58</v>
      </c>
      <c r="AL3641" s="3" t="s">
        <v>58</v>
      </c>
      <c r="AM3641" s="3" t="s">
        <v>58</v>
      </c>
      <c r="AN3641" s="3" t="s">
        <v>100</v>
      </c>
      <c r="AO3641" s="3" t="s">
        <v>63</v>
      </c>
      <c r="AP3641" s="3">
        <v>98.465087932139213</v>
      </c>
      <c r="AQ3641" s="3">
        <v>426.78956477171738</v>
      </c>
    </row>
    <row r="3642" spans="1:43" x14ac:dyDescent="0.25">
      <c r="A3642" s="2">
        <v>3641</v>
      </c>
      <c r="B3642" s="3" t="s">
        <v>43</v>
      </c>
      <c r="C3642" s="3" t="s">
        <v>44</v>
      </c>
      <c r="D3642" s="3" t="s">
        <v>45</v>
      </c>
      <c r="E3642" s="3" t="s">
        <v>46</v>
      </c>
      <c r="F3642" s="3">
        <v>0.56000000000000005</v>
      </c>
      <c r="G3642" s="3">
        <v>0.48</v>
      </c>
      <c r="H3642" s="3">
        <v>8.2067212132725406E-5</v>
      </c>
      <c r="I3642" s="3">
        <v>9.1188019828410614</v>
      </c>
      <c r="J3642" s="3">
        <v>1.3411044800191283</v>
      </c>
      <c r="K3642" s="3">
        <v>7.4835465672213448E-4</v>
      </c>
      <c r="L3642" s="3">
        <v>1.1006070585387821E-4</v>
      </c>
      <c r="M3642" s="2">
        <v>1210</v>
      </c>
      <c r="N3642" s="3" t="s">
        <v>47</v>
      </c>
      <c r="O3642" s="3" t="s">
        <v>116</v>
      </c>
      <c r="P3642" s="3" t="s">
        <v>117</v>
      </c>
      <c r="Q3642" s="3">
        <v>87.432671692200003</v>
      </c>
      <c r="R3642" s="3" t="s">
        <v>50</v>
      </c>
      <c r="S3642" s="3" t="s">
        <v>51</v>
      </c>
      <c r="T3642" s="3" t="s">
        <v>118</v>
      </c>
      <c r="U3642" s="3" t="s">
        <v>53</v>
      </c>
      <c r="V3642" s="3" t="s">
        <v>98</v>
      </c>
      <c r="W3642" s="3" t="s">
        <v>55</v>
      </c>
      <c r="X3642" s="3" t="s">
        <v>109</v>
      </c>
      <c r="Y3642" s="3">
        <v>3</v>
      </c>
      <c r="Z3642" s="3">
        <v>3</v>
      </c>
      <c r="AA3642" s="3" t="s">
        <v>45</v>
      </c>
      <c r="AB3642" s="11">
        <v>87</v>
      </c>
      <c r="AC3642" s="3" t="s">
        <v>58</v>
      </c>
      <c r="AD3642" s="3" t="s">
        <v>58</v>
      </c>
      <c r="AE3642" s="3" t="s">
        <v>58</v>
      </c>
      <c r="AF3642" s="3" t="s">
        <v>58</v>
      </c>
      <c r="AG3642" s="3" t="s">
        <v>51</v>
      </c>
      <c r="AH3642" s="3" t="s">
        <v>59</v>
      </c>
      <c r="AI3642" s="3" t="s">
        <v>60</v>
      </c>
      <c r="AJ3642" s="3" t="s">
        <v>61</v>
      </c>
      <c r="AK3642" s="3" t="s">
        <v>58</v>
      </c>
      <c r="AL3642" s="3" t="s">
        <v>58</v>
      </c>
      <c r="AM3642" s="3" t="s">
        <v>58</v>
      </c>
      <c r="AN3642" s="3" t="s">
        <v>100</v>
      </c>
      <c r="AO3642" s="3" t="s">
        <v>63</v>
      </c>
      <c r="AP3642" s="3">
        <v>2.7903643811340704</v>
      </c>
      <c r="AQ3642" s="3">
        <v>0.33211422448778316</v>
      </c>
    </row>
    <row r="3643" spans="1:43" x14ac:dyDescent="0.25">
      <c r="A3643" s="2">
        <v>3642</v>
      </c>
      <c r="B3643" s="3" t="s">
        <v>43</v>
      </c>
      <c r="C3643" s="3" t="s">
        <v>44</v>
      </c>
      <c r="D3643" s="3" t="s">
        <v>45</v>
      </c>
      <c r="E3643" s="3" t="s">
        <v>46</v>
      </c>
      <c r="F3643" s="3">
        <v>0.56000000000000005</v>
      </c>
      <c r="G3643" s="3">
        <v>0.48</v>
      </c>
      <c r="H3643" s="3">
        <v>3.5635268586314398E-3</v>
      </c>
      <c r="I3643" s="3">
        <v>9.1188019828410614</v>
      </c>
      <c r="J3643" s="3">
        <v>1.3411044800191283</v>
      </c>
      <c r="K3643" s="3">
        <v>3.2495095784395751E-2</v>
      </c>
      <c r="L3643" s="3">
        <v>4.779061834779115E-3</v>
      </c>
      <c r="M3643" s="2">
        <v>1210</v>
      </c>
      <c r="N3643" s="3" t="s">
        <v>47</v>
      </c>
      <c r="O3643" s="3" t="s">
        <v>116</v>
      </c>
      <c r="P3643" s="3" t="s">
        <v>117</v>
      </c>
      <c r="Q3643" s="3">
        <v>87.432671692200003</v>
      </c>
      <c r="R3643" s="3" t="s">
        <v>50</v>
      </c>
      <c r="S3643" s="3" t="s">
        <v>51</v>
      </c>
      <c r="T3643" s="3" t="s">
        <v>118</v>
      </c>
      <c r="U3643" s="3" t="s">
        <v>53</v>
      </c>
      <c r="V3643" s="3" t="s">
        <v>98</v>
      </c>
      <c r="W3643" s="3" t="s">
        <v>55</v>
      </c>
      <c r="X3643" s="3" t="s">
        <v>109</v>
      </c>
      <c r="Y3643" s="3">
        <v>3</v>
      </c>
      <c r="Z3643" s="3">
        <v>3</v>
      </c>
      <c r="AA3643" s="3" t="s">
        <v>45</v>
      </c>
      <c r="AB3643" s="11">
        <v>87</v>
      </c>
      <c r="AC3643" s="3" t="s">
        <v>58</v>
      </c>
      <c r="AD3643" s="3" t="s">
        <v>58</v>
      </c>
      <c r="AE3643" s="3" t="s">
        <v>58</v>
      </c>
      <c r="AF3643" s="3" t="s">
        <v>58</v>
      </c>
      <c r="AG3643" s="3" t="s">
        <v>51</v>
      </c>
      <c r="AH3643" s="3" t="s">
        <v>59</v>
      </c>
      <c r="AI3643" s="3" t="s">
        <v>60</v>
      </c>
      <c r="AJ3643" s="3" t="s">
        <v>61</v>
      </c>
      <c r="AK3643" s="3" t="s">
        <v>58</v>
      </c>
      <c r="AL3643" s="3" t="s">
        <v>58</v>
      </c>
      <c r="AM3643" s="3" t="s">
        <v>58</v>
      </c>
      <c r="AN3643" s="3" t="s">
        <v>100</v>
      </c>
      <c r="AO3643" s="3" t="s">
        <v>63</v>
      </c>
      <c r="AP3643" s="3">
        <v>17.457336911813417</v>
      </c>
      <c r="AQ3643" s="3">
        <v>14.421081554247531</v>
      </c>
    </row>
    <row r="3644" spans="1:43" x14ac:dyDescent="0.25">
      <c r="A3644" s="2">
        <v>3643</v>
      </c>
      <c r="B3644" s="3" t="s">
        <v>43</v>
      </c>
      <c r="C3644" s="3" t="s">
        <v>44</v>
      </c>
      <c r="D3644" s="3" t="s">
        <v>45</v>
      </c>
      <c r="E3644" s="3" t="s">
        <v>46</v>
      </c>
      <c r="F3644" s="3">
        <v>0.56000000000000005</v>
      </c>
      <c r="G3644" s="3">
        <v>0.48</v>
      </c>
      <c r="H3644" s="3">
        <v>0.236191935614946</v>
      </c>
      <c r="I3644" s="3">
        <v>9.0981577375541516</v>
      </c>
      <c r="J3644" s="3">
        <v>1.3381153774010037</v>
      </c>
      <c r="K3644" s="3">
        <v>2.148911486563013</v>
      </c>
      <c r="L3644" s="3">
        <v>0.31605206106446704</v>
      </c>
      <c r="M3644" s="2">
        <v>1200</v>
      </c>
      <c r="N3644" s="3" t="s">
        <v>66</v>
      </c>
      <c r="O3644" s="3" t="s">
        <v>116</v>
      </c>
      <c r="P3644" s="3" t="s">
        <v>117</v>
      </c>
      <c r="Q3644" s="3">
        <v>87.432671692200003</v>
      </c>
      <c r="R3644" s="3" t="s">
        <v>50</v>
      </c>
      <c r="S3644" s="3" t="s">
        <v>51</v>
      </c>
      <c r="T3644" s="3" t="s">
        <v>118</v>
      </c>
      <c r="U3644" s="3" t="s">
        <v>53</v>
      </c>
      <c r="V3644" s="3" t="s">
        <v>98</v>
      </c>
      <c r="W3644" s="3" t="s">
        <v>55</v>
      </c>
      <c r="X3644" s="3" t="s">
        <v>109</v>
      </c>
      <c r="Y3644" s="3">
        <v>3</v>
      </c>
      <c r="Z3644" s="3">
        <v>3</v>
      </c>
      <c r="AA3644" s="3" t="s">
        <v>45</v>
      </c>
      <c r="AB3644" s="11">
        <v>87</v>
      </c>
      <c r="AC3644" s="3" t="s">
        <v>58</v>
      </c>
      <c r="AD3644" s="3" t="s">
        <v>58</v>
      </c>
      <c r="AE3644" s="3" t="s">
        <v>58</v>
      </c>
      <c r="AF3644" s="3" t="s">
        <v>58</v>
      </c>
      <c r="AG3644" s="3" t="s">
        <v>51</v>
      </c>
      <c r="AH3644" s="3" t="s">
        <v>59</v>
      </c>
      <c r="AI3644" s="3" t="s">
        <v>60</v>
      </c>
      <c r="AJ3644" s="3" t="s">
        <v>61</v>
      </c>
      <c r="AK3644" s="3" t="s">
        <v>58</v>
      </c>
      <c r="AL3644" s="3" t="s">
        <v>58</v>
      </c>
      <c r="AM3644" s="3" t="s">
        <v>58</v>
      </c>
      <c r="AN3644" s="3" t="s">
        <v>100</v>
      </c>
      <c r="AO3644" s="3" t="s">
        <v>63</v>
      </c>
      <c r="AP3644" s="3">
        <v>154.44412244105757</v>
      </c>
      <c r="AQ3644" s="3">
        <v>955.83485156243341</v>
      </c>
    </row>
    <row r="3645" spans="1:43" x14ac:dyDescent="0.25">
      <c r="A3645" s="2">
        <v>3644</v>
      </c>
      <c r="B3645" s="3" t="s">
        <v>43</v>
      </c>
      <c r="C3645" s="3" t="s">
        <v>44</v>
      </c>
      <c r="D3645" s="3" t="s">
        <v>45</v>
      </c>
      <c r="E3645" s="3" t="s">
        <v>46</v>
      </c>
      <c r="F3645" s="3">
        <v>0.56000000000000005</v>
      </c>
      <c r="G3645" s="3">
        <v>0.48</v>
      </c>
      <c r="H3645" s="3">
        <v>1.9395779925584299E-2</v>
      </c>
      <c r="I3645" s="3">
        <v>9.0981577375541516</v>
      </c>
      <c r="J3645" s="3">
        <v>1.3381153774010037</v>
      </c>
      <c r="K3645" s="3">
        <v>0.17646586520585228</v>
      </c>
      <c r="L3645" s="3">
        <v>2.5953791375110044E-2</v>
      </c>
      <c r="M3645" s="2">
        <v>1210</v>
      </c>
      <c r="N3645" s="3" t="s">
        <v>47</v>
      </c>
      <c r="O3645" s="3" t="s">
        <v>116</v>
      </c>
      <c r="P3645" s="3" t="s">
        <v>117</v>
      </c>
      <c r="Q3645" s="3">
        <v>87.432671692200003</v>
      </c>
      <c r="R3645" s="3" t="s">
        <v>50</v>
      </c>
      <c r="S3645" s="3" t="s">
        <v>51</v>
      </c>
      <c r="T3645" s="3" t="s">
        <v>118</v>
      </c>
      <c r="U3645" s="3" t="s">
        <v>53</v>
      </c>
      <c r="V3645" s="3" t="s">
        <v>98</v>
      </c>
      <c r="W3645" s="3" t="s">
        <v>55</v>
      </c>
      <c r="X3645" s="3" t="s">
        <v>109</v>
      </c>
      <c r="Y3645" s="3">
        <v>3</v>
      </c>
      <c r="Z3645" s="3">
        <v>3</v>
      </c>
      <c r="AA3645" s="3" t="s">
        <v>45</v>
      </c>
      <c r="AB3645" s="11">
        <v>87</v>
      </c>
      <c r="AC3645" s="3" t="s">
        <v>58</v>
      </c>
      <c r="AD3645" s="3" t="s">
        <v>58</v>
      </c>
      <c r="AE3645" s="3" t="s">
        <v>58</v>
      </c>
      <c r="AF3645" s="3" t="s">
        <v>58</v>
      </c>
      <c r="AG3645" s="3" t="s">
        <v>51</v>
      </c>
      <c r="AH3645" s="3" t="s">
        <v>59</v>
      </c>
      <c r="AI3645" s="3" t="s">
        <v>60</v>
      </c>
      <c r="AJ3645" s="3" t="s">
        <v>61</v>
      </c>
      <c r="AK3645" s="3" t="s">
        <v>58</v>
      </c>
      <c r="AL3645" s="3" t="s">
        <v>58</v>
      </c>
      <c r="AM3645" s="3" t="s">
        <v>58</v>
      </c>
      <c r="AN3645" s="3" t="s">
        <v>100</v>
      </c>
      <c r="AO3645" s="3" t="s">
        <v>63</v>
      </c>
      <c r="AP3645" s="3">
        <v>42.70770572850126</v>
      </c>
      <c r="AQ3645" s="3">
        <v>78.491936559307618</v>
      </c>
    </row>
    <row r="3646" spans="1:43" x14ac:dyDescent="0.25">
      <c r="A3646" s="2">
        <v>3645</v>
      </c>
      <c r="B3646" s="3" t="s">
        <v>43</v>
      </c>
      <c r="C3646" s="3" t="s">
        <v>44</v>
      </c>
      <c r="D3646" s="3" t="s">
        <v>45</v>
      </c>
      <c r="E3646" s="3" t="s">
        <v>46</v>
      </c>
      <c r="F3646" s="3">
        <v>0.56000000000000005</v>
      </c>
      <c r="G3646" s="3">
        <v>0.48</v>
      </c>
      <c r="H3646" s="3">
        <v>0.11825429095777901</v>
      </c>
      <c r="I3646" s="3">
        <v>9.0981577375541516</v>
      </c>
      <c r="J3646" s="3">
        <v>1.3381153774010037</v>
      </c>
      <c r="K3646" s="3">
        <v>1.0758961922764969</v>
      </c>
      <c r="L3646" s="3">
        <v>0.15823788517425655</v>
      </c>
      <c r="M3646" s="2">
        <v>1210</v>
      </c>
      <c r="N3646" s="3" t="s">
        <v>47</v>
      </c>
      <c r="O3646" s="3" t="s">
        <v>116</v>
      </c>
      <c r="P3646" s="3" t="s">
        <v>117</v>
      </c>
      <c r="Q3646" s="3">
        <v>87.432671692200003</v>
      </c>
      <c r="R3646" s="3" t="s">
        <v>50</v>
      </c>
      <c r="S3646" s="3" t="s">
        <v>51</v>
      </c>
      <c r="T3646" s="3" t="s">
        <v>118</v>
      </c>
      <c r="U3646" s="3" t="s">
        <v>53</v>
      </c>
      <c r="V3646" s="3" t="s">
        <v>98</v>
      </c>
      <c r="W3646" s="3" t="s">
        <v>55</v>
      </c>
      <c r="X3646" s="3" t="s">
        <v>109</v>
      </c>
      <c r="Y3646" s="3">
        <v>3</v>
      </c>
      <c r="Z3646" s="3">
        <v>3</v>
      </c>
      <c r="AA3646" s="3" t="s">
        <v>45</v>
      </c>
      <c r="AB3646" s="11">
        <v>87</v>
      </c>
      <c r="AC3646" s="3" t="s">
        <v>58</v>
      </c>
      <c r="AD3646" s="3" t="s">
        <v>58</v>
      </c>
      <c r="AE3646" s="3" t="s">
        <v>58</v>
      </c>
      <c r="AF3646" s="3" t="s">
        <v>58</v>
      </c>
      <c r="AG3646" s="3" t="s">
        <v>51</v>
      </c>
      <c r="AH3646" s="3" t="s">
        <v>59</v>
      </c>
      <c r="AI3646" s="3" t="s">
        <v>60</v>
      </c>
      <c r="AJ3646" s="3" t="s">
        <v>61</v>
      </c>
      <c r="AK3646" s="3" t="s">
        <v>58</v>
      </c>
      <c r="AL3646" s="3" t="s">
        <v>58</v>
      </c>
      <c r="AM3646" s="3" t="s">
        <v>58</v>
      </c>
      <c r="AN3646" s="3" t="s">
        <v>100</v>
      </c>
      <c r="AO3646" s="3" t="s">
        <v>63</v>
      </c>
      <c r="AP3646" s="3">
        <v>90.502013816307937</v>
      </c>
      <c r="AQ3646" s="3">
        <v>478.55813683884799</v>
      </c>
    </row>
    <row r="3647" spans="1:43" x14ac:dyDescent="0.25">
      <c r="A3647" s="2">
        <v>3646</v>
      </c>
      <c r="B3647" s="3" t="s">
        <v>43</v>
      </c>
      <c r="C3647" s="3" t="s">
        <v>44</v>
      </c>
      <c r="D3647" s="3" t="s">
        <v>45</v>
      </c>
      <c r="E3647" s="3" t="s">
        <v>46</v>
      </c>
      <c r="F3647" s="3">
        <v>0.56000000000000005</v>
      </c>
      <c r="G3647" s="3">
        <v>0.48</v>
      </c>
      <c r="H3647" s="3">
        <v>2.47984807747747E-3</v>
      </c>
      <c r="I3647" s="3">
        <v>9.0981577375541516</v>
      </c>
      <c r="J3647" s="3">
        <v>1.3381153774010037</v>
      </c>
      <c r="K3647" s="3">
        <v>2.2562048974060431E-2</v>
      </c>
      <c r="L3647" s="3">
        <v>3.3183228460909181E-3</v>
      </c>
      <c r="M3647" s="2">
        <v>1210</v>
      </c>
      <c r="N3647" s="3" t="s">
        <v>47</v>
      </c>
      <c r="O3647" s="3" t="s">
        <v>116</v>
      </c>
      <c r="P3647" s="3" t="s">
        <v>117</v>
      </c>
      <c r="Q3647" s="3">
        <v>87.432671692200003</v>
      </c>
      <c r="R3647" s="3" t="s">
        <v>50</v>
      </c>
      <c r="S3647" s="3" t="s">
        <v>51</v>
      </c>
      <c r="T3647" s="3" t="s">
        <v>118</v>
      </c>
      <c r="U3647" s="3" t="s">
        <v>53</v>
      </c>
      <c r="V3647" s="3" t="s">
        <v>98</v>
      </c>
      <c r="W3647" s="3" t="s">
        <v>55</v>
      </c>
      <c r="X3647" s="3" t="s">
        <v>109</v>
      </c>
      <c r="Y3647" s="3">
        <v>3</v>
      </c>
      <c r="Z3647" s="3">
        <v>3</v>
      </c>
      <c r="AA3647" s="3" t="s">
        <v>45</v>
      </c>
      <c r="AB3647" s="11">
        <v>87</v>
      </c>
      <c r="AC3647" s="3" t="s">
        <v>58</v>
      </c>
      <c r="AD3647" s="3" t="s">
        <v>58</v>
      </c>
      <c r="AE3647" s="3" t="s">
        <v>58</v>
      </c>
      <c r="AF3647" s="3" t="s">
        <v>58</v>
      </c>
      <c r="AG3647" s="3" t="s">
        <v>51</v>
      </c>
      <c r="AH3647" s="3" t="s">
        <v>59</v>
      </c>
      <c r="AI3647" s="3" t="s">
        <v>60</v>
      </c>
      <c r="AJ3647" s="3" t="s">
        <v>61</v>
      </c>
      <c r="AK3647" s="3" t="s">
        <v>58</v>
      </c>
      <c r="AL3647" s="3" t="s">
        <v>58</v>
      </c>
      <c r="AM3647" s="3" t="s">
        <v>58</v>
      </c>
      <c r="AN3647" s="3" t="s">
        <v>100</v>
      </c>
      <c r="AO3647" s="3" t="s">
        <v>63</v>
      </c>
      <c r="AP3647" s="3">
        <v>15.338249919996596</v>
      </c>
      <c r="AQ3647" s="3">
        <v>10.035589118916009</v>
      </c>
    </row>
    <row r="3648" spans="1:43" x14ac:dyDescent="0.25">
      <c r="A3648" s="2">
        <v>3647</v>
      </c>
      <c r="B3648" s="3" t="s">
        <v>43</v>
      </c>
      <c r="C3648" s="3" t="s">
        <v>44</v>
      </c>
      <c r="D3648" s="3" t="s">
        <v>45</v>
      </c>
      <c r="E3648" s="3" t="s">
        <v>46</v>
      </c>
      <c r="F3648" s="3">
        <v>0.56000000000000005</v>
      </c>
      <c r="G3648" s="3">
        <v>0.48</v>
      </c>
      <c r="H3648" s="3">
        <v>0.17181934603483201</v>
      </c>
      <c r="I3648" s="3">
        <v>9.0981577375541516</v>
      </c>
      <c r="J3648" s="3">
        <v>1.3381153774010037</v>
      </c>
      <c r="K3648" s="3">
        <v>1.5632395125883012</v>
      </c>
      <c r="L3648" s="3">
        <v>0.22991410906419288</v>
      </c>
      <c r="M3648" s="2">
        <v>1210</v>
      </c>
      <c r="N3648" s="3" t="s">
        <v>47</v>
      </c>
      <c r="O3648" s="3" t="s">
        <v>116</v>
      </c>
      <c r="P3648" s="3" t="s">
        <v>117</v>
      </c>
      <c r="Q3648" s="3">
        <v>87.432671692200003</v>
      </c>
      <c r="R3648" s="3" t="s">
        <v>50</v>
      </c>
      <c r="S3648" s="3" t="s">
        <v>51</v>
      </c>
      <c r="T3648" s="3" t="s">
        <v>118</v>
      </c>
      <c r="U3648" s="3" t="s">
        <v>53</v>
      </c>
      <c r="V3648" s="3" t="s">
        <v>98</v>
      </c>
      <c r="W3648" s="3" t="s">
        <v>55</v>
      </c>
      <c r="X3648" s="3" t="s">
        <v>109</v>
      </c>
      <c r="Y3648" s="3">
        <v>3</v>
      </c>
      <c r="Z3648" s="3">
        <v>3</v>
      </c>
      <c r="AA3648" s="3" t="s">
        <v>45</v>
      </c>
      <c r="AB3648" s="11">
        <v>87</v>
      </c>
      <c r="AC3648" s="3" t="s">
        <v>58</v>
      </c>
      <c r="AD3648" s="3" t="s">
        <v>58</v>
      </c>
      <c r="AE3648" s="3" t="s">
        <v>58</v>
      </c>
      <c r="AF3648" s="3" t="s">
        <v>58</v>
      </c>
      <c r="AG3648" s="3" t="s">
        <v>51</v>
      </c>
      <c r="AH3648" s="3" t="s">
        <v>59</v>
      </c>
      <c r="AI3648" s="3" t="s">
        <v>60</v>
      </c>
      <c r="AJ3648" s="3" t="s">
        <v>61</v>
      </c>
      <c r="AK3648" s="3" t="s">
        <v>58</v>
      </c>
      <c r="AL3648" s="3" t="s">
        <v>58</v>
      </c>
      <c r="AM3648" s="3" t="s">
        <v>58</v>
      </c>
      <c r="AN3648" s="3" t="s">
        <v>100</v>
      </c>
      <c r="AO3648" s="3" t="s">
        <v>63</v>
      </c>
      <c r="AP3648" s="3">
        <v>118.47381066235144</v>
      </c>
      <c r="AQ3648" s="3">
        <v>695.32822399362874</v>
      </c>
    </row>
    <row r="3649" spans="1:43" x14ac:dyDescent="0.25">
      <c r="A3649" s="2">
        <v>3648</v>
      </c>
      <c r="B3649" s="3" t="s">
        <v>43</v>
      </c>
      <c r="C3649" s="3" t="s">
        <v>44</v>
      </c>
      <c r="D3649" s="3" t="s">
        <v>45</v>
      </c>
      <c r="E3649" s="3" t="s">
        <v>46</v>
      </c>
      <c r="F3649" s="3">
        <v>0.56000000000000005</v>
      </c>
      <c r="G3649" s="3">
        <v>0.48</v>
      </c>
      <c r="H3649" s="3">
        <v>6.9622252942226098E-2</v>
      </c>
      <c r="I3649" s="3">
        <v>9.0981577375541516</v>
      </c>
      <c r="J3649" s="3">
        <v>1.3381153774010037</v>
      </c>
      <c r="K3649" s="3">
        <v>0.63343423931226672</v>
      </c>
      <c r="L3649" s="3">
        <v>9.3162607271295023E-2</v>
      </c>
      <c r="M3649" s="2">
        <v>1210</v>
      </c>
      <c r="N3649" s="3" t="s">
        <v>47</v>
      </c>
      <c r="O3649" s="3" t="s">
        <v>116</v>
      </c>
      <c r="P3649" s="3" t="s">
        <v>117</v>
      </c>
      <c r="Q3649" s="3">
        <v>87.432671692200003</v>
      </c>
      <c r="R3649" s="3" t="s">
        <v>50</v>
      </c>
      <c r="S3649" s="3" t="s">
        <v>51</v>
      </c>
      <c r="T3649" s="3" t="s">
        <v>118</v>
      </c>
      <c r="U3649" s="3" t="s">
        <v>53</v>
      </c>
      <c r="V3649" s="3" t="s">
        <v>98</v>
      </c>
      <c r="W3649" s="3" t="s">
        <v>55</v>
      </c>
      <c r="X3649" s="3" t="s">
        <v>109</v>
      </c>
      <c r="Y3649" s="3">
        <v>3</v>
      </c>
      <c r="Z3649" s="3">
        <v>3</v>
      </c>
      <c r="AA3649" s="3" t="s">
        <v>45</v>
      </c>
      <c r="AB3649" s="11">
        <v>87</v>
      </c>
      <c r="AC3649" s="3" t="s">
        <v>58</v>
      </c>
      <c r="AD3649" s="3" t="s">
        <v>58</v>
      </c>
      <c r="AE3649" s="3" t="s">
        <v>58</v>
      </c>
      <c r="AF3649" s="3" t="s">
        <v>58</v>
      </c>
      <c r="AG3649" s="3" t="s">
        <v>51</v>
      </c>
      <c r="AH3649" s="3" t="s">
        <v>59</v>
      </c>
      <c r="AI3649" s="3" t="s">
        <v>60</v>
      </c>
      <c r="AJ3649" s="3" t="s">
        <v>61</v>
      </c>
      <c r="AK3649" s="3" t="s">
        <v>58</v>
      </c>
      <c r="AL3649" s="3" t="s">
        <v>58</v>
      </c>
      <c r="AM3649" s="3" t="s">
        <v>58</v>
      </c>
      <c r="AN3649" s="3" t="s">
        <v>100</v>
      </c>
      <c r="AO3649" s="3" t="s">
        <v>63</v>
      </c>
      <c r="AP3649" s="3">
        <v>81.031193155933153</v>
      </c>
      <c r="AQ3649" s="3">
        <v>281.75126146120488</v>
      </c>
    </row>
    <row r="3650" spans="1:43" x14ac:dyDescent="0.25">
      <c r="A3650" s="2">
        <v>3649</v>
      </c>
      <c r="B3650" s="3" t="s">
        <v>43</v>
      </c>
      <c r="C3650" s="3" t="s">
        <v>44</v>
      </c>
      <c r="D3650" s="3" t="s">
        <v>45</v>
      </c>
      <c r="E3650" s="3" t="s">
        <v>46</v>
      </c>
      <c r="F3650" s="3">
        <v>0.56000000000000005</v>
      </c>
      <c r="G3650" s="3">
        <v>0.48</v>
      </c>
      <c r="H3650" s="3">
        <v>0.26288372443479302</v>
      </c>
      <c r="I3650" s="3">
        <v>9.1188019814822567</v>
      </c>
      <c r="J3650" s="3">
        <v>1.3411044798192882</v>
      </c>
      <c r="K3650" s="3">
        <v>2.397184627275426</v>
      </c>
      <c r="L3650" s="3">
        <v>0.35255454051108021</v>
      </c>
      <c r="M3650" s="2">
        <v>1200</v>
      </c>
      <c r="N3650" s="3" t="s">
        <v>66</v>
      </c>
      <c r="O3650" s="3" t="s">
        <v>116</v>
      </c>
      <c r="P3650" s="3" t="s">
        <v>117</v>
      </c>
      <c r="Q3650" s="3">
        <v>87.432671692200003</v>
      </c>
      <c r="R3650" s="3" t="s">
        <v>50</v>
      </c>
      <c r="S3650" s="3" t="s">
        <v>51</v>
      </c>
      <c r="T3650" s="3" t="s">
        <v>118</v>
      </c>
      <c r="U3650" s="3" t="s">
        <v>53</v>
      </c>
      <c r="V3650" s="3" t="s">
        <v>98</v>
      </c>
      <c r="W3650" s="3" t="s">
        <v>55</v>
      </c>
      <c r="X3650" s="3" t="s">
        <v>109</v>
      </c>
      <c r="Y3650" s="3">
        <v>3</v>
      </c>
      <c r="Z3650" s="3">
        <v>3</v>
      </c>
      <c r="AA3650" s="3" t="s">
        <v>45</v>
      </c>
      <c r="AB3650" s="11">
        <v>87</v>
      </c>
      <c r="AC3650" s="3" t="s">
        <v>58</v>
      </c>
      <c r="AD3650" s="3" t="s">
        <v>58</v>
      </c>
      <c r="AE3650" s="3" t="s">
        <v>58</v>
      </c>
      <c r="AF3650" s="3" t="s">
        <v>58</v>
      </c>
      <c r="AG3650" s="3" t="s">
        <v>51</v>
      </c>
      <c r="AH3650" s="3" t="s">
        <v>59</v>
      </c>
      <c r="AI3650" s="3" t="s">
        <v>60</v>
      </c>
      <c r="AJ3650" s="3" t="s">
        <v>61</v>
      </c>
      <c r="AK3650" s="3" t="s">
        <v>58</v>
      </c>
      <c r="AL3650" s="3" t="s">
        <v>58</v>
      </c>
      <c r="AM3650" s="3" t="s">
        <v>58</v>
      </c>
      <c r="AN3650" s="3" t="s">
        <v>100</v>
      </c>
      <c r="AO3650" s="3" t="s">
        <v>63</v>
      </c>
      <c r="AP3650" s="3">
        <v>171.8718448099531</v>
      </c>
      <c r="AQ3650" s="3">
        <v>1063.8526885733745</v>
      </c>
    </row>
    <row r="3651" spans="1:43" x14ac:dyDescent="0.25">
      <c r="A3651" s="2">
        <v>3650</v>
      </c>
      <c r="B3651" s="3" t="s">
        <v>43</v>
      </c>
      <c r="C3651" s="3" t="s">
        <v>44</v>
      </c>
      <c r="D3651" s="3" t="s">
        <v>45</v>
      </c>
      <c r="E3651" s="3" t="s">
        <v>46</v>
      </c>
      <c r="F3651" s="3">
        <v>0.56000000000000005</v>
      </c>
      <c r="G3651" s="3">
        <v>0.48</v>
      </c>
      <c r="H3651" s="3">
        <v>1.9035719011280899E-2</v>
      </c>
      <c r="I3651" s="3">
        <v>9.1188019814822567</v>
      </c>
      <c r="J3651" s="3">
        <v>1.3411044798192882</v>
      </c>
      <c r="K3651" s="3">
        <v>0.17358295223900774</v>
      </c>
      <c r="L3651" s="3">
        <v>2.5528888042610005E-2</v>
      </c>
      <c r="M3651" s="2">
        <v>1210</v>
      </c>
      <c r="N3651" s="3" t="s">
        <v>47</v>
      </c>
      <c r="O3651" s="3" t="s">
        <v>116</v>
      </c>
      <c r="P3651" s="3" t="s">
        <v>117</v>
      </c>
      <c r="Q3651" s="3">
        <v>87.432671692200003</v>
      </c>
      <c r="R3651" s="3" t="s">
        <v>50</v>
      </c>
      <c r="S3651" s="3" t="s">
        <v>51</v>
      </c>
      <c r="T3651" s="3" t="s">
        <v>118</v>
      </c>
      <c r="U3651" s="3" t="s">
        <v>53</v>
      </c>
      <c r="V3651" s="3" t="s">
        <v>98</v>
      </c>
      <c r="W3651" s="3" t="s">
        <v>55</v>
      </c>
      <c r="X3651" s="3" t="s">
        <v>109</v>
      </c>
      <c r="Y3651" s="3">
        <v>3</v>
      </c>
      <c r="Z3651" s="3">
        <v>3</v>
      </c>
      <c r="AA3651" s="3" t="s">
        <v>45</v>
      </c>
      <c r="AB3651" s="11">
        <v>87</v>
      </c>
      <c r="AC3651" s="3" t="s">
        <v>58</v>
      </c>
      <c r="AD3651" s="3" t="s">
        <v>58</v>
      </c>
      <c r="AE3651" s="3" t="s">
        <v>58</v>
      </c>
      <c r="AF3651" s="3" t="s">
        <v>58</v>
      </c>
      <c r="AG3651" s="3" t="s">
        <v>51</v>
      </c>
      <c r="AH3651" s="3" t="s">
        <v>59</v>
      </c>
      <c r="AI3651" s="3" t="s">
        <v>60</v>
      </c>
      <c r="AJ3651" s="3" t="s">
        <v>61</v>
      </c>
      <c r="AK3651" s="3" t="s">
        <v>58</v>
      </c>
      <c r="AL3651" s="3" t="s">
        <v>58</v>
      </c>
      <c r="AM3651" s="3" t="s">
        <v>58</v>
      </c>
      <c r="AN3651" s="3" t="s">
        <v>100</v>
      </c>
      <c r="AO3651" s="3" t="s">
        <v>63</v>
      </c>
      <c r="AP3651" s="3">
        <v>42.835630156506106</v>
      </c>
      <c r="AQ3651" s="3">
        <v>77.034821735803831</v>
      </c>
    </row>
    <row r="3652" spans="1:43" x14ac:dyDescent="0.25">
      <c r="A3652" s="2">
        <v>3651</v>
      </c>
      <c r="B3652" s="3" t="s">
        <v>43</v>
      </c>
      <c r="C3652" s="3" t="s">
        <v>44</v>
      </c>
      <c r="D3652" s="3" t="s">
        <v>45</v>
      </c>
      <c r="E3652" s="3" t="s">
        <v>46</v>
      </c>
      <c r="F3652" s="3">
        <v>0.56000000000000005</v>
      </c>
      <c r="G3652" s="3">
        <v>0.48</v>
      </c>
      <c r="H3652" s="3">
        <v>3.18835556517989E-2</v>
      </c>
      <c r="I3652" s="3">
        <v>9.1188019814822567</v>
      </c>
      <c r="J3652" s="3">
        <v>1.3411044798192882</v>
      </c>
      <c r="K3652" s="3">
        <v>0.29073983045432361</v>
      </c>
      <c r="L3652" s="3">
        <v>4.2759179317195091E-2</v>
      </c>
      <c r="M3652" s="2">
        <v>1210</v>
      </c>
      <c r="N3652" s="3" t="s">
        <v>47</v>
      </c>
      <c r="O3652" s="3" t="s">
        <v>116</v>
      </c>
      <c r="P3652" s="3" t="s">
        <v>117</v>
      </c>
      <c r="Q3652" s="3">
        <v>87.432671692200003</v>
      </c>
      <c r="R3652" s="3" t="s">
        <v>50</v>
      </c>
      <c r="S3652" s="3" t="s">
        <v>51</v>
      </c>
      <c r="T3652" s="3" t="s">
        <v>118</v>
      </c>
      <c r="U3652" s="3" t="s">
        <v>53</v>
      </c>
      <c r="V3652" s="3" t="s">
        <v>98</v>
      </c>
      <c r="W3652" s="3" t="s">
        <v>55</v>
      </c>
      <c r="X3652" s="3" t="s">
        <v>109</v>
      </c>
      <c r="Y3652" s="3">
        <v>3</v>
      </c>
      <c r="Z3652" s="3">
        <v>3</v>
      </c>
      <c r="AA3652" s="3" t="s">
        <v>45</v>
      </c>
      <c r="AB3652" s="11">
        <v>87</v>
      </c>
      <c r="AC3652" s="3" t="s">
        <v>58</v>
      </c>
      <c r="AD3652" s="3" t="s">
        <v>58</v>
      </c>
      <c r="AE3652" s="3" t="s">
        <v>58</v>
      </c>
      <c r="AF3652" s="3" t="s">
        <v>58</v>
      </c>
      <c r="AG3652" s="3" t="s">
        <v>51</v>
      </c>
      <c r="AH3652" s="3" t="s">
        <v>59</v>
      </c>
      <c r="AI3652" s="3" t="s">
        <v>60</v>
      </c>
      <c r="AJ3652" s="3" t="s">
        <v>61</v>
      </c>
      <c r="AK3652" s="3" t="s">
        <v>58</v>
      </c>
      <c r="AL3652" s="3" t="s">
        <v>58</v>
      </c>
      <c r="AM3652" s="3" t="s">
        <v>58</v>
      </c>
      <c r="AN3652" s="3" t="s">
        <v>100</v>
      </c>
      <c r="AO3652" s="3" t="s">
        <v>63</v>
      </c>
      <c r="AP3652" s="3">
        <v>54.756585565588196</v>
      </c>
      <c r="AQ3652" s="3">
        <v>129.02817195843022</v>
      </c>
    </row>
    <row r="3653" spans="1:43" x14ac:dyDescent="0.25">
      <c r="A3653" s="2">
        <v>3652</v>
      </c>
      <c r="B3653" s="3" t="s">
        <v>43</v>
      </c>
      <c r="C3653" s="3" t="s">
        <v>44</v>
      </c>
      <c r="D3653" s="3" t="s">
        <v>45</v>
      </c>
      <c r="E3653" s="3" t="s">
        <v>46</v>
      </c>
      <c r="F3653" s="3">
        <v>0.56000000000000005</v>
      </c>
      <c r="G3653" s="3">
        <v>0.48</v>
      </c>
      <c r="H3653" s="3">
        <v>0.135481470461667</v>
      </c>
      <c r="I3653" s="3">
        <v>9.1188019814822567</v>
      </c>
      <c r="J3653" s="3">
        <v>1.3411044798192882</v>
      </c>
      <c r="K3653" s="3">
        <v>1.2354287012999789</v>
      </c>
      <c r="L3653" s="3">
        <v>0.18169480696864618</v>
      </c>
      <c r="M3653" s="2">
        <v>1210</v>
      </c>
      <c r="N3653" s="3" t="s">
        <v>47</v>
      </c>
      <c r="O3653" s="3" t="s">
        <v>116</v>
      </c>
      <c r="P3653" s="3" t="s">
        <v>117</v>
      </c>
      <c r="Q3653" s="3">
        <v>87.432671692200003</v>
      </c>
      <c r="R3653" s="3" t="s">
        <v>50</v>
      </c>
      <c r="S3653" s="3" t="s">
        <v>51</v>
      </c>
      <c r="T3653" s="3" t="s">
        <v>118</v>
      </c>
      <c r="U3653" s="3" t="s">
        <v>53</v>
      </c>
      <c r="V3653" s="3" t="s">
        <v>98</v>
      </c>
      <c r="W3653" s="3" t="s">
        <v>55</v>
      </c>
      <c r="X3653" s="3" t="s">
        <v>109</v>
      </c>
      <c r="Y3653" s="3">
        <v>3</v>
      </c>
      <c r="Z3653" s="3">
        <v>3</v>
      </c>
      <c r="AA3653" s="3" t="s">
        <v>45</v>
      </c>
      <c r="AB3653" s="11">
        <v>87</v>
      </c>
      <c r="AC3653" s="3" t="s">
        <v>58</v>
      </c>
      <c r="AD3653" s="3" t="s">
        <v>58</v>
      </c>
      <c r="AE3653" s="3" t="s">
        <v>58</v>
      </c>
      <c r="AF3653" s="3" t="s">
        <v>58</v>
      </c>
      <c r="AG3653" s="3" t="s">
        <v>51</v>
      </c>
      <c r="AH3653" s="3" t="s">
        <v>59</v>
      </c>
      <c r="AI3653" s="3" t="s">
        <v>60</v>
      </c>
      <c r="AJ3653" s="3" t="s">
        <v>61</v>
      </c>
      <c r="AK3653" s="3" t="s">
        <v>58</v>
      </c>
      <c r="AL3653" s="3" t="s">
        <v>58</v>
      </c>
      <c r="AM3653" s="3" t="s">
        <v>58</v>
      </c>
      <c r="AN3653" s="3" t="s">
        <v>100</v>
      </c>
      <c r="AO3653" s="3" t="s">
        <v>63</v>
      </c>
      <c r="AP3653" s="3">
        <v>94.617685834457234</v>
      </c>
      <c r="AQ3653" s="3">
        <v>548.27405885399287</v>
      </c>
    </row>
    <row r="3654" spans="1:43" x14ac:dyDescent="0.25">
      <c r="A3654" s="2">
        <v>3653</v>
      </c>
      <c r="B3654" s="3" t="s">
        <v>43</v>
      </c>
      <c r="C3654" s="3" t="s">
        <v>44</v>
      </c>
      <c r="D3654" s="3" t="s">
        <v>45</v>
      </c>
      <c r="E3654" s="3" t="s">
        <v>46</v>
      </c>
      <c r="F3654" s="3">
        <v>0.56000000000000005</v>
      </c>
      <c r="G3654" s="3">
        <v>0.48</v>
      </c>
      <c r="H3654" s="3">
        <v>0.168478984269468</v>
      </c>
      <c r="I3654" s="3">
        <v>9.1188019814822567</v>
      </c>
      <c r="J3654" s="3">
        <v>1.3411044798192882</v>
      </c>
      <c r="K3654" s="3">
        <v>1.5363264955945428</v>
      </c>
      <c r="L3654" s="3">
        <v>0.22594792055918692</v>
      </c>
      <c r="M3654" s="2">
        <v>1210</v>
      </c>
      <c r="N3654" s="3" t="s">
        <v>47</v>
      </c>
      <c r="O3654" s="3" t="s">
        <v>116</v>
      </c>
      <c r="P3654" s="3" t="s">
        <v>117</v>
      </c>
      <c r="Q3654" s="3">
        <v>87.432671692200003</v>
      </c>
      <c r="R3654" s="3" t="s">
        <v>50</v>
      </c>
      <c r="S3654" s="3" t="s">
        <v>51</v>
      </c>
      <c r="T3654" s="3" t="s">
        <v>118</v>
      </c>
      <c r="U3654" s="3" t="s">
        <v>53</v>
      </c>
      <c r="V3654" s="3" t="s">
        <v>98</v>
      </c>
      <c r="W3654" s="3" t="s">
        <v>55</v>
      </c>
      <c r="X3654" s="3" t="s">
        <v>109</v>
      </c>
      <c r="Y3654" s="3">
        <v>3</v>
      </c>
      <c r="Z3654" s="3">
        <v>3</v>
      </c>
      <c r="AA3654" s="3" t="s">
        <v>45</v>
      </c>
      <c r="AB3654" s="11">
        <v>87</v>
      </c>
      <c r="AC3654" s="3" t="s">
        <v>58</v>
      </c>
      <c r="AD3654" s="3" t="s">
        <v>58</v>
      </c>
      <c r="AE3654" s="3" t="s">
        <v>58</v>
      </c>
      <c r="AF3654" s="3" t="s">
        <v>58</v>
      </c>
      <c r="AG3654" s="3" t="s">
        <v>51</v>
      </c>
      <c r="AH3654" s="3" t="s">
        <v>59</v>
      </c>
      <c r="AI3654" s="3" t="s">
        <v>60</v>
      </c>
      <c r="AJ3654" s="3" t="s">
        <v>61</v>
      </c>
      <c r="AK3654" s="3" t="s">
        <v>58</v>
      </c>
      <c r="AL3654" s="3" t="s">
        <v>58</v>
      </c>
      <c r="AM3654" s="3" t="s">
        <v>58</v>
      </c>
      <c r="AN3654" s="3" t="s">
        <v>100</v>
      </c>
      <c r="AO3654" s="3" t="s">
        <v>63</v>
      </c>
      <c r="AP3654" s="3">
        <v>102.77602741429199</v>
      </c>
      <c r="AQ3654" s="3">
        <v>681.8102595303244</v>
      </c>
    </row>
    <row r="3655" spans="1:43" x14ac:dyDescent="0.25">
      <c r="A3655" s="2">
        <v>3654</v>
      </c>
      <c r="B3655" s="3" t="s">
        <v>43</v>
      </c>
      <c r="C3655" s="3" t="s">
        <v>44</v>
      </c>
      <c r="D3655" s="3" t="s">
        <v>45</v>
      </c>
      <c r="E3655" s="3" t="s">
        <v>46</v>
      </c>
      <c r="F3655" s="3">
        <v>0.56000000000000005</v>
      </c>
      <c r="G3655" s="3">
        <v>0.48</v>
      </c>
      <c r="H3655" s="3">
        <v>0.18887364923334801</v>
      </c>
      <c r="I3655" s="3">
        <v>9.1377154940338485</v>
      </c>
      <c r="J3655" s="3">
        <v>1.343844354709268</v>
      </c>
      <c r="K3655" s="3">
        <v>1.7258736710142784</v>
      </c>
      <c r="L3655" s="3">
        <v>0.25381678727557316</v>
      </c>
      <c r="M3655" s="2">
        <v>1200</v>
      </c>
      <c r="N3655" s="3" t="s">
        <v>66</v>
      </c>
      <c r="O3655" s="3" t="s">
        <v>116</v>
      </c>
      <c r="P3655" s="3" t="s">
        <v>117</v>
      </c>
      <c r="Q3655" s="3">
        <v>87.432671692200003</v>
      </c>
      <c r="R3655" s="3" t="s">
        <v>50</v>
      </c>
      <c r="S3655" s="3" t="s">
        <v>51</v>
      </c>
      <c r="T3655" s="3" t="s">
        <v>118</v>
      </c>
      <c r="U3655" s="3" t="s">
        <v>53</v>
      </c>
      <c r="V3655" s="3" t="s">
        <v>98</v>
      </c>
      <c r="W3655" s="3" t="s">
        <v>55</v>
      </c>
      <c r="X3655" s="3" t="s">
        <v>109</v>
      </c>
      <c r="Y3655" s="3">
        <v>3</v>
      </c>
      <c r="Z3655" s="3">
        <v>3</v>
      </c>
      <c r="AA3655" s="3" t="s">
        <v>45</v>
      </c>
      <c r="AB3655" s="11">
        <v>87</v>
      </c>
      <c r="AC3655" s="3" t="s">
        <v>58</v>
      </c>
      <c r="AD3655" s="3" t="s">
        <v>58</v>
      </c>
      <c r="AE3655" s="3" t="s">
        <v>58</v>
      </c>
      <c r="AF3655" s="3" t="s">
        <v>58</v>
      </c>
      <c r="AG3655" s="3" t="s">
        <v>51</v>
      </c>
      <c r="AH3655" s="3" t="s">
        <v>59</v>
      </c>
      <c r="AI3655" s="3" t="s">
        <v>60</v>
      </c>
      <c r="AJ3655" s="3" t="s">
        <v>61</v>
      </c>
      <c r="AK3655" s="3" t="s">
        <v>58</v>
      </c>
      <c r="AL3655" s="3" t="s">
        <v>58</v>
      </c>
      <c r="AM3655" s="3" t="s">
        <v>58</v>
      </c>
      <c r="AN3655" s="3" t="s">
        <v>100</v>
      </c>
      <c r="AO3655" s="3" t="s">
        <v>63</v>
      </c>
      <c r="AP3655" s="3">
        <v>130.61552713481302</v>
      </c>
      <c r="AQ3655" s="3">
        <v>764.34454042209973</v>
      </c>
    </row>
    <row r="3656" spans="1:43" x14ac:dyDescent="0.25">
      <c r="A3656" s="2">
        <v>3655</v>
      </c>
      <c r="B3656" s="3" t="s">
        <v>43</v>
      </c>
      <c r="C3656" s="3" t="s">
        <v>44</v>
      </c>
      <c r="D3656" s="3" t="s">
        <v>45</v>
      </c>
      <c r="E3656" s="3" t="s">
        <v>46</v>
      </c>
      <c r="F3656" s="3">
        <v>0.56000000000000005</v>
      </c>
      <c r="G3656" s="3">
        <v>0.48</v>
      </c>
      <c r="H3656" s="3">
        <v>2.39409151575572E-2</v>
      </c>
      <c r="I3656" s="3">
        <v>9.1377154940338485</v>
      </c>
      <c r="J3656" s="3">
        <v>1.343844354709268</v>
      </c>
      <c r="K3656" s="3">
        <v>0.21876527137656024</v>
      </c>
      <c r="L3656" s="3">
        <v>3.217286368105679E-2</v>
      </c>
      <c r="M3656" s="2">
        <v>1210</v>
      </c>
      <c r="N3656" s="3" t="s">
        <v>47</v>
      </c>
      <c r="O3656" s="3" t="s">
        <v>116</v>
      </c>
      <c r="P3656" s="3" t="s">
        <v>117</v>
      </c>
      <c r="Q3656" s="3">
        <v>87.432671692200003</v>
      </c>
      <c r="R3656" s="3" t="s">
        <v>50</v>
      </c>
      <c r="S3656" s="3" t="s">
        <v>51</v>
      </c>
      <c r="T3656" s="3" t="s">
        <v>118</v>
      </c>
      <c r="U3656" s="3" t="s">
        <v>53</v>
      </c>
      <c r="V3656" s="3" t="s">
        <v>98</v>
      </c>
      <c r="W3656" s="3" t="s">
        <v>55</v>
      </c>
      <c r="X3656" s="3" t="s">
        <v>109</v>
      </c>
      <c r="Y3656" s="3">
        <v>3</v>
      </c>
      <c r="Z3656" s="3">
        <v>3</v>
      </c>
      <c r="AA3656" s="3" t="s">
        <v>45</v>
      </c>
      <c r="AB3656" s="11">
        <v>87</v>
      </c>
      <c r="AC3656" s="3" t="s">
        <v>58</v>
      </c>
      <c r="AD3656" s="3" t="s">
        <v>58</v>
      </c>
      <c r="AE3656" s="3" t="s">
        <v>58</v>
      </c>
      <c r="AF3656" s="3" t="s">
        <v>58</v>
      </c>
      <c r="AG3656" s="3" t="s">
        <v>51</v>
      </c>
      <c r="AH3656" s="3" t="s">
        <v>59</v>
      </c>
      <c r="AI3656" s="3" t="s">
        <v>60</v>
      </c>
      <c r="AJ3656" s="3" t="s">
        <v>61</v>
      </c>
      <c r="AK3656" s="3" t="s">
        <v>58</v>
      </c>
      <c r="AL3656" s="3" t="s">
        <v>58</v>
      </c>
      <c r="AM3656" s="3" t="s">
        <v>58</v>
      </c>
      <c r="AN3656" s="3" t="s">
        <v>100</v>
      </c>
      <c r="AO3656" s="3" t="s">
        <v>63</v>
      </c>
      <c r="AP3656" s="3">
        <v>60.41583093551148</v>
      </c>
      <c r="AQ3656" s="3">
        <v>96.885446263493833</v>
      </c>
    </row>
    <row r="3657" spans="1:43" x14ac:dyDescent="0.25">
      <c r="A3657" s="2">
        <v>3656</v>
      </c>
      <c r="B3657" s="3" t="s">
        <v>43</v>
      </c>
      <c r="C3657" s="3" t="s">
        <v>44</v>
      </c>
      <c r="D3657" s="3" t="s">
        <v>45</v>
      </c>
      <c r="E3657" s="3" t="s">
        <v>46</v>
      </c>
      <c r="F3657" s="3">
        <v>0.56000000000000005</v>
      </c>
      <c r="G3657" s="3">
        <v>0.48</v>
      </c>
      <c r="H3657" s="3">
        <v>0.19848705445722201</v>
      </c>
      <c r="I3657" s="3">
        <v>9.1377154940338485</v>
      </c>
      <c r="J3657" s="3">
        <v>1.343844354709268</v>
      </c>
      <c r="K3657" s="3">
        <v>1.8137182328788979</v>
      </c>
      <c r="L3657" s="3">
        <v>0.26673570761520882</v>
      </c>
      <c r="M3657" s="2">
        <v>1210</v>
      </c>
      <c r="N3657" s="3" t="s">
        <v>47</v>
      </c>
      <c r="O3657" s="3" t="s">
        <v>116</v>
      </c>
      <c r="P3657" s="3" t="s">
        <v>117</v>
      </c>
      <c r="Q3657" s="3">
        <v>87.432671692200003</v>
      </c>
      <c r="R3657" s="3" t="s">
        <v>50</v>
      </c>
      <c r="S3657" s="3" t="s">
        <v>51</v>
      </c>
      <c r="T3657" s="3" t="s">
        <v>118</v>
      </c>
      <c r="U3657" s="3" t="s">
        <v>53</v>
      </c>
      <c r="V3657" s="3" t="s">
        <v>98</v>
      </c>
      <c r="W3657" s="3" t="s">
        <v>55</v>
      </c>
      <c r="X3657" s="3" t="s">
        <v>109</v>
      </c>
      <c r="Y3657" s="3">
        <v>3</v>
      </c>
      <c r="Z3657" s="3">
        <v>3</v>
      </c>
      <c r="AA3657" s="3" t="s">
        <v>45</v>
      </c>
      <c r="AB3657" s="11">
        <v>87</v>
      </c>
      <c r="AC3657" s="3" t="s">
        <v>58</v>
      </c>
      <c r="AD3657" s="3" t="s">
        <v>58</v>
      </c>
      <c r="AE3657" s="3" t="s">
        <v>58</v>
      </c>
      <c r="AF3657" s="3" t="s">
        <v>58</v>
      </c>
      <c r="AG3657" s="3" t="s">
        <v>51</v>
      </c>
      <c r="AH3657" s="3" t="s">
        <v>59</v>
      </c>
      <c r="AI3657" s="3" t="s">
        <v>60</v>
      </c>
      <c r="AJ3657" s="3" t="s">
        <v>61</v>
      </c>
      <c r="AK3657" s="3" t="s">
        <v>58</v>
      </c>
      <c r="AL3657" s="3" t="s">
        <v>58</v>
      </c>
      <c r="AM3657" s="3" t="s">
        <v>58</v>
      </c>
      <c r="AN3657" s="3" t="s">
        <v>100</v>
      </c>
      <c r="AO3657" s="3" t="s">
        <v>63</v>
      </c>
      <c r="AP3657" s="3">
        <v>113.70565592153318</v>
      </c>
      <c r="AQ3657" s="3">
        <v>803.24861109346614</v>
      </c>
    </row>
    <row r="3658" spans="1:43" x14ac:dyDescent="0.25">
      <c r="A3658" s="2">
        <v>3657</v>
      </c>
      <c r="B3658" s="3" t="s">
        <v>43</v>
      </c>
      <c r="C3658" s="3" t="s">
        <v>44</v>
      </c>
      <c r="D3658" s="3" t="s">
        <v>45</v>
      </c>
      <c r="E3658" s="3" t="s">
        <v>46</v>
      </c>
      <c r="F3658" s="3">
        <v>0.56000000000000005</v>
      </c>
      <c r="G3658" s="3">
        <v>0.48</v>
      </c>
      <c r="H3658" s="3">
        <v>0.101560996841426</v>
      </c>
      <c r="I3658" s="3">
        <v>9.1377154940338485</v>
      </c>
      <c r="J3658" s="3">
        <v>1.343844354709268</v>
      </c>
      <c r="K3658" s="3">
        <v>0.92803549442742106</v>
      </c>
      <c r="L3658" s="3">
        <v>0.13648217226399612</v>
      </c>
      <c r="M3658" s="2">
        <v>1210</v>
      </c>
      <c r="N3658" s="3" t="s">
        <v>47</v>
      </c>
      <c r="O3658" s="3" t="s">
        <v>116</v>
      </c>
      <c r="P3658" s="3" t="s">
        <v>117</v>
      </c>
      <c r="Q3658" s="3">
        <v>87.432671692200003</v>
      </c>
      <c r="R3658" s="3" t="s">
        <v>50</v>
      </c>
      <c r="S3658" s="3" t="s">
        <v>51</v>
      </c>
      <c r="T3658" s="3" t="s">
        <v>118</v>
      </c>
      <c r="U3658" s="3" t="s">
        <v>53</v>
      </c>
      <c r="V3658" s="3" t="s">
        <v>98</v>
      </c>
      <c r="W3658" s="3" t="s">
        <v>55</v>
      </c>
      <c r="X3658" s="3" t="s">
        <v>109</v>
      </c>
      <c r="Y3658" s="3">
        <v>3</v>
      </c>
      <c r="Z3658" s="3">
        <v>3</v>
      </c>
      <c r="AA3658" s="3" t="s">
        <v>45</v>
      </c>
      <c r="AB3658" s="11">
        <v>87</v>
      </c>
      <c r="AC3658" s="3" t="s">
        <v>58</v>
      </c>
      <c r="AD3658" s="3" t="s">
        <v>58</v>
      </c>
      <c r="AE3658" s="3" t="s">
        <v>58</v>
      </c>
      <c r="AF3658" s="3" t="s">
        <v>58</v>
      </c>
      <c r="AG3658" s="3" t="s">
        <v>51</v>
      </c>
      <c r="AH3658" s="3" t="s">
        <v>59</v>
      </c>
      <c r="AI3658" s="3" t="s">
        <v>60</v>
      </c>
      <c r="AJ3658" s="3" t="s">
        <v>61</v>
      </c>
      <c r="AK3658" s="3" t="s">
        <v>58</v>
      </c>
      <c r="AL3658" s="3" t="s">
        <v>58</v>
      </c>
      <c r="AM3658" s="3" t="s">
        <v>58</v>
      </c>
      <c r="AN3658" s="3" t="s">
        <v>100</v>
      </c>
      <c r="AO3658" s="3" t="s">
        <v>63</v>
      </c>
      <c r="AP3658" s="3">
        <v>83.609458042390457</v>
      </c>
      <c r="AQ3658" s="3">
        <v>411.00277233307094</v>
      </c>
    </row>
    <row r="3659" spans="1:43" x14ac:dyDescent="0.25">
      <c r="A3659" s="2">
        <v>3658</v>
      </c>
      <c r="B3659" s="3" t="s">
        <v>43</v>
      </c>
      <c r="C3659" s="3" t="s">
        <v>44</v>
      </c>
      <c r="D3659" s="3" t="s">
        <v>45</v>
      </c>
      <c r="E3659" s="3" t="s">
        <v>46</v>
      </c>
      <c r="F3659" s="3">
        <v>0.56000000000000005</v>
      </c>
      <c r="G3659" s="3">
        <v>0.48</v>
      </c>
      <c r="H3659" s="3">
        <v>7.0634715656536602E-3</v>
      </c>
      <c r="I3659" s="3">
        <v>9.1377154940338485</v>
      </c>
      <c r="J3659" s="3">
        <v>1.343844354709268</v>
      </c>
      <c r="K3659" s="3">
        <v>6.4543993567140981E-2</v>
      </c>
      <c r="L3659" s="3">
        <v>9.4922063881531064E-3</v>
      </c>
      <c r="M3659" s="2">
        <v>1210</v>
      </c>
      <c r="N3659" s="3" t="s">
        <v>47</v>
      </c>
      <c r="O3659" s="3" t="s">
        <v>116</v>
      </c>
      <c r="P3659" s="3" t="s">
        <v>117</v>
      </c>
      <c r="Q3659" s="3">
        <v>87.432671692200003</v>
      </c>
      <c r="R3659" s="3" t="s">
        <v>50</v>
      </c>
      <c r="S3659" s="3" t="s">
        <v>51</v>
      </c>
      <c r="T3659" s="3" t="s">
        <v>118</v>
      </c>
      <c r="U3659" s="3" t="s">
        <v>53</v>
      </c>
      <c r="V3659" s="3" t="s">
        <v>98</v>
      </c>
      <c r="W3659" s="3" t="s">
        <v>55</v>
      </c>
      <c r="X3659" s="3" t="s">
        <v>109</v>
      </c>
      <c r="Y3659" s="3">
        <v>3</v>
      </c>
      <c r="Z3659" s="3">
        <v>3</v>
      </c>
      <c r="AA3659" s="3" t="s">
        <v>45</v>
      </c>
      <c r="AB3659" s="11">
        <v>87</v>
      </c>
      <c r="AC3659" s="3" t="s">
        <v>58</v>
      </c>
      <c r="AD3659" s="3" t="s">
        <v>58</v>
      </c>
      <c r="AE3659" s="3" t="s">
        <v>58</v>
      </c>
      <c r="AF3659" s="3" t="s">
        <v>58</v>
      </c>
      <c r="AG3659" s="3" t="s">
        <v>51</v>
      </c>
      <c r="AH3659" s="3" t="s">
        <v>59</v>
      </c>
      <c r="AI3659" s="3" t="s">
        <v>60</v>
      </c>
      <c r="AJ3659" s="3" t="s">
        <v>61</v>
      </c>
      <c r="AK3659" s="3" t="s">
        <v>58</v>
      </c>
      <c r="AL3659" s="3" t="s">
        <v>58</v>
      </c>
      <c r="AM3659" s="3" t="s">
        <v>58</v>
      </c>
      <c r="AN3659" s="3" t="s">
        <v>100</v>
      </c>
      <c r="AO3659" s="3" t="s">
        <v>63</v>
      </c>
      <c r="AP3659" s="3">
        <v>23.312763178592441</v>
      </c>
      <c r="AQ3659" s="3">
        <v>28.584855269905319</v>
      </c>
    </row>
    <row r="3660" spans="1:43" x14ac:dyDescent="0.25">
      <c r="A3660" s="2">
        <v>3659</v>
      </c>
      <c r="B3660" s="3" t="s">
        <v>43</v>
      </c>
      <c r="C3660" s="3" t="s">
        <v>44</v>
      </c>
      <c r="D3660" s="3" t="s">
        <v>45</v>
      </c>
      <c r="E3660" s="3" t="s">
        <v>46</v>
      </c>
      <c r="F3660" s="3">
        <v>0.56000000000000005</v>
      </c>
      <c r="G3660" s="3">
        <v>0.48</v>
      </c>
      <c r="H3660" s="3">
        <v>6.2937820857938406E-2</v>
      </c>
      <c r="I3660" s="3">
        <v>9.1377154940338485</v>
      </c>
      <c r="J3660" s="3">
        <v>1.343844354709268</v>
      </c>
      <c r="K3660" s="3">
        <v>0.57510790081431051</v>
      </c>
      <c r="L3660" s="3">
        <v>8.4578635257643739E-2</v>
      </c>
      <c r="M3660" s="2">
        <v>1210</v>
      </c>
      <c r="N3660" s="3" t="s">
        <v>47</v>
      </c>
      <c r="O3660" s="3" t="s">
        <v>116</v>
      </c>
      <c r="P3660" s="3" t="s">
        <v>117</v>
      </c>
      <c r="Q3660" s="3">
        <v>87.432671692200003</v>
      </c>
      <c r="R3660" s="3" t="s">
        <v>50</v>
      </c>
      <c r="S3660" s="3" t="s">
        <v>51</v>
      </c>
      <c r="T3660" s="3" t="s">
        <v>118</v>
      </c>
      <c r="U3660" s="3" t="s">
        <v>53</v>
      </c>
      <c r="V3660" s="3" t="s">
        <v>98</v>
      </c>
      <c r="W3660" s="3" t="s">
        <v>55</v>
      </c>
      <c r="X3660" s="3" t="s">
        <v>109</v>
      </c>
      <c r="Y3660" s="3">
        <v>3</v>
      </c>
      <c r="Z3660" s="3">
        <v>3</v>
      </c>
      <c r="AA3660" s="3" t="s">
        <v>45</v>
      </c>
      <c r="AB3660" s="11">
        <v>87</v>
      </c>
      <c r="AC3660" s="3" t="s">
        <v>58</v>
      </c>
      <c r="AD3660" s="3" t="s">
        <v>58</v>
      </c>
      <c r="AE3660" s="3" t="s">
        <v>58</v>
      </c>
      <c r="AF3660" s="3" t="s">
        <v>58</v>
      </c>
      <c r="AG3660" s="3" t="s">
        <v>51</v>
      </c>
      <c r="AH3660" s="3" t="s">
        <v>59</v>
      </c>
      <c r="AI3660" s="3" t="s">
        <v>60</v>
      </c>
      <c r="AJ3660" s="3" t="s">
        <v>61</v>
      </c>
      <c r="AK3660" s="3" t="s">
        <v>58</v>
      </c>
      <c r="AL3660" s="3" t="s">
        <v>58</v>
      </c>
      <c r="AM3660" s="3" t="s">
        <v>58</v>
      </c>
      <c r="AN3660" s="3" t="s">
        <v>100</v>
      </c>
      <c r="AO3660" s="3" t="s">
        <v>63</v>
      </c>
      <c r="AP3660" s="3">
        <v>77.443095017675518</v>
      </c>
      <c r="AQ3660" s="3">
        <v>254.70032455080872</v>
      </c>
    </row>
    <row r="3661" spans="1:43" x14ac:dyDescent="0.25">
      <c r="A3661" s="2">
        <v>3660</v>
      </c>
      <c r="B3661" s="3" t="s">
        <v>43</v>
      </c>
      <c r="C3661" s="3" t="s">
        <v>44</v>
      </c>
      <c r="D3661" s="3" t="s">
        <v>45</v>
      </c>
      <c r="E3661" s="3" t="s">
        <v>46</v>
      </c>
      <c r="F3661" s="3">
        <v>0.56000000000000005</v>
      </c>
      <c r="G3661" s="3">
        <v>0.48</v>
      </c>
      <c r="H3661" s="3">
        <v>3.4899545416687397E-2</v>
      </c>
      <c r="I3661" s="3">
        <v>9.1377154940338485</v>
      </c>
      <c r="J3661" s="3">
        <v>1.343844354709268</v>
      </c>
      <c r="K3661" s="3">
        <v>0.31890211688880243</v>
      </c>
      <c r="L3661" s="3">
        <v>4.6899557090135068E-2</v>
      </c>
      <c r="M3661" s="2">
        <v>1210</v>
      </c>
      <c r="N3661" s="3" t="s">
        <v>47</v>
      </c>
      <c r="O3661" s="3" t="s">
        <v>116</v>
      </c>
      <c r="P3661" s="3" t="s">
        <v>117</v>
      </c>
      <c r="Q3661" s="3">
        <v>87.432671692200003</v>
      </c>
      <c r="R3661" s="3" t="s">
        <v>50</v>
      </c>
      <c r="S3661" s="3" t="s">
        <v>51</v>
      </c>
      <c r="T3661" s="3" t="s">
        <v>118</v>
      </c>
      <c r="U3661" s="3" t="s">
        <v>53</v>
      </c>
      <c r="V3661" s="3" t="s">
        <v>98</v>
      </c>
      <c r="W3661" s="3" t="s">
        <v>55</v>
      </c>
      <c r="X3661" s="3" t="s">
        <v>109</v>
      </c>
      <c r="Y3661" s="3">
        <v>3</v>
      </c>
      <c r="Z3661" s="3">
        <v>3</v>
      </c>
      <c r="AA3661" s="3" t="s">
        <v>45</v>
      </c>
      <c r="AB3661" s="11">
        <v>87</v>
      </c>
      <c r="AC3661" s="3" t="s">
        <v>58</v>
      </c>
      <c r="AD3661" s="3" t="s">
        <v>58</v>
      </c>
      <c r="AE3661" s="3" t="s">
        <v>58</v>
      </c>
      <c r="AF3661" s="3" t="s">
        <v>58</v>
      </c>
      <c r="AG3661" s="3" t="s">
        <v>51</v>
      </c>
      <c r="AH3661" s="3" t="s">
        <v>59</v>
      </c>
      <c r="AI3661" s="3" t="s">
        <v>60</v>
      </c>
      <c r="AJ3661" s="3" t="s">
        <v>61</v>
      </c>
      <c r="AK3661" s="3" t="s">
        <v>58</v>
      </c>
      <c r="AL3661" s="3" t="s">
        <v>58</v>
      </c>
      <c r="AM3661" s="3" t="s">
        <v>58</v>
      </c>
      <c r="AN3661" s="3" t="s">
        <v>100</v>
      </c>
      <c r="AO3661" s="3" t="s">
        <v>63</v>
      </c>
      <c r="AP3661" s="3">
        <v>49.814141721622462</v>
      </c>
      <c r="AQ3661" s="3">
        <v>141.23344950836179</v>
      </c>
    </row>
    <row r="3662" spans="1:43" x14ac:dyDescent="0.25">
      <c r="A3662" s="2">
        <v>3661</v>
      </c>
      <c r="B3662" s="3" t="s">
        <v>43</v>
      </c>
      <c r="C3662" s="3" t="s">
        <v>44</v>
      </c>
      <c r="D3662" s="3" t="s">
        <v>45</v>
      </c>
      <c r="E3662" s="3" t="s">
        <v>46</v>
      </c>
      <c r="F3662" s="3">
        <v>0.56000000000000005</v>
      </c>
      <c r="G3662" s="3">
        <v>0.48</v>
      </c>
      <c r="H3662" s="3">
        <v>0.24989626976947901</v>
      </c>
      <c r="I3662" s="3">
        <v>9.1295472161966646</v>
      </c>
      <c r="J3662" s="3">
        <v>1.3426608640059148</v>
      </c>
      <c r="K3662" s="3">
        <v>2.2814397940118778</v>
      </c>
      <c r="L3662" s="3">
        <v>0.33552594148054388</v>
      </c>
      <c r="M3662" s="2">
        <v>1200</v>
      </c>
      <c r="N3662" s="3" t="s">
        <v>66</v>
      </c>
      <c r="O3662" s="3" t="s">
        <v>116</v>
      </c>
      <c r="P3662" s="3" t="s">
        <v>117</v>
      </c>
      <c r="Q3662" s="3">
        <v>87.432671692200003</v>
      </c>
      <c r="R3662" s="3" t="s">
        <v>50</v>
      </c>
      <c r="S3662" s="3" t="s">
        <v>51</v>
      </c>
      <c r="T3662" s="3" t="s">
        <v>118</v>
      </c>
      <c r="U3662" s="3" t="s">
        <v>53</v>
      </c>
      <c r="V3662" s="3" t="s">
        <v>98</v>
      </c>
      <c r="W3662" s="3" t="s">
        <v>55</v>
      </c>
      <c r="X3662" s="3" t="s">
        <v>109</v>
      </c>
      <c r="Y3662" s="3">
        <v>3</v>
      </c>
      <c r="Z3662" s="3">
        <v>3</v>
      </c>
      <c r="AA3662" s="3" t="s">
        <v>45</v>
      </c>
      <c r="AB3662" s="11">
        <v>87</v>
      </c>
      <c r="AC3662" s="3" t="s">
        <v>58</v>
      </c>
      <c r="AD3662" s="3" t="s">
        <v>58</v>
      </c>
      <c r="AE3662" s="3" t="s">
        <v>58</v>
      </c>
      <c r="AF3662" s="3" t="s">
        <v>58</v>
      </c>
      <c r="AG3662" s="3" t="s">
        <v>51</v>
      </c>
      <c r="AH3662" s="3" t="s">
        <v>59</v>
      </c>
      <c r="AI3662" s="3" t="s">
        <v>60</v>
      </c>
      <c r="AJ3662" s="3" t="s">
        <v>61</v>
      </c>
      <c r="AK3662" s="3" t="s">
        <v>58</v>
      </c>
      <c r="AL3662" s="3" t="s">
        <v>58</v>
      </c>
      <c r="AM3662" s="3" t="s">
        <v>58</v>
      </c>
      <c r="AN3662" s="3" t="s">
        <v>100</v>
      </c>
      <c r="AO3662" s="3" t="s">
        <v>63</v>
      </c>
      <c r="AP3662" s="3">
        <v>218.42777554858901</v>
      </c>
      <c r="AQ3662" s="3">
        <v>1011.29432425042</v>
      </c>
    </row>
    <row r="3663" spans="1:43" x14ac:dyDescent="0.25">
      <c r="A3663" s="2">
        <v>3662</v>
      </c>
      <c r="B3663" s="3" t="s">
        <v>43</v>
      </c>
      <c r="C3663" s="3" t="s">
        <v>44</v>
      </c>
      <c r="D3663" s="3" t="s">
        <v>45</v>
      </c>
      <c r="E3663" s="3" t="s">
        <v>46</v>
      </c>
      <c r="F3663" s="3">
        <v>0.56000000000000005</v>
      </c>
      <c r="G3663" s="3">
        <v>0.48</v>
      </c>
      <c r="H3663" s="3">
        <v>0.35513908307186298</v>
      </c>
      <c r="I3663" s="3">
        <v>9.1295472161966646</v>
      </c>
      <c r="J3663" s="3">
        <v>1.3426608640059148</v>
      </c>
      <c r="K3663" s="3">
        <v>3.2422590272213627</v>
      </c>
      <c r="L3663" s="3">
        <v>0.47683134811953587</v>
      </c>
      <c r="M3663" s="2">
        <v>1210</v>
      </c>
      <c r="N3663" s="3" t="s">
        <v>47</v>
      </c>
      <c r="O3663" s="3" t="s">
        <v>116</v>
      </c>
      <c r="P3663" s="3" t="s">
        <v>117</v>
      </c>
      <c r="Q3663" s="3">
        <v>87.432671692200003</v>
      </c>
      <c r="R3663" s="3" t="s">
        <v>50</v>
      </c>
      <c r="S3663" s="3" t="s">
        <v>51</v>
      </c>
      <c r="T3663" s="3" t="s">
        <v>118</v>
      </c>
      <c r="U3663" s="3" t="s">
        <v>53</v>
      </c>
      <c r="V3663" s="3" t="s">
        <v>98</v>
      </c>
      <c r="W3663" s="3" t="s">
        <v>55</v>
      </c>
      <c r="X3663" s="3" t="s">
        <v>109</v>
      </c>
      <c r="Y3663" s="3">
        <v>3</v>
      </c>
      <c r="Z3663" s="3">
        <v>3</v>
      </c>
      <c r="AA3663" s="3" t="s">
        <v>45</v>
      </c>
      <c r="AB3663" s="11">
        <v>87</v>
      </c>
      <c r="AC3663" s="3" t="s">
        <v>58</v>
      </c>
      <c r="AD3663" s="3" t="s">
        <v>58</v>
      </c>
      <c r="AE3663" s="3" t="s">
        <v>58</v>
      </c>
      <c r="AF3663" s="3" t="s">
        <v>58</v>
      </c>
      <c r="AG3663" s="3" t="s">
        <v>51</v>
      </c>
      <c r="AH3663" s="3" t="s">
        <v>59</v>
      </c>
      <c r="AI3663" s="3" t="s">
        <v>60</v>
      </c>
      <c r="AJ3663" s="3" t="s">
        <v>61</v>
      </c>
      <c r="AK3663" s="3" t="s">
        <v>58</v>
      </c>
      <c r="AL3663" s="3" t="s">
        <v>58</v>
      </c>
      <c r="AM3663" s="3" t="s">
        <v>58</v>
      </c>
      <c r="AN3663" s="3" t="s">
        <v>100</v>
      </c>
      <c r="AO3663" s="3" t="s">
        <v>63</v>
      </c>
      <c r="AP3663" s="3">
        <v>148.35324798638158</v>
      </c>
      <c r="AQ3663" s="3">
        <v>1437.1968791746151</v>
      </c>
    </row>
    <row r="3664" spans="1:43" x14ac:dyDescent="0.25">
      <c r="A3664" s="2">
        <v>3663</v>
      </c>
      <c r="B3664" s="3" t="s">
        <v>43</v>
      </c>
      <c r="C3664" s="3" t="s">
        <v>44</v>
      </c>
      <c r="D3664" s="3" t="s">
        <v>45</v>
      </c>
      <c r="E3664" s="3" t="s">
        <v>46</v>
      </c>
      <c r="F3664" s="3">
        <v>0.56000000000000005</v>
      </c>
      <c r="G3664" s="3">
        <v>0.48</v>
      </c>
      <c r="H3664" s="3">
        <v>3.81671697951339E-3</v>
      </c>
      <c r="I3664" s="3">
        <v>9.1295472161966646</v>
      </c>
      <c r="J3664" s="3">
        <v>1.3426608640059148</v>
      </c>
      <c r="K3664" s="3">
        <v>3.4844897875327012E-2</v>
      </c>
      <c r="L3664" s="3">
        <v>5.124556517379494E-3</v>
      </c>
      <c r="M3664" s="2">
        <v>1210</v>
      </c>
      <c r="N3664" s="3" t="s">
        <v>47</v>
      </c>
      <c r="O3664" s="3" t="s">
        <v>116</v>
      </c>
      <c r="P3664" s="3" t="s">
        <v>117</v>
      </c>
      <c r="Q3664" s="3">
        <v>87.432671692200003</v>
      </c>
      <c r="R3664" s="3" t="s">
        <v>50</v>
      </c>
      <c r="S3664" s="3" t="s">
        <v>51</v>
      </c>
      <c r="T3664" s="3" t="s">
        <v>118</v>
      </c>
      <c r="U3664" s="3" t="s">
        <v>53</v>
      </c>
      <c r="V3664" s="3" t="s">
        <v>98</v>
      </c>
      <c r="W3664" s="3" t="s">
        <v>55</v>
      </c>
      <c r="X3664" s="3" t="s">
        <v>109</v>
      </c>
      <c r="Y3664" s="3">
        <v>3</v>
      </c>
      <c r="Z3664" s="3">
        <v>3</v>
      </c>
      <c r="AA3664" s="3" t="s">
        <v>45</v>
      </c>
      <c r="AB3664" s="11">
        <v>87</v>
      </c>
      <c r="AC3664" s="3" t="s">
        <v>58</v>
      </c>
      <c r="AD3664" s="3" t="s">
        <v>58</v>
      </c>
      <c r="AE3664" s="3" t="s">
        <v>58</v>
      </c>
      <c r="AF3664" s="3" t="s">
        <v>58</v>
      </c>
      <c r="AG3664" s="3" t="s">
        <v>51</v>
      </c>
      <c r="AH3664" s="3" t="s">
        <v>59</v>
      </c>
      <c r="AI3664" s="3" t="s">
        <v>60</v>
      </c>
      <c r="AJ3664" s="3" t="s">
        <v>61</v>
      </c>
      <c r="AK3664" s="3" t="s">
        <v>58</v>
      </c>
      <c r="AL3664" s="3" t="s">
        <v>58</v>
      </c>
      <c r="AM3664" s="3" t="s">
        <v>58</v>
      </c>
      <c r="AN3664" s="3" t="s">
        <v>100</v>
      </c>
      <c r="AO3664" s="3" t="s">
        <v>63</v>
      </c>
      <c r="AP3664" s="3">
        <v>31.068232871590595</v>
      </c>
      <c r="AQ3664" s="3">
        <v>15.445705621026882</v>
      </c>
    </row>
    <row r="3665" spans="1:43" x14ac:dyDescent="0.25">
      <c r="A3665" s="2">
        <v>3664</v>
      </c>
      <c r="B3665" s="3" t="s">
        <v>43</v>
      </c>
      <c r="C3665" s="3" t="s">
        <v>44</v>
      </c>
      <c r="D3665" s="3" t="s">
        <v>45</v>
      </c>
      <c r="E3665" s="3" t="s">
        <v>46</v>
      </c>
      <c r="F3665" s="3">
        <v>0.56000000000000005</v>
      </c>
      <c r="G3665" s="3">
        <v>0.48</v>
      </c>
      <c r="H3665" s="3">
        <v>2.1533338252131399E-3</v>
      </c>
      <c r="I3665" s="3">
        <v>9.1295472161966646</v>
      </c>
      <c r="J3665" s="3">
        <v>1.3426608640059148</v>
      </c>
      <c r="K3665" s="3">
        <v>1.9658962829516735E-2</v>
      </c>
      <c r="L3665" s="3">
        <v>2.8911970542538361E-3</v>
      </c>
      <c r="M3665" s="2">
        <v>1210</v>
      </c>
      <c r="N3665" s="3" t="s">
        <v>47</v>
      </c>
      <c r="O3665" s="3" t="s">
        <v>116</v>
      </c>
      <c r="P3665" s="3" t="s">
        <v>117</v>
      </c>
      <c r="Q3665" s="3">
        <v>87.432671692200003</v>
      </c>
      <c r="R3665" s="3" t="s">
        <v>50</v>
      </c>
      <c r="S3665" s="3" t="s">
        <v>51</v>
      </c>
      <c r="T3665" s="3" t="s">
        <v>118</v>
      </c>
      <c r="U3665" s="3" t="s">
        <v>53</v>
      </c>
      <c r="V3665" s="3" t="s">
        <v>98</v>
      </c>
      <c r="W3665" s="3" t="s">
        <v>55</v>
      </c>
      <c r="X3665" s="3" t="s">
        <v>109</v>
      </c>
      <c r="Y3665" s="3">
        <v>3</v>
      </c>
      <c r="Z3665" s="3">
        <v>3</v>
      </c>
      <c r="AA3665" s="3" t="s">
        <v>45</v>
      </c>
      <c r="AB3665" s="11">
        <v>87</v>
      </c>
      <c r="AC3665" s="3" t="s">
        <v>58</v>
      </c>
      <c r="AD3665" s="3" t="s">
        <v>58</v>
      </c>
      <c r="AE3665" s="3" t="s">
        <v>58</v>
      </c>
      <c r="AF3665" s="3" t="s">
        <v>58</v>
      </c>
      <c r="AG3665" s="3" t="s">
        <v>51</v>
      </c>
      <c r="AH3665" s="3" t="s">
        <v>59</v>
      </c>
      <c r="AI3665" s="3" t="s">
        <v>60</v>
      </c>
      <c r="AJ3665" s="3" t="s">
        <v>61</v>
      </c>
      <c r="AK3665" s="3" t="s">
        <v>58</v>
      </c>
      <c r="AL3665" s="3" t="s">
        <v>58</v>
      </c>
      <c r="AM3665" s="3" t="s">
        <v>58</v>
      </c>
      <c r="AN3665" s="3" t="s">
        <v>100</v>
      </c>
      <c r="AO3665" s="3" t="s">
        <v>63</v>
      </c>
      <c r="AP3665" s="3">
        <v>14.185936915719823</v>
      </c>
      <c r="AQ3665" s="3">
        <v>8.7142328201349404</v>
      </c>
    </row>
    <row r="3666" spans="1:43" x14ac:dyDescent="0.25">
      <c r="A3666" s="2">
        <v>3665</v>
      </c>
      <c r="B3666" s="3" t="s">
        <v>43</v>
      </c>
      <c r="C3666" s="3" t="s">
        <v>44</v>
      </c>
      <c r="D3666" s="3" t="s">
        <v>45</v>
      </c>
      <c r="E3666" s="3" t="s">
        <v>46</v>
      </c>
      <c r="F3666" s="3">
        <v>0.56000000000000005</v>
      </c>
      <c r="G3666" s="3">
        <v>0.48</v>
      </c>
      <c r="H3666" s="3">
        <v>6.75804990677742E-3</v>
      </c>
      <c r="I3666" s="3">
        <v>9.1295472161966646</v>
      </c>
      <c r="J3666" s="3">
        <v>1.3426608640059148</v>
      </c>
      <c r="K3666" s="3">
        <v>6.1697935713337926E-2</v>
      </c>
      <c r="L3666" s="3">
        <v>9.0737691268288623E-3</v>
      </c>
      <c r="M3666" s="2">
        <v>1210</v>
      </c>
      <c r="N3666" s="3" t="s">
        <v>47</v>
      </c>
      <c r="O3666" s="3" t="s">
        <v>116</v>
      </c>
      <c r="P3666" s="3" t="s">
        <v>117</v>
      </c>
      <c r="Q3666" s="3">
        <v>87.432671692200003</v>
      </c>
      <c r="R3666" s="3" t="s">
        <v>50</v>
      </c>
      <c r="S3666" s="3" t="s">
        <v>51</v>
      </c>
      <c r="T3666" s="3" t="s">
        <v>118</v>
      </c>
      <c r="U3666" s="3" t="s">
        <v>53</v>
      </c>
      <c r="V3666" s="3" t="s">
        <v>98</v>
      </c>
      <c r="W3666" s="3" t="s">
        <v>55</v>
      </c>
      <c r="X3666" s="3" t="s">
        <v>109</v>
      </c>
      <c r="Y3666" s="3">
        <v>3</v>
      </c>
      <c r="Z3666" s="3">
        <v>3</v>
      </c>
      <c r="AA3666" s="3" t="s">
        <v>45</v>
      </c>
      <c r="AB3666" s="11">
        <v>87</v>
      </c>
      <c r="AC3666" s="3" t="s">
        <v>58</v>
      </c>
      <c r="AD3666" s="3" t="s">
        <v>58</v>
      </c>
      <c r="AE3666" s="3" t="s">
        <v>58</v>
      </c>
      <c r="AF3666" s="3" t="s">
        <v>58</v>
      </c>
      <c r="AG3666" s="3" t="s">
        <v>51</v>
      </c>
      <c r="AH3666" s="3" t="s">
        <v>59</v>
      </c>
      <c r="AI3666" s="3" t="s">
        <v>60</v>
      </c>
      <c r="AJ3666" s="3" t="s">
        <v>61</v>
      </c>
      <c r="AK3666" s="3" t="s">
        <v>58</v>
      </c>
      <c r="AL3666" s="3" t="s">
        <v>58</v>
      </c>
      <c r="AM3666" s="3" t="s">
        <v>58</v>
      </c>
      <c r="AN3666" s="3" t="s">
        <v>100</v>
      </c>
      <c r="AO3666" s="3" t="s">
        <v>63</v>
      </c>
      <c r="AP3666" s="3">
        <v>29.278645591388837</v>
      </c>
      <c r="AQ3666" s="3">
        <v>27.348857668141907</v>
      </c>
    </row>
    <row r="3667" spans="1:43" x14ac:dyDescent="0.25">
      <c r="A3667" s="2">
        <v>3666</v>
      </c>
      <c r="B3667" s="3" t="s">
        <v>43</v>
      </c>
      <c r="C3667" s="3" t="s">
        <v>44</v>
      </c>
      <c r="D3667" s="3" t="s">
        <v>45</v>
      </c>
      <c r="E3667" s="3" t="s">
        <v>46</v>
      </c>
      <c r="F3667" s="3">
        <v>0.56000000000000005</v>
      </c>
      <c r="G3667" s="3">
        <v>0.48</v>
      </c>
      <c r="H3667" s="3">
        <v>4.4565110941285201E-2</v>
      </c>
      <c r="I3667" s="3">
        <v>9.3840775871296103</v>
      </c>
      <c r="J3667" s="3">
        <v>1.4742226487392769</v>
      </c>
      <c r="K3667" s="3">
        <v>0.41820245875205903</v>
      </c>
      <c r="L3667" s="3">
        <v>6.5698895893221199E-2</v>
      </c>
      <c r="M3667" s="2">
        <v>1200</v>
      </c>
      <c r="N3667" s="3" t="s">
        <v>66</v>
      </c>
      <c r="O3667" s="3" t="s">
        <v>116</v>
      </c>
      <c r="P3667" s="3" t="s">
        <v>117</v>
      </c>
      <c r="Q3667" s="3">
        <v>87.432671692200003</v>
      </c>
      <c r="R3667" s="3" t="s">
        <v>50</v>
      </c>
      <c r="S3667" s="3" t="s">
        <v>51</v>
      </c>
      <c r="T3667" s="3" t="s">
        <v>118</v>
      </c>
      <c r="U3667" s="3" t="s">
        <v>53</v>
      </c>
      <c r="V3667" s="3" t="s">
        <v>98</v>
      </c>
      <c r="W3667" s="3" t="s">
        <v>55</v>
      </c>
      <c r="X3667" s="3" t="s">
        <v>109</v>
      </c>
      <c r="Y3667" s="3">
        <v>3</v>
      </c>
      <c r="Z3667" s="3">
        <v>3</v>
      </c>
      <c r="AA3667" s="3" t="s">
        <v>45</v>
      </c>
      <c r="AB3667" s="11">
        <v>87</v>
      </c>
      <c r="AC3667" s="3" t="s">
        <v>58</v>
      </c>
      <c r="AD3667" s="3" t="s">
        <v>58</v>
      </c>
      <c r="AE3667" s="3" t="s">
        <v>58</v>
      </c>
      <c r="AF3667" s="3" t="s">
        <v>58</v>
      </c>
      <c r="AG3667" s="3" t="s">
        <v>51</v>
      </c>
      <c r="AH3667" s="3" t="s">
        <v>59</v>
      </c>
      <c r="AI3667" s="3" t="s">
        <v>60</v>
      </c>
      <c r="AJ3667" s="3" t="s">
        <v>61</v>
      </c>
      <c r="AK3667" s="3" t="s">
        <v>58</v>
      </c>
      <c r="AL3667" s="3" t="s">
        <v>58</v>
      </c>
      <c r="AM3667" s="3" t="s">
        <v>58</v>
      </c>
      <c r="AN3667" s="3" t="s">
        <v>100</v>
      </c>
      <c r="AO3667" s="3" t="s">
        <v>63</v>
      </c>
      <c r="AP3667" s="3">
        <v>73.782048501903063</v>
      </c>
      <c r="AQ3667" s="3">
        <v>180.34860542770843</v>
      </c>
    </row>
    <row r="3668" spans="1:43" x14ac:dyDescent="0.25">
      <c r="A3668" s="2">
        <v>3667</v>
      </c>
      <c r="B3668" s="3" t="s">
        <v>43</v>
      </c>
      <c r="C3668" s="3" t="s">
        <v>44</v>
      </c>
      <c r="D3668" s="3" t="s">
        <v>45</v>
      </c>
      <c r="E3668" s="3" t="s">
        <v>46</v>
      </c>
      <c r="F3668" s="3">
        <v>0.56000000000000005</v>
      </c>
      <c r="G3668" s="3">
        <v>0.48</v>
      </c>
      <c r="H3668" s="3">
        <v>6.71672017489853E-2</v>
      </c>
      <c r="I3668" s="3">
        <v>9.3840775871296103</v>
      </c>
      <c r="J3668" s="3">
        <v>1.4742226487392769</v>
      </c>
      <c r="K3668" s="3">
        <v>0.63030223252286577</v>
      </c>
      <c r="L3668" s="3">
        <v>9.9019410070794497E-2</v>
      </c>
      <c r="M3668" s="2">
        <v>1210</v>
      </c>
      <c r="N3668" s="3" t="s">
        <v>47</v>
      </c>
      <c r="O3668" s="3" t="s">
        <v>116</v>
      </c>
      <c r="P3668" s="3" t="s">
        <v>117</v>
      </c>
      <c r="Q3668" s="3">
        <v>87.432671692200003</v>
      </c>
      <c r="R3668" s="3" t="s">
        <v>50</v>
      </c>
      <c r="S3668" s="3" t="s">
        <v>51</v>
      </c>
      <c r="T3668" s="3" t="s">
        <v>118</v>
      </c>
      <c r="U3668" s="3" t="s">
        <v>53</v>
      </c>
      <c r="V3668" s="3" t="s">
        <v>98</v>
      </c>
      <c r="W3668" s="3" t="s">
        <v>55</v>
      </c>
      <c r="X3668" s="3" t="s">
        <v>109</v>
      </c>
      <c r="Y3668" s="3">
        <v>3</v>
      </c>
      <c r="Z3668" s="3">
        <v>3</v>
      </c>
      <c r="AA3668" s="3" t="s">
        <v>45</v>
      </c>
      <c r="AB3668" s="11">
        <v>87</v>
      </c>
      <c r="AC3668" s="3" t="s">
        <v>58</v>
      </c>
      <c r="AD3668" s="3" t="s">
        <v>58</v>
      </c>
      <c r="AE3668" s="3" t="s">
        <v>58</v>
      </c>
      <c r="AF3668" s="3" t="s">
        <v>58</v>
      </c>
      <c r="AG3668" s="3" t="s">
        <v>51</v>
      </c>
      <c r="AH3668" s="3" t="s">
        <v>59</v>
      </c>
      <c r="AI3668" s="3" t="s">
        <v>60</v>
      </c>
      <c r="AJ3668" s="3" t="s">
        <v>61</v>
      </c>
      <c r="AK3668" s="3" t="s">
        <v>58</v>
      </c>
      <c r="AL3668" s="3" t="s">
        <v>58</v>
      </c>
      <c r="AM3668" s="3" t="s">
        <v>58</v>
      </c>
      <c r="AN3668" s="3" t="s">
        <v>100</v>
      </c>
      <c r="AO3668" s="3" t="s">
        <v>63</v>
      </c>
      <c r="AP3668" s="3">
        <v>88.56499372688495</v>
      </c>
      <c r="AQ3668" s="3">
        <v>271.81602177251779</v>
      </c>
    </row>
    <row r="3669" spans="1:43" x14ac:dyDescent="0.25">
      <c r="A3669" s="2">
        <v>3668</v>
      </c>
      <c r="B3669" s="3" t="s">
        <v>43</v>
      </c>
      <c r="C3669" s="3" t="s">
        <v>44</v>
      </c>
      <c r="D3669" s="3" t="s">
        <v>45</v>
      </c>
      <c r="E3669" s="3" t="s">
        <v>46</v>
      </c>
      <c r="F3669" s="3">
        <v>0.56000000000000005</v>
      </c>
      <c r="G3669" s="3">
        <v>0.48</v>
      </c>
      <c r="H3669" s="3">
        <v>0.27423952014526698</v>
      </c>
      <c r="I3669" s="3">
        <v>9.3840775871296103</v>
      </c>
      <c r="J3669" s="3">
        <v>1.4742226487392769</v>
      </c>
      <c r="K3669" s="3">
        <v>2.573484934500379</v>
      </c>
      <c r="L3669" s="3">
        <v>0.40429011177754376</v>
      </c>
      <c r="M3669" s="2">
        <v>1210</v>
      </c>
      <c r="N3669" s="3" t="s">
        <v>47</v>
      </c>
      <c r="O3669" s="3" t="s">
        <v>116</v>
      </c>
      <c r="P3669" s="3" t="s">
        <v>117</v>
      </c>
      <c r="Q3669" s="3">
        <v>87.432671692200003</v>
      </c>
      <c r="R3669" s="3" t="s">
        <v>50</v>
      </c>
      <c r="S3669" s="3" t="s">
        <v>51</v>
      </c>
      <c r="T3669" s="3" t="s">
        <v>118</v>
      </c>
      <c r="U3669" s="3" t="s">
        <v>53</v>
      </c>
      <c r="V3669" s="3" t="s">
        <v>98</v>
      </c>
      <c r="W3669" s="3" t="s">
        <v>55</v>
      </c>
      <c r="X3669" s="3" t="s">
        <v>109</v>
      </c>
      <c r="Y3669" s="3">
        <v>3</v>
      </c>
      <c r="Z3669" s="3">
        <v>3</v>
      </c>
      <c r="AA3669" s="3" t="s">
        <v>45</v>
      </c>
      <c r="AB3669" s="11">
        <v>87</v>
      </c>
      <c r="AC3669" s="3" t="s">
        <v>58</v>
      </c>
      <c r="AD3669" s="3" t="s">
        <v>58</v>
      </c>
      <c r="AE3669" s="3" t="s">
        <v>58</v>
      </c>
      <c r="AF3669" s="3" t="s">
        <v>58</v>
      </c>
      <c r="AG3669" s="3" t="s">
        <v>51</v>
      </c>
      <c r="AH3669" s="3" t="s">
        <v>59</v>
      </c>
      <c r="AI3669" s="3" t="s">
        <v>60</v>
      </c>
      <c r="AJ3669" s="3" t="s">
        <v>61</v>
      </c>
      <c r="AK3669" s="3" t="s">
        <v>58</v>
      </c>
      <c r="AL3669" s="3" t="s">
        <v>58</v>
      </c>
      <c r="AM3669" s="3" t="s">
        <v>58</v>
      </c>
      <c r="AN3669" s="3" t="s">
        <v>100</v>
      </c>
      <c r="AO3669" s="3" t="s">
        <v>63</v>
      </c>
      <c r="AP3669" s="3">
        <v>133.52401849765877</v>
      </c>
      <c r="AQ3669" s="3">
        <v>1109.8079633757684</v>
      </c>
    </row>
    <row r="3670" spans="1:43" x14ac:dyDescent="0.25">
      <c r="A3670" s="2">
        <v>3669</v>
      </c>
      <c r="B3670" s="3" t="s">
        <v>43</v>
      </c>
      <c r="C3670" s="3" t="s">
        <v>44</v>
      </c>
      <c r="D3670" s="3" t="s">
        <v>45</v>
      </c>
      <c r="E3670" s="3" t="s">
        <v>46</v>
      </c>
      <c r="F3670" s="3">
        <v>0.56000000000000005</v>
      </c>
      <c r="G3670" s="3">
        <v>0.48</v>
      </c>
      <c r="H3670" s="3">
        <v>0.111580924217434</v>
      </c>
      <c r="I3670" s="3">
        <v>9.3840775871296103</v>
      </c>
      <c r="J3670" s="3">
        <v>1.4742226487392769</v>
      </c>
      <c r="K3670" s="3">
        <v>1.04708405010003</v>
      </c>
      <c r="L3670" s="3">
        <v>0.16449512564860208</v>
      </c>
      <c r="M3670" s="2">
        <v>1210</v>
      </c>
      <c r="N3670" s="3" t="s">
        <v>47</v>
      </c>
      <c r="O3670" s="3" t="s">
        <v>116</v>
      </c>
      <c r="P3670" s="3" t="s">
        <v>117</v>
      </c>
      <c r="Q3670" s="3">
        <v>87.432671692200003</v>
      </c>
      <c r="R3670" s="3" t="s">
        <v>50</v>
      </c>
      <c r="S3670" s="3" t="s">
        <v>51</v>
      </c>
      <c r="T3670" s="3" t="s">
        <v>118</v>
      </c>
      <c r="U3670" s="3" t="s">
        <v>53</v>
      </c>
      <c r="V3670" s="3" t="s">
        <v>98</v>
      </c>
      <c r="W3670" s="3" t="s">
        <v>55</v>
      </c>
      <c r="X3670" s="3" t="s">
        <v>109</v>
      </c>
      <c r="Y3670" s="3">
        <v>3</v>
      </c>
      <c r="Z3670" s="3">
        <v>3</v>
      </c>
      <c r="AA3670" s="3" t="s">
        <v>45</v>
      </c>
      <c r="AB3670" s="11">
        <v>87</v>
      </c>
      <c r="AC3670" s="3" t="s">
        <v>58</v>
      </c>
      <c r="AD3670" s="3" t="s">
        <v>58</v>
      </c>
      <c r="AE3670" s="3" t="s">
        <v>58</v>
      </c>
      <c r="AF3670" s="3" t="s">
        <v>58</v>
      </c>
      <c r="AG3670" s="3" t="s">
        <v>51</v>
      </c>
      <c r="AH3670" s="3" t="s">
        <v>59</v>
      </c>
      <c r="AI3670" s="3" t="s">
        <v>60</v>
      </c>
      <c r="AJ3670" s="3" t="s">
        <v>61</v>
      </c>
      <c r="AK3670" s="3" t="s">
        <v>58</v>
      </c>
      <c r="AL3670" s="3" t="s">
        <v>58</v>
      </c>
      <c r="AM3670" s="3" t="s">
        <v>58</v>
      </c>
      <c r="AN3670" s="3" t="s">
        <v>100</v>
      </c>
      <c r="AO3670" s="3" t="s">
        <v>63</v>
      </c>
      <c r="AP3670" s="3">
        <v>94.029929041936938</v>
      </c>
      <c r="AQ3670" s="3">
        <v>451.5519797866491</v>
      </c>
    </row>
    <row r="3671" spans="1:43" x14ac:dyDescent="0.25">
      <c r="A3671" s="2">
        <v>3670</v>
      </c>
      <c r="B3671" s="3" t="s">
        <v>43</v>
      </c>
      <c r="C3671" s="3" t="s">
        <v>44</v>
      </c>
      <c r="D3671" s="3" t="s">
        <v>45</v>
      </c>
      <c r="E3671" s="3" t="s">
        <v>46</v>
      </c>
      <c r="F3671" s="3">
        <v>0.56000000000000005</v>
      </c>
      <c r="G3671" s="3">
        <v>0.48</v>
      </c>
      <c r="H3671" s="3">
        <v>0.120210696361794</v>
      </c>
      <c r="I3671" s="3">
        <v>9.3840775871296103</v>
      </c>
      <c r="J3671" s="3">
        <v>1.4742226487392769</v>
      </c>
      <c r="K3671" s="3">
        <v>1.1280665014619542</v>
      </c>
      <c r="L3671" s="3">
        <v>0.17721733119727692</v>
      </c>
      <c r="M3671" s="2">
        <v>1300</v>
      </c>
      <c r="N3671" s="3" t="s">
        <v>65</v>
      </c>
      <c r="O3671" s="3" t="s">
        <v>116</v>
      </c>
      <c r="P3671" s="3" t="s">
        <v>117</v>
      </c>
      <c r="Q3671" s="3">
        <v>87.432671692200003</v>
      </c>
      <c r="R3671" s="3" t="s">
        <v>50</v>
      </c>
      <c r="S3671" s="3" t="s">
        <v>51</v>
      </c>
      <c r="T3671" s="3" t="s">
        <v>118</v>
      </c>
      <c r="U3671" s="3" t="s">
        <v>53</v>
      </c>
      <c r="V3671" s="3" t="s">
        <v>98</v>
      </c>
      <c r="W3671" s="3" t="s">
        <v>55</v>
      </c>
      <c r="X3671" s="3" t="s">
        <v>109</v>
      </c>
      <c r="Y3671" s="3">
        <v>3</v>
      </c>
      <c r="Z3671" s="3">
        <v>3</v>
      </c>
      <c r="AA3671" s="3" t="s">
        <v>45</v>
      </c>
      <c r="AB3671" s="11">
        <v>87</v>
      </c>
      <c r="AC3671" s="3" t="s">
        <v>58</v>
      </c>
      <c r="AD3671" s="3" t="s">
        <v>58</v>
      </c>
      <c r="AE3671" s="3" t="s">
        <v>58</v>
      </c>
      <c r="AF3671" s="3" t="s">
        <v>58</v>
      </c>
      <c r="AG3671" s="3" t="s">
        <v>51</v>
      </c>
      <c r="AH3671" s="3" t="s">
        <v>59</v>
      </c>
      <c r="AI3671" s="3" t="s">
        <v>60</v>
      </c>
      <c r="AJ3671" s="3" t="s">
        <v>61</v>
      </c>
      <c r="AK3671" s="3" t="s">
        <v>58</v>
      </c>
      <c r="AL3671" s="3" t="s">
        <v>58</v>
      </c>
      <c r="AM3671" s="3" t="s">
        <v>58</v>
      </c>
      <c r="AN3671" s="3" t="s">
        <v>100</v>
      </c>
      <c r="AO3671" s="3" t="s">
        <v>63</v>
      </c>
      <c r="AP3671" s="3">
        <v>121.25526768675186</v>
      </c>
      <c r="AQ3671" s="3">
        <v>486.47542861290151</v>
      </c>
    </row>
    <row r="3672" spans="1:43" x14ac:dyDescent="0.25">
      <c r="A3672" s="2">
        <v>3671</v>
      </c>
      <c r="B3672" s="3" t="s">
        <v>43</v>
      </c>
      <c r="C3672" s="3" t="s">
        <v>44</v>
      </c>
      <c r="D3672" s="3" t="s">
        <v>45</v>
      </c>
      <c r="E3672" s="3" t="s">
        <v>46</v>
      </c>
      <c r="F3672" s="3">
        <v>0.56000000000000005</v>
      </c>
      <c r="G3672" s="3">
        <v>0.48</v>
      </c>
      <c r="H3672" s="3">
        <v>0.219127664610407</v>
      </c>
      <c r="I3672" s="3">
        <v>9.125792415314196</v>
      </c>
      <c r="J3672" s="3">
        <v>1.3421179030121986</v>
      </c>
      <c r="K3672" s="3">
        <v>1.9997135796871652</v>
      </c>
      <c r="L3672" s="3">
        <v>0.29409516171887978</v>
      </c>
      <c r="M3672" s="2">
        <v>1200</v>
      </c>
      <c r="N3672" s="3" t="s">
        <v>66</v>
      </c>
      <c r="O3672" s="3" t="s">
        <v>116</v>
      </c>
      <c r="P3672" s="3" t="s">
        <v>117</v>
      </c>
      <c r="Q3672" s="3">
        <v>87.432671692200003</v>
      </c>
      <c r="R3672" s="3" t="s">
        <v>50</v>
      </c>
      <c r="S3672" s="3" t="s">
        <v>51</v>
      </c>
      <c r="T3672" s="3" t="s">
        <v>118</v>
      </c>
      <c r="U3672" s="3" t="s">
        <v>53</v>
      </c>
      <c r="V3672" s="3" t="s">
        <v>98</v>
      </c>
      <c r="W3672" s="3" t="s">
        <v>55</v>
      </c>
      <c r="X3672" s="3" t="s">
        <v>109</v>
      </c>
      <c r="Y3672" s="3">
        <v>3</v>
      </c>
      <c r="Z3672" s="3">
        <v>3</v>
      </c>
      <c r="AA3672" s="3" t="s">
        <v>45</v>
      </c>
      <c r="AB3672" s="11">
        <v>87</v>
      </c>
      <c r="AC3672" s="3" t="s">
        <v>58</v>
      </c>
      <c r="AD3672" s="3" t="s">
        <v>58</v>
      </c>
      <c r="AE3672" s="3" t="s">
        <v>58</v>
      </c>
      <c r="AF3672" s="3" t="s">
        <v>58</v>
      </c>
      <c r="AG3672" s="3" t="s">
        <v>51</v>
      </c>
      <c r="AH3672" s="3" t="s">
        <v>59</v>
      </c>
      <c r="AI3672" s="3" t="s">
        <v>60</v>
      </c>
      <c r="AJ3672" s="3" t="s">
        <v>61</v>
      </c>
      <c r="AK3672" s="3" t="s">
        <v>58</v>
      </c>
      <c r="AL3672" s="3" t="s">
        <v>58</v>
      </c>
      <c r="AM3672" s="3" t="s">
        <v>58</v>
      </c>
      <c r="AN3672" s="3" t="s">
        <v>100</v>
      </c>
      <c r="AO3672" s="3" t="s">
        <v>63</v>
      </c>
      <c r="AP3672" s="3">
        <v>135.49080183922993</v>
      </c>
      <c r="AQ3672" s="3">
        <v>886.77819685413817</v>
      </c>
    </row>
    <row r="3673" spans="1:43" x14ac:dyDescent="0.25">
      <c r="A3673" s="2">
        <v>3672</v>
      </c>
      <c r="B3673" s="3" t="s">
        <v>43</v>
      </c>
      <c r="C3673" s="3" t="s">
        <v>44</v>
      </c>
      <c r="D3673" s="3" t="s">
        <v>45</v>
      </c>
      <c r="E3673" s="3" t="s">
        <v>46</v>
      </c>
      <c r="F3673" s="3">
        <v>0.56000000000000005</v>
      </c>
      <c r="G3673" s="3">
        <v>0.48</v>
      </c>
      <c r="H3673" s="3">
        <v>0.10269397693759701</v>
      </c>
      <c r="I3673" s="3">
        <v>9.125792415314196</v>
      </c>
      <c r="J3673" s="3">
        <v>1.3421179030121986</v>
      </c>
      <c r="K3673" s="3">
        <v>0.93716391583557368</v>
      </c>
      <c r="L3673" s="3">
        <v>0.13782742497947079</v>
      </c>
      <c r="M3673" s="2">
        <v>1210</v>
      </c>
      <c r="N3673" s="3" t="s">
        <v>47</v>
      </c>
      <c r="O3673" s="3" t="s">
        <v>116</v>
      </c>
      <c r="P3673" s="3" t="s">
        <v>117</v>
      </c>
      <c r="Q3673" s="3">
        <v>87.432671692200003</v>
      </c>
      <c r="R3673" s="3" t="s">
        <v>50</v>
      </c>
      <c r="S3673" s="3" t="s">
        <v>51</v>
      </c>
      <c r="T3673" s="3" t="s">
        <v>118</v>
      </c>
      <c r="U3673" s="3" t="s">
        <v>53</v>
      </c>
      <c r="V3673" s="3" t="s">
        <v>98</v>
      </c>
      <c r="W3673" s="3" t="s">
        <v>55</v>
      </c>
      <c r="X3673" s="3" t="s">
        <v>109</v>
      </c>
      <c r="Y3673" s="3">
        <v>3</v>
      </c>
      <c r="Z3673" s="3">
        <v>3</v>
      </c>
      <c r="AA3673" s="3" t="s">
        <v>45</v>
      </c>
      <c r="AB3673" s="11">
        <v>87</v>
      </c>
      <c r="AC3673" s="3" t="s">
        <v>58</v>
      </c>
      <c r="AD3673" s="3" t="s">
        <v>58</v>
      </c>
      <c r="AE3673" s="3" t="s">
        <v>58</v>
      </c>
      <c r="AF3673" s="3" t="s">
        <v>58</v>
      </c>
      <c r="AG3673" s="3" t="s">
        <v>51</v>
      </c>
      <c r="AH3673" s="3" t="s">
        <v>59</v>
      </c>
      <c r="AI3673" s="3" t="s">
        <v>60</v>
      </c>
      <c r="AJ3673" s="3" t="s">
        <v>61</v>
      </c>
      <c r="AK3673" s="3" t="s">
        <v>58</v>
      </c>
      <c r="AL3673" s="3" t="s">
        <v>58</v>
      </c>
      <c r="AM3673" s="3" t="s">
        <v>58</v>
      </c>
      <c r="AN3673" s="3" t="s">
        <v>100</v>
      </c>
      <c r="AO3673" s="3" t="s">
        <v>63</v>
      </c>
      <c r="AP3673" s="3">
        <v>82.697892019942614</v>
      </c>
      <c r="AQ3673" s="3">
        <v>415.58778011171319</v>
      </c>
    </row>
    <row r="3674" spans="1:43" x14ac:dyDescent="0.25">
      <c r="A3674" s="2">
        <v>3673</v>
      </c>
      <c r="B3674" s="3" t="s">
        <v>43</v>
      </c>
      <c r="C3674" s="3" t="s">
        <v>44</v>
      </c>
      <c r="D3674" s="3" t="s">
        <v>45</v>
      </c>
      <c r="E3674" s="3" t="s">
        <v>46</v>
      </c>
      <c r="F3674" s="3">
        <v>0.56000000000000005</v>
      </c>
      <c r="G3674" s="3">
        <v>0.48</v>
      </c>
      <c r="H3674" s="3">
        <v>0.108136999549553</v>
      </c>
      <c r="I3674" s="3">
        <v>9.125792415314196</v>
      </c>
      <c r="J3674" s="3">
        <v>1.3421179030121986</v>
      </c>
      <c r="K3674" s="3">
        <v>0.98683581030414536</v>
      </c>
      <c r="L3674" s="3">
        <v>0.14513260307347714</v>
      </c>
      <c r="M3674" s="2">
        <v>1210</v>
      </c>
      <c r="N3674" s="3" t="s">
        <v>47</v>
      </c>
      <c r="O3674" s="3" t="s">
        <v>116</v>
      </c>
      <c r="P3674" s="3" t="s">
        <v>117</v>
      </c>
      <c r="Q3674" s="3">
        <v>87.432671692200003</v>
      </c>
      <c r="R3674" s="3" t="s">
        <v>50</v>
      </c>
      <c r="S3674" s="3" t="s">
        <v>51</v>
      </c>
      <c r="T3674" s="3" t="s">
        <v>118</v>
      </c>
      <c r="U3674" s="3" t="s">
        <v>53</v>
      </c>
      <c r="V3674" s="3" t="s">
        <v>98</v>
      </c>
      <c r="W3674" s="3" t="s">
        <v>55</v>
      </c>
      <c r="X3674" s="3" t="s">
        <v>109</v>
      </c>
      <c r="Y3674" s="3">
        <v>3</v>
      </c>
      <c r="Z3674" s="3">
        <v>3</v>
      </c>
      <c r="AA3674" s="3" t="s">
        <v>45</v>
      </c>
      <c r="AB3674" s="11">
        <v>87</v>
      </c>
      <c r="AC3674" s="3" t="s">
        <v>58</v>
      </c>
      <c r="AD3674" s="3" t="s">
        <v>58</v>
      </c>
      <c r="AE3674" s="3" t="s">
        <v>58</v>
      </c>
      <c r="AF3674" s="3" t="s">
        <v>58</v>
      </c>
      <c r="AG3674" s="3" t="s">
        <v>51</v>
      </c>
      <c r="AH3674" s="3" t="s">
        <v>59</v>
      </c>
      <c r="AI3674" s="3" t="s">
        <v>60</v>
      </c>
      <c r="AJ3674" s="3" t="s">
        <v>61</v>
      </c>
      <c r="AK3674" s="3" t="s">
        <v>58</v>
      </c>
      <c r="AL3674" s="3" t="s">
        <v>58</v>
      </c>
      <c r="AM3674" s="3" t="s">
        <v>58</v>
      </c>
      <c r="AN3674" s="3" t="s">
        <v>100</v>
      </c>
      <c r="AO3674" s="3" t="s">
        <v>63</v>
      </c>
      <c r="AP3674" s="3">
        <v>85.606912852655086</v>
      </c>
      <c r="AQ3674" s="3">
        <v>437.61491112617642</v>
      </c>
    </row>
    <row r="3675" spans="1:43" x14ac:dyDescent="0.25">
      <c r="A3675" s="2">
        <v>3674</v>
      </c>
      <c r="B3675" s="3" t="s">
        <v>43</v>
      </c>
      <c r="C3675" s="3" t="s">
        <v>44</v>
      </c>
      <c r="D3675" s="3" t="s">
        <v>45</v>
      </c>
      <c r="E3675" s="3" t="s">
        <v>46</v>
      </c>
      <c r="F3675" s="3">
        <v>0.56000000000000005</v>
      </c>
      <c r="G3675" s="3">
        <v>0.48</v>
      </c>
      <c r="H3675" s="3">
        <v>9.20103639168596E-2</v>
      </c>
      <c r="I3675" s="3">
        <v>9.125792415314196</v>
      </c>
      <c r="J3675" s="3">
        <v>1.3421179030121986</v>
      </c>
      <c r="K3675" s="3">
        <v>0.83966748116277634</v>
      </c>
      <c r="L3675" s="3">
        <v>0.12348875667548487</v>
      </c>
      <c r="M3675" s="2">
        <v>1210</v>
      </c>
      <c r="N3675" s="3" t="s">
        <v>47</v>
      </c>
      <c r="O3675" s="3" t="s">
        <v>116</v>
      </c>
      <c r="P3675" s="3" t="s">
        <v>117</v>
      </c>
      <c r="Q3675" s="3">
        <v>87.432671692200003</v>
      </c>
      <c r="R3675" s="3" t="s">
        <v>50</v>
      </c>
      <c r="S3675" s="3" t="s">
        <v>51</v>
      </c>
      <c r="T3675" s="3" t="s">
        <v>118</v>
      </c>
      <c r="U3675" s="3" t="s">
        <v>53</v>
      </c>
      <c r="V3675" s="3" t="s">
        <v>98</v>
      </c>
      <c r="W3675" s="3" t="s">
        <v>55</v>
      </c>
      <c r="X3675" s="3" t="s">
        <v>109</v>
      </c>
      <c r="Y3675" s="3">
        <v>3</v>
      </c>
      <c r="Z3675" s="3">
        <v>3</v>
      </c>
      <c r="AA3675" s="3" t="s">
        <v>45</v>
      </c>
      <c r="AB3675" s="11">
        <v>87</v>
      </c>
      <c r="AC3675" s="3" t="s">
        <v>58</v>
      </c>
      <c r="AD3675" s="3" t="s">
        <v>58</v>
      </c>
      <c r="AE3675" s="3" t="s">
        <v>58</v>
      </c>
      <c r="AF3675" s="3" t="s">
        <v>58</v>
      </c>
      <c r="AG3675" s="3" t="s">
        <v>51</v>
      </c>
      <c r="AH3675" s="3" t="s">
        <v>59</v>
      </c>
      <c r="AI3675" s="3" t="s">
        <v>60</v>
      </c>
      <c r="AJ3675" s="3" t="s">
        <v>61</v>
      </c>
      <c r="AK3675" s="3" t="s">
        <v>58</v>
      </c>
      <c r="AL3675" s="3" t="s">
        <v>58</v>
      </c>
      <c r="AM3675" s="3" t="s">
        <v>58</v>
      </c>
      <c r="AN3675" s="3" t="s">
        <v>100</v>
      </c>
      <c r="AO3675" s="3" t="s">
        <v>63</v>
      </c>
      <c r="AP3675" s="3">
        <v>79.790718350774398</v>
      </c>
      <c r="AQ3675" s="3">
        <v>372.35273214430458</v>
      </c>
    </row>
    <row r="3676" spans="1:43" x14ac:dyDescent="0.25">
      <c r="A3676" s="2">
        <v>3675</v>
      </c>
      <c r="B3676" s="3" t="s">
        <v>43</v>
      </c>
      <c r="C3676" s="3" t="s">
        <v>44</v>
      </c>
      <c r="D3676" s="3" t="s">
        <v>45</v>
      </c>
      <c r="E3676" s="3" t="s">
        <v>46</v>
      </c>
      <c r="F3676" s="3">
        <v>0.56000000000000005</v>
      </c>
      <c r="G3676" s="3">
        <v>0.48</v>
      </c>
      <c r="H3676" s="3">
        <v>9.5794448584455599E-2</v>
      </c>
      <c r="I3676" s="3">
        <v>9.125792415314196</v>
      </c>
      <c r="J3676" s="3">
        <v>1.3421179030121986</v>
      </c>
      <c r="K3676" s="3">
        <v>0.87420025232123066</v>
      </c>
      <c r="L3676" s="3">
        <v>0.12856744445437943</v>
      </c>
      <c r="M3676" s="2">
        <v>1210</v>
      </c>
      <c r="N3676" s="3" t="s">
        <v>47</v>
      </c>
      <c r="O3676" s="3" t="s">
        <v>116</v>
      </c>
      <c r="P3676" s="3" t="s">
        <v>117</v>
      </c>
      <c r="Q3676" s="3">
        <v>87.432671692200003</v>
      </c>
      <c r="R3676" s="3" t="s">
        <v>50</v>
      </c>
      <c r="S3676" s="3" t="s">
        <v>51</v>
      </c>
      <c r="T3676" s="3" t="s">
        <v>118</v>
      </c>
      <c r="U3676" s="3" t="s">
        <v>53</v>
      </c>
      <c r="V3676" s="3" t="s">
        <v>98</v>
      </c>
      <c r="W3676" s="3" t="s">
        <v>55</v>
      </c>
      <c r="X3676" s="3" t="s">
        <v>109</v>
      </c>
      <c r="Y3676" s="3">
        <v>3</v>
      </c>
      <c r="Z3676" s="3">
        <v>3</v>
      </c>
      <c r="AA3676" s="3" t="s">
        <v>45</v>
      </c>
      <c r="AB3676" s="11">
        <v>87</v>
      </c>
      <c r="AC3676" s="3" t="s">
        <v>58</v>
      </c>
      <c r="AD3676" s="3" t="s">
        <v>58</v>
      </c>
      <c r="AE3676" s="3" t="s">
        <v>58</v>
      </c>
      <c r="AF3676" s="3" t="s">
        <v>58</v>
      </c>
      <c r="AG3676" s="3" t="s">
        <v>51</v>
      </c>
      <c r="AH3676" s="3" t="s">
        <v>59</v>
      </c>
      <c r="AI3676" s="3" t="s">
        <v>60</v>
      </c>
      <c r="AJ3676" s="3" t="s">
        <v>61</v>
      </c>
      <c r="AK3676" s="3" t="s">
        <v>58</v>
      </c>
      <c r="AL3676" s="3" t="s">
        <v>58</v>
      </c>
      <c r="AM3676" s="3" t="s">
        <v>58</v>
      </c>
      <c r="AN3676" s="3" t="s">
        <v>100</v>
      </c>
      <c r="AO3676" s="3" t="s">
        <v>63</v>
      </c>
      <c r="AP3676" s="3">
        <v>81.023323423395723</v>
      </c>
      <c r="AQ3676" s="3">
        <v>387.66637948427081</v>
      </c>
    </row>
    <row r="3677" spans="1:43" x14ac:dyDescent="0.25">
      <c r="A3677" s="2">
        <v>3676</v>
      </c>
      <c r="B3677" s="3" t="s">
        <v>43</v>
      </c>
      <c r="C3677" s="3" t="s">
        <v>44</v>
      </c>
      <c r="D3677" s="3" t="s">
        <v>45</v>
      </c>
      <c r="E3677" s="3" t="s">
        <v>46</v>
      </c>
      <c r="F3677" s="3">
        <v>0.56000000000000005</v>
      </c>
      <c r="G3677" s="3">
        <v>0.48</v>
      </c>
      <c r="H3677" s="3">
        <v>0.14708419158476899</v>
      </c>
      <c r="I3677" s="3">
        <v>9.1188019825013598</v>
      </c>
      <c r="J3677" s="3">
        <v>1.3411044799691685</v>
      </c>
      <c r="K3677" s="3">
        <v>1.3412316178178012</v>
      </c>
      <c r="L3677" s="3">
        <v>0.19725526826697715</v>
      </c>
      <c r="M3677" s="2">
        <v>1200</v>
      </c>
      <c r="N3677" s="3" t="s">
        <v>66</v>
      </c>
      <c r="O3677" s="3" t="s">
        <v>116</v>
      </c>
      <c r="P3677" s="3" t="s">
        <v>117</v>
      </c>
      <c r="Q3677" s="3">
        <v>87.432671692200003</v>
      </c>
      <c r="R3677" s="3" t="s">
        <v>50</v>
      </c>
      <c r="S3677" s="3" t="s">
        <v>51</v>
      </c>
      <c r="T3677" s="3" t="s">
        <v>118</v>
      </c>
      <c r="U3677" s="3" t="s">
        <v>53</v>
      </c>
      <c r="V3677" s="3" t="s">
        <v>98</v>
      </c>
      <c r="W3677" s="3" t="s">
        <v>55</v>
      </c>
      <c r="X3677" s="3" t="s">
        <v>109</v>
      </c>
      <c r="Y3677" s="3">
        <v>3</v>
      </c>
      <c r="Z3677" s="3">
        <v>3</v>
      </c>
      <c r="AA3677" s="3" t="s">
        <v>45</v>
      </c>
      <c r="AB3677" s="11">
        <v>87</v>
      </c>
      <c r="AC3677" s="3" t="s">
        <v>58</v>
      </c>
      <c r="AD3677" s="3" t="s">
        <v>58</v>
      </c>
      <c r="AE3677" s="3" t="s">
        <v>58</v>
      </c>
      <c r="AF3677" s="3" t="s">
        <v>58</v>
      </c>
      <c r="AG3677" s="3" t="s">
        <v>51</v>
      </c>
      <c r="AH3677" s="3" t="s">
        <v>59</v>
      </c>
      <c r="AI3677" s="3" t="s">
        <v>60</v>
      </c>
      <c r="AJ3677" s="3" t="s">
        <v>61</v>
      </c>
      <c r="AK3677" s="3" t="s">
        <v>58</v>
      </c>
      <c r="AL3677" s="3" t="s">
        <v>58</v>
      </c>
      <c r="AM3677" s="3" t="s">
        <v>58</v>
      </c>
      <c r="AN3677" s="3" t="s">
        <v>100</v>
      </c>
      <c r="AO3677" s="3" t="s">
        <v>63</v>
      </c>
      <c r="AP3677" s="3">
        <v>116.53733958918636</v>
      </c>
      <c r="AQ3677" s="3">
        <v>595.22860534833546</v>
      </c>
    </row>
    <row r="3678" spans="1:43" x14ac:dyDescent="0.25">
      <c r="A3678" s="2">
        <v>3677</v>
      </c>
      <c r="B3678" s="3" t="s">
        <v>43</v>
      </c>
      <c r="C3678" s="3" t="s">
        <v>44</v>
      </c>
      <c r="D3678" s="3" t="s">
        <v>45</v>
      </c>
      <c r="E3678" s="3" t="s">
        <v>46</v>
      </c>
      <c r="F3678" s="3">
        <v>0.56000000000000005</v>
      </c>
      <c r="G3678" s="3">
        <v>0.48</v>
      </c>
      <c r="H3678" s="3">
        <v>1.4809509952344301E-2</v>
      </c>
      <c r="I3678" s="3">
        <v>9.1188019825013598</v>
      </c>
      <c r="J3678" s="3">
        <v>1.3411044799691685</v>
      </c>
      <c r="K3678" s="3">
        <v>0.13504498871331083</v>
      </c>
      <c r="L3678" s="3">
        <v>1.9861100143236929E-2</v>
      </c>
      <c r="M3678" s="2">
        <v>1210</v>
      </c>
      <c r="N3678" s="3" t="s">
        <v>47</v>
      </c>
      <c r="O3678" s="3" t="s">
        <v>116</v>
      </c>
      <c r="P3678" s="3" t="s">
        <v>117</v>
      </c>
      <c r="Q3678" s="3">
        <v>87.432671692200003</v>
      </c>
      <c r="R3678" s="3" t="s">
        <v>50</v>
      </c>
      <c r="S3678" s="3" t="s">
        <v>51</v>
      </c>
      <c r="T3678" s="3" t="s">
        <v>118</v>
      </c>
      <c r="U3678" s="3" t="s">
        <v>53</v>
      </c>
      <c r="V3678" s="3" t="s">
        <v>98</v>
      </c>
      <c r="W3678" s="3" t="s">
        <v>55</v>
      </c>
      <c r="X3678" s="3" t="s">
        <v>109</v>
      </c>
      <c r="Y3678" s="3">
        <v>3</v>
      </c>
      <c r="Z3678" s="3">
        <v>3</v>
      </c>
      <c r="AA3678" s="3" t="s">
        <v>45</v>
      </c>
      <c r="AB3678" s="11">
        <v>87</v>
      </c>
      <c r="AC3678" s="3" t="s">
        <v>58</v>
      </c>
      <c r="AD3678" s="3" t="s">
        <v>58</v>
      </c>
      <c r="AE3678" s="3" t="s">
        <v>58</v>
      </c>
      <c r="AF3678" s="3" t="s">
        <v>58</v>
      </c>
      <c r="AG3678" s="3" t="s">
        <v>51</v>
      </c>
      <c r="AH3678" s="3" t="s">
        <v>59</v>
      </c>
      <c r="AI3678" s="3" t="s">
        <v>60</v>
      </c>
      <c r="AJ3678" s="3" t="s">
        <v>61</v>
      </c>
      <c r="AK3678" s="3" t="s">
        <v>58</v>
      </c>
      <c r="AL3678" s="3" t="s">
        <v>58</v>
      </c>
      <c r="AM3678" s="3" t="s">
        <v>58</v>
      </c>
      <c r="AN3678" s="3" t="s">
        <v>100</v>
      </c>
      <c r="AO3678" s="3" t="s">
        <v>63</v>
      </c>
      <c r="AP3678" s="3">
        <v>37.392601889790285</v>
      </c>
      <c r="AQ3678" s="3">
        <v>59.931960463241424</v>
      </c>
    </row>
    <row r="3679" spans="1:43" x14ac:dyDescent="0.25">
      <c r="A3679" s="2">
        <v>3678</v>
      </c>
      <c r="B3679" s="3" t="s">
        <v>43</v>
      </c>
      <c r="C3679" s="3" t="s">
        <v>44</v>
      </c>
      <c r="D3679" s="3" t="s">
        <v>45</v>
      </c>
      <c r="E3679" s="3" t="s">
        <v>46</v>
      </c>
      <c r="F3679" s="3">
        <v>0.56000000000000005</v>
      </c>
      <c r="G3679" s="3">
        <v>0.48</v>
      </c>
      <c r="H3679" s="3">
        <v>0.20335871276272399</v>
      </c>
      <c r="I3679" s="3">
        <v>9.0981577355205552</v>
      </c>
      <c r="J3679" s="3">
        <v>1.3381153771019116</v>
      </c>
      <c r="K3679" s="3">
        <v>1.8501896456076798</v>
      </c>
      <c r="L3679" s="3">
        <v>0.27211742061545174</v>
      </c>
      <c r="M3679" s="2">
        <v>1200</v>
      </c>
      <c r="N3679" s="3" t="s">
        <v>66</v>
      </c>
      <c r="O3679" s="3" t="s">
        <v>116</v>
      </c>
      <c r="P3679" s="3" t="s">
        <v>117</v>
      </c>
      <c r="Q3679" s="3">
        <v>87.432671692200003</v>
      </c>
      <c r="R3679" s="3" t="s">
        <v>50</v>
      </c>
      <c r="S3679" s="3" t="s">
        <v>51</v>
      </c>
      <c r="T3679" s="3" t="s">
        <v>118</v>
      </c>
      <c r="U3679" s="3" t="s">
        <v>53</v>
      </c>
      <c r="V3679" s="3" t="s">
        <v>98</v>
      </c>
      <c r="W3679" s="3" t="s">
        <v>55</v>
      </c>
      <c r="X3679" s="3" t="s">
        <v>109</v>
      </c>
      <c r="Y3679" s="3">
        <v>3</v>
      </c>
      <c r="Z3679" s="3">
        <v>3</v>
      </c>
      <c r="AA3679" s="3" t="s">
        <v>45</v>
      </c>
      <c r="AB3679" s="11">
        <v>87</v>
      </c>
      <c r="AC3679" s="3" t="s">
        <v>58</v>
      </c>
      <c r="AD3679" s="3" t="s">
        <v>58</v>
      </c>
      <c r="AE3679" s="3" t="s">
        <v>58</v>
      </c>
      <c r="AF3679" s="3" t="s">
        <v>58</v>
      </c>
      <c r="AG3679" s="3" t="s">
        <v>51</v>
      </c>
      <c r="AH3679" s="3" t="s">
        <v>59</v>
      </c>
      <c r="AI3679" s="3" t="s">
        <v>60</v>
      </c>
      <c r="AJ3679" s="3" t="s">
        <v>61</v>
      </c>
      <c r="AK3679" s="3" t="s">
        <v>58</v>
      </c>
      <c r="AL3679" s="3" t="s">
        <v>58</v>
      </c>
      <c r="AM3679" s="3" t="s">
        <v>58</v>
      </c>
      <c r="AN3679" s="3" t="s">
        <v>100</v>
      </c>
      <c r="AO3679" s="3" t="s">
        <v>63</v>
      </c>
      <c r="AP3679" s="3">
        <v>132.92577474879667</v>
      </c>
      <c r="AQ3679" s="3">
        <v>822.96351279482531</v>
      </c>
    </row>
    <row r="3680" spans="1:43" x14ac:dyDescent="0.25">
      <c r="A3680" s="2">
        <v>3679</v>
      </c>
      <c r="B3680" s="3" t="s">
        <v>43</v>
      </c>
      <c r="C3680" s="3" t="s">
        <v>44</v>
      </c>
      <c r="D3680" s="3" t="s">
        <v>45</v>
      </c>
      <c r="E3680" s="3" t="s">
        <v>46</v>
      </c>
      <c r="F3680" s="3">
        <v>0.56000000000000005</v>
      </c>
      <c r="G3680" s="3">
        <v>0.48</v>
      </c>
      <c r="H3680" s="3">
        <v>7.4468312909470704E-3</v>
      </c>
      <c r="I3680" s="3">
        <v>9.0981577355205552</v>
      </c>
      <c r="J3680" s="3">
        <v>1.3381153771019116</v>
      </c>
      <c r="K3680" s="3">
        <v>6.7752445714846607E-2</v>
      </c>
      <c r="L3680" s="3">
        <v>9.9647194610999537E-3</v>
      </c>
      <c r="M3680" s="2">
        <v>1210</v>
      </c>
      <c r="N3680" s="3" t="s">
        <v>47</v>
      </c>
      <c r="O3680" s="3" t="s">
        <v>116</v>
      </c>
      <c r="P3680" s="3" t="s">
        <v>117</v>
      </c>
      <c r="Q3680" s="3">
        <v>87.432671692200003</v>
      </c>
      <c r="R3680" s="3" t="s">
        <v>50</v>
      </c>
      <c r="S3680" s="3" t="s">
        <v>51</v>
      </c>
      <c r="T3680" s="3" t="s">
        <v>118</v>
      </c>
      <c r="U3680" s="3" t="s">
        <v>53</v>
      </c>
      <c r="V3680" s="3" t="s">
        <v>98</v>
      </c>
      <c r="W3680" s="3" t="s">
        <v>55</v>
      </c>
      <c r="X3680" s="3" t="s">
        <v>109</v>
      </c>
      <c r="Y3680" s="3">
        <v>3</v>
      </c>
      <c r="Z3680" s="3">
        <v>3</v>
      </c>
      <c r="AA3680" s="3" t="s">
        <v>45</v>
      </c>
      <c r="AB3680" s="11">
        <v>87</v>
      </c>
      <c r="AC3680" s="3" t="s">
        <v>58</v>
      </c>
      <c r="AD3680" s="3" t="s">
        <v>58</v>
      </c>
      <c r="AE3680" s="3" t="s">
        <v>58</v>
      </c>
      <c r="AF3680" s="3" t="s">
        <v>58</v>
      </c>
      <c r="AG3680" s="3" t="s">
        <v>51</v>
      </c>
      <c r="AH3680" s="3" t="s">
        <v>59</v>
      </c>
      <c r="AI3680" s="3" t="s">
        <v>60</v>
      </c>
      <c r="AJ3680" s="3" t="s">
        <v>61</v>
      </c>
      <c r="AK3680" s="3" t="s">
        <v>58</v>
      </c>
      <c r="AL3680" s="3" t="s">
        <v>58</v>
      </c>
      <c r="AM3680" s="3" t="s">
        <v>58</v>
      </c>
      <c r="AN3680" s="3" t="s">
        <v>100</v>
      </c>
      <c r="AO3680" s="3" t="s">
        <v>63</v>
      </c>
      <c r="AP3680" s="3">
        <v>56.153498297826943</v>
      </c>
      <c r="AQ3680" s="3">
        <v>30.136257036298417</v>
      </c>
    </row>
    <row r="3681" spans="1:43" x14ac:dyDescent="0.25">
      <c r="A3681" s="2">
        <v>3680</v>
      </c>
      <c r="B3681" s="3" t="s">
        <v>43</v>
      </c>
      <c r="C3681" s="3" t="s">
        <v>44</v>
      </c>
      <c r="D3681" s="3" t="s">
        <v>45</v>
      </c>
      <c r="E3681" s="3" t="s">
        <v>46</v>
      </c>
      <c r="F3681" s="3">
        <v>0.56000000000000005</v>
      </c>
      <c r="G3681" s="3">
        <v>0.48</v>
      </c>
      <c r="H3681" s="3">
        <v>4.3681786936748696E-3</v>
      </c>
      <c r="I3681" s="3">
        <v>9.0981577355205552</v>
      </c>
      <c r="J3681" s="3">
        <v>1.3381153771019116</v>
      </c>
      <c r="K3681" s="3">
        <v>3.9742378771994089E-2</v>
      </c>
      <c r="L3681" s="3">
        <v>5.8451270799352835E-3</v>
      </c>
      <c r="M3681" s="2">
        <v>1210</v>
      </c>
      <c r="N3681" s="3" t="s">
        <v>47</v>
      </c>
      <c r="O3681" s="3" t="s">
        <v>116</v>
      </c>
      <c r="P3681" s="3" t="s">
        <v>117</v>
      </c>
      <c r="Q3681" s="3">
        <v>87.432671692200003</v>
      </c>
      <c r="R3681" s="3" t="s">
        <v>50</v>
      </c>
      <c r="S3681" s="3" t="s">
        <v>51</v>
      </c>
      <c r="T3681" s="3" t="s">
        <v>118</v>
      </c>
      <c r="U3681" s="3" t="s">
        <v>53</v>
      </c>
      <c r="V3681" s="3" t="s">
        <v>98</v>
      </c>
      <c r="W3681" s="3" t="s">
        <v>55</v>
      </c>
      <c r="X3681" s="3" t="s">
        <v>109</v>
      </c>
      <c r="Y3681" s="3">
        <v>3</v>
      </c>
      <c r="Z3681" s="3">
        <v>3</v>
      </c>
      <c r="AA3681" s="3" t="s">
        <v>45</v>
      </c>
      <c r="AB3681" s="11">
        <v>87</v>
      </c>
      <c r="AC3681" s="3" t="s">
        <v>58</v>
      </c>
      <c r="AD3681" s="3" t="s">
        <v>58</v>
      </c>
      <c r="AE3681" s="3" t="s">
        <v>58</v>
      </c>
      <c r="AF3681" s="3" t="s">
        <v>58</v>
      </c>
      <c r="AG3681" s="3" t="s">
        <v>51</v>
      </c>
      <c r="AH3681" s="3" t="s">
        <v>59</v>
      </c>
      <c r="AI3681" s="3" t="s">
        <v>60</v>
      </c>
      <c r="AJ3681" s="3" t="s">
        <v>61</v>
      </c>
      <c r="AK3681" s="3" t="s">
        <v>58</v>
      </c>
      <c r="AL3681" s="3" t="s">
        <v>58</v>
      </c>
      <c r="AM3681" s="3" t="s">
        <v>58</v>
      </c>
      <c r="AN3681" s="3" t="s">
        <v>100</v>
      </c>
      <c r="AO3681" s="3" t="s">
        <v>63</v>
      </c>
      <c r="AP3681" s="3">
        <v>47.622628966438455</v>
      </c>
      <c r="AQ3681" s="3">
        <v>17.677392000689</v>
      </c>
    </row>
    <row r="3682" spans="1:43" x14ac:dyDescent="0.25">
      <c r="A3682" s="2">
        <v>3681</v>
      </c>
      <c r="B3682" s="3" t="s">
        <v>43</v>
      </c>
      <c r="C3682" s="3" t="s">
        <v>44</v>
      </c>
      <c r="D3682" s="3" t="s">
        <v>45</v>
      </c>
      <c r="E3682" s="3" t="s">
        <v>46</v>
      </c>
      <c r="F3682" s="3">
        <v>0.56000000000000005</v>
      </c>
      <c r="G3682" s="3">
        <v>0.48</v>
      </c>
      <c r="H3682" s="3">
        <v>0.20477812189563799</v>
      </c>
      <c r="I3682" s="3">
        <v>9.0981577355205552</v>
      </c>
      <c r="J3682" s="3">
        <v>1.3381153771019116</v>
      </c>
      <c r="K3682" s="3">
        <v>1.86310365379017</v>
      </c>
      <c r="L3682" s="3">
        <v>0.27401675380260287</v>
      </c>
      <c r="M3682" s="2">
        <v>1210</v>
      </c>
      <c r="N3682" s="3" t="s">
        <v>47</v>
      </c>
      <c r="O3682" s="3" t="s">
        <v>116</v>
      </c>
      <c r="P3682" s="3" t="s">
        <v>117</v>
      </c>
      <c r="Q3682" s="3">
        <v>87.432671692200003</v>
      </c>
      <c r="R3682" s="3" t="s">
        <v>50</v>
      </c>
      <c r="S3682" s="3" t="s">
        <v>51</v>
      </c>
      <c r="T3682" s="3" t="s">
        <v>118</v>
      </c>
      <c r="U3682" s="3" t="s">
        <v>53</v>
      </c>
      <c r="V3682" s="3" t="s">
        <v>98</v>
      </c>
      <c r="W3682" s="3" t="s">
        <v>55</v>
      </c>
      <c r="X3682" s="3" t="s">
        <v>109</v>
      </c>
      <c r="Y3682" s="3">
        <v>3</v>
      </c>
      <c r="Z3682" s="3">
        <v>3</v>
      </c>
      <c r="AA3682" s="3" t="s">
        <v>45</v>
      </c>
      <c r="AB3682" s="11">
        <v>87</v>
      </c>
      <c r="AC3682" s="3" t="s">
        <v>58</v>
      </c>
      <c r="AD3682" s="3" t="s">
        <v>58</v>
      </c>
      <c r="AE3682" s="3" t="s">
        <v>58</v>
      </c>
      <c r="AF3682" s="3" t="s">
        <v>58</v>
      </c>
      <c r="AG3682" s="3" t="s">
        <v>51</v>
      </c>
      <c r="AH3682" s="3" t="s">
        <v>59</v>
      </c>
      <c r="AI3682" s="3" t="s">
        <v>60</v>
      </c>
      <c r="AJ3682" s="3" t="s">
        <v>61</v>
      </c>
      <c r="AK3682" s="3" t="s">
        <v>58</v>
      </c>
      <c r="AL3682" s="3" t="s">
        <v>58</v>
      </c>
      <c r="AM3682" s="3" t="s">
        <v>58</v>
      </c>
      <c r="AN3682" s="3" t="s">
        <v>100</v>
      </c>
      <c r="AO3682" s="3" t="s">
        <v>63</v>
      </c>
      <c r="AP3682" s="3">
        <v>115.96697363669252</v>
      </c>
      <c r="AQ3682" s="3">
        <v>828.70765776037433</v>
      </c>
    </row>
    <row r="3683" spans="1:43" x14ac:dyDescent="0.25">
      <c r="A3683" s="2">
        <v>3682</v>
      </c>
      <c r="B3683" s="3" t="s">
        <v>43</v>
      </c>
      <c r="C3683" s="3" t="s">
        <v>44</v>
      </c>
      <c r="D3683" s="3" t="s">
        <v>45</v>
      </c>
      <c r="E3683" s="3" t="s">
        <v>46</v>
      </c>
      <c r="F3683" s="3">
        <v>0.56000000000000005</v>
      </c>
      <c r="G3683" s="3">
        <v>0.48</v>
      </c>
      <c r="H3683" s="3">
        <v>0.19781160913999701</v>
      </c>
      <c r="I3683" s="3">
        <v>9.0981577355205552</v>
      </c>
      <c r="J3683" s="3">
        <v>1.3381153771019116</v>
      </c>
      <c r="K3683" s="3">
        <v>1.7997212218728325</v>
      </c>
      <c r="L3683" s="3">
        <v>0.26469475595950304</v>
      </c>
      <c r="M3683" s="2">
        <v>1210</v>
      </c>
      <c r="N3683" s="3" t="s">
        <v>47</v>
      </c>
      <c r="O3683" s="3" t="s">
        <v>116</v>
      </c>
      <c r="P3683" s="3" t="s">
        <v>117</v>
      </c>
      <c r="Q3683" s="3">
        <v>87.432671692200003</v>
      </c>
      <c r="R3683" s="3" t="s">
        <v>50</v>
      </c>
      <c r="S3683" s="3" t="s">
        <v>51</v>
      </c>
      <c r="T3683" s="3" t="s">
        <v>118</v>
      </c>
      <c r="U3683" s="3" t="s">
        <v>53</v>
      </c>
      <c r="V3683" s="3" t="s">
        <v>98</v>
      </c>
      <c r="W3683" s="3" t="s">
        <v>55</v>
      </c>
      <c r="X3683" s="3" t="s">
        <v>109</v>
      </c>
      <c r="Y3683" s="3">
        <v>3</v>
      </c>
      <c r="Z3683" s="3">
        <v>3</v>
      </c>
      <c r="AA3683" s="3" t="s">
        <v>45</v>
      </c>
      <c r="AB3683" s="11">
        <v>87</v>
      </c>
      <c r="AC3683" s="3" t="s">
        <v>58</v>
      </c>
      <c r="AD3683" s="3" t="s">
        <v>58</v>
      </c>
      <c r="AE3683" s="3" t="s">
        <v>58</v>
      </c>
      <c r="AF3683" s="3" t="s">
        <v>58</v>
      </c>
      <c r="AG3683" s="3" t="s">
        <v>51</v>
      </c>
      <c r="AH3683" s="3" t="s">
        <v>59</v>
      </c>
      <c r="AI3683" s="3" t="s">
        <v>60</v>
      </c>
      <c r="AJ3683" s="3" t="s">
        <v>61</v>
      </c>
      <c r="AK3683" s="3" t="s">
        <v>58</v>
      </c>
      <c r="AL3683" s="3" t="s">
        <v>58</v>
      </c>
      <c r="AM3683" s="3" t="s">
        <v>58</v>
      </c>
      <c r="AN3683" s="3" t="s">
        <v>100</v>
      </c>
      <c r="AO3683" s="3" t="s">
        <v>63</v>
      </c>
      <c r="AP3683" s="3">
        <v>114.39979397080624</v>
      </c>
      <c r="AQ3683" s="3">
        <v>800.51518087347415</v>
      </c>
    </row>
    <row r="3684" spans="1:43" x14ac:dyDescent="0.25">
      <c r="A3684" s="2">
        <v>3683</v>
      </c>
      <c r="B3684" s="3" t="s">
        <v>43</v>
      </c>
      <c r="C3684" s="3" t="s">
        <v>44</v>
      </c>
      <c r="D3684" s="3" t="s">
        <v>45</v>
      </c>
      <c r="E3684" s="3" t="s">
        <v>46</v>
      </c>
      <c r="F3684" s="3">
        <v>0.56000000000000005</v>
      </c>
      <c r="G3684" s="3">
        <v>0.48</v>
      </c>
      <c r="H3684" s="3">
        <v>0.23481184552312601</v>
      </c>
      <c r="I3684" s="3">
        <v>9.11880198080285</v>
      </c>
      <c r="J3684" s="3">
        <v>1.3411044797193681</v>
      </c>
      <c r="K3684" s="3">
        <v>2.1412027220722543</v>
      </c>
      <c r="L3684" s="3">
        <v>0.31490721792223653</v>
      </c>
      <c r="M3684" s="2">
        <v>1200</v>
      </c>
      <c r="N3684" s="3" t="s">
        <v>66</v>
      </c>
      <c r="O3684" s="3" t="s">
        <v>116</v>
      </c>
      <c r="P3684" s="3" t="s">
        <v>117</v>
      </c>
      <c r="Q3684" s="3">
        <v>87.432671692200003</v>
      </c>
      <c r="R3684" s="3" t="s">
        <v>50</v>
      </c>
      <c r="S3684" s="3" t="s">
        <v>51</v>
      </c>
      <c r="T3684" s="3" t="s">
        <v>118</v>
      </c>
      <c r="U3684" s="3" t="s">
        <v>53</v>
      </c>
      <c r="V3684" s="3" t="s">
        <v>98</v>
      </c>
      <c r="W3684" s="3" t="s">
        <v>55</v>
      </c>
      <c r="X3684" s="3" t="s">
        <v>109</v>
      </c>
      <c r="Y3684" s="3">
        <v>3</v>
      </c>
      <c r="Z3684" s="3">
        <v>3</v>
      </c>
      <c r="AA3684" s="3" t="s">
        <v>45</v>
      </c>
      <c r="AB3684" s="11">
        <v>87</v>
      </c>
      <c r="AC3684" s="3" t="s">
        <v>58</v>
      </c>
      <c r="AD3684" s="3" t="s">
        <v>58</v>
      </c>
      <c r="AE3684" s="3" t="s">
        <v>58</v>
      </c>
      <c r="AF3684" s="3" t="s">
        <v>58</v>
      </c>
      <c r="AG3684" s="3" t="s">
        <v>51</v>
      </c>
      <c r="AH3684" s="3" t="s">
        <v>59</v>
      </c>
      <c r="AI3684" s="3" t="s">
        <v>60</v>
      </c>
      <c r="AJ3684" s="3" t="s">
        <v>61</v>
      </c>
      <c r="AK3684" s="3" t="s">
        <v>58</v>
      </c>
      <c r="AL3684" s="3" t="s">
        <v>58</v>
      </c>
      <c r="AM3684" s="3" t="s">
        <v>58</v>
      </c>
      <c r="AN3684" s="3" t="s">
        <v>100</v>
      </c>
      <c r="AO3684" s="3" t="s">
        <v>63</v>
      </c>
      <c r="AP3684" s="3">
        <v>154.29684228454491</v>
      </c>
      <c r="AQ3684" s="3">
        <v>950.24982511086057</v>
      </c>
    </row>
    <row r="3685" spans="1:43" x14ac:dyDescent="0.25">
      <c r="A3685" s="2">
        <v>3684</v>
      </c>
      <c r="B3685" s="3" t="s">
        <v>43</v>
      </c>
      <c r="C3685" s="3" t="s">
        <v>44</v>
      </c>
      <c r="D3685" s="3" t="s">
        <v>45</v>
      </c>
      <c r="E3685" s="3" t="s">
        <v>46</v>
      </c>
      <c r="F3685" s="3">
        <v>0.56000000000000005</v>
      </c>
      <c r="G3685" s="3">
        <v>0.48</v>
      </c>
      <c r="H3685" s="3">
        <v>0.14445776201583199</v>
      </c>
      <c r="I3685" s="3">
        <v>9.11880198080285</v>
      </c>
      <c r="J3685" s="3">
        <v>1.3411044797193681</v>
      </c>
      <c r="K3685" s="3">
        <v>1.3172817264123156</v>
      </c>
      <c r="L3685" s="3">
        <v>0.19373295176966665</v>
      </c>
      <c r="M3685" s="2">
        <v>1210</v>
      </c>
      <c r="N3685" s="3" t="s">
        <v>47</v>
      </c>
      <c r="O3685" s="3" t="s">
        <v>116</v>
      </c>
      <c r="P3685" s="3" t="s">
        <v>117</v>
      </c>
      <c r="Q3685" s="3">
        <v>87.432671692200003</v>
      </c>
      <c r="R3685" s="3" t="s">
        <v>50</v>
      </c>
      <c r="S3685" s="3" t="s">
        <v>51</v>
      </c>
      <c r="T3685" s="3" t="s">
        <v>118</v>
      </c>
      <c r="U3685" s="3" t="s">
        <v>53</v>
      </c>
      <c r="V3685" s="3" t="s">
        <v>98</v>
      </c>
      <c r="W3685" s="3" t="s">
        <v>55</v>
      </c>
      <c r="X3685" s="3" t="s">
        <v>109</v>
      </c>
      <c r="Y3685" s="3">
        <v>3</v>
      </c>
      <c r="Z3685" s="3">
        <v>3</v>
      </c>
      <c r="AA3685" s="3" t="s">
        <v>45</v>
      </c>
      <c r="AB3685" s="11">
        <v>87</v>
      </c>
      <c r="AC3685" s="3" t="s">
        <v>58</v>
      </c>
      <c r="AD3685" s="3" t="s">
        <v>58</v>
      </c>
      <c r="AE3685" s="3" t="s">
        <v>58</v>
      </c>
      <c r="AF3685" s="3" t="s">
        <v>58</v>
      </c>
      <c r="AG3685" s="3" t="s">
        <v>51</v>
      </c>
      <c r="AH3685" s="3" t="s">
        <v>59</v>
      </c>
      <c r="AI3685" s="3" t="s">
        <v>60</v>
      </c>
      <c r="AJ3685" s="3" t="s">
        <v>61</v>
      </c>
      <c r="AK3685" s="3" t="s">
        <v>58</v>
      </c>
      <c r="AL3685" s="3" t="s">
        <v>58</v>
      </c>
      <c r="AM3685" s="3" t="s">
        <v>58</v>
      </c>
      <c r="AN3685" s="3" t="s">
        <v>100</v>
      </c>
      <c r="AO3685" s="3" t="s">
        <v>63</v>
      </c>
      <c r="AP3685" s="3">
        <v>104.21935416173618</v>
      </c>
      <c r="AQ3685" s="3">
        <v>584.59982197930094</v>
      </c>
    </row>
    <row r="3686" spans="1:43" x14ac:dyDescent="0.25">
      <c r="A3686" s="2">
        <v>3685</v>
      </c>
      <c r="B3686" s="3" t="s">
        <v>43</v>
      </c>
      <c r="C3686" s="3" t="s">
        <v>44</v>
      </c>
      <c r="D3686" s="3" t="s">
        <v>45</v>
      </c>
      <c r="E3686" s="3" t="s">
        <v>46</v>
      </c>
      <c r="F3686" s="3">
        <v>0.56000000000000005</v>
      </c>
      <c r="G3686" s="3">
        <v>0.48</v>
      </c>
      <c r="H3686" s="3">
        <v>9.4870321836001401E-2</v>
      </c>
      <c r="I3686" s="3">
        <v>9.11880198080285</v>
      </c>
      <c r="J3686" s="3">
        <v>1.3411044797193681</v>
      </c>
      <c r="K3686" s="3">
        <v>0.86510367867753346</v>
      </c>
      <c r="L3686" s="3">
        <v>0.12723101360667965</v>
      </c>
      <c r="M3686" s="2">
        <v>1210</v>
      </c>
      <c r="N3686" s="3" t="s">
        <v>47</v>
      </c>
      <c r="O3686" s="3" t="s">
        <v>116</v>
      </c>
      <c r="P3686" s="3" t="s">
        <v>117</v>
      </c>
      <c r="Q3686" s="3">
        <v>87.432671692200003</v>
      </c>
      <c r="R3686" s="3" t="s">
        <v>50</v>
      </c>
      <c r="S3686" s="3" t="s">
        <v>51</v>
      </c>
      <c r="T3686" s="3" t="s">
        <v>118</v>
      </c>
      <c r="U3686" s="3" t="s">
        <v>53</v>
      </c>
      <c r="V3686" s="3" t="s">
        <v>98</v>
      </c>
      <c r="W3686" s="3" t="s">
        <v>55</v>
      </c>
      <c r="X3686" s="3" t="s">
        <v>109</v>
      </c>
      <c r="Y3686" s="3">
        <v>3</v>
      </c>
      <c r="Z3686" s="3">
        <v>3</v>
      </c>
      <c r="AA3686" s="3" t="s">
        <v>45</v>
      </c>
      <c r="AB3686" s="11">
        <v>87</v>
      </c>
      <c r="AC3686" s="3" t="s">
        <v>58</v>
      </c>
      <c r="AD3686" s="3" t="s">
        <v>58</v>
      </c>
      <c r="AE3686" s="3" t="s">
        <v>58</v>
      </c>
      <c r="AF3686" s="3" t="s">
        <v>58</v>
      </c>
      <c r="AG3686" s="3" t="s">
        <v>51</v>
      </c>
      <c r="AH3686" s="3" t="s">
        <v>59</v>
      </c>
      <c r="AI3686" s="3" t="s">
        <v>60</v>
      </c>
      <c r="AJ3686" s="3" t="s">
        <v>61</v>
      </c>
      <c r="AK3686" s="3" t="s">
        <v>58</v>
      </c>
      <c r="AL3686" s="3" t="s">
        <v>58</v>
      </c>
      <c r="AM3686" s="3" t="s">
        <v>58</v>
      </c>
      <c r="AN3686" s="3" t="s">
        <v>100</v>
      </c>
      <c r="AO3686" s="3" t="s">
        <v>63</v>
      </c>
      <c r="AP3686" s="3">
        <v>94.717548894438181</v>
      </c>
      <c r="AQ3686" s="3">
        <v>383.92657121717741</v>
      </c>
    </row>
    <row r="3687" spans="1:43" x14ac:dyDescent="0.25">
      <c r="A3687" s="2">
        <v>3686</v>
      </c>
      <c r="B3687" s="3" t="s">
        <v>43</v>
      </c>
      <c r="C3687" s="3" t="s">
        <v>44</v>
      </c>
      <c r="D3687" s="3" t="s">
        <v>45</v>
      </c>
      <c r="E3687" s="3" t="s">
        <v>46</v>
      </c>
      <c r="F3687" s="3">
        <v>0.56000000000000005</v>
      </c>
      <c r="G3687" s="3">
        <v>0.48</v>
      </c>
      <c r="H3687" s="3">
        <v>0.111547319535707</v>
      </c>
      <c r="I3687" s="3">
        <v>9.11880198080285</v>
      </c>
      <c r="J3687" s="3">
        <v>1.3411044797193681</v>
      </c>
      <c r="K3687" s="3">
        <v>1.0171779183354535</v>
      </c>
      <c r="L3687" s="3">
        <v>0.14959660993002444</v>
      </c>
      <c r="M3687" s="2">
        <v>1210</v>
      </c>
      <c r="N3687" s="3" t="s">
        <v>47</v>
      </c>
      <c r="O3687" s="3" t="s">
        <v>116</v>
      </c>
      <c r="P3687" s="3" t="s">
        <v>117</v>
      </c>
      <c r="Q3687" s="3">
        <v>87.432671692200003</v>
      </c>
      <c r="R3687" s="3" t="s">
        <v>50</v>
      </c>
      <c r="S3687" s="3" t="s">
        <v>51</v>
      </c>
      <c r="T3687" s="3" t="s">
        <v>118</v>
      </c>
      <c r="U3687" s="3" t="s">
        <v>53</v>
      </c>
      <c r="V3687" s="3" t="s">
        <v>98</v>
      </c>
      <c r="W3687" s="3" t="s">
        <v>55</v>
      </c>
      <c r="X3687" s="3" t="s">
        <v>109</v>
      </c>
      <c r="Y3687" s="3">
        <v>3</v>
      </c>
      <c r="Z3687" s="3">
        <v>3</v>
      </c>
      <c r="AA3687" s="3" t="s">
        <v>45</v>
      </c>
      <c r="AB3687" s="11">
        <v>87</v>
      </c>
      <c r="AC3687" s="3" t="s">
        <v>58</v>
      </c>
      <c r="AD3687" s="3" t="s">
        <v>58</v>
      </c>
      <c r="AE3687" s="3" t="s">
        <v>58</v>
      </c>
      <c r="AF3687" s="3" t="s">
        <v>58</v>
      </c>
      <c r="AG3687" s="3" t="s">
        <v>51</v>
      </c>
      <c r="AH3687" s="3" t="s">
        <v>59</v>
      </c>
      <c r="AI3687" s="3" t="s">
        <v>60</v>
      </c>
      <c r="AJ3687" s="3" t="s">
        <v>61</v>
      </c>
      <c r="AK3687" s="3" t="s">
        <v>58</v>
      </c>
      <c r="AL3687" s="3" t="s">
        <v>58</v>
      </c>
      <c r="AM3687" s="3" t="s">
        <v>58</v>
      </c>
      <c r="AN3687" s="3" t="s">
        <v>100</v>
      </c>
      <c r="AO3687" s="3" t="s">
        <v>63</v>
      </c>
      <c r="AP3687" s="3">
        <v>94.244528684797856</v>
      </c>
      <c r="AQ3687" s="3">
        <v>451.41598646458243</v>
      </c>
    </row>
    <row r="3688" spans="1:43" x14ac:dyDescent="0.25">
      <c r="A3688" s="2">
        <v>3687</v>
      </c>
      <c r="B3688" s="3" t="s">
        <v>43</v>
      </c>
      <c r="C3688" s="3" t="s">
        <v>44</v>
      </c>
      <c r="D3688" s="3" t="s">
        <v>45</v>
      </c>
      <c r="E3688" s="3" t="s">
        <v>46</v>
      </c>
      <c r="F3688" s="3">
        <v>0.56000000000000005</v>
      </c>
      <c r="G3688" s="3">
        <v>0.48</v>
      </c>
      <c r="H3688" s="3">
        <v>2.4844296913526199E-3</v>
      </c>
      <c r="I3688" s="3">
        <v>9.11880198080285</v>
      </c>
      <c r="J3688" s="3">
        <v>1.3411044797193681</v>
      </c>
      <c r="K3688" s="3">
        <v>2.2655022390671683E-2</v>
      </c>
      <c r="L3688" s="3">
        <v>3.3318797886208056E-3</v>
      </c>
      <c r="M3688" s="2">
        <v>1210</v>
      </c>
      <c r="N3688" s="3" t="s">
        <v>47</v>
      </c>
      <c r="O3688" s="3" t="s">
        <v>116</v>
      </c>
      <c r="P3688" s="3" t="s">
        <v>117</v>
      </c>
      <c r="Q3688" s="3">
        <v>87.432671692200003</v>
      </c>
      <c r="R3688" s="3" t="s">
        <v>50</v>
      </c>
      <c r="S3688" s="3" t="s">
        <v>51</v>
      </c>
      <c r="T3688" s="3" t="s">
        <v>118</v>
      </c>
      <c r="U3688" s="3" t="s">
        <v>53</v>
      </c>
      <c r="V3688" s="3" t="s">
        <v>98</v>
      </c>
      <c r="W3688" s="3" t="s">
        <v>55</v>
      </c>
      <c r="X3688" s="3" t="s">
        <v>109</v>
      </c>
      <c r="Y3688" s="3">
        <v>3</v>
      </c>
      <c r="Z3688" s="3">
        <v>3</v>
      </c>
      <c r="AA3688" s="3" t="s">
        <v>45</v>
      </c>
      <c r="AB3688" s="11">
        <v>87</v>
      </c>
      <c r="AC3688" s="3" t="s">
        <v>58</v>
      </c>
      <c r="AD3688" s="3" t="s">
        <v>58</v>
      </c>
      <c r="AE3688" s="3" t="s">
        <v>58</v>
      </c>
      <c r="AF3688" s="3" t="s">
        <v>58</v>
      </c>
      <c r="AG3688" s="3" t="s">
        <v>51</v>
      </c>
      <c r="AH3688" s="3" t="s">
        <v>59</v>
      </c>
      <c r="AI3688" s="3" t="s">
        <v>60</v>
      </c>
      <c r="AJ3688" s="3" t="s">
        <v>61</v>
      </c>
      <c r="AK3688" s="3" t="s">
        <v>58</v>
      </c>
      <c r="AL3688" s="3" t="s">
        <v>58</v>
      </c>
      <c r="AM3688" s="3" t="s">
        <v>58</v>
      </c>
      <c r="AN3688" s="3" t="s">
        <v>100</v>
      </c>
      <c r="AO3688" s="3" t="s">
        <v>63</v>
      </c>
      <c r="AP3688" s="3">
        <v>15.287085993863901</v>
      </c>
      <c r="AQ3688" s="3">
        <v>10.054130252451602</v>
      </c>
    </row>
    <row r="3689" spans="1:43" x14ac:dyDescent="0.25">
      <c r="A3689" s="2">
        <v>3688</v>
      </c>
      <c r="B3689" s="3" t="s">
        <v>43</v>
      </c>
      <c r="C3689" s="3" t="s">
        <v>44</v>
      </c>
      <c r="D3689" s="3" t="s">
        <v>45</v>
      </c>
      <c r="E3689" s="3" t="s">
        <v>46</v>
      </c>
      <c r="F3689" s="3">
        <v>0.56000000000000005</v>
      </c>
      <c r="G3689" s="3">
        <v>0.48</v>
      </c>
      <c r="H3689" s="3">
        <v>2.9591775180960799E-2</v>
      </c>
      <c r="I3689" s="3">
        <v>9.11880198080285</v>
      </c>
      <c r="J3689" s="3">
        <v>1.3411044797193681</v>
      </c>
      <c r="K3689" s="3">
        <v>0.26984153813561795</v>
      </c>
      <c r="L3689" s="3">
        <v>3.9685662258034944E-2</v>
      </c>
      <c r="M3689" s="2">
        <v>1210</v>
      </c>
      <c r="N3689" s="3" t="s">
        <v>47</v>
      </c>
      <c r="O3689" s="3" t="s">
        <v>116</v>
      </c>
      <c r="P3689" s="3" t="s">
        <v>117</v>
      </c>
      <c r="Q3689" s="3">
        <v>87.432671692200003</v>
      </c>
      <c r="R3689" s="3" t="s">
        <v>50</v>
      </c>
      <c r="S3689" s="3" t="s">
        <v>51</v>
      </c>
      <c r="T3689" s="3" t="s">
        <v>118</v>
      </c>
      <c r="U3689" s="3" t="s">
        <v>53</v>
      </c>
      <c r="V3689" s="3" t="s">
        <v>98</v>
      </c>
      <c r="W3689" s="3" t="s">
        <v>55</v>
      </c>
      <c r="X3689" s="3" t="s">
        <v>109</v>
      </c>
      <c r="Y3689" s="3">
        <v>3</v>
      </c>
      <c r="Z3689" s="3">
        <v>3</v>
      </c>
      <c r="AA3689" s="3" t="s">
        <v>45</v>
      </c>
      <c r="AB3689" s="11">
        <v>87</v>
      </c>
      <c r="AC3689" s="3" t="s">
        <v>58</v>
      </c>
      <c r="AD3689" s="3" t="s">
        <v>58</v>
      </c>
      <c r="AE3689" s="3" t="s">
        <v>58</v>
      </c>
      <c r="AF3689" s="3" t="s">
        <v>58</v>
      </c>
      <c r="AG3689" s="3" t="s">
        <v>51</v>
      </c>
      <c r="AH3689" s="3" t="s">
        <v>59</v>
      </c>
      <c r="AI3689" s="3" t="s">
        <v>60</v>
      </c>
      <c r="AJ3689" s="3" t="s">
        <v>61</v>
      </c>
      <c r="AK3689" s="3" t="s">
        <v>58</v>
      </c>
      <c r="AL3689" s="3" t="s">
        <v>58</v>
      </c>
      <c r="AM3689" s="3" t="s">
        <v>58</v>
      </c>
      <c r="AN3689" s="3" t="s">
        <v>100</v>
      </c>
      <c r="AO3689" s="3" t="s">
        <v>63</v>
      </c>
      <c r="AP3689" s="3">
        <v>52.907301229042268</v>
      </c>
      <c r="AQ3689" s="3">
        <v>119.75366544128829</v>
      </c>
    </row>
    <row r="3690" spans="1:43" x14ac:dyDescent="0.25">
      <c r="A3690" s="2">
        <v>3689</v>
      </c>
      <c r="B3690" s="3" t="s">
        <v>43</v>
      </c>
      <c r="C3690" s="3" t="s">
        <v>44</v>
      </c>
      <c r="D3690" s="3" t="s">
        <v>45</v>
      </c>
      <c r="E3690" s="3" t="s">
        <v>46</v>
      </c>
      <c r="F3690" s="3">
        <v>0.56000000000000005</v>
      </c>
      <c r="G3690" s="3">
        <v>0.48</v>
      </c>
      <c r="H3690" s="3">
        <v>0.105827867410175</v>
      </c>
      <c r="I3690" s="3">
        <v>9.1092122870560317</v>
      </c>
      <c r="J3690" s="3">
        <v>1.3397164810528202</v>
      </c>
      <c r="K3690" s="3">
        <v>0.96400851012570266</v>
      </c>
      <c r="L3690" s="3">
        <v>0.14177933812408408</v>
      </c>
      <c r="M3690" s="2">
        <v>1200</v>
      </c>
      <c r="N3690" s="3" t="s">
        <v>66</v>
      </c>
      <c r="O3690" s="3" t="s">
        <v>116</v>
      </c>
      <c r="P3690" s="3" t="s">
        <v>117</v>
      </c>
      <c r="Q3690" s="3">
        <v>87.432671692200003</v>
      </c>
      <c r="R3690" s="3" t="s">
        <v>50</v>
      </c>
      <c r="S3690" s="3" t="s">
        <v>51</v>
      </c>
      <c r="T3690" s="3" t="s">
        <v>118</v>
      </c>
      <c r="U3690" s="3" t="s">
        <v>53</v>
      </c>
      <c r="V3690" s="3" t="s">
        <v>98</v>
      </c>
      <c r="W3690" s="3" t="s">
        <v>55</v>
      </c>
      <c r="X3690" s="3" t="s">
        <v>109</v>
      </c>
      <c r="Y3690" s="3">
        <v>3</v>
      </c>
      <c r="Z3690" s="3">
        <v>3</v>
      </c>
      <c r="AA3690" s="3" t="s">
        <v>45</v>
      </c>
      <c r="AB3690" s="11">
        <v>87</v>
      </c>
      <c r="AC3690" s="3" t="s">
        <v>58</v>
      </c>
      <c r="AD3690" s="3" t="s">
        <v>58</v>
      </c>
      <c r="AE3690" s="3" t="s">
        <v>58</v>
      </c>
      <c r="AF3690" s="3" t="s">
        <v>58</v>
      </c>
      <c r="AG3690" s="3" t="s">
        <v>51</v>
      </c>
      <c r="AH3690" s="3" t="s">
        <v>59</v>
      </c>
      <c r="AI3690" s="3" t="s">
        <v>60</v>
      </c>
      <c r="AJ3690" s="3" t="s">
        <v>61</v>
      </c>
      <c r="AK3690" s="3" t="s">
        <v>58</v>
      </c>
      <c r="AL3690" s="3" t="s">
        <v>58</v>
      </c>
      <c r="AM3690" s="3" t="s">
        <v>58</v>
      </c>
      <c r="AN3690" s="3" t="s">
        <v>100</v>
      </c>
      <c r="AO3690" s="3" t="s">
        <v>63</v>
      </c>
      <c r="AP3690" s="3">
        <v>117.02889193044035</v>
      </c>
      <c r="AQ3690" s="3">
        <v>428.2701848977627</v>
      </c>
    </row>
    <row r="3691" spans="1:43" x14ac:dyDescent="0.25">
      <c r="A3691" s="2">
        <v>3690</v>
      </c>
      <c r="B3691" s="3" t="s">
        <v>43</v>
      </c>
      <c r="C3691" s="3" t="s">
        <v>44</v>
      </c>
      <c r="D3691" s="3" t="s">
        <v>45</v>
      </c>
      <c r="E3691" s="3" t="s">
        <v>46</v>
      </c>
      <c r="F3691" s="3">
        <v>0.56000000000000005</v>
      </c>
      <c r="G3691" s="3">
        <v>0.48</v>
      </c>
      <c r="H3691" s="3">
        <v>0.16502356182584299</v>
      </c>
      <c r="I3691" s="3">
        <v>9.1092122870560317</v>
      </c>
      <c r="J3691" s="3">
        <v>1.3397164810528202</v>
      </c>
      <c r="K3691" s="3">
        <v>1.5032346570377197</v>
      </c>
      <c r="L3691" s="3">
        <v>0.22108478554012087</v>
      </c>
      <c r="M3691" s="2">
        <v>1210</v>
      </c>
      <c r="N3691" s="3" t="s">
        <v>47</v>
      </c>
      <c r="O3691" s="3" t="s">
        <v>116</v>
      </c>
      <c r="P3691" s="3" t="s">
        <v>117</v>
      </c>
      <c r="Q3691" s="3">
        <v>87.432671692200003</v>
      </c>
      <c r="R3691" s="3" t="s">
        <v>50</v>
      </c>
      <c r="S3691" s="3" t="s">
        <v>51</v>
      </c>
      <c r="T3691" s="3" t="s">
        <v>118</v>
      </c>
      <c r="U3691" s="3" t="s">
        <v>53</v>
      </c>
      <c r="V3691" s="3" t="s">
        <v>98</v>
      </c>
      <c r="W3691" s="3" t="s">
        <v>55</v>
      </c>
      <c r="X3691" s="3" t="s">
        <v>109</v>
      </c>
      <c r="Y3691" s="3">
        <v>3</v>
      </c>
      <c r="Z3691" s="3">
        <v>3</v>
      </c>
      <c r="AA3691" s="3" t="s">
        <v>45</v>
      </c>
      <c r="AB3691" s="11">
        <v>87</v>
      </c>
      <c r="AC3691" s="3" t="s">
        <v>58</v>
      </c>
      <c r="AD3691" s="3" t="s">
        <v>58</v>
      </c>
      <c r="AE3691" s="3" t="s">
        <v>58</v>
      </c>
      <c r="AF3691" s="3" t="s">
        <v>58</v>
      </c>
      <c r="AG3691" s="3" t="s">
        <v>51</v>
      </c>
      <c r="AH3691" s="3" t="s">
        <v>59</v>
      </c>
      <c r="AI3691" s="3" t="s">
        <v>60</v>
      </c>
      <c r="AJ3691" s="3" t="s">
        <v>61</v>
      </c>
      <c r="AK3691" s="3" t="s">
        <v>58</v>
      </c>
      <c r="AL3691" s="3" t="s">
        <v>58</v>
      </c>
      <c r="AM3691" s="3" t="s">
        <v>58</v>
      </c>
      <c r="AN3691" s="3" t="s">
        <v>100</v>
      </c>
      <c r="AO3691" s="3" t="s">
        <v>63</v>
      </c>
      <c r="AP3691" s="3">
        <v>109.4557913346234</v>
      </c>
      <c r="AQ3691" s="3">
        <v>667.82666102223527</v>
      </c>
    </row>
    <row r="3692" spans="1:43" x14ac:dyDescent="0.25">
      <c r="A3692" s="2">
        <v>3691</v>
      </c>
      <c r="B3692" s="3" t="s">
        <v>43</v>
      </c>
      <c r="C3692" s="3" t="s">
        <v>44</v>
      </c>
      <c r="D3692" s="3" t="s">
        <v>45</v>
      </c>
      <c r="E3692" s="3" t="s">
        <v>46</v>
      </c>
      <c r="F3692" s="3">
        <v>0.56000000000000005</v>
      </c>
      <c r="G3692" s="3">
        <v>0.48</v>
      </c>
      <c r="H3692" s="3">
        <v>0.285368034445448</v>
      </c>
      <c r="I3692" s="3">
        <v>9.1092122870560317</v>
      </c>
      <c r="J3692" s="3">
        <v>1.3397164810528202</v>
      </c>
      <c r="K3692" s="3">
        <v>2.5994780057035038</v>
      </c>
      <c r="L3692" s="3">
        <v>0.3823122589122156</v>
      </c>
      <c r="M3692" s="2">
        <v>1210</v>
      </c>
      <c r="N3692" s="3" t="s">
        <v>47</v>
      </c>
      <c r="O3692" s="3" t="s">
        <v>116</v>
      </c>
      <c r="P3692" s="3" t="s">
        <v>117</v>
      </c>
      <c r="Q3692" s="3">
        <v>87.432671692200003</v>
      </c>
      <c r="R3692" s="3" t="s">
        <v>50</v>
      </c>
      <c r="S3692" s="3" t="s">
        <v>51</v>
      </c>
      <c r="T3692" s="3" t="s">
        <v>118</v>
      </c>
      <c r="U3692" s="3" t="s">
        <v>53</v>
      </c>
      <c r="V3692" s="3" t="s">
        <v>98</v>
      </c>
      <c r="W3692" s="3" t="s">
        <v>55</v>
      </c>
      <c r="X3692" s="3" t="s">
        <v>109</v>
      </c>
      <c r="Y3692" s="3">
        <v>3</v>
      </c>
      <c r="Z3692" s="3">
        <v>3</v>
      </c>
      <c r="AA3692" s="3" t="s">
        <v>45</v>
      </c>
      <c r="AB3692" s="11">
        <v>87</v>
      </c>
      <c r="AC3692" s="3" t="s">
        <v>58</v>
      </c>
      <c r="AD3692" s="3" t="s">
        <v>58</v>
      </c>
      <c r="AE3692" s="3" t="s">
        <v>58</v>
      </c>
      <c r="AF3692" s="3" t="s">
        <v>58</v>
      </c>
      <c r="AG3692" s="3" t="s">
        <v>51</v>
      </c>
      <c r="AH3692" s="3" t="s">
        <v>59</v>
      </c>
      <c r="AI3692" s="3" t="s">
        <v>60</v>
      </c>
      <c r="AJ3692" s="3" t="s">
        <v>61</v>
      </c>
      <c r="AK3692" s="3" t="s">
        <v>58</v>
      </c>
      <c r="AL3692" s="3" t="s">
        <v>58</v>
      </c>
      <c r="AM3692" s="3" t="s">
        <v>58</v>
      </c>
      <c r="AN3692" s="3" t="s">
        <v>100</v>
      </c>
      <c r="AO3692" s="3" t="s">
        <v>63</v>
      </c>
      <c r="AP3692" s="3">
        <v>136.28723845725366</v>
      </c>
      <c r="AQ3692" s="3">
        <v>1154.843462943224</v>
      </c>
    </row>
    <row r="3693" spans="1:43" x14ac:dyDescent="0.25">
      <c r="A3693" s="2">
        <v>3692</v>
      </c>
      <c r="B3693" s="3" t="s">
        <v>43</v>
      </c>
      <c r="C3693" s="3" t="s">
        <v>44</v>
      </c>
      <c r="D3693" s="3" t="s">
        <v>45</v>
      </c>
      <c r="E3693" s="3" t="s">
        <v>46</v>
      </c>
      <c r="F3693" s="3">
        <v>0.56000000000000005</v>
      </c>
      <c r="G3693" s="3">
        <v>0.48</v>
      </c>
      <c r="H3693" s="3">
        <v>5.8880321856147498E-3</v>
      </c>
      <c r="I3693" s="3">
        <v>9.1092122870560317</v>
      </c>
      <c r="J3693" s="3">
        <v>1.3397164810528202</v>
      </c>
      <c r="K3693" s="3">
        <v>5.3635335131783257E-2</v>
      </c>
      <c r="L3693" s="3">
        <v>7.8882937600375375E-3</v>
      </c>
      <c r="M3693" s="2">
        <v>1210</v>
      </c>
      <c r="N3693" s="3" t="s">
        <v>47</v>
      </c>
      <c r="O3693" s="3" t="s">
        <v>116</v>
      </c>
      <c r="P3693" s="3" t="s">
        <v>117</v>
      </c>
      <c r="Q3693" s="3">
        <v>87.432671692200003</v>
      </c>
      <c r="R3693" s="3" t="s">
        <v>50</v>
      </c>
      <c r="S3693" s="3" t="s">
        <v>51</v>
      </c>
      <c r="T3693" s="3" t="s">
        <v>118</v>
      </c>
      <c r="U3693" s="3" t="s">
        <v>53</v>
      </c>
      <c r="V3693" s="3" t="s">
        <v>98</v>
      </c>
      <c r="W3693" s="3" t="s">
        <v>55</v>
      </c>
      <c r="X3693" s="3" t="s">
        <v>109</v>
      </c>
      <c r="Y3693" s="3">
        <v>3</v>
      </c>
      <c r="Z3693" s="3">
        <v>3</v>
      </c>
      <c r="AA3693" s="3" t="s">
        <v>45</v>
      </c>
      <c r="AB3693" s="11">
        <v>87</v>
      </c>
      <c r="AC3693" s="3" t="s">
        <v>58</v>
      </c>
      <c r="AD3693" s="3" t="s">
        <v>58</v>
      </c>
      <c r="AE3693" s="3" t="s">
        <v>58</v>
      </c>
      <c r="AF3693" s="3" t="s">
        <v>58</v>
      </c>
      <c r="AG3693" s="3" t="s">
        <v>51</v>
      </c>
      <c r="AH3693" s="3" t="s">
        <v>59</v>
      </c>
      <c r="AI3693" s="3" t="s">
        <v>60</v>
      </c>
      <c r="AJ3693" s="3" t="s">
        <v>61</v>
      </c>
      <c r="AK3693" s="3" t="s">
        <v>58</v>
      </c>
      <c r="AL3693" s="3" t="s">
        <v>58</v>
      </c>
      <c r="AM3693" s="3" t="s">
        <v>58</v>
      </c>
      <c r="AN3693" s="3" t="s">
        <v>100</v>
      </c>
      <c r="AO3693" s="3" t="s">
        <v>63</v>
      </c>
      <c r="AP3693" s="3">
        <v>19.682256515191057</v>
      </c>
      <c r="AQ3693" s="3">
        <v>23.828020865652942</v>
      </c>
    </row>
    <row r="3694" spans="1:43" x14ac:dyDescent="0.25">
      <c r="A3694" s="2">
        <v>3693</v>
      </c>
      <c r="B3694" s="3" t="s">
        <v>43</v>
      </c>
      <c r="C3694" s="3" t="s">
        <v>44</v>
      </c>
      <c r="D3694" s="3" t="s">
        <v>45</v>
      </c>
      <c r="E3694" s="3" t="s">
        <v>46</v>
      </c>
      <c r="F3694" s="3">
        <v>0.56000000000000005</v>
      </c>
      <c r="G3694" s="3">
        <v>0.48</v>
      </c>
      <c r="H3694" s="3">
        <v>3.8823728033425597E-2</v>
      </c>
      <c r="I3694" s="3">
        <v>9.1092122870560317</v>
      </c>
      <c r="J3694" s="3">
        <v>1.3397164810528202</v>
      </c>
      <c r="K3694" s="3">
        <v>0.35365358043140216</v>
      </c>
      <c r="L3694" s="3">
        <v>5.2012788302292667E-2</v>
      </c>
      <c r="M3694" s="2">
        <v>1210</v>
      </c>
      <c r="N3694" s="3" t="s">
        <v>47</v>
      </c>
      <c r="O3694" s="3" t="s">
        <v>116</v>
      </c>
      <c r="P3694" s="3" t="s">
        <v>117</v>
      </c>
      <c r="Q3694" s="3">
        <v>87.432671692200003</v>
      </c>
      <c r="R3694" s="3" t="s">
        <v>50</v>
      </c>
      <c r="S3694" s="3" t="s">
        <v>51</v>
      </c>
      <c r="T3694" s="3" t="s">
        <v>118</v>
      </c>
      <c r="U3694" s="3" t="s">
        <v>53</v>
      </c>
      <c r="V3694" s="3" t="s">
        <v>98</v>
      </c>
      <c r="W3694" s="3" t="s">
        <v>55</v>
      </c>
      <c r="X3694" s="3" t="s">
        <v>109</v>
      </c>
      <c r="Y3694" s="3">
        <v>3</v>
      </c>
      <c r="Z3694" s="3">
        <v>3</v>
      </c>
      <c r="AA3694" s="3" t="s">
        <v>45</v>
      </c>
      <c r="AB3694" s="11">
        <v>87</v>
      </c>
      <c r="AC3694" s="3" t="s">
        <v>58</v>
      </c>
      <c r="AD3694" s="3" t="s">
        <v>58</v>
      </c>
      <c r="AE3694" s="3" t="s">
        <v>58</v>
      </c>
      <c r="AF3694" s="3" t="s">
        <v>58</v>
      </c>
      <c r="AG3694" s="3" t="s">
        <v>51</v>
      </c>
      <c r="AH3694" s="3" t="s">
        <v>59</v>
      </c>
      <c r="AI3694" s="3" t="s">
        <v>60</v>
      </c>
      <c r="AJ3694" s="3" t="s">
        <v>61</v>
      </c>
      <c r="AK3694" s="3" t="s">
        <v>58</v>
      </c>
      <c r="AL3694" s="3" t="s">
        <v>58</v>
      </c>
      <c r="AM3694" s="3" t="s">
        <v>58</v>
      </c>
      <c r="AN3694" s="3" t="s">
        <v>100</v>
      </c>
      <c r="AO3694" s="3" t="s">
        <v>63</v>
      </c>
      <c r="AP3694" s="3">
        <v>71.718350175109933</v>
      </c>
      <c r="AQ3694" s="3">
        <v>157.11405313357918</v>
      </c>
    </row>
    <row r="3695" spans="1:43" x14ac:dyDescent="0.25">
      <c r="A3695" s="2">
        <v>3694</v>
      </c>
      <c r="B3695" s="3" t="s">
        <v>43</v>
      </c>
      <c r="C3695" s="3" t="s">
        <v>44</v>
      </c>
      <c r="D3695" s="3" t="s">
        <v>45</v>
      </c>
      <c r="E3695" s="3" t="s">
        <v>46</v>
      </c>
      <c r="F3695" s="3">
        <v>0.56000000000000005</v>
      </c>
      <c r="G3695" s="3">
        <v>0.48</v>
      </c>
      <c r="H3695" s="3">
        <v>1.6832229698367101E-2</v>
      </c>
      <c r="I3695" s="3">
        <v>9.1092122870560317</v>
      </c>
      <c r="J3695" s="3">
        <v>1.3397164810528202</v>
      </c>
      <c r="K3695" s="3">
        <v>0.15332835358691504</v>
      </c>
      <c r="L3695" s="3">
        <v>2.2550415539769143E-2</v>
      </c>
      <c r="M3695" s="2">
        <v>1210</v>
      </c>
      <c r="N3695" s="3" t="s">
        <v>47</v>
      </c>
      <c r="O3695" s="3" t="s">
        <v>116</v>
      </c>
      <c r="P3695" s="3" t="s">
        <v>117</v>
      </c>
      <c r="Q3695" s="3">
        <v>87.432671692200003</v>
      </c>
      <c r="R3695" s="3" t="s">
        <v>50</v>
      </c>
      <c r="S3695" s="3" t="s">
        <v>51</v>
      </c>
      <c r="T3695" s="3" t="s">
        <v>118</v>
      </c>
      <c r="U3695" s="3" t="s">
        <v>53</v>
      </c>
      <c r="V3695" s="3" t="s">
        <v>98</v>
      </c>
      <c r="W3695" s="3" t="s">
        <v>55</v>
      </c>
      <c r="X3695" s="3" t="s">
        <v>109</v>
      </c>
      <c r="Y3695" s="3">
        <v>3</v>
      </c>
      <c r="Z3695" s="3">
        <v>3</v>
      </c>
      <c r="AA3695" s="3" t="s">
        <v>45</v>
      </c>
      <c r="AB3695" s="11">
        <v>87</v>
      </c>
      <c r="AC3695" s="3" t="s">
        <v>58</v>
      </c>
      <c r="AD3695" s="3" t="s">
        <v>58</v>
      </c>
      <c r="AE3695" s="3" t="s">
        <v>58</v>
      </c>
      <c r="AF3695" s="3" t="s">
        <v>58</v>
      </c>
      <c r="AG3695" s="3" t="s">
        <v>51</v>
      </c>
      <c r="AH3695" s="3" t="s">
        <v>59</v>
      </c>
      <c r="AI3695" s="3" t="s">
        <v>60</v>
      </c>
      <c r="AJ3695" s="3" t="s">
        <v>61</v>
      </c>
      <c r="AK3695" s="3" t="s">
        <v>58</v>
      </c>
      <c r="AL3695" s="3" t="s">
        <v>58</v>
      </c>
      <c r="AM3695" s="3" t="s">
        <v>58</v>
      </c>
      <c r="AN3695" s="3" t="s">
        <v>100</v>
      </c>
      <c r="AO3695" s="3" t="s">
        <v>63</v>
      </c>
      <c r="AP3695" s="3">
        <v>39.019445593980642</v>
      </c>
      <c r="AQ3695" s="3">
        <v>68.11761685814912</v>
      </c>
    </row>
    <row r="3696" spans="1:43" x14ac:dyDescent="0.25">
      <c r="A3696" s="2">
        <v>3695</v>
      </c>
      <c r="B3696" s="3" t="s">
        <v>43</v>
      </c>
      <c r="C3696" s="3" t="s">
        <v>44</v>
      </c>
      <c r="D3696" s="3" t="s">
        <v>45</v>
      </c>
      <c r="E3696" s="3" t="s">
        <v>46</v>
      </c>
      <c r="F3696" s="3">
        <v>0.56000000000000005</v>
      </c>
      <c r="G3696" s="3">
        <v>0.48</v>
      </c>
      <c r="H3696" s="3">
        <v>6.3659702447265307E-2</v>
      </c>
      <c r="I3696" s="3">
        <v>10.595930480420099</v>
      </c>
      <c r="J3696" s="3">
        <v>2.0358691119980366</v>
      </c>
      <c r="K3696" s="3">
        <v>0.6745337815354524</v>
      </c>
      <c r="L3696" s="3">
        <v>0.12960282189137326</v>
      </c>
      <c r="M3696" s="2">
        <v>1300</v>
      </c>
      <c r="N3696" s="3" t="s">
        <v>65</v>
      </c>
      <c r="O3696" s="3" t="s">
        <v>116</v>
      </c>
      <c r="P3696" s="3" t="s">
        <v>117</v>
      </c>
      <c r="Q3696" s="3">
        <v>87.432671692200003</v>
      </c>
      <c r="R3696" s="3" t="s">
        <v>50</v>
      </c>
      <c r="S3696" s="3" t="s">
        <v>51</v>
      </c>
      <c r="T3696" s="3" t="s">
        <v>118</v>
      </c>
      <c r="U3696" s="3" t="s">
        <v>53</v>
      </c>
      <c r="V3696" s="3" t="s">
        <v>98</v>
      </c>
      <c r="W3696" s="3" t="s">
        <v>55</v>
      </c>
      <c r="X3696" s="3" t="s">
        <v>109</v>
      </c>
      <c r="Y3696" s="3">
        <v>3</v>
      </c>
      <c r="Z3696" s="3">
        <v>3</v>
      </c>
      <c r="AA3696" s="3" t="s">
        <v>45</v>
      </c>
      <c r="AB3696" s="11">
        <v>87</v>
      </c>
      <c r="AC3696" s="3" t="s">
        <v>58</v>
      </c>
      <c r="AD3696" s="3" t="s">
        <v>58</v>
      </c>
      <c r="AE3696" s="3" t="s">
        <v>58</v>
      </c>
      <c r="AF3696" s="3" t="s">
        <v>58</v>
      </c>
      <c r="AG3696" s="3" t="s">
        <v>51</v>
      </c>
      <c r="AH3696" s="3" t="s">
        <v>59</v>
      </c>
      <c r="AI3696" s="3" t="s">
        <v>60</v>
      </c>
      <c r="AJ3696" s="3" t="s">
        <v>61</v>
      </c>
      <c r="AK3696" s="3" t="s">
        <v>58</v>
      </c>
      <c r="AL3696" s="3" t="s">
        <v>58</v>
      </c>
      <c r="AM3696" s="3" t="s">
        <v>58</v>
      </c>
      <c r="AN3696" s="3" t="s">
        <v>100</v>
      </c>
      <c r="AO3696" s="3" t="s">
        <v>63</v>
      </c>
      <c r="AP3696" s="3">
        <v>118.1576039882714</v>
      </c>
      <c r="AQ3696" s="3">
        <v>257.62167569678854</v>
      </c>
    </row>
    <row r="3697" spans="1:43" x14ac:dyDescent="0.25">
      <c r="A3697" s="2">
        <v>3696</v>
      </c>
      <c r="B3697" s="3" t="s">
        <v>43</v>
      </c>
      <c r="C3697" s="3" t="s">
        <v>44</v>
      </c>
      <c r="D3697" s="3" t="s">
        <v>45</v>
      </c>
      <c r="E3697" s="3" t="s">
        <v>46</v>
      </c>
      <c r="F3697" s="3">
        <v>0.56000000000000005</v>
      </c>
      <c r="G3697" s="3">
        <v>0.48</v>
      </c>
      <c r="H3697" s="3">
        <v>0.243461860186684</v>
      </c>
      <c r="I3697" s="3">
        <v>10.595930480420099</v>
      </c>
      <c r="J3697" s="3">
        <v>2.0358691119980366</v>
      </c>
      <c r="K3697" s="3">
        <v>2.5797049451718617</v>
      </c>
      <c r="L3697" s="3">
        <v>0.49565648110365451</v>
      </c>
      <c r="M3697" s="2">
        <v>1300</v>
      </c>
      <c r="N3697" s="3" t="s">
        <v>65</v>
      </c>
      <c r="O3697" s="3" t="s">
        <v>116</v>
      </c>
      <c r="P3697" s="3" t="s">
        <v>117</v>
      </c>
      <c r="Q3697" s="3">
        <v>87.432671692200003</v>
      </c>
      <c r="R3697" s="3" t="s">
        <v>50</v>
      </c>
      <c r="S3697" s="3" t="s">
        <v>51</v>
      </c>
      <c r="T3697" s="3" t="s">
        <v>118</v>
      </c>
      <c r="U3697" s="3" t="s">
        <v>53</v>
      </c>
      <c r="V3697" s="3" t="s">
        <v>98</v>
      </c>
      <c r="W3697" s="3" t="s">
        <v>55</v>
      </c>
      <c r="X3697" s="3" t="s">
        <v>109</v>
      </c>
      <c r="Y3697" s="3">
        <v>3</v>
      </c>
      <c r="Z3697" s="3">
        <v>3</v>
      </c>
      <c r="AA3697" s="3" t="s">
        <v>45</v>
      </c>
      <c r="AB3697" s="11">
        <v>87</v>
      </c>
      <c r="AC3697" s="3" t="s">
        <v>58</v>
      </c>
      <c r="AD3697" s="3" t="s">
        <v>58</v>
      </c>
      <c r="AE3697" s="3" t="s">
        <v>58</v>
      </c>
      <c r="AF3697" s="3" t="s">
        <v>58</v>
      </c>
      <c r="AG3697" s="3" t="s">
        <v>51</v>
      </c>
      <c r="AH3697" s="3" t="s">
        <v>59</v>
      </c>
      <c r="AI3697" s="3" t="s">
        <v>60</v>
      </c>
      <c r="AJ3697" s="3" t="s">
        <v>61</v>
      </c>
      <c r="AK3697" s="3" t="s">
        <v>58</v>
      </c>
      <c r="AL3697" s="3" t="s">
        <v>58</v>
      </c>
      <c r="AM3697" s="3" t="s">
        <v>58</v>
      </c>
      <c r="AN3697" s="3" t="s">
        <v>100</v>
      </c>
      <c r="AO3697" s="3" t="s">
        <v>63</v>
      </c>
      <c r="AP3697" s="3">
        <v>128.85858405159419</v>
      </c>
      <c r="AQ3697" s="3">
        <v>985.25519250593368</v>
      </c>
    </row>
    <row r="3698" spans="1:43" x14ac:dyDescent="0.25">
      <c r="A3698" s="2">
        <v>3697</v>
      </c>
      <c r="B3698" s="3" t="s">
        <v>43</v>
      </c>
      <c r="C3698" s="3" t="s">
        <v>44</v>
      </c>
      <c r="D3698" s="3" t="s">
        <v>45</v>
      </c>
      <c r="E3698" s="3" t="s">
        <v>46</v>
      </c>
      <c r="F3698" s="3">
        <v>0.56000000000000005</v>
      </c>
      <c r="G3698" s="3">
        <v>0.48</v>
      </c>
      <c r="H3698" s="3">
        <v>6.90854446093013E-2</v>
      </c>
      <c r="I3698" s="3">
        <v>10.595930480420099</v>
      </c>
      <c r="J3698" s="3">
        <v>2.0358691119980366</v>
      </c>
      <c r="K3698" s="3">
        <v>0.73202456828907003</v>
      </c>
      <c r="L3698" s="3">
        <v>0.14064892276872779</v>
      </c>
      <c r="M3698" s="2">
        <v>1300</v>
      </c>
      <c r="N3698" s="3" t="s">
        <v>65</v>
      </c>
      <c r="O3698" s="3" t="s">
        <v>116</v>
      </c>
      <c r="P3698" s="3" t="s">
        <v>117</v>
      </c>
      <c r="Q3698" s="3">
        <v>87.432671692200003</v>
      </c>
      <c r="R3698" s="3" t="s">
        <v>50</v>
      </c>
      <c r="S3698" s="3" t="s">
        <v>51</v>
      </c>
      <c r="T3698" s="3" t="s">
        <v>118</v>
      </c>
      <c r="U3698" s="3" t="s">
        <v>53</v>
      </c>
      <c r="V3698" s="3" t="s">
        <v>98</v>
      </c>
      <c r="W3698" s="3" t="s">
        <v>55</v>
      </c>
      <c r="X3698" s="3" t="s">
        <v>109</v>
      </c>
      <c r="Y3698" s="3">
        <v>3</v>
      </c>
      <c r="Z3698" s="3">
        <v>3</v>
      </c>
      <c r="AA3698" s="3" t="s">
        <v>45</v>
      </c>
      <c r="AB3698" s="11">
        <v>87</v>
      </c>
      <c r="AC3698" s="3" t="s">
        <v>58</v>
      </c>
      <c r="AD3698" s="3" t="s">
        <v>58</v>
      </c>
      <c r="AE3698" s="3" t="s">
        <v>58</v>
      </c>
      <c r="AF3698" s="3" t="s">
        <v>58</v>
      </c>
      <c r="AG3698" s="3" t="s">
        <v>51</v>
      </c>
      <c r="AH3698" s="3" t="s">
        <v>59</v>
      </c>
      <c r="AI3698" s="3" t="s">
        <v>60</v>
      </c>
      <c r="AJ3698" s="3" t="s">
        <v>61</v>
      </c>
      <c r="AK3698" s="3" t="s">
        <v>58</v>
      </c>
      <c r="AL3698" s="3" t="s">
        <v>58</v>
      </c>
      <c r="AM3698" s="3" t="s">
        <v>58</v>
      </c>
      <c r="AN3698" s="3" t="s">
        <v>100</v>
      </c>
      <c r="AO3698" s="3" t="s">
        <v>63</v>
      </c>
      <c r="AP3698" s="3">
        <v>68.177142571581797</v>
      </c>
      <c r="AQ3698" s="3">
        <v>279.57887521151025</v>
      </c>
    </row>
    <row r="3699" spans="1:43" x14ac:dyDescent="0.25">
      <c r="A3699" s="2">
        <v>3698</v>
      </c>
      <c r="B3699" s="3" t="s">
        <v>43</v>
      </c>
      <c r="C3699" s="3" t="s">
        <v>44</v>
      </c>
      <c r="D3699" s="3" t="s">
        <v>45</v>
      </c>
      <c r="E3699" s="3" t="s">
        <v>46</v>
      </c>
      <c r="F3699" s="3">
        <v>0.56000000000000005</v>
      </c>
      <c r="G3699" s="3">
        <v>0.48</v>
      </c>
      <c r="H3699" s="3">
        <v>0.17189853476832501</v>
      </c>
      <c r="I3699" s="3">
        <v>10.701937416868592</v>
      </c>
      <c r="J3699" s="3">
        <v>2.0600682170908242</v>
      </c>
      <c r="K3699" s="3">
        <v>1.8396473611420241</v>
      </c>
      <c r="L3699" s="3">
        <v>0.35412270804070833</v>
      </c>
      <c r="M3699" s="2">
        <v>1300</v>
      </c>
      <c r="N3699" s="3" t="s">
        <v>65</v>
      </c>
      <c r="O3699" s="3" t="s">
        <v>116</v>
      </c>
      <c r="P3699" s="3" t="s">
        <v>117</v>
      </c>
      <c r="Q3699" s="3">
        <v>87.432671692200003</v>
      </c>
      <c r="R3699" s="3" t="s">
        <v>50</v>
      </c>
      <c r="S3699" s="3" t="s">
        <v>51</v>
      </c>
      <c r="T3699" s="3" t="s">
        <v>118</v>
      </c>
      <c r="U3699" s="3" t="s">
        <v>53</v>
      </c>
      <c r="V3699" s="3" t="s">
        <v>98</v>
      </c>
      <c r="W3699" s="3" t="s">
        <v>55</v>
      </c>
      <c r="X3699" s="3" t="s">
        <v>109</v>
      </c>
      <c r="Y3699" s="3">
        <v>3</v>
      </c>
      <c r="Z3699" s="3">
        <v>3</v>
      </c>
      <c r="AA3699" s="3" t="s">
        <v>45</v>
      </c>
      <c r="AB3699" s="11">
        <v>87</v>
      </c>
      <c r="AC3699" s="3" t="s">
        <v>58</v>
      </c>
      <c r="AD3699" s="3" t="s">
        <v>58</v>
      </c>
      <c r="AE3699" s="3" t="s">
        <v>58</v>
      </c>
      <c r="AF3699" s="3" t="s">
        <v>58</v>
      </c>
      <c r="AG3699" s="3" t="s">
        <v>51</v>
      </c>
      <c r="AH3699" s="3" t="s">
        <v>59</v>
      </c>
      <c r="AI3699" s="3" t="s">
        <v>60</v>
      </c>
      <c r="AJ3699" s="3" t="s">
        <v>61</v>
      </c>
      <c r="AK3699" s="3" t="s">
        <v>58</v>
      </c>
      <c r="AL3699" s="3" t="s">
        <v>58</v>
      </c>
      <c r="AM3699" s="3" t="s">
        <v>58</v>
      </c>
      <c r="AN3699" s="3" t="s">
        <v>100</v>
      </c>
      <c r="AO3699" s="3" t="s">
        <v>63</v>
      </c>
      <c r="AP3699" s="3">
        <v>127.83688152738027</v>
      </c>
      <c r="AQ3699" s="3">
        <v>695.64868942834437</v>
      </c>
    </row>
    <row r="3700" spans="1:43" x14ac:dyDescent="0.25">
      <c r="A3700" s="2">
        <v>3699</v>
      </c>
      <c r="B3700" s="3" t="s">
        <v>43</v>
      </c>
      <c r="C3700" s="3" t="s">
        <v>44</v>
      </c>
      <c r="D3700" s="3" t="s">
        <v>45</v>
      </c>
      <c r="E3700" s="3" t="s">
        <v>46</v>
      </c>
      <c r="F3700" s="3">
        <v>0.56000000000000005</v>
      </c>
      <c r="G3700" s="3">
        <v>0.48</v>
      </c>
      <c r="H3700" s="3">
        <v>6.7537810353733005E-2</v>
      </c>
      <c r="I3700" s="3">
        <v>6.9137024084674188</v>
      </c>
      <c r="J3700" s="3">
        <v>0.93938810142517137</v>
      </c>
      <c r="K3700" s="3">
        <v>0.46693632210521963</v>
      </c>
      <c r="L3700" s="3">
        <v>6.3444215442606533E-2</v>
      </c>
      <c r="M3700" s="2">
        <v>1750</v>
      </c>
      <c r="N3700" s="3" t="s">
        <v>104</v>
      </c>
      <c r="O3700" s="3" t="s">
        <v>116</v>
      </c>
      <c r="P3700" s="3" t="s">
        <v>117</v>
      </c>
      <c r="Q3700" s="3">
        <v>87.432671692200003</v>
      </c>
      <c r="R3700" s="3" t="s">
        <v>50</v>
      </c>
      <c r="S3700" s="3" t="s">
        <v>51</v>
      </c>
      <c r="T3700" s="3" t="s">
        <v>118</v>
      </c>
      <c r="U3700" s="3" t="s">
        <v>53</v>
      </c>
      <c r="V3700" s="3" t="s">
        <v>98</v>
      </c>
      <c r="W3700" s="3" t="s">
        <v>55</v>
      </c>
      <c r="X3700" s="3" t="s">
        <v>109</v>
      </c>
      <c r="Y3700" s="3">
        <v>3</v>
      </c>
      <c r="Z3700" s="3">
        <v>3</v>
      </c>
      <c r="AA3700" s="3" t="s">
        <v>45</v>
      </c>
      <c r="AB3700" s="11">
        <v>87</v>
      </c>
      <c r="AC3700" s="3" t="s">
        <v>58</v>
      </c>
      <c r="AD3700" s="3" t="s">
        <v>58</v>
      </c>
      <c r="AE3700" s="3" t="s">
        <v>58</v>
      </c>
      <c r="AF3700" s="3" t="s">
        <v>58</v>
      </c>
      <c r="AG3700" s="3" t="s">
        <v>51</v>
      </c>
      <c r="AH3700" s="3" t="s">
        <v>59</v>
      </c>
      <c r="AI3700" s="3" t="s">
        <v>60</v>
      </c>
      <c r="AJ3700" s="3" t="s">
        <v>61</v>
      </c>
      <c r="AK3700" s="3" t="s">
        <v>58</v>
      </c>
      <c r="AL3700" s="3" t="s">
        <v>58</v>
      </c>
      <c r="AM3700" s="3" t="s">
        <v>58</v>
      </c>
      <c r="AN3700" s="3" t="s">
        <v>100</v>
      </c>
      <c r="AO3700" s="3" t="s">
        <v>63</v>
      </c>
      <c r="AP3700" s="3">
        <v>110.65904636429654</v>
      </c>
      <c r="AQ3700" s="3">
        <v>273.31582158483764</v>
      </c>
    </row>
    <row r="3701" spans="1:43" x14ac:dyDescent="0.25">
      <c r="A3701" s="2">
        <v>3700</v>
      </c>
      <c r="B3701" s="3" t="s">
        <v>43</v>
      </c>
      <c r="C3701" s="3" t="s">
        <v>44</v>
      </c>
      <c r="D3701" s="3" t="s">
        <v>45</v>
      </c>
      <c r="E3701" s="3" t="s">
        <v>46</v>
      </c>
      <c r="F3701" s="3">
        <v>0.56000000000000005</v>
      </c>
      <c r="G3701" s="3">
        <v>0.48</v>
      </c>
      <c r="H3701" s="3">
        <v>2.6635556042012298E-4</v>
      </c>
      <c r="I3701" s="3">
        <v>9.0832297097841188</v>
      </c>
      <c r="J3701" s="3">
        <v>1.3359535285315749</v>
      </c>
      <c r="K3701" s="3">
        <v>2.4193687397742599E-3</v>
      </c>
      <c r="L3701" s="3">
        <v>3.558386507872684E-4</v>
      </c>
      <c r="M3701" s="2">
        <v>1200</v>
      </c>
      <c r="N3701" s="3" t="s">
        <v>66</v>
      </c>
      <c r="O3701" s="3" t="s">
        <v>116</v>
      </c>
      <c r="P3701" s="3" t="s">
        <v>117</v>
      </c>
      <c r="Q3701" s="3">
        <v>87.432671692200003</v>
      </c>
      <c r="R3701" s="3" t="s">
        <v>50</v>
      </c>
      <c r="S3701" s="3" t="s">
        <v>51</v>
      </c>
      <c r="T3701" s="3" t="s">
        <v>118</v>
      </c>
      <c r="U3701" s="3" t="s">
        <v>53</v>
      </c>
      <c r="V3701" s="3" t="s">
        <v>98</v>
      </c>
      <c r="W3701" s="3" t="s">
        <v>55</v>
      </c>
      <c r="X3701" s="3" t="s">
        <v>109</v>
      </c>
      <c r="Y3701" s="3">
        <v>3</v>
      </c>
      <c r="Z3701" s="3">
        <v>3</v>
      </c>
      <c r="AA3701" s="3" t="s">
        <v>45</v>
      </c>
      <c r="AB3701" s="11">
        <v>87</v>
      </c>
      <c r="AC3701" s="3" t="s">
        <v>58</v>
      </c>
      <c r="AD3701" s="3" t="s">
        <v>58</v>
      </c>
      <c r="AE3701" s="3" t="s">
        <v>58</v>
      </c>
      <c r="AF3701" s="3" t="s">
        <v>58</v>
      </c>
      <c r="AG3701" s="3" t="s">
        <v>51</v>
      </c>
      <c r="AH3701" s="3" t="s">
        <v>59</v>
      </c>
      <c r="AI3701" s="3" t="s">
        <v>60</v>
      </c>
      <c r="AJ3701" s="3" t="s">
        <v>61</v>
      </c>
      <c r="AK3701" s="3" t="s">
        <v>58</v>
      </c>
      <c r="AL3701" s="3" t="s">
        <v>58</v>
      </c>
      <c r="AM3701" s="3" t="s">
        <v>58</v>
      </c>
      <c r="AN3701" s="3" t="s">
        <v>100</v>
      </c>
      <c r="AO3701" s="3" t="s">
        <v>63</v>
      </c>
      <c r="AP3701" s="3">
        <v>5.5585109979299769</v>
      </c>
      <c r="AQ3701" s="3">
        <v>1.0779027103281278</v>
      </c>
    </row>
    <row r="3702" spans="1:43" x14ac:dyDescent="0.25">
      <c r="A3702" s="2">
        <v>3701</v>
      </c>
      <c r="B3702" s="3" t="s">
        <v>43</v>
      </c>
      <c r="C3702" s="3" t="s">
        <v>44</v>
      </c>
      <c r="D3702" s="3" t="s">
        <v>45</v>
      </c>
      <c r="E3702" s="3" t="s">
        <v>46</v>
      </c>
      <c r="F3702" s="3">
        <v>0.56000000000000005</v>
      </c>
      <c r="G3702" s="3">
        <v>0.48</v>
      </c>
      <c r="H3702" s="3">
        <v>0.33285819685405299</v>
      </c>
      <c r="I3702" s="3">
        <v>9.0832297097841188</v>
      </c>
      <c r="J3702" s="3">
        <v>1.3359535285315749</v>
      </c>
      <c r="K3702" s="3">
        <v>3.0234274628099049</v>
      </c>
      <c r="L3702" s="3">
        <v>0.44468308258782968</v>
      </c>
      <c r="M3702" s="2">
        <v>1200</v>
      </c>
      <c r="N3702" s="3" t="s">
        <v>66</v>
      </c>
      <c r="O3702" s="3" t="s">
        <v>116</v>
      </c>
      <c r="P3702" s="3" t="s">
        <v>117</v>
      </c>
      <c r="Q3702" s="3">
        <v>87.432671692200003</v>
      </c>
      <c r="R3702" s="3" t="s">
        <v>50</v>
      </c>
      <c r="S3702" s="3" t="s">
        <v>51</v>
      </c>
      <c r="T3702" s="3" t="s">
        <v>118</v>
      </c>
      <c r="U3702" s="3" t="s">
        <v>53</v>
      </c>
      <c r="V3702" s="3" t="s">
        <v>98</v>
      </c>
      <c r="W3702" s="3" t="s">
        <v>55</v>
      </c>
      <c r="X3702" s="3" t="s">
        <v>109</v>
      </c>
      <c r="Y3702" s="3">
        <v>3</v>
      </c>
      <c r="Z3702" s="3">
        <v>3</v>
      </c>
      <c r="AA3702" s="3" t="s">
        <v>45</v>
      </c>
      <c r="AB3702" s="11">
        <v>87</v>
      </c>
      <c r="AC3702" s="3" t="s">
        <v>58</v>
      </c>
      <c r="AD3702" s="3" t="s">
        <v>58</v>
      </c>
      <c r="AE3702" s="3" t="s">
        <v>58</v>
      </c>
      <c r="AF3702" s="3" t="s">
        <v>58</v>
      </c>
      <c r="AG3702" s="3" t="s">
        <v>51</v>
      </c>
      <c r="AH3702" s="3" t="s">
        <v>59</v>
      </c>
      <c r="AI3702" s="3" t="s">
        <v>60</v>
      </c>
      <c r="AJ3702" s="3" t="s">
        <v>61</v>
      </c>
      <c r="AK3702" s="3" t="s">
        <v>58</v>
      </c>
      <c r="AL3702" s="3" t="s">
        <v>58</v>
      </c>
      <c r="AM3702" s="3" t="s">
        <v>58</v>
      </c>
      <c r="AN3702" s="3" t="s">
        <v>100</v>
      </c>
      <c r="AO3702" s="3" t="s">
        <v>63</v>
      </c>
      <c r="AP3702" s="3">
        <v>201.67524024151567</v>
      </c>
      <c r="AQ3702" s="3">
        <v>1347.0293316873099</v>
      </c>
    </row>
    <row r="3703" spans="1:43" x14ac:dyDescent="0.25">
      <c r="A3703" s="2">
        <v>3702</v>
      </c>
      <c r="B3703" s="3" t="s">
        <v>43</v>
      </c>
      <c r="C3703" s="3" t="s">
        <v>44</v>
      </c>
      <c r="D3703" s="3" t="s">
        <v>45</v>
      </c>
      <c r="E3703" s="3" t="s">
        <v>46</v>
      </c>
      <c r="F3703" s="3">
        <v>0.56000000000000005</v>
      </c>
      <c r="G3703" s="3">
        <v>0.48</v>
      </c>
      <c r="H3703" s="3">
        <v>2.5201241618662201E-2</v>
      </c>
      <c r="I3703" s="3">
        <v>9.0832297097841188</v>
      </c>
      <c r="J3703" s="3">
        <v>1.3359535285315749</v>
      </c>
      <c r="K3703" s="3">
        <v>0.22890866659408052</v>
      </c>
      <c r="L3703" s="3">
        <v>3.3667687663828542E-2</v>
      </c>
      <c r="M3703" s="2">
        <v>1210</v>
      </c>
      <c r="N3703" s="3" t="s">
        <v>47</v>
      </c>
      <c r="O3703" s="3" t="s">
        <v>116</v>
      </c>
      <c r="P3703" s="3" t="s">
        <v>117</v>
      </c>
      <c r="Q3703" s="3">
        <v>87.432671692200003</v>
      </c>
      <c r="R3703" s="3" t="s">
        <v>50</v>
      </c>
      <c r="S3703" s="3" t="s">
        <v>51</v>
      </c>
      <c r="T3703" s="3" t="s">
        <v>118</v>
      </c>
      <c r="U3703" s="3" t="s">
        <v>53</v>
      </c>
      <c r="V3703" s="3" t="s">
        <v>98</v>
      </c>
      <c r="W3703" s="3" t="s">
        <v>55</v>
      </c>
      <c r="X3703" s="3" t="s">
        <v>109</v>
      </c>
      <c r="Y3703" s="3">
        <v>3</v>
      </c>
      <c r="Z3703" s="3">
        <v>3</v>
      </c>
      <c r="AA3703" s="3" t="s">
        <v>45</v>
      </c>
      <c r="AB3703" s="11">
        <v>87</v>
      </c>
      <c r="AC3703" s="3" t="s">
        <v>58</v>
      </c>
      <c r="AD3703" s="3" t="s">
        <v>58</v>
      </c>
      <c r="AE3703" s="3" t="s">
        <v>58</v>
      </c>
      <c r="AF3703" s="3" t="s">
        <v>58</v>
      </c>
      <c r="AG3703" s="3" t="s">
        <v>51</v>
      </c>
      <c r="AH3703" s="3" t="s">
        <v>59</v>
      </c>
      <c r="AI3703" s="3" t="s">
        <v>60</v>
      </c>
      <c r="AJ3703" s="3" t="s">
        <v>61</v>
      </c>
      <c r="AK3703" s="3" t="s">
        <v>58</v>
      </c>
      <c r="AL3703" s="3" t="s">
        <v>58</v>
      </c>
      <c r="AM3703" s="3" t="s">
        <v>58</v>
      </c>
      <c r="AN3703" s="3" t="s">
        <v>100</v>
      </c>
      <c r="AO3703" s="3" t="s">
        <v>63</v>
      </c>
      <c r="AP3703" s="3">
        <v>41.225196738320733</v>
      </c>
      <c r="AQ3703" s="3">
        <v>101.98580649693741</v>
      </c>
    </row>
    <row r="3704" spans="1:43" x14ac:dyDescent="0.25">
      <c r="A3704" s="2">
        <v>3703</v>
      </c>
      <c r="B3704" s="3" t="s">
        <v>43</v>
      </c>
      <c r="C3704" s="3" t="s">
        <v>44</v>
      </c>
      <c r="D3704" s="3" t="s">
        <v>45</v>
      </c>
      <c r="E3704" s="3" t="s">
        <v>46</v>
      </c>
      <c r="F3704" s="3">
        <v>0.56000000000000005</v>
      </c>
      <c r="G3704" s="3">
        <v>0.48</v>
      </c>
      <c r="H3704" s="3">
        <v>0.13892420142129</v>
      </c>
      <c r="I3704" s="3">
        <v>9.0832297097841188</v>
      </c>
      <c r="J3704" s="3">
        <v>1.3359535285315749</v>
      </c>
      <c r="K3704" s="3">
        <v>1.2618804337578944</v>
      </c>
      <c r="L3704" s="3">
        <v>0.18559627708720361</v>
      </c>
      <c r="M3704" s="2">
        <v>1210</v>
      </c>
      <c r="N3704" s="3" t="s">
        <v>47</v>
      </c>
      <c r="O3704" s="3" t="s">
        <v>116</v>
      </c>
      <c r="P3704" s="3" t="s">
        <v>117</v>
      </c>
      <c r="Q3704" s="3">
        <v>87.432671692200003</v>
      </c>
      <c r="R3704" s="3" t="s">
        <v>50</v>
      </c>
      <c r="S3704" s="3" t="s">
        <v>51</v>
      </c>
      <c r="T3704" s="3" t="s">
        <v>118</v>
      </c>
      <c r="U3704" s="3" t="s">
        <v>53</v>
      </c>
      <c r="V3704" s="3" t="s">
        <v>98</v>
      </c>
      <c r="W3704" s="3" t="s">
        <v>55</v>
      </c>
      <c r="X3704" s="3" t="s">
        <v>109</v>
      </c>
      <c r="Y3704" s="3">
        <v>3</v>
      </c>
      <c r="Z3704" s="3">
        <v>3</v>
      </c>
      <c r="AA3704" s="3" t="s">
        <v>45</v>
      </c>
      <c r="AB3704" s="11">
        <v>87</v>
      </c>
      <c r="AC3704" s="3" t="s">
        <v>58</v>
      </c>
      <c r="AD3704" s="3" t="s">
        <v>58</v>
      </c>
      <c r="AE3704" s="3" t="s">
        <v>58</v>
      </c>
      <c r="AF3704" s="3" t="s">
        <v>58</v>
      </c>
      <c r="AG3704" s="3" t="s">
        <v>51</v>
      </c>
      <c r="AH3704" s="3" t="s">
        <v>59</v>
      </c>
      <c r="AI3704" s="3" t="s">
        <v>60</v>
      </c>
      <c r="AJ3704" s="3" t="s">
        <v>61</v>
      </c>
      <c r="AK3704" s="3" t="s">
        <v>58</v>
      </c>
      <c r="AL3704" s="3" t="s">
        <v>58</v>
      </c>
      <c r="AM3704" s="3" t="s">
        <v>58</v>
      </c>
      <c r="AN3704" s="3" t="s">
        <v>100</v>
      </c>
      <c r="AO3704" s="3" t="s">
        <v>63</v>
      </c>
      <c r="AP3704" s="3">
        <v>100.11430951587018</v>
      </c>
      <c r="AQ3704" s="3">
        <v>562.20629674854058</v>
      </c>
    </row>
    <row r="3705" spans="1:43" x14ac:dyDescent="0.25">
      <c r="A3705" s="2">
        <v>3704</v>
      </c>
      <c r="B3705" s="3" t="s">
        <v>43</v>
      </c>
      <c r="C3705" s="3" t="s">
        <v>44</v>
      </c>
      <c r="D3705" s="3" t="s">
        <v>45</v>
      </c>
      <c r="E3705" s="3" t="s">
        <v>46</v>
      </c>
      <c r="F3705" s="3">
        <v>0.56000000000000005</v>
      </c>
      <c r="G3705" s="3">
        <v>0.48</v>
      </c>
      <c r="H3705" s="3">
        <v>9.9419246314822296E-2</v>
      </c>
      <c r="I3705" s="3">
        <v>9.0832297097841188</v>
      </c>
      <c r="J3705" s="3">
        <v>1.3359535285315749</v>
      </c>
      <c r="K3705" s="3">
        <v>0.90304785185113912</v>
      </c>
      <c r="L3705" s="3">
        <v>0.13281949291823661</v>
      </c>
      <c r="M3705" s="2">
        <v>1210</v>
      </c>
      <c r="N3705" s="3" t="s">
        <v>47</v>
      </c>
      <c r="O3705" s="3" t="s">
        <v>116</v>
      </c>
      <c r="P3705" s="3" t="s">
        <v>117</v>
      </c>
      <c r="Q3705" s="3">
        <v>87.432671692200003</v>
      </c>
      <c r="R3705" s="3" t="s">
        <v>50</v>
      </c>
      <c r="S3705" s="3" t="s">
        <v>51</v>
      </c>
      <c r="T3705" s="3" t="s">
        <v>118</v>
      </c>
      <c r="U3705" s="3" t="s">
        <v>53</v>
      </c>
      <c r="V3705" s="3" t="s">
        <v>98</v>
      </c>
      <c r="W3705" s="3" t="s">
        <v>55</v>
      </c>
      <c r="X3705" s="3" t="s">
        <v>109</v>
      </c>
      <c r="Y3705" s="3">
        <v>3</v>
      </c>
      <c r="Z3705" s="3">
        <v>3</v>
      </c>
      <c r="AA3705" s="3" t="s">
        <v>45</v>
      </c>
      <c r="AB3705" s="11">
        <v>87</v>
      </c>
      <c r="AC3705" s="3" t="s">
        <v>58</v>
      </c>
      <c r="AD3705" s="3" t="s">
        <v>58</v>
      </c>
      <c r="AE3705" s="3" t="s">
        <v>58</v>
      </c>
      <c r="AF3705" s="3" t="s">
        <v>58</v>
      </c>
      <c r="AG3705" s="3" t="s">
        <v>51</v>
      </c>
      <c r="AH3705" s="3" t="s">
        <v>59</v>
      </c>
      <c r="AI3705" s="3" t="s">
        <v>60</v>
      </c>
      <c r="AJ3705" s="3" t="s">
        <v>61</v>
      </c>
      <c r="AK3705" s="3" t="s">
        <v>58</v>
      </c>
      <c r="AL3705" s="3" t="s">
        <v>58</v>
      </c>
      <c r="AM3705" s="3" t="s">
        <v>58</v>
      </c>
      <c r="AN3705" s="3" t="s">
        <v>100</v>
      </c>
      <c r="AO3705" s="3" t="s">
        <v>63</v>
      </c>
      <c r="AP3705" s="3">
        <v>81.028527988186539</v>
      </c>
      <c r="AQ3705" s="3">
        <v>402.3354154593062</v>
      </c>
    </row>
    <row r="3706" spans="1:43" x14ac:dyDescent="0.25">
      <c r="A3706" s="2">
        <v>3705</v>
      </c>
      <c r="B3706" s="3" t="s">
        <v>43</v>
      </c>
      <c r="C3706" s="3" t="s">
        <v>44</v>
      </c>
      <c r="D3706" s="3" t="s">
        <v>45</v>
      </c>
      <c r="E3706" s="3" t="s">
        <v>46</v>
      </c>
      <c r="F3706" s="3">
        <v>0.56000000000000005</v>
      </c>
      <c r="G3706" s="3">
        <v>0.48</v>
      </c>
      <c r="H3706" s="3">
        <v>2.1094211852637799E-2</v>
      </c>
      <c r="I3706" s="3">
        <v>9.0832297097841188</v>
      </c>
      <c r="J3706" s="3">
        <v>1.3359535285315749</v>
      </c>
      <c r="K3706" s="3">
        <v>0.19160357180435994</v>
      </c>
      <c r="L3706" s="3">
        <v>2.8180886756124037E-2</v>
      </c>
      <c r="M3706" s="2">
        <v>1210</v>
      </c>
      <c r="N3706" s="3" t="s">
        <v>47</v>
      </c>
      <c r="O3706" s="3" t="s">
        <v>116</v>
      </c>
      <c r="P3706" s="3" t="s">
        <v>117</v>
      </c>
      <c r="Q3706" s="3">
        <v>87.432671692200003</v>
      </c>
      <c r="R3706" s="3" t="s">
        <v>50</v>
      </c>
      <c r="S3706" s="3" t="s">
        <v>51</v>
      </c>
      <c r="T3706" s="3" t="s">
        <v>118</v>
      </c>
      <c r="U3706" s="3" t="s">
        <v>53</v>
      </c>
      <c r="V3706" s="3" t="s">
        <v>98</v>
      </c>
      <c r="W3706" s="3" t="s">
        <v>55</v>
      </c>
      <c r="X3706" s="3" t="s">
        <v>109</v>
      </c>
      <c r="Y3706" s="3">
        <v>3</v>
      </c>
      <c r="Z3706" s="3">
        <v>3</v>
      </c>
      <c r="AA3706" s="3" t="s">
        <v>45</v>
      </c>
      <c r="AB3706" s="11">
        <v>87</v>
      </c>
      <c r="AC3706" s="3" t="s">
        <v>58</v>
      </c>
      <c r="AD3706" s="3" t="s">
        <v>58</v>
      </c>
      <c r="AE3706" s="3" t="s">
        <v>58</v>
      </c>
      <c r="AF3706" s="3" t="s">
        <v>58</v>
      </c>
      <c r="AG3706" s="3" t="s">
        <v>51</v>
      </c>
      <c r="AH3706" s="3" t="s">
        <v>59</v>
      </c>
      <c r="AI3706" s="3" t="s">
        <v>60</v>
      </c>
      <c r="AJ3706" s="3" t="s">
        <v>61</v>
      </c>
      <c r="AK3706" s="3" t="s">
        <v>58</v>
      </c>
      <c r="AL3706" s="3" t="s">
        <v>58</v>
      </c>
      <c r="AM3706" s="3" t="s">
        <v>58</v>
      </c>
      <c r="AN3706" s="3" t="s">
        <v>100</v>
      </c>
      <c r="AO3706" s="3" t="s">
        <v>63</v>
      </c>
      <c r="AP3706" s="3">
        <v>39.485098289477818</v>
      </c>
      <c r="AQ3706" s="3">
        <v>85.365246711313375</v>
      </c>
    </row>
    <row r="3707" spans="1:43" x14ac:dyDescent="0.25">
      <c r="A3707" s="2">
        <v>3706</v>
      </c>
      <c r="B3707" s="3" t="s">
        <v>43</v>
      </c>
      <c r="C3707" s="3" t="s">
        <v>44</v>
      </c>
      <c r="D3707" s="3" t="s">
        <v>45</v>
      </c>
      <c r="E3707" s="3" t="s">
        <v>46</v>
      </c>
      <c r="F3707" s="3">
        <v>0.56000000000000005</v>
      </c>
      <c r="G3707" s="3">
        <v>0.48</v>
      </c>
      <c r="H3707" s="3">
        <v>2.9553070262141601E-2</v>
      </c>
      <c r="I3707" s="3">
        <v>9.1378992057292638</v>
      </c>
      <c r="J3707" s="3">
        <v>1.3438713687401502</v>
      </c>
      <c r="K3707" s="3">
        <v>0.27005297727528488</v>
      </c>
      <c r="L3707" s="3">
        <v>3.9715524983658067E-2</v>
      </c>
      <c r="M3707" s="2">
        <v>1210</v>
      </c>
      <c r="N3707" s="3" t="s">
        <v>47</v>
      </c>
      <c r="O3707" s="3" t="s">
        <v>116</v>
      </c>
      <c r="P3707" s="3" t="s">
        <v>117</v>
      </c>
      <c r="Q3707" s="3">
        <v>87.432671692200003</v>
      </c>
      <c r="R3707" s="3" t="s">
        <v>50</v>
      </c>
      <c r="S3707" s="3" t="s">
        <v>51</v>
      </c>
      <c r="T3707" s="3" t="s">
        <v>118</v>
      </c>
      <c r="U3707" s="3" t="s">
        <v>53</v>
      </c>
      <c r="V3707" s="3" t="s">
        <v>98</v>
      </c>
      <c r="W3707" s="3" t="s">
        <v>55</v>
      </c>
      <c r="X3707" s="3" t="s">
        <v>109</v>
      </c>
      <c r="Y3707" s="3">
        <v>3</v>
      </c>
      <c r="Z3707" s="3">
        <v>3</v>
      </c>
      <c r="AA3707" s="3" t="s">
        <v>45</v>
      </c>
      <c r="AB3707" s="11">
        <v>87</v>
      </c>
      <c r="AC3707" s="3" t="s">
        <v>58</v>
      </c>
      <c r="AD3707" s="3" t="s">
        <v>58</v>
      </c>
      <c r="AE3707" s="3" t="s">
        <v>58</v>
      </c>
      <c r="AF3707" s="3" t="s">
        <v>58</v>
      </c>
      <c r="AG3707" s="3" t="s">
        <v>51</v>
      </c>
      <c r="AH3707" s="3" t="s">
        <v>59</v>
      </c>
      <c r="AI3707" s="3" t="s">
        <v>60</v>
      </c>
      <c r="AJ3707" s="3" t="s">
        <v>61</v>
      </c>
      <c r="AK3707" s="3" t="s">
        <v>58</v>
      </c>
      <c r="AL3707" s="3" t="s">
        <v>58</v>
      </c>
      <c r="AM3707" s="3" t="s">
        <v>58</v>
      </c>
      <c r="AN3707" s="3" t="s">
        <v>100</v>
      </c>
      <c r="AO3707" s="3" t="s">
        <v>63</v>
      </c>
      <c r="AP3707" s="3">
        <v>60.654415161750691</v>
      </c>
      <c r="AQ3707" s="3">
        <v>119.59703219198627</v>
      </c>
    </row>
    <row r="3708" spans="1:43" x14ac:dyDescent="0.25">
      <c r="A3708" s="2">
        <v>3707</v>
      </c>
      <c r="B3708" s="3" t="s">
        <v>43</v>
      </c>
      <c r="C3708" s="3" t="s">
        <v>44</v>
      </c>
      <c r="D3708" s="3" t="s">
        <v>45</v>
      </c>
      <c r="E3708" s="3" t="s">
        <v>46</v>
      </c>
      <c r="F3708" s="3">
        <v>0.56000000000000005</v>
      </c>
      <c r="G3708" s="3">
        <v>0.48</v>
      </c>
      <c r="H3708" s="3">
        <v>0.188462433116654</v>
      </c>
      <c r="I3708" s="3">
        <v>9.1378992057292638</v>
      </c>
      <c r="J3708" s="3">
        <v>1.3438713687401502</v>
      </c>
      <c r="K3708" s="3">
        <v>1.7221507178864772</v>
      </c>
      <c r="L3708" s="3">
        <v>0.25326926794857685</v>
      </c>
      <c r="M3708" s="2">
        <v>1210</v>
      </c>
      <c r="N3708" s="3" t="s">
        <v>47</v>
      </c>
      <c r="O3708" s="3" t="s">
        <v>116</v>
      </c>
      <c r="P3708" s="3" t="s">
        <v>117</v>
      </c>
      <c r="Q3708" s="3">
        <v>87.432671692200003</v>
      </c>
      <c r="R3708" s="3" t="s">
        <v>50</v>
      </c>
      <c r="S3708" s="3" t="s">
        <v>51</v>
      </c>
      <c r="T3708" s="3" t="s">
        <v>118</v>
      </c>
      <c r="U3708" s="3" t="s">
        <v>53</v>
      </c>
      <c r="V3708" s="3" t="s">
        <v>98</v>
      </c>
      <c r="W3708" s="3" t="s">
        <v>55</v>
      </c>
      <c r="X3708" s="3" t="s">
        <v>109</v>
      </c>
      <c r="Y3708" s="3">
        <v>3</v>
      </c>
      <c r="Z3708" s="3">
        <v>3</v>
      </c>
      <c r="AA3708" s="3" t="s">
        <v>45</v>
      </c>
      <c r="AB3708" s="11">
        <v>87</v>
      </c>
      <c r="AC3708" s="3" t="s">
        <v>58</v>
      </c>
      <c r="AD3708" s="3" t="s">
        <v>58</v>
      </c>
      <c r="AE3708" s="3" t="s">
        <v>58</v>
      </c>
      <c r="AF3708" s="3" t="s">
        <v>58</v>
      </c>
      <c r="AG3708" s="3" t="s">
        <v>51</v>
      </c>
      <c r="AH3708" s="3" t="s">
        <v>59</v>
      </c>
      <c r="AI3708" s="3" t="s">
        <v>60</v>
      </c>
      <c r="AJ3708" s="3" t="s">
        <v>61</v>
      </c>
      <c r="AK3708" s="3" t="s">
        <v>58</v>
      </c>
      <c r="AL3708" s="3" t="s">
        <v>58</v>
      </c>
      <c r="AM3708" s="3" t="s">
        <v>58</v>
      </c>
      <c r="AN3708" s="3" t="s">
        <v>100</v>
      </c>
      <c r="AO3708" s="3" t="s">
        <v>63</v>
      </c>
      <c r="AP3708" s="3">
        <v>110.92596614735088</v>
      </c>
      <c r="AQ3708" s="3">
        <v>762.68040783926313</v>
      </c>
    </row>
    <row r="3709" spans="1:43" x14ac:dyDescent="0.25">
      <c r="A3709" s="2">
        <v>3708</v>
      </c>
      <c r="B3709" s="3" t="s">
        <v>43</v>
      </c>
      <c r="C3709" s="3" t="s">
        <v>44</v>
      </c>
      <c r="D3709" s="3" t="s">
        <v>45</v>
      </c>
      <c r="E3709" s="3" t="s">
        <v>46</v>
      </c>
      <c r="F3709" s="3">
        <v>0.56000000000000005</v>
      </c>
      <c r="G3709" s="3">
        <v>0.48</v>
      </c>
      <c r="H3709" s="3">
        <v>9.2283447268547703E-2</v>
      </c>
      <c r="I3709" s="3">
        <v>9.1378992057292638</v>
      </c>
      <c r="J3709" s="3">
        <v>1.3438713687401502</v>
      </c>
      <c r="K3709" s="3">
        <v>0.84327683949722043</v>
      </c>
      <c r="L3709" s="3">
        <v>0.12401708259284268</v>
      </c>
      <c r="M3709" s="2">
        <v>1210</v>
      </c>
      <c r="N3709" s="3" t="s">
        <v>47</v>
      </c>
      <c r="O3709" s="3" t="s">
        <v>116</v>
      </c>
      <c r="P3709" s="3" t="s">
        <v>117</v>
      </c>
      <c r="Q3709" s="3">
        <v>87.432671692200003</v>
      </c>
      <c r="R3709" s="3" t="s">
        <v>50</v>
      </c>
      <c r="S3709" s="3" t="s">
        <v>51</v>
      </c>
      <c r="T3709" s="3" t="s">
        <v>118</v>
      </c>
      <c r="U3709" s="3" t="s">
        <v>53</v>
      </c>
      <c r="V3709" s="3" t="s">
        <v>98</v>
      </c>
      <c r="W3709" s="3" t="s">
        <v>55</v>
      </c>
      <c r="X3709" s="3" t="s">
        <v>109</v>
      </c>
      <c r="Y3709" s="3">
        <v>3</v>
      </c>
      <c r="Z3709" s="3">
        <v>3</v>
      </c>
      <c r="AA3709" s="3" t="s">
        <v>45</v>
      </c>
      <c r="AB3709" s="11">
        <v>87</v>
      </c>
      <c r="AC3709" s="3" t="s">
        <v>58</v>
      </c>
      <c r="AD3709" s="3" t="s">
        <v>58</v>
      </c>
      <c r="AE3709" s="3" t="s">
        <v>58</v>
      </c>
      <c r="AF3709" s="3" t="s">
        <v>58</v>
      </c>
      <c r="AG3709" s="3" t="s">
        <v>51</v>
      </c>
      <c r="AH3709" s="3" t="s">
        <v>59</v>
      </c>
      <c r="AI3709" s="3" t="s">
        <v>60</v>
      </c>
      <c r="AJ3709" s="3" t="s">
        <v>61</v>
      </c>
      <c r="AK3709" s="3" t="s">
        <v>58</v>
      </c>
      <c r="AL3709" s="3" t="s">
        <v>58</v>
      </c>
      <c r="AM3709" s="3" t="s">
        <v>58</v>
      </c>
      <c r="AN3709" s="3" t="s">
        <v>100</v>
      </c>
      <c r="AO3709" s="3" t="s">
        <v>63</v>
      </c>
      <c r="AP3709" s="3">
        <v>79.63737983150871</v>
      </c>
      <c r="AQ3709" s="3">
        <v>373.45786125993402</v>
      </c>
    </row>
    <row r="3710" spans="1:43" x14ac:dyDescent="0.25">
      <c r="A3710" s="2">
        <v>3709</v>
      </c>
      <c r="B3710" s="3" t="s">
        <v>43</v>
      </c>
      <c r="C3710" s="3" t="s">
        <v>44</v>
      </c>
      <c r="D3710" s="3" t="s">
        <v>45</v>
      </c>
      <c r="E3710" s="3" t="s">
        <v>46</v>
      </c>
      <c r="F3710" s="3">
        <v>0.56000000000000005</v>
      </c>
      <c r="G3710" s="3">
        <v>0.48</v>
      </c>
      <c r="H3710" s="3">
        <v>0.14151022635419799</v>
      </c>
      <c r="I3710" s="3">
        <v>9.1378992057292638</v>
      </c>
      <c r="J3710" s="3">
        <v>1.3438713687401502</v>
      </c>
      <c r="K3710" s="3">
        <v>1.2931061850045942</v>
      </c>
      <c r="L3710" s="3">
        <v>0.19017154158134453</v>
      </c>
      <c r="M3710" s="2">
        <v>1210</v>
      </c>
      <c r="N3710" s="3" t="s">
        <v>47</v>
      </c>
      <c r="O3710" s="3" t="s">
        <v>116</v>
      </c>
      <c r="P3710" s="3" t="s">
        <v>117</v>
      </c>
      <c r="Q3710" s="3">
        <v>87.432671692200003</v>
      </c>
      <c r="R3710" s="3" t="s">
        <v>50</v>
      </c>
      <c r="S3710" s="3" t="s">
        <v>51</v>
      </c>
      <c r="T3710" s="3" t="s">
        <v>118</v>
      </c>
      <c r="U3710" s="3" t="s">
        <v>53</v>
      </c>
      <c r="V3710" s="3" t="s">
        <v>98</v>
      </c>
      <c r="W3710" s="3" t="s">
        <v>55</v>
      </c>
      <c r="X3710" s="3" t="s">
        <v>109</v>
      </c>
      <c r="Y3710" s="3">
        <v>3</v>
      </c>
      <c r="Z3710" s="3">
        <v>3</v>
      </c>
      <c r="AA3710" s="3" t="s">
        <v>45</v>
      </c>
      <c r="AB3710" s="11">
        <v>87</v>
      </c>
      <c r="AC3710" s="3" t="s">
        <v>58</v>
      </c>
      <c r="AD3710" s="3" t="s">
        <v>58</v>
      </c>
      <c r="AE3710" s="3" t="s">
        <v>58</v>
      </c>
      <c r="AF3710" s="3" t="s">
        <v>58</v>
      </c>
      <c r="AG3710" s="3" t="s">
        <v>51</v>
      </c>
      <c r="AH3710" s="3" t="s">
        <v>59</v>
      </c>
      <c r="AI3710" s="3" t="s">
        <v>60</v>
      </c>
      <c r="AJ3710" s="3" t="s">
        <v>61</v>
      </c>
      <c r="AK3710" s="3" t="s">
        <v>58</v>
      </c>
      <c r="AL3710" s="3" t="s">
        <v>58</v>
      </c>
      <c r="AM3710" s="3" t="s">
        <v>58</v>
      </c>
      <c r="AN3710" s="3" t="s">
        <v>100</v>
      </c>
      <c r="AO3710" s="3" t="s">
        <v>63</v>
      </c>
      <c r="AP3710" s="3">
        <v>95.761540314062614</v>
      </c>
      <c r="AQ3710" s="3">
        <v>572.67156835676315</v>
      </c>
    </row>
    <row r="3711" spans="1:43" x14ac:dyDescent="0.25">
      <c r="A3711" s="2">
        <v>3710</v>
      </c>
      <c r="B3711" s="3" t="s">
        <v>43</v>
      </c>
      <c r="C3711" s="3" t="s">
        <v>44</v>
      </c>
      <c r="D3711" s="3" t="s">
        <v>45</v>
      </c>
      <c r="E3711" s="3" t="s">
        <v>46</v>
      </c>
      <c r="F3711" s="3">
        <v>0.56000000000000005</v>
      </c>
      <c r="G3711" s="3">
        <v>0.48</v>
      </c>
      <c r="H3711" s="3">
        <v>0.16569153806324299</v>
      </c>
      <c r="I3711" s="3">
        <v>9.1378992057292638</v>
      </c>
      <c r="J3711" s="3">
        <v>1.3438713687401502</v>
      </c>
      <c r="K3711" s="3">
        <v>1.5140725740641683</v>
      </c>
      <c r="L3711" s="3">
        <v>0.22266811404571107</v>
      </c>
      <c r="M3711" s="2">
        <v>1210</v>
      </c>
      <c r="N3711" s="3" t="s">
        <v>47</v>
      </c>
      <c r="O3711" s="3" t="s">
        <v>116</v>
      </c>
      <c r="P3711" s="3" t="s">
        <v>117</v>
      </c>
      <c r="Q3711" s="3">
        <v>87.432671692200003</v>
      </c>
      <c r="R3711" s="3" t="s">
        <v>50</v>
      </c>
      <c r="S3711" s="3" t="s">
        <v>51</v>
      </c>
      <c r="T3711" s="3" t="s">
        <v>118</v>
      </c>
      <c r="U3711" s="3" t="s">
        <v>53</v>
      </c>
      <c r="V3711" s="3" t="s">
        <v>98</v>
      </c>
      <c r="W3711" s="3" t="s">
        <v>55</v>
      </c>
      <c r="X3711" s="3" t="s">
        <v>109</v>
      </c>
      <c r="Y3711" s="3">
        <v>3</v>
      </c>
      <c r="Z3711" s="3">
        <v>3</v>
      </c>
      <c r="AA3711" s="3" t="s">
        <v>45</v>
      </c>
      <c r="AB3711" s="11">
        <v>87</v>
      </c>
      <c r="AC3711" s="3" t="s">
        <v>58</v>
      </c>
      <c r="AD3711" s="3" t="s">
        <v>58</v>
      </c>
      <c r="AE3711" s="3" t="s">
        <v>58</v>
      </c>
      <c r="AF3711" s="3" t="s">
        <v>58</v>
      </c>
      <c r="AG3711" s="3" t="s">
        <v>51</v>
      </c>
      <c r="AH3711" s="3" t="s">
        <v>59</v>
      </c>
      <c r="AI3711" s="3" t="s">
        <v>60</v>
      </c>
      <c r="AJ3711" s="3" t="s">
        <v>61</v>
      </c>
      <c r="AK3711" s="3" t="s">
        <v>58</v>
      </c>
      <c r="AL3711" s="3" t="s">
        <v>58</v>
      </c>
      <c r="AM3711" s="3" t="s">
        <v>58</v>
      </c>
      <c r="AN3711" s="3" t="s">
        <v>100</v>
      </c>
      <c r="AO3711" s="3" t="s">
        <v>63</v>
      </c>
      <c r="AP3711" s="3">
        <v>103.48267523883794</v>
      </c>
      <c r="AQ3711" s="3">
        <v>670.52986494856816</v>
      </c>
    </row>
    <row r="3712" spans="1:43" x14ac:dyDescent="0.25">
      <c r="A3712" s="2">
        <v>3711</v>
      </c>
      <c r="B3712" s="3" t="s">
        <v>43</v>
      </c>
      <c r="C3712" s="3" t="s">
        <v>44</v>
      </c>
      <c r="D3712" s="3" t="s">
        <v>45</v>
      </c>
      <c r="E3712" s="3" t="s">
        <v>46</v>
      </c>
      <c r="F3712" s="3">
        <v>0.56000000000000005</v>
      </c>
      <c r="G3712" s="3">
        <v>0.48</v>
      </c>
      <c r="H3712" s="3">
        <v>2.6273853408863399E-4</v>
      </c>
      <c r="I3712" s="3">
        <v>9.1378992057292638</v>
      </c>
      <c r="J3712" s="3">
        <v>1.3438713687401502</v>
      </c>
      <c r="K3712" s="3">
        <v>2.4008782419629995E-3</v>
      </c>
      <c r="L3712" s="3">
        <v>3.5308679342647319E-4</v>
      </c>
      <c r="M3712" s="2">
        <v>1210</v>
      </c>
      <c r="N3712" s="3" t="s">
        <v>47</v>
      </c>
      <c r="O3712" s="3" t="s">
        <v>116</v>
      </c>
      <c r="P3712" s="3" t="s">
        <v>117</v>
      </c>
      <c r="Q3712" s="3">
        <v>87.432671692200003</v>
      </c>
      <c r="R3712" s="3" t="s">
        <v>50</v>
      </c>
      <c r="S3712" s="3" t="s">
        <v>51</v>
      </c>
      <c r="T3712" s="3" t="s">
        <v>118</v>
      </c>
      <c r="U3712" s="3" t="s">
        <v>53</v>
      </c>
      <c r="V3712" s="3" t="s">
        <v>98</v>
      </c>
      <c r="W3712" s="3" t="s">
        <v>55</v>
      </c>
      <c r="X3712" s="3" t="s">
        <v>109</v>
      </c>
      <c r="Y3712" s="3">
        <v>3</v>
      </c>
      <c r="Z3712" s="3">
        <v>3</v>
      </c>
      <c r="AA3712" s="3" t="s">
        <v>45</v>
      </c>
      <c r="AB3712" s="11">
        <v>87</v>
      </c>
      <c r="AC3712" s="3" t="s">
        <v>58</v>
      </c>
      <c r="AD3712" s="3" t="s">
        <v>58</v>
      </c>
      <c r="AE3712" s="3" t="s">
        <v>58</v>
      </c>
      <c r="AF3712" s="3" t="s">
        <v>58</v>
      </c>
      <c r="AG3712" s="3" t="s">
        <v>51</v>
      </c>
      <c r="AH3712" s="3" t="s">
        <v>59</v>
      </c>
      <c r="AI3712" s="3" t="s">
        <v>60</v>
      </c>
      <c r="AJ3712" s="3" t="s">
        <v>61</v>
      </c>
      <c r="AK3712" s="3" t="s">
        <v>58</v>
      </c>
      <c r="AL3712" s="3" t="s">
        <v>58</v>
      </c>
      <c r="AM3712" s="3" t="s">
        <v>58</v>
      </c>
      <c r="AN3712" s="3" t="s">
        <v>100</v>
      </c>
      <c r="AO3712" s="3" t="s">
        <v>63</v>
      </c>
      <c r="AP3712" s="3">
        <v>18.941359758844683</v>
      </c>
      <c r="AQ3712" s="3">
        <v>1.0632651240885511</v>
      </c>
    </row>
    <row r="3713" spans="1:43" x14ac:dyDescent="0.25">
      <c r="A3713" s="2">
        <v>3712</v>
      </c>
      <c r="B3713" s="3" t="s">
        <v>43</v>
      </c>
      <c r="C3713" s="3" t="s">
        <v>44</v>
      </c>
      <c r="D3713" s="3" t="s">
        <v>45</v>
      </c>
      <c r="E3713" s="3" t="s">
        <v>46</v>
      </c>
      <c r="F3713" s="3">
        <v>0.56000000000000005</v>
      </c>
      <c r="G3713" s="3">
        <v>0.48</v>
      </c>
      <c r="H3713" s="3">
        <v>0.110289929168918</v>
      </c>
      <c r="I3713" s="3">
        <v>9.0981577355205552</v>
      </c>
      <c r="J3713" s="3">
        <v>1.3381153771019116</v>
      </c>
      <c r="K3713" s="3">
        <v>1.0034351722182053</v>
      </c>
      <c r="L3713" s="3">
        <v>0.14758065016040983</v>
      </c>
      <c r="M3713" s="2">
        <v>1210</v>
      </c>
      <c r="N3713" s="3" t="s">
        <v>47</v>
      </c>
      <c r="O3713" s="3" t="s">
        <v>116</v>
      </c>
      <c r="P3713" s="3" t="s">
        <v>117</v>
      </c>
      <c r="Q3713" s="3">
        <v>87.432671692200003</v>
      </c>
      <c r="R3713" s="3" t="s">
        <v>50</v>
      </c>
      <c r="S3713" s="3" t="s">
        <v>51</v>
      </c>
      <c r="T3713" s="3" t="s">
        <v>118</v>
      </c>
      <c r="U3713" s="3" t="s">
        <v>53</v>
      </c>
      <c r="V3713" s="3" t="s">
        <v>98</v>
      </c>
      <c r="W3713" s="3" t="s">
        <v>55</v>
      </c>
      <c r="X3713" s="3" t="s">
        <v>109</v>
      </c>
      <c r="Y3713" s="3">
        <v>3</v>
      </c>
      <c r="Z3713" s="3">
        <v>3</v>
      </c>
      <c r="AA3713" s="3" t="s">
        <v>45</v>
      </c>
      <c r="AB3713" s="11">
        <v>87</v>
      </c>
      <c r="AC3713" s="3" t="s">
        <v>58</v>
      </c>
      <c r="AD3713" s="3" t="s">
        <v>58</v>
      </c>
      <c r="AE3713" s="3" t="s">
        <v>58</v>
      </c>
      <c r="AF3713" s="3" t="s">
        <v>58</v>
      </c>
      <c r="AG3713" s="3" t="s">
        <v>51</v>
      </c>
      <c r="AH3713" s="3" t="s">
        <v>59</v>
      </c>
      <c r="AI3713" s="3" t="s">
        <v>60</v>
      </c>
      <c r="AJ3713" s="3" t="s">
        <v>61</v>
      </c>
      <c r="AK3713" s="3" t="s">
        <v>58</v>
      </c>
      <c r="AL3713" s="3" t="s">
        <v>58</v>
      </c>
      <c r="AM3713" s="3" t="s">
        <v>58</v>
      </c>
      <c r="AN3713" s="3" t="s">
        <v>100</v>
      </c>
      <c r="AO3713" s="3" t="s">
        <v>63</v>
      </c>
      <c r="AP3713" s="3">
        <v>86.489994109834441</v>
      </c>
      <c r="AQ3713" s="3">
        <v>446.32750818327673</v>
      </c>
    </row>
    <row r="3714" spans="1:43" x14ac:dyDescent="0.25">
      <c r="A3714" s="2">
        <v>3713</v>
      </c>
      <c r="B3714" s="3" t="s">
        <v>43</v>
      </c>
      <c r="C3714" s="3" t="s">
        <v>44</v>
      </c>
      <c r="D3714" s="3" t="s">
        <v>45</v>
      </c>
      <c r="E3714" s="3" t="s">
        <v>46</v>
      </c>
      <c r="F3714" s="3">
        <v>0.56000000000000005</v>
      </c>
      <c r="G3714" s="3">
        <v>0.48</v>
      </c>
      <c r="H3714" s="3">
        <v>9.68251252572572E-2</v>
      </c>
      <c r="I3714" s="3">
        <v>9.0981577355205552</v>
      </c>
      <c r="J3714" s="3">
        <v>1.3381153771019116</v>
      </c>
      <c r="K3714" s="3">
        <v>0.88093026235206129</v>
      </c>
      <c r="L3714" s="3">
        <v>0.12956318899655456</v>
      </c>
      <c r="M3714" s="2">
        <v>1210</v>
      </c>
      <c r="N3714" s="3" t="s">
        <v>47</v>
      </c>
      <c r="O3714" s="3" t="s">
        <v>116</v>
      </c>
      <c r="P3714" s="3" t="s">
        <v>117</v>
      </c>
      <c r="Q3714" s="3">
        <v>87.432671692200003</v>
      </c>
      <c r="R3714" s="3" t="s">
        <v>50</v>
      </c>
      <c r="S3714" s="3" t="s">
        <v>51</v>
      </c>
      <c r="T3714" s="3" t="s">
        <v>118</v>
      </c>
      <c r="U3714" s="3" t="s">
        <v>53</v>
      </c>
      <c r="V3714" s="3" t="s">
        <v>98</v>
      </c>
      <c r="W3714" s="3" t="s">
        <v>55</v>
      </c>
      <c r="X3714" s="3" t="s">
        <v>109</v>
      </c>
      <c r="Y3714" s="3">
        <v>3</v>
      </c>
      <c r="Z3714" s="3">
        <v>3</v>
      </c>
      <c r="AA3714" s="3" t="s">
        <v>45</v>
      </c>
      <c r="AB3714" s="11">
        <v>87</v>
      </c>
      <c r="AC3714" s="3" t="s">
        <v>58</v>
      </c>
      <c r="AD3714" s="3" t="s">
        <v>58</v>
      </c>
      <c r="AE3714" s="3" t="s">
        <v>58</v>
      </c>
      <c r="AF3714" s="3" t="s">
        <v>58</v>
      </c>
      <c r="AG3714" s="3" t="s">
        <v>51</v>
      </c>
      <c r="AH3714" s="3" t="s">
        <v>59</v>
      </c>
      <c r="AI3714" s="3" t="s">
        <v>60</v>
      </c>
      <c r="AJ3714" s="3" t="s">
        <v>61</v>
      </c>
      <c r="AK3714" s="3" t="s">
        <v>58</v>
      </c>
      <c r="AL3714" s="3" t="s">
        <v>58</v>
      </c>
      <c r="AM3714" s="3" t="s">
        <v>58</v>
      </c>
      <c r="AN3714" s="3" t="s">
        <v>100</v>
      </c>
      <c r="AO3714" s="3" t="s">
        <v>63</v>
      </c>
      <c r="AP3714" s="3">
        <v>80.602920282531699</v>
      </c>
      <c r="AQ3714" s="3">
        <v>391.83737999701572</v>
      </c>
    </row>
    <row r="3715" spans="1:43" x14ac:dyDescent="0.25">
      <c r="A3715" s="2">
        <v>3714</v>
      </c>
      <c r="B3715" s="3" t="s">
        <v>43</v>
      </c>
      <c r="C3715" s="3" t="s">
        <v>44</v>
      </c>
      <c r="D3715" s="3" t="s">
        <v>45</v>
      </c>
      <c r="E3715" s="3" t="s">
        <v>46</v>
      </c>
      <c r="F3715" s="3">
        <v>0.56000000000000005</v>
      </c>
      <c r="G3715" s="3">
        <v>0.48</v>
      </c>
      <c r="H3715" s="3">
        <v>5.4030935272590702E-2</v>
      </c>
      <c r="I3715" s="3">
        <v>9.0981577355205552</v>
      </c>
      <c r="J3715" s="3">
        <v>1.3381153771019116</v>
      </c>
      <c r="K3715" s="3">
        <v>0.49158197170773149</v>
      </c>
      <c r="L3715" s="3">
        <v>7.2299625327451683E-2</v>
      </c>
      <c r="M3715" s="2">
        <v>1210</v>
      </c>
      <c r="N3715" s="3" t="s">
        <v>47</v>
      </c>
      <c r="O3715" s="3" t="s">
        <v>116</v>
      </c>
      <c r="P3715" s="3" t="s">
        <v>117</v>
      </c>
      <c r="Q3715" s="3">
        <v>87.432671692200003</v>
      </c>
      <c r="R3715" s="3" t="s">
        <v>50</v>
      </c>
      <c r="S3715" s="3" t="s">
        <v>51</v>
      </c>
      <c r="T3715" s="3" t="s">
        <v>118</v>
      </c>
      <c r="U3715" s="3" t="s">
        <v>53</v>
      </c>
      <c r="V3715" s="3" t="s">
        <v>98</v>
      </c>
      <c r="W3715" s="3" t="s">
        <v>55</v>
      </c>
      <c r="X3715" s="3" t="s">
        <v>109</v>
      </c>
      <c r="Y3715" s="3">
        <v>3</v>
      </c>
      <c r="Z3715" s="3">
        <v>3</v>
      </c>
      <c r="AA3715" s="3" t="s">
        <v>45</v>
      </c>
      <c r="AB3715" s="11">
        <v>87</v>
      </c>
      <c r="AC3715" s="3" t="s">
        <v>58</v>
      </c>
      <c r="AD3715" s="3" t="s">
        <v>58</v>
      </c>
      <c r="AE3715" s="3" t="s">
        <v>58</v>
      </c>
      <c r="AF3715" s="3" t="s">
        <v>58</v>
      </c>
      <c r="AG3715" s="3" t="s">
        <v>51</v>
      </c>
      <c r="AH3715" s="3" t="s">
        <v>59</v>
      </c>
      <c r="AI3715" s="3" t="s">
        <v>60</v>
      </c>
      <c r="AJ3715" s="3" t="s">
        <v>61</v>
      </c>
      <c r="AK3715" s="3" t="s">
        <v>58</v>
      </c>
      <c r="AL3715" s="3" t="s">
        <v>58</v>
      </c>
      <c r="AM3715" s="3" t="s">
        <v>58</v>
      </c>
      <c r="AN3715" s="3" t="s">
        <v>100</v>
      </c>
      <c r="AO3715" s="3" t="s">
        <v>63</v>
      </c>
      <c r="AP3715" s="3">
        <v>78.837778807388702</v>
      </c>
      <c r="AQ3715" s="3">
        <v>218.65543741616227</v>
      </c>
    </row>
    <row r="3716" spans="1:43" x14ac:dyDescent="0.25">
      <c r="A3716" s="2">
        <v>3715</v>
      </c>
      <c r="B3716" s="3" t="s">
        <v>43</v>
      </c>
      <c r="C3716" s="3" t="s">
        <v>44</v>
      </c>
      <c r="D3716" s="3" t="s">
        <v>45</v>
      </c>
      <c r="E3716" s="3" t="s">
        <v>46</v>
      </c>
      <c r="F3716" s="3">
        <v>0.56000000000000005</v>
      </c>
      <c r="G3716" s="3">
        <v>0.48</v>
      </c>
      <c r="H3716" s="3">
        <v>0.24441097379216201</v>
      </c>
      <c r="I3716" s="3">
        <v>9.0981577355205552</v>
      </c>
      <c r="J3716" s="3">
        <v>1.3381153771019116</v>
      </c>
      <c r="K3716" s="3">
        <v>2.2236895918532706</v>
      </c>
      <c r="L3716" s="3">
        <v>0.32705008236374433</v>
      </c>
      <c r="M3716" s="2">
        <v>1210</v>
      </c>
      <c r="N3716" s="3" t="s">
        <v>47</v>
      </c>
      <c r="O3716" s="3" t="s">
        <v>116</v>
      </c>
      <c r="P3716" s="3" t="s">
        <v>117</v>
      </c>
      <c r="Q3716" s="3">
        <v>87.432671692200003</v>
      </c>
      <c r="R3716" s="3" t="s">
        <v>50</v>
      </c>
      <c r="S3716" s="3" t="s">
        <v>51</v>
      </c>
      <c r="T3716" s="3" t="s">
        <v>118</v>
      </c>
      <c r="U3716" s="3" t="s">
        <v>53</v>
      </c>
      <c r="V3716" s="3" t="s">
        <v>98</v>
      </c>
      <c r="W3716" s="3" t="s">
        <v>55</v>
      </c>
      <c r="X3716" s="3" t="s">
        <v>109</v>
      </c>
      <c r="Y3716" s="3">
        <v>3</v>
      </c>
      <c r="Z3716" s="3">
        <v>3</v>
      </c>
      <c r="AA3716" s="3" t="s">
        <v>45</v>
      </c>
      <c r="AB3716" s="11">
        <v>87</v>
      </c>
      <c r="AC3716" s="3" t="s">
        <v>58</v>
      </c>
      <c r="AD3716" s="3" t="s">
        <v>58</v>
      </c>
      <c r="AE3716" s="3" t="s">
        <v>58</v>
      </c>
      <c r="AF3716" s="3" t="s">
        <v>58</v>
      </c>
      <c r="AG3716" s="3" t="s">
        <v>51</v>
      </c>
      <c r="AH3716" s="3" t="s">
        <v>59</v>
      </c>
      <c r="AI3716" s="3" t="s">
        <v>60</v>
      </c>
      <c r="AJ3716" s="3" t="s">
        <v>61</v>
      </c>
      <c r="AK3716" s="3" t="s">
        <v>58</v>
      </c>
      <c r="AL3716" s="3" t="s">
        <v>58</v>
      </c>
      <c r="AM3716" s="3" t="s">
        <v>58</v>
      </c>
      <c r="AN3716" s="3" t="s">
        <v>100</v>
      </c>
      <c r="AO3716" s="3" t="s">
        <v>63</v>
      </c>
      <c r="AP3716" s="3">
        <v>125.98923694750084</v>
      </c>
      <c r="AQ3716" s="3">
        <v>989.09611899584979</v>
      </c>
    </row>
    <row r="3717" spans="1:43" x14ac:dyDescent="0.25">
      <c r="A3717" s="2">
        <v>3716</v>
      </c>
      <c r="B3717" s="3" t="s">
        <v>43</v>
      </c>
      <c r="C3717" s="3" t="s">
        <v>44</v>
      </c>
      <c r="D3717" s="3" t="s">
        <v>45</v>
      </c>
      <c r="E3717" s="3" t="s">
        <v>46</v>
      </c>
      <c r="F3717" s="3">
        <v>0.56000000000000005</v>
      </c>
      <c r="G3717" s="3">
        <v>0.48</v>
      </c>
      <c r="H3717" s="3">
        <v>0.112206490246026</v>
      </c>
      <c r="I3717" s="3">
        <v>9.0981577355205552</v>
      </c>
      <c r="J3717" s="3">
        <v>1.3381153771019116</v>
      </c>
      <c r="K3717" s="3">
        <v>1.0208723472074932</v>
      </c>
      <c r="L3717" s="3">
        <v>0.15014523000884306</v>
      </c>
      <c r="M3717" s="2">
        <v>1210</v>
      </c>
      <c r="N3717" s="3" t="s">
        <v>47</v>
      </c>
      <c r="O3717" s="3" t="s">
        <v>116</v>
      </c>
      <c r="P3717" s="3" t="s">
        <v>117</v>
      </c>
      <c r="Q3717" s="3">
        <v>87.432671692200003</v>
      </c>
      <c r="R3717" s="3" t="s">
        <v>50</v>
      </c>
      <c r="S3717" s="3" t="s">
        <v>51</v>
      </c>
      <c r="T3717" s="3" t="s">
        <v>118</v>
      </c>
      <c r="U3717" s="3" t="s">
        <v>53</v>
      </c>
      <c r="V3717" s="3" t="s">
        <v>98</v>
      </c>
      <c r="W3717" s="3" t="s">
        <v>55</v>
      </c>
      <c r="X3717" s="3" t="s">
        <v>109</v>
      </c>
      <c r="Y3717" s="3">
        <v>3</v>
      </c>
      <c r="Z3717" s="3">
        <v>3</v>
      </c>
      <c r="AA3717" s="3" t="s">
        <v>45</v>
      </c>
      <c r="AB3717" s="11">
        <v>87</v>
      </c>
      <c r="AC3717" s="3" t="s">
        <v>58</v>
      </c>
      <c r="AD3717" s="3" t="s">
        <v>58</v>
      </c>
      <c r="AE3717" s="3" t="s">
        <v>58</v>
      </c>
      <c r="AF3717" s="3" t="s">
        <v>58</v>
      </c>
      <c r="AG3717" s="3" t="s">
        <v>51</v>
      </c>
      <c r="AH3717" s="3" t="s">
        <v>59</v>
      </c>
      <c r="AI3717" s="3" t="s">
        <v>60</v>
      </c>
      <c r="AJ3717" s="3" t="s">
        <v>61</v>
      </c>
      <c r="AK3717" s="3" t="s">
        <v>58</v>
      </c>
      <c r="AL3717" s="3" t="s">
        <v>58</v>
      </c>
      <c r="AM3717" s="3" t="s">
        <v>58</v>
      </c>
      <c r="AN3717" s="3" t="s">
        <v>100</v>
      </c>
      <c r="AO3717" s="3" t="s">
        <v>63</v>
      </c>
      <c r="AP3717" s="3">
        <v>94.239410005364405</v>
      </c>
      <c r="AQ3717" s="3">
        <v>454.08355568709226</v>
      </c>
    </row>
    <row r="3718" spans="1:43" x14ac:dyDescent="0.25">
      <c r="A3718" s="2">
        <v>3717</v>
      </c>
      <c r="B3718" s="3" t="s">
        <v>43</v>
      </c>
      <c r="C3718" s="3" t="s">
        <v>44</v>
      </c>
      <c r="D3718" s="3" t="s">
        <v>45</v>
      </c>
      <c r="E3718" s="3" t="s">
        <v>46</v>
      </c>
      <c r="F3718" s="3">
        <v>0.56000000000000005</v>
      </c>
      <c r="G3718" s="3">
        <v>0.48</v>
      </c>
      <c r="H3718" s="3">
        <v>4.0804252476776701E-2</v>
      </c>
      <c r="I3718" s="3">
        <v>9.1751459501170523</v>
      </c>
      <c r="J3718" s="3">
        <v>1.34926546710053</v>
      </c>
      <c r="K3718" s="3">
        <v>0.37438497185985142</v>
      </c>
      <c r="L3718" s="3">
        <v>5.5055768777766072E-2</v>
      </c>
      <c r="M3718" s="2">
        <v>1210</v>
      </c>
      <c r="N3718" s="3" t="s">
        <v>47</v>
      </c>
      <c r="O3718" s="3" t="s">
        <v>116</v>
      </c>
      <c r="P3718" s="3" t="s">
        <v>117</v>
      </c>
      <c r="Q3718" s="3">
        <v>87.432671692200003</v>
      </c>
      <c r="R3718" s="3" t="s">
        <v>50</v>
      </c>
      <c r="S3718" s="3" t="s">
        <v>51</v>
      </c>
      <c r="T3718" s="3" t="s">
        <v>118</v>
      </c>
      <c r="U3718" s="3" t="s">
        <v>53</v>
      </c>
      <c r="V3718" s="3" t="s">
        <v>98</v>
      </c>
      <c r="W3718" s="3" t="s">
        <v>55</v>
      </c>
      <c r="X3718" s="3" t="s">
        <v>109</v>
      </c>
      <c r="Y3718" s="3">
        <v>3</v>
      </c>
      <c r="Z3718" s="3">
        <v>3</v>
      </c>
      <c r="AA3718" s="3" t="s">
        <v>45</v>
      </c>
      <c r="AB3718" s="11">
        <v>87</v>
      </c>
      <c r="AC3718" s="3" t="s">
        <v>58</v>
      </c>
      <c r="AD3718" s="3" t="s">
        <v>58</v>
      </c>
      <c r="AE3718" s="3" t="s">
        <v>58</v>
      </c>
      <c r="AF3718" s="3" t="s">
        <v>58</v>
      </c>
      <c r="AG3718" s="3" t="s">
        <v>51</v>
      </c>
      <c r="AH3718" s="3" t="s">
        <v>59</v>
      </c>
      <c r="AI3718" s="3" t="s">
        <v>60</v>
      </c>
      <c r="AJ3718" s="3" t="s">
        <v>61</v>
      </c>
      <c r="AK3718" s="3" t="s">
        <v>58</v>
      </c>
      <c r="AL3718" s="3" t="s">
        <v>58</v>
      </c>
      <c r="AM3718" s="3" t="s">
        <v>58</v>
      </c>
      <c r="AN3718" s="3" t="s">
        <v>100</v>
      </c>
      <c r="AO3718" s="3" t="s">
        <v>63</v>
      </c>
      <c r="AP3718" s="3">
        <v>57.46640730760452</v>
      </c>
      <c r="AQ3718" s="3">
        <v>165.12895119687471</v>
      </c>
    </row>
    <row r="3719" spans="1:43" x14ac:dyDescent="0.25">
      <c r="A3719" s="2">
        <v>3718</v>
      </c>
      <c r="B3719" s="3" t="s">
        <v>43</v>
      </c>
      <c r="C3719" s="3" t="s">
        <v>44</v>
      </c>
      <c r="D3719" s="3" t="s">
        <v>45</v>
      </c>
      <c r="E3719" s="3" t="s">
        <v>46</v>
      </c>
      <c r="F3719" s="3">
        <v>0.56000000000000005</v>
      </c>
      <c r="G3719" s="3">
        <v>0.48</v>
      </c>
      <c r="H3719" s="3">
        <v>5.3573694492186102E-2</v>
      </c>
      <c r="I3719" s="3">
        <v>9.1751459501170523</v>
      </c>
      <c r="J3719" s="3">
        <v>1.34926546710053</v>
      </c>
      <c r="K3719" s="3">
        <v>0.49154646605278957</v>
      </c>
      <c r="L3719" s="3">
        <v>7.2285135923300575E-2</v>
      </c>
      <c r="M3719" s="2">
        <v>1210</v>
      </c>
      <c r="N3719" s="3" t="s">
        <v>47</v>
      </c>
      <c r="O3719" s="3" t="s">
        <v>116</v>
      </c>
      <c r="P3719" s="3" t="s">
        <v>117</v>
      </c>
      <c r="Q3719" s="3">
        <v>87.432671692200003</v>
      </c>
      <c r="R3719" s="3" t="s">
        <v>50</v>
      </c>
      <c r="S3719" s="3" t="s">
        <v>51</v>
      </c>
      <c r="T3719" s="3" t="s">
        <v>118</v>
      </c>
      <c r="U3719" s="3" t="s">
        <v>53</v>
      </c>
      <c r="V3719" s="3" t="s">
        <v>98</v>
      </c>
      <c r="W3719" s="3" t="s">
        <v>55</v>
      </c>
      <c r="X3719" s="3" t="s">
        <v>109</v>
      </c>
      <c r="Y3719" s="3">
        <v>3</v>
      </c>
      <c r="Z3719" s="3">
        <v>3</v>
      </c>
      <c r="AA3719" s="3" t="s">
        <v>45</v>
      </c>
      <c r="AB3719" s="11">
        <v>87</v>
      </c>
      <c r="AC3719" s="3" t="s">
        <v>58</v>
      </c>
      <c r="AD3719" s="3" t="s">
        <v>58</v>
      </c>
      <c r="AE3719" s="3" t="s">
        <v>58</v>
      </c>
      <c r="AF3719" s="3" t="s">
        <v>58</v>
      </c>
      <c r="AG3719" s="3" t="s">
        <v>51</v>
      </c>
      <c r="AH3719" s="3" t="s">
        <v>59</v>
      </c>
      <c r="AI3719" s="3" t="s">
        <v>60</v>
      </c>
      <c r="AJ3719" s="3" t="s">
        <v>61</v>
      </c>
      <c r="AK3719" s="3" t="s">
        <v>58</v>
      </c>
      <c r="AL3719" s="3" t="s">
        <v>58</v>
      </c>
      <c r="AM3719" s="3" t="s">
        <v>58</v>
      </c>
      <c r="AN3719" s="3" t="s">
        <v>100</v>
      </c>
      <c r="AO3719" s="3" t="s">
        <v>63</v>
      </c>
      <c r="AP3719" s="3">
        <v>73.277918505560166</v>
      </c>
      <c r="AQ3719" s="3">
        <v>216.80504962739877</v>
      </c>
    </row>
    <row r="3720" spans="1:43" x14ac:dyDescent="0.25">
      <c r="A3720" s="2">
        <v>3719</v>
      </c>
      <c r="B3720" s="3" t="s">
        <v>43</v>
      </c>
      <c r="C3720" s="3" t="s">
        <v>44</v>
      </c>
      <c r="D3720" s="3" t="s">
        <v>45</v>
      </c>
      <c r="E3720" s="3" t="s">
        <v>46</v>
      </c>
      <c r="F3720" s="3">
        <v>0.56000000000000005</v>
      </c>
      <c r="G3720" s="3">
        <v>0.48</v>
      </c>
      <c r="H3720" s="3">
        <v>0.199369459396362</v>
      </c>
      <c r="I3720" s="3">
        <v>9.0921867765040432</v>
      </c>
      <c r="J3720" s="3">
        <v>1.3372506722677926</v>
      </c>
      <c r="K3720" s="3">
        <v>1.8127043623623622</v>
      </c>
      <c r="L3720" s="3">
        <v>0.26660694360745146</v>
      </c>
      <c r="M3720" s="2">
        <v>1200</v>
      </c>
      <c r="N3720" s="3" t="s">
        <v>66</v>
      </c>
      <c r="O3720" s="3" t="s">
        <v>116</v>
      </c>
      <c r="P3720" s="3" t="s">
        <v>117</v>
      </c>
      <c r="Q3720" s="3">
        <v>87.432671692200003</v>
      </c>
      <c r="R3720" s="3" t="s">
        <v>50</v>
      </c>
      <c r="S3720" s="3" t="s">
        <v>51</v>
      </c>
      <c r="T3720" s="3" t="s">
        <v>118</v>
      </c>
      <c r="U3720" s="3" t="s">
        <v>53</v>
      </c>
      <c r="V3720" s="3" t="s">
        <v>98</v>
      </c>
      <c r="W3720" s="3" t="s">
        <v>55</v>
      </c>
      <c r="X3720" s="3" t="s">
        <v>109</v>
      </c>
      <c r="Y3720" s="3">
        <v>3</v>
      </c>
      <c r="Z3720" s="3">
        <v>3</v>
      </c>
      <c r="AA3720" s="3" t="s">
        <v>45</v>
      </c>
      <c r="AB3720" s="11">
        <v>87</v>
      </c>
      <c r="AC3720" s="3" t="s">
        <v>58</v>
      </c>
      <c r="AD3720" s="3" t="s">
        <v>58</v>
      </c>
      <c r="AE3720" s="3" t="s">
        <v>58</v>
      </c>
      <c r="AF3720" s="3" t="s">
        <v>58</v>
      </c>
      <c r="AG3720" s="3" t="s">
        <v>51</v>
      </c>
      <c r="AH3720" s="3" t="s">
        <v>59</v>
      </c>
      <c r="AI3720" s="3" t="s">
        <v>60</v>
      </c>
      <c r="AJ3720" s="3" t="s">
        <v>61</v>
      </c>
      <c r="AK3720" s="3" t="s">
        <v>58</v>
      </c>
      <c r="AL3720" s="3" t="s">
        <v>58</v>
      </c>
      <c r="AM3720" s="3" t="s">
        <v>58</v>
      </c>
      <c r="AN3720" s="3" t="s">
        <v>100</v>
      </c>
      <c r="AO3720" s="3" t="s">
        <v>63</v>
      </c>
      <c r="AP3720" s="3">
        <v>132.3023074540057</v>
      </c>
      <c r="AQ3720" s="3">
        <v>806.81957718858484</v>
      </c>
    </row>
    <row r="3721" spans="1:43" x14ac:dyDescent="0.25">
      <c r="A3721" s="2">
        <v>3720</v>
      </c>
      <c r="B3721" s="3" t="s">
        <v>43</v>
      </c>
      <c r="C3721" s="3" t="s">
        <v>44</v>
      </c>
      <c r="D3721" s="3" t="s">
        <v>45</v>
      </c>
      <c r="E3721" s="3" t="s">
        <v>46</v>
      </c>
      <c r="F3721" s="3">
        <v>0.56000000000000005</v>
      </c>
      <c r="G3721" s="3">
        <v>0.48</v>
      </c>
      <c r="H3721" s="3">
        <v>2.8857054293877998E-2</v>
      </c>
      <c r="I3721" s="3">
        <v>9.0921867765040432</v>
      </c>
      <c r="J3721" s="3">
        <v>1.3372506722677926</v>
      </c>
      <c r="K3721" s="3">
        <v>0.26237372745965676</v>
      </c>
      <c r="L3721" s="3">
        <v>3.8589115254156543E-2</v>
      </c>
      <c r="M3721" s="2">
        <v>1210</v>
      </c>
      <c r="N3721" s="3" t="s">
        <v>47</v>
      </c>
      <c r="O3721" s="3" t="s">
        <v>116</v>
      </c>
      <c r="P3721" s="3" t="s">
        <v>117</v>
      </c>
      <c r="Q3721" s="3">
        <v>87.432671692200003</v>
      </c>
      <c r="R3721" s="3" t="s">
        <v>50</v>
      </c>
      <c r="S3721" s="3" t="s">
        <v>51</v>
      </c>
      <c r="T3721" s="3" t="s">
        <v>118</v>
      </c>
      <c r="U3721" s="3" t="s">
        <v>53</v>
      </c>
      <c r="V3721" s="3" t="s">
        <v>98</v>
      </c>
      <c r="W3721" s="3" t="s">
        <v>55</v>
      </c>
      <c r="X3721" s="3" t="s">
        <v>109</v>
      </c>
      <c r="Y3721" s="3">
        <v>3</v>
      </c>
      <c r="Z3721" s="3">
        <v>3</v>
      </c>
      <c r="AA3721" s="3" t="s">
        <v>45</v>
      </c>
      <c r="AB3721" s="11">
        <v>87</v>
      </c>
      <c r="AC3721" s="3" t="s">
        <v>58</v>
      </c>
      <c r="AD3721" s="3" t="s">
        <v>58</v>
      </c>
      <c r="AE3721" s="3" t="s">
        <v>58</v>
      </c>
      <c r="AF3721" s="3" t="s">
        <v>58</v>
      </c>
      <c r="AG3721" s="3" t="s">
        <v>51</v>
      </c>
      <c r="AH3721" s="3" t="s">
        <v>59</v>
      </c>
      <c r="AI3721" s="3" t="s">
        <v>60</v>
      </c>
      <c r="AJ3721" s="3" t="s">
        <v>61</v>
      </c>
      <c r="AK3721" s="3" t="s">
        <v>58</v>
      </c>
      <c r="AL3721" s="3" t="s">
        <v>58</v>
      </c>
      <c r="AM3721" s="3" t="s">
        <v>58</v>
      </c>
      <c r="AN3721" s="3" t="s">
        <v>100</v>
      </c>
      <c r="AO3721" s="3" t="s">
        <v>63</v>
      </c>
      <c r="AP3721" s="3">
        <v>63.150032141212165</v>
      </c>
      <c r="AQ3721" s="3">
        <v>116.78035550072586</v>
      </c>
    </row>
    <row r="3722" spans="1:43" x14ac:dyDescent="0.25">
      <c r="A3722" s="2">
        <v>3721</v>
      </c>
      <c r="B3722" s="3" t="s">
        <v>43</v>
      </c>
      <c r="C3722" s="3" t="s">
        <v>44</v>
      </c>
      <c r="D3722" s="3" t="s">
        <v>45</v>
      </c>
      <c r="E3722" s="3" t="s">
        <v>46</v>
      </c>
      <c r="F3722" s="3">
        <v>0.56000000000000005</v>
      </c>
      <c r="G3722" s="3">
        <v>0.48</v>
      </c>
      <c r="H3722" s="3">
        <v>2.06060550496651E-2</v>
      </c>
      <c r="I3722" s="3">
        <v>9.0921867765040432</v>
      </c>
      <c r="J3722" s="3">
        <v>1.3372506722677926</v>
      </c>
      <c r="K3722" s="3">
        <v>0.1873541012384794</v>
      </c>
      <c r="L3722" s="3">
        <v>2.7555460967951799E-2</v>
      </c>
      <c r="M3722" s="2">
        <v>1210</v>
      </c>
      <c r="N3722" s="3" t="s">
        <v>47</v>
      </c>
      <c r="O3722" s="3" t="s">
        <v>116</v>
      </c>
      <c r="P3722" s="3" t="s">
        <v>117</v>
      </c>
      <c r="Q3722" s="3">
        <v>87.432671692200003</v>
      </c>
      <c r="R3722" s="3" t="s">
        <v>50</v>
      </c>
      <c r="S3722" s="3" t="s">
        <v>51</v>
      </c>
      <c r="T3722" s="3" t="s">
        <v>118</v>
      </c>
      <c r="U3722" s="3" t="s">
        <v>53</v>
      </c>
      <c r="V3722" s="3" t="s">
        <v>98</v>
      </c>
      <c r="W3722" s="3" t="s">
        <v>55</v>
      </c>
      <c r="X3722" s="3" t="s">
        <v>109</v>
      </c>
      <c r="Y3722" s="3">
        <v>3</v>
      </c>
      <c r="Z3722" s="3">
        <v>3</v>
      </c>
      <c r="AA3722" s="3" t="s">
        <v>45</v>
      </c>
      <c r="AB3722" s="11">
        <v>87</v>
      </c>
      <c r="AC3722" s="3" t="s">
        <v>58</v>
      </c>
      <c r="AD3722" s="3" t="s">
        <v>58</v>
      </c>
      <c r="AE3722" s="3" t="s">
        <v>58</v>
      </c>
      <c r="AF3722" s="3" t="s">
        <v>58</v>
      </c>
      <c r="AG3722" s="3" t="s">
        <v>51</v>
      </c>
      <c r="AH3722" s="3" t="s">
        <v>59</v>
      </c>
      <c r="AI3722" s="3" t="s">
        <v>60</v>
      </c>
      <c r="AJ3722" s="3" t="s">
        <v>61</v>
      </c>
      <c r="AK3722" s="3" t="s">
        <v>58</v>
      </c>
      <c r="AL3722" s="3" t="s">
        <v>58</v>
      </c>
      <c r="AM3722" s="3" t="s">
        <v>58</v>
      </c>
      <c r="AN3722" s="3" t="s">
        <v>100</v>
      </c>
      <c r="AO3722" s="3" t="s">
        <v>63</v>
      </c>
      <c r="AP3722" s="3">
        <v>52.768154227659821</v>
      </c>
      <c r="AQ3722" s="3">
        <v>83.389746218065312</v>
      </c>
    </row>
    <row r="3723" spans="1:43" x14ac:dyDescent="0.25">
      <c r="A3723" s="2">
        <v>3722</v>
      </c>
      <c r="B3723" s="3" t="s">
        <v>43</v>
      </c>
      <c r="C3723" s="3" t="s">
        <v>44</v>
      </c>
      <c r="D3723" s="3" t="s">
        <v>45</v>
      </c>
      <c r="E3723" s="3" t="s">
        <v>46</v>
      </c>
      <c r="F3723" s="3">
        <v>0.56000000000000005</v>
      </c>
      <c r="G3723" s="3">
        <v>0.48</v>
      </c>
      <c r="H3723" s="3">
        <v>0.196283380171559</v>
      </c>
      <c r="I3723" s="3">
        <v>9.0921867765040432</v>
      </c>
      <c r="J3723" s="3">
        <v>1.3372506722677926</v>
      </c>
      <c r="K3723" s="3">
        <v>1.7846451536433645</v>
      </c>
      <c r="L3723" s="3">
        <v>0.26248008208941198</v>
      </c>
      <c r="M3723" s="2">
        <v>1210</v>
      </c>
      <c r="N3723" s="3" t="s">
        <v>47</v>
      </c>
      <c r="O3723" s="3" t="s">
        <v>116</v>
      </c>
      <c r="P3723" s="3" t="s">
        <v>117</v>
      </c>
      <c r="Q3723" s="3">
        <v>87.432671692200003</v>
      </c>
      <c r="R3723" s="3" t="s">
        <v>50</v>
      </c>
      <c r="S3723" s="3" t="s">
        <v>51</v>
      </c>
      <c r="T3723" s="3" t="s">
        <v>118</v>
      </c>
      <c r="U3723" s="3" t="s">
        <v>53</v>
      </c>
      <c r="V3723" s="3" t="s">
        <v>98</v>
      </c>
      <c r="W3723" s="3" t="s">
        <v>55</v>
      </c>
      <c r="X3723" s="3" t="s">
        <v>109</v>
      </c>
      <c r="Y3723" s="3">
        <v>3</v>
      </c>
      <c r="Z3723" s="3">
        <v>3</v>
      </c>
      <c r="AA3723" s="3" t="s">
        <v>45</v>
      </c>
      <c r="AB3723" s="11">
        <v>87</v>
      </c>
      <c r="AC3723" s="3" t="s">
        <v>58</v>
      </c>
      <c r="AD3723" s="3" t="s">
        <v>58</v>
      </c>
      <c r="AE3723" s="3" t="s">
        <v>58</v>
      </c>
      <c r="AF3723" s="3" t="s">
        <v>58</v>
      </c>
      <c r="AG3723" s="3" t="s">
        <v>51</v>
      </c>
      <c r="AH3723" s="3" t="s">
        <v>59</v>
      </c>
      <c r="AI3723" s="3" t="s">
        <v>60</v>
      </c>
      <c r="AJ3723" s="3" t="s">
        <v>61</v>
      </c>
      <c r="AK3723" s="3" t="s">
        <v>58</v>
      </c>
      <c r="AL3723" s="3" t="s">
        <v>58</v>
      </c>
      <c r="AM3723" s="3" t="s">
        <v>58</v>
      </c>
      <c r="AN3723" s="3" t="s">
        <v>100</v>
      </c>
      <c r="AO3723" s="3" t="s">
        <v>63</v>
      </c>
      <c r="AP3723" s="3">
        <v>112.99700721991373</v>
      </c>
      <c r="AQ3723" s="3">
        <v>794.33065765765389</v>
      </c>
    </row>
    <row r="3724" spans="1:43" x14ac:dyDescent="0.25">
      <c r="A3724" s="2">
        <v>3723</v>
      </c>
      <c r="B3724" s="3" t="s">
        <v>43</v>
      </c>
      <c r="C3724" s="3" t="s">
        <v>44</v>
      </c>
      <c r="D3724" s="3" t="s">
        <v>45</v>
      </c>
      <c r="E3724" s="3" t="s">
        <v>46</v>
      </c>
      <c r="F3724" s="3">
        <v>0.56000000000000005</v>
      </c>
      <c r="G3724" s="3">
        <v>0.48</v>
      </c>
      <c r="H3724" s="3">
        <v>0.17264750487151601</v>
      </c>
      <c r="I3724" s="3">
        <v>9.0921867765040432</v>
      </c>
      <c r="J3724" s="3">
        <v>1.3372506722677926</v>
      </c>
      <c r="K3724" s="3">
        <v>1.5697433607892153</v>
      </c>
      <c r="L3724" s="3">
        <v>0.23087299195479177</v>
      </c>
      <c r="M3724" s="2">
        <v>1210</v>
      </c>
      <c r="N3724" s="3" t="s">
        <v>47</v>
      </c>
      <c r="O3724" s="3" t="s">
        <v>116</v>
      </c>
      <c r="P3724" s="3" t="s">
        <v>117</v>
      </c>
      <c r="Q3724" s="3">
        <v>87.432671692200003</v>
      </c>
      <c r="R3724" s="3" t="s">
        <v>50</v>
      </c>
      <c r="S3724" s="3" t="s">
        <v>51</v>
      </c>
      <c r="T3724" s="3" t="s">
        <v>118</v>
      </c>
      <c r="U3724" s="3" t="s">
        <v>53</v>
      </c>
      <c r="V3724" s="3" t="s">
        <v>98</v>
      </c>
      <c r="W3724" s="3" t="s">
        <v>55</v>
      </c>
      <c r="X3724" s="3" t="s">
        <v>109</v>
      </c>
      <c r="Y3724" s="3">
        <v>3</v>
      </c>
      <c r="Z3724" s="3">
        <v>3</v>
      </c>
      <c r="AA3724" s="3" t="s">
        <v>45</v>
      </c>
      <c r="AB3724" s="11">
        <v>87</v>
      </c>
      <c r="AC3724" s="3" t="s">
        <v>58</v>
      </c>
      <c r="AD3724" s="3" t="s">
        <v>58</v>
      </c>
      <c r="AE3724" s="3" t="s">
        <v>58</v>
      </c>
      <c r="AF3724" s="3" t="s">
        <v>58</v>
      </c>
      <c r="AG3724" s="3" t="s">
        <v>51</v>
      </c>
      <c r="AH3724" s="3" t="s">
        <v>59</v>
      </c>
      <c r="AI3724" s="3" t="s">
        <v>60</v>
      </c>
      <c r="AJ3724" s="3" t="s">
        <v>61</v>
      </c>
      <c r="AK3724" s="3" t="s">
        <v>58</v>
      </c>
      <c r="AL3724" s="3" t="s">
        <v>58</v>
      </c>
      <c r="AM3724" s="3" t="s">
        <v>58</v>
      </c>
      <c r="AN3724" s="3" t="s">
        <v>100</v>
      </c>
      <c r="AO3724" s="3" t="s">
        <v>63</v>
      </c>
      <c r="AP3724" s="3">
        <v>106.38911336224082</v>
      </c>
      <c r="AQ3724" s="3">
        <v>698.67966390063134</v>
      </c>
    </row>
    <row r="3725" spans="1:43" x14ac:dyDescent="0.25">
      <c r="A3725" s="2">
        <v>3724</v>
      </c>
      <c r="B3725" s="3" t="s">
        <v>43</v>
      </c>
      <c r="C3725" s="3" t="s">
        <v>44</v>
      </c>
      <c r="D3725" s="3" t="s">
        <v>45</v>
      </c>
      <c r="E3725" s="3" t="s">
        <v>46</v>
      </c>
      <c r="F3725" s="3">
        <v>0.56000000000000005</v>
      </c>
      <c r="G3725" s="3">
        <v>0.48</v>
      </c>
      <c r="H3725" s="3">
        <v>1.19881654936947E-2</v>
      </c>
      <c r="I3725" s="3">
        <v>9.5699431858316917</v>
      </c>
      <c r="J3725" s="3">
        <v>1.5509582319683193</v>
      </c>
      <c r="K3725" s="3">
        <v>0.11472606267700622</v>
      </c>
      <c r="L3725" s="3">
        <v>1.8593143958644344E-2</v>
      </c>
      <c r="M3725" s="2">
        <v>1200</v>
      </c>
      <c r="N3725" s="3" t="s">
        <v>66</v>
      </c>
      <c r="O3725" s="3" t="s">
        <v>116</v>
      </c>
      <c r="P3725" s="3" t="s">
        <v>117</v>
      </c>
      <c r="Q3725" s="3">
        <v>87.432671692200003</v>
      </c>
      <c r="R3725" s="3" t="s">
        <v>50</v>
      </c>
      <c r="S3725" s="3" t="s">
        <v>51</v>
      </c>
      <c r="T3725" s="3" t="s">
        <v>118</v>
      </c>
      <c r="U3725" s="3" t="s">
        <v>53</v>
      </c>
      <c r="V3725" s="3" t="s">
        <v>98</v>
      </c>
      <c r="W3725" s="3" t="s">
        <v>55</v>
      </c>
      <c r="X3725" s="3" t="s">
        <v>109</v>
      </c>
      <c r="Y3725" s="3">
        <v>3</v>
      </c>
      <c r="Z3725" s="3">
        <v>3</v>
      </c>
      <c r="AA3725" s="3" t="s">
        <v>45</v>
      </c>
      <c r="AB3725" s="11">
        <v>87</v>
      </c>
      <c r="AC3725" s="3" t="s">
        <v>58</v>
      </c>
      <c r="AD3725" s="3" t="s">
        <v>58</v>
      </c>
      <c r="AE3725" s="3" t="s">
        <v>58</v>
      </c>
      <c r="AF3725" s="3" t="s">
        <v>58</v>
      </c>
      <c r="AG3725" s="3" t="s">
        <v>51</v>
      </c>
      <c r="AH3725" s="3" t="s">
        <v>59</v>
      </c>
      <c r="AI3725" s="3" t="s">
        <v>60</v>
      </c>
      <c r="AJ3725" s="3" t="s">
        <v>61</v>
      </c>
      <c r="AK3725" s="3" t="s">
        <v>58</v>
      </c>
      <c r="AL3725" s="3" t="s">
        <v>58</v>
      </c>
      <c r="AM3725" s="3" t="s">
        <v>58</v>
      </c>
      <c r="AN3725" s="3" t="s">
        <v>100</v>
      </c>
      <c r="AO3725" s="3" t="s">
        <v>63</v>
      </c>
      <c r="AP3725" s="3">
        <v>38.388317488106047</v>
      </c>
      <c r="AQ3725" s="3">
        <v>48.514384520952639</v>
      </c>
    </row>
    <row r="3726" spans="1:43" x14ac:dyDescent="0.25">
      <c r="A3726" s="2">
        <v>3725</v>
      </c>
      <c r="B3726" s="3" t="s">
        <v>43</v>
      </c>
      <c r="C3726" s="3" t="s">
        <v>44</v>
      </c>
      <c r="D3726" s="3" t="s">
        <v>45</v>
      </c>
      <c r="E3726" s="3" t="s">
        <v>46</v>
      </c>
      <c r="F3726" s="3">
        <v>0.56000000000000005</v>
      </c>
      <c r="G3726" s="3">
        <v>0.48</v>
      </c>
      <c r="H3726" s="3">
        <v>0.10638595874791899</v>
      </c>
      <c r="I3726" s="3">
        <v>9.5699431858316917</v>
      </c>
      <c r="J3726" s="3">
        <v>1.5509582319683193</v>
      </c>
      <c r="K3726" s="3">
        <v>1.0181075809878188</v>
      </c>
      <c r="L3726" s="3">
        <v>0.16500017848592699</v>
      </c>
      <c r="M3726" s="2">
        <v>1210</v>
      </c>
      <c r="N3726" s="3" t="s">
        <v>47</v>
      </c>
      <c r="O3726" s="3" t="s">
        <v>116</v>
      </c>
      <c r="P3726" s="3" t="s">
        <v>117</v>
      </c>
      <c r="Q3726" s="3">
        <v>87.432671692200003</v>
      </c>
      <c r="R3726" s="3" t="s">
        <v>50</v>
      </c>
      <c r="S3726" s="3" t="s">
        <v>51</v>
      </c>
      <c r="T3726" s="3" t="s">
        <v>118</v>
      </c>
      <c r="U3726" s="3" t="s">
        <v>53</v>
      </c>
      <c r="V3726" s="3" t="s">
        <v>98</v>
      </c>
      <c r="W3726" s="3" t="s">
        <v>55</v>
      </c>
      <c r="X3726" s="3" t="s">
        <v>109</v>
      </c>
      <c r="Y3726" s="3">
        <v>3</v>
      </c>
      <c r="Z3726" s="3">
        <v>3</v>
      </c>
      <c r="AA3726" s="3" t="s">
        <v>45</v>
      </c>
      <c r="AB3726" s="11">
        <v>87</v>
      </c>
      <c r="AC3726" s="3" t="s">
        <v>58</v>
      </c>
      <c r="AD3726" s="3" t="s">
        <v>58</v>
      </c>
      <c r="AE3726" s="3" t="s">
        <v>58</v>
      </c>
      <c r="AF3726" s="3" t="s">
        <v>58</v>
      </c>
      <c r="AG3726" s="3" t="s">
        <v>51</v>
      </c>
      <c r="AH3726" s="3" t="s">
        <v>59</v>
      </c>
      <c r="AI3726" s="3" t="s">
        <v>60</v>
      </c>
      <c r="AJ3726" s="3" t="s">
        <v>61</v>
      </c>
      <c r="AK3726" s="3" t="s">
        <v>58</v>
      </c>
      <c r="AL3726" s="3" t="s">
        <v>58</v>
      </c>
      <c r="AM3726" s="3" t="s">
        <v>58</v>
      </c>
      <c r="AN3726" s="3" t="s">
        <v>100</v>
      </c>
      <c r="AO3726" s="3" t="s">
        <v>63</v>
      </c>
      <c r="AP3726" s="3">
        <v>99.35902878581615</v>
      </c>
      <c r="AQ3726" s="3">
        <v>430.52870041219944</v>
      </c>
    </row>
    <row r="3727" spans="1:43" x14ac:dyDescent="0.25">
      <c r="A3727" s="2">
        <v>3726</v>
      </c>
      <c r="B3727" s="3" t="s">
        <v>43</v>
      </c>
      <c r="C3727" s="3" t="s">
        <v>44</v>
      </c>
      <c r="D3727" s="3" t="s">
        <v>45</v>
      </c>
      <c r="E3727" s="3" t="s">
        <v>46</v>
      </c>
      <c r="F3727" s="3">
        <v>0.56000000000000005</v>
      </c>
      <c r="G3727" s="3">
        <v>0.48</v>
      </c>
      <c r="H3727" s="3">
        <v>8.2100186783854001E-2</v>
      </c>
      <c r="I3727" s="3">
        <v>9.5699431858316917</v>
      </c>
      <c r="J3727" s="3">
        <v>1.5509582319683193</v>
      </c>
      <c r="K3727" s="3">
        <v>0.78569412306765274</v>
      </c>
      <c r="L3727" s="3">
        <v>0.12733396053855497</v>
      </c>
      <c r="M3727" s="2">
        <v>1300</v>
      </c>
      <c r="N3727" s="3" t="s">
        <v>65</v>
      </c>
      <c r="O3727" s="3" t="s">
        <v>116</v>
      </c>
      <c r="P3727" s="3" t="s">
        <v>117</v>
      </c>
      <c r="Q3727" s="3">
        <v>87.432671692200003</v>
      </c>
      <c r="R3727" s="3" t="s">
        <v>50</v>
      </c>
      <c r="S3727" s="3" t="s">
        <v>51</v>
      </c>
      <c r="T3727" s="3" t="s">
        <v>118</v>
      </c>
      <c r="U3727" s="3" t="s">
        <v>53</v>
      </c>
      <c r="V3727" s="3" t="s">
        <v>98</v>
      </c>
      <c r="W3727" s="3" t="s">
        <v>55</v>
      </c>
      <c r="X3727" s="3" t="s">
        <v>109</v>
      </c>
      <c r="Y3727" s="3">
        <v>3</v>
      </c>
      <c r="Z3727" s="3">
        <v>3</v>
      </c>
      <c r="AA3727" s="3" t="s">
        <v>45</v>
      </c>
      <c r="AB3727" s="11">
        <v>87</v>
      </c>
      <c r="AC3727" s="3" t="s">
        <v>58</v>
      </c>
      <c r="AD3727" s="3" t="s">
        <v>58</v>
      </c>
      <c r="AE3727" s="3" t="s">
        <v>58</v>
      </c>
      <c r="AF3727" s="3" t="s">
        <v>58</v>
      </c>
      <c r="AG3727" s="3" t="s">
        <v>51</v>
      </c>
      <c r="AH3727" s="3" t="s">
        <v>59</v>
      </c>
      <c r="AI3727" s="3" t="s">
        <v>60</v>
      </c>
      <c r="AJ3727" s="3" t="s">
        <v>61</v>
      </c>
      <c r="AK3727" s="3" t="s">
        <v>58</v>
      </c>
      <c r="AL3727" s="3" t="s">
        <v>58</v>
      </c>
      <c r="AM3727" s="3" t="s">
        <v>58</v>
      </c>
      <c r="AN3727" s="3" t="s">
        <v>100</v>
      </c>
      <c r="AO3727" s="3" t="s">
        <v>63</v>
      </c>
      <c r="AP3727" s="3">
        <v>85.478163217830797</v>
      </c>
      <c r="AQ3727" s="3">
        <v>332.247668166479</v>
      </c>
    </row>
    <row r="3728" spans="1:43" x14ac:dyDescent="0.25">
      <c r="A3728" s="2">
        <v>3727</v>
      </c>
      <c r="B3728" s="3" t="s">
        <v>43</v>
      </c>
      <c r="C3728" s="3" t="s">
        <v>44</v>
      </c>
      <c r="D3728" s="3" t="s">
        <v>45</v>
      </c>
      <c r="E3728" s="3" t="s">
        <v>46</v>
      </c>
      <c r="F3728" s="3">
        <v>0.56000000000000005</v>
      </c>
      <c r="G3728" s="3">
        <v>0.48</v>
      </c>
      <c r="H3728" s="3">
        <v>0.25417815656573001</v>
      </c>
      <c r="I3728" s="3">
        <v>9.5699431858316917</v>
      </c>
      <c r="J3728" s="3">
        <v>1.5509582319683193</v>
      </c>
      <c r="K3728" s="3">
        <v>2.4324705174134689</v>
      </c>
      <c r="L3728" s="3">
        <v>0.39421970431215125</v>
      </c>
      <c r="M3728" s="2">
        <v>1210</v>
      </c>
      <c r="N3728" s="3" t="s">
        <v>47</v>
      </c>
      <c r="O3728" s="3" t="s">
        <v>116</v>
      </c>
      <c r="P3728" s="3" t="s">
        <v>117</v>
      </c>
      <c r="Q3728" s="3">
        <v>87.432671692200003</v>
      </c>
      <c r="R3728" s="3" t="s">
        <v>50</v>
      </c>
      <c r="S3728" s="3" t="s">
        <v>51</v>
      </c>
      <c r="T3728" s="3" t="s">
        <v>118</v>
      </c>
      <c r="U3728" s="3" t="s">
        <v>53</v>
      </c>
      <c r="V3728" s="3" t="s">
        <v>98</v>
      </c>
      <c r="W3728" s="3" t="s">
        <v>55</v>
      </c>
      <c r="X3728" s="3" t="s">
        <v>109</v>
      </c>
      <c r="Y3728" s="3">
        <v>3</v>
      </c>
      <c r="Z3728" s="3">
        <v>3</v>
      </c>
      <c r="AA3728" s="3" t="s">
        <v>45</v>
      </c>
      <c r="AB3728" s="11">
        <v>87</v>
      </c>
      <c r="AC3728" s="3" t="s">
        <v>58</v>
      </c>
      <c r="AD3728" s="3" t="s">
        <v>58</v>
      </c>
      <c r="AE3728" s="3" t="s">
        <v>58</v>
      </c>
      <c r="AF3728" s="3" t="s">
        <v>58</v>
      </c>
      <c r="AG3728" s="3" t="s">
        <v>51</v>
      </c>
      <c r="AH3728" s="3" t="s">
        <v>59</v>
      </c>
      <c r="AI3728" s="3" t="s">
        <v>60</v>
      </c>
      <c r="AJ3728" s="3" t="s">
        <v>61</v>
      </c>
      <c r="AK3728" s="3" t="s">
        <v>58</v>
      </c>
      <c r="AL3728" s="3" t="s">
        <v>58</v>
      </c>
      <c r="AM3728" s="3" t="s">
        <v>58</v>
      </c>
      <c r="AN3728" s="3" t="s">
        <v>100</v>
      </c>
      <c r="AO3728" s="3" t="s">
        <v>63</v>
      </c>
      <c r="AP3728" s="3">
        <v>127.09635670941182</v>
      </c>
      <c r="AQ3728" s="3">
        <v>1028.6225053318171</v>
      </c>
    </row>
    <row r="3729" spans="1:43" x14ac:dyDescent="0.25">
      <c r="A3729" s="2">
        <v>3728</v>
      </c>
      <c r="B3729" s="3" t="s">
        <v>43</v>
      </c>
      <c r="C3729" s="3" t="s">
        <v>44</v>
      </c>
      <c r="D3729" s="3" t="s">
        <v>45</v>
      </c>
      <c r="E3729" s="3" t="s">
        <v>46</v>
      </c>
      <c r="F3729" s="3">
        <v>0.56000000000000005</v>
      </c>
      <c r="G3729" s="3">
        <v>0.48</v>
      </c>
      <c r="H3729" s="3">
        <v>6.2231485155961497E-2</v>
      </c>
      <c r="I3729" s="3">
        <v>9.5699431858316917</v>
      </c>
      <c r="J3729" s="3">
        <v>1.5509582319683193</v>
      </c>
      <c r="K3729" s="3">
        <v>0.59555177731247977</v>
      </c>
      <c r="L3729" s="3">
        <v>9.6518434190252744E-2</v>
      </c>
      <c r="M3729" s="2">
        <v>1210</v>
      </c>
      <c r="N3729" s="3" t="s">
        <v>47</v>
      </c>
      <c r="O3729" s="3" t="s">
        <v>116</v>
      </c>
      <c r="P3729" s="3" t="s">
        <v>117</v>
      </c>
      <c r="Q3729" s="3">
        <v>87.432671692200003</v>
      </c>
      <c r="R3729" s="3" t="s">
        <v>50</v>
      </c>
      <c r="S3729" s="3" t="s">
        <v>51</v>
      </c>
      <c r="T3729" s="3" t="s">
        <v>118</v>
      </c>
      <c r="U3729" s="3" t="s">
        <v>53</v>
      </c>
      <c r="V3729" s="3" t="s">
        <v>98</v>
      </c>
      <c r="W3729" s="3" t="s">
        <v>55</v>
      </c>
      <c r="X3729" s="3" t="s">
        <v>109</v>
      </c>
      <c r="Y3729" s="3">
        <v>3</v>
      </c>
      <c r="Z3729" s="3">
        <v>3</v>
      </c>
      <c r="AA3729" s="3" t="s">
        <v>45</v>
      </c>
      <c r="AB3729" s="11">
        <v>87</v>
      </c>
      <c r="AC3729" s="3" t="s">
        <v>58</v>
      </c>
      <c r="AD3729" s="3" t="s">
        <v>58</v>
      </c>
      <c r="AE3729" s="3" t="s">
        <v>58</v>
      </c>
      <c r="AF3729" s="3" t="s">
        <v>58</v>
      </c>
      <c r="AG3729" s="3" t="s">
        <v>51</v>
      </c>
      <c r="AH3729" s="3" t="s">
        <v>59</v>
      </c>
      <c r="AI3729" s="3" t="s">
        <v>60</v>
      </c>
      <c r="AJ3729" s="3" t="s">
        <v>61</v>
      </c>
      <c r="AK3729" s="3" t="s">
        <v>58</v>
      </c>
      <c r="AL3729" s="3" t="s">
        <v>58</v>
      </c>
      <c r="AM3729" s="3" t="s">
        <v>58</v>
      </c>
      <c r="AN3729" s="3" t="s">
        <v>100</v>
      </c>
      <c r="AO3729" s="3" t="s">
        <v>63</v>
      </c>
      <c r="AP3729" s="3">
        <v>73.228843432803785</v>
      </c>
      <c r="AQ3729" s="3">
        <v>251.84188537889327</v>
      </c>
    </row>
    <row r="3730" spans="1:43" x14ac:dyDescent="0.25">
      <c r="A3730" s="2">
        <v>3729</v>
      </c>
      <c r="B3730" s="3" t="s">
        <v>43</v>
      </c>
      <c r="C3730" s="3" t="s">
        <v>44</v>
      </c>
      <c r="D3730" s="3" t="s">
        <v>45</v>
      </c>
      <c r="E3730" s="3" t="s">
        <v>46</v>
      </c>
      <c r="F3730" s="3">
        <v>0.56000000000000005</v>
      </c>
      <c r="G3730" s="3">
        <v>0.48</v>
      </c>
      <c r="H3730" s="3">
        <v>0.100879501127875</v>
      </c>
      <c r="I3730" s="3">
        <v>9.5699431858316917</v>
      </c>
      <c r="J3730" s="3">
        <v>1.5509582319683193</v>
      </c>
      <c r="K3730" s="3">
        <v>0.96541109440880779</v>
      </c>
      <c r="L3730" s="3">
        <v>0.15645989271113508</v>
      </c>
      <c r="M3730" s="2">
        <v>1300</v>
      </c>
      <c r="N3730" s="3" t="s">
        <v>65</v>
      </c>
      <c r="O3730" s="3" t="s">
        <v>116</v>
      </c>
      <c r="P3730" s="3" t="s">
        <v>117</v>
      </c>
      <c r="Q3730" s="3">
        <v>87.432671692200003</v>
      </c>
      <c r="R3730" s="3" t="s">
        <v>50</v>
      </c>
      <c r="S3730" s="3" t="s">
        <v>51</v>
      </c>
      <c r="T3730" s="3" t="s">
        <v>118</v>
      </c>
      <c r="U3730" s="3" t="s">
        <v>53</v>
      </c>
      <c r="V3730" s="3" t="s">
        <v>98</v>
      </c>
      <c r="W3730" s="3" t="s">
        <v>55</v>
      </c>
      <c r="X3730" s="3" t="s">
        <v>109</v>
      </c>
      <c r="Y3730" s="3">
        <v>3</v>
      </c>
      <c r="Z3730" s="3">
        <v>3</v>
      </c>
      <c r="AA3730" s="3" t="s">
        <v>45</v>
      </c>
      <c r="AB3730" s="11">
        <v>87</v>
      </c>
      <c r="AC3730" s="3" t="s">
        <v>58</v>
      </c>
      <c r="AD3730" s="3" t="s">
        <v>58</v>
      </c>
      <c r="AE3730" s="3" t="s">
        <v>58</v>
      </c>
      <c r="AF3730" s="3" t="s">
        <v>58</v>
      </c>
      <c r="AG3730" s="3" t="s">
        <v>51</v>
      </c>
      <c r="AH3730" s="3" t="s">
        <v>59</v>
      </c>
      <c r="AI3730" s="3" t="s">
        <v>60</v>
      </c>
      <c r="AJ3730" s="3" t="s">
        <v>61</v>
      </c>
      <c r="AK3730" s="3" t="s">
        <v>58</v>
      </c>
      <c r="AL3730" s="3" t="s">
        <v>58</v>
      </c>
      <c r="AM3730" s="3" t="s">
        <v>58</v>
      </c>
      <c r="AN3730" s="3" t="s">
        <v>100</v>
      </c>
      <c r="AO3730" s="3" t="s">
        <v>63</v>
      </c>
      <c r="AP3730" s="3">
        <v>82.406742132376294</v>
      </c>
      <c r="AQ3730" s="3">
        <v>408.24485702784881</v>
      </c>
    </row>
    <row r="3731" spans="1:43" x14ac:dyDescent="0.25">
      <c r="A3731" s="2">
        <v>3730</v>
      </c>
      <c r="B3731" s="3" t="s">
        <v>43</v>
      </c>
      <c r="C3731" s="3" t="s">
        <v>44</v>
      </c>
      <c r="D3731" s="3" t="s">
        <v>45</v>
      </c>
      <c r="E3731" s="3" t="s">
        <v>46</v>
      </c>
      <c r="F3731" s="3">
        <v>0.56000000000000005</v>
      </c>
      <c r="G3731" s="3">
        <v>0.48</v>
      </c>
      <c r="H3731" s="3">
        <v>7.5973442315657405E-2</v>
      </c>
      <c r="I3731" s="3">
        <v>7.8080554823182142</v>
      </c>
      <c r="J3731" s="3">
        <v>1.0835305810573435</v>
      </c>
      <c r="K3731" s="3">
        <v>0.59320485278335544</v>
      </c>
      <c r="L3731" s="3">
        <v>8.2319548097210829E-2</v>
      </c>
      <c r="M3731" s="2">
        <v>1200</v>
      </c>
      <c r="N3731" s="3" t="s">
        <v>66</v>
      </c>
      <c r="O3731" s="3" t="s">
        <v>116</v>
      </c>
      <c r="P3731" s="3" t="s">
        <v>117</v>
      </c>
      <c r="Q3731" s="3">
        <v>87.432671692200003</v>
      </c>
      <c r="R3731" s="3" t="s">
        <v>50</v>
      </c>
      <c r="S3731" s="3" t="s">
        <v>51</v>
      </c>
      <c r="T3731" s="3" t="s">
        <v>118</v>
      </c>
      <c r="U3731" s="3" t="s">
        <v>53</v>
      </c>
      <c r="V3731" s="3" t="s">
        <v>98</v>
      </c>
      <c r="W3731" s="3" t="s">
        <v>55</v>
      </c>
      <c r="X3731" s="3" t="s">
        <v>109</v>
      </c>
      <c r="Y3731" s="3">
        <v>3</v>
      </c>
      <c r="Z3731" s="3">
        <v>3</v>
      </c>
      <c r="AA3731" s="3" t="s">
        <v>45</v>
      </c>
      <c r="AB3731" s="11">
        <v>87</v>
      </c>
      <c r="AC3731" s="3" t="s">
        <v>58</v>
      </c>
      <c r="AD3731" s="3" t="s">
        <v>58</v>
      </c>
      <c r="AE3731" s="3" t="s">
        <v>58</v>
      </c>
      <c r="AF3731" s="3" t="s">
        <v>58</v>
      </c>
      <c r="AG3731" s="3" t="s">
        <v>51</v>
      </c>
      <c r="AH3731" s="3" t="s">
        <v>59</v>
      </c>
      <c r="AI3731" s="3" t="s">
        <v>60</v>
      </c>
      <c r="AJ3731" s="3" t="s">
        <v>61</v>
      </c>
      <c r="AK3731" s="3" t="s">
        <v>58</v>
      </c>
      <c r="AL3731" s="3" t="s">
        <v>58</v>
      </c>
      <c r="AM3731" s="3" t="s">
        <v>58</v>
      </c>
      <c r="AN3731" s="3" t="s">
        <v>100</v>
      </c>
      <c r="AO3731" s="3" t="s">
        <v>63</v>
      </c>
      <c r="AP3731" s="3">
        <v>84.656130690560587</v>
      </c>
      <c r="AQ3731" s="3">
        <v>307.45361296695387</v>
      </c>
    </row>
    <row r="3732" spans="1:43" x14ac:dyDescent="0.25">
      <c r="A3732" s="2">
        <v>3731</v>
      </c>
      <c r="B3732" s="3" t="s">
        <v>43</v>
      </c>
      <c r="C3732" s="3" t="s">
        <v>44</v>
      </c>
      <c r="D3732" s="3" t="s">
        <v>45</v>
      </c>
      <c r="E3732" s="3" t="s">
        <v>46</v>
      </c>
      <c r="F3732" s="3">
        <v>0.56000000000000005</v>
      </c>
      <c r="G3732" s="3">
        <v>0.48</v>
      </c>
      <c r="H3732" s="3">
        <v>2.8580412148182003E-7</v>
      </c>
      <c r="I3732" s="3">
        <v>7.8080554823182142</v>
      </c>
      <c r="J3732" s="3">
        <v>1.0835305810573435</v>
      </c>
      <c r="K3732" s="3">
        <v>2.2315744376052659E-6</v>
      </c>
      <c r="L3732" s="3">
        <v>3.0967750581778004E-7</v>
      </c>
      <c r="M3732" s="2">
        <v>1210</v>
      </c>
      <c r="N3732" s="3" t="s">
        <v>47</v>
      </c>
      <c r="O3732" s="3" t="s">
        <v>116</v>
      </c>
      <c r="P3732" s="3" t="s">
        <v>117</v>
      </c>
      <c r="Q3732" s="3">
        <v>87.432671692200003</v>
      </c>
      <c r="R3732" s="3" t="s">
        <v>50</v>
      </c>
      <c r="S3732" s="3" t="s">
        <v>51</v>
      </c>
      <c r="T3732" s="3" t="s">
        <v>118</v>
      </c>
      <c r="U3732" s="3" t="s">
        <v>53</v>
      </c>
      <c r="V3732" s="3" t="s">
        <v>98</v>
      </c>
      <c r="W3732" s="3" t="s">
        <v>55</v>
      </c>
      <c r="X3732" s="3" t="s">
        <v>109</v>
      </c>
      <c r="Y3732" s="3">
        <v>3</v>
      </c>
      <c r="Z3732" s="3">
        <v>3</v>
      </c>
      <c r="AA3732" s="3" t="s">
        <v>45</v>
      </c>
      <c r="AB3732" s="11">
        <v>87</v>
      </c>
      <c r="AC3732" s="3" t="s">
        <v>58</v>
      </c>
      <c r="AD3732" s="3" t="s">
        <v>58</v>
      </c>
      <c r="AE3732" s="3" t="s">
        <v>58</v>
      </c>
      <c r="AF3732" s="3" t="s">
        <v>58</v>
      </c>
      <c r="AG3732" s="3" t="s">
        <v>51</v>
      </c>
      <c r="AH3732" s="3" t="s">
        <v>59</v>
      </c>
      <c r="AI3732" s="3" t="s">
        <v>60</v>
      </c>
      <c r="AJ3732" s="3" t="s">
        <v>61</v>
      </c>
      <c r="AK3732" s="3" t="s">
        <v>58</v>
      </c>
      <c r="AL3732" s="3" t="s">
        <v>58</v>
      </c>
      <c r="AM3732" s="3" t="s">
        <v>58</v>
      </c>
      <c r="AN3732" s="3" t="s">
        <v>100</v>
      </c>
      <c r="AO3732" s="3" t="s">
        <v>63</v>
      </c>
      <c r="AP3732" s="3">
        <v>0.16426674225738697</v>
      </c>
      <c r="AQ3732" s="3">
        <v>1.1566082445670922E-3</v>
      </c>
    </row>
    <row r="3733" spans="1:43" x14ac:dyDescent="0.25">
      <c r="A3733" s="2">
        <v>3732</v>
      </c>
      <c r="B3733" s="3" t="s">
        <v>43</v>
      </c>
      <c r="C3733" s="3" t="s">
        <v>44</v>
      </c>
      <c r="D3733" s="3" t="s">
        <v>45</v>
      </c>
      <c r="E3733" s="3" t="s">
        <v>46</v>
      </c>
      <c r="F3733" s="3">
        <v>0.56000000000000005</v>
      </c>
      <c r="G3733" s="3">
        <v>0.48</v>
      </c>
      <c r="H3733" s="3">
        <v>6.5465930096908001E-3</v>
      </c>
      <c r="I3733" s="3">
        <v>8.6674580930738845</v>
      </c>
      <c r="J3733" s="3">
        <v>1.2600690252292341</v>
      </c>
      <c r="K3733" s="3">
        <v>5.6742320563905442E-2</v>
      </c>
      <c r="L3733" s="3">
        <v>8.2491590722936041E-3</v>
      </c>
      <c r="M3733" s="2">
        <v>1200</v>
      </c>
      <c r="N3733" s="3" t="s">
        <v>66</v>
      </c>
      <c r="O3733" s="3" t="s">
        <v>116</v>
      </c>
      <c r="P3733" s="3" t="s">
        <v>117</v>
      </c>
      <c r="Q3733" s="3">
        <v>87.432671692200003</v>
      </c>
      <c r="R3733" s="3" t="s">
        <v>50</v>
      </c>
      <c r="S3733" s="3" t="s">
        <v>51</v>
      </c>
      <c r="T3733" s="3" t="s">
        <v>118</v>
      </c>
      <c r="U3733" s="3" t="s">
        <v>53</v>
      </c>
      <c r="V3733" s="3" t="s">
        <v>98</v>
      </c>
      <c r="W3733" s="3" t="s">
        <v>55</v>
      </c>
      <c r="X3733" s="3" t="s">
        <v>109</v>
      </c>
      <c r="Y3733" s="3">
        <v>3</v>
      </c>
      <c r="Z3733" s="3">
        <v>3</v>
      </c>
      <c r="AA3733" s="3" t="s">
        <v>45</v>
      </c>
      <c r="AB3733" s="11">
        <v>87</v>
      </c>
      <c r="AC3733" s="3" t="s">
        <v>58</v>
      </c>
      <c r="AD3733" s="3" t="s">
        <v>58</v>
      </c>
      <c r="AE3733" s="3" t="s">
        <v>58</v>
      </c>
      <c r="AF3733" s="3" t="s">
        <v>58</v>
      </c>
      <c r="AG3733" s="3" t="s">
        <v>51</v>
      </c>
      <c r="AH3733" s="3" t="s">
        <v>59</v>
      </c>
      <c r="AI3733" s="3" t="s">
        <v>60</v>
      </c>
      <c r="AJ3733" s="3" t="s">
        <v>61</v>
      </c>
      <c r="AK3733" s="3" t="s">
        <v>58</v>
      </c>
      <c r="AL3733" s="3" t="s">
        <v>58</v>
      </c>
      <c r="AM3733" s="3" t="s">
        <v>58</v>
      </c>
      <c r="AN3733" s="3" t="s">
        <v>100</v>
      </c>
      <c r="AO3733" s="3" t="s">
        <v>63</v>
      </c>
      <c r="AP3733" s="3">
        <v>24.833345573530124</v>
      </c>
      <c r="AQ3733" s="3">
        <v>26.493121966106152</v>
      </c>
    </row>
    <row r="3734" spans="1:43" x14ac:dyDescent="0.25">
      <c r="A3734" s="2">
        <v>3733</v>
      </c>
      <c r="B3734" s="3" t="s">
        <v>43</v>
      </c>
      <c r="C3734" s="3" t="s">
        <v>44</v>
      </c>
      <c r="D3734" s="3" t="s">
        <v>45</v>
      </c>
      <c r="E3734" s="3" t="s">
        <v>46</v>
      </c>
      <c r="F3734" s="3">
        <v>0.56000000000000005</v>
      </c>
      <c r="G3734" s="3">
        <v>0.48</v>
      </c>
      <c r="H3734" s="3">
        <v>0.11929376150332301</v>
      </c>
      <c r="I3734" s="3">
        <v>8.6674580930738845</v>
      </c>
      <c r="J3734" s="3">
        <v>1.2600690252292341</v>
      </c>
      <c r="K3734" s="3">
        <v>1.0339736785952027</v>
      </c>
      <c r="L3734" s="3">
        <v>0.15031837377342097</v>
      </c>
      <c r="M3734" s="2">
        <v>1210</v>
      </c>
      <c r="N3734" s="3" t="s">
        <v>47</v>
      </c>
      <c r="O3734" s="3" t="s">
        <v>116</v>
      </c>
      <c r="P3734" s="3" t="s">
        <v>117</v>
      </c>
      <c r="Q3734" s="3">
        <v>87.432671692200003</v>
      </c>
      <c r="R3734" s="3" t="s">
        <v>50</v>
      </c>
      <c r="S3734" s="3" t="s">
        <v>51</v>
      </c>
      <c r="T3734" s="3" t="s">
        <v>118</v>
      </c>
      <c r="U3734" s="3" t="s">
        <v>53</v>
      </c>
      <c r="V3734" s="3" t="s">
        <v>98</v>
      </c>
      <c r="W3734" s="3" t="s">
        <v>55</v>
      </c>
      <c r="X3734" s="3" t="s">
        <v>109</v>
      </c>
      <c r="Y3734" s="3">
        <v>3</v>
      </c>
      <c r="Z3734" s="3">
        <v>3</v>
      </c>
      <c r="AA3734" s="3" t="s">
        <v>45</v>
      </c>
      <c r="AB3734" s="11">
        <v>87</v>
      </c>
      <c r="AC3734" s="3" t="s">
        <v>58</v>
      </c>
      <c r="AD3734" s="3" t="s">
        <v>58</v>
      </c>
      <c r="AE3734" s="3" t="s">
        <v>58</v>
      </c>
      <c r="AF3734" s="3" t="s">
        <v>58</v>
      </c>
      <c r="AG3734" s="3" t="s">
        <v>51</v>
      </c>
      <c r="AH3734" s="3" t="s">
        <v>59</v>
      </c>
      <c r="AI3734" s="3" t="s">
        <v>60</v>
      </c>
      <c r="AJ3734" s="3" t="s">
        <v>61</v>
      </c>
      <c r="AK3734" s="3" t="s">
        <v>58</v>
      </c>
      <c r="AL3734" s="3" t="s">
        <v>58</v>
      </c>
      <c r="AM3734" s="3" t="s">
        <v>58</v>
      </c>
      <c r="AN3734" s="3" t="s">
        <v>100</v>
      </c>
      <c r="AO3734" s="3" t="s">
        <v>63</v>
      </c>
      <c r="AP3734" s="3">
        <v>105.08526137108306</v>
      </c>
      <c r="AQ3734" s="3">
        <v>482.76472489197471</v>
      </c>
    </row>
    <row r="3735" spans="1:43" x14ac:dyDescent="0.25">
      <c r="A3735" s="2">
        <v>3734</v>
      </c>
      <c r="B3735" s="3" t="s">
        <v>43</v>
      </c>
      <c r="C3735" s="3" t="s">
        <v>44</v>
      </c>
      <c r="D3735" s="3" t="s">
        <v>45</v>
      </c>
      <c r="E3735" s="3" t="s">
        <v>46</v>
      </c>
      <c r="F3735" s="3">
        <v>0.56000000000000005</v>
      </c>
      <c r="G3735" s="3">
        <v>0.48</v>
      </c>
      <c r="H3735" s="3">
        <v>9.5072671756962504E-2</v>
      </c>
      <c r="I3735" s="3">
        <v>8.6674580930738845</v>
      </c>
      <c r="J3735" s="3">
        <v>1.2600690252292341</v>
      </c>
      <c r="K3735" s="3">
        <v>0.82403839825004155</v>
      </c>
      <c r="L3735" s="3">
        <v>0.11979812882673468</v>
      </c>
      <c r="M3735" s="2">
        <v>1210</v>
      </c>
      <c r="N3735" s="3" t="s">
        <v>47</v>
      </c>
      <c r="O3735" s="3" t="s">
        <v>116</v>
      </c>
      <c r="P3735" s="3" t="s">
        <v>117</v>
      </c>
      <c r="Q3735" s="3">
        <v>87.432671692200003</v>
      </c>
      <c r="R3735" s="3" t="s">
        <v>50</v>
      </c>
      <c r="S3735" s="3" t="s">
        <v>51</v>
      </c>
      <c r="T3735" s="3" t="s">
        <v>118</v>
      </c>
      <c r="U3735" s="3" t="s">
        <v>53</v>
      </c>
      <c r="V3735" s="3" t="s">
        <v>98</v>
      </c>
      <c r="W3735" s="3" t="s">
        <v>55</v>
      </c>
      <c r="X3735" s="3" t="s">
        <v>109</v>
      </c>
      <c r="Y3735" s="3">
        <v>3</v>
      </c>
      <c r="Z3735" s="3">
        <v>3</v>
      </c>
      <c r="AA3735" s="3" t="s">
        <v>45</v>
      </c>
      <c r="AB3735" s="11">
        <v>87</v>
      </c>
      <c r="AC3735" s="3" t="s">
        <v>58</v>
      </c>
      <c r="AD3735" s="3" t="s">
        <v>58</v>
      </c>
      <c r="AE3735" s="3" t="s">
        <v>58</v>
      </c>
      <c r="AF3735" s="3" t="s">
        <v>58</v>
      </c>
      <c r="AG3735" s="3" t="s">
        <v>51</v>
      </c>
      <c r="AH3735" s="3" t="s">
        <v>59</v>
      </c>
      <c r="AI3735" s="3" t="s">
        <v>60</v>
      </c>
      <c r="AJ3735" s="3" t="s">
        <v>61</v>
      </c>
      <c r="AK3735" s="3" t="s">
        <v>58</v>
      </c>
      <c r="AL3735" s="3" t="s">
        <v>58</v>
      </c>
      <c r="AM3735" s="3" t="s">
        <v>58</v>
      </c>
      <c r="AN3735" s="3" t="s">
        <v>100</v>
      </c>
      <c r="AO3735" s="3" t="s">
        <v>63</v>
      </c>
      <c r="AP3735" s="3">
        <v>85.847815206649983</v>
      </c>
      <c r="AQ3735" s="3">
        <v>384.74545229439065</v>
      </c>
    </row>
    <row r="3736" spans="1:43" x14ac:dyDescent="0.25">
      <c r="A3736" s="2">
        <v>3735</v>
      </c>
      <c r="B3736" s="3" t="s">
        <v>43</v>
      </c>
      <c r="C3736" s="3" t="s">
        <v>44</v>
      </c>
      <c r="D3736" s="3" t="s">
        <v>45</v>
      </c>
      <c r="E3736" s="3" t="s">
        <v>46</v>
      </c>
      <c r="F3736" s="3">
        <v>0.56000000000000005</v>
      </c>
      <c r="G3736" s="3">
        <v>0.48</v>
      </c>
      <c r="H3736" s="3">
        <v>0.117337552269534</v>
      </c>
      <c r="I3736" s="3">
        <v>8.6674580930738845</v>
      </c>
      <c r="J3736" s="3">
        <v>1.2600690252292341</v>
      </c>
      <c r="K3736" s="3">
        <v>1.0170183170400524</v>
      </c>
      <c r="L3736" s="3">
        <v>0.14785341511105601</v>
      </c>
      <c r="M3736" s="2">
        <v>1750</v>
      </c>
      <c r="N3736" s="3" t="s">
        <v>104</v>
      </c>
      <c r="O3736" s="3" t="s">
        <v>116</v>
      </c>
      <c r="P3736" s="3" t="s">
        <v>117</v>
      </c>
      <c r="Q3736" s="3">
        <v>87.432671692200003</v>
      </c>
      <c r="R3736" s="3" t="s">
        <v>50</v>
      </c>
      <c r="S3736" s="3" t="s">
        <v>51</v>
      </c>
      <c r="T3736" s="3" t="s">
        <v>118</v>
      </c>
      <c r="U3736" s="3" t="s">
        <v>53</v>
      </c>
      <c r="V3736" s="3" t="s">
        <v>98</v>
      </c>
      <c r="W3736" s="3" t="s">
        <v>55</v>
      </c>
      <c r="X3736" s="3" t="s">
        <v>109</v>
      </c>
      <c r="Y3736" s="3">
        <v>3</v>
      </c>
      <c r="Z3736" s="3">
        <v>3</v>
      </c>
      <c r="AA3736" s="3" t="s">
        <v>45</v>
      </c>
      <c r="AB3736" s="11">
        <v>87</v>
      </c>
      <c r="AC3736" s="3" t="s">
        <v>58</v>
      </c>
      <c r="AD3736" s="3" t="s">
        <v>58</v>
      </c>
      <c r="AE3736" s="3" t="s">
        <v>58</v>
      </c>
      <c r="AF3736" s="3" t="s">
        <v>58</v>
      </c>
      <c r="AG3736" s="3" t="s">
        <v>51</v>
      </c>
      <c r="AH3736" s="3" t="s">
        <v>59</v>
      </c>
      <c r="AI3736" s="3" t="s">
        <v>60</v>
      </c>
      <c r="AJ3736" s="3" t="s">
        <v>61</v>
      </c>
      <c r="AK3736" s="3" t="s">
        <v>58</v>
      </c>
      <c r="AL3736" s="3" t="s">
        <v>58</v>
      </c>
      <c r="AM3736" s="3" t="s">
        <v>58</v>
      </c>
      <c r="AN3736" s="3" t="s">
        <v>100</v>
      </c>
      <c r="AO3736" s="3" t="s">
        <v>63</v>
      </c>
      <c r="AP3736" s="3">
        <v>119.04900547095733</v>
      </c>
      <c r="AQ3736" s="3">
        <v>474.8482269906583</v>
      </c>
    </row>
    <row r="3737" spans="1:43" x14ac:dyDescent="0.25">
      <c r="A3737" s="2">
        <v>3736</v>
      </c>
      <c r="B3737" s="3" t="s">
        <v>43</v>
      </c>
      <c r="C3737" s="3" t="s">
        <v>44</v>
      </c>
      <c r="D3737" s="3" t="s">
        <v>45</v>
      </c>
      <c r="E3737" s="3" t="s">
        <v>46</v>
      </c>
      <c r="F3737" s="3">
        <v>0.56000000000000005</v>
      </c>
      <c r="G3737" s="3">
        <v>0.48</v>
      </c>
      <c r="H3737" s="3">
        <v>0.279512875128404</v>
      </c>
      <c r="I3737" s="3">
        <v>8.6674580930738845</v>
      </c>
      <c r="J3737" s="3">
        <v>1.2600690252292341</v>
      </c>
      <c r="K3737" s="3">
        <v>2.4226661316500353</v>
      </c>
      <c r="L3737" s="3">
        <v>0.35220551610206868</v>
      </c>
      <c r="M3737" s="2">
        <v>1210</v>
      </c>
      <c r="N3737" s="3" t="s">
        <v>47</v>
      </c>
      <c r="O3737" s="3" t="s">
        <v>116</v>
      </c>
      <c r="P3737" s="3" t="s">
        <v>117</v>
      </c>
      <c r="Q3737" s="3">
        <v>87.432671692200003</v>
      </c>
      <c r="R3737" s="3" t="s">
        <v>50</v>
      </c>
      <c r="S3737" s="3" t="s">
        <v>51</v>
      </c>
      <c r="T3737" s="3" t="s">
        <v>118</v>
      </c>
      <c r="U3737" s="3" t="s">
        <v>53</v>
      </c>
      <c r="V3737" s="3" t="s">
        <v>98</v>
      </c>
      <c r="W3737" s="3" t="s">
        <v>55</v>
      </c>
      <c r="X3737" s="3" t="s">
        <v>109</v>
      </c>
      <c r="Y3737" s="3">
        <v>3</v>
      </c>
      <c r="Z3737" s="3">
        <v>3</v>
      </c>
      <c r="AA3737" s="3" t="s">
        <v>45</v>
      </c>
      <c r="AB3737" s="11">
        <v>87</v>
      </c>
      <c r="AC3737" s="3" t="s">
        <v>58</v>
      </c>
      <c r="AD3737" s="3" t="s">
        <v>58</v>
      </c>
      <c r="AE3737" s="3" t="s">
        <v>58</v>
      </c>
      <c r="AF3737" s="3" t="s">
        <v>58</v>
      </c>
      <c r="AG3737" s="3" t="s">
        <v>51</v>
      </c>
      <c r="AH3737" s="3" t="s">
        <v>59</v>
      </c>
      <c r="AI3737" s="3" t="s">
        <v>60</v>
      </c>
      <c r="AJ3737" s="3" t="s">
        <v>61</v>
      </c>
      <c r="AK3737" s="3" t="s">
        <v>58</v>
      </c>
      <c r="AL3737" s="3" t="s">
        <v>58</v>
      </c>
      <c r="AM3737" s="3" t="s">
        <v>58</v>
      </c>
      <c r="AN3737" s="3" t="s">
        <v>100</v>
      </c>
      <c r="AO3737" s="3" t="s">
        <v>63</v>
      </c>
      <c r="AP3737" s="3">
        <v>130.77102870590039</v>
      </c>
      <c r="AQ3737" s="3">
        <v>1131.1484738568702</v>
      </c>
    </row>
    <row r="3738" spans="1:43" x14ac:dyDescent="0.25">
      <c r="A3738" s="2">
        <v>3737</v>
      </c>
      <c r="B3738" s="3" t="s">
        <v>43</v>
      </c>
      <c r="C3738" s="3" t="s">
        <v>44</v>
      </c>
      <c r="D3738" s="3" t="s">
        <v>45</v>
      </c>
      <c r="E3738" s="3" t="s">
        <v>46</v>
      </c>
      <c r="F3738" s="3">
        <v>0.56000000000000005</v>
      </c>
      <c r="G3738" s="3">
        <v>0.48</v>
      </c>
      <c r="H3738" s="3">
        <v>1.0552431451356101E-3</v>
      </c>
      <c r="I3738" s="3">
        <v>9.1188019825013633</v>
      </c>
      <c r="J3738" s="3">
        <v>1.3411044799691683</v>
      </c>
      <c r="K3738" s="3">
        <v>9.6225532838835753E-3</v>
      </c>
      <c r="L3738" s="3">
        <v>1.415191309398122E-3</v>
      </c>
      <c r="M3738" s="2">
        <v>1200</v>
      </c>
      <c r="N3738" s="3" t="s">
        <v>66</v>
      </c>
      <c r="O3738" s="3" t="s">
        <v>116</v>
      </c>
      <c r="P3738" s="3" t="s">
        <v>117</v>
      </c>
      <c r="Q3738" s="3">
        <v>87.432671692200003</v>
      </c>
      <c r="R3738" s="3" t="s">
        <v>50</v>
      </c>
      <c r="S3738" s="3" t="s">
        <v>51</v>
      </c>
      <c r="T3738" s="3" t="s">
        <v>118</v>
      </c>
      <c r="U3738" s="3" t="s">
        <v>53</v>
      </c>
      <c r="V3738" s="3" t="s">
        <v>98</v>
      </c>
      <c r="W3738" s="3" t="s">
        <v>55</v>
      </c>
      <c r="X3738" s="3" t="s">
        <v>109</v>
      </c>
      <c r="Y3738" s="3">
        <v>3</v>
      </c>
      <c r="Z3738" s="3">
        <v>3</v>
      </c>
      <c r="AA3738" s="3" t="s">
        <v>45</v>
      </c>
      <c r="AB3738" s="11">
        <v>87</v>
      </c>
      <c r="AC3738" s="3" t="s">
        <v>58</v>
      </c>
      <c r="AD3738" s="3" t="s">
        <v>58</v>
      </c>
      <c r="AE3738" s="3" t="s">
        <v>58</v>
      </c>
      <c r="AF3738" s="3" t="s">
        <v>58</v>
      </c>
      <c r="AG3738" s="3" t="s">
        <v>51</v>
      </c>
      <c r="AH3738" s="3" t="s">
        <v>59</v>
      </c>
      <c r="AI3738" s="3" t="s">
        <v>60</v>
      </c>
      <c r="AJ3738" s="3" t="s">
        <v>61</v>
      </c>
      <c r="AK3738" s="3" t="s">
        <v>58</v>
      </c>
      <c r="AL3738" s="3" t="s">
        <v>58</v>
      </c>
      <c r="AM3738" s="3" t="s">
        <v>58</v>
      </c>
      <c r="AN3738" s="3" t="s">
        <v>100</v>
      </c>
      <c r="AO3738" s="3" t="s">
        <v>63</v>
      </c>
      <c r="AP3738" s="3">
        <v>9.9858664450308261</v>
      </c>
      <c r="AQ3738" s="3">
        <v>4.2704174990856014</v>
      </c>
    </row>
    <row r="3739" spans="1:43" x14ac:dyDescent="0.25">
      <c r="A3739" s="2">
        <v>3738</v>
      </c>
      <c r="B3739" s="3" t="s">
        <v>43</v>
      </c>
      <c r="C3739" s="3" t="s">
        <v>44</v>
      </c>
      <c r="D3739" s="3" t="s">
        <v>45</v>
      </c>
      <c r="E3739" s="3" t="s">
        <v>46</v>
      </c>
      <c r="F3739" s="3">
        <v>0.56000000000000005</v>
      </c>
      <c r="G3739" s="3">
        <v>0.48</v>
      </c>
      <c r="H3739" s="3">
        <v>1.9026432755742999E-2</v>
      </c>
      <c r="I3739" s="3">
        <v>9.1188019825013633</v>
      </c>
      <c r="J3739" s="3">
        <v>1.3411044799691683</v>
      </c>
      <c r="K3739" s="3">
        <v>0.17349827273299814</v>
      </c>
      <c r="L3739" s="3">
        <v>2.5516434206559063E-2</v>
      </c>
      <c r="M3739" s="2">
        <v>1210</v>
      </c>
      <c r="N3739" s="3" t="s">
        <v>47</v>
      </c>
      <c r="O3739" s="3" t="s">
        <v>116</v>
      </c>
      <c r="P3739" s="3" t="s">
        <v>117</v>
      </c>
      <c r="Q3739" s="3">
        <v>87.432671692200003</v>
      </c>
      <c r="R3739" s="3" t="s">
        <v>50</v>
      </c>
      <c r="S3739" s="3" t="s">
        <v>51</v>
      </c>
      <c r="T3739" s="3" t="s">
        <v>118</v>
      </c>
      <c r="U3739" s="3" t="s">
        <v>53</v>
      </c>
      <c r="V3739" s="3" t="s">
        <v>98</v>
      </c>
      <c r="W3739" s="3" t="s">
        <v>55</v>
      </c>
      <c r="X3739" s="3" t="s">
        <v>109</v>
      </c>
      <c r="Y3739" s="3">
        <v>3</v>
      </c>
      <c r="Z3739" s="3">
        <v>3</v>
      </c>
      <c r="AA3739" s="3" t="s">
        <v>45</v>
      </c>
      <c r="AB3739" s="11">
        <v>87</v>
      </c>
      <c r="AC3739" s="3" t="s">
        <v>58</v>
      </c>
      <c r="AD3739" s="3" t="s">
        <v>58</v>
      </c>
      <c r="AE3739" s="3" t="s">
        <v>58</v>
      </c>
      <c r="AF3739" s="3" t="s">
        <v>58</v>
      </c>
      <c r="AG3739" s="3" t="s">
        <v>51</v>
      </c>
      <c r="AH3739" s="3" t="s">
        <v>59</v>
      </c>
      <c r="AI3739" s="3" t="s">
        <v>60</v>
      </c>
      <c r="AJ3739" s="3" t="s">
        <v>61</v>
      </c>
      <c r="AK3739" s="3" t="s">
        <v>58</v>
      </c>
      <c r="AL3739" s="3" t="s">
        <v>58</v>
      </c>
      <c r="AM3739" s="3" t="s">
        <v>58</v>
      </c>
      <c r="AN3739" s="3" t="s">
        <v>100</v>
      </c>
      <c r="AO3739" s="3" t="s">
        <v>63</v>
      </c>
      <c r="AP3739" s="3">
        <v>42.44228317488696</v>
      </c>
      <c r="AQ3739" s="3">
        <v>76.997241592940469</v>
      </c>
    </row>
    <row r="3740" spans="1:43" x14ac:dyDescent="0.25">
      <c r="A3740" s="2">
        <v>3739</v>
      </c>
      <c r="B3740" s="3" t="s">
        <v>43</v>
      </c>
      <c r="C3740" s="3" t="s">
        <v>44</v>
      </c>
      <c r="D3740" s="3" t="s">
        <v>45</v>
      </c>
      <c r="E3740" s="3" t="s">
        <v>46</v>
      </c>
      <c r="F3740" s="3">
        <v>0.56000000000000005</v>
      </c>
      <c r="G3740" s="3">
        <v>0.48</v>
      </c>
      <c r="H3740" s="3">
        <v>3.4763808453228402E-3</v>
      </c>
      <c r="I3740" s="3">
        <v>9.1188019825013633</v>
      </c>
      <c r="J3740" s="3">
        <v>1.3411044799691683</v>
      </c>
      <c r="K3740" s="3">
        <v>3.1700428544259682E-2</v>
      </c>
      <c r="L3740" s="3">
        <v>4.662189925741465E-3</v>
      </c>
      <c r="M3740" s="2">
        <v>1210</v>
      </c>
      <c r="N3740" s="3" t="s">
        <v>47</v>
      </c>
      <c r="O3740" s="3" t="s">
        <v>116</v>
      </c>
      <c r="P3740" s="3" t="s">
        <v>117</v>
      </c>
      <c r="Q3740" s="3">
        <v>87.432671692200003</v>
      </c>
      <c r="R3740" s="3" t="s">
        <v>50</v>
      </c>
      <c r="S3740" s="3" t="s">
        <v>51</v>
      </c>
      <c r="T3740" s="3" t="s">
        <v>118</v>
      </c>
      <c r="U3740" s="3" t="s">
        <v>53</v>
      </c>
      <c r="V3740" s="3" t="s">
        <v>98</v>
      </c>
      <c r="W3740" s="3" t="s">
        <v>55</v>
      </c>
      <c r="X3740" s="3" t="s">
        <v>109</v>
      </c>
      <c r="Y3740" s="3">
        <v>3</v>
      </c>
      <c r="Z3740" s="3">
        <v>3</v>
      </c>
      <c r="AA3740" s="3" t="s">
        <v>45</v>
      </c>
      <c r="AB3740" s="11">
        <v>87</v>
      </c>
      <c r="AC3740" s="3" t="s">
        <v>58</v>
      </c>
      <c r="AD3740" s="3" t="s">
        <v>58</v>
      </c>
      <c r="AE3740" s="3" t="s">
        <v>58</v>
      </c>
      <c r="AF3740" s="3" t="s">
        <v>58</v>
      </c>
      <c r="AG3740" s="3" t="s">
        <v>51</v>
      </c>
      <c r="AH3740" s="3" t="s">
        <v>59</v>
      </c>
      <c r="AI3740" s="3" t="s">
        <v>60</v>
      </c>
      <c r="AJ3740" s="3" t="s">
        <v>61</v>
      </c>
      <c r="AK3740" s="3" t="s">
        <v>58</v>
      </c>
      <c r="AL3740" s="3" t="s">
        <v>58</v>
      </c>
      <c r="AM3740" s="3" t="s">
        <v>58</v>
      </c>
      <c r="AN3740" s="3" t="s">
        <v>100</v>
      </c>
      <c r="AO3740" s="3" t="s">
        <v>63</v>
      </c>
      <c r="AP3740" s="3">
        <v>18.124730738771355</v>
      </c>
      <c r="AQ3740" s="3">
        <v>14.06841415060309</v>
      </c>
    </row>
    <row r="3741" spans="1:43" x14ac:dyDescent="0.25">
      <c r="A3741" s="2">
        <v>3740</v>
      </c>
      <c r="B3741" s="3" t="s">
        <v>43</v>
      </c>
      <c r="C3741" s="3" t="s">
        <v>44</v>
      </c>
      <c r="D3741" s="3" t="s">
        <v>45</v>
      </c>
      <c r="E3741" s="3" t="s">
        <v>46</v>
      </c>
      <c r="F3741" s="3">
        <v>0.56000000000000005</v>
      </c>
      <c r="G3741" s="3">
        <v>0.48</v>
      </c>
      <c r="H3741" s="3">
        <v>0.258668247099203</v>
      </c>
      <c r="I3741" s="3">
        <v>9.1188019825013633</v>
      </c>
      <c r="J3741" s="3">
        <v>1.3411044799691683</v>
      </c>
      <c r="K3741" s="3">
        <v>2.3587445244583649</v>
      </c>
      <c r="L3741" s="3">
        <v>0.34690114501051295</v>
      </c>
      <c r="M3741" s="2">
        <v>1210</v>
      </c>
      <c r="N3741" s="3" t="s">
        <v>47</v>
      </c>
      <c r="O3741" s="3" t="s">
        <v>116</v>
      </c>
      <c r="P3741" s="3" t="s">
        <v>117</v>
      </c>
      <c r="Q3741" s="3">
        <v>87.432671692200003</v>
      </c>
      <c r="R3741" s="3" t="s">
        <v>50</v>
      </c>
      <c r="S3741" s="3" t="s">
        <v>51</v>
      </c>
      <c r="T3741" s="3" t="s">
        <v>118</v>
      </c>
      <c r="U3741" s="3" t="s">
        <v>53</v>
      </c>
      <c r="V3741" s="3" t="s">
        <v>98</v>
      </c>
      <c r="W3741" s="3" t="s">
        <v>55</v>
      </c>
      <c r="X3741" s="3" t="s">
        <v>109</v>
      </c>
      <c r="Y3741" s="3">
        <v>3</v>
      </c>
      <c r="Z3741" s="3">
        <v>3</v>
      </c>
      <c r="AA3741" s="3" t="s">
        <v>45</v>
      </c>
      <c r="AB3741" s="11">
        <v>87</v>
      </c>
      <c r="AC3741" s="3" t="s">
        <v>58</v>
      </c>
      <c r="AD3741" s="3" t="s">
        <v>58</v>
      </c>
      <c r="AE3741" s="3" t="s">
        <v>58</v>
      </c>
      <c r="AF3741" s="3" t="s">
        <v>58</v>
      </c>
      <c r="AG3741" s="3" t="s">
        <v>51</v>
      </c>
      <c r="AH3741" s="3" t="s">
        <v>59</v>
      </c>
      <c r="AI3741" s="3" t="s">
        <v>60</v>
      </c>
      <c r="AJ3741" s="3" t="s">
        <v>61</v>
      </c>
      <c r="AK3741" s="3" t="s">
        <v>58</v>
      </c>
      <c r="AL3741" s="3" t="s">
        <v>58</v>
      </c>
      <c r="AM3741" s="3" t="s">
        <v>58</v>
      </c>
      <c r="AN3741" s="3" t="s">
        <v>100</v>
      </c>
      <c r="AO3741" s="3" t="s">
        <v>63</v>
      </c>
      <c r="AP3741" s="3">
        <v>141.5332041827792</v>
      </c>
      <c r="AQ3741" s="3">
        <v>1046.7932570443584</v>
      </c>
    </row>
    <row r="3742" spans="1:43" x14ac:dyDescent="0.25">
      <c r="A3742" s="2">
        <v>3741</v>
      </c>
      <c r="B3742" s="3" t="s">
        <v>43</v>
      </c>
      <c r="C3742" s="3" t="s">
        <v>44</v>
      </c>
      <c r="D3742" s="3" t="s">
        <v>45</v>
      </c>
      <c r="E3742" s="3" t="s">
        <v>46</v>
      </c>
      <c r="F3742" s="3">
        <v>0.56000000000000005</v>
      </c>
      <c r="G3742" s="3">
        <v>0.48</v>
      </c>
      <c r="H3742" s="3">
        <v>0.199584891410512</v>
      </c>
      <c r="I3742" s="3">
        <v>9.1188019825013633</v>
      </c>
      <c r="J3742" s="3">
        <v>1.3411044799691683</v>
      </c>
      <c r="K3742" s="3">
        <v>1.8199751034714962</v>
      </c>
      <c r="L3742" s="3">
        <v>0.26766419200479763</v>
      </c>
      <c r="M3742" s="2">
        <v>1210</v>
      </c>
      <c r="N3742" s="3" t="s">
        <v>47</v>
      </c>
      <c r="O3742" s="3" t="s">
        <v>116</v>
      </c>
      <c r="P3742" s="3" t="s">
        <v>117</v>
      </c>
      <c r="Q3742" s="3">
        <v>87.432671692200003</v>
      </c>
      <c r="R3742" s="3" t="s">
        <v>50</v>
      </c>
      <c r="S3742" s="3" t="s">
        <v>51</v>
      </c>
      <c r="T3742" s="3" t="s">
        <v>118</v>
      </c>
      <c r="U3742" s="3" t="s">
        <v>53</v>
      </c>
      <c r="V3742" s="3" t="s">
        <v>98</v>
      </c>
      <c r="W3742" s="3" t="s">
        <v>55</v>
      </c>
      <c r="X3742" s="3" t="s">
        <v>109</v>
      </c>
      <c r="Y3742" s="3">
        <v>3</v>
      </c>
      <c r="Z3742" s="3">
        <v>3</v>
      </c>
      <c r="AA3742" s="3" t="s">
        <v>45</v>
      </c>
      <c r="AB3742" s="11">
        <v>87</v>
      </c>
      <c r="AC3742" s="3" t="s">
        <v>58</v>
      </c>
      <c r="AD3742" s="3" t="s">
        <v>58</v>
      </c>
      <c r="AE3742" s="3" t="s">
        <v>58</v>
      </c>
      <c r="AF3742" s="3" t="s">
        <v>58</v>
      </c>
      <c r="AG3742" s="3" t="s">
        <v>51</v>
      </c>
      <c r="AH3742" s="3" t="s">
        <v>59</v>
      </c>
      <c r="AI3742" s="3" t="s">
        <v>60</v>
      </c>
      <c r="AJ3742" s="3" t="s">
        <v>61</v>
      </c>
      <c r="AK3742" s="3" t="s">
        <v>58</v>
      </c>
      <c r="AL3742" s="3" t="s">
        <v>58</v>
      </c>
      <c r="AM3742" s="3" t="s">
        <v>58</v>
      </c>
      <c r="AN3742" s="3" t="s">
        <v>100</v>
      </c>
      <c r="AO3742" s="3" t="s">
        <v>63</v>
      </c>
      <c r="AP3742" s="3">
        <v>114.7138906711686</v>
      </c>
      <c r="AQ3742" s="3">
        <v>807.69139961863527</v>
      </c>
    </row>
    <row r="3743" spans="1:43" x14ac:dyDescent="0.25">
      <c r="A3743" s="2">
        <v>3742</v>
      </c>
      <c r="B3743" s="3" t="s">
        <v>43</v>
      </c>
      <c r="C3743" s="3" t="s">
        <v>44</v>
      </c>
      <c r="D3743" s="3" t="s">
        <v>45</v>
      </c>
      <c r="E3743" s="3" t="s">
        <v>46</v>
      </c>
      <c r="F3743" s="3">
        <v>0.56000000000000005</v>
      </c>
      <c r="G3743" s="3">
        <v>0.48</v>
      </c>
      <c r="H3743" s="3">
        <v>0.11826691761991701</v>
      </c>
      <c r="I3743" s="3">
        <v>9.1188019825013633</v>
      </c>
      <c r="J3743" s="3">
        <v>1.3411044799691683</v>
      </c>
      <c r="K3743" s="3">
        <v>1.0784526028568246</v>
      </c>
      <c r="L3743" s="3">
        <v>0.15860829305221527</v>
      </c>
      <c r="M3743" s="2">
        <v>1210</v>
      </c>
      <c r="N3743" s="3" t="s">
        <v>47</v>
      </c>
      <c r="O3743" s="3" t="s">
        <v>116</v>
      </c>
      <c r="P3743" s="3" t="s">
        <v>117</v>
      </c>
      <c r="Q3743" s="3">
        <v>87.432671692200003</v>
      </c>
      <c r="R3743" s="3" t="s">
        <v>50</v>
      </c>
      <c r="S3743" s="3" t="s">
        <v>51</v>
      </c>
      <c r="T3743" s="3" t="s">
        <v>118</v>
      </c>
      <c r="U3743" s="3" t="s">
        <v>53</v>
      </c>
      <c r="V3743" s="3" t="s">
        <v>98</v>
      </c>
      <c r="W3743" s="3" t="s">
        <v>55</v>
      </c>
      <c r="X3743" s="3" t="s">
        <v>109</v>
      </c>
      <c r="Y3743" s="3">
        <v>3</v>
      </c>
      <c r="Z3743" s="3">
        <v>3</v>
      </c>
      <c r="AA3743" s="3" t="s">
        <v>45</v>
      </c>
      <c r="AB3743" s="11">
        <v>87</v>
      </c>
      <c r="AC3743" s="3" t="s">
        <v>58</v>
      </c>
      <c r="AD3743" s="3" t="s">
        <v>58</v>
      </c>
      <c r="AE3743" s="3" t="s">
        <v>58</v>
      </c>
      <c r="AF3743" s="3" t="s">
        <v>58</v>
      </c>
      <c r="AG3743" s="3" t="s">
        <v>51</v>
      </c>
      <c r="AH3743" s="3" t="s">
        <v>59</v>
      </c>
      <c r="AI3743" s="3" t="s">
        <v>60</v>
      </c>
      <c r="AJ3743" s="3" t="s">
        <v>61</v>
      </c>
      <c r="AK3743" s="3" t="s">
        <v>58</v>
      </c>
      <c r="AL3743" s="3" t="s">
        <v>58</v>
      </c>
      <c r="AM3743" s="3" t="s">
        <v>58</v>
      </c>
      <c r="AN3743" s="3" t="s">
        <v>100</v>
      </c>
      <c r="AO3743" s="3" t="s">
        <v>63</v>
      </c>
      <c r="AP3743" s="3">
        <v>100.5314587586852</v>
      </c>
      <c r="AQ3743" s="3">
        <v>478.60923512761337</v>
      </c>
    </row>
    <row r="3744" spans="1:43" x14ac:dyDescent="0.25">
      <c r="A3744" s="2">
        <v>3743</v>
      </c>
      <c r="B3744" s="3" t="s">
        <v>43</v>
      </c>
      <c r="C3744" s="3" t="s">
        <v>44</v>
      </c>
      <c r="D3744" s="3" t="s">
        <v>45</v>
      </c>
      <c r="E3744" s="3" t="s">
        <v>46</v>
      </c>
      <c r="F3744" s="3">
        <v>0.56000000000000005</v>
      </c>
      <c r="G3744" s="3">
        <v>0.48</v>
      </c>
      <c r="H3744" s="3">
        <v>1.7685340746053602E-2</v>
      </c>
      <c r="I3744" s="3">
        <v>9.1188019825013633</v>
      </c>
      <c r="J3744" s="3">
        <v>1.3411044799691683</v>
      </c>
      <c r="K3744" s="3">
        <v>0.16126912025632573</v>
      </c>
      <c r="L3744" s="3">
        <v>2.3717889704313759E-2</v>
      </c>
      <c r="M3744" s="2">
        <v>1210</v>
      </c>
      <c r="N3744" s="3" t="s">
        <v>47</v>
      </c>
      <c r="O3744" s="3" t="s">
        <v>116</v>
      </c>
      <c r="P3744" s="3" t="s">
        <v>117</v>
      </c>
      <c r="Q3744" s="3">
        <v>87.432671692200003</v>
      </c>
      <c r="R3744" s="3" t="s">
        <v>50</v>
      </c>
      <c r="S3744" s="3" t="s">
        <v>51</v>
      </c>
      <c r="T3744" s="3" t="s">
        <v>118</v>
      </c>
      <c r="U3744" s="3" t="s">
        <v>53</v>
      </c>
      <c r="V3744" s="3" t="s">
        <v>98</v>
      </c>
      <c r="W3744" s="3" t="s">
        <v>55</v>
      </c>
      <c r="X3744" s="3" t="s">
        <v>109</v>
      </c>
      <c r="Y3744" s="3">
        <v>3</v>
      </c>
      <c r="Z3744" s="3">
        <v>3</v>
      </c>
      <c r="AA3744" s="3" t="s">
        <v>45</v>
      </c>
      <c r="AB3744" s="11">
        <v>87</v>
      </c>
      <c r="AC3744" s="3" t="s">
        <v>58</v>
      </c>
      <c r="AD3744" s="3" t="s">
        <v>58</v>
      </c>
      <c r="AE3744" s="3" t="s">
        <v>58</v>
      </c>
      <c r="AF3744" s="3" t="s">
        <v>58</v>
      </c>
      <c r="AG3744" s="3" t="s">
        <v>51</v>
      </c>
      <c r="AH3744" s="3" t="s">
        <v>59</v>
      </c>
      <c r="AI3744" s="3" t="s">
        <v>60</v>
      </c>
      <c r="AJ3744" s="3" t="s">
        <v>61</v>
      </c>
      <c r="AK3744" s="3" t="s">
        <v>58</v>
      </c>
      <c r="AL3744" s="3" t="s">
        <v>58</v>
      </c>
      <c r="AM3744" s="3" t="s">
        <v>58</v>
      </c>
      <c r="AN3744" s="3" t="s">
        <v>100</v>
      </c>
      <c r="AO3744" s="3" t="s">
        <v>63</v>
      </c>
      <c r="AP3744" s="3">
        <v>40.064409677634522</v>
      </c>
      <c r="AQ3744" s="3">
        <v>71.570034780499341</v>
      </c>
    </row>
    <row r="3745" spans="1:43" x14ac:dyDescent="0.25">
      <c r="A3745" s="2">
        <v>3744</v>
      </c>
      <c r="B3745" s="3" t="s">
        <v>43</v>
      </c>
      <c r="C3745" s="3" t="s">
        <v>44</v>
      </c>
      <c r="D3745" s="3" t="s">
        <v>45</v>
      </c>
      <c r="E3745" s="3" t="s">
        <v>46</v>
      </c>
      <c r="F3745" s="3">
        <v>0.56000000000000005</v>
      </c>
      <c r="G3745" s="3">
        <v>0.48</v>
      </c>
      <c r="H3745" s="3">
        <v>2.7108435755428598E-2</v>
      </c>
      <c r="I3745" s="3">
        <v>9.0981577382320182</v>
      </c>
      <c r="J3745" s="3">
        <v>1.3381153775007011</v>
      </c>
      <c r="K3745" s="3">
        <v>0.24663682453961822</v>
      </c>
      <c r="L3745" s="3">
        <v>3.6274214744328841E-2</v>
      </c>
      <c r="M3745" s="2">
        <v>1210</v>
      </c>
      <c r="N3745" s="3" t="s">
        <v>47</v>
      </c>
      <c r="O3745" s="3" t="s">
        <v>116</v>
      </c>
      <c r="P3745" s="3" t="s">
        <v>117</v>
      </c>
      <c r="Q3745" s="3">
        <v>87.432671692200003</v>
      </c>
      <c r="R3745" s="3" t="s">
        <v>50</v>
      </c>
      <c r="S3745" s="3" t="s">
        <v>51</v>
      </c>
      <c r="T3745" s="3" t="s">
        <v>118</v>
      </c>
      <c r="U3745" s="3" t="s">
        <v>53</v>
      </c>
      <c r="V3745" s="3" t="s">
        <v>98</v>
      </c>
      <c r="W3745" s="3" t="s">
        <v>55</v>
      </c>
      <c r="X3745" s="3" t="s">
        <v>109</v>
      </c>
      <c r="Y3745" s="3">
        <v>3</v>
      </c>
      <c r="Z3745" s="3">
        <v>3</v>
      </c>
      <c r="AA3745" s="3" t="s">
        <v>45</v>
      </c>
      <c r="AB3745" s="11">
        <v>87</v>
      </c>
      <c r="AC3745" s="3" t="s">
        <v>58</v>
      </c>
      <c r="AD3745" s="3" t="s">
        <v>58</v>
      </c>
      <c r="AE3745" s="3" t="s">
        <v>58</v>
      </c>
      <c r="AF3745" s="3" t="s">
        <v>58</v>
      </c>
      <c r="AG3745" s="3" t="s">
        <v>51</v>
      </c>
      <c r="AH3745" s="3" t="s">
        <v>59</v>
      </c>
      <c r="AI3745" s="3" t="s">
        <v>60</v>
      </c>
      <c r="AJ3745" s="3" t="s">
        <v>61</v>
      </c>
      <c r="AK3745" s="3" t="s">
        <v>58</v>
      </c>
      <c r="AL3745" s="3" t="s">
        <v>58</v>
      </c>
      <c r="AM3745" s="3" t="s">
        <v>58</v>
      </c>
      <c r="AN3745" s="3" t="s">
        <v>100</v>
      </c>
      <c r="AO3745" s="3" t="s">
        <v>63</v>
      </c>
      <c r="AP3745" s="3">
        <v>46.069590920679161</v>
      </c>
      <c r="AQ3745" s="3">
        <v>109.70394733807404</v>
      </c>
    </row>
    <row r="3746" spans="1:43" x14ac:dyDescent="0.25">
      <c r="A3746" s="2">
        <v>3745</v>
      </c>
      <c r="B3746" s="3" t="s">
        <v>43</v>
      </c>
      <c r="C3746" s="3" t="s">
        <v>44</v>
      </c>
      <c r="D3746" s="3" t="s">
        <v>45</v>
      </c>
      <c r="E3746" s="3" t="s">
        <v>46</v>
      </c>
      <c r="F3746" s="3">
        <v>0.56000000000000005</v>
      </c>
      <c r="G3746" s="3">
        <v>0.48</v>
      </c>
      <c r="H3746" s="3">
        <v>0.117975381025743</v>
      </c>
      <c r="I3746" s="3">
        <v>9.0981577382320182</v>
      </c>
      <c r="J3746" s="3">
        <v>1.3381153775007011</v>
      </c>
      <c r="K3746" s="3">
        <v>1.0733586258002346</v>
      </c>
      <c r="L3746" s="3">
        <v>0.15786467151705114</v>
      </c>
      <c r="M3746" s="2">
        <v>1210</v>
      </c>
      <c r="N3746" s="3" t="s">
        <v>47</v>
      </c>
      <c r="O3746" s="3" t="s">
        <v>116</v>
      </c>
      <c r="P3746" s="3" t="s">
        <v>117</v>
      </c>
      <c r="Q3746" s="3">
        <v>87.432671692200003</v>
      </c>
      <c r="R3746" s="3" t="s">
        <v>50</v>
      </c>
      <c r="S3746" s="3" t="s">
        <v>51</v>
      </c>
      <c r="T3746" s="3" t="s">
        <v>118</v>
      </c>
      <c r="U3746" s="3" t="s">
        <v>53</v>
      </c>
      <c r="V3746" s="3" t="s">
        <v>98</v>
      </c>
      <c r="W3746" s="3" t="s">
        <v>55</v>
      </c>
      <c r="X3746" s="3" t="s">
        <v>109</v>
      </c>
      <c r="Y3746" s="3">
        <v>3</v>
      </c>
      <c r="Z3746" s="3">
        <v>3</v>
      </c>
      <c r="AA3746" s="3" t="s">
        <v>45</v>
      </c>
      <c r="AB3746" s="11">
        <v>87</v>
      </c>
      <c r="AC3746" s="3" t="s">
        <v>58</v>
      </c>
      <c r="AD3746" s="3" t="s">
        <v>58</v>
      </c>
      <c r="AE3746" s="3" t="s">
        <v>58</v>
      </c>
      <c r="AF3746" s="3" t="s">
        <v>58</v>
      </c>
      <c r="AG3746" s="3" t="s">
        <v>51</v>
      </c>
      <c r="AH3746" s="3" t="s">
        <v>59</v>
      </c>
      <c r="AI3746" s="3" t="s">
        <v>60</v>
      </c>
      <c r="AJ3746" s="3" t="s">
        <v>61</v>
      </c>
      <c r="AK3746" s="3" t="s">
        <v>58</v>
      </c>
      <c r="AL3746" s="3" t="s">
        <v>58</v>
      </c>
      <c r="AM3746" s="3" t="s">
        <v>58</v>
      </c>
      <c r="AN3746" s="3" t="s">
        <v>100</v>
      </c>
      <c r="AO3746" s="3" t="s">
        <v>63</v>
      </c>
      <c r="AP3746" s="3">
        <v>91.856535470262003</v>
      </c>
      <c r="AQ3746" s="3">
        <v>477.42942838911495</v>
      </c>
    </row>
    <row r="3747" spans="1:43" x14ac:dyDescent="0.25">
      <c r="A3747" s="2">
        <v>3746</v>
      </c>
      <c r="B3747" s="3" t="s">
        <v>43</v>
      </c>
      <c r="C3747" s="3" t="s">
        <v>44</v>
      </c>
      <c r="D3747" s="3" t="s">
        <v>45</v>
      </c>
      <c r="E3747" s="3" t="s">
        <v>46</v>
      </c>
      <c r="F3747" s="3">
        <v>0.56000000000000005</v>
      </c>
      <c r="G3747" s="3">
        <v>0.48</v>
      </c>
      <c r="H3747" s="3">
        <v>5.0402454718316503E-2</v>
      </c>
      <c r="I3747" s="3">
        <v>9.0981577382320182</v>
      </c>
      <c r="J3747" s="3">
        <v>1.3381153775007011</v>
      </c>
      <c r="K3747" s="3">
        <v>0.45856948342134018</v>
      </c>
      <c r="L3747" s="3">
        <v>6.7444299722362086E-2</v>
      </c>
      <c r="M3747" s="2">
        <v>1210</v>
      </c>
      <c r="N3747" s="3" t="s">
        <v>47</v>
      </c>
      <c r="O3747" s="3" t="s">
        <v>116</v>
      </c>
      <c r="P3747" s="3" t="s">
        <v>117</v>
      </c>
      <c r="Q3747" s="3">
        <v>87.432671692200003</v>
      </c>
      <c r="R3747" s="3" t="s">
        <v>50</v>
      </c>
      <c r="S3747" s="3" t="s">
        <v>51</v>
      </c>
      <c r="T3747" s="3" t="s">
        <v>118</v>
      </c>
      <c r="U3747" s="3" t="s">
        <v>53</v>
      </c>
      <c r="V3747" s="3" t="s">
        <v>98</v>
      </c>
      <c r="W3747" s="3" t="s">
        <v>55</v>
      </c>
      <c r="X3747" s="3" t="s">
        <v>109</v>
      </c>
      <c r="Y3747" s="3">
        <v>3</v>
      </c>
      <c r="Z3747" s="3">
        <v>3</v>
      </c>
      <c r="AA3747" s="3" t="s">
        <v>45</v>
      </c>
      <c r="AB3747" s="11">
        <v>87</v>
      </c>
      <c r="AC3747" s="3" t="s">
        <v>58</v>
      </c>
      <c r="AD3747" s="3" t="s">
        <v>58</v>
      </c>
      <c r="AE3747" s="3" t="s">
        <v>58</v>
      </c>
      <c r="AF3747" s="3" t="s">
        <v>58</v>
      </c>
      <c r="AG3747" s="3" t="s">
        <v>51</v>
      </c>
      <c r="AH3747" s="3" t="s">
        <v>59</v>
      </c>
      <c r="AI3747" s="3" t="s">
        <v>60</v>
      </c>
      <c r="AJ3747" s="3" t="s">
        <v>61</v>
      </c>
      <c r="AK3747" s="3" t="s">
        <v>58</v>
      </c>
      <c r="AL3747" s="3" t="s">
        <v>58</v>
      </c>
      <c r="AM3747" s="3" t="s">
        <v>58</v>
      </c>
      <c r="AN3747" s="3" t="s">
        <v>100</v>
      </c>
      <c r="AO3747" s="3" t="s">
        <v>63</v>
      </c>
      <c r="AP3747" s="3">
        <v>57.32777820564408</v>
      </c>
      <c r="AQ3747" s="3">
        <v>203.97149758154427</v>
      </c>
    </row>
    <row r="3748" spans="1:43" x14ac:dyDescent="0.25">
      <c r="A3748" s="2">
        <v>3747</v>
      </c>
      <c r="B3748" s="3" t="s">
        <v>43</v>
      </c>
      <c r="C3748" s="3" t="s">
        <v>44</v>
      </c>
      <c r="D3748" s="3" t="s">
        <v>45</v>
      </c>
      <c r="E3748" s="3" t="s">
        <v>46</v>
      </c>
      <c r="F3748" s="3">
        <v>0.56000000000000005</v>
      </c>
      <c r="G3748" s="3">
        <v>0.48</v>
      </c>
      <c r="H3748" s="3">
        <v>0.13742412363158699</v>
      </c>
      <c r="I3748" s="3">
        <v>9.0981577382320182</v>
      </c>
      <c r="J3748" s="3">
        <v>1.3381153775007011</v>
      </c>
      <c r="K3748" s="3">
        <v>1.2503063538384767</v>
      </c>
      <c r="L3748" s="3">
        <v>0.18388933307098404</v>
      </c>
      <c r="M3748" s="2">
        <v>1210</v>
      </c>
      <c r="N3748" s="3" t="s">
        <v>47</v>
      </c>
      <c r="O3748" s="3" t="s">
        <v>116</v>
      </c>
      <c r="P3748" s="3" t="s">
        <v>117</v>
      </c>
      <c r="Q3748" s="3">
        <v>87.432671692200003</v>
      </c>
      <c r="R3748" s="3" t="s">
        <v>50</v>
      </c>
      <c r="S3748" s="3" t="s">
        <v>51</v>
      </c>
      <c r="T3748" s="3" t="s">
        <v>118</v>
      </c>
      <c r="U3748" s="3" t="s">
        <v>53</v>
      </c>
      <c r="V3748" s="3" t="s">
        <v>98</v>
      </c>
      <c r="W3748" s="3" t="s">
        <v>55</v>
      </c>
      <c r="X3748" s="3" t="s">
        <v>109</v>
      </c>
      <c r="Y3748" s="3">
        <v>3</v>
      </c>
      <c r="Z3748" s="3">
        <v>3</v>
      </c>
      <c r="AA3748" s="3" t="s">
        <v>45</v>
      </c>
      <c r="AB3748" s="11">
        <v>87</v>
      </c>
      <c r="AC3748" s="3" t="s">
        <v>58</v>
      </c>
      <c r="AD3748" s="3" t="s">
        <v>58</v>
      </c>
      <c r="AE3748" s="3" t="s">
        <v>58</v>
      </c>
      <c r="AF3748" s="3" t="s">
        <v>58</v>
      </c>
      <c r="AG3748" s="3" t="s">
        <v>51</v>
      </c>
      <c r="AH3748" s="3" t="s">
        <v>59</v>
      </c>
      <c r="AI3748" s="3" t="s">
        <v>60</v>
      </c>
      <c r="AJ3748" s="3" t="s">
        <v>61</v>
      </c>
      <c r="AK3748" s="3" t="s">
        <v>58</v>
      </c>
      <c r="AL3748" s="3" t="s">
        <v>58</v>
      </c>
      <c r="AM3748" s="3" t="s">
        <v>58</v>
      </c>
      <c r="AN3748" s="3" t="s">
        <v>100</v>
      </c>
      <c r="AO3748" s="3" t="s">
        <v>63</v>
      </c>
      <c r="AP3748" s="3">
        <v>100.55458991198253</v>
      </c>
      <c r="AQ3748" s="3">
        <v>556.1356973111798</v>
      </c>
    </row>
    <row r="3749" spans="1:43" x14ac:dyDescent="0.25">
      <c r="A3749" s="2">
        <v>3748</v>
      </c>
      <c r="B3749" s="3" t="s">
        <v>43</v>
      </c>
      <c r="C3749" s="3" t="s">
        <v>44</v>
      </c>
      <c r="D3749" s="3" t="s">
        <v>45</v>
      </c>
      <c r="E3749" s="3" t="s">
        <v>46</v>
      </c>
      <c r="F3749" s="3">
        <v>0.56000000000000005</v>
      </c>
      <c r="G3749" s="3">
        <v>0.48</v>
      </c>
      <c r="H3749" s="3">
        <v>0.25282123202439899</v>
      </c>
      <c r="I3749" s="3">
        <v>9.0981577382320182</v>
      </c>
      <c r="J3749" s="3">
        <v>1.3381153775007011</v>
      </c>
      <c r="K3749" s="3">
        <v>2.300207448532138</v>
      </c>
      <c r="L3749" s="3">
        <v>0.338303978330521</v>
      </c>
      <c r="M3749" s="2">
        <v>1210</v>
      </c>
      <c r="N3749" s="3" t="s">
        <v>47</v>
      </c>
      <c r="O3749" s="3" t="s">
        <v>116</v>
      </c>
      <c r="P3749" s="3" t="s">
        <v>117</v>
      </c>
      <c r="Q3749" s="3">
        <v>87.432671692200003</v>
      </c>
      <c r="R3749" s="3" t="s">
        <v>50</v>
      </c>
      <c r="S3749" s="3" t="s">
        <v>51</v>
      </c>
      <c r="T3749" s="3" t="s">
        <v>118</v>
      </c>
      <c r="U3749" s="3" t="s">
        <v>53</v>
      </c>
      <c r="V3749" s="3" t="s">
        <v>98</v>
      </c>
      <c r="W3749" s="3" t="s">
        <v>55</v>
      </c>
      <c r="X3749" s="3" t="s">
        <v>109</v>
      </c>
      <c r="Y3749" s="3">
        <v>3</v>
      </c>
      <c r="Z3749" s="3">
        <v>3</v>
      </c>
      <c r="AA3749" s="3" t="s">
        <v>45</v>
      </c>
      <c r="AB3749" s="11">
        <v>87</v>
      </c>
      <c r="AC3749" s="3" t="s">
        <v>58</v>
      </c>
      <c r="AD3749" s="3" t="s">
        <v>58</v>
      </c>
      <c r="AE3749" s="3" t="s">
        <v>58</v>
      </c>
      <c r="AF3749" s="3" t="s">
        <v>58</v>
      </c>
      <c r="AG3749" s="3" t="s">
        <v>51</v>
      </c>
      <c r="AH3749" s="3" t="s">
        <v>59</v>
      </c>
      <c r="AI3749" s="3" t="s">
        <v>60</v>
      </c>
      <c r="AJ3749" s="3" t="s">
        <v>61</v>
      </c>
      <c r="AK3749" s="3" t="s">
        <v>58</v>
      </c>
      <c r="AL3749" s="3" t="s">
        <v>58</v>
      </c>
      <c r="AM3749" s="3" t="s">
        <v>58</v>
      </c>
      <c r="AN3749" s="3" t="s">
        <v>100</v>
      </c>
      <c r="AO3749" s="3" t="s">
        <v>63</v>
      </c>
      <c r="AP3749" s="3">
        <v>128.26906231823295</v>
      </c>
      <c r="AQ3749" s="3">
        <v>1023.1312265370207</v>
      </c>
    </row>
    <row r="3750" spans="1:43" x14ac:dyDescent="0.25">
      <c r="A3750" s="2">
        <v>3749</v>
      </c>
      <c r="B3750" s="3" t="s">
        <v>43</v>
      </c>
      <c r="C3750" s="3" t="s">
        <v>44</v>
      </c>
      <c r="D3750" s="3" t="s">
        <v>45</v>
      </c>
      <c r="E3750" s="3" t="s">
        <v>46</v>
      </c>
      <c r="F3750" s="3">
        <v>0.56000000000000005</v>
      </c>
      <c r="G3750" s="3">
        <v>0.48</v>
      </c>
      <c r="H3750" s="3">
        <v>3.20318263973716E-2</v>
      </c>
      <c r="I3750" s="3">
        <v>9.0981577382320182</v>
      </c>
      <c r="J3750" s="3">
        <v>1.3381153775007011</v>
      </c>
      <c r="K3750" s="3">
        <v>0.29143060920695107</v>
      </c>
      <c r="L3750" s="3">
        <v>4.2862279471755818E-2</v>
      </c>
      <c r="M3750" s="2">
        <v>1210</v>
      </c>
      <c r="N3750" s="3" t="s">
        <v>47</v>
      </c>
      <c r="O3750" s="3" t="s">
        <v>116</v>
      </c>
      <c r="P3750" s="3" t="s">
        <v>117</v>
      </c>
      <c r="Q3750" s="3">
        <v>87.432671692200003</v>
      </c>
      <c r="R3750" s="3" t="s">
        <v>50</v>
      </c>
      <c r="S3750" s="3" t="s">
        <v>51</v>
      </c>
      <c r="T3750" s="3" t="s">
        <v>118</v>
      </c>
      <c r="U3750" s="3" t="s">
        <v>53</v>
      </c>
      <c r="V3750" s="3" t="s">
        <v>98</v>
      </c>
      <c r="W3750" s="3" t="s">
        <v>55</v>
      </c>
      <c r="X3750" s="3" t="s">
        <v>109</v>
      </c>
      <c r="Y3750" s="3">
        <v>3</v>
      </c>
      <c r="Z3750" s="3">
        <v>3</v>
      </c>
      <c r="AA3750" s="3" t="s">
        <v>45</v>
      </c>
      <c r="AB3750" s="11">
        <v>87</v>
      </c>
      <c r="AC3750" s="3" t="s">
        <v>58</v>
      </c>
      <c r="AD3750" s="3" t="s">
        <v>58</v>
      </c>
      <c r="AE3750" s="3" t="s">
        <v>58</v>
      </c>
      <c r="AF3750" s="3" t="s">
        <v>58</v>
      </c>
      <c r="AG3750" s="3" t="s">
        <v>51</v>
      </c>
      <c r="AH3750" s="3" t="s">
        <v>59</v>
      </c>
      <c r="AI3750" s="3" t="s">
        <v>60</v>
      </c>
      <c r="AJ3750" s="3" t="s">
        <v>61</v>
      </c>
      <c r="AK3750" s="3" t="s">
        <v>58</v>
      </c>
      <c r="AL3750" s="3" t="s">
        <v>58</v>
      </c>
      <c r="AM3750" s="3" t="s">
        <v>58</v>
      </c>
      <c r="AN3750" s="3" t="s">
        <v>100</v>
      </c>
      <c r="AO3750" s="3" t="s">
        <v>63</v>
      </c>
      <c r="AP3750" s="3">
        <v>76.880876561864213</v>
      </c>
      <c r="AQ3750" s="3">
        <v>129.62820237740499</v>
      </c>
    </row>
    <row r="3751" spans="1:43" x14ac:dyDescent="0.25">
      <c r="A3751" s="2">
        <v>3750</v>
      </c>
      <c r="B3751" s="3" t="s">
        <v>43</v>
      </c>
      <c r="C3751" s="3" t="s">
        <v>44</v>
      </c>
      <c r="D3751" s="3" t="s">
        <v>45</v>
      </c>
      <c r="E3751" s="3" t="s">
        <v>46</v>
      </c>
      <c r="F3751" s="3">
        <v>0.56000000000000005</v>
      </c>
      <c r="G3751" s="3">
        <v>0.48</v>
      </c>
      <c r="H3751" s="3">
        <v>6.2702625583449606E-2</v>
      </c>
      <c r="I3751" s="3">
        <v>7.8472931986779235</v>
      </c>
      <c r="J3751" s="3">
        <v>1.0915300001793764</v>
      </c>
      <c r="K3751" s="3">
        <v>0.49204588728025245</v>
      </c>
      <c r="L3751" s="3">
        <v>6.8441796914350123E-2</v>
      </c>
      <c r="M3751" s="2">
        <v>1200</v>
      </c>
      <c r="N3751" s="3" t="s">
        <v>66</v>
      </c>
      <c r="O3751" s="3" t="s">
        <v>116</v>
      </c>
      <c r="P3751" s="3" t="s">
        <v>117</v>
      </c>
      <c r="Q3751" s="3">
        <v>87.432671692200003</v>
      </c>
      <c r="R3751" s="3" t="s">
        <v>50</v>
      </c>
      <c r="S3751" s="3" t="s">
        <v>51</v>
      </c>
      <c r="T3751" s="3" t="s">
        <v>118</v>
      </c>
      <c r="U3751" s="3" t="s">
        <v>53</v>
      </c>
      <c r="V3751" s="3" t="s">
        <v>98</v>
      </c>
      <c r="W3751" s="3" t="s">
        <v>55</v>
      </c>
      <c r="X3751" s="3" t="s">
        <v>109</v>
      </c>
      <c r="Y3751" s="3">
        <v>3</v>
      </c>
      <c r="Z3751" s="3">
        <v>3</v>
      </c>
      <c r="AA3751" s="3" t="s">
        <v>45</v>
      </c>
      <c r="AB3751" s="11">
        <v>87</v>
      </c>
      <c r="AC3751" s="3" t="s">
        <v>58</v>
      </c>
      <c r="AD3751" s="3" t="s">
        <v>58</v>
      </c>
      <c r="AE3751" s="3" t="s">
        <v>58</v>
      </c>
      <c r="AF3751" s="3" t="s">
        <v>58</v>
      </c>
      <c r="AG3751" s="3" t="s">
        <v>51</v>
      </c>
      <c r="AH3751" s="3" t="s">
        <v>59</v>
      </c>
      <c r="AI3751" s="3" t="s">
        <v>60</v>
      </c>
      <c r="AJ3751" s="3" t="s">
        <v>61</v>
      </c>
      <c r="AK3751" s="3" t="s">
        <v>58</v>
      </c>
      <c r="AL3751" s="3" t="s">
        <v>58</v>
      </c>
      <c r="AM3751" s="3" t="s">
        <v>58</v>
      </c>
      <c r="AN3751" s="3" t="s">
        <v>100</v>
      </c>
      <c r="AO3751" s="3" t="s">
        <v>63</v>
      </c>
      <c r="AP3751" s="3">
        <v>76.951838506062145</v>
      </c>
      <c r="AQ3751" s="3">
        <v>253.74852304372578</v>
      </c>
    </row>
    <row r="3752" spans="1:43" x14ac:dyDescent="0.25">
      <c r="A3752" s="2">
        <v>3751</v>
      </c>
      <c r="B3752" s="3" t="s">
        <v>43</v>
      </c>
      <c r="C3752" s="3" t="s">
        <v>44</v>
      </c>
      <c r="D3752" s="3" t="s">
        <v>45</v>
      </c>
      <c r="E3752" s="3" t="s">
        <v>46</v>
      </c>
      <c r="F3752" s="3">
        <v>0.56000000000000005</v>
      </c>
      <c r="G3752" s="3">
        <v>0.48</v>
      </c>
      <c r="H3752" s="3">
        <v>1.6140692636767599E-2</v>
      </c>
      <c r="I3752" s="3">
        <v>10.522899962544429</v>
      </c>
      <c r="J3752" s="3">
        <v>2.0080530473586626</v>
      </c>
      <c r="K3752" s="3">
        <v>0.16984689394288291</v>
      </c>
      <c r="L3752" s="3">
        <v>3.2411367035740705E-2</v>
      </c>
      <c r="M3752" s="2">
        <v>1200</v>
      </c>
      <c r="N3752" s="3" t="s">
        <v>66</v>
      </c>
      <c r="O3752" s="3" t="s">
        <v>116</v>
      </c>
      <c r="P3752" s="3" t="s">
        <v>117</v>
      </c>
      <c r="Q3752" s="3">
        <v>87.432671692200003</v>
      </c>
      <c r="R3752" s="3" t="s">
        <v>50</v>
      </c>
      <c r="S3752" s="3" t="s">
        <v>51</v>
      </c>
      <c r="T3752" s="3" t="s">
        <v>118</v>
      </c>
      <c r="U3752" s="3" t="s">
        <v>53</v>
      </c>
      <c r="V3752" s="3" t="s">
        <v>98</v>
      </c>
      <c r="W3752" s="3" t="s">
        <v>55</v>
      </c>
      <c r="X3752" s="3" t="s">
        <v>109</v>
      </c>
      <c r="Y3752" s="3">
        <v>3</v>
      </c>
      <c r="Z3752" s="3">
        <v>3</v>
      </c>
      <c r="AA3752" s="3" t="s">
        <v>45</v>
      </c>
      <c r="AB3752" s="11">
        <v>87</v>
      </c>
      <c r="AC3752" s="3" t="s">
        <v>58</v>
      </c>
      <c r="AD3752" s="3" t="s">
        <v>58</v>
      </c>
      <c r="AE3752" s="3" t="s">
        <v>58</v>
      </c>
      <c r="AF3752" s="3" t="s">
        <v>58</v>
      </c>
      <c r="AG3752" s="3" t="s">
        <v>51</v>
      </c>
      <c r="AH3752" s="3" t="s">
        <v>59</v>
      </c>
      <c r="AI3752" s="3" t="s">
        <v>60</v>
      </c>
      <c r="AJ3752" s="3" t="s">
        <v>61</v>
      </c>
      <c r="AK3752" s="3" t="s">
        <v>58</v>
      </c>
      <c r="AL3752" s="3" t="s">
        <v>58</v>
      </c>
      <c r="AM3752" s="3" t="s">
        <v>58</v>
      </c>
      <c r="AN3752" s="3" t="s">
        <v>100</v>
      </c>
      <c r="AO3752" s="3" t="s">
        <v>63</v>
      </c>
      <c r="AP3752" s="3">
        <v>44.434731745064518</v>
      </c>
      <c r="AQ3752" s="3">
        <v>65.319065659087542</v>
      </c>
    </row>
    <row r="3753" spans="1:43" x14ac:dyDescent="0.25">
      <c r="A3753" s="2">
        <v>3752</v>
      </c>
      <c r="B3753" s="3" t="s">
        <v>43</v>
      </c>
      <c r="C3753" s="3" t="s">
        <v>44</v>
      </c>
      <c r="D3753" s="3" t="s">
        <v>45</v>
      </c>
      <c r="E3753" s="3" t="s">
        <v>46</v>
      </c>
      <c r="F3753" s="3">
        <v>0.56000000000000005</v>
      </c>
      <c r="G3753" s="3">
        <v>0.48</v>
      </c>
      <c r="H3753" s="3">
        <v>1.1625893205759999E-2</v>
      </c>
      <c r="I3753" s="3">
        <v>10.522899962544429</v>
      </c>
      <c r="J3753" s="3">
        <v>2.0080530473586626</v>
      </c>
      <c r="K3753" s="3">
        <v>0.12233811117943742</v>
      </c>
      <c r="L3753" s="3">
        <v>2.3345410280092738E-2</v>
      </c>
      <c r="M3753" s="2">
        <v>1800</v>
      </c>
      <c r="N3753" s="3" t="s">
        <v>119</v>
      </c>
      <c r="O3753" s="3" t="s">
        <v>116</v>
      </c>
      <c r="P3753" s="3" t="s">
        <v>117</v>
      </c>
      <c r="Q3753" s="3">
        <v>87.432671692200003</v>
      </c>
      <c r="R3753" s="3" t="s">
        <v>50</v>
      </c>
      <c r="S3753" s="3" t="s">
        <v>51</v>
      </c>
      <c r="T3753" s="3" t="s">
        <v>118</v>
      </c>
      <c r="U3753" s="3" t="s">
        <v>53</v>
      </c>
      <c r="V3753" s="3" t="s">
        <v>98</v>
      </c>
      <c r="W3753" s="3" t="s">
        <v>55</v>
      </c>
      <c r="X3753" s="3" t="s">
        <v>109</v>
      </c>
      <c r="Y3753" s="3">
        <v>3</v>
      </c>
      <c r="Z3753" s="3">
        <v>3</v>
      </c>
      <c r="AA3753" s="3" t="s">
        <v>45</v>
      </c>
      <c r="AB3753" s="11">
        <v>87</v>
      </c>
      <c r="AC3753" s="3" t="s">
        <v>58</v>
      </c>
      <c r="AD3753" s="3" t="s">
        <v>58</v>
      </c>
      <c r="AE3753" s="3" t="s">
        <v>58</v>
      </c>
      <c r="AF3753" s="3" t="s">
        <v>58</v>
      </c>
      <c r="AG3753" s="3" t="s">
        <v>51</v>
      </c>
      <c r="AH3753" s="3" t="s">
        <v>59</v>
      </c>
      <c r="AI3753" s="3" t="s">
        <v>60</v>
      </c>
      <c r="AJ3753" s="3" t="s">
        <v>61</v>
      </c>
      <c r="AK3753" s="3" t="s">
        <v>58</v>
      </c>
      <c r="AL3753" s="3" t="s">
        <v>58</v>
      </c>
      <c r="AM3753" s="3" t="s">
        <v>58</v>
      </c>
      <c r="AN3753" s="3" t="s">
        <v>100</v>
      </c>
      <c r="AO3753" s="3" t="s">
        <v>63</v>
      </c>
      <c r="AP3753" s="3">
        <v>52.617831032739836</v>
      </c>
      <c r="AQ3753" s="3">
        <v>47.048320585866421</v>
      </c>
    </row>
    <row r="3754" spans="1:43" x14ac:dyDescent="0.25">
      <c r="A3754" s="2">
        <v>3753</v>
      </c>
      <c r="B3754" s="3" t="s">
        <v>43</v>
      </c>
      <c r="C3754" s="3" t="s">
        <v>44</v>
      </c>
      <c r="D3754" s="3" t="s">
        <v>45</v>
      </c>
      <c r="E3754" s="3" t="s">
        <v>46</v>
      </c>
      <c r="F3754" s="3">
        <v>0.56000000000000005</v>
      </c>
      <c r="G3754" s="3">
        <v>0.48</v>
      </c>
      <c r="H3754" s="3">
        <v>0.58999686771031801</v>
      </c>
      <c r="I3754" s="3">
        <v>10.522899962544429</v>
      </c>
      <c r="J3754" s="3">
        <v>2.0080530473586626</v>
      </c>
      <c r="K3754" s="3">
        <v>6.2084780171302354</v>
      </c>
      <c r="L3754" s="3">
        <v>1.1847450081377697</v>
      </c>
      <c r="M3754" s="2">
        <v>1300</v>
      </c>
      <c r="N3754" s="3" t="s">
        <v>65</v>
      </c>
      <c r="O3754" s="3" t="s">
        <v>116</v>
      </c>
      <c r="P3754" s="3" t="s">
        <v>117</v>
      </c>
      <c r="Q3754" s="3">
        <v>87.432671692200003</v>
      </c>
      <c r="R3754" s="3" t="s">
        <v>50</v>
      </c>
      <c r="S3754" s="3" t="s">
        <v>51</v>
      </c>
      <c r="T3754" s="3" t="s">
        <v>118</v>
      </c>
      <c r="U3754" s="3" t="s">
        <v>53</v>
      </c>
      <c r="V3754" s="3" t="s">
        <v>98</v>
      </c>
      <c r="W3754" s="3" t="s">
        <v>55</v>
      </c>
      <c r="X3754" s="3" t="s">
        <v>109</v>
      </c>
      <c r="Y3754" s="3">
        <v>3</v>
      </c>
      <c r="Z3754" s="3">
        <v>3</v>
      </c>
      <c r="AA3754" s="3" t="s">
        <v>45</v>
      </c>
      <c r="AB3754" s="11">
        <v>87</v>
      </c>
      <c r="AC3754" s="3" t="s">
        <v>58</v>
      </c>
      <c r="AD3754" s="3" t="s">
        <v>58</v>
      </c>
      <c r="AE3754" s="3" t="s">
        <v>58</v>
      </c>
      <c r="AF3754" s="3" t="s">
        <v>58</v>
      </c>
      <c r="AG3754" s="3" t="s">
        <v>51</v>
      </c>
      <c r="AH3754" s="3" t="s">
        <v>59</v>
      </c>
      <c r="AI3754" s="3" t="s">
        <v>60</v>
      </c>
      <c r="AJ3754" s="3" t="s">
        <v>61</v>
      </c>
      <c r="AK3754" s="3" t="s">
        <v>58</v>
      </c>
      <c r="AL3754" s="3" t="s">
        <v>58</v>
      </c>
      <c r="AM3754" s="3" t="s">
        <v>58</v>
      </c>
      <c r="AN3754" s="3" t="s">
        <v>100</v>
      </c>
      <c r="AO3754" s="3" t="s">
        <v>63</v>
      </c>
      <c r="AP3754" s="3">
        <v>192.31647513725011</v>
      </c>
      <c r="AQ3754" s="3">
        <v>2387.6326132893846</v>
      </c>
    </row>
    <row r="3755" spans="1:43" x14ac:dyDescent="0.25">
      <c r="A3755" s="2">
        <v>3754</v>
      </c>
      <c r="B3755" s="3" t="s">
        <v>43</v>
      </c>
      <c r="C3755" s="3" t="s">
        <v>44</v>
      </c>
      <c r="D3755" s="3" t="s">
        <v>45</v>
      </c>
      <c r="E3755" s="3" t="s">
        <v>46</v>
      </c>
      <c r="F3755" s="3">
        <v>0.56000000000000005</v>
      </c>
      <c r="G3755" s="3">
        <v>0.48</v>
      </c>
      <c r="H3755" s="3">
        <v>1.21029327708945E-2</v>
      </c>
      <c r="I3755" s="3">
        <v>9.1560573703253691</v>
      </c>
      <c r="J3755" s="3">
        <v>1.3465012890385544</v>
      </c>
      <c r="K3755" s="3">
        <v>0.11081514679950102</v>
      </c>
      <c r="L3755" s="3">
        <v>1.6296614577156407E-2</v>
      </c>
      <c r="M3755" s="2">
        <v>1210</v>
      </c>
      <c r="N3755" s="3" t="s">
        <v>47</v>
      </c>
      <c r="O3755" s="3" t="s">
        <v>116</v>
      </c>
      <c r="P3755" s="3" t="s">
        <v>117</v>
      </c>
      <c r="Q3755" s="3">
        <v>87.432671692200003</v>
      </c>
      <c r="R3755" s="3" t="s">
        <v>50</v>
      </c>
      <c r="S3755" s="3" t="s">
        <v>51</v>
      </c>
      <c r="T3755" s="3" t="s">
        <v>118</v>
      </c>
      <c r="U3755" s="3" t="s">
        <v>53</v>
      </c>
      <c r="V3755" s="3" t="s">
        <v>98</v>
      </c>
      <c r="W3755" s="3" t="s">
        <v>55</v>
      </c>
      <c r="X3755" s="3" t="s">
        <v>109</v>
      </c>
      <c r="Y3755" s="3">
        <v>3</v>
      </c>
      <c r="Z3755" s="3">
        <v>3</v>
      </c>
      <c r="AA3755" s="3" t="s">
        <v>45</v>
      </c>
      <c r="AB3755" s="11">
        <v>87</v>
      </c>
      <c r="AC3755" s="3" t="s">
        <v>58</v>
      </c>
      <c r="AD3755" s="3" t="s">
        <v>58</v>
      </c>
      <c r="AE3755" s="3" t="s">
        <v>58</v>
      </c>
      <c r="AF3755" s="3" t="s">
        <v>58</v>
      </c>
      <c r="AG3755" s="3" t="s">
        <v>51</v>
      </c>
      <c r="AH3755" s="3" t="s">
        <v>59</v>
      </c>
      <c r="AI3755" s="3" t="s">
        <v>60</v>
      </c>
      <c r="AJ3755" s="3" t="s">
        <v>61</v>
      </c>
      <c r="AK3755" s="3" t="s">
        <v>58</v>
      </c>
      <c r="AL3755" s="3" t="s">
        <v>58</v>
      </c>
      <c r="AM3755" s="3" t="s">
        <v>58</v>
      </c>
      <c r="AN3755" s="3" t="s">
        <v>100</v>
      </c>
      <c r="AO3755" s="3" t="s">
        <v>63</v>
      </c>
      <c r="AP3755" s="3">
        <v>30.010944078801575</v>
      </c>
      <c r="AQ3755" s="3">
        <v>48.978831213769737</v>
      </c>
    </row>
    <row r="3756" spans="1:43" x14ac:dyDescent="0.25">
      <c r="A3756" s="2">
        <v>3755</v>
      </c>
      <c r="B3756" s="3" t="s">
        <v>43</v>
      </c>
      <c r="C3756" s="3" t="s">
        <v>44</v>
      </c>
      <c r="D3756" s="3" t="s">
        <v>45</v>
      </c>
      <c r="E3756" s="3" t="s">
        <v>46</v>
      </c>
      <c r="F3756" s="3">
        <v>0.56000000000000005</v>
      </c>
      <c r="G3756" s="3">
        <v>0.48</v>
      </c>
      <c r="H3756" s="3">
        <v>7.3104540593258896E-2</v>
      </c>
      <c r="I3756" s="3">
        <v>9.1560573703253691</v>
      </c>
      <c r="J3756" s="3">
        <v>1.3465012890385544</v>
      </c>
      <c r="K3756" s="3">
        <v>0.66934936770315823</v>
      </c>
      <c r="L3756" s="3">
        <v>9.8435358143394422E-2</v>
      </c>
      <c r="M3756" s="2">
        <v>1210</v>
      </c>
      <c r="N3756" s="3" t="s">
        <v>47</v>
      </c>
      <c r="O3756" s="3" t="s">
        <v>116</v>
      </c>
      <c r="P3756" s="3" t="s">
        <v>117</v>
      </c>
      <c r="Q3756" s="3">
        <v>87.432671692200003</v>
      </c>
      <c r="R3756" s="3" t="s">
        <v>50</v>
      </c>
      <c r="S3756" s="3" t="s">
        <v>51</v>
      </c>
      <c r="T3756" s="3" t="s">
        <v>118</v>
      </c>
      <c r="U3756" s="3" t="s">
        <v>53</v>
      </c>
      <c r="V3756" s="3" t="s">
        <v>98</v>
      </c>
      <c r="W3756" s="3" t="s">
        <v>55</v>
      </c>
      <c r="X3756" s="3" t="s">
        <v>109</v>
      </c>
      <c r="Y3756" s="3">
        <v>3</v>
      </c>
      <c r="Z3756" s="3">
        <v>3</v>
      </c>
      <c r="AA3756" s="3" t="s">
        <v>45</v>
      </c>
      <c r="AB3756" s="11">
        <v>87</v>
      </c>
      <c r="AC3756" s="3" t="s">
        <v>58</v>
      </c>
      <c r="AD3756" s="3" t="s">
        <v>58</v>
      </c>
      <c r="AE3756" s="3" t="s">
        <v>58</v>
      </c>
      <c r="AF3756" s="3" t="s">
        <v>58</v>
      </c>
      <c r="AG3756" s="3" t="s">
        <v>51</v>
      </c>
      <c r="AH3756" s="3" t="s">
        <v>59</v>
      </c>
      <c r="AI3756" s="3" t="s">
        <v>60</v>
      </c>
      <c r="AJ3756" s="3" t="s">
        <v>61</v>
      </c>
      <c r="AK3756" s="3" t="s">
        <v>58</v>
      </c>
      <c r="AL3756" s="3" t="s">
        <v>58</v>
      </c>
      <c r="AM3756" s="3" t="s">
        <v>58</v>
      </c>
      <c r="AN3756" s="3" t="s">
        <v>100</v>
      </c>
      <c r="AO3756" s="3" t="s">
        <v>63</v>
      </c>
      <c r="AP3756" s="3">
        <v>79.827982042448525</v>
      </c>
      <c r="AQ3756" s="3">
        <v>295.84357960643132</v>
      </c>
    </row>
    <row r="3757" spans="1:43" x14ac:dyDescent="0.25">
      <c r="A3757" s="2">
        <v>3756</v>
      </c>
      <c r="B3757" s="3" t="s">
        <v>43</v>
      </c>
      <c r="C3757" s="3" t="s">
        <v>44</v>
      </c>
      <c r="D3757" s="3" t="s">
        <v>45</v>
      </c>
      <c r="E3757" s="3" t="s">
        <v>46</v>
      </c>
      <c r="F3757" s="3">
        <v>0.56000000000000005</v>
      </c>
      <c r="G3757" s="3">
        <v>0.48</v>
      </c>
      <c r="H3757" s="3">
        <v>3.5011163464342701E-2</v>
      </c>
      <c r="I3757" s="3">
        <v>9.1560573703253691</v>
      </c>
      <c r="J3757" s="3">
        <v>1.3465012890385544</v>
      </c>
      <c r="K3757" s="3">
        <v>0.32056422128136125</v>
      </c>
      <c r="L3757" s="3">
        <v>4.7142576735476983E-2</v>
      </c>
      <c r="M3757" s="2">
        <v>1210</v>
      </c>
      <c r="N3757" s="3" t="s">
        <v>47</v>
      </c>
      <c r="O3757" s="3" t="s">
        <v>116</v>
      </c>
      <c r="P3757" s="3" t="s">
        <v>117</v>
      </c>
      <c r="Q3757" s="3">
        <v>87.432671692200003</v>
      </c>
      <c r="R3757" s="3" t="s">
        <v>50</v>
      </c>
      <c r="S3757" s="3" t="s">
        <v>51</v>
      </c>
      <c r="T3757" s="3" t="s">
        <v>118</v>
      </c>
      <c r="U3757" s="3" t="s">
        <v>53</v>
      </c>
      <c r="V3757" s="3" t="s">
        <v>98</v>
      </c>
      <c r="W3757" s="3" t="s">
        <v>55</v>
      </c>
      <c r="X3757" s="3" t="s">
        <v>109</v>
      </c>
      <c r="Y3757" s="3">
        <v>3</v>
      </c>
      <c r="Z3757" s="3">
        <v>3</v>
      </c>
      <c r="AA3757" s="3" t="s">
        <v>45</v>
      </c>
      <c r="AB3757" s="11">
        <v>87</v>
      </c>
      <c r="AC3757" s="3" t="s">
        <v>58</v>
      </c>
      <c r="AD3757" s="3" t="s">
        <v>58</v>
      </c>
      <c r="AE3757" s="3" t="s">
        <v>58</v>
      </c>
      <c r="AF3757" s="3" t="s">
        <v>58</v>
      </c>
      <c r="AG3757" s="3" t="s">
        <v>51</v>
      </c>
      <c r="AH3757" s="3" t="s">
        <v>59</v>
      </c>
      <c r="AI3757" s="3" t="s">
        <v>60</v>
      </c>
      <c r="AJ3757" s="3" t="s">
        <v>61</v>
      </c>
      <c r="AK3757" s="3" t="s">
        <v>58</v>
      </c>
      <c r="AL3757" s="3" t="s">
        <v>58</v>
      </c>
      <c r="AM3757" s="3" t="s">
        <v>58</v>
      </c>
      <c r="AN3757" s="3" t="s">
        <v>100</v>
      </c>
      <c r="AO3757" s="3" t="s">
        <v>63</v>
      </c>
      <c r="AP3757" s="3">
        <v>48.990864477217173</v>
      </c>
      <c r="AQ3757" s="3">
        <v>141.6851517213714</v>
      </c>
    </row>
    <row r="3758" spans="1:43" x14ac:dyDescent="0.25">
      <c r="A3758" s="2">
        <v>3757</v>
      </c>
      <c r="B3758" s="3" t="s">
        <v>43</v>
      </c>
      <c r="C3758" s="3" t="s">
        <v>44</v>
      </c>
      <c r="D3758" s="3" t="s">
        <v>45</v>
      </c>
      <c r="E3758" s="3" t="s">
        <v>46</v>
      </c>
      <c r="F3758" s="3">
        <v>0.56000000000000005</v>
      </c>
      <c r="G3758" s="3">
        <v>0.48</v>
      </c>
      <c r="H3758" s="3">
        <v>1.8511887289215E-2</v>
      </c>
      <c r="I3758" s="3">
        <v>9.0746748862456794</v>
      </c>
      <c r="J3758" s="3">
        <v>1.3347136329085205</v>
      </c>
      <c r="K3758" s="3">
        <v>0.16798935868044998</v>
      </c>
      <c r="L3758" s="3">
        <v>2.4708068335781218E-2</v>
      </c>
      <c r="M3758" s="2">
        <v>1200</v>
      </c>
      <c r="N3758" s="3" t="s">
        <v>66</v>
      </c>
      <c r="O3758" s="3" t="s">
        <v>116</v>
      </c>
      <c r="P3758" s="3" t="s">
        <v>117</v>
      </c>
      <c r="Q3758" s="3">
        <v>87.432671692200003</v>
      </c>
      <c r="R3758" s="3" t="s">
        <v>50</v>
      </c>
      <c r="S3758" s="3" t="s">
        <v>51</v>
      </c>
      <c r="T3758" s="3" t="s">
        <v>118</v>
      </c>
      <c r="U3758" s="3" t="s">
        <v>53</v>
      </c>
      <c r="V3758" s="3" t="s">
        <v>98</v>
      </c>
      <c r="W3758" s="3" t="s">
        <v>55</v>
      </c>
      <c r="X3758" s="3" t="s">
        <v>109</v>
      </c>
      <c r="Y3758" s="3">
        <v>3</v>
      </c>
      <c r="Z3758" s="3">
        <v>3</v>
      </c>
      <c r="AA3758" s="3" t="s">
        <v>45</v>
      </c>
      <c r="AB3758" s="11">
        <v>87</v>
      </c>
      <c r="AC3758" s="3" t="s">
        <v>58</v>
      </c>
      <c r="AD3758" s="3" t="s">
        <v>58</v>
      </c>
      <c r="AE3758" s="3" t="s">
        <v>58</v>
      </c>
      <c r="AF3758" s="3" t="s">
        <v>58</v>
      </c>
      <c r="AG3758" s="3" t="s">
        <v>51</v>
      </c>
      <c r="AH3758" s="3" t="s">
        <v>59</v>
      </c>
      <c r="AI3758" s="3" t="s">
        <v>60</v>
      </c>
      <c r="AJ3758" s="3" t="s">
        <v>61</v>
      </c>
      <c r="AK3758" s="3" t="s">
        <v>58</v>
      </c>
      <c r="AL3758" s="3" t="s">
        <v>58</v>
      </c>
      <c r="AM3758" s="3" t="s">
        <v>58</v>
      </c>
      <c r="AN3758" s="3" t="s">
        <v>100</v>
      </c>
      <c r="AO3758" s="3" t="s">
        <v>63</v>
      </c>
      <c r="AP3758" s="3">
        <v>41.816205048628703</v>
      </c>
      <c r="AQ3758" s="3">
        <v>74.914949967104718</v>
      </c>
    </row>
    <row r="3759" spans="1:43" x14ac:dyDescent="0.25">
      <c r="A3759" s="2">
        <v>3758</v>
      </c>
      <c r="B3759" s="3" t="s">
        <v>43</v>
      </c>
      <c r="C3759" s="3" t="s">
        <v>44</v>
      </c>
      <c r="D3759" s="3" t="s">
        <v>45</v>
      </c>
      <c r="E3759" s="3" t="s">
        <v>46</v>
      </c>
      <c r="F3759" s="3">
        <v>0.56000000000000005</v>
      </c>
      <c r="G3759" s="3">
        <v>0.48</v>
      </c>
      <c r="H3759" s="3">
        <v>0.111491724266903</v>
      </c>
      <c r="I3759" s="3">
        <v>9.0746748862456794</v>
      </c>
      <c r="J3759" s="3">
        <v>1.3347136329085205</v>
      </c>
      <c r="K3759" s="3">
        <v>1.0117511502290926</v>
      </c>
      <c r="L3759" s="3">
        <v>0.14880952433551317</v>
      </c>
      <c r="M3759" s="2">
        <v>1210</v>
      </c>
      <c r="N3759" s="3" t="s">
        <v>47</v>
      </c>
      <c r="O3759" s="3" t="s">
        <v>116</v>
      </c>
      <c r="P3759" s="3" t="s">
        <v>117</v>
      </c>
      <c r="Q3759" s="3">
        <v>87.432671692200003</v>
      </c>
      <c r="R3759" s="3" t="s">
        <v>50</v>
      </c>
      <c r="S3759" s="3" t="s">
        <v>51</v>
      </c>
      <c r="T3759" s="3" t="s">
        <v>118</v>
      </c>
      <c r="U3759" s="3" t="s">
        <v>53</v>
      </c>
      <c r="V3759" s="3" t="s">
        <v>98</v>
      </c>
      <c r="W3759" s="3" t="s">
        <v>55</v>
      </c>
      <c r="X3759" s="3" t="s">
        <v>109</v>
      </c>
      <c r="Y3759" s="3">
        <v>3</v>
      </c>
      <c r="Z3759" s="3">
        <v>3</v>
      </c>
      <c r="AA3759" s="3" t="s">
        <v>45</v>
      </c>
      <c r="AB3759" s="11">
        <v>87</v>
      </c>
      <c r="AC3759" s="3" t="s">
        <v>58</v>
      </c>
      <c r="AD3759" s="3" t="s">
        <v>58</v>
      </c>
      <c r="AE3759" s="3" t="s">
        <v>58</v>
      </c>
      <c r="AF3759" s="3" t="s">
        <v>58</v>
      </c>
      <c r="AG3759" s="3" t="s">
        <v>51</v>
      </c>
      <c r="AH3759" s="3" t="s">
        <v>59</v>
      </c>
      <c r="AI3759" s="3" t="s">
        <v>60</v>
      </c>
      <c r="AJ3759" s="3" t="s">
        <v>61</v>
      </c>
      <c r="AK3759" s="3" t="s">
        <v>58</v>
      </c>
      <c r="AL3759" s="3" t="s">
        <v>58</v>
      </c>
      <c r="AM3759" s="3" t="s">
        <v>58</v>
      </c>
      <c r="AN3759" s="3" t="s">
        <v>100</v>
      </c>
      <c r="AO3759" s="3" t="s">
        <v>63</v>
      </c>
      <c r="AP3759" s="3">
        <v>98.762303520585633</v>
      </c>
      <c r="AQ3759" s="3">
        <v>451.19100039396466</v>
      </c>
    </row>
    <row r="3760" spans="1:43" x14ac:dyDescent="0.25">
      <c r="A3760" s="2">
        <v>3759</v>
      </c>
      <c r="B3760" s="3" t="s">
        <v>43</v>
      </c>
      <c r="C3760" s="3" t="s">
        <v>44</v>
      </c>
      <c r="D3760" s="3" t="s">
        <v>45</v>
      </c>
      <c r="E3760" s="3" t="s">
        <v>46</v>
      </c>
      <c r="F3760" s="3">
        <v>0.56000000000000005</v>
      </c>
      <c r="G3760" s="3">
        <v>0.48</v>
      </c>
      <c r="H3760" s="3">
        <v>1.48707542025939E-2</v>
      </c>
      <c r="I3760" s="3">
        <v>9.0746748862456794</v>
      </c>
      <c r="J3760" s="3">
        <v>1.3347136329085205</v>
      </c>
      <c r="K3760" s="3">
        <v>0.13494725970181126</v>
      </c>
      <c r="L3760" s="3">
        <v>1.9848198365833753E-2</v>
      </c>
      <c r="M3760" s="2">
        <v>1210</v>
      </c>
      <c r="N3760" s="3" t="s">
        <v>47</v>
      </c>
      <c r="O3760" s="3" t="s">
        <v>116</v>
      </c>
      <c r="P3760" s="3" t="s">
        <v>117</v>
      </c>
      <c r="Q3760" s="3">
        <v>87.432671692200003</v>
      </c>
      <c r="R3760" s="3" t="s">
        <v>50</v>
      </c>
      <c r="S3760" s="3" t="s">
        <v>51</v>
      </c>
      <c r="T3760" s="3" t="s">
        <v>118</v>
      </c>
      <c r="U3760" s="3" t="s">
        <v>53</v>
      </c>
      <c r="V3760" s="3" t="s">
        <v>98</v>
      </c>
      <c r="W3760" s="3" t="s">
        <v>55</v>
      </c>
      <c r="X3760" s="3" t="s">
        <v>109</v>
      </c>
      <c r="Y3760" s="3">
        <v>3</v>
      </c>
      <c r="Z3760" s="3">
        <v>3</v>
      </c>
      <c r="AA3760" s="3" t="s">
        <v>45</v>
      </c>
      <c r="AB3760" s="11">
        <v>87</v>
      </c>
      <c r="AC3760" s="3" t="s">
        <v>58</v>
      </c>
      <c r="AD3760" s="3" t="s">
        <v>58</v>
      </c>
      <c r="AE3760" s="3" t="s">
        <v>58</v>
      </c>
      <c r="AF3760" s="3" t="s">
        <v>58</v>
      </c>
      <c r="AG3760" s="3" t="s">
        <v>51</v>
      </c>
      <c r="AH3760" s="3" t="s">
        <v>59</v>
      </c>
      <c r="AI3760" s="3" t="s">
        <v>60</v>
      </c>
      <c r="AJ3760" s="3" t="s">
        <v>61</v>
      </c>
      <c r="AK3760" s="3" t="s">
        <v>58</v>
      </c>
      <c r="AL3760" s="3" t="s">
        <v>58</v>
      </c>
      <c r="AM3760" s="3" t="s">
        <v>58</v>
      </c>
      <c r="AN3760" s="3" t="s">
        <v>100</v>
      </c>
      <c r="AO3760" s="3" t="s">
        <v>63</v>
      </c>
      <c r="AP3760" s="3">
        <v>37.504345934498062</v>
      </c>
      <c r="AQ3760" s="3">
        <v>60.179807150698913</v>
      </c>
    </row>
    <row r="3761" spans="1:43" x14ac:dyDescent="0.25">
      <c r="A3761" s="2">
        <v>3760</v>
      </c>
      <c r="B3761" s="3" t="s">
        <v>43</v>
      </c>
      <c r="C3761" s="3" t="s">
        <v>44</v>
      </c>
      <c r="D3761" s="3" t="s">
        <v>45</v>
      </c>
      <c r="E3761" s="3" t="s">
        <v>46</v>
      </c>
      <c r="F3761" s="3">
        <v>0.56000000000000005</v>
      </c>
      <c r="G3761" s="3">
        <v>0.48</v>
      </c>
      <c r="H3761" s="3">
        <v>7.3092026561828102E-2</v>
      </c>
      <c r="I3761" s="3">
        <v>9.0746748862456794</v>
      </c>
      <c r="J3761" s="3">
        <v>1.3347136329085205</v>
      </c>
      <c r="K3761" s="3">
        <v>0.66328637782542366</v>
      </c>
      <c r="L3761" s="3">
        <v>9.7556924308983661E-2</v>
      </c>
      <c r="M3761" s="2">
        <v>1210</v>
      </c>
      <c r="N3761" s="3" t="s">
        <v>47</v>
      </c>
      <c r="O3761" s="3" t="s">
        <v>116</v>
      </c>
      <c r="P3761" s="3" t="s">
        <v>117</v>
      </c>
      <c r="Q3761" s="3">
        <v>87.432671692200003</v>
      </c>
      <c r="R3761" s="3" t="s">
        <v>50</v>
      </c>
      <c r="S3761" s="3" t="s">
        <v>51</v>
      </c>
      <c r="T3761" s="3" t="s">
        <v>118</v>
      </c>
      <c r="U3761" s="3" t="s">
        <v>53</v>
      </c>
      <c r="V3761" s="3" t="s">
        <v>98</v>
      </c>
      <c r="W3761" s="3" t="s">
        <v>55</v>
      </c>
      <c r="X3761" s="3" t="s">
        <v>109</v>
      </c>
      <c r="Y3761" s="3">
        <v>3</v>
      </c>
      <c r="Z3761" s="3">
        <v>3</v>
      </c>
      <c r="AA3761" s="3" t="s">
        <v>45</v>
      </c>
      <c r="AB3761" s="11">
        <v>87</v>
      </c>
      <c r="AC3761" s="3" t="s">
        <v>58</v>
      </c>
      <c r="AD3761" s="3" t="s">
        <v>58</v>
      </c>
      <c r="AE3761" s="3" t="s">
        <v>58</v>
      </c>
      <c r="AF3761" s="3" t="s">
        <v>58</v>
      </c>
      <c r="AG3761" s="3" t="s">
        <v>51</v>
      </c>
      <c r="AH3761" s="3" t="s">
        <v>59</v>
      </c>
      <c r="AI3761" s="3" t="s">
        <v>60</v>
      </c>
      <c r="AJ3761" s="3" t="s">
        <v>61</v>
      </c>
      <c r="AK3761" s="3" t="s">
        <v>58</v>
      </c>
      <c r="AL3761" s="3" t="s">
        <v>58</v>
      </c>
      <c r="AM3761" s="3" t="s">
        <v>58</v>
      </c>
      <c r="AN3761" s="3" t="s">
        <v>100</v>
      </c>
      <c r="AO3761" s="3" t="s">
        <v>63</v>
      </c>
      <c r="AP3761" s="3">
        <v>83.287746299634449</v>
      </c>
      <c r="AQ3761" s="3">
        <v>295.79293711796538</v>
      </c>
    </row>
    <row r="3762" spans="1:43" x14ac:dyDescent="0.25">
      <c r="A3762" s="2">
        <v>3761</v>
      </c>
      <c r="B3762" s="3" t="s">
        <v>43</v>
      </c>
      <c r="C3762" s="3" t="s">
        <v>44</v>
      </c>
      <c r="D3762" s="3" t="s">
        <v>45</v>
      </c>
      <c r="E3762" s="3" t="s">
        <v>46</v>
      </c>
      <c r="F3762" s="3">
        <v>0.56000000000000005</v>
      </c>
      <c r="G3762" s="3">
        <v>0.48</v>
      </c>
      <c r="H3762" s="3">
        <v>0.21929242324700801</v>
      </c>
      <c r="I3762" s="3">
        <v>9.0746748862456794</v>
      </c>
      <c r="J3762" s="3">
        <v>1.3347136329085205</v>
      </c>
      <c r="K3762" s="3">
        <v>1.9900074459835817</v>
      </c>
      <c r="L3762" s="3">
        <v>0.29269258690132699</v>
      </c>
      <c r="M3762" s="2">
        <v>1210</v>
      </c>
      <c r="N3762" s="3" t="s">
        <v>47</v>
      </c>
      <c r="O3762" s="3" t="s">
        <v>116</v>
      </c>
      <c r="P3762" s="3" t="s">
        <v>117</v>
      </c>
      <c r="Q3762" s="3">
        <v>87.432671692200003</v>
      </c>
      <c r="R3762" s="3" t="s">
        <v>50</v>
      </c>
      <c r="S3762" s="3" t="s">
        <v>51</v>
      </c>
      <c r="T3762" s="3" t="s">
        <v>118</v>
      </c>
      <c r="U3762" s="3" t="s">
        <v>53</v>
      </c>
      <c r="V3762" s="3" t="s">
        <v>98</v>
      </c>
      <c r="W3762" s="3" t="s">
        <v>55</v>
      </c>
      <c r="X3762" s="3" t="s">
        <v>109</v>
      </c>
      <c r="Y3762" s="3">
        <v>3</v>
      </c>
      <c r="Z3762" s="3">
        <v>3</v>
      </c>
      <c r="AA3762" s="3" t="s">
        <v>45</v>
      </c>
      <c r="AB3762" s="11">
        <v>87</v>
      </c>
      <c r="AC3762" s="3" t="s">
        <v>58</v>
      </c>
      <c r="AD3762" s="3" t="s">
        <v>58</v>
      </c>
      <c r="AE3762" s="3" t="s">
        <v>58</v>
      </c>
      <c r="AF3762" s="3" t="s">
        <v>58</v>
      </c>
      <c r="AG3762" s="3" t="s">
        <v>51</v>
      </c>
      <c r="AH3762" s="3" t="s">
        <v>59</v>
      </c>
      <c r="AI3762" s="3" t="s">
        <v>60</v>
      </c>
      <c r="AJ3762" s="3" t="s">
        <v>61</v>
      </c>
      <c r="AK3762" s="3" t="s">
        <v>58</v>
      </c>
      <c r="AL3762" s="3" t="s">
        <v>58</v>
      </c>
      <c r="AM3762" s="3" t="s">
        <v>58</v>
      </c>
      <c r="AN3762" s="3" t="s">
        <v>100</v>
      </c>
      <c r="AO3762" s="3" t="s">
        <v>63</v>
      </c>
      <c r="AP3762" s="3">
        <v>119.90537556180601</v>
      </c>
      <c r="AQ3762" s="3">
        <v>887.44495140081494</v>
      </c>
    </row>
    <row r="3763" spans="1:43" x14ac:dyDescent="0.25">
      <c r="A3763" s="2">
        <v>3762</v>
      </c>
      <c r="B3763" s="3" t="s">
        <v>43</v>
      </c>
      <c r="C3763" s="3" t="s">
        <v>44</v>
      </c>
      <c r="D3763" s="3" t="s">
        <v>45</v>
      </c>
      <c r="E3763" s="3" t="s">
        <v>46</v>
      </c>
      <c r="F3763" s="3">
        <v>0.56000000000000005</v>
      </c>
      <c r="G3763" s="3">
        <v>0.48</v>
      </c>
      <c r="H3763" s="3">
        <v>0.17943433989583399</v>
      </c>
      <c r="I3763" s="3">
        <v>9.0746748862456794</v>
      </c>
      <c r="J3763" s="3">
        <v>1.3347136329085205</v>
      </c>
      <c r="K3763" s="3">
        <v>1.6283082979827959</v>
      </c>
      <c r="L3763" s="3">
        <v>0.23949345967091087</v>
      </c>
      <c r="M3763" s="2">
        <v>1210</v>
      </c>
      <c r="N3763" s="3" t="s">
        <v>47</v>
      </c>
      <c r="O3763" s="3" t="s">
        <v>116</v>
      </c>
      <c r="P3763" s="3" t="s">
        <v>117</v>
      </c>
      <c r="Q3763" s="3">
        <v>87.432671692200003</v>
      </c>
      <c r="R3763" s="3" t="s">
        <v>50</v>
      </c>
      <c r="S3763" s="3" t="s">
        <v>51</v>
      </c>
      <c r="T3763" s="3" t="s">
        <v>118</v>
      </c>
      <c r="U3763" s="3" t="s">
        <v>53</v>
      </c>
      <c r="V3763" s="3" t="s">
        <v>98</v>
      </c>
      <c r="W3763" s="3" t="s">
        <v>55</v>
      </c>
      <c r="X3763" s="3" t="s">
        <v>109</v>
      </c>
      <c r="Y3763" s="3">
        <v>3</v>
      </c>
      <c r="Z3763" s="3">
        <v>3</v>
      </c>
      <c r="AA3763" s="3" t="s">
        <v>45</v>
      </c>
      <c r="AB3763" s="11">
        <v>87</v>
      </c>
      <c r="AC3763" s="3" t="s">
        <v>58</v>
      </c>
      <c r="AD3763" s="3" t="s">
        <v>58</v>
      </c>
      <c r="AE3763" s="3" t="s">
        <v>58</v>
      </c>
      <c r="AF3763" s="3" t="s">
        <v>58</v>
      </c>
      <c r="AG3763" s="3" t="s">
        <v>51</v>
      </c>
      <c r="AH3763" s="3" t="s">
        <v>59</v>
      </c>
      <c r="AI3763" s="3" t="s">
        <v>60</v>
      </c>
      <c r="AJ3763" s="3" t="s">
        <v>61</v>
      </c>
      <c r="AK3763" s="3" t="s">
        <v>58</v>
      </c>
      <c r="AL3763" s="3" t="s">
        <v>58</v>
      </c>
      <c r="AM3763" s="3" t="s">
        <v>58</v>
      </c>
      <c r="AN3763" s="3" t="s">
        <v>100</v>
      </c>
      <c r="AO3763" s="3" t="s">
        <v>63</v>
      </c>
      <c r="AP3763" s="3">
        <v>111.55466356503655</v>
      </c>
      <c r="AQ3763" s="3">
        <v>726.14501080655873</v>
      </c>
    </row>
    <row r="3764" spans="1:43" x14ac:dyDescent="0.25">
      <c r="A3764" s="2">
        <v>3763</v>
      </c>
      <c r="B3764" s="3" t="s">
        <v>43</v>
      </c>
      <c r="C3764" s="3" t="s">
        <v>44</v>
      </c>
      <c r="D3764" s="3" t="s">
        <v>45</v>
      </c>
      <c r="E3764" s="3" t="s">
        <v>46</v>
      </c>
      <c r="F3764" s="3">
        <v>0.56000000000000005</v>
      </c>
      <c r="G3764" s="3">
        <v>0.48</v>
      </c>
      <c r="H3764" s="3">
        <v>1.07029813549135E-3</v>
      </c>
      <c r="I3764" s="3">
        <v>9.0746748862456794</v>
      </c>
      <c r="J3764" s="3">
        <v>1.3347136329085205</v>
      </c>
      <c r="K3764" s="3">
        <v>9.7126076109389295E-3</v>
      </c>
      <c r="L3764" s="3">
        <v>1.4285415127168757E-3</v>
      </c>
      <c r="M3764" s="2">
        <v>1210</v>
      </c>
      <c r="N3764" s="3" t="s">
        <v>47</v>
      </c>
      <c r="O3764" s="3" t="s">
        <v>116</v>
      </c>
      <c r="P3764" s="3" t="s">
        <v>117</v>
      </c>
      <c r="Q3764" s="3">
        <v>87.432671692200003</v>
      </c>
      <c r="R3764" s="3" t="s">
        <v>50</v>
      </c>
      <c r="S3764" s="3" t="s">
        <v>51</v>
      </c>
      <c r="T3764" s="3" t="s">
        <v>118</v>
      </c>
      <c r="U3764" s="3" t="s">
        <v>53</v>
      </c>
      <c r="V3764" s="3" t="s">
        <v>98</v>
      </c>
      <c r="W3764" s="3" t="s">
        <v>55</v>
      </c>
      <c r="X3764" s="3" t="s">
        <v>109</v>
      </c>
      <c r="Y3764" s="3">
        <v>3</v>
      </c>
      <c r="Z3764" s="3">
        <v>3</v>
      </c>
      <c r="AA3764" s="3" t="s">
        <v>45</v>
      </c>
      <c r="AB3764" s="11">
        <v>87</v>
      </c>
      <c r="AC3764" s="3" t="s">
        <v>58</v>
      </c>
      <c r="AD3764" s="3" t="s">
        <v>58</v>
      </c>
      <c r="AE3764" s="3" t="s">
        <v>58</v>
      </c>
      <c r="AF3764" s="3" t="s">
        <v>58</v>
      </c>
      <c r="AG3764" s="3" t="s">
        <v>51</v>
      </c>
      <c r="AH3764" s="3" t="s">
        <v>59</v>
      </c>
      <c r="AI3764" s="3" t="s">
        <v>60</v>
      </c>
      <c r="AJ3764" s="3" t="s">
        <v>61</v>
      </c>
      <c r="AK3764" s="3" t="s">
        <v>58</v>
      </c>
      <c r="AL3764" s="3" t="s">
        <v>58</v>
      </c>
      <c r="AM3764" s="3" t="s">
        <v>58</v>
      </c>
      <c r="AN3764" s="3" t="s">
        <v>100</v>
      </c>
      <c r="AO3764" s="3" t="s">
        <v>63</v>
      </c>
      <c r="AP3764" s="3">
        <v>10.053820855024632</v>
      </c>
      <c r="AQ3764" s="3">
        <v>4.3313428834959273</v>
      </c>
    </row>
    <row r="3765" spans="1:43" x14ac:dyDescent="0.25">
      <c r="A3765" s="2">
        <v>3764</v>
      </c>
      <c r="B3765" s="3" t="s">
        <v>43</v>
      </c>
      <c r="C3765" s="3" t="s">
        <v>44</v>
      </c>
      <c r="D3765" s="3" t="s">
        <v>45</v>
      </c>
      <c r="E3765" s="3" t="s">
        <v>46</v>
      </c>
      <c r="F3765" s="3">
        <v>0.56000000000000005</v>
      </c>
      <c r="G3765" s="3">
        <v>0.48</v>
      </c>
      <c r="H3765" s="3">
        <v>0.142568526569788</v>
      </c>
      <c r="I3765" s="3">
        <v>9.1214137013396179</v>
      </c>
      <c r="J3765" s="3">
        <v>1.3414831737209691</v>
      </c>
      <c r="K3765" s="3">
        <v>1.3004265116334657</v>
      </c>
      <c r="L3765" s="3">
        <v>0.19125327949556151</v>
      </c>
      <c r="M3765" s="2">
        <v>1200</v>
      </c>
      <c r="N3765" s="3" t="s">
        <v>66</v>
      </c>
      <c r="O3765" s="3" t="s">
        <v>116</v>
      </c>
      <c r="P3765" s="3" t="s">
        <v>117</v>
      </c>
      <c r="Q3765" s="3">
        <v>87.432671692200003</v>
      </c>
      <c r="R3765" s="3" t="s">
        <v>50</v>
      </c>
      <c r="S3765" s="3" t="s">
        <v>51</v>
      </c>
      <c r="T3765" s="3" t="s">
        <v>118</v>
      </c>
      <c r="U3765" s="3" t="s">
        <v>53</v>
      </c>
      <c r="V3765" s="3" t="s">
        <v>98</v>
      </c>
      <c r="W3765" s="3" t="s">
        <v>55</v>
      </c>
      <c r="X3765" s="3" t="s">
        <v>109</v>
      </c>
      <c r="Y3765" s="3">
        <v>3</v>
      </c>
      <c r="Z3765" s="3">
        <v>3</v>
      </c>
      <c r="AA3765" s="3" t="s">
        <v>45</v>
      </c>
      <c r="AB3765" s="11">
        <v>87</v>
      </c>
      <c r="AC3765" s="3" t="s">
        <v>58</v>
      </c>
      <c r="AD3765" s="3" t="s">
        <v>58</v>
      </c>
      <c r="AE3765" s="3" t="s">
        <v>58</v>
      </c>
      <c r="AF3765" s="3" t="s">
        <v>58</v>
      </c>
      <c r="AG3765" s="3" t="s">
        <v>51</v>
      </c>
      <c r="AH3765" s="3" t="s">
        <v>59</v>
      </c>
      <c r="AI3765" s="3" t="s">
        <v>60</v>
      </c>
      <c r="AJ3765" s="3" t="s">
        <v>61</v>
      </c>
      <c r="AK3765" s="3" t="s">
        <v>58</v>
      </c>
      <c r="AL3765" s="3" t="s">
        <v>58</v>
      </c>
      <c r="AM3765" s="3" t="s">
        <v>58</v>
      </c>
      <c r="AN3765" s="3" t="s">
        <v>100</v>
      </c>
      <c r="AO3765" s="3" t="s">
        <v>63</v>
      </c>
      <c r="AP3765" s="3">
        <v>123.09460660451703</v>
      </c>
      <c r="AQ3765" s="3">
        <v>576.95435738105095</v>
      </c>
    </row>
    <row r="3766" spans="1:43" x14ac:dyDescent="0.25">
      <c r="A3766" s="2">
        <v>3765</v>
      </c>
      <c r="B3766" s="3" t="s">
        <v>43</v>
      </c>
      <c r="C3766" s="3" t="s">
        <v>44</v>
      </c>
      <c r="D3766" s="3" t="s">
        <v>45</v>
      </c>
      <c r="E3766" s="3" t="s">
        <v>46</v>
      </c>
      <c r="F3766" s="3">
        <v>0.56000000000000005</v>
      </c>
      <c r="G3766" s="3">
        <v>0.48</v>
      </c>
      <c r="H3766" s="3">
        <v>6.1085579280332897E-3</v>
      </c>
      <c r="I3766" s="3">
        <v>9.1214137013396179</v>
      </c>
      <c r="J3766" s="3">
        <v>1.3414831737209691</v>
      </c>
      <c r="K3766" s="3">
        <v>5.5718683980189594E-2</v>
      </c>
      <c r="L3766" s="3">
        <v>8.194527676156485E-3</v>
      </c>
      <c r="M3766" s="2">
        <v>1210</v>
      </c>
      <c r="N3766" s="3" t="s">
        <v>47</v>
      </c>
      <c r="O3766" s="3" t="s">
        <v>116</v>
      </c>
      <c r="P3766" s="3" t="s">
        <v>117</v>
      </c>
      <c r="Q3766" s="3">
        <v>87.432671692200003</v>
      </c>
      <c r="R3766" s="3" t="s">
        <v>50</v>
      </c>
      <c r="S3766" s="3" t="s">
        <v>51</v>
      </c>
      <c r="T3766" s="3" t="s">
        <v>118</v>
      </c>
      <c r="U3766" s="3" t="s">
        <v>53</v>
      </c>
      <c r="V3766" s="3" t="s">
        <v>98</v>
      </c>
      <c r="W3766" s="3" t="s">
        <v>55</v>
      </c>
      <c r="X3766" s="3" t="s">
        <v>109</v>
      </c>
      <c r="Y3766" s="3">
        <v>3</v>
      </c>
      <c r="Z3766" s="3">
        <v>3</v>
      </c>
      <c r="AA3766" s="3" t="s">
        <v>45</v>
      </c>
      <c r="AB3766" s="11">
        <v>87</v>
      </c>
      <c r="AC3766" s="3" t="s">
        <v>58</v>
      </c>
      <c r="AD3766" s="3" t="s">
        <v>58</v>
      </c>
      <c r="AE3766" s="3" t="s">
        <v>58</v>
      </c>
      <c r="AF3766" s="3" t="s">
        <v>58</v>
      </c>
      <c r="AG3766" s="3" t="s">
        <v>51</v>
      </c>
      <c r="AH3766" s="3" t="s">
        <v>59</v>
      </c>
      <c r="AI3766" s="3" t="s">
        <v>60</v>
      </c>
      <c r="AJ3766" s="3" t="s">
        <v>61</v>
      </c>
      <c r="AK3766" s="3" t="s">
        <v>58</v>
      </c>
      <c r="AL3766" s="3" t="s">
        <v>58</v>
      </c>
      <c r="AM3766" s="3" t="s">
        <v>58</v>
      </c>
      <c r="AN3766" s="3" t="s">
        <v>100</v>
      </c>
      <c r="AO3766" s="3" t="s">
        <v>63</v>
      </c>
      <c r="AP3766" s="3">
        <v>36.370528012269297</v>
      </c>
      <c r="AQ3766" s="3">
        <v>24.720456882663946</v>
      </c>
    </row>
    <row r="3767" spans="1:43" x14ac:dyDescent="0.25">
      <c r="A3767" s="2">
        <v>3766</v>
      </c>
      <c r="B3767" s="3" t="s">
        <v>43</v>
      </c>
      <c r="C3767" s="3" t="s">
        <v>44</v>
      </c>
      <c r="D3767" s="3" t="s">
        <v>45</v>
      </c>
      <c r="E3767" s="3" t="s">
        <v>46</v>
      </c>
      <c r="F3767" s="3">
        <v>0.56000000000000005</v>
      </c>
      <c r="G3767" s="3">
        <v>0.48</v>
      </c>
      <c r="H3767" s="3">
        <v>8.76311644077057E-2</v>
      </c>
      <c r="I3767" s="3">
        <v>9.1214137013396179</v>
      </c>
      <c r="J3767" s="3">
        <v>1.3414831737209691</v>
      </c>
      <c r="K3767" s="3">
        <v>0.79932010369279138</v>
      </c>
      <c r="L3767" s="3">
        <v>0.11755573254651307</v>
      </c>
      <c r="M3767" s="2">
        <v>1210</v>
      </c>
      <c r="N3767" s="3" t="s">
        <v>47</v>
      </c>
      <c r="O3767" s="3" t="s">
        <v>116</v>
      </c>
      <c r="P3767" s="3" t="s">
        <v>117</v>
      </c>
      <c r="Q3767" s="3">
        <v>87.432671692200003</v>
      </c>
      <c r="R3767" s="3" t="s">
        <v>50</v>
      </c>
      <c r="S3767" s="3" t="s">
        <v>51</v>
      </c>
      <c r="T3767" s="3" t="s">
        <v>118</v>
      </c>
      <c r="U3767" s="3" t="s">
        <v>53</v>
      </c>
      <c r="V3767" s="3" t="s">
        <v>98</v>
      </c>
      <c r="W3767" s="3" t="s">
        <v>55</v>
      </c>
      <c r="X3767" s="3" t="s">
        <v>109</v>
      </c>
      <c r="Y3767" s="3">
        <v>3</v>
      </c>
      <c r="Z3767" s="3">
        <v>3</v>
      </c>
      <c r="AA3767" s="3" t="s">
        <v>45</v>
      </c>
      <c r="AB3767" s="11">
        <v>87</v>
      </c>
      <c r="AC3767" s="3" t="s">
        <v>58</v>
      </c>
      <c r="AD3767" s="3" t="s">
        <v>58</v>
      </c>
      <c r="AE3767" s="3" t="s">
        <v>58</v>
      </c>
      <c r="AF3767" s="3" t="s">
        <v>58</v>
      </c>
      <c r="AG3767" s="3" t="s">
        <v>51</v>
      </c>
      <c r="AH3767" s="3" t="s">
        <v>59</v>
      </c>
      <c r="AI3767" s="3" t="s">
        <v>60</v>
      </c>
      <c r="AJ3767" s="3" t="s">
        <v>61</v>
      </c>
      <c r="AK3767" s="3" t="s">
        <v>58</v>
      </c>
      <c r="AL3767" s="3" t="s">
        <v>58</v>
      </c>
      <c r="AM3767" s="3" t="s">
        <v>58</v>
      </c>
      <c r="AN3767" s="3" t="s">
        <v>100</v>
      </c>
      <c r="AO3767" s="3" t="s">
        <v>63</v>
      </c>
      <c r="AP3767" s="3">
        <v>93.591480317175751</v>
      </c>
      <c r="AQ3767" s="3">
        <v>354.63074048571428</v>
      </c>
    </row>
    <row r="3768" spans="1:43" x14ac:dyDescent="0.25">
      <c r="A3768" s="2">
        <v>3767</v>
      </c>
      <c r="B3768" s="3" t="s">
        <v>43</v>
      </c>
      <c r="C3768" s="3" t="s">
        <v>44</v>
      </c>
      <c r="D3768" s="3" t="s">
        <v>45</v>
      </c>
      <c r="E3768" s="3" t="s">
        <v>46</v>
      </c>
      <c r="F3768" s="3">
        <v>0.56000000000000005</v>
      </c>
      <c r="G3768" s="3">
        <v>0.48</v>
      </c>
      <c r="H3768" s="3">
        <v>0.29781966962692502</v>
      </c>
      <c r="I3768" s="3">
        <v>9.1214137013396179</v>
      </c>
      <c r="J3768" s="3">
        <v>1.3414831737209691</v>
      </c>
      <c r="K3768" s="3">
        <v>2.7165364150634725</v>
      </c>
      <c r="L3768" s="3">
        <v>0.3995200756076579</v>
      </c>
      <c r="M3768" s="2">
        <v>1210</v>
      </c>
      <c r="N3768" s="3" t="s">
        <v>47</v>
      </c>
      <c r="O3768" s="3" t="s">
        <v>116</v>
      </c>
      <c r="P3768" s="3" t="s">
        <v>117</v>
      </c>
      <c r="Q3768" s="3">
        <v>87.432671692200003</v>
      </c>
      <c r="R3768" s="3" t="s">
        <v>50</v>
      </c>
      <c r="S3768" s="3" t="s">
        <v>51</v>
      </c>
      <c r="T3768" s="3" t="s">
        <v>118</v>
      </c>
      <c r="U3768" s="3" t="s">
        <v>53</v>
      </c>
      <c r="V3768" s="3" t="s">
        <v>98</v>
      </c>
      <c r="W3768" s="3" t="s">
        <v>55</v>
      </c>
      <c r="X3768" s="3" t="s">
        <v>109</v>
      </c>
      <c r="Y3768" s="3">
        <v>3</v>
      </c>
      <c r="Z3768" s="3">
        <v>3</v>
      </c>
      <c r="AA3768" s="3" t="s">
        <v>45</v>
      </c>
      <c r="AB3768" s="11">
        <v>87</v>
      </c>
      <c r="AC3768" s="3" t="s">
        <v>58</v>
      </c>
      <c r="AD3768" s="3" t="s">
        <v>58</v>
      </c>
      <c r="AE3768" s="3" t="s">
        <v>58</v>
      </c>
      <c r="AF3768" s="3" t="s">
        <v>58</v>
      </c>
      <c r="AG3768" s="3" t="s">
        <v>51</v>
      </c>
      <c r="AH3768" s="3" t="s">
        <v>59</v>
      </c>
      <c r="AI3768" s="3" t="s">
        <v>60</v>
      </c>
      <c r="AJ3768" s="3" t="s">
        <v>61</v>
      </c>
      <c r="AK3768" s="3" t="s">
        <v>58</v>
      </c>
      <c r="AL3768" s="3" t="s">
        <v>58</v>
      </c>
      <c r="AM3768" s="3" t="s">
        <v>58</v>
      </c>
      <c r="AN3768" s="3" t="s">
        <v>100</v>
      </c>
      <c r="AO3768" s="3" t="s">
        <v>63</v>
      </c>
      <c r="AP3768" s="3">
        <v>139.32755746284681</v>
      </c>
      <c r="AQ3768" s="3">
        <v>1205.2334427467667</v>
      </c>
    </row>
    <row r="3769" spans="1:43" x14ac:dyDescent="0.25">
      <c r="A3769" s="2">
        <v>3768</v>
      </c>
      <c r="B3769" s="3" t="s">
        <v>43</v>
      </c>
      <c r="C3769" s="3" t="s">
        <v>44</v>
      </c>
      <c r="D3769" s="3" t="s">
        <v>45</v>
      </c>
      <c r="E3769" s="3" t="s">
        <v>46</v>
      </c>
      <c r="F3769" s="3">
        <v>0.56000000000000005</v>
      </c>
      <c r="G3769" s="3">
        <v>0.48</v>
      </c>
      <c r="H3769" s="3">
        <v>7.2482031710075195E-2</v>
      </c>
      <c r="I3769" s="3">
        <v>9.1214137013396179</v>
      </c>
      <c r="J3769" s="3">
        <v>1.3414831737209691</v>
      </c>
      <c r="K3769" s="3">
        <v>0.66113859714121259</v>
      </c>
      <c r="L3769" s="3">
        <v>9.7233425936175594E-2</v>
      </c>
      <c r="M3769" s="2">
        <v>1210</v>
      </c>
      <c r="N3769" s="3" t="s">
        <v>47</v>
      </c>
      <c r="O3769" s="3" t="s">
        <v>116</v>
      </c>
      <c r="P3769" s="3" t="s">
        <v>117</v>
      </c>
      <c r="Q3769" s="3">
        <v>87.432671692200003</v>
      </c>
      <c r="R3769" s="3" t="s">
        <v>50</v>
      </c>
      <c r="S3769" s="3" t="s">
        <v>51</v>
      </c>
      <c r="T3769" s="3" t="s">
        <v>118</v>
      </c>
      <c r="U3769" s="3" t="s">
        <v>53</v>
      </c>
      <c r="V3769" s="3" t="s">
        <v>98</v>
      </c>
      <c r="W3769" s="3" t="s">
        <v>55</v>
      </c>
      <c r="X3769" s="3" t="s">
        <v>109</v>
      </c>
      <c r="Y3769" s="3">
        <v>3</v>
      </c>
      <c r="Z3769" s="3">
        <v>3</v>
      </c>
      <c r="AA3769" s="3" t="s">
        <v>45</v>
      </c>
      <c r="AB3769" s="11">
        <v>87</v>
      </c>
      <c r="AC3769" s="3" t="s">
        <v>58</v>
      </c>
      <c r="AD3769" s="3" t="s">
        <v>58</v>
      </c>
      <c r="AE3769" s="3" t="s">
        <v>58</v>
      </c>
      <c r="AF3769" s="3" t="s">
        <v>58</v>
      </c>
      <c r="AG3769" s="3" t="s">
        <v>51</v>
      </c>
      <c r="AH3769" s="3" t="s">
        <v>59</v>
      </c>
      <c r="AI3769" s="3" t="s">
        <v>60</v>
      </c>
      <c r="AJ3769" s="3" t="s">
        <v>61</v>
      </c>
      <c r="AK3769" s="3" t="s">
        <v>58</v>
      </c>
      <c r="AL3769" s="3" t="s">
        <v>58</v>
      </c>
      <c r="AM3769" s="3" t="s">
        <v>58</v>
      </c>
      <c r="AN3769" s="3" t="s">
        <v>100</v>
      </c>
      <c r="AO3769" s="3" t="s">
        <v>63</v>
      </c>
      <c r="AP3769" s="3">
        <v>89.758627804867899</v>
      </c>
      <c r="AQ3769" s="3">
        <v>293.32437553451814</v>
      </c>
    </row>
    <row r="3770" spans="1:43" x14ac:dyDescent="0.25">
      <c r="A3770" s="2">
        <v>3769</v>
      </c>
      <c r="B3770" s="3" t="s">
        <v>43</v>
      </c>
      <c r="C3770" s="3" t="s">
        <v>44</v>
      </c>
      <c r="D3770" s="3" t="s">
        <v>45</v>
      </c>
      <c r="E3770" s="3" t="s">
        <v>46</v>
      </c>
      <c r="F3770" s="3">
        <v>0.56000000000000005</v>
      </c>
      <c r="G3770" s="3">
        <v>0.48</v>
      </c>
      <c r="H3770" s="3">
        <v>1.11535032182652E-2</v>
      </c>
      <c r="I3770" s="3">
        <v>9.1214137013396179</v>
      </c>
      <c r="J3770" s="3">
        <v>1.3414831737209691</v>
      </c>
      <c r="K3770" s="3">
        <v>0.10173571707301972</v>
      </c>
      <c r="L3770" s="3">
        <v>1.4962236895345444E-2</v>
      </c>
      <c r="M3770" s="2">
        <v>1210</v>
      </c>
      <c r="N3770" s="3" t="s">
        <v>47</v>
      </c>
      <c r="O3770" s="3" t="s">
        <v>116</v>
      </c>
      <c r="P3770" s="3" t="s">
        <v>117</v>
      </c>
      <c r="Q3770" s="3">
        <v>87.432671692200003</v>
      </c>
      <c r="R3770" s="3" t="s">
        <v>50</v>
      </c>
      <c r="S3770" s="3" t="s">
        <v>51</v>
      </c>
      <c r="T3770" s="3" t="s">
        <v>118</v>
      </c>
      <c r="U3770" s="3" t="s">
        <v>53</v>
      </c>
      <c r="V3770" s="3" t="s">
        <v>98</v>
      </c>
      <c r="W3770" s="3" t="s">
        <v>55</v>
      </c>
      <c r="X3770" s="3" t="s">
        <v>109</v>
      </c>
      <c r="Y3770" s="3">
        <v>3</v>
      </c>
      <c r="Z3770" s="3">
        <v>3</v>
      </c>
      <c r="AA3770" s="3" t="s">
        <v>45</v>
      </c>
      <c r="AB3770" s="11">
        <v>87</v>
      </c>
      <c r="AC3770" s="3" t="s">
        <v>58</v>
      </c>
      <c r="AD3770" s="3" t="s">
        <v>58</v>
      </c>
      <c r="AE3770" s="3" t="s">
        <v>58</v>
      </c>
      <c r="AF3770" s="3" t="s">
        <v>58</v>
      </c>
      <c r="AG3770" s="3" t="s">
        <v>51</v>
      </c>
      <c r="AH3770" s="3" t="s">
        <v>59</v>
      </c>
      <c r="AI3770" s="3" t="s">
        <v>60</v>
      </c>
      <c r="AJ3770" s="3" t="s">
        <v>61</v>
      </c>
      <c r="AK3770" s="3" t="s">
        <v>58</v>
      </c>
      <c r="AL3770" s="3" t="s">
        <v>58</v>
      </c>
      <c r="AM3770" s="3" t="s">
        <v>58</v>
      </c>
      <c r="AN3770" s="3" t="s">
        <v>100</v>
      </c>
      <c r="AO3770" s="3" t="s">
        <v>63</v>
      </c>
      <c r="AP3770" s="3">
        <v>69.433793830005769</v>
      </c>
      <c r="AQ3770" s="3">
        <v>45.136626131095611</v>
      </c>
    </row>
    <row r="3771" spans="1:43" x14ac:dyDescent="0.25">
      <c r="A3771" s="2">
        <v>3770</v>
      </c>
      <c r="B3771" s="3" t="s">
        <v>43</v>
      </c>
      <c r="C3771" s="3" t="s">
        <v>44</v>
      </c>
      <c r="D3771" s="3" t="s">
        <v>45</v>
      </c>
      <c r="E3771" s="3" t="s">
        <v>46</v>
      </c>
      <c r="F3771" s="3">
        <v>0.56000000000000005</v>
      </c>
      <c r="G3771" s="3">
        <v>0.48</v>
      </c>
      <c r="H3771" s="3">
        <v>0.13348887722427</v>
      </c>
      <c r="I3771" s="3">
        <v>9.1092122877347208</v>
      </c>
      <c r="J3771" s="3">
        <v>1.3397164811526365</v>
      </c>
      <c r="K3771" s="3">
        <v>1.2159785206872318</v>
      </c>
      <c r="L3771" s="3">
        <v>0.17883724886791533</v>
      </c>
      <c r="M3771" s="2">
        <v>1200</v>
      </c>
      <c r="N3771" s="3" t="s">
        <v>66</v>
      </c>
      <c r="O3771" s="3" t="s">
        <v>116</v>
      </c>
      <c r="P3771" s="3" t="s">
        <v>117</v>
      </c>
      <c r="Q3771" s="3">
        <v>87.432671692200003</v>
      </c>
      <c r="R3771" s="3" t="s">
        <v>50</v>
      </c>
      <c r="S3771" s="3" t="s">
        <v>51</v>
      </c>
      <c r="T3771" s="3" t="s">
        <v>118</v>
      </c>
      <c r="U3771" s="3" t="s">
        <v>53</v>
      </c>
      <c r="V3771" s="3" t="s">
        <v>98</v>
      </c>
      <c r="W3771" s="3" t="s">
        <v>55</v>
      </c>
      <c r="X3771" s="3" t="s">
        <v>109</v>
      </c>
      <c r="Y3771" s="3">
        <v>3</v>
      </c>
      <c r="Z3771" s="3">
        <v>3</v>
      </c>
      <c r="AA3771" s="3" t="s">
        <v>45</v>
      </c>
      <c r="AB3771" s="11">
        <v>87</v>
      </c>
      <c r="AC3771" s="3" t="s">
        <v>58</v>
      </c>
      <c r="AD3771" s="3" t="s">
        <v>58</v>
      </c>
      <c r="AE3771" s="3" t="s">
        <v>58</v>
      </c>
      <c r="AF3771" s="3" t="s">
        <v>58</v>
      </c>
      <c r="AG3771" s="3" t="s">
        <v>51</v>
      </c>
      <c r="AH3771" s="3" t="s">
        <v>59</v>
      </c>
      <c r="AI3771" s="3" t="s">
        <v>60</v>
      </c>
      <c r="AJ3771" s="3" t="s">
        <v>61</v>
      </c>
      <c r="AK3771" s="3" t="s">
        <v>58</v>
      </c>
      <c r="AL3771" s="3" t="s">
        <v>58</v>
      </c>
      <c r="AM3771" s="3" t="s">
        <v>58</v>
      </c>
      <c r="AN3771" s="3" t="s">
        <v>100</v>
      </c>
      <c r="AO3771" s="3" t="s">
        <v>63</v>
      </c>
      <c r="AP3771" s="3">
        <v>121.61486957202358</v>
      </c>
      <c r="AQ3771" s="3">
        <v>540.21032011400314</v>
      </c>
    </row>
    <row r="3772" spans="1:43" x14ac:dyDescent="0.25">
      <c r="A3772" s="2">
        <v>3771</v>
      </c>
      <c r="B3772" s="3" t="s">
        <v>43</v>
      </c>
      <c r="C3772" s="3" t="s">
        <v>44</v>
      </c>
      <c r="D3772" s="3" t="s">
        <v>45</v>
      </c>
      <c r="E3772" s="3" t="s">
        <v>46</v>
      </c>
      <c r="F3772" s="3">
        <v>0.56000000000000005</v>
      </c>
      <c r="G3772" s="3">
        <v>0.48</v>
      </c>
      <c r="H3772" s="3">
        <v>1.23886895463509E-2</v>
      </c>
      <c r="I3772" s="3">
        <v>9.1092122877347208</v>
      </c>
      <c r="J3772" s="3">
        <v>1.3397164811526365</v>
      </c>
      <c r="K3772" s="3">
        <v>0.11285120304455031</v>
      </c>
      <c r="L3772" s="3">
        <v>1.6597331565129679E-2</v>
      </c>
      <c r="M3772" s="2">
        <v>1210</v>
      </c>
      <c r="N3772" s="3" t="s">
        <v>47</v>
      </c>
      <c r="O3772" s="3" t="s">
        <v>116</v>
      </c>
      <c r="P3772" s="3" t="s">
        <v>117</v>
      </c>
      <c r="Q3772" s="3">
        <v>87.432671692200003</v>
      </c>
      <c r="R3772" s="3" t="s">
        <v>50</v>
      </c>
      <c r="S3772" s="3" t="s">
        <v>51</v>
      </c>
      <c r="T3772" s="3" t="s">
        <v>118</v>
      </c>
      <c r="U3772" s="3" t="s">
        <v>53</v>
      </c>
      <c r="V3772" s="3" t="s">
        <v>98</v>
      </c>
      <c r="W3772" s="3" t="s">
        <v>55</v>
      </c>
      <c r="X3772" s="3" t="s">
        <v>109</v>
      </c>
      <c r="Y3772" s="3">
        <v>3</v>
      </c>
      <c r="Z3772" s="3">
        <v>3</v>
      </c>
      <c r="AA3772" s="3" t="s">
        <v>45</v>
      </c>
      <c r="AB3772" s="11">
        <v>87</v>
      </c>
      <c r="AC3772" s="3" t="s">
        <v>58</v>
      </c>
      <c r="AD3772" s="3" t="s">
        <v>58</v>
      </c>
      <c r="AE3772" s="3" t="s">
        <v>58</v>
      </c>
      <c r="AF3772" s="3" t="s">
        <v>58</v>
      </c>
      <c r="AG3772" s="3" t="s">
        <v>51</v>
      </c>
      <c r="AH3772" s="3" t="s">
        <v>59</v>
      </c>
      <c r="AI3772" s="3" t="s">
        <v>60</v>
      </c>
      <c r="AJ3772" s="3" t="s">
        <v>61</v>
      </c>
      <c r="AK3772" s="3" t="s">
        <v>58</v>
      </c>
      <c r="AL3772" s="3" t="s">
        <v>58</v>
      </c>
      <c r="AM3772" s="3" t="s">
        <v>58</v>
      </c>
      <c r="AN3772" s="3" t="s">
        <v>100</v>
      </c>
      <c r="AO3772" s="3" t="s">
        <v>63</v>
      </c>
      <c r="AP3772" s="3">
        <v>63.165523936236752</v>
      </c>
      <c r="AQ3772" s="3">
        <v>50.13524785576994</v>
      </c>
    </row>
    <row r="3773" spans="1:43" x14ac:dyDescent="0.25">
      <c r="A3773" s="2">
        <v>3772</v>
      </c>
      <c r="B3773" s="3" t="s">
        <v>43</v>
      </c>
      <c r="C3773" s="3" t="s">
        <v>44</v>
      </c>
      <c r="D3773" s="3" t="s">
        <v>45</v>
      </c>
      <c r="E3773" s="3" t="s">
        <v>46</v>
      </c>
      <c r="F3773" s="3">
        <v>0.56000000000000005</v>
      </c>
      <c r="G3773" s="3">
        <v>0.48</v>
      </c>
      <c r="H3773" s="3">
        <v>5.5931950442688703E-3</v>
      </c>
      <c r="I3773" s="3">
        <v>9.1092122877347208</v>
      </c>
      <c r="J3773" s="3">
        <v>1.3397164811526365</v>
      </c>
      <c r="K3773" s="3">
        <v>5.0949601024950941E-2</v>
      </c>
      <c r="L3773" s="3">
        <v>7.4932955831082558E-3</v>
      </c>
      <c r="M3773" s="2">
        <v>1210</v>
      </c>
      <c r="N3773" s="3" t="s">
        <v>47</v>
      </c>
      <c r="O3773" s="3" t="s">
        <v>116</v>
      </c>
      <c r="P3773" s="3" t="s">
        <v>117</v>
      </c>
      <c r="Q3773" s="3">
        <v>87.432671692200003</v>
      </c>
      <c r="R3773" s="3" t="s">
        <v>50</v>
      </c>
      <c r="S3773" s="3" t="s">
        <v>51</v>
      </c>
      <c r="T3773" s="3" t="s">
        <v>118</v>
      </c>
      <c r="U3773" s="3" t="s">
        <v>53</v>
      </c>
      <c r="V3773" s="3" t="s">
        <v>98</v>
      </c>
      <c r="W3773" s="3" t="s">
        <v>55</v>
      </c>
      <c r="X3773" s="3" t="s">
        <v>109</v>
      </c>
      <c r="Y3773" s="3">
        <v>3</v>
      </c>
      <c r="Z3773" s="3">
        <v>3</v>
      </c>
      <c r="AA3773" s="3" t="s">
        <v>45</v>
      </c>
      <c r="AB3773" s="11">
        <v>87</v>
      </c>
      <c r="AC3773" s="3" t="s">
        <v>58</v>
      </c>
      <c r="AD3773" s="3" t="s">
        <v>58</v>
      </c>
      <c r="AE3773" s="3" t="s">
        <v>58</v>
      </c>
      <c r="AF3773" s="3" t="s">
        <v>58</v>
      </c>
      <c r="AG3773" s="3" t="s">
        <v>51</v>
      </c>
      <c r="AH3773" s="3" t="s">
        <v>59</v>
      </c>
      <c r="AI3773" s="3" t="s">
        <v>60</v>
      </c>
      <c r="AJ3773" s="3" t="s">
        <v>61</v>
      </c>
      <c r="AK3773" s="3" t="s">
        <v>58</v>
      </c>
      <c r="AL3773" s="3" t="s">
        <v>58</v>
      </c>
      <c r="AM3773" s="3" t="s">
        <v>58</v>
      </c>
      <c r="AN3773" s="3" t="s">
        <v>100</v>
      </c>
      <c r="AO3773" s="3" t="s">
        <v>63</v>
      </c>
      <c r="AP3773" s="3">
        <v>31.360358185904865</v>
      </c>
      <c r="AQ3773" s="3">
        <v>22.634857286635324</v>
      </c>
    </row>
    <row r="3774" spans="1:43" x14ac:dyDescent="0.25">
      <c r="A3774" s="2">
        <v>3773</v>
      </c>
      <c r="B3774" s="3" t="s">
        <v>43</v>
      </c>
      <c r="C3774" s="3" t="s">
        <v>44</v>
      </c>
      <c r="D3774" s="3" t="s">
        <v>45</v>
      </c>
      <c r="E3774" s="3" t="s">
        <v>46</v>
      </c>
      <c r="F3774" s="3">
        <v>0.56000000000000005</v>
      </c>
      <c r="G3774" s="3">
        <v>0.48</v>
      </c>
      <c r="H3774" s="3">
        <v>0.25776285547649802</v>
      </c>
      <c r="I3774" s="3">
        <v>9.1092122877347208</v>
      </c>
      <c r="J3774" s="3">
        <v>1.3397164811526365</v>
      </c>
      <c r="K3774" s="3">
        <v>2.3480165704281046</v>
      </c>
      <c r="L3774" s="3">
        <v>0.34532914571082951</v>
      </c>
      <c r="M3774" s="2">
        <v>1210</v>
      </c>
      <c r="N3774" s="3" t="s">
        <v>47</v>
      </c>
      <c r="O3774" s="3" t="s">
        <v>116</v>
      </c>
      <c r="P3774" s="3" t="s">
        <v>117</v>
      </c>
      <c r="Q3774" s="3">
        <v>87.432671692200003</v>
      </c>
      <c r="R3774" s="3" t="s">
        <v>50</v>
      </c>
      <c r="S3774" s="3" t="s">
        <v>51</v>
      </c>
      <c r="T3774" s="3" t="s">
        <v>118</v>
      </c>
      <c r="U3774" s="3" t="s">
        <v>53</v>
      </c>
      <c r="V3774" s="3" t="s">
        <v>98</v>
      </c>
      <c r="W3774" s="3" t="s">
        <v>55</v>
      </c>
      <c r="X3774" s="3" t="s">
        <v>109</v>
      </c>
      <c r="Y3774" s="3">
        <v>3</v>
      </c>
      <c r="Z3774" s="3">
        <v>3</v>
      </c>
      <c r="AA3774" s="3" t="s">
        <v>45</v>
      </c>
      <c r="AB3774" s="11">
        <v>87</v>
      </c>
      <c r="AC3774" s="3" t="s">
        <v>58</v>
      </c>
      <c r="AD3774" s="3" t="s">
        <v>58</v>
      </c>
      <c r="AE3774" s="3" t="s">
        <v>58</v>
      </c>
      <c r="AF3774" s="3" t="s">
        <v>58</v>
      </c>
      <c r="AG3774" s="3" t="s">
        <v>51</v>
      </c>
      <c r="AH3774" s="3" t="s">
        <v>59</v>
      </c>
      <c r="AI3774" s="3" t="s">
        <v>60</v>
      </c>
      <c r="AJ3774" s="3" t="s">
        <v>61</v>
      </c>
      <c r="AK3774" s="3" t="s">
        <v>58</v>
      </c>
      <c r="AL3774" s="3" t="s">
        <v>58</v>
      </c>
      <c r="AM3774" s="3" t="s">
        <v>58</v>
      </c>
      <c r="AN3774" s="3" t="s">
        <v>100</v>
      </c>
      <c r="AO3774" s="3" t="s">
        <v>63</v>
      </c>
      <c r="AP3774" s="3">
        <v>130.63967066242651</v>
      </c>
      <c r="AQ3774" s="3">
        <v>1043.1292671412275</v>
      </c>
    </row>
    <row r="3775" spans="1:43" x14ac:dyDescent="0.25">
      <c r="A3775" s="2">
        <v>3774</v>
      </c>
      <c r="B3775" s="3" t="s">
        <v>43</v>
      </c>
      <c r="C3775" s="3" t="s">
        <v>44</v>
      </c>
      <c r="D3775" s="3" t="s">
        <v>45</v>
      </c>
      <c r="E3775" s="3" t="s">
        <v>46</v>
      </c>
      <c r="F3775" s="3">
        <v>0.56000000000000005</v>
      </c>
      <c r="G3775" s="3">
        <v>0.48</v>
      </c>
      <c r="H3775" s="3">
        <v>0.20571037214919699</v>
      </c>
      <c r="I3775" s="3">
        <v>9.1092122877347208</v>
      </c>
      <c r="J3775" s="3">
        <v>1.3397164811526365</v>
      </c>
      <c r="K3775" s="3">
        <v>1.8738594496959475</v>
      </c>
      <c r="L3775" s="3">
        <v>0.27559357591232153</v>
      </c>
      <c r="M3775" s="2">
        <v>1210</v>
      </c>
      <c r="N3775" s="3" t="s">
        <v>47</v>
      </c>
      <c r="O3775" s="3" t="s">
        <v>116</v>
      </c>
      <c r="P3775" s="3" t="s">
        <v>117</v>
      </c>
      <c r="Q3775" s="3">
        <v>87.432671692200003</v>
      </c>
      <c r="R3775" s="3" t="s">
        <v>50</v>
      </c>
      <c r="S3775" s="3" t="s">
        <v>51</v>
      </c>
      <c r="T3775" s="3" t="s">
        <v>118</v>
      </c>
      <c r="U3775" s="3" t="s">
        <v>53</v>
      </c>
      <c r="V3775" s="3" t="s">
        <v>98</v>
      </c>
      <c r="W3775" s="3" t="s">
        <v>55</v>
      </c>
      <c r="X3775" s="3" t="s">
        <v>109</v>
      </c>
      <c r="Y3775" s="3">
        <v>3</v>
      </c>
      <c r="Z3775" s="3">
        <v>3</v>
      </c>
      <c r="AA3775" s="3" t="s">
        <v>45</v>
      </c>
      <c r="AB3775" s="11">
        <v>87</v>
      </c>
      <c r="AC3775" s="3" t="s">
        <v>58</v>
      </c>
      <c r="AD3775" s="3" t="s">
        <v>58</v>
      </c>
      <c r="AE3775" s="3" t="s">
        <v>58</v>
      </c>
      <c r="AF3775" s="3" t="s">
        <v>58</v>
      </c>
      <c r="AG3775" s="3" t="s">
        <v>51</v>
      </c>
      <c r="AH3775" s="3" t="s">
        <v>59</v>
      </c>
      <c r="AI3775" s="3" t="s">
        <v>60</v>
      </c>
      <c r="AJ3775" s="3" t="s">
        <v>61</v>
      </c>
      <c r="AK3775" s="3" t="s">
        <v>58</v>
      </c>
      <c r="AL3775" s="3" t="s">
        <v>58</v>
      </c>
      <c r="AM3775" s="3" t="s">
        <v>58</v>
      </c>
      <c r="AN3775" s="3" t="s">
        <v>100</v>
      </c>
      <c r="AO3775" s="3" t="s">
        <v>63</v>
      </c>
      <c r="AP3775" s="3">
        <v>119.42754647050431</v>
      </c>
      <c r="AQ3775" s="3">
        <v>832.48034068627123</v>
      </c>
    </row>
    <row r="3776" spans="1:43" x14ac:dyDescent="0.25">
      <c r="A3776" s="2">
        <v>3775</v>
      </c>
      <c r="B3776" s="3" t="s">
        <v>43</v>
      </c>
      <c r="C3776" s="3" t="s">
        <v>44</v>
      </c>
      <c r="D3776" s="3" t="s">
        <v>45</v>
      </c>
      <c r="E3776" s="3" t="s">
        <v>46</v>
      </c>
      <c r="F3776" s="3">
        <v>0.56000000000000005</v>
      </c>
      <c r="G3776" s="3">
        <v>0.48</v>
      </c>
      <c r="H3776" s="3">
        <v>2.8194641122614699E-3</v>
      </c>
      <c r="I3776" s="3">
        <v>9.1092122877347208</v>
      </c>
      <c r="J3776" s="3">
        <v>1.3397164811526365</v>
      </c>
      <c r="K3776" s="3">
        <v>2.5683097136239248E-2</v>
      </c>
      <c r="L3776" s="3">
        <v>3.7772825392150787E-3</v>
      </c>
      <c r="M3776" s="2">
        <v>1210</v>
      </c>
      <c r="N3776" s="3" t="s">
        <v>47</v>
      </c>
      <c r="O3776" s="3" t="s">
        <v>116</v>
      </c>
      <c r="P3776" s="3" t="s">
        <v>117</v>
      </c>
      <c r="Q3776" s="3">
        <v>87.432671692200003</v>
      </c>
      <c r="R3776" s="3" t="s">
        <v>50</v>
      </c>
      <c r="S3776" s="3" t="s">
        <v>51</v>
      </c>
      <c r="T3776" s="3" t="s">
        <v>118</v>
      </c>
      <c r="U3776" s="3" t="s">
        <v>53</v>
      </c>
      <c r="V3776" s="3" t="s">
        <v>98</v>
      </c>
      <c r="W3776" s="3" t="s">
        <v>55</v>
      </c>
      <c r="X3776" s="3" t="s">
        <v>109</v>
      </c>
      <c r="Y3776" s="3">
        <v>3</v>
      </c>
      <c r="Z3776" s="3">
        <v>3</v>
      </c>
      <c r="AA3776" s="3" t="s">
        <v>45</v>
      </c>
      <c r="AB3776" s="11">
        <v>87</v>
      </c>
      <c r="AC3776" s="3" t="s">
        <v>58</v>
      </c>
      <c r="AD3776" s="3" t="s">
        <v>58</v>
      </c>
      <c r="AE3776" s="3" t="s">
        <v>58</v>
      </c>
      <c r="AF3776" s="3" t="s">
        <v>58</v>
      </c>
      <c r="AG3776" s="3" t="s">
        <v>51</v>
      </c>
      <c r="AH3776" s="3" t="s">
        <v>59</v>
      </c>
      <c r="AI3776" s="3" t="s">
        <v>60</v>
      </c>
      <c r="AJ3776" s="3" t="s">
        <v>61</v>
      </c>
      <c r="AK3776" s="3" t="s">
        <v>58</v>
      </c>
      <c r="AL3776" s="3" t="s">
        <v>58</v>
      </c>
      <c r="AM3776" s="3" t="s">
        <v>58</v>
      </c>
      <c r="AN3776" s="3" t="s">
        <v>100</v>
      </c>
      <c r="AO3776" s="3" t="s">
        <v>63</v>
      </c>
      <c r="AP3776" s="3">
        <v>15.929839091448093</v>
      </c>
      <c r="AQ3776" s="3">
        <v>11.409966450431648</v>
      </c>
    </row>
    <row r="3777" spans="1:43" x14ac:dyDescent="0.25">
      <c r="A3777" s="2">
        <v>3776</v>
      </c>
      <c r="B3777" s="3" t="s">
        <v>43</v>
      </c>
      <c r="C3777" s="3" t="s">
        <v>44</v>
      </c>
      <c r="D3777" s="3" t="s">
        <v>45</v>
      </c>
      <c r="E3777" s="3" t="s">
        <v>46</v>
      </c>
      <c r="F3777" s="3">
        <v>0.56000000000000005</v>
      </c>
      <c r="G3777" s="3">
        <v>0.48</v>
      </c>
      <c r="H3777" s="3">
        <v>0.16892904369296499</v>
      </c>
      <c r="I3777" s="3">
        <v>9.1081606179865791</v>
      </c>
      <c r="J3777" s="3">
        <v>1.3438900470442661</v>
      </c>
      <c r="K3777" s="3">
        <v>1.5386328629983979</v>
      </c>
      <c r="L3777" s="3">
        <v>0.2270220604756816</v>
      </c>
      <c r="M3777" s="2">
        <v>1200</v>
      </c>
      <c r="N3777" s="3" t="s">
        <v>66</v>
      </c>
      <c r="O3777" s="3" t="s">
        <v>116</v>
      </c>
      <c r="P3777" s="3" t="s">
        <v>117</v>
      </c>
      <c r="Q3777" s="3">
        <v>87.432671692200003</v>
      </c>
      <c r="R3777" s="3" t="s">
        <v>50</v>
      </c>
      <c r="S3777" s="3" t="s">
        <v>51</v>
      </c>
      <c r="T3777" s="3" t="s">
        <v>118</v>
      </c>
      <c r="U3777" s="3" t="s">
        <v>53</v>
      </c>
      <c r="V3777" s="3" t="s">
        <v>98</v>
      </c>
      <c r="W3777" s="3" t="s">
        <v>55</v>
      </c>
      <c r="X3777" s="3" t="s">
        <v>109</v>
      </c>
      <c r="Y3777" s="3">
        <v>3</v>
      </c>
      <c r="Z3777" s="3">
        <v>3</v>
      </c>
      <c r="AA3777" s="3" t="s">
        <v>45</v>
      </c>
      <c r="AB3777" s="11">
        <v>87</v>
      </c>
      <c r="AC3777" s="3" t="s">
        <v>58</v>
      </c>
      <c r="AD3777" s="3" t="s">
        <v>58</v>
      </c>
      <c r="AE3777" s="3" t="s">
        <v>58</v>
      </c>
      <c r="AF3777" s="3" t="s">
        <v>58</v>
      </c>
      <c r="AG3777" s="3" t="s">
        <v>51</v>
      </c>
      <c r="AH3777" s="3" t="s">
        <v>59</v>
      </c>
      <c r="AI3777" s="3" t="s">
        <v>60</v>
      </c>
      <c r="AJ3777" s="3" t="s">
        <v>61</v>
      </c>
      <c r="AK3777" s="3" t="s">
        <v>58</v>
      </c>
      <c r="AL3777" s="3" t="s">
        <v>58</v>
      </c>
      <c r="AM3777" s="3" t="s">
        <v>58</v>
      </c>
      <c r="AN3777" s="3" t="s">
        <v>100</v>
      </c>
      <c r="AO3777" s="3" t="s">
        <v>63</v>
      </c>
      <c r="AP3777" s="3">
        <v>128.34846922177019</v>
      </c>
      <c r="AQ3777" s="3">
        <v>683.63158539876486</v>
      </c>
    </row>
    <row r="3778" spans="1:43" x14ac:dyDescent="0.25">
      <c r="A3778" s="2">
        <v>3777</v>
      </c>
      <c r="B3778" s="3" t="s">
        <v>43</v>
      </c>
      <c r="C3778" s="3" t="s">
        <v>44</v>
      </c>
      <c r="D3778" s="3" t="s">
        <v>45</v>
      </c>
      <c r="E3778" s="3" t="s">
        <v>46</v>
      </c>
      <c r="F3778" s="3">
        <v>0.56000000000000005</v>
      </c>
      <c r="G3778" s="3">
        <v>0.48</v>
      </c>
      <c r="H3778" s="3">
        <v>0.23162348816924799</v>
      </c>
      <c r="I3778" s="3">
        <v>9.1081606179865791</v>
      </c>
      <c r="J3778" s="3">
        <v>1.3438900470442661</v>
      </c>
      <c r="K3778" s="3">
        <v>2.1096639331438247</v>
      </c>
      <c r="L3778" s="3">
        <v>0.31127650041232768</v>
      </c>
      <c r="M3778" s="2">
        <v>1210</v>
      </c>
      <c r="N3778" s="3" t="s">
        <v>47</v>
      </c>
      <c r="O3778" s="3" t="s">
        <v>116</v>
      </c>
      <c r="P3778" s="3" t="s">
        <v>117</v>
      </c>
      <c r="Q3778" s="3">
        <v>87.432671692200003</v>
      </c>
      <c r="R3778" s="3" t="s">
        <v>50</v>
      </c>
      <c r="S3778" s="3" t="s">
        <v>51</v>
      </c>
      <c r="T3778" s="3" t="s">
        <v>118</v>
      </c>
      <c r="U3778" s="3" t="s">
        <v>53</v>
      </c>
      <c r="V3778" s="3" t="s">
        <v>98</v>
      </c>
      <c r="W3778" s="3" t="s">
        <v>55</v>
      </c>
      <c r="X3778" s="3" t="s">
        <v>109</v>
      </c>
      <c r="Y3778" s="3">
        <v>3</v>
      </c>
      <c r="Z3778" s="3">
        <v>3</v>
      </c>
      <c r="AA3778" s="3" t="s">
        <v>45</v>
      </c>
      <c r="AB3778" s="11">
        <v>87</v>
      </c>
      <c r="AC3778" s="3" t="s">
        <v>58</v>
      </c>
      <c r="AD3778" s="3" t="s">
        <v>58</v>
      </c>
      <c r="AE3778" s="3" t="s">
        <v>58</v>
      </c>
      <c r="AF3778" s="3" t="s">
        <v>58</v>
      </c>
      <c r="AG3778" s="3" t="s">
        <v>51</v>
      </c>
      <c r="AH3778" s="3" t="s">
        <v>59</v>
      </c>
      <c r="AI3778" s="3" t="s">
        <v>60</v>
      </c>
      <c r="AJ3778" s="3" t="s">
        <v>61</v>
      </c>
      <c r="AK3778" s="3" t="s">
        <v>58</v>
      </c>
      <c r="AL3778" s="3" t="s">
        <v>58</v>
      </c>
      <c r="AM3778" s="3" t="s">
        <v>58</v>
      </c>
      <c r="AN3778" s="3" t="s">
        <v>100</v>
      </c>
      <c r="AO3778" s="3" t="s">
        <v>63</v>
      </c>
      <c r="AP3778" s="3">
        <v>123.20123535041046</v>
      </c>
      <c r="AQ3778" s="3">
        <v>937.34700067641086</v>
      </c>
    </row>
    <row r="3779" spans="1:43" x14ac:dyDescent="0.25">
      <c r="A3779" s="2">
        <v>3778</v>
      </c>
      <c r="B3779" s="3" t="s">
        <v>43</v>
      </c>
      <c r="C3779" s="3" t="s">
        <v>44</v>
      </c>
      <c r="D3779" s="3" t="s">
        <v>45</v>
      </c>
      <c r="E3779" s="3" t="s">
        <v>46</v>
      </c>
      <c r="F3779" s="3">
        <v>0.56000000000000005</v>
      </c>
      <c r="G3779" s="3">
        <v>0.48</v>
      </c>
      <c r="H3779" s="3">
        <v>0.16498398155392599</v>
      </c>
      <c r="I3779" s="3">
        <v>9.1081606179865791</v>
      </c>
      <c r="J3779" s="3">
        <v>1.3438900470442661</v>
      </c>
      <c r="K3779" s="3">
        <v>1.502700603388093</v>
      </c>
      <c r="L3779" s="3">
        <v>0.22172033073205594</v>
      </c>
      <c r="M3779" s="2">
        <v>1210</v>
      </c>
      <c r="N3779" s="3" t="s">
        <v>47</v>
      </c>
      <c r="O3779" s="3" t="s">
        <v>116</v>
      </c>
      <c r="P3779" s="3" t="s">
        <v>117</v>
      </c>
      <c r="Q3779" s="3">
        <v>87.432671692200003</v>
      </c>
      <c r="R3779" s="3" t="s">
        <v>50</v>
      </c>
      <c r="S3779" s="3" t="s">
        <v>51</v>
      </c>
      <c r="T3779" s="3" t="s">
        <v>118</v>
      </c>
      <c r="U3779" s="3" t="s">
        <v>53</v>
      </c>
      <c r="V3779" s="3" t="s">
        <v>98</v>
      </c>
      <c r="W3779" s="3" t="s">
        <v>55</v>
      </c>
      <c r="X3779" s="3" t="s">
        <v>109</v>
      </c>
      <c r="Y3779" s="3">
        <v>3</v>
      </c>
      <c r="Z3779" s="3">
        <v>3</v>
      </c>
      <c r="AA3779" s="3" t="s">
        <v>45</v>
      </c>
      <c r="AB3779" s="11">
        <v>87</v>
      </c>
      <c r="AC3779" s="3" t="s">
        <v>58</v>
      </c>
      <c r="AD3779" s="3" t="s">
        <v>58</v>
      </c>
      <c r="AE3779" s="3" t="s">
        <v>58</v>
      </c>
      <c r="AF3779" s="3" t="s">
        <v>58</v>
      </c>
      <c r="AG3779" s="3" t="s">
        <v>51</v>
      </c>
      <c r="AH3779" s="3" t="s">
        <v>59</v>
      </c>
      <c r="AI3779" s="3" t="s">
        <v>60</v>
      </c>
      <c r="AJ3779" s="3" t="s">
        <v>61</v>
      </c>
      <c r="AK3779" s="3" t="s">
        <v>58</v>
      </c>
      <c r="AL3779" s="3" t="s">
        <v>58</v>
      </c>
      <c r="AM3779" s="3" t="s">
        <v>58</v>
      </c>
      <c r="AN3779" s="3" t="s">
        <v>100</v>
      </c>
      <c r="AO3779" s="3" t="s">
        <v>63</v>
      </c>
      <c r="AP3779" s="3">
        <v>112.61895890568692</v>
      </c>
      <c r="AQ3779" s="3">
        <v>667.66648534462968</v>
      </c>
    </row>
    <row r="3780" spans="1:43" x14ac:dyDescent="0.25">
      <c r="A3780" s="2">
        <v>3779</v>
      </c>
      <c r="B3780" s="3" t="s">
        <v>43</v>
      </c>
      <c r="C3780" s="3" t="s">
        <v>44</v>
      </c>
      <c r="D3780" s="3" t="s">
        <v>45</v>
      </c>
      <c r="E3780" s="3" t="s">
        <v>46</v>
      </c>
      <c r="F3780" s="3">
        <v>0.56000000000000005</v>
      </c>
      <c r="G3780" s="3">
        <v>0.48</v>
      </c>
      <c r="H3780" s="3">
        <v>5.4855822422098504E-3</v>
      </c>
      <c r="I3780" s="3">
        <v>9.1081606179865791</v>
      </c>
      <c r="J3780" s="3">
        <v>1.3438900470442661</v>
      </c>
      <c r="K3780" s="3">
        <v>4.9963564145222274E-2</v>
      </c>
      <c r="L3780" s="3">
        <v>7.3720193775485866E-3</v>
      </c>
      <c r="M3780" s="2">
        <v>1300</v>
      </c>
      <c r="N3780" s="3" t="s">
        <v>65</v>
      </c>
      <c r="O3780" s="3" t="s">
        <v>116</v>
      </c>
      <c r="P3780" s="3" t="s">
        <v>117</v>
      </c>
      <c r="Q3780" s="3">
        <v>87.432671692200003</v>
      </c>
      <c r="R3780" s="3" t="s">
        <v>50</v>
      </c>
      <c r="S3780" s="3" t="s">
        <v>51</v>
      </c>
      <c r="T3780" s="3" t="s">
        <v>118</v>
      </c>
      <c r="U3780" s="3" t="s">
        <v>53</v>
      </c>
      <c r="V3780" s="3" t="s">
        <v>98</v>
      </c>
      <c r="W3780" s="3" t="s">
        <v>55</v>
      </c>
      <c r="X3780" s="3" t="s">
        <v>109</v>
      </c>
      <c r="Y3780" s="3">
        <v>3</v>
      </c>
      <c r="Z3780" s="3">
        <v>3</v>
      </c>
      <c r="AA3780" s="3" t="s">
        <v>45</v>
      </c>
      <c r="AB3780" s="11">
        <v>87</v>
      </c>
      <c r="AC3780" s="3" t="s">
        <v>58</v>
      </c>
      <c r="AD3780" s="3" t="s">
        <v>58</v>
      </c>
      <c r="AE3780" s="3" t="s">
        <v>58</v>
      </c>
      <c r="AF3780" s="3" t="s">
        <v>58</v>
      </c>
      <c r="AG3780" s="3" t="s">
        <v>51</v>
      </c>
      <c r="AH3780" s="3" t="s">
        <v>59</v>
      </c>
      <c r="AI3780" s="3" t="s">
        <v>60</v>
      </c>
      <c r="AJ3780" s="3" t="s">
        <v>61</v>
      </c>
      <c r="AK3780" s="3" t="s">
        <v>58</v>
      </c>
      <c r="AL3780" s="3" t="s">
        <v>58</v>
      </c>
      <c r="AM3780" s="3" t="s">
        <v>58</v>
      </c>
      <c r="AN3780" s="3" t="s">
        <v>100</v>
      </c>
      <c r="AO3780" s="3" t="s">
        <v>63</v>
      </c>
      <c r="AP3780" s="3">
        <v>25.730303289118972</v>
      </c>
      <c r="AQ3780" s="3">
        <v>22.199363727490319</v>
      </c>
    </row>
    <row r="3781" spans="1:43" x14ac:dyDescent="0.25">
      <c r="A3781" s="2">
        <v>3780</v>
      </c>
      <c r="B3781" s="3" t="s">
        <v>43</v>
      </c>
      <c r="C3781" s="3" t="s">
        <v>44</v>
      </c>
      <c r="D3781" s="3" t="s">
        <v>45</v>
      </c>
      <c r="E3781" s="3" t="s">
        <v>46</v>
      </c>
      <c r="F3781" s="3">
        <v>0.56000000000000005</v>
      </c>
      <c r="G3781" s="3">
        <v>0.48</v>
      </c>
      <c r="H3781" s="3">
        <v>1.55163309966109E-2</v>
      </c>
      <c r="I3781" s="3">
        <v>9.1081606179865791</v>
      </c>
      <c r="J3781" s="3">
        <v>1.3438900470442661</v>
      </c>
      <c r="K3781" s="3">
        <v>0.14132523491897583</v>
      </c>
      <c r="L3781" s="3">
        <v>2.0852242792989827E-2</v>
      </c>
      <c r="M3781" s="2">
        <v>1210</v>
      </c>
      <c r="N3781" s="3" t="s">
        <v>47</v>
      </c>
      <c r="O3781" s="3" t="s">
        <v>116</v>
      </c>
      <c r="P3781" s="3" t="s">
        <v>117</v>
      </c>
      <c r="Q3781" s="3">
        <v>87.432671692200003</v>
      </c>
      <c r="R3781" s="3" t="s">
        <v>50</v>
      </c>
      <c r="S3781" s="3" t="s">
        <v>51</v>
      </c>
      <c r="T3781" s="3" t="s">
        <v>118</v>
      </c>
      <c r="U3781" s="3" t="s">
        <v>53</v>
      </c>
      <c r="V3781" s="3" t="s">
        <v>98</v>
      </c>
      <c r="W3781" s="3" t="s">
        <v>55</v>
      </c>
      <c r="X3781" s="3" t="s">
        <v>109</v>
      </c>
      <c r="Y3781" s="3">
        <v>3</v>
      </c>
      <c r="Z3781" s="3">
        <v>3</v>
      </c>
      <c r="AA3781" s="3" t="s">
        <v>45</v>
      </c>
      <c r="AB3781" s="11">
        <v>87</v>
      </c>
      <c r="AC3781" s="3" t="s">
        <v>58</v>
      </c>
      <c r="AD3781" s="3" t="s">
        <v>58</v>
      </c>
      <c r="AE3781" s="3" t="s">
        <v>58</v>
      </c>
      <c r="AF3781" s="3" t="s">
        <v>58</v>
      </c>
      <c r="AG3781" s="3" t="s">
        <v>51</v>
      </c>
      <c r="AH3781" s="3" t="s">
        <v>59</v>
      </c>
      <c r="AI3781" s="3" t="s">
        <v>60</v>
      </c>
      <c r="AJ3781" s="3" t="s">
        <v>61</v>
      </c>
      <c r="AK3781" s="3" t="s">
        <v>58</v>
      </c>
      <c r="AL3781" s="3" t="s">
        <v>58</v>
      </c>
      <c r="AM3781" s="3" t="s">
        <v>58</v>
      </c>
      <c r="AN3781" s="3" t="s">
        <v>100</v>
      </c>
      <c r="AO3781" s="3" t="s">
        <v>63</v>
      </c>
      <c r="AP3781" s="3">
        <v>32.546591781394817</v>
      </c>
      <c r="AQ3781" s="3">
        <v>62.792363745718902</v>
      </c>
    </row>
    <row r="3782" spans="1:43" x14ac:dyDescent="0.25">
      <c r="A3782" s="2">
        <v>3781</v>
      </c>
      <c r="B3782" s="3" t="s">
        <v>43</v>
      </c>
      <c r="C3782" s="3" t="s">
        <v>44</v>
      </c>
      <c r="D3782" s="3" t="s">
        <v>45</v>
      </c>
      <c r="E3782" s="3" t="s">
        <v>46</v>
      </c>
      <c r="F3782" s="3">
        <v>0.56000000000000005</v>
      </c>
      <c r="G3782" s="3">
        <v>0.48</v>
      </c>
      <c r="H3782" s="3">
        <v>1.3258110222966401E-2</v>
      </c>
      <c r="I3782" s="3">
        <v>9.1081606179865791</v>
      </c>
      <c r="J3782" s="3">
        <v>1.3438900470442661</v>
      </c>
      <c r="K3782" s="3">
        <v>0.12075699740174783</v>
      </c>
      <c r="L3782" s="3">
        <v>1.7817442371260379E-2</v>
      </c>
      <c r="M3782" s="2">
        <v>1210</v>
      </c>
      <c r="N3782" s="3" t="s">
        <v>47</v>
      </c>
      <c r="O3782" s="3" t="s">
        <v>116</v>
      </c>
      <c r="P3782" s="3" t="s">
        <v>117</v>
      </c>
      <c r="Q3782" s="3">
        <v>87.432671692200003</v>
      </c>
      <c r="R3782" s="3" t="s">
        <v>50</v>
      </c>
      <c r="S3782" s="3" t="s">
        <v>51</v>
      </c>
      <c r="T3782" s="3" t="s">
        <v>118</v>
      </c>
      <c r="U3782" s="3" t="s">
        <v>53</v>
      </c>
      <c r="V3782" s="3" t="s">
        <v>98</v>
      </c>
      <c r="W3782" s="3" t="s">
        <v>55</v>
      </c>
      <c r="X3782" s="3" t="s">
        <v>109</v>
      </c>
      <c r="Y3782" s="3">
        <v>3</v>
      </c>
      <c r="Z3782" s="3">
        <v>3</v>
      </c>
      <c r="AA3782" s="3" t="s">
        <v>45</v>
      </c>
      <c r="AB3782" s="11">
        <v>87</v>
      </c>
      <c r="AC3782" s="3" t="s">
        <v>58</v>
      </c>
      <c r="AD3782" s="3" t="s">
        <v>58</v>
      </c>
      <c r="AE3782" s="3" t="s">
        <v>58</v>
      </c>
      <c r="AF3782" s="3" t="s">
        <v>58</v>
      </c>
      <c r="AG3782" s="3" t="s">
        <v>51</v>
      </c>
      <c r="AH3782" s="3" t="s">
        <v>59</v>
      </c>
      <c r="AI3782" s="3" t="s">
        <v>60</v>
      </c>
      <c r="AJ3782" s="3" t="s">
        <v>61</v>
      </c>
      <c r="AK3782" s="3" t="s">
        <v>58</v>
      </c>
      <c r="AL3782" s="3" t="s">
        <v>58</v>
      </c>
      <c r="AM3782" s="3" t="s">
        <v>58</v>
      </c>
      <c r="AN3782" s="3" t="s">
        <v>100</v>
      </c>
      <c r="AO3782" s="3" t="s">
        <v>63</v>
      </c>
      <c r="AP3782" s="3">
        <v>40.393143484616324</v>
      </c>
      <c r="AQ3782" s="3">
        <v>53.653668504698757</v>
      </c>
    </row>
    <row r="3783" spans="1:43" x14ac:dyDescent="0.25">
      <c r="A3783" s="2">
        <v>3782</v>
      </c>
      <c r="B3783" s="3" t="s">
        <v>43</v>
      </c>
      <c r="C3783" s="3" t="s">
        <v>44</v>
      </c>
      <c r="D3783" s="3" t="s">
        <v>45</v>
      </c>
      <c r="E3783" s="3" t="s">
        <v>46</v>
      </c>
      <c r="F3783" s="3">
        <v>0.56000000000000005</v>
      </c>
      <c r="G3783" s="3">
        <v>0.48</v>
      </c>
      <c r="H3783" s="3">
        <v>1.7966916813000802E-2</v>
      </c>
      <c r="I3783" s="3">
        <v>9.1081606179865791</v>
      </c>
      <c r="J3783" s="3">
        <v>1.3438900470442661</v>
      </c>
      <c r="K3783" s="3">
        <v>0.16364556414281484</v>
      </c>
      <c r="L3783" s="3">
        <v>2.4145560681064063E-2</v>
      </c>
      <c r="M3783" s="2">
        <v>1210</v>
      </c>
      <c r="N3783" s="3" t="s">
        <v>47</v>
      </c>
      <c r="O3783" s="3" t="s">
        <v>116</v>
      </c>
      <c r="P3783" s="3" t="s">
        <v>117</v>
      </c>
      <c r="Q3783" s="3">
        <v>87.432671692200003</v>
      </c>
      <c r="R3783" s="3" t="s">
        <v>50</v>
      </c>
      <c r="S3783" s="3" t="s">
        <v>51</v>
      </c>
      <c r="T3783" s="3" t="s">
        <v>118</v>
      </c>
      <c r="U3783" s="3" t="s">
        <v>53</v>
      </c>
      <c r="V3783" s="3" t="s">
        <v>98</v>
      </c>
      <c r="W3783" s="3" t="s">
        <v>55</v>
      </c>
      <c r="X3783" s="3" t="s">
        <v>109</v>
      </c>
      <c r="Y3783" s="3">
        <v>3</v>
      </c>
      <c r="Z3783" s="3">
        <v>3</v>
      </c>
      <c r="AA3783" s="3" t="s">
        <v>45</v>
      </c>
      <c r="AB3783" s="11">
        <v>87</v>
      </c>
      <c r="AC3783" s="3" t="s">
        <v>58</v>
      </c>
      <c r="AD3783" s="3" t="s">
        <v>58</v>
      </c>
      <c r="AE3783" s="3" t="s">
        <v>58</v>
      </c>
      <c r="AF3783" s="3" t="s">
        <v>58</v>
      </c>
      <c r="AG3783" s="3" t="s">
        <v>51</v>
      </c>
      <c r="AH3783" s="3" t="s">
        <v>59</v>
      </c>
      <c r="AI3783" s="3" t="s">
        <v>60</v>
      </c>
      <c r="AJ3783" s="3" t="s">
        <v>61</v>
      </c>
      <c r="AK3783" s="3" t="s">
        <v>58</v>
      </c>
      <c r="AL3783" s="3" t="s">
        <v>58</v>
      </c>
      <c r="AM3783" s="3" t="s">
        <v>58</v>
      </c>
      <c r="AN3783" s="3" t="s">
        <v>100</v>
      </c>
      <c r="AO3783" s="3" t="s">
        <v>63</v>
      </c>
      <c r="AP3783" s="3">
        <v>47.023704549760822</v>
      </c>
      <c r="AQ3783" s="3">
        <v>72.709532695418886</v>
      </c>
    </row>
    <row r="3784" spans="1:43" x14ac:dyDescent="0.25">
      <c r="A3784" s="2">
        <v>3783</v>
      </c>
      <c r="B3784" s="3" t="s">
        <v>43</v>
      </c>
      <c r="C3784" s="3" t="s">
        <v>44</v>
      </c>
      <c r="D3784" s="3" t="s">
        <v>45</v>
      </c>
      <c r="E3784" s="3" t="s">
        <v>46</v>
      </c>
      <c r="F3784" s="3">
        <v>0.56000000000000005</v>
      </c>
      <c r="G3784" s="3">
        <v>0.48</v>
      </c>
      <c r="H3784" s="3">
        <v>0.201017849605792</v>
      </c>
      <c r="I3784" s="3">
        <v>9.0981577375541516</v>
      </c>
      <c r="J3784" s="3">
        <v>1.3381153774010037</v>
      </c>
      <c r="K3784" s="3">
        <v>1.8288921037774333</v>
      </c>
      <c r="L3784" s="3">
        <v>0.26898507568959257</v>
      </c>
      <c r="M3784" s="2">
        <v>1200</v>
      </c>
      <c r="N3784" s="3" t="s">
        <v>66</v>
      </c>
      <c r="O3784" s="3" t="s">
        <v>116</v>
      </c>
      <c r="P3784" s="3" t="s">
        <v>117</v>
      </c>
      <c r="Q3784" s="3">
        <v>87.432671692200003</v>
      </c>
      <c r="R3784" s="3" t="s">
        <v>50</v>
      </c>
      <c r="S3784" s="3" t="s">
        <v>51</v>
      </c>
      <c r="T3784" s="3" t="s">
        <v>118</v>
      </c>
      <c r="U3784" s="3" t="s">
        <v>53</v>
      </c>
      <c r="V3784" s="3" t="s">
        <v>98</v>
      </c>
      <c r="W3784" s="3" t="s">
        <v>55</v>
      </c>
      <c r="X3784" s="3" t="s">
        <v>109</v>
      </c>
      <c r="Y3784" s="3">
        <v>3</v>
      </c>
      <c r="Z3784" s="3">
        <v>3</v>
      </c>
      <c r="AA3784" s="3" t="s">
        <v>45</v>
      </c>
      <c r="AB3784" s="11">
        <v>87</v>
      </c>
      <c r="AC3784" s="3" t="s">
        <v>58</v>
      </c>
      <c r="AD3784" s="3" t="s">
        <v>58</v>
      </c>
      <c r="AE3784" s="3" t="s">
        <v>58</v>
      </c>
      <c r="AF3784" s="3" t="s">
        <v>58</v>
      </c>
      <c r="AG3784" s="3" t="s">
        <v>51</v>
      </c>
      <c r="AH3784" s="3" t="s">
        <v>59</v>
      </c>
      <c r="AI3784" s="3" t="s">
        <v>60</v>
      </c>
      <c r="AJ3784" s="3" t="s">
        <v>61</v>
      </c>
      <c r="AK3784" s="3" t="s">
        <v>58</v>
      </c>
      <c r="AL3784" s="3" t="s">
        <v>58</v>
      </c>
      <c r="AM3784" s="3" t="s">
        <v>58</v>
      </c>
      <c r="AN3784" s="3" t="s">
        <v>100</v>
      </c>
      <c r="AO3784" s="3" t="s">
        <v>63</v>
      </c>
      <c r="AP3784" s="3">
        <v>132.6363652159599</v>
      </c>
      <c r="AQ3784" s="3">
        <v>813.4903756942374</v>
      </c>
    </row>
    <row r="3785" spans="1:43" x14ac:dyDescent="0.25">
      <c r="A3785" s="2">
        <v>3784</v>
      </c>
      <c r="B3785" s="3" t="s">
        <v>43</v>
      </c>
      <c r="C3785" s="3" t="s">
        <v>44</v>
      </c>
      <c r="D3785" s="3" t="s">
        <v>45</v>
      </c>
      <c r="E3785" s="3" t="s">
        <v>46</v>
      </c>
      <c r="F3785" s="3">
        <v>0.56000000000000005</v>
      </c>
      <c r="G3785" s="3">
        <v>0.48</v>
      </c>
      <c r="H3785" s="3">
        <v>9.1009418248077806E-3</v>
      </c>
      <c r="I3785" s="3">
        <v>9.0981577375541516</v>
      </c>
      <c r="J3785" s="3">
        <v>1.3381153774010037</v>
      </c>
      <c r="K3785" s="3">
        <v>8.2801804282405106E-2</v>
      </c>
      <c r="L3785" s="3">
        <v>1.2178110204607243E-2</v>
      </c>
      <c r="M3785" s="2">
        <v>1210</v>
      </c>
      <c r="N3785" s="3" t="s">
        <v>47</v>
      </c>
      <c r="O3785" s="3" t="s">
        <v>116</v>
      </c>
      <c r="P3785" s="3" t="s">
        <v>117</v>
      </c>
      <c r="Q3785" s="3">
        <v>87.432671692200003</v>
      </c>
      <c r="R3785" s="3" t="s">
        <v>50</v>
      </c>
      <c r="S3785" s="3" t="s">
        <v>51</v>
      </c>
      <c r="T3785" s="3" t="s">
        <v>118</v>
      </c>
      <c r="U3785" s="3" t="s">
        <v>53</v>
      </c>
      <c r="V3785" s="3" t="s">
        <v>98</v>
      </c>
      <c r="W3785" s="3" t="s">
        <v>55</v>
      </c>
      <c r="X3785" s="3" t="s">
        <v>109</v>
      </c>
      <c r="Y3785" s="3">
        <v>3</v>
      </c>
      <c r="Z3785" s="3">
        <v>3</v>
      </c>
      <c r="AA3785" s="3" t="s">
        <v>45</v>
      </c>
      <c r="AB3785" s="11">
        <v>87</v>
      </c>
      <c r="AC3785" s="3" t="s">
        <v>58</v>
      </c>
      <c r="AD3785" s="3" t="s">
        <v>58</v>
      </c>
      <c r="AE3785" s="3" t="s">
        <v>58</v>
      </c>
      <c r="AF3785" s="3" t="s">
        <v>58</v>
      </c>
      <c r="AG3785" s="3" t="s">
        <v>51</v>
      </c>
      <c r="AH3785" s="3" t="s">
        <v>59</v>
      </c>
      <c r="AI3785" s="3" t="s">
        <v>60</v>
      </c>
      <c r="AJ3785" s="3" t="s">
        <v>61</v>
      </c>
      <c r="AK3785" s="3" t="s">
        <v>58</v>
      </c>
      <c r="AL3785" s="3" t="s">
        <v>58</v>
      </c>
      <c r="AM3785" s="3" t="s">
        <v>58</v>
      </c>
      <c r="AN3785" s="3" t="s">
        <v>100</v>
      </c>
      <c r="AO3785" s="3" t="s">
        <v>63</v>
      </c>
      <c r="AP3785" s="3">
        <v>37.891091338229145</v>
      </c>
      <c r="AQ3785" s="3">
        <v>36.830204873612146</v>
      </c>
    </row>
    <row r="3786" spans="1:43" x14ac:dyDescent="0.25">
      <c r="A3786" s="2">
        <v>3785</v>
      </c>
      <c r="B3786" s="3" t="s">
        <v>43</v>
      </c>
      <c r="C3786" s="3" t="s">
        <v>44</v>
      </c>
      <c r="D3786" s="3" t="s">
        <v>45</v>
      </c>
      <c r="E3786" s="3" t="s">
        <v>46</v>
      </c>
      <c r="F3786" s="3">
        <v>0.56000000000000005</v>
      </c>
      <c r="G3786" s="3">
        <v>0.48</v>
      </c>
      <c r="H3786" s="3">
        <v>1.26717601506703E-2</v>
      </c>
      <c r="I3786" s="3">
        <v>9.0981577375541516</v>
      </c>
      <c r="J3786" s="3">
        <v>1.3381153774010037</v>
      </c>
      <c r="K3786" s="3">
        <v>0.11528967266325135</v>
      </c>
      <c r="L3786" s="3">
        <v>1.6956277116349189E-2</v>
      </c>
      <c r="M3786" s="2">
        <v>1210</v>
      </c>
      <c r="N3786" s="3" t="s">
        <v>47</v>
      </c>
      <c r="O3786" s="3" t="s">
        <v>116</v>
      </c>
      <c r="P3786" s="3" t="s">
        <v>117</v>
      </c>
      <c r="Q3786" s="3">
        <v>87.432671692200003</v>
      </c>
      <c r="R3786" s="3" t="s">
        <v>50</v>
      </c>
      <c r="S3786" s="3" t="s">
        <v>51</v>
      </c>
      <c r="T3786" s="3" t="s">
        <v>118</v>
      </c>
      <c r="U3786" s="3" t="s">
        <v>53</v>
      </c>
      <c r="V3786" s="3" t="s">
        <v>98</v>
      </c>
      <c r="W3786" s="3" t="s">
        <v>55</v>
      </c>
      <c r="X3786" s="3" t="s">
        <v>109</v>
      </c>
      <c r="Y3786" s="3">
        <v>3</v>
      </c>
      <c r="Z3786" s="3">
        <v>3</v>
      </c>
      <c r="AA3786" s="3" t="s">
        <v>45</v>
      </c>
      <c r="AB3786" s="11">
        <v>87</v>
      </c>
      <c r="AC3786" s="3" t="s">
        <v>58</v>
      </c>
      <c r="AD3786" s="3" t="s">
        <v>58</v>
      </c>
      <c r="AE3786" s="3" t="s">
        <v>58</v>
      </c>
      <c r="AF3786" s="3" t="s">
        <v>58</v>
      </c>
      <c r="AG3786" s="3" t="s">
        <v>51</v>
      </c>
      <c r="AH3786" s="3" t="s">
        <v>59</v>
      </c>
      <c r="AI3786" s="3" t="s">
        <v>60</v>
      </c>
      <c r="AJ3786" s="3" t="s">
        <v>61</v>
      </c>
      <c r="AK3786" s="3" t="s">
        <v>58</v>
      </c>
      <c r="AL3786" s="3" t="s">
        <v>58</v>
      </c>
      <c r="AM3786" s="3" t="s">
        <v>58</v>
      </c>
      <c r="AN3786" s="3" t="s">
        <v>100</v>
      </c>
      <c r="AO3786" s="3" t="s">
        <v>63</v>
      </c>
      <c r="AP3786" s="3">
        <v>63.0600687913238</v>
      </c>
      <c r="AQ3786" s="3">
        <v>51.280793948852377</v>
      </c>
    </row>
    <row r="3787" spans="1:43" x14ac:dyDescent="0.25">
      <c r="A3787" s="2">
        <v>3786</v>
      </c>
      <c r="B3787" s="3" t="s">
        <v>43</v>
      </c>
      <c r="C3787" s="3" t="s">
        <v>44</v>
      </c>
      <c r="D3787" s="3" t="s">
        <v>45</v>
      </c>
      <c r="E3787" s="3" t="s">
        <v>46</v>
      </c>
      <c r="F3787" s="3">
        <v>0.56000000000000005</v>
      </c>
      <c r="G3787" s="3">
        <v>0.48</v>
      </c>
      <c r="H3787" s="3">
        <v>1.1372340934711E-3</v>
      </c>
      <c r="I3787" s="3">
        <v>9.0981577375541516</v>
      </c>
      <c r="J3787" s="3">
        <v>1.3381153774010037</v>
      </c>
      <c r="K3787" s="3">
        <v>1.034673516692447E-2</v>
      </c>
      <c r="L3787" s="3">
        <v>1.5217504281783694E-3</v>
      </c>
      <c r="M3787" s="2">
        <v>1210</v>
      </c>
      <c r="N3787" s="3" t="s">
        <v>47</v>
      </c>
      <c r="O3787" s="3" t="s">
        <v>116</v>
      </c>
      <c r="P3787" s="3" t="s">
        <v>117</v>
      </c>
      <c r="Q3787" s="3">
        <v>87.432671692200003</v>
      </c>
      <c r="R3787" s="3" t="s">
        <v>50</v>
      </c>
      <c r="S3787" s="3" t="s">
        <v>51</v>
      </c>
      <c r="T3787" s="3" t="s">
        <v>118</v>
      </c>
      <c r="U3787" s="3" t="s">
        <v>53</v>
      </c>
      <c r="V3787" s="3" t="s">
        <v>98</v>
      </c>
      <c r="W3787" s="3" t="s">
        <v>55</v>
      </c>
      <c r="X3787" s="3" t="s">
        <v>109</v>
      </c>
      <c r="Y3787" s="3">
        <v>3</v>
      </c>
      <c r="Z3787" s="3">
        <v>3</v>
      </c>
      <c r="AA3787" s="3" t="s">
        <v>45</v>
      </c>
      <c r="AB3787" s="11">
        <v>87</v>
      </c>
      <c r="AC3787" s="3" t="s">
        <v>58</v>
      </c>
      <c r="AD3787" s="3" t="s">
        <v>58</v>
      </c>
      <c r="AE3787" s="3" t="s">
        <v>58</v>
      </c>
      <c r="AF3787" s="3" t="s">
        <v>58</v>
      </c>
      <c r="AG3787" s="3" t="s">
        <v>51</v>
      </c>
      <c r="AH3787" s="3" t="s">
        <v>59</v>
      </c>
      <c r="AI3787" s="3" t="s">
        <v>60</v>
      </c>
      <c r="AJ3787" s="3" t="s">
        <v>61</v>
      </c>
      <c r="AK3787" s="3" t="s">
        <v>58</v>
      </c>
      <c r="AL3787" s="3" t="s">
        <v>58</v>
      </c>
      <c r="AM3787" s="3" t="s">
        <v>58</v>
      </c>
      <c r="AN3787" s="3" t="s">
        <v>100</v>
      </c>
      <c r="AO3787" s="3" t="s">
        <v>63</v>
      </c>
      <c r="AP3787" s="3">
        <v>9.5677097434212364</v>
      </c>
      <c r="AQ3787" s="3">
        <v>4.6022230949357503</v>
      </c>
    </row>
    <row r="3788" spans="1:43" x14ac:dyDescent="0.25">
      <c r="A3788" s="2">
        <v>3787</v>
      </c>
      <c r="B3788" s="3" t="s">
        <v>43</v>
      </c>
      <c r="C3788" s="3" t="s">
        <v>44</v>
      </c>
      <c r="D3788" s="3" t="s">
        <v>45</v>
      </c>
      <c r="E3788" s="3" t="s">
        <v>46</v>
      </c>
      <c r="F3788" s="3">
        <v>0.56000000000000005</v>
      </c>
      <c r="G3788" s="3">
        <v>0.48</v>
      </c>
      <c r="H3788" s="3">
        <v>0.116139777360936</v>
      </c>
      <c r="I3788" s="3">
        <v>9.0981577375541516</v>
      </c>
      <c r="J3788" s="3">
        <v>1.3381153774010037</v>
      </c>
      <c r="K3788" s="3">
        <v>1.0566580140342163</v>
      </c>
      <c r="L3788" s="3">
        <v>0.15540842201459742</v>
      </c>
      <c r="M3788" s="2">
        <v>1210</v>
      </c>
      <c r="N3788" s="3" t="s">
        <v>47</v>
      </c>
      <c r="O3788" s="3" t="s">
        <v>116</v>
      </c>
      <c r="P3788" s="3" t="s">
        <v>117</v>
      </c>
      <c r="Q3788" s="3">
        <v>87.432671692200003</v>
      </c>
      <c r="R3788" s="3" t="s">
        <v>50</v>
      </c>
      <c r="S3788" s="3" t="s">
        <v>51</v>
      </c>
      <c r="T3788" s="3" t="s">
        <v>118</v>
      </c>
      <c r="U3788" s="3" t="s">
        <v>53</v>
      </c>
      <c r="V3788" s="3" t="s">
        <v>98</v>
      </c>
      <c r="W3788" s="3" t="s">
        <v>55</v>
      </c>
      <c r="X3788" s="3" t="s">
        <v>109</v>
      </c>
      <c r="Y3788" s="3">
        <v>3</v>
      </c>
      <c r="Z3788" s="3">
        <v>3</v>
      </c>
      <c r="AA3788" s="3" t="s">
        <v>45</v>
      </c>
      <c r="AB3788" s="11">
        <v>87</v>
      </c>
      <c r="AC3788" s="3" t="s">
        <v>58</v>
      </c>
      <c r="AD3788" s="3" t="s">
        <v>58</v>
      </c>
      <c r="AE3788" s="3" t="s">
        <v>58</v>
      </c>
      <c r="AF3788" s="3" t="s">
        <v>58</v>
      </c>
      <c r="AG3788" s="3" t="s">
        <v>51</v>
      </c>
      <c r="AH3788" s="3" t="s">
        <v>59</v>
      </c>
      <c r="AI3788" s="3" t="s">
        <v>60</v>
      </c>
      <c r="AJ3788" s="3" t="s">
        <v>61</v>
      </c>
      <c r="AK3788" s="3" t="s">
        <v>58</v>
      </c>
      <c r="AL3788" s="3" t="s">
        <v>58</v>
      </c>
      <c r="AM3788" s="3" t="s">
        <v>58</v>
      </c>
      <c r="AN3788" s="3" t="s">
        <v>100</v>
      </c>
      <c r="AO3788" s="3" t="s">
        <v>63</v>
      </c>
      <c r="AP3788" s="3">
        <v>92.984943044011075</v>
      </c>
      <c r="AQ3788" s="3">
        <v>470.00100390921045</v>
      </c>
    </row>
    <row r="3789" spans="1:43" x14ac:dyDescent="0.25">
      <c r="A3789" s="2">
        <v>3788</v>
      </c>
      <c r="B3789" s="3" t="s">
        <v>43</v>
      </c>
      <c r="C3789" s="3" t="s">
        <v>44</v>
      </c>
      <c r="D3789" s="3" t="s">
        <v>45</v>
      </c>
      <c r="E3789" s="3" t="s">
        <v>46</v>
      </c>
      <c r="F3789" s="3">
        <v>0.56000000000000005</v>
      </c>
      <c r="G3789" s="3">
        <v>0.48</v>
      </c>
      <c r="H3789" s="3">
        <v>0.24369592307681601</v>
      </c>
      <c r="I3789" s="3">
        <v>9.0981577375541516</v>
      </c>
      <c r="J3789" s="3">
        <v>1.3381153774010037</v>
      </c>
      <c r="K3789" s="3">
        <v>2.2171839481517348</v>
      </c>
      <c r="L3789" s="3">
        <v>0.32609326207901962</v>
      </c>
      <c r="M3789" s="2">
        <v>1210</v>
      </c>
      <c r="N3789" s="3" t="s">
        <v>47</v>
      </c>
      <c r="O3789" s="3" t="s">
        <v>116</v>
      </c>
      <c r="P3789" s="3" t="s">
        <v>117</v>
      </c>
      <c r="Q3789" s="3">
        <v>87.432671692200003</v>
      </c>
      <c r="R3789" s="3" t="s">
        <v>50</v>
      </c>
      <c r="S3789" s="3" t="s">
        <v>51</v>
      </c>
      <c r="T3789" s="3" t="s">
        <v>118</v>
      </c>
      <c r="U3789" s="3" t="s">
        <v>53</v>
      </c>
      <c r="V3789" s="3" t="s">
        <v>98</v>
      </c>
      <c r="W3789" s="3" t="s">
        <v>55</v>
      </c>
      <c r="X3789" s="3" t="s">
        <v>109</v>
      </c>
      <c r="Y3789" s="3">
        <v>3</v>
      </c>
      <c r="Z3789" s="3">
        <v>3</v>
      </c>
      <c r="AA3789" s="3" t="s">
        <v>45</v>
      </c>
      <c r="AB3789" s="11">
        <v>87</v>
      </c>
      <c r="AC3789" s="3" t="s">
        <v>58</v>
      </c>
      <c r="AD3789" s="3" t="s">
        <v>58</v>
      </c>
      <c r="AE3789" s="3" t="s">
        <v>58</v>
      </c>
      <c r="AF3789" s="3" t="s">
        <v>58</v>
      </c>
      <c r="AG3789" s="3" t="s">
        <v>51</v>
      </c>
      <c r="AH3789" s="3" t="s">
        <v>59</v>
      </c>
      <c r="AI3789" s="3" t="s">
        <v>60</v>
      </c>
      <c r="AJ3789" s="3" t="s">
        <v>61</v>
      </c>
      <c r="AK3789" s="3" t="s">
        <v>58</v>
      </c>
      <c r="AL3789" s="3" t="s">
        <v>58</v>
      </c>
      <c r="AM3789" s="3" t="s">
        <v>58</v>
      </c>
      <c r="AN3789" s="3" t="s">
        <v>100</v>
      </c>
      <c r="AO3789" s="3" t="s">
        <v>63</v>
      </c>
      <c r="AP3789" s="3">
        <v>125.66515629252723</v>
      </c>
      <c r="AQ3789" s="3">
        <v>986.20241141610995</v>
      </c>
    </row>
    <row r="3790" spans="1:43" x14ac:dyDescent="0.25">
      <c r="A3790" s="2">
        <v>3789</v>
      </c>
      <c r="B3790" s="3" t="s">
        <v>43</v>
      </c>
      <c r="C3790" s="3" t="s">
        <v>44</v>
      </c>
      <c r="D3790" s="3" t="s">
        <v>45</v>
      </c>
      <c r="E3790" s="3" t="s">
        <v>46</v>
      </c>
      <c r="F3790" s="3">
        <v>0.56000000000000005</v>
      </c>
      <c r="G3790" s="3">
        <v>0.48</v>
      </c>
      <c r="H3790" s="3">
        <v>3.3999967532406299E-2</v>
      </c>
      <c r="I3790" s="3">
        <v>9.0981577375541516</v>
      </c>
      <c r="J3790" s="3">
        <v>1.3381153774010037</v>
      </c>
      <c r="K3790" s="3">
        <v>0.30933706768155228</v>
      </c>
      <c r="L3790" s="3">
        <v>4.5495879386247724E-2</v>
      </c>
      <c r="M3790" s="2">
        <v>1210</v>
      </c>
      <c r="N3790" s="3" t="s">
        <v>47</v>
      </c>
      <c r="O3790" s="3" t="s">
        <v>116</v>
      </c>
      <c r="P3790" s="3" t="s">
        <v>117</v>
      </c>
      <c r="Q3790" s="3">
        <v>87.432671692200003</v>
      </c>
      <c r="R3790" s="3" t="s">
        <v>50</v>
      </c>
      <c r="S3790" s="3" t="s">
        <v>51</v>
      </c>
      <c r="T3790" s="3" t="s">
        <v>118</v>
      </c>
      <c r="U3790" s="3" t="s">
        <v>53</v>
      </c>
      <c r="V3790" s="3" t="s">
        <v>98</v>
      </c>
      <c r="W3790" s="3" t="s">
        <v>55</v>
      </c>
      <c r="X3790" s="3" t="s">
        <v>109</v>
      </c>
      <c r="Y3790" s="3">
        <v>3</v>
      </c>
      <c r="Z3790" s="3">
        <v>3</v>
      </c>
      <c r="AA3790" s="3" t="s">
        <v>45</v>
      </c>
      <c r="AB3790" s="11">
        <v>87</v>
      </c>
      <c r="AC3790" s="3" t="s">
        <v>58</v>
      </c>
      <c r="AD3790" s="3" t="s">
        <v>58</v>
      </c>
      <c r="AE3790" s="3" t="s">
        <v>58</v>
      </c>
      <c r="AF3790" s="3" t="s">
        <v>58</v>
      </c>
      <c r="AG3790" s="3" t="s">
        <v>51</v>
      </c>
      <c r="AH3790" s="3" t="s">
        <v>59</v>
      </c>
      <c r="AI3790" s="3" t="s">
        <v>60</v>
      </c>
      <c r="AJ3790" s="3" t="s">
        <v>61</v>
      </c>
      <c r="AK3790" s="3" t="s">
        <v>58</v>
      </c>
      <c r="AL3790" s="3" t="s">
        <v>58</v>
      </c>
      <c r="AM3790" s="3" t="s">
        <v>58</v>
      </c>
      <c r="AN3790" s="3" t="s">
        <v>100</v>
      </c>
      <c r="AO3790" s="3" t="s">
        <v>63</v>
      </c>
      <c r="AP3790" s="3">
        <v>72.969088819441552</v>
      </c>
      <c r="AQ3790" s="3">
        <v>137.59298696990973</v>
      </c>
    </row>
    <row r="3791" spans="1:43" x14ac:dyDescent="0.25">
      <c r="A3791" s="2">
        <v>3790</v>
      </c>
      <c r="B3791" s="3" t="s">
        <v>43</v>
      </c>
      <c r="C3791" s="3" t="s">
        <v>44</v>
      </c>
      <c r="D3791" s="3" t="s">
        <v>45</v>
      </c>
      <c r="E3791" s="3" t="s">
        <v>46</v>
      </c>
      <c r="F3791" s="3">
        <v>0.56000000000000005</v>
      </c>
      <c r="G3791" s="3">
        <v>0.48</v>
      </c>
      <c r="H3791" s="3">
        <v>4.0497800185994699E-2</v>
      </c>
      <c r="I3791" s="3">
        <v>8.5623035585064198</v>
      </c>
      <c r="J3791" s="3">
        <v>1.2413908768980082</v>
      </c>
      <c r="K3791" s="3">
        <v>0.34675445864422438</v>
      </c>
      <c r="L3791" s="3">
        <v>5.0273599685332279E-2</v>
      </c>
      <c r="M3791" s="2">
        <v>1200</v>
      </c>
      <c r="N3791" s="3" t="s">
        <v>66</v>
      </c>
      <c r="O3791" s="3" t="s">
        <v>116</v>
      </c>
      <c r="P3791" s="3" t="s">
        <v>117</v>
      </c>
      <c r="Q3791" s="3">
        <v>87.432671692200003</v>
      </c>
      <c r="R3791" s="3" t="s">
        <v>50</v>
      </c>
      <c r="S3791" s="3" t="s">
        <v>51</v>
      </c>
      <c r="T3791" s="3" t="s">
        <v>118</v>
      </c>
      <c r="U3791" s="3" t="s">
        <v>53</v>
      </c>
      <c r="V3791" s="3" t="s">
        <v>98</v>
      </c>
      <c r="W3791" s="3" t="s">
        <v>55</v>
      </c>
      <c r="X3791" s="3" t="s">
        <v>109</v>
      </c>
      <c r="Y3791" s="3">
        <v>3</v>
      </c>
      <c r="Z3791" s="3">
        <v>3</v>
      </c>
      <c r="AA3791" s="3" t="s">
        <v>45</v>
      </c>
      <c r="AB3791" s="11">
        <v>87</v>
      </c>
      <c r="AC3791" s="3" t="s">
        <v>58</v>
      </c>
      <c r="AD3791" s="3" t="s">
        <v>58</v>
      </c>
      <c r="AE3791" s="3" t="s">
        <v>58</v>
      </c>
      <c r="AF3791" s="3" t="s">
        <v>58</v>
      </c>
      <c r="AG3791" s="3" t="s">
        <v>51</v>
      </c>
      <c r="AH3791" s="3" t="s">
        <v>59</v>
      </c>
      <c r="AI3791" s="3" t="s">
        <v>60</v>
      </c>
      <c r="AJ3791" s="3" t="s">
        <v>61</v>
      </c>
      <c r="AK3791" s="3" t="s">
        <v>58</v>
      </c>
      <c r="AL3791" s="3" t="s">
        <v>58</v>
      </c>
      <c r="AM3791" s="3" t="s">
        <v>58</v>
      </c>
      <c r="AN3791" s="3" t="s">
        <v>100</v>
      </c>
      <c r="AO3791" s="3" t="s">
        <v>63</v>
      </c>
      <c r="AP3791" s="3">
        <v>106.57029170188802</v>
      </c>
      <c r="AQ3791" s="3">
        <v>163.88878277576453</v>
      </c>
    </row>
    <row r="3792" spans="1:43" x14ac:dyDescent="0.25">
      <c r="A3792" s="2">
        <v>3791</v>
      </c>
      <c r="B3792" s="3" t="s">
        <v>43</v>
      </c>
      <c r="C3792" s="3" t="s">
        <v>44</v>
      </c>
      <c r="D3792" s="3" t="s">
        <v>45</v>
      </c>
      <c r="E3792" s="3" t="s">
        <v>46</v>
      </c>
      <c r="F3792" s="3">
        <v>0.56000000000000005</v>
      </c>
      <c r="G3792" s="3">
        <v>0.48</v>
      </c>
      <c r="H3792" s="3">
        <v>5.6428175076252501E-2</v>
      </c>
      <c r="I3792" s="3">
        <v>8.5623035585064198</v>
      </c>
      <c r="J3792" s="3">
        <v>1.2413908768980082</v>
      </c>
      <c r="K3792" s="3">
        <v>0.48315516425542004</v>
      </c>
      <c r="L3792" s="3">
        <v>7.0049421739663428E-2</v>
      </c>
      <c r="M3792" s="2">
        <v>1210</v>
      </c>
      <c r="N3792" s="3" t="s">
        <v>47</v>
      </c>
      <c r="O3792" s="3" t="s">
        <v>116</v>
      </c>
      <c r="P3792" s="3" t="s">
        <v>117</v>
      </c>
      <c r="Q3792" s="3">
        <v>87.432671692200003</v>
      </c>
      <c r="R3792" s="3" t="s">
        <v>50</v>
      </c>
      <c r="S3792" s="3" t="s">
        <v>51</v>
      </c>
      <c r="T3792" s="3" t="s">
        <v>118</v>
      </c>
      <c r="U3792" s="3" t="s">
        <v>53</v>
      </c>
      <c r="V3792" s="3" t="s">
        <v>98</v>
      </c>
      <c r="W3792" s="3" t="s">
        <v>55</v>
      </c>
      <c r="X3792" s="3" t="s">
        <v>109</v>
      </c>
      <c r="Y3792" s="3">
        <v>3</v>
      </c>
      <c r="Z3792" s="3">
        <v>3</v>
      </c>
      <c r="AA3792" s="3" t="s">
        <v>45</v>
      </c>
      <c r="AB3792" s="11">
        <v>87</v>
      </c>
      <c r="AC3792" s="3" t="s">
        <v>58</v>
      </c>
      <c r="AD3792" s="3" t="s">
        <v>58</v>
      </c>
      <c r="AE3792" s="3" t="s">
        <v>58</v>
      </c>
      <c r="AF3792" s="3" t="s">
        <v>58</v>
      </c>
      <c r="AG3792" s="3" t="s">
        <v>51</v>
      </c>
      <c r="AH3792" s="3" t="s">
        <v>59</v>
      </c>
      <c r="AI3792" s="3" t="s">
        <v>60</v>
      </c>
      <c r="AJ3792" s="3" t="s">
        <v>61</v>
      </c>
      <c r="AK3792" s="3" t="s">
        <v>58</v>
      </c>
      <c r="AL3792" s="3" t="s">
        <v>58</v>
      </c>
      <c r="AM3792" s="3" t="s">
        <v>58</v>
      </c>
      <c r="AN3792" s="3" t="s">
        <v>100</v>
      </c>
      <c r="AO3792" s="3" t="s">
        <v>63</v>
      </c>
      <c r="AP3792" s="3">
        <v>83.319357216154486</v>
      </c>
      <c r="AQ3792" s="3">
        <v>228.35672271164421</v>
      </c>
    </row>
    <row r="3793" spans="1:43" x14ac:dyDescent="0.25">
      <c r="A3793" s="2">
        <v>3792</v>
      </c>
      <c r="B3793" s="3" t="s">
        <v>43</v>
      </c>
      <c r="C3793" s="3" t="s">
        <v>44</v>
      </c>
      <c r="D3793" s="3" t="s">
        <v>45</v>
      </c>
      <c r="E3793" s="3" t="s">
        <v>46</v>
      </c>
      <c r="F3793" s="3">
        <v>0.56000000000000005</v>
      </c>
      <c r="G3793" s="3">
        <v>0.48</v>
      </c>
      <c r="H3793" s="3">
        <v>0.26006250869832498</v>
      </c>
      <c r="I3793" s="3">
        <v>8.5623035585064198</v>
      </c>
      <c r="J3793" s="3">
        <v>1.2413908768980082</v>
      </c>
      <c r="K3793" s="3">
        <v>2.2267341436617749</v>
      </c>
      <c r="L3793" s="3">
        <v>0.32283922572130952</v>
      </c>
      <c r="M3793" s="2">
        <v>1210</v>
      </c>
      <c r="N3793" s="3" t="s">
        <v>47</v>
      </c>
      <c r="O3793" s="3" t="s">
        <v>116</v>
      </c>
      <c r="P3793" s="3" t="s">
        <v>117</v>
      </c>
      <c r="Q3793" s="3">
        <v>87.432671692200003</v>
      </c>
      <c r="R3793" s="3" t="s">
        <v>50</v>
      </c>
      <c r="S3793" s="3" t="s">
        <v>51</v>
      </c>
      <c r="T3793" s="3" t="s">
        <v>118</v>
      </c>
      <c r="U3793" s="3" t="s">
        <v>53</v>
      </c>
      <c r="V3793" s="3" t="s">
        <v>98</v>
      </c>
      <c r="W3793" s="3" t="s">
        <v>55</v>
      </c>
      <c r="X3793" s="3" t="s">
        <v>109</v>
      </c>
      <c r="Y3793" s="3">
        <v>3</v>
      </c>
      <c r="Z3793" s="3">
        <v>3</v>
      </c>
      <c r="AA3793" s="3" t="s">
        <v>45</v>
      </c>
      <c r="AB3793" s="11">
        <v>87</v>
      </c>
      <c r="AC3793" s="3" t="s">
        <v>58</v>
      </c>
      <c r="AD3793" s="3" t="s">
        <v>58</v>
      </c>
      <c r="AE3793" s="3" t="s">
        <v>58</v>
      </c>
      <c r="AF3793" s="3" t="s">
        <v>58</v>
      </c>
      <c r="AG3793" s="3" t="s">
        <v>51</v>
      </c>
      <c r="AH3793" s="3" t="s">
        <v>59</v>
      </c>
      <c r="AI3793" s="3" t="s">
        <v>60</v>
      </c>
      <c r="AJ3793" s="3" t="s">
        <v>61</v>
      </c>
      <c r="AK3793" s="3" t="s">
        <v>58</v>
      </c>
      <c r="AL3793" s="3" t="s">
        <v>58</v>
      </c>
      <c r="AM3793" s="3" t="s">
        <v>58</v>
      </c>
      <c r="AN3793" s="3" t="s">
        <v>100</v>
      </c>
      <c r="AO3793" s="3" t="s">
        <v>63</v>
      </c>
      <c r="AP3793" s="3">
        <v>130.20890399957696</v>
      </c>
      <c r="AQ3793" s="3">
        <v>1052.4356335512718</v>
      </c>
    </row>
    <row r="3794" spans="1:43" x14ac:dyDescent="0.25">
      <c r="A3794" s="2">
        <v>3793</v>
      </c>
      <c r="B3794" s="3" t="s">
        <v>43</v>
      </c>
      <c r="C3794" s="3" t="s">
        <v>44</v>
      </c>
      <c r="D3794" s="3" t="s">
        <v>45</v>
      </c>
      <c r="E3794" s="3" t="s">
        <v>46</v>
      </c>
      <c r="F3794" s="3">
        <v>0.56000000000000005</v>
      </c>
      <c r="G3794" s="3">
        <v>0.48</v>
      </c>
      <c r="H3794" s="3">
        <v>0.117423428598744</v>
      </c>
      <c r="I3794" s="3">
        <v>8.5623035585064198</v>
      </c>
      <c r="J3794" s="3">
        <v>1.2413908768980082</v>
      </c>
      <c r="K3794" s="3">
        <v>1.0054150405430502</v>
      </c>
      <c r="L3794" s="3">
        <v>0.14576837299656548</v>
      </c>
      <c r="M3794" s="2">
        <v>1210</v>
      </c>
      <c r="N3794" s="3" t="s">
        <v>47</v>
      </c>
      <c r="O3794" s="3" t="s">
        <v>116</v>
      </c>
      <c r="P3794" s="3" t="s">
        <v>117</v>
      </c>
      <c r="Q3794" s="3">
        <v>87.432671692200003</v>
      </c>
      <c r="R3794" s="3" t="s">
        <v>50</v>
      </c>
      <c r="S3794" s="3" t="s">
        <v>51</v>
      </c>
      <c r="T3794" s="3" t="s">
        <v>118</v>
      </c>
      <c r="U3794" s="3" t="s">
        <v>53</v>
      </c>
      <c r="V3794" s="3" t="s">
        <v>98</v>
      </c>
      <c r="W3794" s="3" t="s">
        <v>55</v>
      </c>
      <c r="X3794" s="3" t="s">
        <v>109</v>
      </c>
      <c r="Y3794" s="3">
        <v>3</v>
      </c>
      <c r="Z3794" s="3">
        <v>3</v>
      </c>
      <c r="AA3794" s="3" t="s">
        <v>45</v>
      </c>
      <c r="AB3794" s="11">
        <v>87</v>
      </c>
      <c r="AC3794" s="3" t="s">
        <v>58</v>
      </c>
      <c r="AD3794" s="3" t="s">
        <v>58</v>
      </c>
      <c r="AE3794" s="3" t="s">
        <v>58</v>
      </c>
      <c r="AF3794" s="3" t="s">
        <v>58</v>
      </c>
      <c r="AG3794" s="3" t="s">
        <v>51</v>
      </c>
      <c r="AH3794" s="3" t="s">
        <v>59</v>
      </c>
      <c r="AI3794" s="3" t="s">
        <v>60</v>
      </c>
      <c r="AJ3794" s="3" t="s">
        <v>61</v>
      </c>
      <c r="AK3794" s="3" t="s">
        <v>58</v>
      </c>
      <c r="AL3794" s="3" t="s">
        <v>58</v>
      </c>
      <c r="AM3794" s="3" t="s">
        <v>58</v>
      </c>
      <c r="AN3794" s="3" t="s">
        <v>100</v>
      </c>
      <c r="AO3794" s="3" t="s">
        <v>63</v>
      </c>
      <c r="AP3794" s="3">
        <v>97.263547788234732</v>
      </c>
      <c r="AQ3794" s="3">
        <v>475.19575616505483</v>
      </c>
    </row>
    <row r="3795" spans="1:43" x14ac:dyDescent="0.25">
      <c r="A3795" s="2">
        <v>3794</v>
      </c>
      <c r="B3795" s="3" t="s">
        <v>43</v>
      </c>
      <c r="C3795" s="3" t="s">
        <v>44</v>
      </c>
      <c r="D3795" s="3" t="s">
        <v>45</v>
      </c>
      <c r="E3795" s="3" t="s">
        <v>46</v>
      </c>
      <c r="F3795" s="3">
        <v>0.56000000000000005</v>
      </c>
      <c r="G3795" s="3">
        <v>0.48</v>
      </c>
      <c r="H3795" s="3">
        <v>0.14335154120065099</v>
      </c>
      <c r="I3795" s="3">
        <v>8.5623035585064198</v>
      </c>
      <c r="J3795" s="3">
        <v>1.2413908768980082</v>
      </c>
      <c r="K3795" s="3">
        <v>1.2274194113397137</v>
      </c>
      <c r="L3795" s="3">
        <v>0.17795529543575708</v>
      </c>
      <c r="M3795" s="2">
        <v>1750</v>
      </c>
      <c r="N3795" s="3" t="s">
        <v>104</v>
      </c>
      <c r="O3795" s="3" t="s">
        <v>116</v>
      </c>
      <c r="P3795" s="3" t="s">
        <v>117</v>
      </c>
      <c r="Q3795" s="3">
        <v>87.432671692200003</v>
      </c>
      <c r="R3795" s="3" t="s">
        <v>50</v>
      </c>
      <c r="S3795" s="3" t="s">
        <v>51</v>
      </c>
      <c r="T3795" s="3" t="s">
        <v>118</v>
      </c>
      <c r="U3795" s="3" t="s">
        <v>53</v>
      </c>
      <c r="V3795" s="3" t="s">
        <v>98</v>
      </c>
      <c r="W3795" s="3" t="s">
        <v>55</v>
      </c>
      <c r="X3795" s="3" t="s">
        <v>109</v>
      </c>
      <c r="Y3795" s="3">
        <v>3</v>
      </c>
      <c r="Z3795" s="3">
        <v>3</v>
      </c>
      <c r="AA3795" s="3" t="s">
        <v>45</v>
      </c>
      <c r="AB3795" s="11">
        <v>87</v>
      </c>
      <c r="AC3795" s="3" t="s">
        <v>58</v>
      </c>
      <c r="AD3795" s="3" t="s">
        <v>58</v>
      </c>
      <c r="AE3795" s="3" t="s">
        <v>58</v>
      </c>
      <c r="AF3795" s="3" t="s">
        <v>58</v>
      </c>
      <c r="AG3795" s="3" t="s">
        <v>51</v>
      </c>
      <c r="AH3795" s="3" t="s">
        <v>59</v>
      </c>
      <c r="AI3795" s="3" t="s">
        <v>60</v>
      </c>
      <c r="AJ3795" s="3" t="s">
        <v>61</v>
      </c>
      <c r="AK3795" s="3" t="s">
        <v>58</v>
      </c>
      <c r="AL3795" s="3" t="s">
        <v>58</v>
      </c>
      <c r="AM3795" s="3" t="s">
        <v>58</v>
      </c>
      <c r="AN3795" s="3" t="s">
        <v>100</v>
      </c>
      <c r="AO3795" s="3" t="s">
        <v>63</v>
      </c>
      <c r="AP3795" s="3">
        <v>123.26570257999489</v>
      </c>
      <c r="AQ3795" s="3">
        <v>580.12310516879359</v>
      </c>
    </row>
    <row r="3796" spans="1:43" x14ac:dyDescent="0.25">
      <c r="A3796" s="2">
        <v>3795</v>
      </c>
      <c r="B3796" s="3" t="s">
        <v>43</v>
      </c>
      <c r="C3796" s="3" t="s">
        <v>44</v>
      </c>
      <c r="D3796" s="3" t="s">
        <v>45</v>
      </c>
      <c r="E3796" s="3" t="s">
        <v>46</v>
      </c>
      <c r="F3796" s="3">
        <v>0.56000000000000005</v>
      </c>
      <c r="G3796" s="3">
        <v>0.48</v>
      </c>
      <c r="H3796" s="3">
        <v>0.10315246882526299</v>
      </c>
      <c r="I3796" s="3">
        <v>9.5322636845143673</v>
      </c>
      <c r="J3796" s="3">
        <v>1.5308912433595407</v>
      </c>
      <c r="K3796" s="3">
        <v>0.98327653255105485</v>
      </c>
      <c r="L3796" s="3">
        <v>0.15791521125551314</v>
      </c>
      <c r="M3796" s="2">
        <v>1300</v>
      </c>
      <c r="N3796" s="3" t="s">
        <v>65</v>
      </c>
      <c r="O3796" s="3" t="s">
        <v>116</v>
      </c>
      <c r="P3796" s="3" t="s">
        <v>117</v>
      </c>
      <c r="Q3796" s="3">
        <v>87.432671692200003</v>
      </c>
      <c r="R3796" s="3" t="s">
        <v>50</v>
      </c>
      <c r="S3796" s="3" t="s">
        <v>51</v>
      </c>
      <c r="T3796" s="3" t="s">
        <v>118</v>
      </c>
      <c r="U3796" s="3" t="s">
        <v>53</v>
      </c>
      <c r="V3796" s="3" t="s">
        <v>98</v>
      </c>
      <c r="W3796" s="3" t="s">
        <v>55</v>
      </c>
      <c r="X3796" s="3" t="s">
        <v>109</v>
      </c>
      <c r="Y3796" s="3">
        <v>3</v>
      </c>
      <c r="Z3796" s="3">
        <v>3</v>
      </c>
      <c r="AA3796" s="3" t="s">
        <v>45</v>
      </c>
      <c r="AB3796" s="11">
        <v>87</v>
      </c>
      <c r="AC3796" s="3" t="s">
        <v>58</v>
      </c>
      <c r="AD3796" s="3" t="s">
        <v>58</v>
      </c>
      <c r="AE3796" s="3" t="s">
        <v>58</v>
      </c>
      <c r="AF3796" s="3" t="s">
        <v>58</v>
      </c>
      <c r="AG3796" s="3" t="s">
        <v>51</v>
      </c>
      <c r="AH3796" s="3" t="s">
        <v>59</v>
      </c>
      <c r="AI3796" s="3" t="s">
        <v>60</v>
      </c>
      <c r="AJ3796" s="3" t="s">
        <v>61</v>
      </c>
      <c r="AK3796" s="3" t="s">
        <v>58</v>
      </c>
      <c r="AL3796" s="3" t="s">
        <v>58</v>
      </c>
      <c r="AM3796" s="3" t="s">
        <v>58</v>
      </c>
      <c r="AN3796" s="3" t="s">
        <v>100</v>
      </c>
      <c r="AO3796" s="3" t="s">
        <v>63</v>
      </c>
      <c r="AP3796" s="3">
        <v>91.828833105517518</v>
      </c>
      <c r="AQ3796" s="3">
        <v>417.4432309519305</v>
      </c>
    </row>
    <row r="3797" spans="1:43" x14ac:dyDescent="0.25">
      <c r="A3797" s="2">
        <v>3796</v>
      </c>
      <c r="B3797" s="3" t="s">
        <v>43</v>
      </c>
      <c r="C3797" s="3" t="s">
        <v>44</v>
      </c>
      <c r="D3797" s="3" t="s">
        <v>45</v>
      </c>
      <c r="E3797" s="3" t="s">
        <v>46</v>
      </c>
      <c r="F3797" s="3">
        <v>0.56000000000000005</v>
      </c>
      <c r="G3797" s="3">
        <v>0.48</v>
      </c>
      <c r="H3797" s="3">
        <v>0.150423818894212</v>
      </c>
      <c r="I3797" s="3">
        <v>9.5322636845143673</v>
      </c>
      <c r="J3797" s="3">
        <v>1.5308912433595407</v>
      </c>
      <c r="K3797" s="3">
        <v>1.4338795061312632</v>
      </c>
      <c r="L3797" s="3">
        <v>0.23028250713785059</v>
      </c>
      <c r="M3797" s="2">
        <v>1200</v>
      </c>
      <c r="N3797" s="3" t="s">
        <v>66</v>
      </c>
      <c r="O3797" s="3" t="s">
        <v>116</v>
      </c>
      <c r="P3797" s="3" t="s">
        <v>117</v>
      </c>
      <c r="Q3797" s="3">
        <v>87.432671692200003</v>
      </c>
      <c r="R3797" s="3" t="s">
        <v>50</v>
      </c>
      <c r="S3797" s="3" t="s">
        <v>51</v>
      </c>
      <c r="T3797" s="3" t="s">
        <v>118</v>
      </c>
      <c r="U3797" s="3" t="s">
        <v>53</v>
      </c>
      <c r="V3797" s="3" t="s">
        <v>98</v>
      </c>
      <c r="W3797" s="3" t="s">
        <v>55</v>
      </c>
      <c r="X3797" s="3" t="s">
        <v>109</v>
      </c>
      <c r="Y3797" s="3">
        <v>3</v>
      </c>
      <c r="Z3797" s="3">
        <v>3</v>
      </c>
      <c r="AA3797" s="3" t="s">
        <v>45</v>
      </c>
      <c r="AB3797" s="11">
        <v>87</v>
      </c>
      <c r="AC3797" s="3" t="s">
        <v>58</v>
      </c>
      <c r="AD3797" s="3" t="s">
        <v>58</v>
      </c>
      <c r="AE3797" s="3" t="s">
        <v>58</v>
      </c>
      <c r="AF3797" s="3" t="s">
        <v>58</v>
      </c>
      <c r="AG3797" s="3" t="s">
        <v>51</v>
      </c>
      <c r="AH3797" s="3" t="s">
        <v>59</v>
      </c>
      <c r="AI3797" s="3" t="s">
        <v>60</v>
      </c>
      <c r="AJ3797" s="3" t="s">
        <v>61</v>
      </c>
      <c r="AK3797" s="3" t="s">
        <v>58</v>
      </c>
      <c r="AL3797" s="3" t="s">
        <v>58</v>
      </c>
      <c r="AM3797" s="3" t="s">
        <v>58</v>
      </c>
      <c r="AN3797" s="3" t="s">
        <v>100</v>
      </c>
      <c r="AO3797" s="3" t="s">
        <v>63</v>
      </c>
      <c r="AP3797" s="3">
        <v>101.72089862520943</v>
      </c>
      <c r="AQ3797" s="3">
        <v>608.74359757397656</v>
      </c>
    </row>
    <row r="3798" spans="1:43" x14ac:dyDescent="0.25">
      <c r="A3798" s="2">
        <v>3797</v>
      </c>
      <c r="B3798" s="3" t="s">
        <v>43</v>
      </c>
      <c r="C3798" s="3" t="s">
        <v>44</v>
      </c>
      <c r="D3798" s="3" t="s">
        <v>45</v>
      </c>
      <c r="E3798" s="3" t="s">
        <v>46</v>
      </c>
      <c r="F3798" s="3">
        <v>0.56000000000000005</v>
      </c>
      <c r="G3798" s="3">
        <v>0.48</v>
      </c>
      <c r="H3798" s="3">
        <v>2.5668783171384599E-3</v>
      </c>
      <c r="I3798" s="3">
        <v>9.5322636845143673</v>
      </c>
      <c r="J3798" s="3">
        <v>1.5308912433595407</v>
      </c>
      <c r="K3798" s="3">
        <v>2.4468160965026294E-2</v>
      </c>
      <c r="L3798" s="3">
        <v>3.9296115384767428E-3</v>
      </c>
      <c r="M3798" s="2">
        <v>1200</v>
      </c>
      <c r="N3798" s="3" t="s">
        <v>66</v>
      </c>
      <c r="O3798" s="3" t="s">
        <v>116</v>
      </c>
      <c r="P3798" s="3" t="s">
        <v>117</v>
      </c>
      <c r="Q3798" s="3">
        <v>87.432671692200003</v>
      </c>
      <c r="R3798" s="3" t="s">
        <v>50</v>
      </c>
      <c r="S3798" s="3" t="s">
        <v>51</v>
      </c>
      <c r="T3798" s="3" t="s">
        <v>118</v>
      </c>
      <c r="U3798" s="3" t="s">
        <v>53</v>
      </c>
      <c r="V3798" s="3" t="s">
        <v>98</v>
      </c>
      <c r="W3798" s="3" t="s">
        <v>55</v>
      </c>
      <c r="X3798" s="3" t="s">
        <v>109</v>
      </c>
      <c r="Y3798" s="3">
        <v>3</v>
      </c>
      <c r="Z3798" s="3">
        <v>3</v>
      </c>
      <c r="AA3798" s="3" t="s">
        <v>45</v>
      </c>
      <c r="AB3798" s="11">
        <v>87</v>
      </c>
      <c r="AC3798" s="3" t="s">
        <v>58</v>
      </c>
      <c r="AD3798" s="3" t="s">
        <v>58</v>
      </c>
      <c r="AE3798" s="3" t="s">
        <v>58</v>
      </c>
      <c r="AF3798" s="3" t="s">
        <v>58</v>
      </c>
      <c r="AG3798" s="3" t="s">
        <v>51</v>
      </c>
      <c r="AH3798" s="3" t="s">
        <v>59</v>
      </c>
      <c r="AI3798" s="3" t="s">
        <v>60</v>
      </c>
      <c r="AJ3798" s="3" t="s">
        <v>61</v>
      </c>
      <c r="AK3798" s="3" t="s">
        <v>58</v>
      </c>
      <c r="AL3798" s="3" t="s">
        <v>58</v>
      </c>
      <c r="AM3798" s="3" t="s">
        <v>58</v>
      </c>
      <c r="AN3798" s="3" t="s">
        <v>100</v>
      </c>
      <c r="AO3798" s="3" t="s">
        <v>63</v>
      </c>
      <c r="AP3798" s="3">
        <v>17.236235018549586</v>
      </c>
      <c r="AQ3798" s="3">
        <v>10.387788003231094</v>
      </c>
    </row>
    <row r="3799" spans="1:43" x14ac:dyDescent="0.25">
      <c r="A3799" s="2">
        <v>3798</v>
      </c>
      <c r="B3799" s="3" t="s">
        <v>43</v>
      </c>
      <c r="C3799" s="3" t="s">
        <v>44</v>
      </c>
      <c r="D3799" s="3" t="s">
        <v>45</v>
      </c>
      <c r="E3799" s="3" t="s">
        <v>46</v>
      </c>
      <c r="F3799" s="3">
        <v>0.56000000000000005</v>
      </c>
      <c r="G3799" s="3">
        <v>0.48</v>
      </c>
      <c r="H3799" s="3">
        <v>0.16029749231210599</v>
      </c>
      <c r="I3799" s="3">
        <v>9.5322636845143673</v>
      </c>
      <c r="J3799" s="3">
        <v>1.5308912433595407</v>
      </c>
      <c r="K3799" s="3">
        <v>1.5279979646854089</v>
      </c>
      <c r="L3799" s="3">
        <v>0.24539802731309637</v>
      </c>
      <c r="M3799" s="2">
        <v>1210</v>
      </c>
      <c r="N3799" s="3" t="s">
        <v>47</v>
      </c>
      <c r="O3799" s="3" t="s">
        <v>116</v>
      </c>
      <c r="P3799" s="3" t="s">
        <v>117</v>
      </c>
      <c r="Q3799" s="3">
        <v>87.432671692200003</v>
      </c>
      <c r="R3799" s="3" t="s">
        <v>50</v>
      </c>
      <c r="S3799" s="3" t="s">
        <v>51</v>
      </c>
      <c r="T3799" s="3" t="s">
        <v>118</v>
      </c>
      <c r="U3799" s="3" t="s">
        <v>53</v>
      </c>
      <c r="V3799" s="3" t="s">
        <v>98</v>
      </c>
      <c r="W3799" s="3" t="s">
        <v>55</v>
      </c>
      <c r="X3799" s="3" t="s">
        <v>109</v>
      </c>
      <c r="Y3799" s="3">
        <v>3</v>
      </c>
      <c r="Z3799" s="3">
        <v>3</v>
      </c>
      <c r="AA3799" s="3" t="s">
        <v>45</v>
      </c>
      <c r="AB3799" s="11">
        <v>87</v>
      </c>
      <c r="AC3799" s="3" t="s">
        <v>58</v>
      </c>
      <c r="AD3799" s="3" t="s">
        <v>58</v>
      </c>
      <c r="AE3799" s="3" t="s">
        <v>58</v>
      </c>
      <c r="AF3799" s="3" t="s">
        <v>58</v>
      </c>
      <c r="AG3799" s="3" t="s">
        <v>51</v>
      </c>
      <c r="AH3799" s="3" t="s">
        <v>59</v>
      </c>
      <c r="AI3799" s="3" t="s">
        <v>60</v>
      </c>
      <c r="AJ3799" s="3" t="s">
        <v>61</v>
      </c>
      <c r="AK3799" s="3" t="s">
        <v>58</v>
      </c>
      <c r="AL3799" s="3" t="s">
        <v>58</v>
      </c>
      <c r="AM3799" s="3" t="s">
        <v>58</v>
      </c>
      <c r="AN3799" s="3" t="s">
        <v>100</v>
      </c>
      <c r="AO3799" s="3" t="s">
        <v>63</v>
      </c>
      <c r="AP3799" s="3">
        <v>103.55255404406662</v>
      </c>
      <c r="AQ3799" s="3">
        <v>648.70093625786239</v>
      </c>
    </row>
    <row r="3800" spans="1:43" x14ac:dyDescent="0.25">
      <c r="A3800" s="2">
        <v>3799</v>
      </c>
      <c r="B3800" s="3" t="s">
        <v>43</v>
      </c>
      <c r="C3800" s="3" t="s">
        <v>44</v>
      </c>
      <c r="D3800" s="3" t="s">
        <v>45</v>
      </c>
      <c r="E3800" s="3" t="s">
        <v>46</v>
      </c>
      <c r="F3800" s="3">
        <v>0.56000000000000005</v>
      </c>
      <c r="G3800" s="3">
        <v>0.48</v>
      </c>
      <c r="H3800" s="3">
        <v>4.2510826571522699E-2</v>
      </c>
      <c r="I3800" s="3">
        <v>9.5322636845143673</v>
      </c>
      <c r="J3800" s="3">
        <v>1.5308912433595407</v>
      </c>
      <c r="K3800" s="3">
        <v>0.40522440832641421</v>
      </c>
      <c r="L3800" s="3">
        <v>6.5079452146320188E-2</v>
      </c>
      <c r="M3800" s="2">
        <v>1210</v>
      </c>
      <c r="N3800" s="3" t="s">
        <v>47</v>
      </c>
      <c r="O3800" s="3" t="s">
        <v>116</v>
      </c>
      <c r="P3800" s="3" t="s">
        <v>117</v>
      </c>
      <c r="Q3800" s="3">
        <v>87.432671692200003</v>
      </c>
      <c r="R3800" s="3" t="s">
        <v>50</v>
      </c>
      <c r="S3800" s="3" t="s">
        <v>51</v>
      </c>
      <c r="T3800" s="3" t="s">
        <v>118</v>
      </c>
      <c r="U3800" s="3" t="s">
        <v>53</v>
      </c>
      <c r="V3800" s="3" t="s">
        <v>98</v>
      </c>
      <c r="W3800" s="3" t="s">
        <v>55</v>
      </c>
      <c r="X3800" s="3" t="s">
        <v>109</v>
      </c>
      <c r="Y3800" s="3">
        <v>3</v>
      </c>
      <c r="Z3800" s="3">
        <v>3</v>
      </c>
      <c r="AA3800" s="3" t="s">
        <v>45</v>
      </c>
      <c r="AB3800" s="11">
        <v>87</v>
      </c>
      <c r="AC3800" s="3" t="s">
        <v>58</v>
      </c>
      <c r="AD3800" s="3" t="s">
        <v>58</v>
      </c>
      <c r="AE3800" s="3" t="s">
        <v>58</v>
      </c>
      <c r="AF3800" s="3" t="s">
        <v>58</v>
      </c>
      <c r="AG3800" s="3" t="s">
        <v>51</v>
      </c>
      <c r="AH3800" s="3" t="s">
        <v>59</v>
      </c>
      <c r="AI3800" s="3" t="s">
        <v>60</v>
      </c>
      <c r="AJ3800" s="3" t="s">
        <v>61</v>
      </c>
      <c r="AK3800" s="3" t="s">
        <v>58</v>
      </c>
      <c r="AL3800" s="3" t="s">
        <v>58</v>
      </c>
      <c r="AM3800" s="3" t="s">
        <v>58</v>
      </c>
      <c r="AN3800" s="3" t="s">
        <v>100</v>
      </c>
      <c r="AO3800" s="3" t="s">
        <v>63</v>
      </c>
      <c r="AP3800" s="3">
        <v>58.138164578223481</v>
      </c>
      <c r="AQ3800" s="3">
        <v>172.03521153249915</v>
      </c>
    </row>
    <row r="3801" spans="1:43" x14ac:dyDescent="0.25">
      <c r="A3801" s="2">
        <v>3800</v>
      </c>
      <c r="B3801" s="3" t="s">
        <v>43</v>
      </c>
      <c r="C3801" s="3" t="s">
        <v>44</v>
      </c>
      <c r="D3801" s="3" t="s">
        <v>45</v>
      </c>
      <c r="E3801" s="3" t="s">
        <v>46</v>
      </c>
      <c r="F3801" s="3">
        <v>0.56000000000000005</v>
      </c>
      <c r="G3801" s="3">
        <v>0.48</v>
      </c>
      <c r="H3801" s="3">
        <v>8.2012060880468703E-4</v>
      </c>
      <c r="I3801" s="3">
        <v>9.5322636845143673</v>
      </c>
      <c r="J3801" s="3">
        <v>1.5308912433595407</v>
      </c>
      <c r="K3801" s="3">
        <v>7.817605896230732E-3</v>
      </c>
      <c r="L3801" s="3">
        <v>1.2555154585177908E-3</v>
      </c>
      <c r="M3801" s="2">
        <v>1330</v>
      </c>
      <c r="N3801" s="3" t="s">
        <v>64</v>
      </c>
      <c r="O3801" s="3" t="s">
        <v>116</v>
      </c>
      <c r="P3801" s="3" t="s">
        <v>117</v>
      </c>
      <c r="Q3801" s="3">
        <v>87.432671692200003</v>
      </c>
      <c r="R3801" s="3" t="s">
        <v>50</v>
      </c>
      <c r="S3801" s="3" t="s">
        <v>51</v>
      </c>
      <c r="T3801" s="3" t="s">
        <v>118</v>
      </c>
      <c r="U3801" s="3" t="s">
        <v>53</v>
      </c>
      <c r="V3801" s="3" t="s">
        <v>98</v>
      </c>
      <c r="W3801" s="3" t="s">
        <v>55</v>
      </c>
      <c r="X3801" s="3" t="s">
        <v>109</v>
      </c>
      <c r="Y3801" s="3">
        <v>3</v>
      </c>
      <c r="Z3801" s="3">
        <v>3</v>
      </c>
      <c r="AA3801" s="3" t="s">
        <v>45</v>
      </c>
      <c r="AB3801" s="11">
        <v>87</v>
      </c>
      <c r="AC3801" s="3" t="s">
        <v>58</v>
      </c>
      <c r="AD3801" s="3" t="s">
        <v>58</v>
      </c>
      <c r="AE3801" s="3" t="s">
        <v>58</v>
      </c>
      <c r="AF3801" s="3" t="s">
        <v>58</v>
      </c>
      <c r="AG3801" s="3" t="s">
        <v>51</v>
      </c>
      <c r="AH3801" s="3" t="s">
        <v>59</v>
      </c>
      <c r="AI3801" s="3" t="s">
        <v>60</v>
      </c>
      <c r="AJ3801" s="3" t="s">
        <v>61</v>
      </c>
      <c r="AK3801" s="3" t="s">
        <v>58</v>
      </c>
      <c r="AL3801" s="3" t="s">
        <v>58</v>
      </c>
      <c r="AM3801" s="3" t="s">
        <v>58</v>
      </c>
      <c r="AN3801" s="3" t="s">
        <v>100</v>
      </c>
      <c r="AO3801" s="3" t="s">
        <v>63</v>
      </c>
      <c r="AP3801" s="3">
        <v>7.6233873534939685</v>
      </c>
      <c r="AQ3801" s="3">
        <v>3.3189103528838464</v>
      </c>
    </row>
    <row r="3802" spans="1:43" x14ac:dyDescent="0.25">
      <c r="A3802" s="2">
        <v>3801</v>
      </c>
      <c r="B3802" s="3" t="s">
        <v>43</v>
      </c>
      <c r="C3802" s="3" t="s">
        <v>44</v>
      </c>
      <c r="D3802" s="3" t="s">
        <v>45</v>
      </c>
      <c r="E3802" s="3" t="s">
        <v>46</v>
      </c>
      <c r="F3802" s="3">
        <v>0.56000000000000005</v>
      </c>
      <c r="G3802" s="3">
        <v>0.48</v>
      </c>
      <c r="H3802" s="3">
        <v>7.9143703962474596E-2</v>
      </c>
      <c r="I3802" s="3">
        <v>9.5322636845143673</v>
      </c>
      <c r="J3802" s="3">
        <v>1.5308912433595407</v>
      </c>
      <c r="K3802" s="3">
        <v>0.75441865513945239</v>
      </c>
      <c r="L3802" s="3">
        <v>0.12116040336319214</v>
      </c>
      <c r="M3802" s="2">
        <v>1210</v>
      </c>
      <c r="N3802" s="3" t="s">
        <v>47</v>
      </c>
      <c r="O3802" s="3" t="s">
        <v>116</v>
      </c>
      <c r="P3802" s="3" t="s">
        <v>117</v>
      </c>
      <c r="Q3802" s="3">
        <v>87.432671692200003</v>
      </c>
      <c r="R3802" s="3" t="s">
        <v>50</v>
      </c>
      <c r="S3802" s="3" t="s">
        <v>51</v>
      </c>
      <c r="T3802" s="3" t="s">
        <v>118</v>
      </c>
      <c r="U3802" s="3" t="s">
        <v>53</v>
      </c>
      <c r="V3802" s="3" t="s">
        <v>98</v>
      </c>
      <c r="W3802" s="3" t="s">
        <v>55</v>
      </c>
      <c r="X3802" s="3" t="s">
        <v>109</v>
      </c>
      <c r="Y3802" s="3">
        <v>3</v>
      </c>
      <c r="Z3802" s="3">
        <v>3</v>
      </c>
      <c r="AA3802" s="3" t="s">
        <v>45</v>
      </c>
      <c r="AB3802" s="11">
        <v>87</v>
      </c>
      <c r="AC3802" s="3" t="s">
        <v>58</v>
      </c>
      <c r="AD3802" s="3" t="s">
        <v>58</v>
      </c>
      <c r="AE3802" s="3" t="s">
        <v>58</v>
      </c>
      <c r="AF3802" s="3" t="s">
        <v>58</v>
      </c>
      <c r="AG3802" s="3" t="s">
        <v>51</v>
      </c>
      <c r="AH3802" s="3" t="s">
        <v>59</v>
      </c>
      <c r="AI3802" s="3" t="s">
        <v>60</v>
      </c>
      <c r="AJ3802" s="3" t="s">
        <v>61</v>
      </c>
      <c r="AK3802" s="3" t="s">
        <v>58</v>
      </c>
      <c r="AL3802" s="3" t="s">
        <v>58</v>
      </c>
      <c r="AM3802" s="3" t="s">
        <v>58</v>
      </c>
      <c r="AN3802" s="3" t="s">
        <v>100</v>
      </c>
      <c r="AO3802" s="3" t="s">
        <v>63</v>
      </c>
      <c r="AP3802" s="3">
        <v>82.349655374262412</v>
      </c>
      <c r="AQ3802" s="3">
        <v>320.2832066730648</v>
      </c>
    </row>
    <row r="3803" spans="1:43" x14ac:dyDescent="0.25">
      <c r="A3803" s="2">
        <v>3802</v>
      </c>
      <c r="B3803" s="3" t="s">
        <v>43</v>
      </c>
      <c r="C3803" s="3" t="s">
        <v>44</v>
      </c>
      <c r="D3803" s="3" t="s">
        <v>45</v>
      </c>
      <c r="E3803" s="3" t="s">
        <v>46</v>
      </c>
      <c r="F3803" s="3">
        <v>0.56000000000000005</v>
      </c>
      <c r="G3803" s="3">
        <v>0.48</v>
      </c>
      <c r="H3803" s="3">
        <v>1.84732854967888E-2</v>
      </c>
      <c r="I3803" s="3">
        <v>9.5322636845143673</v>
      </c>
      <c r="J3803" s="3">
        <v>1.5308912433595407</v>
      </c>
      <c r="K3803" s="3">
        <v>0.17609222847470582</v>
      </c>
      <c r="L3803" s="3">
        <v>2.8280591003114777E-2</v>
      </c>
      <c r="M3803" s="2">
        <v>1210</v>
      </c>
      <c r="N3803" s="3" t="s">
        <v>47</v>
      </c>
      <c r="O3803" s="3" t="s">
        <v>116</v>
      </c>
      <c r="P3803" s="3" t="s">
        <v>117</v>
      </c>
      <c r="Q3803" s="3">
        <v>87.432671692200003</v>
      </c>
      <c r="R3803" s="3" t="s">
        <v>50</v>
      </c>
      <c r="S3803" s="3" t="s">
        <v>51</v>
      </c>
      <c r="T3803" s="3" t="s">
        <v>118</v>
      </c>
      <c r="U3803" s="3" t="s">
        <v>53</v>
      </c>
      <c r="V3803" s="3" t="s">
        <v>98</v>
      </c>
      <c r="W3803" s="3" t="s">
        <v>55</v>
      </c>
      <c r="X3803" s="3" t="s">
        <v>109</v>
      </c>
      <c r="Y3803" s="3">
        <v>3</v>
      </c>
      <c r="Z3803" s="3">
        <v>3</v>
      </c>
      <c r="AA3803" s="3" t="s">
        <v>45</v>
      </c>
      <c r="AB3803" s="11">
        <v>87</v>
      </c>
      <c r="AC3803" s="3" t="s">
        <v>58</v>
      </c>
      <c r="AD3803" s="3" t="s">
        <v>58</v>
      </c>
      <c r="AE3803" s="3" t="s">
        <v>58</v>
      </c>
      <c r="AF3803" s="3" t="s">
        <v>58</v>
      </c>
      <c r="AG3803" s="3" t="s">
        <v>51</v>
      </c>
      <c r="AH3803" s="3" t="s">
        <v>59</v>
      </c>
      <c r="AI3803" s="3" t="s">
        <v>60</v>
      </c>
      <c r="AJ3803" s="3" t="s">
        <v>61</v>
      </c>
      <c r="AK3803" s="3" t="s">
        <v>58</v>
      </c>
      <c r="AL3803" s="3" t="s">
        <v>58</v>
      </c>
      <c r="AM3803" s="3" t="s">
        <v>58</v>
      </c>
      <c r="AN3803" s="3" t="s">
        <v>100</v>
      </c>
      <c r="AO3803" s="3" t="s">
        <v>63</v>
      </c>
      <c r="AP3803" s="3">
        <v>35.496126520790142</v>
      </c>
      <c r="AQ3803" s="3">
        <v>74.758734055508526</v>
      </c>
    </row>
    <row r="3804" spans="1:43" x14ac:dyDescent="0.25">
      <c r="A3804" s="2">
        <v>3803</v>
      </c>
      <c r="B3804" s="3" t="s">
        <v>43</v>
      </c>
      <c r="C3804" s="3" t="s">
        <v>44</v>
      </c>
      <c r="D3804" s="3" t="s">
        <v>45</v>
      </c>
      <c r="E3804" s="3" t="s">
        <v>46</v>
      </c>
      <c r="F3804" s="3">
        <v>0.56000000000000005</v>
      </c>
      <c r="G3804" s="3">
        <v>0.48</v>
      </c>
      <c r="H3804" s="3">
        <v>6.0374858610562403E-2</v>
      </c>
      <c r="I3804" s="3">
        <v>9.5322636845143673</v>
      </c>
      <c r="J3804" s="3">
        <v>1.5308912433595407</v>
      </c>
      <c r="K3804" s="3">
        <v>0.57550907219115355</v>
      </c>
      <c r="L3804" s="3">
        <v>9.2427342365980353E-2</v>
      </c>
      <c r="M3804" s="2">
        <v>1300</v>
      </c>
      <c r="N3804" s="3" t="s">
        <v>65</v>
      </c>
      <c r="O3804" s="3" t="s">
        <v>116</v>
      </c>
      <c r="P3804" s="3" t="s">
        <v>117</v>
      </c>
      <c r="Q3804" s="3">
        <v>87.432671692200003</v>
      </c>
      <c r="R3804" s="3" t="s">
        <v>50</v>
      </c>
      <c r="S3804" s="3" t="s">
        <v>51</v>
      </c>
      <c r="T3804" s="3" t="s">
        <v>118</v>
      </c>
      <c r="U3804" s="3" t="s">
        <v>53</v>
      </c>
      <c r="V3804" s="3" t="s">
        <v>98</v>
      </c>
      <c r="W3804" s="3" t="s">
        <v>55</v>
      </c>
      <c r="X3804" s="3" t="s">
        <v>109</v>
      </c>
      <c r="Y3804" s="3">
        <v>3</v>
      </c>
      <c r="Z3804" s="3">
        <v>3</v>
      </c>
      <c r="AA3804" s="3" t="s">
        <v>45</v>
      </c>
      <c r="AB3804" s="11">
        <v>87</v>
      </c>
      <c r="AC3804" s="3" t="s">
        <v>58</v>
      </c>
      <c r="AD3804" s="3" t="s">
        <v>58</v>
      </c>
      <c r="AE3804" s="3" t="s">
        <v>58</v>
      </c>
      <c r="AF3804" s="3" t="s">
        <v>58</v>
      </c>
      <c r="AG3804" s="3" t="s">
        <v>51</v>
      </c>
      <c r="AH3804" s="3" t="s">
        <v>59</v>
      </c>
      <c r="AI3804" s="3" t="s">
        <v>60</v>
      </c>
      <c r="AJ3804" s="3" t="s">
        <v>61</v>
      </c>
      <c r="AK3804" s="3" t="s">
        <v>58</v>
      </c>
      <c r="AL3804" s="3" t="s">
        <v>58</v>
      </c>
      <c r="AM3804" s="3" t="s">
        <v>58</v>
      </c>
      <c r="AN3804" s="3" t="s">
        <v>100</v>
      </c>
      <c r="AO3804" s="3" t="s">
        <v>63</v>
      </c>
      <c r="AP3804" s="3">
        <v>65.994272373360133</v>
      </c>
      <c r="AQ3804" s="3">
        <v>244.32838431964643</v>
      </c>
    </row>
    <row r="3805" spans="1:43" x14ac:dyDescent="0.25">
      <c r="A3805" s="2">
        <v>3804</v>
      </c>
      <c r="B3805" s="3" t="s">
        <v>43</v>
      </c>
      <c r="C3805" s="3" t="s">
        <v>44</v>
      </c>
      <c r="D3805" s="3" t="s">
        <v>45</v>
      </c>
      <c r="E3805" s="3" t="s">
        <v>46</v>
      </c>
      <c r="F3805" s="3">
        <v>0.56000000000000005</v>
      </c>
      <c r="G3805" s="3">
        <v>0.48</v>
      </c>
      <c r="H3805" s="3">
        <v>5.8064571101424699E-3</v>
      </c>
      <c r="I3805" s="3">
        <v>9.1751459501170523</v>
      </c>
      <c r="J3805" s="3">
        <v>1.34926546710053</v>
      </c>
      <c r="K3805" s="3">
        <v>5.3275091438652049E-2</v>
      </c>
      <c r="L3805" s="3">
        <v>7.8344520649155733E-3</v>
      </c>
      <c r="M3805" s="2">
        <v>1200</v>
      </c>
      <c r="N3805" s="3" t="s">
        <v>66</v>
      </c>
      <c r="O3805" s="3" t="s">
        <v>116</v>
      </c>
      <c r="P3805" s="3" t="s">
        <v>117</v>
      </c>
      <c r="Q3805" s="3">
        <v>87.432671692200003</v>
      </c>
      <c r="R3805" s="3" t="s">
        <v>50</v>
      </c>
      <c r="S3805" s="3" t="s">
        <v>51</v>
      </c>
      <c r="T3805" s="3" t="s">
        <v>118</v>
      </c>
      <c r="U3805" s="3" t="s">
        <v>53</v>
      </c>
      <c r="V3805" s="3" t="s">
        <v>98</v>
      </c>
      <c r="W3805" s="3" t="s">
        <v>55</v>
      </c>
      <c r="X3805" s="3" t="s">
        <v>109</v>
      </c>
      <c r="Y3805" s="3">
        <v>3</v>
      </c>
      <c r="Z3805" s="3">
        <v>3</v>
      </c>
      <c r="AA3805" s="3" t="s">
        <v>45</v>
      </c>
      <c r="AB3805" s="11">
        <v>87</v>
      </c>
      <c r="AC3805" s="3" t="s">
        <v>58</v>
      </c>
      <c r="AD3805" s="3" t="s">
        <v>58</v>
      </c>
      <c r="AE3805" s="3" t="s">
        <v>58</v>
      </c>
      <c r="AF3805" s="3" t="s">
        <v>58</v>
      </c>
      <c r="AG3805" s="3" t="s">
        <v>51</v>
      </c>
      <c r="AH3805" s="3" t="s">
        <v>59</v>
      </c>
      <c r="AI3805" s="3" t="s">
        <v>60</v>
      </c>
      <c r="AJ3805" s="3" t="s">
        <v>61</v>
      </c>
      <c r="AK3805" s="3" t="s">
        <v>58</v>
      </c>
      <c r="AL3805" s="3" t="s">
        <v>58</v>
      </c>
      <c r="AM3805" s="3" t="s">
        <v>58</v>
      </c>
      <c r="AN3805" s="3" t="s">
        <v>100</v>
      </c>
      <c r="AO3805" s="3" t="s">
        <v>63</v>
      </c>
      <c r="AP3805" s="3">
        <v>22.162602031550769</v>
      </c>
      <c r="AQ3805" s="3">
        <v>23.497898247570184</v>
      </c>
    </row>
    <row r="3806" spans="1:43" x14ac:dyDescent="0.25">
      <c r="A3806" s="2">
        <v>3805</v>
      </c>
      <c r="B3806" s="3" t="s">
        <v>43</v>
      </c>
      <c r="C3806" s="3" t="s">
        <v>44</v>
      </c>
      <c r="D3806" s="3" t="s">
        <v>45</v>
      </c>
      <c r="E3806" s="3" t="s">
        <v>46</v>
      </c>
      <c r="F3806" s="3">
        <v>0.56000000000000005</v>
      </c>
      <c r="G3806" s="3">
        <v>0.48</v>
      </c>
      <c r="H3806" s="3">
        <v>2.54324452313852E-3</v>
      </c>
      <c r="I3806" s="3">
        <v>9.1751459501170523</v>
      </c>
      <c r="J3806" s="3">
        <v>1.34926546710053</v>
      </c>
      <c r="K3806" s="3">
        <v>2.3334639686631766E-2</v>
      </c>
      <c r="L3806" s="3">
        <v>3.4315120094633596E-3</v>
      </c>
      <c r="M3806" s="2">
        <v>1210</v>
      </c>
      <c r="N3806" s="3" t="s">
        <v>47</v>
      </c>
      <c r="O3806" s="3" t="s">
        <v>116</v>
      </c>
      <c r="P3806" s="3" t="s">
        <v>117</v>
      </c>
      <c r="Q3806" s="3">
        <v>87.432671692200003</v>
      </c>
      <c r="R3806" s="3" t="s">
        <v>50</v>
      </c>
      <c r="S3806" s="3" t="s">
        <v>51</v>
      </c>
      <c r="T3806" s="3" t="s">
        <v>118</v>
      </c>
      <c r="U3806" s="3" t="s">
        <v>53</v>
      </c>
      <c r="V3806" s="3" t="s">
        <v>98</v>
      </c>
      <c r="W3806" s="3" t="s">
        <v>55</v>
      </c>
      <c r="X3806" s="3" t="s">
        <v>109</v>
      </c>
      <c r="Y3806" s="3">
        <v>3</v>
      </c>
      <c r="Z3806" s="3">
        <v>3</v>
      </c>
      <c r="AA3806" s="3" t="s">
        <v>45</v>
      </c>
      <c r="AB3806" s="11">
        <v>87</v>
      </c>
      <c r="AC3806" s="3" t="s">
        <v>58</v>
      </c>
      <c r="AD3806" s="3" t="s">
        <v>58</v>
      </c>
      <c r="AE3806" s="3" t="s">
        <v>58</v>
      </c>
      <c r="AF3806" s="3" t="s">
        <v>58</v>
      </c>
      <c r="AG3806" s="3" t="s">
        <v>51</v>
      </c>
      <c r="AH3806" s="3" t="s">
        <v>59</v>
      </c>
      <c r="AI3806" s="3" t="s">
        <v>60</v>
      </c>
      <c r="AJ3806" s="3" t="s">
        <v>61</v>
      </c>
      <c r="AK3806" s="3" t="s">
        <v>58</v>
      </c>
      <c r="AL3806" s="3" t="s">
        <v>58</v>
      </c>
      <c r="AM3806" s="3" t="s">
        <v>58</v>
      </c>
      <c r="AN3806" s="3" t="s">
        <v>100</v>
      </c>
      <c r="AO3806" s="3" t="s">
        <v>63</v>
      </c>
      <c r="AP3806" s="3">
        <v>17.092423712432176</v>
      </c>
      <c r="AQ3806" s="3">
        <v>10.292145432196733</v>
      </c>
    </row>
    <row r="3807" spans="1:43" x14ac:dyDescent="0.25">
      <c r="A3807" s="2">
        <v>3806</v>
      </c>
      <c r="B3807" s="3" t="s">
        <v>43</v>
      </c>
      <c r="C3807" s="3" t="s">
        <v>44</v>
      </c>
      <c r="D3807" s="3" t="s">
        <v>45</v>
      </c>
      <c r="E3807" s="3" t="s">
        <v>46</v>
      </c>
      <c r="F3807" s="3">
        <v>0.56000000000000005</v>
      </c>
      <c r="G3807" s="3">
        <v>0.48</v>
      </c>
      <c r="H3807" s="3">
        <v>7.1022471355143502E-2</v>
      </c>
      <c r="I3807" s="3">
        <v>9.1560573723719081</v>
      </c>
      <c r="J3807" s="3">
        <v>1.3465012893395207</v>
      </c>
      <c r="K3807" s="3">
        <v>0.65028582245533428</v>
      </c>
      <c r="L3807" s="3">
        <v>9.5631849251779907E-2</v>
      </c>
      <c r="M3807" s="2">
        <v>1210</v>
      </c>
      <c r="N3807" s="3" t="s">
        <v>47</v>
      </c>
      <c r="O3807" s="3" t="s">
        <v>116</v>
      </c>
      <c r="P3807" s="3" t="s">
        <v>117</v>
      </c>
      <c r="Q3807" s="3">
        <v>87.432671692200003</v>
      </c>
      <c r="R3807" s="3" t="s">
        <v>50</v>
      </c>
      <c r="S3807" s="3" t="s">
        <v>51</v>
      </c>
      <c r="T3807" s="3" t="s">
        <v>118</v>
      </c>
      <c r="U3807" s="3" t="s">
        <v>53</v>
      </c>
      <c r="V3807" s="3" t="s">
        <v>98</v>
      </c>
      <c r="W3807" s="3" t="s">
        <v>55</v>
      </c>
      <c r="X3807" s="3" t="s">
        <v>109</v>
      </c>
      <c r="Y3807" s="3">
        <v>3</v>
      </c>
      <c r="Z3807" s="3">
        <v>3</v>
      </c>
      <c r="AA3807" s="3" t="s">
        <v>45</v>
      </c>
      <c r="AB3807" s="11">
        <v>87</v>
      </c>
      <c r="AC3807" s="3" t="s">
        <v>58</v>
      </c>
      <c r="AD3807" s="3" t="s">
        <v>58</v>
      </c>
      <c r="AE3807" s="3" t="s">
        <v>58</v>
      </c>
      <c r="AF3807" s="3" t="s">
        <v>58</v>
      </c>
      <c r="AG3807" s="3" t="s">
        <v>51</v>
      </c>
      <c r="AH3807" s="3" t="s">
        <v>59</v>
      </c>
      <c r="AI3807" s="3" t="s">
        <v>60</v>
      </c>
      <c r="AJ3807" s="3" t="s">
        <v>61</v>
      </c>
      <c r="AK3807" s="3" t="s">
        <v>58</v>
      </c>
      <c r="AL3807" s="3" t="s">
        <v>58</v>
      </c>
      <c r="AM3807" s="3" t="s">
        <v>58</v>
      </c>
      <c r="AN3807" s="3" t="s">
        <v>100</v>
      </c>
      <c r="AO3807" s="3" t="s">
        <v>63</v>
      </c>
      <c r="AP3807" s="3">
        <v>71.720558107030129</v>
      </c>
      <c r="AQ3807" s="3">
        <v>287.41774433828255</v>
      </c>
    </row>
    <row r="3808" spans="1:43" x14ac:dyDescent="0.25">
      <c r="A3808" s="2">
        <v>3807</v>
      </c>
      <c r="B3808" s="3" t="s">
        <v>43</v>
      </c>
      <c r="C3808" s="3" t="s">
        <v>44</v>
      </c>
      <c r="D3808" s="3" t="s">
        <v>45</v>
      </c>
      <c r="E3808" s="3" t="s">
        <v>46</v>
      </c>
      <c r="F3808" s="3">
        <v>0.56000000000000005</v>
      </c>
      <c r="G3808" s="3">
        <v>0.48</v>
      </c>
      <c r="H3808" s="3">
        <v>7.5036407994548596E-2</v>
      </c>
      <c r="I3808" s="3">
        <v>9.1560573723719081</v>
      </c>
      <c r="J3808" s="3">
        <v>1.3465012893395207</v>
      </c>
      <c r="K3808" s="3">
        <v>0.6870376566147931</v>
      </c>
      <c r="L3808" s="3">
        <v>0.101036620112066</v>
      </c>
      <c r="M3808" s="2">
        <v>1210</v>
      </c>
      <c r="N3808" s="3" t="s">
        <v>47</v>
      </c>
      <c r="O3808" s="3" t="s">
        <v>116</v>
      </c>
      <c r="P3808" s="3" t="s">
        <v>117</v>
      </c>
      <c r="Q3808" s="3">
        <v>87.432671692200003</v>
      </c>
      <c r="R3808" s="3" t="s">
        <v>50</v>
      </c>
      <c r="S3808" s="3" t="s">
        <v>51</v>
      </c>
      <c r="T3808" s="3" t="s">
        <v>118</v>
      </c>
      <c r="U3808" s="3" t="s">
        <v>53</v>
      </c>
      <c r="V3808" s="3" t="s">
        <v>98</v>
      </c>
      <c r="W3808" s="3" t="s">
        <v>55</v>
      </c>
      <c r="X3808" s="3" t="s">
        <v>109</v>
      </c>
      <c r="Y3808" s="3">
        <v>3</v>
      </c>
      <c r="Z3808" s="3">
        <v>3</v>
      </c>
      <c r="AA3808" s="3" t="s">
        <v>45</v>
      </c>
      <c r="AB3808" s="11">
        <v>87</v>
      </c>
      <c r="AC3808" s="3" t="s">
        <v>58</v>
      </c>
      <c r="AD3808" s="3" t="s">
        <v>58</v>
      </c>
      <c r="AE3808" s="3" t="s">
        <v>58</v>
      </c>
      <c r="AF3808" s="3" t="s">
        <v>58</v>
      </c>
      <c r="AG3808" s="3" t="s">
        <v>51</v>
      </c>
      <c r="AH3808" s="3" t="s">
        <v>59</v>
      </c>
      <c r="AI3808" s="3" t="s">
        <v>60</v>
      </c>
      <c r="AJ3808" s="3" t="s">
        <v>61</v>
      </c>
      <c r="AK3808" s="3" t="s">
        <v>58</v>
      </c>
      <c r="AL3808" s="3" t="s">
        <v>58</v>
      </c>
      <c r="AM3808" s="3" t="s">
        <v>58</v>
      </c>
      <c r="AN3808" s="3" t="s">
        <v>100</v>
      </c>
      <c r="AO3808" s="3" t="s">
        <v>63</v>
      </c>
      <c r="AP3808" s="3">
        <v>75.629471985194002</v>
      </c>
      <c r="AQ3808" s="3">
        <v>303.66156960656588</v>
      </c>
    </row>
    <row r="3809" spans="1:43" x14ac:dyDescent="0.25">
      <c r="A3809" s="2">
        <v>3808</v>
      </c>
      <c r="B3809" s="3" t="s">
        <v>43</v>
      </c>
      <c r="C3809" s="3" t="s">
        <v>44</v>
      </c>
      <c r="D3809" s="3" t="s">
        <v>45</v>
      </c>
      <c r="E3809" s="3" t="s">
        <v>46</v>
      </c>
      <c r="F3809" s="3">
        <v>0.56000000000000005</v>
      </c>
      <c r="G3809" s="3">
        <v>0.48</v>
      </c>
      <c r="H3809" s="3">
        <v>0.19134838165364601</v>
      </c>
      <c r="I3809" s="3">
        <v>9.11880198080285</v>
      </c>
      <c r="J3809" s="3">
        <v>1.3411044797193681</v>
      </c>
      <c r="K3809" s="3">
        <v>1.7448680016466869</v>
      </c>
      <c r="L3809" s="3">
        <v>0.25661817182275604</v>
      </c>
      <c r="M3809" s="2">
        <v>1200</v>
      </c>
      <c r="N3809" s="3" t="s">
        <v>66</v>
      </c>
      <c r="O3809" s="3" t="s">
        <v>116</v>
      </c>
      <c r="P3809" s="3" t="s">
        <v>117</v>
      </c>
      <c r="Q3809" s="3">
        <v>87.432671692200003</v>
      </c>
      <c r="R3809" s="3" t="s">
        <v>50</v>
      </c>
      <c r="S3809" s="3" t="s">
        <v>51</v>
      </c>
      <c r="T3809" s="3" t="s">
        <v>118</v>
      </c>
      <c r="U3809" s="3" t="s">
        <v>53</v>
      </c>
      <c r="V3809" s="3" t="s">
        <v>98</v>
      </c>
      <c r="W3809" s="3" t="s">
        <v>55</v>
      </c>
      <c r="X3809" s="3" t="s">
        <v>109</v>
      </c>
      <c r="Y3809" s="3">
        <v>3</v>
      </c>
      <c r="Z3809" s="3">
        <v>3</v>
      </c>
      <c r="AA3809" s="3" t="s">
        <v>45</v>
      </c>
      <c r="AB3809" s="11">
        <v>87</v>
      </c>
      <c r="AC3809" s="3" t="s">
        <v>58</v>
      </c>
      <c r="AD3809" s="3" t="s">
        <v>58</v>
      </c>
      <c r="AE3809" s="3" t="s">
        <v>58</v>
      </c>
      <c r="AF3809" s="3" t="s">
        <v>58</v>
      </c>
      <c r="AG3809" s="3" t="s">
        <v>51</v>
      </c>
      <c r="AH3809" s="3" t="s">
        <v>59</v>
      </c>
      <c r="AI3809" s="3" t="s">
        <v>60</v>
      </c>
      <c r="AJ3809" s="3" t="s">
        <v>61</v>
      </c>
      <c r="AK3809" s="3" t="s">
        <v>58</v>
      </c>
      <c r="AL3809" s="3" t="s">
        <v>58</v>
      </c>
      <c r="AM3809" s="3" t="s">
        <v>58</v>
      </c>
      <c r="AN3809" s="3" t="s">
        <v>100</v>
      </c>
      <c r="AO3809" s="3" t="s">
        <v>63</v>
      </c>
      <c r="AP3809" s="3">
        <v>178.57303730498884</v>
      </c>
      <c r="AQ3809" s="3">
        <v>774.35942721090464</v>
      </c>
    </row>
    <row r="3810" spans="1:43" x14ac:dyDescent="0.25">
      <c r="A3810" s="2">
        <v>3809</v>
      </c>
      <c r="B3810" s="3" t="s">
        <v>43</v>
      </c>
      <c r="C3810" s="3" t="s">
        <v>44</v>
      </c>
      <c r="D3810" s="3" t="s">
        <v>45</v>
      </c>
      <c r="E3810" s="3" t="s">
        <v>46</v>
      </c>
      <c r="F3810" s="3">
        <v>0.56000000000000005</v>
      </c>
      <c r="G3810" s="3">
        <v>0.48</v>
      </c>
      <c r="H3810" s="3">
        <v>1.4470215177185599E-2</v>
      </c>
      <c r="I3810" s="3">
        <v>9.11880198080285</v>
      </c>
      <c r="J3810" s="3">
        <v>1.3411044797193681</v>
      </c>
      <c r="K3810" s="3">
        <v>0.1319510268203635</v>
      </c>
      <c r="L3810" s="3">
        <v>1.9406070396626798E-2</v>
      </c>
      <c r="M3810" s="2">
        <v>1210</v>
      </c>
      <c r="N3810" s="3" t="s">
        <v>47</v>
      </c>
      <c r="O3810" s="3" t="s">
        <v>116</v>
      </c>
      <c r="P3810" s="3" t="s">
        <v>117</v>
      </c>
      <c r="Q3810" s="3">
        <v>87.432671692200003</v>
      </c>
      <c r="R3810" s="3" t="s">
        <v>50</v>
      </c>
      <c r="S3810" s="3" t="s">
        <v>51</v>
      </c>
      <c r="T3810" s="3" t="s">
        <v>118</v>
      </c>
      <c r="U3810" s="3" t="s">
        <v>53</v>
      </c>
      <c r="V3810" s="3" t="s">
        <v>98</v>
      </c>
      <c r="W3810" s="3" t="s">
        <v>55</v>
      </c>
      <c r="X3810" s="3" t="s">
        <v>109</v>
      </c>
      <c r="Y3810" s="3">
        <v>3</v>
      </c>
      <c r="Z3810" s="3">
        <v>3</v>
      </c>
      <c r="AA3810" s="3" t="s">
        <v>45</v>
      </c>
      <c r="AB3810" s="11">
        <v>87</v>
      </c>
      <c r="AC3810" s="3" t="s">
        <v>58</v>
      </c>
      <c r="AD3810" s="3" t="s">
        <v>58</v>
      </c>
      <c r="AE3810" s="3" t="s">
        <v>58</v>
      </c>
      <c r="AF3810" s="3" t="s">
        <v>58</v>
      </c>
      <c r="AG3810" s="3" t="s">
        <v>51</v>
      </c>
      <c r="AH3810" s="3" t="s">
        <v>59</v>
      </c>
      <c r="AI3810" s="3" t="s">
        <v>60</v>
      </c>
      <c r="AJ3810" s="3" t="s">
        <v>61</v>
      </c>
      <c r="AK3810" s="3" t="s">
        <v>58</v>
      </c>
      <c r="AL3810" s="3" t="s">
        <v>58</v>
      </c>
      <c r="AM3810" s="3" t="s">
        <v>58</v>
      </c>
      <c r="AN3810" s="3" t="s">
        <v>100</v>
      </c>
      <c r="AO3810" s="3" t="s">
        <v>63</v>
      </c>
      <c r="AP3810" s="3">
        <v>36.967176227773876</v>
      </c>
      <c r="AQ3810" s="3">
        <v>58.558883223303532</v>
      </c>
    </row>
    <row r="3811" spans="1:43" x14ac:dyDescent="0.25">
      <c r="A3811" s="2">
        <v>3810</v>
      </c>
      <c r="B3811" s="3" t="s">
        <v>43</v>
      </c>
      <c r="C3811" s="3" t="s">
        <v>44</v>
      </c>
      <c r="D3811" s="3" t="s">
        <v>45</v>
      </c>
      <c r="E3811" s="3" t="s">
        <v>46</v>
      </c>
      <c r="F3811" s="3">
        <v>0.56000000000000005</v>
      </c>
      <c r="G3811" s="3">
        <v>0.48</v>
      </c>
      <c r="H3811" s="3">
        <v>0.23965265309657699</v>
      </c>
      <c r="I3811" s="3">
        <v>9.11880198080285</v>
      </c>
      <c r="J3811" s="3">
        <v>1.3411044797193681</v>
      </c>
      <c r="K3811" s="3">
        <v>2.1853450877617244</v>
      </c>
      <c r="L3811" s="3">
        <v>0.32139924664445108</v>
      </c>
      <c r="M3811" s="2">
        <v>1210</v>
      </c>
      <c r="N3811" s="3" t="s">
        <v>47</v>
      </c>
      <c r="O3811" s="3" t="s">
        <v>116</v>
      </c>
      <c r="P3811" s="3" t="s">
        <v>117</v>
      </c>
      <c r="Q3811" s="3">
        <v>87.432671692200003</v>
      </c>
      <c r="R3811" s="3" t="s">
        <v>50</v>
      </c>
      <c r="S3811" s="3" t="s">
        <v>51</v>
      </c>
      <c r="T3811" s="3" t="s">
        <v>118</v>
      </c>
      <c r="U3811" s="3" t="s">
        <v>53</v>
      </c>
      <c r="V3811" s="3" t="s">
        <v>98</v>
      </c>
      <c r="W3811" s="3" t="s">
        <v>55</v>
      </c>
      <c r="X3811" s="3" t="s">
        <v>109</v>
      </c>
      <c r="Y3811" s="3">
        <v>3</v>
      </c>
      <c r="Z3811" s="3">
        <v>3</v>
      </c>
      <c r="AA3811" s="3" t="s">
        <v>45</v>
      </c>
      <c r="AB3811" s="11">
        <v>87</v>
      </c>
      <c r="AC3811" s="3" t="s">
        <v>58</v>
      </c>
      <c r="AD3811" s="3" t="s">
        <v>58</v>
      </c>
      <c r="AE3811" s="3" t="s">
        <v>58</v>
      </c>
      <c r="AF3811" s="3" t="s">
        <v>58</v>
      </c>
      <c r="AG3811" s="3" t="s">
        <v>51</v>
      </c>
      <c r="AH3811" s="3" t="s">
        <v>59</v>
      </c>
      <c r="AI3811" s="3" t="s">
        <v>60</v>
      </c>
      <c r="AJ3811" s="3" t="s">
        <v>61</v>
      </c>
      <c r="AK3811" s="3" t="s">
        <v>58</v>
      </c>
      <c r="AL3811" s="3" t="s">
        <v>58</v>
      </c>
      <c r="AM3811" s="3" t="s">
        <v>58</v>
      </c>
      <c r="AN3811" s="3" t="s">
        <v>100</v>
      </c>
      <c r="AO3811" s="3" t="s">
        <v>63</v>
      </c>
      <c r="AP3811" s="3">
        <v>122.14910214531066</v>
      </c>
      <c r="AQ3811" s="3">
        <v>969.83987832908213</v>
      </c>
    </row>
    <row r="3812" spans="1:43" x14ac:dyDescent="0.25">
      <c r="A3812" s="2">
        <v>3811</v>
      </c>
      <c r="B3812" s="3" t="s">
        <v>43</v>
      </c>
      <c r="C3812" s="3" t="s">
        <v>44</v>
      </c>
      <c r="D3812" s="3" t="s">
        <v>45</v>
      </c>
      <c r="E3812" s="3" t="s">
        <v>46</v>
      </c>
      <c r="F3812" s="3">
        <v>0.56000000000000005</v>
      </c>
      <c r="G3812" s="3">
        <v>0.48</v>
      </c>
      <c r="H3812" s="3">
        <v>0.16105672360554599</v>
      </c>
      <c r="I3812" s="3">
        <v>9.11880198080285</v>
      </c>
      <c r="J3812" s="3">
        <v>1.3411044797193681</v>
      </c>
      <c r="K3812" s="3">
        <v>1.4686443702358698</v>
      </c>
      <c r="L3812" s="3">
        <v>0.21599389351632181</v>
      </c>
      <c r="M3812" s="2">
        <v>1210</v>
      </c>
      <c r="N3812" s="3" t="s">
        <v>47</v>
      </c>
      <c r="O3812" s="3" t="s">
        <v>116</v>
      </c>
      <c r="P3812" s="3" t="s">
        <v>117</v>
      </c>
      <c r="Q3812" s="3">
        <v>87.432671692200003</v>
      </c>
      <c r="R3812" s="3" t="s">
        <v>50</v>
      </c>
      <c r="S3812" s="3" t="s">
        <v>51</v>
      </c>
      <c r="T3812" s="3" t="s">
        <v>118</v>
      </c>
      <c r="U3812" s="3" t="s">
        <v>53</v>
      </c>
      <c r="V3812" s="3" t="s">
        <v>98</v>
      </c>
      <c r="W3812" s="3" t="s">
        <v>55</v>
      </c>
      <c r="X3812" s="3" t="s">
        <v>109</v>
      </c>
      <c r="Y3812" s="3">
        <v>3</v>
      </c>
      <c r="Z3812" s="3">
        <v>3</v>
      </c>
      <c r="AA3812" s="3" t="s">
        <v>45</v>
      </c>
      <c r="AB3812" s="11">
        <v>87</v>
      </c>
      <c r="AC3812" s="3" t="s">
        <v>58</v>
      </c>
      <c r="AD3812" s="3" t="s">
        <v>58</v>
      </c>
      <c r="AE3812" s="3" t="s">
        <v>58</v>
      </c>
      <c r="AF3812" s="3" t="s">
        <v>58</v>
      </c>
      <c r="AG3812" s="3" t="s">
        <v>51</v>
      </c>
      <c r="AH3812" s="3" t="s">
        <v>59</v>
      </c>
      <c r="AI3812" s="3" t="s">
        <v>60</v>
      </c>
      <c r="AJ3812" s="3" t="s">
        <v>61</v>
      </c>
      <c r="AK3812" s="3" t="s">
        <v>58</v>
      </c>
      <c r="AL3812" s="3" t="s">
        <v>58</v>
      </c>
      <c r="AM3812" s="3" t="s">
        <v>58</v>
      </c>
      <c r="AN3812" s="3" t="s">
        <v>100</v>
      </c>
      <c r="AO3812" s="3" t="s">
        <v>63</v>
      </c>
      <c r="AP3812" s="3">
        <v>105.02527425923824</v>
      </c>
      <c r="AQ3812" s="3">
        <v>651.77343629380687</v>
      </c>
    </row>
    <row r="3813" spans="1:43" x14ac:dyDescent="0.25">
      <c r="A3813" s="2">
        <v>3812</v>
      </c>
      <c r="B3813" s="3" t="s">
        <v>43</v>
      </c>
      <c r="C3813" s="3" t="s">
        <v>44</v>
      </c>
      <c r="D3813" s="3" t="s">
        <v>45</v>
      </c>
      <c r="E3813" s="3" t="s">
        <v>46</v>
      </c>
      <c r="F3813" s="3">
        <v>0.56000000000000005</v>
      </c>
      <c r="G3813" s="3">
        <v>0.48</v>
      </c>
      <c r="H3813" s="3">
        <v>8.9329226285196905E-2</v>
      </c>
      <c r="I3813" s="3">
        <v>9.1257924125944978</v>
      </c>
      <c r="J3813" s="3">
        <v>1.3421179026122163</v>
      </c>
      <c r="K3813" s="3">
        <v>0.81519997545638689</v>
      </c>
      <c r="L3813" s="3">
        <v>0.11989035382386053</v>
      </c>
      <c r="M3813" s="2">
        <v>1200</v>
      </c>
      <c r="N3813" s="3" t="s">
        <v>66</v>
      </c>
      <c r="O3813" s="3" t="s">
        <v>116</v>
      </c>
      <c r="P3813" s="3" t="s">
        <v>117</v>
      </c>
      <c r="Q3813" s="3">
        <v>87.432671692200003</v>
      </c>
      <c r="R3813" s="3" t="s">
        <v>50</v>
      </c>
      <c r="S3813" s="3" t="s">
        <v>51</v>
      </c>
      <c r="T3813" s="3" t="s">
        <v>118</v>
      </c>
      <c r="U3813" s="3" t="s">
        <v>53</v>
      </c>
      <c r="V3813" s="3" t="s">
        <v>98</v>
      </c>
      <c r="W3813" s="3" t="s">
        <v>55</v>
      </c>
      <c r="X3813" s="3" t="s">
        <v>109</v>
      </c>
      <c r="Y3813" s="3">
        <v>3</v>
      </c>
      <c r="Z3813" s="3">
        <v>3</v>
      </c>
      <c r="AA3813" s="3" t="s">
        <v>45</v>
      </c>
      <c r="AB3813" s="11">
        <v>87</v>
      </c>
      <c r="AC3813" s="3" t="s">
        <v>58</v>
      </c>
      <c r="AD3813" s="3" t="s">
        <v>58</v>
      </c>
      <c r="AE3813" s="3" t="s">
        <v>58</v>
      </c>
      <c r="AF3813" s="3" t="s">
        <v>58</v>
      </c>
      <c r="AG3813" s="3" t="s">
        <v>51</v>
      </c>
      <c r="AH3813" s="3" t="s">
        <v>59</v>
      </c>
      <c r="AI3813" s="3" t="s">
        <v>60</v>
      </c>
      <c r="AJ3813" s="3" t="s">
        <v>61</v>
      </c>
      <c r="AK3813" s="3" t="s">
        <v>58</v>
      </c>
      <c r="AL3813" s="3" t="s">
        <v>58</v>
      </c>
      <c r="AM3813" s="3" t="s">
        <v>58</v>
      </c>
      <c r="AN3813" s="3" t="s">
        <v>100</v>
      </c>
      <c r="AO3813" s="3" t="s">
        <v>63</v>
      </c>
      <c r="AP3813" s="3">
        <v>114.47484020557167</v>
      </c>
      <c r="AQ3813" s="3">
        <v>361.502553100272</v>
      </c>
    </row>
    <row r="3814" spans="1:43" x14ac:dyDescent="0.25">
      <c r="A3814" s="2">
        <v>3813</v>
      </c>
      <c r="B3814" s="3" t="s">
        <v>43</v>
      </c>
      <c r="C3814" s="3" t="s">
        <v>44</v>
      </c>
      <c r="D3814" s="3" t="s">
        <v>45</v>
      </c>
      <c r="E3814" s="3" t="s">
        <v>46</v>
      </c>
      <c r="F3814" s="3">
        <v>0.56000000000000005</v>
      </c>
      <c r="G3814" s="3">
        <v>0.48</v>
      </c>
      <c r="H3814" s="3">
        <v>0.27457239927124699</v>
      </c>
      <c r="I3814" s="3">
        <v>9.1257924125944978</v>
      </c>
      <c r="J3814" s="3">
        <v>1.3421179026122163</v>
      </c>
      <c r="K3814" s="3">
        <v>2.5056907179774126</v>
      </c>
      <c r="L3814" s="3">
        <v>0.36850853262513006</v>
      </c>
      <c r="M3814" s="2">
        <v>1210</v>
      </c>
      <c r="N3814" s="3" t="s">
        <v>47</v>
      </c>
      <c r="O3814" s="3" t="s">
        <v>116</v>
      </c>
      <c r="P3814" s="3" t="s">
        <v>117</v>
      </c>
      <c r="Q3814" s="3">
        <v>87.432671692200003</v>
      </c>
      <c r="R3814" s="3" t="s">
        <v>50</v>
      </c>
      <c r="S3814" s="3" t="s">
        <v>51</v>
      </c>
      <c r="T3814" s="3" t="s">
        <v>118</v>
      </c>
      <c r="U3814" s="3" t="s">
        <v>53</v>
      </c>
      <c r="V3814" s="3" t="s">
        <v>98</v>
      </c>
      <c r="W3814" s="3" t="s">
        <v>55</v>
      </c>
      <c r="X3814" s="3" t="s">
        <v>109</v>
      </c>
      <c r="Y3814" s="3">
        <v>3</v>
      </c>
      <c r="Z3814" s="3">
        <v>3</v>
      </c>
      <c r="AA3814" s="3" t="s">
        <v>45</v>
      </c>
      <c r="AB3814" s="11">
        <v>87</v>
      </c>
      <c r="AC3814" s="3" t="s">
        <v>58</v>
      </c>
      <c r="AD3814" s="3" t="s">
        <v>58</v>
      </c>
      <c r="AE3814" s="3" t="s">
        <v>58</v>
      </c>
      <c r="AF3814" s="3" t="s">
        <v>58</v>
      </c>
      <c r="AG3814" s="3" t="s">
        <v>51</v>
      </c>
      <c r="AH3814" s="3" t="s">
        <v>59</v>
      </c>
      <c r="AI3814" s="3" t="s">
        <v>60</v>
      </c>
      <c r="AJ3814" s="3" t="s">
        <v>61</v>
      </c>
      <c r="AK3814" s="3" t="s">
        <v>58</v>
      </c>
      <c r="AL3814" s="3" t="s">
        <v>58</v>
      </c>
      <c r="AM3814" s="3" t="s">
        <v>58</v>
      </c>
      <c r="AN3814" s="3" t="s">
        <v>100</v>
      </c>
      <c r="AO3814" s="3" t="s">
        <v>63</v>
      </c>
      <c r="AP3814" s="3">
        <v>133.83770486842988</v>
      </c>
      <c r="AQ3814" s="3">
        <v>1111.1550774046218</v>
      </c>
    </row>
    <row r="3815" spans="1:43" x14ac:dyDescent="0.25">
      <c r="A3815" s="2">
        <v>3814</v>
      </c>
      <c r="B3815" s="3" t="s">
        <v>43</v>
      </c>
      <c r="C3815" s="3" t="s">
        <v>44</v>
      </c>
      <c r="D3815" s="3" t="s">
        <v>45</v>
      </c>
      <c r="E3815" s="3" t="s">
        <v>46</v>
      </c>
      <c r="F3815" s="3">
        <v>0.56000000000000005</v>
      </c>
      <c r="G3815" s="3">
        <v>0.48</v>
      </c>
      <c r="H3815" s="3">
        <v>8.1575110721659599E-2</v>
      </c>
      <c r="I3815" s="3">
        <v>9.1257924125944978</v>
      </c>
      <c r="J3815" s="3">
        <v>1.3421179026122163</v>
      </c>
      <c r="K3815" s="3">
        <v>0.74443752648027728</v>
      </c>
      <c r="L3815" s="3">
        <v>0.1094834165071131</v>
      </c>
      <c r="M3815" s="2">
        <v>1210</v>
      </c>
      <c r="N3815" s="3" t="s">
        <v>47</v>
      </c>
      <c r="O3815" s="3" t="s">
        <v>116</v>
      </c>
      <c r="P3815" s="3" t="s">
        <v>117</v>
      </c>
      <c r="Q3815" s="3">
        <v>87.432671692200003</v>
      </c>
      <c r="R3815" s="3" t="s">
        <v>50</v>
      </c>
      <c r="S3815" s="3" t="s">
        <v>51</v>
      </c>
      <c r="T3815" s="3" t="s">
        <v>118</v>
      </c>
      <c r="U3815" s="3" t="s">
        <v>53</v>
      </c>
      <c r="V3815" s="3" t="s">
        <v>98</v>
      </c>
      <c r="W3815" s="3" t="s">
        <v>55</v>
      </c>
      <c r="X3815" s="3" t="s">
        <v>109</v>
      </c>
      <c r="Y3815" s="3">
        <v>3</v>
      </c>
      <c r="Z3815" s="3">
        <v>3</v>
      </c>
      <c r="AA3815" s="3" t="s">
        <v>45</v>
      </c>
      <c r="AB3815" s="11">
        <v>87</v>
      </c>
      <c r="AC3815" s="3" t="s">
        <v>58</v>
      </c>
      <c r="AD3815" s="3" t="s">
        <v>58</v>
      </c>
      <c r="AE3815" s="3" t="s">
        <v>58</v>
      </c>
      <c r="AF3815" s="3" t="s">
        <v>58</v>
      </c>
      <c r="AG3815" s="3" t="s">
        <v>51</v>
      </c>
      <c r="AH3815" s="3" t="s">
        <v>59</v>
      </c>
      <c r="AI3815" s="3" t="s">
        <v>60</v>
      </c>
      <c r="AJ3815" s="3" t="s">
        <v>61</v>
      </c>
      <c r="AK3815" s="3" t="s">
        <v>58</v>
      </c>
      <c r="AL3815" s="3" t="s">
        <v>58</v>
      </c>
      <c r="AM3815" s="3" t="s">
        <v>58</v>
      </c>
      <c r="AN3815" s="3" t="s">
        <v>100</v>
      </c>
      <c r="AO3815" s="3" t="s">
        <v>63</v>
      </c>
      <c r="AP3815" s="3">
        <v>90.875102355446074</v>
      </c>
      <c r="AQ3815" s="3">
        <v>330.12276073193937</v>
      </c>
    </row>
    <row r="3816" spans="1:43" x14ac:dyDescent="0.25">
      <c r="A3816" s="2">
        <v>3815</v>
      </c>
      <c r="B3816" s="3" t="s">
        <v>43</v>
      </c>
      <c r="C3816" s="3" t="s">
        <v>44</v>
      </c>
      <c r="D3816" s="3" t="s">
        <v>45</v>
      </c>
      <c r="E3816" s="3" t="s">
        <v>46</v>
      </c>
      <c r="F3816" s="3">
        <v>0.56000000000000005</v>
      </c>
      <c r="G3816" s="3">
        <v>0.48</v>
      </c>
      <c r="H3816" s="3">
        <v>4.4953945807066298E-2</v>
      </c>
      <c r="I3816" s="3">
        <v>9.1257924125944978</v>
      </c>
      <c r="J3816" s="3">
        <v>1.3421179026122163</v>
      </c>
      <c r="K3816" s="3">
        <v>0.41024037756230985</v>
      </c>
      <c r="L3816" s="3">
        <v>6.0333495460723058E-2</v>
      </c>
      <c r="M3816" s="2">
        <v>1210</v>
      </c>
      <c r="N3816" s="3" t="s">
        <v>47</v>
      </c>
      <c r="O3816" s="3" t="s">
        <v>116</v>
      </c>
      <c r="P3816" s="3" t="s">
        <v>117</v>
      </c>
      <c r="Q3816" s="3">
        <v>87.432671692200003</v>
      </c>
      <c r="R3816" s="3" t="s">
        <v>50</v>
      </c>
      <c r="S3816" s="3" t="s">
        <v>51</v>
      </c>
      <c r="T3816" s="3" t="s">
        <v>118</v>
      </c>
      <c r="U3816" s="3" t="s">
        <v>53</v>
      </c>
      <c r="V3816" s="3" t="s">
        <v>98</v>
      </c>
      <c r="W3816" s="3" t="s">
        <v>55</v>
      </c>
      <c r="X3816" s="3" t="s">
        <v>109</v>
      </c>
      <c r="Y3816" s="3">
        <v>3</v>
      </c>
      <c r="Z3816" s="3">
        <v>3</v>
      </c>
      <c r="AA3816" s="3" t="s">
        <v>45</v>
      </c>
      <c r="AB3816" s="11">
        <v>87</v>
      </c>
      <c r="AC3816" s="3" t="s">
        <v>58</v>
      </c>
      <c r="AD3816" s="3" t="s">
        <v>58</v>
      </c>
      <c r="AE3816" s="3" t="s">
        <v>58</v>
      </c>
      <c r="AF3816" s="3" t="s">
        <v>58</v>
      </c>
      <c r="AG3816" s="3" t="s">
        <v>51</v>
      </c>
      <c r="AH3816" s="3" t="s">
        <v>59</v>
      </c>
      <c r="AI3816" s="3" t="s">
        <v>60</v>
      </c>
      <c r="AJ3816" s="3" t="s">
        <v>61</v>
      </c>
      <c r="AK3816" s="3" t="s">
        <v>58</v>
      </c>
      <c r="AL3816" s="3" t="s">
        <v>58</v>
      </c>
      <c r="AM3816" s="3" t="s">
        <v>58</v>
      </c>
      <c r="AN3816" s="3" t="s">
        <v>100</v>
      </c>
      <c r="AO3816" s="3" t="s">
        <v>63</v>
      </c>
      <c r="AP3816" s="3">
        <v>67.800124430655231</v>
      </c>
      <c r="AQ3816" s="3">
        <v>181.92216430154778</v>
      </c>
    </row>
    <row r="3817" spans="1:43" x14ac:dyDescent="0.25">
      <c r="A3817" s="2">
        <v>3816</v>
      </c>
      <c r="B3817" s="3" t="s">
        <v>43</v>
      </c>
      <c r="C3817" s="3" t="s">
        <v>44</v>
      </c>
      <c r="D3817" s="3" t="s">
        <v>45</v>
      </c>
      <c r="E3817" s="3" t="s">
        <v>46</v>
      </c>
      <c r="F3817" s="3">
        <v>0.56000000000000005</v>
      </c>
      <c r="G3817" s="3">
        <v>0.48</v>
      </c>
      <c r="H3817" s="3">
        <v>9.3094926600801695E-2</v>
      </c>
      <c r="I3817" s="3">
        <v>9.1257924125944978</v>
      </c>
      <c r="J3817" s="3">
        <v>1.3421179026122163</v>
      </c>
      <c r="K3817" s="3">
        <v>0.84956497482463778</v>
      </c>
      <c r="L3817" s="3">
        <v>0.1249443676333062</v>
      </c>
      <c r="M3817" s="2">
        <v>1210</v>
      </c>
      <c r="N3817" s="3" t="s">
        <v>47</v>
      </c>
      <c r="O3817" s="3" t="s">
        <v>116</v>
      </c>
      <c r="P3817" s="3" t="s">
        <v>117</v>
      </c>
      <c r="Q3817" s="3">
        <v>87.432671692200003</v>
      </c>
      <c r="R3817" s="3" t="s">
        <v>50</v>
      </c>
      <c r="S3817" s="3" t="s">
        <v>51</v>
      </c>
      <c r="T3817" s="3" t="s">
        <v>118</v>
      </c>
      <c r="U3817" s="3" t="s">
        <v>53</v>
      </c>
      <c r="V3817" s="3" t="s">
        <v>98</v>
      </c>
      <c r="W3817" s="3" t="s">
        <v>55</v>
      </c>
      <c r="X3817" s="3" t="s">
        <v>109</v>
      </c>
      <c r="Y3817" s="3">
        <v>3</v>
      </c>
      <c r="Z3817" s="3">
        <v>3</v>
      </c>
      <c r="AA3817" s="3" t="s">
        <v>45</v>
      </c>
      <c r="AB3817" s="11">
        <v>87</v>
      </c>
      <c r="AC3817" s="3" t="s">
        <v>58</v>
      </c>
      <c r="AD3817" s="3" t="s">
        <v>58</v>
      </c>
      <c r="AE3817" s="3" t="s">
        <v>58</v>
      </c>
      <c r="AF3817" s="3" t="s">
        <v>58</v>
      </c>
      <c r="AG3817" s="3" t="s">
        <v>51</v>
      </c>
      <c r="AH3817" s="3" t="s">
        <v>59</v>
      </c>
      <c r="AI3817" s="3" t="s">
        <v>60</v>
      </c>
      <c r="AJ3817" s="3" t="s">
        <v>61</v>
      </c>
      <c r="AK3817" s="3" t="s">
        <v>58</v>
      </c>
      <c r="AL3817" s="3" t="s">
        <v>58</v>
      </c>
      <c r="AM3817" s="3" t="s">
        <v>58</v>
      </c>
      <c r="AN3817" s="3" t="s">
        <v>100</v>
      </c>
      <c r="AO3817" s="3" t="s">
        <v>63</v>
      </c>
      <c r="AP3817" s="3">
        <v>93.438860389454589</v>
      </c>
      <c r="AQ3817" s="3">
        <v>376.741801607311</v>
      </c>
    </row>
    <row r="3818" spans="1:43" x14ac:dyDescent="0.25">
      <c r="A3818" s="2">
        <v>3817</v>
      </c>
      <c r="B3818" s="3" t="s">
        <v>43</v>
      </c>
      <c r="C3818" s="3" t="s">
        <v>44</v>
      </c>
      <c r="D3818" s="3" t="s">
        <v>45</v>
      </c>
      <c r="E3818" s="3" t="s">
        <v>46</v>
      </c>
      <c r="F3818" s="3">
        <v>0.56000000000000005</v>
      </c>
      <c r="G3818" s="3">
        <v>0.48</v>
      </c>
      <c r="H3818" s="3">
        <v>3.4237845097009598E-2</v>
      </c>
      <c r="I3818" s="3">
        <v>9.1257924125944978</v>
      </c>
      <c r="J3818" s="3">
        <v>1.3421179026122163</v>
      </c>
      <c r="K3818" s="3">
        <v>0.31244746700987591</v>
      </c>
      <c r="L3818" s="3">
        <v>4.5951224851560474E-2</v>
      </c>
      <c r="M3818" s="2">
        <v>1210</v>
      </c>
      <c r="N3818" s="3" t="s">
        <v>47</v>
      </c>
      <c r="O3818" s="3" t="s">
        <v>116</v>
      </c>
      <c r="P3818" s="3" t="s">
        <v>117</v>
      </c>
      <c r="Q3818" s="3">
        <v>87.432671692200003</v>
      </c>
      <c r="R3818" s="3" t="s">
        <v>50</v>
      </c>
      <c r="S3818" s="3" t="s">
        <v>51</v>
      </c>
      <c r="T3818" s="3" t="s">
        <v>118</v>
      </c>
      <c r="U3818" s="3" t="s">
        <v>53</v>
      </c>
      <c r="V3818" s="3" t="s">
        <v>98</v>
      </c>
      <c r="W3818" s="3" t="s">
        <v>55</v>
      </c>
      <c r="X3818" s="3" t="s">
        <v>109</v>
      </c>
      <c r="Y3818" s="3">
        <v>3</v>
      </c>
      <c r="Z3818" s="3">
        <v>3</v>
      </c>
      <c r="AA3818" s="3" t="s">
        <v>45</v>
      </c>
      <c r="AB3818" s="11">
        <v>87</v>
      </c>
      <c r="AC3818" s="3" t="s">
        <v>58</v>
      </c>
      <c r="AD3818" s="3" t="s">
        <v>58</v>
      </c>
      <c r="AE3818" s="3" t="s">
        <v>58</v>
      </c>
      <c r="AF3818" s="3" t="s">
        <v>58</v>
      </c>
      <c r="AG3818" s="3" t="s">
        <v>51</v>
      </c>
      <c r="AH3818" s="3" t="s">
        <v>59</v>
      </c>
      <c r="AI3818" s="3" t="s">
        <v>60</v>
      </c>
      <c r="AJ3818" s="3" t="s">
        <v>61</v>
      </c>
      <c r="AK3818" s="3" t="s">
        <v>58</v>
      </c>
      <c r="AL3818" s="3" t="s">
        <v>58</v>
      </c>
      <c r="AM3818" s="3" t="s">
        <v>58</v>
      </c>
      <c r="AN3818" s="3" t="s">
        <v>100</v>
      </c>
      <c r="AO3818" s="3" t="s">
        <v>63</v>
      </c>
      <c r="AP3818" s="3">
        <v>57.749934785273403</v>
      </c>
      <c r="AQ3818" s="3">
        <v>138.55564331996948</v>
      </c>
    </row>
    <row r="3819" spans="1:43" x14ac:dyDescent="0.25">
      <c r="A3819" s="2">
        <v>3818</v>
      </c>
      <c r="B3819" s="3" t="s">
        <v>43</v>
      </c>
      <c r="C3819" s="3" t="s">
        <v>44</v>
      </c>
      <c r="D3819" s="3" t="s">
        <v>45</v>
      </c>
      <c r="E3819" s="3" t="s">
        <v>46</v>
      </c>
      <c r="F3819" s="3">
        <v>0.56000000000000005</v>
      </c>
      <c r="G3819" s="3">
        <v>0.48</v>
      </c>
      <c r="H3819" s="3">
        <v>0.11975884082773899</v>
      </c>
      <c r="I3819" s="3">
        <v>9.0921867785363037</v>
      </c>
      <c r="J3819" s="3">
        <v>1.3372506725666915</v>
      </c>
      <c r="K3819" s="3">
        <v>1.0888697491868022</v>
      </c>
      <c r="L3819" s="3">
        <v>0.16014759044270133</v>
      </c>
      <c r="M3819" s="2">
        <v>1210</v>
      </c>
      <c r="N3819" s="3" t="s">
        <v>47</v>
      </c>
      <c r="O3819" s="3" t="s">
        <v>116</v>
      </c>
      <c r="P3819" s="3" t="s">
        <v>117</v>
      </c>
      <c r="Q3819" s="3">
        <v>87.432671692200003</v>
      </c>
      <c r="R3819" s="3" t="s">
        <v>50</v>
      </c>
      <c r="S3819" s="3" t="s">
        <v>51</v>
      </c>
      <c r="T3819" s="3" t="s">
        <v>118</v>
      </c>
      <c r="U3819" s="3" t="s">
        <v>53</v>
      </c>
      <c r="V3819" s="3" t="s">
        <v>98</v>
      </c>
      <c r="W3819" s="3" t="s">
        <v>55</v>
      </c>
      <c r="X3819" s="3" t="s">
        <v>109</v>
      </c>
      <c r="Y3819" s="3">
        <v>3</v>
      </c>
      <c r="Z3819" s="3">
        <v>3</v>
      </c>
      <c r="AA3819" s="3" t="s">
        <v>45</v>
      </c>
      <c r="AB3819" s="11">
        <v>87</v>
      </c>
      <c r="AC3819" s="3" t="s">
        <v>58</v>
      </c>
      <c r="AD3819" s="3" t="s">
        <v>58</v>
      </c>
      <c r="AE3819" s="3" t="s">
        <v>58</v>
      </c>
      <c r="AF3819" s="3" t="s">
        <v>58</v>
      </c>
      <c r="AG3819" s="3" t="s">
        <v>51</v>
      </c>
      <c r="AH3819" s="3" t="s">
        <v>59</v>
      </c>
      <c r="AI3819" s="3" t="s">
        <v>60</v>
      </c>
      <c r="AJ3819" s="3" t="s">
        <v>61</v>
      </c>
      <c r="AK3819" s="3" t="s">
        <v>58</v>
      </c>
      <c r="AL3819" s="3" t="s">
        <v>58</v>
      </c>
      <c r="AM3819" s="3" t="s">
        <v>58</v>
      </c>
      <c r="AN3819" s="3" t="s">
        <v>100</v>
      </c>
      <c r="AO3819" s="3" t="s">
        <v>63</v>
      </c>
      <c r="AP3819" s="3">
        <v>94.856636724654209</v>
      </c>
      <c r="AQ3819" s="3">
        <v>484.6468341429146</v>
      </c>
    </row>
    <row r="3820" spans="1:43" x14ac:dyDescent="0.25">
      <c r="A3820" s="2">
        <v>3819</v>
      </c>
      <c r="B3820" s="3" t="s">
        <v>43</v>
      </c>
      <c r="C3820" s="3" t="s">
        <v>44</v>
      </c>
      <c r="D3820" s="3" t="s">
        <v>45</v>
      </c>
      <c r="E3820" s="3" t="s">
        <v>46</v>
      </c>
      <c r="F3820" s="3">
        <v>0.56000000000000005</v>
      </c>
      <c r="G3820" s="3">
        <v>0.48</v>
      </c>
      <c r="H3820" s="3">
        <v>0.24979949564262099</v>
      </c>
      <c r="I3820" s="3">
        <v>9.0921867785363037</v>
      </c>
      <c r="J3820" s="3">
        <v>1.3372506725666915</v>
      </c>
      <c r="K3820" s="3">
        <v>2.2712236715668754</v>
      </c>
      <c r="L3820" s="3">
        <v>0.33404454355491525</v>
      </c>
      <c r="M3820" s="2">
        <v>1210</v>
      </c>
      <c r="N3820" s="3" t="s">
        <v>47</v>
      </c>
      <c r="O3820" s="3" t="s">
        <v>116</v>
      </c>
      <c r="P3820" s="3" t="s">
        <v>117</v>
      </c>
      <c r="Q3820" s="3">
        <v>87.432671692200003</v>
      </c>
      <c r="R3820" s="3" t="s">
        <v>50</v>
      </c>
      <c r="S3820" s="3" t="s">
        <v>51</v>
      </c>
      <c r="T3820" s="3" t="s">
        <v>118</v>
      </c>
      <c r="U3820" s="3" t="s">
        <v>53</v>
      </c>
      <c r="V3820" s="3" t="s">
        <v>98</v>
      </c>
      <c r="W3820" s="3" t="s">
        <v>55</v>
      </c>
      <c r="X3820" s="3" t="s">
        <v>109</v>
      </c>
      <c r="Y3820" s="3">
        <v>3</v>
      </c>
      <c r="Z3820" s="3">
        <v>3</v>
      </c>
      <c r="AA3820" s="3" t="s">
        <v>45</v>
      </c>
      <c r="AB3820" s="11">
        <v>87</v>
      </c>
      <c r="AC3820" s="3" t="s">
        <v>58</v>
      </c>
      <c r="AD3820" s="3" t="s">
        <v>58</v>
      </c>
      <c r="AE3820" s="3" t="s">
        <v>58</v>
      </c>
      <c r="AF3820" s="3" t="s">
        <v>58</v>
      </c>
      <c r="AG3820" s="3" t="s">
        <v>51</v>
      </c>
      <c r="AH3820" s="3" t="s">
        <v>59</v>
      </c>
      <c r="AI3820" s="3" t="s">
        <v>60</v>
      </c>
      <c r="AJ3820" s="3" t="s">
        <v>61</v>
      </c>
      <c r="AK3820" s="3" t="s">
        <v>58</v>
      </c>
      <c r="AL3820" s="3" t="s">
        <v>58</v>
      </c>
      <c r="AM3820" s="3" t="s">
        <v>58</v>
      </c>
      <c r="AN3820" s="3" t="s">
        <v>100</v>
      </c>
      <c r="AO3820" s="3" t="s">
        <v>63</v>
      </c>
      <c r="AP3820" s="3">
        <v>127.21259186294461</v>
      </c>
      <c r="AQ3820" s="3">
        <v>1010.9026932536221</v>
      </c>
    </row>
    <row r="3821" spans="1:43" x14ac:dyDescent="0.25">
      <c r="A3821" s="2">
        <v>3820</v>
      </c>
      <c r="B3821" s="3" t="s">
        <v>43</v>
      </c>
      <c r="C3821" s="3" t="s">
        <v>44</v>
      </c>
      <c r="D3821" s="3" t="s">
        <v>45</v>
      </c>
      <c r="E3821" s="3" t="s">
        <v>46</v>
      </c>
      <c r="F3821" s="3">
        <v>0.56000000000000005</v>
      </c>
      <c r="G3821" s="3">
        <v>0.48</v>
      </c>
      <c r="H3821" s="3">
        <v>2.6912470723162898E-2</v>
      </c>
      <c r="I3821" s="3">
        <v>9.0921867785363037</v>
      </c>
      <c r="J3821" s="3">
        <v>1.3372506725666915</v>
      </c>
      <c r="K3821" s="3">
        <v>0.24469321048688705</v>
      </c>
      <c r="L3821" s="3">
        <v>3.5988719574980982E-2</v>
      </c>
      <c r="M3821" s="2">
        <v>1210</v>
      </c>
      <c r="N3821" s="3" t="s">
        <v>47</v>
      </c>
      <c r="O3821" s="3" t="s">
        <v>116</v>
      </c>
      <c r="P3821" s="3" t="s">
        <v>117</v>
      </c>
      <c r="Q3821" s="3">
        <v>87.432671692200003</v>
      </c>
      <c r="R3821" s="3" t="s">
        <v>50</v>
      </c>
      <c r="S3821" s="3" t="s">
        <v>51</v>
      </c>
      <c r="T3821" s="3" t="s">
        <v>118</v>
      </c>
      <c r="U3821" s="3" t="s">
        <v>53</v>
      </c>
      <c r="V3821" s="3" t="s">
        <v>98</v>
      </c>
      <c r="W3821" s="3" t="s">
        <v>55</v>
      </c>
      <c r="X3821" s="3" t="s">
        <v>109</v>
      </c>
      <c r="Y3821" s="3">
        <v>3</v>
      </c>
      <c r="Z3821" s="3">
        <v>3</v>
      </c>
      <c r="AA3821" s="3" t="s">
        <v>45</v>
      </c>
      <c r="AB3821" s="11">
        <v>87</v>
      </c>
      <c r="AC3821" s="3" t="s">
        <v>58</v>
      </c>
      <c r="AD3821" s="3" t="s">
        <v>58</v>
      </c>
      <c r="AE3821" s="3" t="s">
        <v>58</v>
      </c>
      <c r="AF3821" s="3" t="s">
        <v>58</v>
      </c>
      <c r="AG3821" s="3" t="s">
        <v>51</v>
      </c>
      <c r="AH3821" s="3" t="s">
        <v>59</v>
      </c>
      <c r="AI3821" s="3" t="s">
        <v>60</v>
      </c>
      <c r="AJ3821" s="3" t="s">
        <v>61</v>
      </c>
      <c r="AK3821" s="3" t="s">
        <v>58</v>
      </c>
      <c r="AL3821" s="3" t="s">
        <v>58</v>
      </c>
      <c r="AM3821" s="3" t="s">
        <v>58</v>
      </c>
      <c r="AN3821" s="3" t="s">
        <v>100</v>
      </c>
      <c r="AO3821" s="3" t="s">
        <v>63</v>
      </c>
      <c r="AP3821" s="3">
        <v>69.970883110621941</v>
      </c>
      <c r="AQ3821" s="3">
        <v>108.91090498868394</v>
      </c>
    </row>
    <row r="3822" spans="1:43" x14ac:dyDescent="0.25">
      <c r="A3822" s="2">
        <v>3821</v>
      </c>
      <c r="B3822" s="3" t="s">
        <v>43</v>
      </c>
      <c r="C3822" s="3" t="s">
        <v>44</v>
      </c>
      <c r="D3822" s="3" t="s">
        <v>45</v>
      </c>
      <c r="E3822" s="3" t="s">
        <v>46</v>
      </c>
      <c r="F3822" s="3">
        <v>0.56000000000000005</v>
      </c>
      <c r="G3822" s="3">
        <v>0.48</v>
      </c>
      <c r="H3822" s="3">
        <v>0.10807056732891999</v>
      </c>
      <c r="I3822" s="3">
        <v>9.0921867785363037</v>
      </c>
      <c r="J3822" s="3">
        <v>1.3372506725666915</v>
      </c>
      <c r="K3822" s="3">
        <v>0.98259778341692383</v>
      </c>
      <c r="L3822" s="3">
        <v>0.14451743884526219</v>
      </c>
      <c r="M3822" s="2">
        <v>1210</v>
      </c>
      <c r="N3822" s="3" t="s">
        <v>47</v>
      </c>
      <c r="O3822" s="3" t="s">
        <v>116</v>
      </c>
      <c r="P3822" s="3" t="s">
        <v>117</v>
      </c>
      <c r="Q3822" s="3">
        <v>87.432671692200003</v>
      </c>
      <c r="R3822" s="3" t="s">
        <v>50</v>
      </c>
      <c r="S3822" s="3" t="s">
        <v>51</v>
      </c>
      <c r="T3822" s="3" t="s">
        <v>118</v>
      </c>
      <c r="U3822" s="3" t="s">
        <v>53</v>
      </c>
      <c r="V3822" s="3" t="s">
        <v>98</v>
      </c>
      <c r="W3822" s="3" t="s">
        <v>55</v>
      </c>
      <c r="X3822" s="3" t="s">
        <v>109</v>
      </c>
      <c r="Y3822" s="3">
        <v>3</v>
      </c>
      <c r="Z3822" s="3">
        <v>3</v>
      </c>
      <c r="AA3822" s="3" t="s">
        <v>45</v>
      </c>
      <c r="AB3822" s="11">
        <v>87</v>
      </c>
      <c r="AC3822" s="3" t="s">
        <v>58</v>
      </c>
      <c r="AD3822" s="3" t="s">
        <v>58</v>
      </c>
      <c r="AE3822" s="3" t="s">
        <v>58</v>
      </c>
      <c r="AF3822" s="3" t="s">
        <v>58</v>
      </c>
      <c r="AG3822" s="3" t="s">
        <v>51</v>
      </c>
      <c r="AH3822" s="3" t="s">
        <v>59</v>
      </c>
      <c r="AI3822" s="3" t="s">
        <v>60</v>
      </c>
      <c r="AJ3822" s="3" t="s">
        <v>61</v>
      </c>
      <c r="AK3822" s="3" t="s">
        <v>58</v>
      </c>
      <c r="AL3822" s="3" t="s">
        <v>58</v>
      </c>
      <c r="AM3822" s="3" t="s">
        <v>58</v>
      </c>
      <c r="AN3822" s="3" t="s">
        <v>100</v>
      </c>
      <c r="AO3822" s="3" t="s">
        <v>63</v>
      </c>
      <c r="AP3822" s="3">
        <v>84.899922004695654</v>
      </c>
      <c r="AQ3822" s="3">
        <v>437.34606946745123</v>
      </c>
    </row>
    <row r="3823" spans="1:43" x14ac:dyDescent="0.25">
      <c r="A3823" s="2">
        <v>3822</v>
      </c>
      <c r="B3823" s="3" t="s">
        <v>43</v>
      </c>
      <c r="C3823" s="3" t="s">
        <v>44</v>
      </c>
      <c r="D3823" s="3" t="s">
        <v>45</v>
      </c>
      <c r="E3823" s="3" t="s">
        <v>46</v>
      </c>
      <c r="F3823" s="3">
        <v>0.56000000000000005</v>
      </c>
      <c r="G3823" s="3">
        <v>0.48</v>
      </c>
      <c r="H3823" s="3">
        <v>0.113222079030403</v>
      </c>
      <c r="I3823" s="3">
        <v>9.0921867785363037</v>
      </c>
      <c r="J3823" s="3">
        <v>1.3372506725666915</v>
      </c>
      <c r="K3823" s="3">
        <v>1.0294362899986227</v>
      </c>
      <c r="L3823" s="3">
        <v>0.15140630133280553</v>
      </c>
      <c r="M3823" s="2">
        <v>1210</v>
      </c>
      <c r="N3823" s="3" t="s">
        <v>47</v>
      </c>
      <c r="O3823" s="3" t="s">
        <v>116</v>
      </c>
      <c r="P3823" s="3" t="s">
        <v>117</v>
      </c>
      <c r="Q3823" s="3">
        <v>87.432671692200003</v>
      </c>
      <c r="R3823" s="3" t="s">
        <v>50</v>
      </c>
      <c r="S3823" s="3" t="s">
        <v>51</v>
      </c>
      <c r="T3823" s="3" t="s">
        <v>118</v>
      </c>
      <c r="U3823" s="3" t="s">
        <v>53</v>
      </c>
      <c r="V3823" s="3" t="s">
        <v>98</v>
      </c>
      <c r="W3823" s="3" t="s">
        <v>55</v>
      </c>
      <c r="X3823" s="3" t="s">
        <v>109</v>
      </c>
      <c r="Y3823" s="3">
        <v>3</v>
      </c>
      <c r="Z3823" s="3">
        <v>3</v>
      </c>
      <c r="AA3823" s="3" t="s">
        <v>45</v>
      </c>
      <c r="AB3823" s="11">
        <v>87</v>
      </c>
      <c r="AC3823" s="3" t="s">
        <v>58</v>
      </c>
      <c r="AD3823" s="3" t="s">
        <v>58</v>
      </c>
      <c r="AE3823" s="3" t="s">
        <v>58</v>
      </c>
      <c r="AF3823" s="3" t="s">
        <v>58</v>
      </c>
      <c r="AG3823" s="3" t="s">
        <v>51</v>
      </c>
      <c r="AH3823" s="3" t="s">
        <v>59</v>
      </c>
      <c r="AI3823" s="3" t="s">
        <v>60</v>
      </c>
      <c r="AJ3823" s="3" t="s">
        <v>61</v>
      </c>
      <c r="AK3823" s="3" t="s">
        <v>58</v>
      </c>
      <c r="AL3823" s="3" t="s">
        <v>58</v>
      </c>
      <c r="AM3823" s="3" t="s">
        <v>58</v>
      </c>
      <c r="AN3823" s="3" t="s">
        <v>100</v>
      </c>
      <c r="AO3823" s="3" t="s">
        <v>63</v>
      </c>
      <c r="AP3823" s="3">
        <v>86.747822364623943</v>
      </c>
      <c r="AQ3823" s="3">
        <v>458.19349768166671</v>
      </c>
    </row>
    <row r="3824" spans="1:43" x14ac:dyDescent="0.25">
      <c r="A3824" s="2">
        <v>3823</v>
      </c>
      <c r="B3824" s="3" t="s">
        <v>43</v>
      </c>
      <c r="C3824" s="3" t="s">
        <v>44</v>
      </c>
      <c r="D3824" s="3" t="s">
        <v>45</v>
      </c>
      <c r="E3824" s="3" t="s">
        <v>46</v>
      </c>
      <c r="F3824" s="3">
        <v>0.56000000000000005</v>
      </c>
      <c r="G3824" s="3">
        <v>0.48</v>
      </c>
      <c r="H3824" s="3">
        <v>0.20307168145603799</v>
      </c>
      <c r="I3824" s="3">
        <v>10.658303985728335</v>
      </c>
      <c r="J3824" s="3">
        <v>2.051981156039159</v>
      </c>
      <c r="K3824" s="3">
        <v>2.1643997118514444</v>
      </c>
      <c r="L3824" s="3">
        <v>0.41669926367297666</v>
      </c>
      <c r="M3824" s="2">
        <v>1300</v>
      </c>
      <c r="N3824" s="3" t="s">
        <v>65</v>
      </c>
      <c r="O3824" s="3" t="s">
        <v>116</v>
      </c>
      <c r="P3824" s="3" t="s">
        <v>117</v>
      </c>
      <c r="Q3824" s="3">
        <v>87.432671692200003</v>
      </c>
      <c r="R3824" s="3" t="s">
        <v>50</v>
      </c>
      <c r="S3824" s="3" t="s">
        <v>51</v>
      </c>
      <c r="T3824" s="3" t="s">
        <v>118</v>
      </c>
      <c r="U3824" s="3" t="s">
        <v>53</v>
      </c>
      <c r="V3824" s="3" t="s">
        <v>98</v>
      </c>
      <c r="W3824" s="3" t="s">
        <v>55</v>
      </c>
      <c r="X3824" s="3" t="s">
        <v>109</v>
      </c>
      <c r="Y3824" s="3">
        <v>3</v>
      </c>
      <c r="Z3824" s="3">
        <v>3</v>
      </c>
      <c r="AA3824" s="3" t="s">
        <v>45</v>
      </c>
      <c r="AB3824" s="11">
        <v>87</v>
      </c>
      <c r="AC3824" s="3" t="s">
        <v>58</v>
      </c>
      <c r="AD3824" s="3" t="s">
        <v>58</v>
      </c>
      <c r="AE3824" s="3" t="s">
        <v>58</v>
      </c>
      <c r="AF3824" s="3" t="s">
        <v>58</v>
      </c>
      <c r="AG3824" s="3" t="s">
        <v>51</v>
      </c>
      <c r="AH3824" s="3" t="s">
        <v>59</v>
      </c>
      <c r="AI3824" s="3" t="s">
        <v>60</v>
      </c>
      <c r="AJ3824" s="3" t="s">
        <v>61</v>
      </c>
      <c r="AK3824" s="3" t="s">
        <v>58</v>
      </c>
      <c r="AL3824" s="3" t="s">
        <v>58</v>
      </c>
      <c r="AM3824" s="3" t="s">
        <v>58</v>
      </c>
      <c r="AN3824" s="3" t="s">
        <v>100</v>
      </c>
      <c r="AO3824" s="3" t="s">
        <v>63</v>
      </c>
      <c r="AP3824" s="3">
        <v>129.29377739728605</v>
      </c>
      <c r="AQ3824" s="3">
        <v>821.80193830793337</v>
      </c>
    </row>
    <row r="3825" spans="1:43" x14ac:dyDescent="0.25">
      <c r="A3825" s="2">
        <v>3824</v>
      </c>
      <c r="B3825" s="3" t="s">
        <v>43</v>
      </c>
      <c r="C3825" s="3" t="s">
        <v>44</v>
      </c>
      <c r="D3825" s="3" t="s">
        <v>45</v>
      </c>
      <c r="E3825" s="3" t="s">
        <v>46</v>
      </c>
      <c r="F3825" s="3">
        <v>0.56000000000000005</v>
      </c>
      <c r="G3825" s="3">
        <v>0.48</v>
      </c>
      <c r="H3825" s="3">
        <v>2.5734469003130801E-2</v>
      </c>
      <c r="I3825" s="3">
        <v>10.658303985728335</v>
      </c>
      <c r="J3825" s="3">
        <v>2.051981156039159</v>
      </c>
      <c r="K3825" s="3">
        <v>0.27428579354667132</v>
      </c>
      <c r="L3825" s="3">
        <v>5.2806645455098243E-2</v>
      </c>
      <c r="M3825" s="2">
        <v>1330</v>
      </c>
      <c r="N3825" s="3" t="s">
        <v>64</v>
      </c>
      <c r="O3825" s="3" t="s">
        <v>116</v>
      </c>
      <c r="P3825" s="3" t="s">
        <v>117</v>
      </c>
      <c r="Q3825" s="3">
        <v>87.432671692200003</v>
      </c>
      <c r="R3825" s="3" t="s">
        <v>50</v>
      </c>
      <c r="S3825" s="3" t="s">
        <v>51</v>
      </c>
      <c r="T3825" s="3" t="s">
        <v>118</v>
      </c>
      <c r="U3825" s="3" t="s">
        <v>53</v>
      </c>
      <c r="V3825" s="3" t="s">
        <v>98</v>
      </c>
      <c r="W3825" s="3" t="s">
        <v>55</v>
      </c>
      <c r="X3825" s="3" t="s">
        <v>109</v>
      </c>
      <c r="Y3825" s="3">
        <v>3</v>
      </c>
      <c r="Z3825" s="3">
        <v>3</v>
      </c>
      <c r="AA3825" s="3" t="s">
        <v>45</v>
      </c>
      <c r="AB3825" s="11">
        <v>87</v>
      </c>
      <c r="AC3825" s="3" t="s">
        <v>58</v>
      </c>
      <c r="AD3825" s="3" t="s">
        <v>58</v>
      </c>
      <c r="AE3825" s="3" t="s">
        <v>58</v>
      </c>
      <c r="AF3825" s="3" t="s">
        <v>58</v>
      </c>
      <c r="AG3825" s="3" t="s">
        <v>51</v>
      </c>
      <c r="AH3825" s="3" t="s">
        <v>59</v>
      </c>
      <c r="AI3825" s="3" t="s">
        <v>60</v>
      </c>
      <c r="AJ3825" s="3" t="s">
        <v>61</v>
      </c>
      <c r="AK3825" s="3" t="s">
        <v>58</v>
      </c>
      <c r="AL3825" s="3" t="s">
        <v>58</v>
      </c>
      <c r="AM3825" s="3" t="s">
        <v>58</v>
      </c>
      <c r="AN3825" s="3" t="s">
        <v>100</v>
      </c>
      <c r="AO3825" s="3" t="s">
        <v>63</v>
      </c>
      <c r="AP3825" s="3">
        <v>51.670976775177877</v>
      </c>
      <c r="AQ3825" s="3">
        <v>104.14370116237356</v>
      </c>
    </row>
    <row r="3826" spans="1:43" x14ac:dyDescent="0.25">
      <c r="A3826" s="2">
        <v>3825</v>
      </c>
      <c r="B3826" s="3" t="s">
        <v>43</v>
      </c>
      <c r="C3826" s="3" t="s">
        <v>44</v>
      </c>
      <c r="D3826" s="3" t="s">
        <v>45</v>
      </c>
      <c r="E3826" s="3" t="s">
        <v>46</v>
      </c>
      <c r="F3826" s="3">
        <v>0.56000000000000005</v>
      </c>
      <c r="G3826" s="3">
        <v>0.48</v>
      </c>
      <c r="H3826" s="3">
        <v>0.239953821944458</v>
      </c>
      <c r="I3826" s="3">
        <v>10.658303985728335</v>
      </c>
      <c r="J3826" s="3">
        <v>2.051981156039159</v>
      </c>
      <c r="K3826" s="3">
        <v>2.5575007768213638</v>
      </c>
      <c r="L3826" s="3">
        <v>0.49238072094960345</v>
      </c>
      <c r="M3826" s="2">
        <v>1300</v>
      </c>
      <c r="N3826" s="3" t="s">
        <v>65</v>
      </c>
      <c r="O3826" s="3" t="s">
        <v>116</v>
      </c>
      <c r="P3826" s="3" t="s">
        <v>117</v>
      </c>
      <c r="Q3826" s="3">
        <v>87.432671692200003</v>
      </c>
      <c r="R3826" s="3" t="s">
        <v>50</v>
      </c>
      <c r="S3826" s="3" t="s">
        <v>51</v>
      </c>
      <c r="T3826" s="3" t="s">
        <v>118</v>
      </c>
      <c r="U3826" s="3" t="s">
        <v>53</v>
      </c>
      <c r="V3826" s="3" t="s">
        <v>98</v>
      </c>
      <c r="W3826" s="3" t="s">
        <v>55</v>
      </c>
      <c r="X3826" s="3" t="s">
        <v>109</v>
      </c>
      <c r="Y3826" s="3">
        <v>3</v>
      </c>
      <c r="Z3826" s="3">
        <v>3</v>
      </c>
      <c r="AA3826" s="3" t="s">
        <v>45</v>
      </c>
      <c r="AB3826" s="11">
        <v>87</v>
      </c>
      <c r="AC3826" s="3" t="s">
        <v>58</v>
      </c>
      <c r="AD3826" s="3" t="s">
        <v>58</v>
      </c>
      <c r="AE3826" s="3" t="s">
        <v>58</v>
      </c>
      <c r="AF3826" s="3" t="s">
        <v>58</v>
      </c>
      <c r="AG3826" s="3" t="s">
        <v>51</v>
      </c>
      <c r="AH3826" s="3" t="s">
        <v>59</v>
      </c>
      <c r="AI3826" s="3" t="s">
        <v>60</v>
      </c>
      <c r="AJ3826" s="3" t="s">
        <v>61</v>
      </c>
      <c r="AK3826" s="3" t="s">
        <v>58</v>
      </c>
      <c r="AL3826" s="3" t="s">
        <v>58</v>
      </c>
      <c r="AM3826" s="3" t="s">
        <v>58</v>
      </c>
      <c r="AN3826" s="3" t="s">
        <v>100</v>
      </c>
      <c r="AO3826" s="3" t="s">
        <v>63</v>
      </c>
      <c r="AP3826" s="3">
        <v>133.01446906595154</v>
      </c>
      <c r="AQ3826" s="3">
        <v>971.05866541535761</v>
      </c>
    </row>
    <row r="3827" spans="1:43" x14ac:dyDescent="0.25">
      <c r="A3827" s="2">
        <v>3826</v>
      </c>
      <c r="B3827" s="3" t="s">
        <v>43</v>
      </c>
      <c r="C3827" s="3" t="s">
        <v>44</v>
      </c>
      <c r="D3827" s="3" t="s">
        <v>45</v>
      </c>
      <c r="E3827" s="3" t="s">
        <v>46</v>
      </c>
      <c r="F3827" s="3">
        <v>0.56000000000000005</v>
      </c>
      <c r="G3827" s="3">
        <v>0.48</v>
      </c>
      <c r="H3827" s="3">
        <v>0.22514330203082</v>
      </c>
      <c r="I3827" s="3">
        <v>9.125792415314196</v>
      </c>
      <c r="J3827" s="3">
        <v>1.3421179030121986</v>
      </c>
      <c r="K3827" s="3">
        <v>2.0546110380316502</v>
      </c>
      <c r="L3827" s="3">
        <v>0.30216885639884622</v>
      </c>
      <c r="M3827" s="2">
        <v>1200</v>
      </c>
      <c r="N3827" s="3" t="s">
        <v>66</v>
      </c>
      <c r="O3827" s="3" t="s">
        <v>116</v>
      </c>
      <c r="P3827" s="3" t="s">
        <v>117</v>
      </c>
      <c r="Q3827" s="3">
        <v>87.432671692200003</v>
      </c>
      <c r="R3827" s="3" t="s">
        <v>50</v>
      </c>
      <c r="S3827" s="3" t="s">
        <v>51</v>
      </c>
      <c r="T3827" s="3" t="s">
        <v>118</v>
      </c>
      <c r="U3827" s="3" t="s">
        <v>53</v>
      </c>
      <c r="V3827" s="3" t="s">
        <v>98</v>
      </c>
      <c r="W3827" s="3" t="s">
        <v>55</v>
      </c>
      <c r="X3827" s="3" t="s">
        <v>109</v>
      </c>
      <c r="Y3827" s="3">
        <v>3</v>
      </c>
      <c r="Z3827" s="3">
        <v>3</v>
      </c>
      <c r="AA3827" s="3" t="s">
        <v>45</v>
      </c>
      <c r="AB3827" s="11">
        <v>87</v>
      </c>
      <c r="AC3827" s="3" t="s">
        <v>58</v>
      </c>
      <c r="AD3827" s="3" t="s">
        <v>58</v>
      </c>
      <c r="AE3827" s="3" t="s">
        <v>58</v>
      </c>
      <c r="AF3827" s="3" t="s">
        <v>58</v>
      </c>
      <c r="AG3827" s="3" t="s">
        <v>51</v>
      </c>
      <c r="AH3827" s="3" t="s">
        <v>59</v>
      </c>
      <c r="AI3827" s="3" t="s">
        <v>60</v>
      </c>
      <c r="AJ3827" s="3" t="s">
        <v>61</v>
      </c>
      <c r="AK3827" s="3" t="s">
        <v>58</v>
      </c>
      <c r="AL3827" s="3" t="s">
        <v>58</v>
      </c>
      <c r="AM3827" s="3" t="s">
        <v>58</v>
      </c>
      <c r="AN3827" s="3" t="s">
        <v>100</v>
      </c>
      <c r="AO3827" s="3" t="s">
        <v>63</v>
      </c>
      <c r="AP3827" s="3">
        <v>136.36408586550715</v>
      </c>
      <c r="AQ3827" s="3">
        <v>911.12261778376853</v>
      </c>
    </row>
    <row r="3828" spans="1:43" x14ac:dyDescent="0.25">
      <c r="A3828" s="2">
        <v>3827</v>
      </c>
      <c r="B3828" s="3" t="s">
        <v>43</v>
      </c>
      <c r="C3828" s="3" t="s">
        <v>44</v>
      </c>
      <c r="D3828" s="3" t="s">
        <v>45</v>
      </c>
      <c r="E3828" s="3" t="s">
        <v>46</v>
      </c>
      <c r="F3828" s="3">
        <v>0.56000000000000005</v>
      </c>
      <c r="G3828" s="3">
        <v>0.48</v>
      </c>
      <c r="H3828" s="3">
        <v>6.2615023439451606E-2</v>
      </c>
      <c r="I3828" s="3">
        <v>9.125792415314196</v>
      </c>
      <c r="J3828" s="3">
        <v>1.3421179030121986</v>
      </c>
      <c r="K3828" s="3">
        <v>0.57141170598846802</v>
      </c>
      <c r="L3828" s="3">
        <v>8.4036743955616444E-2</v>
      </c>
      <c r="M3828" s="2">
        <v>1210</v>
      </c>
      <c r="N3828" s="3" t="s">
        <v>47</v>
      </c>
      <c r="O3828" s="3" t="s">
        <v>116</v>
      </c>
      <c r="P3828" s="3" t="s">
        <v>117</v>
      </c>
      <c r="Q3828" s="3">
        <v>87.432671692200003</v>
      </c>
      <c r="R3828" s="3" t="s">
        <v>50</v>
      </c>
      <c r="S3828" s="3" t="s">
        <v>51</v>
      </c>
      <c r="T3828" s="3" t="s">
        <v>118</v>
      </c>
      <c r="U3828" s="3" t="s">
        <v>53</v>
      </c>
      <c r="V3828" s="3" t="s">
        <v>98</v>
      </c>
      <c r="W3828" s="3" t="s">
        <v>55</v>
      </c>
      <c r="X3828" s="3" t="s">
        <v>109</v>
      </c>
      <c r="Y3828" s="3">
        <v>3</v>
      </c>
      <c r="Z3828" s="3">
        <v>3</v>
      </c>
      <c r="AA3828" s="3" t="s">
        <v>45</v>
      </c>
      <c r="AB3828" s="11">
        <v>87</v>
      </c>
      <c r="AC3828" s="3" t="s">
        <v>58</v>
      </c>
      <c r="AD3828" s="3" t="s">
        <v>58</v>
      </c>
      <c r="AE3828" s="3" t="s">
        <v>58</v>
      </c>
      <c r="AF3828" s="3" t="s">
        <v>58</v>
      </c>
      <c r="AG3828" s="3" t="s">
        <v>51</v>
      </c>
      <c r="AH3828" s="3" t="s">
        <v>59</v>
      </c>
      <c r="AI3828" s="3" t="s">
        <v>60</v>
      </c>
      <c r="AJ3828" s="3" t="s">
        <v>61</v>
      </c>
      <c r="AK3828" s="3" t="s">
        <v>58</v>
      </c>
      <c r="AL3828" s="3" t="s">
        <v>58</v>
      </c>
      <c r="AM3828" s="3" t="s">
        <v>58</v>
      </c>
      <c r="AN3828" s="3" t="s">
        <v>100</v>
      </c>
      <c r="AO3828" s="3" t="s">
        <v>63</v>
      </c>
      <c r="AP3828" s="3">
        <v>64.202400789425838</v>
      </c>
      <c r="AQ3828" s="3">
        <v>253.39400974467137</v>
      </c>
    </row>
    <row r="3829" spans="1:43" x14ac:dyDescent="0.25">
      <c r="A3829" s="2">
        <v>3828</v>
      </c>
      <c r="B3829" s="3" t="s">
        <v>43</v>
      </c>
      <c r="C3829" s="3" t="s">
        <v>44</v>
      </c>
      <c r="D3829" s="3" t="s">
        <v>45</v>
      </c>
      <c r="E3829" s="3" t="s">
        <v>46</v>
      </c>
      <c r="F3829" s="3">
        <v>0.56000000000000005</v>
      </c>
      <c r="G3829" s="3">
        <v>0.48</v>
      </c>
      <c r="H3829" s="3">
        <v>0.13150956601581101</v>
      </c>
      <c r="I3829" s="3">
        <v>9.125792415314196</v>
      </c>
      <c r="J3829" s="3">
        <v>1.3421179030121986</v>
      </c>
      <c r="K3829" s="3">
        <v>1.2001290000883498</v>
      </c>
      <c r="L3829" s="3">
        <v>0.17650134296718456</v>
      </c>
      <c r="M3829" s="2">
        <v>1210</v>
      </c>
      <c r="N3829" s="3" t="s">
        <v>47</v>
      </c>
      <c r="O3829" s="3" t="s">
        <v>116</v>
      </c>
      <c r="P3829" s="3" t="s">
        <v>117</v>
      </c>
      <c r="Q3829" s="3">
        <v>87.432671692200003</v>
      </c>
      <c r="R3829" s="3" t="s">
        <v>50</v>
      </c>
      <c r="S3829" s="3" t="s">
        <v>51</v>
      </c>
      <c r="T3829" s="3" t="s">
        <v>118</v>
      </c>
      <c r="U3829" s="3" t="s">
        <v>53</v>
      </c>
      <c r="V3829" s="3" t="s">
        <v>98</v>
      </c>
      <c r="W3829" s="3" t="s">
        <v>55</v>
      </c>
      <c r="X3829" s="3" t="s">
        <v>109</v>
      </c>
      <c r="Y3829" s="3">
        <v>3</v>
      </c>
      <c r="Z3829" s="3">
        <v>3</v>
      </c>
      <c r="AA3829" s="3" t="s">
        <v>45</v>
      </c>
      <c r="AB3829" s="11">
        <v>87</v>
      </c>
      <c r="AC3829" s="3" t="s">
        <v>58</v>
      </c>
      <c r="AD3829" s="3" t="s">
        <v>58</v>
      </c>
      <c r="AE3829" s="3" t="s">
        <v>58</v>
      </c>
      <c r="AF3829" s="3" t="s">
        <v>58</v>
      </c>
      <c r="AG3829" s="3" t="s">
        <v>51</v>
      </c>
      <c r="AH3829" s="3" t="s">
        <v>59</v>
      </c>
      <c r="AI3829" s="3" t="s">
        <v>60</v>
      </c>
      <c r="AJ3829" s="3" t="s">
        <v>61</v>
      </c>
      <c r="AK3829" s="3" t="s">
        <v>58</v>
      </c>
      <c r="AL3829" s="3" t="s">
        <v>58</v>
      </c>
      <c r="AM3829" s="3" t="s">
        <v>58</v>
      </c>
      <c r="AN3829" s="3" t="s">
        <v>100</v>
      </c>
      <c r="AO3829" s="3" t="s">
        <v>63</v>
      </c>
      <c r="AP3829" s="3">
        <v>95.52739267992456</v>
      </c>
      <c r="AQ3829" s="3">
        <v>532.20033183812029</v>
      </c>
    </row>
    <row r="3830" spans="1:43" x14ac:dyDescent="0.25">
      <c r="A3830" s="2">
        <v>3829</v>
      </c>
      <c r="B3830" s="3" t="s">
        <v>43</v>
      </c>
      <c r="C3830" s="3" t="s">
        <v>44</v>
      </c>
      <c r="D3830" s="3" t="s">
        <v>45</v>
      </c>
      <c r="E3830" s="3" t="s">
        <v>46</v>
      </c>
      <c r="F3830" s="3">
        <v>0.56000000000000005</v>
      </c>
      <c r="G3830" s="3">
        <v>0.48</v>
      </c>
      <c r="H3830" s="3">
        <v>2.5684189060562902E-2</v>
      </c>
      <c r="I3830" s="3">
        <v>9.125792415314196</v>
      </c>
      <c r="J3830" s="3">
        <v>1.3421179030121986</v>
      </c>
      <c r="K3830" s="3">
        <v>0.23438857772238078</v>
      </c>
      <c r="L3830" s="3">
        <v>3.4471209962531529E-2</v>
      </c>
      <c r="M3830" s="2">
        <v>1210</v>
      </c>
      <c r="N3830" s="3" t="s">
        <v>47</v>
      </c>
      <c r="O3830" s="3" t="s">
        <v>116</v>
      </c>
      <c r="P3830" s="3" t="s">
        <v>117</v>
      </c>
      <c r="Q3830" s="3">
        <v>87.432671692200003</v>
      </c>
      <c r="R3830" s="3" t="s">
        <v>50</v>
      </c>
      <c r="S3830" s="3" t="s">
        <v>51</v>
      </c>
      <c r="T3830" s="3" t="s">
        <v>118</v>
      </c>
      <c r="U3830" s="3" t="s">
        <v>53</v>
      </c>
      <c r="V3830" s="3" t="s">
        <v>98</v>
      </c>
      <c r="W3830" s="3" t="s">
        <v>55</v>
      </c>
      <c r="X3830" s="3" t="s">
        <v>109</v>
      </c>
      <c r="Y3830" s="3">
        <v>3</v>
      </c>
      <c r="Z3830" s="3">
        <v>3</v>
      </c>
      <c r="AA3830" s="3" t="s">
        <v>45</v>
      </c>
      <c r="AB3830" s="11">
        <v>87</v>
      </c>
      <c r="AC3830" s="3" t="s">
        <v>58</v>
      </c>
      <c r="AD3830" s="3" t="s">
        <v>58</v>
      </c>
      <c r="AE3830" s="3" t="s">
        <v>58</v>
      </c>
      <c r="AF3830" s="3" t="s">
        <v>58</v>
      </c>
      <c r="AG3830" s="3" t="s">
        <v>51</v>
      </c>
      <c r="AH3830" s="3" t="s">
        <v>59</v>
      </c>
      <c r="AI3830" s="3" t="s">
        <v>60</v>
      </c>
      <c r="AJ3830" s="3" t="s">
        <v>61</v>
      </c>
      <c r="AK3830" s="3" t="s">
        <v>58</v>
      </c>
      <c r="AL3830" s="3" t="s">
        <v>58</v>
      </c>
      <c r="AM3830" s="3" t="s">
        <v>58</v>
      </c>
      <c r="AN3830" s="3" t="s">
        <v>100</v>
      </c>
      <c r="AO3830" s="3" t="s">
        <v>63</v>
      </c>
      <c r="AP3830" s="3">
        <v>46.830742362350634</v>
      </c>
      <c r="AQ3830" s="3">
        <v>103.94022545387482</v>
      </c>
    </row>
    <row r="3831" spans="1:43" x14ac:dyDescent="0.25">
      <c r="A3831" s="2">
        <v>3830</v>
      </c>
      <c r="B3831" s="3" t="s">
        <v>43</v>
      </c>
      <c r="C3831" s="3" t="s">
        <v>44</v>
      </c>
      <c r="D3831" s="3" t="s">
        <v>45</v>
      </c>
      <c r="E3831" s="3" t="s">
        <v>46</v>
      </c>
      <c r="F3831" s="3">
        <v>0.56000000000000005</v>
      </c>
      <c r="G3831" s="3">
        <v>0.48</v>
      </c>
      <c r="H3831" s="3">
        <v>5.0542458925988902E-2</v>
      </c>
      <c r="I3831" s="3">
        <v>9.125792415314196</v>
      </c>
      <c r="J3831" s="3">
        <v>1.3421179030121986</v>
      </c>
      <c r="K3831" s="3">
        <v>0.4612399883181188</v>
      </c>
      <c r="L3831" s="3">
        <v>6.7833938986828407E-2</v>
      </c>
      <c r="M3831" s="2">
        <v>1210</v>
      </c>
      <c r="N3831" s="3" t="s">
        <v>47</v>
      </c>
      <c r="O3831" s="3" t="s">
        <v>116</v>
      </c>
      <c r="P3831" s="3" t="s">
        <v>117</v>
      </c>
      <c r="Q3831" s="3">
        <v>87.432671692200003</v>
      </c>
      <c r="R3831" s="3" t="s">
        <v>50</v>
      </c>
      <c r="S3831" s="3" t="s">
        <v>51</v>
      </c>
      <c r="T3831" s="3" t="s">
        <v>118</v>
      </c>
      <c r="U3831" s="3" t="s">
        <v>53</v>
      </c>
      <c r="V3831" s="3" t="s">
        <v>98</v>
      </c>
      <c r="W3831" s="3" t="s">
        <v>55</v>
      </c>
      <c r="X3831" s="3" t="s">
        <v>109</v>
      </c>
      <c r="Y3831" s="3">
        <v>3</v>
      </c>
      <c r="Z3831" s="3">
        <v>3</v>
      </c>
      <c r="AA3831" s="3" t="s">
        <v>45</v>
      </c>
      <c r="AB3831" s="11">
        <v>87</v>
      </c>
      <c r="AC3831" s="3" t="s">
        <v>58</v>
      </c>
      <c r="AD3831" s="3" t="s">
        <v>58</v>
      </c>
      <c r="AE3831" s="3" t="s">
        <v>58</v>
      </c>
      <c r="AF3831" s="3" t="s">
        <v>58</v>
      </c>
      <c r="AG3831" s="3" t="s">
        <v>51</v>
      </c>
      <c r="AH3831" s="3" t="s">
        <v>59</v>
      </c>
      <c r="AI3831" s="3" t="s">
        <v>60</v>
      </c>
      <c r="AJ3831" s="3" t="s">
        <v>61</v>
      </c>
      <c r="AK3831" s="3" t="s">
        <v>58</v>
      </c>
      <c r="AL3831" s="3" t="s">
        <v>58</v>
      </c>
      <c r="AM3831" s="3" t="s">
        <v>58</v>
      </c>
      <c r="AN3831" s="3" t="s">
        <v>100</v>
      </c>
      <c r="AO3831" s="3" t="s">
        <v>63</v>
      </c>
      <c r="AP3831" s="3">
        <v>57.290702001324469</v>
      </c>
      <c r="AQ3831" s="3">
        <v>204.53807450852634</v>
      </c>
    </row>
    <row r="3832" spans="1:43" x14ac:dyDescent="0.25">
      <c r="A3832" s="2">
        <v>3831</v>
      </c>
      <c r="B3832" s="3" t="s">
        <v>43</v>
      </c>
      <c r="C3832" s="3" t="s">
        <v>44</v>
      </c>
      <c r="D3832" s="3" t="s">
        <v>45</v>
      </c>
      <c r="E3832" s="3" t="s">
        <v>46</v>
      </c>
      <c r="F3832" s="3">
        <v>0.56000000000000005</v>
      </c>
      <c r="G3832" s="3">
        <v>0.48</v>
      </c>
      <c r="H3832" s="3">
        <v>0.10608076613715001</v>
      </c>
      <c r="I3832" s="3">
        <v>9.125792415314196</v>
      </c>
      <c r="J3832" s="3">
        <v>1.3421179030121986</v>
      </c>
      <c r="K3832" s="3">
        <v>0.96807105102512259</v>
      </c>
      <c r="L3832" s="3">
        <v>0.14237289539791922</v>
      </c>
      <c r="M3832" s="2">
        <v>1210</v>
      </c>
      <c r="N3832" s="3" t="s">
        <v>47</v>
      </c>
      <c r="O3832" s="3" t="s">
        <v>116</v>
      </c>
      <c r="P3832" s="3" t="s">
        <v>117</v>
      </c>
      <c r="Q3832" s="3">
        <v>87.432671692200003</v>
      </c>
      <c r="R3832" s="3" t="s">
        <v>50</v>
      </c>
      <c r="S3832" s="3" t="s">
        <v>51</v>
      </c>
      <c r="T3832" s="3" t="s">
        <v>118</v>
      </c>
      <c r="U3832" s="3" t="s">
        <v>53</v>
      </c>
      <c r="V3832" s="3" t="s">
        <v>98</v>
      </c>
      <c r="W3832" s="3" t="s">
        <v>55</v>
      </c>
      <c r="X3832" s="3" t="s">
        <v>109</v>
      </c>
      <c r="Y3832" s="3">
        <v>3</v>
      </c>
      <c r="Z3832" s="3">
        <v>3</v>
      </c>
      <c r="AA3832" s="3" t="s">
        <v>45</v>
      </c>
      <c r="AB3832" s="11">
        <v>87</v>
      </c>
      <c r="AC3832" s="3" t="s">
        <v>58</v>
      </c>
      <c r="AD3832" s="3" t="s">
        <v>58</v>
      </c>
      <c r="AE3832" s="3" t="s">
        <v>58</v>
      </c>
      <c r="AF3832" s="3" t="s">
        <v>58</v>
      </c>
      <c r="AG3832" s="3" t="s">
        <v>51</v>
      </c>
      <c r="AH3832" s="3" t="s">
        <v>59</v>
      </c>
      <c r="AI3832" s="3" t="s">
        <v>60</v>
      </c>
      <c r="AJ3832" s="3" t="s">
        <v>61</v>
      </c>
      <c r="AK3832" s="3" t="s">
        <v>58</v>
      </c>
      <c r="AL3832" s="3" t="s">
        <v>58</v>
      </c>
      <c r="AM3832" s="3" t="s">
        <v>58</v>
      </c>
      <c r="AN3832" s="3" t="s">
        <v>100</v>
      </c>
      <c r="AO3832" s="3" t="s">
        <v>63</v>
      </c>
      <c r="AP3832" s="3">
        <v>89.064693037600264</v>
      </c>
      <c r="AQ3832" s="3">
        <v>429.29362973523877</v>
      </c>
    </row>
    <row r="3833" spans="1:43" x14ac:dyDescent="0.25">
      <c r="A3833" s="2">
        <v>3832</v>
      </c>
      <c r="B3833" s="3" t="s">
        <v>43</v>
      </c>
      <c r="C3833" s="3" t="s">
        <v>44</v>
      </c>
      <c r="D3833" s="3" t="s">
        <v>45</v>
      </c>
      <c r="E3833" s="3" t="s">
        <v>46</v>
      </c>
      <c r="F3833" s="3">
        <v>0.56000000000000005</v>
      </c>
      <c r="G3833" s="3">
        <v>0.48</v>
      </c>
      <c r="H3833" s="3">
        <v>1.61881479890882E-2</v>
      </c>
      <c r="I3833" s="3">
        <v>9.125792415314196</v>
      </c>
      <c r="J3833" s="3">
        <v>1.3421179030121986</v>
      </c>
      <c r="K3833" s="3">
        <v>0.14772967813680485</v>
      </c>
      <c r="L3833" s="3">
        <v>2.1726403232766194E-2</v>
      </c>
      <c r="M3833" s="2">
        <v>1210</v>
      </c>
      <c r="N3833" s="3" t="s">
        <v>47</v>
      </c>
      <c r="O3833" s="3" t="s">
        <v>116</v>
      </c>
      <c r="P3833" s="3" t="s">
        <v>117</v>
      </c>
      <c r="Q3833" s="3">
        <v>87.432671692200003</v>
      </c>
      <c r="R3833" s="3" t="s">
        <v>50</v>
      </c>
      <c r="S3833" s="3" t="s">
        <v>51</v>
      </c>
      <c r="T3833" s="3" t="s">
        <v>118</v>
      </c>
      <c r="U3833" s="3" t="s">
        <v>53</v>
      </c>
      <c r="V3833" s="3" t="s">
        <v>98</v>
      </c>
      <c r="W3833" s="3" t="s">
        <v>55</v>
      </c>
      <c r="X3833" s="3" t="s">
        <v>109</v>
      </c>
      <c r="Y3833" s="3">
        <v>3</v>
      </c>
      <c r="Z3833" s="3">
        <v>3</v>
      </c>
      <c r="AA3833" s="3" t="s">
        <v>45</v>
      </c>
      <c r="AB3833" s="11">
        <v>87</v>
      </c>
      <c r="AC3833" s="3" t="s">
        <v>58</v>
      </c>
      <c r="AD3833" s="3" t="s">
        <v>58</v>
      </c>
      <c r="AE3833" s="3" t="s">
        <v>58</v>
      </c>
      <c r="AF3833" s="3" t="s">
        <v>58</v>
      </c>
      <c r="AG3833" s="3" t="s">
        <v>51</v>
      </c>
      <c r="AH3833" s="3" t="s">
        <v>59</v>
      </c>
      <c r="AI3833" s="3" t="s">
        <v>60</v>
      </c>
      <c r="AJ3833" s="3" t="s">
        <v>61</v>
      </c>
      <c r="AK3833" s="3" t="s">
        <v>58</v>
      </c>
      <c r="AL3833" s="3" t="s">
        <v>58</v>
      </c>
      <c r="AM3833" s="3" t="s">
        <v>58</v>
      </c>
      <c r="AN3833" s="3" t="s">
        <v>100</v>
      </c>
      <c r="AO3833" s="3" t="s">
        <v>63</v>
      </c>
      <c r="AP3833" s="3">
        <v>38.090149201878063</v>
      </c>
      <c r="AQ3833" s="3">
        <v>65.511110656403147</v>
      </c>
    </row>
    <row r="3834" spans="1:43" x14ac:dyDescent="0.25">
      <c r="A3834" s="2">
        <v>3833</v>
      </c>
      <c r="B3834" s="3" t="s">
        <v>43</v>
      </c>
      <c r="C3834" s="3" t="s">
        <v>44</v>
      </c>
      <c r="D3834" s="3" t="s">
        <v>45</v>
      </c>
      <c r="E3834" s="3" t="s">
        <v>46</v>
      </c>
      <c r="F3834" s="3">
        <v>0.56000000000000005</v>
      </c>
      <c r="G3834" s="3">
        <v>0.48</v>
      </c>
      <c r="H3834" s="3">
        <v>0.11534330986430801</v>
      </c>
      <c r="I3834" s="3">
        <v>9.1092122897707881</v>
      </c>
      <c r="J3834" s="3">
        <v>1.3397164814520868</v>
      </c>
      <c r="K3834" s="3">
        <v>1.0506866957587946</v>
      </c>
      <c r="L3834" s="3">
        <v>0.15452733325044848</v>
      </c>
      <c r="M3834" s="2">
        <v>1200</v>
      </c>
      <c r="N3834" s="3" t="s">
        <v>66</v>
      </c>
      <c r="O3834" s="3" t="s">
        <v>116</v>
      </c>
      <c r="P3834" s="3" t="s">
        <v>117</v>
      </c>
      <c r="Q3834" s="3">
        <v>87.432671692200003</v>
      </c>
      <c r="R3834" s="3" t="s">
        <v>50</v>
      </c>
      <c r="S3834" s="3" t="s">
        <v>51</v>
      </c>
      <c r="T3834" s="3" t="s">
        <v>118</v>
      </c>
      <c r="U3834" s="3" t="s">
        <v>53</v>
      </c>
      <c r="V3834" s="3" t="s">
        <v>98</v>
      </c>
      <c r="W3834" s="3" t="s">
        <v>55</v>
      </c>
      <c r="X3834" s="3" t="s">
        <v>109</v>
      </c>
      <c r="Y3834" s="3">
        <v>3</v>
      </c>
      <c r="Z3834" s="3">
        <v>3</v>
      </c>
      <c r="AA3834" s="3" t="s">
        <v>45</v>
      </c>
      <c r="AB3834" s="11">
        <v>87</v>
      </c>
      <c r="AC3834" s="3" t="s">
        <v>58</v>
      </c>
      <c r="AD3834" s="3" t="s">
        <v>58</v>
      </c>
      <c r="AE3834" s="3" t="s">
        <v>58</v>
      </c>
      <c r="AF3834" s="3" t="s">
        <v>58</v>
      </c>
      <c r="AG3834" s="3" t="s">
        <v>51</v>
      </c>
      <c r="AH3834" s="3" t="s">
        <v>59</v>
      </c>
      <c r="AI3834" s="3" t="s">
        <v>60</v>
      </c>
      <c r="AJ3834" s="3" t="s">
        <v>61</v>
      </c>
      <c r="AK3834" s="3" t="s">
        <v>58</v>
      </c>
      <c r="AL3834" s="3" t="s">
        <v>58</v>
      </c>
      <c r="AM3834" s="3" t="s">
        <v>58</v>
      </c>
      <c r="AN3834" s="3" t="s">
        <v>100</v>
      </c>
      <c r="AO3834" s="3" t="s">
        <v>63</v>
      </c>
      <c r="AP3834" s="3">
        <v>118.67540659986726</v>
      </c>
      <c r="AQ3834" s="3">
        <v>466.77781430524641</v>
      </c>
    </row>
    <row r="3835" spans="1:43" x14ac:dyDescent="0.25">
      <c r="A3835" s="2">
        <v>3834</v>
      </c>
      <c r="B3835" s="3" t="s">
        <v>43</v>
      </c>
      <c r="C3835" s="3" t="s">
        <v>44</v>
      </c>
      <c r="D3835" s="3" t="s">
        <v>45</v>
      </c>
      <c r="E3835" s="3" t="s">
        <v>46</v>
      </c>
      <c r="F3835" s="3">
        <v>0.56000000000000005</v>
      </c>
      <c r="G3835" s="3">
        <v>0.48</v>
      </c>
      <c r="H3835" s="3">
        <v>5.4594415308890703E-3</v>
      </c>
      <c r="I3835" s="3">
        <v>9.1092122897707881</v>
      </c>
      <c r="J3835" s="3">
        <v>1.3397164814520868</v>
      </c>
      <c r="K3835" s="3">
        <v>4.9731211888459768E-2</v>
      </c>
      <c r="L3835" s="3">
        <v>7.3141037984560996E-3</v>
      </c>
      <c r="M3835" s="2">
        <v>1210</v>
      </c>
      <c r="N3835" s="3" t="s">
        <v>47</v>
      </c>
      <c r="O3835" s="3" t="s">
        <v>116</v>
      </c>
      <c r="P3835" s="3" t="s">
        <v>117</v>
      </c>
      <c r="Q3835" s="3">
        <v>87.432671692200003</v>
      </c>
      <c r="R3835" s="3" t="s">
        <v>50</v>
      </c>
      <c r="S3835" s="3" t="s">
        <v>51</v>
      </c>
      <c r="T3835" s="3" t="s">
        <v>118</v>
      </c>
      <c r="U3835" s="3" t="s">
        <v>53</v>
      </c>
      <c r="V3835" s="3" t="s">
        <v>98</v>
      </c>
      <c r="W3835" s="3" t="s">
        <v>55</v>
      </c>
      <c r="X3835" s="3" t="s">
        <v>109</v>
      </c>
      <c r="Y3835" s="3">
        <v>3</v>
      </c>
      <c r="Z3835" s="3">
        <v>3</v>
      </c>
      <c r="AA3835" s="3" t="s">
        <v>45</v>
      </c>
      <c r="AB3835" s="11">
        <v>87</v>
      </c>
      <c r="AC3835" s="3" t="s">
        <v>58</v>
      </c>
      <c r="AD3835" s="3" t="s">
        <v>58</v>
      </c>
      <c r="AE3835" s="3" t="s">
        <v>58</v>
      </c>
      <c r="AF3835" s="3" t="s">
        <v>58</v>
      </c>
      <c r="AG3835" s="3" t="s">
        <v>51</v>
      </c>
      <c r="AH3835" s="3" t="s">
        <v>59</v>
      </c>
      <c r="AI3835" s="3" t="s">
        <v>60</v>
      </c>
      <c r="AJ3835" s="3" t="s">
        <v>61</v>
      </c>
      <c r="AK3835" s="3" t="s">
        <v>58</v>
      </c>
      <c r="AL3835" s="3" t="s">
        <v>58</v>
      </c>
      <c r="AM3835" s="3" t="s">
        <v>58</v>
      </c>
      <c r="AN3835" s="3" t="s">
        <v>100</v>
      </c>
      <c r="AO3835" s="3" t="s">
        <v>63</v>
      </c>
      <c r="AP3835" s="3">
        <v>74.519347764649694</v>
      </c>
      <c r="AQ3835" s="3">
        <v>22.093576021995712</v>
      </c>
    </row>
    <row r="3836" spans="1:43" x14ac:dyDescent="0.25">
      <c r="A3836" s="2">
        <v>3835</v>
      </c>
      <c r="B3836" s="3" t="s">
        <v>43</v>
      </c>
      <c r="C3836" s="3" t="s">
        <v>44</v>
      </c>
      <c r="D3836" s="3" t="s">
        <v>45</v>
      </c>
      <c r="E3836" s="3" t="s">
        <v>46</v>
      </c>
      <c r="F3836" s="3">
        <v>0.56000000000000005</v>
      </c>
      <c r="G3836" s="3">
        <v>0.48</v>
      </c>
      <c r="H3836" s="3">
        <v>0.28771695305714301</v>
      </c>
      <c r="I3836" s="3">
        <v>9.1092122897707881</v>
      </c>
      <c r="J3836" s="3">
        <v>1.3397164814520868</v>
      </c>
      <c r="K3836" s="3">
        <v>2.620874804763532</v>
      </c>
      <c r="L3836" s="3">
        <v>0.38545914400383086</v>
      </c>
      <c r="M3836" s="2">
        <v>1210</v>
      </c>
      <c r="N3836" s="3" t="s">
        <v>47</v>
      </c>
      <c r="O3836" s="3" t="s">
        <v>116</v>
      </c>
      <c r="P3836" s="3" t="s">
        <v>117</v>
      </c>
      <c r="Q3836" s="3">
        <v>87.432671692200003</v>
      </c>
      <c r="R3836" s="3" t="s">
        <v>50</v>
      </c>
      <c r="S3836" s="3" t="s">
        <v>51</v>
      </c>
      <c r="T3836" s="3" t="s">
        <v>118</v>
      </c>
      <c r="U3836" s="3" t="s">
        <v>53</v>
      </c>
      <c r="V3836" s="3" t="s">
        <v>98</v>
      </c>
      <c r="W3836" s="3" t="s">
        <v>55</v>
      </c>
      <c r="X3836" s="3" t="s">
        <v>109</v>
      </c>
      <c r="Y3836" s="3">
        <v>3</v>
      </c>
      <c r="Z3836" s="3">
        <v>3</v>
      </c>
      <c r="AA3836" s="3" t="s">
        <v>45</v>
      </c>
      <c r="AB3836" s="11">
        <v>87</v>
      </c>
      <c r="AC3836" s="3" t="s">
        <v>58</v>
      </c>
      <c r="AD3836" s="3" t="s">
        <v>58</v>
      </c>
      <c r="AE3836" s="3" t="s">
        <v>58</v>
      </c>
      <c r="AF3836" s="3" t="s">
        <v>58</v>
      </c>
      <c r="AG3836" s="3" t="s">
        <v>51</v>
      </c>
      <c r="AH3836" s="3" t="s">
        <v>59</v>
      </c>
      <c r="AI3836" s="3" t="s">
        <v>60</v>
      </c>
      <c r="AJ3836" s="3" t="s">
        <v>61</v>
      </c>
      <c r="AK3836" s="3" t="s">
        <v>58</v>
      </c>
      <c r="AL3836" s="3" t="s">
        <v>58</v>
      </c>
      <c r="AM3836" s="3" t="s">
        <v>58</v>
      </c>
      <c r="AN3836" s="3" t="s">
        <v>100</v>
      </c>
      <c r="AO3836" s="3" t="s">
        <v>63</v>
      </c>
      <c r="AP3836" s="3">
        <v>136.88610375807525</v>
      </c>
      <c r="AQ3836" s="3">
        <v>1164.3491993126599</v>
      </c>
    </row>
    <row r="3837" spans="1:43" x14ac:dyDescent="0.25">
      <c r="A3837" s="2">
        <v>3836</v>
      </c>
      <c r="B3837" s="3" t="s">
        <v>43</v>
      </c>
      <c r="C3837" s="3" t="s">
        <v>44</v>
      </c>
      <c r="D3837" s="3" t="s">
        <v>45</v>
      </c>
      <c r="E3837" s="3" t="s">
        <v>46</v>
      </c>
      <c r="F3837" s="3">
        <v>0.56000000000000005</v>
      </c>
      <c r="G3837" s="3">
        <v>0.48</v>
      </c>
      <c r="H3837" s="3">
        <v>0.16269327560631999</v>
      </c>
      <c r="I3837" s="3">
        <v>9.1092122897707881</v>
      </c>
      <c r="J3837" s="3">
        <v>1.3397164814520868</v>
      </c>
      <c r="K3837" s="3">
        <v>1.4820075856161561</v>
      </c>
      <c r="L3837" s="3">
        <v>0.21796286275121363</v>
      </c>
      <c r="M3837" s="2">
        <v>1210</v>
      </c>
      <c r="N3837" s="3" t="s">
        <v>47</v>
      </c>
      <c r="O3837" s="3" t="s">
        <v>116</v>
      </c>
      <c r="P3837" s="3" t="s">
        <v>117</v>
      </c>
      <c r="Q3837" s="3">
        <v>87.432671692200003</v>
      </c>
      <c r="R3837" s="3" t="s">
        <v>50</v>
      </c>
      <c r="S3837" s="3" t="s">
        <v>51</v>
      </c>
      <c r="T3837" s="3" t="s">
        <v>118</v>
      </c>
      <c r="U3837" s="3" t="s">
        <v>53</v>
      </c>
      <c r="V3837" s="3" t="s">
        <v>98</v>
      </c>
      <c r="W3837" s="3" t="s">
        <v>55</v>
      </c>
      <c r="X3837" s="3" t="s">
        <v>109</v>
      </c>
      <c r="Y3837" s="3">
        <v>3</v>
      </c>
      <c r="Z3837" s="3">
        <v>3</v>
      </c>
      <c r="AA3837" s="3" t="s">
        <v>45</v>
      </c>
      <c r="AB3837" s="11">
        <v>87</v>
      </c>
      <c r="AC3837" s="3" t="s">
        <v>58</v>
      </c>
      <c r="AD3837" s="3" t="s">
        <v>58</v>
      </c>
      <c r="AE3837" s="3" t="s">
        <v>58</v>
      </c>
      <c r="AF3837" s="3" t="s">
        <v>58</v>
      </c>
      <c r="AG3837" s="3" t="s">
        <v>51</v>
      </c>
      <c r="AH3837" s="3" t="s">
        <v>59</v>
      </c>
      <c r="AI3837" s="3" t="s">
        <v>60</v>
      </c>
      <c r="AJ3837" s="3" t="s">
        <v>61</v>
      </c>
      <c r="AK3837" s="3" t="s">
        <v>58</v>
      </c>
      <c r="AL3837" s="3" t="s">
        <v>58</v>
      </c>
      <c r="AM3837" s="3" t="s">
        <v>58</v>
      </c>
      <c r="AN3837" s="3" t="s">
        <v>100</v>
      </c>
      <c r="AO3837" s="3" t="s">
        <v>63</v>
      </c>
      <c r="AP3837" s="3">
        <v>109.64582060281043</v>
      </c>
      <c r="AQ3837" s="3">
        <v>658.39632726872946</v>
      </c>
    </row>
    <row r="3838" spans="1:43" x14ac:dyDescent="0.25">
      <c r="A3838" s="2">
        <v>3837</v>
      </c>
      <c r="B3838" s="3" t="s">
        <v>43</v>
      </c>
      <c r="C3838" s="3" t="s">
        <v>44</v>
      </c>
      <c r="D3838" s="3" t="s">
        <v>45</v>
      </c>
      <c r="E3838" s="3" t="s">
        <v>46</v>
      </c>
      <c r="F3838" s="3">
        <v>0.56000000000000005</v>
      </c>
      <c r="G3838" s="3">
        <v>0.48</v>
      </c>
      <c r="H3838" s="3">
        <v>1.5982456767730999E-2</v>
      </c>
      <c r="I3838" s="3">
        <v>9.1092122897707881</v>
      </c>
      <c r="J3838" s="3">
        <v>1.3397164814520868</v>
      </c>
      <c r="K3838" s="3">
        <v>0.14558759160934553</v>
      </c>
      <c r="L3838" s="3">
        <v>2.1411960745824667E-2</v>
      </c>
      <c r="M3838" s="2">
        <v>1210</v>
      </c>
      <c r="N3838" s="3" t="s">
        <v>47</v>
      </c>
      <c r="O3838" s="3" t="s">
        <v>116</v>
      </c>
      <c r="P3838" s="3" t="s">
        <v>117</v>
      </c>
      <c r="Q3838" s="3">
        <v>87.432671692200003</v>
      </c>
      <c r="R3838" s="3" t="s">
        <v>50</v>
      </c>
      <c r="S3838" s="3" t="s">
        <v>51</v>
      </c>
      <c r="T3838" s="3" t="s">
        <v>118</v>
      </c>
      <c r="U3838" s="3" t="s">
        <v>53</v>
      </c>
      <c r="V3838" s="3" t="s">
        <v>98</v>
      </c>
      <c r="W3838" s="3" t="s">
        <v>55</v>
      </c>
      <c r="X3838" s="3" t="s">
        <v>109</v>
      </c>
      <c r="Y3838" s="3">
        <v>3</v>
      </c>
      <c r="Z3838" s="3">
        <v>3</v>
      </c>
      <c r="AA3838" s="3" t="s">
        <v>45</v>
      </c>
      <c r="AB3838" s="11">
        <v>87</v>
      </c>
      <c r="AC3838" s="3" t="s">
        <v>58</v>
      </c>
      <c r="AD3838" s="3" t="s">
        <v>58</v>
      </c>
      <c r="AE3838" s="3" t="s">
        <v>58</v>
      </c>
      <c r="AF3838" s="3" t="s">
        <v>58</v>
      </c>
      <c r="AG3838" s="3" t="s">
        <v>51</v>
      </c>
      <c r="AH3838" s="3" t="s">
        <v>59</v>
      </c>
      <c r="AI3838" s="3" t="s">
        <v>60</v>
      </c>
      <c r="AJ3838" s="3" t="s">
        <v>61</v>
      </c>
      <c r="AK3838" s="3" t="s">
        <v>58</v>
      </c>
      <c r="AL3838" s="3" t="s">
        <v>58</v>
      </c>
      <c r="AM3838" s="3" t="s">
        <v>58</v>
      </c>
      <c r="AN3838" s="3" t="s">
        <v>100</v>
      </c>
      <c r="AO3838" s="3" t="s">
        <v>63</v>
      </c>
      <c r="AP3838" s="3">
        <v>39.274383232179787</v>
      </c>
      <c r="AQ3838" s="3">
        <v>64.678707816222655</v>
      </c>
    </row>
    <row r="3839" spans="1:43" x14ac:dyDescent="0.25">
      <c r="A3839" s="2">
        <v>3838</v>
      </c>
      <c r="B3839" s="3" t="s">
        <v>43</v>
      </c>
      <c r="C3839" s="3" t="s">
        <v>44</v>
      </c>
      <c r="D3839" s="3" t="s">
        <v>45</v>
      </c>
      <c r="E3839" s="3" t="s">
        <v>46</v>
      </c>
      <c r="F3839" s="3">
        <v>0.56000000000000005</v>
      </c>
      <c r="G3839" s="3">
        <v>0.48</v>
      </c>
      <c r="H3839" s="3">
        <v>2.7766851800353601E-2</v>
      </c>
      <c r="I3839" s="3">
        <v>9.1092122897707881</v>
      </c>
      <c r="J3839" s="3">
        <v>1.3397164814520868</v>
      </c>
      <c r="K3839" s="3">
        <v>0.25293414766802513</v>
      </c>
      <c r="L3839" s="3">
        <v>3.719970899497127E-2</v>
      </c>
      <c r="M3839" s="2">
        <v>1210</v>
      </c>
      <c r="N3839" s="3" t="s">
        <v>47</v>
      </c>
      <c r="O3839" s="3" t="s">
        <v>116</v>
      </c>
      <c r="P3839" s="3" t="s">
        <v>117</v>
      </c>
      <c r="Q3839" s="3">
        <v>87.432671692200003</v>
      </c>
      <c r="R3839" s="3" t="s">
        <v>50</v>
      </c>
      <c r="S3839" s="3" t="s">
        <v>51</v>
      </c>
      <c r="T3839" s="3" t="s">
        <v>118</v>
      </c>
      <c r="U3839" s="3" t="s">
        <v>53</v>
      </c>
      <c r="V3839" s="3" t="s">
        <v>98</v>
      </c>
      <c r="W3839" s="3" t="s">
        <v>55</v>
      </c>
      <c r="X3839" s="3" t="s">
        <v>109</v>
      </c>
      <c r="Y3839" s="3">
        <v>3</v>
      </c>
      <c r="Z3839" s="3">
        <v>3</v>
      </c>
      <c r="AA3839" s="3" t="s">
        <v>45</v>
      </c>
      <c r="AB3839" s="11">
        <v>87</v>
      </c>
      <c r="AC3839" s="3" t="s">
        <v>58</v>
      </c>
      <c r="AD3839" s="3" t="s">
        <v>58</v>
      </c>
      <c r="AE3839" s="3" t="s">
        <v>58</v>
      </c>
      <c r="AF3839" s="3" t="s">
        <v>58</v>
      </c>
      <c r="AG3839" s="3" t="s">
        <v>51</v>
      </c>
      <c r="AH3839" s="3" t="s">
        <v>59</v>
      </c>
      <c r="AI3839" s="3" t="s">
        <v>60</v>
      </c>
      <c r="AJ3839" s="3" t="s">
        <v>61</v>
      </c>
      <c r="AK3839" s="3" t="s">
        <v>58</v>
      </c>
      <c r="AL3839" s="3" t="s">
        <v>58</v>
      </c>
      <c r="AM3839" s="3" t="s">
        <v>58</v>
      </c>
      <c r="AN3839" s="3" t="s">
        <v>100</v>
      </c>
      <c r="AO3839" s="3" t="s">
        <v>63</v>
      </c>
      <c r="AP3839" s="3">
        <v>69.285343785584033</v>
      </c>
      <c r="AQ3839" s="3">
        <v>112.3684625380898</v>
      </c>
    </row>
    <row r="3840" spans="1:43" x14ac:dyDescent="0.25">
      <c r="A3840" s="2">
        <v>3839</v>
      </c>
      <c r="B3840" s="3" t="s">
        <v>43</v>
      </c>
      <c r="C3840" s="3" t="s">
        <v>44</v>
      </c>
      <c r="D3840" s="3" t="s">
        <v>45</v>
      </c>
      <c r="E3840" s="3" t="s">
        <v>46</v>
      </c>
      <c r="F3840" s="3">
        <v>0.56000000000000005</v>
      </c>
      <c r="G3840" s="3">
        <v>0.48</v>
      </c>
      <c r="H3840" s="3">
        <v>2.8011647880203899E-3</v>
      </c>
      <c r="I3840" s="3">
        <v>9.1092122897707881</v>
      </c>
      <c r="J3840" s="3">
        <v>1.3397164814520868</v>
      </c>
      <c r="K3840" s="3">
        <v>2.551640471270852E-2</v>
      </c>
      <c r="L3840" s="3">
        <v>3.7527666337741571E-3</v>
      </c>
      <c r="M3840" s="2">
        <v>1210</v>
      </c>
      <c r="N3840" s="3" t="s">
        <v>47</v>
      </c>
      <c r="O3840" s="3" t="s">
        <v>116</v>
      </c>
      <c r="P3840" s="3" t="s">
        <v>117</v>
      </c>
      <c r="Q3840" s="3">
        <v>87.432671692200003</v>
      </c>
      <c r="R3840" s="3" t="s">
        <v>50</v>
      </c>
      <c r="S3840" s="3" t="s">
        <v>51</v>
      </c>
      <c r="T3840" s="3" t="s">
        <v>118</v>
      </c>
      <c r="U3840" s="3" t="s">
        <v>53</v>
      </c>
      <c r="V3840" s="3" t="s">
        <v>98</v>
      </c>
      <c r="W3840" s="3" t="s">
        <v>55</v>
      </c>
      <c r="X3840" s="3" t="s">
        <v>109</v>
      </c>
      <c r="Y3840" s="3">
        <v>3</v>
      </c>
      <c r="Z3840" s="3">
        <v>3</v>
      </c>
      <c r="AA3840" s="3" t="s">
        <v>45</v>
      </c>
      <c r="AB3840" s="11">
        <v>87</v>
      </c>
      <c r="AC3840" s="3" t="s">
        <v>58</v>
      </c>
      <c r="AD3840" s="3" t="s">
        <v>58</v>
      </c>
      <c r="AE3840" s="3" t="s">
        <v>58</v>
      </c>
      <c r="AF3840" s="3" t="s">
        <v>58</v>
      </c>
      <c r="AG3840" s="3" t="s">
        <v>51</v>
      </c>
      <c r="AH3840" s="3" t="s">
        <v>59</v>
      </c>
      <c r="AI3840" s="3" t="s">
        <v>60</v>
      </c>
      <c r="AJ3840" s="3" t="s">
        <v>61</v>
      </c>
      <c r="AK3840" s="3" t="s">
        <v>58</v>
      </c>
      <c r="AL3840" s="3" t="s">
        <v>58</v>
      </c>
      <c r="AM3840" s="3" t="s">
        <v>58</v>
      </c>
      <c r="AN3840" s="3" t="s">
        <v>100</v>
      </c>
      <c r="AO3840" s="3" t="s">
        <v>63</v>
      </c>
      <c r="AP3840" s="3">
        <v>13.486346074071397</v>
      </c>
      <c r="AQ3840" s="3">
        <v>11.335911712601032</v>
      </c>
    </row>
    <row r="3841" spans="1:43" x14ac:dyDescent="0.25">
      <c r="A3841" s="2">
        <v>3840</v>
      </c>
      <c r="B3841" s="3" t="s">
        <v>43</v>
      </c>
      <c r="C3841" s="3" t="s">
        <v>44</v>
      </c>
      <c r="D3841" s="3" t="s">
        <v>45</v>
      </c>
      <c r="E3841" s="3" t="s">
        <v>46</v>
      </c>
      <c r="F3841" s="3">
        <v>0.56000000000000005</v>
      </c>
      <c r="G3841" s="3">
        <v>0.48</v>
      </c>
      <c r="H3841" s="3">
        <v>8.7511545695642901E-2</v>
      </c>
      <c r="I3841" s="3">
        <v>10.406131661610907</v>
      </c>
      <c r="J3841" s="3">
        <v>1.9220603167287222</v>
      </c>
      <c r="K3841" s="3">
        <v>0.91065666641993925</v>
      </c>
      <c r="L3841" s="3">
        <v>0.16820246923718743</v>
      </c>
      <c r="M3841" s="2">
        <v>1300</v>
      </c>
      <c r="N3841" s="3" t="s">
        <v>65</v>
      </c>
      <c r="O3841" s="3" t="s">
        <v>116</v>
      </c>
      <c r="P3841" s="3" t="s">
        <v>117</v>
      </c>
      <c r="Q3841" s="3">
        <v>87.432671692200003</v>
      </c>
      <c r="R3841" s="3" t="s">
        <v>50</v>
      </c>
      <c r="S3841" s="3" t="s">
        <v>51</v>
      </c>
      <c r="T3841" s="3" t="s">
        <v>118</v>
      </c>
      <c r="U3841" s="3" t="s">
        <v>53</v>
      </c>
      <c r="V3841" s="3" t="s">
        <v>98</v>
      </c>
      <c r="W3841" s="3" t="s">
        <v>55</v>
      </c>
      <c r="X3841" s="3" t="s">
        <v>109</v>
      </c>
      <c r="Y3841" s="3">
        <v>3</v>
      </c>
      <c r="Z3841" s="3">
        <v>3</v>
      </c>
      <c r="AA3841" s="3" t="s">
        <v>45</v>
      </c>
      <c r="AB3841" s="11">
        <v>87</v>
      </c>
      <c r="AC3841" s="3" t="s">
        <v>58</v>
      </c>
      <c r="AD3841" s="3" t="s">
        <v>58</v>
      </c>
      <c r="AE3841" s="3" t="s">
        <v>58</v>
      </c>
      <c r="AF3841" s="3" t="s">
        <v>58</v>
      </c>
      <c r="AG3841" s="3" t="s">
        <v>51</v>
      </c>
      <c r="AH3841" s="3" t="s">
        <v>59</v>
      </c>
      <c r="AI3841" s="3" t="s">
        <v>60</v>
      </c>
      <c r="AJ3841" s="3" t="s">
        <v>61</v>
      </c>
      <c r="AK3841" s="3" t="s">
        <v>58</v>
      </c>
      <c r="AL3841" s="3" t="s">
        <v>58</v>
      </c>
      <c r="AM3841" s="3" t="s">
        <v>58</v>
      </c>
      <c r="AN3841" s="3" t="s">
        <v>100</v>
      </c>
      <c r="AO3841" s="3" t="s">
        <v>63</v>
      </c>
      <c r="AP3841" s="3">
        <v>81.820685000925636</v>
      </c>
      <c r="AQ3841" s="3">
        <v>354.14666073256342</v>
      </c>
    </row>
    <row r="3842" spans="1:43" x14ac:dyDescent="0.25">
      <c r="A3842" s="2">
        <v>3841</v>
      </c>
      <c r="B3842" s="3" t="s">
        <v>43</v>
      </c>
      <c r="C3842" s="3" t="s">
        <v>44</v>
      </c>
      <c r="D3842" s="3" t="s">
        <v>45</v>
      </c>
      <c r="E3842" s="3" t="s">
        <v>46</v>
      </c>
      <c r="F3842" s="3">
        <v>0.56000000000000005</v>
      </c>
      <c r="G3842" s="3">
        <v>0.48</v>
      </c>
      <c r="H3842" s="3">
        <v>2.0407250566302701E-2</v>
      </c>
      <c r="I3842" s="3">
        <v>10.406131661610907</v>
      </c>
      <c r="J3842" s="3">
        <v>1.9220603167287222</v>
      </c>
      <c r="K3842" s="3">
        <v>0.21236053624442963</v>
      </c>
      <c r="L3842" s="3">
        <v>3.9223966487030165E-2</v>
      </c>
      <c r="M3842" s="2">
        <v>1300</v>
      </c>
      <c r="N3842" s="3" t="s">
        <v>65</v>
      </c>
      <c r="O3842" s="3" t="s">
        <v>116</v>
      </c>
      <c r="P3842" s="3" t="s">
        <v>117</v>
      </c>
      <c r="Q3842" s="3">
        <v>87.432671692200003</v>
      </c>
      <c r="R3842" s="3" t="s">
        <v>50</v>
      </c>
      <c r="S3842" s="3" t="s">
        <v>51</v>
      </c>
      <c r="T3842" s="3" t="s">
        <v>118</v>
      </c>
      <c r="U3842" s="3" t="s">
        <v>53</v>
      </c>
      <c r="V3842" s="3" t="s">
        <v>98</v>
      </c>
      <c r="W3842" s="3" t="s">
        <v>55</v>
      </c>
      <c r="X3842" s="3" t="s">
        <v>109</v>
      </c>
      <c r="Y3842" s="3">
        <v>3</v>
      </c>
      <c r="Z3842" s="3">
        <v>3</v>
      </c>
      <c r="AA3842" s="3" t="s">
        <v>45</v>
      </c>
      <c r="AB3842" s="11">
        <v>87</v>
      </c>
      <c r="AC3842" s="3" t="s">
        <v>58</v>
      </c>
      <c r="AD3842" s="3" t="s">
        <v>58</v>
      </c>
      <c r="AE3842" s="3" t="s">
        <v>58</v>
      </c>
      <c r="AF3842" s="3" t="s">
        <v>58</v>
      </c>
      <c r="AG3842" s="3" t="s">
        <v>51</v>
      </c>
      <c r="AH3842" s="3" t="s">
        <v>59</v>
      </c>
      <c r="AI3842" s="3" t="s">
        <v>60</v>
      </c>
      <c r="AJ3842" s="3" t="s">
        <v>61</v>
      </c>
      <c r="AK3842" s="3" t="s">
        <v>58</v>
      </c>
      <c r="AL3842" s="3" t="s">
        <v>58</v>
      </c>
      <c r="AM3842" s="3" t="s">
        <v>58</v>
      </c>
      <c r="AN3842" s="3" t="s">
        <v>100</v>
      </c>
      <c r="AO3842" s="3" t="s">
        <v>63</v>
      </c>
      <c r="AP3842" s="3">
        <v>39.477568011303859</v>
      </c>
      <c r="AQ3842" s="3">
        <v>82.585213017767984</v>
      </c>
    </row>
    <row r="3843" spans="1:43" x14ac:dyDescent="0.25">
      <c r="A3843" s="2">
        <v>3842</v>
      </c>
      <c r="B3843" s="3" t="s">
        <v>43</v>
      </c>
      <c r="C3843" s="3" t="s">
        <v>44</v>
      </c>
      <c r="D3843" s="3" t="s">
        <v>45</v>
      </c>
      <c r="E3843" s="3" t="s">
        <v>46</v>
      </c>
      <c r="F3843" s="3">
        <v>0.56000000000000005</v>
      </c>
      <c r="G3843" s="3">
        <v>0.48</v>
      </c>
      <c r="H3843" s="3">
        <v>2.3235708955024099E-2</v>
      </c>
      <c r="I3843" s="3">
        <v>10.406131661610907</v>
      </c>
      <c r="J3843" s="3">
        <v>1.9220603167287222</v>
      </c>
      <c r="K3843" s="3">
        <v>0.24179384663685236</v>
      </c>
      <c r="L3843" s="3">
        <v>4.4660434113510027E-2</v>
      </c>
      <c r="M3843" s="2">
        <v>1210</v>
      </c>
      <c r="N3843" s="3" t="s">
        <v>47</v>
      </c>
      <c r="O3843" s="3" t="s">
        <v>116</v>
      </c>
      <c r="P3843" s="3" t="s">
        <v>117</v>
      </c>
      <c r="Q3843" s="3">
        <v>87.432671692200003</v>
      </c>
      <c r="R3843" s="3" t="s">
        <v>50</v>
      </c>
      <c r="S3843" s="3" t="s">
        <v>51</v>
      </c>
      <c r="T3843" s="3" t="s">
        <v>118</v>
      </c>
      <c r="U3843" s="3" t="s">
        <v>53</v>
      </c>
      <c r="V3843" s="3" t="s">
        <v>98</v>
      </c>
      <c r="W3843" s="3" t="s">
        <v>55</v>
      </c>
      <c r="X3843" s="3" t="s">
        <v>109</v>
      </c>
      <c r="Y3843" s="3">
        <v>3</v>
      </c>
      <c r="Z3843" s="3">
        <v>3</v>
      </c>
      <c r="AA3843" s="3" t="s">
        <v>45</v>
      </c>
      <c r="AB3843" s="11">
        <v>87</v>
      </c>
      <c r="AC3843" s="3" t="s">
        <v>58</v>
      </c>
      <c r="AD3843" s="3" t="s">
        <v>58</v>
      </c>
      <c r="AE3843" s="3" t="s">
        <v>58</v>
      </c>
      <c r="AF3843" s="3" t="s">
        <v>58</v>
      </c>
      <c r="AG3843" s="3" t="s">
        <v>51</v>
      </c>
      <c r="AH3843" s="3" t="s">
        <v>59</v>
      </c>
      <c r="AI3843" s="3" t="s">
        <v>60</v>
      </c>
      <c r="AJ3843" s="3" t="s">
        <v>61</v>
      </c>
      <c r="AK3843" s="3" t="s">
        <v>58</v>
      </c>
      <c r="AL3843" s="3" t="s">
        <v>58</v>
      </c>
      <c r="AM3843" s="3" t="s">
        <v>58</v>
      </c>
      <c r="AN3843" s="3" t="s">
        <v>100</v>
      </c>
      <c r="AO3843" s="3" t="s">
        <v>63</v>
      </c>
      <c r="AP3843" s="3">
        <v>39.986913270026058</v>
      </c>
      <c r="AQ3843" s="3">
        <v>94.031578013656528</v>
      </c>
    </row>
    <row r="3844" spans="1:43" x14ac:dyDescent="0.25">
      <c r="A3844" s="2">
        <v>3843</v>
      </c>
      <c r="B3844" s="3" t="s">
        <v>43</v>
      </c>
      <c r="C3844" s="3" t="s">
        <v>44</v>
      </c>
      <c r="D3844" s="3" t="s">
        <v>45</v>
      </c>
      <c r="E3844" s="3" t="s">
        <v>46</v>
      </c>
      <c r="F3844" s="3">
        <v>0.56000000000000005</v>
      </c>
      <c r="G3844" s="3">
        <v>0.48</v>
      </c>
      <c r="H3844" s="3">
        <v>2.7823974928700399E-2</v>
      </c>
      <c r="I3844" s="3">
        <v>10.406131661610907</v>
      </c>
      <c r="J3844" s="3">
        <v>1.9220603167287222</v>
      </c>
      <c r="K3844" s="3">
        <v>0.28953994645741732</v>
      </c>
      <c r="L3844" s="3">
        <v>5.3479358064109916E-2</v>
      </c>
      <c r="M3844" s="2">
        <v>1300</v>
      </c>
      <c r="N3844" s="3" t="s">
        <v>65</v>
      </c>
      <c r="O3844" s="3" t="s">
        <v>116</v>
      </c>
      <c r="P3844" s="3" t="s">
        <v>117</v>
      </c>
      <c r="Q3844" s="3">
        <v>87.432671692200003</v>
      </c>
      <c r="R3844" s="3" t="s">
        <v>50</v>
      </c>
      <c r="S3844" s="3" t="s">
        <v>51</v>
      </c>
      <c r="T3844" s="3" t="s">
        <v>118</v>
      </c>
      <c r="U3844" s="3" t="s">
        <v>53</v>
      </c>
      <c r="V3844" s="3" t="s">
        <v>98</v>
      </c>
      <c r="W3844" s="3" t="s">
        <v>55</v>
      </c>
      <c r="X3844" s="3" t="s">
        <v>109</v>
      </c>
      <c r="Y3844" s="3">
        <v>3</v>
      </c>
      <c r="Z3844" s="3">
        <v>3</v>
      </c>
      <c r="AA3844" s="3" t="s">
        <v>45</v>
      </c>
      <c r="AB3844" s="11">
        <v>87</v>
      </c>
      <c r="AC3844" s="3" t="s">
        <v>58</v>
      </c>
      <c r="AD3844" s="3" t="s">
        <v>58</v>
      </c>
      <c r="AE3844" s="3" t="s">
        <v>58</v>
      </c>
      <c r="AF3844" s="3" t="s">
        <v>58</v>
      </c>
      <c r="AG3844" s="3" t="s">
        <v>51</v>
      </c>
      <c r="AH3844" s="3" t="s">
        <v>59</v>
      </c>
      <c r="AI3844" s="3" t="s">
        <v>60</v>
      </c>
      <c r="AJ3844" s="3" t="s">
        <v>61</v>
      </c>
      <c r="AK3844" s="3" t="s">
        <v>58</v>
      </c>
      <c r="AL3844" s="3" t="s">
        <v>58</v>
      </c>
      <c r="AM3844" s="3" t="s">
        <v>58</v>
      </c>
      <c r="AN3844" s="3" t="s">
        <v>100</v>
      </c>
      <c r="AO3844" s="3" t="s">
        <v>63</v>
      </c>
      <c r="AP3844" s="3">
        <v>43.534898663280849</v>
      </c>
      <c r="AQ3844" s="3">
        <v>112.59963163690769</v>
      </c>
    </row>
    <row r="3845" spans="1:43" x14ac:dyDescent="0.25">
      <c r="A3845" s="2">
        <v>3844</v>
      </c>
      <c r="B3845" s="3" t="s">
        <v>43</v>
      </c>
      <c r="C3845" s="3" t="s">
        <v>44</v>
      </c>
      <c r="D3845" s="3" t="s">
        <v>45</v>
      </c>
      <c r="E3845" s="3" t="s">
        <v>46</v>
      </c>
      <c r="F3845" s="3">
        <v>0.56000000000000005</v>
      </c>
      <c r="G3845" s="3">
        <v>0.48</v>
      </c>
      <c r="H3845" s="3">
        <v>0.18535882390797001</v>
      </c>
      <c r="I3845" s="3">
        <v>9.1105447563013193</v>
      </c>
      <c r="J3845" s="3">
        <v>1.3399089038811338</v>
      </c>
      <c r="K3845" s="3">
        <v>1.6887198611889358</v>
      </c>
      <c r="L3845" s="3">
        <v>0.24836393856722419</v>
      </c>
      <c r="M3845" s="2">
        <v>1200</v>
      </c>
      <c r="N3845" s="3" t="s">
        <v>66</v>
      </c>
      <c r="O3845" s="3" t="s">
        <v>116</v>
      </c>
      <c r="P3845" s="3" t="s">
        <v>117</v>
      </c>
      <c r="Q3845" s="3">
        <v>87.432671692200003</v>
      </c>
      <c r="R3845" s="3" t="s">
        <v>50</v>
      </c>
      <c r="S3845" s="3" t="s">
        <v>51</v>
      </c>
      <c r="T3845" s="3" t="s">
        <v>118</v>
      </c>
      <c r="U3845" s="3" t="s">
        <v>53</v>
      </c>
      <c r="V3845" s="3" t="s">
        <v>98</v>
      </c>
      <c r="W3845" s="3" t="s">
        <v>55</v>
      </c>
      <c r="X3845" s="3" t="s">
        <v>109</v>
      </c>
      <c r="Y3845" s="3">
        <v>3</v>
      </c>
      <c r="Z3845" s="3">
        <v>3</v>
      </c>
      <c r="AA3845" s="3" t="s">
        <v>45</v>
      </c>
      <c r="AB3845" s="11">
        <v>87</v>
      </c>
      <c r="AC3845" s="3" t="s">
        <v>58</v>
      </c>
      <c r="AD3845" s="3" t="s">
        <v>58</v>
      </c>
      <c r="AE3845" s="3" t="s">
        <v>58</v>
      </c>
      <c r="AF3845" s="3" t="s">
        <v>58</v>
      </c>
      <c r="AG3845" s="3" t="s">
        <v>51</v>
      </c>
      <c r="AH3845" s="3" t="s">
        <v>59</v>
      </c>
      <c r="AI3845" s="3" t="s">
        <v>60</v>
      </c>
      <c r="AJ3845" s="3" t="s">
        <v>61</v>
      </c>
      <c r="AK3845" s="3" t="s">
        <v>58</v>
      </c>
      <c r="AL3845" s="3" t="s">
        <v>58</v>
      </c>
      <c r="AM3845" s="3" t="s">
        <v>58</v>
      </c>
      <c r="AN3845" s="3" t="s">
        <v>100</v>
      </c>
      <c r="AO3845" s="3" t="s">
        <v>63</v>
      </c>
      <c r="AP3845" s="3">
        <v>131.64659030725556</v>
      </c>
      <c r="AQ3845" s="3">
        <v>750.12054698047837</v>
      </c>
    </row>
    <row r="3846" spans="1:43" x14ac:dyDescent="0.25">
      <c r="A3846" s="2">
        <v>3845</v>
      </c>
      <c r="B3846" s="3" t="s">
        <v>43</v>
      </c>
      <c r="C3846" s="3" t="s">
        <v>44</v>
      </c>
      <c r="D3846" s="3" t="s">
        <v>45</v>
      </c>
      <c r="E3846" s="3" t="s">
        <v>46</v>
      </c>
      <c r="F3846" s="3">
        <v>0.56000000000000005</v>
      </c>
      <c r="G3846" s="3">
        <v>0.48</v>
      </c>
      <c r="H3846" s="3">
        <v>0.13397492009082501</v>
      </c>
      <c r="I3846" s="3">
        <v>9.1105447563013193</v>
      </c>
      <c r="J3846" s="3">
        <v>1.3399089038811338</v>
      </c>
      <c r="K3846" s="3">
        <v>1.2205845057093541</v>
      </c>
      <c r="L3846" s="3">
        <v>0.17951418832645982</v>
      </c>
      <c r="M3846" s="2">
        <v>1210</v>
      </c>
      <c r="N3846" s="3" t="s">
        <v>47</v>
      </c>
      <c r="O3846" s="3" t="s">
        <v>116</v>
      </c>
      <c r="P3846" s="3" t="s">
        <v>117</v>
      </c>
      <c r="Q3846" s="3">
        <v>87.432671692200003</v>
      </c>
      <c r="R3846" s="3" t="s">
        <v>50</v>
      </c>
      <c r="S3846" s="3" t="s">
        <v>51</v>
      </c>
      <c r="T3846" s="3" t="s">
        <v>118</v>
      </c>
      <c r="U3846" s="3" t="s">
        <v>53</v>
      </c>
      <c r="V3846" s="3" t="s">
        <v>98</v>
      </c>
      <c r="W3846" s="3" t="s">
        <v>55</v>
      </c>
      <c r="X3846" s="3" t="s">
        <v>109</v>
      </c>
      <c r="Y3846" s="3">
        <v>3</v>
      </c>
      <c r="Z3846" s="3">
        <v>3</v>
      </c>
      <c r="AA3846" s="3" t="s">
        <v>45</v>
      </c>
      <c r="AB3846" s="11">
        <v>87</v>
      </c>
      <c r="AC3846" s="3" t="s">
        <v>58</v>
      </c>
      <c r="AD3846" s="3" t="s">
        <v>58</v>
      </c>
      <c r="AE3846" s="3" t="s">
        <v>58</v>
      </c>
      <c r="AF3846" s="3" t="s">
        <v>58</v>
      </c>
      <c r="AG3846" s="3" t="s">
        <v>51</v>
      </c>
      <c r="AH3846" s="3" t="s">
        <v>59</v>
      </c>
      <c r="AI3846" s="3" t="s">
        <v>60</v>
      </c>
      <c r="AJ3846" s="3" t="s">
        <v>61</v>
      </c>
      <c r="AK3846" s="3" t="s">
        <v>58</v>
      </c>
      <c r="AL3846" s="3" t="s">
        <v>58</v>
      </c>
      <c r="AM3846" s="3" t="s">
        <v>58</v>
      </c>
      <c r="AN3846" s="3" t="s">
        <v>100</v>
      </c>
      <c r="AO3846" s="3" t="s">
        <v>63</v>
      </c>
      <c r="AP3846" s="3">
        <v>99.64988875217918</v>
      </c>
      <c r="AQ3846" s="3">
        <v>542.17726581008355</v>
      </c>
    </row>
    <row r="3847" spans="1:43" x14ac:dyDescent="0.25">
      <c r="A3847" s="2">
        <v>3846</v>
      </c>
      <c r="B3847" s="3" t="s">
        <v>43</v>
      </c>
      <c r="C3847" s="3" t="s">
        <v>44</v>
      </c>
      <c r="D3847" s="3" t="s">
        <v>45</v>
      </c>
      <c r="E3847" s="3" t="s">
        <v>46</v>
      </c>
      <c r="F3847" s="3">
        <v>0.56000000000000005</v>
      </c>
      <c r="G3847" s="3">
        <v>0.48</v>
      </c>
      <c r="H3847" s="3">
        <v>0.29842970969213201</v>
      </c>
      <c r="I3847" s="3">
        <v>9.1105447563013193</v>
      </c>
      <c r="J3847" s="3">
        <v>1.3399089038811338</v>
      </c>
      <c r="K3847" s="3">
        <v>2.718857226760178</v>
      </c>
      <c r="L3847" s="3">
        <v>0.39986862519914956</v>
      </c>
      <c r="M3847" s="2">
        <v>1210</v>
      </c>
      <c r="N3847" s="3" t="s">
        <v>47</v>
      </c>
      <c r="O3847" s="3" t="s">
        <v>116</v>
      </c>
      <c r="P3847" s="3" t="s">
        <v>117</v>
      </c>
      <c r="Q3847" s="3">
        <v>87.432671692200003</v>
      </c>
      <c r="R3847" s="3" t="s">
        <v>50</v>
      </c>
      <c r="S3847" s="3" t="s">
        <v>51</v>
      </c>
      <c r="T3847" s="3" t="s">
        <v>118</v>
      </c>
      <c r="U3847" s="3" t="s">
        <v>53</v>
      </c>
      <c r="V3847" s="3" t="s">
        <v>98</v>
      </c>
      <c r="W3847" s="3" t="s">
        <v>55</v>
      </c>
      <c r="X3847" s="3" t="s">
        <v>109</v>
      </c>
      <c r="Y3847" s="3">
        <v>3</v>
      </c>
      <c r="Z3847" s="3">
        <v>3</v>
      </c>
      <c r="AA3847" s="3" t="s">
        <v>45</v>
      </c>
      <c r="AB3847" s="11">
        <v>87</v>
      </c>
      <c r="AC3847" s="3" t="s">
        <v>58</v>
      </c>
      <c r="AD3847" s="3" t="s">
        <v>58</v>
      </c>
      <c r="AE3847" s="3" t="s">
        <v>58</v>
      </c>
      <c r="AF3847" s="3" t="s">
        <v>58</v>
      </c>
      <c r="AG3847" s="3" t="s">
        <v>51</v>
      </c>
      <c r="AH3847" s="3" t="s">
        <v>59</v>
      </c>
      <c r="AI3847" s="3" t="s">
        <v>60</v>
      </c>
      <c r="AJ3847" s="3" t="s">
        <v>61</v>
      </c>
      <c r="AK3847" s="3" t="s">
        <v>58</v>
      </c>
      <c r="AL3847" s="3" t="s">
        <v>58</v>
      </c>
      <c r="AM3847" s="3" t="s">
        <v>58</v>
      </c>
      <c r="AN3847" s="3" t="s">
        <v>100</v>
      </c>
      <c r="AO3847" s="3" t="s">
        <v>63</v>
      </c>
      <c r="AP3847" s="3">
        <v>138.43169735536952</v>
      </c>
      <c r="AQ3847" s="3">
        <v>1207.7021873025703</v>
      </c>
    </row>
    <row r="3848" spans="1:43" x14ac:dyDescent="0.25">
      <c r="A3848" s="2">
        <v>3847</v>
      </c>
      <c r="B3848" s="3" t="s">
        <v>43</v>
      </c>
      <c r="C3848" s="3" t="s">
        <v>44</v>
      </c>
      <c r="D3848" s="3" t="s">
        <v>45</v>
      </c>
      <c r="E3848" s="3" t="s">
        <v>46</v>
      </c>
      <c r="F3848" s="3">
        <v>0.56000000000000005</v>
      </c>
      <c r="G3848" s="3">
        <v>0.48</v>
      </c>
      <c r="H3848" s="3">
        <v>5.5954233948231503E-3</v>
      </c>
      <c r="I3848" s="3">
        <v>7.837289117859088</v>
      </c>
      <c r="J3848" s="3">
        <v>1.0970741634160608</v>
      </c>
      <c r="K3848" s="3">
        <v>4.3852950882061634E-2</v>
      </c>
      <c r="L3848" s="3">
        <v>6.1385944398342626E-3</v>
      </c>
      <c r="M3848" s="2">
        <v>1210</v>
      </c>
      <c r="N3848" s="3" t="s">
        <v>47</v>
      </c>
      <c r="O3848" s="3" t="s">
        <v>116</v>
      </c>
      <c r="P3848" s="3" t="s">
        <v>117</v>
      </c>
      <c r="Q3848" s="3">
        <v>87.432671692200003</v>
      </c>
      <c r="R3848" s="3" t="s">
        <v>50</v>
      </c>
      <c r="S3848" s="3" t="s">
        <v>51</v>
      </c>
      <c r="T3848" s="3" t="s">
        <v>118</v>
      </c>
      <c r="U3848" s="3" t="s">
        <v>53</v>
      </c>
      <c r="V3848" s="3" t="s">
        <v>98</v>
      </c>
      <c r="W3848" s="3" t="s">
        <v>55</v>
      </c>
      <c r="X3848" s="3" t="s">
        <v>109</v>
      </c>
      <c r="Y3848" s="3">
        <v>3</v>
      </c>
      <c r="Z3848" s="3">
        <v>3</v>
      </c>
      <c r="AA3848" s="3" t="s">
        <v>45</v>
      </c>
      <c r="AB3848" s="11">
        <v>87</v>
      </c>
      <c r="AC3848" s="3" t="s">
        <v>58</v>
      </c>
      <c r="AD3848" s="3" t="s">
        <v>58</v>
      </c>
      <c r="AE3848" s="3" t="s">
        <v>58</v>
      </c>
      <c r="AF3848" s="3" t="s">
        <v>58</v>
      </c>
      <c r="AG3848" s="3" t="s">
        <v>51</v>
      </c>
      <c r="AH3848" s="3" t="s">
        <v>59</v>
      </c>
      <c r="AI3848" s="3" t="s">
        <v>60</v>
      </c>
      <c r="AJ3848" s="3" t="s">
        <v>61</v>
      </c>
      <c r="AK3848" s="3" t="s">
        <v>58</v>
      </c>
      <c r="AL3848" s="3" t="s">
        <v>58</v>
      </c>
      <c r="AM3848" s="3" t="s">
        <v>58</v>
      </c>
      <c r="AN3848" s="3" t="s">
        <v>100</v>
      </c>
      <c r="AO3848" s="3" t="s">
        <v>63</v>
      </c>
      <c r="AP3848" s="3">
        <v>25.071710992618417</v>
      </c>
      <c r="AQ3848" s="3">
        <v>22.643875101387266</v>
      </c>
    </row>
    <row r="3849" spans="1:43" x14ac:dyDescent="0.25">
      <c r="A3849" s="2">
        <v>3848</v>
      </c>
      <c r="B3849" s="3" t="s">
        <v>43</v>
      </c>
      <c r="C3849" s="3" t="s">
        <v>44</v>
      </c>
      <c r="D3849" s="3" t="s">
        <v>45</v>
      </c>
      <c r="E3849" s="3" t="s">
        <v>46</v>
      </c>
      <c r="F3849" s="3">
        <v>0.56000000000000005</v>
      </c>
      <c r="G3849" s="3">
        <v>0.48</v>
      </c>
      <c r="H3849" s="3">
        <v>1.9052102001266901E-2</v>
      </c>
      <c r="I3849" s="3">
        <v>7.837289117859088</v>
      </c>
      <c r="J3849" s="3">
        <v>1.0970741634160608</v>
      </c>
      <c r="K3849" s="3">
        <v>0.14931683168687043</v>
      </c>
      <c r="L3849" s="3">
        <v>2.0901568864357341E-2</v>
      </c>
      <c r="M3849" s="2">
        <v>1210</v>
      </c>
      <c r="N3849" s="3" t="s">
        <v>47</v>
      </c>
      <c r="O3849" s="3" t="s">
        <v>116</v>
      </c>
      <c r="P3849" s="3" t="s">
        <v>117</v>
      </c>
      <c r="Q3849" s="3">
        <v>87.432671692200003</v>
      </c>
      <c r="R3849" s="3" t="s">
        <v>50</v>
      </c>
      <c r="S3849" s="3" t="s">
        <v>51</v>
      </c>
      <c r="T3849" s="3" t="s">
        <v>118</v>
      </c>
      <c r="U3849" s="3" t="s">
        <v>53</v>
      </c>
      <c r="V3849" s="3" t="s">
        <v>98</v>
      </c>
      <c r="W3849" s="3" t="s">
        <v>55</v>
      </c>
      <c r="X3849" s="3" t="s">
        <v>109</v>
      </c>
      <c r="Y3849" s="3">
        <v>3</v>
      </c>
      <c r="Z3849" s="3">
        <v>3</v>
      </c>
      <c r="AA3849" s="3" t="s">
        <v>45</v>
      </c>
      <c r="AB3849" s="11">
        <v>87</v>
      </c>
      <c r="AC3849" s="3" t="s">
        <v>58</v>
      </c>
      <c r="AD3849" s="3" t="s">
        <v>58</v>
      </c>
      <c r="AE3849" s="3" t="s">
        <v>58</v>
      </c>
      <c r="AF3849" s="3" t="s">
        <v>58</v>
      </c>
      <c r="AG3849" s="3" t="s">
        <v>51</v>
      </c>
      <c r="AH3849" s="3" t="s">
        <v>59</v>
      </c>
      <c r="AI3849" s="3" t="s">
        <v>60</v>
      </c>
      <c r="AJ3849" s="3" t="s">
        <v>61</v>
      </c>
      <c r="AK3849" s="3" t="s">
        <v>58</v>
      </c>
      <c r="AL3849" s="3" t="s">
        <v>58</v>
      </c>
      <c r="AM3849" s="3" t="s">
        <v>58</v>
      </c>
      <c r="AN3849" s="3" t="s">
        <v>100</v>
      </c>
      <c r="AO3849" s="3" t="s">
        <v>63</v>
      </c>
      <c r="AP3849" s="3">
        <v>36.936296065807653</v>
      </c>
      <c r="AQ3849" s="3">
        <v>77.101121344046703</v>
      </c>
    </row>
    <row r="3850" spans="1:43" x14ac:dyDescent="0.25">
      <c r="A3850" s="2">
        <v>3849</v>
      </c>
      <c r="B3850" s="3" t="s">
        <v>43</v>
      </c>
      <c r="C3850" s="3" t="s">
        <v>44</v>
      </c>
      <c r="D3850" s="3" t="s">
        <v>45</v>
      </c>
      <c r="E3850" s="3" t="s">
        <v>46</v>
      </c>
      <c r="F3850" s="3">
        <v>0.56000000000000005</v>
      </c>
      <c r="G3850" s="3">
        <v>0.48</v>
      </c>
      <c r="H3850" s="3">
        <v>0.336938012076062</v>
      </c>
      <c r="I3850" s="3">
        <v>9.1188019825013633</v>
      </c>
      <c r="J3850" s="3">
        <v>1.3411044799691683</v>
      </c>
      <c r="K3850" s="3">
        <v>3.0724710124992622</v>
      </c>
      <c r="L3850" s="3">
        <v>0.45186907746711247</v>
      </c>
      <c r="M3850" s="2">
        <v>1200</v>
      </c>
      <c r="N3850" s="3" t="s">
        <v>66</v>
      </c>
      <c r="O3850" s="3" t="s">
        <v>116</v>
      </c>
      <c r="P3850" s="3" t="s">
        <v>117</v>
      </c>
      <c r="Q3850" s="3">
        <v>87.432671692200003</v>
      </c>
      <c r="R3850" s="3" t="s">
        <v>50</v>
      </c>
      <c r="S3850" s="3" t="s">
        <v>51</v>
      </c>
      <c r="T3850" s="3" t="s">
        <v>118</v>
      </c>
      <c r="U3850" s="3" t="s">
        <v>53</v>
      </c>
      <c r="V3850" s="3" t="s">
        <v>98</v>
      </c>
      <c r="W3850" s="3" t="s">
        <v>55</v>
      </c>
      <c r="X3850" s="3" t="s">
        <v>109</v>
      </c>
      <c r="Y3850" s="3">
        <v>3</v>
      </c>
      <c r="Z3850" s="3">
        <v>3</v>
      </c>
      <c r="AA3850" s="3" t="s">
        <v>45</v>
      </c>
      <c r="AB3850" s="11">
        <v>87</v>
      </c>
      <c r="AC3850" s="3" t="s">
        <v>58</v>
      </c>
      <c r="AD3850" s="3" t="s">
        <v>58</v>
      </c>
      <c r="AE3850" s="3" t="s">
        <v>58</v>
      </c>
      <c r="AF3850" s="3" t="s">
        <v>58</v>
      </c>
      <c r="AG3850" s="3" t="s">
        <v>51</v>
      </c>
      <c r="AH3850" s="3" t="s">
        <v>59</v>
      </c>
      <c r="AI3850" s="3" t="s">
        <v>60</v>
      </c>
      <c r="AJ3850" s="3" t="s">
        <v>61</v>
      </c>
      <c r="AK3850" s="3" t="s">
        <v>58</v>
      </c>
      <c r="AL3850" s="3" t="s">
        <v>58</v>
      </c>
      <c r="AM3850" s="3" t="s">
        <v>58</v>
      </c>
      <c r="AN3850" s="3" t="s">
        <v>100</v>
      </c>
      <c r="AO3850" s="3" t="s">
        <v>63</v>
      </c>
      <c r="AP3850" s="3">
        <v>198.20856653491015</v>
      </c>
      <c r="AQ3850" s="3">
        <v>1363.5397581206994</v>
      </c>
    </row>
    <row r="3851" spans="1:43" x14ac:dyDescent="0.25">
      <c r="A3851" s="2">
        <v>3850</v>
      </c>
      <c r="B3851" s="3" t="s">
        <v>43</v>
      </c>
      <c r="C3851" s="3" t="s">
        <v>44</v>
      </c>
      <c r="D3851" s="3" t="s">
        <v>45</v>
      </c>
      <c r="E3851" s="3" t="s">
        <v>46</v>
      </c>
      <c r="F3851" s="3">
        <v>0.56000000000000005</v>
      </c>
      <c r="G3851" s="3">
        <v>0.48</v>
      </c>
      <c r="H3851" s="3">
        <v>3.1212813419039501E-3</v>
      </c>
      <c r="I3851" s="3">
        <v>9.1188019825013633</v>
      </c>
      <c r="J3851" s="3">
        <v>1.3411044799691683</v>
      </c>
      <c r="K3851" s="3">
        <v>2.8462346488498255E-2</v>
      </c>
      <c r="L3851" s="3">
        <v>4.1859643908715646E-3</v>
      </c>
      <c r="M3851" s="2">
        <v>1210</v>
      </c>
      <c r="N3851" s="3" t="s">
        <v>47</v>
      </c>
      <c r="O3851" s="3" t="s">
        <v>116</v>
      </c>
      <c r="P3851" s="3" t="s">
        <v>117</v>
      </c>
      <c r="Q3851" s="3">
        <v>87.432671692200003</v>
      </c>
      <c r="R3851" s="3" t="s">
        <v>50</v>
      </c>
      <c r="S3851" s="3" t="s">
        <v>51</v>
      </c>
      <c r="T3851" s="3" t="s">
        <v>118</v>
      </c>
      <c r="U3851" s="3" t="s">
        <v>53</v>
      </c>
      <c r="V3851" s="3" t="s">
        <v>98</v>
      </c>
      <c r="W3851" s="3" t="s">
        <v>55</v>
      </c>
      <c r="X3851" s="3" t="s">
        <v>109</v>
      </c>
      <c r="Y3851" s="3">
        <v>3</v>
      </c>
      <c r="Z3851" s="3">
        <v>3</v>
      </c>
      <c r="AA3851" s="3" t="s">
        <v>45</v>
      </c>
      <c r="AB3851" s="11">
        <v>87</v>
      </c>
      <c r="AC3851" s="3" t="s">
        <v>58</v>
      </c>
      <c r="AD3851" s="3" t="s">
        <v>58</v>
      </c>
      <c r="AE3851" s="3" t="s">
        <v>58</v>
      </c>
      <c r="AF3851" s="3" t="s">
        <v>58</v>
      </c>
      <c r="AG3851" s="3" t="s">
        <v>51</v>
      </c>
      <c r="AH3851" s="3" t="s">
        <v>59</v>
      </c>
      <c r="AI3851" s="3" t="s">
        <v>60</v>
      </c>
      <c r="AJ3851" s="3" t="s">
        <v>61</v>
      </c>
      <c r="AK3851" s="3" t="s">
        <v>58</v>
      </c>
      <c r="AL3851" s="3" t="s">
        <v>58</v>
      </c>
      <c r="AM3851" s="3" t="s">
        <v>58</v>
      </c>
      <c r="AN3851" s="3" t="s">
        <v>100</v>
      </c>
      <c r="AO3851" s="3" t="s">
        <v>63</v>
      </c>
      <c r="AP3851" s="3">
        <v>17.151728696738786</v>
      </c>
      <c r="AQ3851" s="3">
        <v>12.631377444601307</v>
      </c>
    </row>
    <row r="3852" spans="1:43" x14ac:dyDescent="0.25">
      <c r="A3852" s="2">
        <v>3851</v>
      </c>
      <c r="B3852" s="3" t="s">
        <v>43</v>
      </c>
      <c r="C3852" s="3" t="s">
        <v>44</v>
      </c>
      <c r="D3852" s="3" t="s">
        <v>45</v>
      </c>
      <c r="E3852" s="3" t="s">
        <v>46</v>
      </c>
      <c r="F3852" s="3">
        <v>0.56000000000000005</v>
      </c>
      <c r="G3852" s="3">
        <v>0.48</v>
      </c>
      <c r="H3852" s="3">
        <v>0.15640509984096701</v>
      </c>
      <c r="I3852" s="3">
        <v>9.1188019825013633</v>
      </c>
      <c r="J3852" s="3">
        <v>1.3411044799691683</v>
      </c>
      <c r="K3852" s="3">
        <v>1.4262271345031337</v>
      </c>
      <c r="L3852" s="3">
        <v>0.20975558008674591</v>
      </c>
      <c r="M3852" s="2">
        <v>1210</v>
      </c>
      <c r="N3852" s="3" t="s">
        <v>47</v>
      </c>
      <c r="O3852" s="3" t="s">
        <v>116</v>
      </c>
      <c r="P3852" s="3" t="s">
        <v>117</v>
      </c>
      <c r="Q3852" s="3">
        <v>87.432671692200003</v>
      </c>
      <c r="R3852" s="3" t="s">
        <v>50</v>
      </c>
      <c r="S3852" s="3" t="s">
        <v>51</v>
      </c>
      <c r="T3852" s="3" t="s">
        <v>118</v>
      </c>
      <c r="U3852" s="3" t="s">
        <v>53</v>
      </c>
      <c r="V3852" s="3" t="s">
        <v>98</v>
      </c>
      <c r="W3852" s="3" t="s">
        <v>55</v>
      </c>
      <c r="X3852" s="3" t="s">
        <v>109</v>
      </c>
      <c r="Y3852" s="3">
        <v>3</v>
      </c>
      <c r="Z3852" s="3">
        <v>3</v>
      </c>
      <c r="AA3852" s="3" t="s">
        <v>45</v>
      </c>
      <c r="AB3852" s="11">
        <v>87</v>
      </c>
      <c r="AC3852" s="3" t="s">
        <v>58</v>
      </c>
      <c r="AD3852" s="3" t="s">
        <v>58</v>
      </c>
      <c r="AE3852" s="3" t="s">
        <v>58</v>
      </c>
      <c r="AF3852" s="3" t="s">
        <v>58</v>
      </c>
      <c r="AG3852" s="3" t="s">
        <v>51</v>
      </c>
      <c r="AH3852" s="3" t="s">
        <v>59</v>
      </c>
      <c r="AI3852" s="3" t="s">
        <v>60</v>
      </c>
      <c r="AJ3852" s="3" t="s">
        <v>61</v>
      </c>
      <c r="AK3852" s="3" t="s">
        <v>58</v>
      </c>
      <c r="AL3852" s="3" t="s">
        <v>58</v>
      </c>
      <c r="AM3852" s="3" t="s">
        <v>58</v>
      </c>
      <c r="AN3852" s="3" t="s">
        <v>100</v>
      </c>
      <c r="AO3852" s="3" t="s">
        <v>63</v>
      </c>
      <c r="AP3852" s="3">
        <v>107.2541164755132</v>
      </c>
      <c r="AQ3852" s="3">
        <v>632.94898278753124</v>
      </c>
    </row>
    <row r="3853" spans="1:43" x14ac:dyDescent="0.25">
      <c r="A3853" s="2">
        <v>3852</v>
      </c>
      <c r="B3853" s="3" t="s">
        <v>43</v>
      </c>
      <c r="C3853" s="3" t="s">
        <v>44</v>
      </c>
      <c r="D3853" s="3" t="s">
        <v>45</v>
      </c>
      <c r="E3853" s="3" t="s">
        <v>46</v>
      </c>
      <c r="F3853" s="3">
        <v>0.56000000000000005</v>
      </c>
      <c r="G3853" s="3">
        <v>0.48</v>
      </c>
      <c r="H3853" s="3">
        <v>8.0428190016500603E-2</v>
      </c>
      <c r="I3853" s="3">
        <v>9.1188019825013633</v>
      </c>
      <c r="J3853" s="3">
        <v>1.3411044799691683</v>
      </c>
      <c r="K3853" s="3">
        <v>0.73340873857146205</v>
      </c>
      <c r="L3853" s="3">
        <v>0.1078626059469405</v>
      </c>
      <c r="M3853" s="2">
        <v>1210</v>
      </c>
      <c r="N3853" s="3" t="s">
        <v>47</v>
      </c>
      <c r="O3853" s="3" t="s">
        <v>116</v>
      </c>
      <c r="P3853" s="3" t="s">
        <v>117</v>
      </c>
      <c r="Q3853" s="3">
        <v>87.432671692200003</v>
      </c>
      <c r="R3853" s="3" t="s">
        <v>50</v>
      </c>
      <c r="S3853" s="3" t="s">
        <v>51</v>
      </c>
      <c r="T3853" s="3" t="s">
        <v>118</v>
      </c>
      <c r="U3853" s="3" t="s">
        <v>53</v>
      </c>
      <c r="V3853" s="3" t="s">
        <v>98</v>
      </c>
      <c r="W3853" s="3" t="s">
        <v>55</v>
      </c>
      <c r="X3853" s="3" t="s">
        <v>109</v>
      </c>
      <c r="Y3853" s="3">
        <v>3</v>
      </c>
      <c r="Z3853" s="3">
        <v>3</v>
      </c>
      <c r="AA3853" s="3" t="s">
        <v>45</v>
      </c>
      <c r="AB3853" s="11">
        <v>87</v>
      </c>
      <c r="AC3853" s="3" t="s">
        <v>58</v>
      </c>
      <c r="AD3853" s="3" t="s">
        <v>58</v>
      </c>
      <c r="AE3853" s="3" t="s">
        <v>58</v>
      </c>
      <c r="AF3853" s="3" t="s">
        <v>58</v>
      </c>
      <c r="AG3853" s="3" t="s">
        <v>51</v>
      </c>
      <c r="AH3853" s="3" t="s">
        <v>59</v>
      </c>
      <c r="AI3853" s="3" t="s">
        <v>60</v>
      </c>
      <c r="AJ3853" s="3" t="s">
        <v>61</v>
      </c>
      <c r="AK3853" s="3" t="s">
        <v>58</v>
      </c>
      <c r="AL3853" s="3" t="s">
        <v>58</v>
      </c>
      <c r="AM3853" s="3" t="s">
        <v>58</v>
      </c>
      <c r="AN3853" s="3" t="s">
        <v>100</v>
      </c>
      <c r="AO3853" s="3" t="s">
        <v>63</v>
      </c>
      <c r="AP3853" s="3">
        <v>76.135543802916899</v>
      </c>
      <c r="AQ3853" s="3">
        <v>325.48133731028292</v>
      </c>
    </row>
    <row r="3854" spans="1:43" x14ac:dyDescent="0.25">
      <c r="A3854" s="2">
        <v>3853</v>
      </c>
      <c r="B3854" s="3" t="s">
        <v>43</v>
      </c>
      <c r="C3854" s="3" t="s">
        <v>44</v>
      </c>
      <c r="D3854" s="3" t="s">
        <v>45</v>
      </c>
      <c r="E3854" s="3" t="s">
        <v>46</v>
      </c>
      <c r="F3854" s="3">
        <v>0.56000000000000005</v>
      </c>
      <c r="G3854" s="3">
        <v>0.48</v>
      </c>
      <c r="H3854" s="3">
        <v>0.178671370205431</v>
      </c>
      <c r="I3854" s="3">
        <v>9.0981577392488155</v>
      </c>
      <c r="J3854" s="3">
        <v>1.338115377650247</v>
      </c>
      <c r="K3854" s="3">
        <v>1.6255803096167323</v>
      </c>
      <c r="L3854" s="3">
        <v>0.23908290801772739</v>
      </c>
      <c r="M3854" s="2">
        <v>1200</v>
      </c>
      <c r="N3854" s="3" t="s">
        <v>66</v>
      </c>
      <c r="O3854" s="3" t="s">
        <v>116</v>
      </c>
      <c r="P3854" s="3" t="s">
        <v>117</v>
      </c>
      <c r="Q3854" s="3">
        <v>87.432671692200003</v>
      </c>
      <c r="R3854" s="3" t="s">
        <v>50</v>
      </c>
      <c r="S3854" s="3" t="s">
        <v>51</v>
      </c>
      <c r="T3854" s="3" t="s">
        <v>118</v>
      </c>
      <c r="U3854" s="3" t="s">
        <v>53</v>
      </c>
      <c r="V3854" s="3" t="s">
        <v>98</v>
      </c>
      <c r="W3854" s="3" t="s">
        <v>55</v>
      </c>
      <c r="X3854" s="3" t="s">
        <v>109</v>
      </c>
      <c r="Y3854" s="3">
        <v>3</v>
      </c>
      <c r="Z3854" s="3">
        <v>3</v>
      </c>
      <c r="AA3854" s="3" t="s">
        <v>45</v>
      </c>
      <c r="AB3854" s="11">
        <v>87</v>
      </c>
      <c r="AC3854" s="3" t="s">
        <v>58</v>
      </c>
      <c r="AD3854" s="3" t="s">
        <v>58</v>
      </c>
      <c r="AE3854" s="3" t="s">
        <v>58</v>
      </c>
      <c r="AF3854" s="3" t="s">
        <v>58</v>
      </c>
      <c r="AG3854" s="3" t="s">
        <v>51</v>
      </c>
      <c r="AH3854" s="3" t="s">
        <v>59</v>
      </c>
      <c r="AI3854" s="3" t="s">
        <v>60</v>
      </c>
      <c r="AJ3854" s="3" t="s">
        <v>61</v>
      </c>
      <c r="AK3854" s="3" t="s">
        <v>58</v>
      </c>
      <c r="AL3854" s="3" t="s">
        <v>58</v>
      </c>
      <c r="AM3854" s="3" t="s">
        <v>58</v>
      </c>
      <c r="AN3854" s="3" t="s">
        <v>100</v>
      </c>
      <c r="AO3854" s="3" t="s">
        <v>63</v>
      </c>
      <c r="AP3854" s="3">
        <v>128.92607197695349</v>
      </c>
      <c r="AQ3854" s="3">
        <v>723.05738201485633</v>
      </c>
    </row>
    <row r="3855" spans="1:43" x14ac:dyDescent="0.25">
      <c r="A3855" s="2">
        <v>3854</v>
      </c>
      <c r="B3855" s="3" t="s">
        <v>43</v>
      </c>
      <c r="C3855" s="3" t="s">
        <v>44</v>
      </c>
      <c r="D3855" s="3" t="s">
        <v>45</v>
      </c>
      <c r="E3855" s="3" t="s">
        <v>46</v>
      </c>
      <c r="F3855" s="3">
        <v>0.56000000000000005</v>
      </c>
      <c r="G3855" s="3">
        <v>0.48</v>
      </c>
      <c r="H3855" s="3">
        <v>2.8315582521837902E-2</v>
      </c>
      <c r="I3855" s="3">
        <v>9.0981577392488155</v>
      </c>
      <c r="J3855" s="3">
        <v>1.338115377650247</v>
      </c>
      <c r="K3855" s="3">
        <v>0.25761963626239798</v>
      </c>
      <c r="L3855" s="3">
        <v>3.7889516399595854E-2</v>
      </c>
      <c r="M3855" s="2">
        <v>1210</v>
      </c>
      <c r="N3855" s="3" t="s">
        <v>47</v>
      </c>
      <c r="O3855" s="3" t="s">
        <v>116</v>
      </c>
      <c r="P3855" s="3" t="s">
        <v>117</v>
      </c>
      <c r="Q3855" s="3">
        <v>87.432671692200003</v>
      </c>
      <c r="R3855" s="3" t="s">
        <v>50</v>
      </c>
      <c r="S3855" s="3" t="s">
        <v>51</v>
      </c>
      <c r="T3855" s="3" t="s">
        <v>118</v>
      </c>
      <c r="U3855" s="3" t="s">
        <v>53</v>
      </c>
      <c r="V3855" s="3" t="s">
        <v>98</v>
      </c>
      <c r="W3855" s="3" t="s">
        <v>55</v>
      </c>
      <c r="X3855" s="3" t="s">
        <v>109</v>
      </c>
      <c r="Y3855" s="3">
        <v>3</v>
      </c>
      <c r="Z3855" s="3">
        <v>3</v>
      </c>
      <c r="AA3855" s="3" t="s">
        <v>45</v>
      </c>
      <c r="AB3855" s="11">
        <v>87</v>
      </c>
      <c r="AC3855" s="3" t="s">
        <v>58</v>
      </c>
      <c r="AD3855" s="3" t="s">
        <v>58</v>
      </c>
      <c r="AE3855" s="3" t="s">
        <v>58</v>
      </c>
      <c r="AF3855" s="3" t="s">
        <v>58</v>
      </c>
      <c r="AG3855" s="3" t="s">
        <v>51</v>
      </c>
      <c r="AH3855" s="3" t="s">
        <v>59</v>
      </c>
      <c r="AI3855" s="3" t="s">
        <v>60</v>
      </c>
      <c r="AJ3855" s="3" t="s">
        <v>61</v>
      </c>
      <c r="AK3855" s="3" t="s">
        <v>58</v>
      </c>
      <c r="AL3855" s="3" t="s">
        <v>58</v>
      </c>
      <c r="AM3855" s="3" t="s">
        <v>58</v>
      </c>
      <c r="AN3855" s="3" t="s">
        <v>100</v>
      </c>
      <c r="AO3855" s="3" t="s">
        <v>63</v>
      </c>
      <c r="AP3855" s="3">
        <v>50.223170514910379</v>
      </c>
      <c r="AQ3855" s="3">
        <v>114.5890969824969</v>
      </c>
    </row>
    <row r="3856" spans="1:43" x14ac:dyDescent="0.25">
      <c r="A3856" s="2">
        <v>3855</v>
      </c>
      <c r="B3856" s="3" t="s">
        <v>43</v>
      </c>
      <c r="C3856" s="3" t="s">
        <v>44</v>
      </c>
      <c r="D3856" s="3" t="s">
        <v>45</v>
      </c>
      <c r="E3856" s="3" t="s">
        <v>46</v>
      </c>
      <c r="F3856" s="3">
        <v>0.56000000000000005</v>
      </c>
      <c r="G3856" s="3">
        <v>0.48</v>
      </c>
      <c r="H3856" s="3">
        <v>0.145864825133871</v>
      </c>
      <c r="I3856" s="3">
        <v>9.0981577392488155</v>
      </c>
      <c r="J3856" s="3">
        <v>1.338115377650247</v>
      </c>
      <c r="K3856" s="3">
        <v>1.3271011876759036</v>
      </c>
      <c r="L3856" s="3">
        <v>0.19518396556989703</v>
      </c>
      <c r="M3856" s="2">
        <v>1210</v>
      </c>
      <c r="N3856" s="3" t="s">
        <v>47</v>
      </c>
      <c r="O3856" s="3" t="s">
        <v>116</v>
      </c>
      <c r="P3856" s="3" t="s">
        <v>117</v>
      </c>
      <c r="Q3856" s="3">
        <v>87.432671692200003</v>
      </c>
      <c r="R3856" s="3" t="s">
        <v>50</v>
      </c>
      <c r="S3856" s="3" t="s">
        <v>51</v>
      </c>
      <c r="T3856" s="3" t="s">
        <v>118</v>
      </c>
      <c r="U3856" s="3" t="s">
        <v>53</v>
      </c>
      <c r="V3856" s="3" t="s">
        <v>98</v>
      </c>
      <c r="W3856" s="3" t="s">
        <v>55</v>
      </c>
      <c r="X3856" s="3" t="s">
        <v>109</v>
      </c>
      <c r="Y3856" s="3">
        <v>3</v>
      </c>
      <c r="Z3856" s="3">
        <v>3</v>
      </c>
      <c r="AA3856" s="3" t="s">
        <v>45</v>
      </c>
      <c r="AB3856" s="11">
        <v>87</v>
      </c>
      <c r="AC3856" s="3" t="s">
        <v>58</v>
      </c>
      <c r="AD3856" s="3" t="s">
        <v>58</v>
      </c>
      <c r="AE3856" s="3" t="s">
        <v>58</v>
      </c>
      <c r="AF3856" s="3" t="s">
        <v>58</v>
      </c>
      <c r="AG3856" s="3" t="s">
        <v>51</v>
      </c>
      <c r="AH3856" s="3" t="s">
        <v>59</v>
      </c>
      <c r="AI3856" s="3" t="s">
        <v>60</v>
      </c>
      <c r="AJ3856" s="3" t="s">
        <v>61</v>
      </c>
      <c r="AK3856" s="3" t="s">
        <v>58</v>
      </c>
      <c r="AL3856" s="3" t="s">
        <v>58</v>
      </c>
      <c r="AM3856" s="3" t="s">
        <v>58</v>
      </c>
      <c r="AN3856" s="3" t="s">
        <v>100</v>
      </c>
      <c r="AO3856" s="3" t="s">
        <v>63</v>
      </c>
      <c r="AP3856" s="3">
        <v>99.703687337677749</v>
      </c>
      <c r="AQ3856" s="3">
        <v>590.29400439525898</v>
      </c>
    </row>
    <row r="3857" spans="1:43" x14ac:dyDescent="0.25">
      <c r="A3857" s="2">
        <v>3856</v>
      </c>
      <c r="B3857" s="3" t="s">
        <v>43</v>
      </c>
      <c r="C3857" s="3" t="s">
        <v>44</v>
      </c>
      <c r="D3857" s="3" t="s">
        <v>45</v>
      </c>
      <c r="E3857" s="3" t="s">
        <v>46</v>
      </c>
      <c r="F3857" s="3">
        <v>0.56000000000000005</v>
      </c>
      <c r="G3857" s="3">
        <v>0.48</v>
      </c>
      <c r="H3857" s="3">
        <v>6.5802731649376001E-2</v>
      </c>
      <c r="I3857" s="3">
        <v>9.0981577392488155</v>
      </c>
      <c r="J3857" s="3">
        <v>1.338115377650247</v>
      </c>
      <c r="K3857" s="3">
        <v>0.59868363221948329</v>
      </c>
      <c r="L3857" s="3">
        <v>8.8051647111422632E-2</v>
      </c>
      <c r="M3857" s="2">
        <v>1210</v>
      </c>
      <c r="N3857" s="3" t="s">
        <v>47</v>
      </c>
      <c r="O3857" s="3" t="s">
        <v>116</v>
      </c>
      <c r="P3857" s="3" t="s">
        <v>117</v>
      </c>
      <c r="Q3857" s="3">
        <v>87.432671692200003</v>
      </c>
      <c r="R3857" s="3" t="s">
        <v>50</v>
      </c>
      <c r="S3857" s="3" t="s">
        <v>51</v>
      </c>
      <c r="T3857" s="3" t="s">
        <v>118</v>
      </c>
      <c r="U3857" s="3" t="s">
        <v>53</v>
      </c>
      <c r="V3857" s="3" t="s">
        <v>98</v>
      </c>
      <c r="W3857" s="3" t="s">
        <v>55</v>
      </c>
      <c r="X3857" s="3" t="s">
        <v>109</v>
      </c>
      <c r="Y3857" s="3">
        <v>3</v>
      </c>
      <c r="Z3857" s="3">
        <v>3</v>
      </c>
      <c r="AA3857" s="3" t="s">
        <v>45</v>
      </c>
      <c r="AB3857" s="11">
        <v>87</v>
      </c>
      <c r="AC3857" s="3" t="s">
        <v>58</v>
      </c>
      <c r="AD3857" s="3" t="s">
        <v>58</v>
      </c>
      <c r="AE3857" s="3" t="s">
        <v>58</v>
      </c>
      <c r="AF3857" s="3" t="s">
        <v>58</v>
      </c>
      <c r="AG3857" s="3" t="s">
        <v>51</v>
      </c>
      <c r="AH3857" s="3" t="s">
        <v>59</v>
      </c>
      <c r="AI3857" s="3" t="s">
        <v>60</v>
      </c>
      <c r="AJ3857" s="3" t="s">
        <v>61</v>
      </c>
      <c r="AK3857" s="3" t="s">
        <v>58</v>
      </c>
      <c r="AL3857" s="3" t="s">
        <v>58</v>
      </c>
      <c r="AM3857" s="3" t="s">
        <v>58</v>
      </c>
      <c r="AN3857" s="3" t="s">
        <v>100</v>
      </c>
      <c r="AO3857" s="3" t="s">
        <v>63</v>
      </c>
      <c r="AP3857" s="3">
        <v>66.426602686936263</v>
      </c>
      <c r="AQ3857" s="3">
        <v>266.29420718674089</v>
      </c>
    </row>
    <row r="3858" spans="1:43" x14ac:dyDescent="0.25">
      <c r="A3858" s="2">
        <v>3857</v>
      </c>
      <c r="B3858" s="3" t="s">
        <v>43</v>
      </c>
      <c r="C3858" s="3" t="s">
        <v>44</v>
      </c>
      <c r="D3858" s="3" t="s">
        <v>45</v>
      </c>
      <c r="E3858" s="3" t="s">
        <v>46</v>
      </c>
      <c r="F3858" s="3">
        <v>0.56000000000000005</v>
      </c>
      <c r="G3858" s="3">
        <v>0.48</v>
      </c>
      <c r="H3858" s="3">
        <v>6.2501733355142697E-2</v>
      </c>
      <c r="I3858" s="3">
        <v>9.0981577392488155</v>
      </c>
      <c r="J3858" s="3">
        <v>1.338115377650247</v>
      </c>
      <c r="K3858" s="3">
        <v>0.56865062904155739</v>
      </c>
      <c r="L3858" s="3">
        <v>8.3634530532311804E-2</v>
      </c>
      <c r="M3858" s="2">
        <v>1210</v>
      </c>
      <c r="N3858" s="3" t="s">
        <v>47</v>
      </c>
      <c r="O3858" s="3" t="s">
        <v>116</v>
      </c>
      <c r="P3858" s="3" t="s">
        <v>117</v>
      </c>
      <c r="Q3858" s="3">
        <v>87.432671692200003</v>
      </c>
      <c r="R3858" s="3" t="s">
        <v>50</v>
      </c>
      <c r="S3858" s="3" t="s">
        <v>51</v>
      </c>
      <c r="T3858" s="3" t="s">
        <v>118</v>
      </c>
      <c r="U3858" s="3" t="s">
        <v>53</v>
      </c>
      <c r="V3858" s="3" t="s">
        <v>98</v>
      </c>
      <c r="W3858" s="3" t="s">
        <v>55</v>
      </c>
      <c r="X3858" s="3" t="s">
        <v>109</v>
      </c>
      <c r="Y3858" s="3">
        <v>3</v>
      </c>
      <c r="Z3858" s="3">
        <v>3</v>
      </c>
      <c r="AA3858" s="3" t="s">
        <v>45</v>
      </c>
      <c r="AB3858" s="11">
        <v>87</v>
      </c>
      <c r="AC3858" s="3" t="s">
        <v>58</v>
      </c>
      <c r="AD3858" s="3" t="s">
        <v>58</v>
      </c>
      <c r="AE3858" s="3" t="s">
        <v>58</v>
      </c>
      <c r="AF3858" s="3" t="s">
        <v>58</v>
      </c>
      <c r="AG3858" s="3" t="s">
        <v>51</v>
      </c>
      <c r="AH3858" s="3" t="s">
        <v>59</v>
      </c>
      <c r="AI3858" s="3" t="s">
        <v>60</v>
      </c>
      <c r="AJ3858" s="3" t="s">
        <v>61</v>
      </c>
      <c r="AK3858" s="3" t="s">
        <v>58</v>
      </c>
      <c r="AL3858" s="3" t="s">
        <v>58</v>
      </c>
      <c r="AM3858" s="3" t="s">
        <v>58</v>
      </c>
      <c r="AN3858" s="3" t="s">
        <v>100</v>
      </c>
      <c r="AO3858" s="3" t="s">
        <v>63</v>
      </c>
      <c r="AP3858" s="3">
        <v>63.642879156992365</v>
      </c>
      <c r="AQ3858" s="3">
        <v>252.93554103939169</v>
      </c>
    </row>
    <row r="3859" spans="1:43" x14ac:dyDescent="0.25">
      <c r="A3859" s="2">
        <v>3858</v>
      </c>
      <c r="B3859" s="3" t="s">
        <v>43</v>
      </c>
      <c r="C3859" s="3" t="s">
        <v>44</v>
      </c>
      <c r="D3859" s="3" t="s">
        <v>45</v>
      </c>
      <c r="E3859" s="3" t="s">
        <v>46</v>
      </c>
      <c r="F3859" s="3">
        <v>0.56000000000000005</v>
      </c>
      <c r="G3859" s="3">
        <v>0.48</v>
      </c>
      <c r="H3859" s="3">
        <v>0.121452445518257</v>
      </c>
      <c r="I3859" s="3">
        <v>9.0981577392488155</v>
      </c>
      <c r="J3859" s="3">
        <v>1.338115377650247</v>
      </c>
      <c r="K3859" s="3">
        <v>1.1049935071426251</v>
      </c>
      <c r="L3859" s="3">
        <v>0.16251738500120852</v>
      </c>
      <c r="M3859" s="2">
        <v>1210</v>
      </c>
      <c r="N3859" s="3" t="s">
        <v>47</v>
      </c>
      <c r="O3859" s="3" t="s">
        <v>116</v>
      </c>
      <c r="P3859" s="3" t="s">
        <v>117</v>
      </c>
      <c r="Q3859" s="3">
        <v>87.432671692200003</v>
      </c>
      <c r="R3859" s="3" t="s">
        <v>50</v>
      </c>
      <c r="S3859" s="3" t="s">
        <v>51</v>
      </c>
      <c r="T3859" s="3" t="s">
        <v>118</v>
      </c>
      <c r="U3859" s="3" t="s">
        <v>53</v>
      </c>
      <c r="V3859" s="3" t="s">
        <v>98</v>
      </c>
      <c r="W3859" s="3" t="s">
        <v>55</v>
      </c>
      <c r="X3859" s="3" t="s">
        <v>109</v>
      </c>
      <c r="Y3859" s="3">
        <v>3</v>
      </c>
      <c r="Z3859" s="3">
        <v>3</v>
      </c>
      <c r="AA3859" s="3" t="s">
        <v>45</v>
      </c>
      <c r="AB3859" s="11">
        <v>87</v>
      </c>
      <c r="AC3859" s="3" t="s">
        <v>58</v>
      </c>
      <c r="AD3859" s="3" t="s">
        <v>58</v>
      </c>
      <c r="AE3859" s="3" t="s">
        <v>58</v>
      </c>
      <c r="AF3859" s="3" t="s">
        <v>58</v>
      </c>
      <c r="AG3859" s="3" t="s">
        <v>51</v>
      </c>
      <c r="AH3859" s="3" t="s">
        <v>59</v>
      </c>
      <c r="AI3859" s="3" t="s">
        <v>60</v>
      </c>
      <c r="AJ3859" s="3" t="s">
        <v>61</v>
      </c>
      <c r="AK3859" s="3" t="s">
        <v>58</v>
      </c>
      <c r="AL3859" s="3" t="s">
        <v>58</v>
      </c>
      <c r="AM3859" s="3" t="s">
        <v>58</v>
      </c>
      <c r="AN3859" s="3" t="s">
        <v>100</v>
      </c>
      <c r="AO3859" s="3" t="s">
        <v>63</v>
      </c>
      <c r="AP3859" s="3">
        <v>93.382003438276001</v>
      </c>
      <c r="AQ3859" s="3">
        <v>491.50060916174351</v>
      </c>
    </row>
    <row r="3860" spans="1:43" x14ac:dyDescent="0.25">
      <c r="A3860" s="2">
        <v>3859</v>
      </c>
      <c r="B3860" s="3" t="s">
        <v>43</v>
      </c>
      <c r="C3860" s="3" t="s">
        <v>44</v>
      </c>
      <c r="D3860" s="3" t="s">
        <v>45</v>
      </c>
      <c r="E3860" s="3" t="s">
        <v>46</v>
      </c>
      <c r="F3860" s="3">
        <v>0.56000000000000005</v>
      </c>
      <c r="G3860" s="3">
        <v>0.48</v>
      </c>
      <c r="H3860" s="3">
        <v>1.51547650998901E-2</v>
      </c>
      <c r="I3860" s="3">
        <v>9.0981577392488155</v>
      </c>
      <c r="J3860" s="3">
        <v>1.338115377650247</v>
      </c>
      <c r="K3860" s="3">
        <v>0.13788044338006297</v>
      </c>
      <c r="L3860" s="3">
        <v>2.0278824224840224E-2</v>
      </c>
      <c r="M3860" s="2">
        <v>1210</v>
      </c>
      <c r="N3860" s="3" t="s">
        <v>47</v>
      </c>
      <c r="O3860" s="3" t="s">
        <v>116</v>
      </c>
      <c r="P3860" s="3" t="s">
        <v>117</v>
      </c>
      <c r="Q3860" s="3">
        <v>87.432671692200003</v>
      </c>
      <c r="R3860" s="3" t="s">
        <v>50</v>
      </c>
      <c r="S3860" s="3" t="s">
        <v>51</v>
      </c>
      <c r="T3860" s="3" t="s">
        <v>118</v>
      </c>
      <c r="U3860" s="3" t="s">
        <v>53</v>
      </c>
      <c r="V3860" s="3" t="s">
        <v>98</v>
      </c>
      <c r="W3860" s="3" t="s">
        <v>55</v>
      </c>
      <c r="X3860" s="3" t="s">
        <v>109</v>
      </c>
      <c r="Y3860" s="3">
        <v>3</v>
      </c>
      <c r="Z3860" s="3">
        <v>3</v>
      </c>
      <c r="AA3860" s="3" t="s">
        <v>45</v>
      </c>
      <c r="AB3860" s="11">
        <v>87</v>
      </c>
      <c r="AC3860" s="3" t="s">
        <v>58</v>
      </c>
      <c r="AD3860" s="3" t="s">
        <v>58</v>
      </c>
      <c r="AE3860" s="3" t="s">
        <v>58</v>
      </c>
      <c r="AF3860" s="3" t="s">
        <v>58</v>
      </c>
      <c r="AG3860" s="3" t="s">
        <v>51</v>
      </c>
      <c r="AH3860" s="3" t="s">
        <v>59</v>
      </c>
      <c r="AI3860" s="3" t="s">
        <v>60</v>
      </c>
      <c r="AJ3860" s="3" t="s">
        <v>61</v>
      </c>
      <c r="AK3860" s="3" t="s">
        <v>58</v>
      </c>
      <c r="AL3860" s="3" t="s">
        <v>58</v>
      </c>
      <c r="AM3860" s="3" t="s">
        <v>58</v>
      </c>
      <c r="AN3860" s="3" t="s">
        <v>100</v>
      </c>
      <c r="AO3860" s="3" t="s">
        <v>63</v>
      </c>
      <c r="AP3860" s="3">
        <v>39.353177924556149</v>
      </c>
      <c r="AQ3860" s="3">
        <v>61.329158474453777</v>
      </c>
    </row>
    <row r="3861" spans="1:43" x14ac:dyDescent="0.25">
      <c r="A3861" s="2">
        <v>3860</v>
      </c>
      <c r="B3861" s="3" t="s">
        <v>43</v>
      </c>
      <c r="C3861" s="3" t="s">
        <v>44</v>
      </c>
      <c r="D3861" s="3" t="s">
        <v>45</v>
      </c>
      <c r="E3861" s="3" t="s">
        <v>46</v>
      </c>
      <c r="F3861" s="3">
        <v>0.56000000000000005</v>
      </c>
      <c r="G3861" s="3">
        <v>0.48</v>
      </c>
      <c r="H3861" s="3">
        <v>1.66848369506441E-4</v>
      </c>
      <c r="I3861" s="3">
        <v>9.1456634929897547</v>
      </c>
      <c r="J3861" s="3">
        <v>1.3449952233420466</v>
      </c>
      <c r="K3861" s="3">
        <v>1.5259390418599225E-3</v>
      </c>
      <c r="L3861" s="3">
        <v>2.2441026000857194E-4</v>
      </c>
      <c r="M3861" s="2">
        <v>1200</v>
      </c>
      <c r="N3861" s="3" t="s">
        <v>66</v>
      </c>
      <c r="O3861" s="3" t="s">
        <v>116</v>
      </c>
      <c r="P3861" s="3" t="s">
        <v>117</v>
      </c>
      <c r="Q3861" s="3">
        <v>87.432671692200003</v>
      </c>
      <c r="R3861" s="3" t="s">
        <v>50</v>
      </c>
      <c r="S3861" s="3" t="s">
        <v>51</v>
      </c>
      <c r="T3861" s="3" t="s">
        <v>118</v>
      </c>
      <c r="U3861" s="3" t="s">
        <v>53</v>
      </c>
      <c r="V3861" s="3" t="s">
        <v>98</v>
      </c>
      <c r="W3861" s="3" t="s">
        <v>55</v>
      </c>
      <c r="X3861" s="3" t="s">
        <v>109</v>
      </c>
      <c r="Y3861" s="3">
        <v>3</v>
      </c>
      <c r="Z3861" s="3">
        <v>3</v>
      </c>
      <c r="AA3861" s="3" t="s">
        <v>45</v>
      </c>
      <c r="AB3861" s="11">
        <v>87</v>
      </c>
      <c r="AC3861" s="3" t="s">
        <v>58</v>
      </c>
      <c r="AD3861" s="3" t="s">
        <v>58</v>
      </c>
      <c r="AE3861" s="3" t="s">
        <v>58</v>
      </c>
      <c r="AF3861" s="3" t="s">
        <v>58</v>
      </c>
      <c r="AG3861" s="3" t="s">
        <v>51</v>
      </c>
      <c r="AH3861" s="3" t="s">
        <v>59</v>
      </c>
      <c r="AI3861" s="3" t="s">
        <v>60</v>
      </c>
      <c r="AJ3861" s="3" t="s">
        <v>61</v>
      </c>
      <c r="AK3861" s="3" t="s">
        <v>58</v>
      </c>
      <c r="AL3861" s="3" t="s">
        <v>58</v>
      </c>
      <c r="AM3861" s="3" t="s">
        <v>58</v>
      </c>
      <c r="AN3861" s="3" t="s">
        <v>100</v>
      </c>
      <c r="AO3861" s="3" t="s">
        <v>63</v>
      </c>
      <c r="AP3861" s="3">
        <v>41.744818803593539</v>
      </c>
      <c r="AQ3861" s="3">
        <v>0.67521139570411048</v>
      </c>
    </row>
    <row r="3862" spans="1:43" x14ac:dyDescent="0.25">
      <c r="A3862" s="2">
        <v>3861</v>
      </c>
      <c r="B3862" s="3" t="s">
        <v>43</v>
      </c>
      <c r="C3862" s="3" t="s">
        <v>44</v>
      </c>
      <c r="D3862" s="3" t="s">
        <v>45</v>
      </c>
      <c r="E3862" s="3" t="s">
        <v>46</v>
      </c>
      <c r="F3862" s="3">
        <v>0.56000000000000005</v>
      </c>
      <c r="G3862" s="3">
        <v>0.48</v>
      </c>
      <c r="H3862" s="3">
        <v>9.8832406927368902E-2</v>
      </c>
      <c r="I3862" s="3">
        <v>9.1456634929897547</v>
      </c>
      <c r="J3862" s="3">
        <v>1.3449952233420466</v>
      </c>
      <c r="K3862" s="3">
        <v>0.90388793595994554</v>
      </c>
      <c r="L3862" s="3">
        <v>0.13292911522870857</v>
      </c>
      <c r="M3862" s="2">
        <v>1210</v>
      </c>
      <c r="N3862" s="3" t="s">
        <v>47</v>
      </c>
      <c r="O3862" s="3" t="s">
        <v>116</v>
      </c>
      <c r="P3862" s="3" t="s">
        <v>117</v>
      </c>
      <c r="Q3862" s="3">
        <v>87.432671692200003</v>
      </c>
      <c r="R3862" s="3" t="s">
        <v>50</v>
      </c>
      <c r="S3862" s="3" t="s">
        <v>51</v>
      </c>
      <c r="T3862" s="3" t="s">
        <v>118</v>
      </c>
      <c r="U3862" s="3" t="s">
        <v>53</v>
      </c>
      <c r="V3862" s="3" t="s">
        <v>98</v>
      </c>
      <c r="W3862" s="3" t="s">
        <v>55</v>
      </c>
      <c r="X3862" s="3" t="s">
        <v>109</v>
      </c>
      <c r="Y3862" s="3">
        <v>3</v>
      </c>
      <c r="Z3862" s="3">
        <v>3</v>
      </c>
      <c r="AA3862" s="3" t="s">
        <v>45</v>
      </c>
      <c r="AB3862" s="11">
        <v>87</v>
      </c>
      <c r="AC3862" s="3" t="s">
        <v>58</v>
      </c>
      <c r="AD3862" s="3" t="s">
        <v>58</v>
      </c>
      <c r="AE3862" s="3" t="s">
        <v>58</v>
      </c>
      <c r="AF3862" s="3" t="s">
        <v>58</v>
      </c>
      <c r="AG3862" s="3" t="s">
        <v>51</v>
      </c>
      <c r="AH3862" s="3" t="s">
        <v>59</v>
      </c>
      <c r="AI3862" s="3" t="s">
        <v>60</v>
      </c>
      <c r="AJ3862" s="3" t="s">
        <v>61</v>
      </c>
      <c r="AK3862" s="3" t="s">
        <v>58</v>
      </c>
      <c r="AL3862" s="3" t="s">
        <v>58</v>
      </c>
      <c r="AM3862" s="3" t="s">
        <v>58</v>
      </c>
      <c r="AN3862" s="3" t="s">
        <v>100</v>
      </c>
      <c r="AO3862" s="3" t="s">
        <v>63</v>
      </c>
      <c r="AP3862" s="3">
        <v>83.786927115905826</v>
      </c>
      <c r="AQ3862" s="3">
        <v>399.96056071527306</v>
      </c>
    </row>
    <row r="3863" spans="1:43" x14ac:dyDescent="0.25">
      <c r="A3863" s="2">
        <v>3862</v>
      </c>
      <c r="B3863" s="3" t="s">
        <v>43</v>
      </c>
      <c r="C3863" s="3" t="s">
        <v>44</v>
      </c>
      <c r="D3863" s="3" t="s">
        <v>45</v>
      </c>
      <c r="E3863" s="3" t="s">
        <v>46</v>
      </c>
      <c r="F3863" s="3">
        <v>0.56000000000000005</v>
      </c>
      <c r="G3863" s="3">
        <v>0.48</v>
      </c>
      <c r="H3863" s="3">
        <v>8.5463473648920901E-2</v>
      </c>
      <c r="I3863" s="3">
        <v>9.1456634929897547</v>
      </c>
      <c r="J3863" s="3">
        <v>1.3449952233420466</v>
      </c>
      <c r="K3863" s="3">
        <v>0.78162017093502778</v>
      </c>
      <c r="L3863" s="3">
        <v>0.11494796382801747</v>
      </c>
      <c r="M3863" s="2">
        <v>1210</v>
      </c>
      <c r="N3863" s="3" t="s">
        <v>47</v>
      </c>
      <c r="O3863" s="3" t="s">
        <v>116</v>
      </c>
      <c r="P3863" s="3" t="s">
        <v>117</v>
      </c>
      <c r="Q3863" s="3">
        <v>87.432671692200003</v>
      </c>
      <c r="R3863" s="3" t="s">
        <v>50</v>
      </c>
      <c r="S3863" s="3" t="s">
        <v>51</v>
      </c>
      <c r="T3863" s="3" t="s">
        <v>118</v>
      </c>
      <c r="U3863" s="3" t="s">
        <v>53</v>
      </c>
      <c r="V3863" s="3" t="s">
        <v>98</v>
      </c>
      <c r="W3863" s="3" t="s">
        <v>55</v>
      </c>
      <c r="X3863" s="3" t="s">
        <v>109</v>
      </c>
      <c r="Y3863" s="3">
        <v>3</v>
      </c>
      <c r="Z3863" s="3">
        <v>3</v>
      </c>
      <c r="AA3863" s="3" t="s">
        <v>45</v>
      </c>
      <c r="AB3863" s="11">
        <v>87</v>
      </c>
      <c r="AC3863" s="3" t="s">
        <v>58</v>
      </c>
      <c r="AD3863" s="3" t="s">
        <v>58</v>
      </c>
      <c r="AE3863" s="3" t="s">
        <v>58</v>
      </c>
      <c r="AF3863" s="3" t="s">
        <v>58</v>
      </c>
      <c r="AG3863" s="3" t="s">
        <v>51</v>
      </c>
      <c r="AH3863" s="3" t="s">
        <v>59</v>
      </c>
      <c r="AI3863" s="3" t="s">
        <v>60</v>
      </c>
      <c r="AJ3863" s="3" t="s">
        <v>61</v>
      </c>
      <c r="AK3863" s="3" t="s">
        <v>58</v>
      </c>
      <c r="AL3863" s="3" t="s">
        <v>58</v>
      </c>
      <c r="AM3863" s="3" t="s">
        <v>58</v>
      </c>
      <c r="AN3863" s="3" t="s">
        <v>100</v>
      </c>
      <c r="AO3863" s="3" t="s">
        <v>63</v>
      </c>
      <c r="AP3863" s="3">
        <v>75.964051687849235</v>
      </c>
      <c r="AQ3863" s="3">
        <v>345.85840721674867</v>
      </c>
    </row>
    <row r="3864" spans="1:43" x14ac:dyDescent="0.25">
      <c r="A3864" s="2">
        <v>3863</v>
      </c>
      <c r="B3864" s="3" t="s">
        <v>43</v>
      </c>
      <c r="C3864" s="3" t="s">
        <v>44</v>
      </c>
      <c r="D3864" s="3" t="s">
        <v>45</v>
      </c>
      <c r="E3864" s="3" t="s">
        <v>46</v>
      </c>
      <c r="F3864" s="3">
        <v>0.56000000000000005</v>
      </c>
      <c r="G3864" s="3">
        <v>0.48</v>
      </c>
      <c r="H3864" s="3">
        <v>0.20187995754857499</v>
      </c>
      <c r="I3864" s="3">
        <v>9.1456634929897547</v>
      </c>
      <c r="J3864" s="3">
        <v>1.3449952233420466</v>
      </c>
      <c r="K3864" s="3">
        <v>1.8463261577183236</v>
      </c>
      <c r="L3864" s="3">
        <v>0.27152757859132848</v>
      </c>
      <c r="M3864" s="2">
        <v>1210</v>
      </c>
      <c r="N3864" s="3" t="s">
        <v>47</v>
      </c>
      <c r="O3864" s="3" t="s">
        <v>116</v>
      </c>
      <c r="P3864" s="3" t="s">
        <v>117</v>
      </c>
      <c r="Q3864" s="3">
        <v>87.432671692200003</v>
      </c>
      <c r="R3864" s="3" t="s">
        <v>50</v>
      </c>
      <c r="S3864" s="3" t="s">
        <v>51</v>
      </c>
      <c r="T3864" s="3" t="s">
        <v>118</v>
      </c>
      <c r="U3864" s="3" t="s">
        <v>53</v>
      </c>
      <c r="V3864" s="3" t="s">
        <v>98</v>
      </c>
      <c r="W3864" s="3" t="s">
        <v>55</v>
      </c>
      <c r="X3864" s="3" t="s">
        <v>109</v>
      </c>
      <c r="Y3864" s="3">
        <v>3</v>
      </c>
      <c r="Z3864" s="3">
        <v>3</v>
      </c>
      <c r="AA3864" s="3" t="s">
        <v>45</v>
      </c>
      <c r="AB3864" s="11">
        <v>87</v>
      </c>
      <c r="AC3864" s="3" t="s">
        <v>58</v>
      </c>
      <c r="AD3864" s="3" t="s">
        <v>58</v>
      </c>
      <c r="AE3864" s="3" t="s">
        <v>58</v>
      </c>
      <c r="AF3864" s="3" t="s">
        <v>58</v>
      </c>
      <c r="AG3864" s="3" t="s">
        <v>51</v>
      </c>
      <c r="AH3864" s="3" t="s">
        <v>59</v>
      </c>
      <c r="AI3864" s="3" t="s">
        <v>60</v>
      </c>
      <c r="AJ3864" s="3" t="s">
        <v>61</v>
      </c>
      <c r="AK3864" s="3" t="s">
        <v>58</v>
      </c>
      <c r="AL3864" s="3" t="s">
        <v>58</v>
      </c>
      <c r="AM3864" s="3" t="s">
        <v>58</v>
      </c>
      <c r="AN3864" s="3" t="s">
        <v>100</v>
      </c>
      <c r="AO3864" s="3" t="s">
        <v>63</v>
      </c>
      <c r="AP3864" s="3">
        <v>116.59631271979563</v>
      </c>
      <c r="AQ3864" s="3">
        <v>816.97920275929073</v>
      </c>
    </row>
    <row r="3865" spans="1:43" x14ac:dyDescent="0.25">
      <c r="A3865" s="2">
        <v>3864</v>
      </c>
      <c r="B3865" s="3" t="s">
        <v>43</v>
      </c>
      <c r="C3865" s="3" t="s">
        <v>44</v>
      </c>
      <c r="D3865" s="3" t="s">
        <v>45</v>
      </c>
      <c r="E3865" s="3" t="s">
        <v>46</v>
      </c>
      <c r="F3865" s="3">
        <v>0.56000000000000005</v>
      </c>
      <c r="G3865" s="3">
        <v>0.48</v>
      </c>
      <c r="H3865" s="3">
        <v>0.23142076719655499</v>
      </c>
      <c r="I3865" s="3">
        <v>9.1456634929897547</v>
      </c>
      <c r="J3865" s="3">
        <v>1.3449952233420466</v>
      </c>
      <c r="K3865" s="3">
        <v>2.1164964620692142</v>
      </c>
      <c r="L3865" s="3">
        <v>0.31125982646151823</v>
      </c>
      <c r="M3865" s="2">
        <v>1210</v>
      </c>
      <c r="N3865" s="3" t="s">
        <v>47</v>
      </c>
      <c r="O3865" s="3" t="s">
        <v>116</v>
      </c>
      <c r="P3865" s="3" t="s">
        <v>117</v>
      </c>
      <c r="Q3865" s="3">
        <v>87.432671692200003</v>
      </c>
      <c r="R3865" s="3" t="s">
        <v>50</v>
      </c>
      <c r="S3865" s="3" t="s">
        <v>51</v>
      </c>
      <c r="T3865" s="3" t="s">
        <v>118</v>
      </c>
      <c r="U3865" s="3" t="s">
        <v>53</v>
      </c>
      <c r="V3865" s="3" t="s">
        <v>98</v>
      </c>
      <c r="W3865" s="3" t="s">
        <v>55</v>
      </c>
      <c r="X3865" s="3" t="s">
        <v>109</v>
      </c>
      <c r="Y3865" s="3">
        <v>3</v>
      </c>
      <c r="Z3865" s="3">
        <v>3</v>
      </c>
      <c r="AA3865" s="3" t="s">
        <v>45</v>
      </c>
      <c r="AB3865" s="11">
        <v>87</v>
      </c>
      <c r="AC3865" s="3" t="s">
        <v>58</v>
      </c>
      <c r="AD3865" s="3" t="s">
        <v>58</v>
      </c>
      <c r="AE3865" s="3" t="s">
        <v>58</v>
      </c>
      <c r="AF3865" s="3" t="s">
        <v>58</v>
      </c>
      <c r="AG3865" s="3" t="s">
        <v>51</v>
      </c>
      <c r="AH3865" s="3" t="s">
        <v>59</v>
      </c>
      <c r="AI3865" s="3" t="s">
        <v>60</v>
      </c>
      <c r="AJ3865" s="3" t="s">
        <v>61</v>
      </c>
      <c r="AK3865" s="3" t="s">
        <v>58</v>
      </c>
      <c r="AL3865" s="3" t="s">
        <v>58</v>
      </c>
      <c r="AM3865" s="3" t="s">
        <v>58</v>
      </c>
      <c r="AN3865" s="3" t="s">
        <v>100</v>
      </c>
      <c r="AO3865" s="3" t="s">
        <v>63</v>
      </c>
      <c r="AP3865" s="3">
        <v>123.63508630096359</v>
      </c>
      <c r="AQ3865" s="3">
        <v>936.52661800611577</v>
      </c>
    </row>
    <row r="3866" spans="1:43" x14ac:dyDescent="0.25">
      <c r="A3866" s="2">
        <v>3865</v>
      </c>
      <c r="B3866" s="3" t="s">
        <v>43</v>
      </c>
      <c r="C3866" s="3" t="s">
        <v>44</v>
      </c>
      <c r="D3866" s="3" t="s">
        <v>45</v>
      </c>
      <c r="E3866" s="3" t="s">
        <v>46</v>
      </c>
      <c r="F3866" s="3">
        <v>0.56000000000000005</v>
      </c>
      <c r="G3866" s="3">
        <v>0.48</v>
      </c>
      <c r="H3866" s="3">
        <v>0.16704637219971799</v>
      </c>
      <c r="I3866" s="3">
        <v>9.1342777560178678</v>
      </c>
      <c r="J3866" s="3">
        <v>1.3433449996763283</v>
      </c>
      <c r="K3866" s="3">
        <v>1.5258479618073655</v>
      </c>
      <c r="L3866" s="3">
        <v>0.22440090880856198</v>
      </c>
      <c r="M3866" s="2">
        <v>1200</v>
      </c>
      <c r="N3866" s="3" t="s">
        <v>66</v>
      </c>
      <c r="O3866" s="3" t="s">
        <v>116</v>
      </c>
      <c r="P3866" s="3" t="s">
        <v>117</v>
      </c>
      <c r="Q3866" s="3">
        <v>87.432671692200003</v>
      </c>
      <c r="R3866" s="3" t="s">
        <v>50</v>
      </c>
      <c r="S3866" s="3" t="s">
        <v>51</v>
      </c>
      <c r="T3866" s="3" t="s">
        <v>118</v>
      </c>
      <c r="U3866" s="3" t="s">
        <v>53</v>
      </c>
      <c r="V3866" s="3" t="s">
        <v>98</v>
      </c>
      <c r="W3866" s="3" t="s">
        <v>55</v>
      </c>
      <c r="X3866" s="3" t="s">
        <v>109</v>
      </c>
      <c r="Y3866" s="3">
        <v>3</v>
      </c>
      <c r="Z3866" s="3">
        <v>3</v>
      </c>
      <c r="AA3866" s="3" t="s">
        <v>45</v>
      </c>
      <c r="AB3866" s="11">
        <v>87</v>
      </c>
      <c r="AC3866" s="3" t="s">
        <v>58</v>
      </c>
      <c r="AD3866" s="3" t="s">
        <v>58</v>
      </c>
      <c r="AE3866" s="3" t="s">
        <v>58</v>
      </c>
      <c r="AF3866" s="3" t="s">
        <v>58</v>
      </c>
      <c r="AG3866" s="3" t="s">
        <v>51</v>
      </c>
      <c r="AH3866" s="3" t="s">
        <v>59</v>
      </c>
      <c r="AI3866" s="3" t="s">
        <v>60</v>
      </c>
      <c r="AJ3866" s="3" t="s">
        <v>61</v>
      </c>
      <c r="AK3866" s="3" t="s">
        <v>58</v>
      </c>
      <c r="AL3866" s="3" t="s">
        <v>58</v>
      </c>
      <c r="AM3866" s="3" t="s">
        <v>58</v>
      </c>
      <c r="AN3866" s="3" t="s">
        <v>100</v>
      </c>
      <c r="AO3866" s="3" t="s">
        <v>63</v>
      </c>
      <c r="AP3866" s="3">
        <v>122.05996862400369</v>
      </c>
      <c r="AQ3866" s="3">
        <v>676.01268417504843</v>
      </c>
    </row>
    <row r="3867" spans="1:43" x14ac:dyDescent="0.25">
      <c r="A3867" s="2">
        <v>3866</v>
      </c>
      <c r="B3867" s="3" t="s">
        <v>43</v>
      </c>
      <c r="C3867" s="3" t="s">
        <v>44</v>
      </c>
      <c r="D3867" s="3" t="s">
        <v>45</v>
      </c>
      <c r="E3867" s="3" t="s">
        <v>46</v>
      </c>
      <c r="F3867" s="3">
        <v>0.56000000000000005</v>
      </c>
      <c r="G3867" s="3">
        <v>0.48</v>
      </c>
      <c r="H3867" s="3">
        <v>2.2179079857737701E-2</v>
      </c>
      <c r="I3867" s="3">
        <v>9.1342777560178678</v>
      </c>
      <c r="J3867" s="3">
        <v>1.3433449996763283</v>
      </c>
      <c r="K3867" s="3">
        <v>0.20258987579347743</v>
      </c>
      <c r="L3867" s="3">
        <v>2.9794156024313911E-2</v>
      </c>
      <c r="M3867" s="2">
        <v>1210</v>
      </c>
      <c r="N3867" s="3" t="s">
        <v>47</v>
      </c>
      <c r="O3867" s="3" t="s">
        <v>116</v>
      </c>
      <c r="P3867" s="3" t="s">
        <v>117</v>
      </c>
      <c r="Q3867" s="3">
        <v>87.432671692200003</v>
      </c>
      <c r="R3867" s="3" t="s">
        <v>50</v>
      </c>
      <c r="S3867" s="3" t="s">
        <v>51</v>
      </c>
      <c r="T3867" s="3" t="s">
        <v>118</v>
      </c>
      <c r="U3867" s="3" t="s">
        <v>53</v>
      </c>
      <c r="V3867" s="3" t="s">
        <v>98</v>
      </c>
      <c r="W3867" s="3" t="s">
        <v>55</v>
      </c>
      <c r="X3867" s="3" t="s">
        <v>109</v>
      </c>
      <c r="Y3867" s="3">
        <v>3</v>
      </c>
      <c r="Z3867" s="3">
        <v>3</v>
      </c>
      <c r="AA3867" s="3" t="s">
        <v>45</v>
      </c>
      <c r="AB3867" s="11">
        <v>87</v>
      </c>
      <c r="AC3867" s="3" t="s">
        <v>58</v>
      </c>
      <c r="AD3867" s="3" t="s">
        <v>58</v>
      </c>
      <c r="AE3867" s="3" t="s">
        <v>58</v>
      </c>
      <c r="AF3867" s="3" t="s">
        <v>58</v>
      </c>
      <c r="AG3867" s="3" t="s">
        <v>51</v>
      </c>
      <c r="AH3867" s="3" t="s">
        <v>59</v>
      </c>
      <c r="AI3867" s="3" t="s">
        <v>60</v>
      </c>
      <c r="AJ3867" s="3" t="s">
        <v>61</v>
      </c>
      <c r="AK3867" s="3" t="s">
        <v>58</v>
      </c>
      <c r="AL3867" s="3" t="s">
        <v>58</v>
      </c>
      <c r="AM3867" s="3" t="s">
        <v>58</v>
      </c>
      <c r="AN3867" s="3" t="s">
        <v>100</v>
      </c>
      <c r="AO3867" s="3" t="s">
        <v>63</v>
      </c>
      <c r="AP3867" s="3">
        <v>41.757973064714491</v>
      </c>
      <c r="AQ3867" s="3">
        <v>89.75555176520831</v>
      </c>
    </row>
    <row r="3868" spans="1:43" x14ac:dyDescent="0.25">
      <c r="A3868" s="2">
        <v>3867</v>
      </c>
      <c r="B3868" s="3" t="s">
        <v>43</v>
      </c>
      <c r="C3868" s="3" t="s">
        <v>44</v>
      </c>
      <c r="D3868" s="3" t="s">
        <v>45</v>
      </c>
      <c r="E3868" s="3" t="s">
        <v>46</v>
      </c>
      <c r="F3868" s="3">
        <v>0.56000000000000005</v>
      </c>
      <c r="G3868" s="3">
        <v>0.48</v>
      </c>
      <c r="H3868" s="3">
        <v>0.19958312172923201</v>
      </c>
      <c r="I3868" s="3">
        <v>9.1188019828410649</v>
      </c>
      <c r="J3868" s="3">
        <v>1.3411044800191283</v>
      </c>
      <c r="K3868" s="3">
        <v>1.8199589661661304</v>
      </c>
      <c r="L3868" s="3">
        <v>0.26766181868727607</v>
      </c>
      <c r="M3868" s="2">
        <v>1200</v>
      </c>
      <c r="N3868" s="3" t="s">
        <v>66</v>
      </c>
      <c r="O3868" s="3" t="s">
        <v>116</v>
      </c>
      <c r="P3868" s="3" t="s">
        <v>117</v>
      </c>
      <c r="Q3868" s="3">
        <v>87.432671692200003</v>
      </c>
      <c r="R3868" s="3" t="s">
        <v>50</v>
      </c>
      <c r="S3868" s="3" t="s">
        <v>51</v>
      </c>
      <c r="T3868" s="3" t="s">
        <v>118</v>
      </c>
      <c r="U3868" s="3" t="s">
        <v>53</v>
      </c>
      <c r="V3868" s="3" t="s">
        <v>98</v>
      </c>
      <c r="W3868" s="3" t="s">
        <v>55</v>
      </c>
      <c r="X3868" s="3" t="s">
        <v>109</v>
      </c>
      <c r="Y3868" s="3">
        <v>3</v>
      </c>
      <c r="Z3868" s="3">
        <v>3</v>
      </c>
      <c r="AA3868" s="3" t="s">
        <v>45</v>
      </c>
      <c r="AB3868" s="11">
        <v>87</v>
      </c>
      <c r="AC3868" s="3" t="s">
        <v>58</v>
      </c>
      <c r="AD3868" s="3" t="s">
        <v>58</v>
      </c>
      <c r="AE3868" s="3" t="s">
        <v>58</v>
      </c>
      <c r="AF3868" s="3" t="s">
        <v>58</v>
      </c>
      <c r="AG3868" s="3" t="s">
        <v>51</v>
      </c>
      <c r="AH3868" s="3" t="s">
        <v>59</v>
      </c>
      <c r="AI3868" s="3" t="s">
        <v>60</v>
      </c>
      <c r="AJ3868" s="3" t="s">
        <v>61</v>
      </c>
      <c r="AK3868" s="3" t="s">
        <v>58</v>
      </c>
      <c r="AL3868" s="3" t="s">
        <v>58</v>
      </c>
      <c r="AM3868" s="3" t="s">
        <v>58</v>
      </c>
      <c r="AN3868" s="3" t="s">
        <v>100</v>
      </c>
      <c r="AO3868" s="3" t="s">
        <v>63</v>
      </c>
      <c r="AP3868" s="3">
        <v>143.90537770377694</v>
      </c>
      <c r="AQ3868" s="3">
        <v>807.68423797258288</v>
      </c>
    </row>
    <row r="3869" spans="1:43" x14ac:dyDescent="0.25">
      <c r="A3869" s="2">
        <v>3868</v>
      </c>
      <c r="B3869" s="3" t="s">
        <v>43</v>
      </c>
      <c r="C3869" s="3" t="s">
        <v>44</v>
      </c>
      <c r="D3869" s="3" t="s">
        <v>45</v>
      </c>
      <c r="E3869" s="3" t="s">
        <v>46</v>
      </c>
      <c r="F3869" s="3">
        <v>0.56000000000000005</v>
      </c>
      <c r="G3869" s="3">
        <v>0.48</v>
      </c>
      <c r="H3869" s="3">
        <v>8.6310570659443499E-3</v>
      </c>
      <c r="I3869" s="3">
        <v>9.1188019828410649</v>
      </c>
      <c r="J3869" s="3">
        <v>1.3411044800191283</v>
      </c>
      <c r="K3869" s="3">
        <v>7.8704900286947724E-2</v>
      </c>
      <c r="L3869" s="3">
        <v>1.157514929843872E-2</v>
      </c>
      <c r="M3869" s="2">
        <v>1210</v>
      </c>
      <c r="N3869" s="3" t="s">
        <v>47</v>
      </c>
      <c r="O3869" s="3" t="s">
        <v>116</v>
      </c>
      <c r="P3869" s="3" t="s">
        <v>117</v>
      </c>
      <c r="Q3869" s="3">
        <v>87.432671692200003</v>
      </c>
      <c r="R3869" s="3" t="s">
        <v>50</v>
      </c>
      <c r="S3869" s="3" t="s">
        <v>51</v>
      </c>
      <c r="T3869" s="3" t="s">
        <v>118</v>
      </c>
      <c r="U3869" s="3" t="s">
        <v>53</v>
      </c>
      <c r="V3869" s="3" t="s">
        <v>98</v>
      </c>
      <c r="W3869" s="3" t="s">
        <v>55</v>
      </c>
      <c r="X3869" s="3" t="s">
        <v>109</v>
      </c>
      <c r="Y3869" s="3">
        <v>3</v>
      </c>
      <c r="Z3869" s="3">
        <v>3</v>
      </c>
      <c r="AA3869" s="3" t="s">
        <v>45</v>
      </c>
      <c r="AB3869" s="11">
        <v>87</v>
      </c>
      <c r="AC3869" s="3" t="s">
        <v>58</v>
      </c>
      <c r="AD3869" s="3" t="s">
        <v>58</v>
      </c>
      <c r="AE3869" s="3" t="s">
        <v>58</v>
      </c>
      <c r="AF3869" s="3" t="s">
        <v>58</v>
      </c>
      <c r="AG3869" s="3" t="s">
        <v>51</v>
      </c>
      <c r="AH3869" s="3" t="s">
        <v>59</v>
      </c>
      <c r="AI3869" s="3" t="s">
        <v>60</v>
      </c>
      <c r="AJ3869" s="3" t="s">
        <v>61</v>
      </c>
      <c r="AK3869" s="3" t="s">
        <v>58</v>
      </c>
      <c r="AL3869" s="3" t="s">
        <v>58</v>
      </c>
      <c r="AM3869" s="3" t="s">
        <v>58</v>
      </c>
      <c r="AN3869" s="3" t="s">
        <v>100</v>
      </c>
      <c r="AO3869" s="3" t="s">
        <v>63</v>
      </c>
      <c r="AP3869" s="3">
        <v>26.390836680527972</v>
      </c>
      <c r="AQ3869" s="3">
        <v>34.928648719417801</v>
      </c>
    </row>
    <row r="3870" spans="1:43" x14ac:dyDescent="0.25">
      <c r="A3870" s="2">
        <v>3869</v>
      </c>
      <c r="B3870" s="3" t="s">
        <v>43</v>
      </c>
      <c r="C3870" s="3" t="s">
        <v>44</v>
      </c>
      <c r="D3870" s="3" t="s">
        <v>45</v>
      </c>
      <c r="E3870" s="3" t="s">
        <v>46</v>
      </c>
      <c r="F3870" s="3">
        <v>0.56000000000000005</v>
      </c>
      <c r="G3870" s="3">
        <v>0.48</v>
      </c>
      <c r="H3870" s="3">
        <v>0.194955364379755</v>
      </c>
      <c r="I3870" s="3">
        <v>9.1188019828410649</v>
      </c>
      <c r="J3870" s="3">
        <v>1.3411044800191283</v>
      </c>
      <c r="K3870" s="3">
        <v>1.7777593632716122</v>
      </c>
      <c r="L3870" s="3">
        <v>0.26145551257345101</v>
      </c>
      <c r="M3870" s="2">
        <v>1210</v>
      </c>
      <c r="N3870" s="3" t="s">
        <v>47</v>
      </c>
      <c r="O3870" s="3" t="s">
        <v>116</v>
      </c>
      <c r="P3870" s="3" t="s">
        <v>117</v>
      </c>
      <c r="Q3870" s="3">
        <v>87.432671692200003</v>
      </c>
      <c r="R3870" s="3" t="s">
        <v>50</v>
      </c>
      <c r="S3870" s="3" t="s">
        <v>51</v>
      </c>
      <c r="T3870" s="3" t="s">
        <v>118</v>
      </c>
      <c r="U3870" s="3" t="s">
        <v>53</v>
      </c>
      <c r="V3870" s="3" t="s">
        <v>98</v>
      </c>
      <c r="W3870" s="3" t="s">
        <v>55</v>
      </c>
      <c r="X3870" s="3" t="s">
        <v>109</v>
      </c>
      <c r="Y3870" s="3">
        <v>3</v>
      </c>
      <c r="Z3870" s="3">
        <v>3</v>
      </c>
      <c r="AA3870" s="3" t="s">
        <v>45</v>
      </c>
      <c r="AB3870" s="11">
        <v>87</v>
      </c>
      <c r="AC3870" s="3" t="s">
        <v>58</v>
      </c>
      <c r="AD3870" s="3" t="s">
        <v>58</v>
      </c>
      <c r="AE3870" s="3" t="s">
        <v>58</v>
      </c>
      <c r="AF3870" s="3" t="s">
        <v>58</v>
      </c>
      <c r="AG3870" s="3" t="s">
        <v>51</v>
      </c>
      <c r="AH3870" s="3" t="s">
        <v>59</v>
      </c>
      <c r="AI3870" s="3" t="s">
        <v>60</v>
      </c>
      <c r="AJ3870" s="3" t="s">
        <v>61</v>
      </c>
      <c r="AK3870" s="3" t="s">
        <v>58</v>
      </c>
      <c r="AL3870" s="3" t="s">
        <v>58</v>
      </c>
      <c r="AM3870" s="3" t="s">
        <v>58</v>
      </c>
      <c r="AN3870" s="3" t="s">
        <v>100</v>
      </c>
      <c r="AO3870" s="3" t="s">
        <v>63</v>
      </c>
      <c r="AP3870" s="3">
        <v>120.52292532735149</v>
      </c>
      <c r="AQ3870" s="3">
        <v>788.95636842154261</v>
      </c>
    </row>
    <row r="3871" spans="1:43" x14ac:dyDescent="0.25">
      <c r="A3871" s="2">
        <v>3870</v>
      </c>
      <c r="B3871" s="3" t="s">
        <v>43</v>
      </c>
      <c r="C3871" s="3" t="s">
        <v>44</v>
      </c>
      <c r="D3871" s="3" t="s">
        <v>45</v>
      </c>
      <c r="E3871" s="3" t="s">
        <v>46</v>
      </c>
      <c r="F3871" s="3">
        <v>0.56000000000000005</v>
      </c>
      <c r="G3871" s="3">
        <v>0.48</v>
      </c>
      <c r="H3871" s="3">
        <v>0.15281577970105001</v>
      </c>
      <c r="I3871" s="3">
        <v>9.1188019828410649</v>
      </c>
      <c r="J3871" s="3">
        <v>1.3411044800191283</v>
      </c>
      <c r="K3871" s="3">
        <v>1.3934968349473382</v>
      </c>
      <c r="L3871" s="3">
        <v>0.20494192677469433</v>
      </c>
      <c r="M3871" s="2">
        <v>1210</v>
      </c>
      <c r="N3871" s="3" t="s">
        <v>47</v>
      </c>
      <c r="O3871" s="3" t="s">
        <v>116</v>
      </c>
      <c r="P3871" s="3" t="s">
        <v>117</v>
      </c>
      <c r="Q3871" s="3">
        <v>87.432671692200003</v>
      </c>
      <c r="R3871" s="3" t="s">
        <v>50</v>
      </c>
      <c r="S3871" s="3" t="s">
        <v>51</v>
      </c>
      <c r="T3871" s="3" t="s">
        <v>118</v>
      </c>
      <c r="U3871" s="3" t="s">
        <v>53</v>
      </c>
      <c r="V3871" s="3" t="s">
        <v>98</v>
      </c>
      <c r="W3871" s="3" t="s">
        <v>55</v>
      </c>
      <c r="X3871" s="3" t="s">
        <v>109</v>
      </c>
      <c r="Y3871" s="3">
        <v>3</v>
      </c>
      <c r="Z3871" s="3">
        <v>3</v>
      </c>
      <c r="AA3871" s="3" t="s">
        <v>45</v>
      </c>
      <c r="AB3871" s="11">
        <v>87</v>
      </c>
      <c r="AC3871" s="3" t="s">
        <v>58</v>
      </c>
      <c r="AD3871" s="3" t="s">
        <v>58</v>
      </c>
      <c r="AE3871" s="3" t="s">
        <v>58</v>
      </c>
      <c r="AF3871" s="3" t="s">
        <v>58</v>
      </c>
      <c r="AG3871" s="3" t="s">
        <v>51</v>
      </c>
      <c r="AH3871" s="3" t="s">
        <v>59</v>
      </c>
      <c r="AI3871" s="3" t="s">
        <v>60</v>
      </c>
      <c r="AJ3871" s="3" t="s">
        <v>61</v>
      </c>
      <c r="AK3871" s="3" t="s">
        <v>58</v>
      </c>
      <c r="AL3871" s="3" t="s">
        <v>58</v>
      </c>
      <c r="AM3871" s="3" t="s">
        <v>58</v>
      </c>
      <c r="AN3871" s="3" t="s">
        <v>100</v>
      </c>
      <c r="AO3871" s="3" t="s">
        <v>63</v>
      </c>
      <c r="AP3871" s="3">
        <v>111.81552324000984</v>
      </c>
      <c r="AQ3871" s="3">
        <v>618.42351952725733</v>
      </c>
    </row>
    <row r="3872" spans="1:43" x14ac:dyDescent="0.25">
      <c r="A3872" s="2">
        <v>3871</v>
      </c>
      <c r="B3872" s="3" t="s">
        <v>43</v>
      </c>
      <c r="C3872" s="3" t="s">
        <v>44</v>
      </c>
      <c r="D3872" s="3" t="s">
        <v>45</v>
      </c>
      <c r="E3872" s="3" t="s">
        <v>46</v>
      </c>
      <c r="F3872" s="3">
        <v>0.56000000000000005</v>
      </c>
      <c r="G3872" s="3">
        <v>0.48</v>
      </c>
      <c r="H3872" s="3">
        <v>1.9617023746689201E-3</v>
      </c>
      <c r="I3872" s="3">
        <v>9.1188019828410649</v>
      </c>
      <c r="J3872" s="3">
        <v>1.3411044800191283</v>
      </c>
      <c r="K3872" s="3">
        <v>1.7888375503874974E-2</v>
      </c>
      <c r="L3872" s="3">
        <v>2.6308478431326513E-3</v>
      </c>
      <c r="M3872" s="2">
        <v>1210</v>
      </c>
      <c r="N3872" s="3" t="s">
        <v>47</v>
      </c>
      <c r="O3872" s="3" t="s">
        <v>116</v>
      </c>
      <c r="P3872" s="3" t="s">
        <v>117</v>
      </c>
      <c r="Q3872" s="3">
        <v>87.432671692200003</v>
      </c>
      <c r="R3872" s="3" t="s">
        <v>50</v>
      </c>
      <c r="S3872" s="3" t="s">
        <v>51</v>
      </c>
      <c r="T3872" s="3" t="s">
        <v>118</v>
      </c>
      <c r="U3872" s="3" t="s">
        <v>53</v>
      </c>
      <c r="V3872" s="3" t="s">
        <v>98</v>
      </c>
      <c r="W3872" s="3" t="s">
        <v>55</v>
      </c>
      <c r="X3872" s="3" t="s">
        <v>109</v>
      </c>
      <c r="Y3872" s="3">
        <v>3</v>
      </c>
      <c r="Z3872" s="3">
        <v>3</v>
      </c>
      <c r="AA3872" s="3" t="s">
        <v>45</v>
      </c>
      <c r="AB3872" s="11">
        <v>87</v>
      </c>
      <c r="AC3872" s="3" t="s">
        <v>58</v>
      </c>
      <c r="AD3872" s="3" t="s">
        <v>58</v>
      </c>
      <c r="AE3872" s="3" t="s">
        <v>58</v>
      </c>
      <c r="AF3872" s="3" t="s">
        <v>58</v>
      </c>
      <c r="AG3872" s="3" t="s">
        <v>51</v>
      </c>
      <c r="AH3872" s="3" t="s">
        <v>59</v>
      </c>
      <c r="AI3872" s="3" t="s">
        <v>60</v>
      </c>
      <c r="AJ3872" s="3" t="s">
        <v>61</v>
      </c>
      <c r="AK3872" s="3" t="s">
        <v>58</v>
      </c>
      <c r="AL3872" s="3" t="s">
        <v>58</v>
      </c>
      <c r="AM3872" s="3" t="s">
        <v>58</v>
      </c>
      <c r="AN3872" s="3" t="s">
        <v>100</v>
      </c>
      <c r="AO3872" s="3" t="s">
        <v>63</v>
      </c>
      <c r="AP3872" s="3">
        <v>13.614878300147005</v>
      </c>
      <c r="AQ3872" s="3">
        <v>7.9387278537662649</v>
      </c>
    </row>
    <row r="3873" spans="1:43" x14ac:dyDescent="0.25">
      <c r="A3873" s="2">
        <v>3872</v>
      </c>
      <c r="B3873" s="3" t="s">
        <v>43</v>
      </c>
      <c r="C3873" s="3" t="s">
        <v>44</v>
      </c>
      <c r="D3873" s="3" t="s">
        <v>45</v>
      </c>
      <c r="E3873" s="3" t="s">
        <v>46</v>
      </c>
      <c r="F3873" s="3">
        <v>0.56000000000000005</v>
      </c>
      <c r="G3873" s="3">
        <v>0.48</v>
      </c>
      <c r="H3873" s="3">
        <v>2.46750329500454E-2</v>
      </c>
      <c r="I3873" s="3">
        <v>10.658288317073218</v>
      </c>
      <c r="J3873" s="3">
        <v>2.0519781394445102</v>
      </c>
      <c r="K3873" s="3">
        <v>0.2629936154148656</v>
      </c>
      <c r="L3873" s="3">
        <v>5.0632628203566142E-2</v>
      </c>
      <c r="M3873" s="2">
        <v>1300</v>
      </c>
      <c r="N3873" s="3" t="s">
        <v>65</v>
      </c>
      <c r="O3873" s="3" t="s">
        <v>116</v>
      </c>
      <c r="P3873" s="3" t="s">
        <v>117</v>
      </c>
      <c r="Q3873" s="3">
        <v>87.432671692200003</v>
      </c>
      <c r="R3873" s="3" t="s">
        <v>50</v>
      </c>
      <c r="S3873" s="3" t="s">
        <v>51</v>
      </c>
      <c r="T3873" s="3" t="s">
        <v>118</v>
      </c>
      <c r="U3873" s="3" t="s">
        <v>53</v>
      </c>
      <c r="V3873" s="3" t="s">
        <v>98</v>
      </c>
      <c r="W3873" s="3" t="s">
        <v>55</v>
      </c>
      <c r="X3873" s="3" t="s">
        <v>109</v>
      </c>
      <c r="Y3873" s="3">
        <v>3</v>
      </c>
      <c r="Z3873" s="3">
        <v>3</v>
      </c>
      <c r="AA3873" s="3" t="s">
        <v>45</v>
      </c>
      <c r="AB3873" s="11">
        <v>87</v>
      </c>
      <c r="AC3873" s="3" t="s">
        <v>58</v>
      </c>
      <c r="AD3873" s="3" t="s">
        <v>58</v>
      </c>
      <c r="AE3873" s="3" t="s">
        <v>58</v>
      </c>
      <c r="AF3873" s="3" t="s">
        <v>58</v>
      </c>
      <c r="AG3873" s="3" t="s">
        <v>51</v>
      </c>
      <c r="AH3873" s="3" t="s">
        <v>59</v>
      </c>
      <c r="AI3873" s="3" t="s">
        <v>60</v>
      </c>
      <c r="AJ3873" s="3" t="s">
        <v>61</v>
      </c>
      <c r="AK3873" s="3" t="s">
        <v>58</v>
      </c>
      <c r="AL3873" s="3" t="s">
        <v>58</v>
      </c>
      <c r="AM3873" s="3" t="s">
        <v>58</v>
      </c>
      <c r="AN3873" s="3" t="s">
        <v>100</v>
      </c>
      <c r="AO3873" s="3" t="s">
        <v>63</v>
      </c>
      <c r="AP3873" s="3">
        <v>61.830768625860173</v>
      </c>
      <c r="AQ3873" s="3">
        <v>99.856315566822857</v>
      </c>
    </row>
    <row r="3874" spans="1:43" x14ac:dyDescent="0.25">
      <c r="A3874" s="2">
        <v>3873</v>
      </c>
      <c r="B3874" s="3" t="s">
        <v>43</v>
      </c>
      <c r="C3874" s="3" t="s">
        <v>44</v>
      </c>
      <c r="D3874" s="3" t="s">
        <v>45</v>
      </c>
      <c r="E3874" s="3" t="s">
        <v>46</v>
      </c>
      <c r="F3874" s="3">
        <v>0.56000000000000005</v>
      </c>
      <c r="G3874" s="3">
        <v>0.48</v>
      </c>
      <c r="H3874" s="3">
        <v>1.1574705945116901E-2</v>
      </c>
      <c r="I3874" s="3">
        <v>10.658288317073218</v>
      </c>
      <c r="J3874" s="3">
        <v>2.0519781394445102</v>
      </c>
      <c r="K3874" s="3">
        <v>0.12336655314839738</v>
      </c>
      <c r="L3874" s="3">
        <v>2.375104356987829E-2</v>
      </c>
      <c r="M3874" s="2">
        <v>1300</v>
      </c>
      <c r="N3874" s="3" t="s">
        <v>65</v>
      </c>
      <c r="O3874" s="3" t="s">
        <v>116</v>
      </c>
      <c r="P3874" s="3" t="s">
        <v>117</v>
      </c>
      <c r="Q3874" s="3">
        <v>87.432671692200003</v>
      </c>
      <c r="R3874" s="3" t="s">
        <v>50</v>
      </c>
      <c r="S3874" s="3" t="s">
        <v>51</v>
      </c>
      <c r="T3874" s="3" t="s">
        <v>118</v>
      </c>
      <c r="U3874" s="3" t="s">
        <v>53</v>
      </c>
      <c r="V3874" s="3" t="s">
        <v>98</v>
      </c>
      <c r="W3874" s="3" t="s">
        <v>55</v>
      </c>
      <c r="X3874" s="3" t="s">
        <v>109</v>
      </c>
      <c r="Y3874" s="3">
        <v>3</v>
      </c>
      <c r="Z3874" s="3">
        <v>3</v>
      </c>
      <c r="AA3874" s="3" t="s">
        <v>45</v>
      </c>
      <c r="AB3874" s="11">
        <v>87</v>
      </c>
      <c r="AC3874" s="3" t="s">
        <v>58</v>
      </c>
      <c r="AD3874" s="3" t="s">
        <v>58</v>
      </c>
      <c r="AE3874" s="3" t="s">
        <v>58</v>
      </c>
      <c r="AF3874" s="3" t="s">
        <v>58</v>
      </c>
      <c r="AG3874" s="3" t="s">
        <v>51</v>
      </c>
      <c r="AH3874" s="3" t="s">
        <v>59</v>
      </c>
      <c r="AI3874" s="3" t="s">
        <v>60</v>
      </c>
      <c r="AJ3874" s="3" t="s">
        <v>61</v>
      </c>
      <c r="AK3874" s="3" t="s">
        <v>58</v>
      </c>
      <c r="AL3874" s="3" t="s">
        <v>58</v>
      </c>
      <c r="AM3874" s="3" t="s">
        <v>58</v>
      </c>
      <c r="AN3874" s="3" t="s">
        <v>100</v>
      </c>
      <c r="AO3874" s="3" t="s">
        <v>63</v>
      </c>
      <c r="AP3874" s="3">
        <v>37.601452816261023</v>
      </c>
      <c r="AQ3874" s="3">
        <v>46.841173091387972</v>
      </c>
    </row>
    <row r="3875" spans="1:43" x14ac:dyDescent="0.25">
      <c r="A3875" s="2">
        <v>3874</v>
      </c>
      <c r="B3875" s="3" t="s">
        <v>43</v>
      </c>
      <c r="C3875" s="3" t="s">
        <v>44</v>
      </c>
      <c r="D3875" s="3" t="s">
        <v>45</v>
      </c>
      <c r="E3875" s="3" t="s">
        <v>46</v>
      </c>
      <c r="F3875" s="3">
        <v>0.56000000000000005</v>
      </c>
      <c r="G3875" s="3">
        <v>0.48</v>
      </c>
      <c r="H3875" s="3">
        <v>0.23589488303803699</v>
      </c>
      <c r="I3875" s="3">
        <v>9.074674883541217</v>
      </c>
      <c r="J3875" s="3">
        <v>1.3347136325107449</v>
      </c>
      <c r="K3875" s="3">
        <v>2.1406693702611674</v>
      </c>
      <c r="L3875" s="3">
        <v>0.31485211623039566</v>
      </c>
      <c r="M3875" s="2">
        <v>1200</v>
      </c>
      <c r="N3875" s="3" t="s">
        <v>66</v>
      </c>
      <c r="O3875" s="3" t="s">
        <v>116</v>
      </c>
      <c r="P3875" s="3" t="s">
        <v>117</v>
      </c>
      <c r="Q3875" s="3">
        <v>87.432671692200003</v>
      </c>
      <c r="R3875" s="3" t="s">
        <v>50</v>
      </c>
      <c r="S3875" s="3" t="s">
        <v>51</v>
      </c>
      <c r="T3875" s="3" t="s">
        <v>118</v>
      </c>
      <c r="U3875" s="3" t="s">
        <v>53</v>
      </c>
      <c r="V3875" s="3" t="s">
        <v>98</v>
      </c>
      <c r="W3875" s="3" t="s">
        <v>55</v>
      </c>
      <c r="X3875" s="3" t="s">
        <v>109</v>
      </c>
      <c r="Y3875" s="3">
        <v>3</v>
      </c>
      <c r="Z3875" s="3">
        <v>3</v>
      </c>
      <c r="AA3875" s="3" t="s">
        <v>45</v>
      </c>
      <c r="AB3875" s="11">
        <v>87</v>
      </c>
      <c r="AC3875" s="3" t="s">
        <v>58</v>
      </c>
      <c r="AD3875" s="3" t="s">
        <v>58</v>
      </c>
      <c r="AE3875" s="3" t="s">
        <v>58</v>
      </c>
      <c r="AF3875" s="3" t="s">
        <v>58</v>
      </c>
      <c r="AG3875" s="3" t="s">
        <v>51</v>
      </c>
      <c r="AH3875" s="3" t="s">
        <v>59</v>
      </c>
      <c r="AI3875" s="3" t="s">
        <v>60</v>
      </c>
      <c r="AJ3875" s="3" t="s">
        <v>61</v>
      </c>
      <c r="AK3875" s="3" t="s">
        <v>58</v>
      </c>
      <c r="AL3875" s="3" t="s">
        <v>58</v>
      </c>
      <c r="AM3875" s="3" t="s">
        <v>58</v>
      </c>
      <c r="AN3875" s="3" t="s">
        <v>100</v>
      </c>
      <c r="AO3875" s="3" t="s">
        <v>63</v>
      </c>
      <c r="AP3875" s="3">
        <v>154.14931592481332</v>
      </c>
      <c r="AQ3875" s="3">
        <v>954.63272243377878</v>
      </c>
    </row>
    <row r="3876" spans="1:43" x14ac:dyDescent="0.25">
      <c r="A3876" s="2">
        <v>3875</v>
      </c>
      <c r="B3876" s="3" t="s">
        <v>43</v>
      </c>
      <c r="C3876" s="3" t="s">
        <v>44</v>
      </c>
      <c r="D3876" s="3" t="s">
        <v>45</v>
      </c>
      <c r="E3876" s="3" t="s">
        <v>46</v>
      </c>
      <c r="F3876" s="3">
        <v>0.56000000000000005</v>
      </c>
      <c r="G3876" s="3">
        <v>0.48</v>
      </c>
      <c r="H3876" s="3">
        <v>0.14196612496097399</v>
      </c>
      <c r="I3876" s="3">
        <v>9.074674883541217</v>
      </c>
      <c r="J3876" s="3">
        <v>1.3347136325107449</v>
      </c>
      <c r="K3876" s="3">
        <v>1.2882964284970246</v>
      </c>
      <c r="L3876" s="3">
        <v>0.18948412234013592</v>
      </c>
      <c r="M3876" s="2">
        <v>1210</v>
      </c>
      <c r="N3876" s="3" t="s">
        <v>47</v>
      </c>
      <c r="O3876" s="3" t="s">
        <v>116</v>
      </c>
      <c r="P3876" s="3" t="s">
        <v>117</v>
      </c>
      <c r="Q3876" s="3">
        <v>87.432671692200003</v>
      </c>
      <c r="R3876" s="3" t="s">
        <v>50</v>
      </c>
      <c r="S3876" s="3" t="s">
        <v>51</v>
      </c>
      <c r="T3876" s="3" t="s">
        <v>118</v>
      </c>
      <c r="U3876" s="3" t="s">
        <v>53</v>
      </c>
      <c r="V3876" s="3" t="s">
        <v>98</v>
      </c>
      <c r="W3876" s="3" t="s">
        <v>55</v>
      </c>
      <c r="X3876" s="3" t="s">
        <v>109</v>
      </c>
      <c r="Y3876" s="3">
        <v>3</v>
      </c>
      <c r="Z3876" s="3">
        <v>3</v>
      </c>
      <c r="AA3876" s="3" t="s">
        <v>45</v>
      </c>
      <c r="AB3876" s="11">
        <v>87</v>
      </c>
      <c r="AC3876" s="3" t="s">
        <v>58</v>
      </c>
      <c r="AD3876" s="3" t="s">
        <v>58</v>
      </c>
      <c r="AE3876" s="3" t="s">
        <v>58</v>
      </c>
      <c r="AF3876" s="3" t="s">
        <v>58</v>
      </c>
      <c r="AG3876" s="3" t="s">
        <v>51</v>
      </c>
      <c r="AH3876" s="3" t="s">
        <v>59</v>
      </c>
      <c r="AI3876" s="3" t="s">
        <v>60</v>
      </c>
      <c r="AJ3876" s="3" t="s">
        <v>61</v>
      </c>
      <c r="AK3876" s="3" t="s">
        <v>58</v>
      </c>
      <c r="AL3876" s="3" t="s">
        <v>58</v>
      </c>
      <c r="AM3876" s="3" t="s">
        <v>58</v>
      </c>
      <c r="AN3876" s="3" t="s">
        <v>100</v>
      </c>
      <c r="AO3876" s="3" t="s">
        <v>63</v>
      </c>
      <c r="AP3876" s="3">
        <v>99.184986400247624</v>
      </c>
      <c r="AQ3876" s="3">
        <v>574.51652456155955</v>
      </c>
    </row>
    <row r="3877" spans="1:43" x14ac:dyDescent="0.25">
      <c r="A3877" s="2">
        <v>3876</v>
      </c>
      <c r="B3877" s="3" t="s">
        <v>43</v>
      </c>
      <c r="C3877" s="3" t="s">
        <v>44</v>
      </c>
      <c r="D3877" s="3" t="s">
        <v>45</v>
      </c>
      <c r="E3877" s="3" t="s">
        <v>46</v>
      </c>
      <c r="F3877" s="3">
        <v>0.56000000000000005</v>
      </c>
      <c r="G3877" s="3">
        <v>0.48</v>
      </c>
      <c r="H3877" s="3">
        <v>4.30374937074125E-2</v>
      </c>
      <c r="I3877" s="3">
        <v>9.074674883541217</v>
      </c>
      <c r="J3877" s="3">
        <v>1.3347136325107449</v>
      </c>
      <c r="K3877" s="3">
        <v>0.39055126319721939</v>
      </c>
      <c r="L3877" s="3">
        <v>5.7442729560378866E-2</v>
      </c>
      <c r="M3877" s="2">
        <v>1210</v>
      </c>
      <c r="N3877" s="3" t="s">
        <v>47</v>
      </c>
      <c r="O3877" s="3" t="s">
        <v>116</v>
      </c>
      <c r="P3877" s="3" t="s">
        <v>117</v>
      </c>
      <c r="Q3877" s="3">
        <v>87.432671692200003</v>
      </c>
      <c r="R3877" s="3" t="s">
        <v>50</v>
      </c>
      <c r="S3877" s="3" t="s">
        <v>51</v>
      </c>
      <c r="T3877" s="3" t="s">
        <v>118</v>
      </c>
      <c r="U3877" s="3" t="s">
        <v>53</v>
      </c>
      <c r="V3877" s="3" t="s">
        <v>98</v>
      </c>
      <c r="W3877" s="3" t="s">
        <v>55</v>
      </c>
      <c r="X3877" s="3" t="s">
        <v>109</v>
      </c>
      <c r="Y3877" s="3">
        <v>3</v>
      </c>
      <c r="Z3877" s="3">
        <v>3</v>
      </c>
      <c r="AA3877" s="3" t="s">
        <v>45</v>
      </c>
      <c r="AB3877" s="11">
        <v>87</v>
      </c>
      <c r="AC3877" s="3" t="s">
        <v>58</v>
      </c>
      <c r="AD3877" s="3" t="s">
        <v>58</v>
      </c>
      <c r="AE3877" s="3" t="s">
        <v>58</v>
      </c>
      <c r="AF3877" s="3" t="s">
        <v>58</v>
      </c>
      <c r="AG3877" s="3" t="s">
        <v>51</v>
      </c>
      <c r="AH3877" s="3" t="s">
        <v>59</v>
      </c>
      <c r="AI3877" s="3" t="s">
        <v>60</v>
      </c>
      <c r="AJ3877" s="3" t="s">
        <v>61</v>
      </c>
      <c r="AK3877" s="3" t="s">
        <v>58</v>
      </c>
      <c r="AL3877" s="3" t="s">
        <v>58</v>
      </c>
      <c r="AM3877" s="3" t="s">
        <v>58</v>
      </c>
      <c r="AN3877" s="3" t="s">
        <v>100</v>
      </c>
      <c r="AO3877" s="3" t="s">
        <v>63</v>
      </c>
      <c r="AP3877" s="3">
        <v>63.99426887487256</v>
      </c>
      <c r="AQ3877" s="3">
        <v>174.16655781384208</v>
      </c>
    </row>
    <row r="3878" spans="1:43" x14ac:dyDescent="0.25">
      <c r="A3878" s="2">
        <v>3877</v>
      </c>
      <c r="B3878" s="3" t="s">
        <v>43</v>
      </c>
      <c r="C3878" s="3" t="s">
        <v>44</v>
      </c>
      <c r="D3878" s="3" t="s">
        <v>45</v>
      </c>
      <c r="E3878" s="3" t="s">
        <v>46</v>
      </c>
      <c r="F3878" s="3">
        <v>0.56000000000000005</v>
      </c>
      <c r="G3878" s="3">
        <v>0.48</v>
      </c>
      <c r="H3878" s="3">
        <v>5.6903427987568499E-3</v>
      </c>
      <c r="I3878" s="3">
        <v>9.074674883541217</v>
      </c>
      <c r="J3878" s="3">
        <v>1.3347136325107449</v>
      </c>
      <c r="K3878" s="3">
        <v>5.1638010874618417E-2</v>
      </c>
      <c r="L3878" s="3">
        <v>7.5949781071601137E-3</v>
      </c>
      <c r="M3878" s="2">
        <v>1210</v>
      </c>
      <c r="N3878" s="3" t="s">
        <v>47</v>
      </c>
      <c r="O3878" s="3" t="s">
        <v>116</v>
      </c>
      <c r="P3878" s="3" t="s">
        <v>117</v>
      </c>
      <c r="Q3878" s="3">
        <v>87.432671692200003</v>
      </c>
      <c r="R3878" s="3" t="s">
        <v>50</v>
      </c>
      <c r="S3878" s="3" t="s">
        <v>51</v>
      </c>
      <c r="T3878" s="3" t="s">
        <v>118</v>
      </c>
      <c r="U3878" s="3" t="s">
        <v>53</v>
      </c>
      <c r="V3878" s="3" t="s">
        <v>98</v>
      </c>
      <c r="W3878" s="3" t="s">
        <v>55</v>
      </c>
      <c r="X3878" s="3" t="s">
        <v>109</v>
      </c>
      <c r="Y3878" s="3">
        <v>3</v>
      </c>
      <c r="Z3878" s="3">
        <v>3</v>
      </c>
      <c r="AA3878" s="3" t="s">
        <v>45</v>
      </c>
      <c r="AB3878" s="11">
        <v>87</v>
      </c>
      <c r="AC3878" s="3" t="s">
        <v>58</v>
      </c>
      <c r="AD3878" s="3" t="s">
        <v>58</v>
      </c>
      <c r="AE3878" s="3" t="s">
        <v>58</v>
      </c>
      <c r="AF3878" s="3" t="s">
        <v>58</v>
      </c>
      <c r="AG3878" s="3" t="s">
        <v>51</v>
      </c>
      <c r="AH3878" s="3" t="s">
        <v>59</v>
      </c>
      <c r="AI3878" s="3" t="s">
        <v>60</v>
      </c>
      <c r="AJ3878" s="3" t="s">
        <v>61</v>
      </c>
      <c r="AK3878" s="3" t="s">
        <v>58</v>
      </c>
      <c r="AL3878" s="3" t="s">
        <v>58</v>
      </c>
      <c r="AM3878" s="3" t="s">
        <v>58</v>
      </c>
      <c r="AN3878" s="3" t="s">
        <v>100</v>
      </c>
      <c r="AO3878" s="3" t="s">
        <v>63</v>
      </c>
      <c r="AP3878" s="3">
        <v>19.254241270633006</v>
      </c>
      <c r="AQ3878" s="3">
        <v>23.02800030080676</v>
      </c>
    </row>
    <row r="3879" spans="1:43" x14ac:dyDescent="0.25">
      <c r="A3879" s="2">
        <v>3878</v>
      </c>
      <c r="B3879" s="3" t="s">
        <v>43</v>
      </c>
      <c r="C3879" s="3" t="s">
        <v>44</v>
      </c>
      <c r="D3879" s="3" t="s">
        <v>45</v>
      </c>
      <c r="E3879" s="3" t="s">
        <v>46</v>
      </c>
      <c r="F3879" s="3">
        <v>0.56000000000000005</v>
      </c>
      <c r="G3879" s="3">
        <v>0.48</v>
      </c>
      <c r="H3879" s="3">
        <v>5.2173972048495604E-3</v>
      </c>
      <c r="I3879" s="3">
        <v>9.074674883541217</v>
      </c>
      <c r="J3879" s="3">
        <v>1.3347136325107449</v>
      </c>
      <c r="K3879" s="3">
        <v>4.7346183372306457E-2</v>
      </c>
      <c r="L3879" s="3">
        <v>6.9637311755361636E-3</v>
      </c>
      <c r="M3879" s="2">
        <v>1210</v>
      </c>
      <c r="N3879" s="3" t="s">
        <v>47</v>
      </c>
      <c r="O3879" s="3" t="s">
        <v>116</v>
      </c>
      <c r="P3879" s="3" t="s">
        <v>117</v>
      </c>
      <c r="Q3879" s="3">
        <v>87.432671692200003</v>
      </c>
      <c r="R3879" s="3" t="s">
        <v>50</v>
      </c>
      <c r="S3879" s="3" t="s">
        <v>51</v>
      </c>
      <c r="T3879" s="3" t="s">
        <v>118</v>
      </c>
      <c r="U3879" s="3" t="s">
        <v>53</v>
      </c>
      <c r="V3879" s="3" t="s">
        <v>98</v>
      </c>
      <c r="W3879" s="3" t="s">
        <v>55</v>
      </c>
      <c r="X3879" s="3" t="s">
        <v>109</v>
      </c>
      <c r="Y3879" s="3">
        <v>3</v>
      </c>
      <c r="Z3879" s="3">
        <v>3</v>
      </c>
      <c r="AA3879" s="3" t="s">
        <v>45</v>
      </c>
      <c r="AB3879" s="11">
        <v>87</v>
      </c>
      <c r="AC3879" s="3" t="s">
        <v>58</v>
      </c>
      <c r="AD3879" s="3" t="s">
        <v>58</v>
      </c>
      <c r="AE3879" s="3" t="s">
        <v>58</v>
      </c>
      <c r="AF3879" s="3" t="s">
        <v>58</v>
      </c>
      <c r="AG3879" s="3" t="s">
        <v>51</v>
      </c>
      <c r="AH3879" s="3" t="s">
        <v>59</v>
      </c>
      <c r="AI3879" s="3" t="s">
        <v>60</v>
      </c>
      <c r="AJ3879" s="3" t="s">
        <v>61</v>
      </c>
      <c r="AK3879" s="3" t="s">
        <v>58</v>
      </c>
      <c r="AL3879" s="3" t="s">
        <v>58</v>
      </c>
      <c r="AM3879" s="3" t="s">
        <v>58</v>
      </c>
      <c r="AN3879" s="3" t="s">
        <v>100</v>
      </c>
      <c r="AO3879" s="3" t="s">
        <v>63</v>
      </c>
      <c r="AP3879" s="3">
        <v>22.337256801943628</v>
      </c>
      <c r="AQ3879" s="3">
        <v>21.114057386657258</v>
      </c>
    </row>
    <row r="3880" spans="1:43" x14ac:dyDescent="0.25">
      <c r="A3880" s="2">
        <v>3879</v>
      </c>
      <c r="B3880" s="3" t="s">
        <v>43</v>
      </c>
      <c r="C3880" s="3" t="s">
        <v>44</v>
      </c>
      <c r="D3880" s="3" t="s">
        <v>45</v>
      </c>
      <c r="E3880" s="3" t="s">
        <v>46</v>
      </c>
      <c r="F3880" s="3">
        <v>0.56000000000000005</v>
      </c>
      <c r="G3880" s="3">
        <v>0.48</v>
      </c>
      <c r="H3880" s="3">
        <v>0.14661115372094299</v>
      </c>
      <c r="I3880" s="3">
        <v>9.074674883541217</v>
      </c>
      <c r="J3880" s="3">
        <v>1.3347136325107449</v>
      </c>
      <c r="K3880" s="3">
        <v>1.3304485543184419</v>
      </c>
      <c r="L3880" s="3">
        <v>0.19568390554947104</v>
      </c>
      <c r="M3880" s="2">
        <v>1210</v>
      </c>
      <c r="N3880" s="3" t="s">
        <v>47</v>
      </c>
      <c r="O3880" s="3" t="s">
        <v>116</v>
      </c>
      <c r="P3880" s="3" t="s">
        <v>117</v>
      </c>
      <c r="Q3880" s="3">
        <v>87.432671692200003</v>
      </c>
      <c r="R3880" s="3" t="s">
        <v>50</v>
      </c>
      <c r="S3880" s="3" t="s">
        <v>51</v>
      </c>
      <c r="T3880" s="3" t="s">
        <v>118</v>
      </c>
      <c r="U3880" s="3" t="s">
        <v>53</v>
      </c>
      <c r="V3880" s="3" t="s">
        <v>98</v>
      </c>
      <c r="W3880" s="3" t="s">
        <v>55</v>
      </c>
      <c r="X3880" s="3" t="s">
        <v>109</v>
      </c>
      <c r="Y3880" s="3">
        <v>3</v>
      </c>
      <c r="Z3880" s="3">
        <v>3</v>
      </c>
      <c r="AA3880" s="3" t="s">
        <v>45</v>
      </c>
      <c r="AB3880" s="11">
        <v>87</v>
      </c>
      <c r="AC3880" s="3" t="s">
        <v>58</v>
      </c>
      <c r="AD3880" s="3" t="s">
        <v>58</v>
      </c>
      <c r="AE3880" s="3" t="s">
        <v>58</v>
      </c>
      <c r="AF3880" s="3" t="s">
        <v>58</v>
      </c>
      <c r="AG3880" s="3" t="s">
        <v>51</v>
      </c>
      <c r="AH3880" s="3" t="s">
        <v>59</v>
      </c>
      <c r="AI3880" s="3" t="s">
        <v>60</v>
      </c>
      <c r="AJ3880" s="3" t="s">
        <v>61</v>
      </c>
      <c r="AK3880" s="3" t="s">
        <v>58</v>
      </c>
      <c r="AL3880" s="3" t="s">
        <v>58</v>
      </c>
      <c r="AM3880" s="3" t="s">
        <v>58</v>
      </c>
      <c r="AN3880" s="3" t="s">
        <v>100</v>
      </c>
      <c r="AO3880" s="3" t="s">
        <v>63</v>
      </c>
      <c r="AP3880" s="3">
        <v>116.38808621049685</v>
      </c>
      <c r="AQ3880" s="3">
        <v>593.31428903107189</v>
      </c>
    </row>
    <row r="3881" spans="1:43" x14ac:dyDescent="0.25">
      <c r="A3881" s="2">
        <v>3880</v>
      </c>
      <c r="B3881" s="3" t="s">
        <v>43</v>
      </c>
      <c r="C3881" s="3" t="s">
        <v>44</v>
      </c>
      <c r="D3881" s="3" t="s">
        <v>45</v>
      </c>
      <c r="E3881" s="3" t="s">
        <v>46</v>
      </c>
      <c r="F3881" s="3">
        <v>0.56000000000000005</v>
      </c>
      <c r="G3881" s="3">
        <v>0.48</v>
      </c>
      <c r="H3881" s="3">
        <v>3.93460583520071E-2</v>
      </c>
      <c r="I3881" s="3">
        <v>9.074674883541217</v>
      </c>
      <c r="J3881" s="3">
        <v>1.3347136325107449</v>
      </c>
      <c r="K3881" s="3">
        <v>0.35705268749330599</v>
      </c>
      <c r="L3881" s="3">
        <v>5.251572046798713E-2</v>
      </c>
      <c r="M3881" s="2">
        <v>1210</v>
      </c>
      <c r="N3881" s="3" t="s">
        <v>47</v>
      </c>
      <c r="O3881" s="3" t="s">
        <v>116</v>
      </c>
      <c r="P3881" s="3" t="s">
        <v>117</v>
      </c>
      <c r="Q3881" s="3">
        <v>87.432671692200003</v>
      </c>
      <c r="R3881" s="3" t="s">
        <v>50</v>
      </c>
      <c r="S3881" s="3" t="s">
        <v>51</v>
      </c>
      <c r="T3881" s="3" t="s">
        <v>118</v>
      </c>
      <c r="U3881" s="3" t="s">
        <v>53</v>
      </c>
      <c r="V3881" s="3" t="s">
        <v>98</v>
      </c>
      <c r="W3881" s="3" t="s">
        <v>55</v>
      </c>
      <c r="X3881" s="3" t="s">
        <v>109</v>
      </c>
      <c r="Y3881" s="3">
        <v>3</v>
      </c>
      <c r="Z3881" s="3">
        <v>3</v>
      </c>
      <c r="AA3881" s="3" t="s">
        <v>45</v>
      </c>
      <c r="AB3881" s="11">
        <v>87</v>
      </c>
      <c r="AC3881" s="3" t="s">
        <v>58</v>
      </c>
      <c r="AD3881" s="3" t="s">
        <v>58</v>
      </c>
      <c r="AE3881" s="3" t="s">
        <v>58</v>
      </c>
      <c r="AF3881" s="3" t="s">
        <v>58</v>
      </c>
      <c r="AG3881" s="3" t="s">
        <v>51</v>
      </c>
      <c r="AH3881" s="3" t="s">
        <v>59</v>
      </c>
      <c r="AI3881" s="3" t="s">
        <v>60</v>
      </c>
      <c r="AJ3881" s="3" t="s">
        <v>61</v>
      </c>
      <c r="AK3881" s="3" t="s">
        <v>58</v>
      </c>
      <c r="AL3881" s="3" t="s">
        <v>58</v>
      </c>
      <c r="AM3881" s="3" t="s">
        <v>58</v>
      </c>
      <c r="AN3881" s="3" t="s">
        <v>100</v>
      </c>
      <c r="AO3881" s="3" t="s">
        <v>63</v>
      </c>
      <c r="AP3881" s="3">
        <v>77.182966252417543</v>
      </c>
      <c r="AQ3881" s="3">
        <v>159.22784893794505</v>
      </c>
    </row>
    <row r="3882" spans="1:43" x14ac:dyDescent="0.25">
      <c r="A3882" s="2">
        <v>3881</v>
      </c>
      <c r="B3882" s="3" t="s">
        <v>43</v>
      </c>
      <c r="C3882" s="3" t="s">
        <v>44</v>
      </c>
      <c r="D3882" s="3" t="s">
        <v>45</v>
      </c>
      <c r="E3882" s="3" t="s">
        <v>46</v>
      </c>
      <c r="F3882" s="3">
        <v>0.56000000000000005</v>
      </c>
      <c r="G3882" s="3">
        <v>0.48</v>
      </c>
      <c r="H3882" s="3">
        <v>0.20809683289138101</v>
      </c>
      <c r="I3882" s="3">
        <v>9.1456634923083495</v>
      </c>
      <c r="J3882" s="3">
        <v>1.3449952232418367</v>
      </c>
      <c r="K3882" s="3">
        <v>1.9031836074396946</v>
      </c>
      <c r="L3882" s="3">
        <v>0.27988924621066219</v>
      </c>
      <c r="M3882" s="2">
        <v>1200</v>
      </c>
      <c r="N3882" s="3" t="s">
        <v>66</v>
      </c>
      <c r="O3882" s="3" t="s">
        <v>116</v>
      </c>
      <c r="P3882" s="3" t="s">
        <v>117</v>
      </c>
      <c r="Q3882" s="3">
        <v>87.432671692200003</v>
      </c>
      <c r="R3882" s="3" t="s">
        <v>50</v>
      </c>
      <c r="S3882" s="3" t="s">
        <v>51</v>
      </c>
      <c r="T3882" s="3" t="s">
        <v>118</v>
      </c>
      <c r="U3882" s="3" t="s">
        <v>53</v>
      </c>
      <c r="V3882" s="3" t="s">
        <v>98</v>
      </c>
      <c r="W3882" s="3" t="s">
        <v>55</v>
      </c>
      <c r="X3882" s="3" t="s">
        <v>109</v>
      </c>
      <c r="Y3882" s="3">
        <v>3</v>
      </c>
      <c r="Z3882" s="3">
        <v>3</v>
      </c>
      <c r="AA3882" s="3" t="s">
        <v>45</v>
      </c>
      <c r="AB3882" s="11">
        <v>87</v>
      </c>
      <c r="AC3882" s="3" t="s">
        <v>58</v>
      </c>
      <c r="AD3882" s="3" t="s">
        <v>58</v>
      </c>
      <c r="AE3882" s="3" t="s">
        <v>58</v>
      </c>
      <c r="AF3882" s="3" t="s">
        <v>58</v>
      </c>
      <c r="AG3882" s="3" t="s">
        <v>51</v>
      </c>
      <c r="AH3882" s="3" t="s">
        <v>59</v>
      </c>
      <c r="AI3882" s="3" t="s">
        <v>60</v>
      </c>
      <c r="AJ3882" s="3" t="s">
        <v>61</v>
      </c>
      <c r="AK3882" s="3" t="s">
        <v>58</v>
      </c>
      <c r="AL3882" s="3" t="s">
        <v>58</v>
      </c>
      <c r="AM3882" s="3" t="s">
        <v>58</v>
      </c>
      <c r="AN3882" s="3" t="s">
        <v>100</v>
      </c>
      <c r="AO3882" s="3" t="s">
        <v>63</v>
      </c>
      <c r="AP3882" s="3">
        <v>144.85707373959133</v>
      </c>
      <c r="AQ3882" s="3">
        <v>842.13800466758539</v>
      </c>
    </row>
    <row r="3883" spans="1:43" x14ac:dyDescent="0.25">
      <c r="A3883" s="2">
        <v>3882</v>
      </c>
      <c r="B3883" s="3" t="s">
        <v>43</v>
      </c>
      <c r="C3883" s="3" t="s">
        <v>44</v>
      </c>
      <c r="D3883" s="3" t="s">
        <v>45</v>
      </c>
      <c r="E3883" s="3" t="s">
        <v>46</v>
      </c>
      <c r="F3883" s="3">
        <v>0.56000000000000005</v>
      </c>
      <c r="G3883" s="3">
        <v>0.48</v>
      </c>
      <c r="H3883" s="3">
        <v>8.7878530586267906E-2</v>
      </c>
      <c r="I3883" s="3">
        <v>9.1456634923083495</v>
      </c>
      <c r="J3883" s="3">
        <v>1.3449952232418367</v>
      </c>
      <c r="K3883" s="3">
        <v>0.80370746894053302</v>
      </c>
      <c r="L3883" s="3">
        <v>0.11819620386404198</v>
      </c>
      <c r="M3883" s="2">
        <v>1210</v>
      </c>
      <c r="N3883" s="3" t="s">
        <v>47</v>
      </c>
      <c r="O3883" s="3" t="s">
        <v>116</v>
      </c>
      <c r="P3883" s="3" t="s">
        <v>117</v>
      </c>
      <c r="Q3883" s="3">
        <v>87.432671692200003</v>
      </c>
      <c r="R3883" s="3" t="s">
        <v>50</v>
      </c>
      <c r="S3883" s="3" t="s">
        <v>51</v>
      </c>
      <c r="T3883" s="3" t="s">
        <v>118</v>
      </c>
      <c r="U3883" s="3" t="s">
        <v>53</v>
      </c>
      <c r="V3883" s="3" t="s">
        <v>98</v>
      </c>
      <c r="W3883" s="3" t="s">
        <v>55</v>
      </c>
      <c r="X3883" s="3" t="s">
        <v>109</v>
      </c>
      <c r="Y3883" s="3">
        <v>3</v>
      </c>
      <c r="Z3883" s="3">
        <v>3</v>
      </c>
      <c r="AA3883" s="3" t="s">
        <v>45</v>
      </c>
      <c r="AB3883" s="11">
        <v>87</v>
      </c>
      <c r="AC3883" s="3" t="s">
        <v>58</v>
      </c>
      <c r="AD3883" s="3" t="s">
        <v>58</v>
      </c>
      <c r="AE3883" s="3" t="s">
        <v>58</v>
      </c>
      <c r="AF3883" s="3" t="s">
        <v>58</v>
      </c>
      <c r="AG3883" s="3" t="s">
        <v>51</v>
      </c>
      <c r="AH3883" s="3" t="s">
        <v>59</v>
      </c>
      <c r="AI3883" s="3" t="s">
        <v>60</v>
      </c>
      <c r="AJ3883" s="3" t="s">
        <v>61</v>
      </c>
      <c r="AK3883" s="3" t="s">
        <v>58</v>
      </c>
      <c r="AL3883" s="3" t="s">
        <v>58</v>
      </c>
      <c r="AM3883" s="3" t="s">
        <v>58</v>
      </c>
      <c r="AN3883" s="3" t="s">
        <v>100</v>
      </c>
      <c r="AO3883" s="3" t="s">
        <v>63</v>
      </c>
      <c r="AP3883" s="3">
        <v>78.889604087814618</v>
      </c>
      <c r="AQ3883" s="3">
        <v>355.63179589411317</v>
      </c>
    </row>
    <row r="3884" spans="1:43" x14ac:dyDescent="0.25">
      <c r="A3884" s="2">
        <v>3883</v>
      </c>
      <c r="B3884" s="3" t="s">
        <v>43</v>
      </c>
      <c r="C3884" s="3" t="s">
        <v>44</v>
      </c>
      <c r="D3884" s="3" t="s">
        <v>45</v>
      </c>
      <c r="E3884" s="3" t="s">
        <v>46</v>
      </c>
      <c r="F3884" s="3">
        <v>0.56000000000000005</v>
      </c>
      <c r="G3884" s="3">
        <v>0.48</v>
      </c>
      <c r="H3884" s="3">
        <v>0.16845396987739999</v>
      </c>
      <c r="I3884" s="3">
        <v>9.1456634923083495</v>
      </c>
      <c r="J3884" s="3">
        <v>1.3449952232418367</v>
      </c>
      <c r="K3884" s="3">
        <v>1.5406233224421475</v>
      </c>
      <c r="L3884" s="3">
        <v>0.22656978482122725</v>
      </c>
      <c r="M3884" s="2">
        <v>1210</v>
      </c>
      <c r="N3884" s="3" t="s">
        <v>47</v>
      </c>
      <c r="O3884" s="3" t="s">
        <v>116</v>
      </c>
      <c r="P3884" s="3" t="s">
        <v>117</v>
      </c>
      <c r="Q3884" s="3">
        <v>87.432671692200003</v>
      </c>
      <c r="R3884" s="3" t="s">
        <v>50</v>
      </c>
      <c r="S3884" s="3" t="s">
        <v>51</v>
      </c>
      <c r="T3884" s="3" t="s">
        <v>118</v>
      </c>
      <c r="U3884" s="3" t="s">
        <v>53</v>
      </c>
      <c r="V3884" s="3" t="s">
        <v>98</v>
      </c>
      <c r="W3884" s="3" t="s">
        <v>55</v>
      </c>
      <c r="X3884" s="3" t="s">
        <v>109</v>
      </c>
      <c r="Y3884" s="3">
        <v>3</v>
      </c>
      <c r="Z3884" s="3">
        <v>3</v>
      </c>
      <c r="AA3884" s="3" t="s">
        <v>45</v>
      </c>
      <c r="AB3884" s="11">
        <v>87</v>
      </c>
      <c r="AC3884" s="3" t="s">
        <v>58</v>
      </c>
      <c r="AD3884" s="3" t="s">
        <v>58</v>
      </c>
      <c r="AE3884" s="3" t="s">
        <v>58</v>
      </c>
      <c r="AF3884" s="3" t="s">
        <v>58</v>
      </c>
      <c r="AG3884" s="3" t="s">
        <v>51</v>
      </c>
      <c r="AH3884" s="3" t="s">
        <v>59</v>
      </c>
      <c r="AI3884" s="3" t="s">
        <v>60</v>
      </c>
      <c r="AJ3884" s="3" t="s">
        <v>61</v>
      </c>
      <c r="AK3884" s="3" t="s">
        <v>58</v>
      </c>
      <c r="AL3884" s="3" t="s">
        <v>58</v>
      </c>
      <c r="AM3884" s="3" t="s">
        <v>58</v>
      </c>
      <c r="AN3884" s="3" t="s">
        <v>100</v>
      </c>
      <c r="AO3884" s="3" t="s">
        <v>63</v>
      </c>
      <c r="AP3884" s="3">
        <v>104.43224906084905</v>
      </c>
      <c r="AQ3884" s="3">
        <v>681.7090298771335</v>
      </c>
    </row>
    <row r="3885" spans="1:43" x14ac:dyDescent="0.25">
      <c r="A3885" s="2">
        <v>3884</v>
      </c>
      <c r="B3885" s="3" t="s">
        <v>43</v>
      </c>
      <c r="C3885" s="3" t="s">
        <v>44</v>
      </c>
      <c r="D3885" s="3" t="s">
        <v>45</v>
      </c>
      <c r="E3885" s="3" t="s">
        <v>46</v>
      </c>
      <c r="F3885" s="3">
        <v>0.56000000000000005</v>
      </c>
      <c r="G3885" s="3">
        <v>0.48</v>
      </c>
      <c r="H3885" s="3">
        <v>7.8385610797035293E-2</v>
      </c>
      <c r="I3885" s="3">
        <v>9.1456634923083495</v>
      </c>
      <c r="J3885" s="3">
        <v>1.3449952232418367</v>
      </c>
      <c r="K3885" s="3">
        <v>0.7168884189887369</v>
      </c>
      <c r="L3885" s="3">
        <v>0.10542827209290621</v>
      </c>
      <c r="M3885" s="2">
        <v>1210</v>
      </c>
      <c r="N3885" s="3" t="s">
        <v>47</v>
      </c>
      <c r="O3885" s="3" t="s">
        <v>116</v>
      </c>
      <c r="P3885" s="3" t="s">
        <v>117</v>
      </c>
      <c r="Q3885" s="3">
        <v>87.432671692200003</v>
      </c>
      <c r="R3885" s="3" t="s">
        <v>50</v>
      </c>
      <c r="S3885" s="3" t="s">
        <v>51</v>
      </c>
      <c r="T3885" s="3" t="s">
        <v>118</v>
      </c>
      <c r="U3885" s="3" t="s">
        <v>53</v>
      </c>
      <c r="V3885" s="3" t="s">
        <v>98</v>
      </c>
      <c r="W3885" s="3" t="s">
        <v>55</v>
      </c>
      <c r="X3885" s="3" t="s">
        <v>109</v>
      </c>
      <c r="Y3885" s="3">
        <v>3</v>
      </c>
      <c r="Z3885" s="3">
        <v>3</v>
      </c>
      <c r="AA3885" s="3" t="s">
        <v>45</v>
      </c>
      <c r="AB3885" s="11">
        <v>87</v>
      </c>
      <c r="AC3885" s="3" t="s">
        <v>58</v>
      </c>
      <c r="AD3885" s="3" t="s">
        <v>58</v>
      </c>
      <c r="AE3885" s="3" t="s">
        <v>58</v>
      </c>
      <c r="AF3885" s="3" t="s">
        <v>58</v>
      </c>
      <c r="AG3885" s="3" t="s">
        <v>51</v>
      </c>
      <c r="AH3885" s="3" t="s">
        <v>59</v>
      </c>
      <c r="AI3885" s="3" t="s">
        <v>60</v>
      </c>
      <c r="AJ3885" s="3" t="s">
        <v>61</v>
      </c>
      <c r="AK3885" s="3" t="s">
        <v>58</v>
      </c>
      <c r="AL3885" s="3" t="s">
        <v>58</v>
      </c>
      <c r="AM3885" s="3" t="s">
        <v>58</v>
      </c>
      <c r="AN3885" s="3" t="s">
        <v>100</v>
      </c>
      <c r="AO3885" s="3" t="s">
        <v>63</v>
      </c>
      <c r="AP3885" s="3">
        <v>89.117967927666953</v>
      </c>
      <c r="AQ3885" s="3">
        <v>317.21531247772924</v>
      </c>
    </row>
    <row r="3886" spans="1:43" x14ac:dyDescent="0.25">
      <c r="A3886" s="2">
        <v>3885</v>
      </c>
      <c r="B3886" s="3" t="s">
        <v>43</v>
      </c>
      <c r="C3886" s="3" t="s">
        <v>44</v>
      </c>
      <c r="D3886" s="3" t="s">
        <v>45</v>
      </c>
      <c r="E3886" s="3" t="s">
        <v>46</v>
      </c>
      <c r="F3886" s="3">
        <v>0.56000000000000005</v>
      </c>
      <c r="G3886" s="3">
        <v>0.48</v>
      </c>
      <c r="H3886" s="3">
        <v>2.1752339145568501E-2</v>
      </c>
      <c r="I3886" s="3">
        <v>9.1456634923083495</v>
      </c>
      <c r="J3886" s="3">
        <v>1.3449952232418367</v>
      </c>
      <c r="K3886" s="3">
        <v>0.19893957399593562</v>
      </c>
      <c r="L3886" s="3">
        <v>2.9256792245126048E-2</v>
      </c>
      <c r="M3886" s="2">
        <v>1210</v>
      </c>
      <c r="N3886" s="3" t="s">
        <v>47</v>
      </c>
      <c r="O3886" s="3" t="s">
        <v>116</v>
      </c>
      <c r="P3886" s="3" t="s">
        <v>117</v>
      </c>
      <c r="Q3886" s="3">
        <v>87.432671692200003</v>
      </c>
      <c r="R3886" s="3" t="s">
        <v>50</v>
      </c>
      <c r="S3886" s="3" t="s">
        <v>51</v>
      </c>
      <c r="T3886" s="3" t="s">
        <v>118</v>
      </c>
      <c r="U3886" s="3" t="s">
        <v>53</v>
      </c>
      <c r="V3886" s="3" t="s">
        <v>98</v>
      </c>
      <c r="W3886" s="3" t="s">
        <v>55</v>
      </c>
      <c r="X3886" s="3" t="s">
        <v>109</v>
      </c>
      <c r="Y3886" s="3">
        <v>3</v>
      </c>
      <c r="Z3886" s="3">
        <v>3</v>
      </c>
      <c r="AA3886" s="3" t="s">
        <v>45</v>
      </c>
      <c r="AB3886" s="11">
        <v>87</v>
      </c>
      <c r="AC3886" s="3" t="s">
        <v>58</v>
      </c>
      <c r="AD3886" s="3" t="s">
        <v>58</v>
      </c>
      <c r="AE3886" s="3" t="s">
        <v>58</v>
      </c>
      <c r="AF3886" s="3" t="s">
        <v>58</v>
      </c>
      <c r="AG3886" s="3" t="s">
        <v>51</v>
      </c>
      <c r="AH3886" s="3" t="s">
        <v>59</v>
      </c>
      <c r="AI3886" s="3" t="s">
        <v>60</v>
      </c>
      <c r="AJ3886" s="3" t="s">
        <v>61</v>
      </c>
      <c r="AK3886" s="3" t="s">
        <v>58</v>
      </c>
      <c r="AL3886" s="3" t="s">
        <v>58</v>
      </c>
      <c r="AM3886" s="3" t="s">
        <v>58</v>
      </c>
      <c r="AN3886" s="3" t="s">
        <v>100</v>
      </c>
      <c r="AO3886" s="3" t="s">
        <v>63</v>
      </c>
      <c r="AP3886" s="3">
        <v>43.382369848565013</v>
      </c>
      <c r="AQ3886" s="3">
        <v>88.028593373466876</v>
      </c>
    </row>
    <row r="3887" spans="1:43" x14ac:dyDescent="0.25">
      <c r="A3887" s="2">
        <v>3886</v>
      </c>
      <c r="B3887" s="3" t="s">
        <v>43</v>
      </c>
      <c r="C3887" s="3" t="s">
        <v>44</v>
      </c>
      <c r="D3887" s="3" t="s">
        <v>45</v>
      </c>
      <c r="E3887" s="3" t="s">
        <v>46</v>
      </c>
      <c r="F3887" s="3">
        <v>0.56000000000000005</v>
      </c>
      <c r="G3887" s="3">
        <v>0.48</v>
      </c>
      <c r="H3887" s="3">
        <v>0.20382517341838399</v>
      </c>
      <c r="I3887" s="3">
        <v>9.1257924132744215</v>
      </c>
      <c r="J3887" s="3">
        <v>1.3421179027122119</v>
      </c>
      <c r="K3887" s="3">
        <v>1.8600662212158319</v>
      </c>
      <c r="L3887" s="3">
        <v>0.27355741426823438</v>
      </c>
      <c r="M3887" s="2">
        <v>1210</v>
      </c>
      <c r="N3887" s="3" t="s">
        <v>47</v>
      </c>
      <c r="O3887" s="3" t="s">
        <v>116</v>
      </c>
      <c r="P3887" s="3" t="s">
        <v>117</v>
      </c>
      <c r="Q3887" s="3">
        <v>87.432671692200003</v>
      </c>
      <c r="R3887" s="3" t="s">
        <v>50</v>
      </c>
      <c r="S3887" s="3" t="s">
        <v>51</v>
      </c>
      <c r="T3887" s="3" t="s">
        <v>118</v>
      </c>
      <c r="U3887" s="3" t="s">
        <v>53</v>
      </c>
      <c r="V3887" s="3" t="s">
        <v>98</v>
      </c>
      <c r="W3887" s="3" t="s">
        <v>55</v>
      </c>
      <c r="X3887" s="3" t="s">
        <v>109</v>
      </c>
      <c r="Y3887" s="3">
        <v>3</v>
      </c>
      <c r="Z3887" s="3">
        <v>3</v>
      </c>
      <c r="AA3887" s="3" t="s">
        <v>45</v>
      </c>
      <c r="AB3887" s="11">
        <v>87</v>
      </c>
      <c r="AC3887" s="3" t="s">
        <v>58</v>
      </c>
      <c r="AD3887" s="3" t="s">
        <v>58</v>
      </c>
      <c r="AE3887" s="3" t="s">
        <v>58</v>
      </c>
      <c r="AF3887" s="3" t="s">
        <v>58</v>
      </c>
      <c r="AG3887" s="3" t="s">
        <v>51</v>
      </c>
      <c r="AH3887" s="3" t="s">
        <v>59</v>
      </c>
      <c r="AI3887" s="3" t="s">
        <v>60</v>
      </c>
      <c r="AJ3887" s="3" t="s">
        <v>61</v>
      </c>
      <c r="AK3887" s="3" t="s">
        <v>58</v>
      </c>
      <c r="AL3887" s="3" t="s">
        <v>58</v>
      </c>
      <c r="AM3887" s="3" t="s">
        <v>58</v>
      </c>
      <c r="AN3887" s="3" t="s">
        <v>100</v>
      </c>
      <c r="AO3887" s="3" t="s">
        <v>63</v>
      </c>
      <c r="AP3887" s="3">
        <v>115.79316342222168</v>
      </c>
      <c r="AQ3887" s="3">
        <v>824.85121209498061</v>
      </c>
    </row>
    <row r="3888" spans="1:43" x14ac:dyDescent="0.25">
      <c r="A3888" s="2">
        <v>3887</v>
      </c>
      <c r="B3888" s="3" t="s">
        <v>43</v>
      </c>
      <c r="C3888" s="3" t="s">
        <v>44</v>
      </c>
      <c r="D3888" s="3" t="s">
        <v>45</v>
      </c>
      <c r="E3888" s="3" t="s">
        <v>46</v>
      </c>
      <c r="F3888" s="3">
        <v>0.56000000000000005</v>
      </c>
      <c r="G3888" s="3">
        <v>0.48</v>
      </c>
      <c r="H3888" s="3">
        <v>9.0881939231052006E-2</v>
      </c>
      <c r="I3888" s="3">
        <v>9.1257924132744215</v>
      </c>
      <c r="J3888" s="3">
        <v>1.3421179027122119</v>
      </c>
      <c r="K3888" s="3">
        <v>0.82936971153840144</v>
      </c>
      <c r="L3888" s="3">
        <v>0.12197427767519821</v>
      </c>
      <c r="M3888" s="2">
        <v>1210</v>
      </c>
      <c r="N3888" s="3" t="s">
        <v>47</v>
      </c>
      <c r="O3888" s="3" t="s">
        <v>116</v>
      </c>
      <c r="P3888" s="3" t="s">
        <v>117</v>
      </c>
      <c r="Q3888" s="3">
        <v>87.432671692200003</v>
      </c>
      <c r="R3888" s="3" t="s">
        <v>50</v>
      </c>
      <c r="S3888" s="3" t="s">
        <v>51</v>
      </c>
      <c r="T3888" s="3" t="s">
        <v>118</v>
      </c>
      <c r="U3888" s="3" t="s">
        <v>53</v>
      </c>
      <c r="V3888" s="3" t="s">
        <v>98</v>
      </c>
      <c r="W3888" s="3" t="s">
        <v>55</v>
      </c>
      <c r="X3888" s="3" t="s">
        <v>109</v>
      </c>
      <c r="Y3888" s="3">
        <v>3</v>
      </c>
      <c r="Z3888" s="3">
        <v>3</v>
      </c>
      <c r="AA3888" s="3" t="s">
        <v>45</v>
      </c>
      <c r="AB3888" s="11">
        <v>87</v>
      </c>
      <c r="AC3888" s="3" t="s">
        <v>58</v>
      </c>
      <c r="AD3888" s="3" t="s">
        <v>58</v>
      </c>
      <c r="AE3888" s="3" t="s">
        <v>58</v>
      </c>
      <c r="AF3888" s="3" t="s">
        <v>58</v>
      </c>
      <c r="AG3888" s="3" t="s">
        <v>51</v>
      </c>
      <c r="AH3888" s="3" t="s">
        <v>59</v>
      </c>
      <c r="AI3888" s="3" t="s">
        <v>60</v>
      </c>
      <c r="AJ3888" s="3" t="s">
        <v>61</v>
      </c>
      <c r="AK3888" s="3" t="s">
        <v>58</v>
      </c>
      <c r="AL3888" s="3" t="s">
        <v>58</v>
      </c>
      <c r="AM3888" s="3" t="s">
        <v>58</v>
      </c>
      <c r="AN3888" s="3" t="s">
        <v>100</v>
      </c>
      <c r="AO3888" s="3" t="s">
        <v>63</v>
      </c>
      <c r="AP3888" s="3">
        <v>77.367922014699815</v>
      </c>
      <c r="AQ3888" s="3">
        <v>367.78615945734941</v>
      </c>
    </row>
    <row r="3889" spans="1:43" x14ac:dyDescent="0.25">
      <c r="A3889" s="2">
        <v>3888</v>
      </c>
      <c r="B3889" s="3" t="s">
        <v>43</v>
      </c>
      <c r="C3889" s="3" t="s">
        <v>44</v>
      </c>
      <c r="D3889" s="3" t="s">
        <v>45</v>
      </c>
      <c r="E3889" s="3" t="s">
        <v>46</v>
      </c>
      <c r="F3889" s="3">
        <v>0.56000000000000005</v>
      </c>
      <c r="G3889" s="3">
        <v>0.48</v>
      </c>
      <c r="H3889" s="3">
        <v>0.12149446716427501</v>
      </c>
      <c r="I3889" s="3">
        <v>9.1257924132744215</v>
      </c>
      <c r="J3889" s="3">
        <v>1.3421179027122119</v>
      </c>
      <c r="K3889" s="3">
        <v>1.1087332867025592</v>
      </c>
      <c r="L3889" s="3">
        <v>0.16305989946165447</v>
      </c>
      <c r="M3889" s="2">
        <v>1210</v>
      </c>
      <c r="N3889" s="3" t="s">
        <v>47</v>
      </c>
      <c r="O3889" s="3" t="s">
        <v>116</v>
      </c>
      <c r="P3889" s="3" t="s">
        <v>117</v>
      </c>
      <c r="Q3889" s="3">
        <v>87.432671692200003</v>
      </c>
      <c r="R3889" s="3" t="s">
        <v>50</v>
      </c>
      <c r="S3889" s="3" t="s">
        <v>51</v>
      </c>
      <c r="T3889" s="3" t="s">
        <v>118</v>
      </c>
      <c r="U3889" s="3" t="s">
        <v>53</v>
      </c>
      <c r="V3889" s="3" t="s">
        <v>98</v>
      </c>
      <c r="W3889" s="3" t="s">
        <v>55</v>
      </c>
      <c r="X3889" s="3" t="s">
        <v>109</v>
      </c>
      <c r="Y3889" s="3">
        <v>3</v>
      </c>
      <c r="Z3889" s="3">
        <v>3</v>
      </c>
      <c r="AA3889" s="3" t="s">
        <v>45</v>
      </c>
      <c r="AB3889" s="11">
        <v>87</v>
      </c>
      <c r="AC3889" s="3" t="s">
        <v>58</v>
      </c>
      <c r="AD3889" s="3" t="s">
        <v>58</v>
      </c>
      <c r="AE3889" s="3" t="s">
        <v>58</v>
      </c>
      <c r="AF3889" s="3" t="s">
        <v>58</v>
      </c>
      <c r="AG3889" s="3" t="s">
        <v>51</v>
      </c>
      <c r="AH3889" s="3" t="s">
        <v>59</v>
      </c>
      <c r="AI3889" s="3" t="s">
        <v>60</v>
      </c>
      <c r="AJ3889" s="3" t="s">
        <v>61</v>
      </c>
      <c r="AK3889" s="3" t="s">
        <v>58</v>
      </c>
      <c r="AL3889" s="3" t="s">
        <v>58</v>
      </c>
      <c r="AM3889" s="3" t="s">
        <v>58</v>
      </c>
      <c r="AN3889" s="3" t="s">
        <v>100</v>
      </c>
      <c r="AO3889" s="3" t="s">
        <v>63</v>
      </c>
      <c r="AP3889" s="3">
        <v>91.260928201101166</v>
      </c>
      <c r="AQ3889" s="3">
        <v>491.67066472981196</v>
      </c>
    </row>
    <row r="3890" spans="1:43" x14ac:dyDescent="0.25">
      <c r="A3890" s="2">
        <v>3889</v>
      </c>
      <c r="B3890" s="3" t="s">
        <v>43</v>
      </c>
      <c r="C3890" s="3" t="s">
        <v>44</v>
      </c>
      <c r="D3890" s="3" t="s">
        <v>45</v>
      </c>
      <c r="E3890" s="3" t="s">
        <v>46</v>
      </c>
      <c r="F3890" s="3">
        <v>0.56000000000000005</v>
      </c>
      <c r="G3890" s="3">
        <v>0.48</v>
      </c>
      <c r="H3890" s="3">
        <v>0.20156187392324301</v>
      </c>
      <c r="I3890" s="3">
        <v>9.1257924132744215</v>
      </c>
      <c r="J3890" s="3">
        <v>1.3421179027122119</v>
      </c>
      <c r="K3890" s="3">
        <v>1.8394118198541065</v>
      </c>
      <c r="L3890" s="3">
        <v>0.27051979949660621</v>
      </c>
      <c r="M3890" s="2">
        <v>1210</v>
      </c>
      <c r="N3890" s="3" t="s">
        <v>47</v>
      </c>
      <c r="O3890" s="3" t="s">
        <v>116</v>
      </c>
      <c r="P3890" s="3" t="s">
        <v>117</v>
      </c>
      <c r="Q3890" s="3">
        <v>87.432671692200003</v>
      </c>
      <c r="R3890" s="3" t="s">
        <v>50</v>
      </c>
      <c r="S3890" s="3" t="s">
        <v>51</v>
      </c>
      <c r="T3890" s="3" t="s">
        <v>118</v>
      </c>
      <c r="U3890" s="3" t="s">
        <v>53</v>
      </c>
      <c r="V3890" s="3" t="s">
        <v>98</v>
      </c>
      <c r="W3890" s="3" t="s">
        <v>55</v>
      </c>
      <c r="X3890" s="3" t="s">
        <v>109</v>
      </c>
      <c r="Y3890" s="3">
        <v>3</v>
      </c>
      <c r="Z3890" s="3">
        <v>3</v>
      </c>
      <c r="AA3890" s="3" t="s">
        <v>45</v>
      </c>
      <c r="AB3890" s="11">
        <v>87</v>
      </c>
      <c r="AC3890" s="3" t="s">
        <v>58</v>
      </c>
      <c r="AD3890" s="3" t="s">
        <v>58</v>
      </c>
      <c r="AE3890" s="3" t="s">
        <v>58</v>
      </c>
      <c r="AF3890" s="3" t="s">
        <v>58</v>
      </c>
      <c r="AG3890" s="3" t="s">
        <v>51</v>
      </c>
      <c r="AH3890" s="3" t="s">
        <v>59</v>
      </c>
      <c r="AI3890" s="3" t="s">
        <v>60</v>
      </c>
      <c r="AJ3890" s="3" t="s">
        <v>61</v>
      </c>
      <c r="AK3890" s="3" t="s">
        <v>58</v>
      </c>
      <c r="AL3890" s="3" t="s">
        <v>58</v>
      </c>
      <c r="AM3890" s="3" t="s">
        <v>58</v>
      </c>
      <c r="AN3890" s="3" t="s">
        <v>100</v>
      </c>
      <c r="AO3890" s="3" t="s">
        <v>63</v>
      </c>
      <c r="AP3890" s="3">
        <v>115.52327603456874</v>
      </c>
      <c r="AQ3890" s="3">
        <v>815.69196399725479</v>
      </c>
    </row>
    <row r="3891" spans="1:43" x14ac:dyDescent="0.25">
      <c r="A3891" s="2">
        <v>3890</v>
      </c>
      <c r="B3891" s="3" t="s">
        <v>43</v>
      </c>
      <c r="C3891" s="3" t="s">
        <v>44</v>
      </c>
      <c r="D3891" s="3" t="s">
        <v>45</v>
      </c>
      <c r="E3891" s="3" t="s">
        <v>46</v>
      </c>
      <c r="F3891" s="3">
        <v>0.56000000000000005</v>
      </c>
      <c r="G3891" s="3">
        <v>0.48</v>
      </c>
      <c r="H3891" s="3">
        <v>0.14372973624375601</v>
      </c>
      <c r="I3891" s="3">
        <v>9.1378992036867839</v>
      </c>
      <c r="J3891" s="3">
        <v>1.3438713684397714</v>
      </c>
      <c r="K3891" s="3">
        <v>1.3133878423679295</v>
      </c>
      <c r="L3891" s="3">
        <v>0.19315427733138379</v>
      </c>
      <c r="M3891" s="2">
        <v>1210</v>
      </c>
      <c r="N3891" s="3" t="s">
        <v>47</v>
      </c>
      <c r="O3891" s="3" t="s">
        <v>116</v>
      </c>
      <c r="P3891" s="3" t="s">
        <v>117</v>
      </c>
      <c r="Q3891" s="3">
        <v>87.432671692200003</v>
      </c>
      <c r="R3891" s="3" t="s">
        <v>50</v>
      </c>
      <c r="S3891" s="3" t="s">
        <v>51</v>
      </c>
      <c r="T3891" s="3" t="s">
        <v>118</v>
      </c>
      <c r="U3891" s="3" t="s">
        <v>53</v>
      </c>
      <c r="V3891" s="3" t="s">
        <v>98</v>
      </c>
      <c r="W3891" s="3" t="s">
        <v>55</v>
      </c>
      <c r="X3891" s="3" t="s">
        <v>109</v>
      </c>
      <c r="Y3891" s="3">
        <v>3</v>
      </c>
      <c r="Z3891" s="3">
        <v>3</v>
      </c>
      <c r="AA3891" s="3" t="s">
        <v>45</v>
      </c>
      <c r="AB3891" s="11">
        <v>87</v>
      </c>
      <c r="AC3891" s="3" t="s">
        <v>58</v>
      </c>
      <c r="AD3891" s="3" t="s">
        <v>58</v>
      </c>
      <c r="AE3891" s="3" t="s">
        <v>58</v>
      </c>
      <c r="AF3891" s="3" t="s">
        <v>58</v>
      </c>
      <c r="AG3891" s="3" t="s">
        <v>51</v>
      </c>
      <c r="AH3891" s="3" t="s">
        <v>59</v>
      </c>
      <c r="AI3891" s="3" t="s">
        <v>60</v>
      </c>
      <c r="AJ3891" s="3" t="s">
        <v>61</v>
      </c>
      <c r="AK3891" s="3" t="s">
        <v>58</v>
      </c>
      <c r="AL3891" s="3" t="s">
        <v>58</v>
      </c>
      <c r="AM3891" s="3" t="s">
        <v>58</v>
      </c>
      <c r="AN3891" s="3" t="s">
        <v>100</v>
      </c>
      <c r="AO3891" s="3" t="s">
        <v>63</v>
      </c>
      <c r="AP3891" s="3">
        <v>96.587108627895518</v>
      </c>
      <c r="AQ3891" s="3">
        <v>581.65360620790307</v>
      </c>
    </row>
    <row r="3892" spans="1:43" x14ac:dyDescent="0.25">
      <c r="A3892" s="2">
        <v>3891</v>
      </c>
      <c r="B3892" s="3" t="s">
        <v>43</v>
      </c>
      <c r="C3892" s="3" t="s">
        <v>44</v>
      </c>
      <c r="D3892" s="3" t="s">
        <v>45</v>
      </c>
      <c r="E3892" s="3" t="s">
        <v>46</v>
      </c>
      <c r="F3892" s="3">
        <v>0.56000000000000005</v>
      </c>
      <c r="G3892" s="3">
        <v>0.48</v>
      </c>
      <c r="H3892" s="3">
        <v>0.13658264781370899</v>
      </c>
      <c r="I3892" s="3">
        <v>9.1378992036867839</v>
      </c>
      <c r="J3892" s="3">
        <v>1.3438713684397714</v>
      </c>
      <c r="K3892" s="3">
        <v>1.2480784686943238</v>
      </c>
      <c r="L3892" s="3">
        <v>0.18354950982253646</v>
      </c>
      <c r="M3892" s="2">
        <v>1210</v>
      </c>
      <c r="N3892" s="3" t="s">
        <v>47</v>
      </c>
      <c r="O3892" s="3" t="s">
        <v>116</v>
      </c>
      <c r="P3892" s="3" t="s">
        <v>117</v>
      </c>
      <c r="Q3892" s="3">
        <v>87.432671692200003</v>
      </c>
      <c r="R3892" s="3" t="s">
        <v>50</v>
      </c>
      <c r="S3892" s="3" t="s">
        <v>51</v>
      </c>
      <c r="T3892" s="3" t="s">
        <v>118</v>
      </c>
      <c r="U3892" s="3" t="s">
        <v>53</v>
      </c>
      <c r="V3892" s="3" t="s">
        <v>98</v>
      </c>
      <c r="W3892" s="3" t="s">
        <v>55</v>
      </c>
      <c r="X3892" s="3" t="s">
        <v>109</v>
      </c>
      <c r="Y3892" s="3">
        <v>3</v>
      </c>
      <c r="Z3892" s="3">
        <v>3</v>
      </c>
      <c r="AA3892" s="3" t="s">
        <v>45</v>
      </c>
      <c r="AB3892" s="11">
        <v>87</v>
      </c>
      <c r="AC3892" s="3" t="s">
        <v>58</v>
      </c>
      <c r="AD3892" s="3" t="s">
        <v>58</v>
      </c>
      <c r="AE3892" s="3" t="s">
        <v>58</v>
      </c>
      <c r="AF3892" s="3" t="s">
        <v>58</v>
      </c>
      <c r="AG3892" s="3" t="s">
        <v>51</v>
      </c>
      <c r="AH3892" s="3" t="s">
        <v>59</v>
      </c>
      <c r="AI3892" s="3" t="s">
        <v>60</v>
      </c>
      <c r="AJ3892" s="3" t="s">
        <v>61</v>
      </c>
      <c r="AK3892" s="3" t="s">
        <v>58</v>
      </c>
      <c r="AL3892" s="3" t="s">
        <v>58</v>
      </c>
      <c r="AM3892" s="3" t="s">
        <v>58</v>
      </c>
      <c r="AN3892" s="3" t="s">
        <v>100</v>
      </c>
      <c r="AO3892" s="3" t="s">
        <v>63</v>
      </c>
      <c r="AP3892" s="3">
        <v>94.160674895736818</v>
      </c>
      <c r="AQ3892" s="3">
        <v>552.7303654933055</v>
      </c>
    </row>
    <row r="3893" spans="1:43" x14ac:dyDescent="0.25">
      <c r="A3893" s="2">
        <v>3892</v>
      </c>
      <c r="B3893" s="3" t="s">
        <v>43</v>
      </c>
      <c r="C3893" s="3" t="s">
        <v>44</v>
      </c>
      <c r="D3893" s="3" t="s">
        <v>45</v>
      </c>
      <c r="E3893" s="3" t="s">
        <v>46</v>
      </c>
      <c r="F3893" s="3">
        <v>0.56000000000000005</v>
      </c>
      <c r="G3893" s="3">
        <v>0.48</v>
      </c>
      <c r="H3893" s="3">
        <v>2.71144499781912E-2</v>
      </c>
      <c r="I3893" s="3">
        <v>9.1378992036867839</v>
      </c>
      <c r="J3893" s="3">
        <v>1.3438713684397714</v>
      </c>
      <c r="K3893" s="3">
        <v>0.24776911086411851</v>
      </c>
      <c r="L3893" s="3">
        <v>3.6438332996683538E-2</v>
      </c>
      <c r="M3893" s="2">
        <v>1210</v>
      </c>
      <c r="N3893" s="3" t="s">
        <v>47</v>
      </c>
      <c r="O3893" s="3" t="s">
        <v>116</v>
      </c>
      <c r="P3893" s="3" t="s">
        <v>117</v>
      </c>
      <c r="Q3893" s="3">
        <v>87.432671692200003</v>
      </c>
      <c r="R3893" s="3" t="s">
        <v>50</v>
      </c>
      <c r="S3893" s="3" t="s">
        <v>51</v>
      </c>
      <c r="T3893" s="3" t="s">
        <v>118</v>
      </c>
      <c r="U3893" s="3" t="s">
        <v>53</v>
      </c>
      <c r="V3893" s="3" t="s">
        <v>98</v>
      </c>
      <c r="W3893" s="3" t="s">
        <v>55</v>
      </c>
      <c r="X3893" s="3" t="s">
        <v>109</v>
      </c>
      <c r="Y3893" s="3">
        <v>3</v>
      </c>
      <c r="Z3893" s="3">
        <v>3</v>
      </c>
      <c r="AA3893" s="3" t="s">
        <v>45</v>
      </c>
      <c r="AB3893" s="11">
        <v>87</v>
      </c>
      <c r="AC3893" s="3" t="s">
        <v>58</v>
      </c>
      <c r="AD3893" s="3" t="s">
        <v>58</v>
      </c>
      <c r="AE3893" s="3" t="s">
        <v>58</v>
      </c>
      <c r="AF3893" s="3" t="s">
        <v>58</v>
      </c>
      <c r="AG3893" s="3" t="s">
        <v>51</v>
      </c>
      <c r="AH3893" s="3" t="s">
        <v>59</v>
      </c>
      <c r="AI3893" s="3" t="s">
        <v>60</v>
      </c>
      <c r="AJ3893" s="3" t="s">
        <v>61</v>
      </c>
      <c r="AK3893" s="3" t="s">
        <v>58</v>
      </c>
      <c r="AL3893" s="3" t="s">
        <v>58</v>
      </c>
      <c r="AM3893" s="3" t="s">
        <v>58</v>
      </c>
      <c r="AN3893" s="3" t="s">
        <v>100</v>
      </c>
      <c r="AO3893" s="3" t="s">
        <v>63</v>
      </c>
      <c r="AP3893" s="3">
        <v>61.721283318608904</v>
      </c>
      <c r="AQ3893" s="3">
        <v>109.72828603408681</v>
      </c>
    </row>
    <row r="3894" spans="1:43" x14ac:dyDescent="0.25">
      <c r="A3894" s="2">
        <v>3893</v>
      </c>
      <c r="B3894" s="3" t="s">
        <v>43</v>
      </c>
      <c r="C3894" s="3" t="s">
        <v>44</v>
      </c>
      <c r="D3894" s="3" t="s">
        <v>45</v>
      </c>
      <c r="E3894" s="3" t="s">
        <v>46</v>
      </c>
      <c r="F3894" s="3">
        <v>0.56000000000000005</v>
      </c>
      <c r="G3894" s="3">
        <v>0.48</v>
      </c>
      <c r="H3894" s="3">
        <v>0.204442496228846</v>
      </c>
      <c r="I3894" s="3">
        <v>9.1378992036867839</v>
      </c>
      <c r="J3894" s="3">
        <v>1.3438713684397714</v>
      </c>
      <c r="K3894" s="3">
        <v>1.8681749234893101</v>
      </c>
      <c r="L3894" s="3">
        <v>0.27474441717430209</v>
      </c>
      <c r="M3894" s="2">
        <v>1210</v>
      </c>
      <c r="N3894" s="3" t="s">
        <v>47</v>
      </c>
      <c r="O3894" s="3" t="s">
        <v>116</v>
      </c>
      <c r="P3894" s="3" t="s">
        <v>117</v>
      </c>
      <c r="Q3894" s="3">
        <v>87.432671692200003</v>
      </c>
      <c r="R3894" s="3" t="s">
        <v>50</v>
      </c>
      <c r="S3894" s="3" t="s">
        <v>51</v>
      </c>
      <c r="T3894" s="3" t="s">
        <v>118</v>
      </c>
      <c r="U3894" s="3" t="s">
        <v>53</v>
      </c>
      <c r="V3894" s="3" t="s">
        <v>98</v>
      </c>
      <c r="W3894" s="3" t="s">
        <v>55</v>
      </c>
      <c r="X3894" s="3" t="s">
        <v>109</v>
      </c>
      <c r="Y3894" s="3">
        <v>3</v>
      </c>
      <c r="Z3894" s="3">
        <v>3</v>
      </c>
      <c r="AA3894" s="3" t="s">
        <v>45</v>
      </c>
      <c r="AB3894" s="11">
        <v>87</v>
      </c>
      <c r="AC3894" s="3" t="s">
        <v>58</v>
      </c>
      <c r="AD3894" s="3" t="s">
        <v>58</v>
      </c>
      <c r="AE3894" s="3" t="s">
        <v>58</v>
      </c>
      <c r="AF3894" s="3" t="s">
        <v>58</v>
      </c>
      <c r="AG3894" s="3" t="s">
        <v>51</v>
      </c>
      <c r="AH3894" s="3" t="s">
        <v>59</v>
      </c>
      <c r="AI3894" s="3" t="s">
        <v>60</v>
      </c>
      <c r="AJ3894" s="3" t="s">
        <v>61</v>
      </c>
      <c r="AK3894" s="3" t="s">
        <v>58</v>
      </c>
      <c r="AL3894" s="3" t="s">
        <v>58</v>
      </c>
      <c r="AM3894" s="3" t="s">
        <v>58</v>
      </c>
      <c r="AN3894" s="3" t="s">
        <v>100</v>
      </c>
      <c r="AO3894" s="3" t="s">
        <v>63</v>
      </c>
      <c r="AP3894" s="3">
        <v>115.25470738139695</v>
      </c>
      <c r="AQ3894" s="3">
        <v>827.34942887519423</v>
      </c>
    </row>
    <row r="3895" spans="1:43" x14ac:dyDescent="0.25">
      <c r="A3895" s="2">
        <v>3894</v>
      </c>
      <c r="B3895" s="3" t="s">
        <v>43</v>
      </c>
      <c r="C3895" s="3" t="s">
        <v>44</v>
      </c>
      <c r="D3895" s="3" t="s">
        <v>45</v>
      </c>
      <c r="E3895" s="3" t="s">
        <v>46</v>
      </c>
      <c r="F3895" s="3">
        <v>0.56000000000000005</v>
      </c>
      <c r="G3895" s="3">
        <v>0.48</v>
      </c>
      <c r="H3895" s="3">
        <v>0.105894123472451</v>
      </c>
      <c r="I3895" s="3">
        <v>9.1378992036867839</v>
      </c>
      <c r="J3895" s="3">
        <v>1.3438713684397714</v>
      </c>
      <c r="K3895" s="3">
        <v>0.96764982655401999</v>
      </c>
      <c r="L3895" s="3">
        <v>0.14230808062065284</v>
      </c>
      <c r="M3895" s="2">
        <v>1210</v>
      </c>
      <c r="N3895" s="3" t="s">
        <v>47</v>
      </c>
      <c r="O3895" s="3" t="s">
        <v>116</v>
      </c>
      <c r="P3895" s="3" t="s">
        <v>117</v>
      </c>
      <c r="Q3895" s="3">
        <v>87.432671692200003</v>
      </c>
      <c r="R3895" s="3" t="s">
        <v>50</v>
      </c>
      <c r="S3895" s="3" t="s">
        <v>51</v>
      </c>
      <c r="T3895" s="3" t="s">
        <v>118</v>
      </c>
      <c r="U3895" s="3" t="s">
        <v>53</v>
      </c>
      <c r="V3895" s="3" t="s">
        <v>98</v>
      </c>
      <c r="W3895" s="3" t="s">
        <v>55</v>
      </c>
      <c r="X3895" s="3" t="s">
        <v>109</v>
      </c>
      <c r="Y3895" s="3">
        <v>3</v>
      </c>
      <c r="Z3895" s="3">
        <v>3</v>
      </c>
      <c r="AA3895" s="3" t="s">
        <v>45</v>
      </c>
      <c r="AB3895" s="11">
        <v>87</v>
      </c>
      <c r="AC3895" s="3" t="s">
        <v>58</v>
      </c>
      <c r="AD3895" s="3" t="s">
        <v>58</v>
      </c>
      <c r="AE3895" s="3" t="s">
        <v>58</v>
      </c>
      <c r="AF3895" s="3" t="s">
        <v>58</v>
      </c>
      <c r="AG3895" s="3" t="s">
        <v>51</v>
      </c>
      <c r="AH3895" s="3" t="s">
        <v>59</v>
      </c>
      <c r="AI3895" s="3" t="s">
        <v>60</v>
      </c>
      <c r="AJ3895" s="3" t="s">
        <v>61</v>
      </c>
      <c r="AK3895" s="3" t="s">
        <v>58</v>
      </c>
      <c r="AL3895" s="3" t="s">
        <v>58</v>
      </c>
      <c r="AM3895" s="3" t="s">
        <v>58</v>
      </c>
      <c r="AN3895" s="3" t="s">
        <v>100</v>
      </c>
      <c r="AO3895" s="3" t="s">
        <v>63</v>
      </c>
      <c r="AP3895" s="3">
        <v>86.372197961111169</v>
      </c>
      <c r="AQ3895" s="3">
        <v>428.53831366890728</v>
      </c>
    </row>
    <row r="3896" spans="1:43" x14ac:dyDescent="0.25">
      <c r="A3896" s="2">
        <v>3895</v>
      </c>
      <c r="B3896" s="3" t="s">
        <v>43</v>
      </c>
      <c r="C3896" s="3" t="s">
        <v>44</v>
      </c>
      <c r="D3896" s="3" t="s">
        <v>45</v>
      </c>
      <c r="E3896" s="3" t="s">
        <v>46</v>
      </c>
      <c r="F3896" s="3">
        <v>0.56000000000000005</v>
      </c>
      <c r="G3896" s="3">
        <v>0.48</v>
      </c>
      <c r="H3896" s="3">
        <v>0.207913984831227</v>
      </c>
      <c r="I3896" s="3">
        <v>9.1295472161966646</v>
      </c>
      <c r="J3896" s="3">
        <v>1.3426608640059148</v>
      </c>
      <c r="K3896" s="3">
        <v>1.8981605414242839</v>
      </c>
      <c r="L3896" s="3">
        <v>0.27915797051240793</v>
      </c>
      <c r="M3896" s="2">
        <v>1200</v>
      </c>
      <c r="N3896" s="3" t="s">
        <v>66</v>
      </c>
      <c r="O3896" s="3" t="s">
        <v>116</v>
      </c>
      <c r="P3896" s="3" t="s">
        <v>117</v>
      </c>
      <c r="Q3896" s="3">
        <v>87.432671692200003</v>
      </c>
      <c r="R3896" s="3" t="s">
        <v>50</v>
      </c>
      <c r="S3896" s="3" t="s">
        <v>51</v>
      </c>
      <c r="T3896" s="3" t="s">
        <v>118</v>
      </c>
      <c r="U3896" s="3" t="s">
        <v>53</v>
      </c>
      <c r="V3896" s="3" t="s">
        <v>98</v>
      </c>
      <c r="W3896" s="3" t="s">
        <v>55</v>
      </c>
      <c r="X3896" s="3" t="s">
        <v>109</v>
      </c>
      <c r="Y3896" s="3">
        <v>3</v>
      </c>
      <c r="Z3896" s="3">
        <v>3</v>
      </c>
      <c r="AA3896" s="3" t="s">
        <v>45</v>
      </c>
      <c r="AB3896" s="11">
        <v>87</v>
      </c>
      <c r="AC3896" s="3" t="s">
        <v>58</v>
      </c>
      <c r="AD3896" s="3" t="s">
        <v>58</v>
      </c>
      <c r="AE3896" s="3" t="s">
        <v>58</v>
      </c>
      <c r="AF3896" s="3" t="s">
        <v>58</v>
      </c>
      <c r="AG3896" s="3" t="s">
        <v>51</v>
      </c>
      <c r="AH3896" s="3" t="s">
        <v>59</v>
      </c>
      <c r="AI3896" s="3" t="s">
        <v>60</v>
      </c>
      <c r="AJ3896" s="3" t="s">
        <v>61</v>
      </c>
      <c r="AK3896" s="3" t="s">
        <v>58</v>
      </c>
      <c r="AL3896" s="3" t="s">
        <v>58</v>
      </c>
      <c r="AM3896" s="3" t="s">
        <v>58</v>
      </c>
      <c r="AN3896" s="3" t="s">
        <v>100</v>
      </c>
      <c r="AO3896" s="3" t="s">
        <v>63</v>
      </c>
      <c r="AP3896" s="3">
        <v>153.72266422358496</v>
      </c>
      <c r="AQ3896" s="3">
        <v>841.39804482102886</v>
      </c>
    </row>
    <row r="3897" spans="1:43" x14ac:dyDescent="0.25">
      <c r="A3897" s="2">
        <v>3896</v>
      </c>
      <c r="B3897" s="3" t="s">
        <v>43</v>
      </c>
      <c r="C3897" s="3" t="s">
        <v>44</v>
      </c>
      <c r="D3897" s="3" t="s">
        <v>45</v>
      </c>
      <c r="E3897" s="3" t="s">
        <v>46</v>
      </c>
      <c r="F3897" s="3">
        <v>0.56000000000000005</v>
      </c>
      <c r="G3897" s="3">
        <v>0.48</v>
      </c>
      <c r="H3897" s="3">
        <v>2.1990769015645699E-3</v>
      </c>
      <c r="I3897" s="3">
        <v>9.1295472161966646</v>
      </c>
      <c r="J3897" s="3">
        <v>1.3426608640059148</v>
      </c>
      <c r="K3897" s="3">
        <v>2.0076576404881207E-2</v>
      </c>
      <c r="L3897" s="3">
        <v>2.9526144926701353E-3</v>
      </c>
      <c r="M3897" s="2">
        <v>1210</v>
      </c>
      <c r="N3897" s="3" t="s">
        <v>47</v>
      </c>
      <c r="O3897" s="3" t="s">
        <v>116</v>
      </c>
      <c r="P3897" s="3" t="s">
        <v>117</v>
      </c>
      <c r="Q3897" s="3">
        <v>87.432671692200003</v>
      </c>
      <c r="R3897" s="3" t="s">
        <v>50</v>
      </c>
      <c r="S3897" s="3" t="s">
        <v>51</v>
      </c>
      <c r="T3897" s="3" t="s">
        <v>118</v>
      </c>
      <c r="U3897" s="3" t="s">
        <v>53</v>
      </c>
      <c r="V3897" s="3" t="s">
        <v>98</v>
      </c>
      <c r="W3897" s="3" t="s">
        <v>55</v>
      </c>
      <c r="X3897" s="3" t="s">
        <v>109</v>
      </c>
      <c r="Y3897" s="3">
        <v>3</v>
      </c>
      <c r="Z3897" s="3">
        <v>3</v>
      </c>
      <c r="AA3897" s="3" t="s">
        <v>45</v>
      </c>
      <c r="AB3897" s="11">
        <v>87</v>
      </c>
      <c r="AC3897" s="3" t="s">
        <v>58</v>
      </c>
      <c r="AD3897" s="3" t="s">
        <v>58</v>
      </c>
      <c r="AE3897" s="3" t="s">
        <v>58</v>
      </c>
      <c r="AF3897" s="3" t="s">
        <v>58</v>
      </c>
      <c r="AG3897" s="3" t="s">
        <v>51</v>
      </c>
      <c r="AH3897" s="3" t="s">
        <v>59</v>
      </c>
      <c r="AI3897" s="3" t="s">
        <v>60</v>
      </c>
      <c r="AJ3897" s="3" t="s">
        <v>61</v>
      </c>
      <c r="AK3897" s="3" t="s">
        <v>58</v>
      </c>
      <c r="AL3897" s="3" t="s">
        <v>58</v>
      </c>
      <c r="AM3897" s="3" t="s">
        <v>58</v>
      </c>
      <c r="AN3897" s="3" t="s">
        <v>100</v>
      </c>
      <c r="AO3897" s="3" t="s">
        <v>63</v>
      </c>
      <c r="AP3897" s="3">
        <v>14.409059121441027</v>
      </c>
      <c r="AQ3897" s="3">
        <v>8.8993484824480724</v>
      </c>
    </row>
    <row r="3898" spans="1:43" x14ac:dyDescent="0.25">
      <c r="A3898" s="2">
        <v>3897</v>
      </c>
      <c r="B3898" s="3" t="s">
        <v>43</v>
      </c>
      <c r="C3898" s="3" t="s">
        <v>44</v>
      </c>
      <c r="D3898" s="3" t="s">
        <v>45</v>
      </c>
      <c r="E3898" s="3" t="s">
        <v>46</v>
      </c>
      <c r="F3898" s="3">
        <v>0.56000000000000005</v>
      </c>
      <c r="G3898" s="3">
        <v>0.48</v>
      </c>
      <c r="H3898" s="3">
        <v>0.228887542195887</v>
      </c>
      <c r="I3898" s="3">
        <v>9.1295472161966646</v>
      </c>
      <c r="J3898" s="3">
        <v>1.3426608640059148</v>
      </c>
      <c r="K3898" s="3">
        <v>2.0896396236765566</v>
      </c>
      <c r="L3898" s="3">
        <v>0.3073183451649199</v>
      </c>
      <c r="M3898" s="2">
        <v>1210</v>
      </c>
      <c r="N3898" s="3" t="s">
        <v>47</v>
      </c>
      <c r="O3898" s="3" t="s">
        <v>116</v>
      </c>
      <c r="P3898" s="3" t="s">
        <v>117</v>
      </c>
      <c r="Q3898" s="3">
        <v>87.432671692200003</v>
      </c>
      <c r="R3898" s="3" t="s">
        <v>50</v>
      </c>
      <c r="S3898" s="3" t="s">
        <v>51</v>
      </c>
      <c r="T3898" s="3" t="s">
        <v>118</v>
      </c>
      <c r="U3898" s="3" t="s">
        <v>53</v>
      </c>
      <c r="V3898" s="3" t="s">
        <v>98</v>
      </c>
      <c r="W3898" s="3" t="s">
        <v>55</v>
      </c>
      <c r="X3898" s="3" t="s">
        <v>109</v>
      </c>
      <c r="Y3898" s="3">
        <v>3</v>
      </c>
      <c r="Z3898" s="3">
        <v>3</v>
      </c>
      <c r="AA3898" s="3" t="s">
        <v>45</v>
      </c>
      <c r="AB3898" s="11">
        <v>87</v>
      </c>
      <c r="AC3898" s="3" t="s">
        <v>58</v>
      </c>
      <c r="AD3898" s="3" t="s">
        <v>58</v>
      </c>
      <c r="AE3898" s="3" t="s">
        <v>58</v>
      </c>
      <c r="AF3898" s="3" t="s">
        <v>58</v>
      </c>
      <c r="AG3898" s="3" t="s">
        <v>51</v>
      </c>
      <c r="AH3898" s="3" t="s">
        <v>59</v>
      </c>
      <c r="AI3898" s="3" t="s">
        <v>60</v>
      </c>
      <c r="AJ3898" s="3" t="s">
        <v>61</v>
      </c>
      <c r="AK3898" s="3" t="s">
        <v>58</v>
      </c>
      <c r="AL3898" s="3" t="s">
        <v>58</v>
      </c>
      <c r="AM3898" s="3" t="s">
        <v>58</v>
      </c>
      <c r="AN3898" s="3" t="s">
        <v>100</v>
      </c>
      <c r="AO3898" s="3" t="s">
        <v>63</v>
      </c>
      <c r="AP3898" s="3">
        <v>118.29013260114644</v>
      </c>
      <c r="AQ3898" s="3">
        <v>926.27502014277786</v>
      </c>
    </row>
    <row r="3899" spans="1:43" x14ac:dyDescent="0.25">
      <c r="A3899" s="2">
        <v>3898</v>
      </c>
      <c r="B3899" s="3" t="s">
        <v>43</v>
      </c>
      <c r="C3899" s="3" t="s">
        <v>44</v>
      </c>
      <c r="D3899" s="3" t="s">
        <v>45</v>
      </c>
      <c r="E3899" s="3" t="s">
        <v>46</v>
      </c>
      <c r="F3899" s="3">
        <v>0.56000000000000005</v>
      </c>
      <c r="G3899" s="3">
        <v>0.48</v>
      </c>
      <c r="H3899" s="3">
        <v>5.1935455280465399E-2</v>
      </c>
      <c r="I3899" s="3">
        <v>9.1295472161966646</v>
      </c>
      <c r="J3899" s="3">
        <v>1.3426608640059148</v>
      </c>
      <c r="K3899" s="3">
        <v>0.47414719117767923</v>
      </c>
      <c r="L3899" s="3">
        <v>6.9731703259410222E-2</v>
      </c>
      <c r="M3899" s="2">
        <v>1210</v>
      </c>
      <c r="N3899" s="3" t="s">
        <v>47</v>
      </c>
      <c r="O3899" s="3" t="s">
        <v>116</v>
      </c>
      <c r="P3899" s="3" t="s">
        <v>117</v>
      </c>
      <c r="Q3899" s="3">
        <v>87.432671692200003</v>
      </c>
      <c r="R3899" s="3" t="s">
        <v>50</v>
      </c>
      <c r="S3899" s="3" t="s">
        <v>51</v>
      </c>
      <c r="T3899" s="3" t="s">
        <v>118</v>
      </c>
      <c r="U3899" s="3" t="s">
        <v>53</v>
      </c>
      <c r="V3899" s="3" t="s">
        <v>98</v>
      </c>
      <c r="W3899" s="3" t="s">
        <v>55</v>
      </c>
      <c r="X3899" s="3" t="s">
        <v>109</v>
      </c>
      <c r="Y3899" s="3">
        <v>3</v>
      </c>
      <c r="Z3899" s="3">
        <v>3</v>
      </c>
      <c r="AA3899" s="3" t="s">
        <v>45</v>
      </c>
      <c r="AB3899" s="11">
        <v>87</v>
      </c>
      <c r="AC3899" s="3" t="s">
        <v>58</v>
      </c>
      <c r="AD3899" s="3" t="s">
        <v>58</v>
      </c>
      <c r="AE3899" s="3" t="s">
        <v>58</v>
      </c>
      <c r="AF3899" s="3" t="s">
        <v>58</v>
      </c>
      <c r="AG3899" s="3" t="s">
        <v>51</v>
      </c>
      <c r="AH3899" s="3" t="s">
        <v>59</v>
      </c>
      <c r="AI3899" s="3" t="s">
        <v>60</v>
      </c>
      <c r="AJ3899" s="3" t="s">
        <v>61</v>
      </c>
      <c r="AK3899" s="3" t="s">
        <v>58</v>
      </c>
      <c r="AL3899" s="3" t="s">
        <v>58</v>
      </c>
      <c r="AM3899" s="3" t="s">
        <v>58</v>
      </c>
      <c r="AN3899" s="3" t="s">
        <v>100</v>
      </c>
      <c r="AO3899" s="3" t="s">
        <v>63</v>
      </c>
      <c r="AP3899" s="3">
        <v>64.854054302868079</v>
      </c>
      <c r="AQ3899" s="3">
        <v>210.17533075201942</v>
      </c>
    </row>
    <row r="3900" spans="1:43" x14ac:dyDescent="0.25">
      <c r="A3900" s="2">
        <v>3899</v>
      </c>
      <c r="B3900" s="3" t="s">
        <v>43</v>
      </c>
      <c r="C3900" s="3" t="s">
        <v>44</v>
      </c>
      <c r="D3900" s="3" t="s">
        <v>45</v>
      </c>
      <c r="E3900" s="3" t="s">
        <v>46</v>
      </c>
      <c r="F3900" s="3">
        <v>0.56000000000000005</v>
      </c>
      <c r="G3900" s="3">
        <v>0.48</v>
      </c>
      <c r="H3900" s="3">
        <v>7.3394893929405902E-2</v>
      </c>
      <c r="I3900" s="3">
        <v>9.1295472161966646</v>
      </c>
      <c r="J3900" s="3">
        <v>1.3426608640059148</v>
      </c>
      <c r="K3900" s="3">
        <v>0.67006214955625709</v>
      </c>
      <c r="L3900" s="3">
        <v>9.8544451696878602E-2</v>
      </c>
      <c r="M3900" s="2">
        <v>1210</v>
      </c>
      <c r="N3900" s="3" t="s">
        <v>47</v>
      </c>
      <c r="O3900" s="3" t="s">
        <v>116</v>
      </c>
      <c r="P3900" s="3" t="s">
        <v>117</v>
      </c>
      <c r="Q3900" s="3">
        <v>87.432671692200003</v>
      </c>
      <c r="R3900" s="3" t="s">
        <v>50</v>
      </c>
      <c r="S3900" s="3" t="s">
        <v>51</v>
      </c>
      <c r="T3900" s="3" t="s">
        <v>118</v>
      </c>
      <c r="U3900" s="3" t="s">
        <v>53</v>
      </c>
      <c r="V3900" s="3" t="s">
        <v>98</v>
      </c>
      <c r="W3900" s="3" t="s">
        <v>55</v>
      </c>
      <c r="X3900" s="3" t="s">
        <v>109</v>
      </c>
      <c r="Y3900" s="3">
        <v>3</v>
      </c>
      <c r="Z3900" s="3">
        <v>3</v>
      </c>
      <c r="AA3900" s="3" t="s">
        <v>45</v>
      </c>
      <c r="AB3900" s="11">
        <v>87</v>
      </c>
      <c r="AC3900" s="3" t="s">
        <v>58</v>
      </c>
      <c r="AD3900" s="3" t="s">
        <v>58</v>
      </c>
      <c r="AE3900" s="3" t="s">
        <v>58</v>
      </c>
      <c r="AF3900" s="3" t="s">
        <v>58</v>
      </c>
      <c r="AG3900" s="3" t="s">
        <v>51</v>
      </c>
      <c r="AH3900" s="3" t="s">
        <v>59</v>
      </c>
      <c r="AI3900" s="3" t="s">
        <v>60</v>
      </c>
      <c r="AJ3900" s="3" t="s">
        <v>61</v>
      </c>
      <c r="AK3900" s="3" t="s">
        <v>58</v>
      </c>
      <c r="AL3900" s="3" t="s">
        <v>58</v>
      </c>
      <c r="AM3900" s="3" t="s">
        <v>58</v>
      </c>
      <c r="AN3900" s="3" t="s">
        <v>100</v>
      </c>
      <c r="AO3900" s="3" t="s">
        <v>63</v>
      </c>
      <c r="AP3900" s="3">
        <v>77.683165580302912</v>
      </c>
      <c r="AQ3900" s="3">
        <v>297.01859786958289</v>
      </c>
    </row>
    <row r="3901" spans="1:43" x14ac:dyDescent="0.25">
      <c r="A3901" s="2">
        <v>3900</v>
      </c>
      <c r="B3901" s="3" t="s">
        <v>43</v>
      </c>
      <c r="C3901" s="3" t="s">
        <v>44</v>
      </c>
      <c r="D3901" s="3" t="s">
        <v>45</v>
      </c>
      <c r="E3901" s="3" t="s">
        <v>46</v>
      </c>
      <c r="F3901" s="3">
        <v>0.56000000000000005</v>
      </c>
      <c r="G3901" s="3">
        <v>0.48</v>
      </c>
      <c r="H3901" s="3">
        <v>5.3432500552376201E-2</v>
      </c>
      <c r="I3901" s="3">
        <v>9.1295472161966646</v>
      </c>
      <c r="J3901" s="3">
        <v>1.3426608640059148</v>
      </c>
      <c r="K3901" s="3">
        <v>0.4878145366723729</v>
      </c>
      <c r="L3901" s="3">
        <v>7.1741727357649943E-2</v>
      </c>
      <c r="M3901" s="2">
        <v>1210</v>
      </c>
      <c r="N3901" s="3" t="s">
        <v>47</v>
      </c>
      <c r="O3901" s="3" t="s">
        <v>116</v>
      </c>
      <c r="P3901" s="3" t="s">
        <v>117</v>
      </c>
      <c r="Q3901" s="3">
        <v>87.432671692200003</v>
      </c>
      <c r="R3901" s="3" t="s">
        <v>50</v>
      </c>
      <c r="S3901" s="3" t="s">
        <v>51</v>
      </c>
      <c r="T3901" s="3" t="s">
        <v>118</v>
      </c>
      <c r="U3901" s="3" t="s">
        <v>53</v>
      </c>
      <c r="V3901" s="3" t="s">
        <v>98</v>
      </c>
      <c r="W3901" s="3" t="s">
        <v>55</v>
      </c>
      <c r="X3901" s="3" t="s">
        <v>109</v>
      </c>
      <c r="Y3901" s="3">
        <v>3</v>
      </c>
      <c r="Z3901" s="3">
        <v>3</v>
      </c>
      <c r="AA3901" s="3" t="s">
        <v>45</v>
      </c>
      <c r="AB3901" s="11">
        <v>87</v>
      </c>
      <c r="AC3901" s="3" t="s">
        <v>58</v>
      </c>
      <c r="AD3901" s="3" t="s">
        <v>58</v>
      </c>
      <c r="AE3901" s="3" t="s">
        <v>58</v>
      </c>
      <c r="AF3901" s="3" t="s">
        <v>58</v>
      </c>
      <c r="AG3901" s="3" t="s">
        <v>51</v>
      </c>
      <c r="AH3901" s="3" t="s">
        <v>59</v>
      </c>
      <c r="AI3901" s="3" t="s">
        <v>60</v>
      </c>
      <c r="AJ3901" s="3" t="s">
        <v>61</v>
      </c>
      <c r="AK3901" s="3" t="s">
        <v>58</v>
      </c>
      <c r="AL3901" s="3" t="s">
        <v>58</v>
      </c>
      <c r="AM3901" s="3" t="s">
        <v>58</v>
      </c>
      <c r="AN3901" s="3" t="s">
        <v>100</v>
      </c>
      <c r="AO3901" s="3" t="s">
        <v>63</v>
      </c>
      <c r="AP3901" s="3">
        <v>64.123391145618228</v>
      </c>
      <c r="AQ3901" s="3">
        <v>216.23365802527513</v>
      </c>
    </row>
    <row r="3902" spans="1:43" x14ac:dyDescent="0.25">
      <c r="A3902" s="2">
        <v>3901</v>
      </c>
      <c r="B3902" s="3" t="s">
        <v>43</v>
      </c>
      <c r="C3902" s="3" t="s">
        <v>44</v>
      </c>
      <c r="D3902" s="3" t="s">
        <v>45</v>
      </c>
      <c r="E3902" s="3" t="s">
        <v>46</v>
      </c>
      <c r="F3902" s="3">
        <v>0.56000000000000005</v>
      </c>
      <c r="G3902" s="3">
        <v>0.48</v>
      </c>
      <c r="H3902" s="3">
        <v>9.58220536962789E-2</v>
      </c>
      <c r="I3902" s="3">
        <v>10.280528833167979</v>
      </c>
      <c r="J3902" s="3">
        <v>1.8909662264294493</v>
      </c>
      <c r="K3902" s="3">
        <v>0.98510138587796559</v>
      </c>
      <c r="L3902" s="3">
        <v>0.18119626728677257</v>
      </c>
      <c r="M3902" s="2">
        <v>1210</v>
      </c>
      <c r="N3902" s="3" t="s">
        <v>47</v>
      </c>
      <c r="O3902" s="3" t="s">
        <v>116</v>
      </c>
      <c r="P3902" s="3" t="s">
        <v>117</v>
      </c>
      <c r="Q3902" s="3">
        <v>87.432671692200003</v>
      </c>
      <c r="R3902" s="3" t="s">
        <v>50</v>
      </c>
      <c r="S3902" s="3" t="s">
        <v>51</v>
      </c>
      <c r="T3902" s="3" t="s">
        <v>118</v>
      </c>
      <c r="U3902" s="3" t="s">
        <v>53</v>
      </c>
      <c r="V3902" s="3" t="s">
        <v>98</v>
      </c>
      <c r="W3902" s="3" t="s">
        <v>55</v>
      </c>
      <c r="X3902" s="3" t="s">
        <v>109</v>
      </c>
      <c r="Y3902" s="3">
        <v>3</v>
      </c>
      <c r="Z3902" s="3">
        <v>3</v>
      </c>
      <c r="AA3902" s="3" t="s">
        <v>45</v>
      </c>
      <c r="AB3902" s="11">
        <v>87</v>
      </c>
      <c r="AC3902" s="3" t="s">
        <v>58</v>
      </c>
      <c r="AD3902" s="3" t="s">
        <v>58</v>
      </c>
      <c r="AE3902" s="3" t="s">
        <v>58</v>
      </c>
      <c r="AF3902" s="3" t="s">
        <v>58</v>
      </c>
      <c r="AG3902" s="3" t="s">
        <v>51</v>
      </c>
      <c r="AH3902" s="3" t="s">
        <v>59</v>
      </c>
      <c r="AI3902" s="3" t="s">
        <v>60</v>
      </c>
      <c r="AJ3902" s="3" t="s">
        <v>61</v>
      </c>
      <c r="AK3902" s="3" t="s">
        <v>58</v>
      </c>
      <c r="AL3902" s="3" t="s">
        <v>58</v>
      </c>
      <c r="AM3902" s="3" t="s">
        <v>58</v>
      </c>
      <c r="AN3902" s="3" t="s">
        <v>100</v>
      </c>
      <c r="AO3902" s="3" t="s">
        <v>63</v>
      </c>
      <c r="AP3902" s="3">
        <v>88.472419074129633</v>
      </c>
      <c r="AQ3902" s="3">
        <v>387.77809340834398</v>
      </c>
    </row>
    <row r="3903" spans="1:43" x14ac:dyDescent="0.25">
      <c r="A3903" s="2">
        <v>3902</v>
      </c>
      <c r="B3903" s="3" t="s">
        <v>43</v>
      </c>
      <c r="C3903" s="3" t="s">
        <v>44</v>
      </c>
      <c r="D3903" s="3" t="s">
        <v>45</v>
      </c>
      <c r="E3903" s="3" t="s">
        <v>46</v>
      </c>
      <c r="F3903" s="3">
        <v>0.56000000000000005</v>
      </c>
      <c r="G3903" s="3">
        <v>0.48</v>
      </c>
      <c r="H3903" s="3">
        <v>1.3645806000034399E-2</v>
      </c>
      <c r="I3903" s="3">
        <v>10.280528833167979</v>
      </c>
      <c r="J3903" s="3">
        <v>1.8909662264294493</v>
      </c>
      <c r="K3903" s="3">
        <v>0.14028610203517025</v>
      </c>
      <c r="L3903" s="3">
        <v>2.5803758278473386E-2</v>
      </c>
      <c r="M3903" s="2">
        <v>1210</v>
      </c>
      <c r="N3903" s="3" t="s">
        <v>47</v>
      </c>
      <c r="O3903" s="3" t="s">
        <v>116</v>
      </c>
      <c r="P3903" s="3" t="s">
        <v>117</v>
      </c>
      <c r="Q3903" s="3">
        <v>87.432671692200003</v>
      </c>
      <c r="R3903" s="3" t="s">
        <v>50</v>
      </c>
      <c r="S3903" s="3" t="s">
        <v>51</v>
      </c>
      <c r="T3903" s="3" t="s">
        <v>118</v>
      </c>
      <c r="U3903" s="3" t="s">
        <v>53</v>
      </c>
      <c r="V3903" s="3" t="s">
        <v>98</v>
      </c>
      <c r="W3903" s="3" t="s">
        <v>55</v>
      </c>
      <c r="X3903" s="3" t="s">
        <v>109</v>
      </c>
      <c r="Y3903" s="3">
        <v>3</v>
      </c>
      <c r="Z3903" s="3">
        <v>3</v>
      </c>
      <c r="AA3903" s="3" t="s">
        <v>45</v>
      </c>
      <c r="AB3903" s="11">
        <v>87</v>
      </c>
      <c r="AC3903" s="3" t="s">
        <v>58</v>
      </c>
      <c r="AD3903" s="3" t="s">
        <v>58</v>
      </c>
      <c r="AE3903" s="3" t="s">
        <v>58</v>
      </c>
      <c r="AF3903" s="3" t="s">
        <v>58</v>
      </c>
      <c r="AG3903" s="3" t="s">
        <v>51</v>
      </c>
      <c r="AH3903" s="3" t="s">
        <v>59</v>
      </c>
      <c r="AI3903" s="3" t="s">
        <v>60</v>
      </c>
      <c r="AJ3903" s="3" t="s">
        <v>61</v>
      </c>
      <c r="AK3903" s="3" t="s">
        <v>58</v>
      </c>
      <c r="AL3903" s="3" t="s">
        <v>58</v>
      </c>
      <c r="AM3903" s="3" t="s">
        <v>58</v>
      </c>
      <c r="AN3903" s="3" t="s">
        <v>100</v>
      </c>
      <c r="AO3903" s="3" t="s">
        <v>63</v>
      </c>
      <c r="AP3903" s="3">
        <v>38.784799815093031</v>
      </c>
      <c r="AQ3903" s="3">
        <v>55.222617650063668</v>
      </c>
    </row>
    <row r="3904" spans="1:43" x14ac:dyDescent="0.25">
      <c r="A3904" s="2">
        <v>3903</v>
      </c>
      <c r="B3904" s="3" t="s">
        <v>43</v>
      </c>
      <c r="C3904" s="3" t="s">
        <v>44</v>
      </c>
      <c r="D3904" s="3" t="s">
        <v>45</v>
      </c>
      <c r="E3904" s="3" t="s">
        <v>46</v>
      </c>
      <c r="F3904" s="3">
        <v>0.56000000000000005</v>
      </c>
      <c r="G3904" s="3">
        <v>0.48</v>
      </c>
      <c r="H3904" s="3">
        <v>2.3250872852980501E-2</v>
      </c>
      <c r="I3904" s="3">
        <v>10.280528833167979</v>
      </c>
      <c r="J3904" s="3">
        <v>1.8909662264294493</v>
      </c>
      <c r="K3904" s="3">
        <v>0.23903126876138867</v>
      </c>
      <c r="L3904" s="3">
        <v>4.3966615299991463E-2</v>
      </c>
      <c r="M3904" s="2">
        <v>1210</v>
      </c>
      <c r="N3904" s="3" t="s">
        <v>47</v>
      </c>
      <c r="O3904" s="3" t="s">
        <v>116</v>
      </c>
      <c r="P3904" s="3" t="s">
        <v>117</v>
      </c>
      <c r="Q3904" s="3">
        <v>87.432671692200003</v>
      </c>
      <c r="R3904" s="3" t="s">
        <v>50</v>
      </c>
      <c r="S3904" s="3" t="s">
        <v>51</v>
      </c>
      <c r="T3904" s="3" t="s">
        <v>118</v>
      </c>
      <c r="U3904" s="3" t="s">
        <v>53</v>
      </c>
      <c r="V3904" s="3" t="s">
        <v>98</v>
      </c>
      <c r="W3904" s="3" t="s">
        <v>55</v>
      </c>
      <c r="X3904" s="3" t="s">
        <v>109</v>
      </c>
      <c r="Y3904" s="3">
        <v>3</v>
      </c>
      <c r="Z3904" s="3">
        <v>3</v>
      </c>
      <c r="AA3904" s="3" t="s">
        <v>45</v>
      </c>
      <c r="AB3904" s="11">
        <v>87</v>
      </c>
      <c r="AC3904" s="3" t="s">
        <v>58</v>
      </c>
      <c r="AD3904" s="3" t="s">
        <v>58</v>
      </c>
      <c r="AE3904" s="3" t="s">
        <v>58</v>
      </c>
      <c r="AF3904" s="3" t="s">
        <v>58</v>
      </c>
      <c r="AG3904" s="3" t="s">
        <v>51</v>
      </c>
      <c r="AH3904" s="3" t="s">
        <v>59</v>
      </c>
      <c r="AI3904" s="3" t="s">
        <v>60</v>
      </c>
      <c r="AJ3904" s="3" t="s">
        <v>61</v>
      </c>
      <c r="AK3904" s="3" t="s">
        <v>58</v>
      </c>
      <c r="AL3904" s="3" t="s">
        <v>58</v>
      </c>
      <c r="AM3904" s="3" t="s">
        <v>58</v>
      </c>
      <c r="AN3904" s="3" t="s">
        <v>100</v>
      </c>
      <c r="AO3904" s="3" t="s">
        <v>63</v>
      </c>
      <c r="AP3904" s="3">
        <v>49.796459848156871</v>
      </c>
      <c r="AQ3904" s="3">
        <v>94.092944131489844</v>
      </c>
    </row>
    <row r="3905" spans="1:43" x14ac:dyDescent="0.25">
      <c r="A3905" s="2">
        <v>3904</v>
      </c>
      <c r="B3905" s="3" t="s">
        <v>43</v>
      </c>
      <c r="C3905" s="3" t="s">
        <v>44</v>
      </c>
      <c r="D3905" s="3" t="s">
        <v>45</v>
      </c>
      <c r="E3905" s="3" t="s">
        <v>46</v>
      </c>
      <c r="F3905" s="3">
        <v>0.56000000000000005</v>
      </c>
      <c r="G3905" s="3">
        <v>0.48</v>
      </c>
      <c r="H3905" s="3">
        <v>0.48504472123368703</v>
      </c>
      <c r="I3905" s="3">
        <v>10.280528833167979</v>
      </c>
      <c r="J3905" s="3">
        <v>1.8909662264294493</v>
      </c>
      <c r="K3905" s="3">
        <v>4.986516242018844</v>
      </c>
      <c r="L3905" s="3">
        <v>0.91720318616078933</v>
      </c>
      <c r="M3905" s="2">
        <v>1300</v>
      </c>
      <c r="N3905" s="3" t="s">
        <v>65</v>
      </c>
      <c r="O3905" s="3" t="s">
        <v>116</v>
      </c>
      <c r="P3905" s="3" t="s">
        <v>117</v>
      </c>
      <c r="Q3905" s="3">
        <v>87.432671692200003</v>
      </c>
      <c r="R3905" s="3" t="s">
        <v>50</v>
      </c>
      <c r="S3905" s="3" t="s">
        <v>51</v>
      </c>
      <c r="T3905" s="3" t="s">
        <v>118</v>
      </c>
      <c r="U3905" s="3" t="s">
        <v>53</v>
      </c>
      <c r="V3905" s="3" t="s">
        <v>98</v>
      </c>
      <c r="W3905" s="3" t="s">
        <v>55</v>
      </c>
      <c r="X3905" s="3" t="s">
        <v>109</v>
      </c>
      <c r="Y3905" s="3">
        <v>3</v>
      </c>
      <c r="Z3905" s="3">
        <v>3</v>
      </c>
      <c r="AA3905" s="3" t="s">
        <v>45</v>
      </c>
      <c r="AB3905" s="11">
        <v>87</v>
      </c>
      <c r="AC3905" s="3" t="s">
        <v>58</v>
      </c>
      <c r="AD3905" s="3" t="s">
        <v>58</v>
      </c>
      <c r="AE3905" s="3" t="s">
        <v>58</v>
      </c>
      <c r="AF3905" s="3" t="s">
        <v>58</v>
      </c>
      <c r="AG3905" s="3" t="s">
        <v>51</v>
      </c>
      <c r="AH3905" s="3" t="s">
        <v>59</v>
      </c>
      <c r="AI3905" s="3" t="s">
        <v>60</v>
      </c>
      <c r="AJ3905" s="3" t="s">
        <v>61</v>
      </c>
      <c r="AK3905" s="3" t="s">
        <v>58</v>
      </c>
      <c r="AL3905" s="3" t="s">
        <v>58</v>
      </c>
      <c r="AM3905" s="3" t="s">
        <v>58</v>
      </c>
      <c r="AN3905" s="3" t="s">
        <v>100</v>
      </c>
      <c r="AO3905" s="3" t="s">
        <v>63</v>
      </c>
      <c r="AP3905" s="3">
        <v>182.47079020251633</v>
      </c>
      <c r="AQ3905" s="3">
        <v>1962.9063452757637</v>
      </c>
    </row>
    <row r="3906" spans="1:43" x14ac:dyDescent="0.25">
      <c r="A3906" s="2">
        <v>3905</v>
      </c>
      <c r="B3906" s="3" t="s">
        <v>43</v>
      </c>
      <c r="C3906" s="3" t="s">
        <v>44</v>
      </c>
      <c r="D3906" s="3" t="s">
        <v>45</v>
      </c>
      <c r="E3906" s="3" t="s">
        <v>46</v>
      </c>
      <c r="F3906" s="3">
        <v>0.56000000000000005</v>
      </c>
      <c r="G3906" s="3">
        <v>0.48</v>
      </c>
      <c r="H3906" s="3">
        <v>4.3272503907375703E-3</v>
      </c>
      <c r="I3906" s="3">
        <v>10.645988538845817</v>
      </c>
      <c r="J3906" s="3">
        <v>2.0463073386572219</v>
      </c>
      <c r="K3906" s="3">
        <v>4.6067858064508256E-2</v>
      </c>
      <c r="L3906" s="3">
        <v>8.8548842307736211E-3</v>
      </c>
      <c r="M3906" s="2">
        <v>1210</v>
      </c>
      <c r="N3906" s="3" t="s">
        <v>47</v>
      </c>
      <c r="O3906" s="3" t="s">
        <v>116</v>
      </c>
      <c r="P3906" s="3" t="s">
        <v>117</v>
      </c>
      <c r="Q3906" s="3">
        <v>87.432671692200003</v>
      </c>
      <c r="R3906" s="3" t="s">
        <v>50</v>
      </c>
      <c r="S3906" s="3" t="s">
        <v>51</v>
      </c>
      <c r="T3906" s="3" t="s">
        <v>118</v>
      </c>
      <c r="U3906" s="3" t="s">
        <v>53</v>
      </c>
      <c r="V3906" s="3" t="s">
        <v>98</v>
      </c>
      <c r="W3906" s="3" t="s">
        <v>55</v>
      </c>
      <c r="X3906" s="3" t="s">
        <v>109</v>
      </c>
      <c r="Y3906" s="3">
        <v>3</v>
      </c>
      <c r="Z3906" s="3">
        <v>3</v>
      </c>
      <c r="AA3906" s="3" t="s">
        <v>45</v>
      </c>
      <c r="AB3906" s="11">
        <v>87</v>
      </c>
      <c r="AC3906" s="3" t="s">
        <v>58</v>
      </c>
      <c r="AD3906" s="3" t="s">
        <v>58</v>
      </c>
      <c r="AE3906" s="3" t="s">
        <v>58</v>
      </c>
      <c r="AF3906" s="3" t="s">
        <v>58</v>
      </c>
      <c r="AG3906" s="3" t="s">
        <v>51</v>
      </c>
      <c r="AH3906" s="3" t="s">
        <v>59</v>
      </c>
      <c r="AI3906" s="3" t="s">
        <v>60</v>
      </c>
      <c r="AJ3906" s="3" t="s">
        <v>61</v>
      </c>
      <c r="AK3906" s="3" t="s">
        <v>58</v>
      </c>
      <c r="AL3906" s="3" t="s">
        <v>58</v>
      </c>
      <c r="AM3906" s="3" t="s">
        <v>58</v>
      </c>
      <c r="AN3906" s="3" t="s">
        <v>100</v>
      </c>
      <c r="AO3906" s="3" t="s">
        <v>63</v>
      </c>
      <c r="AP3906" s="3">
        <v>18.914075410191039</v>
      </c>
      <c r="AQ3906" s="3">
        <v>17.511761035089261</v>
      </c>
    </row>
    <row r="3907" spans="1:43" x14ac:dyDescent="0.25">
      <c r="A3907" s="2">
        <v>3906</v>
      </c>
      <c r="B3907" s="3" t="s">
        <v>43</v>
      </c>
      <c r="C3907" s="3" t="s">
        <v>44</v>
      </c>
      <c r="D3907" s="3" t="s">
        <v>45</v>
      </c>
      <c r="E3907" s="3" t="s">
        <v>46</v>
      </c>
      <c r="F3907" s="3">
        <v>0.56000000000000005</v>
      </c>
      <c r="G3907" s="3">
        <v>0.48</v>
      </c>
      <c r="H3907" s="3">
        <v>0.43265358831780198</v>
      </c>
      <c r="I3907" s="3">
        <v>10.645988538845817</v>
      </c>
      <c r="J3907" s="3">
        <v>2.0463073386572219</v>
      </c>
      <c r="K3907" s="3">
        <v>4.6060251425218359</v>
      </c>
      <c r="L3907" s="3">
        <v>0.88534221287109871</v>
      </c>
      <c r="M3907" s="2">
        <v>1300</v>
      </c>
      <c r="N3907" s="3" t="s">
        <v>65</v>
      </c>
      <c r="O3907" s="3" t="s">
        <v>116</v>
      </c>
      <c r="P3907" s="3" t="s">
        <v>117</v>
      </c>
      <c r="Q3907" s="3">
        <v>87.432671692200003</v>
      </c>
      <c r="R3907" s="3" t="s">
        <v>50</v>
      </c>
      <c r="S3907" s="3" t="s">
        <v>51</v>
      </c>
      <c r="T3907" s="3" t="s">
        <v>118</v>
      </c>
      <c r="U3907" s="3" t="s">
        <v>53</v>
      </c>
      <c r="V3907" s="3" t="s">
        <v>98</v>
      </c>
      <c r="W3907" s="3" t="s">
        <v>55</v>
      </c>
      <c r="X3907" s="3" t="s">
        <v>109</v>
      </c>
      <c r="Y3907" s="3">
        <v>3</v>
      </c>
      <c r="Z3907" s="3">
        <v>3</v>
      </c>
      <c r="AA3907" s="3" t="s">
        <v>45</v>
      </c>
      <c r="AB3907" s="11">
        <v>87</v>
      </c>
      <c r="AC3907" s="3" t="s">
        <v>58</v>
      </c>
      <c r="AD3907" s="3" t="s">
        <v>58</v>
      </c>
      <c r="AE3907" s="3" t="s">
        <v>58</v>
      </c>
      <c r="AF3907" s="3" t="s">
        <v>58</v>
      </c>
      <c r="AG3907" s="3" t="s">
        <v>51</v>
      </c>
      <c r="AH3907" s="3" t="s">
        <v>59</v>
      </c>
      <c r="AI3907" s="3" t="s">
        <v>60</v>
      </c>
      <c r="AJ3907" s="3" t="s">
        <v>61</v>
      </c>
      <c r="AK3907" s="3" t="s">
        <v>58</v>
      </c>
      <c r="AL3907" s="3" t="s">
        <v>58</v>
      </c>
      <c r="AM3907" s="3" t="s">
        <v>58</v>
      </c>
      <c r="AN3907" s="3" t="s">
        <v>100</v>
      </c>
      <c r="AO3907" s="3" t="s">
        <v>63</v>
      </c>
      <c r="AP3907" s="3">
        <v>167.63084422677287</v>
      </c>
      <c r="AQ3907" s="3">
        <v>1750.8869525583009</v>
      </c>
    </row>
    <row r="3908" spans="1:43" x14ac:dyDescent="0.25">
      <c r="A3908" s="2">
        <v>3907</v>
      </c>
      <c r="B3908" s="3" t="s">
        <v>43</v>
      </c>
      <c r="C3908" s="3" t="s">
        <v>44</v>
      </c>
      <c r="D3908" s="3" t="s">
        <v>45</v>
      </c>
      <c r="E3908" s="3" t="s">
        <v>46</v>
      </c>
      <c r="F3908" s="3">
        <v>0.56000000000000005</v>
      </c>
      <c r="G3908" s="3">
        <v>0.48</v>
      </c>
      <c r="H3908" s="3">
        <v>0.17851845274667599</v>
      </c>
      <c r="I3908" s="3">
        <v>10.645988538845817</v>
      </c>
      <c r="J3908" s="3">
        <v>2.0463073386572219</v>
      </c>
      <c r="K3908" s="3">
        <v>1.9005054019136012</v>
      </c>
      <c r="L3908" s="3">
        <v>0.3653036199412556</v>
      </c>
      <c r="M3908" s="2">
        <v>1300</v>
      </c>
      <c r="N3908" s="3" t="s">
        <v>65</v>
      </c>
      <c r="O3908" s="3" t="s">
        <v>116</v>
      </c>
      <c r="P3908" s="3" t="s">
        <v>117</v>
      </c>
      <c r="Q3908" s="3">
        <v>87.432671692200003</v>
      </c>
      <c r="R3908" s="3" t="s">
        <v>50</v>
      </c>
      <c r="S3908" s="3" t="s">
        <v>51</v>
      </c>
      <c r="T3908" s="3" t="s">
        <v>118</v>
      </c>
      <c r="U3908" s="3" t="s">
        <v>53</v>
      </c>
      <c r="V3908" s="3" t="s">
        <v>98</v>
      </c>
      <c r="W3908" s="3" t="s">
        <v>55</v>
      </c>
      <c r="X3908" s="3" t="s">
        <v>109</v>
      </c>
      <c r="Y3908" s="3">
        <v>3</v>
      </c>
      <c r="Z3908" s="3">
        <v>3</v>
      </c>
      <c r="AA3908" s="3" t="s">
        <v>45</v>
      </c>
      <c r="AB3908" s="11">
        <v>87</v>
      </c>
      <c r="AC3908" s="3" t="s">
        <v>58</v>
      </c>
      <c r="AD3908" s="3" t="s">
        <v>58</v>
      </c>
      <c r="AE3908" s="3" t="s">
        <v>58</v>
      </c>
      <c r="AF3908" s="3" t="s">
        <v>58</v>
      </c>
      <c r="AG3908" s="3" t="s">
        <v>51</v>
      </c>
      <c r="AH3908" s="3" t="s">
        <v>59</v>
      </c>
      <c r="AI3908" s="3" t="s">
        <v>60</v>
      </c>
      <c r="AJ3908" s="3" t="s">
        <v>61</v>
      </c>
      <c r="AK3908" s="3" t="s">
        <v>58</v>
      </c>
      <c r="AL3908" s="3" t="s">
        <v>58</v>
      </c>
      <c r="AM3908" s="3" t="s">
        <v>58</v>
      </c>
      <c r="AN3908" s="3" t="s">
        <v>100</v>
      </c>
      <c r="AO3908" s="3" t="s">
        <v>63</v>
      </c>
      <c r="AP3908" s="3">
        <v>127.33121006592387</v>
      </c>
      <c r="AQ3908" s="3">
        <v>722.43854701479586</v>
      </c>
    </row>
    <row r="3909" spans="1:43" x14ac:dyDescent="0.25">
      <c r="A3909" s="2">
        <v>3908</v>
      </c>
      <c r="B3909" s="3" t="s">
        <v>43</v>
      </c>
      <c r="C3909" s="3" t="s">
        <v>44</v>
      </c>
      <c r="D3909" s="3" t="s">
        <v>45</v>
      </c>
      <c r="E3909" s="3" t="s">
        <v>46</v>
      </c>
      <c r="F3909" s="3">
        <v>0.56000000000000005</v>
      </c>
      <c r="G3909" s="3">
        <v>0.48</v>
      </c>
      <c r="H3909" s="3">
        <v>5.9811001413195397E-4</v>
      </c>
      <c r="I3909" s="3">
        <v>10.645988538845817</v>
      </c>
      <c r="J3909" s="3">
        <v>2.0463073386572219</v>
      </c>
      <c r="K3909" s="3">
        <v>6.3674723554176917E-3</v>
      </c>
      <c r="L3909" s="3">
        <v>1.223916911242592E-3</v>
      </c>
      <c r="M3909" s="2">
        <v>1210</v>
      </c>
      <c r="N3909" s="3" t="s">
        <v>47</v>
      </c>
      <c r="O3909" s="3" t="s">
        <v>116</v>
      </c>
      <c r="P3909" s="3" t="s">
        <v>117</v>
      </c>
      <c r="Q3909" s="3">
        <v>87.432671692200003</v>
      </c>
      <c r="R3909" s="3" t="s">
        <v>50</v>
      </c>
      <c r="S3909" s="3" t="s">
        <v>51</v>
      </c>
      <c r="T3909" s="3" t="s">
        <v>118</v>
      </c>
      <c r="U3909" s="3" t="s">
        <v>53</v>
      </c>
      <c r="V3909" s="3" t="s">
        <v>98</v>
      </c>
      <c r="W3909" s="3" t="s">
        <v>55</v>
      </c>
      <c r="X3909" s="3" t="s">
        <v>109</v>
      </c>
      <c r="Y3909" s="3">
        <v>3</v>
      </c>
      <c r="Z3909" s="3">
        <v>3</v>
      </c>
      <c r="AA3909" s="3" t="s">
        <v>45</v>
      </c>
      <c r="AB3909" s="11">
        <v>87</v>
      </c>
      <c r="AC3909" s="3" t="s">
        <v>58</v>
      </c>
      <c r="AD3909" s="3" t="s">
        <v>58</v>
      </c>
      <c r="AE3909" s="3" t="s">
        <v>58</v>
      </c>
      <c r="AF3909" s="3" t="s">
        <v>58</v>
      </c>
      <c r="AG3909" s="3" t="s">
        <v>51</v>
      </c>
      <c r="AH3909" s="3" t="s">
        <v>59</v>
      </c>
      <c r="AI3909" s="3" t="s">
        <v>60</v>
      </c>
      <c r="AJ3909" s="3" t="s">
        <v>61</v>
      </c>
      <c r="AK3909" s="3" t="s">
        <v>58</v>
      </c>
      <c r="AL3909" s="3" t="s">
        <v>58</v>
      </c>
      <c r="AM3909" s="3" t="s">
        <v>58</v>
      </c>
      <c r="AN3909" s="3" t="s">
        <v>100</v>
      </c>
      <c r="AO3909" s="3" t="s">
        <v>63</v>
      </c>
      <c r="AP3909" s="3">
        <v>8.6114021745236222</v>
      </c>
      <c r="AQ3909" s="3">
        <v>2.4204653519916515</v>
      </c>
    </row>
    <row r="3910" spans="1:43" x14ac:dyDescent="0.25">
      <c r="A3910" s="2">
        <v>3909</v>
      </c>
      <c r="B3910" s="3" t="s">
        <v>43</v>
      </c>
      <c r="C3910" s="3" t="s">
        <v>44</v>
      </c>
      <c r="D3910" s="3" t="s">
        <v>45</v>
      </c>
      <c r="E3910" s="3" t="s">
        <v>46</v>
      </c>
      <c r="F3910" s="3">
        <v>0.56000000000000005</v>
      </c>
      <c r="G3910" s="3">
        <v>0.48</v>
      </c>
      <c r="H3910" s="3">
        <v>0.19253232208992099</v>
      </c>
      <c r="I3910" s="3">
        <v>9.0779858355459488</v>
      </c>
      <c r="J3910" s="3">
        <v>1.3351935358311151</v>
      </c>
      <c r="K3910" s="3">
        <v>1.7478056928170731</v>
      </c>
      <c r="L3910" s="3">
        <v>0.2570679118930167</v>
      </c>
      <c r="M3910" s="2">
        <v>1200</v>
      </c>
      <c r="N3910" s="3" t="s">
        <v>66</v>
      </c>
      <c r="O3910" s="3" t="s">
        <v>116</v>
      </c>
      <c r="P3910" s="3" t="s">
        <v>117</v>
      </c>
      <c r="Q3910" s="3">
        <v>87.432671692200003</v>
      </c>
      <c r="R3910" s="3" t="s">
        <v>50</v>
      </c>
      <c r="S3910" s="3" t="s">
        <v>51</v>
      </c>
      <c r="T3910" s="3" t="s">
        <v>118</v>
      </c>
      <c r="U3910" s="3" t="s">
        <v>53</v>
      </c>
      <c r="V3910" s="3" t="s">
        <v>98</v>
      </c>
      <c r="W3910" s="3" t="s">
        <v>55</v>
      </c>
      <c r="X3910" s="3" t="s">
        <v>109</v>
      </c>
      <c r="Y3910" s="3">
        <v>3</v>
      </c>
      <c r="Z3910" s="3">
        <v>3</v>
      </c>
      <c r="AA3910" s="3" t="s">
        <v>45</v>
      </c>
      <c r="AB3910" s="11">
        <v>87</v>
      </c>
      <c r="AC3910" s="3" t="s">
        <v>58</v>
      </c>
      <c r="AD3910" s="3" t="s">
        <v>58</v>
      </c>
      <c r="AE3910" s="3" t="s">
        <v>58</v>
      </c>
      <c r="AF3910" s="3" t="s">
        <v>58</v>
      </c>
      <c r="AG3910" s="3" t="s">
        <v>51</v>
      </c>
      <c r="AH3910" s="3" t="s">
        <v>59</v>
      </c>
      <c r="AI3910" s="3" t="s">
        <v>60</v>
      </c>
      <c r="AJ3910" s="3" t="s">
        <v>61</v>
      </c>
      <c r="AK3910" s="3" t="s">
        <v>58</v>
      </c>
      <c r="AL3910" s="3" t="s">
        <v>58</v>
      </c>
      <c r="AM3910" s="3" t="s">
        <v>58</v>
      </c>
      <c r="AN3910" s="3" t="s">
        <v>100</v>
      </c>
      <c r="AO3910" s="3" t="s">
        <v>63</v>
      </c>
      <c r="AP3910" s="3">
        <v>131.19543380773354</v>
      </c>
      <c r="AQ3910" s="3">
        <v>779.15066416918137</v>
      </c>
    </row>
    <row r="3911" spans="1:43" x14ac:dyDescent="0.25">
      <c r="A3911" s="2">
        <v>3910</v>
      </c>
      <c r="B3911" s="3" t="s">
        <v>43</v>
      </c>
      <c r="C3911" s="3" t="s">
        <v>44</v>
      </c>
      <c r="D3911" s="3" t="s">
        <v>45</v>
      </c>
      <c r="E3911" s="3" t="s">
        <v>46</v>
      </c>
      <c r="F3911" s="3">
        <v>0.56000000000000005</v>
      </c>
      <c r="G3911" s="3">
        <v>0.48</v>
      </c>
      <c r="H3911" s="3">
        <v>0.182371212953823</v>
      </c>
      <c r="I3911" s="3">
        <v>9.0779858355459488</v>
      </c>
      <c r="J3911" s="3">
        <v>1.3351935358311151</v>
      </c>
      <c r="K3911" s="3">
        <v>1.6555632880061391</v>
      </c>
      <c r="L3911" s="3">
        <v>0.24350086465762419</v>
      </c>
      <c r="M3911" s="2">
        <v>1210</v>
      </c>
      <c r="N3911" s="3" t="s">
        <v>47</v>
      </c>
      <c r="O3911" s="3" t="s">
        <v>116</v>
      </c>
      <c r="P3911" s="3" t="s">
        <v>117</v>
      </c>
      <c r="Q3911" s="3">
        <v>87.432671692200003</v>
      </c>
      <c r="R3911" s="3" t="s">
        <v>50</v>
      </c>
      <c r="S3911" s="3" t="s">
        <v>51</v>
      </c>
      <c r="T3911" s="3" t="s">
        <v>118</v>
      </c>
      <c r="U3911" s="3" t="s">
        <v>53</v>
      </c>
      <c r="V3911" s="3" t="s">
        <v>98</v>
      </c>
      <c r="W3911" s="3" t="s">
        <v>55</v>
      </c>
      <c r="X3911" s="3" t="s">
        <v>109</v>
      </c>
      <c r="Y3911" s="3">
        <v>3</v>
      </c>
      <c r="Z3911" s="3">
        <v>3</v>
      </c>
      <c r="AA3911" s="3" t="s">
        <v>45</v>
      </c>
      <c r="AB3911" s="11">
        <v>87</v>
      </c>
      <c r="AC3911" s="3" t="s">
        <v>58</v>
      </c>
      <c r="AD3911" s="3" t="s">
        <v>58</v>
      </c>
      <c r="AE3911" s="3" t="s">
        <v>58</v>
      </c>
      <c r="AF3911" s="3" t="s">
        <v>58</v>
      </c>
      <c r="AG3911" s="3" t="s">
        <v>51</v>
      </c>
      <c r="AH3911" s="3" t="s">
        <v>59</v>
      </c>
      <c r="AI3911" s="3" t="s">
        <v>60</v>
      </c>
      <c r="AJ3911" s="3" t="s">
        <v>61</v>
      </c>
      <c r="AK3911" s="3" t="s">
        <v>58</v>
      </c>
      <c r="AL3911" s="3" t="s">
        <v>58</v>
      </c>
      <c r="AM3911" s="3" t="s">
        <v>58</v>
      </c>
      <c r="AN3911" s="3" t="s">
        <v>100</v>
      </c>
      <c r="AO3911" s="3" t="s">
        <v>63</v>
      </c>
      <c r="AP3911" s="3">
        <v>109.98637704526502</v>
      </c>
      <c r="AQ3911" s="3">
        <v>738.0301144030575</v>
      </c>
    </row>
    <row r="3912" spans="1:43" x14ac:dyDescent="0.25">
      <c r="A3912" s="2">
        <v>3911</v>
      </c>
      <c r="B3912" s="3" t="s">
        <v>43</v>
      </c>
      <c r="C3912" s="3" t="s">
        <v>44</v>
      </c>
      <c r="D3912" s="3" t="s">
        <v>45</v>
      </c>
      <c r="E3912" s="3" t="s">
        <v>46</v>
      </c>
      <c r="F3912" s="3">
        <v>0.56000000000000005</v>
      </c>
      <c r="G3912" s="3">
        <v>0.48</v>
      </c>
      <c r="H3912" s="3">
        <v>0.20518833601703901</v>
      </c>
      <c r="I3912" s="3">
        <v>9.0779858355459488</v>
      </c>
      <c r="J3912" s="3">
        <v>1.3351935358311151</v>
      </c>
      <c r="K3912" s="3">
        <v>1.8626968079819228</v>
      </c>
      <c r="L3912" s="3">
        <v>0.27396613987789326</v>
      </c>
      <c r="M3912" s="2">
        <v>1210</v>
      </c>
      <c r="N3912" s="3" t="s">
        <v>47</v>
      </c>
      <c r="O3912" s="3" t="s">
        <v>116</v>
      </c>
      <c r="P3912" s="3" t="s">
        <v>117</v>
      </c>
      <c r="Q3912" s="3">
        <v>87.432671692200003</v>
      </c>
      <c r="R3912" s="3" t="s">
        <v>50</v>
      </c>
      <c r="S3912" s="3" t="s">
        <v>51</v>
      </c>
      <c r="T3912" s="3" t="s">
        <v>118</v>
      </c>
      <c r="U3912" s="3" t="s">
        <v>53</v>
      </c>
      <c r="V3912" s="3" t="s">
        <v>98</v>
      </c>
      <c r="W3912" s="3" t="s">
        <v>55</v>
      </c>
      <c r="X3912" s="3" t="s">
        <v>109</v>
      </c>
      <c r="Y3912" s="3">
        <v>3</v>
      </c>
      <c r="Z3912" s="3">
        <v>3</v>
      </c>
      <c r="AA3912" s="3" t="s">
        <v>45</v>
      </c>
      <c r="AB3912" s="11">
        <v>87</v>
      </c>
      <c r="AC3912" s="3" t="s">
        <v>58</v>
      </c>
      <c r="AD3912" s="3" t="s">
        <v>58</v>
      </c>
      <c r="AE3912" s="3" t="s">
        <v>58</v>
      </c>
      <c r="AF3912" s="3" t="s">
        <v>58</v>
      </c>
      <c r="AG3912" s="3" t="s">
        <v>51</v>
      </c>
      <c r="AH3912" s="3" t="s">
        <v>59</v>
      </c>
      <c r="AI3912" s="3" t="s">
        <v>60</v>
      </c>
      <c r="AJ3912" s="3" t="s">
        <v>61</v>
      </c>
      <c r="AK3912" s="3" t="s">
        <v>58</v>
      </c>
      <c r="AL3912" s="3" t="s">
        <v>58</v>
      </c>
      <c r="AM3912" s="3" t="s">
        <v>58</v>
      </c>
      <c r="AN3912" s="3" t="s">
        <v>100</v>
      </c>
      <c r="AO3912" s="3" t="s">
        <v>63</v>
      </c>
      <c r="AP3912" s="3">
        <v>115.62437126709436</v>
      </c>
      <c r="AQ3912" s="3">
        <v>830.36773541212335</v>
      </c>
    </row>
    <row r="3913" spans="1:43" x14ac:dyDescent="0.25">
      <c r="A3913" s="2">
        <v>3912</v>
      </c>
      <c r="B3913" s="3" t="s">
        <v>43</v>
      </c>
      <c r="C3913" s="3" t="s">
        <v>44</v>
      </c>
      <c r="D3913" s="3" t="s">
        <v>45</v>
      </c>
      <c r="E3913" s="3" t="s">
        <v>46</v>
      </c>
      <c r="F3913" s="3">
        <v>0.56000000000000005</v>
      </c>
      <c r="G3913" s="3">
        <v>0.48</v>
      </c>
      <c r="H3913" s="3">
        <v>9.1566202111579495E-3</v>
      </c>
      <c r="I3913" s="3">
        <v>9.0779858355459488</v>
      </c>
      <c r="J3913" s="3">
        <v>1.3351935358311151</v>
      </c>
      <c r="K3913" s="3">
        <v>8.3123668578365617E-2</v>
      </c>
      <c r="L3913" s="3">
        <v>1.2225860115998634E-2</v>
      </c>
      <c r="M3913" s="2">
        <v>1210</v>
      </c>
      <c r="N3913" s="3" t="s">
        <v>47</v>
      </c>
      <c r="O3913" s="3" t="s">
        <v>116</v>
      </c>
      <c r="P3913" s="3" t="s">
        <v>117</v>
      </c>
      <c r="Q3913" s="3">
        <v>87.432671692200003</v>
      </c>
      <c r="R3913" s="3" t="s">
        <v>50</v>
      </c>
      <c r="S3913" s="3" t="s">
        <v>51</v>
      </c>
      <c r="T3913" s="3" t="s">
        <v>118</v>
      </c>
      <c r="U3913" s="3" t="s">
        <v>53</v>
      </c>
      <c r="V3913" s="3" t="s">
        <v>98</v>
      </c>
      <c r="W3913" s="3" t="s">
        <v>55</v>
      </c>
      <c r="X3913" s="3" t="s">
        <v>109</v>
      </c>
      <c r="Y3913" s="3">
        <v>3</v>
      </c>
      <c r="Z3913" s="3">
        <v>3</v>
      </c>
      <c r="AA3913" s="3" t="s">
        <v>45</v>
      </c>
      <c r="AB3913" s="11">
        <v>87</v>
      </c>
      <c r="AC3913" s="3" t="s">
        <v>58</v>
      </c>
      <c r="AD3913" s="3" t="s">
        <v>58</v>
      </c>
      <c r="AE3913" s="3" t="s">
        <v>58</v>
      </c>
      <c r="AF3913" s="3" t="s">
        <v>58</v>
      </c>
      <c r="AG3913" s="3" t="s">
        <v>51</v>
      </c>
      <c r="AH3913" s="3" t="s">
        <v>59</v>
      </c>
      <c r="AI3913" s="3" t="s">
        <v>60</v>
      </c>
      <c r="AJ3913" s="3" t="s">
        <v>61</v>
      </c>
      <c r="AK3913" s="3" t="s">
        <v>58</v>
      </c>
      <c r="AL3913" s="3" t="s">
        <v>58</v>
      </c>
      <c r="AM3913" s="3" t="s">
        <v>58</v>
      </c>
      <c r="AN3913" s="3" t="s">
        <v>100</v>
      </c>
      <c r="AO3913" s="3" t="s">
        <v>63</v>
      </c>
      <c r="AP3913" s="3">
        <v>33.582543713239083</v>
      </c>
      <c r="AQ3913" s="3">
        <v>37.055527309002187</v>
      </c>
    </row>
    <row r="3914" spans="1:43" x14ac:dyDescent="0.25">
      <c r="A3914" s="2">
        <v>3913</v>
      </c>
      <c r="B3914" s="3" t="s">
        <v>43</v>
      </c>
      <c r="C3914" s="3" t="s">
        <v>44</v>
      </c>
      <c r="D3914" s="3" t="s">
        <v>45</v>
      </c>
      <c r="E3914" s="3" t="s">
        <v>46</v>
      </c>
      <c r="F3914" s="3">
        <v>0.56000000000000005</v>
      </c>
      <c r="G3914" s="3">
        <v>0.48</v>
      </c>
      <c r="H3914" s="3">
        <v>2.4786240892349501E-2</v>
      </c>
      <c r="I3914" s="3">
        <v>9.0779858355459488</v>
      </c>
      <c r="J3914" s="3">
        <v>1.3351935358311151</v>
      </c>
      <c r="K3914" s="3">
        <v>0.22500914373717854</v>
      </c>
      <c r="L3914" s="3">
        <v>3.3094428617017904E-2</v>
      </c>
      <c r="M3914" s="2">
        <v>1210</v>
      </c>
      <c r="N3914" s="3" t="s">
        <v>47</v>
      </c>
      <c r="O3914" s="3" t="s">
        <v>116</v>
      </c>
      <c r="P3914" s="3" t="s">
        <v>117</v>
      </c>
      <c r="Q3914" s="3">
        <v>87.432671692200003</v>
      </c>
      <c r="R3914" s="3" t="s">
        <v>50</v>
      </c>
      <c r="S3914" s="3" t="s">
        <v>51</v>
      </c>
      <c r="T3914" s="3" t="s">
        <v>118</v>
      </c>
      <c r="U3914" s="3" t="s">
        <v>53</v>
      </c>
      <c r="V3914" s="3" t="s">
        <v>98</v>
      </c>
      <c r="W3914" s="3" t="s">
        <v>55</v>
      </c>
      <c r="X3914" s="3" t="s">
        <v>109</v>
      </c>
      <c r="Y3914" s="3">
        <v>3</v>
      </c>
      <c r="Z3914" s="3">
        <v>3</v>
      </c>
      <c r="AA3914" s="3" t="s">
        <v>45</v>
      </c>
      <c r="AB3914" s="11">
        <v>87</v>
      </c>
      <c r="AC3914" s="3" t="s">
        <v>58</v>
      </c>
      <c r="AD3914" s="3" t="s">
        <v>58</v>
      </c>
      <c r="AE3914" s="3" t="s">
        <v>58</v>
      </c>
      <c r="AF3914" s="3" t="s">
        <v>58</v>
      </c>
      <c r="AG3914" s="3" t="s">
        <v>51</v>
      </c>
      <c r="AH3914" s="3" t="s">
        <v>59</v>
      </c>
      <c r="AI3914" s="3" t="s">
        <v>60</v>
      </c>
      <c r="AJ3914" s="3" t="s">
        <v>61</v>
      </c>
      <c r="AK3914" s="3" t="s">
        <v>58</v>
      </c>
      <c r="AL3914" s="3" t="s">
        <v>58</v>
      </c>
      <c r="AM3914" s="3" t="s">
        <v>58</v>
      </c>
      <c r="AN3914" s="3" t="s">
        <v>100</v>
      </c>
      <c r="AO3914" s="3" t="s">
        <v>63</v>
      </c>
      <c r="AP3914" s="3">
        <v>69.631862324149196</v>
      </c>
      <c r="AQ3914" s="3">
        <v>100.30635814235828</v>
      </c>
    </row>
    <row r="3915" spans="1:43" x14ac:dyDescent="0.25">
      <c r="A3915" s="2">
        <v>3914</v>
      </c>
      <c r="B3915" s="3" t="s">
        <v>43</v>
      </c>
      <c r="C3915" s="3" t="s">
        <v>44</v>
      </c>
      <c r="D3915" s="3" t="s">
        <v>45</v>
      </c>
      <c r="E3915" s="3" t="s">
        <v>46</v>
      </c>
      <c r="F3915" s="3">
        <v>0.56000000000000005</v>
      </c>
      <c r="G3915" s="3">
        <v>0.48</v>
      </c>
      <c r="H3915" s="3">
        <v>3.7287215726633802E-3</v>
      </c>
      <c r="I3915" s="3">
        <v>9.0779858355459488</v>
      </c>
      <c r="J3915" s="3">
        <v>1.3351935358311151</v>
      </c>
      <c r="K3915" s="3">
        <v>3.3849281621332779E-2</v>
      </c>
      <c r="L3915" s="3">
        <v>4.978564940734175E-3</v>
      </c>
      <c r="M3915" s="2">
        <v>1210</v>
      </c>
      <c r="N3915" s="3" t="s">
        <v>47</v>
      </c>
      <c r="O3915" s="3" t="s">
        <v>116</v>
      </c>
      <c r="P3915" s="3" t="s">
        <v>117</v>
      </c>
      <c r="Q3915" s="3">
        <v>87.432671692200003</v>
      </c>
      <c r="R3915" s="3" t="s">
        <v>50</v>
      </c>
      <c r="S3915" s="3" t="s">
        <v>51</v>
      </c>
      <c r="T3915" s="3" t="s">
        <v>118</v>
      </c>
      <c r="U3915" s="3" t="s">
        <v>53</v>
      </c>
      <c r="V3915" s="3" t="s">
        <v>98</v>
      </c>
      <c r="W3915" s="3" t="s">
        <v>55</v>
      </c>
      <c r="X3915" s="3" t="s">
        <v>109</v>
      </c>
      <c r="Y3915" s="3">
        <v>3</v>
      </c>
      <c r="Z3915" s="3">
        <v>3</v>
      </c>
      <c r="AA3915" s="3" t="s">
        <v>45</v>
      </c>
      <c r="AB3915" s="11">
        <v>87</v>
      </c>
      <c r="AC3915" s="3" t="s">
        <v>58</v>
      </c>
      <c r="AD3915" s="3" t="s">
        <v>58</v>
      </c>
      <c r="AE3915" s="3" t="s">
        <v>58</v>
      </c>
      <c r="AF3915" s="3" t="s">
        <v>58</v>
      </c>
      <c r="AG3915" s="3" t="s">
        <v>51</v>
      </c>
      <c r="AH3915" s="3" t="s">
        <v>59</v>
      </c>
      <c r="AI3915" s="3" t="s">
        <v>60</v>
      </c>
      <c r="AJ3915" s="3" t="s">
        <v>61</v>
      </c>
      <c r="AK3915" s="3" t="s">
        <v>58</v>
      </c>
      <c r="AL3915" s="3" t="s">
        <v>58</v>
      </c>
      <c r="AM3915" s="3" t="s">
        <v>58</v>
      </c>
      <c r="AN3915" s="3" t="s">
        <v>100</v>
      </c>
      <c r="AO3915" s="3" t="s">
        <v>63</v>
      </c>
      <c r="AP3915" s="3">
        <v>15.583973544076329</v>
      </c>
      <c r="AQ3915" s="3">
        <v>15.089600843674226</v>
      </c>
    </row>
    <row r="3916" spans="1:43" x14ac:dyDescent="0.25">
      <c r="A3916" s="2">
        <v>3915</v>
      </c>
      <c r="B3916" s="3" t="s">
        <v>43</v>
      </c>
      <c r="C3916" s="3" t="s">
        <v>44</v>
      </c>
      <c r="D3916" s="3" t="s">
        <v>45</v>
      </c>
      <c r="E3916" s="3" t="s">
        <v>46</v>
      </c>
      <c r="F3916" s="3">
        <v>0.56000000000000005</v>
      </c>
      <c r="G3916" s="3">
        <v>0.48</v>
      </c>
      <c r="H3916" s="3">
        <v>0.193272907901859</v>
      </c>
      <c r="I3916" s="3">
        <v>9.0688611980811213</v>
      </c>
      <c r="J3916" s="3">
        <v>1.3338721575753831</v>
      </c>
      <c r="K3916" s="3">
        <v>1.7527651751114752</v>
      </c>
      <c r="L3916" s="3">
        <v>0.25780135066392096</v>
      </c>
      <c r="M3916" s="2">
        <v>1200</v>
      </c>
      <c r="N3916" s="3" t="s">
        <v>66</v>
      </c>
      <c r="O3916" s="3" t="s">
        <v>116</v>
      </c>
      <c r="P3916" s="3" t="s">
        <v>117</v>
      </c>
      <c r="Q3916" s="3">
        <v>87.432671692200003</v>
      </c>
      <c r="R3916" s="3" t="s">
        <v>50</v>
      </c>
      <c r="S3916" s="3" t="s">
        <v>51</v>
      </c>
      <c r="T3916" s="3" t="s">
        <v>118</v>
      </c>
      <c r="U3916" s="3" t="s">
        <v>53</v>
      </c>
      <c r="V3916" s="3" t="s">
        <v>98</v>
      </c>
      <c r="W3916" s="3" t="s">
        <v>55</v>
      </c>
      <c r="X3916" s="3" t="s">
        <v>109</v>
      </c>
      <c r="Y3916" s="3">
        <v>3</v>
      </c>
      <c r="Z3916" s="3">
        <v>3</v>
      </c>
      <c r="AA3916" s="3" t="s">
        <v>45</v>
      </c>
      <c r="AB3916" s="11">
        <v>87</v>
      </c>
      <c r="AC3916" s="3" t="s">
        <v>58</v>
      </c>
      <c r="AD3916" s="3" t="s">
        <v>58</v>
      </c>
      <c r="AE3916" s="3" t="s">
        <v>58</v>
      </c>
      <c r="AF3916" s="3" t="s">
        <v>58</v>
      </c>
      <c r="AG3916" s="3" t="s">
        <v>51</v>
      </c>
      <c r="AH3916" s="3" t="s">
        <v>59</v>
      </c>
      <c r="AI3916" s="3" t="s">
        <v>60</v>
      </c>
      <c r="AJ3916" s="3" t="s">
        <v>61</v>
      </c>
      <c r="AK3916" s="3" t="s">
        <v>58</v>
      </c>
      <c r="AL3916" s="3" t="s">
        <v>58</v>
      </c>
      <c r="AM3916" s="3" t="s">
        <v>58</v>
      </c>
      <c r="AN3916" s="3" t="s">
        <v>100</v>
      </c>
      <c r="AO3916" s="3" t="s">
        <v>63</v>
      </c>
      <c r="AP3916" s="3">
        <v>132.6313744792003</v>
      </c>
      <c r="AQ3916" s="3">
        <v>782.14770861856277</v>
      </c>
    </row>
    <row r="3917" spans="1:43" x14ac:dyDescent="0.25">
      <c r="A3917" s="2">
        <v>3916</v>
      </c>
      <c r="B3917" s="3" t="s">
        <v>43</v>
      </c>
      <c r="C3917" s="3" t="s">
        <v>44</v>
      </c>
      <c r="D3917" s="3" t="s">
        <v>45</v>
      </c>
      <c r="E3917" s="3" t="s">
        <v>46</v>
      </c>
      <c r="F3917" s="3">
        <v>0.56000000000000005</v>
      </c>
      <c r="G3917" s="3">
        <v>0.48</v>
      </c>
      <c r="H3917" s="3">
        <v>0.17139142923019801</v>
      </c>
      <c r="I3917" s="3">
        <v>9.0688611980811213</v>
      </c>
      <c r="J3917" s="3">
        <v>1.3338721575753831</v>
      </c>
      <c r="K3917" s="3">
        <v>1.5543250822294092</v>
      </c>
      <c r="L3917" s="3">
        <v>0.22861425549721281</v>
      </c>
      <c r="M3917" s="2">
        <v>1210</v>
      </c>
      <c r="N3917" s="3" t="s">
        <v>47</v>
      </c>
      <c r="O3917" s="3" t="s">
        <v>116</v>
      </c>
      <c r="P3917" s="3" t="s">
        <v>117</v>
      </c>
      <c r="Q3917" s="3">
        <v>87.432671692200003</v>
      </c>
      <c r="R3917" s="3" t="s">
        <v>50</v>
      </c>
      <c r="S3917" s="3" t="s">
        <v>51</v>
      </c>
      <c r="T3917" s="3" t="s">
        <v>118</v>
      </c>
      <c r="U3917" s="3" t="s">
        <v>53</v>
      </c>
      <c r="V3917" s="3" t="s">
        <v>98</v>
      </c>
      <c r="W3917" s="3" t="s">
        <v>55</v>
      </c>
      <c r="X3917" s="3" t="s">
        <v>109</v>
      </c>
      <c r="Y3917" s="3">
        <v>3</v>
      </c>
      <c r="Z3917" s="3">
        <v>3</v>
      </c>
      <c r="AA3917" s="3" t="s">
        <v>45</v>
      </c>
      <c r="AB3917" s="11">
        <v>87</v>
      </c>
      <c r="AC3917" s="3" t="s">
        <v>58</v>
      </c>
      <c r="AD3917" s="3" t="s">
        <v>58</v>
      </c>
      <c r="AE3917" s="3" t="s">
        <v>58</v>
      </c>
      <c r="AF3917" s="3" t="s">
        <v>58</v>
      </c>
      <c r="AG3917" s="3" t="s">
        <v>51</v>
      </c>
      <c r="AH3917" s="3" t="s">
        <v>59</v>
      </c>
      <c r="AI3917" s="3" t="s">
        <v>60</v>
      </c>
      <c r="AJ3917" s="3" t="s">
        <v>61</v>
      </c>
      <c r="AK3917" s="3" t="s">
        <v>58</v>
      </c>
      <c r="AL3917" s="3" t="s">
        <v>58</v>
      </c>
      <c r="AM3917" s="3" t="s">
        <v>58</v>
      </c>
      <c r="AN3917" s="3" t="s">
        <v>100</v>
      </c>
      <c r="AO3917" s="3" t="s">
        <v>63</v>
      </c>
      <c r="AP3917" s="3">
        <v>108.37396973962055</v>
      </c>
      <c r="AQ3917" s="3">
        <v>693.59650612454197</v>
      </c>
    </row>
    <row r="3918" spans="1:43" x14ac:dyDescent="0.25">
      <c r="A3918" s="2">
        <v>3917</v>
      </c>
      <c r="B3918" s="3" t="s">
        <v>43</v>
      </c>
      <c r="C3918" s="3" t="s">
        <v>44</v>
      </c>
      <c r="D3918" s="3" t="s">
        <v>45</v>
      </c>
      <c r="E3918" s="3" t="s">
        <v>46</v>
      </c>
      <c r="F3918" s="3">
        <v>0.56000000000000005</v>
      </c>
      <c r="G3918" s="3">
        <v>0.48</v>
      </c>
      <c r="H3918" s="3">
        <v>0.245882319366202</v>
      </c>
      <c r="I3918" s="3">
        <v>9.0688611980811213</v>
      </c>
      <c r="J3918" s="3">
        <v>1.3338721575753831</v>
      </c>
      <c r="K3918" s="3">
        <v>2.2298726253943397</v>
      </c>
      <c r="L3918" s="3">
        <v>0.32797557984263526</v>
      </c>
      <c r="M3918" s="2">
        <v>1210</v>
      </c>
      <c r="N3918" s="3" t="s">
        <v>47</v>
      </c>
      <c r="O3918" s="3" t="s">
        <v>116</v>
      </c>
      <c r="P3918" s="3" t="s">
        <v>117</v>
      </c>
      <c r="Q3918" s="3">
        <v>87.432671692200003</v>
      </c>
      <c r="R3918" s="3" t="s">
        <v>50</v>
      </c>
      <c r="S3918" s="3" t="s">
        <v>51</v>
      </c>
      <c r="T3918" s="3" t="s">
        <v>118</v>
      </c>
      <c r="U3918" s="3" t="s">
        <v>53</v>
      </c>
      <c r="V3918" s="3" t="s">
        <v>98</v>
      </c>
      <c r="W3918" s="3" t="s">
        <v>55</v>
      </c>
      <c r="X3918" s="3" t="s">
        <v>109</v>
      </c>
      <c r="Y3918" s="3">
        <v>3</v>
      </c>
      <c r="Z3918" s="3">
        <v>3</v>
      </c>
      <c r="AA3918" s="3" t="s">
        <v>45</v>
      </c>
      <c r="AB3918" s="11">
        <v>87</v>
      </c>
      <c r="AC3918" s="3" t="s">
        <v>58</v>
      </c>
      <c r="AD3918" s="3" t="s">
        <v>58</v>
      </c>
      <c r="AE3918" s="3" t="s">
        <v>58</v>
      </c>
      <c r="AF3918" s="3" t="s">
        <v>58</v>
      </c>
      <c r="AG3918" s="3" t="s">
        <v>51</v>
      </c>
      <c r="AH3918" s="3" t="s">
        <v>59</v>
      </c>
      <c r="AI3918" s="3" t="s">
        <v>60</v>
      </c>
      <c r="AJ3918" s="3" t="s">
        <v>61</v>
      </c>
      <c r="AK3918" s="3" t="s">
        <v>58</v>
      </c>
      <c r="AL3918" s="3" t="s">
        <v>58</v>
      </c>
      <c r="AM3918" s="3" t="s">
        <v>58</v>
      </c>
      <c r="AN3918" s="3" t="s">
        <v>100</v>
      </c>
      <c r="AO3918" s="3" t="s">
        <v>63</v>
      </c>
      <c r="AP3918" s="3">
        <v>125.71203032730455</v>
      </c>
      <c r="AQ3918" s="3">
        <v>995.05044328172414</v>
      </c>
    </row>
    <row r="3919" spans="1:43" x14ac:dyDescent="0.25">
      <c r="A3919" s="2">
        <v>3918</v>
      </c>
      <c r="B3919" s="3" t="s">
        <v>43</v>
      </c>
      <c r="C3919" s="3" t="s">
        <v>44</v>
      </c>
      <c r="D3919" s="3" t="s">
        <v>45</v>
      </c>
      <c r="E3919" s="3" t="s">
        <v>46</v>
      </c>
      <c r="F3919" s="3">
        <v>0.56000000000000005</v>
      </c>
      <c r="G3919" s="3">
        <v>0.48</v>
      </c>
      <c r="H3919" s="3">
        <v>7.2167972386941101E-3</v>
      </c>
      <c r="I3919" s="3">
        <v>9.0688611980811213</v>
      </c>
      <c r="J3919" s="3">
        <v>1.3338721575753831</v>
      </c>
      <c r="K3919" s="3">
        <v>6.5448132452411989E-2</v>
      </c>
      <c r="L3919" s="3">
        <v>9.6262849035609801E-3</v>
      </c>
      <c r="M3919" s="2">
        <v>1210</v>
      </c>
      <c r="N3919" s="3" t="s">
        <v>47</v>
      </c>
      <c r="O3919" s="3" t="s">
        <v>116</v>
      </c>
      <c r="P3919" s="3" t="s">
        <v>117</v>
      </c>
      <c r="Q3919" s="3">
        <v>87.432671692200003</v>
      </c>
      <c r="R3919" s="3" t="s">
        <v>50</v>
      </c>
      <c r="S3919" s="3" t="s">
        <v>51</v>
      </c>
      <c r="T3919" s="3" t="s">
        <v>118</v>
      </c>
      <c r="U3919" s="3" t="s">
        <v>53</v>
      </c>
      <c r="V3919" s="3" t="s">
        <v>98</v>
      </c>
      <c r="W3919" s="3" t="s">
        <v>55</v>
      </c>
      <c r="X3919" s="3" t="s">
        <v>109</v>
      </c>
      <c r="Y3919" s="3">
        <v>3</v>
      </c>
      <c r="Z3919" s="3">
        <v>3</v>
      </c>
      <c r="AA3919" s="3" t="s">
        <v>45</v>
      </c>
      <c r="AB3919" s="11">
        <v>87</v>
      </c>
      <c r="AC3919" s="3" t="s">
        <v>58</v>
      </c>
      <c r="AD3919" s="3" t="s">
        <v>58</v>
      </c>
      <c r="AE3919" s="3" t="s">
        <v>58</v>
      </c>
      <c r="AF3919" s="3" t="s">
        <v>58</v>
      </c>
      <c r="AG3919" s="3" t="s">
        <v>51</v>
      </c>
      <c r="AH3919" s="3" t="s">
        <v>59</v>
      </c>
      <c r="AI3919" s="3" t="s">
        <v>60</v>
      </c>
      <c r="AJ3919" s="3" t="s">
        <v>61</v>
      </c>
      <c r="AK3919" s="3" t="s">
        <v>58</v>
      </c>
      <c r="AL3919" s="3" t="s">
        <v>58</v>
      </c>
      <c r="AM3919" s="3" t="s">
        <v>58</v>
      </c>
      <c r="AN3919" s="3" t="s">
        <v>100</v>
      </c>
      <c r="AO3919" s="3" t="s">
        <v>63</v>
      </c>
      <c r="AP3919" s="3">
        <v>77.52686723973909</v>
      </c>
      <c r="AQ3919" s="3">
        <v>29.205342254567849</v>
      </c>
    </row>
    <row r="3920" spans="1:43" x14ac:dyDescent="0.25">
      <c r="A3920" s="2">
        <v>3919</v>
      </c>
      <c r="B3920" s="3" t="s">
        <v>43</v>
      </c>
      <c r="C3920" s="3" t="s">
        <v>44</v>
      </c>
      <c r="D3920" s="3" t="s">
        <v>45</v>
      </c>
      <c r="E3920" s="3" t="s">
        <v>46</v>
      </c>
      <c r="F3920" s="3">
        <v>0.56000000000000005</v>
      </c>
      <c r="G3920" s="3">
        <v>0.48</v>
      </c>
      <c r="H3920" s="3">
        <v>1.4087198993511299E-3</v>
      </c>
      <c r="I3920" s="3">
        <v>7.5637464336432556</v>
      </c>
      <c r="J3920" s="3">
        <v>1.0316370066714817</v>
      </c>
      <c r="K3920" s="3">
        <v>1.0655200114719396E-2</v>
      </c>
      <c r="L3920" s="3">
        <v>1.4532875802051508E-3</v>
      </c>
      <c r="M3920" s="2">
        <v>1210</v>
      </c>
      <c r="N3920" s="3" t="s">
        <v>47</v>
      </c>
      <c r="O3920" s="3" t="s">
        <v>116</v>
      </c>
      <c r="P3920" s="3" t="s">
        <v>117</v>
      </c>
      <c r="Q3920" s="3">
        <v>87.432671692200003</v>
      </c>
      <c r="R3920" s="3" t="s">
        <v>50</v>
      </c>
      <c r="S3920" s="3" t="s">
        <v>51</v>
      </c>
      <c r="T3920" s="3" t="s">
        <v>118</v>
      </c>
      <c r="U3920" s="3" t="s">
        <v>53</v>
      </c>
      <c r="V3920" s="3" t="s">
        <v>98</v>
      </c>
      <c r="W3920" s="3" t="s">
        <v>55</v>
      </c>
      <c r="X3920" s="3" t="s">
        <v>109</v>
      </c>
      <c r="Y3920" s="3">
        <v>3</v>
      </c>
      <c r="Z3920" s="3">
        <v>3</v>
      </c>
      <c r="AA3920" s="3" t="s">
        <v>45</v>
      </c>
      <c r="AB3920" s="11">
        <v>87</v>
      </c>
      <c r="AC3920" s="3" t="s">
        <v>58</v>
      </c>
      <c r="AD3920" s="3" t="s">
        <v>58</v>
      </c>
      <c r="AE3920" s="3" t="s">
        <v>58</v>
      </c>
      <c r="AF3920" s="3" t="s">
        <v>58</v>
      </c>
      <c r="AG3920" s="3" t="s">
        <v>51</v>
      </c>
      <c r="AH3920" s="3" t="s">
        <v>59</v>
      </c>
      <c r="AI3920" s="3" t="s">
        <v>60</v>
      </c>
      <c r="AJ3920" s="3" t="s">
        <v>61</v>
      </c>
      <c r="AK3920" s="3" t="s">
        <v>58</v>
      </c>
      <c r="AL3920" s="3" t="s">
        <v>58</v>
      </c>
      <c r="AM3920" s="3" t="s">
        <v>58</v>
      </c>
      <c r="AN3920" s="3" t="s">
        <v>100</v>
      </c>
      <c r="AO3920" s="3" t="s">
        <v>63</v>
      </c>
      <c r="AP3920" s="3">
        <v>11.57267703114583</v>
      </c>
      <c r="AQ3920" s="3">
        <v>5.7008871720518099</v>
      </c>
    </row>
    <row r="3921" spans="1:43" x14ac:dyDescent="0.25">
      <c r="A3921" s="2">
        <v>3920</v>
      </c>
      <c r="B3921" s="3" t="s">
        <v>43</v>
      </c>
      <c r="C3921" s="3" t="s">
        <v>44</v>
      </c>
      <c r="D3921" s="3" t="s">
        <v>45</v>
      </c>
      <c r="E3921" s="3" t="s">
        <v>46</v>
      </c>
      <c r="F3921" s="3">
        <v>0.56000000000000005</v>
      </c>
      <c r="G3921" s="3">
        <v>0.48</v>
      </c>
      <c r="H3921" s="3">
        <v>3.0470870153018002E-2</v>
      </c>
      <c r="I3921" s="3">
        <v>7.5637464336432556</v>
      </c>
      <c r="J3921" s="3">
        <v>1.0316370066714817</v>
      </c>
      <c r="K3921" s="3">
        <v>0.23047393544989664</v>
      </c>
      <c r="L3921" s="3">
        <v>3.1434877275334887E-2</v>
      </c>
      <c r="M3921" s="2">
        <v>1780</v>
      </c>
      <c r="N3921" s="3" t="s">
        <v>83</v>
      </c>
      <c r="O3921" s="3" t="s">
        <v>116</v>
      </c>
      <c r="P3921" s="3" t="s">
        <v>117</v>
      </c>
      <c r="Q3921" s="3">
        <v>87.432671692200003</v>
      </c>
      <c r="R3921" s="3" t="s">
        <v>50</v>
      </c>
      <c r="S3921" s="3" t="s">
        <v>51</v>
      </c>
      <c r="T3921" s="3" t="s">
        <v>118</v>
      </c>
      <c r="U3921" s="3" t="s">
        <v>53</v>
      </c>
      <c r="V3921" s="3" t="s">
        <v>98</v>
      </c>
      <c r="W3921" s="3" t="s">
        <v>55</v>
      </c>
      <c r="X3921" s="3" t="s">
        <v>109</v>
      </c>
      <c r="Y3921" s="3">
        <v>3</v>
      </c>
      <c r="Z3921" s="3">
        <v>3</v>
      </c>
      <c r="AA3921" s="3" t="s">
        <v>45</v>
      </c>
      <c r="AB3921" s="11">
        <v>87</v>
      </c>
      <c r="AC3921" s="3" t="s">
        <v>58</v>
      </c>
      <c r="AD3921" s="3" t="s">
        <v>58</v>
      </c>
      <c r="AE3921" s="3" t="s">
        <v>58</v>
      </c>
      <c r="AF3921" s="3" t="s">
        <v>58</v>
      </c>
      <c r="AG3921" s="3" t="s">
        <v>51</v>
      </c>
      <c r="AH3921" s="3" t="s">
        <v>59</v>
      </c>
      <c r="AI3921" s="3" t="s">
        <v>60</v>
      </c>
      <c r="AJ3921" s="3" t="s">
        <v>61</v>
      </c>
      <c r="AK3921" s="3" t="s">
        <v>58</v>
      </c>
      <c r="AL3921" s="3" t="s">
        <v>58</v>
      </c>
      <c r="AM3921" s="3" t="s">
        <v>58</v>
      </c>
      <c r="AN3921" s="3" t="s">
        <v>100</v>
      </c>
      <c r="AO3921" s="3" t="s">
        <v>63</v>
      </c>
      <c r="AP3921" s="3">
        <v>56.694963991430626</v>
      </c>
      <c r="AQ3921" s="3">
        <v>123.31123657485747</v>
      </c>
    </row>
    <row r="3922" spans="1:43" x14ac:dyDescent="0.25">
      <c r="A3922" s="2">
        <v>3921</v>
      </c>
      <c r="B3922" s="3" t="s">
        <v>43</v>
      </c>
      <c r="C3922" s="3" t="s">
        <v>44</v>
      </c>
      <c r="D3922" s="3" t="s">
        <v>45</v>
      </c>
      <c r="E3922" s="3" t="s">
        <v>46</v>
      </c>
      <c r="F3922" s="3">
        <v>0.56000000000000005</v>
      </c>
      <c r="G3922" s="3">
        <v>0.48</v>
      </c>
      <c r="H3922" s="3">
        <v>0.171053525318074</v>
      </c>
      <c r="I3922" s="3">
        <v>9.0832297101224952</v>
      </c>
      <c r="J3922" s="3">
        <v>1.3359535285813433</v>
      </c>
      <c r="K3922" s="3">
        <v>1.5537184631903203</v>
      </c>
      <c r="L3922" s="3">
        <v>0.2285195607249591</v>
      </c>
      <c r="M3922" s="2">
        <v>1200</v>
      </c>
      <c r="N3922" s="3" t="s">
        <v>66</v>
      </c>
      <c r="O3922" s="3" t="s">
        <v>116</v>
      </c>
      <c r="P3922" s="3" t="s">
        <v>117</v>
      </c>
      <c r="Q3922" s="3">
        <v>87.432671692200003</v>
      </c>
      <c r="R3922" s="3" t="s">
        <v>50</v>
      </c>
      <c r="S3922" s="3" t="s">
        <v>51</v>
      </c>
      <c r="T3922" s="3" t="s">
        <v>118</v>
      </c>
      <c r="U3922" s="3" t="s">
        <v>53</v>
      </c>
      <c r="V3922" s="3" t="s">
        <v>98</v>
      </c>
      <c r="W3922" s="3" t="s">
        <v>55</v>
      </c>
      <c r="X3922" s="3" t="s">
        <v>109</v>
      </c>
      <c r="Y3922" s="3">
        <v>3</v>
      </c>
      <c r="Z3922" s="3">
        <v>3</v>
      </c>
      <c r="AA3922" s="3" t="s">
        <v>45</v>
      </c>
      <c r="AB3922" s="11">
        <v>87</v>
      </c>
      <c r="AC3922" s="3" t="s">
        <v>58</v>
      </c>
      <c r="AD3922" s="3" t="s">
        <v>58</v>
      </c>
      <c r="AE3922" s="3" t="s">
        <v>58</v>
      </c>
      <c r="AF3922" s="3" t="s">
        <v>58</v>
      </c>
      <c r="AG3922" s="3" t="s">
        <v>51</v>
      </c>
      <c r="AH3922" s="3" t="s">
        <v>59</v>
      </c>
      <c r="AI3922" s="3" t="s">
        <v>60</v>
      </c>
      <c r="AJ3922" s="3" t="s">
        <v>61</v>
      </c>
      <c r="AK3922" s="3" t="s">
        <v>58</v>
      </c>
      <c r="AL3922" s="3" t="s">
        <v>58</v>
      </c>
      <c r="AM3922" s="3" t="s">
        <v>58</v>
      </c>
      <c r="AN3922" s="3" t="s">
        <v>100</v>
      </c>
      <c r="AO3922" s="3" t="s">
        <v>63</v>
      </c>
      <c r="AP3922" s="3">
        <v>135.69980686628557</v>
      </c>
      <c r="AQ3922" s="3">
        <v>692.22905750761038</v>
      </c>
    </row>
    <row r="3923" spans="1:43" x14ac:dyDescent="0.25">
      <c r="A3923" s="2">
        <v>3922</v>
      </c>
      <c r="B3923" s="3" t="s">
        <v>43</v>
      </c>
      <c r="C3923" s="3" t="s">
        <v>44</v>
      </c>
      <c r="D3923" s="3" t="s">
        <v>45</v>
      </c>
      <c r="E3923" s="3" t="s">
        <v>46</v>
      </c>
      <c r="F3923" s="3">
        <v>0.56000000000000005</v>
      </c>
      <c r="G3923" s="3">
        <v>0.48</v>
      </c>
      <c r="H3923" s="3">
        <v>2.1287386538591201E-2</v>
      </c>
      <c r="I3923" s="3">
        <v>9.0832297101224952</v>
      </c>
      <c r="J3923" s="3">
        <v>1.3359535285813433</v>
      </c>
      <c r="K3923" s="3">
        <v>0.19335822185819326</v>
      </c>
      <c r="L3923" s="3">
        <v>2.8438959160505903E-2</v>
      </c>
      <c r="M3923" s="2">
        <v>1210</v>
      </c>
      <c r="N3923" s="3" t="s">
        <v>47</v>
      </c>
      <c r="O3923" s="3" t="s">
        <v>116</v>
      </c>
      <c r="P3923" s="3" t="s">
        <v>117</v>
      </c>
      <c r="Q3923" s="3">
        <v>87.432671692200003</v>
      </c>
      <c r="R3923" s="3" t="s">
        <v>50</v>
      </c>
      <c r="S3923" s="3" t="s">
        <v>51</v>
      </c>
      <c r="T3923" s="3" t="s">
        <v>118</v>
      </c>
      <c r="U3923" s="3" t="s">
        <v>53</v>
      </c>
      <c r="V3923" s="3" t="s">
        <v>98</v>
      </c>
      <c r="W3923" s="3" t="s">
        <v>55</v>
      </c>
      <c r="X3923" s="3" t="s">
        <v>109</v>
      </c>
      <c r="Y3923" s="3">
        <v>3</v>
      </c>
      <c r="Z3923" s="3">
        <v>3</v>
      </c>
      <c r="AA3923" s="3" t="s">
        <v>45</v>
      </c>
      <c r="AB3923" s="11">
        <v>87</v>
      </c>
      <c r="AC3923" s="3" t="s">
        <v>58</v>
      </c>
      <c r="AD3923" s="3" t="s">
        <v>58</v>
      </c>
      <c r="AE3923" s="3" t="s">
        <v>58</v>
      </c>
      <c r="AF3923" s="3" t="s">
        <v>58</v>
      </c>
      <c r="AG3923" s="3" t="s">
        <v>51</v>
      </c>
      <c r="AH3923" s="3" t="s">
        <v>59</v>
      </c>
      <c r="AI3923" s="3" t="s">
        <v>60</v>
      </c>
      <c r="AJ3923" s="3" t="s">
        <v>61</v>
      </c>
      <c r="AK3923" s="3" t="s">
        <v>58</v>
      </c>
      <c r="AL3923" s="3" t="s">
        <v>58</v>
      </c>
      <c r="AM3923" s="3" t="s">
        <v>58</v>
      </c>
      <c r="AN3923" s="3" t="s">
        <v>100</v>
      </c>
      <c r="AO3923" s="3" t="s">
        <v>63</v>
      </c>
      <c r="AP3923" s="3">
        <v>50.937859952222212</v>
      </c>
      <c r="AQ3923" s="3">
        <v>86.146996929808935</v>
      </c>
    </row>
    <row r="3924" spans="1:43" x14ac:dyDescent="0.25">
      <c r="A3924" s="2">
        <v>3923</v>
      </c>
      <c r="B3924" s="3" t="s">
        <v>43</v>
      </c>
      <c r="C3924" s="3" t="s">
        <v>44</v>
      </c>
      <c r="D3924" s="3" t="s">
        <v>45</v>
      </c>
      <c r="E3924" s="3" t="s">
        <v>46</v>
      </c>
      <c r="F3924" s="3">
        <v>0.56000000000000005</v>
      </c>
      <c r="G3924" s="3">
        <v>0.48</v>
      </c>
      <c r="H3924" s="3">
        <v>0.10773756576285801</v>
      </c>
      <c r="I3924" s="3">
        <v>9.0832297101224952</v>
      </c>
      <c r="J3924" s="3">
        <v>1.3359535285813433</v>
      </c>
      <c r="K3924" s="3">
        <v>0.97860505823346799</v>
      </c>
      <c r="L3924" s="3">
        <v>0.14393238114165469</v>
      </c>
      <c r="M3924" s="2">
        <v>1210</v>
      </c>
      <c r="N3924" s="3" t="s">
        <v>47</v>
      </c>
      <c r="O3924" s="3" t="s">
        <v>116</v>
      </c>
      <c r="P3924" s="3" t="s">
        <v>117</v>
      </c>
      <c r="Q3924" s="3">
        <v>87.432671692200003</v>
      </c>
      <c r="R3924" s="3" t="s">
        <v>50</v>
      </c>
      <c r="S3924" s="3" t="s">
        <v>51</v>
      </c>
      <c r="T3924" s="3" t="s">
        <v>118</v>
      </c>
      <c r="U3924" s="3" t="s">
        <v>53</v>
      </c>
      <c r="V3924" s="3" t="s">
        <v>98</v>
      </c>
      <c r="W3924" s="3" t="s">
        <v>55</v>
      </c>
      <c r="X3924" s="3" t="s">
        <v>109</v>
      </c>
      <c r="Y3924" s="3">
        <v>3</v>
      </c>
      <c r="Z3924" s="3">
        <v>3</v>
      </c>
      <c r="AA3924" s="3" t="s">
        <v>45</v>
      </c>
      <c r="AB3924" s="11">
        <v>87</v>
      </c>
      <c r="AC3924" s="3" t="s">
        <v>58</v>
      </c>
      <c r="AD3924" s="3" t="s">
        <v>58</v>
      </c>
      <c r="AE3924" s="3" t="s">
        <v>58</v>
      </c>
      <c r="AF3924" s="3" t="s">
        <v>58</v>
      </c>
      <c r="AG3924" s="3" t="s">
        <v>51</v>
      </c>
      <c r="AH3924" s="3" t="s">
        <v>59</v>
      </c>
      <c r="AI3924" s="3" t="s">
        <v>60</v>
      </c>
      <c r="AJ3924" s="3" t="s">
        <v>61</v>
      </c>
      <c r="AK3924" s="3" t="s">
        <v>58</v>
      </c>
      <c r="AL3924" s="3" t="s">
        <v>58</v>
      </c>
      <c r="AM3924" s="3" t="s">
        <v>58</v>
      </c>
      <c r="AN3924" s="3" t="s">
        <v>100</v>
      </c>
      <c r="AO3924" s="3" t="s">
        <v>63</v>
      </c>
      <c r="AP3924" s="3">
        <v>88.016346992907756</v>
      </c>
      <c r="AQ3924" s="3">
        <v>435.99845994116453</v>
      </c>
    </row>
    <row r="3925" spans="1:43" x14ac:dyDescent="0.25">
      <c r="A3925" s="2">
        <v>3924</v>
      </c>
      <c r="B3925" s="3" t="s">
        <v>43</v>
      </c>
      <c r="C3925" s="3" t="s">
        <v>44</v>
      </c>
      <c r="D3925" s="3" t="s">
        <v>45</v>
      </c>
      <c r="E3925" s="3" t="s">
        <v>46</v>
      </c>
      <c r="F3925" s="3">
        <v>0.56000000000000005</v>
      </c>
      <c r="G3925" s="3">
        <v>0.48</v>
      </c>
      <c r="H3925" s="3">
        <v>0.31768497593332201</v>
      </c>
      <c r="I3925" s="3">
        <v>9.0832297101224952</v>
      </c>
      <c r="J3925" s="3">
        <v>1.3359535285813433</v>
      </c>
      <c r="K3925" s="3">
        <v>2.8856056118571005</v>
      </c>
      <c r="L3925" s="3">
        <v>0.42441236457540066</v>
      </c>
      <c r="M3925" s="2">
        <v>1210</v>
      </c>
      <c r="N3925" s="3" t="s">
        <v>47</v>
      </c>
      <c r="O3925" s="3" t="s">
        <v>116</v>
      </c>
      <c r="P3925" s="3" t="s">
        <v>117</v>
      </c>
      <c r="Q3925" s="3">
        <v>87.432671692200003</v>
      </c>
      <c r="R3925" s="3" t="s">
        <v>50</v>
      </c>
      <c r="S3925" s="3" t="s">
        <v>51</v>
      </c>
      <c r="T3925" s="3" t="s">
        <v>118</v>
      </c>
      <c r="U3925" s="3" t="s">
        <v>53</v>
      </c>
      <c r="V3925" s="3" t="s">
        <v>98</v>
      </c>
      <c r="W3925" s="3" t="s">
        <v>55</v>
      </c>
      <c r="X3925" s="3" t="s">
        <v>109</v>
      </c>
      <c r="Y3925" s="3">
        <v>3</v>
      </c>
      <c r="Z3925" s="3">
        <v>3</v>
      </c>
      <c r="AA3925" s="3" t="s">
        <v>45</v>
      </c>
      <c r="AB3925" s="11">
        <v>87</v>
      </c>
      <c r="AC3925" s="3" t="s">
        <v>58</v>
      </c>
      <c r="AD3925" s="3" t="s">
        <v>58</v>
      </c>
      <c r="AE3925" s="3" t="s">
        <v>58</v>
      </c>
      <c r="AF3925" s="3" t="s">
        <v>58</v>
      </c>
      <c r="AG3925" s="3" t="s">
        <v>51</v>
      </c>
      <c r="AH3925" s="3" t="s">
        <v>59</v>
      </c>
      <c r="AI3925" s="3" t="s">
        <v>60</v>
      </c>
      <c r="AJ3925" s="3" t="s">
        <v>61</v>
      </c>
      <c r="AK3925" s="3" t="s">
        <v>58</v>
      </c>
      <c r="AL3925" s="3" t="s">
        <v>58</v>
      </c>
      <c r="AM3925" s="3" t="s">
        <v>58</v>
      </c>
      <c r="AN3925" s="3" t="s">
        <v>100</v>
      </c>
      <c r="AO3925" s="3" t="s">
        <v>63</v>
      </c>
      <c r="AP3925" s="3">
        <v>141.35362517838402</v>
      </c>
      <c r="AQ3925" s="3">
        <v>1285.6254851557546</v>
      </c>
    </row>
    <row r="3926" spans="1:43" x14ac:dyDescent="0.25">
      <c r="A3926" s="2">
        <v>3925</v>
      </c>
      <c r="B3926" s="3" t="s">
        <v>43</v>
      </c>
      <c r="C3926" s="3" t="s">
        <v>44</v>
      </c>
      <c r="D3926" s="3" t="s">
        <v>45</v>
      </c>
      <c r="E3926" s="3" t="s">
        <v>46</v>
      </c>
      <c r="F3926" s="3">
        <v>0.56000000000000005</v>
      </c>
      <c r="G3926" s="3">
        <v>0.48</v>
      </c>
      <c r="H3926" s="3">
        <v>2.8155099610985699E-2</v>
      </c>
      <c r="I3926" s="3">
        <v>9.0840684978563608</v>
      </c>
      <c r="J3926" s="3">
        <v>1.3360743955502101</v>
      </c>
      <c r="K3926" s="3">
        <v>0.25576285343016308</v>
      </c>
      <c r="L3926" s="3">
        <v>3.7617307694403676E-2</v>
      </c>
      <c r="M3926" s="2">
        <v>1200</v>
      </c>
      <c r="N3926" s="3" t="s">
        <v>66</v>
      </c>
      <c r="O3926" s="3" t="s">
        <v>116</v>
      </c>
      <c r="P3926" s="3" t="s">
        <v>117</v>
      </c>
      <c r="Q3926" s="3">
        <v>87.432671692200003</v>
      </c>
      <c r="R3926" s="3" t="s">
        <v>50</v>
      </c>
      <c r="S3926" s="3" t="s">
        <v>51</v>
      </c>
      <c r="T3926" s="3" t="s">
        <v>118</v>
      </c>
      <c r="U3926" s="3" t="s">
        <v>53</v>
      </c>
      <c r="V3926" s="3" t="s">
        <v>98</v>
      </c>
      <c r="W3926" s="3" t="s">
        <v>55</v>
      </c>
      <c r="X3926" s="3" t="s">
        <v>109</v>
      </c>
      <c r="Y3926" s="3">
        <v>3</v>
      </c>
      <c r="Z3926" s="3">
        <v>3</v>
      </c>
      <c r="AA3926" s="3" t="s">
        <v>45</v>
      </c>
      <c r="AB3926" s="11">
        <v>87</v>
      </c>
      <c r="AC3926" s="3" t="s">
        <v>58</v>
      </c>
      <c r="AD3926" s="3" t="s">
        <v>58</v>
      </c>
      <c r="AE3926" s="3" t="s">
        <v>58</v>
      </c>
      <c r="AF3926" s="3" t="s">
        <v>58</v>
      </c>
      <c r="AG3926" s="3" t="s">
        <v>51</v>
      </c>
      <c r="AH3926" s="3" t="s">
        <v>59</v>
      </c>
      <c r="AI3926" s="3" t="s">
        <v>60</v>
      </c>
      <c r="AJ3926" s="3" t="s">
        <v>61</v>
      </c>
      <c r="AK3926" s="3" t="s">
        <v>58</v>
      </c>
      <c r="AL3926" s="3" t="s">
        <v>58</v>
      </c>
      <c r="AM3926" s="3" t="s">
        <v>58</v>
      </c>
      <c r="AN3926" s="3" t="s">
        <v>100</v>
      </c>
      <c r="AO3926" s="3" t="s">
        <v>63</v>
      </c>
      <c r="AP3926" s="3">
        <v>51.497583835990412</v>
      </c>
      <c r="AQ3926" s="3">
        <v>113.93964568402917</v>
      </c>
    </row>
    <row r="3927" spans="1:43" x14ac:dyDescent="0.25">
      <c r="A3927" s="2">
        <v>3926</v>
      </c>
      <c r="B3927" s="3" t="s">
        <v>43</v>
      </c>
      <c r="C3927" s="3" t="s">
        <v>44</v>
      </c>
      <c r="D3927" s="3" t="s">
        <v>45</v>
      </c>
      <c r="E3927" s="3" t="s">
        <v>46</v>
      </c>
      <c r="F3927" s="3">
        <v>0.56000000000000005</v>
      </c>
      <c r="G3927" s="3">
        <v>0.48</v>
      </c>
      <c r="H3927" s="3">
        <v>4.3449176492108103E-2</v>
      </c>
      <c r="I3927" s="3">
        <v>9.0840684978563608</v>
      </c>
      <c r="J3927" s="3">
        <v>1.3360743955502101</v>
      </c>
      <c r="K3927" s="3">
        <v>0.39469529542976034</v>
      </c>
      <c r="L3927" s="3">
        <v>5.8051332218847736E-2</v>
      </c>
      <c r="M3927" s="2">
        <v>1210</v>
      </c>
      <c r="N3927" s="3" t="s">
        <v>47</v>
      </c>
      <c r="O3927" s="3" t="s">
        <v>116</v>
      </c>
      <c r="P3927" s="3" t="s">
        <v>117</v>
      </c>
      <c r="Q3927" s="3">
        <v>87.432671692200003</v>
      </c>
      <c r="R3927" s="3" t="s">
        <v>50</v>
      </c>
      <c r="S3927" s="3" t="s">
        <v>51</v>
      </c>
      <c r="T3927" s="3" t="s">
        <v>118</v>
      </c>
      <c r="U3927" s="3" t="s">
        <v>53</v>
      </c>
      <c r="V3927" s="3" t="s">
        <v>98</v>
      </c>
      <c r="W3927" s="3" t="s">
        <v>55</v>
      </c>
      <c r="X3927" s="3" t="s">
        <v>109</v>
      </c>
      <c r="Y3927" s="3">
        <v>3</v>
      </c>
      <c r="Z3927" s="3">
        <v>3</v>
      </c>
      <c r="AA3927" s="3" t="s">
        <v>45</v>
      </c>
      <c r="AB3927" s="11">
        <v>87</v>
      </c>
      <c r="AC3927" s="3" t="s">
        <v>58</v>
      </c>
      <c r="AD3927" s="3" t="s">
        <v>58</v>
      </c>
      <c r="AE3927" s="3" t="s">
        <v>58</v>
      </c>
      <c r="AF3927" s="3" t="s">
        <v>58</v>
      </c>
      <c r="AG3927" s="3" t="s">
        <v>51</v>
      </c>
      <c r="AH3927" s="3" t="s">
        <v>59</v>
      </c>
      <c r="AI3927" s="3" t="s">
        <v>60</v>
      </c>
      <c r="AJ3927" s="3" t="s">
        <v>61</v>
      </c>
      <c r="AK3927" s="3" t="s">
        <v>58</v>
      </c>
      <c r="AL3927" s="3" t="s">
        <v>58</v>
      </c>
      <c r="AM3927" s="3" t="s">
        <v>58</v>
      </c>
      <c r="AN3927" s="3" t="s">
        <v>100</v>
      </c>
      <c r="AO3927" s="3" t="s">
        <v>63</v>
      </c>
      <c r="AP3927" s="3">
        <v>63.91064214887512</v>
      </c>
      <c r="AQ3927" s="3">
        <v>175.83257893507869</v>
      </c>
    </row>
    <row r="3928" spans="1:43" x14ac:dyDescent="0.25">
      <c r="A3928" s="2">
        <v>3927</v>
      </c>
      <c r="B3928" s="3" t="s">
        <v>43</v>
      </c>
      <c r="C3928" s="3" t="s">
        <v>44</v>
      </c>
      <c r="D3928" s="3" t="s">
        <v>45</v>
      </c>
      <c r="E3928" s="3" t="s">
        <v>46</v>
      </c>
      <c r="F3928" s="3">
        <v>0.56000000000000005</v>
      </c>
      <c r="G3928" s="3">
        <v>0.48</v>
      </c>
      <c r="H3928" s="3">
        <v>0.119743877971404</v>
      </c>
      <c r="I3928" s="3">
        <v>9.0840684978563608</v>
      </c>
      <c r="J3928" s="3">
        <v>1.3360743955502101</v>
      </c>
      <c r="K3928" s="3">
        <v>1.0877615896911872</v>
      </c>
      <c r="L3928" s="3">
        <v>0.15998672938148173</v>
      </c>
      <c r="M3928" s="2">
        <v>1210</v>
      </c>
      <c r="N3928" s="3" t="s">
        <v>47</v>
      </c>
      <c r="O3928" s="3" t="s">
        <v>116</v>
      </c>
      <c r="P3928" s="3" t="s">
        <v>117</v>
      </c>
      <c r="Q3928" s="3">
        <v>87.432671692200003</v>
      </c>
      <c r="R3928" s="3" t="s">
        <v>50</v>
      </c>
      <c r="S3928" s="3" t="s">
        <v>51</v>
      </c>
      <c r="T3928" s="3" t="s">
        <v>118</v>
      </c>
      <c r="U3928" s="3" t="s">
        <v>53</v>
      </c>
      <c r="V3928" s="3" t="s">
        <v>98</v>
      </c>
      <c r="W3928" s="3" t="s">
        <v>55</v>
      </c>
      <c r="X3928" s="3" t="s">
        <v>109</v>
      </c>
      <c r="Y3928" s="3">
        <v>3</v>
      </c>
      <c r="Z3928" s="3">
        <v>3</v>
      </c>
      <c r="AA3928" s="3" t="s">
        <v>45</v>
      </c>
      <c r="AB3928" s="11">
        <v>87</v>
      </c>
      <c r="AC3928" s="3" t="s">
        <v>58</v>
      </c>
      <c r="AD3928" s="3" t="s">
        <v>58</v>
      </c>
      <c r="AE3928" s="3" t="s">
        <v>58</v>
      </c>
      <c r="AF3928" s="3" t="s">
        <v>58</v>
      </c>
      <c r="AG3928" s="3" t="s">
        <v>51</v>
      </c>
      <c r="AH3928" s="3" t="s">
        <v>59</v>
      </c>
      <c r="AI3928" s="3" t="s">
        <v>60</v>
      </c>
      <c r="AJ3928" s="3" t="s">
        <v>61</v>
      </c>
      <c r="AK3928" s="3" t="s">
        <v>58</v>
      </c>
      <c r="AL3928" s="3" t="s">
        <v>58</v>
      </c>
      <c r="AM3928" s="3" t="s">
        <v>58</v>
      </c>
      <c r="AN3928" s="3" t="s">
        <v>100</v>
      </c>
      <c r="AO3928" s="3" t="s">
        <v>63</v>
      </c>
      <c r="AP3928" s="3">
        <v>93.470452822348079</v>
      </c>
      <c r="AQ3928" s="3">
        <v>484.58628161165944</v>
      </c>
    </row>
    <row r="3929" spans="1:43" x14ac:dyDescent="0.25">
      <c r="A3929" s="2">
        <v>3928</v>
      </c>
      <c r="B3929" s="3" t="s">
        <v>43</v>
      </c>
      <c r="C3929" s="3" t="s">
        <v>44</v>
      </c>
      <c r="D3929" s="3" t="s">
        <v>45</v>
      </c>
      <c r="E3929" s="3" t="s">
        <v>46</v>
      </c>
      <c r="F3929" s="3">
        <v>0.56000000000000005</v>
      </c>
      <c r="G3929" s="3">
        <v>0.48</v>
      </c>
      <c r="H3929" s="3">
        <v>0.15799792244911701</v>
      </c>
      <c r="I3929" s="3">
        <v>9.0840684978563608</v>
      </c>
      <c r="J3929" s="3">
        <v>1.3360743955502101</v>
      </c>
      <c r="K3929" s="3">
        <v>1.4352639500467761</v>
      </c>
      <c r="L3929" s="3">
        <v>0.21109697873439298</v>
      </c>
      <c r="M3929" s="2">
        <v>1210</v>
      </c>
      <c r="N3929" s="3" t="s">
        <v>47</v>
      </c>
      <c r="O3929" s="3" t="s">
        <v>116</v>
      </c>
      <c r="P3929" s="3" t="s">
        <v>117</v>
      </c>
      <c r="Q3929" s="3">
        <v>87.432671692200003</v>
      </c>
      <c r="R3929" s="3" t="s">
        <v>50</v>
      </c>
      <c r="S3929" s="3" t="s">
        <v>51</v>
      </c>
      <c r="T3929" s="3" t="s">
        <v>118</v>
      </c>
      <c r="U3929" s="3" t="s">
        <v>53</v>
      </c>
      <c r="V3929" s="3" t="s">
        <v>98</v>
      </c>
      <c r="W3929" s="3" t="s">
        <v>55</v>
      </c>
      <c r="X3929" s="3" t="s">
        <v>109</v>
      </c>
      <c r="Y3929" s="3">
        <v>3</v>
      </c>
      <c r="Z3929" s="3">
        <v>3</v>
      </c>
      <c r="AA3929" s="3" t="s">
        <v>45</v>
      </c>
      <c r="AB3929" s="11">
        <v>87</v>
      </c>
      <c r="AC3929" s="3" t="s">
        <v>58</v>
      </c>
      <c r="AD3929" s="3" t="s">
        <v>58</v>
      </c>
      <c r="AE3929" s="3" t="s">
        <v>58</v>
      </c>
      <c r="AF3929" s="3" t="s">
        <v>58</v>
      </c>
      <c r="AG3929" s="3" t="s">
        <v>51</v>
      </c>
      <c r="AH3929" s="3" t="s">
        <v>59</v>
      </c>
      <c r="AI3929" s="3" t="s">
        <v>60</v>
      </c>
      <c r="AJ3929" s="3" t="s">
        <v>61</v>
      </c>
      <c r="AK3929" s="3" t="s">
        <v>58</v>
      </c>
      <c r="AL3929" s="3" t="s">
        <v>58</v>
      </c>
      <c r="AM3929" s="3" t="s">
        <v>58</v>
      </c>
      <c r="AN3929" s="3" t="s">
        <v>100</v>
      </c>
      <c r="AO3929" s="3" t="s">
        <v>63</v>
      </c>
      <c r="AP3929" s="3">
        <v>106.47655128391864</v>
      </c>
      <c r="AQ3929" s="3">
        <v>639.39490718906507</v>
      </c>
    </row>
    <row r="3930" spans="1:43" x14ac:dyDescent="0.25">
      <c r="A3930" s="2">
        <v>3929</v>
      </c>
      <c r="B3930" s="3" t="s">
        <v>43</v>
      </c>
      <c r="C3930" s="3" t="s">
        <v>44</v>
      </c>
      <c r="D3930" s="3" t="s">
        <v>45</v>
      </c>
      <c r="E3930" s="3" t="s">
        <v>46</v>
      </c>
      <c r="F3930" s="3">
        <v>0.56000000000000005</v>
      </c>
      <c r="G3930" s="3">
        <v>0.48</v>
      </c>
      <c r="H3930" s="3">
        <v>8.3370237952571898E-4</v>
      </c>
      <c r="I3930" s="3">
        <v>9.0840684978563608</v>
      </c>
      <c r="J3930" s="3">
        <v>1.3360743955502101</v>
      </c>
      <c r="K3930" s="3">
        <v>7.5734095224374715E-3</v>
      </c>
      <c r="L3930" s="3">
        <v>1.1138884027935968E-3</v>
      </c>
      <c r="M3930" s="2">
        <v>1210</v>
      </c>
      <c r="N3930" s="3" t="s">
        <v>47</v>
      </c>
      <c r="O3930" s="3" t="s">
        <v>116</v>
      </c>
      <c r="P3930" s="3" t="s">
        <v>117</v>
      </c>
      <c r="Q3930" s="3">
        <v>87.432671692200003</v>
      </c>
      <c r="R3930" s="3" t="s">
        <v>50</v>
      </c>
      <c r="S3930" s="3" t="s">
        <v>51</v>
      </c>
      <c r="T3930" s="3" t="s">
        <v>118</v>
      </c>
      <c r="U3930" s="3" t="s">
        <v>53</v>
      </c>
      <c r="V3930" s="3" t="s">
        <v>98</v>
      </c>
      <c r="W3930" s="3" t="s">
        <v>55</v>
      </c>
      <c r="X3930" s="3" t="s">
        <v>109</v>
      </c>
      <c r="Y3930" s="3">
        <v>3</v>
      </c>
      <c r="Z3930" s="3">
        <v>3</v>
      </c>
      <c r="AA3930" s="3" t="s">
        <v>45</v>
      </c>
      <c r="AB3930" s="11">
        <v>87</v>
      </c>
      <c r="AC3930" s="3" t="s">
        <v>58</v>
      </c>
      <c r="AD3930" s="3" t="s">
        <v>58</v>
      </c>
      <c r="AE3930" s="3" t="s">
        <v>58</v>
      </c>
      <c r="AF3930" s="3" t="s">
        <v>58</v>
      </c>
      <c r="AG3930" s="3" t="s">
        <v>51</v>
      </c>
      <c r="AH3930" s="3" t="s">
        <v>59</v>
      </c>
      <c r="AI3930" s="3" t="s">
        <v>60</v>
      </c>
      <c r="AJ3930" s="3" t="s">
        <v>61</v>
      </c>
      <c r="AK3930" s="3" t="s">
        <v>58</v>
      </c>
      <c r="AL3930" s="3" t="s">
        <v>58</v>
      </c>
      <c r="AM3930" s="3" t="s">
        <v>58</v>
      </c>
      <c r="AN3930" s="3" t="s">
        <v>100</v>
      </c>
      <c r="AO3930" s="3" t="s">
        <v>63</v>
      </c>
      <c r="AP3930" s="3">
        <v>8.8855565142479218</v>
      </c>
      <c r="AQ3930" s="3">
        <v>3.3738738289538186</v>
      </c>
    </row>
    <row r="3931" spans="1:43" x14ac:dyDescent="0.25">
      <c r="A3931" s="2">
        <v>3930</v>
      </c>
      <c r="B3931" s="3" t="s">
        <v>43</v>
      </c>
      <c r="C3931" s="3" t="s">
        <v>44</v>
      </c>
      <c r="D3931" s="3" t="s">
        <v>45</v>
      </c>
      <c r="E3931" s="3" t="s">
        <v>46</v>
      </c>
      <c r="F3931" s="3">
        <v>0.56000000000000005</v>
      </c>
      <c r="G3931" s="3">
        <v>0.48</v>
      </c>
      <c r="H3931" s="3">
        <v>0.23065701523383</v>
      </c>
      <c r="I3931" s="3">
        <v>9.0840684978563608</v>
      </c>
      <c r="J3931" s="3">
        <v>1.3360743955502101</v>
      </c>
      <c r="K3931" s="3">
        <v>2.0953041258952099</v>
      </c>
      <c r="L3931" s="3">
        <v>0.30817493220795505</v>
      </c>
      <c r="M3931" s="2">
        <v>1210</v>
      </c>
      <c r="N3931" s="3" t="s">
        <v>47</v>
      </c>
      <c r="O3931" s="3" t="s">
        <v>116</v>
      </c>
      <c r="P3931" s="3" t="s">
        <v>117</v>
      </c>
      <c r="Q3931" s="3">
        <v>87.432671692200003</v>
      </c>
      <c r="R3931" s="3" t="s">
        <v>50</v>
      </c>
      <c r="S3931" s="3" t="s">
        <v>51</v>
      </c>
      <c r="T3931" s="3" t="s">
        <v>118</v>
      </c>
      <c r="U3931" s="3" t="s">
        <v>53</v>
      </c>
      <c r="V3931" s="3" t="s">
        <v>98</v>
      </c>
      <c r="W3931" s="3" t="s">
        <v>55</v>
      </c>
      <c r="X3931" s="3" t="s">
        <v>109</v>
      </c>
      <c r="Y3931" s="3">
        <v>3</v>
      </c>
      <c r="Z3931" s="3">
        <v>3</v>
      </c>
      <c r="AA3931" s="3" t="s">
        <v>45</v>
      </c>
      <c r="AB3931" s="11">
        <v>87</v>
      </c>
      <c r="AC3931" s="3" t="s">
        <v>58</v>
      </c>
      <c r="AD3931" s="3" t="s">
        <v>58</v>
      </c>
      <c r="AE3931" s="3" t="s">
        <v>58</v>
      </c>
      <c r="AF3931" s="3" t="s">
        <v>58</v>
      </c>
      <c r="AG3931" s="3" t="s">
        <v>51</v>
      </c>
      <c r="AH3931" s="3" t="s">
        <v>59</v>
      </c>
      <c r="AI3931" s="3" t="s">
        <v>60</v>
      </c>
      <c r="AJ3931" s="3" t="s">
        <v>61</v>
      </c>
      <c r="AK3931" s="3" t="s">
        <v>58</v>
      </c>
      <c r="AL3931" s="3" t="s">
        <v>58</v>
      </c>
      <c r="AM3931" s="3" t="s">
        <v>58</v>
      </c>
      <c r="AN3931" s="3" t="s">
        <v>100</v>
      </c>
      <c r="AO3931" s="3" t="s">
        <v>63</v>
      </c>
      <c r="AP3931" s="3">
        <v>120.17762868887711</v>
      </c>
      <c r="AQ3931" s="3">
        <v>933.43582347063989</v>
      </c>
    </row>
    <row r="3932" spans="1:43" x14ac:dyDescent="0.25">
      <c r="A3932" s="2">
        <v>3931</v>
      </c>
      <c r="B3932" s="3" t="s">
        <v>43</v>
      </c>
      <c r="C3932" s="3" t="s">
        <v>44</v>
      </c>
      <c r="D3932" s="3" t="s">
        <v>45</v>
      </c>
      <c r="E3932" s="3" t="s">
        <v>46</v>
      </c>
      <c r="F3932" s="3">
        <v>0.56000000000000005</v>
      </c>
      <c r="G3932" s="3">
        <v>0.48</v>
      </c>
      <c r="H3932" s="3">
        <v>3.6926659599983203E-2</v>
      </c>
      <c r="I3932" s="3">
        <v>9.0840684978563608</v>
      </c>
      <c r="J3932" s="3">
        <v>1.3360743955502101</v>
      </c>
      <c r="K3932" s="3">
        <v>0.33544430520327256</v>
      </c>
      <c r="L3932" s="3">
        <v>4.9336764404735924E-2</v>
      </c>
      <c r="M3932" s="2">
        <v>1210</v>
      </c>
      <c r="N3932" s="3" t="s">
        <v>47</v>
      </c>
      <c r="O3932" s="3" t="s">
        <v>116</v>
      </c>
      <c r="P3932" s="3" t="s">
        <v>117</v>
      </c>
      <c r="Q3932" s="3">
        <v>87.432671692200003</v>
      </c>
      <c r="R3932" s="3" t="s">
        <v>50</v>
      </c>
      <c r="S3932" s="3" t="s">
        <v>51</v>
      </c>
      <c r="T3932" s="3" t="s">
        <v>118</v>
      </c>
      <c r="U3932" s="3" t="s">
        <v>53</v>
      </c>
      <c r="V3932" s="3" t="s">
        <v>98</v>
      </c>
      <c r="W3932" s="3" t="s">
        <v>55</v>
      </c>
      <c r="X3932" s="3" t="s">
        <v>109</v>
      </c>
      <c r="Y3932" s="3">
        <v>3</v>
      </c>
      <c r="Z3932" s="3">
        <v>3</v>
      </c>
      <c r="AA3932" s="3" t="s">
        <v>45</v>
      </c>
      <c r="AB3932" s="11">
        <v>87</v>
      </c>
      <c r="AC3932" s="3" t="s">
        <v>58</v>
      </c>
      <c r="AD3932" s="3" t="s">
        <v>58</v>
      </c>
      <c r="AE3932" s="3" t="s">
        <v>58</v>
      </c>
      <c r="AF3932" s="3" t="s">
        <v>58</v>
      </c>
      <c r="AG3932" s="3" t="s">
        <v>51</v>
      </c>
      <c r="AH3932" s="3" t="s">
        <v>59</v>
      </c>
      <c r="AI3932" s="3" t="s">
        <v>60</v>
      </c>
      <c r="AJ3932" s="3" t="s">
        <v>61</v>
      </c>
      <c r="AK3932" s="3" t="s">
        <v>58</v>
      </c>
      <c r="AL3932" s="3" t="s">
        <v>58</v>
      </c>
      <c r="AM3932" s="3" t="s">
        <v>58</v>
      </c>
      <c r="AN3932" s="3" t="s">
        <v>100</v>
      </c>
      <c r="AO3932" s="3" t="s">
        <v>63</v>
      </c>
      <c r="AP3932" s="3">
        <v>55.884970709312157</v>
      </c>
      <c r="AQ3932" s="3">
        <v>149.43688955997081</v>
      </c>
    </row>
    <row r="3933" spans="1:43" x14ac:dyDescent="0.25">
      <c r="A3933" s="2">
        <v>3932</v>
      </c>
      <c r="B3933" s="3" t="s">
        <v>43</v>
      </c>
      <c r="C3933" s="3" t="s">
        <v>44</v>
      </c>
      <c r="D3933" s="3" t="s">
        <v>45</v>
      </c>
      <c r="E3933" s="3" t="s">
        <v>46</v>
      </c>
      <c r="F3933" s="3">
        <v>0.56000000000000005</v>
      </c>
      <c r="G3933" s="3">
        <v>0.48</v>
      </c>
      <c r="H3933" s="3">
        <v>0.33813508568054101</v>
      </c>
      <c r="I3933" s="3">
        <v>9.0554953916856764</v>
      </c>
      <c r="J3933" s="3">
        <v>1.3257670959308956</v>
      </c>
      <c r="K3933" s="3">
        <v>3.0619807101473806</v>
      </c>
      <c r="L3933" s="3">
        <v>0.4482883705750354</v>
      </c>
      <c r="M3933" s="2">
        <v>1200</v>
      </c>
      <c r="N3933" s="3" t="s">
        <v>66</v>
      </c>
      <c r="O3933" s="3" t="s">
        <v>116</v>
      </c>
      <c r="P3933" s="3" t="s">
        <v>117</v>
      </c>
      <c r="Q3933" s="3">
        <v>87.432671692200003</v>
      </c>
      <c r="R3933" s="3" t="s">
        <v>50</v>
      </c>
      <c r="S3933" s="3" t="s">
        <v>51</v>
      </c>
      <c r="T3933" s="3" t="s">
        <v>118</v>
      </c>
      <c r="U3933" s="3" t="s">
        <v>53</v>
      </c>
      <c r="V3933" s="3" t="s">
        <v>98</v>
      </c>
      <c r="W3933" s="3" t="s">
        <v>55</v>
      </c>
      <c r="X3933" s="3" t="s">
        <v>109</v>
      </c>
      <c r="Y3933" s="3">
        <v>3</v>
      </c>
      <c r="Z3933" s="3">
        <v>3</v>
      </c>
      <c r="AA3933" s="3" t="s">
        <v>45</v>
      </c>
      <c r="AB3933" s="11">
        <v>87</v>
      </c>
      <c r="AC3933" s="3" t="s">
        <v>58</v>
      </c>
      <c r="AD3933" s="3" t="s">
        <v>58</v>
      </c>
      <c r="AE3933" s="3" t="s">
        <v>58</v>
      </c>
      <c r="AF3933" s="3" t="s">
        <v>58</v>
      </c>
      <c r="AG3933" s="3" t="s">
        <v>51</v>
      </c>
      <c r="AH3933" s="3" t="s">
        <v>59</v>
      </c>
      <c r="AI3933" s="3" t="s">
        <v>60</v>
      </c>
      <c r="AJ3933" s="3" t="s">
        <v>61</v>
      </c>
      <c r="AK3933" s="3" t="s">
        <v>58</v>
      </c>
      <c r="AL3933" s="3" t="s">
        <v>58</v>
      </c>
      <c r="AM3933" s="3" t="s">
        <v>58</v>
      </c>
      <c r="AN3933" s="3" t="s">
        <v>100</v>
      </c>
      <c r="AO3933" s="3" t="s">
        <v>63</v>
      </c>
      <c r="AP3933" s="3">
        <v>206.58608386532674</v>
      </c>
      <c r="AQ3933" s="3">
        <v>1368.3841431250726</v>
      </c>
    </row>
    <row r="3934" spans="1:43" x14ac:dyDescent="0.25">
      <c r="A3934" s="2">
        <v>3933</v>
      </c>
      <c r="B3934" s="3" t="s">
        <v>43</v>
      </c>
      <c r="C3934" s="3" t="s">
        <v>44</v>
      </c>
      <c r="D3934" s="3" t="s">
        <v>45</v>
      </c>
      <c r="E3934" s="3" t="s">
        <v>46</v>
      </c>
      <c r="F3934" s="3">
        <v>0.56000000000000005</v>
      </c>
      <c r="G3934" s="3">
        <v>0.48</v>
      </c>
      <c r="H3934" s="3">
        <v>2.9147701906784399E-2</v>
      </c>
      <c r="I3934" s="3">
        <v>9.0554953916856764</v>
      </c>
      <c r="J3934" s="3">
        <v>1.3257670959308956</v>
      </c>
      <c r="K3934" s="3">
        <v>0.26394688029511393</v>
      </c>
      <c r="L3934" s="3">
        <v>3.8643064110016979E-2</v>
      </c>
      <c r="M3934" s="2">
        <v>1210</v>
      </c>
      <c r="N3934" s="3" t="s">
        <v>47</v>
      </c>
      <c r="O3934" s="3" t="s">
        <v>116</v>
      </c>
      <c r="P3934" s="3" t="s">
        <v>117</v>
      </c>
      <c r="Q3934" s="3">
        <v>87.432671692200003</v>
      </c>
      <c r="R3934" s="3" t="s">
        <v>50</v>
      </c>
      <c r="S3934" s="3" t="s">
        <v>51</v>
      </c>
      <c r="T3934" s="3" t="s">
        <v>118</v>
      </c>
      <c r="U3934" s="3" t="s">
        <v>53</v>
      </c>
      <c r="V3934" s="3" t="s">
        <v>98</v>
      </c>
      <c r="W3934" s="3" t="s">
        <v>55</v>
      </c>
      <c r="X3934" s="3" t="s">
        <v>109</v>
      </c>
      <c r="Y3934" s="3">
        <v>3</v>
      </c>
      <c r="Z3934" s="3">
        <v>3</v>
      </c>
      <c r="AA3934" s="3" t="s">
        <v>45</v>
      </c>
      <c r="AB3934" s="11">
        <v>87</v>
      </c>
      <c r="AC3934" s="3" t="s">
        <v>58</v>
      </c>
      <c r="AD3934" s="3" t="s">
        <v>58</v>
      </c>
      <c r="AE3934" s="3" t="s">
        <v>58</v>
      </c>
      <c r="AF3934" s="3" t="s">
        <v>58</v>
      </c>
      <c r="AG3934" s="3" t="s">
        <v>51</v>
      </c>
      <c r="AH3934" s="3" t="s">
        <v>59</v>
      </c>
      <c r="AI3934" s="3" t="s">
        <v>60</v>
      </c>
      <c r="AJ3934" s="3" t="s">
        <v>61</v>
      </c>
      <c r="AK3934" s="3" t="s">
        <v>58</v>
      </c>
      <c r="AL3934" s="3" t="s">
        <v>58</v>
      </c>
      <c r="AM3934" s="3" t="s">
        <v>58</v>
      </c>
      <c r="AN3934" s="3" t="s">
        <v>100</v>
      </c>
      <c r="AO3934" s="3" t="s">
        <v>63</v>
      </c>
      <c r="AP3934" s="3">
        <v>55.232301869784891</v>
      </c>
      <c r="AQ3934" s="3">
        <v>117.95656465967112</v>
      </c>
    </row>
    <row r="3935" spans="1:43" x14ac:dyDescent="0.25">
      <c r="A3935" s="2">
        <v>3934</v>
      </c>
      <c r="B3935" s="3" t="s">
        <v>43</v>
      </c>
      <c r="C3935" s="3" t="s">
        <v>44</v>
      </c>
      <c r="D3935" s="3" t="s">
        <v>45</v>
      </c>
      <c r="E3935" s="3" t="s">
        <v>46</v>
      </c>
      <c r="F3935" s="3">
        <v>0.56000000000000005</v>
      </c>
      <c r="G3935" s="3">
        <v>0.48</v>
      </c>
      <c r="H3935" s="3">
        <v>9.2753843436992195E-2</v>
      </c>
      <c r="I3935" s="3">
        <v>9.0554953916856764</v>
      </c>
      <c r="J3935" s="3">
        <v>1.3257670959308956</v>
      </c>
      <c r="K3935" s="3">
        <v>0.83993200180481753</v>
      </c>
      <c r="L3935" s="3">
        <v>0.1229699936498901</v>
      </c>
      <c r="M3935" s="2">
        <v>1210</v>
      </c>
      <c r="N3935" s="3" t="s">
        <v>47</v>
      </c>
      <c r="O3935" s="3" t="s">
        <v>116</v>
      </c>
      <c r="P3935" s="3" t="s">
        <v>117</v>
      </c>
      <c r="Q3935" s="3">
        <v>87.432671692200003</v>
      </c>
      <c r="R3935" s="3" t="s">
        <v>50</v>
      </c>
      <c r="S3935" s="3" t="s">
        <v>51</v>
      </c>
      <c r="T3935" s="3" t="s">
        <v>118</v>
      </c>
      <c r="U3935" s="3" t="s">
        <v>53</v>
      </c>
      <c r="V3935" s="3" t="s">
        <v>98</v>
      </c>
      <c r="W3935" s="3" t="s">
        <v>55</v>
      </c>
      <c r="X3935" s="3" t="s">
        <v>109</v>
      </c>
      <c r="Y3935" s="3">
        <v>3</v>
      </c>
      <c r="Z3935" s="3">
        <v>3</v>
      </c>
      <c r="AA3935" s="3" t="s">
        <v>45</v>
      </c>
      <c r="AB3935" s="11">
        <v>87</v>
      </c>
      <c r="AC3935" s="3" t="s">
        <v>58</v>
      </c>
      <c r="AD3935" s="3" t="s">
        <v>58</v>
      </c>
      <c r="AE3935" s="3" t="s">
        <v>58</v>
      </c>
      <c r="AF3935" s="3" t="s">
        <v>58</v>
      </c>
      <c r="AG3935" s="3" t="s">
        <v>51</v>
      </c>
      <c r="AH3935" s="3" t="s">
        <v>59</v>
      </c>
      <c r="AI3935" s="3" t="s">
        <v>60</v>
      </c>
      <c r="AJ3935" s="3" t="s">
        <v>61</v>
      </c>
      <c r="AK3935" s="3" t="s">
        <v>58</v>
      </c>
      <c r="AL3935" s="3" t="s">
        <v>58</v>
      </c>
      <c r="AM3935" s="3" t="s">
        <v>58</v>
      </c>
      <c r="AN3935" s="3" t="s">
        <v>100</v>
      </c>
      <c r="AO3935" s="3" t="s">
        <v>63</v>
      </c>
      <c r="AP3935" s="3">
        <v>84.548703899673868</v>
      </c>
      <c r="AQ3935" s="3">
        <v>375.36148701527588</v>
      </c>
    </row>
    <row r="3936" spans="1:43" x14ac:dyDescent="0.25">
      <c r="A3936" s="2">
        <v>3935</v>
      </c>
      <c r="B3936" s="3" t="s">
        <v>43</v>
      </c>
      <c r="C3936" s="3" t="s">
        <v>44</v>
      </c>
      <c r="D3936" s="3" t="s">
        <v>45</v>
      </c>
      <c r="E3936" s="3" t="s">
        <v>46</v>
      </c>
      <c r="F3936" s="3">
        <v>0.56000000000000005</v>
      </c>
      <c r="G3936" s="3">
        <v>0.48</v>
      </c>
      <c r="H3936" s="3">
        <v>0.122928028624798</v>
      </c>
      <c r="I3936" s="3">
        <v>9.0554953916856764</v>
      </c>
      <c r="J3936" s="3">
        <v>1.3257670959308956</v>
      </c>
      <c r="K3936" s="3">
        <v>1.1131741967208633</v>
      </c>
      <c r="L3936" s="3">
        <v>0.16297393551840844</v>
      </c>
      <c r="M3936" s="2">
        <v>1210</v>
      </c>
      <c r="N3936" s="3" t="s">
        <v>47</v>
      </c>
      <c r="O3936" s="3" t="s">
        <v>116</v>
      </c>
      <c r="P3936" s="3" t="s">
        <v>117</v>
      </c>
      <c r="Q3936" s="3">
        <v>87.432671692200003</v>
      </c>
      <c r="R3936" s="3" t="s">
        <v>50</v>
      </c>
      <c r="S3936" s="3" t="s">
        <v>51</v>
      </c>
      <c r="T3936" s="3" t="s">
        <v>118</v>
      </c>
      <c r="U3936" s="3" t="s">
        <v>53</v>
      </c>
      <c r="V3936" s="3" t="s">
        <v>98</v>
      </c>
      <c r="W3936" s="3" t="s">
        <v>55</v>
      </c>
      <c r="X3936" s="3" t="s">
        <v>109</v>
      </c>
      <c r="Y3936" s="3">
        <v>3</v>
      </c>
      <c r="Z3936" s="3">
        <v>3</v>
      </c>
      <c r="AA3936" s="3" t="s">
        <v>45</v>
      </c>
      <c r="AB3936" s="11">
        <v>87</v>
      </c>
      <c r="AC3936" s="3" t="s">
        <v>58</v>
      </c>
      <c r="AD3936" s="3" t="s">
        <v>58</v>
      </c>
      <c r="AE3936" s="3" t="s">
        <v>58</v>
      </c>
      <c r="AF3936" s="3" t="s">
        <v>58</v>
      </c>
      <c r="AG3936" s="3" t="s">
        <v>51</v>
      </c>
      <c r="AH3936" s="3" t="s">
        <v>59</v>
      </c>
      <c r="AI3936" s="3" t="s">
        <v>60</v>
      </c>
      <c r="AJ3936" s="3" t="s">
        <v>61</v>
      </c>
      <c r="AK3936" s="3" t="s">
        <v>58</v>
      </c>
      <c r="AL3936" s="3" t="s">
        <v>58</v>
      </c>
      <c r="AM3936" s="3" t="s">
        <v>58</v>
      </c>
      <c r="AN3936" s="3" t="s">
        <v>100</v>
      </c>
      <c r="AO3936" s="3" t="s">
        <v>63</v>
      </c>
      <c r="AP3936" s="3">
        <v>99.218528967320111</v>
      </c>
      <c r="AQ3936" s="3">
        <v>497.47208213323546</v>
      </c>
    </row>
    <row r="3937" spans="1:43" x14ac:dyDescent="0.25">
      <c r="A3937" s="2">
        <v>3936</v>
      </c>
      <c r="B3937" s="3" t="s">
        <v>43</v>
      </c>
      <c r="C3937" s="3" t="s">
        <v>44</v>
      </c>
      <c r="D3937" s="3" t="s">
        <v>45</v>
      </c>
      <c r="E3937" s="3" t="s">
        <v>46</v>
      </c>
      <c r="F3937" s="3">
        <v>0.56000000000000005</v>
      </c>
      <c r="G3937" s="3">
        <v>0.48</v>
      </c>
      <c r="H3937" s="3">
        <v>3.4798793903730002E-2</v>
      </c>
      <c r="I3937" s="3">
        <v>9.0554953916856764</v>
      </c>
      <c r="J3937" s="3">
        <v>1.3257670959308956</v>
      </c>
      <c r="K3937" s="3">
        <v>0.31512031783144662</v>
      </c>
      <c r="L3937" s="3">
        <v>4.6135095935645881E-2</v>
      </c>
      <c r="M3937" s="2">
        <v>1780</v>
      </c>
      <c r="N3937" s="3" t="s">
        <v>83</v>
      </c>
      <c r="O3937" s="3" t="s">
        <v>116</v>
      </c>
      <c r="P3937" s="3" t="s">
        <v>117</v>
      </c>
      <c r="Q3937" s="3">
        <v>87.432671692200003</v>
      </c>
      <c r="R3937" s="3" t="s">
        <v>50</v>
      </c>
      <c r="S3937" s="3" t="s">
        <v>51</v>
      </c>
      <c r="T3937" s="3" t="s">
        <v>118</v>
      </c>
      <c r="U3937" s="3" t="s">
        <v>53</v>
      </c>
      <c r="V3937" s="3" t="s">
        <v>98</v>
      </c>
      <c r="W3937" s="3" t="s">
        <v>55</v>
      </c>
      <c r="X3937" s="3" t="s">
        <v>109</v>
      </c>
      <c r="Y3937" s="3">
        <v>3</v>
      </c>
      <c r="Z3937" s="3">
        <v>3</v>
      </c>
      <c r="AA3937" s="3" t="s">
        <v>45</v>
      </c>
      <c r="AB3937" s="11">
        <v>87</v>
      </c>
      <c r="AC3937" s="3" t="s">
        <v>58</v>
      </c>
      <c r="AD3937" s="3" t="s">
        <v>58</v>
      </c>
      <c r="AE3937" s="3" t="s">
        <v>58</v>
      </c>
      <c r="AF3937" s="3" t="s">
        <v>58</v>
      </c>
      <c r="AG3937" s="3" t="s">
        <v>51</v>
      </c>
      <c r="AH3937" s="3" t="s">
        <v>59</v>
      </c>
      <c r="AI3937" s="3" t="s">
        <v>60</v>
      </c>
      <c r="AJ3937" s="3" t="s">
        <v>61</v>
      </c>
      <c r="AK3937" s="3" t="s">
        <v>58</v>
      </c>
      <c r="AL3937" s="3" t="s">
        <v>58</v>
      </c>
      <c r="AM3937" s="3" t="s">
        <v>58</v>
      </c>
      <c r="AN3937" s="3" t="s">
        <v>100</v>
      </c>
      <c r="AO3937" s="3" t="s">
        <v>63</v>
      </c>
      <c r="AP3937" s="3">
        <v>51.863544816945449</v>
      </c>
      <c r="AQ3937" s="3">
        <v>140.82572260108367</v>
      </c>
    </row>
    <row r="3938" spans="1:43" x14ac:dyDescent="0.25">
      <c r="A3938" s="2">
        <v>3937</v>
      </c>
      <c r="B3938" s="3" t="s">
        <v>43</v>
      </c>
      <c r="C3938" s="3" t="s">
        <v>44</v>
      </c>
      <c r="D3938" s="3" t="s">
        <v>45</v>
      </c>
      <c r="E3938" s="3" t="s">
        <v>46</v>
      </c>
      <c r="F3938" s="3">
        <v>0.56000000000000005</v>
      </c>
      <c r="G3938" s="3">
        <v>0.48</v>
      </c>
      <c r="H3938" s="3">
        <v>0.368336224481631</v>
      </c>
      <c r="I3938" s="3">
        <v>9.0840684998868078</v>
      </c>
      <c r="J3938" s="3">
        <v>1.3360743958488461</v>
      </c>
      <c r="K3938" s="3">
        <v>3.3459914941808204</v>
      </c>
      <c r="L3938" s="3">
        <v>0.49212459859354013</v>
      </c>
      <c r="M3938" s="2">
        <v>1200</v>
      </c>
      <c r="N3938" s="3" t="s">
        <v>66</v>
      </c>
      <c r="O3938" s="3" t="s">
        <v>116</v>
      </c>
      <c r="P3938" s="3" t="s">
        <v>117</v>
      </c>
      <c r="Q3938" s="3">
        <v>87.432671692200003</v>
      </c>
      <c r="R3938" s="3" t="s">
        <v>50</v>
      </c>
      <c r="S3938" s="3" t="s">
        <v>51</v>
      </c>
      <c r="T3938" s="3" t="s">
        <v>118</v>
      </c>
      <c r="U3938" s="3" t="s">
        <v>53</v>
      </c>
      <c r="V3938" s="3" t="s">
        <v>98</v>
      </c>
      <c r="W3938" s="3" t="s">
        <v>55</v>
      </c>
      <c r="X3938" s="3" t="s">
        <v>109</v>
      </c>
      <c r="Y3938" s="3">
        <v>3</v>
      </c>
      <c r="Z3938" s="3">
        <v>3</v>
      </c>
      <c r="AA3938" s="3" t="s">
        <v>45</v>
      </c>
      <c r="AB3938" s="11">
        <v>87</v>
      </c>
      <c r="AC3938" s="3" t="s">
        <v>58</v>
      </c>
      <c r="AD3938" s="3" t="s">
        <v>58</v>
      </c>
      <c r="AE3938" s="3" t="s">
        <v>58</v>
      </c>
      <c r="AF3938" s="3" t="s">
        <v>58</v>
      </c>
      <c r="AG3938" s="3" t="s">
        <v>51</v>
      </c>
      <c r="AH3938" s="3" t="s">
        <v>59</v>
      </c>
      <c r="AI3938" s="3" t="s">
        <v>60</v>
      </c>
      <c r="AJ3938" s="3" t="s">
        <v>61</v>
      </c>
      <c r="AK3938" s="3" t="s">
        <v>58</v>
      </c>
      <c r="AL3938" s="3" t="s">
        <v>58</v>
      </c>
      <c r="AM3938" s="3" t="s">
        <v>58</v>
      </c>
      <c r="AN3938" s="3" t="s">
        <v>100</v>
      </c>
      <c r="AO3938" s="3" t="s">
        <v>63</v>
      </c>
      <c r="AP3938" s="3">
        <v>187.13079968395448</v>
      </c>
      <c r="AQ3938" s="3">
        <v>1490.6038156460577</v>
      </c>
    </row>
    <row r="3939" spans="1:43" x14ac:dyDescent="0.25">
      <c r="A3939" s="2">
        <v>3938</v>
      </c>
      <c r="B3939" s="3" t="s">
        <v>43</v>
      </c>
      <c r="C3939" s="3" t="s">
        <v>44</v>
      </c>
      <c r="D3939" s="3" t="s">
        <v>45</v>
      </c>
      <c r="E3939" s="3" t="s">
        <v>46</v>
      </c>
      <c r="F3939" s="3">
        <v>0.56000000000000005</v>
      </c>
      <c r="G3939" s="3">
        <v>0.48</v>
      </c>
      <c r="H3939" s="3">
        <v>7.3329094378871404E-2</v>
      </c>
      <c r="I3939" s="3">
        <v>9.0840684998868078</v>
      </c>
      <c r="J3939" s="3">
        <v>1.3360743958488461</v>
      </c>
      <c r="K3939" s="3">
        <v>0.66612651637233256</v>
      </c>
      <c r="L3939" s="3">
        <v>9.7973125470393635E-2</v>
      </c>
      <c r="M3939" s="2">
        <v>1210</v>
      </c>
      <c r="N3939" s="3" t="s">
        <v>47</v>
      </c>
      <c r="O3939" s="3" t="s">
        <v>116</v>
      </c>
      <c r="P3939" s="3" t="s">
        <v>117</v>
      </c>
      <c r="Q3939" s="3">
        <v>87.432671692200003</v>
      </c>
      <c r="R3939" s="3" t="s">
        <v>50</v>
      </c>
      <c r="S3939" s="3" t="s">
        <v>51</v>
      </c>
      <c r="T3939" s="3" t="s">
        <v>118</v>
      </c>
      <c r="U3939" s="3" t="s">
        <v>53</v>
      </c>
      <c r="V3939" s="3" t="s">
        <v>98</v>
      </c>
      <c r="W3939" s="3" t="s">
        <v>55</v>
      </c>
      <c r="X3939" s="3" t="s">
        <v>109</v>
      </c>
      <c r="Y3939" s="3">
        <v>3</v>
      </c>
      <c r="Z3939" s="3">
        <v>3</v>
      </c>
      <c r="AA3939" s="3" t="s">
        <v>45</v>
      </c>
      <c r="AB3939" s="11">
        <v>87</v>
      </c>
      <c r="AC3939" s="3" t="s">
        <v>58</v>
      </c>
      <c r="AD3939" s="3" t="s">
        <v>58</v>
      </c>
      <c r="AE3939" s="3" t="s">
        <v>58</v>
      </c>
      <c r="AF3939" s="3" t="s">
        <v>58</v>
      </c>
      <c r="AG3939" s="3" t="s">
        <v>51</v>
      </c>
      <c r="AH3939" s="3" t="s">
        <v>59</v>
      </c>
      <c r="AI3939" s="3" t="s">
        <v>60</v>
      </c>
      <c r="AJ3939" s="3" t="s">
        <v>61</v>
      </c>
      <c r="AK3939" s="3" t="s">
        <v>58</v>
      </c>
      <c r="AL3939" s="3" t="s">
        <v>58</v>
      </c>
      <c r="AM3939" s="3" t="s">
        <v>58</v>
      </c>
      <c r="AN3939" s="3" t="s">
        <v>100</v>
      </c>
      <c r="AO3939" s="3" t="s">
        <v>63</v>
      </c>
      <c r="AP3939" s="3">
        <v>83.271858231697266</v>
      </c>
      <c r="AQ3939" s="3">
        <v>296.75231653591163</v>
      </c>
    </row>
    <row r="3940" spans="1:43" x14ac:dyDescent="0.25">
      <c r="A3940" s="2">
        <v>3939</v>
      </c>
      <c r="B3940" s="3" t="s">
        <v>43</v>
      </c>
      <c r="C3940" s="3" t="s">
        <v>44</v>
      </c>
      <c r="D3940" s="3" t="s">
        <v>45</v>
      </c>
      <c r="E3940" s="3" t="s">
        <v>46</v>
      </c>
      <c r="F3940" s="3">
        <v>0.56000000000000005</v>
      </c>
      <c r="G3940" s="3">
        <v>0.48</v>
      </c>
      <c r="H3940" s="3">
        <v>8.9643468511303004E-2</v>
      </c>
      <c r="I3940" s="3">
        <v>9.0840684998868078</v>
      </c>
      <c r="J3940" s="3">
        <v>1.3360743958488461</v>
      </c>
      <c r="K3940" s="3">
        <v>0.81432740852412255</v>
      </c>
      <c r="L3940" s="3">
        <v>0.11977034303303423</v>
      </c>
      <c r="M3940" s="2">
        <v>1210</v>
      </c>
      <c r="N3940" s="3" t="s">
        <v>47</v>
      </c>
      <c r="O3940" s="3" t="s">
        <v>116</v>
      </c>
      <c r="P3940" s="3" t="s">
        <v>117</v>
      </c>
      <c r="Q3940" s="3">
        <v>87.432671692200003</v>
      </c>
      <c r="R3940" s="3" t="s">
        <v>50</v>
      </c>
      <c r="S3940" s="3" t="s">
        <v>51</v>
      </c>
      <c r="T3940" s="3" t="s">
        <v>118</v>
      </c>
      <c r="U3940" s="3" t="s">
        <v>53</v>
      </c>
      <c r="V3940" s="3" t="s">
        <v>98</v>
      </c>
      <c r="W3940" s="3" t="s">
        <v>55</v>
      </c>
      <c r="X3940" s="3" t="s">
        <v>109</v>
      </c>
      <c r="Y3940" s="3">
        <v>3</v>
      </c>
      <c r="Z3940" s="3">
        <v>3</v>
      </c>
      <c r="AA3940" s="3" t="s">
        <v>45</v>
      </c>
      <c r="AB3940" s="11">
        <v>87</v>
      </c>
      <c r="AC3940" s="3" t="s">
        <v>58</v>
      </c>
      <c r="AD3940" s="3" t="s">
        <v>58</v>
      </c>
      <c r="AE3940" s="3" t="s">
        <v>58</v>
      </c>
      <c r="AF3940" s="3" t="s">
        <v>58</v>
      </c>
      <c r="AG3940" s="3" t="s">
        <v>51</v>
      </c>
      <c r="AH3940" s="3" t="s">
        <v>59</v>
      </c>
      <c r="AI3940" s="3" t="s">
        <v>60</v>
      </c>
      <c r="AJ3940" s="3" t="s">
        <v>61</v>
      </c>
      <c r="AK3940" s="3" t="s">
        <v>58</v>
      </c>
      <c r="AL3940" s="3" t="s">
        <v>58</v>
      </c>
      <c r="AM3940" s="3" t="s">
        <v>58</v>
      </c>
      <c r="AN3940" s="3" t="s">
        <v>100</v>
      </c>
      <c r="AO3940" s="3" t="s">
        <v>63</v>
      </c>
      <c r="AP3940" s="3">
        <v>88.19127320490287</v>
      </c>
      <c r="AQ3940" s="3">
        <v>362.7742462711787</v>
      </c>
    </row>
    <row r="3941" spans="1:43" x14ac:dyDescent="0.25">
      <c r="A3941" s="2">
        <v>3940</v>
      </c>
      <c r="B3941" s="3" t="s">
        <v>43</v>
      </c>
      <c r="C3941" s="3" t="s">
        <v>44</v>
      </c>
      <c r="D3941" s="3" t="s">
        <v>45</v>
      </c>
      <c r="E3941" s="3" t="s">
        <v>46</v>
      </c>
      <c r="F3941" s="3">
        <v>0.56000000000000005</v>
      </c>
      <c r="G3941" s="3">
        <v>0.48</v>
      </c>
      <c r="H3941" s="3">
        <v>1.12860522883684E-2</v>
      </c>
      <c r="I3941" s="3">
        <v>9.0840684998868078</v>
      </c>
      <c r="J3941" s="3">
        <v>1.3360743958488461</v>
      </c>
      <c r="K3941" s="3">
        <v>0.1025232720808428</v>
      </c>
      <c r="L3941" s="3">
        <v>1.5079005492700297E-2</v>
      </c>
      <c r="M3941" s="2">
        <v>1210</v>
      </c>
      <c r="N3941" s="3" t="s">
        <v>47</v>
      </c>
      <c r="O3941" s="3" t="s">
        <v>116</v>
      </c>
      <c r="P3941" s="3" t="s">
        <v>117</v>
      </c>
      <c r="Q3941" s="3">
        <v>87.432671692200003</v>
      </c>
      <c r="R3941" s="3" t="s">
        <v>50</v>
      </c>
      <c r="S3941" s="3" t="s">
        <v>51</v>
      </c>
      <c r="T3941" s="3" t="s">
        <v>118</v>
      </c>
      <c r="U3941" s="3" t="s">
        <v>53</v>
      </c>
      <c r="V3941" s="3" t="s">
        <v>98</v>
      </c>
      <c r="W3941" s="3" t="s">
        <v>55</v>
      </c>
      <c r="X3941" s="3" t="s">
        <v>109</v>
      </c>
      <c r="Y3941" s="3">
        <v>3</v>
      </c>
      <c r="Z3941" s="3">
        <v>3</v>
      </c>
      <c r="AA3941" s="3" t="s">
        <v>45</v>
      </c>
      <c r="AB3941" s="11">
        <v>87</v>
      </c>
      <c r="AC3941" s="3" t="s">
        <v>58</v>
      </c>
      <c r="AD3941" s="3" t="s">
        <v>58</v>
      </c>
      <c r="AE3941" s="3" t="s">
        <v>58</v>
      </c>
      <c r="AF3941" s="3" t="s">
        <v>58</v>
      </c>
      <c r="AG3941" s="3" t="s">
        <v>51</v>
      </c>
      <c r="AH3941" s="3" t="s">
        <v>59</v>
      </c>
      <c r="AI3941" s="3" t="s">
        <v>60</v>
      </c>
      <c r="AJ3941" s="3" t="s">
        <v>61</v>
      </c>
      <c r="AK3941" s="3" t="s">
        <v>58</v>
      </c>
      <c r="AL3941" s="3" t="s">
        <v>58</v>
      </c>
      <c r="AM3941" s="3" t="s">
        <v>58</v>
      </c>
      <c r="AN3941" s="3" t="s">
        <v>100</v>
      </c>
      <c r="AO3941" s="3" t="s">
        <v>63</v>
      </c>
      <c r="AP3941" s="3">
        <v>28.779687719051577</v>
      </c>
      <c r="AQ3941" s="3">
        <v>45.673033186725718</v>
      </c>
    </row>
    <row r="3942" spans="1:43" x14ac:dyDescent="0.25">
      <c r="A3942" s="2">
        <v>3941</v>
      </c>
      <c r="B3942" s="3" t="s">
        <v>43</v>
      </c>
      <c r="C3942" s="3" t="s">
        <v>44</v>
      </c>
      <c r="D3942" s="3" t="s">
        <v>45</v>
      </c>
      <c r="E3942" s="3" t="s">
        <v>46</v>
      </c>
      <c r="F3942" s="3">
        <v>0.56000000000000005</v>
      </c>
      <c r="G3942" s="3">
        <v>0.48</v>
      </c>
      <c r="H3942" s="3">
        <v>3.8452917281503803E-2</v>
      </c>
      <c r="I3942" s="3">
        <v>9.0840684998868078</v>
      </c>
      <c r="J3942" s="3">
        <v>1.3360743958488461</v>
      </c>
      <c r="K3942" s="3">
        <v>0.34930893460566176</v>
      </c>
      <c r="L3942" s="3">
        <v>5.1375958225510845E-2</v>
      </c>
      <c r="M3942" s="2">
        <v>1210</v>
      </c>
      <c r="N3942" s="3" t="s">
        <v>47</v>
      </c>
      <c r="O3942" s="3" t="s">
        <v>116</v>
      </c>
      <c r="P3942" s="3" t="s">
        <v>117</v>
      </c>
      <c r="Q3942" s="3">
        <v>87.432671692200003</v>
      </c>
      <c r="R3942" s="3" t="s">
        <v>50</v>
      </c>
      <c r="S3942" s="3" t="s">
        <v>51</v>
      </c>
      <c r="T3942" s="3" t="s">
        <v>118</v>
      </c>
      <c r="U3942" s="3" t="s">
        <v>53</v>
      </c>
      <c r="V3942" s="3" t="s">
        <v>98</v>
      </c>
      <c r="W3942" s="3" t="s">
        <v>55</v>
      </c>
      <c r="X3942" s="3" t="s">
        <v>109</v>
      </c>
      <c r="Y3942" s="3">
        <v>3</v>
      </c>
      <c r="Z3942" s="3">
        <v>3</v>
      </c>
      <c r="AA3942" s="3" t="s">
        <v>45</v>
      </c>
      <c r="AB3942" s="11">
        <v>87</v>
      </c>
      <c r="AC3942" s="3" t="s">
        <v>58</v>
      </c>
      <c r="AD3942" s="3" t="s">
        <v>58</v>
      </c>
      <c r="AE3942" s="3" t="s">
        <v>58</v>
      </c>
      <c r="AF3942" s="3" t="s">
        <v>58</v>
      </c>
      <c r="AG3942" s="3" t="s">
        <v>51</v>
      </c>
      <c r="AH3942" s="3" t="s">
        <v>59</v>
      </c>
      <c r="AI3942" s="3" t="s">
        <v>60</v>
      </c>
      <c r="AJ3942" s="3" t="s">
        <v>61</v>
      </c>
      <c r="AK3942" s="3" t="s">
        <v>58</v>
      </c>
      <c r="AL3942" s="3" t="s">
        <v>58</v>
      </c>
      <c r="AM3942" s="3" t="s">
        <v>58</v>
      </c>
      <c r="AN3942" s="3" t="s">
        <v>100</v>
      </c>
      <c r="AO3942" s="3" t="s">
        <v>63</v>
      </c>
      <c r="AP3942" s="3">
        <v>53.641520870987371</v>
      </c>
      <c r="AQ3942" s="3">
        <v>155.61343526066952</v>
      </c>
    </row>
    <row r="3943" spans="1:43" x14ac:dyDescent="0.25">
      <c r="A3943" s="2">
        <v>3942</v>
      </c>
      <c r="B3943" s="3" t="s">
        <v>43</v>
      </c>
      <c r="C3943" s="3" t="s">
        <v>44</v>
      </c>
      <c r="D3943" s="3" t="s">
        <v>45</v>
      </c>
      <c r="E3943" s="3" t="s">
        <v>46</v>
      </c>
      <c r="F3943" s="3">
        <v>0.56000000000000005</v>
      </c>
      <c r="G3943" s="3">
        <v>0.48</v>
      </c>
      <c r="H3943" s="3">
        <v>3.6715696657194999E-2</v>
      </c>
      <c r="I3943" s="3">
        <v>9.0840684998868078</v>
      </c>
      <c r="J3943" s="3">
        <v>1.3360743958488461</v>
      </c>
      <c r="K3943" s="3">
        <v>0.33352790345502448</v>
      </c>
      <c r="L3943" s="3">
        <v>4.9054902229431305E-2</v>
      </c>
      <c r="M3943" s="2">
        <v>1210</v>
      </c>
      <c r="N3943" s="3" t="s">
        <v>47</v>
      </c>
      <c r="O3943" s="3" t="s">
        <v>116</v>
      </c>
      <c r="P3943" s="3" t="s">
        <v>117</v>
      </c>
      <c r="Q3943" s="3">
        <v>87.432671692200003</v>
      </c>
      <c r="R3943" s="3" t="s">
        <v>50</v>
      </c>
      <c r="S3943" s="3" t="s">
        <v>51</v>
      </c>
      <c r="T3943" s="3" t="s">
        <v>118</v>
      </c>
      <c r="U3943" s="3" t="s">
        <v>53</v>
      </c>
      <c r="V3943" s="3" t="s">
        <v>98</v>
      </c>
      <c r="W3943" s="3" t="s">
        <v>55</v>
      </c>
      <c r="X3943" s="3" t="s">
        <v>109</v>
      </c>
      <c r="Y3943" s="3">
        <v>3</v>
      </c>
      <c r="Z3943" s="3">
        <v>3</v>
      </c>
      <c r="AA3943" s="3" t="s">
        <v>45</v>
      </c>
      <c r="AB3943" s="11">
        <v>87</v>
      </c>
      <c r="AC3943" s="3" t="s">
        <v>58</v>
      </c>
      <c r="AD3943" s="3" t="s">
        <v>58</v>
      </c>
      <c r="AE3943" s="3" t="s">
        <v>58</v>
      </c>
      <c r="AF3943" s="3" t="s">
        <v>58</v>
      </c>
      <c r="AG3943" s="3" t="s">
        <v>51</v>
      </c>
      <c r="AH3943" s="3" t="s">
        <v>59</v>
      </c>
      <c r="AI3943" s="3" t="s">
        <v>60</v>
      </c>
      <c r="AJ3943" s="3" t="s">
        <v>61</v>
      </c>
      <c r="AK3943" s="3" t="s">
        <v>58</v>
      </c>
      <c r="AL3943" s="3" t="s">
        <v>58</v>
      </c>
      <c r="AM3943" s="3" t="s">
        <v>58</v>
      </c>
      <c r="AN3943" s="3" t="s">
        <v>100</v>
      </c>
      <c r="AO3943" s="3" t="s">
        <v>63</v>
      </c>
      <c r="AP3943" s="3">
        <v>72.531268873062857</v>
      </c>
      <c r="AQ3943" s="3">
        <v>148.58315282005995</v>
      </c>
    </row>
    <row r="3944" spans="1:43" x14ac:dyDescent="0.25">
      <c r="A3944" s="2">
        <v>3943</v>
      </c>
      <c r="B3944" s="3" t="s">
        <v>43</v>
      </c>
      <c r="C3944" s="3" t="s">
        <v>44</v>
      </c>
      <c r="D3944" s="3" t="s">
        <v>45</v>
      </c>
      <c r="E3944" s="3" t="s">
        <v>46</v>
      </c>
      <c r="F3944" s="3">
        <v>0.56000000000000005</v>
      </c>
      <c r="G3944" s="3">
        <v>0.48</v>
      </c>
      <c r="H3944" s="3">
        <v>0.25052211891216503</v>
      </c>
      <c r="I3944" s="3">
        <v>9.1105447569801079</v>
      </c>
      <c r="J3944" s="3">
        <v>1.3399089039809648</v>
      </c>
      <c r="K3944" s="3">
        <v>2.2823929769627722</v>
      </c>
      <c r="L3944" s="3">
        <v>0.33567681777458797</v>
      </c>
      <c r="M3944" s="2">
        <v>1200</v>
      </c>
      <c r="N3944" s="3" t="s">
        <v>66</v>
      </c>
      <c r="O3944" s="3" t="s">
        <v>116</v>
      </c>
      <c r="P3944" s="3" t="s">
        <v>117</v>
      </c>
      <c r="Q3944" s="3">
        <v>87.432671692200003</v>
      </c>
      <c r="R3944" s="3" t="s">
        <v>50</v>
      </c>
      <c r="S3944" s="3" t="s">
        <v>51</v>
      </c>
      <c r="T3944" s="3" t="s">
        <v>118</v>
      </c>
      <c r="U3944" s="3" t="s">
        <v>53</v>
      </c>
      <c r="V3944" s="3" t="s">
        <v>98</v>
      </c>
      <c r="W3944" s="3" t="s">
        <v>55</v>
      </c>
      <c r="X3944" s="3" t="s">
        <v>109</v>
      </c>
      <c r="Y3944" s="3">
        <v>3</v>
      </c>
      <c r="Z3944" s="3">
        <v>3</v>
      </c>
      <c r="AA3944" s="3" t="s">
        <v>45</v>
      </c>
      <c r="AB3944" s="11">
        <v>87</v>
      </c>
      <c r="AC3944" s="3" t="s">
        <v>58</v>
      </c>
      <c r="AD3944" s="3" t="s">
        <v>58</v>
      </c>
      <c r="AE3944" s="3" t="s">
        <v>58</v>
      </c>
      <c r="AF3944" s="3" t="s">
        <v>58</v>
      </c>
      <c r="AG3944" s="3" t="s">
        <v>51</v>
      </c>
      <c r="AH3944" s="3" t="s">
        <v>59</v>
      </c>
      <c r="AI3944" s="3" t="s">
        <v>60</v>
      </c>
      <c r="AJ3944" s="3" t="s">
        <v>61</v>
      </c>
      <c r="AK3944" s="3" t="s">
        <v>58</v>
      </c>
      <c r="AL3944" s="3" t="s">
        <v>58</v>
      </c>
      <c r="AM3944" s="3" t="s">
        <v>58</v>
      </c>
      <c r="AN3944" s="3" t="s">
        <v>100</v>
      </c>
      <c r="AO3944" s="3" t="s">
        <v>63</v>
      </c>
      <c r="AP3944" s="3">
        <v>230.88327048561075</v>
      </c>
      <c r="AQ3944" s="3">
        <v>1013.8270458729502</v>
      </c>
    </row>
    <row r="3945" spans="1:43" x14ac:dyDescent="0.25">
      <c r="A3945" s="2">
        <v>3944</v>
      </c>
      <c r="B3945" s="3" t="s">
        <v>43</v>
      </c>
      <c r="C3945" s="3" t="s">
        <v>44</v>
      </c>
      <c r="D3945" s="3" t="s">
        <v>45</v>
      </c>
      <c r="E3945" s="3" t="s">
        <v>46</v>
      </c>
      <c r="F3945" s="3">
        <v>0.56000000000000005</v>
      </c>
      <c r="G3945" s="3">
        <v>0.48</v>
      </c>
      <c r="H3945" s="3">
        <v>5.2735555959880803E-2</v>
      </c>
      <c r="I3945" s="3">
        <v>9.1105447569801079</v>
      </c>
      <c r="J3945" s="3">
        <v>1.3399089039809648</v>
      </c>
      <c r="K3945" s="3">
        <v>0.48044964285672315</v>
      </c>
      <c r="L3945" s="3">
        <v>7.0660840987030724E-2</v>
      </c>
      <c r="M3945" s="2">
        <v>1210</v>
      </c>
      <c r="N3945" s="3" t="s">
        <v>47</v>
      </c>
      <c r="O3945" s="3" t="s">
        <v>116</v>
      </c>
      <c r="P3945" s="3" t="s">
        <v>117</v>
      </c>
      <c r="Q3945" s="3">
        <v>87.432671692200003</v>
      </c>
      <c r="R3945" s="3" t="s">
        <v>50</v>
      </c>
      <c r="S3945" s="3" t="s">
        <v>51</v>
      </c>
      <c r="T3945" s="3" t="s">
        <v>118</v>
      </c>
      <c r="U3945" s="3" t="s">
        <v>53</v>
      </c>
      <c r="V3945" s="3" t="s">
        <v>98</v>
      </c>
      <c r="W3945" s="3" t="s">
        <v>55</v>
      </c>
      <c r="X3945" s="3" t="s">
        <v>109</v>
      </c>
      <c r="Y3945" s="3">
        <v>3</v>
      </c>
      <c r="Z3945" s="3">
        <v>3</v>
      </c>
      <c r="AA3945" s="3" t="s">
        <v>45</v>
      </c>
      <c r="AB3945" s="11">
        <v>87</v>
      </c>
      <c r="AC3945" s="3" t="s">
        <v>58</v>
      </c>
      <c r="AD3945" s="3" t="s">
        <v>58</v>
      </c>
      <c r="AE3945" s="3" t="s">
        <v>58</v>
      </c>
      <c r="AF3945" s="3" t="s">
        <v>58</v>
      </c>
      <c r="AG3945" s="3" t="s">
        <v>51</v>
      </c>
      <c r="AH3945" s="3" t="s">
        <v>59</v>
      </c>
      <c r="AI3945" s="3" t="s">
        <v>60</v>
      </c>
      <c r="AJ3945" s="3" t="s">
        <v>61</v>
      </c>
      <c r="AK3945" s="3" t="s">
        <v>58</v>
      </c>
      <c r="AL3945" s="3" t="s">
        <v>58</v>
      </c>
      <c r="AM3945" s="3" t="s">
        <v>58</v>
      </c>
      <c r="AN3945" s="3" t="s">
        <v>100</v>
      </c>
      <c r="AO3945" s="3" t="s">
        <v>63</v>
      </c>
      <c r="AP3945" s="3">
        <v>70.414762464072254</v>
      </c>
      <c r="AQ3945" s="3">
        <v>213.41322332507818</v>
      </c>
    </row>
    <row r="3946" spans="1:43" x14ac:dyDescent="0.25">
      <c r="A3946" s="2">
        <v>3945</v>
      </c>
      <c r="B3946" s="3" t="s">
        <v>43</v>
      </c>
      <c r="C3946" s="3" t="s">
        <v>44</v>
      </c>
      <c r="D3946" s="3" t="s">
        <v>45</v>
      </c>
      <c r="E3946" s="3" t="s">
        <v>46</v>
      </c>
      <c r="F3946" s="3">
        <v>0.56000000000000005</v>
      </c>
      <c r="G3946" s="3">
        <v>0.48</v>
      </c>
      <c r="H3946" s="3">
        <v>1.6956095076541999E-2</v>
      </c>
      <c r="I3946" s="3">
        <v>9.1105447569801079</v>
      </c>
      <c r="J3946" s="3">
        <v>1.3399089039809648</v>
      </c>
      <c r="K3946" s="3">
        <v>0.15447926309844592</v>
      </c>
      <c r="L3946" s="3">
        <v>2.2719622769806425E-2</v>
      </c>
      <c r="M3946" s="2">
        <v>1210</v>
      </c>
      <c r="N3946" s="3" t="s">
        <v>47</v>
      </c>
      <c r="O3946" s="3" t="s">
        <v>116</v>
      </c>
      <c r="P3946" s="3" t="s">
        <v>117</v>
      </c>
      <c r="Q3946" s="3">
        <v>87.432671692200003</v>
      </c>
      <c r="R3946" s="3" t="s">
        <v>50</v>
      </c>
      <c r="S3946" s="3" t="s">
        <v>51</v>
      </c>
      <c r="T3946" s="3" t="s">
        <v>118</v>
      </c>
      <c r="U3946" s="3" t="s">
        <v>53</v>
      </c>
      <c r="V3946" s="3" t="s">
        <v>98</v>
      </c>
      <c r="W3946" s="3" t="s">
        <v>55</v>
      </c>
      <c r="X3946" s="3" t="s">
        <v>109</v>
      </c>
      <c r="Y3946" s="3">
        <v>3</v>
      </c>
      <c r="Z3946" s="3">
        <v>3</v>
      </c>
      <c r="AA3946" s="3" t="s">
        <v>45</v>
      </c>
      <c r="AB3946" s="11">
        <v>87</v>
      </c>
      <c r="AC3946" s="3" t="s">
        <v>58</v>
      </c>
      <c r="AD3946" s="3" t="s">
        <v>58</v>
      </c>
      <c r="AE3946" s="3" t="s">
        <v>58</v>
      </c>
      <c r="AF3946" s="3" t="s">
        <v>58</v>
      </c>
      <c r="AG3946" s="3" t="s">
        <v>51</v>
      </c>
      <c r="AH3946" s="3" t="s">
        <v>59</v>
      </c>
      <c r="AI3946" s="3" t="s">
        <v>60</v>
      </c>
      <c r="AJ3946" s="3" t="s">
        <v>61</v>
      </c>
      <c r="AK3946" s="3" t="s">
        <v>58</v>
      </c>
      <c r="AL3946" s="3" t="s">
        <v>58</v>
      </c>
      <c r="AM3946" s="3" t="s">
        <v>58</v>
      </c>
      <c r="AN3946" s="3" t="s">
        <v>100</v>
      </c>
      <c r="AO3946" s="3" t="s">
        <v>63</v>
      </c>
      <c r="AP3946" s="3">
        <v>40.108135225698071</v>
      </c>
      <c r="AQ3946" s="3">
        <v>68.618882259329041</v>
      </c>
    </row>
    <row r="3947" spans="1:43" x14ac:dyDescent="0.25">
      <c r="A3947" s="2">
        <v>3946</v>
      </c>
      <c r="B3947" s="3" t="s">
        <v>43</v>
      </c>
      <c r="C3947" s="3" t="s">
        <v>44</v>
      </c>
      <c r="D3947" s="3" t="s">
        <v>45</v>
      </c>
      <c r="E3947" s="3" t="s">
        <v>46</v>
      </c>
      <c r="F3947" s="3">
        <v>0.56000000000000005</v>
      </c>
      <c r="G3947" s="3">
        <v>0.48</v>
      </c>
      <c r="H3947" s="3">
        <v>5.2003431241270798E-2</v>
      </c>
      <c r="I3947" s="3">
        <v>9.1105447569801079</v>
      </c>
      <c r="J3947" s="3">
        <v>1.3399089039809648</v>
      </c>
      <c r="K3947" s="3">
        <v>0.47377958784013519</v>
      </c>
      <c r="L3947" s="3">
        <v>6.9679860557740628E-2</v>
      </c>
      <c r="M3947" s="2">
        <v>1210</v>
      </c>
      <c r="N3947" s="3" t="s">
        <v>47</v>
      </c>
      <c r="O3947" s="3" t="s">
        <v>116</v>
      </c>
      <c r="P3947" s="3" t="s">
        <v>117</v>
      </c>
      <c r="Q3947" s="3">
        <v>87.432671692200003</v>
      </c>
      <c r="R3947" s="3" t="s">
        <v>50</v>
      </c>
      <c r="S3947" s="3" t="s">
        <v>51</v>
      </c>
      <c r="T3947" s="3" t="s">
        <v>118</v>
      </c>
      <c r="U3947" s="3" t="s">
        <v>53</v>
      </c>
      <c r="V3947" s="3" t="s">
        <v>98</v>
      </c>
      <c r="W3947" s="3" t="s">
        <v>55</v>
      </c>
      <c r="X3947" s="3" t="s">
        <v>109</v>
      </c>
      <c r="Y3947" s="3">
        <v>3</v>
      </c>
      <c r="Z3947" s="3">
        <v>3</v>
      </c>
      <c r="AA3947" s="3" t="s">
        <v>45</v>
      </c>
      <c r="AB3947" s="11">
        <v>87</v>
      </c>
      <c r="AC3947" s="3" t="s">
        <v>58</v>
      </c>
      <c r="AD3947" s="3" t="s">
        <v>58</v>
      </c>
      <c r="AE3947" s="3" t="s">
        <v>58</v>
      </c>
      <c r="AF3947" s="3" t="s">
        <v>58</v>
      </c>
      <c r="AG3947" s="3" t="s">
        <v>51</v>
      </c>
      <c r="AH3947" s="3" t="s">
        <v>59</v>
      </c>
      <c r="AI3947" s="3" t="s">
        <v>60</v>
      </c>
      <c r="AJ3947" s="3" t="s">
        <v>61</v>
      </c>
      <c r="AK3947" s="3" t="s">
        <v>58</v>
      </c>
      <c r="AL3947" s="3" t="s">
        <v>58</v>
      </c>
      <c r="AM3947" s="3" t="s">
        <v>58</v>
      </c>
      <c r="AN3947" s="3" t="s">
        <v>100</v>
      </c>
      <c r="AO3947" s="3" t="s">
        <v>63</v>
      </c>
      <c r="AP3947" s="3">
        <v>71.319867844679578</v>
      </c>
      <c r="AQ3947" s="3">
        <v>210.45041970557375</v>
      </c>
    </row>
    <row r="3948" spans="1:43" x14ac:dyDescent="0.25">
      <c r="A3948" s="2">
        <v>3947</v>
      </c>
      <c r="B3948" s="3" t="s">
        <v>43</v>
      </c>
      <c r="C3948" s="3" t="s">
        <v>44</v>
      </c>
      <c r="D3948" s="3" t="s">
        <v>45</v>
      </c>
      <c r="E3948" s="3" t="s">
        <v>46</v>
      </c>
      <c r="F3948" s="3">
        <v>0.56000000000000005</v>
      </c>
      <c r="G3948" s="3">
        <v>0.48</v>
      </c>
      <c r="H3948" s="3">
        <v>0.24554625240901501</v>
      </c>
      <c r="I3948" s="3">
        <v>9.1105447569801079</v>
      </c>
      <c r="J3948" s="3">
        <v>1.3399089039809648</v>
      </c>
      <c r="K3948" s="3">
        <v>2.2370601224810658</v>
      </c>
      <c r="L3948" s="3">
        <v>0.32900960994199663</v>
      </c>
      <c r="M3948" s="2">
        <v>1210</v>
      </c>
      <c r="N3948" s="3" t="s">
        <v>47</v>
      </c>
      <c r="O3948" s="3" t="s">
        <v>116</v>
      </c>
      <c r="P3948" s="3" t="s">
        <v>117</v>
      </c>
      <c r="Q3948" s="3">
        <v>87.432671692200003</v>
      </c>
      <c r="R3948" s="3" t="s">
        <v>50</v>
      </c>
      <c r="S3948" s="3" t="s">
        <v>51</v>
      </c>
      <c r="T3948" s="3" t="s">
        <v>118</v>
      </c>
      <c r="U3948" s="3" t="s">
        <v>53</v>
      </c>
      <c r="V3948" s="3" t="s">
        <v>98</v>
      </c>
      <c r="W3948" s="3" t="s">
        <v>55</v>
      </c>
      <c r="X3948" s="3" t="s">
        <v>109</v>
      </c>
      <c r="Y3948" s="3">
        <v>3</v>
      </c>
      <c r="Z3948" s="3">
        <v>3</v>
      </c>
      <c r="AA3948" s="3" t="s">
        <v>45</v>
      </c>
      <c r="AB3948" s="11">
        <v>87</v>
      </c>
      <c r="AC3948" s="3" t="s">
        <v>58</v>
      </c>
      <c r="AD3948" s="3" t="s">
        <v>58</v>
      </c>
      <c r="AE3948" s="3" t="s">
        <v>58</v>
      </c>
      <c r="AF3948" s="3" t="s">
        <v>58</v>
      </c>
      <c r="AG3948" s="3" t="s">
        <v>51</v>
      </c>
      <c r="AH3948" s="3" t="s">
        <v>59</v>
      </c>
      <c r="AI3948" s="3" t="s">
        <v>60</v>
      </c>
      <c r="AJ3948" s="3" t="s">
        <v>61</v>
      </c>
      <c r="AK3948" s="3" t="s">
        <v>58</v>
      </c>
      <c r="AL3948" s="3" t="s">
        <v>58</v>
      </c>
      <c r="AM3948" s="3" t="s">
        <v>58</v>
      </c>
      <c r="AN3948" s="3" t="s">
        <v>100</v>
      </c>
      <c r="AO3948" s="3" t="s">
        <v>63</v>
      </c>
      <c r="AP3948" s="3">
        <v>125.87113125740817</v>
      </c>
      <c r="AQ3948" s="3">
        <v>993.69042855767202</v>
      </c>
    </row>
    <row r="3949" spans="1:43" x14ac:dyDescent="0.25">
      <c r="A3949" s="2">
        <v>3948</v>
      </c>
      <c r="B3949" s="3" t="s">
        <v>43</v>
      </c>
      <c r="C3949" s="3" t="s">
        <v>44</v>
      </c>
      <c r="D3949" s="3" t="s">
        <v>45</v>
      </c>
      <c r="E3949" s="3" t="s">
        <v>46</v>
      </c>
      <c r="F3949" s="3">
        <v>0.56000000000000005</v>
      </c>
      <c r="G3949" s="3">
        <v>0.48</v>
      </c>
      <c r="H3949" s="3">
        <v>0.104178723555389</v>
      </c>
      <c r="I3949" s="3">
        <v>10.216666254721689</v>
      </c>
      <c r="J3949" s="3">
        <v>1.8485801459061557</v>
      </c>
      <c r="K3949" s="3">
        <v>1.0643592494083223</v>
      </c>
      <c r="L3949" s="3">
        <v>0.19258271999033805</v>
      </c>
      <c r="M3949" s="2">
        <v>1210</v>
      </c>
      <c r="N3949" s="3" t="s">
        <v>47</v>
      </c>
      <c r="O3949" s="3" t="s">
        <v>116</v>
      </c>
      <c r="P3949" s="3" t="s">
        <v>117</v>
      </c>
      <c r="Q3949" s="3">
        <v>87.432671692200003</v>
      </c>
      <c r="R3949" s="3" t="s">
        <v>50</v>
      </c>
      <c r="S3949" s="3" t="s">
        <v>51</v>
      </c>
      <c r="T3949" s="3" t="s">
        <v>118</v>
      </c>
      <c r="U3949" s="3" t="s">
        <v>53</v>
      </c>
      <c r="V3949" s="3" t="s">
        <v>98</v>
      </c>
      <c r="W3949" s="3" t="s">
        <v>55</v>
      </c>
      <c r="X3949" s="3" t="s">
        <v>109</v>
      </c>
      <c r="Y3949" s="3">
        <v>3</v>
      </c>
      <c r="Z3949" s="3">
        <v>3</v>
      </c>
      <c r="AA3949" s="3" t="s">
        <v>45</v>
      </c>
      <c r="AB3949" s="11">
        <v>87</v>
      </c>
      <c r="AC3949" s="3" t="s">
        <v>58</v>
      </c>
      <c r="AD3949" s="3" t="s">
        <v>58</v>
      </c>
      <c r="AE3949" s="3" t="s">
        <v>58</v>
      </c>
      <c r="AF3949" s="3" t="s">
        <v>58</v>
      </c>
      <c r="AG3949" s="3" t="s">
        <v>51</v>
      </c>
      <c r="AH3949" s="3" t="s">
        <v>59</v>
      </c>
      <c r="AI3949" s="3" t="s">
        <v>60</v>
      </c>
      <c r="AJ3949" s="3" t="s">
        <v>61</v>
      </c>
      <c r="AK3949" s="3" t="s">
        <v>58</v>
      </c>
      <c r="AL3949" s="3" t="s">
        <v>58</v>
      </c>
      <c r="AM3949" s="3" t="s">
        <v>58</v>
      </c>
      <c r="AN3949" s="3" t="s">
        <v>100</v>
      </c>
      <c r="AO3949" s="3" t="s">
        <v>63</v>
      </c>
      <c r="AP3949" s="3">
        <v>83.87864707672648</v>
      </c>
      <c r="AQ3949" s="3">
        <v>421.59633649756188</v>
      </c>
    </row>
    <row r="3950" spans="1:43" x14ac:dyDescent="0.25">
      <c r="A3950" s="2">
        <v>3949</v>
      </c>
      <c r="B3950" s="3" t="s">
        <v>43</v>
      </c>
      <c r="C3950" s="3" t="s">
        <v>44</v>
      </c>
      <c r="D3950" s="3" t="s">
        <v>45</v>
      </c>
      <c r="E3950" s="3" t="s">
        <v>46</v>
      </c>
      <c r="F3950" s="3">
        <v>0.56000000000000005</v>
      </c>
      <c r="G3950" s="3">
        <v>0.48</v>
      </c>
      <c r="H3950" s="3">
        <v>0.26639061003196901</v>
      </c>
      <c r="I3950" s="3">
        <v>10.216666254721689</v>
      </c>
      <c r="J3950" s="3">
        <v>1.8485801459061557</v>
      </c>
      <c r="K3950" s="3">
        <v>2.7216239560883428</v>
      </c>
      <c r="L3950" s="3">
        <v>0.49244439276092711</v>
      </c>
      <c r="M3950" s="2">
        <v>1300</v>
      </c>
      <c r="N3950" s="3" t="s">
        <v>65</v>
      </c>
      <c r="O3950" s="3" t="s">
        <v>116</v>
      </c>
      <c r="P3950" s="3" t="s">
        <v>117</v>
      </c>
      <c r="Q3950" s="3">
        <v>87.432671692200003</v>
      </c>
      <c r="R3950" s="3" t="s">
        <v>50</v>
      </c>
      <c r="S3950" s="3" t="s">
        <v>51</v>
      </c>
      <c r="T3950" s="3" t="s">
        <v>118</v>
      </c>
      <c r="U3950" s="3" t="s">
        <v>53</v>
      </c>
      <c r="V3950" s="3" t="s">
        <v>98</v>
      </c>
      <c r="W3950" s="3" t="s">
        <v>55</v>
      </c>
      <c r="X3950" s="3" t="s">
        <v>109</v>
      </c>
      <c r="Y3950" s="3">
        <v>3</v>
      </c>
      <c r="Z3950" s="3">
        <v>3</v>
      </c>
      <c r="AA3950" s="3" t="s">
        <v>45</v>
      </c>
      <c r="AB3950" s="11">
        <v>87</v>
      </c>
      <c r="AC3950" s="3" t="s">
        <v>58</v>
      </c>
      <c r="AD3950" s="3" t="s">
        <v>58</v>
      </c>
      <c r="AE3950" s="3" t="s">
        <v>58</v>
      </c>
      <c r="AF3950" s="3" t="s">
        <v>58</v>
      </c>
      <c r="AG3950" s="3" t="s">
        <v>51</v>
      </c>
      <c r="AH3950" s="3" t="s">
        <v>59</v>
      </c>
      <c r="AI3950" s="3" t="s">
        <v>60</v>
      </c>
      <c r="AJ3950" s="3" t="s">
        <v>61</v>
      </c>
      <c r="AK3950" s="3" t="s">
        <v>58</v>
      </c>
      <c r="AL3950" s="3" t="s">
        <v>58</v>
      </c>
      <c r="AM3950" s="3" t="s">
        <v>58</v>
      </c>
      <c r="AN3950" s="3" t="s">
        <v>100</v>
      </c>
      <c r="AO3950" s="3" t="s">
        <v>63</v>
      </c>
      <c r="AP3950" s="3">
        <v>133.90219656750457</v>
      </c>
      <c r="AQ3950" s="3">
        <v>1078.0445510749287</v>
      </c>
    </row>
    <row r="3951" spans="1:43" x14ac:dyDescent="0.25">
      <c r="A3951" s="2">
        <v>3950</v>
      </c>
      <c r="B3951" s="3" t="s">
        <v>43</v>
      </c>
      <c r="C3951" s="3" t="s">
        <v>44</v>
      </c>
      <c r="D3951" s="3" t="s">
        <v>45</v>
      </c>
      <c r="E3951" s="3" t="s">
        <v>46</v>
      </c>
      <c r="F3951" s="3">
        <v>0.56000000000000005</v>
      </c>
      <c r="G3951" s="3">
        <v>0.48</v>
      </c>
      <c r="H3951" s="3">
        <v>7.2366137696394606E-2</v>
      </c>
      <c r="I3951" s="3">
        <v>10.216666254721689</v>
      </c>
      <c r="J3951" s="3">
        <v>1.8485801459061557</v>
      </c>
      <c r="K3951" s="3">
        <v>0.73934067698729788</v>
      </c>
      <c r="L3951" s="3">
        <v>0.1337746053814661</v>
      </c>
      <c r="M3951" s="2">
        <v>1210</v>
      </c>
      <c r="N3951" s="3" t="s">
        <v>47</v>
      </c>
      <c r="O3951" s="3" t="s">
        <v>116</v>
      </c>
      <c r="P3951" s="3" t="s">
        <v>117</v>
      </c>
      <c r="Q3951" s="3">
        <v>87.432671692200003</v>
      </c>
      <c r="R3951" s="3" t="s">
        <v>50</v>
      </c>
      <c r="S3951" s="3" t="s">
        <v>51</v>
      </c>
      <c r="T3951" s="3" t="s">
        <v>118</v>
      </c>
      <c r="U3951" s="3" t="s">
        <v>53</v>
      </c>
      <c r="V3951" s="3" t="s">
        <v>98</v>
      </c>
      <c r="W3951" s="3" t="s">
        <v>55</v>
      </c>
      <c r="X3951" s="3" t="s">
        <v>109</v>
      </c>
      <c r="Y3951" s="3">
        <v>3</v>
      </c>
      <c r="Z3951" s="3">
        <v>3</v>
      </c>
      <c r="AA3951" s="3" t="s">
        <v>45</v>
      </c>
      <c r="AB3951" s="11">
        <v>87</v>
      </c>
      <c r="AC3951" s="3" t="s">
        <v>58</v>
      </c>
      <c r="AD3951" s="3" t="s">
        <v>58</v>
      </c>
      <c r="AE3951" s="3" t="s">
        <v>58</v>
      </c>
      <c r="AF3951" s="3" t="s">
        <v>58</v>
      </c>
      <c r="AG3951" s="3" t="s">
        <v>51</v>
      </c>
      <c r="AH3951" s="3" t="s">
        <v>59</v>
      </c>
      <c r="AI3951" s="3" t="s">
        <v>60</v>
      </c>
      <c r="AJ3951" s="3" t="s">
        <v>61</v>
      </c>
      <c r="AK3951" s="3" t="s">
        <v>58</v>
      </c>
      <c r="AL3951" s="3" t="s">
        <v>58</v>
      </c>
      <c r="AM3951" s="3" t="s">
        <v>58</v>
      </c>
      <c r="AN3951" s="3" t="s">
        <v>100</v>
      </c>
      <c r="AO3951" s="3" t="s">
        <v>63</v>
      </c>
      <c r="AP3951" s="3">
        <v>81.23079312456737</v>
      </c>
      <c r="AQ3951" s="3">
        <v>292.85536910093714</v>
      </c>
    </row>
    <row r="3952" spans="1:43" x14ac:dyDescent="0.25">
      <c r="A3952" s="2">
        <v>3951</v>
      </c>
      <c r="B3952" s="3" t="s">
        <v>43</v>
      </c>
      <c r="C3952" s="3" t="s">
        <v>44</v>
      </c>
      <c r="D3952" s="3" t="s">
        <v>45</v>
      </c>
      <c r="E3952" s="3" t="s">
        <v>46</v>
      </c>
      <c r="F3952" s="3">
        <v>0.56000000000000005</v>
      </c>
      <c r="G3952" s="3">
        <v>0.48</v>
      </c>
      <c r="H3952" s="3">
        <v>0.17482798247621401</v>
      </c>
      <c r="I3952" s="3">
        <v>10.216666254721689</v>
      </c>
      <c r="J3952" s="3">
        <v>1.8485801459061557</v>
      </c>
      <c r="K3952" s="3">
        <v>1.7861591489458104</v>
      </c>
      <c r="L3952" s="3">
        <v>0.32318353735435851</v>
      </c>
      <c r="M3952" s="2">
        <v>1300</v>
      </c>
      <c r="N3952" s="3" t="s">
        <v>65</v>
      </c>
      <c r="O3952" s="3" t="s">
        <v>116</v>
      </c>
      <c r="P3952" s="3" t="s">
        <v>117</v>
      </c>
      <c r="Q3952" s="3">
        <v>87.432671692200003</v>
      </c>
      <c r="R3952" s="3" t="s">
        <v>50</v>
      </c>
      <c r="S3952" s="3" t="s">
        <v>51</v>
      </c>
      <c r="T3952" s="3" t="s">
        <v>118</v>
      </c>
      <c r="U3952" s="3" t="s">
        <v>53</v>
      </c>
      <c r="V3952" s="3" t="s">
        <v>98</v>
      </c>
      <c r="W3952" s="3" t="s">
        <v>55</v>
      </c>
      <c r="X3952" s="3" t="s">
        <v>109</v>
      </c>
      <c r="Y3952" s="3">
        <v>3</v>
      </c>
      <c r="Z3952" s="3">
        <v>3</v>
      </c>
      <c r="AA3952" s="3" t="s">
        <v>45</v>
      </c>
      <c r="AB3952" s="11">
        <v>87</v>
      </c>
      <c r="AC3952" s="3" t="s">
        <v>58</v>
      </c>
      <c r="AD3952" s="3" t="s">
        <v>58</v>
      </c>
      <c r="AE3952" s="3" t="s">
        <v>58</v>
      </c>
      <c r="AF3952" s="3" t="s">
        <v>58</v>
      </c>
      <c r="AG3952" s="3" t="s">
        <v>51</v>
      </c>
      <c r="AH3952" s="3" t="s">
        <v>59</v>
      </c>
      <c r="AI3952" s="3" t="s">
        <v>60</v>
      </c>
      <c r="AJ3952" s="3" t="s">
        <v>61</v>
      </c>
      <c r="AK3952" s="3" t="s">
        <v>58</v>
      </c>
      <c r="AL3952" s="3" t="s">
        <v>58</v>
      </c>
      <c r="AM3952" s="3" t="s">
        <v>58</v>
      </c>
      <c r="AN3952" s="3" t="s">
        <v>100</v>
      </c>
      <c r="AO3952" s="3" t="s">
        <v>63</v>
      </c>
      <c r="AP3952" s="3">
        <v>119.55390242782619</v>
      </c>
      <c r="AQ3952" s="3">
        <v>707.50374369910128</v>
      </c>
    </row>
    <row r="3953" spans="1:43" x14ac:dyDescent="0.25">
      <c r="A3953" s="2">
        <v>3952</v>
      </c>
      <c r="B3953" s="3" t="s">
        <v>43</v>
      </c>
      <c r="C3953" s="3" t="s">
        <v>44</v>
      </c>
      <c r="D3953" s="3" t="s">
        <v>45</v>
      </c>
      <c r="E3953" s="3" t="s">
        <v>46</v>
      </c>
      <c r="F3953" s="3">
        <v>0.56000000000000005</v>
      </c>
      <c r="G3953" s="3">
        <v>0.48</v>
      </c>
      <c r="H3953" s="3">
        <v>3.7243790913690497E-2</v>
      </c>
      <c r="I3953" s="3">
        <v>9.137715492331818</v>
      </c>
      <c r="J3953" s="3">
        <v>1.3438443544589576</v>
      </c>
      <c r="K3953" s="3">
        <v>0.34032316522519668</v>
      </c>
      <c r="L3953" s="3">
        <v>5.0049858158012793E-2</v>
      </c>
      <c r="M3953" s="2">
        <v>1200</v>
      </c>
      <c r="N3953" s="3" t="s">
        <v>66</v>
      </c>
      <c r="O3953" s="3" t="s">
        <v>116</v>
      </c>
      <c r="P3953" s="3" t="s">
        <v>117</v>
      </c>
      <c r="Q3953" s="3">
        <v>87.432671692200003</v>
      </c>
      <c r="R3953" s="3" t="s">
        <v>50</v>
      </c>
      <c r="S3953" s="3" t="s">
        <v>51</v>
      </c>
      <c r="T3953" s="3" t="s">
        <v>118</v>
      </c>
      <c r="U3953" s="3" t="s">
        <v>53</v>
      </c>
      <c r="V3953" s="3" t="s">
        <v>98</v>
      </c>
      <c r="W3953" s="3" t="s">
        <v>55</v>
      </c>
      <c r="X3953" s="3" t="s">
        <v>109</v>
      </c>
      <c r="Y3953" s="3">
        <v>3</v>
      </c>
      <c r="Z3953" s="3">
        <v>3</v>
      </c>
      <c r="AA3953" s="3" t="s">
        <v>45</v>
      </c>
      <c r="AB3953" s="11">
        <v>87</v>
      </c>
      <c r="AC3953" s="3" t="s">
        <v>58</v>
      </c>
      <c r="AD3953" s="3" t="s">
        <v>58</v>
      </c>
      <c r="AE3953" s="3" t="s">
        <v>58</v>
      </c>
      <c r="AF3953" s="3" t="s">
        <v>58</v>
      </c>
      <c r="AG3953" s="3" t="s">
        <v>51</v>
      </c>
      <c r="AH3953" s="3" t="s">
        <v>59</v>
      </c>
      <c r="AI3953" s="3" t="s">
        <v>60</v>
      </c>
      <c r="AJ3953" s="3" t="s">
        <v>61</v>
      </c>
      <c r="AK3953" s="3" t="s">
        <v>58</v>
      </c>
      <c r="AL3953" s="3" t="s">
        <v>58</v>
      </c>
      <c r="AM3953" s="3" t="s">
        <v>58</v>
      </c>
      <c r="AN3953" s="3" t="s">
        <v>100</v>
      </c>
      <c r="AO3953" s="3" t="s">
        <v>63</v>
      </c>
      <c r="AP3953" s="3">
        <v>106.03280797865041</v>
      </c>
      <c r="AQ3953" s="3">
        <v>150.72027445359106</v>
      </c>
    </row>
    <row r="3954" spans="1:43" x14ac:dyDescent="0.25">
      <c r="A3954" s="2">
        <v>3953</v>
      </c>
      <c r="B3954" s="3" t="s">
        <v>43</v>
      </c>
      <c r="C3954" s="3" t="s">
        <v>44</v>
      </c>
      <c r="D3954" s="3" t="s">
        <v>45</v>
      </c>
      <c r="E3954" s="3" t="s">
        <v>46</v>
      </c>
      <c r="F3954" s="3">
        <v>0.56000000000000005</v>
      </c>
      <c r="G3954" s="3">
        <v>0.48</v>
      </c>
      <c r="H3954" s="3">
        <v>0.20036848030183499</v>
      </c>
      <c r="I3954" s="3">
        <v>9.137715492331818</v>
      </c>
      <c r="J3954" s="3">
        <v>1.3438443544589576</v>
      </c>
      <c r="K3954" s="3">
        <v>1.8309101666290604</v>
      </c>
      <c r="L3954" s="3">
        <v>0.26926405106514179</v>
      </c>
      <c r="M3954" s="2">
        <v>1210</v>
      </c>
      <c r="N3954" s="3" t="s">
        <v>47</v>
      </c>
      <c r="O3954" s="3" t="s">
        <v>116</v>
      </c>
      <c r="P3954" s="3" t="s">
        <v>117</v>
      </c>
      <c r="Q3954" s="3">
        <v>87.432671692200003</v>
      </c>
      <c r="R3954" s="3" t="s">
        <v>50</v>
      </c>
      <c r="S3954" s="3" t="s">
        <v>51</v>
      </c>
      <c r="T3954" s="3" t="s">
        <v>118</v>
      </c>
      <c r="U3954" s="3" t="s">
        <v>53</v>
      </c>
      <c r="V3954" s="3" t="s">
        <v>98</v>
      </c>
      <c r="W3954" s="3" t="s">
        <v>55</v>
      </c>
      <c r="X3954" s="3" t="s">
        <v>109</v>
      </c>
      <c r="Y3954" s="3">
        <v>3</v>
      </c>
      <c r="Z3954" s="3">
        <v>3</v>
      </c>
      <c r="AA3954" s="3" t="s">
        <v>45</v>
      </c>
      <c r="AB3954" s="11">
        <v>87</v>
      </c>
      <c r="AC3954" s="3" t="s">
        <v>58</v>
      </c>
      <c r="AD3954" s="3" t="s">
        <v>58</v>
      </c>
      <c r="AE3954" s="3" t="s">
        <v>58</v>
      </c>
      <c r="AF3954" s="3" t="s">
        <v>58</v>
      </c>
      <c r="AG3954" s="3" t="s">
        <v>51</v>
      </c>
      <c r="AH3954" s="3" t="s">
        <v>59</v>
      </c>
      <c r="AI3954" s="3" t="s">
        <v>60</v>
      </c>
      <c r="AJ3954" s="3" t="s">
        <v>61</v>
      </c>
      <c r="AK3954" s="3" t="s">
        <v>58</v>
      </c>
      <c r="AL3954" s="3" t="s">
        <v>58</v>
      </c>
      <c r="AM3954" s="3" t="s">
        <v>58</v>
      </c>
      <c r="AN3954" s="3" t="s">
        <v>100</v>
      </c>
      <c r="AO3954" s="3" t="s">
        <v>63</v>
      </c>
      <c r="AP3954" s="3">
        <v>116.94469127293546</v>
      </c>
      <c r="AQ3954" s="3">
        <v>810.86247135601047</v>
      </c>
    </row>
    <row r="3955" spans="1:43" x14ac:dyDescent="0.25">
      <c r="A3955" s="2">
        <v>3954</v>
      </c>
      <c r="B3955" s="3" t="s">
        <v>43</v>
      </c>
      <c r="C3955" s="3" t="s">
        <v>44</v>
      </c>
      <c r="D3955" s="3" t="s">
        <v>45</v>
      </c>
      <c r="E3955" s="3" t="s">
        <v>46</v>
      </c>
      <c r="F3955" s="3">
        <v>0.56000000000000005</v>
      </c>
      <c r="G3955" s="3">
        <v>0.48</v>
      </c>
      <c r="H3955" s="3">
        <v>0.24149069665060499</v>
      </c>
      <c r="I3955" s="3">
        <v>9.137715492331818</v>
      </c>
      <c r="J3955" s="3">
        <v>1.3438443544589576</v>
      </c>
      <c r="K3955" s="3">
        <v>2.2066732800382365</v>
      </c>
      <c r="L3955" s="3">
        <v>0.32452590934827619</v>
      </c>
      <c r="M3955" s="2">
        <v>1210</v>
      </c>
      <c r="N3955" s="3" t="s">
        <v>47</v>
      </c>
      <c r="O3955" s="3" t="s">
        <v>116</v>
      </c>
      <c r="P3955" s="3" t="s">
        <v>117</v>
      </c>
      <c r="Q3955" s="3">
        <v>87.432671692200003</v>
      </c>
      <c r="R3955" s="3" t="s">
        <v>50</v>
      </c>
      <c r="S3955" s="3" t="s">
        <v>51</v>
      </c>
      <c r="T3955" s="3" t="s">
        <v>118</v>
      </c>
      <c r="U3955" s="3" t="s">
        <v>53</v>
      </c>
      <c r="V3955" s="3" t="s">
        <v>98</v>
      </c>
      <c r="W3955" s="3" t="s">
        <v>55</v>
      </c>
      <c r="X3955" s="3" t="s">
        <v>109</v>
      </c>
      <c r="Y3955" s="3">
        <v>3</v>
      </c>
      <c r="Z3955" s="3">
        <v>3</v>
      </c>
      <c r="AA3955" s="3" t="s">
        <v>45</v>
      </c>
      <c r="AB3955" s="11">
        <v>87</v>
      </c>
      <c r="AC3955" s="3" t="s">
        <v>58</v>
      </c>
      <c r="AD3955" s="3" t="s">
        <v>58</v>
      </c>
      <c r="AE3955" s="3" t="s">
        <v>58</v>
      </c>
      <c r="AF3955" s="3" t="s">
        <v>58</v>
      </c>
      <c r="AG3955" s="3" t="s">
        <v>51</v>
      </c>
      <c r="AH3955" s="3" t="s">
        <v>59</v>
      </c>
      <c r="AI3955" s="3" t="s">
        <v>60</v>
      </c>
      <c r="AJ3955" s="3" t="s">
        <v>61</v>
      </c>
      <c r="AK3955" s="3" t="s">
        <v>58</v>
      </c>
      <c r="AL3955" s="3" t="s">
        <v>58</v>
      </c>
      <c r="AM3955" s="3" t="s">
        <v>58</v>
      </c>
      <c r="AN3955" s="3" t="s">
        <v>100</v>
      </c>
      <c r="AO3955" s="3" t="s">
        <v>63</v>
      </c>
      <c r="AP3955" s="3">
        <v>126.23927505027945</v>
      </c>
      <c r="AQ3955" s="3">
        <v>977.27817669034994</v>
      </c>
    </row>
    <row r="3956" spans="1:43" x14ac:dyDescent="0.25">
      <c r="A3956" s="2">
        <v>3955</v>
      </c>
      <c r="B3956" s="3" t="s">
        <v>43</v>
      </c>
      <c r="C3956" s="3" t="s">
        <v>44</v>
      </c>
      <c r="D3956" s="3" t="s">
        <v>45</v>
      </c>
      <c r="E3956" s="3" t="s">
        <v>46</v>
      </c>
      <c r="F3956" s="3">
        <v>0.56000000000000005</v>
      </c>
      <c r="G3956" s="3">
        <v>0.48</v>
      </c>
      <c r="H3956" s="3">
        <v>7.6411148557498504E-3</v>
      </c>
      <c r="I3956" s="3">
        <v>9.137715492331818</v>
      </c>
      <c r="J3956" s="3">
        <v>1.3438443544589576</v>
      </c>
      <c r="K3956" s="3">
        <v>6.9822333596072206E-2</v>
      </c>
      <c r="L3956" s="3">
        <v>1.0268469060671909E-2</v>
      </c>
      <c r="M3956" s="2">
        <v>1210</v>
      </c>
      <c r="N3956" s="3" t="s">
        <v>47</v>
      </c>
      <c r="O3956" s="3" t="s">
        <v>116</v>
      </c>
      <c r="P3956" s="3" t="s">
        <v>117</v>
      </c>
      <c r="Q3956" s="3">
        <v>87.432671692200003</v>
      </c>
      <c r="R3956" s="3" t="s">
        <v>50</v>
      </c>
      <c r="S3956" s="3" t="s">
        <v>51</v>
      </c>
      <c r="T3956" s="3" t="s">
        <v>118</v>
      </c>
      <c r="U3956" s="3" t="s">
        <v>53</v>
      </c>
      <c r="V3956" s="3" t="s">
        <v>98</v>
      </c>
      <c r="W3956" s="3" t="s">
        <v>55</v>
      </c>
      <c r="X3956" s="3" t="s">
        <v>109</v>
      </c>
      <c r="Y3956" s="3">
        <v>3</v>
      </c>
      <c r="Z3956" s="3">
        <v>3</v>
      </c>
      <c r="AA3956" s="3" t="s">
        <v>45</v>
      </c>
      <c r="AB3956" s="11">
        <v>87</v>
      </c>
      <c r="AC3956" s="3" t="s">
        <v>58</v>
      </c>
      <c r="AD3956" s="3" t="s">
        <v>58</v>
      </c>
      <c r="AE3956" s="3" t="s">
        <v>58</v>
      </c>
      <c r="AF3956" s="3" t="s">
        <v>58</v>
      </c>
      <c r="AG3956" s="3" t="s">
        <v>51</v>
      </c>
      <c r="AH3956" s="3" t="s">
        <v>59</v>
      </c>
      <c r="AI3956" s="3" t="s">
        <v>60</v>
      </c>
      <c r="AJ3956" s="3" t="s">
        <v>61</v>
      </c>
      <c r="AK3956" s="3" t="s">
        <v>58</v>
      </c>
      <c r="AL3956" s="3" t="s">
        <v>58</v>
      </c>
      <c r="AM3956" s="3" t="s">
        <v>58</v>
      </c>
      <c r="AN3956" s="3" t="s">
        <v>100</v>
      </c>
      <c r="AO3956" s="3" t="s">
        <v>63</v>
      </c>
      <c r="AP3956" s="3">
        <v>27.172457930446711</v>
      </c>
      <c r="AQ3956" s="3">
        <v>30.922494728287333</v>
      </c>
    </row>
    <row r="3957" spans="1:43" x14ac:dyDescent="0.25">
      <c r="A3957" s="2">
        <v>3956</v>
      </c>
      <c r="B3957" s="3" t="s">
        <v>43</v>
      </c>
      <c r="C3957" s="3" t="s">
        <v>44</v>
      </c>
      <c r="D3957" s="3" t="s">
        <v>45</v>
      </c>
      <c r="E3957" s="3" t="s">
        <v>46</v>
      </c>
      <c r="F3957" s="3">
        <v>0.56000000000000005</v>
      </c>
      <c r="G3957" s="3">
        <v>0.48</v>
      </c>
      <c r="H3957" s="3">
        <v>8.41449838326815E-2</v>
      </c>
      <c r="I3957" s="3">
        <v>9.137715492331818</v>
      </c>
      <c r="J3957" s="3">
        <v>1.3438443544589576</v>
      </c>
      <c r="K3957" s="3">
        <v>0.76889292236990414</v>
      </c>
      <c r="L3957" s="3">
        <v>0.11307776147958928</v>
      </c>
      <c r="M3957" s="2">
        <v>1210</v>
      </c>
      <c r="N3957" s="3" t="s">
        <v>47</v>
      </c>
      <c r="O3957" s="3" t="s">
        <v>116</v>
      </c>
      <c r="P3957" s="3" t="s">
        <v>117</v>
      </c>
      <c r="Q3957" s="3">
        <v>87.432671692200003</v>
      </c>
      <c r="R3957" s="3" t="s">
        <v>50</v>
      </c>
      <c r="S3957" s="3" t="s">
        <v>51</v>
      </c>
      <c r="T3957" s="3" t="s">
        <v>118</v>
      </c>
      <c r="U3957" s="3" t="s">
        <v>53</v>
      </c>
      <c r="V3957" s="3" t="s">
        <v>98</v>
      </c>
      <c r="W3957" s="3" t="s">
        <v>55</v>
      </c>
      <c r="X3957" s="3" t="s">
        <v>109</v>
      </c>
      <c r="Y3957" s="3">
        <v>3</v>
      </c>
      <c r="Z3957" s="3">
        <v>3</v>
      </c>
      <c r="AA3957" s="3" t="s">
        <v>45</v>
      </c>
      <c r="AB3957" s="11">
        <v>87</v>
      </c>
      <c r="AC3957" s="3" t="s">
        <v>58</v>
      </c>
      <c r="AD3957" s="3" t="s">
        <v>58</v>
      </c>
      <c r="AE3957" s="3" t="s">
        <v>58</v>
      </c>
      <c r="AF3957" s="3" t="s">
        <v>58</v>
      </c>
      <c r="AG3957" s="3" t="s">
        <v>51</v>
      </c>
      <c r="AH3957" s="3" t="s">
        <v>59</v>
      </c>
      <c r="AI3957" s="3" t="s">
        <v>60</v>
      </c>
      <c r="AJ3957" s="3" t="s">
        <v>61</v>
      </c>
      <c r="AK3957" s="3" t="s">
        <v>58</v>
      </c>
      <c r="AL3957" s="3" t="s">
        <v>58</v>
      </c>
      <c r="AM3957" s="3" t="s">
        <v>58</v>
      </c>
      <c r="AN3957" s="3" t="s">
        <v>100</v>
      </c>
      <c r="AO3957" s="3" t="s">
        <v>63</v>
      </c>
      <c r="AP3957" s="3">
        <v>83.571820552696963</v>
      </c>
      <c r="AQ3957" s="3">
        <v>340.52266823603139</v>
      </c>
    </row>
    <row r="3958" spans="1:43" x14ac:dyDescent="0.25">
      <c r="A3958" s="2">
        <v>3957</v>
      </c>
      <c r="B3958" s="3" t="s">
        <v>43</v>
      </c>
      <c r="C3958" s="3" t="s">
        <v>44</v>
      </c>
      <c r="D3958" s="3" t="s">
        <v>45</v>
      </c>
      <c r="E3958" s="3" t="s">
        <v>46</v>
      </c>
      <c r="F3958" s="3">
        <v>0.56000000000000005</v>
      </c>
      <c r="G3958" s="3">
        <v>0.48</v>
      </c>
      <c r="H3958" s="3">
        <v>4.68743870903379E-2</v>
      </c>
      <c r="I3958" s="3">
        <v>9.137715492331818</v>
      </c>
      <c r="J3958" s="3">
        <v>1.3438443544589576</v>
      </c>
      <c r="K3958" s="3">
        <v>0.42832481310893922</v>
      </c>
      <c r="L3958" s="3">
        <v>6.2991880460074423E-2</v>
      </c>
      <c r="M3958" s="2">
        <v>1210</v>
      </c>
      <c r="N3958" s="3" t="s">
        <v>47</v>
      </c>
      <c r="O3958" s="3" t="s">
        <v>116</v>
      </c>
      <c r="P3958" s="3" t="s">
        <v>117</v>
      </c>
      <c r="Q3958" s="3">
        <v>87.432671692200003</v>
      </c>
      <c r="R3958" s="3" t="s">
        <v>50</v>
      </c>
      <c r="S3958" s="3" t="s">
        <v>51</v>
      </c>
      <c r="T3958" s="3" t="s">
        <v>118</v>
      </c>
      <c r="U3958" s="3" t="s">
        <v>53</v>
      </c>
      <c r="V3958" s="3" t="s">
        <v>98</v>
      </c>
      <c r="W3958" s="3" t="s">
        <v>55</v>
      </c>
      <c r="X3958" s="3" t="s">
        <v>109</v>
      </c>
      <c r="Y3958" s="3">
        <v>3</v>
      </c>
      <c r="Z3958" s="3">
        <v>3</v>
      </c>
      <c r="AA3958" s="3" t="s">
        <v>45</v>
      </c>
      <c r="AB3958" s="11">
        <v>87</v>
      </c>
      <c r="AC3958" s="3" t="s">
        <v>58</v>
      </c>
      <c r="AD3958" s="3" t="s">
        <v>58</v>
      </c>
      <c r="AE3958" s="3" t="s">
        <v>58</v>
      </c>
      <c r="AF3958" s="3" t="s">
        <v>58</v>
      </c>
      <c r="AG3958" s="3" t="s">
        <v>51</v>
      </c>
      <c r="AH3958" s="3" t="s">
        <v>59</v>
      </c>
      <c r="AI3958" s="3" t="s">
        <v>60</v>
      </c>
      <c r="AJ3958" s="3" t="s">
        <v>61</v>
      </c>
      <c r="AK3958" s="3" t="s">
        <v>58</v>
      </c>
      <c r="AL3958" s="3" t="s">
        <v>58</v>
      </c>
      <c r="AM3958" s="3" t="s">
        <v>58</v>
      </c>
      <c r="AN3958" s="3" t="s">
        <v>100</v>
      </c>
      <c r="AO3958" s="3" t="s">
        <v>63</v>
      </c>
      <c r="AP3958" s="3">
        <v>55.955065844830784</v>
      </c>
      <c r="AQ3958" s="3">
        <v>189.69391444259753</v>
      </c>
    </row>
    <row r="3959" spans="1:43" x14ac:dyDescent="0.25">
      <c r="A3959" s="2">
        <v>3958</v>
      </c>
      <c r="B3959" s="3" t="s">
        <v>43</v>
      </c>
      <c r="C3959" s="3" t="s">
        <v>44</v>
      </c>
      <c r="D3959" s="3" t="s">
        <v>45</v>
      </c>
      <c r="E3959" s="3" t="s">
        <v>46</v>
      </c>
      <c r="F3959" s="3">
        <v>0.56000000000000005</v>
      </c>
      <c r="G3959" s="3">
        <v>0.48</v>
      </c>
      <c r="H3959" s="3">
        <v>3.8369403491589897E-2</v>
      </c>
      <c r="I3959" s="3">
        <v>9.0981577375541516</v>
      </c>
      <c r="J3959" s="3">
        <v>1.3381153774010037</v>
      </c>
      <c r="K3959" s="3">
        <v>0.34909088526234588</v>
      </c>
      <c r="L3959" s="3">
        <v>5.1342688833800207E-2</v>
      </c>
      <c r="M3959" s="2">
        <v>1200</v>
      </c>
      <c r="N3959" s="3" t="s">
        <v>66</v>
      </c>
      <c r="O3959" s="3" t="s">
        <v>116</v>
      </c>
      <c r="P3959" s="3" t="s">
        <v>117</v>
      </c>
      <c r="Q3959" s="3">
        <v>87.432671692200003</v>
      </c>
      <c r="R3959" s="3" t="s">
        <v>50</v>
      </c>
      <c r="S3959" s="3" t="s">
        <v>51</v>
      </c>
      <c r="T3959" s="3" t="s">
        <v>118</v>
      </c>
      <c r="U3959" s="3" t="s">
        <v>53</v>
      </c>
      <c r="V3959" s="3" t="s">
        <v>98</v>
      </c>
      <c r="W3959" s="3" t="s">
        <v>55</v>
      </c>
      <c r="X3959" s="3" t="s">
        <v>109</v>
      </c>
      <c r="Y3959" s="3">
        <v>3</v>
      </c>
      <c r="Z3959" s="3">
        <v>3</v>
      </c>
      <c r="AA3959" s="3" t="s">
        <v>45</v>
      </c>
      <c r="AB3959" s="11">
        <v>87</v>
      </c>
      <c r="AC3959" s="3" t="s">
        <v>58</v>
      </c>
      <c r="AD3959" s="3" t="s">
        <v>58</v>
      </c>
      <c r="AE3959" s="3" t="s">
        <v>58</v>
      </c>
      <c r="AF3959" s="3" t="s">
        <v>58</v>
      </c>
      <c r="AG3959" s="3" t="s">
        <v>51</v>
      </c>
      <c r="AH3959" s="3" t="s">
        <v>59</v>
      </c>
      <c r="AI3959" s="3" t="s">
        <v>60</v>
      </c>
      <c r="AJ3959" s="3" t="s">
        <v>61</v>
      </c>
      <c r="AK3959" s="3" t="s">
        <v>58</v>
      </c>
      <c r="AL3959" s="3" t="s">
        <v>58</v>
      </c>
      <c r="AM3959" s="3" t="s">
        <v>58</v>
      </c>
      <c r="AN3959" s="3" t="s">
        <v>100</v>
      </c>
      <c r="AO3959" s="3" t="s">
        <v>63</v>
      </c>
      <c r="AP3959" s="3">
        <v>60.187726820455957</v>
      </c>
      <c r="AQ3959" s="3">
        <v>155.27546694359768</v>
      </c>
    </row>
    <row r="3960" spans="1:43" x14ac:dyDescent="0.25">
      <c r="A3960" s="2">
        <v>3959</v>
      </c>
      <c r="B3960" s="3" t="s">
        <v>43</v>
      </c>
      <c r="C3960" s="3" t="s">
        <v>44</v>
      </c>
      <c r="D3960" s="3" t="s">
        <v>45</v>
      </c>
      <c r="E3960" s="3" t="s">
        <v>46</v>
      </c>
      <c r="F3960" s="3">
        <v>0.56000000000000005</v>
      </c>
      <c r="G3960" s="3">
        <v>0.48</v>
      </c>
      <c r="H3960" s="3">
        <v>6.3490533270412599E-3</v>
      </c>
      <c r="I3960" s="3">
        <v>9.0981577375541516</v>
      </c>
      <c r="J3960" s="3">
        <v>1.3381153774010037</v>
      </c>
      <c r="K3960" s="3">
        <v>5.7764688653564371E-2</v>
      </c>
      <c r="L3960" s="3">
        <v>8.4957658888529138E-3</v>
      </c>
      <c r="M3960" s="2">
        <v>1210</v>
      </c>
      <c r="N3960" s="3" t="s">
        <v>47</v>
      </c>
      <c r="O3960" s="3" t="s">
        <v>116</v>
      </c>
      <c r="P3960" s="3" t="s">
        <v>117</v>
      </c>
      <c r="Q3960" s="3">
        <v>87.432671692200003</v>
      </c>
      <c r="R3960" s="3" t="s">
        <v>50</v>
      </c>
      <c r="S3960" s="3" t="s">
        <v>51</v>
      </c>
      <c r="T3960" s="3" t="s">
        <v>118</v>
      </c>
      <c r="U3960" s="3" t="s">
        <v>53</v>
      </c>
      <c r="V3960" s="3" t="s">
        <v>98</v>
      </c>
      <c r="W3960" s="3" t="s">
        <v>55</v>
      </c>
      <c r="X3960" s="3" t="s">
        <v>109</v>
      </c>
      <c r="Y3960" s="3">
        <v>3</v>
      </c>
      <c r="Z3960" s="3">
        <v>3</v>
      </c>
      <c r="AA3960" s="3" t="s">
        <v>45</v>
      </c>
      <c r="AB3960" s="11">
        <v>87</v>
      </c>
      <c r="AC3960" s="3" t="s">
        <v>58</v>
      </c>
      <c r="AD3960" s="3" t="s">
        <v>58</v>
      </c>
      <c r="AE3960" s="3" t="s">
        <v>58</v>
      </c>
      <c r="AF3960" s="3" t="s">
        <v>58</v>
      </c>
      <c r="AG3960" s="3" t="s">
        <v>51</v>
      </c>
      <c r="AH3960" s="3" t="s">
        <v>59</v>
      </c>
      <c r="AI3960" s="3" t="s">
        <v>60</v>
      </c>
      <c r="AJ3960" s="3" t="s">
        <v>61</v>
      </c>
      <c r="AK3960" s="3" t="s">
        <v>58</v>
      </c>
      <c r="AL3960" s="3" t="s">
        <v>58</v>
      </c>
      <c r="AM3960" s="3" t="s">
        <v>58</v>
      </c>
      <c r="AN3960" s="3" t="s">
        <v>100</v>
      </c>
      <c r="AO3960" s="3" t="s">
        <v>63</v>
      </c>
      <c r="AP3960" s="3">
        <v>24.510171275046581</v>
      </c>
      <c r="AQ3960" s="3">
        <v>25.693707232697029</v>
      </c>
    </row>
    <row r="3961" spans="1:43" x14ac:dyDescent="0.25">
      <c r="A3961" s="2">
        <v>3960</v>
      </c>
      <c r="B3961" s="3" t="s">
        <v>43</v>
      </c>
      <c r="C3961" s="3" t="s">
        <v>44</v>
      </c>
      <c r="D3961" s="3" t="s">
        <v>45</v>
      </c>
      <c r="E3961" s="3" t="s">
        <v>46</v>
      </c>
      <c r="F3961" s="3">
        <v>0.56000000000000005</v>
      </c>
      <c r="G3961" s="3">
        <v>0.48</v>
      </c>
      <c r="H3961" s="3">
        <v>0.12650449030483099</v>
      </c>
      <c r="I3961" s="3">
        <v>9.0981577375541516</v>
      </c>
      <c r="J3961" s="3">
        <v>1.3381153774010037</v>
      </c>
      <c r="K3961" s="3">
        <v>1.1509578073022422</v>
      </c>
      <c r="L3961" s="3">
        <v>0.16927760378717055</v>
      </c>
      <c r="M3961" s="2">
        <v>1210</v>
      </c>
      <c r="N3961" s="3" t="s">
        <v>47</v>
      </c>
      <c r="O3961" s="3" t="s">
        <v>116</v>
      </c>
      <c r="P3961" s="3" t="s">
        <v>117</v>
      </c>
      <c r="Q3961" s="3">
        <v>87.432671692200003</v>
      </c>
      <c r="R3961" s="3" t="s">
        <v>50</v>
      </c>
      <c r="S3961" s="3" t="s">
        <v>51</v>
      </c>
      <c r="T3961" s="3" t="s">
        <v>118</v>
      </c>
      <c r="U3961" s="3" t="s">
        <v>53</v>
      </c>
      <c r="V3961" s="3" t="s">
        <v>98</v>
      </c>
      <c r="W3961" s="3" t="s">
        <v>55</v>
      </c>
      <c r="X3961" s="3" t="s">
        <v>109</v>
      </c>
      <c r="Y3961" s="3">
        <v>3</v>
      </c>
      <c r="Z3961" s="3">
        <v>3</v>
      </c>
      <c r="AA3961" s="3" t="s">
        <v>45</v>
      </c>
      <c r="AB3961" s="11">
        <v>87</v>
      </c>
      <c r="AC3961" s="3" t="s">
        <v>58</v>
      </c>
      <c r="AD3961" s="3" t="s">
        <v>58</v>
      </c>
      <c r="AE3961" s="3" t="s">
        <v>58</v>
      </c>
      <c r="AF3961" s="3" t="s">
        <v>58</v>
      </c>
      <c r="AG3961" s="3" t="s">
        <v>51</v>
      </c>
      <c r="AH3961" s="3" t="s">
        <v>59</v>
      </c>
      <c r="AI3961" s="3" t="s">
        <v>60</v>
      </c>
      <c r="AJ3961" s="3" t="s">
        <v>61</v>
      </c>
      <c r="AK3961" s="3" t="s">
        <v>58</v>
      </c>
      <c r="AL3961" s="3" t="s">
        <v>58</v>
      </c>
      <c r="AM3961" s="3" t="s">
        <v>58</v>
      </c>
      <c r="AN3961" s="3" t="s">
        <v>100</v>
      </c>
      <c r="AO3961" s="3" t="s">
        <v>63</v>
      </c>
      <c r="AP3961" s="3">
        <v>92.690767000942429</v>
      </c>
      <c r="AQ3961" s="3">
        <v>511.94550905254437</v>
      </c>
    </row>
    <row r="3962" spans="1:43" x14ac:dyDescent="0.25">
      <c r="A3962" s="2">
        <v>3961</v>
      </c>
      <c r="B3962" s="3" t="s">
        <v>43</v>
      </c>
      <c r="C3962" s="3" t="s">
        <v>44</v>
      </c>
      <c r="D3962" s="3" t="s">
        <v>45</v>
      </c>
      <c r="E3962" s="3" t="s">
        <v>46</v>
      </c>
      <c r="F3962" s="3">
        <v>0.56000000000000005</v>
      </c>
      <c r="G3962" s="3">
        <v>0.48</v>
      </c>
      <c r="H3962" s="3">
        <v>7.4377759704860602E-2</v>
      </c>
      <c r="I3962" s="3">
        <v>9.0981577375541516</v>
      </c>
      <c r="J3962" s="3">
        <v>1.3381153774010037</v>
      </c>
      <c r="K3962" s="3">
        <v>0.67670058996072091</v>
      </c>
      <c r="L3962" s="3">
        <v>9.9526023997710711E-2</v>
      </c>
      <c r="M3962" s="2">
        <v>1210</v>
      </c>
      <c r="N3962" s="3" t="s">
        <v>47</v>
      </c>
      <c r="O3962" s="3" t="s">
        <v>116</v>
      </c>
      <c r="P3962" s="3" t="s">
        <v>117</v>
      </c>
      <c r="Q3962" s="3">
        <v>87.432671692200003</v>
      </c>
      <c r="R3962" s="3" t="s">
        <v>50</v>
      </c>
      <c r="S3962" s="3" t="s">
        <v>51</v>
      </c>
      <c r="T3962" s="3" t="s">
        <v>118</v>
      </c>
      <c r="U3962" s="3" t="s">
        <v>53</v>
      </c>
      <c r="V3962" s="3" t="s">
        <v>98</v>
      </c>
      <c r="W3962" s="3" t="s">
        <v>55</v>
      </c>
      <c r="X3962" s="3" t="s">
        <v>109</v>
      </c>
      <c r="Y3962" s="3">
        <v>3</v>
      </c>
      <c r="Z3962" s="3">
        <v>3</v>
      </c>
      <c r="AA3962" s="3" t="s">
        <v>45</v>
      </c>
      <c r="AB3962" s="11">
        <v>87</v>
      </c>
      <c r="AC3962" s="3" t="s">
        <v>58</v>
      </c>
      <c r="AD3962" s="3" t="s">
        <v>58</v>
      </c>
      <c r="AE3962" s="3" t="s">
        <v>58</v>
      </c>
      <c r="AF3962" s="3" t="s">
        <v>58</v>
      </c>
      <c r="AG3962" s="3" t="s">
        <v>51</v>
      </c>
      <c r="AH3962" s="3" t="s">
        <v>59</v>
      </c>
      <c r="AI3962" s="3" t="s">
        <v>60</v>
      </c>
      <c r="AJ3962" s="3" t="s">
        <v>61</v>
      </c>
      <c r="AK3962" s="3" t="s">
        <v>58</v>
      </c>
      <c r="AL3962" s="3" t="s">
        <v>58</v>
      </c>
      <c r="AM3962" s="3" t="s">
        <v>58</v>
      </c>
      <c r="AN3962" s="3" t="s">
        <v>100</v>
      </c>
      <c r="AO3962" s="3" t="s">
        <v>63</v>
      </c>
      <c r="AP3962" s="3">
        <v>77.654487313354224</v>
      </c>
      <c r="AQ3962" s="3">
        <v>300.99611454533908</v>
      </c>
    </row>
    <row r="3963" spans="1:43" x14ac:dyDescent="0.25">
      <c r="A3963" s="2">
        <v>3962</v>
      </c>
      <c r="B3963" s="3" t="s">
        <v>43</v>
      </c>
      <c r="C3963" s="3" t="s">
        <v>44</v>
      </c>
      <c r="D3963" s="3" t="s">
        <v>45</v>
      </c>
      <c r="E3963" s="3" t="s">
        <v>46</v>
      </c>
      <c r="F3963" s="3">
        <v>0.56000000000000005</v>
      </c>
      <c r="G3963" s="3">
        <v>0.48</v>
      </c>
      <c r="H3963" s="3">
        <v>1.4363728553878101E-2</v>
      </c>
      <c r="I3963" s="3">
        <v>9.0981577375541516</v>
      </c>
      <c r="J3963" s="3">
        <v>1.3381153774010037</v>
      </c>
      <c r="K3963" s="3">
        <v>0.13068346808259354</v>
      </c>
      <c r="L3963" s="3">
        <v>1.922032605475817E-2</v>
      </c>
      <c r="M3963" s="2">
        <v>1210</v>
      </c>
      <c r="N3963" s="3" t="s">
        <v>47</v>
      </c>
      <c r="O3963" s="3" t="s">
        <v>116</v>
      </c>
      <c r="P3963" s="3" t="s">
        <v>117</v>
      </c>
      <c r="Q3963" s="3">
        <v>87.432671692200003</v>
      </c>
      <c r="R3963" s="3" t="s">
        <v>50</v>
      </c>
      <c r="S3963" s="3" t="s">
        <v>51</v>
      </c>
      <c r="T3963" s="3" t="s">
        <v>118</v>
      </c>
      <c r="U3963" s="3" t="s">
        <v>53</v>
      </c>
      <c r="V3963" s="3" t="s">
        <v>98</v>
      </c>
      <c r="W3963" s="3" t="s">
        <v>55</v>
      </c>
      <c r="X3963" s="3" t="s">
        <v>109</v>
      </c>
      <c r="Y3963" s="3">
        <v>3</v>
      </c>
      <c r="Z3963" s="3">
        <v>3</v>
      </c>
      <c r="AA3963" s="3" t="s">
        <v>45</v>
      </c>
      <c r="AB3963" s="11">
        <v>87</v>
      </c>
      <c r="AC3963" s="3" t="s">
        <v>58</v>
      </c>
      <c r="AD3963" s="3" t="s">
        <v>58</v>
      </c>
      <c r="AE3963" s="3" t="s">
        <v>58</v>
      </c>
      <c r="AF3963" s="3" t="s">
        <v>58</v>
      </c>
      <c r="AG3963" s="3" t="s">
        <v>51</v>
      </c>
      <c r="AH3963" s="3" t="s">
        <v>59</v>
      </c>
      <c r="AI3963" s="3" t="s">
        <v>60</v>
      </c>
      <c r="AJ3963" s="3" t="s">
        <v>61</v>
      </c>
      <c r="AK3963" s="3" t="s">
        <v>58</v>
      </c>
      <c r="AL3963" s="3" t="s">
        <v>58</v>
      </c>
      <c r="AM3963" s="3" t="s">
        <v>58</v>
      </c>
      <c r="AN3963" s="3" t="s">
        <v>100</v>
      </c>
      <c r="AO3963" s="3" t="s">
        <v>63</v>
      </c>
      <c r="AP3963" s="3">
        <v>36.890503427609758</v>
      </c>
      <c r="AQ3963" s="3">
        <v>58.127947147871694</v>
      </c>
    </row>
    <row r="3964" spans="1:43" x14ac:dyDescent="0.25">
      <c r="A3964" s="2">
        <v>3963</v>
      </c>
      <c r="B3964" s="3" t="s">
        <v>43</v>
      </c>
      <c r="C3964" s="3" t="s">
        <v>44</v>
      </c>
      <c r="D3964" s="3" t="s">
        <v>45</v>
      </c>
      <c r="E3964" s="3" t="s">
        <v>46</v>
      </c>
      <c r="F3964" s="3">
        <v>0.56000000000000005</v>
      </c>
      <c r="G3964" s="3">
        <v>0.48</v>
      </c>
      <c r="H3964" s="3">
        <v>0.2566871255066</v>
      </c>
      <c r="I3964" s="3">
        <v>9.0981577375541516</v>
      </c>
      <c r="J3964" s="3">
        <v>1.3381153774010037</v>
      </c>
      <c r="K3964" s="3">
        <v>2.3353799570584064</v>
      </c>
      <c r="L3964" s="3">
        <v>0.34347698982124286</v>
      </c>
      <c r="M3964" s="2">
        <v>1210</v>
      </c>
      <c r="N3964" s="3" t="s">
        <v>47</v>
      </c>
      <c r="O3964" s="3" t="s">
        <v>116</v>
      </c>
      <c r="P3964" s="3" t="s">
        <v>117</v>
      </c>
      <c r="Q3964" s="3">
        <v>87.432671692200003</v>
      </c>
      <c r="R3964" s="3" t="s">
        <v>50</v>
      </c>
      <c r="S3964" s="3" t="s">
        <v>51</v>
      </c>
      <c r="T3964" s="3" t="s">
        <v>118</v>
      </c>
      <c r="U3964" s="3" t="s">
        <v>53</v>
      </c>
      <c r="V3964" s="3" t="s">
        <v>98</v>
      </c>
      <c r="W3964" s="3" t="s">
        <v>55</v>
      </c>
      <c r="X3964" s="3" t="s">
        <v>109</v>
      </c>
      <c r="Y3964" s="3">
        <v>3</v>
      </c>
      <c r="Z3964" s="3">
        <v>3</v>
      </c>
      <c r="AA3964" s="3" t="s">
        <v>45</v>
      </c>
      <c r="AB3964" s="11">
        <v>87</v>
      </c>
      <c r="AC3964" s="3" t="s">
        <v>58</v>
      </c>
      <c r="AD3964" s="3" t="s">
        <v>58</v>
      </c>
      <c r="AE3964" s="3" t="s">
        <v>58</v>
      </c>
      <c r="AF3964" s="3" t="s">
        <v>58</v>
      </c>
      <c r="AG3964" s="3" t="s">
        <v>51</v>
      </c>
      <c r="AH3964" s="3" t="s">
        <v>59</v>
      </c>
      <c r="AI3964" s="3" t="s">
        <v>60</v>
      </c>
      <c r="AJ3964" s="3" t="s">
        <v>61</v>
      </c>
      <c r="AK3964" s="3" t="s">
        <v>58</v>
      </c>
      <c r="AL3964" s="3" t="s">
        <v>58</v>
      </c>
      <c r="AM3964" s="3" t="s">
        <v>58</v>
      </c>
      <c r="AN3964" s="3" t="s">
        <v>100</v>
      </c>
      <c r="AO3964" s="3" t="s">
        <v>63</v>
      </c>
      <c r="AP3964" s="3">
        <v>126.15828854962183</v>
      </c>
      <c r="AQ3964" s="3">
        <v>1038.7759424037786</v>
      </c>
    </row>
    <row r="3965" spans="1:43" x14ac:dyDescent="0.25">
      <c r="A3965" s="2">
        <v>3964</v>
      </c>
      <c r="B3965" s="3" t="s">
        <v>43</v>
      </c>
      <c r="C3965" s="3" t="s">
        <v>44</v>
      </c>
      <c r="D3965" s="3" t="s">
        <v>45</v>
      </c>
      <c r="E3965" s="3" t="s">
        <v>46</v>
      </c>
      <c r="F3965" s="3">
        <v>0.56000000000000005</v>
      </c>
      <c r="G3965" s="3">
        <v>0.48</v>
      </c>
      <c r="H3965" s="3">
        <v>0.10111189266404499</v>
      </c>
      <c r="I3965" s="3">
        <v>9.0981577375541516</v>
      </c>
      <c r="J3965" s="3">
        <v>1.3381153774010037</v>
      </c>
      <c r="K3965" s="3">
        <v>0.91993194860012584</v>
      </c>
      <c r="L3965" s="3">
        <v>0.13529937841187833</v>
      </c>
      <c r="M3965" s="2">
        <v>1210</v>
      </c>
      <c r="N3965" s="3" t="s">
        <v>47</v>
      </c>
      <c r="O3965" s="3" t="s">
        <v>116</v>
      </c>
      <c r="P3965" s="3" t="s">
        <v>117</v>
      </c>
      <c r="Q3965" s="3">
        <v>87.432671692200003</v>
      </c>
      <c r="R3965" s="3" t="s">
        <v>50</v>
      </c>
      <c r="S3965" s="3" t="s">
        <v>51</v>
      </c>
      <c r="T3965" s="3" t="s">
        <v>118</v>
      </c>
      <c r="U3965" s="3" t="s">
        <v>53</v>
      </c>
      <c r="V3965" s="3" t="s">
        <v>98</v>
      </c>
      <c r="W3965" s="3" t="s">
        <v>55</v>
      </c>
      <c r="X3965" s="3" t="s">
        <v>109</v>
      </c>
      <c r="Y3965" s="3">
        <v>3</v>
      </c>
      <c r="Z3965" s="3">
        <v>3</v>
      </c>
      <c r="AA3965" s="3" t="s">
        <v>45</v>
      </c>
      <c r="AB3965" s="11">
        <v>87</v>
      </c>
      <c r="AC3965" s="3" t="s">
        <v>58</v>
      </c>
      <c r="AD3965" s="3" t="s">
        <v>58</v>
      </c>
      <c r="AE3965" s="3" t="s">
        <v>58</v>
      </c>
      <c r="AF3965" s="3" t="s">
        <v>58</v>
      </c>
      <c r="AG3965" s="3" t="s">
        <v>51</v>
      </c>
      <c r="AH3965" s="3" t="s">
        <v>59</v>
      </c>
      <c r="AI3965" s="3" t="s">
        <v>60</v>
      </c>
      <c r="AJ3965" s="3" t="s">
        <v>61</v>
      </c>
      <c r="AK3965" s="3" t="s">
        <v>58</v>
      </c>
      <c r="AL3965" s="3" t="s">
        <v>58</v>
      </c>
      <c r="AM3965" s="3" t="s">
        <v>58</v>
      </c>
      <c r="AN3965" s="3" t="s">
        <v>100</v>
      </c>
      <c r="AO3965" s="3" t="s">
        <v>63</v>
      </c>
      <c r="AP3965" s="3">
        <v>88.513017380855317</v>
      </c>
      <c r="AQ3965" s="3">
        <v>409.18531220851025</v>
      </c>
    </row>
    <row r="3966" spans="1:43" x14ac:dyDescent="0.25">
      <c r="A3966" s="2">
        <v>3965</v>
      </c>
      <c r="B3966" s="3" t="s">
        <v>43</v>
      </c>
      <c r="C3966" s="3" t="s">
        <v>44</v>
      </c>
      <c r="D3966" s="3" t="s">
        <v>45</v>
      </c>
      <c r="E3966" s="3" t="s">
        <v>46</v>
      </c>
      <c r="F3966" s="3">
        <v>0.56000000000000005</v>
      </c>
      <c r="G3966" s="3">
        <v>0.48</v>
      </c>
      <c r="H3966" s="3">
        <v>4.3994218852720299E-2</v>
      </c>
      <c r="I3966" s="3">
        <v>9.3716423658443855</v>
      </c>
      <c r="J3966" s="3">
        <v>1.5334451130550191</v>
      </c>
      <c r="K3966" s="3">
        <v>0.41229808525238332</v>
      </c>
      <c r="L3966" s="3">
        <v>6.7462719902376928E-2</v>
      </c>
      <c r="M3966" s="2">
        <v>1200</v>
      </c>
      <c r="N3966" s="3" t="s">
        <v>66</v>
      </c>
      <c r="O3966" s="3" t="s">
        <v>116</v>
      </c>
      <c r="P3966" s="3" t="s">
        <v>117</v>
      </c>
      <c r="Q3966" s="3">
        <v>87.432671692200003</v>
      </c>
      <c r="R3966" s="3" t="s">
        <v>50</v>
      </c>
      <c r="S3966" s="3" t="s">
        <v>51</v>
      </c>
      <c r="T3966" s="3" t="s">
        <v>118</v>
      </c>
      <c r="U3966" s="3" t="s">
        <v>53</v>
      </c>
      <c r="V3966" s="3" t="s">
        <v>98</v>
      </c>
      <c r="W3966" s="3" t="s">
        <v>55</v>
      </c>
      <c r="X3966" s="3" t="s">
        <v>109</v>
      </c>
      <c r="Y3966" s="3">
        <v>3</v>
      </c>
      <c r="Z3966" s="3">
        <v>3</v>
      </c>
      <c r="AA3966" s="3" t="s">
        <v>45</v>
      </c>
      <c r="AB3966" s="11">
        <v>87</v>
      </c>
      <c r="AC3966" s="3" t="s">
        <v>58</v>
      </c>
      <c r="AD3966" s="3" t="s">
        <v>58</v>
      </c>
      <c r="AE3966" s="3" t="s">
        <v>58</v>
      </c>
      <c r="AF3966" s="3" t="s">
        <v>58</v>
      </c>
      <c r="AG3966" s="3" t="s">
        <v>51</v>
      </c>
      <c r="AH3966" s="3" t="s">
        <v>59</v>
      </c>
      <c r="AI3966" s="3" t="s">
        <v>60</v>
      </c>
      <c r="AJ3966" s="3" t="s">
        <v>61</v>
      </c>
      <c r="AK3966" s="3" t="s">
        <v>58</v>
      </c>
      <c r="AL3966" s="3" t="s">
        <v>58</v>
      </c>
      <c r="AM3966" s="3" t="s">
        <v>58</v>
      </c>
      <c r="AN3966" s="3" t="s">
        <v>100</v>
      </c>
      <c r="AO3966" s="3" t="s">
        <v>63</v>
      </c>
      <c r="AP3966" s="3">
        <v>56.881113139943949</v>
      </c>
      <c r="AQ3966" s="3">
        <v>178.03828711260212</v>
      </c>
    </row>
    <row r="3967" spans="1:43" x14ac:dyDescent="0.25">
      <c r="A3967" s="2">
        <v>3966</v>
      </c>
      <c r="B3967" s="3" t="s">
        <v>43</v>
      </c>
      <c r="C3967" s="3" t="s">
        <v>44</v>
      </c>
      <c r="D3967" s="3" t="s">
        <v>45</v>
      </c>
      <c r="E3967" s="3" t="s">
        <v>46</v>
      </c>
      <c r="F3967" s="3">
        <v>0.56000000000000005</v>
      </c>
      <c r="G3967" s="3">
        <v>0.48</v>
      </c>
      <c r="H3967" s="3">
        <v>7.5972669783450103E-2</v>
      </c>
      <c r="I3967" s="3">
        <v>9.3716423658443855</v>
      </c>
      <c r="J3967" s="3">
        <v>1.5334451130550191</v>
      </c>
      <c r="K3967" s="3">
        <v>0.7119886907888866</v>
      </c>
      <c r="L3967" s="3">
        <v>0.11649991920517427</v>
      </c>
      <c r="M3967" s="2">
        <v>1800</v>
      </c>
      <c r="N3967" s="3" t="s">
        <v>119</v>
      </c>
      <c r="O3967" s="3" t="s">
        <v>116</v>
      </c>
      <c r="P3967" s="3" t="s">
        <v>117</v>
      </c>
      <c r="Q3967" s="3">
        <v>87.432671692200003</v>
      </c>
      <c r="R3967" s="3" t="s">
        <v>50</v>
      </c>
      <c r="S3967" s="3" t="s">
        <v>51</v>
      </c>
      <c r="T3967" s="3" t="s">
        <v>118</v>
      </c>
      <c r="U3967" s="3" t="s">
        <v>53</v>
      </c>
      <c r="V3967" s="3" t="s">
        <v>98</v>
      </c>
      <c r="W3967" s="3" t="s">
        <v>55</v>
      </c>
      <c r="X3967" s="3" t="s">
        <v>109</v>
      </c>
      <c r="Y3967" s="3">
        <v>3</v>
      </c>
      <c r="Z3967" s="3">
        <v>3</v>
      </c>
      <c r="AA3967" s="3" t="s">
        <v>45</v>
      </c>
      <c r="AB3967" s="11">
        <v>87</v>
      </c>
      <c r="AC3967" s="3" t="s">
        <v>58</v>
      </c>
      <c r="AD3967" s="3" t="s">
        <v>58</v>
      </c>
      <c r="AE3967" s="3" t="s">
        <v>58</v>
      </c>
      <c r="AF3967" s="3" t="s">
        <v>58</v>
      </c>
      <c r="AG3967" s="3" t="s">
        <v>51</v>
      </c>
      <c r="AH3967" s="3" t="s">
        <v>59</v>
      </c>
      <c r="AI3967" s="3" t="s">
        <v>60</v>
      </c>
      <c r="AJ3967" s="3" t="s">
        <v>61</v>
      </c>
      <c r="AK3967" s="3" t="s">
        <v>58</v>
      </c>
      <c r="AL3967" s="3" t="s">
        <v>58</v>
      </c>
      <c r="AM3967" s="3" t="s">
        <v>58</v>
      </c>
      <c r="AN3967" s="3" t="s">
        <v>100</v>
      </c>
      <c r="AO3967" s="3" t="s">
        <v>63</v>
      </c>
      <c r="AP3967" s="3">
        <v>71.507758789325578</v>
      </c>
      <c r="AQ3967" s="3">
        <v>307.45048664002968</v>
      </c>
    </row>
    <row r="3968" spans="1:43" x14ac:dyDescent="0.25">
      <c r="A3968" s="2">
        <v>3967</v>
      </c>
      <c r="B3968" s="3" t="s">
        <v>43</v>
      </c>
      <c r="C3968" s="3" t="s">
        <v>44</v>
      </c>
      <c r="D3968" s="3" t="s">
        <v>45</v>
      </c>
      <c r="E3968" s="3" t="s">
        <v>46</v>
      </c>
      <c r="F3968" s="3">
        <v>0.56000000000000005</v>
      </c>
      <c r="G3968" s="3">
        <v>0.48</v>
      </c>
      <c r="H3968" s="3">
        <v>8.5343061183499394E-2</v>
      </c>
      <c r="I3968" s="3">
        <v>9.3716423658443855</v>
      </c>
      <c r="J3968" s="3">
        <v>1.5334451130550191</v>
      </c>
      <c r="K3968" s="3">
        <v>0.79980464781813243</v>
      </c>
      <c r="L3968" s="3">
        <v>0.13086890010499264</v>
      </c>
      <c r="M3968" s="2">
        <v>1200</v>
      </c>
      <c r="N3968" s="3" t="s">
        <v>66</v>
      </c>
      <c r="O3968" s="3" t="s">
        <v>116</v>
      </c>
      <c r="P3968" s="3" t="s">
        <v>117</v>
      </c>
      <c r="Q3968" s="3">
        <v>87.432671692200003</v>
      </c>
      <c r="R3968" s="3" t="s">
        <v>50</v>
      </c>
      <c r="S3968" s="3" t="s">
        <v>51</v>
      </c>
      <c r="T3968" s="3" t="s">
        <v>118</v>
      </c>
      <c r="U3968" s="3" t="s">
        <v>53</v>
      </c>
      <c r="V3968" s="3" t="s">
        <v>98</v>
      </c>
      <c r="W3968" s="3" t="s">
        <v>55</v>
      </c>
      <c r="X3968" s="3" t="s">
        <v>109</v>
      </c>
      <c r="Y3968" s="3">
        <v>3</v>
      </c>
      <c r="Z3968" s="3">
        <v>3</v>
      </c>
      <c r="AA3968" s="3" t="s">
        <v>45</v>
      </c>
      <c r="AB3968" s="11">
        <v>87</v>
      </c>
      <c r="AC3968" s="3" t="s">
        <v>58</v>
      </c>
      <c r="AD3968" s="3" t="s">
        <v>58</v>
      </c>
      <c r="AE3968" s="3" t="s">
        <v>58</v>
      </c>
      <c r="AF3968" s="3" t="s">
        <v>58</v>
      </c>
      <c r="AG3968" s="3" t="s">
        <v>51</v>
      </c>
      <c r="AH3968" s="3" t="s">
        <v>59</v>
      </c>
      <c r="AI3968" s="3" t="s">
        <v>60</v>
      </c>
      <c r="AJ3968" s="3" t="s">
        <v>61</v>
      </c>
      <c r="AK3968" s="3" t="s">
        <v>58</v>
      </c>
      <c r="AL3968" s="3" t="s">
        <v>58</v>
      </c>
      <c r="AM3968" s="3" t="s">
        <v>58</v>
      </c>
      <c r="AN3968" s="3" t="s">
        <v>100</v>
      </c>
      <c r="AO3968" s="3" t="s">
        <v>63</v>
      </c>
      <c r="AP3968" s="3">
        <v>81.698099194975271</v>
      </c>
      <c r="AQ3968" s="3">
        <v>345.37111525772082</v>
      </c>
    </row>
    <row r="3969" spans="1:43" x14ac:dyDescent="0.25">
      <c r="A3969" s="2">
        <v>3968</v>
      </c>
      <c r="B3969" s="3" t="s">
        <v>43</v>
      </c>
      <c r="C3969" s="3" t="s">
        <v>44</v>
      </c>
      <c r="D3969" s="3" t="s">
        <v>45</v>
      </c>
      <c r="E3969" s="3" t="s">
        <v>46</v>
      </c>
      <c r="F3969" s="3">
        <v>0.56000000000000005</v>
      </c>
      <c r="G3969" s="3">
        <v>0.48</v>
      </c>
      <c r="H3969" s="3">
        <v>1.97901807062019E-2</v>
      </c>
      <c r="I3969" s="3">
        <v>9.3716423658443855</v>
      </c>
      <c r="J3969" s="3">
        <v>1.5334451130550191</v>
      </c>
      <c r="K3969" s="3">
        <v>0.18546649593395789</v>
      </c>
      <c r="L3969" s="3">
        <v>3.0347155890401031E-2</v>
      </c>
      <c r="M3969" s="2">
        <v>1300</v>
      </c>
      <c r="N3969" s="3" t="s">
        <v>65</v>
      </c>
      <c r="O3969" s="3" t="s">
        <v>116</v>
      </c>
      <c r="P3969" s="3" t="s">
        <v>117</v>
      </c>
      <c r="Q3969" s="3">
        <v>87.432671692200003</v>
      </c>
      <c r="R3969" s="3" t="s">
        <v>50</v>
      </c>
      <c r="S3969" s="3" t="s">
        <v>51</v>
      </c>
      <c r="T3969" s="3" t="s">
        <v>118</v>
      </c>
      <c r="U3969" s="3" t="s">
        <v>53</v>
      </c>
      <c r="V3969" s="3" t="s">
        <v>98</v>
      </c>
      <c r="W3969" s="3" t="s">
        <v>55</v>
      </c>
      <c r="X3969" s="3" t="s">
        <v>109</v>
      </c>
      <c r="Y3969" s="3">
        <v>3</v>
      </c>
      <c r="Z3969" s="3">
        <v>3</v>
      </c>
      <c r="AA3969" s="3" t="s">
        <v>45</v>
      </c>
      <c r="AB3969" s="11">
        <v>87</v>
      </c>
      <c r="AC3969" s="3" t="s">
        <v>58</v>
      </c>
      <c r="AD3969" s="3" t="s">
        <v>58</v>
      </c>
      <c r="AE3969" s="3" t="s">
        <v>58</v>
      </c>
      <c r="AF3969" s="3" t="s">
        <v>58</v>
      </c>
      <c r="AG3969" s="3" t="s">
        <v>51</v>
      </c>
      <c r="AH3969" s="3" t="s">
        <v>59</v>
      </c>
      <c r="AI3969" s="3" t="s">
        <v>60</v>
      </c>
      <c r="AJ3969" s="3" t="s">
        <v>61</v>
      </c>
      <c r="AK3969" s="3" t="s">
        <v>58</v>
      </c>
      <c r="AL3969" s="3" t="s">
        <v>58</v>
      </c>
      <c r="AM3969" s="3" t="s">
        <v>58</v>
      </c>
      <c r="AN3969" s="3" t="s">
        <v>100</v>
      </c>
      <c r="AO3969" s="3" t="s">
        <v>63</v>
      </c>
      <c r="AP3969" s="3">
        <v>37.832230444600967</v>
      </c>
      <c r="AQ3969" s="3">
        <v>80.088019891349717</v>
      </c>
    </row>
    <row r="3970" spans="1:43" x14ac:dyDescent="0.25">
      <c r="A3970" s="2">
        <v>3969</v>
      </c>
      <c r="B3970" s="3" t="s">
        <v>43</v>
      </c>
      <c r="C3970" s="3" t="s">
        <v>44</v>
      </c>
      <c r="D3970" s="3" t="s">
        <v>45</v>
      </c>
      <c r="E3970" s="3" t="s">
        <v>46</v>
      </c>
      <c r="F3970" s="3">
        <v>0.56000000000000005</v>
      </c>
      <c r="G3970" s="3">
        <v>0.48</v>
      </c>
      <c r="H3970" s="3">
        <v>4.99447164390854E-2</v>
      </c>
      <c r="I3970" s="3">
        <v>9.3716423658443855</v>
      </c>
      <c r="J3970" s="3">
        <v>1.5334451130550191</v>
      </c>
      <c r="K3970" s="3">
        <v>0.4680640205306173</v>
      </c>
      <c r="L3970" s="3">
        <v>7.6587481346434186E-2</v>
      </c>
      <c r="M3970" s="2">
        <v>1210</v>
      </c>
      <c r="N3970" s="3" t="s">
        <v>47</v>
      </c>
      <c r="O3970" s="3" t="s">
        <v>116</v>
      </c>
      <c r="P3970" s="3" t="s">
        <v>117</v>
      </c>
      <c r="Q3970" s="3">
        <v>87.432671692200003</v>
      </c>
      <c r="R3970" s="3" t="s">
        <v>50</v>
      </c>
      <c r="S3970" s="3" t="s">
        <v>51</v>
      </c>
      <c r="T3970" s="3" t="s">
        <v>118</v>
      </c>
      <c r="U3970" s="3" t="s">
        <v>53</v>
      </c>
      <c r="V3970" s="3" t="s">
        <v>98</v>
      </c>
      <c r="W3970" s="3" t="s">
        <v>55</v>
      </c>
      <c r="X3970" s="3" t="s">
        <v>109</v>
      </c>
      <c r="Y3970" s="3">
        <v>3</v>
      </c>
      <c r="Z3970" s="3">
        <v>3</v>
      </c>
      <c r="AA3970" s="3" t="s">
        <v>45</v>
      </c>
      <c r="AB3970" s="11">
        <v>87</v>
      </c>
      <c r="AC3970" s="3" t="s">
        <v>58</v>
      </c>
      <c r="AD3970" s="3" t="s">
        <v>58</v>
      </c>
      <c r="AE3970" s="3" t="s">
        <v>58</v>
      </c>
      <c r="AF3970" s="3" t="s">
        <v>58</v>
      </c>
      <c r="AG3970" s="3" t="s">
        <v>51</v>
      </c>
      <c r="AH3970" s="3" t="s">
        <v>59</v>
      </c>
      <c r="AI3970" s="3" t="s">
        <v>60</v>
      </c>
      <c r="AJ3970" s="3" t="s">
        <v>61</v>
      </c>
      <c r="AK3970" s="3" t="s">
        <v>58</v>
      </c>
      <c r="AL3970" s="3" t="s">
        <v>58</v>
      </c>
      <c r="AM3970" s="3" t="s">
        <v>58</v>
      </c>
      <c r="AN3970" s="3" t="s">
        <v>100</v>
      </c>
      <c r="AO3970" s="3" t="s">
        <v>63</v>
      </c>
      <c r="AP3970" s="3">
        <v>80.320180501306595</v>
      </c>
      <c r="AQ3970" s="3">
        <v>202.11909648645963</v>
      </c>
    </row>
    <row r="3971" spans="1:43" x14ac:dyDescent="0.25">
      <c r="A3971" s="2">
        <v>3970</v>
      </c>
      <c r="B3971" s="3" t="s">
        <v>43</v>
      </c>
      <c r="C3971" s="3" t="s">
        <v>44</v>
      </c>
      <c r="D3971" s="3" t="s">
        <v>45</v>
      </c>
      <c r="E3971" s="3" t="s">
        <v>46</v>
      </c>
      <c r="F3971" s="3">
        <v>0.56000000000000005</v>
      </c>
      <c r="G3971" s="3">
        <v>0.48</v>
      </c>
      <c r="H3971" s="3">
        <v>0.15492150913438199</v>
      </c>
      <c r="I3971" s="3">
        <v>9.3716423658443855</v>
      </c>
      <c r="J3971" s="3">
        <v>1.5334451130550191</v>
      </c>
      <c r="K3971" s="3">
        <v>1.4518689783843222</v>
      </c>
      <c r="L3971" s="3">
        <v>0.23756363108922657</v>
      </c>
      <c r="M3971" s="2">
        <v>1210</v>
      </c>
      <c r="N3971" s="3" t="s">
        <v>47</v>
      </c>
      <c r="O3971" s="3" t="s">
        <v>116</v>
      </c>
      <c r="P3971" s="3" t="s">
        <v>117</v>
      </c>
      <c r="Q3971" s="3">
        <v>87.432671692200003</v>
      </c>
      <c r="R3971" s="3" t="s">
        <v>50</v>
      </c>
      <c r="S3971" s="3" t="s">
        <v>51</v>
      </c>
      <c r="T3971" s="3" t="s">
        <v>118</v>
      </c>
      <c r="U3971" s="3" t="s">
        <v>53</v>
      </c>
      <c r="V3971" s="3" t="s">
        <v>98</v>
      </c>
      <c r="W3971" s="3" t="s">
        <v>55</v>
      </c>
      <c r="X3971" s="3" t="s">
        <v>109</v>
      </c>
      <c r="Y3971" s="3">
        <v>3</v>
      </c>
      <c r="Z3971" s="3">
        <v>3</v>
      </c>
      <c r="AA3971" s="3" t="s">
        <v>45</v>
      </c>
      <c r="AB3971" s="11">
        <v>87</v>
      </c>
      <c r="AC3971" s="3" t="s">
        <v>58</v>
      </c>
      <c r="AD3971" s="3" t="s">
        <v>58</v>
      </c>
      <c r="AE3971" s="3" t="s">
        <v>58</v>
      </c>
      <c r="AF3971" s="3" t="s">
        <v>58</v>
      </c>
      <c r="AG3971" s="3" t="s">
        <v>51</v>
      </c>
      <c r="AH3971" s="3" t="s">
        <v>59</v>
      </c>
      <c r="AI3971" s="3" t="s">
        <v>60</v>
      </c>
      <c r="AJ3971" s="3" t="s">
        <v>61</v>
      </c>
      <c r="AK3971" s="3" t="s">
        <v>58</v>
      </c>
      <c r="AL3971" s="3" t="s">
        <v>58</v>
      </c>
      <c r="AM3971" s="3" t="s">
        <v>58</v>
      </c>
      <c r="AN3971" s="3" t="s">
        <v>100</v>
      </c>
      <c r="AO3971" s="3" t="s">
        <v>63</v>
      </c>
      <c r="AP3971" s="3">
        <v>103.01147887791907</v>
      </c>
      <c r="AQ3971" s="3">
        <v>626.94510420837582</v>
      </c>
    </row>
    <row r="3972" spans="1:43" x14ac:dyDescent="0.25">
      <c r="A3972" s="2">
        <v>3971</v>
      </c>
      <c r="B3972" s="3" t="s">
        <v>43</v>
      </c>
      <c r="C3972" s="3" t="s">
        <v>44</v>
      </c>
      <c r="D3972" s="3" t="s">
        <v>45</v>
      </c>
      <c r="E3972" s="3" t="s">
        <v>46</v>
      </c>
      <c r="F3972" s="3">
        <v>0.56000000000000005</v>
      </c>
      <c r="G3972" s="3">
        <v>0.48</v>
      </c>
      <c r="H3972" s="3">
        <v>0.187797097683641</v>
      </c>
      <c r="I3972" s="3">
        <v>9.3716423658443855</v>
      </c>
      <c r="J3972" s="3">
        <v>1.5334451130550191</v>
      </c>
      <c r="K3972" s="3">
        <v>1.7599672368346264</v>
      </c>
      <c r="L3972" s="3">
        <v>0.28797654168889536</v>
      </c>
      <c r="M3972" s="2">
        <v>1300</v>
      </c>
      <c r="N3972" s="3" t="s">
        <v>65</v>
      </c>
      <c r="O3972" s="3" t="s">
        <v>116</v>
      </c>
      <c r="P3972" s="3" t="s">
        <v>117</v>
      </c>
      <c r="Q3972" s="3">
        <v>87.432671692200003</v>
      </c>
      <c r="R3972" s="3" t="s">
        <v>50</v>
      </c>
      <c r="S3972" s="3" t="s">
        <v>51</v>
      </c>
      <c r="T3972" s="3" t="s">
        <v>118</v>
      </c>
      <c r="U3972" s="3" t="s">
        <v>53</v>
      </c>
      <c r="V3972" s="3" t="s">
        <v>98</v>
      </c>
      <c r="W3972" s="3" t="s">
        <v>55</v>
      </c>
      <c r="X3972" s="3" t="s">
        <v>109</v>
      </c>
      <c r="Y3972" s="3">
        <v>3</v>
      </c>
      <c r="Z3972" s="3">
        <v>3</v>
      </c>
      <c r="AA3972" s="3" t="s">
        <v>45</v>
      </c>
      <c r="AB3972" s="11">
        <v>87</v>
      </c>
      <c r="AC3972" s="3" t="s">
        <v>58</v>
      </c>
      <c r="AD3972" s="3" t="s">
        <v>58</v>
      </c>
      <c r="AE3972" s="3" t="s">
        <v>58</v>
      </c>
      <c r="AF3972" s="3" t="s">
        <v>58</v>
      </c>
      <c r="AG3972" s="3" t="s">
        <v>51</v>
      </c>
      <c r="AH3972" s="3" t="s">
        <v>59</v>
      </c>
      <c r="AI3972" s="3" t="s">
        <v>60</v>
      </c>
      <c r="AJ3972" s="3" t="s">
        <v>61</v>
      </c>
      <c r="AK3972" s="3" t="s">
        <v>58</v>
      </c>
      <c r="AL3972" s="3" t="s">
        <v>58</v>
      </c>
      <c r="AM3972" s="3" t="s">
        <v>58</v>
      </c>
      <c r="AN3972" s="3" t="s">
        <v>100</v>
      </c>
      <c r="AO3972" s="3" t="s">
        <v>63</v>
      </c>
      <c r="AP3972" s="3">
        <v>112.52936269125703</v>
      </c>
      <c r="AQ3972" s="3">
        <v>759.98789086912348</v>
      </c>
    </row>
    <row r="3973" spans="1:43" x14ac:dyDescent="0.25">
      <c r="A3973" s="2">
        <v>3972</v>
      </c>
      <c r="B3973" s="3" t="s">
        <v>43</v>
      </c>
      <c r="C3973" s="3" t="s">
        <v>44</v>
      </c>
      <c r="D3973" s="3" t="s">
        <v>45</v>
      </c>
      <c r="E3973" s="3" t="s">
        <v>46</v>
      </c>
      <c r="F3973" s="3">
        <v>0.56000000000000005</v>
      </c>
      <c r="G3973" s="3">
        <v>0.48</v>
      </c>
      <c r="H3973" s="3">
        <v>0.19310075943680799</v>
      </c>
      <c r="I3973" s="3">
        <v>9.118801981482255</v>
      </c>
      <c r="J3973" s="3">
        <v>1.3411044798192882</v>
      </c>
      <c r="K3973" s="3">
        <v>1.7608475877780929</v>
      </c>
      <c r="L3973" s="3">
        <v>0.2589682935372099</v>
      </c>
      <c r="M3973" s="2">
        <v>1200</v>
      </c>
      <c r="N3973" s="3" t="s">
        <v>66</v>
      </c>
      <c r="O3973" s="3" t="s">
        <v>116</v>
      </c>
      <c r="P3973" s="3" t="s">
        <v>117</v>
      </c>
      <c r="Q3973" s="3">
        <v>87.432671692200003</v>
      </c>
      <c r="R3973" s="3" t="s">
        <v>50</v>
      </c>
      <c r="S3973" s="3" t="s">
        <v>51</v>
      </c>
      <c r="T3973" s="3" t="s">
        <v>118</v>
      </c>
      <c r="U3973" s="3" t="s">
        <v>53</v>
      </c>
      <c r="V3973" s="3" t="s">
        <v>98</v>
      </c>
      <c r="W3973" s="3" t="s">
        <v>55</v>
      </c>
      <c r="X3973" s="3" t="s">
        <v>109</v>
      </c>
      <c r="Y3973" s="3">
        <v>3</v>
      </c>
      <c r="Z3973" s="3">
        <v>3</v>
      </c>
      <c r="AA3973" s="3" t="s">
        <v>45</v>
      </c>
      <c r="AB3973" s="11">
        <v>87</v>
      </c>
      <c r="AC3973" s="3" t="s">
        <v>58</v>
      </c>
      <c r="AD3973" s="3" t="s">
        <v>58</v>
      </c>
      <c r="AE3973" s="3" t="s">
        <v>58</v>
      </c>
      <c r="AF3973" s="3" t="s">
        <v>58</v>
      </c>
      <c r="AG3973" s="3" t="s">
        <v>51</v>
      </c>
      <c r="AH3973" s="3" t="s">
        <v>59</v>
      </c>
      <c r="AI3973" s="3" t="s">
        <v>60</v>
      </c>
      <c r="AJ3973" s="3" t="s">
        <v>61</v>
      </c>
      <c r="AK3973" s="3" t="s">
        <v>58</v>
      </c>
      <c r="AL3973" s="3" t="s">
        <v>58</v>
      </c>
      <c r="AM3973" s="3" t="s">
        <v>58</v>
      </c>
      <c r="AN3973" s="3" t="s">
        <v>100</v>
      </c>
      <c r="AO3973" s="3" t="s">
        <v>63</v>
      </c>
      <c r="AP3973" s="3">
        <v>175.51024820029565</v>
      </c>
      <c r="AQ3973" s="3">
        <v>781.45104849716381</v>
      </c>
    </row>
    <row r="3974" spans="1:43" x14ac:dyDescent="0.25">
      <c r="A3974" s="2">
        <v>3973</v>
      </c>
      <c r="B3974" s="3" t="s">
        <v>43</v>
      </c>
      <c r="C3974" s="3" t="s">
        <v>44</v>
      </c>
      <c r="D3974" s="3" t="s">
        <v>45</v>
      </c>
      <c r="E3974" s="3" t="s">
        <v>46</v>
      </c>
      <c r="F3974" s="3">
        <v>0.56000000000000005</v>
      </c>
      <c r="G3974" s="3">
        <v>0.48</v>
      </c>
      <c r="H3974" s="3">
        <v>0.253184151154973</v>
      </c>
      <c r="I3974" s="3">
        <v>9.118801981482255</v>
      </c>
      <c r="J3974" s="3">
        <v>1.3411044798192882</v>
      </c>
      <c r="K3974" s="3">
        <v>2.3087361392318706</v>
      </c>
      <c r="L3974" s="3">
        <v>0.33954639933317809</v>
      </c>
      <c r="M3974" s="2">
        <v>1210</v>
      </c>
      <c r="N3974" s="3" t="s">
        <v>47</v>
      </c>
      <c r="O3974" s="3" t="s">
        <v>116</v>
      </c>
      <c r="P3974" s="3" t="s">
        <v>117</v>
      </c>
      <c r="Q3974" s="3">
        <v>87.432671692200003</v>
      </c>
      <c r="R3974" s="3" t="s">
        <v>50</v>
      </c>
      <c r="S3974" s="3" t="s">
        <v>51</v>
      </c>
      <c r="T3974" s="3" t="s">
        <v>118</v>
      </c>
      <c r="U3974" s="3" t="s">
        <v>53</v>
      </c>
      <c r="V3974" s="3" t="s">
        <v>98</v>
      </c>
      <c r="W3974" s="3" t="s">
        <v>55</v>
      </c>
      <c r="X3974" s="3" t="s">
        <v>109</v>
      </c>
      <c r="Y3974" s="3">
        <v>3</v>
      </c>
      <c r="Z3974" s="3">
        <v>3</v>
      </c>
      <c r="AA3974" s="3" t="s">
        <v>45</v>
      </c>
      <c r="AB3974" s="11">
        <v>87</v>
      </c>
      <c r="AC3974" s="3" t="s">
        <v>58</v>
      </c>
      <c r="AD3974" s="3" t="s">
        <v>58</v>
      </c>
      <c r="AE3974" s="3" t="s">
        <v>58</v>
      </c>
      <c r="AF3974" s="3" t="s">
        <v>58</v>
      </c>
      <c r="AG3974" s="3" t="s">
        <v>51</v>
      </c>
      <c r="AH3974" s="3" t="s">
        <v>59</v>
      </c>
      <c r="AI3974" s="3" t="s">
        <v>60</v>
      </c>
      <c r="AJ3974" s="3" t="s">
        <v>61</v>
      </c>
      <c r="AK3974" s="3" t="s">
        <v>58</v>
      </c>
      <c r="AL3974" s="3" t="s">
        <v>58</v>
      </c>
      <c r="AM3974" s="3" t="s">
        <v>58</v>
      </c>
      <c r="AN3974" s="3" t="s">
        <v>100</v>
      </c>
      <c r="AO3974" s="3" t="s">
        <v>63</v>
      </c>
      <c r="AP3974" s="3">
        <v>125.91420869036892</v>
      </c>
      <c r="AQ3974" s="3">
        <v>1024.5999081513958</v>
      </c>
    </row>
    <row r="3975" spans="1:43" x14ac:dyDescent="0.25">
      <c r="A3975" s="2">
        <v>3974</v>
      </c>
      <c r="B3975" s="3" t="s">
        <v>43</v>
      </c>
      <c r="C3975" s="3" t="s">
        <v>44</v>
      </c>
      <c r="D3975" s="3" t="s">
        <v>45</v>
      </c>
      <c r="E3975" s="3" t="s">
        <v>46</v>
      </c>
      <c r="F3975" s="3">
        <v>0.56000000000000005</v>
      </c>
      <c r="G3975" s="3">
        <v>0.48</v>
      </c>
      <c r="H3975" s="3">
        <v>0.125090210221068</v>
      </c>
      <c r="I3975" s="3">
        <v>9.118801981482255</v>
      </c>
      <c r="J3975" s="3">
        <v>1.3411044798192882</v>
      </c>
      <c r="K3975" s="3">
        <v>1.1406728568279068</v>
      </c>
      <c r="L3975" s="3">
        <v>0.16775904130901081</v>
      </c>
      <c r="M3975" s="2">
        <v>1210</v>
      </c>
      <c r="N3975" s="3" t="s">
        <v>47</v>
      </c>
      <c r="O3975" s="3" t="s">
        <v>116</v>
      </c>
      <c r="P3975" s="3" t="s">
        <v>117</v>
      </c>
      <c r="Q3975" s="3">
        <v>87.432671692200003</v>
      </c>
      <c r="R3975" s="3" t="s">
        <v>50</v>
      </c>
      <c r="S3975" s="3" t="s">
        <v>51</v>
      </c>
      <c r="T3975" s="3" t="s">
        <v>118</v>
      </c>
      <c r="U3975" s="3" t="s">
        <v>53</v>
      </c>
      <c r="V3975" s="3" t="s">
        <v>98</v>
      </c>
      <c r="W3975" s="3" t="s">
        <v>55</v>
      </c>
      <c r="X3975" s="3" t="s">
        <v>109</v>
      </c>
      <c r="Y3975" s="3">
        <v>3</v>
      </c>
      <c r="Z3975" s="3">
        <v>3</v>
      </c>
      <c r="AA3975" s="3" t="s">
        <v>45</v>
      </c>
      <c r="AB3975" s="11">
        <v>87</v>
      </c>
      <c r="AC3975" s="3" t="s">
        <v>58</v>
      </c>
      <c r="AD3975" s="3" t="s">
        <v>58</v>
      </c>
      <c r="AE3975" s="3" t="s">
        <v>58</v>
      </c>
      <c r="AF3975" s="3" t="s">
        <v>58</v>
      </c>
      <c r="AG3975" s="3" t="s">
        <v>51</v>
      </c>
      <c r="AH3975" s="3" t="s">
        <v>59</v>
      </c>
      <c r="AI3975" s="3" t="s">
        <v>60</v>
      </c>
      <c r="AJ3975" s="3" t="s">
        <v>61</v>
      </c>
      <c r="AK3975" s="3" t="s">
        <v>58</v>
      </c>
      <c r="AL3975" s="3" t="s">
        <v>58</v>
      </c>
      <c r="AM3975" s="3" t="s">
        <v>58</v>
      </c>
      <c r="AN3975" s="3" t="s">
        <v>100</v>
      </c>
      <c r="AO3975" s="3" t="s">
        <v>63</v>
      </c>
      <c r="AP3975" s="3">
        <v>97.644276405275832</v>
      </c>
      <c r="AQ3975" s="3">
        <v>506.22212061249462</v>
      </c>
    </row>
    <row r="3976" spans="1:43" x14ac:dyDescent="0.25">
      <c r="A3976" s="2">
        <v>3975</v>
      </c>
      <c r="B3976" s="3" t="s">
        <v>43</v>
      </c>
      <c r="C3976" s="3" t="s">
        <v>44</v>
      </c>
      <c r="D3976" s="3" t="s">
        <v>45</v>
      </c>
      <c r="E3976" s="3" t="s">
        <v>46</v>
      </c>
      <c r="F3976" s="3">
        <v>0.56000000000000005</v>
      </c>
      <c r="G3976" s="3">
        <v>0.48</v>
      </c>
      <c r="H3976" s="3">
        <v>3.1260626432787098E-2</v>
      </c>
      <c r="I3976" s="3">
        <v>9.118801981482255</v>
      </c>
      <c r="J3976" s="3">
        <v>1.3411044798192882</v>
      </c>
      <c r="K3976" s="3">
        <v>0.28505946225767553</v>
      </c>
      <c r="L3976" s="3">
        <v>4.1923766150968031E-2</v>
      </c>
      <c r="M3976" s="2">
        <v>1210</v>
      </c>
      <c r="N3976" s="3" t="s">
        <v>47</v>
      </c>
      <c r="O3976" s="3" t="s">
        <v>116</v>
      </c>
      <c r="P3976" s="3" t="s">
        <v>117</v>
      </c>
      <c r="Q3976" s="3">
        <v>87.432671692200003</v>
      </c>
      <c r="R3976" s="3" t="s">
        <v>50</v>
      </c>
      <c r="S3976" s="3" t="s">
        <v>51</v>
      </c>
      <c r="T3976" s="3" t="s">
        <v>118</v>
      </c>
      <c r="U3976" s="3" t="s">
        <v>53</v>
      </c>
      <c r="V3976" s="3" t="s">
        <v>98</v>
      </c>
      <c r="W3976" s="3" t="s">
        <v>55</v>
      </c>
      <c r="X3976" s="3" t="s">
        <v>109</v>
      </c>
      <c r="Y3976" s="3">
        <v>3</v>
      </c>
      <c r="Z3976" s="3">
        <v>3</v>
      </c>
      <c r="AA3976" s="3" t="s">
        <v>45</v>
      </c>
      <c r="AB3976" s="11">
        <v>87</v>
      </c>
      <c r="AC3976" s="3" t="s">
        <v>58</v>
      </c>
      <c r="AD3976" s="3" t="s">
        <v>58</v>
      </c>
      <c r="AE3976" s="3" t="s">
        <v>58</v>
      </c>
      <c r="AF3976" s="3" t="s">
        <v>58</v>
      </c>
      <c r="AG3976" s="3" t="s">
        <v>51</v>
      </c>
      <c r="AH3976" s="3" t="s">
        <v>59</v>
      </c>
      <c r="AI3976" s="3" t="s">
        <v>60</v>
      </c>
      <c r="AJ3976" s="3" t="s">
        <v>61</v>
      </c>
      <c r="AK3976" s="3" t="s">
        <v>58</v>
      </c>
      <c r="AL3976" s="3" t="s">
        <v>58</v>
      </c>
      <c r="AM3976" s="3" t="s">
        <v>58</v>
      </c>
      <c r="AN3976" s="3" t="s">
        <v>100</v>
      </c>
      <c r="AO3976" s="3" t="s">
        <v>63</v>
      </c>
      <c r="AP3976" s="3">
        <v>51.63384113727453</v>
      </c>
      <c r="AQ3976" s="3">
        <v>126.50726684777158</v>
      </c>
    </row>
    <row r="3977" spans="1:43" x14ac:dyDescent="0.25">
      <c r="A3977" s="2">
        <v>3976</v>
      </c>
      <c r="B3977" s="3" t="s">
        <v>43</v>
      </c>
      <c r="C3977" s="3" t="s">
        <v>44</v>
      </c>
      <c r="D3977" s="3" t="s">
        <v>45</v>
      </c>
      <c r="E3977" s="3" t="s">
        <v>46</v>
      </c>
      <c r="F3977" s="3">
        <v>0.56000000000000005</v>
      </c>
      <c r="G3977" s="3">
        <v>0.48</v>
      </c>
      <c r="H3977" s="3">
        <v>0.24777837270708999</v>
      </c>
      <c r="I3977" s="3">
        <v>9.0175814397784464</v>
      </c>
      <c r="J3977" s="3">
        <v>1.3223367201942999</v>
      </c>
      <c r="K3977" s="3">
        <v>2.2343616549019609</v>
      </c>
      <c r="L3977" s="3">
        <v>0.32764644070057425</v>
      </c>
      <c r="M3977" s="2">
        <v>1200</v>
      </c>
      <c r="N3977" s="3" t="s">
        <v>66</v>
      </c>
      <c r="O3977" s="3" t="s">
        <v>116</v>
      </c>
      <c r="P3977" s="3" t="s">
        <v>117</v>
      </c>
      <c r="Q3977" s="3">
        <v>87.432671692200003</v>
      </c>
      <c r="R3977" s="3" t="s">
        <v>50</v>
      </c>
      <c r="S3977" s="3" t="s">
        <v>51</v>
      </c>
      <c r="T3977" s="3" t="s">
        <v>118</v>
      </c>
      <c r="U3977" s="3" t="s">
        <v>53</v>
      </c>
      <c r="V3977" s="3" t="s">
        <v>98</v>
      </c>
      <c r="W3977" s="3" t="s">
        <v>55</v>
      </c>
      <c r="X3977" s="3" t="s">
        <v>109</v>
      </c>
      <c r="Y3977" s="3">
        <v>3</v>
      </c>
      <c r="Z3977" s="3">
        <v>3</v>
      </c>
      <c r="AA3977" s="3" t="s">
        <v>45</v>
      </c>
      <c r="AB3977" s="11">
        <v>87</v>
      </c>
      <c r="AC3977" s="3" t="s">
        <v>58</v>
      </c>
      <c r="AD3977" s="3" t="s">
        <v>58</v>
      </c>
      <c r="AE3977" s="3" t="s">
        <v>58</v>
      </c>
      <c r="AF3977" s="3" t="s">
        <v>58</v>
      </c>
      <c r="AG3977" s="3" t="s">
        <v>51</v>
      </c>
      <c r="AH3977" s="3" t="s">
        <v>59</v>
      </c>
      <c r="AI3977" s="3" t="s">
        <v>60</v>
      </c>
      <c r="AJ3977" s="3" t="s">
        <v>61</v>
      </c>
      <c r="AK3977" s="3" t="s">
        <v>58</v>
      </c>
      <c r="AL3977" s="3" t="s">
        <v>58</v>
      </c>
      <c r="AM3977" s="3" t="s">
        <v>58</v>
      </c>
      <c r="AN3977" s="3" t="s">
        <v>100</v>
      </c>
      <c r="AO3977" s="3" t="s">
        <v>63</v>
      </c>
      <c r="AP3977" s="3">
        <v>155.39401609969408</v>
      </c>
      <c r="AQ3977" s="3">
        <v>1002.7234989215101</v>
      </c>
    </row>
    <row r="3978" spans="1:43" x14ac:dyDescent="0.25">
      <c r="A3978" s="2">
        <v>3977</v>
      </c>
      <c r="B3978" s="3" t="s">
        <v>43</v>
      </c>
      <c r="C3978" s="3" t="s">
        <v>44</v>
      </c>
      <c r="D3978" s="3" t="s">
        <v>45</v>
      </c>
      <c r="E3978" s="3" t="s">
        <v>46</v>
      </c>
      <c r="F3978" s="3">
        <v>0.56000000000000005</v>
      </c>
      <c r="G3978" s="3">
        <v>0.48</v>
      </c>
      <c r="H3978" s="3">
        <v>2.6931887969971501E-3</v>
      </c>
      <c r="I3978" s="3">
        <v>9.0175814397784464</v>
      </c>
      <c r="J3978" s="3">
        <v>1.3223367201942999</v>
      </c>
      <c r="K3978" s="3">
        <v>2.4286049309620743E-2</v>
      </c>
      <c r="L3978" s="3">
        <v>3.5613024406852436E-3</v>
      </c>
      <c r="M3978" s="2">
        <v>1700</v>
      </c>
      <c r="N3978" s="3" t="s">
        <v>82</v>
      </c>
      <c r="O3978" s="3" t="s">
        <v>116</v>
      </c>
      <c r="P3978" s="3" t="s">
        <v>117</v>
      </c>
      <c r="Q3978" s="3">
        <v>87.432671692200003</v>
      </c>
      <c r="R3978" s="3" t="s">
        <v>50</v>
      </c>
      <c r="S3978" s="3" t="s">
        <v>51</v>
      </c>
      <c r="T3978" s="3" t="s">
        <v>118</v>
      </c>
      <c r="U3978" s="3" t="s">
        <v>53</v>
      </c>
      <c r="V3978" s="3" t="s">
        <v>98</v>
      </c>
      <c r="W3978" s="3" t="s">
        <v>55</v>
      </c>
      <c r="X3978" s="3" t="s">
        <v>109</v>
      </c>
      <c r="Y3978" s="3">
        <v>3</v>
      </c>
      <c r="Z3978" s="3">
        <v>3</v>
      </c>
      <c r="AA3978" s="3" t="s">
        <v>45</v>
      </c>
      <c r="AB3978" s="11">
        <v>87</v>
      </c>
      <c r="AC3978" s="3" t="s">
        <v>58</v>
      </c>
      <c r="AD3978" s="3" t="s">
        <v>58</v>
      </c>
      <c r="AE3978" s="3" t="s">
        <v>58</v>
      </c>
      <c r="AF3978" s="3" t="s">
        <v>58</v>
      </c>
      <c r="AG3978" s="3" t="s">
        <v>51</v>
      </c>
      <c r="AH3978" s="3" t="s">
        <v>59</v>
      </c>
      <c r="AI3978" s="3" t="s">
        <v>60</v>
      </c>
      <c r="AJ3978" s="3" t="s">
        <v>61</v>
      </c>
      <c r="AK3978" s="3" t="s">
        <v>58</v>
      </c>
      <c r="AL3978" s="3" t="s">
        <v>58</v>
      </c>
      <c r="AM3978" s="3" t="s">
        <v>58</v>
      </c>
      <c r="AN3978" s="3" t="s">
        <v>100</v>
      </c>
      <c r="AO3978" s="3" t="s">
        <v>63</v>
      </c>
      <c r="AP3978" s="3">
        <v>40.653247961410074</v>
      </c>
      <c r="AQ3978" s="3">
        <v>10.898948379863628</v>
      </c>
    </row>
    <row r="3979" spans="1:43" x14ac:dyDescent="0.25">
      <c r="A3979" s="2">
        <v>3978</v>
      </c>
      <c r="B3979" s="3" t="s">
        <v>43</v>
      </c>
      <c r="C3979" s="3" t="s">
        <v>44</v>
      </c>
      <c r="D3979" s="3" t="s">
        <v>45</v>
      </c>
      <c r="E3979" s="3" t="s">
        <v>46</v>
      </c>
      <c r="F3979" s="3">
        <v>0.56000000000000005</v>
      </c>
      <c r="G3979" s="3">
        <v>0.48</v>
      </c>
      <c r="H3979" s="3">
        <v>0.14065791008718401</v>
      </c>
      <c r="I3979" s="3">
        <v>9.0175814397784464</v>
      </c>
      <c r="J3979" s="3">
        <v>1.3223367201942999</v>
      </c>
      <c r="K3979" s="3">
        <v>1.2683941593602159</v>
      </c>
      <c r="L3979" s="3">
        <v>0.18599711949407163</v>
      </c>
      <c r="M3979" s="2">
        <v>1210</v>
      </c>
      <c r="N3979" s="3" t="s">
        <v>47</v>
      </c>
      <c r="O3979" s="3" t="s">
        <v>116</v>
      </c>
      <c r="P3979" s="3" t="s">
        <v>117</v>
      </c>
      <c r="Q3979" s="3">
        <v>87.432671692200003</v>
      </c>
      <c r="R3979" s="3" t="s">
        <v>50</v>
      </c>
      <c r="S3979" s="3" t="s">
        <v>51</v>
      </c>
      <c r="T3979" s="3" t="s">
        <v>118</v>
      </c>
      <c r="U3979" s="3" t="s">
        <v>53</v>
      </c>
      <c r="V3979" s="3" t="s">
        <v>98</v>
      </c>
      <c r="W3979" s="3" t="s">
        <v>55</v>
      </c>
      <c r="X3979" s="3" t="s">
        <v>109</v>
      </c>
      <c r="Y3979" s="3">
        <v>3</v>
      </c>
      <c r="Z3979" s="3">
        <v>3</v>
      </c>
      <c r="AA3979" s="3" t="s">
        <v>45</v>
      </c>
      <c r="AB3979" s="11">
        <v>87</v>
      </c>
      <c r="AC3979" s="3" t="s">
        <v>58</v>
      </c>
      <c r="AD3979" s="3" t="s">
        <v>58</v>
      </c>
      <c r="AE3979" s="3" t="s">
        <v>58</v>
      </c>
      <c r="AF3979" s="3" t="s">
        <v>58</v>
      </c>
      <c r="AG3979" s="3" t="s">
        <v>51</v>
      </c>
      <c r="AH3979" s="3" t="s">
        <v>59</v>
      </c>
      <c r="AI3979" s="3" t="s">
        <v>60</v>
      </c>
      <c r="AJ3979" s="3" t="s">
        <v>61</v>
      </c>
      <c r="AK3979" s="3" t="s">
        <v>58</v>
      </c>
      <c r="AL3979" s="3" t="s">
        <v>58</v>
      </c>
      <c r="AM3979" s="3" t="s">
        <v>58</v>
      </c>
      <c r="AN3979" s="3" t="s">
        <v>100</v>
      </c>
      <c r="AO3979" s="3" t="s">
        <v>63</v>
      </c>
      <c r="AP3979" s="3">
        <v>107.46512253085007</v>
      </c>
      <c r="AQ3979" s="3">
        <v>569.22236679768105</v>
      </c>
    </row>
    <row r="3980" spans="1:43" x14ac:dyDescent="0.25">
      <c r="A3980" s="2">
        <v>3979</v>
      </c>
      <c r="B3980" s="3" t="s">
        <v>43</v>
      </c>
      <c r="C3980" s="3" t="s">
        <v>44</v>
      </c>
      <c r="D3980" s="3" t="s">
        <v>45</v>
      </c>
      <c r="E3980" s="3" t="s">
        <v>46</v>
      </c>
      <c r="F3980" s="3">
        <v>0.56000000000000005</v>
      </c>
      <c r="G3980" s="3">
        <v>0.48</v>
      </c>
      <c r="H3980" s="3">
        <v>0.122085234603987</v>
      </c>
      <c r="I3980" s="3">
        <v>9.0175814397784464</v>
      </c>
      <c r="J3980" s="3">
        <v>1.3223367201942999</v>
      </c>
      <c r="K3980" s="3">
        <v>1.1009135456359105</v>
      </c>
      <c r="L3980" s="3">
        <v>0.16143778871038783</v>
      </c>
      <c r="M3980" s="2">
        <v>1210</v>
      </c>
      <c r="N3980" s="3" t="s">
        <v>47</v>
      </c>
      <c r="O3980" s="3" t="s">
        <v>116</v>
      </c>
      <c r="P3980" s="3" t="s">
        <v>117</v>
      </c>
      <c r="Q3980" s="3">
        <v>87.432671692200003</v>
      </c>
      <c r="R3980" s="3" t="s">
        <v>50</v>
      </c>
      <c r="S3980" s="3" t="s">
        <v>51</v>
      </c>
      <c r="T3980" s="3" t="s">
        <v>118</v>
      </c>
      <c r="U3980" s="3" t="s">
        <v>53</v>
      </c>
      <c r="V3980" s="3" t="s">
        <v>98</v>
      </c>
      <c r="W3980" s="3" t="s">
        <v>55</v>
      </c>
      <c r="X3980" s="3" t="s">
        <v>109</v>
      </c>
      <c r="Y3980" s="3">
        <v>3</v>
      </c>
      <c r="Z3980" s="3">
        <v>3</v>
      </c>
      <c r="AA3980" s="3" t="s">
        <v>45</v>
      </c>
      <c r="AB3980" s="11">
        <v>87</v>
      </c>
      <c r="AC3980" s="3" t="s">
        <v>58</v>
      </c>
      <c r="AD3980" s="3" t="s">
        <v>58</v>
      </c>
      <c r="AE3980" s="3" t="s">
        <v>58</v>
      </c>
      <c r="AF3980" s="3" t="s">
        <v>58</v>
      </c>
      <c r="AG3980" s="3" t="s">
        <v>51</v>
      </c>
      <c r="AH3980" s="3" t="s">
        <v>59</v>
      </c>
      <c r="AI3980" s="3" t="s">
        <v>60</v>
      </c>
      <c r="AJ3980" s="3" t="s">
        <v>61</v>
      </c>
      <c r="AK3980" s="3" t="s">
        <v>58</v>
      </c>
      <c r="AL3980" s="3" t="s">
        <v>58</v>
      </c>
      <c r="AM3980" s="3" t="s">
        <v>58</v>
      </c>
      <c r="AN3980" s="3" t="s">
        <v>100</v>
      </c>
      <c r="AO3980" s="3" t="s">
        <v>63</v>
      </c>
      <c r="AP3980" s="3">
        <v>104.22835502267645</v>
      </c>
      <c r="AQ3980" s="3">
        <v>494.06141573735351</v>
      </c>
    </row>
    <row r="3981" spans="1:43" x14ac:dyDescent="0.25">
      <c r="A3981" s="2">
        <v>3980</v>
      </c>
      <c r="B3981" s="3" t="s">
        <v>43</v>
      </c>
      <c r="C3981" s="3" t="s">
        <v>44</v>
      </c>
      <c r="D3981" s="3" t="s">
        <v>45</v>
      </c>
      <c r="E3981" s="3" t="s">
        <v>46</v>
      </c>
      <c r="F3981" s="3">
        <v>0.56000000000000005</v>
      </c>
      <c r="G3981" s="3">
        <v>0.48</v>
      </c>
      <c r="H3981" s="3">
        <v>6.3539947345512095E-4</v>
      </c>
      <c r="I3981" s="3">
        <v>9.0175814397784464</v>
      </c>
      <c r="J3981" s="3">
        <v>1.3223367201942999</v>
      </c>
      <c r="K3981" s="3">
        <v>5.7297664986738963E-3</v>
      </c>
      <c r="L3981" s="3">
        <v>8.4021205574182978E-4</v>
      </c>
      <c r="M3981" s="2">
        <v>1210</v>
      </c>
      <c r="N3981" s="3" t="s">
        <v>47</v>
      </c>
      <c r="O3981" s="3" t="s">
        <v>116</v>
      </c>
      <c r="P3981" s="3" t="s">
        <v>117</v>
      </c>
      <c r="Q3981" s="3">
        <v>87.432671692200003</v>
      </c>
      <c r="R3981" s="3" t="s">
        <v>50</v>
      </c>
      <c r="S3981" s="3" t="s">
        <v>51</v>
      </c>
      <c r="T3981" s="3" t="s">
        <v>118</v>
      </c>
      <c r="U3981" s="3" t="s">
        <v>53</v>
      </c>
      <c r="V3981" s="3" t="s">
        <v>98</v>
      </c>
      <c r="W3981" s="3" t="s">
        <v>55</v>
      </c>
      <c r="X3981" s="3" t="s">
        <v>109</v>
      </c>
      <c r="Y3981" s="3">
        <v>3</v>
      </c>
      <c r="Z3981" s="3">
        <v>3</v>
      </c>
      <c r="AA3981" s="3" t="s">
        <v>45</v>
      </c>
      <c r="AB3981" s="11">
        <v>87</v>
      </c>
      <c r="AC3981" s="3" t="s">
        <v>58</v>
      </c>
      <c r="AD3981" s="3" t="s">
        <v>58</v>
      </c>
      <c r="AE3981" s="3" t="s">
        <v>58</v>
      </c>
      <c r="AF3981" s="3" t="s">
        <v>58</v>
      </c>
      <c r="AG3981" s="3" t="s">
        <v>51</v>
      </c>
      <c r="AH3981" s="3" t="s">
        <v>59</v>
      </c>
      <c r="AI3981" s="3" t="s">
        <v>60</v>
      </c>
      <c r="AJ3981" s="3" t="s">
        <v>61</v>
      </c>
      <c r="AK3981" s="3" t="s">
        <v>58</v>
      </c>
      <c r="AL3981" s="3" t="s">
        <v>58</v>
      </c>
      <c r="AM3981" s="3" t="s">
        <v>58</v>
      </c>
      <c r="AN3981" s="3" t="s">
        <v>100</v>
      </c>
      <c r="AO3981" s="3" t="s">
        <v>63</v>
      </c>
      <c r="AP3981" s="3">
        <v>7.7338401365616365</v>
      </c>
      <c r="AQ3981" s="3">
        <v>2.5713704399414348</v>
      </c>
    </row>
    <row r="3982" spans="1:43" x14ac:dyDescent="0.25">
      <c r="A3982" s="2">
        <v>3981</v>
      </c>
      <c r="B3982" s="3" t="s">
        <v>43</v>
      </c>
      <c r="C3982" s="3" t="s">
        <v>44</v>
      </c>
      <c r="D3982" s="3" t="s">
        <v>45</v>
      </c>
      <c r="E3982" s="3" t="s">
        <v>46</v>
      </c>
      <c r="F3982" s="3">
        <v>0.56000000000000005</v>
      </c>
      <c r="G3982" s="3">
        <v>0.48</v>
      </c>
      <c r="H3982" s="3">
        <v>1.42113490682182E-3</v>
      </c>
      <c r="I3982" s="3">
        <v>9.0175814397784464</v>
      </c>
      <c r="J3982" s="3">
        <v>1.3223367201942999</v>
      </c>
      <c r="K3982" s="3">
        <v>1.2815199759177717E-2</v>
      </c>
      <c r="L3982" s="3">
        <v>1.8792188716403974E-3</v>
      </c>
      <c r="M3982" s="2">
        <v>1750</v>
      </c>
      <c r="N3982" s="3" t="s">
        <v>104</v>
      </c>
      <c r="O3982" s="3" t="s">
        <v>116</v>
      </c>
      <c r="P3982" s="3" t="s">
        <v>117</v>
      </c>
      <c r="Q3982" s="3">
        <v>87.432671692200003</v>
      </c>
      <c r="R3982" s="3" t="s">
        <v>50</v>
      </c>
      <c r="S3982" s="3" t="s">
        <v>51</v>
      </c>
      <c r="T3982" s="3" t="s">
        <v>118</v>
      </c>
      <c r="U3982" s="3" t="s">
        <v>53</v>
      </c>
      <c r="V3982" s="3" t="s">
        <v>98</v>
      </c>
      <c r="W3982" s="3" t="s">
        <v>55</v>
      </c>
      <c r="X3982" s="3" t="s">
        <v>109</v>
      </c>
      <c r="Y3982" s="3">
        <v>3</v>
      </c>
      <c r="Z3982" s="3">
        <v>3</v>
      </c>
      <c r="AA3982" s="3" t="s">
        <v>45</v>
      </c>
      <c r="AB3982" s="11">
        <v>87</v>
      </c>
      <c r="AC3982" s="3" t="s">
        <v>58</v>
      </c>
      <c r="AD3982" s="3" t="s">
        <v>58</v>
      </c>
      <c r="AE3982" s="3" t="s">
        <v>58</v>
      </c>
      <c r="AF3982" s="3" t="s">
        <v>58</v>
      </c>
      <c r="AG3982" s="3" t="s">
        <v>51</v>
      </c>
      <c r="AH3982" s="3" t="s">
        <v>59</v>
      </c>
      <c r="AI3982" s="3" t="s">
        <v>60</v>
      </c>
      <c r="AJ3982" s="3" t="s">
        <v>61</v>
      </c>
      <c r="AK3982" s="3" t="s">
        <v>58</v>
      </c>
      <c r="AL3982" s="3" t="s">
        <v>58</v>
      </c>
      <c r="AM3982" s="3" t="s">
        <v>58</v>
      </c>
      <c r="AN3982" s="3" t="s">
        <v>100</v>
      </c>
      <c r="AO3982" s="3" t="s">
        <v>63</v>
      </c>
      <c r="AP3982" s="3">
        <v>11.531653388831474</v>
      </c>
      <c r="AQ3982" s="3">
        <v>5.7511289247686959</v>
      </c>
    </row>
    <row r="3983" spans="1:43" x14ac:dyDescent="0.25">
      <c r="A3983" s="2">
        <v>3982</v>
      </c>
      <c r="B3983" s="3" t="s">
        <v>43</v>
      </c>
      <c r="C3983" s="3" t="s">
        <v>44</v>
      </c>
      <c r="D3983" s="3" t="s">
        <v>45</v>
      </c>
      <c r="E3983" s="3" t="s">
        <v>46</v>
      </c>
      <c r="F3983" s="3">
        <v>0.56000000000000005</v>
      </c>
      <c r="G3983" s="3">
        <v>0.48</v>
      </c>
      <c r="H3983" s="3">
        <v>3.9606644564298202E-2</v>
      </c>
      <c r="I3983" s="3">
        <v>9.1105447583376851</v>
      </c>
      <c r="J3983" s="3">
        <v>1.3399089041806267</v>
      </c>
      <c r="K3983" s="3">
        <v>0.36083810803061073</v>
      </c>
      <c r="L3983" s="3">
        <v>5.3069295716420377E-2</v>
      </c>
      <c r="M3983" s="2">
        <v>1210</v>
      </c>
      <c r="N3983" s="3" t="s">
        <v>47</v>
      </c>
      <c r="O3983" s="3" t="s">
        <v>116</v>
      </c>
      <c r="P3983" s="3" t="s">
        <v>117</v>
      </c>
      <c r="Q3983" s="3">
        <v>87.432671692200003</v>
      </c>
      <c r="R3983" s="3" t="s">
        <v>50</v>
      </c>
      <c r="S3983" s="3" t="s">
        <v>51</v>
      </c>
      <c r="T3983" s="3" t="s">
        <v>118</v>
      </c>
      <c r="U3983" s="3" t="s">
        <v>53</v>
      </c>
      <c r="V3983" s="3" t="s">
        <v>98</v>
      </c>
      <c r="W3983" s="3" t="s">
        <v>55</v>
      </c>
      <c r="X3983" s="3" t="s">
        <v>109</v>
      </c>
      <c r="Y3983" s="3">
        <v>3</v>
      </c>
      <c r="Z3983" s="3">
        <v>3</v>
      </c>
      <c r="AA3983" s="3" t="s">
        <v>45</v>
      </c>
      <c r="AB3983" s="11">
        <v>87</v>
      </c>
      <c r="AC3983" s="3" t="s">
        <v>58</v>
      </c>
      <c r="AD3983" s="3" t="s">
        <v>58</v>
      </c>
      <c r="AE3983" s="3" t="s">
        <v>58</v>
      </c>
      <c r="AF3983" s="3" t="s">
        <v>58</v>
      </c>
      <c r="AG3983" s="3" t="s">
        <v>51</v>
      </c>
      <c r="AH3983" s="3" t="s">
        <v>59</v>
      </c>
      <c r="AI3983" s="3" t="s">
        <v>60</v>
      </c>
      <c r="AJ3983" s="3" t="s">
        <v>61</v>
      </c>
      <c r="AK3983" s="3" t="s">
        <v>58</v>
      </c>
      <c r="AL3983" s="3" t="s">
        <v>58</v>
      </c>
      <c r="AM3983" s="3" t="s">
        <v>58</v>
      </c>
      <c r="AN3983" s="3" t="s">
        <v>100</v>
      </c>
      <c r="AO3983" s="3" t="s">
        <v>63</v>
      </c>
      <c r="AP3983" s="3">
        <v>61.167997118791973</v>
      </c>
      <c r="AQ3983" s="3">
        <v>160.28240392474439</v>
      </c>
    </row>
    <row r="3984" spans="1:43" x14ac:dyDescent="0.25">
      <c r="A3984" s="2">
        <v>3983</v>
      </c>
      <c r="B3984" s="3" t="s">
        <v>43</v>
      </c>
      <c r="C3984" s="3" t="s">
        <v>44</v>
      </c>
      <c r="D3984" s="3" t="s">
        <v>45</v>
      </c>
      <c r="E3984" s="3" t="s">
        <v>46</v>
      </c>
      <c r="F3984" s="3">
        <v>0.56000000000000005</v>
      </c>
      <c r="G3984" s="3">
        <v>0.48</v>
      </c>
      <c r="H3984" s="3">
        <v>0.36128809739334999</v>
      </c>
      <c r="I3984" s="3">
        <v>9.1105447583376851</v>
      </c>
      <c r="J3984" s="3">
        <v>1.3399089041806267</v>
      </c>
      <c r="K3984" s="3">
        <v>3.29153138195678</v>
      </c>
      <c r="L3984" s="3">
        <v>0.48409313867182713</v>
      </c>
      <c r="M3984" s="2">
        <v>1210</v>
      </c>
      <c r="N3984" s="3" t="s">
        <v>47</v>
      </c>
      <c r="O3984" s="3" t="s">
        <v>116</v>
      </c>
      <c r="P3984" s="3" t="s">
        <v>117</v>
      </c>
      <c r="Q3984" s="3">
        <v>87.432671692200003</v>
      </c>
      <c r="R3984" s="3" t="s">
        <v>50</v>
      </c>
      <c r="S3984" s="3" t="s">
        <v>51</v>
      </c>
      <c r="T3984" s="3" t="s">
        <v>118</v>
      </c>
      <c r="U3984" s="3" t="s">
        <v>53</v>
      </c>
      <c r="V3984" s="3" t="s">
        <v>98</v>
      </c>
      <c r="W3984" s="3" t="s">
        <v>55</v>
      </c>
      <c r="X3984" s="3" t="s">
        <v>109</v>
      </c>
      <c r="Y3984" s="3">
        <v>3</v>
      </c>
      <c r="Z3984" s="3">
        <v>3</v>
      </c>
      <c r="AA3984" s="3" t="s">
        <v>45</v>
      </c>
      <c r="AB3984" s="11">
        <v>87</v>
      </c>
      <c r="AC3984" s="3" t="s">
        <v>58</v>
      </c>
      <c r="AD3984" s="3" t="s">
        <v>58</v>
      </c>
      <c r="AE3984" s="3" t="s">
        <v>58</v>
      </c>
      <c r="AF3984" s="3" t="s">
        <v>58</v>
      </c>
      <c r="AG3984" s="3" t="s">
        <v>51</v>
      </c>
      <c r="AH3984" s="3" t="s">
        <v>59</v>
      </c>
      <c r="AI3984" s="3" t="s">
        <v>60</v>
      </c>
      <c r="AJ3984" s="3" t="s">
        <v>61</v>
      </c>
      <c r="AK3984" s="3" t="s">
        <v>58</v>
      </c>
      <c r="AL3984" s="3" t="s">
        <v>58</v>
      </c>
      <c r="AM3984" s="3" t="s">
        <v>58</v>
      </c>
      <c r="AN3984" s="3" t="s">
        <v>100</v>
      </c>
      <c r="AO3984" s="3" t="s">
        <v>63</v>
      </c>
      <c r="AP3984" s="3">
        <v>155.51911843755278</v>
      </c>
      <c r="AQ3984" s="3">
        <v>1462.0810572729538</v>
      </c>
    </row>
    <row r="3985" spans="1:43" x14ac:dyDescent="0.25">
      <c r="A3985" s="2">
        <v>3984</v>
      </c>
      <c r="B3985" s="3" t="s">
        <v>43</v>
      </c>
      <c r="C3985" s="3" t="s">
        <v>44</v>
      </c>
      <c r="D3985" s="3" t="s">
        <v>45</v>
      </c>
      <c r="E3985" s="3" t="s">
        <v>46</v>
      </c>
      <c r="F3985" s="3">
        <v>0.56000000000000005</v>
      </c>
      <c r="G3985" s="3">
        <v>0.48</v>
      </c>
      <c r="H3985" s="3">
        <v>0.182844273819811</v>
      </c>
      <c r="I3985" s="3">
        <v>9.1105447583376851</v>
      </c>
      <c r="J3985" s="3">
        <v>1.3399089041806267</v>
      </c>
      <c r="K3985" s="3">
        <v>1.6658109404411394</v>
      </c>
      <c r="L3985" s="3">
        <v>0.24499467056960542</v>
      </c>
      <c r="M3985" s="2">
        <v>1210</v>
      </c>
      <c r="N3985" s="3" t="s">
        <v>47</v>
      </c>
      <c r="O3985" s="3" t="s">
        <v>116</v>
      </c>
      <c r="P3985" s="3" t="s">
        <v>117</v>
      </c>
      <c r="Q3985" s="3">
        <v>87.432671692200003</v>
      </c>
      <c r="R3985" s="3" t="s">
        <v>50</v>
      </c>
      <c r="S3985" s="3" t="s">
        <v>51</v>
      </c>
      <c r="T3985" s="3" t="s">
        <v>118</v>
      </c>
      <c r="U3985" s="3" t="s">
        <v>53</v>
      </c>
      <c r="V3985" s="3" t="s">
        <v>98</v>
      </c>
      <c r="W3985" s="3" t="s">
        <v>55</v>
      </c>
      <c r="X3985" s="3" t="s">
        <v>109</v>
      </c>
      <c r="Y3985" s="3">
        <v>3</v>
      </c>
      <c r="Z3985" s="3">
        <v>3</v>
      </c>
      <c r="AA3985" s="3" t="s">
        <v>45</v>
      </c>
      <c r="AB3985" s="11">
        <v>87</v>
      </c>
      <c r="AC3985" s="3" t="s">
        <v>58</v>
      </c>
      <c r="AD3985" s="3" t="s">
        <v>58</v>
      </c>
      <c r="AE3985" s="3" t="s">
        <v>58</v>
      </c>
      <c r="AF3985" s="3" t="s">
        <v>58</v>
      </c>
      <c r="AG3985" s="3" t="s">
        <v>51</v>
      </c>
      <c r="AH3985" s="3" t="s">
        <v>59</v>
      </c>
      <c r="AI3985" s="3" t="s">
        <v>60</v>
      </c>
      <c r="AJ3985" s="3" t="s">
        <v>61</v>
      </c>
      <c r="AK3985" s="3" t="s">
        <v>58</v>
      </c>
      <c r="AL3985" s="3" t="s">
        <v>58</v>
      </c>
      <c r="AM3985" s="3" t="s">
        <v>58</v>
      </c>
      <c r="AN3985" s="3" t="s">
        <v>100</v>
      </c>
      <c r="AO3985" s="3" t="s">
        <v>63</v>
      </c>
      <c r="AP3985" s="3">
        <v>128.03055183002627</v>
      </c>
      <c r="AQ3985" s="3">
        <v>739.94452380676717</v>
      </c>
    </row>
    <row r="3986" spans="1:43" x14ac:dyDescent="0.25">
      <c r="A3986" s="2">
        <v>3985</v>
      </c>
      <c r="B3986" s="3" t="s">
        <v>43</v>
      </c>
      <c r="C3986" s="3" t="s">
        <v>44</v>
      </c>
      <c r="D3986" s="3" t="s">
        <v>45</v>
      </c>
      <c r="E3986" s="3" t="s">
        <v>46</v>
      </c>
      <c r="F3986" s="3">
        <v>0.56000000000000005</v>
      </c>
      <c r="G3986" s="3">
        <v>0.48</v>
      </c>
      <c r="H3986" s="3">
        <v>3.3015121201961498E-2</v>
      </c>
      <c r="I3986" s="3">
        <v>9.1105447583376851</v>
      </c>
      <c r="J3986" s="3">
        <v>1.3399089041806267</v>
      </c>
      <c r="K3986" s="3">
        <v>0.30078573941241371</v>
      </c>
      <c r="L3986" s="3">
        <v>4.4237254871110805E-2</v>
      </c>
      <c r="M3986" s="2">
        <v>1210</v>
      </c>
      <c r="N3986" s="3" t="s">
        <v>47</v>
      </c>
      <c r="O3986" s="3" t="s">
        <v>116</v>
      </c>
      <c r="P3986" s="3" t="s">
        <v>117</v>
      </c>
      <c r="Q3986" s="3">
        <v>87.432671692200003</v>
      </c>
      <c r="R3986" s="3" t="s">
        <v>50</v>
      </c>
      <c r="S3986" s="3" t="s">
        <v>51</v>
      </c>
      <c r="T3986" s="3" t="s">
        <v>118</v>
      </c>
      <c r="U3986" s="3" t="s">
        <v>53</v>
      </c>
      <c r="V3986" s="3" t="s">
        <v>98</v>
      </c>
      <c r="W3986" s="3" t="s">
        <v>55</v>
      </c>
      <c r="X3986" s="3" t="s">
        <v>109</v>
      </c>
      <c r="Y3986" s="3">
        <v>3</v>
      </c>
      <c r="Z3986" s="3">
        <v>3</v>
      </c>
      <c r="AA3986" s="3" t="s">
        <v>45</v>
      </c>
      <c r="AB3986" s="11">
        <v>87</v>
      </c>
      <c r="AC3986" s="3" t="s">
        <v>58</v>
      </c>
      <c r="AD3986" s="3" t="s">
        <v>58</v>
      </c>
      <c r="AE3986" s="3" t="s">
        <v>58</v>
      </c>
      <c r="AF3986" s="3" t="s">
        <v>58</v>
      </c>
      <c r="AG3986" s="3" t="s">
        <v>51</v>
      </c>
      <c r="AH3986" s="3" t="s">
        <v>59</v>
      </c>
      <c r="AI3986" s="3" t="s">
        <v>60</v>
      </c>
      <c r="AJ3986" s="3" t="s">
        <v>61</v>
      </c>
      <c r="AK3986" s="3" t="s">
        <v>58</v>
      </c>
      <c r="AL3986" s="3" t="s">
        <v>58</v>
      </c>
      <c r="AM3986" s="3" t="s">
        <v>58</v>
      </c>
      <c r="AN3986" s="3" t="s">
        <v>100</v>
      </c>
      <c r="AO3986" s="3" t="s">
        <v>63</v>
      </c>
      <c r="AP3986" s="3">
        <v>52.489222914975102</v>
      </c>
      <c r="AQ3986" s="3">
        <v>133.60745527247215</v>
      </c>
    </row>
    <row r="3987" spans="1:43" x14ac:dyDescent="0.25">
      <c r="A3987" s="2">
        <v>3986</v>
      </c>
      <c r="B3987" s="3" t="s">
        <v>43</v>
      </c>
      <c r="C3987" s="3" t="s">
        <v>44</v>
      </c>
      <c r="D3987" s="3" t="s">
        <v>45</v>
      </c>
      <c r="E3987" s="3" t="s">
        <v>46</v>
      </c>
      <c r="F3987" s="3">
        <v>0.56000000000000005</v>
      </c>
      <c r="G3987" s="3">
        <v>0.48</v>
      </c>
      <c r="H3987" s="3">
        <v>1.0093164813714001E-3</v>
      </c>
      <c r="I3987" s="3">
        <v>9.1105447583376851</v>
      </c>
      <c r="J3987" s="3">
        <v>1.3399089041806267</v>
      </c>
      <c r="K3987" s="3">
        <v>9.1954229788620452E-3</v>
      </c>
      <c r="L3987" s="3">
        <v>1.3523921405257987E-3</v>
      </c>
      <c r="M3987" s="2">
        <v>1210</v>
      </c>
      <c r="N3987" s="3" t="s">
        <v>47</v>
      </c>
      <c r="O3987" s="3" t="s">
        <v>116</v>
      </c>
      <c r="P3987" s="3" t="s">
        <v>117</v>
      </c>
      <c r="Q3987" s="3">
        <v>87.432671692200003</v>
      </c>
      <c r="R3987" s="3" t="s">
        <v>50</v>
      </c>
      <c r="S3987" s="3" t="s">
        <v>51</v>
      </c>
      <c r="T3987" s="3" t="s">
        <v>118</v>
      </c>
      <c r="U3987" s="3" t="s">
        <v>53</v>
      </c>
      <c r="V3987" s="3" t="s">
        <v>98</v>
      </c>
      <c r="W3987" s="3" t="s">
        <v>55</v>
      </c>
      <c r="X3987" s="3" t="s">
        <v>109</v>
      </c>
      <c r="Y3987" s="3">
        <v>3</v>
      </c>
      <c r="Z3987" s="3">
        <v>3</v>
      </c>
      <c r="AA3987" s="3" t="s">
        <v>45</v>
      </c>
      <c r="AB3987" s="11">
        <v>87</v>
      </c>
      <c r="AC3987" s="3" t="s">
        <v>58</v>
      </c>
      <c r="AD3987" s="3" t="s">
        <v>58</v>
      </c>
      <c r="AE3987" s="3" t="s">
        <v>58</v>
      </c>
      <c r="AF3987" s="3" t="s">
        <v>58</v>
      </c>
      <c r="AG3987" s="3" t="s">
        <v>51</v>
      </c>
      <c r="AH3987" s="3" t="s">
        <v>59</v>
      </c>
      <c r="AI3987" s="3" t="s">
        <v>60</v>
      </c>
      <c r="AJ3987" s="3" t="s">
        <v>61</v>
      </c>
      <c r="AK3987" s="3" t="s">
        <v>58</v>
      </c>
      <c r="AL3987" s="3" t="s">
        <v>58</v>
      </c>
      <c r="AM3987" s="3" t="s">
        <v>58</v>
      </c>
      <c r="AN3987" s="3" t="s">
        <v>100</v>
      </c>
      <c r="AO3987" s="3" t="s">
        <v>63</v>
      </c>
      <c r="AP3987" s="3">
        <v>9.7272523767458114</v>
      </c>
      <c r="AQ3987" s="3">
        <v>4.0845588848720364</v>
      </c>
    </row>
    <row r="3988" spans="1:43" x14ac:dyDescent="0.25">
      <c r="A3988" s="2">
        <v>3987</v>
      </c>
      <c r="B3988" s="3" t="s">
        <v>67</v>
      </c>
      <c r="C3988" s="3" t="s">
        <v>44</v>
      </c>
      <c r="D3988" s="3" t="s">
        <v>45</v>
      </c>
      <c r="E3988" s="3" t="s">
        <v>46</v>
      </c>
      <c r="F3988" s="3">
        <v>0.56000000000000005</v>
      </c>
      <c r="G3988" s="3">
        <v>0.48</v>
      </c>
      <c r="H3988" s="3">
        <v>3.3968335239862701E-4</v>
      </c>
      <c r="I3988" s="3">
        <v>6.6456984244487574</v>
      </c>
      <c r="J3988" s="3">
        <v>0.90428702996643273</v>
      </c>
      <c r="K3988" s="3">
        <v>2.2574331198470274E-3</v>
      </c>
      <c r="L3988" s="3">
        <v>3.0717124986959557E-4</v>
      </c>
      <c r="M3988" s="2">
        <v>3200</v>
      </c>
      <c r="N3988" s="3" t="s">
        <v>120</v>
      </c>
      <c r="O3988" s="3" t="s">
        <v>116</v>
      </c>
      <c r="P3988" s="3" t="s">
        <v>117</v>
      </c>
      <c r="Q3988" s="3">
        <v>87.432671692200003</v>
      </c>
      <c r="R3988" s="3" t="s">
        <v>50</v>
      </c>
      <c r="S3988" s="3" t="s">
        <v>51</v>
      </c>
      <c r="T3988" s="3" t="s">
        <v>118</v>
      </c>
      <c r="U3988" s="3" t="s">
        <v>53</v>
      </c>
      <c r="V3988" s="3" t="s">
        <v>98</v>
      </c>
      <c r="W3988" s="3" t="s">
        <v>55</v>
      </c>
      <c r="X3988" s="3" t="s">
        <v>109</v>
      </c>
      <c r="Y3988" s="3">
        <v>3</v>
      </c>
      <c r="Z3988" s="3">
        <v>3</v>
      </c>
      <c r="AA3988" s="3" t="s">
        <v>45</v>
      </c>
      <c r="AB3988" s="11">
        <v>87</v>
      </c>
      <c r="AC3988" s="3" t="s">
        <v>58</v>
      </c>
      <c r="AD3988" s="3" t="s">
        <v>58</v>
      </c>
      <c r="AE3988" s="3" t="s">
        <v>58</v>
      </c>
      <c r="AF3988" s="3" t="s">
        <v>58</v>
      </c>
      <c r="AG3988" s="3" t="s">
        <v>51</v>
      </c>
      <c r="AH3988" s="3" t="s">
        <v>59</v>
      </c>
      <c r="AI3988" s="3" t="s">
        <v>60</v>
      </c>
      <c r="AJ3988" s="3" t="s">
        <v>61</v>
      </c>
      <c r="AK3988" s="3" t="s">
        <v>58</v>
      </c>
      <c r="AL3988" s="3" t="s">
        <v>58</v>
      </c>
      <c r="AM3988" s="3" t="s">
        <v>58</v>
      </c>
      <c r="AN3988" s="3" t="s">
        <v>100</v>
      </c>
      <c r="AO3988" s="3" t="s">
        <v>63</v>
      </c>
      <c r="AP3988" s="3">
        <v>12.102608694922782</v>
      </c>
      <c r="AQ3988" s="3">
        <v>1.3746497562367457</v>
      </c>
    </row>
    <row r="3989" spans="1:43" x14ac:dyDescent="0.25">
      <c r="A3989" s="2">
        <v>3988</v>
      </c>
      <c r="B3989" s="3" t="s">
        <v>67</v>
      </c>
      <c r="C3989" s="3" t="s">
        <v>44</v>
      </c>
      <c r="D3989" s="3" t="s">
        <v>45</v>
      </c>
      <c r="E3989" s="3" t="s">
        <v>46</v>
      </c>
      <c r="F3989" s="3">
        <v>0.56000000000000005</v>
      </c>
      <c r="G3989" s="3">
        <v>0.48</v>
      </c>
      <c r="H3989" s="3">
        <v>4.50428854560507E-4</v>
      </c>
      <c r="I3989" s="3">
        <v>6.6456984244487574</v>
      </c>
      <c r="J3989" s="3">
        <v>0.90428702996643273</v>
      </c>
      <c r="K3989" s="3">
        <v>2.9934143290790199E-3</v>
      </c>
      <c r="L3989" s="3">
        <v>4.0731697110170313E-4</v>
      </c>
      <c r="M3989" s="2">
        <v>1750</v>
      </c>
      <c r="N3989" s="3" t="s">
        <v>104</v>
      </c>
      <c r="O3989" s="3" t="s">
        <v>116</v>
      </c>
      <c r="P3989" s="3" t="s">
        <v>117</v>
      </c>
      <c r="Q3989" s="3">
        <v>87.432671692200003</v>
      </c>
      <c r="R3989" s="3" t="s">
        <v>50</v>
      </c>
      <c r="S3989" s="3" t="s">
        <v>51</v>
      </c>
      <c r="T3989" s="3" t="s">
        <v>118</v>
      </c>
      <c r="U3989" s="3" t="s">
        <v>53</v>
      </c>
      <c r="V3989" s="3" t="s">
        <v>98</v>
      </c>
      <c r="W3989" s="3" t="s">
        <v>55</v>
      </c>
      <c r="X3989" s="3" t="s">
        <v>109</v>
      </c>
      <c r="Y3989" s="3">
        <v>3</v>
      </c>
      <c r="Z3989" s="3">
        <v>3</v>
      </c>
      <c r="AA3989" s="3" t="s">
        <v>45</v>
      </c>
      <c r="AB3989" s="11">
        <v>87</v>
      </c>
      <c r="AC3989" s="3" t="s">
        <v>58</v>
      </c>
      <c r="AD3989" s="3" t="s">
        <v>58</v>
      </c>
      <c r="AE3989" s="3" t="s">
        <v>58</v>
      </c>
      <c r="AF3989" s="3" t="s">
        <v>58</v>
      </c>
      <c r="AG3989" s="3" t="s">
        <v>51</v>
      </c>
      <c r="AH3989" s="3" t="s">
        <v>59</v>
      </c>
      <c r="AI3989" s="3" t="s">
        <v>60</v>
      </c>
      <c r="AJ3989" s="3" t="s">
        <v>61</v>
      </c>
      <c r="AK3989" s="3" t="s">
        <v>58</v>
      </c>
      <c r="AL3989" s="3" t="s">
        <v>58</v>
      </c>
      <c r="AM3989" s="3" t="s">
        <v>58</v>
      </c>
      <c r="AN3989" s="3" t="s">
        <v>100</v>
      </c>
      <c r="AO3989" s="3" t="s">
        <v>63</v>
      </c>
      <c r="AP3989" s="3">
        <v>11.132712380054876</v>
      </c>
      <c r="AQ3989" s="3">
        <v>1.8228209029124629</v>
      </c>
    </row>
    <row r="3990" spans="1:43" x14ac:dyDescent="0.25">
      <c r="A3990" s="2">
        <v>3989</v>
      </c>
      <c r="B3990" s="3" t="s">
        <v>67</v>
      </c>
      <c r="C3990" s="3" t="s">
        <v>44</v>
      </c>
      <c r="D3990" s="3" t="s">
        <v>45</v>
      </c>
      <c r="E3990" s="3" t="s">
        <v>46</v>
      </c>
      <c r="F3990" s="3">
        <v>0.56000000000000005</v>
      </c>
      <c r="G3990" s="3">
        <v>0.48</v>
      </c>
      <c r="H3990" s="3">
        <v>5.6435952104926503E-2</v>
      </c>
      <c r="I3990" s="3">
        <v>9.5319153152650191</v>
      </c>
      <c r="J3990" s="3">
        <v>1.7113516439560228</v>
      </c>
      <c r="K3990" s="3">
        <v>0.53794271620051204</v>
      </c>
      <c r="L3990" s="3">
        <v>9.658175941298934E-2</v>
      </c>
      <c r="M3990" s="2">
        <v>1300</v>
      </c>
      <c r="N3990" s="3" t="s">
        <v>65</v>
      </c>
      <c r="O3990" s="3" t="s">
        <v>116</v>
      </c>
      <c r="P3990" s="3" t="s">
        <v>117</v>
      </c>
      <c r="Q3990" s="3">
        <v>87.432671692200003</v>
      </c>
      <c r="R3990" s="3" t="s">
        <v>50</v>
      </c>
      <c r="S3990" s="3" t="s">
        <v>51</v>
      </c>
      <c r="T3990" s="3" t="s">
        <v>118</v>
      </c>
      <c r="U3990" s="3" t="s">
        <v>53</v>
      </c>
      <c r="V3990" s="3" t="s">
        <v>98</v>
      </c>
      <c r="W3990" s="3" t="s">
        <v>55</v>
      </c>
      <c r="X3990" s="3" t="s">
        <v>109</v>
      </c>
      <c r="Y3990" s="3">
        <v>3</v>
      </c>
      <c r="Z3990" s="3">
        <v>3</v>
      </c>
      <c r="AA3990" s="3" t="s">
        <v>45</v>
      </c>
      <c r="AB3990" s="11">
        <v>87</v>
      </c>
      <c r="AC3990" s="3" t="s">
        <v>58</v>
      </c>
      <c r="AD3990" s="3" t="s">
        <v>58</v>
      </c>
      <c r="AE3990" s="3" t="s">
        <v>58</v>
      </c>
      <c r="AF3990" s="3" t="s">
        <v>58</v>
      </c>
      <c r="AG3990" s="3" t="s">
        <v>51</v>
      </c>
      <c r="AH3990" s="3" t="s">
        <v>59</v>
      </c>
      <c r="AI3990" s="3" t="s">
        <v>60</v>
      </c>
      <c r="AJ3990" s="3" t="s">
        <v>61</v>
      </c>
      <c r="AK3990" s="3" t="s">
        <v>58</v>
      </c>
      <c r="AL3990" s="3" t="s">
        <v>58</v>
      </c>
      <c r="AM3990" s="3" t="s">
        <v>58</v>
      </c>
      <c r="AN3990" s="3" t="s">
        <v>100</v>
      </c>
      <c r="AO3990" s="3" t="s">
        <v>63</v>
      </c>
      <c r="AP3990" s="3">
        <v>80.642139098470466</v>
      </c>
      <c r="AQ3990" s="3">
        <v>228.38819523008073</v>
      </c>
    </row>
    <row r="3991" spans="1:43" x14ac:dyDescent="0.25">
      <c r="A3991" s="2">
        <v>3990</v>
      </c>
      <c r="B3991" s="3" t="s">
        <v>67</v>
      </c>
      <c r="C3991" s="3" t="s">
        <v>44</v>
      </c>
      <c r="D3991" s="3" t="s">
        <v>45</v>
      </c>
      <c r="E3991" s="3" t="s">
        <v>46</v>
      </c>
      <c r="F3991" s="3">
        <v>0.56000000000000005</v>
      </c>
      <c r="G3991" s="3">
        <v>0.48</v>
      </c>
      <c r="H3991" s="3">
        <v>1.5261565144735E-2</v>
      </c>
      <c r="I3991" s="3">
        <v>9.5319153152650191</v>
      </c>
      <c r="J3991" s="3">
        <v>1.7113516439560228</v>
      </c>
      <c r="K3991" s="3">
        <v>0.14547194653801435</v>
      </c>
      <c r="L3991" s="3">
        <v>2.6117904599784178E-2</v>
      </c>
      <c r="M3991" s="2">
        <v>1800</v>
      </c>
      <c r="N3991" s="3" t="s">
        <v>119</v>
      </c>
      <c r="O3991" s="3" t="s">
        <v>116</v>
      </c>
      <c r="P3991" s="3" t="s">
        <v>117</v>
      </c>
      <c r="Q3991" s="3">
        <v>87.432671692200003</v>
      </c>
      <c r="R3991" s="3" t="s">
        <v>50</v>
      </c>
      <c r="S3991" s="3" t="s">
        <v>51</v>
      </c>
      <c r="T3991" s="3" t="s">
        <v>118</v>
      </c>
      <c r="U3991" s="3" t="s">
        <v>53</v>
      </c>
      <c r="V3991" s="3" t="s">
        <v>98</v>
      </c>
      <c r="W3991" s="3" t="s">
        <v>55</v>
      </c>
      <c r="X3991" s="3" t="s">
        <v>109</v>
      </c>
      <c r="Y3991" s="3">
        <v>3</v>
      </c>
      <c r="Z3991" s="3">
        <v>3</v>
      </c>
      <c r="AA3991" s="3" t="s">
        <v>45</v>
      </c>
      <c r="AB3991" s="11">
        <v>87</v>
      </c>
      <c r="AC3991" s="3" t="s">
        <v>58</v>
      </c>
      <c r="AD3991" s="3" t="s">
        <v>58</v>
      </c>
      <c r="AE3991" s="3" t="s">
        <v>58</v>
      </c>
      <c r="AF3991" s="3" t="s">
        <v>58</v>
      </c>
      <c r="AG3991" s="3" t="s">
        <v>51</v>
      </c>
      <c r="AH3991" s="3" t="s">
        <v>59</v>
      </c>
      <c r="AI3991" s="3" t="s">
        <v>60</v>
      </c>
      <c r="AJ3991" s="3" t="s">
        <v>61</v>
      </c>
      <c r="AK3991" s="3" t="s">
        <v>58</v>
      </c>
      <c r="AL3991" s="3" t="s">
        <v>58</v>
      </c>
      <c r="AM3991" s="3" t="s">
        <v>58</v>
      </c>
      <c r="AN3991" s="3" t="s">
        <v>100</v>
      </c>
      <c r="AO3991" s="3" t="s">
        <v>63</v>
      </c>
      <c r="AP3991" s="3">
        <v>42.990956986897707</v>
      </c>
      <c r="AQ3991" s="3">
        <v>61.761362921847024</v>
      </c>
    </row>
    <row r="3992" spans="1:43" x14ac:dyDescent="0.25">
      <c r="A3992" s="2">
        <v>3991</v>
      </c>
      <c r="B3992" s="3" t="s">
        <v>67</v>
      </c>
      <c r="C3992" s="3" t="s">
        <v>44</v>
      </c>
      <c r="D3992" s="3" t="s">
        <v>45</v>
      </c>
      <c r="E3992" s="3" t="s">
        <v>46</v>
      </c>
      <c r="F3992" s="3">
        <v>0.56000000000000005</v>
      </c>
      <c r="G3992" s="3">
        <v>0.48</v>
      </c>
      <c r="H3992" s="3">
        <v>9.8882751806051106E-2</v>
      </c>
      <c r="I3992" s="3">
        <v>10.627388938257624</v>
      </c>
      <c r="J3992" s="3">
        <v>2.046257187090299</v>
      </c>
      <c r="K3992" s="3">
        <v>1.0508654627281016</v>
      </c>
      <c r="L3992" s="3">
        <v>0.20233954156239833</v>
      </c>
      <c r="M3992" s="2">
        <v>1300</v>
      </c>
      <c r="N3992" s="3" t="s">
        <v>65</v>
      </c>
      <c r="O3992" s="3" t="s">
        <v>116</v>
      </c>
      <c r="P3992" s="3" t="s">
        <v>117</v>
      </c>
      <c r="Q3992" s="3">
        <v>87.432671692200003</v>
      </c>
      <c r="R3992" s="3" t="s">
        <v>50</v>
      </c>
      <c r="S3992" s="3" t="s">
        <v>51</v>
      </c>
      <c r="T3992" s="3" t="s">
        <v>118</v>
      </c>
      <c r="U3992" s="3" t="s">
        <v>53</v>
      </c>
      <c r="V3992" s="3" t="s">
        <v>98</v>
      </c>
      <c r="W3992" s="3" t="s">
        <v>55</v>
      </c>
      <c r="X3992" s="3" t="s">
        <v>109</v>
      </c>
      <c r="Y3992" s="3">
        <v>3</v>
      </c>
      <c r="Z3992" s="3">
        <v>3</v>
      </c>
      <c r="AA3992" s="3" t="s">
        <v>45</v>
      </c>
      <c r="AB3992" s="11">
        <v>87</v>
      </c>
      <c r="AC3992" s="3" t="s">
        <v>58</v>
      </c>
      <c r="AD3992" s="3" t="s">
        <v>58</v>
      </c>
      <c r="AE3992" s="3" t="s">
        <v>58</v>
      </c>
      <c r="AF3992" s="3" t="s">
        <v>58</v>
      </c>
      <c r="AG3992" s="3" t="s">
        <v>51</v>
      </c>
      <c r="AH3992" s="3" t="s">
        <v>59</v>
      </c>
      <c r="AI3992" s="3" t="s">
        <v>60</v>
      </c>
      <c r="AJ3992" s="3" t="s">
        <v>61</v>
      </c>
      <c r="AK3992" s="3" t="s">
        <v>58</v>
      </c>
      <c r="AL3992" s="3" t="s">
        <v>58</v>
      </c>
      <c r="AM3992" s="3" t="s">
        <v>58</v>
      </c>
      <c r="AN3992" s="3" t="s">
        <v>100</v>
      </c>
      <c r="AO3992" s="3" t="s">
        <v>63</v>
      </c>
      <c r="AP3992" s="3">
        <v>121.46878939777578</v>
      </c>
      <c r="AQ3992" s="3">
        <v>400.16429921090298</v>
      </c>
    </row>
    <row r="3993" spans="1:43" x14ac:dyDescent="0.25">
      <c r="A3993" s="2">
        <v>3992</v>
      </c>
      <c r="B3993" s="3" t="s">
        <v>67</v>
      </c>
      <c r="C3993" s="3" t="s">
        <v>44</v>
      </c>
      <c r="D3993" s="3" t="s">
        <v>45</v>
      </c>
      <c r="E3993" s="3" t="s">
        <v>46</v>
      </c>
      <c r="F3993" s="3">
        <v>0.56000000000000005</v>
      </c>
      <c r="G3993" s="3">
        <v>0.48</v>
      </c>
      <c r="H3993" s="3">
        <v>6.8565327714917301E-2</v>
      </c>
      <c r="I3993" s="3">
        <v>8.9676759721669193</v>
      </c>
      <c r="J3993" s="3">
        <v>1.5888695232903667</v>
      </c>
      <c r="K3993" s="3">
        <v>0.6148716418728144</v>
      </c>
      <c r="L3993" s="3">
        <v>0.10894135956064842</v>
      </c>
      <c r="M3993" s="2">
        <v>1300</v>
      </c>
      <c r="N3993" s="3" t="s">
        <v>65</v>
      </c>
      <c r="O3993" s="3" t="s">
        <v>116</v>
      </c>
      <c r="P3993" s="3" t="s">
        <v>117</v>
      </c>
      <c r="Q3993" s="3">
        <v>87.432671692200003</v>
      </c>
      <c r="R3993" s="3" t="s">
        <v>50</v>
      </c>
      <c r="S3993" s="3" t="s">
        <v>51</v>
      </c>
      <c r="T3993" s="3" t="s">
        <v>118</v>
      </c>
      <c r="U3993" s="3" t="s">
        <v>53</v>
      </c>
      <c r="V3993" s="3" t="s">
        <v>98</v>
      </c>
      <c r="W3993" s="3" t="s">
        <v>55</v>
      </c>
      <c r="X3993" s="3" t="s">
        <v>109</v>
      </c>
      <c r="Y3993" s="3">
        <v>3</v>
      </c>
      <c r="Z3993" s="3">
        <v>3</v>
      </c>
      <c r="AA3993" s="3" t="s">
        <v>45</v>
      </c>
      <c r="AB3993" s="11">
        <v>87</v>
      </c>
      <c r="AC3993" s="3" t="s">
        <v>58</v>
      </c>
      <c r="AD3993" s="3" t="s">
        <v>58</v>
      </c>
      <c r="AE3993" s="3" t="s">
        <v>58</v>
      </c>
      <c r="AF3993" s="3" t="s">
        <v>58</v>
      </c>
      <c r="AG3993" s="3" t="s">
        <v>51</v>
      </c>
      <c r="AH3993" s="3" t="s">
        <v>59</v>
      </c>
      <c r="AI3993" s="3" t="s">
        <v>60</v>
      </c>
      <c r="AJ3993" s="3" t="s">
        <v>61</v>
      </c>
      <c r="AK3993" s="3" t="s">
        <v>58</v>
      </c>
      <c r="AL3993" s="3" t="s">
        <v>58</v>
      </c>
      <c r="AM3993" s="3" t="s">
        <v>58</v>
      </c>
      <c r="AN3993" s="3" t="s">
        <v>100</v>
      </c>
      <c r="AO3993" s="3" t="s">
        <v>63</v>
      </c>
      <c r="AP3993" s="3">
        <v>89.775563038856419</v>
      </c>
      <c r="AQ3993" s="3">
        <v>277.47403681707385</v>
      </c>
    </row>
    <row r="3994" spans="1:43" x14ac:dyDescent="0.25">
      <c r="A3994" s="2">
        <v>3993</v>
      </c>
      <c r="B3994" s="3" t="s">
        <v>67</v>
      </c>
      <c r="C3994" s="3" t="s">
        <v>44</v>
      </c>
      <c r="D3994" s="3" t="s">
        <v>45</v>
      </c>
      <c r="E3994" s="3" t="s">
        <v>46</v>
      </c>
      <c r="F3994" s="3">
        <v>0.56000000000000005</v>
      </c>
      <c r="G3994" s="3">
        <v>0.48</v>
      </c>
      <c r="H3994" s="3">
        <v>1.9587750974411001E-2</v>
      </c>
      <c r="I3994" s="3">
        <v>8.9676759721669193</v>
      </c>
      <c r="J3994" s="3">
        <v>1.5888695232903667</v>
      </c>
      <c r="K3994" s="3">
        <v>0.1756566037620147</v>
      </c>
      <c r="L3994" s="3">
        <v>3.1122380553042821E-2</v>
      </c>
      <c r="M3994" s="2">
        <v>3200</v>
      </c>
      <c r="N3994" s="3" t="s">
        <v>120</v>
      </c>
      <c r="O3994" s="3" t="s">
        <v>116</v>
      </c>
      <c r="P3994" s="3" t="s">
        <v>117</v>
      </c>
      <c r="Q3994" s="3">
        <v>87.432671692200003</v>
      </c>
      <c r="R3994" s="3" t="s">
        <v>50</v>
      </c>
      <c r="S3994" s="3" t="s">
        <v>51</v>
      </c>
      <c r="T3994" s="3" t="s">
        <v>118</v>
      </c>
      <c r="U3994" s="3" t="s">
        <v>53</v>
      </c>
      <c r="V3994" s="3" t="s">
        <v>98</v>
      </c>
      <c r="W3994" s="3" t="s">
        <v>55</v>
      </c>
      <c r="X3994" s="3" t="s">
        <v>109</v>
      </c>
      <c r="Y3994" s="3">
        <v>3</v>
      </c>
      <c r="Z3994" s="3">
        <v>3</v>
      </c>
      <c r="AA3994" s="3" t="s">
        <v>45</v>
      </c>
      <c r="AB3994" s="11">
        <v>87</v>
      </c>
      <c r="AC3994" s="3" t="s">
        <v>58</v>
      </c>
      <c r="AD3994" s="3" t="s">
        <v>58</v>
      </c>
      <c r="AE3994" s="3" t="s">
        <v>58</v>
      </c>
      <c r="AF3994" s="3" t="s">
        <v>58</v>
      </c>
      <c r="AG3994" s="3" t="s">
        <v>51</v>
      </c>
      <c r="AH3994" s="3" t="s">
        <v>59</v>
      </c>
      <c r="AI3994" s="3" t="s">
        <v>60</v>
      </c>
      <c r="AJ3994" s="3" t="s">
        <v>61</v>
      </c>
      <c r="AK3994" s="3" t="s">
        <v>58</v>
      </c>
      <c r="AL3994" s="3" t="s">
        <v>58</v>
      </c>
      <c r="AM3994" s="3" t="s">
        <v>58</v>
      </c>
      <c r="AN3994" s="3" t="s">
        <v>100</v>
      </c>
      <c r="AO3994" s="3" t="s">
        <v>63</v>
      </c>
      <c r="AP3994" s="3">
        <v>40.584119227794737</v>
      </c>
      <c r="AQ3994" s="3">
        <v>79.268815831166961</v>
      </c>
    </row>
    <row r="3995" spans="1:43" x14ac:dyDescent="0.25">
      <c r="A3995" s="2">
        <v>3994</v>
      </c>
      <c r="B3995" s="3" t="s">
        <v>67</v>
      </c>
      <c r="C3995" s="3" t="s">
        <v>44</v>
      </c>
      <c r="D3995" s="3" t="s">
        <v>45</v>
      </c>
      <c r="E3995" s="3" t="s">
        <v>46</v>
      </c>
      <c r="F3995" s="3">
        <v>0.56000000000000005</v>
      </c>
      <c r="G3995" s="3">
        <v>0.48</v>
      </c>
      <c r="H3995" s="3">
        <v>1.35973148178072E-2</v>
      </c>
      <c r="I3995" s="3">
        <v>8.9676759721669193</v>
      </c>
      <c r="J3995" s="3">
        <v>1.5888695232903667</v>
      </c>
      <c r="K3995" s="3">
        <v>0.12193631337763884</v>
      </c>
      <c r="L3995" s="3">
        <v>2.1604359112598365E-2</v>
      </c>
      <c r="M3995" s="2">
        <v>1750</v>
      </c>
      <c r="N3995" s="3" t="s">
        <v>104</v>
      </c>
      <c r="O3995" s="3" t="s">
        <v>116</v>
      </c>
      <c r="P3995" s="3" t="s">
        <v>117</v>
      </c>
      <c r="Q3995" s="3">
        <v>87.432671692200003</v>
      </c>
      <c r="R3995" s="3" t="s">
        <v>50</v>
      </c>
      <c r="S3995" s="3" t="s">
        <v>51</v>
      </c>
      <c r="T3995" s="3" t="s">
        <v>118</v>
      </c>
      <c r="U3995" s="3" t="s">
        <v>53</v>
      </c>
      <c r="V3995" s="3" t="s">
        <v>98</v>
      </c>
      <c r="W3995" s="3" t="s">
        <v>55</v>
      </c>
      <c r="X3995" s="3" t="s">
        <v>109</v>
      </c>
      <c r="Y3995" s="3">
        <v>3</v>
      </c>
      <c r="Z3995" s="3">
        <v>3</v>
      </c>
      <c r="AA3995" s="3" t="s">
        <v>45</v>
      </c>
      <c r="AB3995" s="11">
        <v>87</v>
      </c>
      <c r="AC3995" s="3" t="s">
        <v>58</v>
      </c>
      <c r="AD3995" s="3" t="s">
        <v>58</v>
      </c>
      <c r="AE3995" s="3" t="s">
        <v>58</v>
      </c>
      <c r="AF3995" s="3" t="s">
        <v>58</v>
      </c>
      <c r="AG3995" s="3" t="s">
        <v>51</v>
      </c>
      <c r="AH3995" s="3" t="s">
        <v>59</v>
      </c>
      <c r="AI3995" s="3" t="s">
        <v>60</v>
      </c>
      <c r="AJ3995" s="3" t="s">
        <v>61</v>
      </c>
      <c r="AK3995" s="3" t="s">
        <v>58</v>
      </c>
      <c r="AL3995" s="3" t="s">
        <v>58</v>
      </c>
      <c r="AM3995" s="3" t="s">
        <v>58</v>
      </c>
      <c r="AN3995" s="3" t="s">
        <v>100</v>
      </c>
      <c r="AO3995" s="3" t="s">
        <v>63</v>
      </c>
      <c r="AP3995" s="3">
        <v>33.166614564113232</v>
      </c>
      <c r="AQ3995" s="3">
        <v>55.026380797837895</v>
      </c>
    </row>
    <row r="3996" spans="1:43" x14ac:dyDescent="0.25">
      <c r="A3996" s="2">
        <v>3995</v>
      </c>
      <c r="B3996" s="3" t="s">
        <v>67</v>
      </c>
      <c r="C3996" s="3" t="s">
        <v>44</v>
      </c>
      <c r="D3996" s="3" t="s">
        <v>45</v>
      </c>
      <c r="E3996" s="3" t="s">
        <v>46</v>
      </c>
      <c r="F3996" s="3">
        <v>0.56000000000000005</v>
      </c>
      <c r="G3996" s="3">
        <v>0.48</v>
      </c>
      <c r="H3996" s="3">
        <v>2.0191721220029098E-2</v>
      </c>
      <c r="I3996" s="3">
        <v>8.9676759721669193</v>
      </c>
      <c r="J3996" s="3">
        <v>1.5888695232903667</v>
      </c>
      <c r="K3996" s="3">
        <v>0.18107281322154786</v>
      </c>
      <c r="L3996" s="3">
        <v>3.2082010469279616E-2</v>
      </c>
      <c r="M3996" s="2">
        <v>1300</v>
      </c>
      <c r="N3996" s="3" t="s">
        <v>65</v>
      </c>
      <c r="O3996" s="3" t="s">
        <v>116</v>
      </c>
      <c r="P3996" s="3" t="s">
        <v>117</v>
      </c>
      <c r="Q3996" s="3">
        <v>87.432671692200003</v>
      </c>
      <c r="R3996" s="3" t="s">
        <v>50</v>
      </c>
      <c r="S3996" s="3" t="s">
        <v>51</v>
      </c>
      <c r="T3996" s="3" t="s">
        <v>118</v>
      </c>
      <c r="U3996" s="3" t="s">
        <v>53</v>
      </c>
      <c r="V3996" s="3" t="s">
        <v>98</v>
      </c>
      <c r="W3996" s="3" t="s">
        <v>55</v>
      </c>
      <c r="X3996" s="3" t="s">
        <v>109</v>
      </c>
      <c r="Y3996" s="3">
        <v>3</v>
      </c>
      <c r="Z3996" s="3">
        <v>3</v>
      </c>
      <c r="AA3996" s="3" t="s">
        <v>45</v>
      </c>
      <c r="AB3996" s="11">
        <v>87</v>
      </c>
      <c r="AC3996" s="3" t="s">
        <v>58</v>
      </c>
      <c r="AD3996" s="3" t="s">
        <v>58</v>
      </c>
      <c r="AE3996" s="3" t="s">
        <v>58</v>
      </c>
      <c r="AF3996" s="3" t="s">
        <v>58</v>
      </c>
      <c r="AG3996" s="3" t="s">
        <v>51</v>
      </c>
      <c r="AH3996" s="3" t="s">
        <v>59</v>
      </c>
      <c r="AI3996" s="3" t="s">
        <v>60</v>
      </c>
      <c r="AJ3996" s="3" t="s">
        <v>61</v>
      </c>
      <c r="AK3996" s="3" t="s">
        <v>58</v>
      </c>
      <c r="AL3996" s="3" t="s">
        <v>58</v>
      </c>
      <c r="AM3996" s="3" t="s">
        <v>58</v>
      </c>
      <c r="AN3996" s="3" t="s">
        <v>100</v>
      </c>
      <c r="AO3996" s="3" t="s">
        <v>63</v>
      </c>
      <c r="AP3996" s="3">
        <v>84.734768730999278</v>
      </c>
      <c r="AQ3996" s="3">
        <v>81.712996698585187</v>
      </c>
    </row>
    <row r="3997" spans="1:43" x14ac:dyDescent="0.25">
      <c r="A3997" s="2">
        <v>3996</v>
      </c>
      <c r="B3997" s="3" t="s">
        <v>67</v>
      </c>
      <c r="C3997" s="3" t="s">
        <v>44</v>
      </c>
      <c r="D3997" s="3" t="s">
        <v>45</v>
      </c>
      <c r="E3997" s="3" t="s">
        <v>46</v>
      </c>
      <c r="F3997" s="3">
        <v>0.56000000000000005</v>
      </c>
      <c r="G3997" s="3">
        <v>0.48</v>
      </c>
      <c r="H3997" s="3">
        <v>1.3359223572248901E-3</v>
      </c>
      <c r="I3997" s="3">
        <v>10.627388938257624</v>
      </c>
      <c r="J3997" s="3">
        <v>2.046257187090299</v>
      </c>
      <c r="K3997" s="3">
        <v>1.4197366481542847E-2</v>
      </c>
      <c r="L3997" s="3">
        <v>2.7336407248660451E-3</v>
      </c>
      <c r="M3997" s="2">
        <v>1300</v>
      </c>
      <c r="N3997" s="3" t="s">
        <v>65</v>
      </c>
      <c r="O3997" s="3" t="s">
        <v>116</v>
      </c>
      <c r="P3997" s="3" t="s">
        <v>117</v>
      </c>
      <c r="Q3997" s="3">
        <v>87.432671692200003</v>
      </c>
      <c r="R3997" s="3" t="s">
        <v>50</v>
      </c>
      <c r="S3997" s="3" t="s">
        <v>51</v>
      </c>
      <c r="T3997" s="3" t="s">
        <v>118</v>
      </c>
      <c r="U3997" s="3" t="s">
        <v>53</v>
      </c>
      <c r="V3997" s="3" t="s">
        <v>98</v>
      </c>
      <c r="W3997" s="3" t="s">
        <v>55</v>
      </c>
      <c r="X3997" s="3" t="s">
        <v>109</v>
      </c>
      <c r="Y3997" s="3">
        <v>3</v>
      </c>
      <c r="Z3997" s="3">
        <v>3</v>
      </c>
      <c r="AA3997" s="3" t="s">
        <v>45</v>
      </c>
      <c r="AB3997" s="11">
        <v>87</v>
      </c>
      <c r="AC3997" s="3" t="s">
        <v>58</v>
      </c>
      <c r="AD3997" s="3" t="s">
        <v>58</v>
      </c>
      <c r="AE3997" s="3" t="s">
        <v>58</v>
      </c>
      <c r="AF3997" s="3" t="s">
        <v>58</v>
      </c>
      <c r="AG3997" s="3" t="s">
        <v>51</v>
      </c>
      <c r="AH3997" s="3" t="s">
        <v>59</v>
      </c>
      <c r="AI3997" s="3" t="s">
        <v>60</v>
      </c>
      <c r="AJ3997" s="3" t="s">
        <v>61</v>
      </c>
      <c r="AK3997" s="3" t="s">
        <v>58</v>
      </c>
      <c r="AL3997" s="3" t="s">
        <v>58</v>
      </c>
      <c r="AM3997" s="3" t="s">
        <v>58</v>
      </c>
      <c r="AN3997" s="3" t="s">
        <v>100</v>
      </c>
      <c r="AO3997" s="3" t="s">
        <v>63</v>
      </c>
      <c r="AP3997" s="3">
        <v>12.792414707837906</v>
      </c>
      <c r="AQ3997" s="3">
        <v>5.4062859711632898</v>
      </c>
    </row>
    <row r="3998" spans="1:43" x14ac:dyDescent="0.25">
      <c r="A3998" s="2">
        <v>3997</v>
      </c>
      <c r="B3998" s="3" t="s">
        <v>67</v>
      </c>
      <c r="C3998" s="3" t="s">
        <v>44</v>
      </c>
      <c r="D3998" s="3" t="s">
        <v>45</v>
      </c>
      <c r="E3998" s="3" t="s">
        <v>46</v>
      </c>
      <c r="F3998" s="3">
        <v>0.56000000000000005</v>
      </c>
      <c r="G3998" s="3">
        <v>0.48</v>
      </c>
      <c r="H3998" s="3">
        <v>2.3228972363765199E-2</v>
      </c>
      <c r="I3998" s="3">
        <v>9.7439670263734754</v>
      </c>
      <c r="J3998" s="3">
        <v>1.6822178751056645</v>
      </c>
      <c r="K3998" s="3">
        <v>0.22634234076906884</v>
      </c>
      <c r="L3998" s="3">
        <v>3.9076192530661295E-2</v>
      </c>
      <c r="M3998" s="2">
        <v>1300</v>
      </c>
      <c r="N3998" s="3" t="s">
        <v>65</v>
      </c>
      <c r="O3998" s="3" t="s">
        <v>116</v>
      </c>
      <c r="P3998" s="3" t="s">
        <v>117</v>
      </c>
      <c r="Q3998" s="3">
        <v>87.432671692200003</v>
      </c>
      <c r="R3998" s="3" t="s">
        <v>50</v>
      </c>
      <c r="S3998" s="3" t="s">
        <v>51</v>
      </c>
      <c r="T3998" s="3" t="s">
        <v>118</v>
      </c>
      <c r="U3998" s="3" t="s">
        <v>53</v>
      </c>
      <c r="V3998" s="3" t="s">
        <v>98</v>
      </c>
      <c r="W3998" s="3" t="s">
        <v>55</v>
      </c>
      <c r="X3998" s="3" t="s">
        <v>109</v>
      </c>
      <c r="Y3998" s="3">
        <v>3</v>
      </c>
      <c r="Z3998" s="3">
        <v>3</v>
      </c>
      <c r="AA3998" s="3" t="s">
        <v>45</v>
      </c>
      <c r="AB3998" s="11">
        <v>87</v>
      </c>
      <c r="AC3998" s="3" t="s">
        <v>58</v>
      </c>
      <c r="AD3998" s="3" t="s">
        <v>58</v>
      </c>
      <c r="AE3998" s="3" t="s">
        <v>58</v>
      </c>
      <c r="AF3998" s="3" t="s">
        <v>58</v>
      </c>
      <c r="AG3998" s="3" t="s">
        <v>51</v>
      </c>
      <c r="AH3998" s="3" t="s">
        <v>59</v>
      </c>
      <c r="AI3998" s="3" t="s">
        <v>60</v>
      </c>
      <c r="AJ3998" s="3" t="s">
        <v>61</v>
      </c>
      <c r="AK3998" s="3" t="s">
        <v>58</v>
      </c>
      <c r="AL3998" s="3" t="s">
        <v>58</v>
      </c>
      <c r="AM3998" s="3" t="s">
        <v>58</v>
      </c>
      <c r="AN3998" s="3" t="s">
        <v>100</v>
      </c>
      <c r="AO3998" s="3" t="s">
        <v>63</v>
      </c>
      <c r="AP3998" s="3">
        <v>53.359743175188285</v>
      </c>
      <c r="AQ3998" s="3">
        <v>94.004315996055254</v>
      </c>
    </row>
    <row r="3999" spans="1:43" x14ac:dyDescent="0.25">
      <c r="A3999" s="2">
        <v>3998</v>
      </c>
      <c r="B3999" s="3" t="s">
        <v>67</v>
      </c>
      <c r="C3999" s="3" t="s">
        <v>44</v>
      </c>
      <c r="D3999" s="3" t="s">
        <v>45</v>
      </c>
      <c r="E3999" s="3" t="s">
        <v>46</v>
      </c>
      <c r="F3999" s="3">
        <v>0.56000000000000005</v>
      </c>
      <c r="G3999" s="3">
        <v>0.48</v>
      </c>
      <c r="H3999" s="3">
        <v>5.3500822398806797E-2</v>
      </c>
      <c r="I3999" s="3">
        <v>10.590353908285273</v>
      </c>
      <c r="J3999" s="3">
        <v>2.0394042000922545</v>
      </c>
      <c r="K3999" s="3">
        <v>0.5665926435876798</v>
      </c>
      <c r="L3999" s="3">
        <v>0.10910980190851635</v>
      </c>
      <c r="M3999" s="2">
        <v>1300</v>
      </c>
      <c r="N3999" s="3" t="s">
        <v>65</v>
      </c>
      <c r="O3999" s="3" t="s">
        <v>116</v>
      </c>
      <c r="P3999" s="3" t="s">
        <v>117</v>
      </c>
      <c r="Q3999" s="3">
        <v>87.432671692200003</v>
      </c>
      <c r="R3999" s="3" t="s">
        <v>50</v>
      </c>
      <c r="S3999" s="3" t="s">
        <v>51</v>
      </c>
      <c r="T3999" s="3" t="s">
        <v>118</v>
      </c>
      <c r="U3999" s="3" t="s">
        <v>53</v>
      </c>
      <c r="V3999" s="3" t="s">
        <v>98</v>
      </c>
      <c r="W3999" s="3" t="s">
        <v>55</v>
      </c>
      <c r="X3999" s="3" t="s">
        <v>109</v>
      </c>
      <c r="Y3999" s="3">
        <v>3</v>
      </c>
      <c r="Z3999" s="3">
        <v>3</v>
      </c>
      <c r="AA3999" s="3" t="s">
        <v>45</v>
      </c>
      <c r="AB3999" s="11">
        <v>87</v>
      </c>
      <c r="AC3999" s="3" t="s">
        <v>58</v>
      </c>
      <c r="AD3999" s="3" t="s">
        <v>58</v>
      </c>
      <c r="AE3999" s="3" t="s">
        <v>58</v>
      </c>
      <c r="AF3999" s="3" t="s">
        <v>58</v>
      </c>
      <c r="AG3999" s="3" t="s">
        <v>51</v>
      </c>
      <c r="AH3999" s="3" t="s">
        <v>59</v>
      </c>
      <c r="AI3999" s="3" t="s">
        <v>60</v>
      </c>
      <c r="AJ3999" s="3" t="s">
        <v>61</v>
      </c>
      <c r="AK3999" s="3" t="s">
        <v>58</v>
      </c>
      <c r="AL3999" s="3" t="s">
        <v>58</v>
      </c>
      <c r="AM3999" s="3" t="s">
        <v>58</v>
      </c>
      <c r="AN3999" s="3" t="s">
        <v>100</v>
      </c>
      <c r="AO3999" s="3" t="s">
        <v>63</v>
      </c>
      <c r="AP3999" s="3">
        <v>80.417454723259013</v>
      </c>
      <c r="AQ3999" s="3">
        <v>216.51014672829319</v>
      </c>
    </row>
    <row r="4000" spans="1:43" x14ac:dyDescent="0.25">
      <c r="A4000" s="2">
        <v>3999</v>
      </c>
      <c r="B4000" s="3" t="s">
        <v>67</v>
      </c>
      <c r="C4000" s="3" t="s">
        <v>44</v>
      </c>
      <c r="D4000" s="3" t="s">
        <v>45</v>
      </c>
      <c r="E4000" s="3" t="s">
        <v>46</v>
      </c>
      <c r="F4000" s="3">
        <v>0.56000000000000005</v>
      </c>
      <c r="G4000" s="3">
        <v>0.48</v>
      </c>
      <c r="H4000" s="3">
        <v>1.4554821027142701E-5</v>
      </c>
      <c r="I4000" s="3">
        <v>10.590353908285273</v>
      </c>
      <c r="J4000" s="3">
        <v>2.0394042000922545</v>
      </c>
      <c r="K4000" s="3">
        <v>1.5414070574919336E-4</v>
      </c>
      <c r="L4000" s="3">
        <v>2.9683163134345886E-5</v>
      </c>
      <c r="M4000" s="2">
        <v>1300</v>
      </c>
      <c r="N4000" s="3" t="s">
        <v>65</v>
      </c>
      <c r="O4000" s="3" t="s">
        <v>116</v>
      </c>
      <c r="P4000" s="3" t="s">
        <v>117</v>
      </c>
      <c r="Q4000" s="3">
        <v>87.432671692200003</v>
      </c>
      <c r="R4000" s="3" t="s">
        <v>50</v>
      </c>
      <c r="S4000" s="3" t="s">
        <v>51</v>
      </c>
      <c r="T4000" s="3" t="s">
        <v>118</v>
      </c>
      <c r="U4000" s="3" t="s">
        <v>53</v>
      </c>
      <c r="V4000" s="3" t="s">
        <v>98</v>
      </c>
      <c r="W4000" s="3" t="s">
        <v>55</v>
      </c>
      <c r="X4000" s="3" t="s">
        <v>109</v>
      </c>
      <c r="Y4000" s="3">
        <v>3</v>
      </c>
      <c r="Z4000" s="3">
        <v>3</v>
      </c>
      <c r="AA4000" s="3" t="s">
        <v>45</v>
      </c>
      <c r="AB4000" s="11">
        <v>87</v>
      </c>
      <c r="AC4000" s="3" t="s">
        <v>58</v>
      </c>
      <c r="AD4000" s="3" t="s">
        <v>58</v>
      </c>
      <c r="AE4000" s="3" t="s">
        <v>58</v>
      </c>
      <c r="AF4000" s="3" t="s">
        <v>58</v>
      </c>
      <c r="AG4000" s="3" t="s">
        <v>51</v>
      </c>
      <c r="AH4000" s="3" t="s">
        <v>59</v>
      </c>
      <c r="AI4000" s="3" t="s">
        <v>60</v>
      </c>
      <c r="AJ4000" s="3" t="s">
        <v>61</v>
      </c>
      <c r="AK4000" s="3" t="s">
        <v>58</v>
      </c>
      <c r="AL4000" s="3" t="s">
        <v>58</v>
      </c>
      <c r="AM4000" s="3" t="s">
        <v>58</v>
      </c>
      <c r="AN4000" s="3" t="s">
        <v>100</v>
      </c>
      <c r="AO4000" s="3" t="s">
        <v>63</v>
      </c>
      <c r="AP4000" s="3">
        <v>6.1456516908304568</v>
      </c>
      <c r="AQ4000" s="3">
        <v>5.8901270950575069E-2</v>
      </c>
    </row>
    <row r="4001" spans="1:43" x14ac:dyDescent="0.25">
      <c r="A4001" s="2">
        <v>4000</v>
      </c>
      <c r="B4001" s="3" t="s">
        <v>67</v>
      </c>
      <c r="C4001" s="3" t="s">
        <v>44</v>
      </c>
      <c r="D4001" s="3" t="s">
        <v>45</v>
      </c>
      <c r="E4001" s="3" t="s">
        <v>46</v>
      </c>
      <c r="F4001" s="3">
        <v>0.56000000000000005</v>
      </c>
      <c r="G4001" s="3">
        <v>0.48</v>
      </c>
      <c r="H4001" s="3">
        <v>0.114850917787618</v>
      </c>
      <c r="I4001" s="3">
        <v>10.638141164608124</v>
      </c>
      <c r="J4001" s="3">
        <v>2.0482479413273511</v>
      </c>
      <c r="K4001" s="3">
        <v>1.2218002763094824</v>
      </c>
      <c r="L4001" s="3">
        <v>0.2352431559180454</v>
      </c>
      <c r="M4001" s="2">
        <v>1300</v>
      </c>
      <c r="N4001" s="3" t="s">
        <v>65</v>
      </c>
      <c r="O4001" s="3" t="s">
        <v>116</v>
      </c>
      <c r="P4001" s="3" t="s">
        <v>117</v>
      </c>
      <c r="Q4001" s="3">
        <v>87.432671692200003</v>
      </c>
      <c r="R4001" s="3" t="s">
        <v>50</v>
      </c>
      <c r="S4001" s="3" t="s">
        <v>51</v>
      </c>
      <c r="T4001" s="3" t="s">
        <v>118</v>
      </c>
      <c r="U4001" s="3" t="s">
        <v>53</v>
      </c>
      <c r="V4001" s="3" t="s">
        <v>98</v>
      </c>
      <c r="W4001" s="3" t="s">
        <v>55</v>
      </c>
      <c r="X4001" s="3" t="s">
        <v>109</v>
      </c>
      <c r="Y4001" s="3">
        <v>3</v>
      </c>
      <c r="Z4001" s="3">
        <v>3</v>
      </c>
      <c r="AA4001" s="3" t="s">
        <v>45</v>
      </c>
      <c r="AB4001" s="11">
        <v>87</v>
      </c>
      <c r="AC4001" s="3" t="s">
        <v>58</v>
      </c>
      <c r="AD4001" s="3" t="s">
        <v>58</v>
      </c>
      <c r="AE4001" s="3" t="s">
        <v>58</v>
      </c>
      <c r="AF4001" s="3" t="s">
        <v>58</v>
      </c>
      <c r="AG4001" s="3" t="s">
        <v>51</v>
      </c>
      <c r="AH4001" s="3" t="s">
        <v>59</v>
      </c>
      <c r="AI4001" s="3" t="s">
        <v>60</v>
      </c>
      <c r="AJ4001" s="3" t="s">
        <v>61</v>
      </c>
      <c r="AK4001" s="3" t="s">
        <v>58</v>
      </c>
      <c r="AL4001" s="3" t="s">
        <v>58</v>
      </c>
      <c r="AM4001" s="3" t="s">
        <v>58</v>
      </c>
      <c r="AN4001" s="3" t="s">
        <v>100</v>
      </c>
      <c r="AO4001" s="3" t="s">
        <v>63</v>
      </c>
      <c r="AP4001" s="3">
        <v>126.47660026069926</v>
      </c>
      <c r="AQ4001" s="3">
        <v>464.78517426735823</v>
      </c>
    </row>
    <row r="4002" spans="1:43" x14ac:dyDescent="0.25">
      <c r="A4002" s="2">
        <v>4001</v>
      </c>
      <c r="B4002" s="3" t="s">
        <v>67</v>
      </c>
      <c r="C4002" s="3" t="s">
        <v>44</v>
      </c>
      <c r="D4002" s="3" t="s">
        <v>45</v>
      </c>
      <c r="E4002" s="3" t="s">
        <v>46</v>
      </c>
      <c r="F4002" s="3">
        <v>0.56000000000000005</v>
      </c>
      <c r="G4002" s="3">
        <v>0.48</v>
      </c>
      <c r="H4002" s="3">
        <v>4.61021953408964E-2</v>
      </c>
      <c r="I4002" s="3">
        <v>9.965421733362696</v>
      </c>
      <c r="J4002" s="3">
        <v>1.8437707257203291</v>
      </c>
      <c r="K4002" s="3">
        <v>0.45942781940590138</v>
      </c>
      <c r="L4002" s="3">
        <v>8.5001878160984923E-2</v>
      </c>
      <c r="M4002" s="2">
        <v>1300</v>
      </c>
      <c r="N4002" s="3" t="s">
        <v>65</v>
      </c>
      <c r="O4002" s="3" t="s">
        <v>116</v>
      </c>
      <c r="P4002" s="3" t="s">
        <v>117</v>
      </c>
      <c r="Q4002" s="3">
        <v>87.432671692200003</v>
      </c>
      <c r="R4002" s="3" t="s">
        <v>50</v>
      </c>
      <c r="S4002" s="3" t="s">
        <v>51</v>
      </c>
      <c r="T4002" s="3" t="s">
        <v>118</v>
      </c>
      <c r="U4002" s="3" t="s">
        <v>53</v>
      </c>
      <c r="V4002" s="3" t="s">
        <v>98</v>
      </c>
      <c r="W4002" s="3" t="s">
        <v>55</v>
      </c>
      <c r="X4002" s="3" t="s">
        <v>109</v>
      </c>
      <c r="Y4002" s="3">
        <v>3</v>
      </c>
      <c r="Z4002" s="3">
        <v>3</v>
      </c>
      <c r="AA4002" s="3" t="s">
        <v>45</v>
      </c>
      <c r="AB4002" s="11">
        <v>87</v>
      </c>
      <c r="AC4002" s="3" t="s">
        <v>58</v>
      </c>
      <c r="AD4002" s="3" t="s">
        <v>58</v>
      </c>
      <c r="AE4002" s="3" t="s">
        <v>58</v>
      </c>
      <c r="AF4002" s="3" t="s">
        <v>58</v>
      </c>
      <c r="AG4002" s="3" t="s">
        <v>51</v>
      </c>
      <c r="AH4002" s="3" t="s">
        <v>59</v>
      </c>
      <c r="AI4002" s="3" t="s">
        <v>60</v>
      </c>
      <c r="AJ4002" s="3" t="s">
        <v>61</v>
      </c>
      <c r="AK4002" s="3" t="s">
        <v>58</v>
      </c>
      <c r="AL4002" s="3" t="s">
        <v>58</v>
      </c>
      <c r="AM4002" s="3" t="s">
        <v>58</v>
      </c>
      <c r="AN4002" s="3" t="s">
        <v>100</v>
      </c>
      <c r="AO4002" s="3" t="s">
        <v>63</v>
      </c>
      <c r="AP4002" s="3">
        <v>120.99098102481523</v>
      </c>
      <c r="AQ4002" s="3">
        <v>186.56896530204614</v>
      </c>
    </row>
    <row r="4003" spans="1:43" x14ac:dyDescent="0.25">
      <c r="A4003" s="2">
        <v>4002</v>
      </c>
      <c r="B4003" s="3" t="s">
        <v>67</v>
      </c>
      <c r="C4003" s="3" t="s">
        <v>44</v>
      </c>
      <c r="D4003" s="3" t="s">
        <v>45</v>
      </c>
      <c r="E4003" s="3" t="s">
        <v>46</v>
      </c>
      <c r="F4003" s="3">
        <v>0.56000000000000005</v>
      </c>
      <c r="G4003" s="3">
        <v>0.48</v>
      </c>
      <c r="H4003" s="3">
        <v>4.9752690815389501E-2</v>
      </c>
      <c r="I4003" s="3">
        <v>9.965421733362696</v>
      </c>
      <c r="J4003" s="3">
        <v>1.8437707257203291</v>
      </c>
      <c r="K4003" s="3">
        <v>0.49580654634495713</v>
      </c>
      <c r="L4003" s="3">
        <v>9.1732554851229858E-2</v>
      </c>
      <c r="M4003" s="2">
        <v>1800</v>
      </c>
      <c r="N4003" s="3" t="s">
        <v>119</v>
      </c>
      <c r="O4003" s="3" t="s">
        <v>116</v>
      </c>
      <c r="P4003" s="3" t="s">
        <v>117</v>
      </c>
      <c r="Q4003" s="3">
        <v>87.432671692200003</v>
      </c>
      <c r="R4003" s="3" t="s">
        <v>50</v>
      </c>
      <c r="S4003" s="3" t="s">
        <v>51</v>
      </c>
      <c r="T4003" s="3" t="s">
        <v>118</v>
      </c>
      <c r="U4003" s="3" t="s">
        <v>53</v>
      </c>
      <c r="V4003" s="3" t="s">
        <v>98</v>
      </c>
      <c r="W4003" s="3" t="s">
        <v>55</v>
      </c>
      <c r="X4003" s="3" t="s">
        <v>109</v>
      </c>
      <c r="Y4003" s="3">
        <v>3</v>
      </c>
      <c r="Z4003" s="3">
        <v>3</v>
      </c>
      <c r="AA4003" s="3" t="s">
        <v>45</v>
      </c>
      <c r="AB4003" s="11">
        <v>87</v>
      </c>
      <c r="AC4003" s="3" t="s">
        <v>58</v>
      </c>
      <c r="AD4003" s="3" t="s">
        <v>58</v>
      </c>
      <c r="AE4003" s="3" t="s">
        <v>58</v>
      </c>
      <c r="AF4003" s="3" t="s">
        <v>58</v>
      </c>
      <c r="AG4003" s="3" t="s">
        <v>51</v>
      </c>
      <c r="AH4003" s="3" t="s">
        <v>59</v>
      </c>
      <c r="AI4003" s="3" t="s">
        <v>60</v>
      </c>
      <c r="AJ4003" s="3" t="s">
        <v>61</v>
      </c>
      <c r="AK4003" s="3" t="s">
        <v>58</v>
      </c>
      <c r="AL4003" s="3" t="s">
        <v>58</v>
      </c>
      <c r="AM4003" s="3" t="s">
        <v>58</v>
      </c>
      <c r="AN4003" s="3" t="s">
        <v>100</v>
      </c>
      <c r="AO4003" s="3" t="s">
        <v>63</v>
      </c>
      <c r="AP4003" s="3">
        <v>108.46114127512837</v>
      </c>
      <c r="AQ4003" s="3">
        <v>201.34199635794067</v>
      </c>
    </row>
    <row r="4004" spans="1:43" x14ac:dyDescent="0.25">
      <c r="A4004" s="2">
        <v>4003</v>
      </c>
      <c r="B4004" s="3" t="s">
        <v>67</v>
      </c>
      <c r="C4004" s="3" t="s">
        <v>44</v>
      </c>
      <c r="D4004" s="3" t="s">
        <v>45</v>
      </c>
      <c r="E4004" s="3" t="s">
        <v>46</v>
      </c>
      <c r="F4004" s="3">
        <v>0.56000000000000005</v>
      </c>
      <c r="G4004" s="3">
        <v>0.48</v>
      </c>
      <c r="H4004" s="3">
        <v>1.2939884083684201E-2</v>
      </c>
      <c r="I4004" s="3">
        <v>10.627146723968201</v>
      </c>
      <c r="J4004" s="3">
        <v>2.0461455370270438</v>
      </c>
      <c r="K4004" s="3">
        <v>0.13751404674845283</v>
      </c>
      <c r="L4004" s="3">
        <v>2.6476886067477706E-2</v>
      </c>
      <c r="M4004" s="2">
        <v>1300</v>
      </c>
      <c r="N4004" s="3" t="s">
        <v>65</v>
      </c>
      <c r="O4004" s="3" t="s">
        <v>116</v>
      </c>
      <c r="P4004" s="3" t="s">
        <v>117</v>
      </c>
      <c r="Q4004" s="3">
        <v>87.432671692200003</v>
      </c>
      <c r="R4004" s="3" t="s">
        <v>50</v>
      </c>
      <c r="S4004" s="3" t="s">
        <v>51</v>
      </c>
      <c r="T4004" s="3" t="s">
        <v>118</v>
      </c>
      <c r="U4004" s="3" t="s">
        <v>53</v>
      </c>
      <c r="V4004" s="3" t="s">
        <v>98</v>
      </c>
      <c r="W4004" s="3" t="s">
        <v>55</v>
      </c>
      <c r="X4004" s="3" t="s">
        <v>109</v>
      </c>
      <c r="Y4004" s="3">
        <v>3</v>
      </c>
      <c r="Z4004" s="3">
        <v>3</v>
      </c>
      <c r="AA4004" s="3" t="s">
        <v>45</v>
      </c>
      <c r="AB4004" s="11">
        <v>87</v>
      </c>
      <c r="AC4004" s="3" t="s">
        <v>58</v>
      </c>
      <c r="AD4004" s="3" t="s">
        <v>58</v>
      </c>
      <c r="AE4004" s="3" t="s">
        <v>58</v>
      </c>
      <c r="AF4004" s="3" t="s">
        <v>58</v>
      </c>
      <c r="AG4004" s="3" t="s">
        <v>51</v>
      </c>
      <c r="AH4004" s="3" t="s">
        <v>59</v>
      </c>
      <c r="AI4004" s="3" t="s">
        <v>60</v>
      </c>
      <c r="AJ4004" s="3" t="s">
        <v>61</v>
      </c>
      <c r="AK4004" s="3" t="s">
        <v>58</v>
      </c>
      <c r="AL4004" s="3" t="s">
        <v>58</v>
      </c>
      <c r="AM4004" s="3" t="s">
        <v>58</v>
      </c>
      <c r="AN4004" s="3" t="s">
        <v>100</v>
      </c>
      <c r="AO4004" s="3" t="s">
        <v>63</v>
      </c>
      <c r="AP4004" s="3">
        <v>40.269765567823342</v>
      </c>
      <c r="AQ4004" s="3">
        <v>52.365853009168923</v>
      </c>
    </row>
    <row r="4005" spans="1:43" x14ac:dyDescent="0.25">
      <c r="A4005" s="2">
        <v>4004</v>
      </c>
      <c r="B4005" s="3" t="s">
        <v>67</v>
      </c>
      <c r="C4005" s="3" t="s">
        <v>44</v>
      </c>
      <c r="D4005" s="3" t="s">
        <v>45</v>
      </c>
      <c r="E4005" s="3" t="s">
        <v>46</v>
      </c>
      <c r="F4005" s="3">
        <v>0.56000000000000005</v>
      </c>
      <c r="G4005" s="3">
        <v>0.48</v>
      </c>
      <c r="H4005" s="3">
        <v>0.120591249879741</v>
      </c>
      <c r="I4005" s="3">
        <v>10.606922097700716</v>
      </c>
      <c r="J4005" s="3">
        <v>2.0424705732641528</v>
      </c>
      <c r="K4005" s="3">
        <v>1.2791019931387737</v>
      </c>
      <c r="L4005" s="3">
        <v>0.2463040792725153</v>
      </c>
      <c r="M4005" s="2">
        <v>1300</v>
      </c>
      <c r="N4005" s="3" t="s">
        <v>65</v>
      </c>
      <c r="O4005" s="3" t="s">
        <v>116</v>
      </c>
      <c r="P4005" s="3" t="s">
        <v>117</v>
      </c>
      <c r="Q4005" s="3">
        <v>87.432671692200003</v>
      </c>
      <c r="R4005" s="3" t="s">
        <v>50</v>
      </c>
      <c r="S4005" s="3" t="s">
        <v>51</v>
      </c>
      <c r="T4005" s="3" t="s">
        <v>118</v>
      </c>
      <c r="U4005" s="3" t="s">
        <v>53</v>
      </c>
      <c r="V4005" s="3" t="s">
        <v>98</v>
      </c>
      <c r="W4005" s="3" t="s">
        <v>55</v>
      </c>
      <c r="X4005" s="3" t="s">
        <v>109</v>
      </c>
      <c r="Y4005" s="3">
        <v>3</v>
      </c>
      <c r="Z4005" s="3">
        <v>3</v>
      </c>
      <c r="AA4005" s="3" t="s">
        <v>45</v>
      </c>
      <c r="AB4005" s="11">
        <v>87</v>
      </c>
      <c r="AC4005" s="3" t="s">
        <v>58</v>
      </c>
      <c r="AD4005" s="3" t="s">
        <v>58</v>
      </c>
      <c r="AE4005" s="3" t="s">
        <v>58</v>
      </c>
      <c r="AF4005" s="3" t="s">
        <v>58</v>
      </c>
      <c r="AG4005" s="3" t="s">
        <v>51</v>
      </c>
      <c r="AH4005" s="3" t="s">
        <v>59</v>
      </c>
      <c r="AI4005" s="3" t="s">
        <v>60</v>
      </c>
      <c r="AJ4005" s="3" t="s">
        <v>61</v>
      </c>
      <c r="AK4005" s="3" t="s">
        <v>58</v>
      </c>
      <c r="AL4005" s="3" t="s">
        <v>58</v>
      </c>
      <c r="AM4005" s="3" t="s">
        <v>58</v>
      </c>
      <c r="AN4005" s="3" t="s">
        <v>100</v>
      </c>
      <c r="AO4005" s="3" t="s">
        <v>63</v>
      </c>
      <c r="AP4005" s="3">
        <v>127.28635837289869</v>
      </c>
      <c r="AQ4005" s="3">
        <v>488.01547406107358</v>
      </c>
    </row>
    <row r="4006" spans="1:43" x14ac:dyDescent="0.25">
      <c r="A4006" s="2">
        <v>4005</v>
      </c>
      <c r="B4006" s="3" t="s">
        <v>67</v>
      </c>
      <c r="C4006" s="3" t="s">
        <v>44</v>
      </c>
      <c r="D4006" s="3" t="s">
        <v>45</v>
      </c>
      <c r="E4006" s="3" t="s">
        <v>46</v>
      </c>
      <c r="F4006" s="3">
        <v>0.56000000000000005</v>
      </c>
      <c r="G4006" s="3">
        <v>0.48</v>
      </c>
      <c r="H4006" s="3">
        <v>7.7262173648074306E-2</v>
      </c>
      <c r="I4006" s="3">
        <v>10.596737341531618</v>
      </c>
      <c r="J4006" s="3">
        <v>2.0405869399485996</v>
      </c>
      <c r="K4006" s="3">
        <v>0.81872696058444916</v>
      </c>
      <c r="L4006" s="3">
        <v>0.15766018249830127</v>
      </c>
      <c r="M4006" s="2">
        <v>1300</v>
      </c>
      <c r="N4006" s="3" t="s">
        <v>65</v>
      </c>
      <c r="O4006" s="3" t="s">
        <v>116</v>
      </c>
      <c r="P4006" s="3" t="s">
        <v>117</v>
      </c>
      <c r="Q4006" s="3">
        <v>87.432671692200003</v>
      </c>
      <c r="R4006" s="3" t="s">
        <v>50</v>
      </c>
      <c r="S4006" s="3" t="s">
        <v>51</v>
      </c>
      <c r="T4006" s="3" t="s">
        <v>118</v>
      </c>
      <c r="U4006" s="3" t="s">
        <v>53</v>
      </c>
      <c r="V4006" s="3" t="s">
        <v>98</v>
      </c>
      <c r="W4006" s="3" t="s">
        <v>55</v>
      </c>
      <c r="X4006" s="3" t="s">
        <v>109</v>
      </c>
      <c r="Y4006" s="3">
        <v>3</v>
      </c>
      <c r="Z4006" s="3">
        <v>3</v>
      </c>
      <c r="AA4006" s="3" t="s">
        <v>45</v>
      </c>
      <c r="AB4006" s="11">
        <v>87</v>
      </c>
      <c r="AC4006" s="3" t="s">
        <v>58</v>
      </c>
      <c r="AD4006" s="3" t="s">
        <v>58</v>
      </c>
      <c r="AE4006" s="3" t="s">
        <v>58</v>
      </c>
      <c r="AF4006" s="3" t="s">
        <v>58</v>
      </c>
      <c r="AG4006" s="3" t="s">
        <v>51</v>
      </c>
      <c r="AH4006" s="3" t="s">
        <v>59</v>
      </c>
      <c r="AI4006" s="3" t="s">
        <v>60</v>
      </c>
      <c r="AJ4006" s="3" t="s">
        <v>61</v>
      </c>
      <c r="AK4006" s="3" t="s">
        <v>58</v>
      </c>
      <c r="AL4006" s="3" t="s">
        <v>58</v>
      </c>
      <c r="AM4006" s="3" t="s">
        <v>58</v>
      </c>
      <c r="AN4006" s="3" t="s">
        <v>100</v>
      </c>
      <c r="AO4006" s="3" t="s">
        <v>63</v>
      </c>
      <c r="AP4006" s="3">
        <v>101.62626146565361</v>
      </c>
      <c r="AQ4006" s="3">
        <v>312.66892363629336</v>
      </c>
    </row>
    <row r="4007" spans="1:43" x14ac:dyDescent="0.25">
      <c r="A4007" s="2">
        <v>4006</v>
      </c>
      <c r="B4007" s="3" t="s">
        <v>67</v>
      </c>
      <c r="C4007" s="3" t="s">
        <v>44</v>
      </c>
      <c r="D4007" s="3" t="s">
        <v>45</v>
      </c>
      <c r="E4007" s="3" t="s">
        <v>46</v>
      </c>
      <c r="F4007" s="3">
        <v>0.56000000000000005</v>
      </c>
      <c r="G4007" s="3">
        <v>0.48</v>
      </c>
      <c r="H4007" s="3">
        <v>3.7778080513958798E-2</v>
      </c>
      <c r="I4007" s="3">
        <v>10.271856705275429</v>
      </c>
      <c r="J4007" s="3">
        <v>1.86438006892121</v>
      </c>
      <c r="K4007" s="3">
        <v>0.3880510296397427</v>
      </c>
      <c r="L4007" s="3">
        <v>7.0432700352325517E-2</v>
      </c>
      <c r="M4007" s="2">
        <v>1300</v>
      </c>
      <c r="N4007" s="3" t="s">
        <v>65</v>
      </c>
      <c r="O4007" s="3" t="s">
        <v>116</v>
      </c>
      <c r="P4007" s="3" t="s">
        <v>117</v>
      </c>
      <c r="Q4007" s="3">
        <v>87.432671692200003</v>
      </c>
      <c r="R4007" s="3" t="s">
        <v>50</v>
      </c>
      <c r="S4007" s="3" t="s">
        <v>51</v>
      </c>
      <c r="T4007" s="3" t="s">
        <v>118</v>
      </c>
      <c r="U4007" s="3" t="s">
        <v>53</v>
      </c>
      <c r="V4007" s="3" t="s">
        <v>98</v>
      </c>
      <c r="W4007" s="3" t="s">
        <v>55</v>
      </c>
      <c r="X4007" s="3" t="s">
        <v>109</v>
      </c>
      <c r="Y4007" s="3">
        <v>3</v>
      </c>
      <c r="Z4007" s="3">
        <v>3</v>
      </c>
      <c r="AA4007" s="3" t="s">
        <v>45</v>
      </c>
      <c r="AB4007" s="11">
        <v>87</v>
      </c>
      <c r="AC4007" s="3" t="s">
        <v>58</v>
      </c>
      <c r="AD4007" s="3" t="s">
        <v>58</v>
      </c>
      <c r="AE4007" s="3" t="s">
        <v>58</v>
      </c>
      <c r="AF4007" s="3" t="s">
        <v>58</v>
      </c>
      <c r="AG4007" s="3" t="s">
        <v>51</v>
      </c>
      <c r="AH4007" s="3" t="s">
        <v>59</v>
      </c>
      <c r="AI4007" s="3" t="s">
        <v>60</v>
      </c>
      <c r="AJ4007" s="3" t="s">
        <v>61</v>
      </c>
      <c r="AK4007" s="3" t="s">
        <v>58</v>
      </c>
      <c r="AL4007" s="3" t="s">
        <v>58</v>
      </c>
      <c r="AM4007" s="3" t="s">
        <v>58</v>
      </c>
      <c r="AN4007" s="3" t="s">
        <v>100</v>
      </c>
      <c r="AO4007" s="3" t="s">
        <v>63</v>
      </c>
      <c r="AP4007" s="3">
        <v>52.386851228450347</v>
      </c>
      <c r="AQ4007" s="3">
        <v>152.88246775385846</v>
      </c>
    </row>
    <row r="4008" spans="1:43" x14ac:dyDescent="0.25">
      <c r="A4008" s="2">
        <v>4007</v>
      </c>
      <c r="B4008" s="3" t="s">
        <v>67</v>
      </c>
      <c r="C4008" s="3" t="s">
        <v>44</v>
      </c>
      <c r="D4008" s="3" t="s">
        <v>45</v>
      </c>
      <c r="E4008" s="3" t="s">
        <v>46</v>
      </c>
      <c r="F4008" s="3">
        <v>0.56000000000000005</v>
      </c>
      <c r="G4008" s="3">
        <v>0.48</v>
      </c>
      <c r="H4008" s="3">
        <v>1.19226265718376E-3</v>
      </c>
      <c r="I4008" s="3">
        <v>10.271856705275429</v>
      </c>
      <c r="J4008" s="3">
        <v>1.86438006892121</v>
      </c>
      <c r="K4008" s="3">
        <v>1.2246751169642505E-2</v>
      </c>
      <c r="L4008" s="3">
        <v>2.2228307349724434E-3</v>
      </c>
      <c r="M4008" s="2">
        <v>1300</v>
      </c>
      <c r="N4008" s="3" t="s">
        <v>65</v>
      </c>
      <c r="O4008" s="3" t="s">
        <v>116</v>
      </c>
      <c r="P4008" s="3" t="s">
        <v>117</v>
      </c>
      <c r="Q4008" s="3">
        <v>87.432671692200003</v>
      </c>
      <c r="R4008" s="3" t="s">
        <v>50</v>
      </c>
      <c r="S4008" s="3" t="s">
        <v>51</v>
      </c>
      <c r="T4008" s="3" t="s">
        <v>118</v>
      </c>
      <c r="U4008" s="3" t="s">
        <v>53</v>
      </c>
      <c r="V4008" s="3" t="s">
        <v>98</v>
      </c>
      <c r="W4008" s="3" t="s">
        <v>55</v>
      </c>
      <c r="X4008" s="3" t="s">
        <v>109</v>
      </c>
      <c r="Y4008" s="3">
        <v>3</v>
      </c>
      <c r="Z4008" s="3">
        <v>3</v>
      </c>
      <c r="AA4008" s="3" t="s">
        <v>45</v>
      </c>
      <c r="AB4008" s="11">
        <v>87</v>
      </c>
      <c r="AC4008" s="3" t="s">
        <v>58</v>
      </c>
      <c r="AD4008" s="3" t="s">
        <v>58</v>
      </c>
      <c r="AE4008" s="3" t="s">
        <v>58</v>
      </c>
      <c r="AF4008" s="3" t="s">
        <v>58</v>
      </c>
      <c r="AG4008" s="3" t="s">
        <v>51</v>
      </c>
      <c r="AH4008" s="3" t="s">
        <v>59</v>
      </c>
      <c r="AI4008" s="3" t="s">
        <v>60</v>
      </c>
      <c r="AJ4008" s="3" t="s">
        <v>61</v>
      </c>
      <c r="AK4008" s="3" t="s">
        <v>58</v>
      </c>
      <c r="AL4008" s="3" t="s">
        <v>58</v>
      </c>
      <c r="AM4008" s="3" t="s">
        <v>58</v>
      </c>
      <c r="AN4008" s="3" t="s">
        <v>100</v>
      </c>
      <c r="AO4008" s="3" t="s">
        <v>63</v>
      </c>
      <c r="AP4008" s="3">
        <v>31.997359083644341</v>
      </c>
      <c r="AQ4008" s="3">
        <v>4.8249157914117831</v>
      </c>
    </row>
    <row r="4009" spans="1:43" x14ac:dyDescent="0.25">
      <c r="A4009" s="2">
        <v>4008</v>
      </c>
      <c r="B4009" s="3" t="s">
        <v>67</v>
      </c>
      <c r="C4009" s="3" t="s">
        <v>44</v>
      </c>
      <c r="D4009" s="3" t="s">
        <v>45</v>
      </c>
      <c r="E4009" s="3" t="s">
        <v>46</v>
      </c>
      <c r="F4009" s="3">
        <v>0.56000000000000005</v>
      </c>
      <c r="G4009" s="3">
        <v>0.48</v>
      </c>
      <c r="H4009" s="3">
        <v>1.8797598950335299E-2</v>
      </c>
      <c r="I4009" s="3">
        <v>10.295083064037394</v>
      </c>
      <c r="J4009" s="3">
        <v>1.9445678558578683</v>
      </c>
      <c r="K4009" s="3">
        <v>0.19352284259816402</v>
      </c>
      <c r="L4009" s="3">
        <v>3.655320668612963E-2</v>
      </c>
      <c r="M4009" s="2">
        <v>1300</v>
      </c>
      <c r="N4009" s="3" t="s">
        <v>65</v>
      </c>
      <c r="O4009" s="3" t="s">
        <v>116</v>
      </c>
      <c r="P4009" s="3" t="s">
        <v>117</v>
      </c>
      <c r="Q4009" s="3">
        <v>87.432671692200003</v>
      </c>
      <c r="R4009" s="3" t="s">
        <v>50</v>
      </c>
      <c r="S4009" s="3" t="s">
        <v>51</v>
      </c>
      <c r="T4009" s="3" t="s">
        <v>118</v>
      </c>
      <c r="U4009" s="3" t="s">
        <v>53</v>
      </c>
      <c r="V4009" s="3" t="s">
        <v>98</v>
      </c>
      <c r="W4009" s="3" t="s">
        <v>55</v>
      </c>
      <c r="X4009" s="3" t="s">
        <v>109</v>
      </c>
      <c r="Y4009" s="3">
        <v>3</v>
      </c>
      <c r="Z4009" s="3">
        <v>3</v>
      </c>
      <c r="AA4009" s="3" t="s">
        <v>45</v>
      </c>
      <c r="AB4009" s="11">
        <v>87</v>
      </c>
      <c r="AC4009" s="3" t="s">
        <v>58</v>
      </c>
      <c r="AD4009" s="3" t="s">
        <v>58</v>
      </c>
      <c r="AE4009" s="3" t="s">
        <v>58</v>
      </c>
      <c r="AF4009" s="3" t="s">
        <v>58</v>
      </c>
      <c r="AG4009" s="3" t="s">
        <v>51</v>
      </c>
      <c r="AH4009" s="3" t="s">
        <v>59</v>
      </c>
      <c r="AI4009" s="3" t="s">
        <v>60</v>
      </c>
      <c r="AJ4009" s="3" t="s">
        <v>61</v>
      </c>
      <c r="AK4009" s="3" t="s">
        <v>58</v>
      </c>
      <c r="AL4009" s="3" t="s">
        <v>58</v>
      </c>
      <c r="AM4009" s="3" t="s">
        <v>58</v>
      </c>
      <c r="AN4009" s="3" t="s">
        <v>100</v>
      </c>
      <c r="AO4009" s="3" t="s">
        <v>63</v>
      </c>
      <c r="AP4009" s="3">
        <v>61.34478658385617</v>
      </c>
      <c r="AQ4009" s="3">
        <v>76.071184037863972</v>
      </c>
    </row>
    <row r="4010" spans="1:43" x14ac:dyDescent="0.25">
      <c r="A4010" s="2">
        <v>4009</v>
      </c>
      <c r="B4010" s="3" t="s">
        <v>67</v>
      </c>
      <c r="C4010" s="3" t="s">
        <v>44</v>
      </c>
      <c r="D4010" s="3" t="s">
        <v>45</v>
      </c>
      <c r="E4010" s="3" t="s">
        <v>46</v>
      </c>
      <c r="F4010" s="3">
        <v>0.56000000000000005</v>
      </c>
      <c r="G4010" s="3">
        <v>0.48</v>
      </c>
      <c r="H4010" s="3">
        <v>1.5964748467744299E-2</v>
      </c>
      <c r="I4010" s="3">
        <v>10.295083064037394</v>
      </c>
      <c r="J4010" s="3">
        <v>1.9445678558578683</v>
      </c>
      <c r="K4010" s="3">
        <v>0.16435841157189127</v>
      </c>
      <c r="L4010" s="3">
        <v>3.1044536697231721E-2</v>
      </c>
      <c r="M4010" s="2">
        <v>1800</v>
      </c>
      <c r="N4010" s="3" t="s">
        <v>119</v>
      </c>
      <c r="O4010" s="3" t="s">
        <v>116</v>
      </c>
      <c r="P4010" s="3" t="s">
        <v>117</v>
      </c>
      <c r="Q4010" s="3">
        <v>87.432671692200003</v>
      </c>
      <c r="R4010" s="3" t="s">
        <v>50</v>
      </c>
      <c r="S4010" s="3" t="s">
        <v>51</v>
      </c>
      <c r="T4010" s="3" t="s">
        <v>118</v>
      </c>
      <c r="U4010" s="3" t="s">
        <v>53</v>
      </c>
      <c r="V4010" s="3" t="s">
        <v>98</v>
      </c>
      <c r="W4010" s="3" t="s">
        <v>55</v>
      </c>
      <c r="X4010" s="3" t="s">
        <v>109</v>
      </c>
      <c r="Y4010" s="3">
        <v>3</v>
      </c>
      <c r="Z4010" s="3">
        <v>3</v>
      </c>
      <c r="AA4010" s="3" t="s">
        <v>45</v>
      </c>
      <c r="AB4010" s="11">
        <v>87</v>
      </c>
      <c r="AC4010" s="3" t="s">
        <v>58</v>
      </c>
      <c r="AD4010" s="3" t="s">
        <v>58</v>
      </c>
      <c r="AE4010" s="3" t="s">
        <v>58</v>
      </c>
      <c r="AF4010" s="3" t="s">
        <v>58</v>
      </c>
      <c r="AG4010" s="3" t="s">
        <v>51</v>
      </c>
      <c r="AH4010" s="3" t="s">
        <v>59</v>
      </c>
      <c r="AI4010" s="3" t="s">
        <v>60</v>
      </c>
      <c r="AJ4010" s="3" t="s">
        <v>61</v>
      </c>
      <c r="AK4010" s="3" t="s">
        <v>58</v>
      </c>
      <c r="AL4010" s="3" t="s">
        <v>58</v>
      </c>
      <c r="AM4010" s="3" t="s">
        <v>58</v>
      </c>
      <c r="AN4010" s="3" t="s">
        <v>100</v>
      </c>
      <c r="AO4010" s="3" t="s">
        <v>63</v>
      </c>
      <c r="AP4010" s="3">
        <v>45.36333364512997</v>
      </c>
      <c r="AQ4010" s="3">
        <v>64.607044868691389</v>
      </c>
    </row>
    <row r="4011" spans="1:43" x14ac:dyDescent="0.25">
      <c r="A4011" s="2">
        <v>4010</v>
      </c>
      <c r="B4011" s="3" t="s">
        <v>67</v>
      </c>
      <c r="C4011" s="3" t="s">
        <v>44</v>
      </c>
      <c r="D4011" s="3" t="s">
        <v>45</v>
      </c>
      <c r="E4011" s="3" t="s">
        <v>46</v>
      </c>
      <c r="F4011" s="3">
        <v>0.56000000000000005</v>
      </c>
      <c r="G4011" s="3">
        <v>0.48</v>
      </c>
      <c r="H4011" s="3">
        <v>2.6770045632591302E-2</v>
      </c>
      <c r="I4011" s="3">
        <v>10.658303983346018</v>
      </c>
      <c r="J4011" s="3">
        <v>2.0519811555805059</v>
      </c>
      <c r="K4011" s="3">
        <v>0.28532328400020252</v>
      </c>
      <c r="L4011" s="3">
        <v>5.4931629172107574E-2</v>
      </c>
      <c r="M4011" s="2">
        <v>1300</v>
      </c>
      <c r="N4011" s="3" t="s">
        <v>65</v>
      </c>
      <c r="O4011" s="3" t="s">
        <v>116</v>
      </c>
      <c r="P4011" s="3" t="s">
        <v>117</v>
      </c>
      <c r="Q4011" s="3">
        <v>87.432671692200003</v>
      </c>
      <c r="R4011" s="3" t="s">
        <v>50</v>
      </c>
      <c r="S4011" s="3" t="s">
        <v>51</v>
      </c>
      <c r="T4011" s="3" t="s">
        <v>118</v>
      </c>
      <c r="U4011" s="3" t="s">
        <v>53</v>
      </c>
      <c r="V4011" s="3" t="s">
        <v>98</v>
      </c>
      <c r="W4011" s="3" t="s">
        <v>55</v>
      </c>
      <c r="X4011" s="3" t="s">
        <v>109</v>
      </c>
      <c r="Y4011" s="3">
        <v>3</v>
      </c>
      <c r="Z4011" s="3">
        <v>3</v>
      </c>
      <c r="AA4011" s="3" t="s">
        <v>45</v>
      </c>
      <c r="AB4011" s="11">
        <v>87</v>
      </c>
      <c r="AC4011" s="3" t="s">
        <v>58</v>
      </c>
      <c r="AD4011" s="3" t="s">
        <v>58</v>
      </c>
      <c r="AE4011" s="3" t="s">
        <v>58</v>
      </c>
      <c r="AF4011" s="3" t="s">
        <v>58</v>
      </c>
      <c r="AG4011" s="3" t="s">
        <v>51</v>
      </c>
      <c r="AH4011" s="3" t="s">
        <v>59</v>
      </c>
      <c r="AI4011" s="3" t="s">
        <v>60</v>
      </c>
      <c r="AJ4011" s="3" t="s">
        <v>61</v>
      </c>
      <c r="AK4011" s="3" t="s">
        <v>58</v>
      </c>
      <c r="AL4011" s="3" t="s">
        <v>58</v>
      </c>
      <c r="AM4011" s="3" t="s">
        <v>58</v>
      </c>
      <c r="AN4011" s="3" t="s">
        <v>100</v>
      </c>
      <c r="AO4011" s="3" t="s">
        <v>63</v>
      </c>
      <c r="AP4011" s="3">
        <v>57.211337559165692</v>
      </c>
      <c r="AQ4011" s="3">
        <v>108.33453109619333</v>
      </c>
    </row>
    <row r="4012" spans="1:43" x14ac:dyDescent="0.25">
      <c r="A4012" s="2">
        <v>4011</v>
      </c>
      <c r="B4012" s="3" t="s">
        <v>67</v>
      </c>
      <c r="C4012" s="3" t="s">
        <v>44</v>
      </c>
      <c r="D4012" s="3" t="s">
        <v>45</v>
      </c>
      <c r="E4012" s="3" t="s">
        <v>46</v>
      </c>
      <c r="F4012" s="3">
        <v>0.56000000000000005</v>
      </c>
      <c r="G4012" s="3">
        <v>0.48</v>
      </c>
      <c r="H4012" s="3">
        <v>0.12843495130475199</v>
      </c>
      <c r="I4012" s="3">
        <v>10.509729360751811</v>
      </c>
      <c r="J4012" s="3">
        <v>1.9802139590001517</v>
      </c>
      <c r="K4012" s="3">
        <v>1.3498165786742811</v>
      </c>
      <c r="L4012" s="3">
        <v>0.25432868339717463</v>
      </c>
      <c r="M4012" s="2">
        <v>1300</v>
      </c>
      <c r="N4012" s="3" t="s">
        <v>65</v>
      </c>
      <c r="O4012" s="3" t="s">
        <v>116</v>
      </c>
      <c r="P4012" s="3" t="s">
        <v>117</v>
      </c>
      <c r="Q4012" s="3">
        <v>87.432671692200003</v>
      </c>
      <c r="R4012" s="3" t="s">
        <v>50</v>
      </c>
      <c r="S4012" s="3" t="s">
        <v>51</v>
      </c>
      <c r="T4012" s="3" t="s">
        <v>118</v>
      </c>
      <c r="U4012" s="3" t="s">
        <v>53</v>
      </c>
      <c r="V4012" s="3" t="s">
        <v>98</v>
      </c>
      <c r="W4012" s="3" t="s">
        <v>55</v>
      </c>
      <c r="X4012" s="3" t="s">
        <v>109</v>
      </c>
      <c r="Y4012" s="3">
        <v>3</v>
      </c>
      <c r="Z4012" s="3">
        <v>3</v>
      </c>
      <c r="AA4012" s="3" t="s">
        <v>45</v>
      </c>
      <c r="AB4012" s="11">
        <v>87</v>
      </c>
      <c r="AC4012" s="3" t="s">
        <v>58</v>
      </c>
      <c r="AD4012" s="3" t="s">
        <v>58</v>
      </c>
      <c r="AE4012" s="3" t="s">
        <v>58</v>
      </c>
      <c r="AF4012" s="3" t="s">
        <v>58</v>
      </c>
      <c r="AG4012" s="3" t="s">
        <v>51</v>
      </c>
      <c r="AH4012" s="3" t="s">
        <v>59</v>
      </c>
      <c r="AI4012" s="3" t="s">
        <v>60</v>
      </c>
      <c r="AJ4012" s="3" t="s">
        <v>61</v>
      </c>
      <c r="AK4012" s="3" t="s">
        <v>58</v>
      </c>
      <c r="AL4012" s="3" t="s">
        <v>58</v>
      </c>
      <c r="AM4012" s="3" t="s">
        <v>58</v>
      </c>
      <c r="AN4012" s="3" t="s">
        <v>100</v>
      </c>
      <c r="AO4012" s="3" t="s">
        <v>63</v>
      </c>
      <c r="AP4012" s="3">
        <v>129.10165681603425</v>
      </c>
      <c r="AQ4012" s="3">
        <v>519.75780754826837</v>
      </c>
    </row>
    <row r="4013" spans="1:43" x14ac:dyDescent="0.25">
      <c r="A4013" s="2">
        <v>4012</v>
      </c>
      <c r="B4013" s="3" t="s">
        <v>67</v>
      </c>
      <c r="C4013" s="3" t="s">
        <v>44</v>
      </c>
      <c r="D4013" s="3" t="s">
        <v>45</v>
      </c>
      <c r="E4013" s="3" t="s">
        <v>46</v>
      </c>
      <c r="F4013" s="3">
        <v>0.56000000000000005</v>
      </c>
      <c r="G4013" s="3">
        <v>0.48</v>
      </c>
      <c r="H4013" s="3">
        <v>1.7665575727102E-3</v>
      </c>
      <c r="I4013" s="3">
        <v>10.509729360751811</v>
      </c>
      <c r="J4013" s="3">
        <v>1.9802139590001517</v>
      </c>
      <c r="K4013" s="3">
        <v>1.8566041989370841E-2</v>
      </c>
      <c r="L4013" s="3">
        <v>3.4981619648581635E-3</v>
      </c>
      <c r="M4013" s="2">
        <v>1300</v>
      </c>
      <c r="N4013" s="3" t="s">
        <v>65</v>
      </c>
      <c r="O4013" s="3" t="s">
        <v>116</v>
      </c>
      <c r="P4013" s="3" t="s">
        <v>117</v>
      </c>
      <c r="Q4013" s="3">
        <v>87.432671692200003</v>
      </c>
      <c r="R4013" s="3" t="s">
        <v>50</v>
      </c>
      <c r="S4013" s="3" t="s">
        <v>51</v>
      </c>
      <c r="T4013" s="3" t="s">
        <v>118</v>
      </c>
      <c r="U4013" s="3" t="s">
        <v>53</v>
      </c>
      <c r="V4013" s="3" t="s">
        <v>98</v>
      </c>
      <c r="W4013" s="3" t="s">
        <v>55</v>
      </c>
      <c r="X4013" s="3" t="s">
        <v>109</v>
      </c>
      <c r="Y4013" s="3">
        <v>3</v>
      </c>
      <c r="Z4013" s="3">
        <v>3</v>
      </c>
      <c r="AA4013" s="3" t="s">
        <v>45</v>
      </c>
      <c r="AB4013" s="11">
        <v>87</v>
      </c>
      <c r="AC4013" s="3" t="s">
        <v>58</v>
      </c>
      <c r="AD4013" s="3" t="s">
        <v>58</v>
      </c>
      <c r="AE4013" s="3" t="s">
        <v>58</v>
      </c>
      <c r="AF4013" s="3" t="s">
        <v>58</v>
      </c>
      <c r="AG4013" s="3" t="s">
        <v>51</v>
      </c>
      <c r="AH4013" s="3" t="s">
        <v>59</v>
      </c>
      <c r="AI4013" s="3" t="s">
        <v>60</v>
      </c>
      <c r="AJ4013" s="3" t="s">
        <v>61</v>
      </c>
      <c r="AK4013" s="3" t="s">
        <v>58</v>
      </c>
      <c r="AL4013" s="3" t="s">
        <v>58</v>
      </c>
      <c r="AM4013" s="3" t="s">
        <v>58</v>
      </c>
      <c r="AN4013" s="3" t="s">
        <v>100</v>
      </c>
      <c r="AO4013" s="3" t="s">
        <v>63</v>
      </c>
      <c r="AP4013" s="3">
        <v>47.091470793858129</v>
      </c>
      <c r="AQ4013" s="3">
        <v>7.1490048586616171</v>
      </c>
    </row>
    <row r="4014" spans="1:43" x14ac:dyDescent="0.25">
      <c r="A4014" s="2">
        <v>4013</v>
      </c>
      <c r="B4014" s="3" t="s">
        <v>67</v>
      </c>
      <c r="C4014" s="3" t="s">
        <v>44</v>
      </c>
      <c r="D4014" s="3" t="s">
        <v>45</v>
      </c>
      <c r="E4014" s="3" t="s">
        <v>46</v>
      </c>
      <c r="F4014" s="3">
        <v>0.56000000000000005</v>
      </c>
      <c r="G4014" s="3">
        <v>0.48</v>
      </c>
      <c r="H4014" s="3">
        <v>9.7465090303231097E-2</v>
      </c>
      <c r="I4014" s="3">
        <v>10.626637893236508</v>
      </c>
      <c r="J4014" s="3">
        <v>2.0461179876124187</v>
      </c>
      <c r="K4014" s="3">
        <v>1.0357262218840337</v>
      </c>
      <c r="L4014" s="3">
        <v>0.19942507443370988</v>
      </c>
      <c r="M4014" s="2">
        <v>1300</v>
      </c>
      <c r="N4014" s="3" t="s">
        <v>65</v>
      </c>
      <c r="O4014" s="3" t="s">
        <v>116</v>
      </c>
      <c r="P4014" s="3" t="s">
        <v>117</v>
      </c>
      <c r="Q4014" s="3">
        <v>87.432671692200003</v>
      </c>
      <c r="R4014" s="3" t="s">
        <v>50</v>
      </c>
      <c r="S4014" s="3" t="s">
        <v>51</v>
      </c>
      <c r="T4014" s="3" t="s">
        <v>118</v>
      </c>
      <c r="U4014" s="3" t="s">
        <v>53</v>
      </c>
      <c r="V4014" s="3" t="s">
        <v>98</v>
      </c>
      <c r="W4014" s="3" t="s">
        <v>55</v>
      </c>
      <c r="X4014" s="3" t="s">
        <v>109</v>
      </c>
      <c r="Y4014" s="3">
        <v>3</v>
      </c>
      <c r="Z4014" s="3">
        <v>3</v>
      </c>
      <c r="AA4014" s="3" t="s">
        <v>45</v>
      </c>
      <c r="AB4014" s="11">
        <v>87</v>
      </c>
      <c r="AC4014" s="3" t="s">
        <v>58</v>
      </c>
      <c r="AD4014" s="3" t="s">
        <v>58</v>
      </c>
      <c r="AE4014" s="3" t="s">
        <v>58</v>
      </c>
      <c r="AF4014" s="3" t="s">
        <v>58</v>
      </c>
      <c r="AG4014" s="3" t="s">
        <v>51</v>
      </c>
      <c r="AH4014" s="3" t="s">
        <v>59</v>
      </c>
      <c r="AI4014" s="3" t="s">
        <v>60</v>
      </c>
      <c r="AJ4014" s="3" t="s">
        <v>61</v>
      </c>
      <c r="AK4014" s="3" t="s">
        <v>58</v>
      </c>
      <c r="AL4014" s="3" t="s">
        <v>58</v>
      </c>
      <c r="AM4014" s="3" t="s">
        <v>58</v>
      </c>
      <c r="AN4014" s="3" t="s">
        <v>100</v>
      </c>
      <c r="AO4014" s="3" t="s">
        <v>63</v>
      </c>
      <c r="AP4014" s="3">
        <v>118.00193360762661</v>
      </c>
      <c r="AQ4014" s="3">
        <v>394.42722665342694</v>
      </c>
    </row>
    <row r="4015" spans="1:43" x14ac:dyDescent="0.25">
      <c r="A4015" s="2">
        <v>4014</v>
      </c>
      <c r="B4015" s="3" t="s">
        <v>67</v>
      </c>
      <c r="C4015" s="3" t="s">
        <v>44</v>
      </c>
      <c r="D4015" s="3" t="s">
        <v>45</v>
      </c>
      <c r="E4015" s="3" t="s">
        <v>46</v>
      </c>
      <c r="F4015" s="3">
        <v>0.56000000000000005</v>
      </c>
      <c r="G4015" s="3">
        <v>0.48</v>
      </c>
      <c r="H4015" s="3">
        <v>0.12830691876332401</v>
      </c>
      <c r="I4015" s="3">
        <v>9.8335298271351856</v>
      </c>
      <c r="J4015" s="3">
        <v>1.8304039858872714</v>
      </c>
      <c r="K4015" s="3">
        <v>1.2617099126869578</v>
      </c>
      <c r="L4015" s="3">
        <v>0.23485349552130258</v>
      </c>
      <c r="M4015" s="2">
        <v>1300</v>
      </c>
      <c r="N4015" s="3" t="s">
        <v>65</v>
      </c>
      <c r="O4015" s="3" t="s">
        <v>116</v>
      </c>
      <c r="P4015" s="3" t="s">
        <v>117</v>
      </c>
      <c r="Q4015" s="3">
        <v>87.432671692200003</v>
      </c>
      <c r="R4015" s="3" t="s">
        <v>50</v>
      </c>
      <c r="S4015" s="3" t="s">
        <v>51</v>
      </c>
      <c r="T4015" s="3" t="s">
        <v>118</v>
      </c>
      <c r="U4015" s="3" t="s">
        <v>53</v>
      </c>
      <c r="V4015" s="3" t="s">
        <v>98</v>
      </c>
      <c r="W4015" s="3" t="s">
        <v>55</v>
      </c>
      <c r="X4015" s="3" t="s">
        <v>109</v>
      </c>
      <c r="Y4015" s="3">
        <v>3</v>
      </c>
      <c r="Z4015" s="3">
        <v>3</v>
      </c>
      <c r="AA4015" s="3" t="s">
        <v>45</v>
      </c>
      <c r="AB4015" s="11">
        <v>87</v>
      </c>
      <c r="AC4015" s="3" t="s">
        <v>58</v>
      </c>
      <c r="AD4015" s="3" t="s">
        <v>58</v>
      </c>
      <c r="AE4015" s="3" t="s">
        <v>58</v>
      </c>
      <c r="AF4015" s="3" t="s">
        <v>58</v>
      </c>
      <c r="AG4015" s="3" t="s">
        <v>51</v>
      </c>
      <c r="AH4015" s="3" t="s">
        <v>59</v>
      </c>
      <c r="AI4015" s="3" t="s">
        <v>60</v>
      </c>
      <c r="AJ4015" s="3" t="s">
        <v>61</v>
      </c>
      <c r="AK4015" s="3" t="s">
        <v>58</v>
      </c>
      <c r="AL4015" s="3" t="s">
        <v>58</v>
      </c>
      <c r="AM4015" s="3" t="s">
        <v>58</v>
      </c>
      <c r="AN4015" s="3" t="s">
        <v>100</v>
      </c>
      <c r="AO4015" s="3" t="s">
        <v>63</v>
      </c>
      <c r="AP4015" s="3">
        <v>126.83350943280985</v>
      </c>
      <c r="AQ4015" s="3">
        <v>519.23967823571434</v>
      </c>
    </row>
    <row r="4016" spans="1:43" x14ac:dyDescent="0.25">
      <c r="A4016" s="2">
        <v>4015</v>
      </c>
      <c r="B4016" s="3" t="s">
        <v>67</v>
      </c>
      <c r="C4016" s="3" t="s">
        <v>44</v>
      </c>
      <c r="D4016" s="3" t="s">
        <v>45</v>
      </c>
      <c r="E4016" s="3" t="s">
        <v>46</v>
      </c>
      <c r="F4016" s="3">
        <v>0.56000000000000005</v>
      </c>
      <c r="G4016" s="3">
        <v>0.48</v>
      </c>
      <c r="H4016" s="3">
        <v>7.0664584205985196E-4</v>
      </c>
      <c r="I4016" s="3">
        <v>9.8335298271351856</v>
      </c>
      <c r="J4016" s="3">
        <v>1.8304039858872714</v>
      </c>
      <c r="K4016" s="3">
        <v>6.9488229651166137E-3</v>
      </c>
      <c r="L4016" s="3">
        <v>1.2934473659170203E-3</v>
      </c>
      <c r="M4016" s="2">
        <v>1300</v>
      </c>
      <c r="N4016" s="3" t="s">
        <v>65</v>
      </c>
      <c r="O4016" s="3" t="s">
        <v>116</v>
      </c>
      <c r="P4016" s="3" t="s">
        <v>117</v>
      </c>
      <c r="Q4016" s="3">
        <v>87.432671692200003</v>
      </c>
      <c r="R4016" s="3" t="s">
        <v>50</v>
      </c>
      <c r="S4016" s="3" t="s">
        <v>51</v>
      </c>
      <c r="T4016" s="3" t="s">
        <v>118</v>
      </c>
      <c r="U4016" s="3" t="s">
        <v>53</v>
      </c>
      <c r="V4016" s="3" t="s">
        <v>98</v>
      </c>
      <c r="W4016" s="3" t="s">
        <v>55</v>
      </c>
      <c r="X4016" s="3" t="s">
        <v>109</v>
      </c>
      <c r="Y4016" s="3">
        <v>3</v>
      </c>
      <c r="Z4016" s="3">
        <v>3</v>
      </c>
      <c r="AA4016" s="3" t="s">
        <v>45</v>
      </c>
      <c r="AB4016" s="11">
        <v>87</v>
      </c>
      <c r="AC4016" s="3" t="s">
        <v>58</v>
      </c>
      <c r="AD4016" s="3" t="s">
        <v>58</v>
      </c>
      <c r="AE4016" s="3" t="s">
        <v>58</v>
      </c>
      <c r="AF4016" s="3" t="s">
        <v>58</v>
      </c>
      <c r="AG4016" s="3" t="s">
        <v>51</v>
      </c>
      <c r="AH4016" s="3" t="s">
        <v>59</v>
      </c>
      <c r="AI4016" s="3" t="s">
        <v>60</v>
      </c>
      <c r="AJ4016" s="3" t="s">
        <v>61</v>
      </c>
      <c r="AK4016" s="3" t="s">
        <v>58</v>
      </c>
      <c r="AL4016" s="3" t="s">
        <v>58</v>
      </c>
      <c r="AM4016" s="3" t="s">
        <v>58</v>
      </c>
      <c r="AN4016" s="3" t="s">
        <v>100</v>
      </c>
      <c r="AO4016" s="3" t="s">
        <v>63</v>
      </c>
      <c r="AP4016" s="3">
        <v>19.614251251724749</v>
      </c>
      <c r="AQ4016" s="3">
        <v>2.8596942643021692</v>
      </c>
    </row>
    <row r="4017" spans="1:43" x14ac:dyDescent="0.25">
      <c r="A4017" s="2">
        <v>4016</v>
      </c>
      <c r="B4017" s="3" t="s">
        <v>67</v>
      </c>
      <c r="C4017" s="3" t="s">
        <v>44</v>
      </c>
      <c r="D4017" s="3" t="s">
        <v>45</v>
      </c>
      <c r="E4017" s="3" t="s">
        <v>46</v>
      </c>
      <c r="F4017" s="3">
        <v>0.56000000000000005</v>
      </c>
      <c r="G4017" s="3">
        <v>0.48</v>
      </c>
      <c r="H4017" s="3">
        <v>0.111533402882699</v>
      </c>
      <c r="I4017" s="3">
        <v>10.595930480420099</v>
      </c>
      <c r="J4017" s="3">
        <v>2.0358691119980366</v>
      </c>
      <c r="K4017" s="3">
        <v>1.1818001831897653</v>
      </c>
      <c r="L4017" s="3">
        <v>0.22706740988491966</v>
      </c>
      <c r="M4017" s="2">
        <v>1300</v>
      </c>
      <c r="N4017" s="3" t="s">
        <v>65</v>
      </c>
      <c r="O4017" s="3" t="s">
        <v>116</v>
      </c>
      <c r="P4017" s="3" t="s">
        <v>117</v>
      </c>
      <c r="Q4017" s="3">
        <v>87.432671692200003</v>
      </c>
      <c r="R4017" s="3" t="s">
        <v>50</v>
      </c>
      <c r="S4017" s="3" t="s">
        <v>51</v>
      </c>
      <c r="T4017" s="3" t="s">
        <v>118</v>
      </c>
      <c r="U4017" s="3" t="s">
        <v>53</v>
      </c>
      <c r="V4017" s="3" t="s">
        <v>98</v>
      </c>
      <c r="W4017" s="3" t="s">
        <v>55</v>
      </c>
      <c r="X4017" s="3" t="s">
        <v>109</v>
      </c>
      <c r="Y4017" s="3">
        <v>3</v>
      </c>
      <c r="Z4017" s="3">
        <v>3</v>
      </c>
      <c r="AA4017" s="3" t="s">
        <v>45</v>
      </c>
      <c r="AB4017" s="11">
        <v>87</v>
      </c>
      <c r="AC4017" s="3" t="s">
        <v>58</v>
      </c>
      <c r="AD4017" s="3" t="s">
        <v>58</v>
      </c>
      <c r="AE4017" s="3" t="s">
        <v>58</v>
      </c>
      <c r="AF4017" s="3" t="s">
        <v>58</v>
      </c>
      <c r="AG4017" s="3" t="s">
        <v>51</v>
      </c>
      <c r="AH4017" s="3" t="s">
        <v>59</v>
      </c>
      <c r="AI4017" s="3" t="s">
        <v>60</v>
      </c>
      <c r="AJ4017" s="3" t="s">
        <v>61</v>
      </c>
      <c r="AK4017" s="3" t="s">
        <v>58</v>
      </c>
      <c r="AL4017" s="3" t="s">
        <v>58</v>
      </c>
      <c r="AM4017" s="3" t="s">
        <v>58</v>
      </c>
      <c r="AN4017" s="3" t="s">
        <v>100</v>
      </c>
      <c r="AO4017" s="3" t="s">
        <v>63</v>
      </c>
      <c r="AP4017" s="3">
        <v>126.50421843320416</v>
      </c>
      <c r="AQ4017" s="3">
        <v>451.35966776797613</v>
      </c>
    </row>
    <row r="4018" spans="1:43" x14ac:dyDescent="0.25">
      <c r="A4018" s="2">
        <v>4017</v>
      </c>
      <c r="B4018" s="3" t="s">
        <v>67</v>
      </c>
      <c r="C4018" s="3" t="s">
        <v>44</v>
      </c>
      <c r="D4018" s="3" t="s">
        <v>45</v>
      </c>
      <c r="E4018" s="3" t="s">
        <v>46</v>
      </c>
      <c r="F4018" s="3">
        <v>0.56000000000000005</v>
      </c>
      <c r="G4018" s="3">
        <v>0.48</v>
      </c>
      <c r="H4018" s="3">
        <v>0.10647735267915</v>
      </c>
      <c r="I4018" s="3">
        <v>10.658303985728335</v>
      </c>
      <c r="J4018" s="3">
        <v>2.051981156039159</v>
      </c>
      <c r="K4018" s="3">
        <v>1.134867992449986</v>
      </c>
      <c r="L4018" s="3">
        <v>0.21848952124255144</v>
      </c>
      <c r="M4018" s="2">
        <v>1300</v>
      </c>
      <c r="N4018" s="3" t="s">
        <v>65</v>
      </c>
      <c r="O4018" s="3" t="s">
        <v>116</v>
      </c>
      <c r="P4018" s="3" t="s">
        <v>117</v>
      </c>
      <c r="Q4018" s="3">
        <v>87.432671692200003</v>
      </c>
      <c r="R4018" s="3" t="s">
        <v>50</v>
      </c>
      <c r="S4018" s="3" t="s">
        <v>51</v>
      </c>
      <c r="T4018" s="3" t="s">
        <v>118</v>
      </c>
      <c r="U4018" s="3" t="s">
        <v>53</v>
      </c>
      <c r="V4018" s="3" t="s">
        <v>98</v>
      </c>
      <c r="W4018" s="3" t="s">
        <v>55</v>
      </c>
      <c r="X4018" s="3" t="s">
        <v>109</v>
      </c>
      <c r="Y4018" s="3">
        <v>3</v>
      </c>
      <c r="Z4018" s="3">
        <v>3</v>
      </c>
      <c r="AA4018" s="3" t="s">
        <v>45</v>
      </c>
      <c r="AB4018" s="11">
        <v>87</v>
      </c>
      <c r="AC4018" s="3" t="s">
        <v>58</v>
      </c>
      <c r="AD4018" s="3" t="s">
        <v>58</v>
      </c>
      <c r="AE4018" s="3" t="s">
        <v>58</v>
      </c>
      <c r="AF4018" s="3" t="s">
        <v>58</v>
      </c>
      <c r="AG4018" s="3" t="s">
        <v>51</v>
      </c>
      <c r="AH4018" s="3" t="s">
        <v>59</v>
      </c>
      <c r="AI4018" s="3" t="s">
        <v>60</v>
      </c>
      <c r="AJ4018" s="3" t="s">
        <v>61</v>
      </c>
      <c r="AK4018" s="3" t="s">
        <v>58</v>
      </c>
      <c r="AL4018" s="3" t="s">
        <v>58</v>
      </c>
      <c r="AM4018" s="3" t="s">
        <v>58</v>
      </c>
      <c r="AN4018" s="3" t="s">
        <v>100</v>
      </c>
      <c r="AO4018" s="3" t="s">
        <v>63</v>
      </c>
      <c r="AP4018" s="3">
        <v>118.78142367766824</v>
      </c>
      <c r="AQ4018" s="3">
        <v>430.89855852976882</v>
      </c>
    </row>
    <row r="4019" spans="1:43" x14ac:dyDescent="0.25">
      <c r="A4019" s="2">
        <v>4018</v>
      </c>
      <c r="B4019" s="3" t="s">
        <v>67</v>
      </c>
      <c r="C4019" s="3" t="s">
        <v>44</v>
      </c>
      <c r="D4019" s="3" t="s">
        <v>45</v>
      </c>
      <c r="E4019" s="3" t="s">
        <v>46</v>
      </c>
      <c r="F4019" s="3">
        <v>0.56000000000000005</v>
      </c>
      <c r="G4019" s="3">
        <v>0.48</v>
      </c>
      <c r="H4019" s="3">
        <v>1.8810999870456199E-3</v>
      </c>
      <c r="I4019" s="3">
        <v>10.658303985728335</v>
      </c>
      <c r="J4019" s="3">
        <v>2.051981156039159</v>
      </c>
      <c r="K4019" s="3">
        <v>2.0049335489481849E-2</v>
      </c>
      <c r="L4019" s="3">
        <v>3.8599817260431182E-3</v>
      </c>
      <c r="M4019" s="2">
        <v>1300</v>
      </c>
      <c r="N4019" s="3" t="s">
        <v>65</v>
      </c>
      <c r="O4019" s="3" t="s">
        <v>116</v>
      </c>
      <c r="P4019" s="3" t="s">
        <v>117</v>
      </c>
      <c r="Q4019" s="3">
        <v>87.432671692200003</v>
      </c>
      <c r="R4019" s="3" t="s">
        <v>50</v>
      </c>
      <c r="S4019" s="3" t="s">
        <v>51</v>
      </c>
      <c r="T4019" s="3" t="s">
        <v>118</v>
      </c>
      <c r="U4019" s="3" t="s">
        <v>53</v>
      </c>
      <c r="V4019" s="3" t="s">
        <v>98</v>
      </c>
      <c r="W4019" s="3" t="s">
        <v>55</v>
      </c>
      <c r="X4019" s="3" t="s">
        <v>109</v>
      </c>
      <c r="Y4019" s="3">
        <v>3</v>
      </c>
      <c r="Z4019" s="3">
        <v>3</v>
      </c>
      <c r="AA4019" s="3" t="s">
        <v>45</v>
      </c>
      <c r="AB4019" s="11">
        <v>87</v>
      </c>
      <c r="AC4019" s="3" t="s">
        <v>58</v>
      </c>
      <c r="AD4019" s="3" t="s">
        <v>58</v>
      </c>
      <c r="AE4019" s="3" t="s">
        <v>58</v>
      </c>
      <c r="AF4019" s="3" t="s">
        <v>58</v>
      </c>
      <c r="AG4019" s="3" t="s">
        <v>51</v>
      </c>
      <c r="AH4019" s="3" t="s">
        <v>59</v>
      </c>
      <c r="AI4019" s="3" t="s">
        <v>60</v>
      </c>
      <c r="AJ4019" s="3" t="s">
        <v>61</v>
      </c>
      <c r="AK4019" s="3" t="s">
        <v>58</v>
      </c>
      <c r="AL4019" s="3" t="s">
        <v>58</v>
      </c>
      <c r="AM4019" s="3" t="s">
        <v>58</v>
      </c>
      <c r="AN4019" s="3" t="s">
        <v>100</v>
      </c>
      <c r="AO4019" s="3" t="s">
        <v>63</v>
      </c>
      <c r="AP4019" s="3">
        <v>49.674584628300735</v>
      </c>
      <c r="AQ4019" s="3">
        <v>7.6125415637521172</v>
      </c>
    </row>
    <row r="4020" spans="1:43" x14ac:dyDescent="0.25">
      <c r="A4020" s="2">
        <v>4019</v>
      </c>
      <c r="B4020" s="3" t="s">
        <v>67</v>
      </c>
      <c r="C4020" s="3" t="s">
        <v>44</v>
      </c>
      <c r="D4020" s="3" t="s">
        <v>45</v>
      </c>
      <c r="E4020" s="3" t="s">
        <v>46</v>
      </c>
      <c r="F4020" s="3">
        <v>0.56000000000000005</v>
      </c>
      <c r="G4020" s="3">
        <v>0.48</v>
      </c>
      <c r="H4020" s="3">
        <v>8.6650896109935496E-2</v>
      </c>
      <c r="I4020" s="3">
        <v>10.658288317073218</v>
      </c>
      <c r="J4020" s="3">
        <v>2.0519781394445102</v>
      </c>
      <c r="K4020" s="3">
        <v>0.9235502336724507</v>
      </c>
      <c r="L4020" s="3">
        <v>0.17780574458086498</v>
      </c>
      <c r="M4020" s="2">
        <v>1300</v>
      </c>
      <c r="N4020" s="3" t="s">
        <v>65</v>
      </c>
      <c r="O4020" s="3" t="s">
        <v>116</v>
      </c>
      <c r="P4020" s="3" t="s">
        <v>117</v>
      </c>
      <c r="Q4020" s="3">
        <v>87.432671692200003</v>
      </c>
      <c r="R4020" s="3" t="s">
        <v>50</v>
      </c>
      <c r="S4020" s="3" t="s">
        <v>51</v>
      </c>
      <c r="T4020" s="3" t="s">
        <v>118</v>
      </c>
      <c r="U4020" s="3" t="s">
        <v>53</v>
      </c>
      <c r="V4020" s="3" t="s">
        <v>98</v>
      </c>
      <c r="W4020" s="3" t="s">
        <v>55</v>
      </c>
      <c r="X4020" s="3" t="s">
        <v>109</v>
      </c>
      <c r="Y4020" s="3">
        <v>3</v>
      </c>
      <c r="Z4020" s="3">
        <v>3</v>
      </c>
      <c r="AA4020" s="3" t="s">
        <v>45</v>
      </c>
      <c r="AB4020" s="11">
        <v>87</v>
      </c>
      <c r="AC4020" s="3" t="s">
        <v>58</v>
      </c>
      <c r="AD4020" s="3" t="s">
        <v>58</v>
      </c>
      <c r="AE4020" s="3" t="s">
        <v>58</v>
      </c>
      <c r="AF4020" s="3" t="s">
        <v>58</v>
      </c>
      <c r="AG4020" s="3" t="s">
        <v>51</v>
      </c>
      <c r="AH4020" s="3" t="s">
        <v>59</v>
      </c>
      <c r="AI4020" s="3" t="s">
        <v>60</v>
      </c>
      <c r="AJ4020" s="3" t="s">
        <v>61</v>
      </c>
      <c r="AK4020" s="3" t="s">
        <v>58</v>
      </c>
      <c r="AL4020" s="3" t="s">
        <v>58</v>
      </c>
      <c r="AM4020" s="3" t="s">
        <v>58</v>
      </c>
      <c r="AN4020" s="3" t="s">
        <v>100</v>
      </c>
      <c r="AO4020" s="3" t="s">
        <v>63</v>
      </c>
      <c r="AP4020" s="3">
        <v>113.95460802438504</v>
      </c>
      <c r="AQ4020" s="3">
        <v>350.66373542920786</v>
      </c>
    </row>
    <row r="4021" spans="1:43" x14ac:dyDescent="0.25">
      <c r="A4021" s="2">
        <v>4020</v>
      </c>
      <c r="B4021" s="3" t="s">
        <v>67</v>
      </c>
      <c r="C4021" s="3" t="s">
        <v>44</v>
      </c>
      <c r="D4021" s="3" t="s">
        <v>45</v>
      </c>
      <c r="E4021" s="3" t="s">
        <v>46</v>
      </c>
      <c r="F4021" s="3">
        <v>0.56000000000000005</v>
      </c>
      <c r="G4021" s="3">
        <v>0.48</v>
      </c>
      <c r="H4021" s="3">
        <v>1.2155177075000099E-3</v>
      </c>
      <c r="I4021" s="3">
        <v>10.645988538845817</v>
      </c>
      <c r="J4021" s="3">
        <v>2.0463073386572219</v>
      </c>
      <c r="K4021" s="3">
        <v>1.2940387582809248E-2</v>
      </c>
      <c r="L4021" s="3">
        <v>2.4873228051250727E-3</v>
      </c>
      <c r="M4021" s="2">
        <v>1300</v>
      </c>
      <c r="N4021" s="3" t="s">
        <v>65</v>
      </c>
      <c r="O4021" s="3" t="s">
        <v>116</v>
      </c>
      <c r="P4021" s="3" t="s">
        <v>117</v>
      </c>
      <c r="Q4021" s="3">
        <v>87.432671692200003</v>
      </c>
      <c r="R4021" s="3" t="s">
        <v>50</v>
      </c>
      <c r="S4021" s="3" t="s">
        <v>51</v>
      </c>
      <c r="T4021" s="3" t="s">
        <v>118</v>
      </c>
      <c r="U4021" s="3" t="s">
        <v>53</v>
      </c>
      <c r="V4021" s="3" t="s">
        <v>98</v>
      </c>
      <c r="W4021" s="3" t="s">
        <v>55</v>
      </c>
      <c r="X4021" s="3" t="s">
        <v>109</v>
      </c>
      <c r="Y4021" s="3">
        <v>3</v>
      </c>
      <c r="Z4021" s="3">
        <v>3</v>
      </c>
      <c r="AA4021" s="3" t="s">
        <v>45</v>
      </c>
      <c r="AB4021" s="11">
        <v>87</v>
      </c>
      <c r="AC4021" s="3" t="s">
        <v>58</v>
      </c>
      <c r="AD4021" s="3" t="s">
        <v>58</v>
      </c>
      <c r="AE4021" s="3" t="s">
        <v>58</v>
      </c>
      <c r="AF4021" s="3" t="s">
        <v>58</v>
      </c>
      <c r="AG4021" s="3" t="s">
        <v>51</v>
      </c>
      <c r="AH4021" s="3" t="s">
        <v>59</v>
      </c>
      <c r="AI4021" s="3" t="s">
        <v>60</v>
      </c>
      <c r="AJ4021" s="3" t="s">
        <v>61</v>
      </c>
      <c r="AK4021" s="3" t="s">
        <v>58</v>
      </c>
      <c r="AL4021" s="3" t="s">
        <v>58</v>
      </c>
      <c r="AM4021" s="3" t="s">
        <v>58</v>
      </c>
      <c r="AN4021" s="3" t="s">
        <v>100</v>
      </c>
      <c r="AO4021" s="3" t="s">
        <v>63</v>
      </c>
      <c r="AP4021" s="3">
        <v>12.401428176792361</v>
      </c>
      <c r="AQ4021" s="3">
        <v>4.9190256411373241</v>
      </c>
    </row>
    <row r="4022" spans="1:43" x14ac:dyDescent="0.25">
      <c r="A4022" s="2">
        <v>4021</v>
      </c>
      <c r="B4022" s="3" t="s">
        <v>67</v>
      </c>
      <c r="C4022" s="3" t="s">
        <v>44</v>
      </c>
      <c r="D4022" s="3" t="s">
        <v>45</v>
      </c>
      <c r="E4022" s="3" t="s">
        <v>46</v>
      </c>
      <c r="F4022" s="3">
        <v>0.56000000000000005</v>
      </c>
      <c r="G4022" s="3">
        <v>0.48</v>
      </c>
      <c r="H4022" s="3">
        <v>4.5053465216085401E-4</v>
      </c>
      <c r="I4022" s="3">
        <v>10.645988538845817</v>
      </c>
      <c r="J4022" s="3">
        <v>2.0463073386572219</v>
      </c>
      <c r="K4022" s="3">
        <v>4.7963867432573382E-3</v>
      </c>
      <c r="L4022" s="3">
        <v>9.2193236503613433E-4</v>
      </c>
      <c r="M4022" s="2">
        <v>1300</v>
      </c>
      <c r="N4022" s="3" t="s">
        <v>65</v>
      </c>
      <c r="O4022" s="3" t="s">
        <v>116</v>
      </c>
      <c r="P4022" s="3" t="s">
        <v>117</v>
      </c>
      <c r="Q4022" s="3">
        <v>87.432671692200003</v>
      </c>
      <c r="R4022" s="3" t="s">
        <v>50</v>
      </c>
      <c r="S4022" s="3" t="s">
        <v>51</v>
      </c>
      <c r="T4022" s="3" t="s">
        <v>118</v>
      </c>
      <c r="U4022" s="3" t="s">
        <v>53</v>
      </c>
      <c r="V4022" s="3" t="s">
        <v>98</v>
      </c>
      <c r="W4022" s="3" t="s">
        <v>55</v>
      </c>
      <c r="X4022" s="3" t="s">
        <v>109</v>
      </c>
      <c r="Y4022" s="3">
        <v>3</v>
      </c>
      <c r="Z4022" s="3">
        <v>3</v>
      </c>
      <c r="AA4022" s="3" t="s">
        <v>45</v>
      </c>
      <c r="AB4022" s="11">
        <v>87</v>
      </c>
      <c r="AC4022" s="3" t="s">
        <v>58</v>
      </c>
      <c r="AD4022" s="3" t="s">
        <v>58</v>
      </c>
      <c r="AE4022" s="3" t="s">
        <v>58</v>
      </c>
      <c r="AF4022" s="3" t="s">
        <v>58</v>
      </c>
      <c r="AG4022" s="3" t="s">
        <v>51</v>
      </c>
      <c r="AH4022" s="3" t="s">
        <v>59</v>
      </c>
      <c r="AI4022" s="3" t="s">
        <v>60</v>
      </c>
      <c r="AJ4022" s="3" t="s">
        <v>61</v>
      </c>
      <c r="AK4022" s="3" t="s">
        <v>58</v>
      </c>
      <c r="AL4022" s="3" t="s">
        <v>58</v>
      </c>
      <c r="AM4022" s="3" t="s">
        <v>58</v>
      </c>
      <c r="AN4022" s="3" t="s">
        <v>100</v>
      </c>
      <c r="AO4022" s="3" t="s">
        <v>63</v>
      </c>
      <c r="AP4022" s="3">
        <v>12.932367232379878</v>
      </c>
      <c r="AQ4022" s="3">
        <v>1.8232490506109027</v>
      </c>
    </row>
    <row r="4023" spans="1:43" x14ac:dyDescent="0.25">
      <c r="A4023" s="2">
        <v>4022</v>
      </c>
      <c r="B4023" s="3" t="s">
        <v>43</v>
      </c>
      <c r="C4023" s="3" t="s">
        <v>44</v>
      </c>
      <c r="D4023" s="3" t="s">
        <v>45</v>
      </c>
      <c r="E4023" s="3" t="s">
        <v>46</v>
      </c>
      <c r="F4023" s="3">
        <v>0.56000000000000005</v>
      </c>
      <c r="G4023" s="3">
        <v>0.48</v>
      </c>
      <c r="H4023" s="3">
        <v>0.14640510436349199</v>
      </c>
      <c r="I4023" s="3">
        <v>9.154888681885117</v>
      </c>
      <c r="J4023" s="3">
        <v>1.3463297840107111</v>
      </c>
      <c r="K4023" s="3">
        <v>1.3403224329075423</v>
      </c>
      <c r="L4023" s="3">
        <v>0.19710955253576579</v>
      </c>
      <c r="M4023" s="2">
        <v>1200</v>
      </c>
      <c r="N4023" s="3" t="s">
        <v>66</v>
      </c>
      <c r="O4023" s="3" t="s">
        <v>121</v>
      </c>
      <c r="P4023" s="3" t="s">
        <v>122</v>
      </c>
      <c r="Q4023" s="3">
        <v>5.7561115747700002</v>
      </c>
      <c r="R4023" s="3" t="s">
        <v>50</v>
      </c>
      <c r="S4023" s="3" t="s">
        <v>51</v>
      </c>
      <c r="T4023" s="3" t="s">
        <v>123</v>
      </c>
      <c r="U4023" s="3" t="s">
        <v>53</v>
      </c>
      <c r="V4023" s="3" t="s">
        <v>98</v>
      </c>
      <c r="W4023" s="3" t="s">
        <v>55</v>
      </c>
      <c r="X4023" s="3" t="s">
        <v>109</v>
      </c>
      <c r="Y4023" s="3">
        <v>0</v>
      </c>
      <c r="Z4023" s="3">
        <v>0</v>
      </c>
      <c r="AA4023" s="3" t="s">
        <v>45</v>
      </c>
      <c r="AB4023" s="11">
        <v>6</v>
      </c>
      <c r="AC4023" s="3" t="s">
        <v>58</v>
      </c>
      <c r="AD4023" s="3" t="s">
        <v>58</v>
      </c>
      <c r="AE4023" s="3" t="s">
        <v>58</v>
      </c>
      <c r="AF4023" s="3" t="s">
        <v>58</v>
      </c>
      <c r="AG4023" s="3" t="s">
        <v>51</v>
      </c>
      <c r="AH4023" s="3" t="s">
        <v>59</v>
      </c>
      <c r="AI4023" s="3" t="s">
        <v>60</v>
      </c>
      <c r="AJ4023" s="3" t="s">
        <v>61</v>
      </c>
      <c r="AK4023" s="3" t="s">
        <v>58</v>
      </c>
      <c r="AL4023" s="3" t="s">
        <v>58</v>
      </c>
      <c r="AM4023" s="3" t="s">
        <v>58</v>
      </c>
      <c r="AN4023" s="3" t="s">
        <v>100</v>
      </c>
      <c r="AO4023" s="3" t="s">
        <v>63</v>
      </c>
      <c r="AP4023" s="3">
        <v>112.89233269554536</v>
      </c>
      <c r="AQ4023" s="3">
        <v>592.48043686553876</v>
      </c>
    </row>
    <row r="4024" spans="1:43" x14ac:dyDescent="0.25">
      <c r="A4024" s="2">
        <v>4023</v>
      </c>
      <c r="B4024" s="3" t="s">
        <v>43</v>
      </c>
      <c r="C4024" s="3" t="s">
        <v>44</v>
      </c>
      <c r="D4024" s="3" t="s">
        <v>45</v>
      </c>
      <c r="E4024" s="3" t="s">
        <v>46</v>
      </c>
      <c r="F4024" s="3">
        <v>0.56000000000000005</v>
      </c>
      <c r="G4024" s="3">
        <v>0.48</v>
      </c>
      <c r="H4024" s="3">
        <v>4.3672382033633501E-2</v>
      </c>
      <c r="I4024" s="3">
        <v>9.154888681885117</v>
      </c>
      <c r="J4024" s="3">
        <v>1.3463297840107111</v>
      </c>
      <c r="K4024" s="3">
        <v>0.39981579599067429</v>
      </c>
      <c r="L4024" s="3">
        <v>5.8797428670575053E-2</v>
      </c>
      <c r="M4024" s="2">
        <v>1210</v>
      </c>
      <c r="N4024" s="3" t="s">
        <v>47</v>
      </c>
      <c r="O4024" s="3" t="s">
        <v>121</v>
      </c>
      <c r="P4024" s="3" t="s">
        <v>122</v>
      </c>
      <c r="Q4024" s="3">
        <v>5.7561115747700002</v>
      </c>
      <c r="R4024" s="3" t="s">
        <v>50</v>
      </c>
      <c r="S4024" s="3" t="s">
        <v>51</v>
      </c>
      <c r="T4024" s="3" t="s">
        <v>123</v>
      </c>
      <c r="U4024" s="3" t="s">
        <v>53</v>
      </c>
      <c r="V4024" s="3" t="s">
        <v>98</v>
      </c>
      <c r="W4024" s="3" t="s">
        <v>55</v>
      </c>
      <c r="X4024" s="3" t="s">
        <v>109</v>
      </c>
      <c r="Y4024" s="3">
        <v>0</v>
      </c>
      <c r="Z4024" s="3">
        <v>0</v>
      </c>
      <c r="AA4024" s="3" t="s">
        <v>45</v>
      </c>
      <c r="AB4024" s="11">
        <v>6</v>
      </c>
      <c r="AC4024" s="3" t="s">
        <v>58</v>
      </c>
      <c r="AD4024" s="3" t="s">
        <v>58</v>
      </c>
      <c r="AE4024" s="3" t="s">
        <v>58</v>
      </c>
      <c r="AF4024" s="3" t="s">
        <v>58</v>
      </c>
      <c r="AG4024" s="3" t="s">
        <v>51</v>
      </c>
      <c r="AH4024" s="3" t="s">
        <v>59</v>
      </c>
      <c r="AI4024" s="3" t="s">
        <v>60</v>
      </c>
      <c r="AJ4024" s="3" t="s">
        <v>61</v>
      </c>
      <c r="AK4024" s="3" t="s">
        <v>58</v>
      </c>
      <c r="AL4024" s="3" t="s">
        <v>58</v>
      </c>
      <c r="AM4024" s="3" t="s">
        <v>58</v>
      </c>
      <c r="AN4024" s="3" t="s">
        <v>100</v>
      </c>
      <c r="AO4024" s="3" t="s">
        <v>63</v>
      </c>
      <c r="AP4024" s="3">
        <v>60.24290697869926</v>
      </c>
      <c r="AQ4024" s="3">
        <v>176.73585971431601</v>
      </c>
    </row>
    <row r="4025" spans="1:43" x14ac:dyDescent="0.25">
      <c r="A4025" s="2">
        <v>4024</v>
      </c>
      <c r="B4025" s="3" t="s">
        <v>43</v>
      </c>
      <c r="C4025" s="3" t="s">
        <v>44</v>
      </c>
      <c r="D4025" s="3" t="s">
        <v>45</v>
      </c>
      <c r="E4025" s="3" t="s">
        <v>46</v>
      </c>
      <c r="F4025" s="3">
        <v>0.56000000000000005</v>
      </c>
      <c r="G4025" s="3">
        <v>0.48</v>
      </c>
      <c r="H4025" s="3">
        <v>6.6067731730029304E-3</v>
      </c>
      <c r="I4025" s="3">
        <v>9.154888681885117</v>
      </c>
      <c r="J4025" s="3">
        <v>1.3463297840107111</v>
      </c>
      <c r="K4025" s="3">
        <v>6.0484272945306748E-2</v>
      </c>
      <c r="L4025" s="3">
        <v>8.8948954990167965E-3</v>
      </c>
      <c r="M4025" s="2">
        <v>1210</v>
      </c>
      <c r="N4025" s="3" t="s">
        <v>47</v>
      </c>
      <c r="O4025" s="3" t="s">
        <v>121</v>
      </c>
      <c r="P4025" s="3" t="s">
        <v>122</v>
      </c>
      <c r="Q4025" s="3">
        <v>5.7561115747700002</v>
      </c>
      <c r="R4025" s="3" t="s">
        <v>50</v>
      </c>
      <c r="S4025" s="3" t="s">
        <v>51</v>
      </c>
      <c r="T4025" s="3" t="s">
        <v>123</v>
      </c>
      <c r="U4025" s="3" t="s">
        <v>53</v>
      </c>
      <c r="V4025" s="3" t="s">
        <v>98</v>
      </c>
      <c r="W4025" s="3" t="s">
        <v>55</v>
      </c>
      <c r="X4025" s="3" t="s">
        <v>109</v>
      </c>
      <c r="Y4025" s="3">
        <v>0</v>
      </c>
      <c r="Z4025" s="3">
        <v>0</v>
      </c>
      <c r="AA4025" s="3" t="s">
        <v>45</v>
      </c>
      <c r="AB4025" s="11">
        <v>6</v>
      </c>
      <c r="AC4025" s="3" t="s">
        <v>58</v>
      </c>
      <c r="AD4025" s="3" t="s">
        <v>58</v>
      </c>
      <c r="AE4025" s="3" t="s">
        <v>58</v>
      </c>
      <c r="AF4025" s="3" t="s">
        <v>58</v>
      </c>
      <c r="AG4025" s="3" t="s">
        <v>51</v>
      </c>
      <c r="AH4025" s="3" t="s">
        <v>59</v>
      </c>
      <c r="AI4025" s="3" t="s">
        <v>60</v>
      </c>
      <c r="AJ4025" s="3" t="s">
        <v>61</v>
      </c>
      <c r="AK4025" s="3" t="s">
        <v>58</v>
      </c>
      <c r="AL4025" s="3" t="s">
        <v>58</v>
      </c>
      <c r="AM4025" s="3" t="s">
        <v>58</v>
      </c>
      <c r="AN4025" s="3" t="s">
        <v>100</v>
      </c>
      <c r="AO4025" s="3" t="s">
        <v>63</v>
      </c>
      <c r="AP4025" s="3">
        <v>26.438775813398983</v>
      </c>
      <c r="AQ4025" s="3">
        <v>26.736662446506916</v>
      </c>
    </row>
    <row r="4026" spans="1:43" x14ac:dyDescent="0.25">
      <c r="A4026" s="2">
        <v>4025</v>
      </c>
      <c r="B4026" s="3" t="s">
        <v>43</v>
      </c>
      <c r="C4026" s="3" t="s">
        <v>44</v>
      </c>
      <c r="D4026" s="3" t="s">
        <v>45</v>
      </c>
      <c r="E4026" s="3" t="s">
        <v>46</v>
      </c>
      <c r="F4026" s="3">
        <v>0.56000000000000005</v>
      </c>
      <c r="G4026" s="3">
        <v>0.48</v>
      </c>
      <c r="H4026" s="3">
        <v>7.3927259535892506E-2</v>
      </c>
      <c r="I4026" s="3">
        <v>9.154888681885117</v>
      </c>
      <c r="J4026" s="3">
        <v>1.3463297840107111</v>
      </c>
      <c r="K4026" s="3">
        <v>0.67679583160792589</v>
      </c>
      <c r="L4026" s="3">
        <v>9.9530471363461936E-2</v>
      </c>
      <c r="M4026" s="2">
        <v>1210</v>
      </c>
      <c r="N4026" s="3" t="s">
        <v>47</v>
      </c>
      <c r="O4026" s="3" t="s">
        <v>121</v>
      </c>
      <c r="P4026" s="3" t="s">
        <v>122</v>
      </c>
      <c r="Q4026" s="3">
        <v>5.7561115747700002</v>
      </c>
      <c r="R4026" s="3" t="s">
        <v>50</v>
      </c>
      <c r="S4026" s="3" t="s">
        <v>51</v>
      </c>
      <c r="T4026" s="3" t="s">
        <v>123</v>
      </c>
      <c r="U4026" s="3" t="s">
        <v>53</v>
      </c>
      <c r="V4026" s="3" t="s">
        <v>98</v>
      </c>
      <c r="W4026" s="3" t="s">
        <v>55</v>
      </c>
      <c r="X4026" s="3" t="s">
        <v>109</v>
      </c>
      <c r="Y4026" s="3">
        <v>0</v>
      </c>
      <c r="Z4026" s="3">
        <v>0</v>
      </c>
      <c r="AA4026" s="3" t="s">
        <v>45</v>
      </c>
      <c r="AB4026" s="11">
        <v>6</v>
      </c>
      <c r="AC4026" s="3" t="s">
        <v>58</v>
      </c>
      <c r="AD4026" s="3" t="s">
        <v>58</v>
      </c>
      <c r="AE4026" s="3" t="s">
        <v>58</v>
      </c>
      <c r="AF4026" s="3" t="s">
        <v>58</v>
      </c>
      <c r="AG4026" s="3" t="s">
        <v>51</v>
      </c>
      <c r="AH4026" s="3" t="s">
        <v>59</v>
      </c>
      <c r="AI4026" s="3" t="s">
        <v>60</v>
      </c>
      <c r="AJ4026" s="3" t="s">
        <v>61</v>
      </c>
      <c r="AK4026" s="3" t="s">
        <v>58</v>
      </c>
      <c r="AL4026" s="3" t="s">
        <v>58</v>
      </c>
      <c r="AM4026" s="3" t="s">
        <v>58</v>
      </c>
      <c r="AN4026" s="3" t="s">
        <v>100</v>
      </c>
      <c r="AO4026" s="3" t="s">
        <v>63</v>
      </c>
      <c r="AP4026" s="3">
        <v>82.757472712389756</v>
      </c>
      <c r="AQ4026" s="3">
        <v>299.17300504325829</v>
      </c>
    </row>
    <row r="4027" spans="1:43" x14ac:dyDescent="0.25">
      <c r="A4027" s="2">
        <v>4026</v>
      </c>
      <c r="B4027" s="3" t="s">
        <v>43</v>
      </c>
      <c r="C4027" s="3" t="s">
        <v>44</v>
      </c>
      <c r="D4027" s="3" t="s">
        <v>45</v>
      </c>
      <c r="E4027" s="3" t="s">
        <v>46</v>
      </c>
      <c r="F4027" s="3">
        <v>0.56000000000000005</v>
      </c>
      <c r="G4027" s="3">
        <v>0.48</v>
      </c>
      <c r="H4027" s="3">
        <v>8.9653907777576702E-2</v>
      </c>
      <c r="I4027" s="3">
        <v>9.154888681885117</v>
      </c>
      <c r="J4027" s="3">
        <v>1.3463297840107111</v>
      </c>
      <c r="K4027" s="3">
        <v>0.820771545599709</v>
      </c>
      <c r="L4027" s="3">
        <v>0.12070372629390105</v>
      </c>
      <c r="M4027" s="2">
        <v>1210</v>
      </c>
      <c r="N4027" s="3" t="s">
        <v>47</v>
      </c>
      <c r="O4027" s="3" t="s">
        <v>121</v>
      </c>
      <c r="P4027" s="3" t="s">
        <v>122</v>
      </c>
      <c r="Q4027" s="3">
        <v>5.7561115747700002</v>
      </c>
      <c r="R4027" s="3" t="s">
        <v>50</v>
      </c>
      <c r="S4027" s="3" t="s">
        <v>51</v>
      </c>
      <c r="T4027" s="3" t="s">
        <v>123</v>
      </c>
      <c r="U4027" s="3" t="s">
        <v>53</v>
      </c>
      <c r="V4027" s="3" t="s">
        <v>98</v>
      </c>
      <c r="W4027" s="3" t="s">
        <v>55</v>
      </c>
      <c r="X4027" s="3" t="s">
        <v>109</v>
      </c>
      <c r="Y4027" s="3">
        <v>0</v>
      </c>
      <c r="Z4027" s="3">
        <v>0</v>
      </c>
      <c r="AA4027" s="3" t="s">
        <v>45</v>
      </c>
      <c r="AB4027" s="11">
        <v>6</v>
      </c>
      <c r="AC4027" s="3" t="s">
        <v>58</v>
      </c>
      <c r="AD4027" s="3" t="s">
        <v>58</v>
      </c>
      <c r="AE4027" s="3" t="s">
        <v>58</v>
      </c>
      <c r="AF4027" s="3" t="s">
        <v>58</v>
      </c>
      <c r="AG4027" s="3" t="s">
        <v>51</v>
      </c>
      <c r="AH4027" s="3" t="s">
        <v>59</v>
      </c>
      <c r="AI4027" s="3" t="s">
        <v>60</v>
      </c>
      <c r="AJ4027" s="3" t="s">
        <v>61</v>
      </c>
      <c r="AK4027" s="3" t="s">
        <v>58</v>
      </c>
      <c r="AL4027" s="3" t="s">
        <v>58</v>
      </c>
      <c r="AM4027" s="3" t="s">
        <v>58</v>
      </c>
      <c r="AN4027" s="3" t="s">
        <v>100</v>
      </c>
      <c r="AO4027" s="3" t="s">
        <v>63</v>
      </c>
      <c r="AP4027" s="3">
        <v>85.560673249476253</v>
      </c>
      <c r="AQ4027" s="3">
        <v>362.8164924829436</v>
      </c>
    </row>
    <row r="4028" spans="1:43" x14ac:dyDescent="0.25">
      <c r="A4028" s="2">
        <v>4027</v>
      </c>
      <c r="B4028" s="3" t="s">
        <v>43</v>
      </c>
      <c r="C4028" s="3" t="s">
        <v>44</v>
      </c>
      <c r="D4028" s="3" t="s">
        <v>45</v>
      </c>
      <c r="E4028" s="3" t="s">
        <v>46</v>
      </c>
      <c r="F4028" s="3">
        <v>0.56000000000000005</v>
      </c>
      <c r="G4028" s="3">
        <v>0.48</v>
      </c>
      <c r="H4028" s="3">
        <v>0.12334990366626</v>
      </c>
      <c r="I4028" s="3">
        <v>9.118801981482255</v>
      </c>
      <c r="J4028" s="3">
        <v>1.3411044798192882</v>
      </c>
      <c r="K4028" s="3">
        <v>1.1248033459675371</v>
      </c>
      <c r="L4028" s="3">
        <v>0.16542510839209892</v>
      </c>
      <c r="M4028" s="2">
        <v>1200</v>
      </c>
      <c r="N4028" s="3" t="s">
        <v>66</v>
      </c>
      <c r="O4028" s="3" t="s">
        <v>121</v>
      </c>
      <c r="P4028" s="3" t="s">
        <v>122</v>
      </c>
      <c r="Q4028" s="3">
        <v>5.7561115747700002</v>
      </c>
      <c r="R4028" s="3" t="s">
        <v>50</v>
      </c>
      <c r="S4028" s="3" t="s">
        <v>51</v>
      </c>
      <c r="T4028" s="3" t="s">
        <v>123</v>
      </c>
      <c r="U4028" s="3" t="s">
        <v>53</v>
      </c>
      <c r="V4028" s="3" t="s">
        <v>98</v>
      </c>
      <c r="W4028" s="3" t="s">
        <v>55</v>
      </c>
      <c r="X4028" s="3" t="s">
        <v>109</v>
      </c>
      <c r="Y4028" s="3">
        <v>0</v>
      </c>
      <c r="Z4028" s="3">
        <v>0</v>
      </c>
      <c r="AA4028" s="3" t="s">
        <v>45</v>
      </c>
      <c r="AB4028" s="11">
        <v>6</v>
      </c>
      <c r="AC4028" s="3" t="s">
        <v>58</v>
      </c>
      <c r="AD4028" s="3" t="s">
        <v>58</v>
      </c>
      <c r="AE4028" s="3" t="s">
        <v>58</v>
      </c>
      <c r="AF4028" s="3" t="s">
        <v>58</v>
      </c>
      <c r="AG4028" s="3" t="s">
        <v>51</v>
      </c>
      <c r="AH4028" s="3" t="s">
        <v>59</v>
      </c>
      <c r="AI4028" s="3" t="s">
        <v>60</v>
      </c>
      <c r="AJ4028" s="3" t="s">
        <v>61</v>
      </c>
      <c r="AK4028" s="3" t="s">
        <v>58</v>
      </c>
      <c r="AL4028" s="3" t="s">
        <v>58</v>
      </c>
      <c r="AM4028" s="3" t="s">
        <v>58</v>
      </c>
      <c r="AN4028" s="3" t="s">
        <v>100</v>
      </c>
      <c r="AO4028" s="3" t="s">
        <v>63</v>
      </c>
      <c r="AP4028" s="3">
        <v>147.68363028212613</v>
      </c>
      <c r="AQ4028" s="3">
        <v>499.17934985422414</v>
      </c>
    </row>
    <row r="4029" spans="1:43" x14ac:dyDescent="0.25">
      <c r="A4029" s="2">
        <v>4028</v>
      </c>
      <c r="B4029" s="3" t="s">
        <v>43</v>
      </c>
      <c r="C4029" s="3" t="s">
        <v>44</v>
      </c>
      <c r="D4029" s="3" t="s">
        <v>45</v>
      </c>
      <c r="E4029" s="3" t="s">
        <v>46</v>
      </c>
      <c r="F4029" s="3">
        <v>0.56000000000000005</v>
      </c>
      <c r="G4029" s="3">
        <v>0.48</v>
      </c>
      <c r="H4029" s="3">
        <v>1.6793790685963701E-3</v>
      </c>
      <c r="I4029" s="3">
        <v>9.118801981482255</v>
      </c>
      <c r="J4029" s="3">
        <v>1.3411044798192882</v>
      </c>
      <c r="K4029" s="3">
        <v>1.5313925178376403E-2</v>
      </c>
      <c r="L4029" s="3">
        <v>2.2522227922093354E-3</v>
      </c>
      <c r="M4029" s="2">
        <v>1210</v>
      </c>
      <c r="N4029" s="3" t="s">
        <v>47</v>
      </c>
      <c r="O4029" s="3" t="s">
        <v>121</v>
      </c>
      <c r="P4029" s="3" t="s">
        <v>122</v>
      </c>
      <c r="Q4029" s="3">
        <v>5.7561115747700002</v>
      </c>
      <c r="R4029" s="3" t="s">
        <v>50</v>
      </c>
      <c r="S4029" s="3" t="s">
        <v>51</v>
      </c>
      <c r="T4029" s="3" t="s">
        <v>123</v>
      </c>
      <c r="U4029" s="3" t="s">
        <v>53</v>
      </c>
      <c r="V4029" s="3" t="s">
        <v>98</v>
      </c>
      <c r="W4029" s="3" t="s">
        <v>55</v>
      </c>
      <c r="X4029" s="3" t="s">
        <v>109</v>
      </c>
      <c r="Y4029" s="3">
        <v>0</v>
      </c>
      <c r="Z4029" s="3">
        <v>0</v>
      </c>
      <c r="AA4029" s="3" t="s">
        <v>45</v>
      </c>
      <c r="AB4029" s="11">
        <v>6</v>
      </c>
      <c r="AC4029" s="3" t="s">
        <v>58</v>
      </c>
      <c r="AD4029" s="3" t="s">
        <v>58</v>
      </c>
      <c r="AE4029" s="3" t="s">
        <v>58</v>
      </c>
      <c r="AF4029" s="3" t="s">
        <v>58</v>
      </c>
      <c r="AG4029" s="3" t="s">
        <v>51</v>
      </c>
      <c r="AH4029" s="3" t="s">
        <v>59</v>
      </c>
      <c r="AI4029" s="3" t="s">
        <v>60</v>
      </c>
      <c r="AJ4029" s="3" t="s">
        <v>61</v>
      </c>
      <c r="AK4029" s="3" t="s">
        <v>58</v>
      </c>
      <c r="AL4029" s="3" t="s">
        <v>58</v>
      </c>
      <c r="AM4029" s="3" t="s">
        <v>58</v>
      </c>
      <c r="AN4029" s="3" t="s">
        <v>100</v>
      </c>
      <c r="AO4029" s="3" t="s">
        <v>63</v>
      </c>
      <c r="AP4029" s="3">
        <v>12.600803906617237</v>
      </c>
      <c r="AQ4029" s="3">
        <v>6.7962059693933492</v>
      </c>
    </row>
    <row r="4030" spans="1:43" x14ac:dyDescent="0.25">
      <c r="A4030" s="2">
        <v>4029</v>
      </c>
      <c r="B4030" s="3" t="s">
        <v>43</v>
      </c>
      <c r="C4030" s="3" t="s">
        <v>44</v>
      </c>
      <c r="D4030" s="3" t="s">
        <v>45</v>
      </c>
      <c r="E4030" s="3" t="s">
        <v>46</v>
      </c>
      <c r="F4030" s="3">
        <v>0.56000000000000005</v>
      </c>
      <c r="G4030" s="3">
        <v>0.48</v>
      </c>
      <c r="H4030" s="3">
        <v>0.118888041461907</v>
      </c>
      <c r="I4030" s="3">
        <v>9.118801981482255</v>
      </c>
      <c r="J4030" s="3">
        <v>1.3411044798192882</v>
      </c>
      <c r="K4030" s="3">
        <v>1.084116508057382</v>
      </c>
      <c r="L4030" s="3">
        <v>0.15944128500150476</v>
      </c>
      <c r="M4030" s="2">
        <v>1210</v>
      </c>
      <c r="N4030" s="3" t="s">
        <v>47</v>
      </c>
      <c r="O4030" s="3" t="s">
        <v>121</v>
      </c>
      <c r="P4030" s="3" t="s">
        <v>122</v>
      </c>
      <c r="Q4030" s="3">
        <v>5.7561115747700002</v>
      </c>
      <c r="R4030" s="3" t="s">
        <v>50</v>
      </c>
      <c r="S4030" s="3" t="s">
        <v>51</v>
      </c>
      <c r="T4030" s="3" t="s">
        <v>123</v>
      </c>
      <c r="U4030" s="3" t="s">
        <v>53</v>
      </c>
      <c r="V4030" s="3" t="s">
        <v>98</v>
      </c>
      <c r="W4030" s="3" t="s">
        <v>55</v>
      </c>
      <c r="X4030" s="3" t="s">
        <v>109</v>
      </c>
      <c r="Y4030" s="3">
        <v>0</v>
      </c>
      <c r="Z4030" s="3">
        <v>0</v>
      </c>
      <c r="AA4030" s="3" t="s">
        <v>45</v>
      </c>
      <c r="AB4030" s="11">
        <v>6</v>
      </c>
      <c r="AC4030" s="3" t="s">
        <v>58</v>
      </c>
      <c r="AD4030" s="3" t="s">
        <v>58</v>
      </c>
      <c r="AE4030" s="3" t="s">
        <v>58</v>
      </c>
      <c r="AF4030" s="3" t="s">
        <v>58</v>
      </c>
      <c r="AG4030" s="3" t="s">
        <v>51</v>
      </c>
      <c r="AH4030" s="3" t="s">
        <v>59</v>
      </c>
      <c r="AI4030" s="3" t="s">
        <v>60</v>
      </c>
      <c r="AJ4030" s="3" t="s">
        <v>61</v>
      </c>
      <c r="AK4030" s="3" t="s">
        <v>58</v>
      </c>
      <c r="AL4030" s="3" t="s">
        <v>58</v>
      </c>
      <c r="AM4030" s="3" t="s">
        <v>58</v>
      </c>
      <c r="AN4030" s="3" t="s">
        <v>100</v>
      </c>
      <c r="AO4030" s="3" t="s">
        <v>63</v>
      </c>
      <c r="AP4030" s="3">
        <v>101.59550380061617</v>
      </c>
      <c r="AQ4030" s="3">
        <v>481.12283413667478</v>
      </c>
    </row>
    <row r="4031" spans="1:43" x14ac:dyDescent="0.25">
      <c r="A4031" s="2">
        <v>4030</v>
      </c>
      <c r="B4031" s="3" t="s">
        <v>43</v>
      </c>
      <c r="C4031" s="3" t="s">
        <v>44</v>
      </c>
      <c r="D4031" s="3" t="s">
        <v>45</v>
      </c>
      <c r="E4031" s="3" t="s">
        <v>46</v>
      </c>
      <c r="F4031" s="3">
        <v>0.56000000000000005</v>
      </c>
      <c r="G4031" s="3">
        <v>0.48</v>
      </c>
      <c r="H4031" s="3">
        <v>0.11143047073781299</v>
      </c>
      <c r="I4031" s="3">
        <v>9.118801981482255</v>
      </c>
      <c r="J4031" s="3">
        <v>1.3411044798192882</v>
      </c>
      <c r="K4031" s="3">
        <v>1.0161123973614696</v>
      </c>
      <c r="L4031" s="3">
        <v>0.14943990349485312</v>
      </c>
      <c r="M4031" s="2">
        <v>1210</v>
      </c>
      <c r="N4031" s="3" t="s">
        <v>47</v>
      </c>
      <c r="O4031" s="3" t="s">
        <v>121</v>
      </c>
      <c r="P4031" s="3" t="s">
        <v>122</v>
      </c>
      <c r="Q4031" s="3">
        <v>5.7561115747700002</v>
      </c>
      <c r="R4031" s="3" t="s">
        <v>50</v>
      </c>
      <c r="S4031" s="3" t="s">
        <v>51</v>
      </c>
      <c r="T4031" s="3" t="s">
        <v>123</v>
      </c>
      <c r="U4031" s="3" t="s">
        <v>53</v>
      </c>
      <c r="V4031" s="3" t="s">
        <v>98</v>
      </c>
      <c r="W4031" s="3" t="s">
        <v>55</v>
      </c>
      <c r="X4031" s="3" t="s">
        <v>109</v>
      </c>
      <c r="Y4031" s="3">
        <v>0</v>
      </c>
      <c r="Z4031" s="3">
        <v>0</v>
      </c>
      <c r="AA4031" s="3" t="s">
        <v>45</v>
      </c>
      <c r="AB4031" s="11">
        <v>6</v>
      </c>
      <c r="AC4031" s="3" t="s">
        <v>58</v>
      </c>
      <c r="AD4031" s="3" t="s">
        <v>58</v>
      </c>
      <c r="AE4031" s="3" t="s">
        <v>58</v>
      </c>
      <c r="AF4031" s="3" t="s">
        <v>58</v>
      </c>
      <c r="AG4031" s="3" t="s">
        <v>51</v>
      </c>
      <c r="AH4031" s="3" t="s">
        <v>59</v>
      </c>
      <c r="AI4031" s="3" t="s">
        <v>60</v>
      </c>
      <c r="AJ4031" s="3" t="s">
        <v>61</v>
      </c>
      <c r="AK4031" s="3" t="s">
        <v>58</v>
      </c>
      <c r="AL4031" s="3" t="s">
        <v>58</v>
      </c>
      <c r="AM4031" s="3" t="s">
        <v>58</v>
      </c>
      <c r="AN4031" s="3" t="s">
        <v>100</v>
      </c>
      <c r="AO4031" s="3" t="s">
        <v>63</v>
      </c>
      <c r="AP4031" s="3">
        <v>102.46961845939337</v>
      </c>
      <c r="AQ4031" s="3">
        <v>450.94311615637508</v>
      </c>
    </row>
    <row r="4032" spans="1:43" x14ac:dyDescent="0.25">
      <c r="A4032" s="2">
        <v>4031</v>
      </c>
      <c r="B4032" s="3" t="s">
        <v>43</v>
      </c>
      <c r="C4032" s="3" t="s">
        <v>44</v>
      </c>
      <c r="D4032" s="3" t="s">
        <v>45</v>
      </c>
      <c r="E4032" s="3" t="s">
        <v>46</v>
      </c>
      <c r="F4032" s="3">
        <v>0.56000000000000005</v>
      </c>
      <c r="G4032" s="3">
        <v>0.48</v>
      </c>
      <c r="H4032" s="3">
        <v>9.6932983477230703E-3</v>
      </c>
      <c r="I4032" s="3">
        <v>4.775776634653722</v>
      </c>
      <c r="J4032" s="3">
        <v>0.70904150985722481</v>
      </c>
      <c r="K4032" s="3">
        <v>4.6293027761783366E-2</v>
      </c>
      <c r="L4032" s="3">
        <v>6.8729508959661087E-3</v>
      </c>
      <c r="M4032" s="2">
        <v>1210</v>
      </c>
      <c r="N4032" s="3" t="s">
        <v>47</v>
      </c>
      <c r="O4032" s="3" t="s">
        <v>121</v>
      </c>
      <c r="P4032" s="3" t="s">
        <v>122</v>
      </c>
      <c r="Q4032" s="3">
        <v>5.7561115747700002</v>
      </c>
      <c r="R4032" s="3" t="s">
        <v>50</v>
      </c>
      <c r="S4032" s="3" t="s">
        <v>51</v>
      </c>
      <c r="T4032" s="3" t="s">
        <v>123</v>
      </c>
      <c r="U4032" s="3" t="s">
        <v>53</v>
      </c>
      <c r="V4032" s="3" t="s">
        <v>98</v>
      </c>
      <c r="W4032" s="3" t="s">
        <v>55</v>
      </c>
      <c r="X4032" s="3" t="s">
        <v>109</v>
      </c>
      <c r="Y4032" s="3">
        <v>0</v>
      </c>
      <c r="Z4032" s="3">
        <v>0</v>
      </c>
      <c r="AA4032" s="3" t="s">
        <v>45</v>
      </c>
      <c r="AB4032" s="11">
        <v>6</v>
      </c>
      <c r="AC4032" s="3" t="s">
        <v>58</v>
      </c>
      <c r="AD4032" s="3" t="s">
        <v>58</v>
      </c>
      <c r="AE4032" s="3" t="s">
        <v>58</v>
      </c>
      <c r="AF4032" s="3" t="s">
        <v>58</v>
      </c>
      <c r="AG4032" s="3" t="s">
        <v>51</v>
      </c>
      <c r="AH4032" s="3" t="s">
        <v>59</v>
      </c>
      <c r="AI4032" s="3" t="s">
        <v>60</v>
      </c>
      <c r="AJ4032" s="3" t="s">
        <v>61</v>
      </c>
      <c r="AK4032" s="3" t="s">
        <v>58</v>
      </c>
      <c r="AL4032" s="3" t="s">
        <v>58</v>
      </c>
      <c r="AM4032" s="3" t="s">
        <v>58</v>
      </c>
      <c r="AN4032" s="3" t="s">
        <v>100</v>
      </c>
      <c r="AO4032" s="3" t="s">
        <v>63</v>
      </c>
      <c r="AP4032" s="3">
        <v>28.431731520268983</v>
      </c>
      <c r="AQ4032" s="3">
        <v>39.227386672722417</v>
      </c>
    </row>
    <row r="4033" spans="1:43" x14ac:dyDescent="0.25">
      <c r="A4033" s="2">
        <v>4032</v>
      </c>
      <c r="B4033" s="3" t="s">
        <v>43</v>
      </c>
      <c r="C4033" s="3" t="s">
        <v>44</v>
      </c>
      <c r="D4033" s="3" t="s">
        <v>45</v>
      </c>
      <c r="E4033" s="3" t="s">
        <v>46</v>
      </c>
      <c r="F4033" s="3">
        <v>0.56000000000000005</v>
      </c>
      <c r="G4033" s="3">
        <v>0.48</v>
      </c>
      <c r="H4033" s="3">
        <v>0.102439272145025</v>
      </c>
      <c r="I4033" s="3">
        <v>9.1445936928992833</v>
      </c>
      <c r="J4033" s="3">
        <v>1.3448385080115719</v>
      </c>
      <c r="K4033" s="3">
        <v>0.93676552196258889</v>
      </c>
      <c r="L4033" s="3">
        <v>0.13776427791330681</v>
      </c>
      <c r="M4033" s="2">
        <v>1200</v>
      </c>
      <c r="N4033" s="3" t="s">
        <v>66</v>
      </c>
      <c r="O4033" s="3" t="s">
        <v>121</v>
      </c>
      <c r="P4033" s="3" t="s">
        <v>122</v>
      </c>
      <c r="Q4033" s="3">
        <v>5.7561115747700002</v>
      </c>
      <c r="R4033" s="3" t="s">
        <v>50</v>
      </c>
      <c r="S4033" s="3" t="s">
        <v>51</v>
      </c>
      <c r="T4033" s="3" t="s">
        <v>123</v>
      </c>
      <c r="U4033" s="3" t="s">
        <v>53</v>
      </c>
      <c r="V4033" s="3" t="s">
        <v>98</v>
      </c>
      <c r="W4033" s="3" t="s">
        <v>55</v>
      </c>
      <c r="X4033" s="3" t="s">
        <v>109</v>
      </c>
      <c r="Y4033" s="3">
        <v>0</v>
      </c>
      <c r="Z4033" s="3">
        <v>0</v>
      </c>
      <c r="AA4033" s="3" t="s">
        <v>45</v>
      </c>
      <c r="AB4033" s="11">
        <v>6</v>
      </c>
      <c r="AC4033" s="3" t="s">
        <v>58</v>
      </c>
      <c r="AD4033" s="3" t="s">
        <v>58</v>
      </c>
      <c r="AE4033" s="3" t="s">
        <v>58</v>
      </c>
      <c r="AF4033" s="3" t="s">
        <v>58</v>
      </c>
      <c r="AG4033" s="3" t="s">
        <v>51</v>
      </c>
      <c r="AH4033" s="3" t="s">
        <v>59</v>
      </c>
      <c r="AI4033" s="3" t="s">
        <v>60</v>
      </c>
      <c r="AJ4033" s="3" t="s">
        <v>61</v>
      </c>
      <c r="AK4033" s="3" t="s">
        <v>58</v>
      </c>
      <c r="AL4033" s="3" t="s">
        <v>58</v>
      </c>
      <c r="AM4033" s="3" t="s">
        <v>58</v>
      </c>
      <c r="AN4033" s="3" t="s">
        <v>100</v>
      </c>
      <c r="AO4033" s="3" t="s">
        <v>63</v>
      </c>
      <c r="AP4033" s="3">
        <v>98.944837557959573</v>
      </c>
      <c r="AQ4033" s="3">
        <v>414.5570263860767</v>
      </c>
    </row>
    <row r="4034" spans="1:43" x14ac:dyDescent="0.25">
      <c r="A4034" s="2">
        <v>4033</v>
      </c>
      <c r="B4034" s="3" t="s">
        <v>43</v>
      </c>
      <c r="C4034" s="3" t="s">
        <v>44</v>
      </c>
      <c r="D4034" s="3" t="s">
        <v>45</v>
      </c>
      <c r="E4034" s="3" t="s">
        <v>46</v>
      </c>
      <c r="F4034" s="3">
        <v>0.56000000000000005</v>
      </c>
      <c r="G4034" s="3">
        <v>0.48</v>
      </c>
      <c r="H4034" s="3">
        <v>4.0505884890264097E-2</v>
      </c>
      <c r="I4034" s="3">
        <v>9.1445936928992833</v>
      </c>
      <c r="J4034" s="3">
        <v>1.3448385080115719</v>
      </c>
      <c r="K4034" s="3">
        <v>0.37040985949281346</v>
      </c>
      <c r="L4034" s="3">
        <v>5.4473873801511245E-2</v>
      </c>
      <c r="M4034" s="2">
        <v>1210</v>
      </c>
      <c r="N4034" s="3" t="s">
        <v>47</v>
      </c>
      <c r="O4034" s="3" t="s">
        <v>121</v>
      </c>
      <c r="P4034" s="3" t="s">
        <v>122</v>
      </c>
      <c r="Q4034" s="3">
        <v>5.7561115747700002</v>
      </c>
      <c r="R4034" s="3" t="s">
        <v>50</v>
      </c>
      <c r="S4034" s="3" t="s">
        <v>51</v>
      </c>
      <c r="T4034" s="3" t="s">
        <v>123</v>
      </c>
      <c r="U4034" s="3" t="s">
        <v>53</v>
      </c>
      <c r="V4034" s="3" t="s">
        <v>98</v>
      </c>
      <c r="W4034" s="3" t="s">
        <v>55</v>
      </c>
      <c r="X4034" s="3" t="s">
        <v>109</v>
      </c>
      <c r="Y4034" s="3">
        <v>0</v>
      </c>
      <c r="Z4034" s="3">
        <v>0</v>
      </c>
      <c r="AA4034" s="3" t="s">
        <v>45</v>
      </c>
      <c r="AB4034" s="11">
        <v>6</v>
      </c>
      <c r="AC4034" s="3" t="s">
        <v>58</v>
      </c>
      <c r="AD4034" s="3" t="s">
        <v>58</v>
      </c>
      <c r="AE4034" s="3" t="s">
        <v>58</v>
      </c>
      <c r="AF4034" s="3" t="s">
        <v>58</v>
      </c>
      <c r="AG4034" s="3" t="s">
        <v>51</v>
      </c>
      <c r="AH4034" s="3" t="s">
        <v>59</v>
      </c>
      <c r="AI4034" s="3" t="s">
        <v>60</v>
      </c>
      <c r="AJ4034" s="3" t="s">
        <v>61</v>
      </c>
      <c r="AK4034" s="3" t="s">
        <v>58</v>
      </c>
      <c r="AL4034" s="3" t="s">
        <v>58</v>
      </c>
      <c r="AM4034" s="3" t="s">
        <v>58</v>
      </c>
      <c r="AN4034" s="3" t="s">
        <v>100</v>
      </c>
      <c r="AO4034" s="3" t="s">
        <v>63</v>
      </c>
      <c r="AP4034" s="3">
        <v>53.433699917818274</v>
      </c>
      <c r="AQ4034" s="3">
        <v>163.92150041316052</v>
      </c>
    </row>
    <row r="4035" spans="1:43" x14ac:dyDescent="0.25">
      <c r="A4035" s="2">
        <v>4034</v>
      </c>
      <c r="B4035" s="3" t="s">
        <v>43</v>
      </c>
      <c r="C4035" s="3" t="s">
        <v>44</v>
      </c>
      <c r="D4035" s="3" t="s">
        <v>45</v>
      </c>
      <c r="E4035" s="3" t="s">
        <v>46</v>
      </c>
      <c r="F4035" s="3">
        <v>0.56000000000000005</v>
      </c>
      <c r="G4035" s="3">
        <v>0.48</v>
      </c>
      <c r="H4035" s="3">
        <v>2.63275599837525E-2</v>
      </c>
      <c r="I4035" s="3">
        <v>9.1445936928992833</v>
      </c>
      <c r="J4035" s="3">
        <v>1.3448385080115719</v>
      </c>
      <c r="K4035" s="3">
        <v>0.24075483897685065</v>
      </c>
      <c r="L4035" s="3">
        <v>3.5406316488134873E-2</v>
      </c>
      <c r="M4035" s="2">
        <v>1210</v>
      </c>
      <c r="N4035" s="3" t="s">
        <v>47</v>
      </c>
      <c r="O4035" s="3" t="s">
        <v>121</v>
      </c>
      <c r="P4035" s="3" t="s">
        <v>122</v>
      </c>
      <c r="Q4035" s="3">
        <v>5.7561115747700002</v>
      </c>
      <c r="R4035" s="3" t="s">
        <v>50</v>
      </c>
      <c r="S4035" s="3" t="s">
        <v>51</v>
      </c>
      <c r="T4035" s="3" t="s">
        <v>123</v>
      </c>
      <c r="U4035" s="3" t="s">
        <v>53</v>
      </c>
      <c r="V4035" s="3" t="s">
        <v>98</v>
      </c>
      <c r="W4035" s="3" t="s">
        <v>55</v>
      </c>
      <c r="X4035" s="3" t="s">
        <v>109</v>
      </c>
      <c r="Y4035" s="3">
        <v>0</v>
      </c>
      <c r="Z4035" s="3">
        <v>0</v>
      </c>
      <c r="AA4035" s="3" t="s">
        <v>45</v>
      </c>
      <c r="AB4035" s="11">
        <v>6</v>
      </c>
      <c r="AC4035" s="3" t="s">
        <v>58</v>
      </c>
      <c r="AD4035" s="3" t="s">
        <v>58</v>
      </c>
      <c r="AE4035" s="3" t="s">
        <v>58</v>
      </c>
      <c r="AF4035" s="3" t="s">
        <v>58</v>
      </c>
      <c r="AG4035" s="3" t="s">
        <v>51</v>
      </c>
      <c r="AH4035" s="3" t="s">
        <v>59</v>
      </c>
      <c r="AI4035" s="3" t="s">
        <v>60</v>
      </c>
      <c r="AJ4035" s="3" t="s">
        <v>61</v>
      </c>
      <c r="AK4035" s="3" t="s">
        <v>58</v>
      </c>
      <c r="AL4035" s="3" t="s">
        <v>58</v>
      </c>
      <c r="AM4035" s="3" t="s">
        <v>58</v>
      </c>
      <c r="AN4035" s="3" t="s">
        <v>100</v>
      </c>
      <c r="AO4035" s="3" t="s">
        <v>63</v>
      </c>
      <c r="AP4035" s="3">
        <v>47.064896700705965</v>
      </c>
      <c r="AQ4035" s="3">
        <v>106.54385520636988</v>
      </c>
    </row>
    <row r="4036" spans="1:43" x14ac:dyDescent="0.25">
      <c r="A4036" s="2">
        <v>4035</v>
      </c>
      <c r="B4036" s="3" t="s">
        <v>43</v>
      </c>
      <c r="C4036" s="3" t="s">
        <v>44</v>
      </c>
      <c r="D4036" s="3" t="s">
        <v>45</v>
      </c>
      <c r="E4036" s="3" t="s">
        <v>46</v>
      </c>
      <c r="F4036" s="3">
        <v>0.56000000000000005</v>
      </c>
      <c r="G4036" s="3">
        <v>0.48</v>
      </c>
      <c r="H4036" s="3">
        <v>1.5945424231159001E-2</v>
      </c>
      <c r="I4036" s="3">
        <v>9.1445936928992833</v>
      </c>
      <c r="J4036" s="3">
        <v>1.3448385080115719</v>
      </c>
      <c r="K4036" s="3">
        <v>0.14581442585486001</v>
      </c>
      <c r="L4036" s="3">
        <v>2.1444020532643437E-2</v>
      </c>
      <c r="M4036" s="2">
        <v>1210</v>
      </c>
      <c r="N4036" s="3" t="s">
        <v>47</v>
      </c>
      <c r="O4036" s="3" t="s">
        <v>121</v>
      </c>
      <c r="P4036" s="3" t="s">
        <v>122</v>
      </c>
      <c r="Q4036" s="3">
        <v>5.7561115747700002</v>
      </c>
      <c r="R4036" s="3" t="s">
        <v>50</v>
      </c>
      <c r="S4036" s="3" t="s">
        <v>51</v>
      </c>
      <c r="T4036" s="3" t="s">
        <v>123</v>
      </c>
      <c r="U4036" s="3" t="s">
        <v>53</v>
      </c>
      <c r="V4036" s="3" t="s">
        <v>98</v>
      </c>
      <c r="W4036" s="3" t="s">
        <v>55</v>
      </c>
      <c r="X4036" s="3" t="s">
        <v>109</v>
      </c>
      <c r="Y4036" s="3">
        <v>0</v>
      </c>
      <c r="Z4036" s="3">
        <v>0</v>
      </c>
      <c r="AA4036" s="3" t="s">
        <v>45</v>
      </c>
      <c r="AB4036" s="11">
        <v>6</v>
      </c>
      <c r="AC4036" s="3" t="s">
        <v>58</v>
      </c>
      <c r="AD4036" s="3" t="s">
        <v>58</v>
      </c>
      <c r="AE4036" s="3" t="s">
        <v>58</v>
      </c>
      <c r="AF4036" s="3" t="s">
        <v>58</v>
      </c>
      <c r="AG4036" s="3" t="s">
        <v>51</v>
      </c>
      <c r="AH4036" s="3" t="s">
        <v>59</v>
      </c>
      <c r="AI4036" s="3" t="s">
        <v>60</v>
      </c>
      <c r="AJ4036" s="3" t="s">
        <v>61</v>
      </c>
      <c r="AK4036" s="3" t="s">
        <v>58</v>
      </c>
      <c r="AL4036" s="3" t="s">
        <v>58</v>
      </c>
      <c r="AM4036" s="3" t="s">
        <v>58</v>
      </c>
      <c r="AN4036" s="3" t="s">
        <v>100</v>
      </c>
      <c r="AO4036" s="3" t="s">
        <v>63</v>
      </c>
      <c r="AP4036" s="3">
        <v>38.718375217832488</v>
      </c>
      <c r="AQ4036" s="3">
        <v>64.528842457758373</v>
      </c>
    </row>
    <row r="4037" spans="1:43" x14ac:dyDescent="0.25">
      <c r="A4037" s="2">
        <v>4036</v>
      </c>
      <c r="B4037" s="3" t="s">
        <v>43</v>
      </c>
      <c r="C4037" s="3" t="s">
        <v>44</v>
      </c>
      <c r="D4037" s="3" t="s">
        <v>45</v>
      </c>
      <c r="E4037" s="3" t="s">
        <v>46</v>
      </c>
      <c r="F4037" s="3">
        <v>0.56000000000000005</v>
      </c>
      <c r="G4037" s="3">
        <v>0.48</v>
      </c>
      <c r="H4037" s="3">
        <v>0.15412900874993701</v>
      </c>
      <c r="I4037" s="3">
        <v>9.1342777566984257</v>
      </c>
      <c r="J4037" s="3">
        <v>1.3433449997764153</v>
      </c>
      <c r="K4037" s="3">
        <v>1.4078571762865266</v>
      </c>
      <c r="L4037" s="3">
        <v>0.20704843322472324</v>
      </c>
      <c r="M4037" s="2">
        <v>1200</v>
      </c>
      <c r="N4037" s="3" t="s">
        <v>66</v>
      </c>
      <c r="O4037" s="3" t="s">
        <v>121</v>
      </c>
      <c r="P4037" s="3" t="s">
        <v>122</v>
      </c>
      <c r="Q4037" s="3">
        <v>5.7561115747700002</v>
      </c>
      <c r="R4037" s="3" t="s">
        <v>50</v>
      </c>
      <c r="S4037" s="3" t="s">
        <v>51</v>
      </c>
      <c r="T4037" s="3" t="s">
        <v>123</v>
      </c>
      <c r="U4037" s="3" t="s">
        <v>53</v>
      </c>
      <c r="V4037" s="3" t="s">
        <v>98</v>
      </c>
      <c r="W4037" s="3" t="s">
        <v>55</v>
      </c>
      <c r="X4037" s="3" t="s">
        <v>109</v>
      </c>
      <c r="Y4037" s="3">
        <v>0</v>
      </c>
      <c r="Z4037" s="3">
        <v>0</v>
      </c>
      <c r="AA4037" s="3" t="s">
        <v>45</v>
      </c>
      <c r="AB4037" s="11">
        <v>6</v>
      </c>
      <c r="AC4037" s="3" t="s">
        <v>58</v>
      </c>
      <c r="AD4037" s="3" t="s">
        <v>58</v>
      </c>
      <c r="AE4037" s="3" t="s">
        <v>58</v>
      </c>
      <c r="AF4037" s="3" t="s">
        <v>58</v>
      </c>
      <c r="AG4037" s="3" t="s">
        <v>51</v>
      </c>
      <c r="AH4037" s="3" t="s">
        <v>59</v>
      </c>
      <c r="AI4037" s="3" t="s">
        <v>60</v>
      </c>
      <c r="AJ4037" s="3" t="s">
        <v>61</v>
      </c>
      <c r="AK4037" s="3" t="s">
        <v>58</v>
      </c>
      <c r="AL4037" s="3" t="s">
        <v>58</v>
      </c>
      <c r="AM4037" s="3" t="s">
        <v>58</v>
      </c>
      <c r="AN4037" s="3" t="s">
        <v>100</v>
      </c>
      <c r="AO4037" s="3" t="s">
        <v>63</v>
      </c>
      <c r="AP4037" s="3">
        <v>149.17557309483672</v>
      </c>
      <c r="AQ4037" s="3">
        <v>623.7379689378281</v>
      </c>
    </row>
    <row r="4038" spans="1:43" x14ac:dyDescent="0.25">
      <c r="A4038" s="2">
        <v>4037</v>
      </c>
      <c r="B4038" s="3" t="s">
        <v>43</v>
      </c>
      <c r="C4038" s="3" t="s">
        <v>44</v>
      </c>
      <c r="D4038" s="3" t="s">
        <v>45</v>
      </c>
      <c r="E4038" s="3" t="s">
        <v>46</v>
      </c>
      <c r="F4038" s="3">
        <v>0.56000000000000005</v>
      </c>
      <c r="G4038" s="3">
        <v>0.48</v>
      </c>
      <c r="H4038" s="3">
        <v>3.6483739720389201E-2</v>
      </c>
      <c r="I4038" s="3">
        <v>9.1342777566984257</v>
      </c>
      <c r="J4038" s="3">
        <v>1.3433449997764153</v>
      </c>
      <c r="K4038" s="3">
        <v>0.33325261220912594</v>
      </c>
      <c r="L4038" s="3">
        <v>4.9010249326529025E-2</v>
      </c>
      <c r="M4038" s="2">
        <v>1210</v>
      </c>
      <c r="N4038" s="3" t="s">
        <v>47</v>
      </c>
      <c r="O4038" s="3" t="s">
        <v>121</v>
      </c>
      <c r="P4038" s="3" t="s">
        <v>122</v>
      </c>
      <c r="Q4038" s="3">
        <v>5.7561115747700002</v>
      </c>
      <c r="R4038" s="3" t="s">
        <v>50</v>
      </c>
      <c r="S4038" s="3" t="s">
        <v>51</v>
      </c>
      <c r="T4038" s="3" t="s">
        <v>123</v>
      </c>
      <c r="U4038" s="3" t="s">
        <v>53</v>
      </c>
      <c r="V4038" s="3" t="s">
        <v>98</v>
      </c>
      <c r="W4038" s="3" t="s">
        <v>55</v>
      </c>
      <c r="X4038" s="3" t="s">
        <v>109</v>
      </c>
      <c r="Y4038" s="3">
        <v>0</v>
      </c>
      <c r="Z4038" s="3">
        <v>0</v>
      </c>
      <c r="AA4038" s="3" t="s">
        <v>45</v>
      </c>
      <c r="AB4038" s="11">
        <v>6</v>
      </c>
      <c r="AC4038" s="3" t="s">
        <v>58</v>
      </c>
      <c r="AD4038" s="3" t="s">
        <v>58</v>
      </c>
      <c r="AE4038" s="3" t="s">
        <v>58</v>
      </c>
      <c r="AF4038" s="3" t="s">
        <v>58</v>
      </c>
      <c r="AG4038" s="3" t="s">
        <v>51</v>
      </c>
      <c r="AH4038" s="3" t="s">
        <v>59</v>
      </c>
      <c r="AI4038" s="3" t="s">
        <v>60</v>
      </c>
      <c r="AJ4038" s="3" t="s">
        <v>61</v>
      </c>
      <c r="AK4038" s="3" t="s">
        <v>58</v>
      </c>
      <c r="AL4038" s="3" t="s">
        <v>58</v>
      </c>
      <c r="AM4038" s="3" t="s">
        <v>58</v>
      </c>
      <c r="AN4038" s="3" t="s">
        <v>100</v>
      </c>
      <c r="AO4038" s="3" t="s">
        <v>63</v>
      </c>
      <c r="AP4038" s="3">
        <v>58.72262269957217</v>
      </c>
      <c r="AQ4038" s="3">
        <v>147.64445640062723</v>
      </c>
    </row>
    <row r="4039" spans="1:43" x14ac:dyDescent="0.25">
      <c r="A4039" s="2">
        <v>4038</v>
      </c>
      <c r="B4039" s="3" t="s">
        <v>43</v>
      </c>
      <c r="C4039" s="3" t="s">
        <v>44</v>
      </c>
      <c r="D4039" s="3" t="s">
        <v>45</v>
      </c>
      <c r="E4039" s="3" t="s">
        <v>46</v>
      </c>
      <c r="F4039" s="3">
        <v>0.56000000000000005</v>
      </c>
      <c r="G4039" s="3">
        <v>0.48</v>
      </c>
      <c r="H4039" s="3">
        <v>0.16828835045642701</v>
      </c>
      <c r="I4039" s="3">
        <v>9.1342777566984257</v>
      </c>
      <c r="J4039" s="3">
        <v>1.3433449997764153</v>
      </c>
      <c r="K4039" s="3">
        <v>1.5371925362856107</v>
      </c>
      <c r="L4039" s="3">
        <v>0.22606931410626224</v>
      </c>
      <c r="M4039" s="2">
        <v>1210</v>
      </c>
      <c r="N4039" s="3" t="s">
        <v>47</v>
      </c>
      <c r="O4039" s="3" t="s">
        <v>121</v>
      </c>
      <c r="P4039" s="3" t="s">
        <v>122</v>
      </c>
      <c r="Q4039" s="3">
        <v>5.7561115747700002</v>
      </c>
      <c r="R4039" s="3" t="s">
        <v>50</v>
      </c>
      <c r="S4039" s="3" t="s">
        <v>51</v>
      </c>
      <c r="T4039" s="3" t="s">
        <v>123</v>
      </c>
      <c r="U4039" s="3" t="s">
        <v>53</v>
      </c>
      <c r="V4039" s="3" t="s">
        <v>98</v>
      </c>
      <c r="W4039" s="3" t="s">
        <v>55</v>
      </c>
      <c r="X4039" s="3" t="s">
        <v>109</v>
      </c>
      <c r="Y4039" s="3">
        <v>0</v>
      </c>
      <c r="Z4039" s="3">
        <v>0</v>
      </c>
      <c r="AA4039" s="3" t="s">
        <v>45</v>
      </c>
      <c r="AB4039" s="11">
        <v>6</v>
      </c>
      <c r="AC4039" s="3" t="s">
        <v>58</v>
      </c>
      <c r="AD4039" s="3" t="s">
        <v>58</v>
      </c>
      <c r="AE4039" s="3" t="s">
        <v>58</v>
      </c>
      <c r="AF4039" s="3" t="s">
        <v>58</v>
      </c>
      <c r="AG4039" s="3" t="s">
        <v>51</v>
      </c>
      <c r="AH4039" s="3" t="s">
        <v>59</v>
      </c>
      <c r="AI4039" s="3" t="s">
        <v>60</v>
      </c>
      <c r="AJ4039" s="3" t="s">
        <v>61</v>
      </c>
      <c r="AK4039" s="3" t="s">
        <v>58</v>
      </c>
      <c r="AL4039" s="3" t="s">
        <v>58</v>
      </c>
      <c r="AM4039" s="3" t="s">
        <v>58</v>
      </c>
      <c r="AN4039" s="3" t="s">
        <v>100</v>
      </c>
      <c r="AO4039" s="3" t="s">
        <v>63</v>
      </c>
      <c r="AP4039" s="3">
        <v>114.91663429352931</v>
      </c>
      <c r="AQ4039" s="3">
        <v>681.03879185969333</v>
      </c>
    </row>
    <row r="4040" spans="1:43" x14ac:dyDescent="0.25">
      <c r="A4040" s="2">
        <v>4039</v>
      </c>
      <c r="B4040" s="3" t="s">
        <v>43</v>
      </c>
      <c r="C4040" s="3" t="s">
        <v>44</v>
      </c>
      <c r="D4040" s="3" t="s">
        <v>45</v>
      </c>
      <c r="E4040" s="3" t="s">
        <v>46</v>
      </c>
      <c r="F4040" s="3">
        <v>0.56000000000000005</v>
      </c>
      <c r="G4040" s="3">
        <v>0.48</v>
      </c>
      <c r="H4040" s="3">
        <v>0.23540808856522599</v>
      </c>
      <c r="I4040" s="3">
        <v>9.1342777566984257</v>
      </c>
      <c r="J4040" s="3">
        <v>1.3433449997764153</v>
      </c>
      <c r="K4040" s="3">
        <v>2.1502828671282366</v>
      </c>
      <c r="L4040" s="3">
        <v>0.31623427868101989</v>
      </c>
      <c r="M4040" s="2">
        <v>1210</v>
      </c>
      <c r="N4040" s="3" t="s">
        <v>47</v>
      </c>
      <c r="O4040" s="3" t="s">
        <v>121</v>
      </c>
      <c r="P4040" s="3" t="s">
        <v>122</v>
      </c>
      <c r="Q4040" s="3">
        <v>5.7561115747700002</v>
      </c>
      <c r="R4040" s="3" t="s">
        <v>50</v>
      </c>
      <c r="S4040" s="3" t="s">
        <v>51</v>
      </c>
      <c r="T4040" s="3" t="s">
        <v>123</v>
      </c>
      <c r="U4040" s="3" t="s">
        <v>53</v>
      </c>
      <c r="V4040" s="3" t="s">
        <v>98</v>
      </c>
      <c r="W4040" s="3" t="s">
        <v>55</v>
      </c>
      <c r="X4040" s="3" t="s">
        <v>109</v>
      </c>
      <c r="Y4040" s="3">
        <v>0</v>
      </c>
      <c r="Z4040" s="3">
        <v>0</v>
      </c>
      <c r="AA4040" s="3" t="s">
        <v>45</v>
      </c>
      <c r="AB4040" s="11">
        <v>6</v>
      </c>
      <c r="AC4040" s="3" t="s">
        <v>58</v>
      </c>
      <c r="AD4040" s="3" t="s">
        <v>58</v>
      </c>
      <c r="AE4040" s="3" t="s">
        <v>58</v>
      </c>
      <c r="AF4040" s="3" t="s">
        <v>58</v>
      </c>
      <c r="AG4040" s="3" t="s">
        <v>51</v>
      </c>
      <c r="AH4040" s="3" t="s">
        <v>59</v>
      </c>
      <c r="AI4040" s="3" t="s">
        <v>60</v>
      </c>
      <c r="AJ4040" s="3" t="s">
        <v>61</v>
      </c>
      <c r="AK4040" s="3" t="s">
        <v>58</v>
      </c>
      <c r="AL4040" s="3" t="s">
        <v>58</v>
      </c>
      <c r="AM4040" s="3" t="s">
        <v>58</v>
      </c>
      <c r="AN4040" s="3" t="s">
        <v>100</v>
      </c>
      <c r="AO4040" s="3" t="s">
        <v>63</v>
      </c>
      <c r="AP4040" s="3">
        <v>124.87646924519437</v>
      </c>
      <c r="AQ4040" s="3">
        <v>952.66273509509119</v>
      </c>
    </row>
    <row r="4041" spans="1:43" x14ac:dyDescent="0.25">
      <c r="A4041" s="2">
        <v>4040</v>
      </c>
      <c r="B4041" s="3" t="s">
        <v>43</v>
      </c>
      <c r="C4041" s="3" t="s">
        <v>44</v>
      </c>
      <c r="D4041" s="3" t="s">
        <v>45</v>
      </c>
      <c r="E4041" s="3" t="s">
        <v>46</v>
      </c>
      <c r="F4041" s="3">
        <v>0.56000000000000005</v>
      </c>
      <c r="G4041" s="3">
        <v>0.48</v>
      </c>
      <c r="H4041" s="3">
        <v>2.3454266152921201E-2</v>
      </c>
      <c r="I4041" s="3">
        <v>9.1342777566984257</v>
      </c>
      <c r="J4041" s="3">
        <v>1.3433449997764153</v>
      </c>
      <c r="K4041" s="3">
        <v>0.21423778162031287</v>
      </c>
      <c r="L4041" s="3">
        <v>3.1507171159951913E-2</v>
      </c>
      <c r="M4041" s="2">
        <v>1210</v>
      </c>
      <c r="N4041" s="3" t="s">
        <v>47</v>
      </c>
      <c r="O4041" s="3" t="s">
        <v>121</v>
      </c>
      <c r="P4041" s="3" t="s">
        <v>122</v>
      </c>
      <c r="Q4041" s="3">
        <v>5.7561115747700002</v>
      </c>
      <c r="R4041" s="3" t="s">
        <v>50</v>
      </c>
      <c r="S4041" s="3" t="s">
        <v>51</v>
      </c>
      <c r="T4041" s="3" t="s">
        <v>123</v>
      </c>
      <c r="U4041" s="3" t="s">
        <v>53</v>
      </c>
      <c r="V4041" s="3" t="s">
        <v>98</v>
      </c>
      <c r="W4041" s="3" t="s">
        <v>55</v>
      </c>
      <c r="X4041" s="3" t="s">
        <v>109</v>
      </c>
      <c r="Y4041" s="3">
        <v>0</v>
      </c>
      <c r="Z4041" s="3">
        <v>0</v>
      </c>
      <c r="AA4041" s="3" t="s">
        <v>45</v>
      </c>
      <c r="AB4041" s="11">
        <v>6</v>
      </c>
      <c r="AC4041" s="3" t="s">
        <v>58</v>
      </c>
      <c r="AD4041" s="3" t="s">
        <v>58</v>
      </c>
      <c r="AE4041" s="3" t="s">
        <v>58</v>
      </c>
      <c r="AF4041" s="3" t="s">
        <v>58</v>
      </c>
      <c r="AG4041" s="3" t="s">
        <v>51</v>
      </c>
      <c r="AH4041" s="3" t="s">
        <v>59</v>
      </c>
      <c r="AI4041" s="3" t="s">
        <v>60</v>
      </c>
      <c r="AJ4041" s="3" t="s">
        <v>61</v>
      </c>
      <c r="AK4041" s="3" t="s">
        <v>58</v>
      </c>
      <c r="AL4041" s="3" t="s">
        <v>58</v>
      </c>
      <c r="AM4041" s="3" t="s">
        <v>58</v>
      </c>
      <c r="AN4041" s="3" t="s">
        <v>100</v>
      </c>
      <c r="AO4041" s="3" t="s">
        <v>63</v>
      </c>
      <c r="AP4041" s="3">
        <v>45.573479669695338</v>
      </c>
      <c r="AQ4041" s="3">
        <v>94.916047613628081</v>
      </c>
    </row>
    <row r="4042" spans="1:43" x14ac:dyDescent="0.25">
      <c r="A4042" s="2">
        <v>4041</v>
      </c>
      <c r="B4042" s="3" t="s">
        <v>43</v>
      </c>
      <c r="C4042" s="3" t="s">
        <v>44</v>
      </c>
      <c r="D4042" s="3" t="s">
        <v>45</v>
      </c>
      <c r="E4042" s="3" t="s">
        <v>46</v>
      </c>
      <c r="F4042" s="3">
        <v>0.56000000000000005</v>
      </c>
      <c r="G4042" s="3">
        <v>0.48</v>
      </c>
      <c r="H4042" s="3">
        <v>0.16321495264370101</v>
      </c>
      <c r="I4042" s="3">
        <v>9.1188019825013633</v>
      </c>
      <c r="J4042" s="3">
        <v>1.3411044799691683</v>
      </c>
      <c r="K4042" s="3">
        <v>1.4883248337412469</v>
      </c>
      <c r="L4042" s="3">
        <v>0.21888830418842306</v>
      </c>
      <c r="M4042" s="2">
        <v>1200</v>
      </c>
      <c r="N4042" s="3" t="s">
        <v>66</v>
      </c>
      <c r="O4042" s="3" t="s">
        <v>121</v>
      </c>
      <c r="P4042" s="3" t="s">
        <v>122</v>
      </c>
      <c r="Q4042" s="3">
        <v>5.7561115747700002</v>
      </c>
      <c r="R4042" s="3" t="s">
        <v>50</v>
      </c>
      <c r="S4042" s="3" t="s">
        <v>51</v>
      </c>
      <c r="T4042" s="3" t="s">
        <v>123</v>
      </c>
      <c r="U4042" s="3" t="s">
        <v>53</v>
      </c>
      <c r="V4042" s="3" t="s">
        <v>98</v>
      </c>
      <c r="W4042" s="3" t="s">
        <v>55</v>
      </c>
      <c r="X4042" s="3" t="s">
        <v>109</v>
      </c>
      <c r="Y4042" s="3">
        <v>0</v>
      </c>
      <c r="Z4042" s="3">
        <v>0</v>
      </c>
      <c r="AA4042" s="3" t="s">
        <v>45</v>
      </c>
      <c r="AB4042" s="11">
        <v>6</v>
      </c>
      <c r="AC4042" s="3" t="s">
        <v>58</v>
      </c>
      <c r="AD4042" s="3" t="s">
        <v>58</v>
      </c>
      <c r="AE4042" s="3" t="s">
        <v>58</v>
      </c>
      <c r="AF4042" s="3" t="s">
        <v>58</v>
      </c>
      <c r="AG4042" s="3" t="s">
        <v>51</v>
      </c>
      <c r="AH4042" s="3" t="s">
        <v>59</v>
      </c>
      <c r="AI4042" s="3" t="s">
        <v>60</v>
      </c>
      <c r="AJ4042" s="3" t="s">
        <v>61</v>
      </c>
      <c r="AK4042" s="3" t="s">
        <v>58</v>
      </c>
      <c r="AL4042" s="3" t="s">
        <v>58</v>
      </c>
      <c r="AM4042" s="3" t="s">
        <v>58</v>
      </c>
      <c r="AN4042" s="3" t="s">
        <v>100</v>
      </c>
      <c r="AO4042" s="3" t="s">
        <v>63</v>
      </c>
      <c r="AP4042" s="3">
        <v>147.90583253914502</v>
      </c>
      <c r="AQ4042" s="3">
        <v>660.50747933787488</v>
      </c>
    </row>
    <row r="4043" spans="1:43" x14ac:dyDescent="0.25">
      <c r="A4043" s="2">
        <v>4042</v>
      </c>
      <c r="B4043" s="3" t="s">
        <v>43</v>
      </c>
      <c r="C4043" s="3" t="s">
        <v>44</v>
      </c>
      <c r="D4043" s="3" t="s">
        <v>45</v>
      </c>
      <c r="E4043" s="3" t="s">
        <v>46</v>
      </c>
      <c r="F4043" s="3">
        <v>0.56000000000000005</v>
      </c>
      <c r="G4043" s="3">
        <v>0.48</v>
      </c>
      <c r="H4043" s="3">
        <v>0.224992203809769</v>
      </c>
      <c r="I4043" s="3">
        <v>9.1188019825013633</v>
      </c>
      <c r="J4043" s="3">
        <v>1.3411044799691683</v>
      </c>
      <c r="K4043" s="3">
        <v>2.0516593541478723</v>
      </c>
      <c r="L4043" s="3">
        <v>0.30173805248741736</v>
      </c>
      <c r="M4043" s="2">
        <v>1210</v>
      </c>
      <c r="N4043" s="3" t="s">
        <v>47</v>
      </c>
      <c r="O4043" s="3" t="s">
        <v>121</v>
      </c>
      <c r="P4043" s="3" t="s">
        <v>122</v>
      </c>
      <c r="Q4043" s="3">
        <v>5.7561115747700002</v>
      </c>
      <c r="R4043" s="3" t="s">
        <v>50</v>
      </c>
      <c r="S4043" s="3" t="s">
        <v>51</v>
      </c>
      <c r="T4043" s="3" t="s">
        <v>123</v>
      </c>
      <c r="U4043" s="3" t="s">
        <v>53</v>
      </c>
      <c r="V4043" s="3" t="s">
        <v>98</v>
      </c>
      <c r="W4043" s="3" t="s">
        <v>55</v>
      </c>
      <c r="X4043" s="3" t="s">
        <v>109</v>
      </c>
      <c r="Y4043" s="3">
        <v>0</v>
      </c>
      <c r="Z4043" s="3">
        <v>0</v>
      </c>
      <c r="AA4043" s="3" t="s">
        <v>45</v>
      </c>
      <c r="AB4043" s="11">
        <v>6</v>
      </c>
      <c r="AC4043" s="3" t="s">
        <v>58</v>
      </c>
      <c r="AD4043" s="3" t="s">
        <v>58</v>
      </c>
      <c r="AE4043" s="3" t="s">
        <v>58</v>
      </c>
      <c r="AF4043" s="3" t="s">
        <v>58</v>
      </c>
      <c r="AG4043" s="3" t="s">
        <v>51</v>
      </c>
      <c r="AH4043" s="3" t="s">
        <v>59</v>
      </c>
      <c r="AI4043" s="3" t="s">
        <v>60</v>
      </c>
      <c r="AJ4043" s="3" t="s">
        <v>61</v>
      </c>
      <c r="AK4043" s="3" t="s">
        <v>58</v>
      </c>
      <c r="AL4043" s="3" t="s">
        <v>58</v>
      </c>
      <c r="AM4043" s="3" t="s">
        <v>58</v>
      </c>
      <c r="AN4043" s="3" t="s">
        <v>100</v>
      </c>
      <c r="AO4043" s="3" t="s">
        <v>63</v>
      </c>
      <c r="AP4043" s="3">
        <v>119.68929171830044</v>
      </c>
      <c r="AQ4043" s="3">
        <v>910.51114497749347</v>
      </c>
    </row>
    <row r="4044" spans="1:43" x14ac:dyDescent="0.25">
      <c r="A4044" s="2">
        <v>4043</v>
      </c>
      <c r="B4044" s="3" t="s">
        <v>43</v>
      </c>
      <c r="C4044" s="3" t="s">
        <v>44</v>
      </c>
      <c r="D4044" s="3" t="s">
        <v>45</v>
      </c>
      <c r="E4044" s="3" t="s">
        <v>46</v>
      </c>
      <c r="F4044" s="3">
        <v>0.56000000000000005</v>
      </c>
      <c r="G4044" s="3">
        <v>0.48</v>
      </c>
      <c r="H4044" s="3">
        <v>8.68198205789859E-3</v>
      </c>
      <c r="I4044" s="3">
        <v>9.1188019825013633</v>
      </c>
      <c r="J4044" s="3">
        <v>1.3411044799691683</v>
      </c>
      <c r="K4044" s="3">
        <v>7.9169275201606923E-2</v>
      </c>
      <c r="L4044" s="3">
        <v>1.1643445032859738E-2</v>
      </c>
      <c r="M4044" s="2">
        <v>1210</v>
      </c>
      <c r="N4044" s="3" t="s">
        <v>47</v>
      </c>
      <c r="O4044" s="3" t="s">
        <v>121</v>
      </c>
      <c r="P4044" s="3" t="s">
        <v>122</v>
      </c>
      <c r="Q4044" s="3">
        <v>5.7561115747700002</v>
      </c>
      <c r="R4044" s="3" t="s">
        <v>50</v>
      </c>
      <c r="S4044" s="3" t="s">
        <v>51</v>
      </c>
      <c r="T4044" s="3" t="s">
        <v>123</v>
      </c>
      <c r="U4044" s="3" t="s">
        <v>53</v>
      </c>
      <c r="V4044" s="3" t="s">
        <v>98</v>
      </c>
      <c r="W4044" s="3" t="s">
        <v>55</v>
      </c>
      <c r="X4044" s="3" t="s">
        <v>109</v>
      </c>
      <c r="Y4044" s="3">
        <v>0</v>
      </c>
      <c r="Z4044" s="3">
        <v>0</v>
      </c>
      <c r="AA4044" s="3" t="s">
        <v>45</v>
      </c>
      <c r="AB4044" s="11">
        <v>6</v>
      </c>
      <c r="AC4044" s="3" t="s">
        <v>58</v>
      </c>
      <c r="AD4044" s="3" t="s">
        <v>58</v>
      </c>
      <c r="AE4044" s="3" t="s">
        <v>58</v>
      </c>
      <c r="AF4044" s="3" t="s">
        <v>58</v>
      </c>
      <c r="AG4044" s="3" t="s">
        <v>51</v>
      </c>
      <c r="AH4044" s="3" t="s">
        <v>59</v>
      </c>
      <c r="AI4044" s="3" t="s">
        <v>60</v>
      </c>
      <c r="AJ4044" s="3" t="s">
        <v>61</v>
      </c>
      <c r="AK4044" s="3" t="s">
        <v>58</v>
      </c>
      <c r="AL4044" s="3" t="s">
        <v>58</v>
      </c>
      <c r="AM4044" s="3" t="s">
        <v>58</v>
      </c>
      <c r="AN4044" s="3" t="s">
        <v>100</v>
      </c>
      <c r="AO4044" s="3" t="s">
        <v>63</v>
      </c>
      <c r="AP4044" s="3">
        <v>25.997183581898643</v>
      </c>
      <c r="AQ4044" s="3">
        <v>35.134734850168478</v>
      </c>
    </row>
    <row r="4045" spans="1:43" x14ac:dyDescent="0.25">
      <c r="A4045" s="2">
        <v>4044</v>
      </c>
      <c r="B4045" s="3" t="s">
        <v>43</v>
      </c>
      <c r="C4045" s="3" t="s">
        <v>44</v>
      </c>
      <c r="D4045" s="3" t="s">
        <v>45</v>
      </c>
      <c r="E4045" s="3" t="s">
        <v>46</v>
      </c>
      <c r="F4045" s="3">
        <v>0.56000000000000005</v>
      </c>
      <c r="G4045" s="3">
        <v>0.48</v>
      </c>
      <c r="H4045" s="3">
        <v>4.3878686087575197E-2</v>
      </c>
      <c r="I4045" s="3">
        <v>9.1188019825013633</v>
      </c>
      <c r="J4045" s="3">
        <v>1.3411044799691683</v>
      </c>
      <c r="K4045" s="3">
        <v>0.40012104968493567</v>
      </c>
      <c r="L4045" s="3">
        <v>5.8845902487207911E-2</v>
      </c>
      <c r="M4045" s="2">
        <v>1210</v>
      </c>
      <c r="N4045" s="3" t="s">
        <v>47</v>
      </c>
      <c r="O4045" s="3" t="s">
        <v>121</v>
      </c>
      <c r="P4045" s="3" t="s">
        <v>122</v>
      </c>
      <c r="Q4045" s="3">
        <v>5.7561115747700002</v>
      </c>
      <c r="R4045" s="3" t="s">
        <v>50</v>
      </c>
      <c r="S4045" s="3" t="s">
        <v>51</v>
      </c>
      <c r="T4045" s="3" t="s">
        <v>123</v>
      </c>
      <c r="U4045" s="3" t="s">
        <v>53</v>
      </c>
      <c r="V4045" s="3" t="s">
        <v>98</v>
      </c>
      <c r="W4045" s="3" t="s">
        <v>55</v>
      </c>
      <c r="X4045" s="3" t="s">
        <v>109</v>
      </c>
      <c r="Y4045" s="3">
        <v>0</v>
      </c>
      <c r="Z4045" s="3">
        <v>0</v>
      </c>
      <c r="AA4045" s="3" t="s">
        <v>45</v>
      </c>
      <c r="AB4045" s="11">
        <v>6</v>
      </c>
      <c r="AC4045" s="3" t="s">
        <v>58</v>
      </c>
      <c r="AD4045" s="3" t="s">
        <v>58</v>
      </c>
      <c r="AE4045" s="3" t="s">
        <v>58</v>
      </c>
      <c r="AF4045" s="3" t="s">
        <v>58</v>
      </c>
      <c r="AG4045" s="3" t="s">
        <v>51</v>
      </c>
      <c r="AH4045" s="3" t="s">
        <v>59</v>
      </c>
      <c r="AI4045" s="3" t="s">
        <v>60</v>
      </c>
      <c r="AJ4045" s="3" t="s">
        <v>61</v>
      </c>
      <c r="AK4045" s="3" t="s">
        <v>58</v>
      </c>
      <c r="AL4045" s="3" t="s">
        <v>58</v>
      </c>
      <c r="AM4045" s="3" t="s">
        <v>58</v>
      </c>
      <c r="AN4045" s="3" t="s">
        <v>100</v>
      </c>
      <c r="AO4045" s="3" t="s">
        <v>63</v>
      </c>
      <c r="AP4045" s="3">
        <v>58.951407467556109</v>
      </c>
      <c r="AQ4045" s="3">
        <v>177.57074259997739</v>
      </c>
    </row>
    <row r="4046" spans="1:43" x14ac:dyDescent="0.25">
      <c r="A4046" s="2">
        <v>4045</v>
      </c>
      <c r="B4046" s="3" t="s">
        <v>43</v>
      </c>
      <c r="C4046" s="3" t="s">
        <v>44</v>
      </c>
      <c r="D4046" s="3" t="s">
        <v>45</v>
      </c>
      <c r="E4046" s="3" t="s">
        <v>46</v>
      </c>
      <c r="F4046" s="3">
        <v>0.56000000000000005</v>
      </c>
      <c r="G4046" s="3">
        <v>0.48</v>
      </c>
      <c r="H4046" s="3">
        <v>0.13965858748169099</v>
      </c>
      <c r="I4046" s="3">
        <v>9.1188019825013633</v>
      </c>
      <c r="J4046" s="3">
        <v>1.3411044799691683</v>
      </c>
      <c r="K4046" s="3">
        <v>1.273519004401384</v>
      </c>
      <c r="L4046" s="3">
        <v>0.1872967573378618</v>
      </c>
      <c r="M4046" s="2">
        <v>1210</v>
      </c>
      <c r="N4046" s="3" t="s">
        <v>47</v>
      </c>
      <c r="O4046" s="3" t="s">
        <v>121</v>
      </c>
      <c r="P4046" s="3" t="s">
        <v>122</v>
      </c>
      <c r="Q4046" s="3">
        <v>5.7561115747700002</v>
      </c>
      <c r="R4046" s="3" t="s">
        <v>50</v>
      </c>
      <c r="S4046" s="3" t="s">
        <v>51</v>
      </c>
      <c r="T4046" s="3" t="s">
        <v>123</v>
      </c>
      <c r="U4046" s="3" t="s">
        <v>53</v>
      </c>
      <c r="V4046" s="3" t="s">
        <v>98</v>
      </c>
      <c r="W4046" s="3" t="s">
        <v>55</v>
      </c>
      <c r="X4046" s="3" t="s">
        <v>109</v>
      </c>
      <c r="Y4046" s="3">
        <v>0</v>
      </c>
      <c r="Z4046" s="3">
        <v>0</v>
      </c>
      <c r="AA4046" s="3" t="s">
        <v>45</v>
      </c>
      <c r="AB4046" s="11">
        <v>6</v>
      </c>
      <c r="AC4046" s="3" t="s">
        <v>58</v>
      </c>
      <c r="AD4046" s="3" t="s">
        <v>58</v>
      </c>
      <c r="AE4046" s="3" t="s">
        <v>58</v>
      </c>
      <c r="AF4046" s="3" t="s">
        <v>58</v>
      </c>
      <c r="AG4046" s="3" t="s">
        <v>51</v>
      </c>
      <c r="AH4046" s="3" t="s">
        <v>59</v>
      </c>
      <c r="AI4046" s="3" t="s">
        <v>60</v>
      </c>
      <c r="AJ4046" s="3" t="s">
        <v>61</v>
      </c>
      <c r="AK4046" s="3" t="s">
        <v>58</v>
      </c>
      <c r="AL4046" s="3" t="s">
        <v>58</v>
      </c>
      <c r="AM4046" s="3" t="s">
        <v>58</v>
      </c>
      <c r="AN4046" s="3" t="s">
        <v>100</v>
      </c>
      <c r="AO4046" s="3" t="s">
        <v>63</v>
      </c>
      <c r="AP4046" s="3">
        <v>104.8929196551492</v>
      </c>
      <c r="AQ4046" s="3">
        <v>565.1782516935948</v>
      </c>
    </row>
    <row r="4047" spans="1:43" x14ac:dyDescent="0.25">
      <c r="A4047" s="2">
        <v>4046</v>
      </c>
      <c r="B4047" s="3" t="s">
        <v>43</v>
      </c>
      <c r="C4047" s="3" t="s">
        <v>44</v>
      </c>
      <c r="D4047" s="3" t="s">
        <v>45</v>
      </c>
      <c r="E4047" s="3" t="s">
        <v>46</v>
      </c>
      <c r="F4047" s="3">
        <v>0.56000000000000005</v>
      </c>
      <c r="G4047" s="3">
        <v>0.48</v>
      </c>
      <c r="H4047" s="3">
        <v>2.1531095299704799E-6</v>
      </c>
      <c r="I4047" s="3">
        <v>9.1188019825013633</v>
      </c>
      <c r="J4047" s="3">
        <v>1.3411044799691683</v>
      </c>
      <c r="K4047" s="3">
        <v>1.9633779450437391E-5</v>
      </c>
      <c r="L4047" s="3">
        <v>2.8875448365077208E-6</v>
      </c>
      <c r="M4047" s="2">
        <v>1210</v>
      </c>
      <c r="N4047" s="3" t="s">
        <v>47</v>
      </c>
      <c r="O4047" s="3" t="s">
        <v>121</v>
      </c>
      <c r="P4047" s="3" t="s">
        <v>122</v>
      </c>
      <c r="Q4047" s="3">
        <v>5.7561115747700002</v>
      </c>
      <c r="R4047" s="3" t="s">
        <v>50</v>
      </c>
      <c r="S4047" s="3" t="s">
        <v>51</v>
      </c>
      <c r="T4047" s="3" t="s">
        <v>123</v>
      </c>
      <c r="U4047" s="3" t="s">
        <v>53</v>
      </c>
      <c r="V4047" s="3" t="s">
        <v>98</v>
      </c>
      <c r="W4047" s="3" t="s">
        <v>55</v>
      </c>
      <c r="X4047" s="3" t="s">
        <v>109</v>
      </c>
      <c r="Y4047" s="3">
        <v>0</v>
      </c>
      <c r="Z4047" s="3">
        <v>0</v>
      </c>
      <c r="AA4047" s="3" t="s">
        <v>45</v>
      </c>
      <c r="AB4047" s="11">
        <v>6</v>
      </c>
      <c r="AC4047" s="3" t="s">
        <v>58</v>
      </c>
      <c r="AD4047" s="3" t="s">
        <v>58</v>
      </c>
      <c r="AE4047" s="3" t="s">
        <v>58</v>
      </c>
      <c r="AF4047" s="3" t="s">
        <v>58</v>
      </c>
      <c r="AG4047" s="3" t="s">
        <v>51</v>
      </c>
      <c r="AH4047" s="3" t="s">
        <v>59</v>
      </c>
      <c r="AI4047" s="3" t="s">
        <v>60</v>
      </c>
      <c r="AJ4047" s="3" t="s">
        <v>61</v>
      </c>
      <c r="AK4047" s="3" t="s">
        <v>58</v>
      </c>
      <c r="AL4047" s="3" t="s">
        <v>58</v>
      </c>
      <c r="AM4047" s="3" t="s">
        <v>58</v>
      </c>
      <c r="AN4047" s="3" t="s">
        <v>100</v>
      </c>
      <c r="AO4047" s="3" t="s">
        <v>63</v>
      </c>
      <c r="AP4047" s="3">
        <v>0.45084734516915631</v>
      </c>
      <c r="AQ4047" s="3">
        <v>8.7133251294916787E-3</v>
      </c>
    </row>
    <row r="4048" spans="1:43" x14ac:dyDescent="0.25">
      <c r="A4048" s="2">
        <v>4047</v>
      </c>
      <c r="B4048" s="3" t="s">
        <v>43</v>
      </c>
      <c r="C4048" s="3" t="s">
        <v>44</v>
      </c>
      <c r="D4048" s="3" t="s">
        <v>45</v>
      </c>
      <c r="E4048" s="3" t="s">
        <v>46</v>
      </c>
      <c r="F4048" s="3">
        <v>0.56000000000000005</v>
      </c>
      <c r="G4048" s="3">
        <v>0.48</v>
      </c>
      <c r="H4048" s="3">
        <v>0.242485101423592</v>
      </c>
      <c r="I4048" s="3">
        <v>9.1188019828410649</v>
      </c>
      <c r="J4048" s="3">
        <v>1.3411044800191283</v>
      </c>
      <c r="K4048" s="3">
        <v>2.2111736236708674</v>
      </c>
      <c r="L4048" s="3">
        <v>0.32519785585707195</v>
      </c>
      <c r="M4048" s="2">
        <v>1200</v>
      </c>
      <c r="N4048" s="3" t="s">
        <v>66</v>
      </c>
      <c r="O4048" s="3" t="s">
        <v>121</v>
      </c>
      <c r="P4048" s="3" t="s">
        <v>122</v>
      </c>
      <c r="Q4048" s="3">
        <v>5.7561115747700002</v>
      </c>
      <c r="R4048" s="3" t="s">
        <v>50</v>
      </c>
      <c r="S4048" s="3" t="s">
        <v>51</v>
      </c>
      <c r="T4048" s="3" t="s">
        <v>123</v>
      </c>
      <c r="U4048" s="3" t="s">
        <v>53</v>
      </c>
      <c r="V4048" s="3" t="s">
        <v>98</v>
      </c>
      <c r="W4048" s="3" t="s">
        <v>55</v>
      </c>
      <c r="X4048" s="3" t="s">
        <v>109</v>
      </c>
      <c r="Y4048" s="3">
        <v>0</v>
      </c>
      <c r="Z4048" s="3">
        <v>0</v>
      </c>
      <c r="AA4048" s="3" t="s">
        <v>45</v>
      </c>
      <c r="AB4048" s="11">
        <v>6</v>
      </c>
      <c r="AC4048" s="3" t="s">
        <v>58</v>
      </c>
      <c r="AD4048" s="3" t="s">
        <v>58</v>
      </c>
      <c r="AE4048" s="3" t="s">
        <v>58</v>
      </c>
      <c r="AF4048" s="3" t="s">
        <v>58</v>
      </c>
      <c r="AG4048" s="3" t="s">
        <v>51</v>
      </c>
      <c r="AH4048" s="3" t="s">
        <v>59</v>
      </c>
      <c r="AI4048" s="3" t="s">
        <v>60</v>
      </c>
      <c r="AJ4048" s="3" t="s">
        <v>61</v>
      </c>
      <c r="AK4048" s="3" t="s">
        <v>58</v>
      </c>
      <c r="AL4048" s="3" t="s">
        <v>58</v>
      </c>
      <c r="AM4048" s="3" t="s">
        <v>58</v>
      </c>
      <c r="AN4048" s="3" t="s">
        <v>100</v>
      </c>
      <c r="AO4048" s="3" t="s">
        <v>63</v>
      </c>
      <c r="AP4048" s="3">
        <v>189.09260225817971</v>
      </c>
      <c r="AQ4048" s="3">
        <v>981.30239003237796</v>
      </c>
    </row>
    <row r="4049" spans="1:43" x14ac:dyDescent="0.25">
      <c r="A4049" s="2">
        <v>4048</v>
      </c>
      <c r="B4049" s="3" t="s">
        <v>43</v>
      </c>
      <c r="C4049" s="3" t="s">
        <v>44</v>
      </c>
      <c r="D4049" s="3" t="s">
        <v>45</v>
      </c>
      <c r="E4049" s="3" t="s">
        <v>46</v>
      </c>
      <c r="F4049" s="3">
        <v>0.56000000000000005</v>
      </c>
      <c r="G4049" s="3">
        <v>0.48</v>
      </c>
      <c r="H4049" s="3">
        <v>1.68471071967472E-4</v>
      </c>
      <c r="I4049" s="3">
        <v>9.1188019828410649</v>
      </c>
      <c r="J4049" s="3">
        <v>1.3411044800191283</v>
      </c>
      <c r="K4049" s="3">
        <v>1.5362543451083435E-3</v>
      </c>
      <c r="L4049" s="3">
        <v>2.2593730936920167E-4</v>
      </c>
      <c r="M4049" s="2">
        <v>1210</v>
      </c>
      <c r="N4049" s="3" t="s">
        <v>47</v>
      </c>
      <c r="O4049" s="3" t="s">
        <v>121</v>
      </c>
      <c r="P4049" s="3" t="s">
        <v>122</v>
      </c>
      <c r="Q4049" s="3">
        <v>5.7561115747700002</v>
      </c>
      <c r="R4049" s="3" t="s">
        <v>50</v>
      </c>
      <c r="S4049" s="3" t="s">
        <v>51</v>
      </c>
      <c r="T4049" s="3" t="s">
        <v>123</v>
      </c>
      <c r="U4049" s="3" t="s">
        <v>53</v>
      </c>
      <c r="V4049" s="3" t="s">
        <v>98</v>
      </c>
      <c r="W4049" s="3" t="s">
        <v>55</v>
      </c>
      <c r="X4049" s="3" t="s">
        <v>109</v>
      </c>
      <c r="Y4049" s="3">
        <v>0</v>
      </c>
      <c r="Z4049" s="3">
        <v>0</v>
      </c>
      <c r="AA4049" s="3" t="s">
        <v>45</v>
      </c>
      <c r="AB4049" s="11">
        <v>6</v>
      </c>
      <c r="AC4049" s="3" t="s">
        <v>58</v>
      </c>
      <c r="AD4049" s="3" t="s">
        <v>58</v>
      </c>
      <c r="AE4049" s="3" t="s">
        <v>58</v>
      </c>
      <c r="AF4049" s="3" t="s">
        <v>58</v>
      </c>
      <c r="AG4049" s="3" t="s">
        <v>51</v>
      </c>
      <c r="AH4049" s="3" t="s">
        <v>59</v>
      </c>
      <c r="AI4049" s="3" t="s">
        <v>60</v>
      </c>
      <c r="AJ4049" s="3" t="s">
        <v>61</v>
      </c>
      <c r="AK4049" s="3" t="s">
        <v>58</v>
      </c>
      <c r="AL4049" s="3" t="s">
        <v>58</v>
      </c>
      <c r="AM4049" s="3" t="s">
        <v>58</v>
      </c>
      <c r="AN4049" s="3" t="s">
        <v>100</v>
      </c>
      <c r="AO4049" s="3" t="s">
        <v>63</v>
      </c>
      <c r="AP4049" s="3">
        <v>5.9274740341230228</v>
      </c>
      <c r="AQ4049" s="3">
        <v>0.68177823958017769</v>
      </c>
    </row>
    <row r="4050" spans="1:43" x14ac:dyDescent="0.25">
      <c r="A4050" s="2">
        <v>4049</v>
      </c>
      <c r="B4050" s="3" t="s">
        <v>43</v>
      </c>
      <c r="C4050" s="3" t="s">
        <v>44</v>
      </c>
      <c r="D4050" s="3" t="s">
        <v>45</v>
      </c>
      <c r="E4050" s="3" t="s">
        <v>46</v>
      </c>
      <c r="F4050" s="3">
        <v>0.56000000000000005</v>
      </c>
      <c r="G4050" s="3">
        <v>0.48</v>
      </c>
      <c r="H4050" s="3">
        <v>3.7432004904940197E-2</v>
      </c>
      <c r="I4050" s="3">
        <v>9.1188019828410649</v>
      </c>
      <c r="J4050" s="3">
        <v>1.3411044800191283</v>
      </c>
      <c r="K4050" s="3">
        <v>0.34133504054888514</v>
      </c>
      <c r="L4050" s="3">
        <v>5.0200229474113282E-2</v>
      </c>
      <c r="M4050" s="2">
        <v>1210</v>
      </c>
      <c r="N4050" s="3" t="s">
        <v>47</v>
      </c>
      <c r="O4050" s="3" t="s">
        <v>121</v>
      </c>
      <c r="P4050" s="3" t="s">
        <v>122</v>
      </c>
      <c r="Q4050" s="3">
        <v>5.7561115747700002</v>
      </c>
      <c r="R4050" s="3" t="s">
        <v>50</v>
      </c>
      <c r="S4050" s="3" t="s">
        <v>51</v>
      </c>
      <c r="T4050" s="3" t="s">
        <v>123</v>
      </c>
      <c r="U4050" s="3" t="s">
        <v>53</v>
      </c>
      <c r="V4050" s="3" t="s">
        <v>98</v>
      </c>
      <c r="W4050" s="3" t="s">
        <v>55</v>
      </c>
      <c r="X4050" s="3" t="s">
        <v>109</v>
      </c>
      <c r="Y4050" s="3">
        <v>0</v>
      </c>
      <c r="Z4050" s="3">
        <v>0</v>
      </c>
      <c r="AA4050" s="3" t="s">
        <v>45</v>
      </c>
      <c r="AB4050" s="11">
        <v>6</v>
      </c>
      <c r="AC4050" s="3" t="s">
        <v>58</v>
      </c>
      <c r="AD4050" s="3" t="s">
        <v>58</v>
      </c>
      <c r="AE4050" s="3" t="s">
        <v>58</v>
      </c>
      <c r="AF4050" s="3" t="s">
        <v>58</v>
      </c>
      <c r="AG4050" s="3" t="s">
        <v>51</v>
      </c>
      <c r="AH4050" s="3" t="s">
        <v>59</v>
      </c>
      <c r="AI4050" s="3" t="s">
        <v>60</v>
      </c>
      <c r="AJ4050" s="3" t="s">
        <v>61</v>
      </c>
      <c r="AK4050" s="3" t="s">
        <v>58</v>
      </c>
      <c r="AL4050" s="3" t="s">
        <v>58</v>
      </c>
      <c r="AM4050" s="3" t="s">
        <v>58</v>
      </c>
      <c r="AN4050" s="3" t="s">
        <v>100</v>
      </c>
      <c r="AO4050" s="3" t="s">
        <v>63</v>
      </c>
      <c r="AP4050" s="3">
        <v>55.048788590522946</v>
      </c>
      <c r="AQ4050" s="3">
        <v>151.48194945286559</v>
      </c>
    </row>
    <row r="4051" spans="1:43" x14ac:dyDescent="0.25">
      <c r="A4051" s="2">
        <v>4050</v>
      </c>
      <c r="B4051" s="3" t="s">
        <v>43</v>
      </c>
      <c r="C4051" s="3" t="s">
        <v>44</v>
      </c>
      <c r="D4051" s="3" t="s">
        <v>45</v>
      </c>
      <c r="E4051" s="3" t="s">
        <v>46</v>
      </c>
      <c r="F4051" s="3">
        <v>0.56000000000000005</v>
      </c>
      <c r="G4051" s="3">
        <v>0.48</v>
      </c>
      <c r="H4051" s="3">
        <v>0.26674443752917798</v>
      </c>
      <c r="I4051" s="3">
        <v>9.1188019828410649</v>
      </c>
      <c r="J4051" s="3">
        <v>1.3411044800191283</v>
      </c>
      <c r="K4051" s="3">
        <v>2.4323897058528927</v>
      </c>
      <c r="L4051" s="3">
        <v>0.35773216019056309</v>
      </c>
      <c r="M4051" s="2">
        <v>1210</v>
      </c>
      <c r="N4051" s="3" t="s">
        <v>47</v>
      </c>
      <c r="O4051" s="3" t="s">
        <v>121</v>
      </c>
      <c r="P4051" s="3" t="s">
        <v>122</v>
      </c>
      <c r="Q4051" s="3">
        <v>5.7561115747700002</v>
      </c>
      <c r="R4051" s="3" t="s">
        <v>50</v>
      </c>
      <c r="S4051" s="3" t="s">
        <v>51</v>
      </c>
      <c r="T4051" s="3" t="s">
        <v>123</v>
      </c>
      <c r="U4051" s="3" t="s">
        <v>53</v>
      </c>
      <c r="V4051" s="3" t="s">
        <v>98</v>
      </c>
      <c r="W4051" s="3" t="s">
        <v>55</v>
      </c>
      <c r="X4051" s="3" t="s">
        <v>109</v>
      </c>
      <c r="Y4051" s="3">
        <v>0</v>
      </c>
      <c r="Z4051" s="3">
        <v>0</v>
      </c>
      <c r="AA4051" s="3" t="s">
        <v>45</v>
      </c>
      <c r="AB4051" s="11">
        <v>6</v>
      </c>
      <c r="AC4051" s="3" t="s">
        <v>58</v>
      </c>
      <c r="AD4051" s="3" t="s">
        <v>58</v>
      </c>
      <c r="AE4051" s="3" t="s">
        <v>58</v>
      </c>
      <c r="AF4051" s="3" t="s">
        <v>58</v>
      </c>
      <c r="AG4051" s="3" t="s">
        <v>51</v>
      </c>
      <c r="AH4051" s="3" t="s">
        <v>59</v>
      </c>
      <c r="AI4051" s="3" t="s">
        <v>60</v>
      </c>
      <c r="AJ4051" s="3" t="s">
        <v>61</v>
      </c>
      <c r="AK4051" s="3" t="s">
        <v>58</v>
      </c>
      <c r="AL4051" s="3" t="s">
        <v>58</v>
      </c>
      <c r="AM4051" s="3" t="s">
        <v>58</v>
      </c>
      <c r="AN4051" s="3" t="s">
        <v>100</v>
      </c>
      <c r="AO4051" s="3" t="s">
        <v>63</v>
      </c>
      <c r="AP4051" s="3">
        <v>125.38753049319835</v>
      </c>
      <c r="AQ4051" s="3">
        <v>1079.4764401544317</v>
      </c>
    </row>
    <row r="4052" spans="1:43" x14ac:dyDescent="0.25">
      <c r="A4052" s="2">
        <v>4051</v>
      </c>
      <c r="B4052" s="3" t="s">
        <v>43</v>
      </c>
      <c r="C4052" s="3" t="s">
        <v>44</v>
      </c>
      <c r="D4052" s="3" t="s">
        <v>45</v>
      </c>
      <c r="E4052" s="3" t="s">
        <v>46</v>
      </c>
      <c r="F4052" s="3">
        <v>0.56000000000000005</v>
      </c>
      <c r="G4052" s="3">
        <v>0.48</v>
      </c>
      <c r="H4052" s="3">
        <v>4.5345686508551197E-2</v>
      </c>
      <c r="I4052" s="3">
        <v>9.1188019828410649</v>
      </c>
      <c r="J4052" s="3">
        <v>1.3411044800191283</v>
      </c>
      <c r="K4052" s="3">
        <v>0.413498336047466</v>
      </c>
      <c r="L4052" s="3">
        <v>6.0813303326160952E-2</v>
      </c>
      <c r="M4052" s="2">
        <v>1210</v>
      </c>
      <c r="N4052" s="3" t="s">
        <v>47</v>
      </c>
      <c r="O4052" s="3" t="s">
        <v>121</v>
      </c>
      <c r="P4052" s="3" t="s">
        <v>122</v>
      </c>
      <c r="Q4052" s="3">
        <v>5.7561115747700002</v>
      </c>
      <c r="R4052" s="3" t="s">
        <v>50</v>
      </c>
      <c r="S4052" s="3" t="s">
        <v>51</v>
      </c>
      <c r="T4052" s="3" t="s">
        <v>123</v>
      </c>
      <c r="U4052" s="3" t="s">
        <v>53</v>
      </c>
      <c r="V4052" s="3" t="s">
        <v>98</v>
      </c>
      <c r="W4052" s="3" t="s">
        <v>55</v>
      </c>
      <c r="X4052" s="3" t="s">
        <v>109</v>
      </c>
      <c r="Y4052" s="3">
        <v>0</v>
      </c>
      <c r="Z4052" s="3">
        <v>0</v>
      </c>
      <c r="AA4052" s="3" t="s">
        <v>45</v>
      </c>
      <c r="AB4052" s="11">
        <v>6</v>
      </c>
      <c r="AC4052" s="3" t="s">
        <v>58</v>
      </c>
      <c r="AD4052" s="3" t="s">
        <v>58</v>
      </c>
      <c r="AE4052" s="3" t="s">
        <v>58</v>
      </c>
      <c r="AF4052" s="3" t="s">
        <v>58</v>
      </c>
      <c r="AG4052" s="3" t="s">
        <v>51</v>
      </c>
      <c r="AH4052" s="3" t="s">
        <v>59</v>
      </c>
      <c r="AI4052" s="3" t="s">
        <v>60</v>
      </c>
      <c r="AJ4052" s="3" t="s">
        <v>61</v>
      </c>
      <c r="AK4052" s="3" t="s">
        <v>58</v>
      </c>
      <c r="AL4052" s="3" t="s">
        <v>58</v>
      </c>
      <c r="AM4052" s="3" t="s">
        <v>58</v>
      </c>
      <c r="AN4052" s="3" t="s">
        <v>100</v>
      </c>
      <c r="AO4052" s="3" t="s">
        <v>63</v>
      </c>
      <c r="AP4052" s="3">
        <v>59.162238402667271</v>
      </c>
      <c r="AQ4052" s="3">
        <v>183.50748267526762</v>
      </c>
    </row>
    <row r="4053" spans="1:43" x14ac:dyDescent="0.25">
      <c r="A4053" s="2">
        <v>4052</v>
      </c>
      <c r="B4053" s="3" t="s">
        <v>43</v>
      </c>
      <c r="C4053" s="3" t="s">
        <v>44</v>
      </c>
      <c r="D4053" s="3" t="s">
        <v>45</v>
      </c>
      <c r="E4053" s="3" t="s">
        <v>46</v>
      </c>
      <c r="F4053" s="3">
        <v>0.56000000000000005</v>
      </c>
      <c r="G4053" s="3">
        <v>0.48</v>
      </c>
      <c r="H4053" s="3">
        <v>0.17913727800736301</v>
      </c>
      <c r="I4053" s="3">
        <v>9.144593692217958</v>
      </c>
      <c r="J4053" s="3">
        <v>1.3448385079113736</v>
      </c>
      <c r="K4053" s="3">
        <v>1.6381376225072266</v>
      </c>
      <c r="L4053" s="3">
        <v>0.24091070966672698</v>
      </c>
      <c r="M4053" s="2">
        <v>1200</v>
      </c>
      <c r="N4053" s="3" t="s">
        <v>66</v>
      </c>
      <c r="O4053" s="3" t="s">
        <v>121</v>
      </c>
      <c r="P4053" s="3" t="s">
        <v>122</v>
      </c>
      <c r="Q4053" s="3">
        <v>5.7561115747700002</v>
      </c>
      <c r="R4053" s="3" t="s">
        <v>50</v>
      </c>
      <c r="S4053" s="3" t="s">
        <v>51</v>
      </c>
      <c r="T4053" s="3" t="s">
        <v>123</v>
      </c>
      <c r="U4053" s="3" t="s">
        <v>53</v>
      </c>
      <c r="V4053" s="3" t="s">
        <v>98</v>
      </c>
      <c r="W4053" s="3" t="s">
        <v>55</v>
      </c>
      <c r="X4053" s="3" t="s">
        <v>109</v>
      </c>
      <c r="Y4053" s="3">
        <v>0</v>
      </c>
      <c r="Z4053" s="3">
        <v>0</v>
      </c>
      <c r="AA4053" s="3" t="s">
        <v>45</v>
      </c>
      <c r="AB4053" s="11">
        <v>6</v>
      </c>
      <c r="AC4053" s="3" t="s">
        <v>58</v>
      </c>
      <c r="AD4053" s="3" t="s">
        <v>58</v>
      </c>
      <c r="AE4053" s="3" t="s">
        <v>58</v>
      </c>
      <c r="AF4053" s="3" t="s">
        <v>58</v>
      </c>
      <c r="AG4053" s="3" t="s">
        <v>51</v>
      </c>
      <c r="AH4053" s="3" t="s">
        <v>59</v>
      </c>
      <c r="AI4053" s="3" t="s">
        <v>60</v>
      </c>
      <c r="AJ4053" s="3" t="s">
        <v>61</v>
      </c>
      <c r="AK4053" s="3" t="s">
        <v>58</v>
      </c>
      <c r="AL4053" s="3" t="s">
        <v>58</v>
      </c>
      <c r="AM4053" s="3" t="s">
        <v>58</v>
      </c>
      <c r="AN4053" s="3" t="s">
        <v>100</v>
      </c>
      <c r="AO4053" s="3" t="s">
        <v>63</v>
      </c>
      <c r="AP4053" s="3">
        <v>149.62619483329584</v>
      </c>
      <c r="AQ4053" s="3">
        <v>724.94284399534945</v>
      </c>
    </row>
    <row r="4054" spans="1:43" x14ac:dyDescent="0.25">
      <c r="A4054" s="2">
        <v>4053</v>
      </c>
      <c r="B4054" s="3" t="s">
        <v>43</v>
      </c>
      <c r="C4054" s="3" t="s">
        <v>44</v>
      </c>
      <c r="D4054" s="3" t="s">
        <v>45</v>
      </c>
      <c r="E4054" s="3" t="s">
        <v>46</v>
      </c>
      <c r="F4054" s="3">
        <v>0.56000000000000005</v>
      </c>
      <c r="G4054" s="3">
        <v>0.48</v>
      </c>
      <c r="H4054" s="3">
        <v>0.24051701776520801</v>
      </c>
      <c r="I4054" s="3">
        <v>9.144593692217958</v>
      </c>
      <c r="J4054" s="3">
        <v>1.3448385079113736</v>
      </c>
      <c r="K4054" s="3">
        <v>2.1994304035267955</v>
      </c>
      <c r="L4054" s="3">
        <v>0.32345654729865569</v>
      </c>
      <c r="M4054" s="2">
        <v>1210</v>
      </c>
      <c r="N4054" s="3" t="s">
        <v>47</v>
      </c>
      <c r="O4054" s="3" t="s">
        <v>121</v>
      </c>
      <c r="P4054" s="3" t="s">
        <v>122</v>
      </c>
      <c r="Q4054" s="3">
        <v>5.7561115747700002</v>
      </c>
      <c r="R4054" s="3" t="s">
        <v>50</v>
      </c>
      <c r="S4054" s="3" t="s">
        <v>51</v>
      </c>
      <c r="T4054" s="3" t="s">
        <v>123</v>
      </c>
      <c r="U4054" s="3" t="s">
        <v>53</v>
      </c>
      <c r="V4054" s="3" t="s">
        <v>98</v>
      </c>
      <c r="W4054" s="3" t="s">
        <v>55</v>
      </c>
      <c r="X4054" s="3" t="s">
        <v>109</v>
      </c>
      <c r="Y4054" s="3">
        <v>0</v>
      </c>
      <c r="Z4054" s="3">
        <v>0</v>
      </c>
      <c r="AA4054" s="3" t="s">
        <v>45</v>
      </c>
      <c r="AB4054" s="11">
        <v>6</v>
      </c>
      <c r="AC4054" s="3" t="s">
        <v>58</v>
      </c>
      <c r="AD4054" s="3" t="s">
        <v>58</v>
      </c>
      <c r="AE4054" s="3" t="s">
        <v>58</v>
      </c>
      <c r="AF4054" s="3" t="s">
        <v>58</v>
      </c>
      <c r="AG4054" s="3" t="s">
        <v>51</v>
      </c>
      <c r="AH4054" s="3" t="s">
        <v>59</v>
      </c>
      <c r="AI4054" s="3" t="s">
        <v>60</v>
      </c>
      <c r="AJ4054" s="3" t="s">
        <v>61</v>
      </c>
      <c r="AK4054" s="3" t="s">
        <v>58</v>
      </c>
      <c r="AL4054" s="3" t="s">
        <v>58</v>
      </c>
      <c r="AM4054" s="3" t="s">
        <v>58</v>
      </c>
      <c r="AN4054" s="3" t="s">
        <v>100</v>
      </c>
      <c r="AO4054" s="3" t="s">
        <v>63</v>
      </c>
      <c r="AP4054" s="3">
        <v>121.38165154636143</v>
      </c>
      <c r="AQ4054" s="3">
        <v>973.33783803962751</v>
      </c>
    </row>
    <row r="4055" spans="1:43" x14ac:dyDescent="0.25">
      <c r="A4055" s="2">
        <v>4054</v>
      </c>
      <c r="B4055" s="3" t="s">
        <v>43</v>
      </c>
      <c r="C4055" s="3" t="s">
        <v>44</v>
      </c>
      <c r="D4055" s="3" t="s">
        <v>45</v>
      </c>
      <c r="E4055" s="3" t="s">
        <v>46</v>
      </c>
      <c r="F4055" s="3">
        <v>0.56000000000000005</v>
      </c>
      <c r="G4055" s="3">
        <v>0.48</v>
      </c>
      <c r="H4055" s="3">
        <v>8.0244931698465196E-4</v>
      </c>
      <c r="I4055" s="3">
        <v>9.144593692217958</v>
      </c>
      <c r="J4055" s="3">
        <v>1.3448385079113736</v>
      </c>
      <c r="K4055" s="3">
        <v>7.338072962422457E-3</v>
      </c>
      <c r="L4055" s="3">
        <v>1.0791647421281403E-3</v>
      </c>
      <c r="M4055" s="2">
        <v>1210</v>
      </c>
      <c r="N4055" s="3" t="s">
        <v>47</v>
      </c>
      <c r="O4055" s="3" t="s">
        <v>121</v>
      </c>
      <c r="P4055" s="3" t="s">
        <v>122</v>
      </c>
      <c r="Q4055" s="3">
        <v>5.7561115747700002</v>
      </c>
      <c r="R4055" s="3" t="s">
        <v>50</v>
      </c>
      <c r="S4055" s="3" t="s">
        <v>51</v>
      </c>
      <c r="T4055" s="3" t="s">
        <v>123</v>
      </c>
      <c r="U4055" s="3" t="s">
        <v>53</v>
      </c>
      <c r="V4055" s="3" t="s">
        <v>98</v>
      </c>
      <c r="W4055" s="3" t="s">
        <v>55</v>
      </c>
      <c r="X4055" s="3" t="s">
        <v>109</v>
      </c>
      <c r="Y4055" s="3">
        <v>0</v>
      </c>
      <c r="Z4055" s="3">
        <v>0</v>
      </c>
      <c r="AA4055" s="3" t="s">
        <v>45</v>
      </c>
      <c r="AB4055" s="11">
        <v>6</v>
      </c>
      <c r="AC4055" s="3" t="s">
        <v>58</v>
      </c>
      <c r="AD4055" s="3" t="s">
        <v>58</v>
      </c>
      <c r="AE4055" s="3" t="s">
        <v>58</v>
      </c>
      <c r="AF4055" s="3" t="s">
        <v>58</v>
      </c>
      <c r="AG4055" s="3" t="s">
        <v>51</v>
      </c>
      <c r="AH4055" s="3" t="s">
        <v>59</v>
      </c>
      <c r="AI4055" s="3" t="s">
        <v>60</v>
      </c>
      <c r="AJ4055" s="3" t="s">
        <v>61</v>
      </c>
      <c r="AK4055" s="3" t="s">
        <v>58</v>
      </c>
      <c r="AL4055" s="3" t="s">
        <v>58</v>
      </c>
      <c r="AM4055" s="3" t="s">
        <v>58</v>
      </c>
      <c r="AN4055" s="3" t="s">
        <v>100</v>
      </c>
      <c r="AO4055" s="3" t="s">
        <v>63</v>
      </c>
      <c r="AP4055" s="3">
        <v>9.2063526101625399</v>
      </c>
      <c r="AQ4055" s="3">
        <v>3.2473971720898342</v>
      </c>
    </row>
    <row r="4056" spans="1:43" x14ac:dyDescent="0.25">
      <c r="A4056" s="2">
        <v>4055</v>
      </c>
      <c r="B4056" s="3" t="s">
        <v>43</v>
      </c>
      <c r="C4056" s="3" t="s">
        <v>44</v>
      </c>
      <c r="D4056" s="3" t="s">
        <v>45</v>
      </c>
      <c r="E4056" s="3" t="s">
        <v>46</v>
      </c>
      <c r="F4056" s="3">
        <v>0.56000000000000005</v>
      </c>
      <c r="G4056" s="3">
        <v>0.48</v>
      </c>
      <c r="H4056" s="3">
        <v>2.3953623240839099E-2</v>
      </c>
      <c r="I4056" s="3">
        <v>9.144593692217958</v>
      </c>
      <c r="J4056" s="3">
        <v>1.3448385079113736</v>
      </c>
      <c r="K4056" s="3">
        <v>0.2190461519939427</v>
      </c>
      <c r="L4056" s="3">
        <v>3.2213754938281255E-2</v>
      </c>
      <c r="M4056" s="2">
        <v>1210</v>
      </c>
      <c r="N4056" s="3" t="s">
        <v>47</v>
      </c>
      <c r="O4056" s="3" t="s">
        <v>121</v>
      </c>
      <c r="P4056" s="3" t="s">
        <v>122</v>
      </c>
      <c r="Q4056" s="3">
        <v>5.7561115747700002</v>
      </c>
      <c r="R4056" s="3" t="s">
        <v>50</v>
      </c>
      <c r="S4056" s="3" t="s">
        <v>51</v>
      </c>
      <c r="T4056" s="3" t="s">
        <v>123</v>
      </c>
      <c r="U4056" s="3" t="s">
        <v>53</v>
      </c>
      <c r="V4056" s="3" t="s">
        <v>98</v>
      </c>
      <c r="W4056" s="3" t="s">
        <v>55</v>
      </c>
      <c r="X4056" s="3" t="s">
        <v>109</v>
      </c>
      <c r="Y4056" s="3">
        <v>0</v>
      </c>
      <c r="Z4056" s="3">
        <v>0</v>
      </c>
      <c r="AA4056" s="3" t="s">
        <v>45</v>
      </c>
      <c r="AB4056" s="11">
        <v>6</v>
      </c>
      <c r="AC4056" s="3" t="s">
        <v>58</v>
      </c>
      <c r="AD4056" s="3" t="s">
        <v>58</v>
      </c>
      <c r="AE4056" s="3" t="s">
        <v>58</v>
      </c>
      <c r="AF4056" s="3" t="s">
        <v>58</v>
      </c>
      <c r="AG4056" s="3" t="s">
        <v>51</v>
      </c>
      <c r="AH4056" s="3" t="s">
        <v>59</v>
      </c>
      <c r="AI4056" s="3" t="s">
        <v>60</v>
      </c>
      <c r="AJ4056" s="3" t="s">
        <v>61</v>
      </c>
      <c r="AK4056" s="3" t="s">
        <v>58</v>
      </c>
      <c r="AL4056" s="3" t="s">
        <v>58</v>
      </c>
      <c r="AM4056" s="3" t="s">
        <v>58</v>
      </c>
      <c r="AN4056" s="3" t="s">
        <v>100</v>
      </c>
      <c r="AO4056" s="3" t="s">
        <v>63</v>
      </c>
      <c r="AP4056" s="3">
        <v>43.961490955910108</v>
      </c>
      <c r="AQ4056" s="3">
        <v>96.936874051939682</v>
      </c>
    </row>
    <row r="4057" spans="1:43" x14ac:dyDescent="0.25">
      <c r="A4057" s="2">
        <v>4056</v>
      </c>
      <c r="B4057" s="3" t="s">
        <v>43</v>
      </c>
      <c r="C4057" s="3" t="s">
        <v>44</v>
      </c>
      <c r="D4057" s="3" t="s">
        <v>45</v>
      </c>
      <c r="E4057" s="3" t="s">
        <v>46</v>
      </c>
      <c r="F4057" s="3">
        <v>0.56000000000000005</v>
      </c>
      <c r="G4057" s="3">
        <v>0.48</v>
      </c>
      <c r="H4057" s="3">
        <v>8.2668498176585906E-2</v>
      </c>
      <c r="I4057" s="3">
        <v>9.144593692217958</v>
      </c>
      <c r="J4057" s="3">
        <v>1.3448385079113736</v>
      </c>
      <c r="K4057" s="3">
        <v>0.75596982697073922</v>
      </c>
      <c r="L4057" s="3">
        <v>0.1111757797390739</v>
      </c>
      <c r="M4057" s="2">
        <v>1210</v>
      </c>
      <c r="N4057" s="3" t="s">
        <v>47</v>
      </c>
      <c r="O4057" s="3" t="s">
        <v>121</v>
      </c>
      <c r="P4057" s="3" t="s">
        <v>122</v>
      </c>
      <c r="Q4057" s="3">
        <v>5.7561115747700002</v>
      </c>
      <c r="R4057" s="3" t="s">
        <v>50</v>
      </c>
      <c r="S4057" s="3" t="s">
        <v>51</v>
      </c>
      <c r="T4057" s="3" t="s">
        <v>123</v>
      </c>
      <c r="U4057" s="3" t="s">
        <v>53</v>
      </c>
      <c r="V4057" s="3" t="s">
        <v>98</v>
      </c>
      <c r="W4057" s="3" t="s">
        <v>55</v>
      </c>
      <c r="X4057" s="3" t="s">
        <v>109</v>
      </c>
      <c r="Y4057" s="3">
        <v>0</v>
      </c>
      <c r="Z4057" s="3">
        <v>0</v>
      </c>
      <c r="AA4057" s="3" t="s">
        <v>45</v>
      </c>
      <c r="AB4057" s="11">
        <v>6</v>
      </c>
      <c r="AC4057" s="3" t="s">
        <v>58</v>
      </c>
      <c r="AD4057" s="3" t="s">
        <v>58</v>
      </c>
      <c r="AE4057" s="3" t="s">
        <v>58</v>
      </c>
      <c r="AF4057" s="3" t="s">
        <v>58</v>
      </c>
      <c r="AG4057" s="3" t="s">
        <v>51</v>
      </c>
      <c r="AH4057" s="3" t="s">
        <v>59</v>
      </c>
      <c r="AI4057" s="3" t="s">
        <v>60</v>
      </c>
      <c r="AJ4057" s="3" t="s">
        <v>61</v>
      </c>
      <c r="AK4057" s="3" t="s">
        <v>58</v>
      </c>
      <c r="AL4057" s="3" t="s">
        <v>58</v>
      </c>
      <c r="AM4057" s="3" t="s">
        <v>58</v>
      </c>
      <c r="AN4057" s="3" t="s">
        <v>100</v>
      </c>
      <c r="AO4057" s="3" t="s">
        <v>63</v>
      </c>
      <c r="AP4057" s="3">
        <v>78.416065433598234</v>
      </c>
      <c r="AQ4057" s="3">
        <v>334.54754277607935</v>
      </c>
    </row>
    <row r="4058" spans="1:43" x14ac:dyDescent="0.25">
      <c r="A4058" s="2">
        <v>4057</v>
      </c>
      <c r="B4058" s="3" t="s">
        <v>43</v>
      </c>
      <c r="C4058" s="3" t="s">
        <v>44</v>
      </c>
      <c r="D4058" s="3" t="s">
        <v>45</v>
      </c>
      <c r="E4058" s="3" t="s">
        <v>46</v>
      </c>
      <c r="F4058" s="3">
        <v>0.56000000000000005</v>
      </c>
      <c r="G4058" s="3">
        <v>0.48</v>
      </c>
      <c r="H4058" s="3">
        <v>4.4103124376559603E-2</v>
      </c>
      <c r="I4058" s="3">
        <v>9.144593692217958</v>
      </c>
      <c r="J4058" s="3">
        <v>1.3448385079113736</v>
      </c>
      <c r="K4058" s="3">
        <v>0.40330515298099101</v>
      </c>
      <c r="L4058" s="3">
        <v>5.9311579980802144E-2</v>
      </c>
      <c r="M4058" s="2">
        <v>1210</v>
      </c>
      <c r="N4058" s="3" t="s">
        <v>47</v>
      </c>
      <c r="O4058" s="3" t="s">
        <v>121</v>
      </c>
      <c r="P4058" s="3" t="s">
        <v>122</v>
      </c>
      <c r="Q4058" s="3">
        <v>5.7561115747700002</v>
      </c>
      <c r="R4058" s="3" t="s">
        <v>50</v>
      </c>
      <c r="S4058" s="3" t="s">
        <v>51</v>
      </c>
      <c r="T4058" s="3" t="s">
        <v>123</v>
      </c>
      <c r="U4058" s="3" t="s">
        <v>53</v>
      </c>
      <c r="V4058" s="3" t="s">
        <v>98</v>
      </c>
      <c r="W4058" s="3" t="s">
        <v>55</v>
      </c>
      <c r="X4058" s="3" t="s">
        <v>109</v>
      </c>
      <c r="Y4058" s="3">
        <v>0</v>
      </c>
      <c r="Z4058" s="3">
        <v>0</v>
      </c>
      <c r="AA4058" s="3" t="s">
        <v>45</v>
      </c>
      <c r="AB4058" s="11">
        <v>6</v>
      </c>
      <c r="AC4058" s="3" t="s">
        <v>58</v>
      </c>
      <c r="AD4058" s="3" t="s">
        <v>58</v>
      </c>
      <c r="AE4058" s="3" t="s">
        <v>58</v>
      </c>
      <c r="AF4058" s="3" t="s">
        <v>58</v>
      </c>
      <c r="AG4058" s="3" t="s">
        <v>51</v>
      </c>
      <c r="AH4058" s="3" t="s">
        <v>59</v>
      </c>
      <c r="AI4058" s="3" t="s">
        <v>60</v>
      </c>
      <c r="AJ4058" s="3" t="s">
        <v>61</v>
      </c>
      <c r="AK4058" s="3" t="s">
        <v>58</v>
      </c>
      <c r="AL4058" s="3" t="s">
        <v>58</v>
      </c>
      <c r="AM4058" s="3" t="s">
        <v>58</v>
      </c>
      <c r="AN4058" s="3" t="s">
        <v>100</v>
      </c>
      <c r="AO4058" s="3" t="s">
        <v>63</v>
      </c>
      <c r="AP4058" s="3">
        <v>66.27086571861912</v>
      </c>
      <c r="AQ4058" s="3">
        <v>178.47901213118629</v>
      </c>
    </row>
    <row r="4059" spans="1:43" x14ac:dyDescent="0.25">
      <c r="A4059" s="2">
        <v>4058</v>
      </c>
      <c r="B4059" s="3" t="s">
        <v>43</v>
      </c>
      <c r="C4059" s="3" t="s">
        <v>44</v>
      </c>
      <c r="D4059" s="3" t="s">
        <v>45</v>
      </c>
      <c r="E4059" s="3" t="s">
        <v>46</v>
      </c>
      <c r="F4059" s="3">
        <v>0.56000000000000005</v>
      </c>
      <c r="G4059" s="3">
        <v>0.48</v>
      </c>
      <c r="H4059" s="3">
        <v>0.191914729634449</v>
      </c>
      <c r="I4059" s="3">
        <v>9.1446240089318938</v>
      </c>
      <c r="J4059" s="3">
        <v>1.3439880318324982</v>
      </c>
      <c r="K4059" s="3">
        <v>1.7549880442828556</v>
      </c>
      <c r="L4059" s="3">
        <v>0.25793109976106909</v>
      </c>
      <c r="M4059" s="2">
        <v>1200</v>
      </c>
      <c r="N4059" s="3" t="s">
        <v>66</v>
      </c>
      <c r="O4059" s="3" t="s">
        <v>121</v>
      </c>
      <c r="P4059" s="3" t="s">
        <v>122</v>
      </c>
      <c r="Q4059" s="3">
        <v>5.7561115747700002</v>
      </c>
      <c r="R4059" s="3" t="s">
        <v>50</v>
      </c>
      <c r="S4059" s="3" t="s">
        <v>51</v>
      </c>
      <c r="T4059" s="3" t="s">
        <v>123</v>
      </c>
      <c r="U4059" s="3" t="s">
        <v>53</v>
      </c>
      <c r="V4059" s="3" t="s">
        <v>98</v>
      </c>
      <c r="W4059" s="3" t="s">
        <v>55</v>
      </c>
      <c r="X4059" s="3" t="s">
        <v>109</v>
      </c>
      <c r="Y4059" s="3">
        <v>0</v>
      </c>
      <c r="Z4059" s="3">
        <v>0</v>
      </c>
      <c r="AA4059" s="3" t="s">
        <v>45</v>
      </c>
      <c r="AB4059" s="11">
        <v>6</v>
      </c>
      <c r="AC4059" s="3" t="s">
        <v>58</v>
      </c>
      <c r="AD4059" s="3" t="s">
        <v>58</v>
      </c>
      <c r="AE4059" s="3" t="s">
        <v>58</v>
      </c>
      <c r="AF4059" s="3" t="s">
        <v>58</v>
      </c>
      <c r="AG4059" s="3" t="s">
        <v>51</v>
      </c>
      <c r="AH4059" s="3" t="s">
        <v>59</v>
      </c>
      <c r="AI4059" s="3" t="s">
        <v>60</v>
      </c>
      <c r="AJ4059" s="3" t="s">
        <v>61</v>
      </c>
      <c r="AK4059" s="3" t="s">
        <v>58</v>
      </c>
      <c r="AL4059" s="3" t="s">
        <v>58</v>
      </c>
      <c r="AM4059" s="3" t="s">
        <v>58</v>
      </c>
      <c r="AN4059" s="3" t="s">
        <v>100</v>
      </c>
      <c r="AO4059" s="3" t="s">
        <v>63</v>
      </c>
      <c r="AP4059" s="3">
        <v>152.03595001252265</v>
      </c>
      <c r="AQ4059" s="3">
        <v>776.65135617432804</v>
      </c>
    </row>
    <row r="4060" spans="1:43" x14ac:dyDescent="0.25">
      <c r="A4060" s="2">
        <v>4059</v>
      </c>
      <c r="B4060" s="3" t="s">
        <v>43</v>
      </c>
      <c r="C4060" s="3" t="s">
        <v>44</v>
      </c>
      <c r="D4060" s="3" t="s">
        <v>45</v>
      </c>
      <c r="E4060" s="3" t="s">
        <v>46</v>
      </c>
      <c r="F4060" s="3">
        <v>0.56000000000000005</v>
      </c>
      <c r="G4060" s="3">
        <v>0.48</v>
      </c>
      <c r="H4060" s="3">
        <v>4.5974914199372304E-3</v>
      </c>
      <c r="I4060" s="3">
        <v>9.1446240089318938</v>
      </c>
      <c r="J4060" s="3">
        <v>1.3439880318324982</v>
      </c>
      <c r="K4060" s="3">
        <v>4.2042330419616379E-2</v>
      </c>
      <c r="L4060" s="3">
        <v>6.1789734448482354E-3</v>
      </c>
      <c r="M4060" s="2">
        <v>1700</v>
      </c>
      <c r="N4060" s="3" t="s">
        <v>82</v>
      </c>
      <c r="O4060" s="3" t="s">
        <v>121</v>
      </c>
      <c r="P4060" s="3" t="s">
        <v>122</v>
      </c>
      <c r="Q4060" s="3">
        <v>5.7561115747700002</v>
      </c>
      <c r="R4060" s="3" t="s">
        <v>50</v>
      </c>
      <c r="S4060" s="3" t="s">
        <v>51</v>
      </c>
      <c r="T4060" s="3" t="s">
        <v>123</v>
      </c>
      <c r="U4060" s="3" t="s">
        <v>53</v>
      </c>
      <c r="V4060" s="3" t="s">
        <v>98</v>
      </c>
      <c r="W4060" s="3" t="s">
        <v>55</v>
      </c>
      <c r="X4060" s="3" t="s">
        <v>109</v>
      </c>
      <c r="Y4060" s="3">
        <v>0</v>
      </c>
      <c r="Z4060" s="3">
        <v>0</v>
      </c>
      <c r="AA4060" s="3" t="s">
        <v>45</v>
      </c>
      <c r="AB4060" s="11">
        <v>6</v>
      </c>
      <c r="AC4060" s="3" t="s">
        <v>58</v>
      </c>
      <c r="AD4060" s="3" t="s">
        <v>58</v>
      </c>
      <c r="AE4060" s="3" t="s">
        <v>58</v>
      </c>
      <c r="AF4060" s="3" t="s">
        <v>58</v>
      </c>
      <c r="AG4060" s="3" t="s">
        <v>51</v>
      </c>
      <c r="AH4060" s="3" t="s">
        <v>59</v>
      </c>
      <c r="AI4060" s="3" t="s">
        <v>60</v>
      </c>
      <c r="AJ4060" s="3" t="s">
        <v>61</v>
      </c>
      <c r="AK4060" s="3" t="s">
        <v>58</v>
      </c>
      <c r="AL4060" s="3" t="s">
        <v>58</v>
      </c>
      <c r="AM4060" s="3" t="s">
        <v>58</v>
      </c>
      <c r="AN4060" s="3" t="s">
        <v>100</v>
      </c>
      <c r="AO4060" s="3" t="s">
        <v>63</v>
      </c>
      <c r="AP4060" s="3">
        <v>21.603280468356324</v>
      </c>
      <c r="AQ4060" s="3">
        <v>18.60538767970187</v>
      </c>
    </row>
    <row r="4061" spans="1:43" x14ac:dyDescent="0.25">
      <c r="A4061" s="2">
        <v>4060</v>
      </c>
      <c r="B4061" s="3" t="s">
        <v>43</v>
      </c>
      <c r="C4061" s="3" t="s">
        <v>44</v>
      </c>
      <c r="D4061" s="3" t="s">
        <v>45</v>
      </c>
      <c r="E4061" s="3" t="s">
        <v>46</v>
      </c>
      <c r="F4061" s="3">
        <v>0.56000000000000005</v>
      </c>
      <c r="G4061" s="3">
        <v>0.48</v>
      </c>
      <c r="H4061" s="3">
        <v>1.6229174060395701E-2</v>
      </c>
      <c r="I4061" s="3">
        <v>9.1446240089318938</v>
      </c>
      <c r="J4061" s="3">
        <v>1.3439880318324982</v>
      </c>
      <c r="K4061" s="3">
        <v>0.14840969475782922</v>
      </c>
      <c r="L4061" s="3">
        <v>2.1811815703698251E-2</v>
      </c>
      <c r="M4061" s="2">
        <v>1210</v>
      </c>
      <c r="N4061" s="3" t="s">
        <v>47</v>
      </c>
      <c r="O4061" s="3" t="s">
        <v>121</v>
      </c>
      <c r="P4061" s="3" t="s">
        <v>122</v>
      </c>
      <c r="Q4061" s="3">
        <v>5.7561115747700002</v>
      </c>
      <c r="R4061" s="3" t="s">
        <v>50</v>
      </c>
      <c r="S4061" s="3" t="s">
        <v>51</v>
      </c>
      <c r="T4061" s="3" t="s">
        <v>123</v>
      </c>
      <c r="U4061" s="3" t="s">
        <v>53</v>
      </c>
      <c r="V4061" s="3" t="s">
        <v>98</v>
      </c>
      <c r="W4061" s="3" t="s">
        <v>55</v>
      </c>
      <c r="X4061" s="3" t="s">
        <v>109</v>
      </c>
      <c r="Y4061" s="3">
        <v>0</v>
      </c>
      <c r="Z4061" s="3">
        <v>0</v>
      </c>
      <c r="AA4061" s="3" t="s">
        <v>45</v>
      </c>
      <c r="AB4061" s="11">
        <v>6</v>
      </c>
      <c r="AC4061" s="3" t="s">
        <v>58</v>
      </c>
      <c r="AD4061" s="3" t="s">
        <v>58</v>
      </c>
      <c r="AE4061" s="3" t="s">
        <v>58</v>
      </c>
      <c r="AF4061" s="3" t="s">
        <v>58</v>
      </c>
      <c r="AG4061" s="3" t="s">
        <v>51</v>
      </c>
      <c r="AH4061" s="3" t="s">
        <v>59</v>
      </c>
      <c r="AI4061" s="3" t="s">
        <v>60</v>
      </c>
      <c r="AJ4061" s="3" t="s">
        <v>61</v>
      </c>
      <c r="AK4061" s="3" t="s">
        <v>58</v>
      </c>
      <c r="AL4061" s="3" t="s">
        <v>58</v>
      </c>
      <c r="AM4061" s="3" t="s">
        <v>58</v>
      </c>
      <c r="AN4061" s="3" t="s">
        <v>100</v>
      </c>
      <c r="AO4061" s="3" t="s">
        <v>63</v>
      </c>
      <c r="AP4061" s="3">
        <v>40.400915949320122</v>
      </c>
      <c r="AQ4061" s="3">
        <v>65.67713727655979</v>
      </c>
    </row>
    <row r="4062" spans="1:43" x14ac:dyDescent="0.25">
      <c r="A4062" s="2">
        <v>4061</v>
      </c>
      <c r="B4062" s="3" t="s">
        <v>43</v>
      </c>
      <c r="C4062" s="3" t="s">
        <v>44</v>
      </c>
      <c r="D4062" s="3" t="s">
        <v>45</v>
      </c>
      <c r="E4062" s="3" t="s">
        <v>46</v>
      </c>
      <c r="F4062" s="3">
        <v>0.56000000000000005</v>
      </c>
      <c r="G4062" s="3">
        <v>0.48</v>
      </c>
      <c r="H4062" s="3">
        <v>0.22741679730241901</v>
      </c>
      <c r="I4062" s="3">
        <v>9.1446240089318938</v>
      </c>
      <c r="J4062" s="3">
        <v>1.3439880318324982</v>
      </c>
      <c r="K4062" s="3">
        <v>2.079641104646099</v>
      </c>
      <c r="L4062" s="3">
        <v>0.30564545381212832</v>
      </c>
      <c r="M4062" s="2">
        <v>1210</v>
      </c>
      <c r="N4062" s="3" t="s">
        <v>47</v>
      </c>
      <c r="O4062" s="3" t="s">
        <v>121</v>
      </c>
      <c r="P4062" s="3" t="s">
        <v>122</v>
      </c>
      <c r="Q4062" s="3">
        <v>5.7561115747700002</v>
      </c>
      <c r="R4062" s="3" t="s">
        <v>50</v>
      </c>
      <c r="S4062" s="3" t="s">
        <v>51</v>
      </c>
      <c r="T4062" s="3" t="s">
        <v>123</v>
      </c>
      <c r="U4062" s="3" t="s">
        <v>53</v>
      </c>
      <c r="V4062" s="3" t="s">
        <v>98</v>
      </c>
      <c r="W4062" s="3" t="s">
        <v>55</v>
      </c>
      <c r="X4062" s="3" t="s">
        <v>109</v>
      </c>
      <c r="Y4062" s="3">
        <v>0</v>
      </c>
      <c r="Z4062" s="3">
        <v>0</v>
      </c>
      <c r="AA4062" s="3" t="s">
        <v>45</v>
      </c>
      <c r="AB4062" s="11">
        <v>6</v>
      </c>
      <c r="AC4062" s="3" t="s">
        <v>58</v>
      </c>
      <c r="AD4062" s="3" t="s">
        <v>58</v>
      </c>
      <c r="AE4062" s="3" t="s">
        <v>58</v>
      </c>
      <c r="AF4062" s="3" t="s">
        <v>58</v>
      </c>
      <c r="AG4062" s="3" t="s">
        <v>51</v>
      </c>
      <c r="AH4062" s="3" t="s">
        <v>59</v>
      </c>
      <c r="AI4062" s="3" t="s">
        <v>60</v>
      </c>
      <c r="AJ4062" s="3" t="s">
        <v>61</v>
      </c>
      <c r="AK4062" s="3" t="s">
        <v>58</v>
      </c>
      <c r="AL4062" s="3" t="s">
        <v>58</v>
      </c>
      <c r="AM4062" s="3" t="s">
        <v>58</v>
      </c>
      <c r="AN4062" s="3" t="s">
        <v>100</v>
      </c>
      <c r="AO4062" s="3" t="s">
        <v>63</v>
      </c>
      <c r="AP4062" s="3">
        <v>119.78396834685297</v>
      </c>
      <c r="AQ4062" s="3">
        <v>920.32312672493504</v>
      </c>
    </row>
    <row r="4063" spans="1:43" x14ac:dyDescent="0.25">
      <c r="A4063" s="2">
        <v>4062</v>
      </c>
      <c r="B4063" s="3" t="s">
        <v>43</v>
      </c>
      <c r="C4063" s="3" t="s">
        <v>44</v>
      </c>
      <c r="D4063" s="3" t="s">
        <v>45</v>
      </c>
      <c r="E4063" s="3" t="s">
        <v>46</v>
      </c>
      <c r="F4063" s="3">
        <v>0.56000000000000005</v>
      </c>
      <c r="G4063" s="3">
        <v>0.48</v>
      </c>
      <c r="H4063" s="3">
        <v>0.155969196190091</v>
      </c>
      <c r="I4063" s="3">
        <v>9.1446240089318938</v>
      </c>
      <c r="J4063" s="3">
        <v>1.3439880318324982</v>
      </c>
      <c r="K4063" s="3">
        <v>1.426279656133715</v>
      </c>
      <c r="L4063" s="3">
        <v>0.20962073301401718</v>
      </c>
      <c r="M4063" s="2">
        <v>1210</v>
      </c>
      <c r="N4063" s="3" t="s">
        <v>47</v>
      </c>
      <c r="O4063" s="3" t="s">
        <v>121</v>
      </c>
      <c r="P4063" s="3" t="s">
        <v>122</v>
      </c>
      <c r="Q4063" s="3">
        <v>5.7561115747700002</v>
      </c>
      <c r="R4063" s="3" t="s">
        <v>50</v>
      </c>
      <c r="S4063" s="3" t="s">
        <v>51</v>
      </c>
      <c r="T4063" s="3" t="s">
        <v>123</v>
      </c>
      <c r="U4063" s="3" t="s">
        <v>53</v>
      </c>
      <c r="V4063" s="3" t="s">
        <v>98</v>
      </c>
      <c r="W4063" s="3" t="s">
        <v>55</v>
      </c>
      <c r="X4063" s="3" t="s">
        <v>109</v>
      </c>
      <c r="Y4063" s="3">
        <v>0</v>
      </c>
      <c r="Z4063" s="3">
        <v>0</v>
      </c>
      <c r="AA4063" s="3" t="s">
        <v>45</v>
      </c>
      <c r="AB4063" s="11">
        <v>6</v>
      </c>
      <c r="AC4063" s="3" t="s">
        <v>58</v>
      </c>
      <c r="AD4063" s="3" t="s">
        <v>58</v>
      </c>
      <c r="AE4063" s="3" t="s">
        <v>58</v>
      </c>
      <c r="AF4063" s="3" t="s">
        <v>58</v>
      </c>
      <c r="AG4063" s="3" t="s">
        <v>51</v>
      </c>
      <c r="AH4063" s="3" t="s">
        <v>59</v>
      </c>
      <c r="AI4063" s="3" t="s">
        <v>60</v>
      </c>
      <c r="AJ4063" s="3" t="s">
        <v>61</v>
      </c>
      <c r="AK4063" s="3" t="s">
        <v>58</v>
      </c>
      <c r="AL4063" s="3" t="s">
        <v>58</v>
      </c>
      <c r="AM4063" s="3" t="s">
        <v>58</v>
      </c>
      <c r="AN4063" s="3" t="s">
        <v>100</v>
      </c>
      <c r="AO4063" s="3" t="s">
        <v>63</v>
      </c>
      <c r="AP4063" s="3">
        <v>102.79031148706721</v>
      </c>
      <c r="AQ4063" s="3">
        <v>631.18494329843463</v>
      </c>
    </row>
    <row r="4064" spans="1:43" x14ac:dyDescent="0.25">
      <c r="A4064" s="2">
        <v>4063</v>
      </c>
      <c r="B4064" s="3" t="s">
        <v>43</v>
      </c>
      <c r="C4064" s="3" t="s">
        <v>44</v>
      </c>
      <c r="D4064" s="3" t="s">
        <v>45</v>
      </c>
      <c r="E4064" s="3" t="s">
        <v>46</v>
      </c>
      <c r="F4064" s="3">
        <v>0.56000000000000005</v>
      </c>
      <c r="G4064" s="3">
        <v>0.48</v>
      </c>
      <c r="H4064" s="3">
        <v>3.2136576246392698E-2</v>
      </c>
      <c r="I4064" s="3">
        <v>8.3005656419674398</v>
      </c>
      <c r="J4064" s="3">
        <v>1.2211537843296389</v>
      </c>
      <c r="K4064" s="3">
        <v>0.2667517606412742</v>
      </c>
      <c r="L4064" s="3">
        <v>3.9243701698680425E-2</v>
      </c>
      <c r="M4064" s="2">
        <v>1200</v>
      </c>
      <c r="N4064" s="3" t="s">
        <v>66</v>
      </c>
      <c r="O4064" s="3" t="s">
        <v>121</v>
      </c>
      <c r="P4064" s="3" t="s">
        <v>122</v>
      </c>
      <c r="Q4064" s="3">
        <v>5.7561115747700002</v>
      </c>
      <c r="R4064" s="3" t="s">
        <v>50</v>
      </c>
      <c r="S4064" s="3" t="s">
        <v>51</v>
      </c>
      <c r="T4064" s="3" t="s">
        <v>123</v>
      </c>
      <c r="U4064" s="3" t="s">
        <v>53</v>
      </c>
      <c r="V4064" s="3" t="s">
        <v>98</v>
      </c>
      <c r="W4064" s="3" t="s">
        <v>55</v>
      </c>
      <c r="X4064" s="3" t="s">
        <v>109</v>
      </c>
      <c r="Y4064" s="3">
        <v>0</v>
      </c>
      <c r="Z4064" s="3">
        <v>0</v>
      </c>
      <c r="AA4064" s="3" t="s">
        <v>45</v>
      </c>
      <c r="AB4064" s="11">
        <v>6</v>
      </c>
      <c r="AC4064" s="3" t="s">
        <v>58</v>
      </c>
      <c r="AD4064" s="3" t="s">
        <v>58</v>
      </c>
      <c r="AE4064" s="3" t="s">
        <v>58</v>
      </c>
      <c r="AF4064" s="3" t="s">
        <v>58</v>
      </c>
      <c r="AG4064" s="3" t="s">
        <v>51</v>
      </c>
      <c r="AH4064" s="3" t="s">
        <v>59</v>
      </c>
      <c r="AI4064" s="3" t="s">
        <v>60</v>
      </c>
      <c r="AJ4064" s="3" t="s">
        <v>61</v>
      </c>
      <c r="AK4064" s="3" t="s">
        <v>58</v>
      </c>
      <c r="AL4064" s="3" t="s">
        <v>58</v>
      </c>
      <c r="AM4064" s="3" t="s">
        <v>58</v>
      </c>
      <c r="AN4064" s="3" t="s">
        <v>100</v>
      </c>
      <c r="AO4064" s="3" t="s">
        <v>63</v>
      </c>
      <c r="AP4064" s="3">
        <v>55.405687649520566</v>
      </c>
      <c r="AQ4064" s="3">
        <v>130.05210997666148</v>
      </c>
    </row>
    <row r="4065" spans="1:43" x14ac:dyDescent="0.25">
      <c r="A4065" s="2">
        <v>4064</v>
      </c>
      <c r="B4065" s="3" t="s">
        <v>43</v>
      </c>
      <c r="C4065" s="3" t="s">
        <v>44</v>
      </c>
      <c r="D4065" s="3" t="s">
        <v>45</v>
      </c>
      <c r="E4065" s="3" t="s">
        <v>46</v>
      </c>
      <c r="F4065" s="3">
        <v>0.56000000000000005</v>
      </c>
      <c r="G4065" s="3">
        <v>0.48</v>
      </c>
      <c r="H4065" s="3">
        <v>5.7467335537449604E-4</v>
      </c>
      <c r="I4065" s="3">
        <v>8.3005656419674398</v>
      </c>
      <c r="J4065" s="3">
        <v>1.2211537843296389</v>
      </c>
      <c r="K4065" s="3">
        <v>4.7701139089756867E-3</v>
      </c>
      <c r="L4065" s="3">
        <v>7.0176454266897726E-4</v>
      </c>
      <c r="M4065" s="2">
        <v>1210</v>
      </c>
      <c r="N4065" s="3" t="s">
        <v>47</v>
      </c>
      <c r="O4065" s="3" t="s">
        <v>121</v>
      </c>
      <c r="P4065" s="3" t="s">
        <v>122</v>
      </c>
      <c r="Q4065" s="3">
        <v>5.7561115747700002</v>
      </c>
      <c r="R4065" s="3" t="s">
        <v>50</v>
      </c>
      <c r="S4065" s="3" t="s">
        <v>51</v>
      </c>
      <c r="T4065" s="3" t="s">
        <v>123</v>
      </c>
      <c r="U4065" s="3" t="s">
        <v>53</v>
      </c>
      <c r="V4065" s="3" t="s">
        <v>98</v>
      </c>
      <c r="W4065" s="3" t="s">
        <v>55</v>
      </c>
      <c r="X4065" s="3" t="s">
        <v>109</v>
      </c>
      <c r="Y4065" s="3">
        <v>0</v>
      </c>
      <c r="Z4065" s="3">
        <v>0</v>
      </c>
      <c r="AA4065" s="3" t="s">
        <v>45</v>
      </c>
      <c r="AB4065" s="11">
        <v>6</v>
      </c>
      <c r="AC4065" s="3" t="s">
        <v>58</v>
      </c>
      <c r="AD4065" s="3" t="s">
        <v>58</v>
      </c>
      <c r="AE4065" s="3" t="s">
        <v>58</v>
      </c>
      <c r="AF4065" s="3" t="s">
        <v>58</v>
      </c>
      <c r="AG4065" s="3" t="s">
        <v>51</v>
      </c>
      <c r="AH4065" s="3" t="s">
        <v>59</v>
      </c>
      <c r="AI4065" s="3" t="s">
        <v>60</v>
      </c>
      <c r="AJ4065" s="3" t="s">
        <v>61</v>
      </c>
      <c r="AK4065" s="3" t="s">
        <v>58</v>
      </c>
      <c r="AL4065" s="3" t="s">
        <v>58</v>
      </c>
      <c r="AM4065" s="3" t="s">
        <v>58</v>
      </c>
      <c r="AN4065" s="3" t="s">
        <v>100</v>
      </c>
      <c r="AO4065" s="3" t="s">
        <v>63</v>
      </c>
      <c r="AP4065" s="3">
        <v>6.6306784428497689</v>
      </c>
      <c r="AQ4065" s="3">
        <v>2.3256205589794368</v>
      </c>
    </row>
    <row r="4066" spans="1:43" x14ac:dyDescent="0.25">
      <c r="A4066" s="2">
        <v>4065</v>
      </c>
      <c r="B4066" s="3" t="s">
        <v>43</v>
      </c>
      <c r="C4066" s="3" t="s">
        <v>44</v>
      </c>
      <c r="D4066" s="3" t="s">
        <v>45</v>
      </c>
      <c r="E4066" s="3" t="s">
        <v>46</v>
      </c>
      <c r="F4066" s="3">
        <v>0.56000000000000005</v>
      </c>
      <c r="G4066" s="3">
        <v>0.48</v>
      </c>
      <c r="H4066" s="3">
        <v>9.0727231415327805E-2</v>
      </c>
      <c r="I4066" s="3">
        <v>8.5652329440585433</v>
      </c>
      <c r="J4066" s="3">
        <v>1.212711104871234</v>
      </c>
      <c r="K4066" s="3">
        <v>0.77709987144178894</v>
      </c>
      <c r="L4066" s="3">
        <v>0.11002592105159031</v>
      </c>
      <c r="M4066" s="2">
        <v>1200</v>
      </c>
      <c r="N4066" s="3" t="s">
        <v>66</v>
      </c>
      <c r="O4066" s="3" t="s">
        <v>121</v>
      </c>
      <c r="P4066" s="3" t="s">
        <v>122</v>
      </c>
      <c r="Q4066" s="3">
        <v>5.7561115747700002</v>
      </c>
      <c r="R4066" s="3" t="s">
        <v>50</v>
      </c>
      <c r="S4066" s="3" t="s">
        <v>51</v>
      </c>
      <c r="T4066" s="3" t="s">
        <v>123</v>
      </c>
      <c r="U4066" s="3" t="s">
        <v>53</v>
      </c>
      <c r="V4066" s="3" t="s">
        <v>98</v>
      </c>
      <c r="W4066" s="3" t="s">
        <v>55</v>
      </c>
      <c r="X4066" s="3" t="s">
        <v>109</v>
      </c>
      <c r="Y4066" s="3">
        <v>0</v>
      </c>
      <c r="Z4066" s="3">
        <v>0</v>
      </c>
      <c r="AA4066" s="3" t="s">
        <v>45</v>
      </c>
      <c r="AB4066" s="11">
        <v>6</v>
      </c>
      <c r="AC4066" s="3" t="s">
        <v>58</v>
      </c>
      <c r="AD4066" s="3" t="s">
        <v>58</v>
      </c>
      <c r="AE4066" s="3" t="s">
        <v>58</v>
      </c>
      <c r="AF4066" s="3" t="s">
        <v>58</v>
      </c>
      <c r="AG4066" s="3" t="s">
        <v>51</v>
      </c>
      <c r="AH4066" s="3" t="s">
        <v>59</v>
      </c>
      <c r="AI4066" s="3" t="s">
        <v>60</v>
      </c>
      <c r="AJ4066" s="3" t="s">
        <v>61</v>
      </c>
      <c r="AK4066" s="3" t="s">
        <v>58</v>
      </c>
      <c r="AL4066" s="3" t="s">
        <v>58</v>
      </c>
      <c r="AM4066" s="3" t="s">
        <v>58</v>
      </c>
      <c r="AN4066" s="3" t="s">
        <v>100</v>
      </c>
      <c r="AO4066" s="3" t="s">
        <v>63</v>
      </c>
      <c r="AP4066" s="3">
        <v>100.08124156765297</v>
      </c>
      <c r="AQ4066" s="3">
        <v>367.16007913969059</v>
      </c>
    </row>
    <row r="4067" spans="1:43" x14ac:dyDescent="0.25">
      <c r="A4067" s="2">
        <v>4066</v>
      </c>
      <c r="B4067" s="3" t="s">
        <v>43</v>
      </c>
      <c r="C4067" s="3" t="s">
        <v>44</v>
      </c>
      <c r="D4067" s="3" t="s">
        <v>45</v>
      </c>
      <c r="E4067" s="3" t="s">
        <v>46</v>
      </c>
      <c r="F4067" s="3">
        <v>0.56000000000000005</v>
      </c>
      <c r="G4067" s="3">
        <v>0.48</v>
      </c>
      <c r="H4067" s="3">
        <v>3.3463325347238497E-2</v>
      </c>
      <c r="I4067" s="3">
        <v>9.1850915019358581</v>
      </c>
      <c r="J4067" s="3">
        <v>1.3522390083182299</v>
      </c>
      <c r="K4067" s="3">
        <v>0.30736370527343509</v>
      </c>
      <c r="L4067" s="3">
        <v>4.5250413882580068E-2</v>
      </c>
      <c r="M4067" s="2">
        <v>1200</v>
      </c>
      <c r="N4067" s="3" t="s">
        <v>66</v>
      </c>
      <c r="O4067" s="3" t="s">
        <v>121</v>
      </c>
      <c r="P4067" s="3" t="s">
        <v>122</v>
      </c>
      <c r="Q4067" s="3">
        <v>5.7561115747700002</v>
      </c>
      <c r="R4067" s="3" t="s">
        <v>50</v>
      </c>
      <c r="S4067" s="3" t="s">
        <v>51</v>
      </c>
      <c r="T4067" s="3" t="s">
        <v>123</v>
      </c>
      <c r="U4067" s="3" t="s">
        <v>53</v>
      </c>
      <c r="V4067" s="3" t="s">
        <v>98</v>
      </c>
      <c r="W4067" s="3" t="s">
        <v>55</v>
      </c>
      <c r="X4067" s="3" t="s">
        <v>109</v>
      </c>
      <c r="Y4067" s="3">
        <v>0</v>
      </c>
      <c r="Z4067" s="3">
        <v>0</v>
      </c>
      <c r="AA4067" s="3" t="s">
        <v>45</v>
      </c>
      <c r="AB4067" s="11">
        <v>6</v>
      </c>
      <c r="AC4067" s="3" t="s">
        <v>58</v>
      </c>
      <c r="AD4067" s="3" t="s">
        <v>58</v>
      </c>
      <c r="AE4067" s="3" t="s">
        <v>58</v>
      </c>
      <c r="AF4067" s="3" t="s">
        <v>58</v>
      </c>
      <c r="AG4067" s="3" t="s">
        <v>51</v>
      </c>
      <c r="AH4067" s="3" t="s">
        <v>59</v>
      </c>
      <c r="AI4067" s="3" t="s">
        <v>60</v>
      </c>
      <c r="AJ4067" s="3" t="s">
        <v>61</v>
      </c>
      <c r="AK4067" s="3" t="s">
        <v>58</v>
      </c>
      <c r="AL4067" s="3" t="s">
        <v>58</v>
      </c>
      <c r="AM4067" s="3" t="s">
        <v>58</v>
      </c>
      <c r="AN4067" s="3" t="s">
        <v>100</v>
      </c>
      <c r="AO4067" s="3" t="s">
        <v>63</v>
      </c>
      <c r="AP4067" s="3">
        <v>58.670975974527742</v>
      </c>
      <c r="AQ4067" s="3">
        <v>135.4212730963327</v>
      </c>
    </row>
    <row r="4068" spans="1:43" x14ac:dyDescent="0.25">
      <c r="A4068" s="2">
        <v>4067</v>
      </c>
      <c r="B4068" s="3" t="s">
        <v>43</v>
      </c>
      <c r="C4068" s="3" t="s">
        <v>44</v>
      </c>
      <c r="D4068" s="3" t="s">
        <v>45</v>
      </c>
      <c r="E4068" s="3" t="s">
        <v>46</v>
      </c>
      <c r="F4068" s="3">
        <v>0.56000000000000005</v>
      </c>
      <c r="G4068" s="3">
        <v>0.48</v>
      </c>
      <c r="H4068" s="3">
        <v>0.15694497440378</v>
      </c>
      <c r="I4068" s="3">
        <v>9.1850915019358581</v>
      </c>
      <c r="J4068" s="3">
        <v>1.3522390083182299</v>
      </c>
      <c r="K4068" s="3">
        <v>1.4415539506677004</v>
      </c>
      <c r="L4068" s="3">
        <v>0.21222711654829743</v>
      </c>
      <c r="M4068" s="2">
        <v>1210</v>
      </c>
      <c r="N4068" s="3" t="s">
        <v>47</v>
      </c>
      <c r="O4068" s="3" t="s">
        <v>121</v>
      </c>
      <c r="P4068" s="3" t="s">
        <v>122</v>
      </c>
      <c r="Q4068" s="3">
        <v>5.7561115747700002</v>
      </c>
      <c r="R4068" s="3" t="s">
        <v>50</v>
      </c>
      <c r="S4068" s="3" t="s">
        <v>51</v>
      </c>
      <c r="T4068" s="3" t="s">
        <v>123</v>
      </c>
      <c r="U4068" s="3" t="s">
        <v>53</v>
      </c>
      <c r="V4068" s="3" t="s">
        <v>98</v>
      </c>
      <c r="W4068" s="3" t="s">
        <v>55</v>
      </c>
      <c r="X4068" s="3" t="s">
        <v>109</v>
      </c>
      <c r="Y4068" s="3">
        <v>0</v>
      </c>
      <c r="Z4068" s="3">
        <v>0</v>
      </c>
      <c r="AA4068" s="3" t="s">
        <v>45</v>
      </c>
      <c r="AB4068" s="11">
        <v>6</v>
      </c>
      <c r="AC4068" s="3" t="s">
        <v>58</v>
      </c>
      <c r="AD4068" s="3" t="s">
        <v>58</v>
      </c>
      <c r="AE4068" s="3" t="s">
        <v>58</v>
      </c>
      <c r="AF4068" s="3" t="s">
        <v>58</v>
      </c>
      <c r="AG4068" s="3" t="s">
        <v>51</v>
      </c>
      <c r="AH4068" s="3" t="s">
        <v>59</v>
      </c>
      <c r="AI4068" s="3" t="s">
        <v>60</v>
      </c>
      <c r="AJ4068" s="3" t="s">
        <v>61</v>
      </c>
      <c r="AK4068" s="3" t="s">
        <v>58</v>
      </c>
      <c r="AL4068" s="3" t="s">
        <v>58</v>
      </c>
      <c r="AM4068" s="3" t="s">
        <v>58</v>
      </c>
      <c r="AN4068" s="3" t="s">
        <v>100</v>
      </c>
      <c r="AO4068" s="3" t="s">
        <v>63</v>
      </c>
      <c r="AP4068" s="3">
        <v>103.6175515540407</v>
      </c>
      <c r="AQ4068" s="3">
        <v>635.13377762933919</v>
      </c>
    </row>
    <row r="4069" spans="1:43" x14ac:dyDescent="0.25">
      <c r="A4069" s="2">
        <v>4068</v>
      </c>
      <c r="B4069" s="3" t="s">
        <v>43</v>
      </c>
      <c r="C4069" s="3" t="s">
        <v>44</v>
      </c>
      <c r="D4069" s="3" t="s">
        <v>45</v>
      </c>
      <c r="E4069" s="3" t="s">
        <v>46</v>
      </c>
      <c r="F4069" s="3">
        <v>0.56000000000000005</v>
      </c>
      <c r="G4069" s="3">
        <v>0.48</v>
      </c>
      <c r="H4069" s="3">
        <v>7.2903710652575601E-2</v>
      </c>
      <c r="I4069" s="3">
        <v>9.1850915019358581</v>
      </c>
      <c r="J4069" s="3">
        <v>1.3522390083182299</v>
      </c>
      <c r="K4069" s="3">
        <v>0.66962725317456284</v>
      </c>
      <c r="L4069" s="3">
        <v>9.8583241395558005E-2</v>
      </c>
      <c r="M4069" s="2">
        <v>1210</v>
      </c>
      <c r="N4069" s="3" t="s">
        <v>47</v>
      </c>
      <c r="O4069" s="3" t="s">
        <v>121</v>
      </c>
      <c r="P4069" s="3" t="s">
        <v>122</v>
      </c>
      <c r="Q4069" s="3">
        <v>5.7561115747700002</v>
      </c>
      <c r="R4069" s="3" t="s">
        <v>50</v>
      </c>
      <c r="S4069" s="3" t="s">
        <v>51</v>
      </c>
      <c r="T4069" s="3" t="s">
        <v>123</v>
      </c>
      <c r="U4069" s="3" t="s">
        <v>53</v>
      </c>
      <c r="V4069" s="3" t="s">
        <v>98</v>
      </c>
      <c r="W4069" s="3" t="s">
        <v>55</v>
      </c>
      <c r="X4069" s="3" t="s">
        <v>109</v>
      </c>
      <c r="Y4069" s="3">
        <v>0</v>
      </c>
      <c r="Z4069" s="3">
        <v>0</v>
      </c>
      <c r="AA4069" s="3" t="s">
        <v>45</v>
      </c>
      <c r="AB4069" s="11">
        <v>6</v>
      </c>
      <c r="AC4069" s="3" t="s">
        <v>58</v>
      </c>
      <c r="AD4069" s="3" t="s">
        <v>58</v>
      </c>
      <c r="AE4069" s="3" t="s">
        <v>58</v>
      </c>
      <c r="AF4069" s="3" t="s">
        <v>58</v>
      </c>
      <c r="AG4069" s="3" t="s">
        <v>51</v>
      </c>
      <c r="AH4069" s="3" t="s">
        <v>59</v>
      </c>
      <c r="AI4069" s="3" t="s">
        <v>60</v>
      </c>
      <c r="AJ4069" s="3" t="s">
        <v>61</v>
      </c>
      <c r="AK4069" s="3" t="s">
        <v>58</v>
      </c>
      <c r="AL4069" s="3" t="s">
        <v>58</v>
      </c>
      <c r="AM4069" s="3" t="s">
        <v>58</v>
      </c>
      <c r="AN4069" s="3" t="s">
        <v>100</v>
      </c>
      <c r="AO4069" s="3" t="s">
        <v>63</v>
      </c>
      <c r="AP4069" s="3">
        <v>74.768042367106503</v>
      </c>
      <c r="AQ4069" s="3">
        <v>295.03084967116706</v>
      </c>
    </row>
    <row r="4070" spans="1:43" x14ac:dyDescent="0.25">
      <c r="A4070" s="2">
        <v>4069</v>
      </c>
      <c r="B4070" s="3" t="s">
        <v>43</v>
      </c>
      <c r="C4070" s="3" t="s">
        <v>44</v>
      </c>
      <c r="D4070" s="3" t="s">
        <v>45</v>
      </c>
      <c r="E4070" s="3" t="s">
        <v>46</v>
      </c>
      <c r="F4070" s="3">
        <v>0.56000000000000005</v>
      </c>
      <c r="G4070" s="3">
        <v>0.48</v>
      </c>
      <c r="H4070" s="3">
        <v>0.128377611907733</v>
      </c>
      <c r="I4070" s="3">
        <v>9.1188019828410614</v>
      </c>
      <c r="J4070" s="3">
        <v>1.3411044800191283</v>
      </c>
      <c r="K4070" s="3">
        <v>1.170650022016636</v>
      </c>
      <c r="L4070" s="3">
        <v>0.17216779046361771</v>
      </c>
      <c r="M4070" s="2">
        <v>1200</v>
      </c>
      <c r="N4070" s="3" t="s">
        <v>66</v>
      </c>
      <c r="O4070" s="3" t="s">
        <v>121</v>
      </c>
      <c r="P4070" s="3" t="s">
        <v>122</v>
      </c>
      <c r="Q4070" s="3">
        <v>5.7561115747700002</v>
      </c>
      <c r="R4070" s="3" t="s">
        <v>50</v>
      </c>
      <c r="S4070" s="3" t="s">
        <v>51</v>
      </c>
      <c r="T4070" s="3" t="s">
        <v>123</v>
      </c>
      <c r="U4070" s="3" t="s">
        <v>53</v>
      </c>
      <c r="V4070" s="3" t="s">
        <v>98</v>
      </c>
      <c r="W4070" s="3" t="s">
        <v>55</v>
      </c>
      <c r="X4070" s="3" t="s">
        <v>109</v>
      </c>
      <c r="Y4070" s="3">
        <v>0</v>
      </c>
      <c r="Z4070" s="3">
        <v>0</v>
      </c>
      <c r="AA4070" s="3" t="s">
        <v>45</v>
      </c>
      <c r="AB4070" s="11">
        <v>6</v>
      </c>
      <c r="AC4070" s="3" t="s">
        <v>58</v>
      </c>
      <c r="AD4070" s="3" t="s">
        <v>58</v>
      </c>
      <c r="AE4070" s="3" t="s">
        <v>58</v>
      </c>
      <c r="AF4070" s="3" t="s">
        <v>58</v>
      </c>
      <c r="AG4070" s="3" t="s">
        <v>51</v>
      </c>
      <c r="AH4070" s="3" t="s">
        <v>59</v>
      </c>
      <c r="AI4070" s="3" t="s">
        <v>60</v>
      </c>
      <c r="AJ4070" s="3" t="s">
        <v>61</v>
      </c>
      <c r="AK4070" s="3" t="s">
        <v>58</v>
      </c>
      <c r="AL4070" s="3" t="s">
        <v>58</v>
      </c>
      <c r="AM4070" s="3" t="s">
        <v>58</v>
      </c>
      <c r="AN4070" s="3" t="s">
        <v>100</v>
      </c>
      <c r="AO4070" s="3" t="s">
        <v>63</v>
      </c>
      <c r="AP4070" s="3">
        <v>112.98677230387662</v>
      </c>
      <c r="AQ4070" s="3">
        <v>519.52576324118286</v>
      </c>
    </row>
    <row r="4071" spans="1:43" x14ac:dyDescent="0.25">
      <c r="A4071" s="2">
        <v>4070</v>
      </c>
      <c r="B4071" s="3" t="s">
        <v>43</v>
      </c>
      <c r="C4071" s="3" t="s">
        <v>44</v>
      </c>
      <c r="D4071" s="3" t="s">
        <v>45</v>
      </c>
      <c r="E4071" s="3" t="s">
        <v>46</v>
      </c>
      <c r="F4071" s="3">
        <v>0.56000000000000005</v>
      </c>
      <c r="G4071" s="3">
        <v>0.48</v>
      </c>
      <c r="H4071" s="3">
        <v>1.3592001275459899E-3</v>
      </c>
      <c r="I4071" s="3">
        <v>9.1188019828410614</v>
      </c>
      <c r="J4071" s="3">
        <v>1.3411044800191283</v>
      </c>
      <c r="K4071" s="3">
        <v>1.2394276818144196E-2</v>
      </c>
      <c r="L4071" s="3">
        <v>1.8228293802944977E-3</v>
      </c>
      <c r="M4071" s="2">
        <v>1210</v>
      </c>
      <c r="N4071" s="3" t="s">
        <v>47</v>
      </c>
      <c r="O4071" s="3" t="s">
        <v>121</v>
      </c>
      <c r="P4071" s="3" t="s">
        <v>122</v>
      </c>
      <c r="Q4071" s="3">
        <v>5.7561115747700002</v>
      </c>
      <c r="R4071" s="3" t="s">
        <v>50</v>
      </c>
      <c r="S4071" s="3" t="s">
        <v>51</v>
      </c>
      <c r="T4071" s="3" t="s">
        <v>123</v>
      </c>
      <c r="U4071" s="3" t="s">
        <v>53</v>
      </c>
      <c r="V4071" s="3" t="s">
        <v>98</v>
      </c>
      <c r="W4071" s="3" t="s">
        <v>55</v>
      </c>
      <c r="X4071" s="3" t="s">
        <v>109</v>
      </c>
      <c r="Y4071" s="3">
        <v>0</v>
      </c>
      <c r="Z4071" s="3">
        <v>0</v>
      </c>
      <c r="AA4071" s="3" t="s">
        <v>45</v>
      </c>
      <c r="AB4071" s="11">
        <v>6</v>
      </c>
      <c r="AC4071" s="3" t="s">
        <v>58</v>
      </c>
      <c r="AD4071" s="3" t="s">
        <v>58</v>
      </c>
      <c r="AE4071" s="3" t="s">
        <v>58</v>
      </c>
      <c r="AF4071" s="3" t="s">
        <v>58</v>
      </c>
      <c r="AG4071" s="3" t="s">
        <v>51</v>
      </c>
      <c r="AH4071" s="3" t="s">
        <v>59</v>
      </c>
      <c r="AI4071" s="3" t="s">
        <v>60</v>
      </c>
      <c r="AJ4071" s="3" t="s">
        <v>61</v>
      </c>
      <c r="AK4071" s="3" t="s">
        <v>58</v>
      </c>
      <c r="AL4071" s="3" t="s">
        <v>58</v>
      </c>
      <c r="AM4071" s="3" t="s">
        <v>58</v>
      </c>
      <c r="AN4071" s="3" t="s">
        <v>100</v>
      </c>
      <c r="AO4071" s="3" t="s">
        <v>63</v>
      </c>
      <c r="AP4071" s="3">
        <v>46.868555095633738</v>
      </c>
      <c r="AQ4071" s="3">
        <v>5.5004877654863833</v>
      </c>
    </row>
    <row r="4072" spans="1:43" x14ac:dyDescent="0.25">
      <c r="A4072" s="2">
        <v>4071</v>
      </c>
      <c r="B4072" s="3" t="s">
        <v>43</v>
      </c>
      <c r="C4072" s="3" t="s">
        <v>44</v>
      </c>
      <c r="D4072" s="3" t="s">
        <v>45</v>
      </c>
      <c r="E4072" s="3" t="s">
        <v>46</v>
      </c>
      <c r="F4072" s="3">
        <v>0.56000000000000005</v>
      </c>
      <c r="G4072" s="3">
        <v>0.48</v>
      </c>
      <c r="H4072" s="3">
        <v>1.45788490466373E-2</v>
      </c>
      <c r="I4072" s="3">
        <v>9.1188019828410614</v>
      </c>
      <c r="J4072" s="3">
        <v>1.3411044800191283</v>
      </c>
      <c r="K4072" s="3">
        <v>0.13294163759401673</v>
      </c>
      <c r="L4072" s="3">
        <v>1.955175976996788E-2</v>
      </c>
      <c r="M4072" s="2">
        <v>1210</v>
      </c>
      <c r="N4072" s="3" t="s">
        <v>47</v>
      </c>
      <c r="O4072" s="3" t="s">
        <v>121</v>
      </c>
      <c r="P4072" s="3" t="s">
        <v>122</v>
      </c>
      <c r="Q4072" s="3">
        <v>5.7561115747700002</v>
      </c>
      <c r="R4072" s="3" t="s">
        <v>50</v>
      </c>
      <c r="S4072" s="3" t="s">
        <v>51</v>
      </c>
      <c r="T4072" s="3" t="s">
        <v>123</v>
      </c>
      <c r="U4072" s="3" t="s">
        <v>53</v>
      </c>
      <c r="V4072" s="3" t="s">
        <v>98</v>
      </c>
      <c r="W4072" s="3" t="s">
        <v>55</v>
      </c>
      <c r="X4072" s="3" t="s">
        <v>109</v>
      </c>
      <c r="Y4072" s="3">
        <v>0</v>
      </c>
      <c r="Z4072" s="3">
        <v>0</v>
      </c>
      <c r="AA4072" s="3" t="s">
        <v>45</v>
      </c>
      <c r="AB4072" s="11">
        <v>6</v>
      </c>
      <c r="AC4072" s="3" t="s">
        <v>58</v>
      </c>
      <c r="AD4072" s="3" t="s">
        <v>58</v>
      </c>
      <c r="AE4072" s="3" t="s">
        <v>58</v>
      </c>
      <c r="AF4072" s="3" t="s">
        <v>58</v>
      </c>
      <c r="AG4072" s="3" t="s">
        <v>51</v>
      </c>
      <c r="AH4072" s="3" t="s">
        <v>59</v>
      </c>
      <c r="AI4072" s="3" t="s">
        <v>60</v>
      </c>
      <c r="AJ4072" s="3" t="s">
        <v>61</v>
      </c>
      <c r="AK4072" s="3" t="s">
        <v>58</v>
      </c>
      <c r="AL4072" s="3" t="s">
        <v>58</v>
      </c>
      <c r="AM4072" s="3" t="s">
        <v>58</v>
      </c>
      <c r="AN4072" s="3" t="s">
        <v>100</v>
      </c>
      <c r="AO4072" s="3" t="s">
        <v>63</v>
      </c>
      <c r="AP4072" s="3">
        <v>37.855017323731886</v>
      </c>
      <c r="AQ4072" s="3">
        <v>58.998508895584251</v>
      </c>
    </row>
    <row r="4073" spans="1:43" x14ac:dyDescent="0.25">
      <c r="A4073" s="2">
        <v>4072</v>
      </c>
      <c r="B4073" s="3" t="s">
        <v>43</v>
      </c>
      <c r="C4073" s="3" t="s">
        <v>44</v>
      </c>
      <c r="D4073" s="3" t="s">
        <v>45</v>
      </c>
      <c r="E4073" s="3" t="s">
        <v>46</v>
      </c>
      <c r="F4073" s="3">
        <v>0.56000000000000005</v>
      </c>
      <c r="G4073" s="3">
        <v>0.48</v>
      </c>
      <c r="H4073" s="3">
        <v>0.106725218291556</v>
      </c>
      <c r="I4073" s="3">
        <v>9.0949047491995874</v>
      </c>
      <c r="J4073" s="3">
        <v>1.3375692157989716</v>
      </c>
      <c r="K4073" s="3">
        <v>0.97065569469923529</v>
      </c>
      <c r="L4073" s="3">
        <v>0.14275236653621062</v>
      </c>
      <c r="M4073" s="2">
        <v>1200</v>
      </c>
      <c r="N4073" s="3" t="s">
        <v>66</v>
      </c>
      <c r="O4073" s="3" t="s">
        <v>121</v>
      </c>
      <c r="P4073" s="3" t="s">
        <v>122</v>
      </c>
      <c r="Q4073" s="3">
        <v>5.7561115747700002</v>
      </c>
      <c r="R4073" s="3" t="s">
        <v>50</v>
      </c>
      <c r="S4073" s="3" t="s">
        <v>51</v>
      </c>
      <c r="T4073" s="3" t="s">
        <v>123</v>
      </c>
      <c r="U4073" s="3" t="s">
        <v>53</v>
      </c>
      <c r="V4073" s="3" t="s">
        <v>98</v>
      </c>
      <c r="W4073" s="3" t="s">
        <v>55</v>
      </c>
      <c r="X4073" s="3" t="s">
        <v>109</v>
      </c>
      <c r="Y4073" s="3">
        <v>0</v>
      </c>
      <c r="Z4073" s="3">
        <v>0</v>
      </c>
      <c r="AA4073" s="3" t="s">
        <v>45</v>
      </c>
      <c r="AB4073" s="11">
        <v>6</v>
      </c>
      <c r="AC4073" s="3" t="s">
        <v>58</v>
      </c>
      <c r="AD4073" s="3" t="s">
        <v>58</v>
      </c>
      <c r="AE4073" s="3" t="s">
        <v>58</v>
      </c>
      <c r="AF4073" s="3" t="s">
        <v>58</v>
      </c>
      <c r="AG4073" s="3" t="s">
        <v>51</v>
      </c>
      <c r="AH4073" s="3" t="s">
        <v>59</v>
      </c>
      <c r="AI4073" s="3" t="s">
        <v>60</v>
      </c>
      <c r="AJ4073" s="3" t="s">
        <v>61</v>
      </c>
      <c r="AK4073" s="3" t="s">
        <v>58</v>
      </c>
      <c r="AL4073" s="3" t="s">
        <v>58</v>
      </c>
      <c r="AM4073" s="3" t="s">
        <v>58</v>
      </c>
      <c r="AN4073" s="3" t="s">
        <v>100</v>
      </c>
      <c r="AO4073" s="3" t="s">
        <v>63</v>
      </c>
      <c r="AP4073" s="3">
        <v>100.2644107876046</v>
      </c>
      <c r="AQ4073" s="3">
        <v>431.90163507522499</v>
      </c>
    </row>
    <row r="4074" spans="1:43" x14ac:dyDescent="0.25">
      <c r="A4074" s="2">
        <v>4073</v>
      </c>
      <c r="B4074" s="3" t="s">
        <v>43</v>
      </c>
      <c r="C4074" s="3" t="s">
        <v>44</v>
      </c>
      <c r="D4074" s="3" t="s">
        <v>45</v>
      </c>
      <c r="E4074" s="3" t="s">
        <v>46</v>
      </c>
      <c r="F4074" s="3">
        <v>0.56000000000000005</v>
      </c>
      <c r="G4074" s="3">
        <v>0.48</v>
      </c>
      <c r="H4074" s="3">
        <v>0.152684979881481</v>
      </c>
      <c r="I4074" s="3">
        <v>9.0949047491995874</v>
      </c>
      <c r="J4074" s="3">
        <v>1.3375692157989716</v>
      </c>
      <c r="K4074" s="3">
        <v>1.3886553486555249</v>
      </c>
      <c r="L4074" s="3">
        <v>0.2042267288043543</v>
      </c>
      <c r="M4074" s="2">
        <v>1210</v>
      </c>
      <c r="N4074" s="3" t="s">
        <v>47</v>
      </c>
      <c r="O4074" s="3" t="s">
        <v>121</v>
      </c>
      <c r="P4074" s="3" t="s">
        <v>122</v>
      </c>
      <c r="Q4074" s="3">
        <v>5.7561115747700002</v>
      </c>
      <c r="R4074" s="3" t="s">
        <v>50</v>
      </c>
      <c r="S4074" s="3" t="s">
        <v>51</v>
      </c>
      <c r="T4074" s="3" t="s">
        <v>123</v>
      </c>
      <c r="U4074" s="3" t="s">
        <v>53</v>
      </c>
      <c r="V4074" s="3" t="s">
        <v>98</v>
      </c>
      <c r="W4074" s="3" t="s">
        <v>55</v>
      </c>
      <c r="X4074" s="3" t="s">
        <v>109</v>
      </c>
      <c r="Y4074" s="3">
        <v>0</v>
      </c>
      <c r="Z4074" s="3">
        <v>0</v>
      </c>
      <c r="AA4074" s="3" t="s">
        <v>45</v>
      </c>
      <c r="AB4074" s="11">
        <v>6</v>
      </c>
      <c r="AC4074" s="3" t="s">
        <v>58</v>
      </c>
      <c r="AD4074" s="3" t="s">
        <v>58</v>
      </c>
      <c r="AE4074" s="3" t="s">
        <v>58</v>
      </c>
      <c r="AF4074" s="3" t="s">
        <v>58</v>
      </c>
      <c r="AG4074" s="3" t="s">
        <v>51</v>
      </c>
      <c r="AH4074" s="3" t="s">
        <v>59</v>
      </c>
      <c r="AI4074" s="3" t="s">
        <v>60</v>
      </c>
      <c r="AJ4074" s="3" t="s">
        <v>61</v>
      </c>
      <c r="AK4074" s="3" t="s">
        <v>58</v>
      </c>
      <c r="AL4074" s="3" t="s">
        <v>58</v>
      </c>
      <c r="AM4074" s="3" t="s">
        <v>58</v>
      </c>
      <c r="AN4074" s="3" t="s">
        <v>100</v>
      </c>
      <c r="AO4074" s="3" t="s">
        <v>63</v>
      </c>
      <c r="AP4074" s="3">
        <v>106.62334436111324</v>
      </c>
      <c r="AQ4074" s="3">
        <v>617.89419143738485</v>
      </c>
    </row>
    <row r="4075" spans="1:43" x14ac:dyDescent="0.25">
      <c r="A4075" s="2">
        <v>4074</v>
      </c>
      <c r="B4075" s="3" t="s">
        <v>43</v>
      </c>
      <c r="C4075" s="3" t="s">
        <v>44</v>
      </c>
      <c r="D4075" s="3" t="s">
        <v>45</v>
      </c>
      <c r="E4075" s="3" t="s">
        <v>46</v>
      </c>
      <c r="F4075" s="3">
        <v>0.56000000000000005</v>
      </c>
      <c r="G4075" s="3">
        <v>0.48</v>
      </c>
      <c r="H4075" s="3">
        <v>2.9346422373678301E-2</v>
      </c>
      <c r="I4075" s="3">
        <v>9.0949047491995874</v>
      </c>
      <c r="J4075" s="3">
        <v>1.3375692157989716</v>
      </c>
      <c r="K4075" s="3">
        <v>0.2669029162183838</v>
      </c>
      <c r="L4075" s="3">
        <v>3.925287116086628E-2</v>
      </c>
      <c r="M4075" s="2">
        <v>1210</v>
      </c>
      <c r="N4075" s="3" t="s">
        <v>47</v>
      </c>
      <c r="O4075" s="3" t="s">
        <v>121</v>
      </c>
      <c r="P4075" s="3" t="s">
        <v>122</v>
      </c>
      <c r="Q4075" s="3">
        <v>5.7561115747700002</v>
      </c>
      <c r="R4075" s="3" t="s">
        <v>50</v>
      </c>
      <c r="S4075" s="3" t="s">
        <v>51</v>
      </c>
      <c r="T4075" s="3" t="s">
        <v>123</v>
      </c>
      <c r="U4075" s="3" t="s">
        <v>53</v>
      </c>
      <c r="V4075" s="3" t="s">
        <v>98</v>
      </c>
      <c r="W4075" s="3" t="s">
        <v>55</v>
      </c>
      <c r="X4075" s="3" t="s">
        <v>109</v>
      </c>
      <c r="Y4075" s="3">
        <v>0</v>
      </c>
      <c r="Z4075" s="3">
        <v>0</v>
      </c>
      <c r="AA4075" s="3" t="s">
        <v>45</v>
      </c>
      <c r="AB4075" s="11">
        <v>6</v>
      </c>
      <c r="AC4075" s="3" t="s">
        <v>58</v>
      </c>
      <c r="AD4075" s="3" t="s">
        <v>58</v>
      </c>
      <c r="AE4075" s="3" t="s">
        <v>58</v>
      </c>
      <c r="AF4075" s="3" t="s">
        <v>58</v>
      </c>
      <c r="AG4075" s="3" t="s">
        <v>51</v>
      </c>
      <c r="AH4075" s="3" t="s">
        <v>59</v>
      </c>
      <c r="AI4075" s="3" t="s">
        <v>60</v>
      </c>
      <c r="AJ4075" s="3" t="s">
        <v>61</v>
      </c>
      <c r="AK4075" s="3" t="s">
        <v>58</v>
      </c>
      <c r="AL4075" s="3" t="s">
        <v>58</v>
      </c>
      <c r="AM4075" s="3" t="s">
        <v>58</v>
      </c>
      <c r="AN4075" s="3" t="s">
        <v>100</v>
      </c>
      <c r="AO4075" s="3" t="s">
        <v>63</v>
      </c>
      <c r="AP4075" s="3">
        <v>50.623165063028736</v>
      </c>
      <c r="AQ4075" s="3">
        <v>118.76075785738323</v>
      </c>
    </row>
    <row r="4076" spans="1:43" x14ac:dyDescent="0.25">
      <c r="A4076" s="2">
        <v>4075</v>
      </c>
      <c r="B4076" s="3" t="s">
        <v>43</v>
      </c>
      <c r="C4076" s="3" t="s">
        <v>44</v>
      </c>
      <c r="D4076" s="3" t="s">
        <v>45</v>
      </c>
      <c r="E4076" s="3" t="s">
        <v>46</v>
      </c>
      <c r="F4076" s="3">
        <v>0.56000000000000005</v>
      </c>
      <c r="G4076" s="3">
        <v>0.48</v>
      </c>
      <c r="H4076" s="3">
        <v>5.9956617680183297E-3</v>
      </c>
      <c r="I4076" s="3">
        <v>9.0949047491995874</v>
      </c>
      <c r="J4076" s="3">
        <v>1.3375692157989716</v>
      </c>
      <c r="K4076" s="3">
        <v>5.4529972688544301E-2</v>
      </c>
      <c r="L4076" s="3">
        <v>8.0196126092441523E-3</v>
      </c>
      <c r="M4076" s="2">
        <v>1210</v>
      </c>
      <c r="N4076" s="3" t="s">
        <v>47</v>
      </c>
      <c r="O4076" s="3" t="s">
        <v>121</v>
      </c>
      <c r="P4076" s="3" t="s">
        <v>122</v>
      </c>
      <c r="Q4076" s="3">
        <v>5.7561115747700002</v>
      </c>
      <c r="R4076" s="3" t="s">
        <v>50</v>
      </c>
      <c r="S4076" s="3" t="s">
        <v>51</v>
      </c>
      <c r="T4076" s="3" t="s">
        <v>123</v>
      </c>
      <c r="U4076" s="3" t="s">
        <v>53</v>
      </c>
      <c r="V4076" s="3" t="s">
        <v>98</v>
      </c>
      <c r="W4076" s="3" t="s">
        <v>55</v>
      </c>
      <c r="X4076" s="3" t="s">
        <v>109</v>
      </c>
      <c r="Y4076" s="3">
        <v>0</v>
      </c>
      <c r="Z4076" s="3">
        <v>0</v>
      </c>
      <c r="AA4076" s="3" t="s">
        <v>45</v>
      </c>
      <c r="AB4076" s="11">
        <v>6</v>
      </c>
      <c r="AC4076" s="3" t="s">
        <v>58</v>
      </c>
      <c r="AD4076" s="3" t="s">
        <v>58</v>
      </c>
      <c r="AE4076" s="3" t="s">
        <v>58</v>
      </c>
      <c r="AF4076" s="3" t="s">
        <v>58</v>
      </c>
      <c r="AG4076" s="3" t="s">
        <v>51</v>
      </c>
      <c r="AH4076" s="3" t="s">
        <v>59</v>
      </c>
      <c r="AI4076" s="3" t="s">
        <v>60</v>
      </c>
      <c r="AJ4076" s="3" t="s">
        <v>61</v>
      </c>
      <c r="AK4076" s="3" t="s">
        <v>58</v>
      </c>
      <c r="AL4076" s="3" t="s">
        <v>58</v>
      </c>
      <c r="AM4076" s="3" t="s">
        <v>58</v>
      </c>
      <c r="AN4076" s="3" t="s">
        <v>100</v>
      </c>
      <c r="AO4076" s="3" t="s">
        <v>63</v>
      </c>
      <c r="AP4076" s="3">
        <v>23.817250048288532</v>
      </c>
      <c r="AQ4076" s="3">
        <v>24.263582332443107</v>
      </c>
    </row>
    <row r="4077" spans="1:43" x14ac:dyDescent="0.25">
      <c r="A4077" s="2">
        <v>4076</v>
      </c>
      <c r="B4077" s="3" t="s">
        <v>43</v>
      </c>
      <c r="C4077" s="3" t="s">
        <v>44</v>
      </c>
      <c r="D4077" s="3" t="s">
        <v>45</v>
      </c>
      <c r="E4077" s="3" t="s">
        <v>46</v>
      </c>
      <c r="F4077" s="3">
        <v>0.56000000000000005</v>
      </c>
      <c r="G4077" s="3">
        <v>0.48</v>
      </c>
      <c r="H4077" s="3">
        <v>4.1302649204362503E-2</v>
      </c>
      <c r="I4077" s="3">
        <v>9.0949047491995874</v>
      </c>
      <c r="J4077" s="3">
        <v>1.3375692157989716</v>
      </c>
      <c r="K4077" s="3">
        <v>0.37564366040328107</v>
      </c>
      <c r="L4077" s="3">
        <v>5.5245152106699169E-2</v>
      </c>
      <c r="M4077" s="2">
        <v>1210</v>
      </c>
      <c r="N4077" s="3" t="s">
        <v>47</v>
      </c>
      <c r="O4077" s="3" t="s">
        <v>121</v>
      </c>
      <c r="P4077" s="3" t="s">
        <v>122</v>
      </c>
      <c r="Q4077" s="3">
        <v>5.7561115747700002</v>
      </c>
      <c r="R4077" s="3" t="s">
        <v>50</v>
      </c>
      <c r="S4077" s="3" t="s">
        <v>51</v>
      </c>
      <c r="T4077" s="3" t="s">
        <v>123</v>
      </c>
      <c r="U4077" s="3" t="s">
        <v>53</v>
      </c>
      <c r="V4077" s="3" t="s">
        <v>98</v>
      </c>
      <c r="W4077" s="3" t="s">
        <v>55</v>
      </c>
      <c r="X4077" s="3" t="s">
        <v>109</v>
      </c>
      <c r="Y4077" s="3">
        <v>0</v>
      </c>
      <c r="Z4077" s="3">
        <v>0</v>
      </c>
      <c r="AA4077" s="3" t="s">
        <v>45</v>
      </c>
      <c r="AB4077" s="11">
        <v>6</v>
      </c>
      <c r="AC4077" s="3" t="s">
        <v>58</v>
      </c>
      <c r="AD4077" s="3" t="s">
        <v>58</v>
      </c>
      <c r="AE4077" s="3" t="s">
        <v>58</v>
      </c>
      <c r="AF4077" s="3" t="s">
        <v>58</v>
      </c>
      <c r="AG4077" s="3" t="s">
        <v>51</v>
      </c>
      <c r="AH4077" s="3" t="s">
        <v>59</v>
      </c>
      <c r="AI4077" s="3" t="s">
        <v>60</v>
      </c>
      <c r="AJ4077" s="3" t="s">
        <v>61</v>
      </c>
      <c r="AK4077" s="3" t="s">
        <v>58</v>
      </c>
      <c r="AL4077" s="3" t="s">
        <v>58</v>
      </c>
      <c r="AM4077" s="3" t="s">
        <v>58</v>
      </c>
      <c r="AN4077" s="3" t="s">
        <v>100</v>
      </c>
      <c r="AO4077" s="3" t="s">
        <v>63</v>
      </c>
      <c r="AP4077" s="3">
        <v>55.017831206806818</v>
      </c>
      <c r="AQ4077" s="3">
        <v>167.14589119480851</v>
      </c>
    </row>
    <row r="4078" spans="1:43" x14ac:dyDescent="0.25">
      <c r="A4078" s="2">
        <v>4077</v>
      </c>
      <c r="B4078" s="3" t="s">
        <v>43</v>
      </c>
      <c r="C4078" s="3" t="s">
        <v>44</v>
      </c>
      <c r="D4078" s="3" t="s">
        <v>45</v>
      </c>
      <c r="E4078" s="3" t="s">
        <v>46</v>
      </c>
      <c r="F4078" s="3">
        <v>0.56000000000000005</v>
      </c>
      <c r="G4078" s="3">
        <v>0.48</v>
      </c>
      <c r="H4078" s="3">
        <v>7.04818386571933E-3</v>
      </c>
      <c r="I4078" s="3">
        <v>9.0949047491995874</v>
      </c>
      <c r="J4078" s="3">
        <v>1.3375692157989716</v>
      </c>
      <c r="K4078" s="3">
        <v>6.4102560913562645E-2</v>
      </c>
      <c r="L4078" s="3">
        <v>9.4274337660771677E-3</v>
      </c>
      <c r="M4078" s="2">
        <v>1210</v>
      </c>
      <c r="N4078" s="3" t="s">
        <v>47</v>
      </c>
      <c r="O4078" s="3" t="s">
        <v>121</v>
      </c>
      <c r="P4078" s="3" t="s">
        <v>122</v>
      </c>
      <c r="Q4078" s="3">
        <v>5.7561115747700002</v>
      </c>
      <c r="R4078" s="3" t="s">
        <v>50</v>
      </c>
      <c r="S4078" s="3" t="s">
        <v>51</v>
      </c>
      <c r="T4078" s="3" t="s">
        <v>123</v>
      </c>
      <c r="U4078" s="3" t="s">
        <v>53</v>
      </c>
      <c r="V4078" s="3" t="s">
        <v>98</v>
      </c>
      <c r="W4078" s="3" t="s">
        <v>55</v>
      </c>
      <c r="X4078" s="3" t="s">
        <v>109</v>
      </c>
      <c r="Y4078" s="3">
        <v>0</v>
      </c>
      <c r="Z4078" s="3">
        <v>0</v>
      </c>
      <c r="AA4078" s="3" t="s">
        <v>45</v>
      </c>
      <c r="AB4078" s="11">
        <v>6</v>
      </c>
      <c r="AC4078" s="3" t="s">
        <v>58</v>
      </c>
      <c r="AD4078" s="3" t="s">
        <v>58</v>
      </c>
      <c r="AE4078" s="3" t="s">
        <v>58</v>
      </c>
      <c r="AF4078" s="3" t="s">
        <v>58</v>
      </c>
      <c r="AG4078" s="3" t="s">
        <v>51</v>
      </c>
      <c r="AH4078" s="3" t="s">
        <v>59</v>
      </c>
      <c r="AI4078" s="3" t="s">
        <v>60</v>
      </c>
      <c r="AJ4078" s="3" t="s">
        <v>61</v>
      </c>
      <c r="AK4078" s="3" t="s">
        <v>58</v>
      </c>
      <c r="AL4078" s="3" t="s">
        <v>58</v>
      </c>
      <c r="AM4078" s="3" t="s">
        <v>58</v>
      </c>
      <c r="AN4078" s="3" t="s">
        <v>100</v>
      </c>
      <c r="AO4078" s="3" t="s">
        <v>63</v>
      </c>
      <c r="AP4078" s="3">
        <v>25.666809417984126</v>
      </c>
      <c r="AQ4078" s="3">
        <v>28.522988143242344</v>
      </c>
    </row>
    <row r="4079" spans="1:43" x14ac:dyDescent="0.25">
      <c r="A4079" s="2">
        <v>4078</v>
      </c>
      <c r="B4079" s="3" t="s">
        <v>43</v>
      </c>
      <c r="C4079" s="3" t="s">
        <v>44</v>
      </c>
      <c r="D4079" s="3" t="s">
        <v>45</v>
      </c>
      <c r="E4079" s="3" t="s">
        <v>46</v>
      </c>
      <c r="F4079" s="3">
        <v>0.56000000000000005</v>
      </c>
      <c r="G4079" s="3">
        <v>0.48</v>
      </c>
      <c r="H4079" s="3">
        <v>0.115032294078353</v>
      </c>
      <c r="I4079" s="3">
        <v>9.1188019825013598</v>
      </c>
      <c r="J4079" s="3">
        <v>1.3411044799691685</v>
      </c>
      <c r="K4079" s="3">
        <v>1.0489567112933647</v>
      </c>
      <c r="L4079" s="3">
        <v>0.15427032492961007</v>
      </c>
      <c r="M4079" s="2">
        <v>1200</v>
      </c>
      <c r="N4079" s="3" t="s">
        <v>66</v>
      </c>
      <c r="O4079" s="3" t="s">
        <v>121</v>
      </c>
      <c r="P4079" s="3" t="s">
        <v>122</v>
      </c>
      <c r="Q4079" s="3">
        <v>5.7561115747700002</v>
      </c>
      <c r="R4079" s="3" t="s">
        <v>50</v>
      </c>
      <c r="S4079" s="3" t="s">
        <v>51</v>
      </c>
      <c r="T4079" s="3" t="s">
        <v>123</v>
      </c>
      <c r="U4079" s="3" t="s">
        <v>53</v>
      </c>
      <c r="V4079" s="3" t="s">
        <v>98</v>
      </c>
      <c r="W4079" s="3" t="s">
        <v>55</v>
      </c>
      <c r="X4079" s="3" t="s">
        <v>109</v>
      </c>
      <c r="Y4079" s="3">
        <v>0</v>
      </c>
      <c r="Z4079" s="3">
        <v>0</v>
      </c>
      <c r="AA4079" s="3" t="s">
        <v>45</v>
      </c>
      <c r="AB4079" s="11">
        <v>6</v>
      </c>
      <c r="AC4079" s="3" t="s">
        <v>58</v>
      </c>
      <c r="AD4079" s="3" t="s">
        <v>58</v>
      </c>
      <c r="AE4079" s="3" t="s">
        <v>58</v>
      </c>
      <c r="AF4079" s="3" t="s">
        <v>58</v>
      </c>
      <c r="AG4079" s="3" t="s">
        <v>51</v>
      </c>
      <c r="AH4079" s="3" t="s">
        <v>59</v>
      </c>
      <c r="AI4079" s="3" t="s">
        <v>60</v>
      </c>
      <c r="AJ4079" s="3" t="s">
        <v>61</v>
      </c>
      <c r="AK4079" s="3" t="s">
        <v>58</v>
      </c>
      <c r="AL4079" s="3" t="s">
        <v>58</v>
      </c>
      <c r="AM4079" s="3" t="s">
        <v>58</v>
      </c>
      <c r="AN4079" s="3" t="s">
        <v>100</v>
      </c>
      <c r="AO4079" s="3" t="s">
        <v>63</v>
      </c>
      <c r="AP4079" s="3">
        <v>147.18535690992613</v>
      </c>
      <c r="AQ4079" s="3">
        <v>465.51917807438974</v>
      </c>
    </row>
    <row r="4080" spans="1:43" x14ac:dyDescent="0.25">
      <c r="A4080" s="2">
        <v>4079</v>
      </c>
      <c r="B4080" s="3" t="s">
        <v>43</v>
      </c>
      <c r="C4080" s="3" t="s">
        <v>44</v>
      </c>
      <c r="D4080" s="3" t="s">
        <v>45</v>
      </c>
      <c r="E4080" s="3" t="s">
        <v>46</v>
      </c>
      <c r="F4080" s="3">
        <v>0.56000000000000005</v>
      </c>
      <c r="G4080" s="3">
        <v>0.48</v>
      </c>
      <c r="H4080" s="3">
        <v>3.46977024418696E-2</v>
      </c>
      <c r="I4080" s="3">
        <v>9.1188019825013598</v>
      </c>
      <c r="J4080" s="3">
        <v>1.3411044799691685</v>
      </c>
      <c r="K4080" s="3">
        <v>0.31640147781516276</v>
      </c>
      <c r="L4080" s="3">
        <v>4.6533244189428481E-2</v>
      </c>
      <c r="M4080" s="2">
        <v>1210</v>
      </c>
      <c r="N4080" s="3" t="s">
        <v>47</v>
      </c>
      <c r="O4080" s="3" t="s">
        <v>121</v>
      </c>
      <c r="P4080" s="3" t="s">
        <v>122</v>
      </c>
      <c r="Q4080" s="3">
        <v>5.7561115747700002</v>
      </c>
      <c r="R4080" s="3" t="s">
        <v>50</v>
      </c>
      <c r="S4080" s="3" t="s">
        <v>51</v>
      </c>
      <c r="T4080" s="3" t="s">
        <v>123</v>
      </c>
      <c r="U4080" s="3" t="s">
        <v>53</v>
      </c>
      <c r="V4080" s="3" t="s">
        <v>98</v>
      </c>
      <c r="W4080" s="3" t="s">
        <v>55</v>
      </c>
      <c r="X4080" s="3" t="s">
        <v>109</v>
      </c>
      <c r="Y4080" s="3">
        <v>0</v>
      </c>
      <c r="Z4080" s="3">
        <v>0</v>
      </c>
      <c r="AA4080" s="3" t="s">
        <v>45</v>
      </c>
      <c r="AB4080" s="11">
        <v>6</v>
      </c>
      <c r="AC4080" s="3" t="s">
        <v>58</v>
      </c>
      <c r="AD4080" s="3" t="s">
        <v>58</v>
      </c>
      <c r="AE4080" s="3" t="s">
        <v>58</v>
      </c>
      <c r="AF4080" s="3" t="s">
        <v>58</v>
      </c>
      <c r="AG4080" s="3" t="s">
        <v>51</v>
      </c>
      <c r="AH4080" s="3" t="s">
        <v>59</v>
      </c>
      <c r="AI4080" s="3" t="s">
        <v>60</v>
      </c>
      <c r="AJ4080" s="3" t="s">
        <v>61</v>
      </c>
      <c r="AK4080" s="3" t="s">
        <v>58</v>
      </c>
      <c r="AL4080" s="3" t="s">
        <v>58</v>
      </c>
      <c r="AM4080" s="3" t="s">
        <v>58</v>
      </c>
      <c r="AN4080" s="3" t="s">
        <v>100</v>
      </c>
      <c r="AO4080" s="3" t="s">
        <v>63</v>
      </c>
      <c r="AP4080" s="3">
        <v>57.196404067055582</v>
      </c>
      <c r="AQ4080" s="3">
        <v>140.41661996940422</v>
      </c>
    </row>
    <row r="4081" spans="1:43" x14ac:dyDescent="0.25">
      <c r="A4081" s="2">
        <v>4080</v>
      </c>
      <c r="B4081" s="3" t="s">
        <v>43</v>
      </c>
      <c r="C4081" s="3" t="s">
        <v>44</v>
      </c>
      <c r="D4081" s="3" t="s">
        <v>45</v>
      </c>
      <c r="E4081" s="3" t="s">
        <v>46</v>
      </c>
      <c r="F4081" s="3">
        <v>0.56000000000000005</v>
      </c>
      <c r="G4081" s="3">
        <v>0.48</v>
      </c>
      <c r="H4081" s="3">
        <v>4.0733556724099701E-2</v>
      </c>
      <c r="I4081" s="3">
        <v>9.1188019825013598</v>
      </c>
      <c r="J4081" s="3">
        <v>1.3411044799691685</v>
      </c>
      <c r="K4081" s="3">
        <v>0.37144123781005195</v>
      </c>
      <c r="L4081" s="3">
        <v>5.4627955407768353E-2</v>
      </c>
      <c r="M4081" s="2">
        <v>1210</v>
      </c>
      <c r="N4081" s="3" t="s">
        <v>47</v>
      </c>
      <c r="O4081" s="3" t="s">
        <v>121</v>
      </c>
      <c r="P4081" s="3" t="s">
        <v>122</v>
      </c>
      <c r="Q4081" s="3">
        <v>5.7561115747700002</v>
      </c>
      <c r="R4081" s="3" t="s">
        <v>50</v>
      </c>
      <c r="S4081" s="3" t="s">
        <v>51</v>
      </c>
      <c r="T4081" s="3" t="s">
        <v>123</v>
      </c>
      <c r="U4081" s="3" t="s">
        <v>53</v>
      </c>
      <c r="V4081" s="3" t="s">
        <v>98</v>
      </c>
      <c r="W4081" s="3" t="s">
        <v>55</v>
      </c>
      <c r="X4081" s="3" t="s">
        <v>109</v>
      </c>
      <c r="Y4081" s="3">
        <v>0</v>
      </c>
      <c r="Z4081" s="3">
        <v>0</v>
      </c>
      <c r="AA4081" s="3" t="s">
        <v>45</v>
      </c>
      <c r="AB4081" s="11">
        <v>6</v>
      </c>
      <c r="AC4081" s="3" t="s">
        <v>58</v>
      </c>
      <c r="AD4081" s="3" t="s">
        <v>58</v>
      </c>
      <c r="AE4081" s="3" t="s">
        <v>58</v>
      </c>
      <c r="AF4081" s="3" t="s">
        <v>58</v>
      </c>
      <c r="AG4081" s="3" t="s">
        <v>51</v>
      </c>
      <c r="AH4081" s="3" t="s">
        <v>59</v>
      </c>
      <c r="AI4081" s="3" t="s">
        <v>60</v>
      </c>
      <c r="AJ4081" s="3" t="s">
        <v>61</v>
      </c>
      <c r="AK4081" s="3" t="s">
        <v>58</v>
      </c>
      <c r="AL4081" s="3" t="s">
        <v>58</v>
      </c>
      <c r="AM4081" s="3" t="s">
        <v>58</v>
      </c>
      <c r="AN4081" s="3" t="s">
        <v>100</v>
      </c>
      <c r="AO4081" s="3" t="s">
        <v>63</v>
      </c>
      <c r="AP4081" s="3">
        <v>61.964106656920336</v>
      </c>
      <c r="AQ4081" s="3">
        <v>164.84285563611763</v>
      </c>
    </row>
    <row r="4082" spans="1:43" x14ac:dyDescent="0.25">
      <c r="A4082" s="2">
        <v>4081</v>
      </c>
      <c r="B4082" s="3" t="s">
        <v>43</v>
      </c>
      <c r="C4082" s="3" t="s">
        <v>44</v>
      </c>
      <c r="D4082" s="3" t="s">
        <v>45</v>
      </c>
      <c r="E4082" s="3" t="s">
        <v>46</v>
      </c>
      <c r="F4082" s="3">
        <v>0.56000000000000005</v>
      </c>
      <c r="G4082" s="3">
        <v>0.48</v>
      </c>
      <c r="H4082" s="3">
        <v>0.18336350652518299</v>
      </c>
      <c r="I4082" s="3">
        <v>9.1188019825013598</v>
      </c>
      <c r="J4082" s="3">
        <v>1.3411044799691685</v>
      </c>
      <c r="K4082" s="3">
        <v>1.6720555068202396</v>
      </c>
      <c r="L4082" s="3">
        <v>0.24590962006377876</v>
      </c>
      <c r="M4082" s="2">
        <v>1210</v>
      </c>
      <c r="N4082" s="3" t="s">
        <v>47</v>
      </c>
      <c r="O4082" s="3" t="s">
        <v>121</v>
      </c>
      <c r="P4082" s="3" t="s">
        <v>122</v>
      </c>
      <c r="Q4082" s="3">
        <v>5.7561115747700002</v>
      </c>
      <c r="R4082" s="3" t="s">
        <v>50</v>
      </c>
      <c r="S4082" s="3" t="s">
        <v>51</v>
      </c>
      <c r="T4082" s="3" t="s">
        <v>123</v>
      </c>
      <c r="U4082" s="3" t="s">
        <v>53</v>
      </c>
      <c r="V4082" s="3" t="s">
        <v>98</v>
      </c>
      <c r="W4082" s="3" t="s">
        <v>55</v>
      </c>
      <c r="X4082" s="3" t="s">
        <v>109</v>
      </c>
      <c r="Y4082" s="3">
        <v>0</v>
      </c>
      <c r="Z4082" s="3">
        <v>0</v>
      </c>
      <c r="AA4082" s="3" t="s">
        <v>45</v>
      </c>
      <c r="AB4082" s="11">
        <v>6</v>
      </c>
      <c r="AC4082" s="3" t="s">
        <v>58</v>
      </c>
      <c r="AD4082" s="3" t="s">
        <v>58</v>
      </c>
      <c r="AE4082" s="3" t="s">
        <v>58</v>
      </c>
      <c r="AF4082" s="3" t="s">
        <v>58</v>
      </c>
      <c r="AG4082" s="3" t="s">
        <v>51</v>
      </c>
      <c r="AH4082" s="3" t="s">
        <v>59</v>
      </c>
      <c r="AI4082" s="3" t="s">
        <v>60</v>
      </c>
      <c r="AJ4082" s="3" t="s">
        <v>61</v>
      </c>
      <c r="AK4082" s="3" t="s">
        <v>58</v>
      </c>
      <c r="AL4082" s="3" t="s">
        <v>58</v>
      </c>
      <c r="AM4082" s="3" t="s">
        <v>58</v>
      </c>
      <c r="AN4082" s="3" t="s">
        <v>100</v>
      </c>
      <c r="AO4082" s="3" t="s">
        <v>63</v>
      </c>
      <c r="AP4082" s="3">
        <v>106.81776422704598</v>
      </c>
      <c r="AQ4082" s="3">
        <v>742.04578401521962</v>
      </c>
    </row>
    <row r="4083" spans="1:43" x14ac:dyDescent="0.25">
      <c r="A4083" s="2">
        <v>4082</v>
      </c>
      <c r="B4083" s="3" t="s">
        <v>43</v>
      </c>
      <c r="C4083" s="3" t="s">
        <v>44</v>
      </c>
      <c r="D4083" s="3" t="s">
        <v>45</v>
      </c>
      <c r="E4083" s="3" t="s">
        <v>46</v>
      </c>
      <c r="F4083" s="3">
        <v>0.56000000000000005</v>
      </c>
      <c r="G4083" s="3">
        <v>0.48</v>
      </c>
      <c r="H4083" s="3">
        <v>7.9588341293618994E-3</v>
      </c>
      <c r="I4083" s="3">
        <v>8.2134023563966423</v>
      </c>
      <c r="J4083" s="3">
        <v>1.1403688067787139</v>
      </c>
      <c r="K4083" s="3">
        <v>6.5369106992271039E-2</v>
      </c>
      <c r="L4083" s="3">
        <v>9.0760061794501329E-3</v>
      </c>
      <c r="M4083" s="2">
        <v>1200</v>
      </c>
      <c r="N4083" s="3" t="s">
        <v>66</v>
      </c>
      <c r="O4083" s="3" t="s">
        <v>121</v>
      </c>
      <c r="P4083" s="3" t="s">
        <v>122</v>
      </c>
      <c r="Q4083" s="3">
        <v>5.7561115747700002</v>
      </c>
      <c r="R4083" s="3" t="s">
        <v>50</v>
      </c>
      <c r="S4083" s="3" t="s">
        <v>51</v>
      </c>
      <c r="T4083" s="3" t="s">
        <v>123</v>
      </c>
      <c r="U4083" s="3" t="s">
        <v>53</v>
      </c>
      <c r="V4083" s="3" t="s">
        <v>98</v>
      </c>
      <c r="W4083" s="3" t="s">
        <v>55</v>
      </c>
      <c r="X4083" s="3" t="s">
        <v>109</v>
      </c>
      <c r="Y4083" s="3">
        <v>0</v>
      </c>
      <c r="Z4083" s="3">
        <v>0</v>
      </c>
      <c r="AA4083" s="3" t="s">
        <v>45</v>
      </c>
      <c r="AB4083" s="11">
        <v>6</v>
      </c>
      <c r="AC4083" s="3" t="s">
        <v>58</v>
      </c>
      <c r="AD4083" s="3" t="s">
        <v>58</v>
      </c>
      <c r="AE4083" s="3" t="s">
        <v>58</v>
      </c>
      <c r="AF4083" s="3" t="s">
        <v>58</v>
      </c>
      <c r="AG4083" s="3" t="s">
        <v>51</v>
      </c>
      <c r="AH4083" s="3" t="s">
        <v>59</v>
      </c>
      <c r="AI4083" s="3" t="s">
        <v>60</v>
      </c>
      <c r="AJ4083" s="3" t="s">
        <v>61</v>
      </c>
      <c r="AK4083" s="3" t="s">
        <v>58</v>
      </c>
      <c r="AL4083" s="3" t="s">
        <v>58</v>
      </c>
      <c r="AM4083" s="3" t="s">
        <v>58</v>
      </c>
      <c r="AN4083" s="3" t="s">
        <v>100</v>
      </c>
      <c r="AO4083" s="3" t="s">
        <v>63</v>
      </c>
      <c r="AP4083" s="3">
        <v>22.916678707420512</v>
      </c>
      <c r="AQ4083" s="3">
        <v>32.208259011224527</v>
      </c>
    </row>
    <row r="4084" spans="1:43" x14ac:dyDescent="0.25">
      <c r="A4084" s="2">
        <v>4083</v>
      </c>
      <c r="B4084" s="3" t="s">
        <v>43</v>
      </c>
      <c r="C4084" s="3" t="s">
        <v>44</v>
      </c>
      <c r="D4084" s="3" t="s">
        <v>45</v>
      </c>
      <c r="E4084" s="3" t="s">
        <v>46</v>
      </c>
      <c r="F4084" s="3">
        <v>0.56000000000000005</v>
      </c>
      <c r="G4084" s="3">
        <v>0.48</v>
      </c>
      <c r="H4084" s="3">
        <v>6.1464987744897399E-3</v>
      </c>
      <c r="I4084" s="3">
        <v>8.2134023563966423</v>
      </c>
      <c r="J4084" s="3">
        <v>1.1403688067787139</v>
      </c>
      <c r="K4084" s="3">
        <v>5.0483667517983104E-2</v>
      </c>
      <c r="L4084" s="3">
        <v>7.0092754733316921E-3</v>
      </c>
      <c r="M4084" s="2">
        <v>1700</v>
      </c>
      <c r="N4084" s="3" t="s">
        <v>82</v>
      </c>
      <c r="O4084" s="3" t="s">
        <v>121</v>
      </c>
      <c r="P4084" s="3" t="s">
        <v>122</v>
      </c>
      <c r="Q4084" s="3">
        <v>5.7561115747700002</v>
      </c>
      <c r="R4084" s="3" t="s">
        <v>50</v>
      </c>
      <c r="S4084" s="3" t="s">
        <v>51</v>
      </c>
      <c r="T4084" s="3" t="s">
        <v>123</v>
      </c>
      <c r="U4084" s="3" t="s">
        <v>53</v>
      </c>
      <c r="V4084" s="3" t="s">
        <v>98</v>
      </c>
      <c r="W4084" s="3" t="s">
        <v>55</v>
      </c>
      <c r="X4084" s="3" t="s">
        <v>109</v>
      </c>
      <c r="Y4084" s="3">
        <v>0</v>
      </c>
      <c r="Z4084" s="3">
        <v>0</v>
      </c>
      <c r="AA4084" s="3" t="s">
        <v>45</v>
      </c>
      <c r="AB4084" s="11">
        <v>6</v>
      </c>
      <c r="AC4084" s="3" t="s">
        <v>58</v>
      </c>
      <c r="AD4084" s="3" t="s">
        <v>58</v>
      </c>
      <c r="AE4084" s="3" t="s">
        <v>58</v>
      </c>
      <c r="AF4084" s="3" t="s">
        <v>58</v>
      </c>
      <c r="AG4084" s="3" t="s">
        <v>51</v>
      </c>
      <c r="AH4084" s="3" t="s">
        <v>59</v>
      </c>
      <c r="AI4084" s="3" t="s">
        <v>60</v>
      </c>
      <c r="AJ4084" s="3" t="s">
        <v>61</v>
      </c>
      <c r="AK4084" s="3" t="s">
        <v>58</v>
      </c>
      <c r="AL4084" s="3" t="s">
        <v>58</v>
      </c>
      <c r="AM4084" s="3" t="s">
        <v>58</v>
      </c>
      <c r="AN4084" s="3" t="s">
        <v>100</v>
      </c>
      <c r="AO4084" s="3" t="s">
        <v>63</v>
      </c>
      <c r="AP4084" s="3">
        <v>26.921709509712059</v>
      </c>
      <c r="AQ4084" s="3">
        <v>24.873998040817519</v>
      </c>
    </row>
    <row r="4085" spans="1:43" x14ac:dyDescent="0.25">
      <c r="A4085" s="2">
        <v>4084</v>
      </c>
      <c r="B4085" s="3" t="s">
        <v>43</v>
      </c>
      <c r="C4085" s="3" t="s">
        <v>44</v>
      </c>
      <c r="D4085" s="3" t="s">
        <v>45</v>
      </c>
      <c r="E4085" s="3" t="s">
        <v>46</v>
      </c>
      <c r="F4085" s="3">
        <v>0.56000000000000005</v>
      </c>
      <c r="G4085" s="3">
        <v>0.48</v>
      </c>
      <c r="H4085" s="3">
        <v>9.0877036271846193E-3</v>
      </c>
      <c r="I4085" s="3">
        <v>8.2134023563966423</v>
      </c>
      <c r="J4085" s="3">
        <v>1.1403688067787139</v>
      </c>
      <c r="K4085" s="3">
        <v>7.4640966385752461E-2</v>
      </c>
      <c r="L4085" s="3">
        <v>1.0363333741691114E-2</v>
      </c>
      <c r="M4085" s="2">
        <v>1210</v>
      </c>
      <c r="N4085" s="3" t="s">
        <v>47</v>
      </c>
      <c r="O4085" s="3" t="s">
        <v>121</v>
      </c>
      <c r="P4085" s="3" t="s">
        <v>122</v>
      </c>
      <c r="Q4085" s="3">
        <v>5.7561115747700002</v>
      </c>
      <c r="R4085" s="3" t="s">
        <v>50</v>
      </c>
      <c r="S4085" s="3" t="s">
        <v>51</v>
      </c>
      <c r="T4085" s="3" t="s">
        <v>123</v>
      </c>
      <c r="U4085" s="3" t="s">
        <v>53</v>
      </c>
      <c r="V4085" s="3" t="s">
        <v>98</v>
      </c>
      <c r="W4085" s="3" t="s">
        <v>55</v>
      </c>
      <c r="X4085" s="3" t="s">
        <v>109</v>
      </c>
      <c r="Y4085" s="3">
        <v>0</v>
      </c>
      <c r="Z4085" s="3">
        <v>0</v>
      </c>
      <c r="AA4085" s="3" t="s">
        <v>45</v>
      </c>
      <c r="AB4085" s="11">
        <v>6</v>
      </c>
      <c r="AC4085" s="3" t="s">
        <v>58</v>
      </c>
      <c r="AD4085" s="3" t="s">
        <v>58</v>
      </c>
      <c r="AE4085" s="3" t="s">
        <v>58</v>
      </c>
      <c r="AF4085" s="3" t="s">
        <v>58</v>
      </c>
      <c r="AG4085" s="3" t="s">
        <v>51</v>
      </c>
      <c r="AH4085" s="3" t="s">
        <v>59</v>
      </c>
      <c r="AI4085" s="3" t="s">
        <v>60</v>
      </c>
      <c r="AJ4085" s="3" t="s">
        <v>61</v>
      </c>
      <c r="AK4085" s="3" t="s">
        <v>58</v>
      </c>
      <c r="AL4085" s="3" t="s">
        <v>58</v>
      </c>
      <c r="AM4085" s="3" t="s">
        <v>58</v>
      </c>
      <c r="AN4085" s="3" t="s">
        <v>100</v>
      </c>
      <c r="AO4085" s="3" t="s">
        <v>63</v>
      </c>
      <c r="AP4085" s="3">
        <v>34.287848637563116</v>
      </c>
      <c r="AQ4085" s="3">
        <v>36.776631788539859</v>
      </c>
    </row>
    <row r="4086" spans="1:43" x14ac:dyDescent="0.25">
      <c r="A4086" s="2">
        <v>4085</v>
      </c>
      <c r="B4086" s="3" t="s">
        <v>43</v>
      </c>
      <c r="C4086" s="3" t="s">
        <v>44</v>
      </c>
      <c r="D4086" s="3" t="s">
        <v>45</v>
      </c>
      <c r="E4086" s="3" t="s">
        <v>46</v>
      </c>
      <c r="F4086" s="3">
        <v>0.56000000000000005</v>
      </c>
      <c r="G4086" s="3">
        <v>0.48</v>
      </c>
      <c r="H4086" s="3">
        <v>1.4059329598025501E-3</v>
      </c>
      <c r="I4086" s="3">
        <v>9.11880198080285</v>
      </c>
      <c r="J4086" s="3">
        <v>1.3411044797193681</v>
      </c>
      <c r="K4086" s="3">
        <v>1.2820424258723507E-2</v>
      </c>
      <c r="L4086" s="3">
        <v>1.8855029905763103E-3</v>
      </c>
      <c r="M4086" s="2">
        <v>1200</v>
      </c>
      <c r="N4086" s="3" t="s">
        <v>66</v>
      </c>
      <c r="O4086" s="3" t="s">
        <v>121</v>
      </c>
      <c r="P4086" s="3" t="s">
        <v>122</v>
      </c>
      <c r="Q4086" s="3">
        <v>5.7561115747700002</v>
      </c>
      <c r="R4086" s="3" t="s">
        <v>50</v>
      </c>
      <c r="S4086" s="3" t="s">
        <v>51</v>
      </c>
      <c r="T4086" s="3" t="s">
        <v>123</v>
      </c>
      <c r="U4086" s="3" t="s">
        <v>53</v>
      </c>
      <c r="V4086" s="3" t="s">
        <v>98</v>
      </c>
      <c r="W4086" s="3" t="s">
        <v>55</v>
      </c>
      <c r="X4086" s="3" t="s">
        <v>109</v>
      </c>
      <c r="Y4086" s="3">
        <v>0</v>
      </c>
      <c r="Z4086" s="3">
        <v>0</v>
      </c>
      <c r="AA4086" s="3" t="s">
        <v>45</v>
      </c>
      <c r="AB4086" s="11">
        <v>6</v>
      </c>
      <c r="AC4086" s="3" t="s">
        <v>58</v>
      </c>
      <c r="AD4086" s="3" t="s">
        <v>58</v>
      </c>
      <c r="AE4086" s="3" t="s">
        <v>58</v>
      </c>
      <c r="AF4086" s="3" t="s">
        <v>58</v>
      </c>
      <c r="AG4086" s="3" t="s">
        <v>51</v>
      </c>
      <c r="AH4086" s="3" t="s">
        <v>59</v>
      </c>
      <c r="AI4086" s="3" t="s">
        <v>60</v>
      </c>
      <c r="AJ4086" s="3" t="s">
        <v>61</v>
      </c>
      <c r="AK4086" s="3" t="s">
        <v>58</v>
      </c>
      <c r="AL4086" s="3" t="s">
        <v>58</v>
      </c>
      <c r="AM4086" s="3" t="s">
        <v>58</v>
      </c>
      <c r="AN4086" s="3" t="s">
        <v>100</v>
      </c>
      <c r="AO4086" s="3" t="s">
        <v>63</v>
      </c>
      <c r="AP4086" s="3">
        <v>11.517200726864623</v>
      </c>
      <c r="AQ4086" s="3">
        <v>5.689608827840793</v>
      </c>
    </row>
    <row r="4087" spans="1:43" x14ac:dyDescent="0.25">
      <c r="A4087" s="2">
        <v>4086</v>
      </c>
      <c r="B4087" s="3" t="s">
        <v>43</v>
      </c>
      <c r="C4087" s="3" t="s">
        <v>44</v>
      </c>
      <c r="D4087" s="3" t="s">
        <v>45</v>
      </c>
      <c r="E4087" s="3" t="s">
        <v>46</v>
      </c>
      <c r="F4087" s="3">
        <v>0.56000000000000005</v>
      </c>
      <c r="G4087" s="3">
        <v>0.48</v>
      </c>
      <c r="H4087" s="3">
        <v>5.0625516813524001E-3</v>
      </c>
      <c r="I4087" s="3">
        <v>9.1188019825013633</v>
      </c>
      <c r="J4087" s="3">
        <v>1.3411044799691683</v>
      </c>
      <c r="K4087" s="3">
        <v>4.6164406308431875E-2</v>
      </c>
      <c r="L4087" s="3">
        <v>6.7894107399371489E-3</v>
      </c>
      <c r="M4087" s="2">
        <v>1200</v>
      </c>
      <c r="N4087" s="3" t="s">
        <v>66</v>
      </c>
      <c r="O4087" s="3" t="s">
        <v>121</v>
      </c>
      <c r="P4087" s="3" t="s">
        <v>122</v>
      </c>
      <c r="Q4087" s="3">
        <v>5.7561115747700002</v>
      </c>
      <c r="R4087" s="3" t="s">
        <v>50</v>
      </c>
      <c r="S4087" s="3" t="s">
        <v>51</v>
      </c>
      <c r="T4087" s="3" t="s">
        <v>123</v>
      </c>
      <c r="U4087" s="3" t="s">
        <v>53</v>
      </c>
      <c r="V4087" s="3" t="s">
        <v>98</v>
      </c>
      <c r="W4087" s="3" t="s">
        <v>55</v>
      </c>
      <c r="X4087" s="3" t="s">
        <v>109</v>
      </c>
      <c r="Y4087" s="3">
        <v>0</v>
      </c>
      <c r="Z4087" s="3">
        <v>0</v>
      </c>
      <c r="AA4087" s="3" t="s">
        <v>45</v>
      </c>
      <c r="AB4087" s="11">
        <v>6</v>
      </c>
      <c r="AC4087" s="3" t="s">
        <v>58</v>
      </c>
      <c r="AD4087" s="3" t="s">
        <v>58</v>
      </c>
      <c r="AE4087" s="3" t="s">
        <v>58</v>
      </c>
      <c r="AF4087" s="3" t="s">
        <v>58</v>
      </c>
      <c r="AG4087" s="3" t="s">
        <v>51</v>
      </c>
      <c r="AH4087" s="3" t="s">
        <v>59</v>
      </c>
      <c r="AI4087" s="3" t="s">
        <v>60</v>
      </c>
      <c r="AJ4087" s="3" t="s">
        <v>61</v>
      </c>
      <c r="AK4087" s="3" t="s">
        <v>58</v>
      </c>
      <c r="AL4087" s="3" t="s">
        <v>58</v>
      </c>
      <c r="AM4087" s="3" t="s">
        <v>58</v>
      </c>
      <c r="AN4087" s="3" t="s">
        <v>100</v>
      </c>
      <c r="AO4087" s="3" t="s">
        <v>63</v>
      </c>
      <c r="AP4087" s="3">
        <v>21.859158079136638</v>
      </c>
      <c r="AQ4087" s="3">
        <v>20.487419785412872</v>
      </c>
    </row>
    <row r="4088" spans="1:43" x14ac:dyDescent="0.25">
      <c r="A4088" s="2">
        <v>4087</v>
      </c>
      <c r="B4088" s="3" t="s">
        <v>43</v>
      </c>
      <c r="C4088" s="3" t="s">
        <v>44</v>
      </c>
      <c r="D4088" s="3" t="s">
        <v>45</v>
      </c>
      <c r="E4088" s="3" t="s">
        <v>46</v>
      </c>
      <c r="F4088" s="3">
        <v>0.56000000000000005</v>
      </c>
      <c r="G4088" s="3">
        <v>0.48</v>
      </c>
      <c r="H4088" s="3">
        <v>0.15383274707533601</v>
      </c>
      <c r="I4088" s="3">
        <v>9.1342777560178678</v>
      </c>
      <c r="J4088" s="3">
        <v>1.3433449996763283</v>
      </c>
      <c r="K4088" s="3">
        <v>1.4051510397573643</v>
      </c>
      <c r="L4088" s="3">
        <v>0.20665045157012593</v>
      </c>
      <c r="M4088" s="2">
        <v>1200</v>
      </c>
      <c r="N4088" s="3" t="s">
        <v>66</v>
      </c>
      <c r="O4088" s="3" t="s">
        <v>121</v>
      </c>
      <c r="P4088" s="3" t="s">
        <v>122</v>
      </c>
      <c r="Q4088" s="3">
        <v>5.7561115747700002</v>
      </c>
      <c r="R4088" s="3" t="s">
        <v>50</v>
      </c>
      <c r="S4088" s="3" t="s">
        <v>51</v>
      </c>
      <c r="T4088" s="3" t="s">
        <v>123</v>
      </c>
      <c r="U4088" s="3" t="s">
        <v>53</v>
      </c>
      <c r="V4088" s="3" t="s">
        <v>98</v>
      </c>
      <c r="W4088" s="3" t="s">
        <v>55</v>
      </c>
      <c r="X4088" s="3" t="s">
        <v>109</v>
      </c>
      <c r="Y4088" s="3">
        <v>0</v>
      </c>
      <c r="Z4088" s="3">
        <v>0</v>
      </c>
      <c r="AA4088" s="3" t="s">
        <v>45</v>
      </c>
      <c r="AB4088" s="11">
        <v>6</v>
      </c>
      <c r="AC4088" s="3" t="s">
        <v>58</v>
      </c>
      <c r="AD4088" s="3" t="s">
        <v>58</v>
      </c>
      <c r="AE4088" s="3" t="s">
        <v>58</v>
      </c>
      <c r="AF4088" s="3" t="s">
        <v>58</v>
      </c>
      <c r="AG4088" s="3" t="s">
        <v>51</v>
      </c>
      <c r="AH4088" s="3" t="s">
        <v>59</v>
      </c>
      <c r="AI4088" s="3" t="s">
        <v>60</v>
      </c>
      <c r="AJ4088" s="3" t="s">
        <v>61</v>
      </c>
      <c r="AK4088" s="3" t="s">
        <v>58</v>
      </c>
      <c r="AL4088" s="3" t="s">
        <v>58</v>
      </c>
      <c r="AM4088" s="3" t="s">
        <v>58</v>
      </c>
      <c r="AN4088" s="3" t="s">
        <v>100</v>
      </c>
      <c r="AO4088" s="3" t="s">
        <v>63</v>
      </c>
      <c r="AP4088" s="3">
        <v>152.32535378239447</v>
      </c>
      <c r="AQ4088" s="3">
        <v>622.5390404772595</v>
      </c>
    </row>
    <row r="4089" spans="1:43" x14ac:dyDescent="0.25">
      <c r="A4089" s="2">
        <v>4088</v>
      </c>
      <c r="B4089" s="3" t="s">
        <v>43</v>
      </c>
      <c r="C4089" s="3" t="s">
        <v>44</v>
      </c>
      <c r="D4089" s="3" t="s">
        <v>45</v>
      </c>
      <c r="E4089" s="3" t="s">
        <v>46</v>
      </c>
      <c r="F4089" s="3">
        <v>0.56000000000000005</v>
      </c>
      <c r="G4089" s="3">
        <v>0.48</v>
      </c>
      <c r="H4089" s="3">
        <v>2.2399123978850299E-2</v>
      </c>
      <c r="I4089" s="3">
        <v>9.1342777560178678</v>
      </c>
      <c r="J4089" s="3">
        <v>1.3433449996763283</v>
      </c>
      <c r="K4089" s="3">
        <v>0.20459981991429874</v>
      </c>
      <c r="L4089" s="3">
        <v>3.0089751194118691E-2</v>
      </c>
      <c r="M4089" s="2">
        <v>1210</v>
      </c>
      <c r="N4089" s="3" t="s">
        <v>47</v>
      </c>
      <c r="O4089" s="3" t="s">
        <v>121</v>
      </c>
      <c r="P4089" s="3" t="s">
        <v>122</v>
      </c>
      <c r="Q4089" s="3">
        <v>5.7561115747700002</v>
      </c>
      <c r="R4089" s="3" t="s">
        <v>50</v>
      </c>
      <c r="S4089" s="3" t="s">
        <v>51</v>
      </c>
      <c r="T4089" s="3" t="s">
        <v>123</v>
      </c>
      <c r="U4089" s="3" t="s">
        <v>53</v>
      </c>
      <c r="V4089" s="3" t="s">
        <v>98</v>
      </c>
      <c r="W4089" s="3" t="s">
        <v>55</v>
      </c>
      <c r="X4089" s="3" t="s">
        <v>109</v>
      </c>
      <c r="Y4089" s="3">
        <v>0</v>
      </c>
      <c r="Z4089" s="3">
        <v>0</v>
      </c>
      <c r="AA4089" s="3" t="s">
        <v>45</v>
      </c>
      <c r="AB4089" s="11">
        <v>6</v>
      </c>
      <c r="AC4089" s="3" t="s">
        <v>58</v>
      </c>
      <c r="AD4089" s="3" t="s">
        <v>58</v>
      </c>
      <c r="AE4089" s="3" t="s">
        <v>58</v>
      </c>
      <c r="AF4089" s="3" t="s">
        <v>58</v>
      </c>
      <c r="AG4089" s="3" t="s">
        <v>51</v>
      </c>
      <c r="AH4089" s="3" t="s">
        <v>59</v>
      </c>
      <c r="AI4089" s="3" t="s">
        <v>60</v>
      </c>
      <c r="AJ4089" s="3" t="s">
        <v>61</v>
      </c>
      <c r="AK4089" s="3" t="s">
        <v>58</v>
      </c>
      <c r="AL4089" s="3" t="s">
        <v>58</v>
      </c>
      <c r="AM4089" s="3" t="s">
        <v>58</v>
      </c>
      <c r="AN4089" s="3" t="s">
        <v>100</v>
      </c>
      <c r="AO4089" s="3" t="s">
        <v>63</v>
      </c>
      <c r="AP4089" s="3">
        <v>46.891413841987941</v>
      </c>
      <c r="AQ4089" s="3">
        <v>90.646038729944166</v>
      </c>
    </row>
    <row r="4090" spans="1:43" x14ac:dyDescent="0.25">
      <c r="A4090" s="2">
        <v>4089</v>
      </c>
      <c r="B4090" s="3" t="s">
        <v>43</v>
      </c>
      <c r="C4090" s="3" t="s">
        <v>44</v>
      </c>
      <c r="D4090" s="3" t="s">
        <v>45</v>
      </c>
      <c r="E4090" s="3" t="s">
        <v>46</v>
      </c>
      <c r="F4090" s="3">
        <v>0.56000000000000005</v>
      </c>
      <c r="G4090" s="3">
        <v>0.48</v>
      </c>
      <c r="H4090" s="3">
        <v>4.6068351240325198E-2</v>
      </c>
      <c r="I4090" s="3">
        <v>9.1342777560178678</v>
      </c>
      <c r="J4090" s="3">
        <v>1.3433449996763283</v>
      </c>
      <c r="K4090" s="3">
        <v>0.42080111599092063</v>
      </c>
      <c r="L4090" s="3">
        <v>6.1885689282023627E-2</v>
      </c>
      <c r="M4090" s="2">
        <v>1210</v>
      </c>
      <c r="N4090" s="3" t="s">
        <v>47</v>
      </c>
      <c r="O4090" s="3" t="s">
        <v>121</v>
      </c>
      <c r="P4090" s="3" t="s">
        <v>122</v>
      </c>
      <c r="Q4090" s="3">
        <v>5.7561115747700002</v>
      </c>
      <c r="R4090" s="3" t="s">
        <v>50</v>
      </c>
      <c r="S4090" s="3" t="s">
        <v>51</v>
      </c>
      <c r="T4090" s="3" t="s">
        <v>123</v>
      </c>
      <c r="U4090" s="3" t="s">
        <v>53</v>
      </c>
      <c r="V4090" s="3" t="s">
        <v>98</v>
      </c>
      <c r="W4090" s="3" t="s">
        <v>55</v>
      </c>
      <c r="X4090" s="3" t="s">
        <v>109</v>
      </c>
      <c r="Y4090" s="3">
        <v>0</v>
      </c>
      <c r="Z4090" s="3">
        <v>0</v>
      </c>
      <c r="AA4090" s="3" t="s">
        <v>45</v>
      </c>
      <c r="AB4090" s="11">
        <v>6</v>
      </c>
      <c r="AC4090" s="3" t="s">
        <v>58</v>
      </c>
      <c r="AD4090" s="3" t="s">
        <v>58</v>
      </c>
      <c r="AE4090" s="3" t="s">
        <v>58</v>
      </c>
      <c r="AF4090" s="3" t="s">
        <v>58</v>
      </c>
      <c r="AG4090" s="3" t="s">
        <v>51</v>
      </c>
      <c r="AH4090" s="3" t="s">
        <v>59</v>
      </c>
      <c r="AI4090" s="3" t="s">
        <v>60</v>
      </c>
      <c r="AJ4090" s="3" t="s">
        <v>61</v>
      </c>
      <c r="AK4090" s="3" t="s">
        <v>58</v>
      </c>
      <c r="AL4090" s="3" t="s">
        <v>58</v>
      </c>
      <c r="AM4090" s="3" t="s">
        <v>58</v>
      </c>
      <c r="AN4090" s="3" t="s">
        <v>100</v>
      </c>
      <c r="AO4090" s="3" t="s">
        <v>63</v>
      </c>
      <c r="AP4090" s="3">
        <v>66.650129192443544</v>
      </c>
      <c r="AQ4090" s="3">
        <v>186.43200308628906</v>
      </c>
    </row>
    <row r="4091" spans="1:43" x14ac:dyDescent="0.25">
      <c r="A4091" s="2">
        <v>4090</v>
      </c>
      <c r="B4091" s="3" t="s">
        <v>43</v>
      </c>
      <c r="C4091" s="3" t="s">
        <v>44</v>
      </c>
      <c r="D4091" s="3" t="s">
        <v>45</v>
      </c>
      <c r="E4091" s="3" t="s">
        <v>46</v>
      </c>
      <c r="F4091" s="3">
        <v>0.56000000000000005</v>
      </c>
      <c r="G4091" s="3">
        <v>0.48</v>
      </c>
      <c r="H4091" s="3">
        <v>0.158186979588641</v>
      </c>
      <c r="I4091" s="3">
        <v>9.1342777560178678</v>
      </c>
      <c r="J4091" s="3">
        <v>1.3433449996763283</v>
      </c>
      <c r="K4091" s="3">
        <v>1.444923808948176</v>
      </c>
      <c r="L4091" s="3">
        <v>0.2124996880443023</v>
      </c>
      <c r="M4091" s="2">
        <v>1210</v>
      </c>
      <c r="N4091" s="3" t="s">
        <v>47</v>
      </c>
      <c r="O4091" s="3" t="s">
        <v>121</v>
      </c>
      <c r="P4091" s="3" t="s">
        <v>122</v>
      </c>
      <c r="Q4091" s="3">
        <v>5.7561115747700002</v>
      </c>
      <c r="R4091" s="3" t="s">
        <v>50</v>
      </c>
      <c r="S4091" s="3" t="s">
        <v>51</v>
      </c>
      <c r="T4091" s="3" t="s">
        <v>123</v>
      </c>
      <c r="U4091" s="3" t="s">
        <v>53</v>
      </c>
      <c r="V4091" s="3" t="s">
        <v>98</v>
      </c>
      <c r="W4091" s="3" t="s">
        <v>55</v>
      </c>
      <c r="X4091" s="3" t="s">
        <v>109</v>
      </c>
      <c r="Y4091" s="3">
        <v>0</v>
      </c>
      <c r="Z4091" s="3">
        <v>0</v>
      </c>
      <c r="AA4091" s="3" t="s">
        <v>45</v>
      </c>
      <c r="AB4091" s="11">
        <v>6</v>
      </c>
      <c r="AC4091" s="3" t="s">
        <v>58</v>
      </c>
      <c r="AD4091" s="3" t="s">
        <v>58</v>
      </c>
      <c r="AE4091" s="3" t="s">
        <v>58</v>
      </c>
      <c r="AF4091" s="3" t="s">
        <v>58</v>
      </c>
      <c r="AG4091" s="3" t="s">
        <v>51</v>
      </c>
      <c r="AH4091" s="3" t="s">
        <v>59</v>
      </c>
      <c r="AI4091" s="3" t="s">
        <v>60</v>
      </c>
      <c r="AJ4091" s="3" t="s">
        <v>61</v>
      </c>
      <c r="AK4091" s="3" t="s">
        <v>58</v>
      </c>
      <c r="AL4091" s="3" t="s">
        <v>58</v>
      </c>
      <c r="AM4091" s="3" t="s">
        <v>58</v>
      </c>
      <c r="AN4091" s="3" t="s">
        <v>100</v>
      </c>
      <c r="AO4091" s="3" t="s">
        <v>63</v>
      </c>
      <c r="AP4091" s="3">
        <v>100.97110261096454</v>
      </c>
      <c r="AQ4091" s="3">
        <v>640.15999428834925</v>
      </c>
    </row>
    <row r="4092" spans="1:43" x14ac:dyDescent="0.25">
      <c r="A4092" s="2">
        <v>4091</v>
      </c>
      <c r="B4092" s="3" t="s">
        <v>43</v>
      </c>
      <c r="C4092" s="3" t="s">
        <v>44</v>
      </c>
      <c r="D4092" s="3" t="s">
        <v>45</v>
      </c>
      <c r="E4092" s="3" t="s">
        <v>46</v>
      </c>
      <c r="F4092" s="3">
        <v>0.56000000000000005</v>
      </c>
      <c r="G4092" s="3">
        <v>0.48</v>
      </c>
      <c r="H4092" s="3">
        <v>2.7766293467606602E-3</v>
      </c>
      <c r="I4092" s="3">
        <v>9.118801981482255</v>
      </c>
      <c r="J4092" s="3">
        <v>1.3411044798192882</v>
      </c>
      <c r="K4092" s="3">
        <v>2.5319533189082886E-2</v>
      </c>
      <c r="L4092" s="3">
        <v>3.7237500557384252E-3</v>
      </c>
      <c r="M4092" s="2">
        <v>1200</v>
      </c>
      <c r="N4092" s="3" t="s">
        <v>66</v>
      </c>
      <c r="O4092" s="3" t="s">
        <v>121</v>
      </c>
      <c r="P4092" s="3" t="s">
        <v>122</v>
      </c>
      <c r="Q4092" s="3">
        <v>5.7561115747700002</v>
      </c>
      <c r="R4092" s="3" t="s">
        <v>50</v>
      </c>
      <c r="S4092" s="3" t="s">
        <v>51</v>
      </c>
      <c r="T4092" s="3" t="s">
        <v>123</v>
      </c>
      <c r="U4092" s="3" t="s">
        <v>53</v>
      </c>
      <c r="V4092" s="3" t="s">
        <v>98</v>
      </c>
      <c r="W4092" s="3" t="s">
        <v>55</v>
      </c>
      <c r="X4092" s="3" t="s">
        <v>109</v>
      </c>
      <c r="Y4092" s="3">
        <v>0</v>
      </c>
      <c r="Z4092" s="3">
        <v>0</v>
      </c>
      <c r="AA4092" s="3" t="s">
        <v>45</v>
      </c>
      <c r="AB4092" s="11">
        <v>6</v>
      </c>
      <c r="AC4092" s="3" t="s">
        <v>58</v>
      </c>
      <c r="AD4092" s="3" t="s">
        <v>58</v>
      </c>
      <c r="AE4092" s="3" t="s">
        <v>58</v>
      </c>
      <c r="AF4092" s="3" t="s">
        <v>58</v>
      </c>
      <c r="AG4092" s="3" t="s">
        <v>51</v>
      </c>
      <c r="AH4092" s="3" t="s">
        <v>59</v>
      </c>
      <c r="AI4092" s="3" t="s">
        <v>60</v>
      </c>
      <c r="AJ4092" s="3" t="s">
        <v>61</v>
      </c>
      <c r="AK4092" s="3" t="s">
        <v>58</v>
      </c>
      <c r="AL4092" s="3" t="s">
        <v>58</v>
      </c>
      <c r="AM4092" s="3" t="s">
        <v>58</v>
      </c>
      <c r="AN4092" s="3" t="s">
        <v>100</v>
      </c>
      <c r="AO4092" s="3" t="s">
        <v>63</v>
      </c>
      <c r="AP4092" s="3">
        <v>16.188637608557794</v>
      </c>
      <c r="AQ4092" s="3">
        <v>11.236620304562699</v>
      </c>
    </row>
    <row r="4093" spans="1:43" x14ac:dyDescent="0.25">
      <c r="A4093" s="2">
        <v>4092</v>
      </c>
      <c r="B4093" s="3" t="s">
        <v>43</v>
      </c>
      <c r="C4093" s="3" t="s">
        <v>44</v>
      </c>
      <c r="D4093" s="3" t="s">
        <v>45</v>
      </c>
      <c r="E4093" s="3" t="s">
        <v>46</v>
      </c>
      <c r="F4093" s="3">
        <v>0.56000000000000005</v>
      </c>
      <c r="G4093" s="3">
        <v>0.48</v>
      </c>
      <c r="H4093" s="3">
        <v>9.4324804637365603E-2</v>
      </c>
      <c r="I4093" s="3">
        <v>9.1188019828410649</v>
      </c>
      <c r="J4093" s="3">
        <v>1.3411044800191283</v>
      </c>
      <c r="K4093" s="3">
        <v>0.86012921555830557</v>
      </c>
      <c r="L4093" s="3">
        <v>0.12649941807610005</v>
      </c>
      <c r="M4093" s="2">
        <v>1200</v>
      </c>
      <c r="N4093" s="3" t="s">
        <v>66</v>
      </c>
      <c r="O4093" s="3" t="s">
        <v>121</v>
      </c>
      <c r="P4093" s="3" t="s">
        <v>122</v>
      </c>
      <c r="Q4093" s="3">
        <v>5.7561115747700002</v>
      </c>
      <c r="R4093" s="3" t="s">
        <v>50</v>
      </c>
      <c r="S4093" s="3" t="s">
        <v>51</v>
      </c>
      <c r="T4093" s="3" t="s">
        <v>123</v>
      </c>
      <c r="U4093" s="3" t="s">
        <v>53</v>
      </c>
      <c r="V4093" s="3" t="s">
        <v>98</v>
      </c>
      <c r="W4093" s="3" t="s">
        <v>55</v>
      </c>
      <c r="X4093" s="3" t="s">
        <v>109</v>
      </c>
      <c r="Y4093" s="3">
        <v>0</v>
      </c>
      <c r="Z4093" s="3">
        <v>0</v>
      </c>
      <c r="AA4093" s="3" t="s">
        <v>45</v>
      </c>
      <c r="AB4093" s="11">
        <v>6</v>
      </c>
      <c r="AC4093" s="3" t="s">
        <v>58</v>
      </c>
      <c r="AD4093" s="3" t="s">
        <v>58</v>
      </c>
      <c r="AE4093" s="3" t="s">
        <v>58</v>
      </c>
      <c r="AF4093" s="3" t="s">
        <v>58</v>
      </c>
      <c r="AG4093" s="3" t="s">
        <v>51</v>
      </c>
      <c r="AH4093" s="3" t="s">
        <v>59</v>
      </c>
      <c r="AI4093" s="3" t="s">
        <v>60</v>
      </c>
      <c r="AJ4093" s="3" t="s">
        <v>61</v>
      </c>
      <c r="AK4093" s="3" t="s">
        <v>58</v>
      </c>
      <c r="AL4093" s="3" t="s">
        <v>58</v>
      </c>
      <c r="AM4093" s="3" t="s">
        <v>58</v>
      </c>
      <c r="AN4093" s="3" t="s">
        <v>100</v>
      </c>
      <c r="AO4093" s="3" t="s">
        <v>63</v>
      </c>
      <c r="AP4093" s="3">
        <v>95.240310143099549</v>
      </c>
      <c r="AQ4093" s="3">
        <v>381.71894143834822</v>
      </c>
    </row>
    <row r="4094" spans="1:43" x14ac:dyDescent="0.25">
      <c r="A4094" s="2">
        <v>4093</v>
      </c>
      <c r="B4094" s="3" t="s">
        <v>43</v>
      </c>
      <c r="C4094" s="3" t="s">
        <v>44</v>
      </c>
      <c r="D4094" s="3" t="s">
        <v>45</v>
      </c>
      <c r="E4094" s="3" t="s">
        <v>46</v>
      </c>
      <c r="F4094" s="3">
        <v>0.56000000000000005</v>
      </c>
      <c r="G4094" s="3">
        <v>0.48</v>
      </c>
      <c r="H4094" s="3">
        <v>7.6260194453767194E-2</v>
      </c>
      <c r="I4094" s="3">
        <v>9.1188019828410649</v>
      </c>
      <c r="J4094" s="3">
        <v>1.3411044800191283</v>
      </c>
      <c r="K4094" s="3">
        <v>0.69540161239685749</v>
      </c>
      <c r="L4094" s="3">
        <v>0.10227288842907706</v>
      </c>
      <c r="M4094" s="2">
        <v>1210</v>
      </c>
      <c r="N4094" s="3" t="s">
        <v>47</v>
      </c>
      <c r="O4094" s="3" t="s">
        <v>121</v>
      </c>
      <c r="P4094" s="3" t="s">
        <v>122</v>
      </c>
      <c r="Q4094" s="3">
        <v>5.7561115747700002</v>
      </c>
      <c r="R4094" s="3" t="s">
        <v>50</v>
      </c>
      <c r="S4094" s="3" t="s">
        <v>51</v>
      </c>
      <c r="T4094" s="3" t="s">
        <v>123</v>
      </c>
      <c r="U4094" s="3" t="s">
        <v>53</v>
      </c>
      <c r="V4094" s="3" t="s">
        <v>98</v>
      </c>
      <c r="W4094" s="3" t="s">
        <v>55</v>
      </c>
      <c r="X4094" s="3" t="s">
        <v>109</v>
      </c>
      <c r="Y4094" s="3">
        <v>0</v>
      </c>
      <c r="Z4094" s="3">
        <v>0</v>
      </c>
      <c r="AA4094" s="3" t="s">
        <v>45</v>
      </c>
      <c r="AB4094" s="11">
        <v>6</v>
      </c>
      <c r="AC4094" s="3" t="s">
        <v>58</v>
      </c>
      <c r="AD4094" s="3" t="s">
        <v>58</v>
      </c>
      <c r="AE4094" s="3" t="s">
        <v>58</v>
      </c>
      <c r="AF4094" s="3" t="s">
        <v>58</v>
      </c>
      <c r="AG4094" s="3" t="s">
        <v>51</v>
      </c>
      <c r="AH4094" s="3" t="s">
        <v>59</v>
      </c>
      <c r="AI4094" s="3" t="s">
        <v>60</v>
      </c>
      <c r="AJ4094" s="3" t="s">
        <v>61</v>
      </c>
      <c r="AK4094" s="3" t="s">
        <v>58</v>
      </c>
      <c r="AL4094" s="3" t="s">
        <v>58</v>
      </c>
      <c r="AM4094" s="3" t="s">
        <v>58</v>
      </c>
      <c r="AN4094" s="3" t="s">
        <v>100</v>
      </c>
      <c r="AO4094" s="3" t="s">
        <v>63</v>
      </c>
      <c r="AP4094" s="3">
        <v>71.025405475022112</v>
      </c>
      <c r="AQ4094" s="3">
        <v>308.61405769870078</v>
      </c>
    </row>
    <row r="4095" spans="1:43" x14ac:dyDescent="0.25">
      <c r="A4095" s="2">
        <v>4094</v>
      </c>
      <c r="B4095" s="3" t="s">
        <v>43</v>
      </c>
      <c r="C4095" s="3" t="s">
        <v>44</v>
      </c>
      <c r="D4095" s="3" t="s">
        <v>45</v>
      </c>
      <c r="E4095" s="3" t="s">
        <v>46</v>
      </c>
      <c r="F4095" s="3">
        <v>0.56000000000000005</v>
      </c>
      <c r="G4095" s="3">
        <v>0.48</v>
      </c>
      <c r="H4095" s="3">
        <v>4.8378239167050398E-2</v>
      </c>
      <c r="I4095" s="3">
        <v>9.1188019828410649</v>
      </c>
      <c r="J4095" s="3">
        <v>1.3411044800191283</v>
      </c>
      <c r="K4095" s="3">
        <v>0.44115158324285841</v>
      </c>
      <c r="L4095" s="3">
        <v>6.4880273282368145E-2</v>
      </c>
      <c r="M4095" s="2">
        <v>1210</v>
      </c>
      <c r="N4095" s="3" t="s">
        <v>47</v>
      </c>
      <c r="O4095" s="3" t="s">
        <v>121</v>
      </c>
      <c r="P4095" s="3" t="s">
        <v>122</v>
      </c>
      <c r="Q4095" s="3">
        <v>5.7561115747700002</v>
      </c>
      <c r="R4095" s="3" t="s">
        <v>50</v>
      </c>
      <c r="S4095" s="3" t="s">
        <v>51</v>
      </c>
      <c r="T4095" s="3" t="s">
        <v>123</v>
      </c>
      <c r="U4095" s="3" t="s">
        <v>53</v>
      </c>
      <c r="V4095" s="3" t="s">
        <v>98</v>
      </c>
      <c r="W4095" s="3" t="s">
        <v>55</v>
      </c>
      <c r="X4095" s="3" t="s">
        <v>109</v>
      </c>
      <c r="Y4095" s="3">
        <v>0</v>
      </c>
      <c r="Z4095" s="3">
        <v>0</v>
      </c>
      <c r="AA4095" s="3" t="s">
        <v>45</v>
      </c>
      <c r="AB4095" s="11">
        <v>6</v>
      </c>
      <c r="AC4095" s="3" t="s">
        <v>58</v>
      </c>
      <c r="AD4095" s="3" t="s">
        <v>58</v>
      </c>
      <c r="AE4095" s="3" t="s">
        <v>58</v>
      </c>
      <c r="AF4095" s="3" t="s">
        <v>58</v>
      </c>
      <c r="AG4095" s="3" t="s">
        <v>51</v>
      </c>
      <c r="AH4095" s="3" t="s">
        <v>59</v>
      </c>
      <c r="AI4095" s="3" t="s">
        <v>60</v>
      </c>
      <c r="AJ4095" s="3" t="s">
        <v>61</v>
      </c>
      <c r="AK4095" s="3" t="s">
        <v>58</v>
      </c>
      <c r="AL4095" s="3" t="s">
        <v>58</v>
      </c>
      <c r="AM4095" s="3" t="s">
        <v>58</v>
      </c>
      <c r="AN4095" s="3" t="s">
        <v>100</v>
      </c>
      <c r="AO4095" s="3" t="s">
        <v>63</v>
      </c>
      <c r="AP4095" s="3">
        <v>82.40917211234779</v>
      </c>
      <c r="AQ4095" s="3">
        <v>195.77978787758099</v>
      </c>
    </row>
    <row r="4096" spans="1:43" x14ac:dyDescent="0.25">
      <c r="A4096" s="2">
        <v>4095</v>
      </c>
      <c r="B4096" s="3" t="s">
        <v>43</v>
      </c>
      <c r="C4096" s="3" t="s">
        <v>44</v>
      </c>
      <c r="D4096" s="3" t="s">
        <v>45</v>
      </c>
      <c r="E4096" s="3" t="s">
        <v>46</v>
      </c>
      <c r="F4096" s="3">
        <v>0.56000000000000005</v>
      </c>
      <c r="G4096" s="3">
        <v>0.48</v>
      </c>
      <c r="H4096" s="3">
        <v>8.0246966706698595E-3</v>
      </c>
      <c r="I4096" s="3">
        <v>9.1188019828410649</v>
      </c>
      <c r="J4096" s="3">
        <v>1.3411044800191283</v>
      </c>
      <c r="K4096" s="3">
        <v>7.3175619912202408E-2</v>
      </c>
      <c r="L4096" s="3">
        <v>1.0761956655829932E-2</v>
      </c>
      <c r="M4096" s="2">
        <v>1210</v>
      </c>
      <c r="N4096" s="3" t="s">
        <v>47</v>
      </c>
      <c r="O4096" s="3" t="s">
        <v>121</v>
      </c>
      <c r="P4096" s="3" t="s">
        <v>122</v>
      </c>
      <c r="Q4096" s="3">
        <v>5.7561115747700002</v>
      </c>
      <c r="R4096" s="3" t="s">
        <v>50</v>
      </c>
      <c r="S4096" s="3" t="s">
        <v>51</v>
      </c>
      <c r="T4096" s="3" t="s">
        <v>123</v>
      </c>
      <c r="U4096" s="3" t="s">
        <v>53</v>
      </c>
      <c r="V4096" s="3" t="s">
        <v>98</v>
      </c>
      <c r="W4096" s="3" t="s">
        <v>55</v>
      </c>
      <c r="X4096" s="3" t="s">
        <v>109</v>
      </c>
      <c r="Y4096" s="3">
        <v>0</v>
      </c>
      <c r="Z4096" s="3">
        <v>0</v>
      </c>
      <c r="AA4096" s="3" t="s">
        <v>45</v>
      </c>
      <c r="AB4096" s="11">
        <v>6</v>
      </c>
      <c r="AC4096" s="3" t="s">
        <v>58</v>
      </c>
      <c r="AD4096" s="3" t="s">
        <v>58</v>
      </c>
      <c r="AE4096" s="3" t="s">
        <v>58</v>
      </c>
      <c r="AF4096" s="3" t="s">
        <v>58</v>
      </c>
      <c r="AG4096" s="3" t="s">
        <v>51</v>
      </c>
      <c r="AH4096" s="3" t="s">
        <v>59</v>
      </c>
      <c r="AI4096" s="3" t="s">
        <v>60</v>
      </c>
      <c r="AJ4096" s="3" t="s">
        <v>61</v>
      </c>
      <c r="AK4096" s="3" t="s">
        <v>58</v>
      </c>
      <c r="AL4096" s="3" t="s">
        <v>58</v>
      </c>
      <c r="AM4096" s="3" t="s">
        <v>58</v>
      </c>
      <c r="AN4096" s="3" t="s">
        <v>100</v>
      </c>
      <c r="AO4096" s="3" t="s">
        <v>63</v>
      </c>
      <c r="AP4096" s="3">
        <v>27.532376115118268</v>
      </c>
      <c r="AQ4096" s="3">
        <v>32.474795259512227</v>
      </c>
    </row>
    <row r="4097" spans="1:43" x14ac:dyDescent="0.25">
      <c r="A4097" s="2">
        <v>4096</v>
      </c>
      <c r="B4097" s="3" t="s">
        <v>43</v>
      </c>
      <c r="C4097" s="3" t="s">
        <v>44</v>
      </c>
      <c r="D4097" s="3" t="s">
        <v>45</v>
      </c>
      <c r="E4097" s="3" t="s">
        <v>46</v>
      </c>
      <c r="F4097" s="3">
        <v>0.56000000000000005</v>
      </c>
      <c r="G4097" s="3">
        <v>0.48</v>
      </c>
      <c r="H4097" s="3">
        <v>4.1608003702805298E-2</v>
      </c>
      <c r="I4097" s="3">
        <v>9.1308083843152446</v>
      </c>
      <c r="J4097" s="3">
        <v>1.3429912417919838</v>
      </c>
      <c r="K4097" s="3">
        <v>0.37991470906419433</v>
      </c>
      <c r="L4097" s="3">
        <v>5.587918456131595E-2</v>
      </c>
      <c r="M4097" s="2">
        <v>1200</v>
      </c>
      <c r="N4097" s="3" t="s">
        <v>66</v>
      </c>
      <c r="O4097" s="3" t="s">
        <v>124</v>
      </c>
      <c r="P4097" s="3" t="s">
        <v>125</v>
      </c>
      <c r="Q4097" s="3">
        <v>1.05225386776</v>
      </c>
      <c r="R4097" s="3" t="s">
        <v>50</v>
      </c>
      <c r="S4097" s="3" t="s">
        <v>51</v>
      </c>
      <c r="T4097" s="3" t="s">
        <v>126</v>
      </c>
      <c r="U4097" s="3" t="s">
        <v>53</v>
      </c>
      <c r="V4097" s="3" t="s">
        <v>98</v>
      </c>
      <c r="W4097" s="3" t="s">
        <v>55</v>
      </c>
      <c r="X4097" s="3" t="s">
        <v>109</v>
      </c>
      <c r="Y4097" s="3">
        <v>0</v>
      </c>
      <c r="Z4097" s="3">
        <v>0</v>
      </c>
      <c r="AA4097" s="3" t="s">
        <v>45</v>
      </c>
      <c r="AB4097" s="11">
        <v>1</v>
      </c>
      <c r="AC4097" s="3" t="s">
        <v>58</v>
      </c>
      <c r="AD4097" s="3" t="s">
        <v>58</v>
      </c>
      <c r="AE4097" s="3" t="s">
        <v>58</v>
      </c>
      <c r="AF4097" s="3" t="s">
        <v>58</v>
      </c>
      <c r="AG4097" s="3" t="s">
        <v>51</v>
      </c>
      <c r="AH4097" s="3" t="s">
        <v>59</v>
      </c>
      <c r="AI4097" s="3" t="s">
        <v>60</v>
      </c>
      <c r="AJ4097" s="3" t="s">
        <v>61</v>
      </c>
      <c r="AK4097" s="3" t="s">
        <v>58</v>
      </c>
      <c r="AL4097" s="3" t="s">
        <v>58</v>
      </c>
      <c r="AM4097" s="3" t="s">
        <v>58</v>
      </c>
      <c r="AN4097" s="3" t="s">
        <v>100</v>
      </c>
      <c r="AO4097" s="3" t="s">
        <v>63</v>
      </c>
      <c r="AP4097" s="3">
        <v>63.233738502165124</v>
      </c>
      <c r="AQ4097" s="3">
        <v>168.3816170079408</v>
      </c>
    </row>
    <row r="4098" spans="1:43" x14ac:dyDescent="0.25">
      <c r="A4098" s="2">
        <v>4097</v>
      </c>
      <c r="B4098" s="3" t="s">
        <v>43</v>
      </c>
      <c r="C4098" s="3" t="s">
        <v>44</v>
      </c>
      <c r="D4098" s="3" t="s">
        <v>45</v>
      </c>
      <c r="E4098" s="3" t="s">
        <v>46</v>
      </c>
      <c r="F4098" s="3">
        <v>0.56000000000000005</v>
      </c>
      <c r="G4098" s="3">
        <v>0.48</v>
      </c>
      <c r="H4098" s="3">
        <v>1.1135062922534101E-2</v>
      </c>
      <c r="I4098" s="3">
        <v>9.1308083843152446</v>
      </c>
      <c r="J4098" s="3">
        <v>1.3429912417919838</v>
      </c>
      <c r="K4098" s="3">
        <v>0.10167212589295217</v>
      </c>
      <c r="L4098" s="3">
        <v>1.4954291981765948E-2</v>
      </c>
      <c r="M4098" s="2">
        <v>1210</v>
      </c>
      <c r="N4098" s="3" t="s">
        <v>47</v>
      </c>
      <c r="O4098" s="3" t="s">
        <v>124</v>
      </c>
      <c r="P4098" s="3" t="s">
        <v>125</v>
      </c>
      <c r="Q4098" s="3">
        <v>1.05225386776</v>
      </c>
      <c r="R4098" s="3" t="s">
        <v>50</v>
      </c>
      <c r="S4098" s="3" t="s">
        <v>51</v>
      </c>
      <c r="T4098" s="3" t="s">
        <v>126</v>
      </c>
      <c r="U4098" s="3" t="s">
        <v>53</v>
      </c>
      <c r="V4098" s="3" t="s">
        <v>98</v>
      </c>
      <c r="W4098" s="3" t="s">
        <v>55</v>
      </c>
      <c r="X4098" s="3" t="s">
        <v>109</v>
      </c>
      <c r="Y4098" s="3">
        <v>0</v>
      </c>
      <c r="Z4098" s="3">
        <v>0</v>
      </c>
      <c r="AA4098" s="3" t="s">
        <v>45</v>
      </c>
      <c r="AB4098" s="11">
        <v>1</v>
      </c>
      <c r="AC4098" s="3" t="s">
        <v>58</v>
      </c>
      <c r="AD4098" s="3" t="s">
        <v>58</v>
      </c>
      <c r="AE4098" s="3" t="s">
        <v>58</v>
      </c>
      <c r="AF4098" s="3" t="s">
        <v>58</v>
      </c>
      <c r="AG4098" s="3" t="s">
        <v>51</v>
      </c>
      <c r="AH4098" s="3" t="s">
        <v>59</v>
      </c>
      <c r="AI4098" s="3" t="s">
        <v>60</v>
      </c>
      <c r="AJ4098" s="3" t="s">
        <v>61</v>
      </c>
      <c r="AK4098" s="3" t="s">
        <v>58</v>
      </c>
      <c r="AL4098" s="3" t="s">
        <v>58</v>
      </c>
      <c r="AM4098" s="3" t="s">
        <v>58</v>
      </c>
      <c r="AN4098" s="3" t="s">
        <v>100</v>
      </c>
      <c r="AO4098" s="3" t="s">
        <v>63</v>
      </c>
      <c r="AP4098" s="3">
        <v>40.379307198827298</v>
      </c>
      <c r="AQ4098" s="3">
        <v>45.062000901885185</v>
      </c>
    </row>
    <row r="4099" spans="1:43" x14ac:dyDescent="0.25">
      <c r="A4099" s="2">
        <v>4098</v>
      </c>
      <c r="B4099" s="3" t="s">
        <v>43</v>
      </c>
      <c r="C4099" s="3" t="s">
        <v>44</v>
      </c>
      <c r="D4099" s="3" t="s">
        <v>45</v>
      </c>
      <c r="E4099" s="3" t="s">
        <v>46</v>
      </c>
      <c r="F4099" s="3">
        <v>0.56000000000000005</v>
      </c>
      <c r="G4099" s="3">
        <v>0.48</v>
      </c>
      <c r="H4099" s="3">
        <v>9.1013012552882604E-4</v>
      </c>
      <c r="I4099" s="3">
        <v>9.1308083843152446</v>
      </c>
      <c r="J4099" s="3">
        <v>1.3429912417919838</v>
      </c>
      <c r="K4099" s="3">
        <v>8.31022378099649E-3</v>
      </c>
      <c r="L4099" s="3">
        <v>1.2222967874762523E-3</v>
      </c>
      <c r="M4099" s="2">
        <v>1210</v>
      </c>
      <c r="N4099" s="3" t="s">
        <v>47</v>
      </c>
      <c r="O4099" s="3" t="s">
        <v>124</v>
      </c>
      <c r="P4099" s="3" t="s">
        <v>125</v>
      </c>
      <c r="Q4099" s="3">
        <v>1.05225386776</v>
      </c>
      <c r="R4099" s="3" t="s">
        <v>50</v>
      </c>
      <c r="S4099" s="3" t="s">
        <v>51</v>
      </c>
      <c r="T4099" s="3" t="s">
        <v>126</v>
      </c>
      <c r="U4099" s="3" t="s">
        <v>53</v>
      </c>
      <c r="V4099" s="3" t="s">
        <v>98</v>
      </c>
      <c r="W4099" s="3" t="s">
        <v>55</v>
      </c>
      <c r="X4099" s="3" t="s">
        <v>109</v>
      </c>
      <c r="Y4099" s="3">
        <v>0</v>
      </c>
      <c r="Z4099" s="3">
        <v>0</v>
      </c>
      <c r="AA4099" s="3" t="s">
        <v>45</v>
      </c>
      <c r="AB4099" s="11">
        <v>1</v>
      </c>
      <c r="AC4099" s="3" t="s">
        <v>58</v>
      </c>
      <c r="AD4099" s="3" t="s">
        <v>58</v>
      </c>
      <c r="AE4099" s="3" t="s">
        <v>58</v>
      </c>
      <c r="AF4099" s="3" t="s">
        <v>58</v>
      </c>
      <c r="AG4099" s="3" t="s">
        <v>51</v>
      </c>
      <c r="AH4099" s="3" t="s">
        <v>59</v>
      </c>
      <c r="AI4099" s="3" t="s">
        <v>60</v>
      </c>
      <c r="AJ4099" s="3" t="s">
        <v>61</v>
      </c>
      <c r="AK4099" s="3" t="s">
        <v>58</v>
      </c>
      <c r="AL4099" s="3" t="s">
        <v>58</v>
      </c>
      <c r="AM4099" s="3" t="s">
        <v>58</v>
      </c>
      <c r="AN4099" s="3" t="s">
        <v>100</v>
      </c>
      <c r="AO4099" s="3" t="s">
        <v>63</v>
      </c>
      <c r="AP4099" s="3">
        <v>8.4270120844308156</v>
      </c>
      <c r="AQ4099" s="3">
        <v>3.6831659437160487</v>
      </c>
    </row>
    <row r="4100" spans="1:43" x14ac:dyDescent="0.25">
      <c r="A4100" s="2">
        <v>4099</v>
      </c>
      <c r="B4100" s="3" t="s">
        <v>43</v>
      </c>
      <c r="C4100" s="3" t="s">
        <v>44</v>
      </c>
      <c r="D4100" s="3" t="s">
        <v>45</v>
      </c>
      <c r="E4100" s="3" t="s">
        <v>46</v>
      </c>
      <c r="F4100" s="3">
        <v>0.56000000000000005</v>
      </c>
      <c r="G4100" s="3">
        <v>0.48</v>
      </c>
      <c r="H4100" s="3">
        <v>1.7811503214140399E-2</v>
      </c>
      <c r="I4100" s="3">
        <v>5.9761900642669907</v>
      </c>
      <c r="J4100" s="3">
        <v>0.88263232008231618</v>
      </c>
      <c r="K4100" s="3">
        <v>0.10644492853800543</v>
      </c>
      <c r="L4100" s="3">
        <v>1.5721008406050372E-2</v>
      </c>
      <c r="M4100" s="2">
        <v>1210</v>
      </c>
      <c r="N4100" s="3" t="s">
        <v>47</v>
      </c>
      <c r="O4100" s="3" t="s">
        <v>124</v>
      </c>
      <c r="P4100" s="3" t="s">
        <v>125</v>
      </c>
      <c r="Q4100" s="3">
        <v>1.05225386776</v>
      </c>
      <c r="R4100" s="3" t="s">
        <v>50</v>
      </c>
      <c r="S4100" s="3" t="s">
        <v>51</v>
      </c>
      <c r="T4100" s="3" t="s">
        <v>126</v>
      </c>
      <c r="U4100" s="3" t="s">
        <v>53</v>
      </c>
      <c r="V4100" s="3" t="s">
        <v>98</v>
      </c>
      <c r="W4100" s="3" t="s">
        <v>55</v>
      </c>
      <c r="X4100" s="3" t="s">
        <v>109</v>
      </c>
      <c r="Y4100" s="3">
        <v>0</v>
      </c>
      <c r="Z4100" s="3">
        <v>0</v>
      </c>
      <c r="AA4100" s="3" t="s">
        <v>45</v>
      </c>
      <c r="AB4100" s="11">
        <v>1</v>
      </c>
      <c r="AC4100" s="3" t="s">
        <v>58</v>
      </c>
      <c r="AD4100" s="3" t="s">
        <v>58</v>
      </c>
      <c r="AE4100" s="3" t="s">
        <v>58</v>
      </c>
      <c r="AF4100" s="3" t="s">
        <v>58</v>
      </c>
      <c r="AG4100" s="3" t="s">
        <v>51</v>
      </c>
      <c r="AH4100" s="3" t="s">
        <v>59</v>
      </c>
      <c r="AI4100" s="3" t="s">
        <v>60</v>
      </c>
      <c r="AJ4100" s="3" t="s">
        <v>61</v>
      </c>
      <c r="AK4100" s="3" t="s">
        <v>58</v>
      </c>
      <c r="AL4100" s="3" t="s">
        <v>58</v>
      </c>
      <c r="AM4100" s="3" t="s">
        <v>58</v>
      </c>
      <c r="AN4100" s="3" t="s">
        <v>100</v>
      </c>
      <c r="AO4100" s="3" t="s">
        <v>63</v>
      </c>
      <c r="AP4100" s="3">
        <v>51.392652322823125</v>
      </c>
      <c r="AQ4100" s="3">
        <v>72.080596174742439</v>
      </c>
    </row>
    <row r="4101" spans="1:43" x14ac:dyDescent="0.25">
      <c r="A4101" s="2">
        <v>4100</v>
      </c>
      <c r="B4101" s="3" t="s">
        <v>43</v>
      </c>
      <c r="C4101" s="3" t="s">
        <v>44</v>
      </c>
      <c r="D4101" s="3" t="s">
        <v>45</v>
      </c>
      <c r="E4101" s="3" t="s">
        <v>46</v>
      </c>
      <c r="F4101" s="3">
        <v>0.56000000000000005</v>
      </c>
      <c r="G4101" s="3">
        <v>0.48</v>
      </c>
      <c r="H4101" s="3">
        <v>5.8545450690190501E-4</v>
      </c>
      <c r="I4101" s="3">
        <v>8.9003753459966433</v>
      </c>
      <c r="J4101" s="3">
        <v>1.3090175502322994</v>
      </c>
      <c r="K4101" s="3">
        <v>5.2107648594323366E-3</v>
      </c>
      <c r="L4101" s="3">
        <v>7.6637022439719055E-4</v>
      </c>
      <c r="M4101" s="2">
        <v>1210</v>
      </c>
      <c r="N4101" s="3" t="s">
        <v>47</v>
      </c>
      <c r="O4101" s="3" t="s">
        <v>124</v>
      </c>
      <c r="P4101" s="3" t="s">
        <v>125</v>
      </c>
      <c r="Q4101" s="3">
        <v>1.05225386776</v>
      </c>
      <c r="R4101" s="3" t="s">
        <v>50</v>
      </c>
      <c r="S4101" s="3" t="s">
        <v>51</v>
      </c>
      <c r="T4101" s="3" t="s">
        <v>126</v>
      </c>
      <c r="U4101" s="3" t="s">
        <v>53</v>
      </c>
      <c r="V4101" s="3" t="s">
        <v>98</v>
      </c>
      <c r="W4101" s="3" t="s">
        <v>55</v>
      </c>
      <c r="X4101" s="3" t="s">
        <v>109</v>
      </c>
      <c r="Y4101" s="3">
        <v>0</v>
      </c>
      <c r="Z4101" s="3">
        <v>0</v>
      </c>
      <c r="AA4101" s="3" t="s">
        <v>45</v>
      </c>
      <c r="AB4101" s="11">
        <v>1</v>
      </c>
      <c r="AC4101" s="3" t="s">
        <v>58</v>
      </c>
      <c r="AD4101" s="3" t="s">
        <v>58</v>
      </c>
      <c r="AE4101" s="3" t="s">
        <v>58</v>
      </c>
      <c r="AF4101" s="3" t="s">
        <v>58</v>
      </c>
      <c r="AG4101" s="3" t="s">
        <v>51</v>
      </c>
      <c r="AH4101" s="3" t="s">
        <v>59</v>
      </c>
      <c r="AI4101" s="3" t="s">
        <v>60</v>
      </c>
      <c r="AJ4101" s="3" t="s">
        <v>61</v>
      </c>
      <c r="AK4101" s="3" t="s">
        <v>58</v>
      </c>
      <c r="AL4101" s="3" t="s">
        <v>58</v>
      </c>
      <c r="AM4101" s="3" t="s">
        <v>58</v>
      </c>
      <c r="AN4101" s="3" t="s">
        <v>100</v>
      </c>
      <c r="AO4101" s="3" t="s">
        <v>63</v>
      </c>
      <c r="AP4101" s="3">
        <v>8.4188348156642956</v>
      </c>
      <c r="AQ4101" s="3">
        <v>2.3692503312789981</v>
      </c>
    </row>
    <row r="4102" spans="1:43" x14ac:dyDescent="0.25">
      <c r="A4102" s="2">
        <v>4101</v>
      </c>
      <c r="B4102" s="3" t="s">
        <v>43</v>
      </c>
      <c r="C4102" s="3" t="s">
        <v>44</v>
      </c>
      <c r="D4102" s="3" t="s">
        <v>45</v>
      </c>
      <c r="E4102" s="3" t="s">
        <v>46</v>
      </c>
      <c r="F4102" s="3">
        <v>0.56000000000000005</v>
      </c>
      <c r="G4102" s="3">
        <v>0.48</v>
      </c>
      <c r="H4102" s="3">
        <v>0.123617501413212</v>
      </c>
      <c r="I4102" s="3">
        <v>9.177712468171709</v>
      </c>
      <c r="J4102" s="3">
        <v>1.3506265579870482</v>
      </c>
      <c r="K4102" s="3">
        <v>1.1345258840042696</v>
      </c>
      <c r="L4102" s="3">
        <v>0.16696108044068558</v>
      </c>
      <c r="M4102" s="2">
        <v>1200</v>
      </c>
      <c r="N4102" s="3" t="s">
        <v>66</v>
      </c>
      <c r="O4102" s="3" t="s">
        <v>124</v>
      </c>
      <c r="P4102" s="3" t="s">
        <v>125</v>
      </c>
      <c r="Q4102" s="3">
        <v>1.05225386776</v>
      </c>
      <c r="R4102" s="3" t="s">
        <v>50</v>
      </c>
      <c r="S4102" s="3" t="s">
        <v>51</v>
      </c>
      <c r="T4102" s="3" t="s">
        <v>126</v>
      </c>
      <c r="U4102" s="3" t="s">
        <v>53</v>
      </c>
      <c r="V4102" s="3" t="s">
        <v>98</v>
      </c>
      <c r="W4102" s="3" t="s">
        <v>55</v>
      </c>
      <c r="X4102" s="3" t="s">
        <v>109</v>
      </c>
      <c r="Y4102" s="3">
        <v>0</v>
      </c>
      <c r="Z4102" s="3">
        <v>0</v>
      </c>
      <c r="AA4102" s="3" t="s">
        <v>45</v>
      </c>
      <c r="AB4102" s="11">
        <v>1</v>
      </c>
      <c r="AC4102" s="3" t="s">
        <v>58</v>
      </c>
      <c r="AD4102" s="3" t="s">
        <v>58</v>
      </c>
      <c r="AE4102" s="3" t="s">
        <v>58</v>
      </c>
      <c r="AF4102" s="3" t="s">
        <v>58</v>
      </c>
      <c r="AG4102" s="3" t="s">
        <v>51</v>
      </c>
      <c r="AH4102" s="3" t="s">
        <v>59</v>
      </c>
      <c r="AI4102" s="3" t="s">
        <v>60</v>
      </c>
      <c r="AJ4102" s="3" t="s">
        <v>61</v>
      </c>
      <c r="AK4102" s="3" t="s">
        <v>58</v>
      </c>
      <c r="AL4102" s="3" t="s">
        <v>58</v>
      </c>
      <c r="AM4102" s="3" t="s">
        <v>58</v>
      </c>
      <c r="AN4102" s="3" t="s">
        <v>100</v>
      </c>
      <c r="AO4102" s="3" t="s">
        <v>63</v>
      </c>
      <c r="AP4102" s="3">
        <v>121.16069173226897</v>
      </c>
      <c r="AQ4102" s="3">
        <v>500.2622795150973</v>
      </c>
    </row>
    <row r="4103" spans="1:43" x14ac:dyDescent="0.25">
      <c r="A4103" s="2">
        <v>4102</v>
      </c>
      <c r="B4103" s="3" t="s">
        <v>43</v>
      </c>
      <c r="C4103" s="3" t="s">
        <v>44</v>
      </c>
      <c r="D4103" s="3" t="s">
        <v>45</v>
      </c>
      <c r="E4103" s="3" t="s">
        <v>46</v>
      </c>
      <c r="F4103" s="3">
        <v>0.56000000000000005</v>
      </c>
      <c r="G4103" s="3">
        <v>0.48</v>
      </c>
      <c r="H4103" s="3">
        <v>2.5620014068037898E-3</v>
      </c>
      <c r="I4103" s="3">
        <v>9.177712468171709</v>
      </c>
      <c r="J4103" s="3">
        <v>1.3506265579870482</v>
      </c>
      <c r="K4103" s="3">
        <v>2.3513312254696602E-2</v>
      </c>
      <c r="L4103" s="3">
        <v>3.4603071416293781E-3</v>
      </c>
      <c r="M4103" s="2">
        <v>1210</v>
      </c>
      <c r="N4103" s="3" t="s">
        <v>47</v>
      </c>
      <c r="O4103" s="3" t="s">
        <v>124</v>
      </c>
      <c r="P4103" s="3" t="s">
        <v>125</v>
      </c>
      <c r="Q4103" s="3">
        <v>1.05225386776</v>
      </c>
      <c r="R4103" s="3" t="s">
        <v>50</v>
      </c>
      <c r="S4103" s="3" t="s">
        <v>51</v>
      </c>
      <c r="T4103" s="3" t="s">
        <v>126</v>
      </c>
      <c r="U4103" s="3" t="s">
        <v>53</v>
      </c>
      <c r="V4103" s="3" t="s">
        <v>98</v>
      </c>
      <c r="W4103" s="3" t="s">
        <v>55</v>
      </c>
      <c r="X4103" s="3" t="s">
        <v>109</v>
      </c>
      <c r="Y4103" s="3">
        <v>0</v>
      </c>
      <c r="Z4103" s="3">
        <v>0</v>
      </c>
      <c r="AA4103" s="3" t="s">
        <v>45</v>
      </c>
      <c r="AB4103" s="11">
        <v>1</v>
      </c>
      <c r="AC4103" s="3" t="s">
        <v>58</v>
      </c>
      <c r="AD4103" s="3" t="s">
        <v>58</v>
      </c>
      <c r="AE4103" s="3" t="s">
        <v>58</v>
      </c>
      <c r="AF4103" s="3" t="s">
        <v>58</v>
      </c>
      <c r="AG4103" s="3" t="s">
        <v>51</v>
      </c>
      <c r="AH4103" s="3" t="s">
        <v>59</v>
      </c>
      <c r="AI4103" s="3" t="s">
        <v>60</v>
      </c>
      <c r="AJ4103" s="3" t="s">
        <v>61</v>
      </c>
      <c r="AK4103" s="3" t="s">
        <v>58</v>
      </c>
      <c r="AL4103" s="3" t="s">
        <v>58</v>
      </c>
      <c r="AM4103" s="3" t="s">
        <v>58</v>
      </c>
      <c r="AN4103" s="3" t="s">
        <v>100</v>
      </c>
      <c r="AO4103" s="3" t="s">
        <v>63</v>
      </c>
      <c r="AP4103" s="3">
        <v>19.1684760562087</v>
      </c>
      <c r="AQ4103" s="3">
        <v>10.368051847321754</v>
      </c>
    </row>
    <row r="4104" spans="1:43" x14ac:dyDescent="0.25">
      <c r="A4104" s="2">
        <v>4103</v>
      </c>
      <c r="B4104" s="3" t="s">
        <v>43</v>
      </c>
      <c r="C4104" s="3" t="s">
        <v>44</v>
      </c>
      <c r="D4104" s="3" t="s">
        <v>45</v>
      </c>
      <c r="E4104" s="3" t="s">
        <v>46</v>
      </c>
      <c r="F4104" s="3">
        <v>0.56000000000000005</v>
      </c>
      <c r="G4104" s="3">
        <v>0.48</v>
      </c>
      <c r="H4104" s="3">
        <v>0.125169088143707</v>
      </c>
      <c r="I4104" s="3">
        <v>9.177712468171709</v>
      </c>
      <c r="J4104" s="3">
        <v>1.3506265579870482</v>
      </c>
      <c r="K4104" s="3">
        <v>1.1487659008861835</v>
      </c>
      <c r="L4104" s="3">
        <v>0.16905669468591245</v>
      </c>
      <c r="M4104" s="2">
        <v>1210</v>
      </c>
      <c r="N4104" s="3" t="s">
        <v>47</v>
      </c>
      <c r="O4104" s="3" t="s">
        <v>124</v>
      </c>
      <c r="P4104" s="3" t="s">
        <v>125</v>
      </c>
      <c r="Q4104" s="3">
        <v>1.05225386776</v>
      </c>
      <c r="R4104" s="3" t="s">
        <v>50</v>
      </c>
      <c r="S4104" s="3" t="s">
        <v>51</v>
      </c>
      <c r="T4104" s="3" t="s">
        <v>126</v>
      </c>
      <c r="U4104" s="3" t="s">
        <v>53</v>
      </c>
      <c r="V4104" s="3" t="s">
        <v>98</v>
      </c>
      <c r="W4104" s="3" t="s">
        <v>55</v>
      </c>
      <c r="X4104" s="3" t="s">
        <v>109</v>
      </c>
      <c r="Y4104" s="3">
        <v>0</v>
      </c>
      <c r="Z4104" s="3">
        <v>0</v>
      </c>
      <c r="AA4104" s="3" t="s">
        <v>45</v>
      </c>
      <c r="AB4104" s="11">
        <v>1</v>
      </c>
      <c r="AC4104" s="3" t="s">
        <v>58</v>
      </c>
      <c r="AD4104" s="3" t="s">
        <v>58</v>
      </c>
      <c r="AE4104" s="3" t="s">
        <v>58</v>
      </c>
      <c r="AF4104" s="3" t="s">
        <v>58</v>
      </c>
      <c r="AG4104" s="3" t="s">
        <v>51</v>
      </c>
      <c r="AH4104" s="3" t="s">
        <v>59</v>
      </c>
      <c r="AI4104" s="3" t="s">
        <v>60</v>
      </c>
      <c r="AJ4104" s="3" t="s">
        <v>61</v>
      </c>
      <c r="AK4104" s="3" t="s">
        <v>58</v>
      </c>
      <c r="AL4104" s="3" t="s">
        <v>58</v>
      </c>
      <c r="AM4104" s="3" t="s">
        <v>58</v>
      </c>
      <c r="AN4104" s="3" t="s">
        <v>100</v>
      </c>
      <c r="AO4104" s="3" t="s">
        <v>63</v>
      </c>
      <c r="AP4104" s="3">
        <v>92.026620818843128</v>
      </c>
      <c r="AQ4104" s="3">
        <v>506.54132824031223</v>
      </c>
    </row>
    <row r="4105" spans="1:43" x14ac:dyDescent="0.25">
      <c r="A4105" s="2">
        <v>4104</v>
      </c>
      <c r="B4105" s="3" t="s">
        <v>43</v>
      </c>
      <c r="C4105" s="3" t="s">
        <v>44</v>
      </c>
      <c r="D4105" s="3" t="s">
        <v>45</v>
      </c>
      <c r="E4105" s="3" t="s">
        <v>46</v>
      </c>
      <c r="F4105" s="3">
        <v>0.56000000000000005</v>
      </c>
      <c r="G4105" s="3">
        <v>0.48</v>
      </c>
      <c r="H4105" s="3">
        <v>9.5242147421144494E-2</v>
      </c>
      <c r="I4105" s="3">
        <v>9.177712468171709</v>
      </c>
      <c r="J4105" s="3">
        <v>1.3506265579870482</v>
      </c>
      <c r="K4105" s="3">
        <v>0.87410504388248578</v>
      </c>
      <c r="L4105" s="3">
        <v>0.12863657374671542</v>
      </c>
      <c r="M4105" s="2">
        <v>1210</v>
      </c>
      <c r="N4105" s="3" t="s">
        <v>47</v>
      </c>
      <c r="O4105" s="3" t="s">
        <v>124</v>
      </c>
      <c r="P4105" s="3" t="s">
        <v>125</v>
      </c>
      <c r="Q4105" s="3">
        <v>1.05225386776</v>
      </c>
      <c r="R4105" s="3" t="s">
        <v>50</v>
      </c>
      <c r="S4105" s="3" t="s">
        <v>51</v>
      </c>
      <c r="T4105" s="3" t="s">
        <v>126</v>
      </c>
      <c r="U4105" s="3" t="s">
        <v>53</v>
      </c>
      <c r="V4105" s="3" t="s">
        <v>98</v>
      </c>
      <c r="W4105" s="3" t="s">
        <v>55</v>
      </c>
      <c r="X4105" s="3" t="s">
        <v>109</v>
      </c>
      <c r="Y4105" s="3">
        <v>0</v>
      </c>
      <c r="Z4105" s="3">
        <v>0</v>
      </c>
      <c r="AA4105" s="3" t="s">
        <v>45</v>
      </c>
      <c r="AB4105" s="11">
        <v>1</v>
      </c>
      <c r="AC4105" s="3" t="s">
        <v>58</v>
      </c>
      <c r="AD4105" s="3" t="s">
        <v>58</v>
      </c>
      <c r="AE4105" s="3" t="s">
        <v>58</v>
      </c>
      <c r="AF4105" s="3" t="s">
        <v>58</v>
      </c>
      <c r="AG4105" s="3" t="s">
        <v>51</v>
      </c>
      <c r="AH4105" s="3" t="s">
        <v>59</v>
      </c>
      <c r="AI4105" s="3" t="s">
        <v>60</v>
      </c>
      <c r="AJ4105" s="3" t="s">
        <v>61</v>
      </c>
      <c r="AK4105" s="3" t="s">
        <v>58</v>
      </c>
      <c r="AL4105" s="3" t="s">
        <v>58</v>
      </c>
      <c r="AM4105" s="3" t="s">
        <v>58</v>
      </c>
      <c r="AN4105" s="3" t="s">
        <v>100</v>
      </c>
      <c r="AO4105" s="3" t="s">
        <v>63</v>
      </c>
      <c r="AP4105" s="3">
        <v>80.599526838526998</v>
      </c>
      <c r="AQ4105" s="3">
        <v>385.43129597442646</v>
      </c>
    </row>
    <row r="4106" spans="1:43" x14ac:dyDescent="0.25">
      <c r="A4106" s="2">
        <v>4105</v>
      </c>
      <c r="B4106" s="3" t="s">
        <v>43</v>
      </c>
      <c r="C4106" s="3" t="s">
        <v>44</v>
      </c>
      <c r="D4106" s="3" t="s">
        <v>45</v>
      </c>
      <c r="E4106" s="3" t="s">
        <v>46</v>
      </c>
      <c r="F4106" s="3">
        <v>0.56000000000000005</v>
      </c>
      <c r="G4106" s="3">
        <v>0.48</v>
      </c>
      <c r="H4106" s="3">
        <v>4.3848115155525301E-2</v>
      </c>
      <c r="I4106" s="3">
        <v>8.9942399613823696</v>
      </c>
      <c r="J4106" s="3">
        <v>1.3230793722402237</v>
      </c>
      <c r="K4106" s="3">
        <v>0.39438046956312156</v>
      </c>
      <c r="L4106" s="3">
        <v>5.801453667388945E-2</v>
      </c>
      <c r="M4106" s="2">
        <v>1210</v>
      </c>
      <c r="N4106" s="3" t="s">
        <v>47</v>
      </c>
      <c r="O4106" s="3" t="s">
        <v>124</v>
      </c>
      <c r="P4106" s="3" t="s">
        <v>125</v>
      </c>
      <c r="Q4106" s="3">
        <v>1.05225386776</v>
      </c>
      <c r="R4106" s="3" t="s">
        <v>50</v>
      </c>
      <c r="S4106" s="3" t="s">
        <v>51</v>
      </c>
      <c r="T4106" s="3" t="s">
        <v>126</v>
      </c>
      <c r="U4106" s="3" t="s">
        <v>53</v>
      </c>
      <c r="V4106" s="3" t="s">
        <v>98</v>
      </c>
      <c r="W4106" s="3" t="s">
        <v>55</v>
      </c>
      <c r="X4106" s="3" t="s">
        <v>109</v>
      </c>
      <c r="Y4106" s="3">
        <v>0</v>
      </c>
      <c r="Z4106" s="3">
        <v>0</v>
      </c>
      <c r="AA4106" s="3" t="s">
        <v>45</v>
      </c>
      <c r="AB4106" s="11">
        <v>1</v>
      </c>
      <c r="AC4106" s="3" t="s">
        <v>58</v>
      </c>
      <c r="AD4106" s="3" t="s">
        <v>58</v>
      </c>
      <c r="AE4106" s="3" t="s">
        <v>58</v>
      </c>
      <c r="AF4106" s="3" t="s">
        <v>58</v>
      </c>
      <c r="AG4106" s="3" t="s">
        <v>51</v>
      </c>
      <c r="AH4106" s="3" t="s">
        <v>59</v>
      </c>
      <c r="AI4106" s="3" t="s">
        <v>60</v>
      </c>
      <c r="AJ4106" s="3" t="s">
        <v>61</v>
      </c>
      <c r="AK4106" s="3" t="s">
        <v>58</v>
      </c>
      <c r="AL4106" s="3" t="s">
        <v>58</v>
      </c>
      <c r="AM4106" s="3" t="s">
        <v>58</v>
      </c>
      <c r="AN4106" s="3" t="s">
        <v>100</v>
      </c>
      <c r="AO4106" s="3" t="s">
        <v>63</v>
      </c>
      <c r="AP4106" s="3">
        <v>55.538075160655978</v>
      </c>
      <c r="AQ4106" s="3">
        <v>177.44702642727231</v>
      </c>
    </row>
    <row r="4107" spans="1:43" x14ac:dyDescent="0.25">
      <c r="A4107" s="2">
        <v>4106</v>
      </c>
      <c r="B4107" s="3" t="s">
        <v>43</v>
      </c>
      <c r="C4107" s="3" t="s">
        <v>44</v>
      </c>
      <c r="D4107" s="3" t="s">
        <v>45</v>
      </c>
      <c r="E4107" s="3" t="s">
        <v>46</v>
      </c>
      <c r="F4107" s="3">
        <v>0.56000000000000005</v>
      </c>
      <c r="G4107" s="3">
        <v>0.48</v>
      </c>
      <c r="H4107" s="3">
        <v>7.1580676651631897E-2</v>
      </c>
      <c r="I4107" s="3">
        <v>8.9942399613823696</v>
      </c>
      <c r="J4107" s="3">
        <v>1.3230793722402237</v>
      </c>
      <c r="K4107" s="3">
        <v>0.64381378240289755</v>
      </c>
      <c r="L4107" s="3">
        <v>9.4706916728771559E-2</v>
      </c>
      <c r="M4107" s="2">
        <v>1210</v>
      </c>
      <c r="N4107" s="3" t="s">
        <v>47</v>
      </c>
      <c r="O4107" s="3" t="s">
        <v>124</v>
      </c>
      <c r="P4107" s="3" t="s">
        <v>125</v>
      </c>
      <c r="Q4107" s="3">
        <v>1.05225386776</v>
      </c>
      <c r="R4107" s="3" t="s">
        <v>50</v>
      </c>
      <c r="S4107" s="3" t="s">
        <v>51</v>
      </c>
      <c r="T4107" s="3" t="s">
        <v>126</v>
      </c>
      <c r="U4107" s="3" t="s">
        <v>53</v>
      </c>
      <c r="V4107" s="3" t="s">
        <v>98</v>
      </c>
      <c r="W4107" s="3" t="s">
        <v>55</v>
      </c>
      <c r="X4107" s="3" t="s">
        <v>109</v>
      </c>
      <c r="Y4107" s="3">
        <v>0</v>
      </c>
      <c r="Z4107" s="3">
        <v>0</v>
      </c>
      <c r="AA4107" s="3" t="s">
        <v>45</v>
      </c>
      <c r="AB4107" s="11">
        <v>1</v>
      </c>
      <c r="AC4107" s="3" t="s">
        <v>58</v>
      </c>
      <c r="AD4107" s="3" t="s">
        <v>58</v>
      </c>
      <c r="AE4107" s="3" t="s">
        <v>58</v>
      </c>
      <c r="AF4107" s="3" t="s">
        <v>58</v>
      </c>
      <c r="AG4107" s="3" t="s">
        <v>51</v>
      </c>
      <c r="AH4107" s="3" t="s">
        <v>59</v>
      </c>
      <c r="AI4107" s="3" t="s">
        <v>60</v>
      </c>
      <c r="AJ4107" s="3" t="s">
        <v>61</v>
      </c>
      <c r="AK4107" s="3" t="s">
        <v>58</v>
      </c>
      <c r="AL4107" s="3" t="s">
        <v>58</v>
      </c>
      <c r="AM4107" s="3" t="s">
        <v>58</v>
      </c>
      <c r="AN4107" s="3" t="s">
        <v>100</v>
      </c>
      <c r="AO4107" s="3" t="s">
        <v>63</v>
      </c>
      <c r="AP4107" s="3">
        <v>79.49503923473695</v>
      </c>
      <c r="AQ4107" s="3">
        <v>289.67672102739425</v>
      </c>
    </row>
    <row r="4108" spans="1:43" x14ac:dyDescent="0.25">
      <c r="A4108" s="2">
        <v>4107</v>
      </c>
      <c r="B4108" s="3" t="s">
        <v>43</v>
      </c>
      <c r="C4108" s="3" t="s">
        <v>44</v>
      </c>
      <c r="D4108" s="3" t="s">
        <v>45</v>
      </c>
      <c r="E4108" s="3" t="s">
        <v>46</v>
      </c>
      <c r="F4108" s="3">
        <v>0.56000000000000005</v>
      </c>
      <c r="G4108" s="3">
        <v>0.48</v>
      </c>
      <c r="H4108" s="3">
        <v>1.1505338674730701E-2</v>
      </c>
      <c r="I4108" s="3">
        <v>8.9942399613823696</v>
      </c>
      <c r="J4108" s="3">
        <v>1.3230793722402237</v>
      </c>
      <c r="K4108" s="3">
        <v>0.10348177687750094</v>
      </c>
      <c r="L4108" s="3">
        <v>1.5222476271173862E-2</v>
      </c>
      <c r="M4108" s="2">
        <v>1210</v>
      </c>
      <c r="N4108" s="3" t="s">
        <v>47</v>
      </c>
      <c r="O4108" s="3" t="s">
        <v>124</v>
      </c>
      <c r="P4108" s="3" t="s">
        <v>125</v>
      </c>
      <c r="Q4108" s="3">
        <v>1.05225386776</v>
      </c>
      <c r="R4108" s="3" t="s">
        <v>50</v>
      </c>
      <c r="S4108" s="3" t="s">
        <v>51</v>
      </c>
      <c r="T4108" s="3" t="s">
        <v>126</v>
      </c>
      <c r="U4108" s="3" t="s">
        <v>53</v>
      </c>
      <c r="V4108" s="3" t="s">
        <v>98</v>
      </c>
      <c r="W4108" s="3" t="s">
        <v>55</v>
      </c>
      <c r="X4108" s="3" t="s">
        <v>109</v>
      </c>
      <c r="Y4108" s="3">
        <v>0</v>
      </c>
      <c r="Z4108" s="3">
        <v>0</v>
      </c>
      <c r="AA4108" s="3" t="s">
        <v>45</v>
      </c>
      <c r="AB4108" s="11">
        <v>1</v>
      </c>
      <c r="AC4108" s="3" t="s">
        <v>58</v>
      </c>
      <c r="AD4108" s="3" t="s">
        <v>58</v>
      </c>
      <c r="AE4108" s="3" t="s">
        <v>58</v>
      </c>
      <c r="AF4108" s="3" t="s">
        <v>58</v>
      </c>
      <c r="AG4108" s="3" t="s">
        <v>51</v>
      </c>
      <c r="AH4108" s="3" t="s">
        <v>59</v>
      </c>
      <c r="AI4108" s="3" t="s">
        <v>60</v>
      </c>
      <c r="AJ4108" s="3" t="s">
        <v>61</v>
      </c>
      <c r="AK4108" s="3" t="s">
        <v>58</v>
      </c>
      <c r="AL4108" s="3" t="s">
        <v>58</v>
      </c>
      <c r="AM4108" s="3" t="s">
        <v>58</v>
      </c>
      <c r="AN4108" s="3" t="s">
        <v>100</v>
      </c>
      <c r="AO4108" s="3" t="s">
        <v>63</v>
      </c>
      <c r="AP4108" s="3">
        <v>27.284246464451201</v>
      </c>
      <c r="AQ4108" s="3">
        <v>46.560453707721223</v>
      </c>
    </row>
    <row r="4109" spans="1:43" x14ac:dyDescent="0.25">
      <c r="A4109" s="2">
        <v>4108</v>
      </c>
      <c r="B4109" s="3" t="s">
        <v>43</v>
      </c>
      <c r="C4109" s="3" t="s">
        <v>44</v>
      </c>
      <c r="D4109" s="3" t="s">
        <v>45</v>
      </c>
      <c r="E4109" s="3" t="s">
        <v>46</v>
      </c>
      <c r="F4109" s="3">
        <v>0.56000000000000005</v>
      </c>
      <c r="G4109" s="3">
        <v>0.48</v>
      </c>
      <c r="H4109" s="3">
        <v>1.7720772107646099E-4</v>
      </c>
      <c r="I4109" s="3">
        <v>4.3189036469715303</v>
      </c>
      <c r="J4109" s="3">
        <v>0.64034063864301127</v>
      </c>
      <c r="K4109" s="3">
        <v>7.6534307282864105E-4</v>
      </c>
      <c r="L4109" s="3">
        <v>1.1347330528657364E-4</v>
      </c>
      <c r="M4109" s="2">
        <v>1210</v>
      </c>
      <c r="N4109" s="3" t="s">
        <v>47</v>
      </c>
      <c r="O4109" s="3" t="s">
        <v>124</v>
      </c>
      <c r="P4109" s="3" t="s">
        <v>125</v>
      </c>
      <c r="Q4109" s="3">
        <v>1.05225386776</v>
      </c>
      <c r="R4109" s="3" t="s">
        <v>50</v>
      </c>
      <c r="S4109" s="3" t="s">
        <v>51</v>
      </c>
      <c r="T4109" s="3" t="s">
        <v>126</v>
      </c>
      <c r="U4109" s="3" t="s">
        <v>53</v>
      </c>
      <c r="V4109" s="3" t="s">
        <v>98</v>
      </c>
      <c r="W4109" s="3" t="s">
        <v>55</v>
      </c>
      <c r="X4109" s="3" t="s">
        <v>109</v>
      </c>
      <c r="Y4109" s="3">
        <v>0</v>
      </c>
      <c r="Z4109" s="3">
        <v>0</v>
      </c>
      <c r="AA4109" s="3" t="s">
        <v>45</v>
      </c>
      <c r="AB4109" s="11">
        <v>1</v>
      </c>
      <c r="AC4109" s="3" t="s">
        <v>58</v>
      </c>
      <c r="AD4109" s="3" t="s">
        <v>58</v>
      </c>
      <c r="AE4109" s="3" t="s">
        <v>58</v>
      </c>
      <c r="AF4109" s="3" t="s">
        <v>58</v>
      </c>
      <c r="AG4109" s="3" t="s">
        <v>51</v>
      </c>
      <c r="AH4109" s="3" t="s">
        <v>59</v>
      </c>
      <c r="AI4109" s="3" t="s">
        <v>60</v>
      </c>
      <c r="AJ4109" s="3" t="s">
        <v>61</v>
      </c>
      <c r="AK4109" s="3" t="s">
        <v>58</v>
      </c>
      <c r="AL4109" s="3" t="s">
        <v>58</v>
      </c>
      <c r="AM4109" s="3" t="s">
        <v>58</v>
      </c>
      <c r="AN4109" s="3" t="s">
        <v>100</v>
      </c>
      <c r="AO4109" s="3" t="s">
        <v>63</v>
      </c>
      <c r="AP4109" s="3">
        <v>4.093385368027918</v>
      </c>
      <c r="AQ4109" s="3">
        <v>0.71713420413714468</v>
      </c>
    </row>
    <row r="4110" spans="1:43" x14ac:dyDescent="0.25">
      <c r="A4110" s="2">
        <v>4109</v>
      </c>
      <c r="B4110" s="3" t="s">
        <v>43</v>
      </c>
      <c r="C4110" s="3" t="s">
        <v>44</v>
      </c>
      <c r="D4110" s="3" t="s">
        <v>45</v>
      </c>
      <c r="E4110" s="3" t="s">
        <v>46</v>
      </c>
      <c r="F4110" s="3">
        <v>0.56000000000000005</v>
      </c>
      <c r="G4110" s="3">
        <v>0.48</v>
      </c>
      <c r="H4110" s="3">
        <v>9.2123159647988603E-2</v>
      </c>
      <c r="I4110" s="3">
        <v>9.1617221217132503</v>
      </c>
      <c r="J4110" s="3">
        <v>1.3473155033328237</v>
      </c>
      <c r="K4110" s="3">
        <v>0.84400678966909859</v>
      </c>
      <c r="L4110" s="3">
        <v>0.12411896120973984</v>
      </c>
      <c r="M4110" s="2">
        <v>1200</v>
      </c>
      <c r="N4110" s="3" t="s">
        <v>66</v>
      </c>
      <c r="O4110" s="3" t="s">
        <v>124</v>
      </c>
      <c r="P4110" s="3" t="s">
        <v>125</v>
      </c>
      <c r="Q4110" s="3">
        <v>1.05225386776</v>
      </c>
      <c r="R4110" s="3" t="s">
        <v>50</v>
      </c>
      <c r="S4110" s="3" t="s">
        <v>51</v>
      </c>
      <c r="T4110" s="3" t="s">
        <v>126</v>
      </c>
      <c r="U4110" s="3" t="s">
        <v>53</v>
      </c>
      <c r="V4110" s="3" t="s">
        <v>98</v>
      </c>
      <c r="W4110" s="3" t="s">
        <v>55</v>
      </c>
      <c r="X4110" s="3" t="s">
        <v>109</v>
      </c>
      <c r="Y4110" s="3">
        <v>0</v>
      </c>
      <c r="Z4110" s="3">
        <v>0</v>
      </c>
      <c r="AA4110" s="3" t="s">
        <v>45</v>
      </c>
      <c r="AB4110" s="11">
        <v>1</v>
      </c>
      <c r="AC4110" s="3" t="s">
        <v>58</v>
      </c>
      <c r="AD4110" s="3" t="s">
        <v>58</v>
      </c>
      <c r="AE4110" s="3" t="s">
        <v>58</v>
      </c>
      <c r="AF4110" s="3" t="s">
        <v>58</v>
      </c>
      <c r="AG4110" s="3" t="s">
        <v>51</v>
      </c>
      <c r="AH4110" s="3" t="s">
        <v>59</v>
      </c>
      <c r="AI4110" s="3" t="s">
        <v>60</v>
      </c>
      <c r="AJ4110" s="3" t="s">
        <v>61</v>
      </c>
      <c r="AK4110" s="3" t="s">
        <v>58</v>
      </c>
      <c r="AL4110" s="3" t="s">
        <v>58</v>
      </c>
      <c r="AM4110" s="3" t="s">
        <v>58</v>
      </c>
      <c r="AN4110" s="3" t="s">
        <v>100</v>
      </c>
      <c r="AO4110" s="3" t="s">
        <v>63</v>
      </c>
      <c r="AP4110" s="3">
        <v>109.56486391372839</v>
      </c>
      <c r="AQ4110" s="3">
        <v>372.80920027324322</v>
      </c>
    </row>
    <row r="4111" spans="1:43" x14ac:dyDescent="0.25">
      <c r="A4111" s="2">
        <v>4110</v>
      </c>
      <c r="B4111" s="3" t="s">
        <v>43</v>
      </c>
      <c r="C4111" s="3" t="s">
        <v>44</v>
      </c>
      <c r="D4111" s="3" t="s">
        <v>45</v>
      </c>
      <c r="E4111" s="3" t="s">
        <v>46</v>
      </c>
      <c r="F4111" s="3">
        <v>0.56000000000000005</v>
      </c>
      <c r="G4111" s="3">
        <v>0.48</v>
      </c>
      <c r="H4111" s="3">
        <v>2.54164594776214E-2</v>
      </c>
      <c r="I4111" s="3">
        <v>9.1617221217132503</v>
      </c>
      <c r="J4111" s="3">
        <v>1.3473155033328237</v>
      </c>
      <c r="K4111" s="3">
        <v>0.23285853905175238</v>
      </c>
      <c r="L4111" s="3">
        <v>3.424398989402979E-2</v>
      </c>
      <c r="M4111" s="2">
        <v>1210</v>
      </c>
      <c r="N4111" s="3" t="s">
        <v>47</v>
      </c>
      <c r="O4111" s="3" t="s">
        <v>124</v>
      </c>
      <c r="P4111" s="3" t="s">
        <v>125</v>
      </c>
      <c r="Q4111" s="3">
        <v>1.05225386776</v>
      </c>
      <c r="R4111" s="3" t="s">
        <v>50</v>
      </c>
      <c r="S4111" s="3" t="s">
        <v>51</v>
      </c>
      <c r="T4111" s="3" t="s">
        <v>126</v>
      </c>
      <c r="U4111" s="3" t="s">
        <v>53</v>
      </c>
      <c r="V4111" s="3" t="s">
        <v>98</v>
      </c>
      <c r="W4111" s="3" t="s">
        <v>55</v>
      </c>
      <c r="X4111" s="3" t="s">
        <v>109</v>
      </c>
      <c r="Y4111" s="3">
        <v>0</v>
      </c>
      <c r="Z4111" s="3">
        <v>0</v>
      </c>
      <c r="AA4111" s="3" t="s">
        <v>45</v>
      </c>
      <c r="AB4111" s="11">
        <v>1</v>
      </c>
      <c r="AC4111" s="3" t="s">
        <v>58</v>
      </c>
      <c r="AD4111" s="3" t="s">
        <v>58</v>
      </c>
      <c r="AE4111" s="3" t="s">
        <v>58</v>
      </c>
      <c r="AF4111" s="3" t="s">
        <v>58</v>
      </c>
      <c r="AG4111" s="3" t="s">
        <v>51</v>
      </c>
      <c r="AH4111" s="3" t="s">
        <v>59</v>
      </c>
      <c r="AI4111" s="3" t="s">
        <v>60</v>
      </c>
      <c r="AJ4111" s="3" t="s">
        <v>61</v>
      </c>
      <c r="AK4111" s="3" t="s">
        <v>58</v>
      </c>
      <c r="AL4111" s="3" t="s">
        <v>58</v>
      </c>
      <c r="AM4111" s="3" t="s">
        <v>58</v>
      </c>
      <c r="AN4111" s="3" t="s">
        <v>100</v>
      </c>
      <c r="AO4111" s="3" t="s">
        <v>63</v>
      </c>
      <c r="AP4111" s="3">
        <v>58.457849380685616</v>
      </c>
      <c r="AQ4111" s="3">
        <v>102.85676227168148</v>
      </c>
    </row>
    <row r="4112" spans="1:43" x14ac:dyDescent="0.25">
      <c r="A4112" s="2">
        <v>4111</v>
      </c>
      <c r="B4112" s="3" t="s">
        <v>43</v>
      </c>
      <c r="C4112" s="3" t="s">
        <v>44</v>
      </c>
      <c r="D4112" s="3" t="s">
        <v>45</v>
      </c>
      <c r="E4112" s="3" t="s">
        <v>46</v>
      </c>
      <c r="F4112" s="3">
        <v>0.56000000000000005</v>
      </c>
      <c r="G4112" s="3">
        <v>0.48</v>
      </c>
      <c r="H4112" s="3">
        <v>3.5394004567086301E-2</v>
      </c>
      <c r="I4112" s="3">
        <v>9.1617221217132503</v>
      </c>
      <c r="J4112" s="3">
        <v>1.3473155033328237</v>
      </c>
      <c r="K4112" s="3">
        <v>0.3242700346182944</v>
      </c>
      <c r="L4112" s="3">
        <v>4.7686891078268137E-2</v>
      </c>
      <c r="M4112" s="2">
        <v>1210</v>
      </c>
      <c r="N4112" s="3" t="s">
        <v>47</v>
      </c>
      <c r="O4112" s="3" t="s">
        <v>124</v>
      </c>
      <c r="P4112" s="3" t="s">
        <v>125</v>
      </c>
      <c r="Q4112" s="3">
        <v>1.05225386776</v>
      </c>
      <c r="R4112" s="3" t="s">
        <v>50</v>
      </c>
      <c r="S4112" s="3" t="s">
        <v>51</v>
      </c>
      <c r="T4112" s="3" t="s">
        <v>126</v>
      </c>
      <c r="U4112" s="3" t="s">
        <v>53</v>
      </c>
      <c r="V4112" s="3" t="s">
        <v>98</v>
      </c>
      <c r="W4112" s="3" t="s">
        <v>55</v>
      </c>
      <c r="X4112" s="3" t="s">
        <v>109</v>
      </c>
      <c r="Y4112" s="3">
        <v>0</v>
      </c>
      <c r="Z4112" s="3">
        <v>0</v>
      </c>
      <c r="AA4112" s="3" t="s">
        <v>45</v>
      </c>
      <c r="AB4112" s="11">
        <v>1</v>
      </c>
      <c r="AC4112" s="3" t="s">
        <v>58</v>
      </c>
      <c r="AD4112" s="3" t="s">
        <v>58</v>
      </c>
      <c r="AE4112" s="3" t="s">
        <v>58</v>
      </c>
      <c r="AF4112" s="3" t="s">
        <v>58</v>
      </c>
      <c r="AG4112" s="3" t="s">
        <v>51</v>
      </c>
      <c r="AH4112" s="3" t="s">
        <v>59</v>
      </c>
      <c r="AI4112" s="3" t="s">
        <v>60</v>
      </c>
      <c r="AJ4112" s="3" t="s">
        <v>61</v>
      </c>
      <c r="AK4112" s="3" t="s">
        <v>58</v>
      </c>
      <c r="AL4112" s="3" t="s">
        <v>58</v>
      </c>
      <c r="AM4112" s="3" t="s">
        <v>58</v>
      </c>
      <c r="AN4112" s="3" t="s">
        <v>100</v>
      </c>
      <c r="AO4112" s="3" t="s">
        <v>63</v>
      </c>
      <c r="AP4112" s="3">
        <v>46.805623865053875</v>
      </c>
      <c r="AQ4112" s="3">
        <v>143.23445469676807</v>
      </c>
    </row>
    <row r="4113" spans="1:43" x14ac:dyDescent="0.25">
      <c r="A4113" s="2">
        <v>4112</v>
      </c>
      <c r="B4113" s="3" t="s">
        <v>43</v>
      </c>
      <c r="C4113" s="3" t="s">
        <v>44</v>
      </c>
      <c r="D4113" s="3" t="s">
        <v>45</v>
      </c>
      <c r="E4113" s="3" t="s">
        <v>46</v>
      </c>
      <c r="F4113" s="3">
        <v>0.56000000000000005</v>
      </c>
      <c r="G4113" s="3">
        <v>0.48</v>
      </c>
      <c r="H4113" s="3">
        <v>5.4625950571563003E-3</v>
      </c>
      <c r="I4113" s="3">
        <v>9.1727634609414501</v>
      </c>
      <c r="J4113" s="3">
        <v>1.349614403830744</v>
      </c>
      <c r="K4113" s="3">
        <v>5.0107092342202682E-2</v>
      </c>
      <c r="L4113" s="3">
        <v>7.3723969714327691E-3</v>
      </c>
      <c r="M4113" s="2">
        <v>1210</v>
      </c>
      <c r="N4113" s="3" t="s">
        <v>47</v>
      </c>
      <c r="O4113" s="3" t="s">
        <v>124</v>
      </c>
      <c r="P4113" s="3" t="s">
        <v>125</v>
      </c>
      <c r="Q4113" s="3">
        <v>1.05225386776</v>
      </c>
      <c r="R4113" s="3" t="s">
        <v>50</v>
      </c>
      <c r="S4113" s="3" t="s">
        <v>51</v>
      </c>
      <c r="T4113" s="3" t="s">
        <v>126</v>
      </c>
      <c r="U4113" s="3" t="s">
        <v>53</v>
      </c>
      <c r="V4113" s="3" t="s">
        <v>98</v>
      </c>
      <c r="W4113" s="3" t="s">
        <v>55</v>
      </c>
      <c r="X4113" s="3" t="s">
        <v>109</v>
      </c>
      <c r="Y4113" s="3">
        <v>0</v>
      </c>
      <c r="Z4113" s="3">
        <v>0</v>
      </c>
      <c r="AA4113" s="3" t="s">
        <v>45</v>
      </c>
      <c r="AB4113" s="11">
        <v>1</v>
      </c>
      <c r="AC4113" s="3" t="s">
        <v>58</v>
      </c>
      <c r="AD4113" s="3" t="s">
        <v>58</v>
      </c>
      <c r="AE4113" s="3" t="s">
        <v>58</v>
      </c>
      <c r="AF4113" s="3" t="s">
        <v>58</v>
      </c>
      <c r="AG4113" s="3" t="s">
        <v>51</v>
      </c>
      <c r="AH4113" s="3" t="s">
        <v>59</v>
      </c>
      <c r="AI4113" s="3" t="s">
        <v>60</v>
      </c>
      <c r="AJ4113" s="3" t="s">
        <v>61</v>
      </c>
      <c r="AK4113" s="3" t="s">
        <v>58</v>
      </c>
      <c r="AL4113" s="3" t="s">
        <v>58</v>
      </c>
      <c r="AM4113" s="3" t="s">
        <v>58</v>
      </c>
      <c r="AN4113" s="3" t="s">
        <v>100</v>
      </c>
      <c r="AO4113" s="3" t="s">
        <v>63</v>
      </c>
      <c r="AP4113" s="3">
        <v>21.520212227549884</v>
      </c>
      <c r="AQ4113" s="3">
        <v>22.106337890023475</v>
      </c>
    </row>
    <row r="4114" spans="1:43" x14ac:dyDescent="0.25">
      <c r="A4114" s="2">
        <v>4113</v>
      </c>
      <c r="B4114" s="3" t="s">
        <v>43</v>
      </c>
      <c r="C4114" s="3" t="s">
        <v>44</v>
      </c>
      <c r="D4114" s="3" t="s">
        <v>45</v>
      </c>
      <c r="E4114" s="3" t="s">
        <v>46</v>
      </c>
      <c r="F4114" s="3">
        <v>0.56000000000000005</v>
      </c>
      <c r="G4114" s="3">
        <v>0.48</v>
      </c>
      <c r="H4114" s="3">
        <v>6.2450562124589E-3</v>
      </c>
      <c r="I4114" s="3">
        <v>7.2392639765783393</v>
      </c>
      <c r="J4114" s="3">
        <v>1.0695198923902767</v>
      </c>
      <c r="K4114" s="3">
        <v>4.5209610470560477E-2</v>
      </c>
      <c r="L4114" s="3">
        <v>6.6792118483202717E-3</v>
      </c>
      <c r="M4114" s="2">
        <v>1200</v>
      </c>
      <c r="N4114" s="3" t="s">
        <v>66</v>
      </c>
      <c r="O4114" s="3" t="s">
        <v>124</v>
      </c>
      <c r="P4114" s="3" t="s">
        <v>125</v>
      </c>
      <c r="Q4114" s="3">
        <v>1.05225386776</v>
      </c>
      <c r="R4114" s="3" t="s">
        <v>50</v>
      </c>
      <c r="S4114" s="3" t="s">
        <v>51</v>
      </c>
      <c r="T4114" s="3" t="s">
        <v>126</v>
      </c>
      <c r="U4114" s="3" t="s">
        <v>53</v>
      </c>
      <c r="V4114" s="3" t="s">
        <v>98</v>
      </c>
      <c r="W4114" s="3" t="s">
        <v>55</v>
      </c>
      <c r="X4114" s="3" t="s">
        <v>109</v>
      </c>
      <c r="Y4114" s="3">
        <v>0</v>
      </c>
      <c r="Z4114" s="3">
        <v>0</v>
      </c>
      <c r="AA4114" s="3" t="s">
        <v>45</v>
      </c>
      <c r="AB4114" s="11">
        <v>1</v>
      </c>
      <c r="AC4114" s="3" t="s">
        <v>58</v>
      </c>
      <c r="AD4114" s="3" t="s">
        <v>58</v>
      </c>
      <c r="AE4114" s="3" t="s">
        <v>58</v>
      </c>
      <c r="AF4114" s="3" t="s">
        <v>58</v>
      </c>
      <c r="AG4114" s="3" t="s">
        <v>51</v>
      </c>
      <c r="AH4114" s="3" t="s">
        <v>59</v>
      </c>
      <c r="AI4114" s="3" t="s">
        <v>60</v>
      </c>
      <c r="AJ4114" s="3" t="s">
        <v>61</v>
      </c>
      <c r="AK4114" s="3" t="s">
        <v>58</v>
      </c>
      <c r="AL4114" s="3" t="s">
        <v>58</v>
      </c>
      <c r="AM4114" s="3" t="s">
        <v>58</v>
      </c>
      <c r="AN4114" s="3" t="s">
        <v>100</v>
      </c>
      <c r="AO4114" s="3" t="s">
        <v>63</v>
      </c>
      <c r="AP4114" s="3">
        <v>28.9882610773344</v>
      </c>
      <c r="AQ4114" s="3">
        <v>25.272845841638322</v>
      </c>
    </row>
    <row r="4115" spans="1:43" x14ac:dyDescent="0.25">
      <c r="A4115" s="2">
        <v>4114</v>
      </c>
      <c r="B4115" s="3" t="s">
        <v>43</v>
      </c>
      <c r="C4115" s="3" t="s">
        <v>44</v>
      </c>
      <c r="D4115" s="3" t="s">
        <v>45</v>
      </c>
      <c r="E4115" s="3" t="s">
        <v>46</v>
      </c>
      <c r="F4115" s="3">
        <v>0.56000000000000005</v>
      </c>
      <c r="G4115" s="3">
        <v>0.48</v>
      </c>
      <c r="H4115" s="3">
        <v>3.44347596837992E-2</v>
      </c>
      <c r="I4115" s="3">
        <v>7.2392639765783393</v>
      </c>
      <c r="J4115" s="3">
        <v>1.0695198923902767</v>
      </c>
      <c r="K4115" s="3">
        <v>0.24928231532105968</v>
      </c>
      <c r="L4115" s="3">
        <v>3.6828660471501955E-2</v>
      </c>
      <c r="M4115" s="2">
        <v>1210</v>
      </c>
      <c r="N4115" s="3" t="s">
        <v>47</v>
      </c>
      <c r="O4115" s="3" t="s">
        <v>124</v>
      </c>
      <c r="P4115" s="3" t="s">
        <v>125</v>
      </c>
      <c r="Q4115" s="3">
        <v>1.05225386776</v>
      </c>
      <c r="R4115" s="3" t="s">
        <v>50</v>
      </c>
      <c r="S4115" s="3" t="s">
        <v>51</v>
      </c>
      <c r="T4115" s="3" t="s">
        <v>126</v>
      </c>
      <c r="U4115" s="3" t="s">
        <v>53</v>
      </c>
      <c r="V4115" s="3" t="s">
        <v>98</v>
      </c>
      <c r="W4115" s="3" t="s">
        <v>55</v>
      </c>
      <c r="X4115" s="3" t="s">
        <v>109</v>
      </c>
      <c r="Y4115" s="3">
        <v>0</v>
      </c>
      <c r="Z4115" s="3">
        <v>0</v>
      </c>
      <c r="AA4115" s="3" t="s">
        <v>45</v>
      </c>
      <c r="AB4115" s="11">
        <v>1</v>
      </c>
      <c r="AC4115" s="3" t="s">
        <v>58</v>
      </c>
      <c r="AD4115" s="3" t="s">
        <v>58</v>
      </c>
      <c r="AE4115" s="3" t="s">
        <v>58</v>
      </c>
      <c r="AF4115" s="3" t="s">
        <v>58</v>
      </c>
      <c r="AG4115" s="3" t="s">
        <v>51</v>
      </c>
      <c r="AH4115" s="3" t="s">
        <v>59</v>
      </c>
      <c r="AI4115" s="3" t="s">
        <v>60</v>
      </c>
      <c r="AJ4115" s="3" t="s">
        <v>61</v>
      </c>
      <c r="AK4115" s="3" t="s">
        <v>58</v>
      </c>
      <c r="AL4115" s="3" t="s">
        <v>58</v>
      </c>
      <c r="AM4115" s="3" t="s">
        <v>58</v>
      </c>
      <c r="AN4115" s="3" t="s">
        <v>100</v>
      </c>
      <c r="AO4115" s="3" t="s">
        <v>63</v>
      </c>
      <c r="AP4115" s="3">
        <v>50.712522263804118</v>
      </c>
      <c r="AQ4115" s="3">
        <v>139.3525283801834</v>
      </c>
    </row>
    <row r="4116" spans="1:43" x14ac:dyDescent="0.25">
      <c r="A4116" s="2">
        <v>4115</v>
      </c>
      <c r="B4116" s="3" t="s">
        <v>43</v>
      </c>
      <c r="C4116" s="3" t="s">
        <v>44</v>
      </c>
      <c r="D4116" s="3" t="s">
        <v>45</v>
      </c>
      <c r="E4116" s="3" t="s">
        <v>46</v>
      </c>
      <c r="F4116" s="3">
        <v>0.56000000000000005</v>
      </c>
      <c r="G4116" s="3">
        <v>0.48</v>
      </c>
      <c r="H4116" s="3">
        <v>0.100769570297911</v>
      </c>
      <c r="I4116" s="3">
        <v>7.2392639765783393</v>
      </c>
      <c r="J4116" s="3">
        <v>1.0695198923902767</v>
      </c>
      <c r="K4116" s="3">
        <v>0.72949752019294567</v>
      </c>
      <c r="L4116" s="3">
        <v>0.1077750599812362</v>
      </c>
      <c r="M4116" s="2">
        <v>1210</v>
      </c>
      <c r="N4116" s="3" t="s">
        <v>47</v>
      </c>
      <c r="O4116" s="3" t="s">
        <v>124</v>
      </c>
      <c r="P4116" s="3" t="s">
        <v>125</v>
      </c>
      <c r="Q4116" s="3">
        <v>1.05225386776</v>
      </c>
      <c r="R4116" s="3" t="s">
        <v>50</v>
      </c>
      <c r="S4116" s="3" t="s">
        <v>51</v>
      </c>
      <c r="T4116" s="3" t="s">
        <v>126</v>
      </c>
      <c r="U4116" s="3" t="s">
        <v>53</v>
      </c>
      <c r="V4116" s="3" t="s">
        <v>98</v>
      </c>
      <c r="W4116" s="3" t="s">
        <v>55</v>
      </c>
      <c r="X4116" s="3" t="s">
        <v>109</v>
      </c>
      <c r="Y4116" s="3">
        <v>0</v>
      </c>
      <c r="Z4116" s="3">
        <v>0</v>
      </c>
      <c r="AA4116" s="3" t="s">
        <v>45</v>
      </c>
      <c r="AB4116" s="11">
        <v>1</v>
      </c>
      <c r="AC4116" s="3" t="s">
        <v>58</v>
      </c>
      <c r="AD4116" s="3" t="s">
        <v>58</v>
      </c>
      <c r="AE4116" s="3" t="s">
        <v>58</v>
      </c>
      <c r="AF4116" s="3" t="s">
        <v>58</v>
      </c>
      <c r="AG4116" s="3" t="s">
        <v>51</v>
      </c>
      <c r="AH4116" s="3" t="s">
        <v>59</v>
      </c>
      <c r="AI4116" s="3" t="s">
        <v>60</v>
      </c>
      <c r="AJ4116" s="3" t="s">
        <v>61</v>
      </c>
      <c r="AK4116" s="3" t="s">
        <v>58</v>
      </c>
      <c r="AL4116" s="3" t="s">
        <v>58</v>
      </c>
      <c r="AM4116" s="3" t="s">
        <v>58</v>
      </c>
      <c r="AN4116" s="3" t="s">
        <v>100</v>
      </c>
      <c r="AO4116" s="3" t="s">
        <v>63</v>
      </c>
      <c r="AP4116" s="3">
        <v>88.580030187777581</v>
      </c>
      <c r="AQ4116" s="3">
        <v>407.79998274258782</v>
      </c>
    </row>
    <row r="4117" spans="1:43" x14ac:dyDescent="0.25">
      <c r="A4117" s="2">
        <v>4116</v>
      </c>
      <c r="B4117" s="3" t="s">
        <v>43</v>
      </c>
      <c r="C4117" s="3" t="s">
        <v>44</v>
      </c>
      <c r="D4117" s="3" t="s">
        <v>45</v>
      </c>
      <c r="E4117" s="3" t="s">
        <v>46</v>
      </c>
      <c r="F4117" s="3">
        <v>0.56000000000000005</v>
      </c>
      <c r="G4117" s="3">
        <v>0.48</v>
      </c>
      <c r="H4117" s="3">
        <v>1.46987570448722E-2</v>
      </c>
      <c r="I4117" s="3">
        <v>7.2392639765783393</v>
      </c>
      <c r="J4117" s="3">
        <v>1.0695198923902767</v>
      </c>
      <c r="K4117" s="3">
        <v>0.10640818237542039</v>
      </c>
      <c r="L4117" s="3">
        <v>1.5720613052902534E-2</v>
      </c>
      <c r="M4117" s="2">
        <v>1210</v>
      </c>
      <c r="N4117" s="3" t="s">
        <v>47</v>
      </c>
      <c r="O4117" s="3" t="s">
        <v>124</v>
      </c>
      <c r="P4117" s="3" t="s">
        <v>125</v>
      </c>
      <c r="Q4117" s="3">
        <v>1.05225386776</v>
      </c>
      <c r="R4117" s="3" t="s">
        <v>50</v>
      </c>
      <c r="S4117" s="3" t="s">
        <v>51</v>
      </c>
      <c r="T4117" s="3" t="s">
        <v>126</v>
      </c>
      <c r="U4117" s="3" t="s">
        <v>53</v>
      </c>
      <c r="V4117" s="3" t="s">
        <v>98</v>
      </c>
      <c r="W4117" s="3" t="s">
        <v>55</v>
      </c>
      <c r="X4117" s="3" t="s">
        <v>109</v>
      </c>
      <c r="Y4117" s="3">
        <v>0</v>
      </c>
      <c r="Z4117" s="3">
        <v>0</v>
      </c>
      <c r="AA4117" s="3" t="s">
        <v>45</v>
      </c>
      <c r="AB4117" s="11">
        <v>1</v>
      </c>
      <c r="AC4117" s="3" t="s">
        <v>58</v>
      </c>
      <c r="AD4117" s="3" t="s">
        <v>58</v>
      </c>
      <c r="AE4117" s="3" t="s">
        <v>58</v>
      </c>
      <c r="AF4117" s="3" t="s">
        <v>58</v>
      </c>
      <c r="AG4117" s="3" t="s">
        <v>51</v>
      </c>
      <c r="AH4117" s="3" t="s">
        <v>59</v>
      </c>
      <c r="AI4117" s="3" t="s">
        <v>60</v>
      </c>
      <c r="AJ4117" s="3" t="s">
        <v>61</v>
      </c>
      <c r="AK4117" s="3" t="s">
        <v>58</v>
      </c>
      <c r="AL4117" s="3" t="s">
        <v>58</v>
      </c>
      <c r="AM4117" s="3" t="s">
        <v>58</v>
      </c>
      <c r="AN4117" s="3" t="s">
        <v>100</v>
      </c>
      <c r="AO4117" s="3" t="s">
        <v>63</v>
      </c>
      <c r="AP4117" s="3">
        <v>33.453438300676559</v>
      </c>
      <c r="AQ4117" s="3">
        <v>59.483759348338509</v>
      </c>
    </row>
    <row r="4118" spans="1:43" x14ac:dyDescent="0.25">
      <c r="A4118" s="2">
        <v>4117</v>
      </c>
      <c r="B4118" s="3" t="s">
        <v>43</v>
      </c>
      <c r="C4118" s="3" t="s">
        <v>44</v>
      </c>
      <c r="D4118" s="3" t="s">
        <v>45</v>
      </c>
      <c r="E4118" s="3" t="s">
        <v>46</v>
      </c>
      <c r="F4118" s="3">
        <v>0.56000000000000005</v>
      </c>
      <c r="G4118" s="3">
        <v>0.48</v>
      </c>
      <c r="H4118" s="3">
        <v>1.1301674834774201E-2</v>
      </c>
      <c r="I4118" s="3">
        <v>9.153123295141345</v>
      </c>
      <c r="J4118" s="3">
        <v>1.3460688851151896</v>
      </c>
      <c r="K4118" s="3">
        <v>0.10344562320428445</v>
      </c>
      <c r="L4118" s="3">
        <v>1.5212832844778904E-2</v>
      </c>
      <c r="M4118" s="2">
        <v>1200</v>
      </c>
      <c r="N4118" s="3" t="s">
        <v>66</v>
      </c>
      <c r="O4118" s="3" t="s">
        <v>124</v>
      </c>
      <c r="P4118" s="3" t="s">
        <v>125</v>
      </c>
      <c r="Q4118" s="3">
        <v>1.05225386776</v>
      </c>
      <c r="R4118" s="3" t="s">
        <v>50</v>
      </c>
      <c r="S4118" s="3" t="s">
        <v>51</v>
      </c>
      <c r="T4118" s="3" t="s">
        <v>126</v>
      </c>
      <c r="U4118" s="3" t="s">
        <v>53</v>
      </c>
      <c r="V4118" s="3" t="s">
        <v>98</v>
      </c>
      <c r="W4118" s="3" t="s">
        <v>55</v>
      </c>
      <c r="X4118" s="3" t="s">
        <v>109</v>
      </c>
      <c r="Y4118" s="3">
        <v>0</v>
      </c>
      <c r="Z4118" s="3">
        <v>0</v>
      </c>
      <c r="AA4118" s="3" t="s">
        <v>45</v>
      </c>
      <c r="AB4118" s="11">
        <v>1</v>
      </c>
      <c r="AC4118" s="3" t="s">
        <v>58</v>
      </c>
      <c r="AD4118" s="3" t="s">
        <v>58</v>
      </c>
      <c r="AE4118" s="3" t="s">
        <v>58</v>
      </c>
      <c r="AF4118" s="3" t="s">
        <v>58</v>
      </c>
      <c r="AG4118" s="3" t="s">
        <v>51</v>
      </c>
      <c r="AH4118" s="3" t="s">
        <v>59</v>
      </c>
      <c r="AI4118" s="3" t="s">
        <v>60</v>
      </c>
      <c r="AJ4118" s="3" t="s">
        <v>61</v>
      </c>
      <c r="AK4118" s="3" t="s">
        <v>58</v>
      </c>
      <c r="AL4118" s="3" t="s">
        <v>58</v>
      </c>
      <c r="AM4118" s="3" t="s">
        <v>58</v>
      </c>
      <c r="AN4118" s="3" t="s">
        <v>100</v>
      </c>
      <c r="AO4118" s="3" t="s">
        <v>63</v>
      </c>
      <c r="AP4118" s="3">
        <v>36.328071704893233</v>
      </c>
      <c r="AQ4118" s="3">
        <v>45.736255388982386</v>
      </c>
    </row>
    <row r="4119" spans="1:43" x14ac:dyDescent="0.25">
      <c r="A4119" s="2">
        <v>4118</v>
      </c>
      <c r="B4119" s="3" t="s">
        <v>43</v>
      </c>
      <c r="C4119" s="3" t="s">
        <v>44</v>
      </c>
      <c r="D4119" s="3" t="s">
        <v>45</v>
      </c>
      <c r="E4119" s="3" t="s">
        <v>46</v>
      </c>
      <c r="F4119" s="3">
        <v>0.56000000000000005</v>
      </c>
      <c r="G4119" s="3">
        <v>0.48</v>
      </c>
      <c r="H4119" s="3">
        <v>3.7646073890046802E-2</v>
      </c>
      <c r="I4119" s="3">
        <v>9.153123295141345</v>
      </c>
      <c r="J4119" s="3">
        <v>1.3460688851151896</v>
      </c>
      <c r="K4119" s="3">
        <v>0.34457915589359972</v>
      </c>
      <c r="L4119" s="3">
        <v>5.0674208710139348E-2</v>
      </c>
      <c r="M4119" s="2">
        <v>1210</v>
      </c>
      <c r="N4119" s="3" t="s">
        <v>47</v>
      </c>
      <c r="O4119" s="3" t="s">
        <v>124</v>
      </c>
      <c r="P4119" s="3" t="s">
        <v>125</v>
      </c>
      <c r="Q4119" s="3">
        <v>1.05225386776</v>
      </c>
      <c r="R4119" s="3" t="s">
        <v>50</v>
      </c>
      <c r="S4119" s="3" t="s">
        <v>51</v>
      </c>
      <c r="T4119" s="3" t="s">
        <v>126</v>
      </c>
      <c r="U4119" s="3" t="s">
        <v>53</v>
      </c>
      <c r="V4119" s="3" t="s">
        <v>98</v>
      </c>
      <c r="W4119" s="3" t="s">
        <v>55</v>
      </c>
      <c r="X4119" s="3" t="s">
        <v>109</v>
      </c>
      <c r="Y4119" s="3">
        <v>0</v>
      </c>
      <c r="Z4119" s="3">
        <v>0</v>
      </c>
      <c r="AA4119" s="3" t="s">
        <v>45</v>
      </c>
      <c r="AB4119" s="11">
        <v>1</v>
      </c>
      <c r="AC4119" s="3" t="s">
        <v>58</v>
      </c>
      <c r="AD4119" s="3" t="s">
        <v>58</v>
      </c>
      <c r="AE4119" s="3" t="s">
        <v>58</v>
      </c>
      <c r="AF4119" s="3" t="s">
        <v>58</v>
      </c>
      <c r="AG4119" s="3" t="s">
        <v>51</v>
      </c>
      <c r="AH4119" s="3" t="s">
        <v>59</v>
      </c>
      <c r="AI4119" s="3" t="s">
        <v>60</v>
      </c>
      <c r="AJ4119" s="3" t="s">
        <v>61</v>
      </c>
      <c r="AK4119" s="3" t="s">
        <v>58</v>
      </c>
      <c r="AL4119" s="3" t="s">
        <v>58</v>
      </c>
      <c r="AM4119" s="3" t="s">
        <v>58</v>
      </c>
      <c r="AN4119" s="3" t="s">
        <v>100</v>
      </c>
      <c r="AO4119" s="3" t="s">
        <v>63</v>
      </c>
      <c r="AP4119" s="3">
        <v>61.384038899209067</v>
      </c>
      <c r="AQ4119" s="3">
        <v>152.34825590008074</v>
      </c>
    </row>
    <row r="4120" spans="1:43" x14ac:dyDescent="0.25">
      <c r="A4120" s="2">
        <v>4119</v>
      </c>
      <c r="B4120" s="3" t="s">
        <v>43</v>
      </c>
      <c r="C4120" s="3" t="s">
        <v>44</v>
      </c>
      <c r="D4120" s="3" t="s">
        <v>45</v>
      </c>
      <c r="E4120" s="3" t="s">
        <v>46</v>
      </c>
      <c r="F4120" s="3">
        <v>0.56000000000000005</v>
      </c>
      <c r="G4120" s="3">
        <v>0.48</v>
      </c>
      <c r="H4120" s="3">
        <v>8.8017929592288505E-2</v>
      </c>
      <c r="I4120" s="3">
        <v>9.153123295141345</v>
      </c>
      <c r="J4120" s="3">
        <v>1.3460688851151896</v>
      </c>
      <c r="K4120" s="3">
        <v>0.80563896174128669</v>
      </c>
      <c r="L4120" s="3">
        <v>0.11847819635643904</v>
      </c>
      <c r="M4120" s="2">
        <v>1210</v>
      </c>
      <c r="N4120" s="3" t="s">
        <v>47</v>
      </c>
      <c r="O4120" s="3" t="s">
        <v>124</v>
      </c>
      <c r="P4120" s="3" t="s">
        <v>125</v>
      </c>
      <c r="Q4120" s="3">
        <v>1.05225386776</v>
      </c>
      <c r="R4120" s="3" t="s">
        <v>50</v>
      </c>
      <c r="S4120" s="3" t="s">
        <v>51</v>
      </c>
      <c r="T4120" s="3" t="s">
        <v>126</v>
      </c>
      <c r="U4120" s="3" t="s">
        <v>53</v>
      </c>
      <c r="V4120" s="3" t="s">
        <v>98</v>
      </c>
      <c r="W4120" s="3" t="s">
        <v>55</v>
      </c>
      <c r="X4120" s="3" t="s">
        <v>109</v>
      </c>
      <c r="Y4120" s="3">
        <v>0</v>
      </c>
      <c r="Z4120" s="3">
        <v>0</v>
      </c>
      <c r="AA4120" s="3" t="s">
        <v>45</v>
      </c>
      <c r="AB4120" s="11">
        <v>1</v>
      </c>
      <c r="AC4120" s="3" t="s">
        <v>58</v>
      </c>
      <c r="AD4120" s="3" t="s">
        <v>58</v>
      </c>
      <c r="AE4120" s="3" t="s">
        <v>58</v>
      </c>
      <c r="AF4120" s="3" t="s">
        <v>58</v>
      </c>
      <c r="AG4120" s="3" t="s">
        <v>51</v>
      </c>
      <c r="AH4120" s="3" t="s">
        <v>59</v>
      </c>
      <c r="AI4120" s="3" t="s">
        <v>60</v>
      </c>
      <c r="AJ4120" s="3" t="s">
        <v>61</v>
      </c>
      <c r="AK4120" s="3" t="s">
        <v>58</v>
      </c>
      <c r="AL4120" s="3" t="s">
        <v>58</v>
      </c>
      <c r="AM4120" s="3" t="s">
        <v>58</v>
      </c>
      <c r="AN4120" s="3" t="s">
        <v>100</v>
      </c>
      <c r="AO4120" s="3" t="s">
        <v>63</v>
      </c>
      <c r="AP4120" s="3">
        <v>85.406581138592102</v>
      </c>
      <c r="AQ4120" s="3">
        <v>356.19592365690386</v>
      </c>
    </row>
    <row r="4121" spans="1:43" x14ac:dyDescent="0.25">
      <c r="A4121" s="2">
        <v>4120</v>
      </c>
      <c r="B4121" s="3" t="s">
        <v>43</v>
      </c>
      <c r="C4121" s="3" t="s">
        <v>44</v>
      </c>
      <c r="D4121" s="3" t="s">
        <v>45</v>
      </c>
      <c r="E4121" s="3" t="s">
        <v>46</v>
      </c>
      <c r="F4121" s="3">
        <v>0.56000000000000005</v>
      </c>
      <c r="G4121" s="3">
        <v>0.48</v>
      </c>
      <c r="H4121" s="3">
        <v>3.4015709314433899E-3</v>
      </c>
      <c r="I4121" s="3">
        <v>9.153123295141345</v>
      </c>
      <c r="J4121" s="3">
        <v>1.3460688851151896</v>
      </c>
      <c r="K4121" s="3">
        <v>3.1134998132670136E-2</v>
      </c>
      <c r="L4121" s="3">
        <v>4.5787487913282413E-3</v>
      </c>
      <c r="M4121" s="2">
        <v>1210</v>
      </c>
      <c r="N4121" s="3" t="s">
        <v>47</v>
      </c>
      <c r="O4121" s="3" t="s">
        <v>124</v>
      </c>
      <c r="P4121" s="3" t="s">
        <v>125</v>
      </c>
      <c r="Q4121" s="3">
        <v>1.05225386776</v>
      </c>
      <c r="R4121" s="3" t="s">
        <v>50</v>
      </c>
      <c r="S4121" s="3" t="s">
        <v>51</v>
      </c>
      <c r="T4121" s="3" t="s">
        <v>126</v>
      </c>
      <c r="U4121" s="3" t="s">
        <v>53</v>
      </c>
      <c r="V4121" s="3" t="s">
        <v>98</v>
      </c>
      <c r="W4121" s="3" t="s">
        <v>55</v>
      </c>
      <c r="X4121" s="3" t="s">
        <v>109</v>
      </c>
      <c r="Y4121" s="3">
        <v>0</v>
      </c>
      <c r="Z4121" s="3">
        <v>0</v>
      </c>
      <c r="AA4121" s="3" t="s">
        <v>45</v>
      </c>
      <c r="AB4121" s="11">
        <v>1</v>
      </c>
      <c r="AC4121" s="3" t="s">
        <v>58</v>
      </c>
      <c r="AD4121" s="3" t="s">
        <v>58</v>
      </c>
      <c r="AE4121" s="3" t="s">
        <v>58</v>
      </c>
      <c r="AF4121" s="3" t="s">
        <v>58</v>
      </c>
      <c r="AG4121" s="3" t="s">
        <v>51</v>
      </c>
      <c r="AH4121" s="3" t="s">
        <v>59</v>
      </c>
      <c r="AI4121" s="3" t="s">
        <v>60</v>
      </c>
      <c r="AJ4121" s="3" t="s">
        <v>61</v>
      </c>
      <c r="AK4121" s="3" t="s">
        <v>58</v>
      </c>
      <c r="AL4121" s="3" t="s">
        <v>58</v>
      </c>
      <c r="AM4121" s="3" t="s">
        <v>58</v>
      </c>
      <c r="AN4121" s="3" t="s">
        <v>100</v>
      </c>
      <c r="AO4121" s="3" t="s">
        <v>63</v>
      </c>
      <c r="AP4121" s="3">
        <v>22.091594470630906</v>
      </c>
      <c r="AQ4121" s="3">
        <v>13.765669170160834</v>
      </c>
    </row>
    <row r="4122" spans="1:43" x14ac:dyDescent="0.25">
      <c r="A4122" s="2">
        <v>4121</v>
      </c>
      <c r="B4122" s="3" t="s">
        <v>43</v>
      </c>
      <c r="C4122" s="3" t="s">
        <v>44</v>
      </c>
      <c r="D4122" s="3" t="s">
        <v>45</v>
      </c>
      <c r="E4122" s="3" t="s">
        <v>46</v>
      </c>
      <c r="F4122" s="3">
        <v>0.56000000000000005</v>
      </c>
      <c r="G4122" s="3">
        <v>0.48</v>
      </c>
      <c r="H4122" s="3">
        <v>1.6250073528494099E-2</v>
      </c>
      <c r="I4122" s="3">
        <v>9.1218878182717198</v>
      </c>
      <c r="J4122" s="3">
        <v>1.3415470696938463</v>
      </c>
      <c r="K4122" s="3">
        <v>0.14823134776559008</v>
      </c>
      <c r="L4122" s="3">
        <v>2.1800238524460801E-2</v>
      </c>
      <c r="M4122" s="2">
        <v>1210</v>
      </c>
      <c r="N4122" s="3" t="s">
        <v>47</v>
      </c>
      <c r="O4122" s="3" t="s">
        <v>124</v>
      </c>
      <c r="P4122" s="3" t="s">
        <v>125</v>
      </c>
      <c r="Q4122" s="3">
        <v>1.05225386776</v>
      </c>
      <c r="R4122" s="3" t="s">
        <v>50</v>
      </c>
      <c r="S4122" s="3" t="s">
        <v>51</v>
      </c>
      <c r="T4122" s="3" t="s">
        <v>126</v>
      </c>
      <c r="U4122" s="3" t="s">
        <v>53</v>
      </c>
      <c r="V4122" s="3" t="s">
        <v>98</v>
      </c>
      <c r="W4122" s="3" t="s">
        <v>55</v>
      </c>
      <c r="X4122" s="3" t="s">
        <v>109</v>
      </c>
      <c r="Y4122" s="3">
        <v>0</v>
      </c>
      <c r="Z4122" s="3">
        <v>0</v>
      </c>
      <c r="AA4122" s="3" t="s">
        <v>45</v>
      </c>
      <c r="AB4122" s="11">
        <v>1</v>
      </c>
      <c r="AC4122" s="3" t="s">
        <v>58</v>
      </c>
      <c r="AD4122" s="3" t="s">
        <v>58</v>
      </c>
      <c r="AE4122" s="3" t="s">
        <v>58</v>
      </c>
      <c r="AF4122" s="3" t="s">
        <v>58</v>
      </c>
      <c r="AG4122" s="3" t="s">
        <v>51</v>
      </c>
      <c r="AH4122" s="3" t="s">
        <v>59</v>
      </c>
      <c r="AI4122" s="3" t="s">
        <v>60</v>
      </c>
      <c r="AJ4122" s="3" t="s">
        <v>61</v>
      </c>
      <c r="AK4122" s="3" t="s">
        <v>58</v>
      </c>
      <c r="AL4122" s="3" t="s">
        <v>58</v>
      </c>
      <c r="AM4122" s="3" t="s">
        <v>58</v>
      </c>
      <c r="AN4122" s="3" t="s">
        <v>100</v>
      </c>
      <c r="AO4122" s="3" t="s">
        <v>63</v>
      </c>
      <c r="AP4122" s="3">
        <v>35.469345346227882</v>
      </c>
      <c r="AQ4122" s="3">
        <v>65.761714423258439</v>
      </c>
    </row>
    <row r="4123" spans="1:43" x14ac:dyDescent="0.25">
      <c r="A4123" s="2">
        <v>4122</v>
      </c>
      <c r="B4123" s="3" t="s">
        <v>43</v>
      </c>
      <c r="C4123" s="3" t="s">
        <v>44</v>
      </c>
      <c r="D4123" s="3" t="s">
        <v>45</v>
      </c>
      <c r="E4123" s="3" t="s">
        <v>46</v>
      </c>
      <c r="F4123" s="3">
        <v>0.56000000000000005</v>
      </c>
      <c r="G4123" s="3">
        <v>0.48</v>
      </c>
      <c r="H4123" s="3">
        <v>3.5339975740773501E-2</v>
      </c>
      <c r="I4123" s="3">
        <v>9.1218878182717198</v>
      </c>
      <c r="J4123" s="3">
        <v>1.3415470696938463</v>
      </c>
      <c r="K4123" s="3">
        <v>0.32236729420777988</v>
      </c>
      <c r="L4123" s="3">
        <v>4.7410240898086306E-2</v>
      </c>
      <c r="M4123" s="2">
        <v>1210</v>
      </c>
      <c r="N4123" s="3" t="s">
        <v>47</v>
      </c>
      <c r="O4123" s="3" t="s">
        <v>124</v>
      </c>
      <c r="P4123" s="3" t="s">
        <v>125</v>
      </c>
      <c r="Q4123" s="3">
        <v>1.05225386776</v>
      </c>
      <c r="R4123" s="3" t="s">
        <v>50</v>
      </c>
      <c r="S4123" s="3" t="s">
        <v>51</v>
      </c>
      <c r="T4123" s="3" t="s">
        <v>126</v>
      </c>
      <c r="U4123" s="3" t="s">
        <v>53</v>
      </c>
      <c r="V4123" s="3" t="s">
        <v>98</v>
      </c>
      <c r="W4123" s="3" t="s">
        <v>55</v>
      </c>
      <c r="X4123" s="3" t="s">
        <v>109</v>
      </c>
      <c r="Y4123" s="3">
        <v>0</v>
      </c>
      <c r="Z4123" s="3">
        <v>0</v>
      </c>
      <c r="AA4123" s="3" t="s">
        <v>45</v>
      </c>
      <c r="AB4123" s="11">
        <v>1</v>
      </c>
      <c r="AC4123" s="3" t="s">
        <v>58</v>
      </c>
      <c r="AD4123" s="3" t="s">
        <v>58</v>
      </c>
      <c r="AE4123" s="3" t="s">
        <v>58</v>
      </c>
      <c r="AF4123" s="3" t="s">
        <v>58</v>
      </c>
      <c r="AG4123" s="3" t="s">
        <v>51</v>
      </c>
      <c r="AH4123" s="3" t="s">
        <v>59</v>
      </c>
      <c r="AI4123" s="3" t="s">
        <v>60</v>
      </c>
      <c r="AJ4123" s="3" t="s">
        <v>61</v>
      </c>
      <c r="AK4123" s="3" t="s">
        <v>58</v>
      </c>
      <c r="AL4123" s="3" t="s">
        <v>58</v>
      </c>
      <c r="AM4123" s="3" t="s">
        <v>58</v>
      </c>
      <c r="AN4123" s="3" t="s">
        <v>100</v>
      </c>
      <c r="AO4123" s="3" t="s">
        <v>63</v>
      </c>
      <c r="AP4123" s="3">
        <v>48.474632027896504</v>
      </c>
      <c r="AQ4123" s="3">
        <v>143.01580779400948</v>
      </c>
    </row>
    <row r="4124" spans="1:43" x14ac:dyDescent="0.25">
      <c r="A4124" s="2">
        <v>4123</v>
      </c>
      <c r="B4124" s="3" t="s">
        <v>43</v>
      </c>
      <c r="C4124" s="3" t="s">
        <v>44</v>
      </c>
      <c r="D4124" s="3" t="s">
        <v>45</v>
      </c>
      <c r="E4124" s="3" t="s">
        <v>46</v>
      </c>
      <c r="F4124" s="3">
        <v>0.56000000000000005</v>
      </c>
      <c r="G4124" s="3">
        <v>0.48</v>
      </c>
      <c r="H4124" s="3">
        <v>0.144428396552992</v>
      </c>
      <c r="I4124" s="3">
        <v>9.105067177419679</v>
      </c>
      <c r="J4124" s="3">
        <v>1.339114731119279</v>
      </c>
      <c r="K4124" s="3">
        <v>1.315030252942001</v>
      </c>
      <c r="L4124" s="3">
        <v>0.19340619341604848</v>
      </c>
      <c r="M4124" s="2">
        <v>1200</v>
      </c>
      <c r="N4124" s="3" t="s">
        <v>66</v>
      </c>
      <c r="O4124" s="3" t="s">
        <v>127</v>
      </c>
      <c r="P4124" s="3" t="s">
        <v>128</v>
      </c>
      <c r="Q4124" s="3">
        <v>5.9083936405399999</v>
      </c>
      <c r="R4124" s="3" t="s">
        <v>50</v>
      </c>
      <c r="S4124" s="3" t="s">
        <v>51</v>
      </c>
      <c r="T4124" s="3" t="s">
        <v>129</v>
      </c>
      <c r="U4124" s="3" t="s">
        <v>53</v>
      </c>
      <c r="V4124" s="3" t="s">
        <v>98</v>
      </c>
      <c r="W4124" s="3" t="s">
        <v>55</v>
      </c>
      <c r="X4124" s="3" t="s">
        <v>109</v>
      </c>
      <c r="Y4124" s="3">
        <v>0</v>
      </c>
      <c r="Z4124" s="3">
        <v>0</v>
      </c>
      <c r="AA4124" s="3" t="s">
        <v>45</v>
      </c>
      <c r="AB4124" s="11">
        <v>6</v>
      </c>
      <c r="AC4124" s="3" t="s">
        <v>58</v>
      </c>
      <c r="AD4124" s="3" t="s">
        <v>58</v>
      </c>
      <c r="AE4124" s="3" t="s">
        <v>58</v>
      </c>
      <c r="AF4124" s="3" t="s">
        <v>58</v>
      </c>
      <c r="AG4124" s="3" t="s">
        <v>51</v>
      </c>
      <c r="AH4124" s="3" t="s">
        <v>59</v>
      </c>
      <c r="AI4124" s="3" t="s">
        <v>60</v>
      </c>
      <c r="AJ4124" s="3" t="s">
        <v>61</v>
      </c>
      <c r="AK4124" s="3" t="s">
        <v>58</v>
      </c>
      <c r="AL4124" s="3" t="s">
        <v>58</v>
      </c>
      <c r="AM4124" s="3" t="s">
        <v>58</v>
      </c>
      <c r="AN4124" s="3" t="s">
        <v>100</v>
      </c>
      <c r="AO4124" s="3" t="s">
        <v>63</v>
      </c>
      <c r="AP4124" s="3">
        <v>113.87224876316235</v>
      </c>
      <c r="AQ4124" s="3">
        <v>584.48098416740913</v>
      </c>
    </row>
    <row r="4125" spans="1:43" x14ac:dyDescent="0.25">
      <c r="A4125" s="2">
        <v>4124</v>
      </c>
      <c r="B4125" s="3" t="s">
        <v>43</v>
      </c>
      <c r="C4125" s="3" t="s">
        <v>44</v>
      </c>
      <c r="D4125" s="3" t="s">
        <v>45</v>
      </c>
      <c r="E4125" s="3" t="s">
        <v>46</v>
      </c>
      <c r="F4125" s="3">
        <v>0.56000000000000005</v>
      </c>
      <c r="G4125" s="3">
        <v>0.48</v>
      </c>
      <c r="H4125" s="3">
        <v>2.3015430301846E-2</v>
      </c>
      <c r="I4125" s="3">
        <v>9.105067177419679</v>
      </c>
      <c r="J4125" s="3">
        <v>1.339114731119279</v>
      </c>
      <c r="K4125" s="3">
        <v>0.2095570390155283</v>
      </c>
      <c r="L4125" s="3">
        <v>3.0820301760251013E-2</v>
      </c>
      <c r="M4125" s="2">
        <v>1210</v>
      </c>
      <c r="N4125" s="3" t="s">
        <v>47</v>
      </c>
      <c r="O4125" s="3" t="s">
        <v>127</v>
      </c>
      <c r="P4125" s="3" t="s">
        <v>128</v>
      </c>
      <c r="Q4125" s="3">
        <v>5.9083936405399999</v>
      </c>
      <c r="R4125" s="3" t="s">
        <v>50</v>
      </c>
      <c r="S4125" s="3" t="s">
        <v>51</v>
      </c>
      <c r="T4125" s="3" t="s">
        <v>129</v>
      </c>
      <c r="U4125" s="3" t="s">
        <v>53</v>
      </c>
      <c r="V4125" s="3" t="s">
        <v>98</v>
      </c>
      <c r="W4125" s="3" t="s">
        <v>55</v>
      </c>
      <c r="X4125" s="3" t="s">
        <v>109</v>
      </c>
      <c r="Y4125" s="3">
        <v>0</v>
      </c>
      <c r="Z4125" s="3">
        <v>0</v>
      </c>
      <c r="AA4125" s="3" t="s">
        <v>45</v>
      </c>
      <c r="AB4125" s="11">
        <v>6</v>
      </c>
      <c r="AC4125" s="3" t="s">
        <v>58</v>
      </c>
      <c r="AD4125" s="3" t="s">
        <v>58</v>
      </c>
      <c r="AE4125" s="3" t="s">
        <v>58</v>
      </c>
      <c r="AF4125" s="3" t="s">
        <v>58</v>
      </c>
      <c r="AG4125" s="3" t="s">
        <v>51</v>
      </c>
      <c r="AH4125" s="3" t="s">
        <v>59</v>
      </c>
      <c r="AI4125" s="3" t="s">
        <v>60</v>
      </c>
      <c r="AJ4125" s="3" t="s">
        <v>61</v>
      </c>
      <c r="AK4125" s="3" t="s">
        <v>58</v>
      </c>
      <c r="AL4125" s="3" t="s">
        <v>58</v>
      </c>
      <c r="AM4125" s="3" t="s">
        <v>58</v>
      </c>
      <c r="AN4125" s="3" t="s">
        <v>100</v>
      </c>
      <c r="AO4125" s="3" t="s">
        <v>63</v>
      </c>
      <c r="AP4125" s="3">
        <v>49.508710723458321</v>
      </c>
      <c r="AQ4125" s="3">
        <v>93.140141931325147</v>
      </c>
    </row>
    <row r="4126" spans="1:43" x14ac:dyDescent="0.25">
      <c r="A4126" s="2">
        <v>4125</v>
      </c>
      <c r="B4126" s="3" t="s">
        <v>43</v>
      </c>
      <c r="C4126" s="3" t="s">
        <v>44</v>
      </c>
      <c r="D4126" s="3" t="s">
        <v>45</v>
      </c>
      <c r="E4126" s="3" t="s">
        <v>46</v>
      </c>
      <c r="F4126" s="3">
        <v>0.56000000000000005</v>
      </c>
      <c r="G4126" s="3">
        <v>0.48</v>
      </c>
      <c r="H4126" s="3">
        <v>2.3952998842526999E-2</v>
      </c>
      <c r="I4126" s="3">
        <v>9.105067177419679</v>
      </c>
      <c r="J4126" s="3">
        <v>1.339114731119279</v>
      </c>
      <c r="K4126" s="3">
        <v>0.21809366356186413</v>
      </c>
      <c r="L4126" s="3">
        <v>3.2075813604510943E-2</v>
      </c>
      <c r="M4126" s="2">
        <v>1210</v>
      </c>
      <c r="N4126" s="3" t="s">
        <v>47</v>
      </c>
      <c r="O4126" s="3" t="s">
        <v>127</v>
      </c>
      <c r="P4126" s="3" t="s">
        <v>128</v>
      </c>
      <c r="Q4126" s="3">
        <v>5.9083936405399999</v>
      </c>
      <c r="R4126" s="3" t="s">
        <v>50</v>
      </c>
      <c r="S4126" s="3" t="s">
        <v>51</v>
      </c>
      <c r="T4126" s="3" t="s">
        <v>129</v>
      </c>
      <c r="U4126" s="3" t="s">
        <v>53</v>
      </c>
      <c r="V4126" s="3" t="s">
        <v>98</v>
      </c>
      <c r="W4126" s="3" t="s">
        <v>55</v>
      </c>
      <c r="X4126" s="3" t="s">
        <v>109</v>
      </c>
      <c r="Y4126" s="3">
        <v>0</v>
      </c>
      <c r="Z4126" s="3">
        <v>0</v>
      </c>
      <c r="AA4126" s="3" t="s">
        <v>45</v>
      </c>
      <c r="AB4126" s="11">
        <v>6</v>
      </c>
      <c r="AC4126" s="3" t="s">
        <v>58</v>
      </c>
      <c r="AD4126" s="3" t="s">
        <v>58</v>
      </c>
      <c r="AE4126" s="3" t="s">
        <v>58</v>
      </c>
      <c r="AF4126" s="3" t="s">
        <v>58</v>
      </c>
      <c r="AG4126" s="3" t="s">
        <v>51</v>
      </c>
      <c r="AH4126" s="3" t="s">
        <v>59</v>
      </c>
      <c r="AI4126" s="3" t="s">
        <v>60</v>
      </c>
      <c r="AJ4126" s="3" t="s">
        <v>61</v>
      </c>
      <c r="AK4126" s="3" t="s">
        <v>58</v>
      </c>
      <c r="AL4126" s="3" t="s">
        <v>58</v>
      </c>
      <c r="AM4126" s="3" t="s">
        <v>58</v>
      </c>
      <c r="AN4126" s="3" t="s">
        <v>100</v>
      </c>
      <c r="AO4126" s="3" t="s">
        <v>63</v>
      </c>
      <c r="AP4126" s="3">
        <v>41.852478873384804</v>
      </c>
      <c r="AQ4126" s="3">
        <v>96.934347201620085</v>
      </c>
    </row>
    <row r="4127" spans="1:43" x14ac:dyDescent="0.25">
      <c r="A4127" s="2">
        <v>4126</v>
      </c>
      <c r="B4127" s="3" t="s">
        <v>43</v>
      </c>
      <c r="C4127" s="3" t="s">
        <v>44</v>
      </c>
      <c r="D4127" s="3" t="s">
        <v>45</v>
      </c>
      <c r="E4127" s="3" t="s">
        <v>46</v>
      </c>
      <c r="F4127" s="3">
        <v>0.56000000000000005</v>
      </c>
      <c r="G4127" s="3">
        <v>0.48</v>
      </c>
      <c r="H4127" s="3">
        <v>5.6661043217887501E-3</v>
      </c>
      <c r="I4127" s="3">
        <v>9.105067177419679</v>
      </c>
      <c r="J4127" s="3">
        <v>1.339114731119279</v>
      </c>
      <c r="K4127" s="3">
        <v>5.1590260484154542E-2</v>
      </c>
      <c r="L4127" s="3">
        <v>7.5875637653659272E-3</v>
      </c>
      <c r="M4127" s="2">
        <v>1210</v>
      </c>
      <c r="N4127" s="3" t="s">
        <v>47</v>
      </c>
      <c r="O4127" s="3" t="s">
        <v>127</v>
      </c>
      <c r="P4127" s="3" t="s">
        <v>128</v>
      </c>
      <c r="Q4127" s="3">
        <v>5.9083936405399999</v>
      </c>
      <c r="R4127" s="3" t="s">
        <v>50</v>
      </c>
      <c r="S4127" s="3" t="s">
        <v>51</v>
      </c>
      <c r="T4127" s="3" t="s">
        <v>129</v>
      </c>
      <c r="U4127" s="3" t="s">
        <v>53</v>
      </c>
      <c r="V4127" s="3" t="s">
        <v>98</v>
      </c>
      <c r="W4127" s="3" t="s">
        <v>55</v>
      </c>
      <c r="X4127" s="3" t="s">
        <v>109</v>
      </c>
      <c r="Y4127" s="3">
        <v>0</v>
      </c>
      <c r="Z4127" s="3">
        <v>0</v>
      </c>
      <c r="AA4127" s="3" t="s">
        <v>45</v>
      </c>
      <c r="AB4127" s="11">
        <v>6</v>
      </c>
      <c r="AC4127" s="3" t="s">
        <v>58</v>
      </c>
      <c r="AD4127" s="3" t="s">
        <v>58</v>
      </c>
      <c r="AE4127" s="3" t="s">
        <v>58</v>
      </c>
      <c r="AF4127" s="3" t="s">
        <v>58</v>
      </c>
      <c r="AG4127" s="3" t="s">
        <v>51</v>
      </c>
      <c r="AH4127" s="3" t="s">
        <v>59</v>
      </c>
      <c r="AI4127" s="3" t="s">
        <v>60</v>
      </c>
      <c r="AJ4127" s="3" t="s">
        <v>61</v>
      </c>
      <c r="AK4127" s="3" t="s">
        <v>58</v>
      </c>
      <c r="AL4127" s="3" t="s">
        <v>58</v>
      </c>
      <c r="AM4127" s="3" t="s">
        <v>58</v>
      </c>
      <c r="AN4127" s="3" t="s">
        <v>100</v>
      </c>
      <c r="AO4127" s="3" t="s">
        <v>63</v>
      </c>
      <c r="AP4127" s="3">
        <v>23.608498191988712</v>
      </c>
      <c r="AQ4127" s="3">
        <v>22.929910664619193</v>
      </c>
    </row>
    <row r="4128" spans="1:43" x14ac:dyDescent="0.25">
      <c r="A4128" s="2">
        <v>4127</v>
      </c>
      <c r="B4128" s="3" t="s">
        <v>43</v>
      </c>
      <c r="C4128" s="3" t="s">
        <v>44</v>
      </c>
      <c r="D4128" s="3" t="s">
        <v>45</v>
      </c>
      <c r="E4128" s="3" t="s">
        <v>46</v>
      </c>
      <c r="F4128" s="3">
        <v>0.56000000000000005</v>
      </c>
      <c r="G4128" s="3">
        <v>0.48</v>
      </c>
      <c r="H4128" s="3">
        <v>0.156809937229308</v>
      </c>
      <c r="I4128" s="3">
        <v>9.105067177419679</v>
      </c>
      <c r="J4128" s="3">
        <v>1.339114731119279</v>
      </c>
      <c r="K4128" s="3">
        <v>1.4277650125598125</v>
      </c>
      <c r="L4128" s="3">
        <v>0.20998649692965579</v>
      </c>
      <c r="M4128" s="2">
        <v>1210</v>
      </c>
      <c r="N4128" s="3" t="s">
        <v>47</v>
      </c>
      <c r="O4128" s="3" t="s">
        <v>127</v>
      </c>
      <c r="P4128" s="3" t="s">
        <v>128</v>
      </c>
      <c r="Q4128" s="3">
        <v>5.9083936405399999</v>
      </c>
      <c r="R4128" s="3" t="s">
        <v>50</v>
      </c>
      <c r="S4128" s="3" t="s">
        <v>51</v>
      </c>
      <c r="T4128" s="3" t="s">
        <v>129</v>
      </c>
      <c r="U4128" s="3" t="s">
        <v>53</v>
      </c>
      <c r="V4128" s="3" t="s">
        <v>98</v>
      </c>
      <c r="W4128" s="3" t="s">
        <v>55</v>
      </c>
      <c r="X4128" s="3" t="s">
        <v>109</v>
      </c>
      <c r="Y4128" s="3">
        <v>0</v>
      </c>
      <c r="Z4128" s="3">
        <v>0</v>
      </c>
      <c r="AA4128" s="3" t="s">
        <v>45</v>
      </c>
      <c r="AB4128" s="11">
        <v>6</v>
      </c>
      <c r="AC4128" s="3" t="s">
        <v>58</v>
      </c>
      <c r="AD4128" s="3" t="s">
        <v>58</v>
      </c>
      <c r="AE4128" s="3" t="s">
        <v>58</v>
      </c>
      <c r="AF4128" s="3" t="s">
        <v>58</v>
      </c>
      <c r="AG4128" s="3" t="s">
        <v>51</v>
      </c>
      <c r="AH4128" s="3" t="s">
        <v>59</v>
      </c>
      <c r="AI4128" s="3" t="s">
        <v>60</v>
      </c>
      <c r="AJ4128" s="3" t="s">
        <v>61</v>
      </c>
      <c r="AK4128" s="3" t="s">
        <v>58</v>
      </c>
      <c r="AL4128" s="3" t="s">
        <v>58</v>
      </c>
      <c r="AM4128" s="3" t="s">
        <v>58</v>
      </c>
      <c r="AN4128" s="3" t="s">
        <v>100</v>
      </c>
      <c r="AO4128" s="3" t="s">
        <v>63</v>
      </c>
      <c r="AP4128" s="3">
        <v>102.47412537897907</v>
      </c>
      <c r="AQ4128" s="3">
        <v>634.58730157256514</v>
      </c>
    </row>
    <row r="4129" spans="1:43" x14ac:dyDescent="0.25">
      <c r="A4129" s="2">
        <v>4128</v>
      </c>
      <c r="B4129" s="3" t="s">
        <v>43</v>
      </c>
      <c r="C4129" s="3" t="s">
        <v>44</v>
      </c>
      <c r="D4129" s="3" t="s">
        <v>45</v>
      </c>
      <c r="E4129" s="3" t="s">
        <v>46</v>
      </c>
      <c r="F4129" s="3">
        <v>0.56000000000000005</v>
      </c>
      <c r="G4129" s="3">
        <v>0.48</v>
      </c>
      <c r="H4129" s="3">
        <v>0.116068555570409</v>
      </c>
      <c r="I4129" s="3">
        <v>9.105067177419679</v>
      </c>
      <c r="J4129" s="3">
        <v>1.339114731119279</v>
      </c>
      <c r="K4129" s="3">
        <v>1.0568119956546431</v>
      </c>
      <c r="L4129" s="3">
        <v>0.15542911258407135</v>
      </c>
      <c r="M4129" s="2">
        <v>1210</v>
      </c>
      <c r="N4129" s="3" t="s">
        <v>47</v>
      </c>
      <c r="O4129" s="3" t="s">
        <v>127</v>
      </c>
      <c r="P4129" s="3" t="s">
        <v>128</v>
      </c>
      <c r="Q4129" s="3">
        <v>5.9083936405399999</v>
      </c>
      <c r="R4129" s="3" t="s">
        <v>50</v>
      </c>
      <c r="S4129" s="3" t="s">
        <v>51</v>
      </c>
      <c r="T4129" s="3" t="s">
        <v>129</v>
      </c>
      <c r="U4129" s="3" t="s">
        <v>53</v>
      </c>
      <c r="V4129" s="3" t="s">
        <v>98</v>
      </c>
      <c r="W4129" s="3" t="s">
        <v>55</v>
      </c>
      <c r="X4129" s="3" t="s">
        <v>109</v>
      </c>
      <c r="Y4129" s="3">
        <v>0</v>
      </c>
      <c r="Z4129" s="3">
        <v>0</v>
      </c>
      <c r="AA4129" s="3" t="s">
        <v>45</v>
      </c>
      <c r="AB4129" s="11">
        <v>6</v>
      </c>
      <c r="AC4129" s="3" t="s">
        <v>58</v>
      </c>
      <c r="AD4129" s="3" t="s">
        <v>58</v>
      </c>
      <c r="AE4129" s="3" t="s">
        <v>58</v>
      </c>
      <c r="AF4129" s="3" t="s">
        <v>58</v>
      </c>
      <c r="AG4129" s="3" t="s">
        <v>51</v>
      </c>
      <c r="AH4129" s="3" t="s">
        <v>59</v>
      </c>
      <c r="AI4129" s="3" t="s">
        <v>60</v>
      </c>
      <c r="AJ4129" s="3" t="s">
        <v>61</v>
      </c>
      <c r="AK4129" s="3" t="s">
        <v>58</v>
      </c>
      <c r="AL4129" s="3" t="s">
        <v>58</v>
      </c>
      <c r="AM4129" s="3" t="s">
        <v>58</v>
      </c>
      <c r="AN4129" s="3" t="s">
        <v>100</v>
      </c>
      <c r="AO4129" s="3" t="s">
        <v>63</v>
      </c>
      <c r="AP4129" s="3">
        <v>91.390786105992589</v>
      </c>
      <c r="AQ4129" s="3">
        <v>469.71277954880281</v>
      </c>
    </row>
    <row r="4130" spans="1:43" x14ac:dyDescent="0.25">
      <c r="A4130" s="2">
        <v>4129</v>
      </c>
      <c r="B4130" s="3" t="s">
        <v>43</v>
      </c>
      <c r="C4130" s="3" t="s">
        <v>44</v>
      </c>
      <c r="D4130" s="3" t="s">
        <v>45</v>
      </c>
      <c r="E4130" s="3" t="s">
        <v>46</v>
      </c>
      <c r="F4130" s="3">
        <v>0.56000000000000005</v>
      </c>
      <c r="G4130" s="3">
        <v>0.48</v>
      </c>
      <c r="H4130" s="3">
        <v>0.14975024734416301</v>
      </c>
      <c r="I4130" s="3">
        <v>9.0959099132716776</v>
      </c>
      <c r="J4130" s="3">
        <v>1.3377881317476468</v>
      </c>
      <c r="K4130" s="3">
        <v>1.3621147593326579</v>
      </c>
      <c r="L4130" s="3">
        <v>0.20033410362329582</v>
      </c>
      <c r="M4130" s="2">
        <v>1200</v>
      </c>
      <c r="N4130" s="3" t="s">
        <v>66</v>
      </c>
      <c r="O4130" s="3" t="s">
        <v>127</v>
      </c>
      <c r="P4130" s="3" t="s">
        <v>128</v>
      </c>
      <c r="Q4130" s="3">
        <v>5.9083936405399999</v>
      </c>
      <c r="R4130" s="3" t="s">
        <v>50</v>
      </c>
      <c r="S4130" s="3" t="s">
        <v>51</v>
      </c>
      <c r="T4130" s="3" t="s">
        <v>129</v>
      </c>
      <c r="U4130" s="3" t="s">
        <v>53</v>
      </c>
      <c r="V4130" s="3" t="s">
        <v>98</v>
      </c>
      <c r="W4130" s="3" t="s">
        <v>55</v>
      </c>
      <c r="X4130" s="3" t="s">
        <v>109</v>
      </c>
      <c r="Y4130" s="3">
        <v>0</v>
      </c>
      <c r="Z4130" s="3">
        <v>0</v>
      </c>
      <c r="AA4130" s="3" t="s">
        <v>45</v>
      </c>
      <c r="AB4130" s="11">
        <v>6</v>
      </c>
      <c r="AC4130" s="3" t="s">
        <v>58</v>
      </c>
      <c r="AD4130" s="3" t="s">
        <v>58</v>
      </c>
      <c r="AE4130" s="3" t="s">
        <v>58</v>
      </c>
      <c r="AF4130" s="3" t="s">
        <v>58</v>
      </c>
      <c r="AG4130" s="3" t="s">
        <v>51</v>
      </c>
      <c r="AH4130" s="3" t="s">
        <v>59</v>
      </c>
      <c r="AI4130" s="3" t="s">
        <v>60</v>
      </c>
      <c r="AJ4130" s="3" t="s">
        <v>61</v>
      </c>
      <c r="AK4130" s="3" t="s">
        <v>58</v>
      </c>
      <c r="AL4130" s="3" t="s">
        <v>58</v>
      </c>
      <c r="AM4130" s="3" t="s">
        <v>58</v>
      </c>
      <c r="AN4130" s="3" t="s">
        <v>100</v>
      </c>
      <c r="AO4130" s="3" t="s">
        <v>63</v>
      </c>
      <c r="AP4130" s="3">
        <v>124.33988363540968</v>
      </c>
      <c r="AQ4130" s="3">
        <v>606.01775022071502</v>
      </c>
    </row>
    <row r="4131" spans="1:43" x14ac:dyDescent="0.25">
      <c r="A4131" s="2">
        <v>4130</v>
      </c>
      <c r="B4131" s="3" t="s">
        <v>43</v>
      </c>
      <c r="C4131" s="3" t="s">
        <v>44</v>
      </c>
      <c r="D4131" s="3" t="s">
        <v>45</v>
      </c>
      <c r="E4131" s="3" t="s">
        <v>46</v>
      </c>
      <c r="F4131" s="3">
        <v>0.56000000000000005</v>
      </c>
      <c r="G4131" s="3">
        <v>0.48</v>
      </c>
      <c r="H4131" s="3">
        <v>4.6236843231517902E-2</v>
      </c>
      <c r="I4131" s="3">
        <v>9.0959099132716776</v>
      </c>
      <c r="J4131" s="3">
        <v>1.3377881317476468</v>
      </c>
      <c r="K4131" s="3">
        <v>0.42056616070795216</v>
      </c>
      <c r="L4131" s="3">
        <v>6.1855100124601159E-2</v>
      </c>
      <c r="M4131" s="2">
        <v>1210</v>
      </c>
      <c r="N4131" s="3" t="s">
        <v>47</v>
      </c>
      <c r="O4131" s="3" t="s">
        <v>127</v>
      </c>
      <c r="P4131" s="3" t="s">
        <v>128</v>
      </c>
      <c r="Q4131" s="3">
        <v>5.9083936405399999</v>
      </c>
      <c r="R4131" s="3" t="s">
        <v>50</v>
      </c>
      <c r="S4131" s="3" t="s">
        <v>51</v>
      </c>
      <c r="T4131" s="3" t="s">
        <v>129</v>
      </c>
      <c r="U4131" s="3" t="s">
        <v>53</v>
      </c>
      <c r="V4131" s="3" t="s">
        <v>98</v>
      </c>
      <c r="W4131" s="3" t="s">
        <v>55</v>
      </c>
      <c r="X4131" s="3" t="s">
        <v>109</v>
      </c>
      <c r="Y4131" s="3">
        <v>0</v>
      </c>
      <c r="Z4131" s="3">
        <v>0</v>
      </c>
      <c r="AA4131" s="3" t="s">
        <v>45</v>
      </c>
      <c r="AB4131" s="11">
        <v>6</v>
      </c>
      <c r="AC4131" s="3" t="s">
        <v>58</v>
      </c>
      <c r="AD4131" s="3" t="s">
        <v>58</v>
      </c>
      <c r="AE4131" s="3" t="s">
        <v>58</v>
      </c>
      <c r="AF4131" s="3" t="s">
        <v>58</v>
      </c>
      <c r="AG4131" s="3" t="s">
        <v>51</v>
      </c>
      <c r="AH4131" s="3" t="s">
        <v>59</v>
      </c>
      <c r="AI4131" s="3" t="s">
        <v>60</v>
      </c>
      <c r="AJ4131" s="3" t="s">
        <v>61</v>
      </c>
      <c r="AK4131" s="3" t="s">
        <v>58</v>
      </c>
      <c r="AL4131" s="3" t="s">
        <v>58</v>
      </c>
      <c r="AM4131" s="3" t="s">
        <v>58</v>
      </c>
      <c r="AN4131" s="3" t="s">
        <v>100</v>
      </c>
      <c r="AO4131" s="3" t="s">
        <v>63</v>
      </c>
      <c r="AP4131" s="3">
        <v>58.180577749765021</v>
      </c>
      <c r="AQ4131" s="3">
        <v>187.11386598297031</v>
      </c>
    </row>
    <row r="4132" spans="1:43" x14ac:dyDescent="0.25">
      <c r="A4132" s="2">
        <v>4131</v>
      </c>
      <c r="B4132" s="3" t="s">
        <v>43</v>
      </c>
      <c r="C4132" s="3" t="s">
        <v>44</v>
      </c>
      <c r="D4132" s="3" t="s">
        <v>45</v>
      </c>
      <c r="E4132" s="3" t="s">
        <v>46</v>
      </c>
      <c r="F4132" s="3">
        <v>0.56000000000000005</v>
      </c>
      <c r="G4132" s="3">
        <v>0.48</v>
      </c>
      <c r="H4132" s="3">
        <v>0.13143938434180699</v>
      </c>
      <c r="I4132" s="3">
        <v>9.0959099132716776</v>
      </c>
      <c r="J4132" s="3">
        <v>1.3377881317476468</v>
      </c>
      <c r="K4132" s="3">
        <v>1.1955607990289683</v>
      </c>
      <c r="L4132" s="3">
        <v>0.17583804841668688</v>
      </c>
      <c r="M4132" s="2">
        <v>1210</v>
      </c>
      <c r="N4132" s="3" t="s">
        <v>47</v>
      </c>
      <c r="O4132" s="3" t="s">
        <v>127</v>
      </c>
      <c r="P4132" s="3" t="s">
        <v>128</v>
      </c>
      <c r="Q4132" s="3">
        <v>5.9083936405399999</v>
      </c>
      <c r="R4132" s="3" t="s">
        <v>50</v>
      </c>
      <c r="S4132" s="3" t="s">
        <v>51</v>
      </c>
      <c r="T4132" s="3" t="s">
        <v>129</v>
      </c>
      <c r="U4132" s="3" t="s">
        <v>53</v>
      </c>
      <c r="V4132" s="3" t="s">
        <v>98</v>
      </c>
      <c r="W4132" s="3" t="s">
        <v>55</v>
      </c>
      <c r="X4132" s="3" t="s">
        <v>109</v>
      </c>
      <c r="Y4132" s="3">
        <v>0</v>
      </c>
      <c r="Z4132" s="3">
        <v>0</v>
      </c>
      <c r="AA4132" s="3" t="s">
        <v>45</v>
      </c>
      <c r="AB4132" s="11">
        <v>6</v>
      </c>
      <c r="AC4132" s="3" t="s">
        <v>58</v>
      </c>
      <c r="AD4132" s="3" t="s">
        <v>58</v>
      </c>
      <c r="AE4132" s="3" t="s">
        <v>58</v>
      </c>
      <c r="AF4132" s="3" t="s">
        <v>58</v>
      </c>
      <c r="AG4132" s="3" t="s">
        <v>51</v>
      </c>
      <c r="AH4132" s="3" t="s">
        <v>59</v>
      </c>
      <c r="AI4132" s="3" t="s">
        <v>60</v>
      </c>
      <c r="AJ4132" s="3" t="s">
        <v>61</v>
      </c>
      <c r="AK4132" s="3" t="s">
        <v>58</v>
      </c>
      <c r="AL4132" s="3" t="s">
        <v>58</v>
      </c>
      <c r="AM4132" s="3" t="s">
        <v>58</v>
      </c>
      <c r="AN4132" s="3" t="s">
        <v>100</v>
      </c>
      <c r="AO4132" s="3" t="s">
        <v>63</v>
      </c>
      <c r="AP4132" s="3">
        <v>93.572464642278234</v>
      </c>
      <c r="AQ4132" s="3">
        <v>531.91631667994307</v>
      </c>
    </row>
    <row r="4133" spans="1:43" x14ac:dyDescent="0.25">
      <c r="A4133" s="2">
        <v>4132</v>
      </c>
      <c r="B4133" s="3" t="s">
        <v>43</v>
      </c>
      <c r="C4133" s="3" t="s">
        <v>44</v>
      </c>
      <c r="D4133" s="3" t="s">
        <v>45</v>
      </c>
      <c r="E4133" s="3" t="s">
        <v>46</v>
      </c>
      <c r="F4133" s="3">
        <v>0.56000000000000005</v>
      </c>
      <c r="G4133" s="3">
        <v>0.48</v>
      </c>
      <c r="H4133" s="3">
        <v>7.0617836719620894E-2</v>
      </c>
      <c r="I4133" s="3">
        <v>9.0959099132716776</v>
      </c>
      <c r="J4133" s="3">
        <v>1.3377881317476468</v>
      </c>
      <c r="K4133" s="3">
        <v>0.64233348107180033</v>
      </c>
      <c r="L4133" s="3">
        <v>9.4471703853201999E-2</v>
      </c>
      <c r="M4133" s="2">
        <v>1210</v>
      </c>
      <c r="N4133" s="3" t="s">
        <v>47</v>
      </c>
      <c r="O4133" s="3" t="s">
        <v>127</v>
      </c>
      <c r="P4133" s="3" t="s">
        <v>128</v>
      </c>
      <c r="Q4133" s="3">
        <v>5.9083936405399999</v>
      </c>
      <c r="R4133" s="3" t="s">
        <v>50</v>
      </c>
      <c r="S4133" s="3" t="s">
        <v>51</v>
      </c>
      <c r="T4133" s="3" t="s">
        <v>129</v>
      </c>
      <c r="U4133" s="3" t="s">
        <v>53</v>
      </c>
      <c r="V4133" s="3" t="s">
        <v>98</v>
      </c>
      <c r="W4133" s="3" t="s">
        <v>55</v>
      </c>
      <c r="X4133" s="3" t="s">
        <v>109</v>
      </c>
      <c r="Y4133" s="3">
        <v>0</v>
      </c>
      <c r="Z4133" s="3">
        <v>0</v>
      </c>
      <c r="AA4133" s="3" t="s">
        <v>45</v>
      </c>
      <c r="AB4133" s="11">
        <v>6</v>
      </c>
      <c r="AC4133" s="3" t="s">
        <v>58</v>
      </c>
      <c r="AD4133" s="3" t="s">
        <v>58</v>
      </c>
      <c r="AE4133" s="3" t="s">
        <v>58</v>
      </c>
      <c r="AF4133" s="3" t="s">
        <v>58</v>
      </c>
      <c r="AG4133" s="3" t="s">
        <v>51</v>
      </c>
      <c r="AH4133" s="3" t="s">
        <v>59</v>
      </c>
      <c r="AI4133" s="3" t="s">
        <v>60</v>
      </c>
      <c r="AJ4133" s="3" t="s">
        <v>61</v>
      </c>
      <c r="AK4133" s="3" t="s">
        <v>58</v>
      </c>
      <c r="AL4133" s="3" t="s">
        <v>58</v>
      </c>
      <c r="AM4133" s="3" t="s">
        <v>58</v>
      </c>
      <c r="AN4133" s="3" t="s">
        <v>100</v>
      </c>
      <c r="AO4133" s="3" t="s">
        <v>63</v>
      </c>
      <c r="AP4133" s="3">
        <v>75.128345582839401</v>
      </c>
      <c r="AQ4133" s="3">
        <v>285.78024606479238</v>
      </c>
    </row>
    <row r="4134" spans="1:43" x14ac:dyDescent="0.25">
      <c r="A4134" s="2">
        <v>4133</v>
      </c>
      <c r="B4134" s="3" t="s">
        <v>43</v>
      </c>
      <c r="C4134" s="3" t="s">
        <v>44</v>
      </c>
      <c r="D4134" s="3" t="s">
        <v>45</v>
      </c>
      <c r="E4134" s="3" t="s">
        <v>46</v>
      </c>
      <c r="F4134" s="3">
        <v>0.56000000000000005</v>
      </c>
      <c r="G4134" s="3">
        <v>0.48</v>
      </c>
      <c r="H4134" s="3">
        <v>0.16461273004086699</v>
      </c>
      <c r="I4134" s="3">
        <v>9.1114974906775892</v>
      </c>
      <c r="J4134" s="3">
        <v>1.3400436094046211</v>
      </c>
      <c r="K4134" s="3">
        <v>1.4998684767009469</v>
      </c>
      <c r="L4134" s="3">
        <v>0.22058823691791191</v>
      </c>
      <c r="M4134" s="2">
        <v>1200</v>
      </c>
      <c r="N4134" s="3" t="s">
        <v>66</v>
      </c>
      <c r="O4134" s="3" t="s">
        <v>127</v>
      </c>
      <c r="P4134" s="3" t="s">
        <v>128</v>
      </c>
      <c r="Q4134" s="3">
        <v>5.9083936405399999</v>
      </c>
      <c r="R4134" s="3" t="s">
        <v>50</v>
      </c>
      <c r="S4134" s="3" t="s">
        <v>51</v>
      </c>
      <c r="T4134" s="3" t="s">
        <v>129</v>
      </c>
      <c r="U4134" s="3" t="s">
        <v>53</v>
      </c>
      <c r="V4134" s="3" t="s">
        <v>98</v>
      </c>
      <c r="W4134" s="3" t="s">
        <v>55</v>
      </c>
      <c r="X4134" s="3" t="s">
        <v>109</v>
      </c>
      <c r="Y4134" s="3">
        <v>0</v>
      </c>
      <c r="Z4134" s="3">
        <v>0</v>
      </c>
      <c r="AA4134" s="3" t="s">
        <v>45</v>
      </c>
      <c r="AB4134" s="11">
        <v>6</v>
      </c>
      <c r="AC4134" s="3" t="s">
        <v>58</v>
      </c>
      <c r="AD4134" s="3" t="s">
        <v>58</v>
      </c>
      <c r="AE4134" s="3" t="s">
        <v>58</v>
      </c>
      <c r="AF4134" s="3" t="s">
        <v>58</v>
      </c>
      <c r="AG4134" s="3" t="s">
        <v>51</v>
      </c>
      <c r="AH4134" s="3" t="s">
        <v>59</v>
      </c>
      <c r="AI4134" s="3" t="s">
        <v>60</v>
      </c>
      <c r="AJ4134" s="3" t="s">
        <v>61</v>
      </c>
      <c r="AK4134" s="3" t="s">
        <v>58</v>
      </c>
      <c r="AL4134" s="3" t="s">
        <v>58</v>
      </c>
      <c r="AM4134" s="3" t="s">
        <v>58</v>
      </c>
      <c r="AN4134" s="3" t="s">
        <v>100</v>
      </c>
      <c r="AO4134" s="3" t="s">
        <v>63</v>
      </c>
      <c r="AP4134" s="3">
        <v>126.66125247789098</v>
      </c>
      <c r="AQ4134" s="3">
        <v>666.16408377468076</v>
      </c>
    </row>
    <row r="4135" spans="1:43" x14ac:dyDescent="0.25">
      <c r="A4135" s="2">
        <v>4134</v>
      </c>
      <c r="B4135" s="3" t="s">
        <v>43</v>
      </c>
      <c r="C4135" s="3" t="s">
        <v>44</v>
      </c>
      <c r="D4135" s="3" t="s">
        <v>45</v>
      </c>
      <c r="E4135" s="3" t="s">
        <v>46</v>
      </c>
      <c r="F4135" s="3">
        <v>0.56000000000000005</v>
      </c>
      <c r="G4135" s="3">
        <v>0.48</v>
      </c>
      <c r="H4135" s="3">
        <v>0.119249097555422</v>
      </c>
      <c r="I4135" s="3">
        <v>9.1114974906775892</v>
      </c>
      <c r="J4135" s="3">
        <v>1.3400436094046211</v>
      </c>
      <c r="K4135" s="3">
        <v>1.0865378531417946</v>
      </c>
      <c r="L4135" s="3">
        <v>0.15979899110641146</v>
      </c>
      <c r="M4135" s="2">
        <v>1210</v>
      </c>
      <c r="N4135" s="3" t="s">
        <v>47</v>
      </c>
      <c r="O4135" s="3" t="s">
        <v>127</v>
      </c>
      <c r="P4135" s="3" t="s">
        <v>128</v>
      </c>
      <c r="Q4135" s="3">
        <v>5.9083936405399999</v>
      </c>
      <c r="R4135" s="3" t="s">
        <v>50</v>
      </c>
      <c r="S4135" s="3" t="s">
        <v>51</v>
      </c>
      <c r="T4135" s="3" t="s">
        <v>129</v>
      </c>
      <c r="U4135" s="3" t="s">
        <v>53</v>
      </c>
      <c r="V4135" s="3" t="s">
        <v>98</v>
      </c>
      <c r="W4135" s="3" t="s">
        <v>55</v>
      </c>
      <c r="X4135" s="3" t="s">
        <v>109</v>
      </c>
      <c r="Y4135" s="3">
        <v>0</v>
      </c>
      <c r="Z4135" s="3">
        <v>0</v>
      </c>
      <c r="AA4135" s="3" t="s">
        <v>45</v>
      </c>
      <c r="AB4135" s="11">
        <v>6</v>
      </c>
      <c r="AC4135" s="3" t="s">
        <v>58</v>
      </c>
      <c r="AD4135" s="3" t="s">
        <v>58</v>
      </c>
      <c r="AE4135" s="3" t="s">
        <v>58</v>
      </c>
      <c r="AF4135" s="3" t="s">
        <v>58</v>
      </c>
      <c r="AG4135" s="3" t="s">
        <v>51</v>
      </c>
      <c r="AH4135" s="3" t="s">
        <v>59</v>
      </c>
      <c r="AI4135" s="3" t="s">
        <v>60</v>
      </c>
      <c r="AJ4135" s="3" t="s">
        <v>61</v>
      </c>
      <c r="AK4135" s="3" t="s">
        <v>58</v>
      </c>
      <c r="AL4135" s="3" t="s">
        <v>58</v>
      </c>
      <c r="AM4135" s="3" t="s">
        <v>58</v>
      </c>
      <c r="AN4135" s="3" t="s">
        <v>100</v>
      </c>
      <c r="AO4135" s="3" t="s">
        <v>63</v>
      </c>
      <c r="AP4135" s="3">
        <v>97.228351079539607</v>
      </c>
      <c r="AQ4135" s="3">
        <v>482.58397630756281</v>
      </c>
    </row>
    <row r="4136" spans="1:43" x14ac:dyDescent="0.25">
      <c r="A4136" s="2">
        <v>4135</v>
      </c>
      <c r="B4136" s="3" t="s">
        <v>43</v>
      </c>
      <c r="C4136" s="3" t="s">
        <v>44</v>
      </c>
      <c r="D4136" s="3" t="s">
        <v>45</v>
      </c>
      <c r="E4136" s="3" t="s">
        <v>46</v>
      </c>
      <c r="F4136" s="3">
        <v>0.56000000000000005</v>
      </c>
      <c r="G4136" s="3">
        <v>0.48</v>
      </c>
      <c r="H4136" s="3">
        <v>0.24764691463514299</v>
      </c>
      <c r="I4136" s="3">
        <v>9.1114974906775892</v>
      </c>
      <c r="J4136" s="3">
        <v>1.3400436094046211</v>
      </c>
      <c r="K4136" s="3">
        <v>2.2564342412721525</v>
      </c>
      <c r="L4136" s="3">
        <v>0.33185766534559508</v>
      </c>
      <c r="M4136" s="2">
        <v>1210</v>
      </c>
      <c r="N4136" s="3" t="s">
        <v>47</v>
      </c>
      <c r="O4136" s="3" t="s">
        <v>127</v>
      </c>
      <c r="P4136" s="3" t="s">
        <v>128</v>
      </c>
      <c r="Q4136" s="3">
        <v>5.9083936405399999</v>
      </c>
      <c r="R4136" s="3" t="s">
        <v>50</v>
      </c>
      <c r="S4136" s="3" t="s">
        <v>51</v>
      </c>
      <c r="T4136" s="3" t="s">
        <v>129</v>
      </c>
      <c r="U4136" s="3" t="s">
        <v>53</v>
      </c>
      <c r="V4136" s="3" t="s">
        <v>98</v>
      </c>
      <c r="W4136" s="3" t="s">
        <v>55</v>
      </c>
      <c r="X4136" s="3" t="s">
        <v>109</v>
      </c>
      <c r="Y4136" s="3">
        <v>0</v>
      </c>
      <c r="Z4136" s="3">
        <v>0</v>
      </c>
      <c r="AA4136" s="3" t="s">
        <v>45</v>
      </c>
      <c r="AB4136" s="11">
        <v>6</v>
      </c>
      <c r="AC4136" s="3" t="s">
        <v>58</v>
      </c>
      <c r="AD4136" s="3" t="s">
        <v>58</v>
      </c>
      <c r="AE4136" s="3" t="s">
        <v>58</v>
      </c>
      <c r="AF4136" s="3" t="s">
        <v>58</v>
      </c>
      <c r="AG4136" s="3" t="s">
        <v>51</v>
      </c>
      <c r="AH4136" s="3" t="s">
        <v>59</v>
      </c>
      <c r="AI4136" s="3" t="s">
        <v>60</v>
      </c>
      <c r="AJ4136" s="3" t="s">
        <v>61</v>
      </c>
      <c r="AK4136" s="3" t="s">
        <v>58</v>
      </c>
      <c r="AL4136" s="3" t="s">
        <v>58</v>
      </c>
      <c r="AM4136" s="3" t="s">
        <v>58</v>
      </c>
      <c r="AN4136" s="3" t="s">
        <v>100</v>
      </c>
      <c r="AO4136" s="3" t="s">
        <v>63</v>
      </c>
      <c r="AP4136" s="3">
        <v>127.96673567507541</v>
      </c>
      <c r="AQ4136" s="3">
        <v>1002.1915069787741</v>
      </c>
    </row>
    <row r="4137" spans="1:43" x14ac:dyDescent="0.25">
      <c r="A4137" s="2">
        <v>4136</v>
      </c>
      <c r="B4137" s="3" t="s">
        <v>43</v>
      </c>
      <c r="C4137" s="3" t="s">
        <v>44</v>
      </c>
      <c r="D4137" s="3" t="s">
        <v>45</v>
      </c>
      <c r="E4137" s="3" t="s">
        <v>46</v>
      </c>
      <c r="F4137" s="3">
        <v>0.56000000000000005</v>
      </c>
      <c r="G4137" s="3">
        <v>0.48</v>
      </c>
      <c r="H4137" s="3">
        <v>7.0303717693183096E-2</v>
      </c>
      <c r="I4137" s="3">
        <v>9.1114974906775892</v>
      </c>
      <c r="J4137" s="3">
        <v>1.3400436094046211</v>
      </c>
      <c r="K4137" s="3">
        <v>0.64057214734674339</v>
      </c>
      <c r="L4137" s="3">
        <v>9.4210047612136597E-2</v>
      </c>
      <c r="M4137" s="2">
        <v>1210</v>
      </c>
      <c r="N4137" s="3" t="s">
        <v>47</v>
      </c>
      <c r="O4137" s="3" t="s">
        <v>127</v>
      </c>
      <c r="P4137" s="3" t="s">
        <v>128</v>
      </c>
      <c r="Q4137" s="3">
        <v>5.9083936405399999</v>
      </c>
      <c r="R4137" s="3" t="s">
        <v>50</v>
      </c>
      <c r="S4137" s="3" t="s">
        <v>51</v>
      </c>
      <c r="T4137" s="3" t="s">
        <v>129</v>
      </c>
      <c r="U4137" s="3" t="s">
        <v>53</v>
      </c>
      <c r="V4137" s="3" t="s">
        <v>98</v>
      </c>
      <c r="W4137" s="3" t="s">
        <v>55</v>
      </c>
      <c r="X4137" s="3" t="s">
        <v>109</v>
      </c>
      <c r="Y4137" s="3">
        <v>0</v>
      </c>
      <c r="Z4137" s="3">
        <v>0</v>
      </c>
      <c r="AA4137" s="3" t="s">
        <v>45</v>
      </c>
      <c r="AB4137" s="11">
        <v>6</v>
      </c>
      <c r="AC4137" s="3" t="s">
        <v>58</v>
      </c>
      <c r="AD4137" s="3" t="s">
        <v>58</v>
      </c>
      <c r="AE4137" s="3" t="s">
        <v>58</v>
      </c>
      <c r="AF4137" s="3" t="s">
        <v>58</v>
      </c>
      <c r="AG4137" s="3" t="s">
        <v>51</v>
      </c>
      <c r="AH4137" s="3" t="s">
        <v>59</v>
      </c>
      <c r="AI4137" s="3" t="s">
        <v>60</v>
      </c>
      <c r="AJ4137" s="3" t="s">
        <v>61</v>
      </c>
      <c r="AK4137" s="3" t="s">
        <v>58</v>
      </c>
      <c r="AL4137" s="3" t="s">
        <v>58</v>
      </c>
      <c r="AM4137" s="3" t="s">
        <v>58</v>
      </c>
      <c r="AN4137" s="3" t="s">
        <v>100</v>
      </c>
      <c r="AO4137" s="3" t="s">
        <v>63</v>
      </c>
      <c r="AP4137" s="3">
        <v>88.067014095208449</v>
      </c>
      <c r="AQ4137" s="3">
        <v>284.50905146525457</v>
      </c>
    </row>
    <row r="4138" spans="1:43" x14ac:dyDescent="0.25">
      <c r="A4138" s="2">
        <v>4137</v>
      </c>
      <c r="B4138" s="3" t="s">
        <v>43</v>
      </c>
      <c r="C4138" s="3" t="s">
        <v>44</v>
      </c>
      <c r="D4138" s="3" t="s">
        <v>45</v>
      </c>
      <c r="E4138" s="3" t="s">
        <v>46</v>
      </c>
      <c r="F4138" s="3">
        <v>0.56000000000000005</v>
      </c>
      <c r="G4138" s="3">
        <v>0.48</v>
      </c>
      <c r="H4138" s="3">
        <v>0.178387892994814</v>
      </c>
      <c r="I4138" s="3">
        <v>9.1218878182717198</v>
      </c>
      <c r="J4138" s="3">
        <v>1.3415470696938463</v>
      </c>
      <c r="K4138" s="3">
        <v>1.627234348036553</v>
      </c>
      <c r="L4138" s="3">
        <v>0.23931575511605213</v>
      </c>
      <c r="M4138" s="2">
        <v>1200</v>
      </c>
      <c r="N4138" s="3" t="s">
        <v>66</v>
      </c>
      <c r="O4138" s="3" t="s">
        <v>127</v>
      </c>
      <c r="P4138" s="3" t="s">
        <v>128</v>
      </c>
      <c r="Q4138" s="3">
        <v>5.9083936405399999</v>
      </c>
      <c r="R4138" s="3" t="s">
        <v>50</v>
      </c>
      <c r="S4138" s="3" t="s">
        <v>51</v>
      </c>
      <c r="T4138" s="3" t="s">
        <v>129</v>
      </c>
      <c r="U4138" s="3" t="s">
        <v>53</v>
      </c>
      <c r="V4138" s="3" t="s">
        <v>98</v>
      </c>
      <c r="W4138" s="3" t="s">
        <v>55</v>
      </c>
      <c r="X4138" s="3" t="s">
        <v>109</v>
      </c>
      <c r="Y4138" s="3">
        <v>0</v>
      </c>
      <c r="Z4138" s="3">
        <v>0</v>
      </c>
      <c r="AA4138" s="3" t="s">
        <v>45</v>
      </c>
      <c r="AB4138" s="11">
        <v>6</v>
      </c>
      <c r="AC4138" s="3" t="s">
        <v>58</v>
      </c>
      <c r="AD4138" s="3" t="s">
        <v>58</v>
      </c>
      <c r="AE4138" s="3" t="s">
        <v>58</v>
      </c>
      <c r="AF4138" s="3" t="s">
        <v>58</v>
      </c>
      <c r="AG4138" s="3" t="s">
        <v>51</v>
      </c>
      <c r="AH4138" s="3" t="s">
        <v>59</v>
      </c>
      <c r="AI4138" s="3" t="s">
        <v>60</v>
      </c>
      <c r="AJ4138" s="3" t="s">
        <v>61</v>
      </c>
      <c r="AK4138" s="3" t="s">
        <v>58</v>
      </c>
      <c r="AL4138" s="3" t="s">
        <v>58</v>
      </c>
      <c r="AM4138" s="3" t="s">
        <v>58</v>
      </c>
      <c r="AN4138" s="3" t="s">
        <v>100</v>
      </c>
      <c r="AO4138" s="3" t="s">
        <v>63</v>
      </c>
      <c r="AP4138" s="3">
        <v>128.75490691960991</v>
      </c>
      <c r="AQ4138" s="3">
        <v>721.91019044446614</v>
      </c>
    </row>
    <row r="4139" spans="1:43" x14ac:dyDescent="0.25">
      <c r="A4139" s="2">
        <v>4138</v>
      </c>
      <c r="B4139" s="3" t="s">
        <v>43</v>
      </c>
      <c r="C4139" s="3" t="s">
        <v>44</v>
      </c>
      <c r="D4139" s="3" t="s">
        <v>45</v>
      </c>
      <c r="E4139" s="3" t="s">
        <v>46</v>
      </c>
      <c r="F4139" s="3">
        <v>0.56000000000000005</v>
      </c>
      <c r="G4139" s="3">
        <v>0.48</v>
      </c>
      <c r="H4139" s="3">
        <v>0.17500671548789801</v>
      </c>
      <c r="I4139" s="3">
        <v>9.1218878182717198</v>
      </c>
      <c r="J4139" s="3">
        <v>1.3415470696938463</v>
      </c>
      <c r="K4139" s="3">
        <v>1.5963916261248015</v>
      </c>
      <c r="L4139" s="3">
        <v>0.23477974633953425</v>
      </c>
      <c r="M4139" s="2">
        <v>1210</v>
      </c>
      <c r="N4139" s="3" t="s">
        <v>47</v>
      </c>
      <c r="O4139" s="3" t="s">
        <v>127</v>
      </c>
      <c r="P4139" s="3" t="s">
        <v>128</v>
      </c>
      <c r="Q4139" s="3">
        <v>5.9083936405399999</v>
      </c>
      <c r="R4139" s="3" t="s">
        <v>50</v>
      </c>
      <c r="S4139" s="3" t="s">
        <v>51</v>
      </c>
      <c r="T4139" s="3" t="s">
        <v>129</v>
      </c>
      <c r="U4139" s="3" t="s">
        <v>53</v>
      </c>
      <c r="V4139" s="3" t="s">
        <v>98</v>
      </c>
      <c r="W4139" s="3" t="s">
        <v>55</v>
      </c>
      <c r="X4139" s="3" t="s">
        <v>109</v>
      </c>
      <c r="Y4139" s="3">
        <v>0</v>
      </c>
      <c r="Z4139" s="3">
        <v>0</v>
      </c>
      <c r="AA4139" s="3" t="s">
        <v>45</v>
      </c>
      <c r="AB4139" s="11">
        <v>6</v>
      </c>
      <c r="AC4139" s="3" t="s">
        <v>58</v>
      </c>
      <c r="AD4139" s="3" t="s">
        <v>58</v>
      </c>
      <c r="AE4139" s="3" t="s">
        <v>58</v>
      </c>
      <c r="AF4139" s="3" t="s">
        <v>58</v>
      </c>
      <c r="AG4139" s="3" t="s">
        <v>51</v>
      </c>
      <c r="AH4139" s="3" t="s">
        <v>59</v>
      </c>
      <c r="AI4139" s="3" t="s">
        <v>60</v>
      </c>
      <c r="AJ4139" s="3" t="s">
        <v>61</v>
      </c>
      <c r="AK4139" s="3" t="s">
        <v>58</v>
      </c>
      <c r="AL4139" s="3" t="s">
        <v>58</v>
      </c>
      <c r="AM4139" s="3" t="s">
        <v>58</v>
      </c>
      <c r="AN4139" s="3" t="s">
        <v>100</v>
      </c>
      <c r="AO4139" s="3" t="s">
        <v>63</v>
      </c>
      <c r="AP4139" s="3">
        <v>111.20264253090085</v>
      </c>
      <c r="AQ4139" s="3">
        <v>708.227050535329</v>
      </c>
    </row>
    <row r="4140" spans="1:43" x14ac:dyDescent="0.25">
      <c r="A4140" s="2">
        <v>4139</v>
      </c>
      <c r="B4140" s="3" t="s">
        <v>43</v>
      </c>
      <c r="C4140" s="3" t="s">
        <v>44</v>
      </c>
      <c r="D4140" s="3" t="s">
        <v>45</v>
      </c>
      <c r="E4140" s="3" t="s">
        <v>46</v>
      </c>
      <c r="F4140" s="3">
        <v>0.56000000000000005</v>
      </c>
      <c r="G4140" s="3">
        <v>0.48</v>
      </c>
      <c r="H4140" s="3">
        <v>0.24762703411064699</v>
      </c>
      <c r="I4140" s="3">
        <v>9.1218878182717198</v>
      </c>
      <c r="J4140" s="3">
        <v>1.3415470696938463</v>
      </c>
      <c r="K4140" s="3">
        <v>2.2588260259286663</v>
      </c>
      <c r="L4140" s="3">
        <v>0.33220332198811658</v>
      </c>
      <c r="M4140" s="2">
        <v>1210</v>
      </c>
      <c r="N4140" s="3" t="s">
        <v>47</v>
      </c>
      <c r="O4140" s="3" t="s">
        <v>127</v>
      </c>
      <c r="P4140" s="3" t="s">
        <v>128</v>
      </c>
      <c r="Q4140" s="3">
        <v>5.9083936405399999</v>
      </c>
      <c r="R4140" s="3" t="s">
        <v>50</v>
      </c>
      <c r="S4140" s="3" t="s">
        <v>51</v>
      </c>
      <c r="T4140" s="3" t="s">
        <v>129</v>
      </c>
      <c r="U4140" s="3" t="s">
        <v>53</v>
      </c>
      <c r="V4140" s="3" t="s">
        <v>98</v>
      </c>
      <c r="W4140" s="3" t="s">
        <v>55</v>
      </c>
      <c r="X4140" s="3" t="s">
        <v>109</v>
      </c>
      <c r="Y4140" s="3">
        <v>0</v>
      </c>
      <c r="Z4140" s="3">
        <v>0</v>
      </c>
      <c r="AA4140" s="3" t="s">
        <v>45</v>
      </c>
      <c r="AB4140" s="11">
        <v>6</v>
      </c>
      <c r="AC4140" s="3" t="s">
        <v>58</v>
      </c>
      <c r="AD4140" s="3" t="s">
        <v>58</v>
      </c>
      <c r="AE4140" s="3" t="s">
        <v>58</v>
      </c>
      <c r="AF4140" s="3" t="s">
        <v>58</v>
      </c>
      <c r="AG4140" s="3" t="s">
        <v>51</v>
      </c>
      <c r="AH4140" s="3" t="s">
        <v>59</v>
      </c>
      <c r="AI4140" s="3" t="s">
        <v>60</v>
      </c>
      <c r="AJ4140" s="3" t="s">
        <v>61</v>
      </c>
      <c r="AK4140" s="3" t="s">
        <v>58</v>
      </c>
      <c r="AL4140" s="3" t="s">
        <v>58</v>
      </c>
      <c r="AM4140" s="3" t="s">
        <v>58</v>
      </c>
      <c r="AN4140" s="3" t="s">
        <v>100</v>
      </c>
      <c r="AO4140" s="3" t="s">
        <v>63</v>
      </c>
      <c r="AP4140" s="3">
        <v>127.42078189744053</v>
      </c>
      <c r="AQ4140" s="3">
        <v>1002.1110533505354</v>
      </c>
    </row>
    <row r="4141" spans="1:43" x14ac:dyDescent="0.25">
      <c r="A4141" s="2">
        <v>4140</v>
      </c>
      <c r="B4141" s="3" t="s">
        <v>43</v>
      </c>
      <c r="C4141" s="3" t="s">
        <v>44</v>
      </c>
      <c r="D4141" s="3" t="s">
        <v>45</v>
      </c>
      <c r="E4141" s="3" t="s">
        <v>46</v>
      </c>
      <c r="F4141" s="3">
        <v>0.56000000000000005</v>
      </c>
      <c r="G4141" s="3">
        <v>0.48</v>
      </c>
      <c r="H4141" s="3">
        <v>1.67418110285278E-2</v>
      </c>
      <c r="I4141" s="3">
        <v>9.1218878182717198</v>
      </c>
      <c r="J4141" s="3">
        <v>1.3415470696938463</v>
      </c>
      <c r="K4141" s="3">
        <v>0.15271692207693488</v>
      </c>
      <c r="L4141" s="3">
        <v>2.2459927526689589E-2</v>
      </c>
      <c r="M4141" s="2">
        <v>1210</v>
      </c>
      <c r="N4141" s="3" t="s">
        <v>47</v>
      </c>
      <c r="O4141" s="3" t="s">
        <v>127</v>
      </c>
      <c r="P4141" s="3" t="s">
        <v>128</v>
      </c>
      <c r="Q4141" s="3">
        <v>5.9083936405399999</v>
      </c>
      <c r="R4141" s="3" t="s">
        <v>50</v>
      </c>
      <c r="S4141" s="3" t="s">
        <v>51</v>
      </c>
      <c r="T4141" s="3" t="s">
        <v>129</v>
      </c>
      <c r="U4141" s="3" t="s">
        <v>53</v>
      </c>
      <c r="V4141" s="3" t="s">
        <v>98</v>
      </c>
      <c r="W4141" s="3" t="s">
        <v>55</v>
      </c>
      <c r="X4141" s="3" t="s">
        <v>109</v>
      </c>
      <c r="Y4141" s="3">
        <v>0</v>
      </c>
      <c r="Z4141" s="3">
        <v>0</v>
      </c>
      <c r="AA4141" s="3" t="s">
        <v>45</v>
      </c>
      <c r="AB4141" s="11">
        <v>6</v>
      </c>
      <c r="AC4141" s="3" t="s">
        <v>58</v>
      </c>
      <c r="AD4141" s="3" t="s">
        <v>58</v>
      </c>
      <c r="AE4141" s="3" t="s">
        <v>58</v>
      </c>
      <c r="AF4141" s="3" t="s">
        <v>58</v>
      </c>
      <c r="AG4141" s="3" t="s">
        <v>51</v>
      </c>
      <c r="AH4141" s="3" t="s">
        <v>59</v>
      </c>
      <c r="AI4141" s="3" t="s">
        <v>60</v>
      </c>
      <c r="AJ4141" s="3" t="s">
        <v>61</v>
      </c>
      <c r="AK4141" s="3" t="s">
        <v>58</v>
      </c>
      <c r="AL4141" s="3" t="s">
        <v>58</v>
      </c>
      <c r="AM4141" s="3" t="s">
        <v>58</v>
      </c>
      <c r="AN4141" s="3" t="s">
        <v>100</v>
      </c>
      <c r="AO4141" s="3" t="s">
        <v>63</v>
      </c>
      <c r="AP4141" s="3">
        <v>74.240076534770765</v>
      </c>
      <c r="AQ4141" s="3">
        <v>67.751705483405075</v>
      </c>
    </row>
    <row r="4142" spans="1:43" x14ac:dyDescent="0.25">
      <c r="A4142" s="2">
        <v>4141</v>
      </c>
      <c r="B4142" s="3" t="s">
        <v>43</v>
      </c>
      <c r="C4142" s="3" t="s">
        <v>44</v>
      </c>
      <c r="D4142" s="3" t="s">
        <v>45</v>
      </c>
      <c r="E4142" s="3" t="s">
        <v>46</v>
      </c>
      <c r="F4142" s="3">
        <v>0.56000000000000005</v>
      </c>
      <c r="G4142" s="3">
        <v>0.48</v>
      </c>
      <c r="H4142" s="3">
        <v>3.6387260788450199E-2</v>
      </c>
      <c r="I4142" s="3">
        <v>9.1114974889804401</v>
      </c>
      <c r="J4142" s="3">
        <v>1.3400436091550187</v>
      </c>
      <c r="K4142" s="3">
        <v>0.3315424353048404</v>
      </c>
      <c r="L4142" s="3">
        <v>4.8760516274219699E-2</v>
      </c>
      <c r="M4142" s="2">
        <v>1210</v>
      </c>
      <c r="N4142" s="3" t="s">
        <v>47</v>
      </c>
      <c r="O4142" s="3" t="s">
        <v>127</v>
      </c>
      <c r="P4142" s="3" t="s">
        <v>128</v>
      </c>
      <c r="Q4142" s="3">
        <v>5.9083936405399999</v>
      </c>
      <c r="R4142" s="3" t="s">
        <v>50</v>
      </c>
      <c r="S4142" s="3" t="s">
        <v>51</v>
      </c>
      <c r="T4142" s="3" t="s">
        <v>129</v>
      </c>
      <c r="U4142" s="3" t="s">
        <v>53</v>
      </c>
      <c r="V4142" s="3" t="s">
        <v>98</v>
      </c>
      <c r="W4142" s="3" t="s">
        <v>55</v>
      </c>
      <c r="X4142" s="3" t="s">
        <v>109</v>
      </c>
      <c r="Y4142" s="3">
        <v>0</v>
      </c>
      <c r="Z4142" s="3">
        <v>0</v>
      </c>
      <c r="AA4142" s="3" t="s">
        <v>45</v>
      </c>
      <c r="AB4142" s="11">
        <v>6</v>
      </c>
      <c r="AC4142" s="3" t="s">
        <v>58</v>
      </c>
      <c r="AD4142" s="3" t="s">
        <v>58</v>
      </c>
      <c r="AE4142" s="3" t="s">
        <v>58</v>
      </c>
      <c r="AF4142" s="3" t="s">
        <v>58</v>
      </c>
      <c r="AG4142" s="3" t="s">
        <v>51</v>
      </c>
      <c r="AH4142" s="3" t="s">
        <v>59</v>
      </c>
      <c r="AI4142" s="3" t="s">
        <v>60</v>
      </c>
      <c r="AJ4142" s="3" t="s">
        <v>61</v>
      </c>
      <c r="AK4142" s="3" t="s">
        <v>58</v>
      </c>
      <c r="AL4142" s="3" t="s">
        <v>58</v>
      </c>
      <c r="AM4142" s="3" t="s">
        <v>58</v>
      </c>
      <c r="AN4142" s="3" t="s">
        <v>100</v>
      </c>
      <c r="AO4142" s="3" t="s">
        <v>63</v>
      </c>
      <c r="AP4142" s="3">
        <v>53.931321339890388</v>
      </c>
      <c r="AQ4142" s="3">
        <v>147.25402001528357</v>
      </c>
    </row>
    <row r="4143" spans="1:43" x14ac:dyDescent="0.25">
      <c r="A4143" s="2">
        <v>4142</v>
      </c>
      <c r="B4143" s="3" t="s">
        <v>43</v>
      </c>
      <c r="C4143" s="3" t="s">
        <v>44</v>
      </c>
      <c r="D4143" s="3" t="s">
        <v>45</v>
      </c>
      <c r="E4143" s="3" t="s">
        <v>46</v>
      </c>
      <c r="F4143" s="3">
        <v>0.56000000000000005</v>
      </c>
      <c r="G4143" s="3">
        <v>0.48</v>
      </c>
      <c r="H4143" s="3">
        <v>8.1041075610015598E-2</v>
      </c>
      <c r="I4143" s="3">
        <v>9.1114974889804401</v>
      </c>
      <c r="J4143" s="3">
        <v>1.3400436091550187</v>
      </c>
      <c r="K4143" s="3">
        <v>0.73840555692493115</v>
      </c>
      <c r="L4143" s="3">
        <v>0.10859857545025006</v>
      </c>
      <c r="M4143" s="2">
        <v>1210</v>
      </c>
      <c r="N4143" s="3" t="s">
        <v>47</v>
      </c>
      <c r="O4143" s="3" t="s">
        <v>127</v>
      </c>
      <c r="P4143" s="3" t="s">
        <v>128</v>
      </c>
      <c r="Q4143" s="3">
        <v>5.9083936405399999</v>
      </c>
      <c r="R4143" s="3" t="s">
        <v>50</v>
      </c>
      <c r="S4143" s="3" t="s">
        <v>51</v>
      </c>
      <c r="T4143" s="3" t="s">
        <v>129</v>
      </c>
      <c r="U4143" s="3" t="s">
        <v>53</v>
      </c>
      <c r="V4143" s="3" t="s">
        <v>98</v>
      </c>
      <c r="W4143" s="3" t="s">
        <v>55</v>
      </c>
      <c r="X4143" s="3" t="s">
        <v>109</v>
      </c>
      <c r="Y4143" s="3">
        <v>0</v>
      </c>
      <c r="Z4143" s="3">
        <v>0</v>
      </c>
      <c r="AA4143" s="3" t="s">
        <v>45</v>
      </c>
      <c r="AB4143" s="11">
        <v>6</v>
      </c>
      <c r="AC4143" s="3" t="s">
        <v>58</v>
      </c>
      <c r="AD4143" s="3" t="s">
        <v>58</v>
      </c>
      <c r="AE4143" s="3" t="s">
        <v>58</v>
      </c>
      <c r="AF4143" s="3" t="s">
        <v>58</v>
      </c>
      <c r="AG4143" s="3" t="s">
        <v>51</v>
      </c>
      <c r="AH4143" s="3" t="s">
        <v>59</v>
      </c>
      <c r="AI4143" s="3" t="s">
        <v>60</v>
      </c>
      <c r="AJ4143" s="3" t="s">
        <v>61</v>
      </c>
      <c r="AK4143" s="3" t="s">
        <v>58</v>
      </c>
      <c r="AL4143" s="3" t="s">
        <v>58</v>
      </c>
      <c r="AM4143" s="3" t="s">
        <v>58</v>
      </c>
      <c r="AN4143" s="3" t="s">
        <v>100</v>
      </c>
      <c r="AO4143" s="3" t="s">
        <v>63</v>
      </c>
      <c r="AP4143" s="3">
        <v>73.661809092834304</v>
      </c>
      <c r="AQ4143" s="3">
        <v>327.96159731059555</v>
      </c>
    </row>
    <row r="4144" spans="1:43" x14ac:dyDescent="0.25">
      <c r="A4144" s="2">
        <v>4143</v>
      </c>
      <c r="B4144" s="3" t="s">
        <v>43</v>
      </c>
      <c r="C4144" s="3" t="s">
        <v>44</v>
      </c>
      <c r="D4144" s="3" t="s">
        <v>45</v>
      </c>
      <c r="E4144" s="3" t="s">
        <v>46</v>
      </c>
      <c r="F4144" s="3">
        <v>0.56000000000000005</v>
      </c>
      <c r="G4144" s="3">
        <v>0.48</v>
      </c>
      <c r="H4144" s="3">
        <v>8.7395249233888298E-4</v>
      </c>
      <c r="I4144" s="3">
        <v>9.1114974889804401</v>
      </c>
      <c r="J4144" s="3">
        <v>1.3400436091550187</v>
      </c>
      <c r="K4144" s="3">
        <v>7.9630159394339303E-3</v>
      </c>
      <c r="L4144" s="3">
        <v>1.1711344520638207E-3</v>
      </c>
      <c r="M4144" s="2">
        <v>1210</v>
      </c>
      <c r="N4144" s="3" t="s">
        <v>47</v>
      </c>
      <c r="O4144" s="3" t="s">
        <v>127</v>
      </c>
      <c r="P4144" s="3" t="s">
        <v>128</v>
      </c>
      <c r="Q4144" s="3">
        <v>5.9083936405399999</v>
      </c>
      <c r="R4144" s="3" t="s">
        <v>50</v>
      </c>
      <c r="S4144" s="3" t="s">
        <v>51</v>
      </c>
      <c r="T4144" s="3" t="s">
        <v>129</v>
      </c>
      <c r="U4144" s="3" t="s">
        <v>53</v>
      </c>
      <c r="V4144" s="3" t="s">
        <v>98</v>
      </c>
      <c r="W4144" s="3" t="s">
        <v>55</v>
      </c>
      <c r="X4144" s="3" t="s">
        <v>109</v>
      </c>
      <c r="Y4144" s="3">
        <v>0</v>
      </c>
      <c r="Z4144" s="3">
        <v>0</v>
      </c>
      <c r="AA4144" s="3" t="s">
        <v>45</v>
      </c>
      <c r="AB4144" s="11">
        <v>6</v>
      </c>
      <c r="AC4144" s="3" t="s">
        <v>58</v>
      </c>
      <c r="AD4144" s="3" t="s">
        <v>58</v>
      </c>
      <c r="AE4144" s="3" t="s">
        <v>58</v>
      </c>
      <c r="AF4144" s="3" t="s">
        <v>58</v>
      </c>
      <c r="AG4144" s="3" t="s">
        <v>51</v>
      </c>
      <c r="AH4144" s="3" t="s">
        <v>59</v>
      </c>
      <c r="AI4144" s="3" t="s">
        <v>60</v>
      </c>
      <c r="AJ4144" s="3" t="s">
        <v>61</v>
      </c>
      <c r="AK4144" s="3" t="s">
        <v>58</v>
      </c>
      <c r="AL4144" s="3" t="s">
        <v>58</v>
      </c>
      <c r="AM4144" s="3" t="s">
        <v>58</v>
      </c>
      <c r="AN4144" s="3" t="s">
        <v>100</v>
      </c>
      <c r="AO4144" s="3" t="s">
        <v>63</v>
      </c>
      <c r="AP4144" s="3">
        <v>8.1243256305039182</v>
      </c>
      <c r="AQ4144" s="3">
        <v>3.5367602564940972</v>
      </c>
    </row>
    <row r="4145" spans="1:43" x14ac:dyDescent="0.25">
      <c r="A4145" s="2">
        <v>4144</v>
      </c>
      <c r="B4145" s="3" t="s">
        <v>43</v>
      </c>
      <c r="C4145" s="3" t="s">
        <v>44</v>
      </c>
      <c r="D4145" s="3" t="s">
        <v>45</v>
      </c>
      <c r="E4145" s="3" t="s">
        <v>46</v>
      </c>
      <c r="F4145" s="3">
        <v>0.56000000000000005</v>
      </c>
      <c r="G4145" s="3">
        <v>0.48</v>
      </c>
      <c r="H4145" s="3">
        <v>1.25672949366033E-2</v>
      </c>
      <c r="I4145" s="3">
        <v>9.1114974889804401</v>
      </c>
      <c r="J4145" s="3">
        <v>1.3400436091550187</v>
      </c>
      <c r="K4145" s="3">
        <v>0.11450687625813756</v>
      </c>
      <c r="L4145" s="3">
        <v>1.6840723264161479E-2</v>
      </c>
      <c r="M4145" s="2">
        <v>1210</v>
      </c>
      <c r="N4145" s="3" t="s">
        <v>47</v>
      </c>
      <c r="O4145" s="3" t="s">
        <v>127</v>
      </c>
      <c r="P4145" s="3" t="s">
        <v>128</v>
      </c>
      <c r="Q4145" s="3">
        <v>5.9083936405399999</v>
      </c>
      <c r="R4145" s="3" t="s">
        <v>50</v>
      </c>
      <c r="S4145" s="3" t="s">
        <v>51</v>
      </c>
      <c r="T4145" s="3" t="s">
        <v>129</v>
      </c>
      <c r="U4145" s="3" t="s">
        <v>53</v>
      </c>
      <c r="V4145" s="3" t="s">
        <v>98</v>
      </c>
      <c r="W4145" s="3" t="s">
        <v>55</v>
      </c>
      <c r="X4145" s="3" t="s">
        <v>109</v>
      </c>
      <c r="Y4145" s="3">
        <v>0</v>
      </c>
      <c r="Z4145" s="3">
        <v>0</v>
      </c>
      <c r="AA4145" s="3" t="s">
        <v>45</v>
      </c>
      <c r="AB4145" s="11">
        <v>6</v>
      </c>
      <c r="AC4145" s="3" t="s">
        <v>58</v>
      </c>
      <c r="AD4145" s="3" t="s">
        <v>58</v>
      </c>
      <c r="AE4145" s="3" t="s">
        <v>58</v>
      </c>
      <c r="AF4145" s="3" t="s">
        <v>58</v>
      </c>
      <c r="AG4145" s="3" t="s">
        <v>51</v>
      </c>
      <c r="AH4145" s="3" t="s">
        <v>59</v>
      </c>
      <c r="AI4145" s="3" t="s">
        <v>60</v>
      </c>
      <c r="AJ4145" s="3" t="s">
        <v>61</v>
      </c>
      <c r="AK4145" s="3" t="s">
        <v>58</v>
      </c>
      <c r="AL4145" s="3" t="s">
        <v>58</v>
      </c>
      <c r="AM4145" s="3" t="s">
        <v>58</v>
      </c>
      <c r="AN4145" s="3" t="s">
        <v>100</v>
      </c>
      <c r="AO4145" s="3" t="s">
        <v>63</v>
      </c>
      <c r="AP4145" s="3">
        <v>57.891447737125176</v>
      </c>
      <c r="AQ4145" s="3">
        <v>50.858038226388082</v>
      </c>
    </row>
    <row r="4146" spans="1:43" x14ac:dyDescent="0.25">
      <c r="A4146" s="2">
        <v>4145</v>
      </c>
      <c r="B4146" s="3" t="s">
        <v>43</v>
      </c>
      <c r="C4146" s="3" t="s">
        <v>44</v>
      </c>
      <c r="D4146" s="3" t="s">
        <v>45</v>
      </c>
      <c r="E4146" s="3" t="s">
        <v>46</v>
      </c>
      <c r="F4146" s="3">
        <v>0.56000000000000005</v>
      </c>
      <c r="G4146" s="3">
        <v>0.48</v>
      </c>
      <c r="H4146" s="3">
        <v>4.7947685548833403E-3</v>
      </c>
      <c r="I4146" s="3">
        <v>9.1114974889804401</v>
      </c>
      <c r="J4146" s="3">
        <v>1.3400436091550187</v>
      </c>
      <c r="K4146" s="3">
        <v>4.3687521648061931E-2</v>
      </c>
      <c r="L4146" s="3">
        <v>6.4251989593488651E-3</v>
      </c>
      <c r="M4146" s="2">
        <v>1210</v>
      </c>
      <c r="N4146" s="3" t="s">
        <v>47</v>
      </c>
      <c r="O4146" s="3" t="s">
        <v>127</v>
      </c>
      <c r="P4146" s="3" t="s">
        <v>128</v>
      </c>
      <c r="Q4146" s="3">
        <v>5.9083936405399999</v>
      </c>
      <c r="R4146" s="3" t="s">
        <v>50</v>
      </c>
      <c r="S4146" s="3" t="s">
        <v>51</v>
      </c>
      <c r="T4146" s="3" t="s">
        <v>129</v>
      </c>
      <c r="U4146" s="3" t="s">
        <v>53</v>
      </c>
      <c r="V4146" s="3" t="s">
        <v>98</v>
      </c>
      <c r="W4146" s="3" t="s">
        <v>55</v>
      </c>
      <c r="X4146" s="3" t="s">
        <v>109</v>
      </c>
      <c r="Y4146" s="3">
        <v>0</v>
      </c>
      <c r="Z4146" s="3">
        <v>0</v>
      </c>
      <c r="AA4146" s="3" t="s">
        <v>45</v>
      </c>
      <c r="AB4146" s="11">
        <v>6</v>
      </c>
      <c r="AC4146" s="3" t="s">
        <v>58</v>
      </c>
      <c r="AD4146" s="3" t="s">
        <v>58</v>
      </c>
      <c r="AE4146" s="3" t="s">
        <v>58</v>
      </c>
      <c r="AF4146" s="3" t="s">
        <v>58</v>
      </c>
      <c r="AG4146" s="3" t="s">
        <v>51</v>
      </c>
      <c r="AH4146" s="3" t="s">
        <v>59</v>
      </c>
      <c r="AI4146" s="3" t="s">
        <v>60</v>
      </c>
      <c r="AJ4146" s="3" t="s">
        <v>61</v>
      </c>
      <c r="AK4146" s="3" t="s">
        <v>58</v>
      </c>
      <c r="AL4146" s="3" t="s">
        <v>58</v>
      </c>
      <c r="AM4146" s="3" t="s">
        <v>58</v>
      </c>
      <c r="AN4146" s="3" t="s">
        <v>100</v>
      </c>
      <c r="AO4146" s="3" t="s">
        <v>63</v>
      </c>
      <c r="AP4146" s="3">
        <v>21.327539979252503</v>
      </c>
      <c r="AQ4146" s="3">
        <v>19.403739920251223</v>
      </c>
    </row>
    <row r="4147" spans="1:43" x14ac:dyDescent="0.25">
      <c r="A4147" s="2">
        <v>4146</v>
      </c>
      <c r="B4147" s="3" t="s">
        <v>43</v>
      </c>
      <c r="C4147" s="3" t="s">
        <v>44</v>
      </c>
      <c r="D4147" s="3" t="s">
        <v>45</v>
      </c>
      <c r="E4147" s="3" t="s">
        <v>46</v>
      </c>
      <c r="F4147" s="3">
        <v>0.56000000000000005</v>
      </c>
      <c r="G4147" s="3">
        <v>0.48</v>
      </c>
      <c r="H4147" s="3">
        <v>2.52625080638855E-3</v>
      </c>
      <c r="I4147" s="3">
        <v>9.1188019828410649</v>
      </c>
      <c r="J4147" s="3">
        <v>1.3411044800191283</v>
      </c>
      <c r="K4147" s="3">
        <v>2.3036380862449749E-2</v>
      </c>
      <c r="L4147" s="3">
        <v>3.3879662740996198E-3</v>
      </c>
      <c r="M4147" s="2">
        <v>1200</v>
      </c>
      <c r="N4147" s="3" t="s">
        <v>66</v>
      </c>
      <c r="O4147" s="3" t="s">
        <v>127</v>
      </c>
      <c r="P4147" s="3" t="s">
        <v>128</v>
      </c>
      <c r="Q4147" s="3">
        <v>5.9083936405399999</v>
      </c>
      <c r="R4147" s="3" t="s">
        <v>50</v>
      </c>
      <c r="S4147" s="3" t="s">
        <v>51</v>
      </c>
      <c r="T4147" s="3" t="s">
        <v>129</v>
      </c>
      <c r="U4147" s="3" t="s">
        <v>53</v>
      </c>
      <c r="V4147" s="3" t="s">
        <v>98</v>
      </c>
      <c r="W4147" s="3" t="s">
        <v>55</v>
      </c>
      <c r="X4147" s="3" t="s">
        <v>109</v>
      </c>
      <c r="Y4147" s="3">
        <v>0</v>
      </c>
      <c r="Z4147" s="3">
        <v>0</v>
      </c>
      <c r="AA4147" s="3" t="s">
        <v>45</v>
      </c>
      <c r="AB4147" s="11">
        <v>6</v>
      </c>
      <c r="AC4147" s="3" t="s">
        <v>58</v>
      </c>
      <c r="AD4147" s="3" t="s">
        <v>58</v>
      </c>
      <c r="AE4147" s="3" t="s">
        <v>58</v>
      </c>
      <c r="AF4147" s="3" t="s">
        <v>58</v>
      </c>
      <c r="AG4147" s="3" t="s">
        <v>51</v>
      </c>
      <c r="AH4147" s="3" t="s">
        <v>59</v>
      </c>
      <c r="AI4147" s="3" t="s">
        <v>60</v>
      </c>
      <c r="AJ4147" s="3" t="s">
        <v>61</v>
      </c>
      <c r="AK4147" s="3" t="s">
        <v>58</v>
      </c>
      <c r="AL4147" s="3" t="s">
        <v>58</v>
      </c>
      <c r="AM4147" s="3" t="s">
        <v>58</v>
      </c>
      <c r="AN4147" s="3" t="s">
        <v>100</v>
      </c>
      <c r="AO4147" s="3" t="s">
        <v>63</v>
      </c>
      <c r="AP4147" s="3">
        <v>16.760532900680332</v>
      </c>
      <c r="AQ4147" s="3">
        <v>10.223374300426675</v>
      </c>
    </row>
    <row r="4148" spans="1:43" x14ac:dyDescent="0.25">
      <c r="A4148" s="2">
        <v>4147</v>
      </c>
      <c r="B4148" s="3" t="s">
        <v>43</v>
      </c>
      <c r="C4148" s="3" t="s">
        <v>44</v>
      </c>
      <c r="D4148" s="3" t="s">
        <v>45</v>
      </c>
      <c r="E4148" s="3" t="s">
        <v>46</v>
      </c>
      <c r="F4148" s="3">
        <v>0.56000000000000005</v>
      </c>
      <c r="G4148" s="3">
        <v>0.48</v>
      </c>
      <c r="H4148" s="3">
        <v>3.2845966785844298E-3</v>
      </c>
      <c r="I4148" s="3">
        <v>9.1188019828410649</v>
      </c>
      <c r="J4148" s="3">
        <v>1.3411044800191283</v>
      </c>
      <c r="K4148" s="3">
        <v>2.9951586705508876E-2</v>
      </c>
      <c r="L4148" s="3">
        <v>4.4049873207055281E-3</v>
      </c>
      <c r="M4148" s="2">
        <v>1210</v>
      </c>
      <c r="N4148" s="3" t="s">
        <v>47</v>
      </c>
      <c r="O4148" s="3" t="s">
        <v>127</v>
      </c>
      <c r="P4148" s="3" t="s">
        <v>128</v>
      </c>
      <c r="Q4148" s="3">
        <v>5.9083936405399999</v>
      </c>
      <c r="R4148" s="3" t="s">
        <v>50</v>
      </c>
      <c r="S4148" s="3" t="s">
        <v>51</v>
      </c>
      <c r="T4148" s="3" t="s">
        <v>129</v>
      </c>
      <c r="U4148" s="3" t="s">
        <v>53</v>
      </c>
      <c r="V4148" s="3" t="s">
        <v>98</v>
      </c>
      <c r="W4148" s="3" t="s">
        <v>55</v>
      </c>
      <c r="X4148" s="3" t="s">
        <v>109</v>
      </c>
      <c r="Y4148" s="3">
        <v>0</v>
      </c>
      <c r="Z4148" s="3">
        <v>0</v>
      </c>
      <c r="AA4148" s="3" t="s">
        <v>45</v>
      </c>
      <c r="AB4148" s="11">
        <v>6</v>
      </c>
      <c r="AC4148" s="3" t="s">
        <v>58</v>
      </c>
      <c r="AD4148" s="3" t="s">
        <v>58</v>
      </c>
      <c r="AE4148" s="3" t="s">
        <v>58</v>
      </c>
      <c r="AF4148" s="3" t="s">
        <v>58</v>
      </c>
      <c r="AG4148" s="3" t="s">
        <v>51</v>
      </c>
      <c r="AH4148" s="3" t="s">
        <v>59</v>
      </c>
      <c r="AI4148" s="3" t="s">
        <v>60</v>
      </c>
      <c r="AJ4148" s="3" t="s">
        <v>61</v>
      </c>
      <c r="AK4148" s="3" t="s">
        <v>58</v>
      </c>
      <c r="AL4148" s="3" t="s">
        <v>58</v>
      </c>
      <c r="AM4148" s="3" t="s">
        <v>58</v>
      </c>
      <c r="AN4148" s="3" t="s">
        <v>100</v>
      </c>
      <c r="AO4148" s="3" t="s">
        <v>63</v>
      </c>
      <c r="AP4148" s="3">
        <v>17.099455813909945</v>
      </c>
      <c r="AQ4148" s="3">
        <v>13.292291163723128</v>
      </c>
    </row>
    <row r="4149" spans="1:43" x14ac:dyDescent="0.25">
      <c r="A4149" s="2">
        <v>4148</v>
      </c>
      <c r="B4149" s="3" t="s">
        <v>43</v>
      </c>
      <c r="C4149" s="3" t="s">
        <v>44</v>
      </c>
      <c r="D4149" s="3" t="s">
        <v>45</v>
      </c>
      <c r="E4149" s="3" t="s">
        <v>46</v>
      </c>
      <c r="F4149" s="3">
        <v>0.56000000000000005</v>
      </c>
      <c r="G4149" s="3">
        <v>0.48</v>
      </c>
      <c r="H4149" s="3">
        <v>7.9795835637599205E-2</v>
      </c>
      <c r="I4149" s="3">
        <v>8.1048158772714682</v>
      </c>
      <c r="J4149" s="3">
        <v>1.1499438229517973</v>
      </c>
      <c r="K4149" s="3">
        <v>0.64673055561575854</v>
      </c>
      <c r="L4149" s="3">
        <v>9.1760728288734092E-2</v>
      </c>
      <c r="M4149" s="2">
        <v>1210</v>
      </c>
      <c r="N4149" s="3" t="s">
        <v>47</v>
      </c>
      <c r="O4149" s="3" t="s">
        <v>127</v>
      </c>
      <c r="P4149" s="3" t="s">
        <v>128</v>
      </c>
      <c r="Q4149" s="3">
        <v>5.9083936405399999</v>
      </c>
      <c r="R4149" s="3" t="s">
        <v>50</v>
      </c>
      <c r="S4149" s="3" t="s">
        <v>51</v>
      </c>
      <c r="T4149" s="3" t="s">
        <v>129</v>
      </c>
      <c r="U4149" s="3" t="s">
        <v>53</v>
      </c>
      <c r="V4149" s="3" t="s">
        <v>98</v>
      </c>
      <c r="W4149" s="3" t="s">
        <v>55</v>
      </c>
      <c r="X4149" s="3" t="s">
        <v>109</v>
      </c>
      <c r="Y4149" s="3">
        <v>0</v>
      </c>
      <c r="Z4149" s="3">
        <v>0</v>
      </c>
      <c r="AA4149" s="3" t="s">
        <v>45</v>
      </c>
      <c r="AB4149" s="11">
        <v>6</v>
      </c>
      <c r="AC4149" s="3" t="s">
        <v>58</v>
      </c>
      <c r="AD4149" s="3" t="s">
        <v>58</v>
      </c>
      <c r="AE4149" s="3" t="s">
        <v>58</v>
      </c>
      <c r="AF4149" s="3" t="s">
        <v>58</v>
      </c>
      <c r="AG4149" s="3" t="s">
        <v>51</v>
      </c>
      <c r="AH4149" s="3" t="s">
        <v>59</v>
      </c>
      <c r="AI4149" s="3" t="s">
        <v>60</v>
      </c>
      <c r="AJ4149" s="3" t="s">
        <v>61</v>
      </c>
      <c r="AK4149" s="3" t="s">
        <v>58</v>
      </c>
      <c r="AL4149" s="3" t="s">
        <v>58</v>
      </c>
      <c r="AM4149" s="3" t="s">
        <v>58</v>
      </c>
      <c r="AN4149" s="3" t="s">
        <v>100</v>
      </c>
      <c r="AO4149" s="3" t="s">
        <v>63</v>
      </c>
      <c r="AP4149" s="3">
        <v>75.74727068775185</v>
      </c>
      <c r="AQ4149" s="3">
        <v>322.92228993079328</v>
      </c>
    </row>
    <row r="4150" spans="1:43" x14ac:dyDescent="0.25">
      <c r="A4150" s="2">
        <v>4149</v>
      </c>
      <c r="B4150" s="3" t="s">
        <v>43</v>
      </c>
      <c r="C4150" s="3" t="s">
        <v>44</v>
      </c>
      <c r="D4150" s="3" t="s">
        <v>45</v>
      </c>
      <c r="E4150" s="3" t="s">
        <v>46</v>
      </c>
      <c r="F4150" s="3">
        <v>0.56000000000000005</v>
      </c>
      <c r="G4150" s="3">
        <v>0.48</v>
      </c>
      <c r="H4150" s="3">
        <v>3.9819329160028097E-3</v>
      </c>
      <c r="I4150" s="3">
        <v>8.1048158772714682</v>
      </c>
      <c r="J4150" s="3">
        <v>1.1499438229517973</v>
      </c>
      <c r="K4150" s="3">
        <v>3.2272833119849451E-2</v>
      </c>
      <c r="L4150" s="3">
        <v>4.5789991601658687E-3</v>
      </c>
      <c r="M4150" s="2">
        <v>1210</v>
      </c>
      <c r="N4150" s="3" t="s">
        <v>47</v>
      </c>
      <c r="O4150" s="3" t="s">
        <v>127</v>
      </c>
      <c r="P4150" s="3" t="s">
        <v>128</v>
      </c>
      <c r="Q4150" s="3">
        <v>5.9083936405399999</v>
      </c>
      <c r="R4150" s="3" t="s">
        <v>50</v>
      </c>
      <c r="S4150" s="3" t="s">
        <v>51</v>
      </c>
      <c r="T4150" s="3" t="s">
        <v>129</v>
      </c>
      <c r="U4150" s="3" t="s">
        <v>53</v>
      </c>
      <c r="V4150" s="3" t="s">
        <v>98</v>
      </c>
      <c r="W4150" s="3" t="s">
        <v>55</v>
      </c>
      <c r="X4150" s="3" t="s">
        <v>109</v>
      </c>
      <c r="Y4150" s="3">
        <v>0</v>
      </c>
      <c r="Z4150" s="3">
        <v>0</v>
      </c>
      <c r="AA4150" s="3" t="s">
        <v>45</v>
      </c>
      <c r="AB4150" s="11">
        <v>6</v>
      </c>
      <c r="AC4150" s="3" t="s">
        <v>58</v>
      </c>
      <c r="AD4150" s="3" t="s">
        <v>58</v>
      </c>
      <c r="AE4150" s="3" t="s">
        <v>58</v>
      </c>
      <c r="AF4150" s="3" t="s">
        <v>58</v>
      </c>
      <c r="AG4150" s="3" t="s">
        <v>51</v>
      </c>
      <c r="AH4150" s="3" t="s">
        <v>59</v>
      </c>
      <c r="AI4150" s="3" t="s">
        <v>60</v>
      </c>
      <c r="AJ4150" s="3" t="s">
        <v>61</v>
      </c>
      <c r="AK4150" s="3" t="s">
        <v>58</v>
      </c>
      <c r="AL4150" s="3" t="s">
        <v>58</v>
      </c>
      <c r="AM4150" s="3" t="s">
        <v>58</v>
      </c>
      <c r="AN4150" s="3" t="s">
        <v>100</v>
      </c>
      <c r="AO4150" s="3" t="s">
        <v>63</v>
      </c>
      <c r="AP4150" s="3">
        <v>19.030980266766097</v>
      </c>
      <c r="AQ4150" s="3">
        <v>16.114310794691932</v>
      </c>
    </row>
    <row r="4151" spans="1:43" x14ac:dyDescent="0.25">
      <c r="A4151" s="2">
        <v>4150</v>
      </c>
      <c r="B4151" s="3" t="s">
        <v>43</v>
      </c>
      <c r="C4151" s="3" t="s">
        <v>44</v>
      </c>
      <c r="D4151" s="3" t="s">
        <v>45</v>
      </c>
      <c r="E4151" s="3" t="s">
        <v>46</v>
      </c>
      <c r="F4151" s="3">
        <v>0.56000000000000005</v>
      </c>
      <c r="G4151" s="3">
        <v>0.48</v>
      </c>
      <c r="H4151" s="3">
        <v>5.9532515008755699E-2</v>
      </c>
      <c r="I4151" s="3">
        <v>8.3005656419674398</v>
      </c>
      <c r="J4151" s="3">
        <v>1.2211537843296389</v>
      </c>
      <c r="K4151" s="3">
        <v>0.4941535486615885</v>
      </c>
      <c r="L4151" s="3">
        <v>7.2698355993603053E-2</v>
      </c>
      <c r="M4151" s="2">
        <v>1200</v>
      </c>
      <c r="N4151" s="3" t="s">
        <v>66</v>
      </c>
      <c r="O4151" s="3" t="s">
        <v>127</v>
      </c>
      <c r="P4151" s="3" t="s">
        <v>128</v>
      </c>
      <c r="Q4151" s="3">
        <v>5.9083936405399999</v>
      </c>
      <c r="R4151" s="3" t="s">
        <v>50</v>
      </c>
      <c r="S4151" s="3" t="s">
        <v>51</v>
      </c>
      <c r="T4151" s="3" t="s">
        <v>129</v>
      </c>
      <c r="U4151" s="3" t="s">
        <v>53</v>
      </c>
      <c r="V4151" s="3" t="s">
        <v>98</v>
      </c>
      <c r="W4151" s="3" t="s">
        <v>55</v>
      </c>
      <c r="X4151" s="3" t="s">
        <v>109</v>
      </c>
      <c r="Y4151" s="3">
        <v>0</v>
      </c>
      <c r="Z4151" s="3">
        <v>0</v>
      </c>
      <c r="AA4151" s="3" t="s">
        <v>45</v>
      </c>
      <c r="AB4151" s="11">
        <v>6</v>
      </c>
      <c r="AC4151" s="3" t="s">
        <v>58</v>
      </c>
      <c r="AD4151" s="3" t="s">
        <v>58</v>
      </c>
      <c r="AE4151" s="3" t="s">
        <v>58</v>
      </c>
      <c r="AF4151" s="3" t="s">
        <v>58</v>
      </c>
      <c r="AG4151" s="3" t="s">
        <v>51</v>
      </c>
      <c r="AH4151" s="3" t="s">
        <v>59</v>
      </c>
      <c r="AI4151" s="3" t="s">
        <v>60</v>
      </c>
      <c r="AJ4151" s="3" t="s">
        <v>61</v>
      </c>
      <c r="AK4151" s="3" t="s">
        <v>58</v>
      </c>
      <c r="AL4151" s="3" t="s">
        <v>58</v>
      </c>
      <c r="AM4151" s="3" t="s">
        <v>58</v>
      </c>
      <c r="AN4151" s="3" t="s">
        <v>100</v>
      </c>
      <c r="AO4151" s="3" t="s">
        <v>63</v>
      </c>
      <c r="AP4151" s="3">
        <v>70.37213150624882</v>
      </c>
      <c r="AQ4151" s="3">
        <v>240.91954070480759</v>
      </c>
    </row>
    <row r="4152" spans="1:43" x14ac:dyDescent="0.25">
      <c r="A4152" s="2">
        <v>4151</v>
      </c>
      <c r="B4152" s="3" t="s">
        <v>43</v>
      </c>
      <c r="C4152" s="3" t="s">
        <v>44</v>
      </c>
      <c r="D4152" s="3" t="s">
        <v>45</v>
      </c>
      <c r="E4152" s="3" t="s">
        <v>46</v>
      </c>
      <c r="F4152" s="3">
        <v>0.56000000000000005</v>
      </c>
      <c r="G4152" s="3">
        <v>0.48</v>
      </c>
      <c r="H4152" s="3">
        <v>3.0534092474432901E-2</v>
      </c>
      <c r="I4152" s="3">
        <v>8.3005656419674398</v>
      </c>
      <c r="J4152" s="3">
        <v>1.2211537843296389</v>
      </c>
      <c r="K4152" s="3">
        <v>0.2534502389019343</v>
      </c>
      <c r="L4152" s="3">
        <v>3.7286822576224884E-2</v>
      </c>
      <c r="M4152" s="2">
        <v>1210</v>
      </c>
      <c r="N4152" s="3" t="s">
        <v>47</v>
      </c>
      <c r="O4152" s="3" t="s">
        <v>127</v>
      </c>
      <c r="P4152" s="3" t="s">
        <v>128</v>
      </c>
      <c r="Q4152" s="3">
        <v>5.9083936405399999</v>
      </c>
      <c r="R4152" s="3" t="s">
        <v>50</v>
      </c>
      <c r="S4152" s="3" t="s">
        <v>51</v>
      </c>
      <c r="T4152" s="3" t="s">
        <v>129</v>
      </c>
      <c r="U4152" s="3" t="s">
        <v>53</v>
      </c>
      <c r="V4152" s="3" t="s">
        <v>98</v>
      </c>
      <c r="W4152" s="3" t="s">
        <v>55</v>
      </c>
      <c r="X4152" s="3" t="s">
        <v>109</v>
      </c>
      <c r="Y4152" s="3">
        <v>0</v>
      </c>
      <c r="Z4152" s="3">
        <v>0</v>
      </c>
      <c r="AA4152" s="3" t="s">
        <v>45</v>
      </c>
      <c r="AB4152" s="11">
        <v>6</v>
      </c>
      <c r="AC4152" s="3" t="s">
        <v>58</v>
      </c>
      <c r="AD4152" s="3" t="s">
        <v>58</v>
      </c>
      <c r="AE4152" s="3" t="s">
        <v>58</v>
      </c>
      <c r="AF4152" s="3" t="s">
        <v>58</v>
      </c>
      <c r="AG4152" s="3" t="s">
        <v>51</v>
      </c>
      <c r="AH4152" s="3" t="s">
        <v>59</v>
      </c>
      <c r="AI4152" s="3" t="s">
        <v>60</v>
      </c>
      <c r="AJ4152" s="3" t="s">
        <v>61</v>
      </c>
      <c r="AK4152" s="3" t="s">
        <v>58</v>
      </c>
      <c r="AL4152" s="3" t="s">
        <v>58</v>
      </c>
      <c r="AM4152" s="3" t="s">
        <v>58</v>
      </c>
      <c r="AN4152" s="3" t="s">
        <v>100</v>
      </c>
      <c r="AO4152" s="3" t="s">
        <v>63</v>
      </c>
      <c r="AP4152" s="3">
        <v>46.514267385399073</v>
      </c>
      <c r="AQ4152" s="3">
        <v>123.56708823231423</v>
      </c>
    </row>
    <row r="4153" spans="1:43" x14ac:dyDescent="0.25">
      <c r="A4153" s="2">
        <v>4152</v>
      </c>
      <c r="B4153" s="3" t="s">
        <v>43</v>
      </c>
      <c r="C4153" s="3" t="s">
        <v>44</v>
      </c>
      <c r="D4153" s="3" t="s">
        <v>45</v>
      </c>
      <c r="E4153" s="3" t="s">
        <v>46</v>
      </c>
      <c r="F4153" s="3">
        <v>0.56000000000000005</v>
      </c>
      <c r="G4153" s="3">
        <v>0.48</v>
      </c>
      <c r="H4153" s="3">
        <v>0.121030637462961</v>
      </c>
      <c r="I4153" s="3">
        <v>8.3005656419674398</v>
      </c>
      <c r="J4153" s="3">
        <v>1.2211537843296389</v>
      </c>
      <c r="K4153" s="3">
        <v>1.0046227509504713</v>
      </c>
      <c r="L4153" s="3">
        <v>0.1477970209577234</v>
      </c>
      <c r="M4153" s="2">
        <v>1210</v>
      </c>
      <c r="N4153" s="3" t="s">
        <v>47</v>
      </c>
      <c r="O4153" s="3" t="s">
        <v>127</v>
      </c>
      <c r="P4153" s="3" t="s">
        <v>128</v>
      </c>
      <c r="Q4153" s="3">
        <v>5.9083936405399999</v>
      </c>
      <c r="R4153" s="3" t="s">
        <v>50</v>
      </c>
      <c r="S4153" s="3" t="s">
        <v>51</v>
      </c>
      <c r="T4153" s="3" t="s">
        <v>129</v>
      </c>
      <c r="U4153" s="3" t="s">
        <v>53</v>
      </c>
      <c r="V4153" s="3" t="s">
        <v>98</v>
      </c>
      <c r="W4153" s="3" t="s">
        <v>55</v>
      </c>
      <c r="X4153" s="3" t="s">
        <v>109</v>
      </c>
      <c r="Y4153" s="3">
        <v>0</v>
      </c>
      <c r="Z4153" s="3">
        <v>0</v>
      </c>
      <c r="AA4153" s="3" t="s">
        <v>45</v>
      </c>
      <c r="AB4153" s="11">
        <v>6</v>
      </c>
      <c r="AC4153" s="3" t="s">
        <v>58</v>
      </c>
      <c r="AD4153" s="3" t="s">
        <v>58</v>
      </c>
      <c r="AE4153" s="3" t="s">
        <v>58</v>
      </c>
      <c r="AF4153" s="3" t="s">
        <v>58</v>
      </c>
      <c r="AG4153" s="3" t="s">
        <v>51</v>
      </c>
      <c r="AH4153" s="3" t="s">
        <v>59</v>
      </c>
      <c r="AI4153" s="3" t="s">
        <v>60</v>
      </c>
      <c r="AJ4153" s="3" t="s">
        <v>61</v>
      </c>
      <c r="AK4153" s="3" t="s">
        <v>58</v>
      </c>
      <c r="AL4153" s="3" t="s">
        <v>58</v>
      </c>
      <c r="AM4153" s="3" t="s">
        <v>58</v>
      </c>
      <c r="AN4153" s="3" t="s">
        <v>100</v>
      </c>
      <c r="AO4153" s="3" t="s">
        <v>63</v>
      </c>
      <c r="AP4153" s="3">
        <v>88.320952682501428</v>
      </c>
      <c r="AQ4153" s="3">
        <v>489.79361252415117</v>
      </c>
    </row>
    <row r="4154" spans="1:43" x14ac:dyDescent="0.25">
      <c r="A4154" s="2">
        <v>4153</v>
      </c>
      <c r="B4154" s="3" t="s">
        <v>43</v>
      </c>
      <c r="C4154" s="3" t="s">
        <v>44</v>
      </c>
      <c r="D4154" s="3" t="s">
        <v>45</v>
      </c>
      <c r="E4154" s="3" t="s">
        <v>46</v>
      </c>
      <c r="F4154" s="3">
        <v>0.56000000000000005</v>
      </c>
      <c r="G4154" s="3">
        <v>0.48</v>
      </c>
      <c r="H4154" s="3">
        <v>1.77224283508588E-3</v>
      </c>
      <c r="I4154" s="3">
        <v>8.3005656419674398</v>
      </c>
      <c r="J4154" s="3">
        <v>1.2211537843296389</v>
      </c>
      <c r="K4154" s="3">
        <v>1.4710617986136824E-2</v>
      </c>
      <c r="L4154" s="3">
        <v>2.1641810448162105E-3</v>
      </c>
      <c r="M4154" s="2">
        <v>1210</v>
      </c>
      <c r="N4154" s="3" t="s">
        <v>47</v>
      </c>
      <c r="O4154" s="3" t="s">
        <v>127</v>
      </c>
      <c r="P4154" s="3" t="s">
        <v>128</v>
      </c>
      <c r="Q4154" s="3">
        <v>5.9083936405399999</v>
      </c>
      <c r="R4154" s="3" t="s">
        <v>50</v>
      </c>
      <c r="S4154" s="3" t="s">
        <v>51</v>
      </c>
      <c r="T4154" s="3" t="s">
        <v>129</v>
      </c>
      <c r="U4154" s="3" t="s">
        <v>53</v>
      </c>
      <c r="V4154" s="3" t="s">
        <v>98</v>
      </c>
      <c r="W4154" s="3" t="s">
        <v>55</v>
      </c>
      <c r="X4154" s="3" t="s">
        <v>109</v>
      </c>
      <c r="Y4154" s="3">
        <v>0</v>
      </c>
      <c r="Z4154" s="3">
        <v>0</v>
      </c>
      <c r="AA4154" s="3" t="s">
        <v>45</v>
      </c>
      <c r="AB4154" s="11">
        <v>6</v>
      </c>
      <c r="AC4154" s="3" t="s">
        <v>58</v>
      </c>
      <c r="AD4154" s="3" t="s">
        <v>58</v>
      </c>
      <c r="AE4154" s="3" t="s">
        <v>58</v>
      </c>
      <c r="AF4154" s="3" t="s">
        <v>58</v>
      </c>
      <c r="AG4154" s="3" t="s">
        <v>51</v>
      </c>
      <c r="AH4154" s="3" t="s">
        <v>59</v>
      </c>
      <c r="AI4154" s="3" t="s">
        <v>60</v>
      </c>
      <c r="AJ4154" s="3" t="s">
        <v>61</v>
      </c>
      <c r="AK4154" s="3" t="s">
        <v>58</v>
      </c>
      <c r="AL4154" s="3" t="s">
        <v>58</v>
      </c>
      <c r="AM4154" s="3" t="s">
        <v>58</v>
      </c>
      <c r="AN4154" s="3" t="s">
        <v>100</v>
      </c>
      <c r="AO4154" s="3" t="s">
        <v>63</v>
      </c>
      <c r="AP4154" s="3">
        <v>12.722203333136973</v>
      </c>
      <c r="AQ4154" s="3">
        <v>7.1720122992196895</v>
      </c>
    </row>
    <row r="4155" spans="1:43" x14ac:dyDescent="0.25">
      <c r="A4155" s="2">
        <v>4154</v>
      </c>
      <c r="B4155" s="3" t="s">
        <v>43</v>
      </c>
      <c r="C4155" s="3" t="s">
        <v>44</v>
      </c>
      <c r="D4155" s="3" t="s">
        <v>45</v>
      </c>
      <c r="E4155" s="3" t="s">
        <v>46</v>
      </c>
      <c r="F4155" s="3">
        <v>0.56000000000000005</v>
      </c>
      <c r="G4155" s="3">
        <v>0.48</v>
      </c>
      <c r="H4155" s="3">
        <v>1.17896452852615E-2</v>
      </c>
      <c r="I4155" s="3">
        <v>7.2776132435762273</v>
      </c>
      <c r="J4155" s="3">
        <v>1.0751587694226459</v>
      </c>
      <c r="K4155" s="3">
        <v>8.5800478665085125E-2</v>
      </c>
      <c r="L4155" s="3">
        <v>1.2675740516831253E-2</v>
      </c>
      <c r="M4155" s="2">
        <v>1200</v>
      </c>
      <c r="N4155" s="3" t="s">
        <v>66</v>
      </c>
      <c r="O4155" s="3" t="s">
        <v>127</v>
      </c>
      <c r="P4155" s="3" t="s">
        <v>128</v>
      </c>
      <c r="Q4155" s="3">
        <v>5.9083936405399999</v>
      </c>
      <c r="R4155" s="3" t="s">
        <v>50</v>
      </c>
      <c r="S4155" s="3" t="s">
        <v>51</v>
      </c>
      <c r="T4155" s="3" t="s">
        <v>129</v>
      </c>
      <c r="U4155" s="3" t="s">
        <v>53</v>
      </c>
      <c r="V4155" s="3" t="s">
        <v>98</v>
      </c>
      <c r="W4155" s="3" t="s">
        <v>55</v>
      </c>
      <c r="X4155" s="3" t="s">
        <v>109</v>
      </c>
      <c r="Y4155" s="3">
        <v>0</v>
      </c>
      <c r="Z4155" s="3">
        <v>0</v>
      </c>
      <c r="AA4155" s="3" t="s">
        <v>45</v>
      </c>
      <c r="AB4155" s="11">
        <v>6</v>
      </c>
      <c r="AC4155" s="3" t="s">
        <v>58</v>
      </c>
      <c r="AD4155" s="3" t="s">
        <v>58</v>
      </c>
      <c r="AE4155" s="3" t="s">
        <v>58</v>
      </c>
      <c r="AF4155" s="3" t="s">
        <v>58</v>
      </c>
      <c r="AG4155" s="3" t="s">
        <v>51</v>
      </c>
      <c r="AH4155" s="3" t="s">
        <v>59</v>
      </c>
      <c r="AI4155" s="3" t="s">
        <v>60</v>
      </c>
      <c r="AJ4155" s="3" t="s">
        <v>61</v>
      </c>
      <c r="AK4155" s="3" t="s">
        <v>58</v>
      </c>
      <c r="AL4155" s="3" t="s">
        <v>58</v>
      </c>
      <c r="AM4155" s="3" t="s">
        <v>58</v>
      </c>
      <c r="AN4155" s="3" t="s">
        <v>100</v>
      </c>
      <c r="AO4155" s="3" t="s">
        <v>63</v>
      </c>
      <c r="AP4155" s="3">
        <v>101.77644867168263</v>
      </c>
      <c r="AQ4155" s="3">
        <v>47.71100174047826</v>
      </c>
    </row>
    <row r="4156" spans="1:43" x14ac:dyDescent="0.25">
      <c r="A4156" s="2">
        <v>4155</v>
      </c>
      <c r="B4156" s="3" t="s">
        <v>43</v>
      </c>
      <c r="C4156" s="3" t="s">
        <v>44</v>
      </c>
      <c r="D4156" s="3" t="s">
        <v>45</v>
      </c>
      <c r="E4156" s="3" t="s">
        <v>46</v>
      </c>
      <c r="F4156" s="3">
        <v>0.56000000000000005</v>
      </c>
      <c r="G4156" s="3">
        <v>0.48</v>
      </c>
      <c r="H4156" s="3">
        <v>5.7053346717883804E-3</v>
      </c>
      <c r="I4156" s="3">
        <v>7.2776132435762273</v>
      </c>
      <c r="J4156" s="3">
        <v>1.0751587694226459</v>
      </c>
      <c r="K4156" s="3">
        <v>4.1521219166441747E-2</v>
      </c>
      <c r="L4156" s="3">
        <v>6.1341406048643502E-3</v>
      </c>
      <c r="M4156" s="2">
        <v>1210</v>
      </c>
      <c r="N4156" s="3" t="s">
        <v>47</v>
      </c>
      <c r="O4156" s="3" t="s">
        <v>127</v>
      </c>
      <c r="P4156" s="3" t="s">
        <v>128</v>
      </c>
      <c r="Q4156" s="3">
        <v>5.9083936405399999</v>
      </c>
      <c r="R4156" s="3" t="s">
        <v>50</v>
      </c>
      <c r="S4156" s="3" t="s">
        <v>51</v>
      </c>
      <c r="T4156" s="3" t="s">
        <v>129</v>
      </c>
      <c r="U4156" s="3" t="s">
        <v>53</v>
      </c>
      <c r="V4156" s="3" t="s">
        <v>98</v>
      </c>
      <c r="W4156" s="3" t="s">
        <v>55</v>
      </c>
      <c r="X4156" s="3" t="s">
        <v>109</v>
      </c>
      <c r="Y4156" s="3">
        <v>0</v>
      </c>
      <c r="Z4156" s="3">
        <v>0</v>
      </c>
      <c r="AA4156" s="3" t="s">
        <v>45</v>
      </c>
      <c r="AB4156" s="11">
        <v>6</v>
      </c>
      <c r="AC4156" s="3" t="s">
        <v>58</v>
      </c>
      <c r="AD4156" s="3" t="s">
        <v>58</v>
      </c>
      <c r="AE4156" s="3" t="s">
        <v>58</v>
      </c>
      <c r="AF4156" s="3" t="s">
        <v>58</v>
      </c>
      <c r="AG4156" s="3" t="s">
        <v>51</v>
      </c>
      <c r="AH4156" s="3" t="s">
        <v>59</v>
      </c>
      <c r="AI4156" s="3" t="s">
        <v>60</v>
      </c>
      <c r="AJ4156" s="3" t="s">
        <v>61</v>
      </c>
      <c r="AK4156" s="3" t="s">
        <v>58</v>
      </c>
      <c r="AL4156" s="3" t="s">
        <v>58</v>
      </c>
      <c r="AM4156" s="3" t="s">
        <v>58</v>
      </c>
      <c r="AN4156" s="3" t="s">
        <v>100</v>
      </c>
      <c r="AO4156" s="3" t="s">
        <v>63</v>
      </c>
      <c r="AP4156" s="3">
        <v>28.521457884011831</v>
      </c>
      <c r="AQ4156" s="3">
        <v>23.088670258468191</v>
      </c>
    </row>
    <row r="4157" spans="1:43" x14ac:dyDescent="0.25">
      <c r="A4157" s="2">
        <v>4156</v>
      </c>
      <c r="B4157" s="3" t="s">
        <v>43</v>
      </c>
      <c r="C4157" s="3" t="s">
        <v>44</v>
      </c>
      <c r="D4157" s="3" t="s">
        <v>45</v>
      </c>
      <c r="E4157" s="3" t="s">
        <v>46</v>
      </c>
      <c r="F4157" s="3">
        <v>0.56000000000000005</v>
      </c>
      <c r="G4157" s="3">
        <v>0.48</v>
      </c>
      <c r="H4157" s="3">
        <v>7.9086599947387495E-2</v>
      </c>
      <c r="I4157" s="3">
        <v>7.2776132435762273</v>
      </c>
      <c r="J4157" s="3">
        <v>1.0751587694226459</v>
      </c>
      <c r="K4157" s="3">
        <v>0.57556168716652223</v>
      </c>
      <c r="L4157" s="3">
        <v>8.5030651477254235E-2</v>
      </c>
      <c r="M4157" s="2">
        <v>1210</v>
      </c>
      <c r="N4157" s="3" t="s">
        <v>47</v>
      </c>
      <c r="O4157" s="3" t="s">
        <v>127</v>
      </c>
      <c r="P4157" s="3" t="s">
        <v>128</v>
      </c>
      <c r="Q4157" s="3">
        <v>5.9083936405399999</v>
      </c>
      <c r="R4157" s="3" t="s">
        <v>50</v>
      </c>
      <c r="S4157" s="3" t="s">
        <v>51</v>
      </c>
      <c r="T4157" s="3" t="s">
        <v>129</v>
      </c>
      <c r="U4157" s="3" t="s">
        <v>53</v>
      </c>
      <c r="V4157" s="3" t="s">
        <v>98</v>
      </c>
      <c r="W4157" s="3" t="s">
        <v>55</v>
      </c>
      <c r="X4157" s="3" t="s">
        <v>109</v>
      </c>
      <c r="Y4157" s="3">
        <v>0</v>
      </c>
      <c r="Z4157" s="3">
        <v>0</v>
      </c>
      <c r="AA4157" s="3" t="s">
        <v>45</v>
      </c>
      <c r="AB4157" s="11">
        <v>6</v>
      </c>
      <c r="AC4157" s="3" t="s">
        <v>58</v>
      </c>
      <c r="AD4157" s="3" t="s">
        <v>58</v>
      </c>
      <c r="AE4157" s="3" t="s">
        <v>58</v>
      </c>
      <c r="AF4157" s="3" t="s">
        <v>58</v>
      </c>
      <c r="AG4157" s="3" t="s">
        <v>51</v>
      </c>
      <c r="AH4157" s="3" t="s">
        <v>59</v>
      </c>
      <c r="AI4157" s="3" t="s">
        <v>60</v>
      </c>
      <c r="AJ4157" s="3" t="s">
        <v>61</v>
      </c>
      <c r="AK4157" s="3" t="s">
        <v>58</v>
      </c>
      <c r="AL4157" s="3" t="s">
        <v>58</v>
      </c>
      <c r="AM4157" s="3" t="s">
        <v>58</v>
      </c>
      <c r="AN4157" s="3" t="s">
        <v>100</v>
      </c>
      <c r="AO4157" s="3" t="s">
        <v>63</v>
      </c>
      <c r="AP4157" s="3">
        <v>77.224221131113566</v>
      </c>
      <c r="AQ4157" s="3">
        <v>320.05211492286458</v>
      </c>
    </row>
    <row r="4158" spans="1:43" x14ac:dyDescent="0.25">
      <c r="A4158" s="2">
        <v>4157</v>
      </c>
      <c r="B4158" s="3" t="s">
        <v>43</v>
      </c>
      <c r="C4158" s="3" t="s">
        <v>44</v>
      </c>
      <c r="D4158" s="3" t="s">
        <v>45</v>
      </c>
      <c r="E4158" s="3" t="s">
        <v>46</v>
      </c>
      <c r="F4158" s="3">
        <v>0.56000000000000005</v>
      </c>
      <c r="G4158" s="3">
        <v>0.48</v>
      </c>
      <c r="H4158" s="3">
        <v>6.1957675692941798E-2</v>
      </c>
      <c r="I4158" s="3">
        <v>7.2776132435762273</v>
      </c>
      <c r="J4158" s="3">
        <v>1.0751587694226459</v>
      </c>
      <c r="K4158" s="3">
        <v>0.45090400116415413</v>
      </c>
      <c r="L4158" s="3">
        <v>6.6614338354310687E-2</v>
      </c>
      <c r="M4158" s="2">
        <v>1210</v>
      </c>
      <c r="N4158" s="3" t="s">
        <v>47</v>
      </c>
      <c r="O4158" s="3" t="s">
        <v>127</v>
      </c>
      <c r="P4158" s="3" t="s">
        <v>128</v>
      </c>
      <c r="Q4158" s="3">
        <v>5.9083936405399999</v>
      </c>
      <c r="R4158" s="3" t="s">
        <v>50</v>
      </c>
      <c r="S4158" s="3" t="s">
        <v>51</v>
      </c>
      <c r="T4158" s="3" t="s">
        <v>129</v>
      </c>
      <c r="U4158" s="3" t="s">
        <v>53</v>
      </c>
      <c r="V4158" s="3" t="s">
        <v>98</v>
      </c>
      <c r="W4158" s="3" t="s">
        <v>55</v>
      </c>
      <c r="X4158" s="3" t="s">
        <v>109</v>
      </c>
      <c r="Y4158" s="3">
        <v>0</v>
      </c>
      <c r="Z4158" s="3">
        <v>0</v>
      </c>
      <c r="AA4158" s="3" t="s">
        <v>45</v>
      </c>
      <c r="AB4158" s="11">
        <v>6</v>
      </c>
      <c r="AC4158" s="3" t="s">
        <v>58</v>
      </c>
      <c r="AD4158" s="3" t="s">
        <v>58</v>
      </c>
      <c r="AE4158" s="3" t="s">
        <v>58</v>
      </c>
      <c r="AF4158" s="3" t="s">
        <v>58</v>
      </c>
      <c r="AG4158" s="3" t="s">
        <v>51</v>
      </c>
      <c r="AH4158" s="3" t="s">
        <v>59</v>
      </c>
      <c r="AI4158" s="3" t="s">
        <v>60</v>
      </c>
      <c r="AJ4158" s="3" t="s">
        <v>61</v>
      </c>
      <c r="AK4158" s="3" t="s">
        <v>58</v>
      </c>
      <c r="AL4158" s="3" t="s">
        <v>58</v>
      </c>
      <c r="AM4158" s="3" t="s">
        <v>58</v>
      </c>
      <c r="AN4158" s="3" t="s">
        <v>100</v>
      </c>
      <c r="AO4158" s="3" t="s">
        <v>63</v>
      </c>
      <c r="AP4158" s="3">
        <v>66.460034113942456</v>
      </c>
      <c r="AQ4158" s="3">
        <v>250.73381779495776</v>
      </c>
    </row>
    <row r="4159" spans="1:43" x14ac:dyDescent="0.25">
      <c r="A4159" s="2">
        <v>4158</v>
      </c>
      <c r="B4159" s="3" t="s">
        <v>43</v>
      </c>
      <c r="C4159" s="3" t="s">
        <v>44</v>
      </c>
      <c r="D4159" s="3" t="s">
        <v>45</v>
      </c>
      <c r="E4159" s="3" t="s">
        <v>46</v>
      </c>
      <c r="F4159" s="3">
        <v>0.56000000000000005</v>
      </c>
      <c r="G4159" s="3">
        <v>0.48</v>
      </c>
      <c r="H4159" s="3">
        <v>0.186204597923607</v>
      </c>
      <c r="I4159" s="3">
        <v>9.1218878182717198</v>
      </c>
      <c r="J4159" s="3">
        <v>1.3415470696938463</v>
      </c>
      <c r="K4159" s="3">
        <v>1.6985374535055342</v>
      </c>
      <c r="L4159" s="3">
        <v>0.24980223270793583</v>
      </c>
      <c r="M4159" s="2">
        <v>1200</v>
      </c>
      <c r="N4159" s="3" t="s">
        <v>66</v>
      </c>
      <c r="O4159" s="3" t="s">
        <v>127</v>
      </c>
      <c r="P4159" s="3" t="s">
        <v>128</v>
      </c>
      <c r="Q4159" s="3">
        <v>5.9083936405399999</v>
      </c>
      <c r="R4159" s="3" t="s">
        <v>50</v>
      </c>
      <c r="S4159" s="3" t="s">
        <v>51</v>
      </c>
      <c r="T4159" s="3" t="s">
        <v>129</v>
      </c>
      <c r="U4159" s="3" t="s">
        <v>53</v>
      </c>
      <c r="V4159" s="3" t="s">
        <v>98</v>
      </c>
      <c r="W4159" s="3" t="s">
        <v>55</v>
      </c>
      <c r="X4159" s="3" t="s">
        <v>109</v>
      </c>
      <c r="Y4159" s="3">
        <v>0</v>
      </c>
      <c r="Z4159" s="3">
        <v>0</v>
      </c>
      <c r="AA4159" s="3" t="s">
        <v>45</v>
      </c>
      <c r="AB4159" s="11">
        <v>6</v>
      </c>
      <c r="AC4159" s="3" t="s">
        <v>58</v>
      </c>
      <c r="AD4159" s="3" t="s">
        <v>58</v>
      </c>
      <c r="AE4159" s="3" t="s">
        <v>58</v>
      </c>
      <c r="AF4159" s="3" t="s">
        <v>58</v>
      </c>
      <c r="AG4159" s="3" t="s">
        <v>51</v>
      </c>
      <c r="AH4159" s="3" t="s">
        <v>59</v>
      </c>
      <c r="AI4159" s="3" t="s">
        <v>60</v>
      </c>
      <c r="AJ4159" s="3" t="s">
        <v>61</v>
      </c>
      <c r="AK4159" s="3" t="s">
        <v>58</v>
      </c>
      <c r="AL4159" s="3" t="s">
        <v>58</v>
      </c>
      <c r="AM4159" s="3" t="s">
        <v>58</v>
      </c>
      <c r="AN4159" s="3" t="s">
        <v>100</v>
      </c>
      <c r="AO4159" s="3" t="s">
        <v>63</v>
      </c>
      <c r="AP4159" s="3">
        <v>129.93924106950521</v>
      </c>
      <c r="AQ4159" s="3">
        <v>753.5432729875572</v>
      </c>
    </row>
    <row r="4160" spans="1:43" x14ac:dyDescent="0.25">
      <c r="A4160" s="2">
        <v>4159</v>
      </c>
      <c r="B4160" s="3" t="s">
        <v>43</v>
      </c>
      <c r="C4160" s="3" t="s">
        <v>44</v>
      </c>
      <c r="D4160" s="3" t="s">
        <v>45</v>
      </c>
      <c r="E4160" s="3" t="s">
        <v>46</v>
      </c>
      <c r="F4160" s="3">
        <v>0.56000000000000005</v>
      </c>
      <c r="G4160" s="3">
        <v>0.48</v>
      </c>
      <c r="H4160" s="3">
        <v>6.7653308661528699E-3</v>
      </c>
      <c r="I4160" s="3">
        <v>9.1218878182717198</v>
      </c>
      <c r="J4160" s="3">
        <v>1.3415470696938463</v>
      </c>
      <c r="K4160" s="3">
        <v>6.1712589214537525E-2</v>
      </c>
      <c r="L4160" s="3">
        <v>9.0760097989967137E-3</v>
      </c>
      <c r="M4160" s="2">
        <v>1210</v>
      </c>
      <c r="N4160" s="3" t="s">
        <v>47</v>
      </c>
      <c r="O4160" s="3" t="s">
        <v>127</v>
      </c>
      <c r="P4160" s="3" t="s">
        <v>128</v>
      </c>
      <c r="Q4160" s="3">
        <v>5.9083936405399999</v>
      </c>
      <c r="R4160" s="3" t="s">
        <v>50</v>
      </c>
      <c r="S4160" s="3" t="s">
        <v>51</v>
      </c>
      <c r="T4160" s="3" t="s">
        <v>129</v>
      </c>
      <c r="U4160" s="3" t="s">
        <v>53</v>
      </c>
      <c r="V4160" s="3" t="s">
        <v>98</v>
      </c>
      <c r="W4160" s="3" t="s">
        <v>55</v>
      </c>
      <c r="X4160" s="3" t="s">
        <v>109</v>
      </c>
      <c r="Y4160" s="3">
        <v>0</v>
      </c>
      <c r="Z4160" s="3">
        <v>0</v>
      </c>
      <c r="AA4160" s="3" t="s">
        <v>45</v>
      </c>
      <c r="AB4160" s="11">
        <v>6</v>
      </c>
      <c r="AC4160" s="3" t="s">
        <v>58</v>
      </c>
      <c r="AD4160" s="3" t="s">
        <v>58</v>
      </c>
      <c r="AE4160" s="3" t="s">
        <v>58</v>
      </c>
      <c r="AF4160" s="3" t="s">
        <v>58</v>
      </c>
      <c r="AG4160" s="3" t="s">
        <v>51</v>
      </c>
      <c r="AH4160" s="3" t="s">
        <v>59</v>
      </c>
      <c r="AI4160" s="3" t="s">
        <v>60</v>
      </c>
      <c r="AJ4160" s="3" t="s">
        <v>61</v>
      </c>
      <c r="AK4160" s="3" t="s">
        <v>58</v>
      </c>
      <c r="AL4160" s="3" t="s">
        <v>58</v>
      </c>
      <c r="AM4160" s="3" t="s">
        <v>58</v>
      </c>
      <c r="AN4160" s="3" t="s">
        <v>100</v>
      </c>
      <c r="AO4160" s="3" t="s">
        <v>63</v>
      </c>
      <c r="AP4160" s="3">
        <v>49.122055016557034</v>
      </c>
      <c r="AQ4160" s="3">
        <v>27.37832266535171</v>
      </c>
    </row>
    <row r="4161" spans="1:43" x14ac:dyDescent="0.25">
      <c r="A4161" s="2">
        <v>4160</v>
      </c>
      <c r="B4161" s="3" t="s">
        <v>43</v>
      </c>
      <c r="C4161" s="3" t="s">
        <v>44</v>
      </c>
      <c r="D4161" s="3" t="s">
        <v>45</v>
      </c>
      <c r="E4161" s="3" t="s">
        <v>46</v>
      </c>
      <c r="F4161" s="3">
        <v>0.56000000000000005</v>
      </c>
      <c r="G4161" s="3">
        <v>0.48</v>
      </c>
      <c r="H4161" s="3">
        <v>0.15046065250306301</v>
      </c>
      <c r="I4161" s="3">
        <v>9.1218878182717198</v>
      </c>
      <c r="J4161" s="3">
        <v>1.3415470696938463</v>
      </c>
      <c r="K4161" s="3">
        <v>1.3724851931969049</v>
      </c>
      <c r="L4161" s="3">
        <v>0.20185004746970825</v>
      </c>
      <c r="M4161" s="2">
        <v>1210</v>
      </c>
      <c r="N4161" s="3" t="s">
        <v>47</v>
      </c>
      <c r="O4161" s="3" t="s">
        <v>127</v>
      </c>
      <c r="P4161" s="3" t="s">
        <v>128</v>
      </c>
      <c r="Q4161" s="3">
        <v>5.9083936405399999</v>
      </c>
      <c r="R4161" s="3" t="s">
        <v>50</v>
      </c>
      <c r="S4161" s="3" t="s">
        <v>51</v>
      </c>
      <c r="T4161" s="3" t="s">
        <v>129</v>
      </c>
      <c r="U4161" s="3" t="s">
        <v>53</v>
      </c>
      <c r="V4161" s="3" t="s">
        <v>98</v>
      </c>
      <c r="W4161" s="3" t="s">
        <v>55</v>
      </c>
      <c r="X4161" s="3" t="s">
        <v>109</v>
      </c>
      <c r="Y4161" s="3">
        <v>0</v>
      </c>
      <c r="Z4161" s="3">
        <v>0</v>
      </c>
      <c r="AA4161" s="3" t="s">
        <v>45</v>
      </c>
      <c r="AB4161" s="11">
        <v>6</v>
      </c>
      <c r="AC4161" s="3" t="s">
        <v>58</v>
      </c>
      <c r="AD4161" s="3" t="s">
        <v>58</v>
      </c>
      <c r="AE4161" s="3" t="s">
        <v>58</v>
      </c>
      <c r="AF4161" s="3" t="s">
        <v>58</v>
      </c>
      <c r="AG4161" s="3" t="s">
        <v>51</v>
      </c>
      <c r="AH4161" s="3" t="s">
        <v>59</v>
      </c>
      <c r="AI4161" s="3" t="s">
        <v>60</v>
      </c>
      <c r="AJ4161" s="3" t="s">
        <v>61</v>
      </c>
      <c r="AK4161" s="3" t="s">
        <v>58</v>
      </c>
      <c r="AL4161" s="3" t="s">
        <v>58</v>
      </c>
      <c r="AM4161" s="3" t="s">
        <v>58</v>
      </c>
      <c r="AN4161" s="3" t="s">
        <v>100</v>
      </c>
      <c r="AO4161" s="3" t="s">
        <v>63</v>
      </c>
      <c r="AP4161" s="3">
        <v>99.707993260067582</v>
      </c>
      <c r="AQ4161" s="3">
        <v>608.89265790051581</v>
      </c>
    </row>
    <row r="4162" spans="1:43" x14ac:dyDescent="0.25">
      <c r="A4162" s="2">
        <v>4161</v>
      </c>
      <c r="B4162" s="3" t="s">
        <v>43</v>
      </c>
      <c r="C4162" s="3" t="s">
        <v>44</v>
      </c>
      <c r="D4162" s="3" t="s">
        <v>45</v>
      </c>
      <c r="E4162" s="3" t="s">
        <v>46</v>
      </c>
      <c r="F4162" s="3">
        <v>0.56000000000000005</v>
      </c>
      <c r="G4162" s="3">
        <v>0.48</v>
      </c>
      <c r="H4162" s="3">
        <v>9.6944721376841694E-2</v>
      </c>
      <c r="I4162" s="3">
        <v>9.1218878182717198</v>
      </c>
      <c r="J4162" s="3">
        <v>1.3415470696938463</v>
      </c>
      <c r="K4162" s="3">
        <v>0.88431887297315825</v>
      </c>
      <c r="L4162" s="3">
        <v>0.13005590688538834</v>
      </c>
      <c r="M4162" s="2">
        <v>1210</v>
      </c>
      <c r="N4162" s="3" t="s">
        <v>47</v>
      </c>
      <c r="O4162" s="3" t="s">
        <v>127</v>
      </c>
      <c r="P4162" s="3" t="s">
        <v>128</v>
      </c>
      <c r="Q4162" s="3">
        <v>5.9083936405399999</v>
      </c>
      <c r="R4162" s="3" t="s">
        <v>50</v>
      </c>
      <c r="S4162" s="3" t="s">
        <v>51</v>
      </c>
      <c r="T4162" s="3" t="s">
        <v>129</v>
      </c>
      <c r="U4162" s="3" t="s">
        <v>53</v>
      </c>
      <c r="V4162" s="3" t="s">
        <v>98</v>
      </c>
      <c r="W4162" s="3" t="s">
        <v>55</v>
      </c>
      <c r="X4162" s="3" t="s">
        <v>109</v>
      </c>
      <c r="Y4162" s="3">
        <v>0</v>
      </c>
      <c r="Z4162" s="3">
        <v>0</v>
      </c>
      <c r="AA4162" s="3" t="s">
        <v>45</v>
      </c>
      <c r="AB4162" s="11">
        <v>6</v>
      </c>
      <c r="AC4162" s="3" t="s">
        <v>58</v>
      </c>
      <c r="AD4162" s="3" t="s">
        <v>58</v>
      </c>
      <c r="AE4162" s="3" t="s">
        <v>58</v>
      </c>
      <c r="AF4162" s="3" t="s">
        <v>58</v>
      </c>
      <c r="AG4162" s="3" t="s">
        <v>51</v>
      </c>
      <c r="AH4162" s="3" t="s">
        <v>59</v>
      </c>
      <c r="AI4162" s="3" t="s">
        <v>60</v>
      </c>
      <c r="AJ4162" s="3" t="s">
        <v>61</v>
      </c>
      <c r="AK4162" s="3" t="s">
        <v>58</v>
      </c>
      <c r="AL4162" s="3" t="s">
        <v>58</v>
      </c>
      <c r="AM4162" s="3" t="s">
        <v>58</v>
      </c>
      <c r="AN4162" s="3" t="s">
        <v>100</v>
      </c>
      <c r="AO4162" s="3" t="s">
        <v>63</v>
      </c>
      <c r="AP4162" s="3">
        <v>79.541529093430881</v>
      </c>
      <c r="AQ4162" s="3">
        <v>392.32136832165025</v>
      </c>
    </row>
    <row r="4163" spans="1:43" x14ac:dyDescent="0.25">
      <c r="A4163" s="2">
        <v>4162</v>
      </c>
      <c r="B4163" s="3" t="s">
        <v>43</v>
      </c>
      <c r="C4163" s="3" t="s">
        <v>44</v>
      </c>
      <c r="D4163" s="3" t="s">
        <v>45</v>
      </c>
      <c r="E4163" s="3" t="s">
        <v>46</v>
      </c>
      <c r="F4163" s="3">
        <v>0.56000000000000005</v>
      </c>
      <c r="G4163" s="3">
        <v>0.48</v>
      </c>
      <c r="H4163" s="3">
        <v>1.14310456258839E-3</v>
      </c>
      <c r="I4163" s="3">
        <v>9.1218878182717198</v>
      </c>
      <c r="J4163" s="3">
        <v>1.3415470696938463</v>
      </c>
      <c r="K4163" s="3">
        <v>1.0427271584485857E-2</v>
      </c>
      <c r="L4163" s="3">
        <v>1.5335285762941204E-3</v>
      </c>
      <c r="M4163" s="2">
        <v>1210</v>
      </c>
      <c r="N4163" s="3" t="s">
        <v>47</v>
      </c>
      <c r="O4163" s="3" t="s">
        <v>127</v>
      </c>
      <c r="P4163" s="3" t="s">
        <v>128</v>
      </c>
      <c r="Q4163" s="3">
        <v>5.9083936405399999</v>
      </c>
      <c r="R4163" s="3" t="s">
        <v>50</v>
      </c>
      <c r="S4163" s="3" t="s">
        <v>51</v>
      </c>
      <c r="T4163" s="3" t="s">
        <v>129</v>
      </c>
      <c r="U4163" s="3" t="s">
        <v>53</v>
      </c>
      <c r="V4163" s="3" t="s">
        <v>98</v>
      </c>
      <c r="W4163" s="3" t="s">
        <v>55</v>
      </c>
      <c r="X4163" s="3" t="s">
        <v>109</v>
      </c>
      <c r="Y4163" s="3">
        <v>0</v>
      </c>
      <c r="Z4163" s="3">
        <v>0</v>
      </c>
      <c r="AA4163" s="3" t="s">
        <v>45</v>
      </c>
      <c r="AB4163" s="11">
        <v>6</v>
      </c>
      <c r="AC4163" s="3" t="s">
        <v>58</v>
      </c>
      <c r="AD4163" s="3" t="s">
        <v>58</v>
      </c>
      <c r="AE4163" s="3" t="s">
        <v>58</v>
      </c>
      <c r="AF4163" s="3" t="s">
        <v>58</v>
      </c>
      <c r="AG4163" s="3" t="s">
        <v>51</v>
      </c>
      <c r="AH4163" s="3" t="s">
        <v>59</v>
      </c>
      <c r="AI4163" s="3" t="s">
        <v>60</v>
      </c>
      <c r="AJ4163" s="3" t="s">
        <v>61</v>
      </c>
      <c r="AK4163" s="3" t="s">
        <v>58</v>
      </c>
      <c r="AL4163" s="3" t="s">
        <v>58</v>
      </c>
      <c r="AM4163" s="3" t="s">
        <v>58</v>
      </c>
      <c r="AN4163" s="3" t="s">
        <v>100</v>
      </c>
      <c r="AO4163" s="3" t="s">
        <v>63</v>
      </c>
      <c r="AP4163" s="3">
        <v>25.100974444350232</v>
      </c>
      <c r="AQ4163" s="3">
        <v>4.6259800405855529</v>
      </c>
    </row>
    <row r="4164" spans="1:43" x14ac:dyDescent="0.25">
      <c r="A4164" s="2">
        <v>4163</v>
      </c>
      <c r="B4164" s="3" t="s">
        <v>43</v>
      </c>
      <c r="C4164" s="3" t="s">
        <v>44</v>
      </c>
      <c r="D4164" s="3" t="s">
        <v>45</v>
      </c>
      <c r="E4164" s="3" t="s">
        <v>46</v>
      </c>
      <c r="F4164" s="3">
        <v>0.56000000000000005</v>
      </c>
      <c r="G4164" s="3">
        <v>0.48</v>
      </c>
      <c r="H4164" s="3">
        <v>4.3620597452522702E-3</v>
      </c>
      <c r="I4164" s="3">
        <v>9.1218878182717198</v>
      </c>
      <c r="J4164" s="3">
        <v>1.3415470696938463</v>
      </c>
      <c r="K4164" s="3">
        <v>3.9790219652790122E-2</v>
      </c>
      <c r="L4164" s="3">
        <v>5.851908469072669E-3</v>
      </c>
      <c r="M4164" s="2">
        <v>1210</v>
      </c>
      <c r="N4164" s="3" t="s">
        <v>47</v>
      </c>
      <c r="O4164" s="3" t="s">
        <v>127</v>
      </c>
      <c r="P4164" s="3" t="s">
        <v>128</v>
      </c>
      <c r="Q4164" s="3">
        <v>5.9083936405399999</v>
      </c>
      <c r="R4164" s="3" t="s">
        <v>50</v>
      </c>
      <c r="S4164" s="3" t="s">
        <v>51</v>
      </c>
      <c r="T4164" s="3" t="s">
        <v>129</v>
      </c>
      <c r="U4164" s="3" t="s">
        <v>53</v>
      </c>
      <c r="V4164" s="3" t="s">
        <v>98</v>
      </c>
      <c r="W4164" s="3" t="s">
        <v>55</v>
      </c>
      <c r="X4164" s="3" t="s">
        <v>109</v>
      </c>
      <c r="Y4164" s="3">
        <v>0</v>
      </c>
      <c r="Z4164" s="3">
        <v>0</v>
      </c>
      <c r="AA4164" s="3" t="s">
        <v>45</v>
      </c>
      <c r="AB4164" s="11">
        <v>6</v>
      </c>
      <c r="AC4164" s="3" t="s">
        <v>58</v>
      </c>
      <c r="AD4164" s="3" t="s">
        <v>58</v>
      </c>
      <c r="AE4164" s="3" t="s">
        <v>58</v>
      </c>
      <c r="AF4164" s="3" t="s">
        <v>58</v>
      </c>
      <c r="AG4164" s="3" t="s">
        <v>51</v>
      </c>
      <c r="AH4164" s="3" t="s">
        <v>59</v>
      </c>
      <c r="AI4164" s="3" t="s">
        <v>60</v>
      </c>
      <c r="AJ4164" s="3" t="s">
        <v>61</v>
      </c>
      <c r="AK4164" s="3" t="s">
        <v>58</v>
      </c>
      <c r="AL4164" s="3" t="s">
        <v>58</v>
      </c>
      <c r="AM4164" s="3" t="s">
        <v>58</v>
      </c>
      <c r="AN4164" s="3" t="s">
        <v>100</v>
      </c>
      <c r="AO4164" s="3" t="s">
        <v>63</v>
      </c>
      <c r="AP4164" s="3">
        <v>58.197769478506707</v>
      </c>
      <c r="AQ4164" s="3">
        <v>17.652629494966654</v>
      </c>
    </row>
    <row r="4165" spans="1:43" x14ac:dyDescent="0.25">
      <c r="A4165" s="2">
        <v>4164</v>
      </c>
      <c r="B4165" s="3" t="s">
        <v>43</v>
      </c>
      <c r="C4165" s="3" t="s">
        <v>44</v>
      </c>
      <c r="D4165" s="3" t="s">
        <v>45</v>
      </c>
      <c r="E4165" s="3" t="s">
        <v>46</v>
      </c>
      <c r="F4165" s="3">
        <v>0.56000000000000005</v>
      </c>
      <c r="G4165" s="3">
        <v>0.48</v>
      </c>
      <c r="H4165" s="3">
        <v>2.52491935483498E-3</v>
      </c>
      <c r="I4165" s="3">
        <v>9.1218878182717198</v>
      </c>
      <c r="J4165" s="3">
        <v>1.3415470696938463</v>
      </c>
      <c r="K4165" s="3">
        <v>2.3032031104987694E-2</v>
      </c>
      <c r="L4165" s="3">
        <v>3.3872981616921444E-3</v>
      </c>
      <c r="M4165" s="2">
        <v>1210</v>
      </c>
      <c r="N4165" s="3" t="s">
        <v>47</v>
      </c>
      <c r="O4165" s="3" t="s">
        <v>127</v>
      </c>
      <c r="P4165" s="3" t="s">
        <v>128</v>
      </c>
      <c r="Q4165" s="3">
        <v>5.9083936405399999</v>
      </c>
      <c r="R4165" s="3" t="s">
        <v>50</v>
      </c>
      <c r="S4165" s="3" t="s">
        <v>51</v>
      </c>
      <c r="T4165" s="3" t="s">
        <v>129</v>
      </c>
      <c r="U4165" s="3" t="s">
        <v>53</v>
      </c>
      <c r="V4165" s="3" t="s">
        <v>98</v>
      </c>
      <c r="W4165" s="3" t="s">
        <v>55</v>
      </c>
      <c r="X4165" s="3" t="s">
        <v>109</v>
      </c>
      <c r="Y4165" s="3">
        <v>0</v>
      </c>
      <c r="Z4165" s="3">
        <v>0</v>
      </c>
      <c r="AA4165" s="3" t="s">
        <v>45</v>
      </c>
      <c r="AB4165" s="11">
        <v>6</v>
      </c>
      <c r="AC4165" s="3" t="s">
        <v>58</v>
      </c>
      <c r="AD4165" s="3" t="s">
        <v>58</v>
      </c>
      <c r="AE4165" s="3" t="s">
        <v>58</v>
      </c>
      <c r="AF4165" s="3" t="s">
        <v>58</v>
      </c>
      <c r="AG4165" s="3" t="s">
        <v>51</v>
      </c>
      <c r="AH4165" s="3" t="s">
        <v>59</v>
      </c>
      <c r="AI4165" s="3" t="s">
        <v>60</v>
      </c>
      <c r="AJ4165" s="3" t="s">
        <v>61</v>
      </c>
      <c r="AK4165" s="3" t="s">
        <v>58</v>
      </c>
      <c r="AL4165" s="3" t="s">
        <v>58</v>
      </c>
      <c r="AM4165" s="3" t="s">
        <v>58</v>
      </c>
      <c r="AN4165" s="3" t="s">
        <v>100</v>
      </c>
      <c r="AO4165" s="3" t="s">
        <v>63</v>
      </c>
      <c r="AP4165" s="3">
        <v>21.229023979761369</v>
      </c>
      <c r="AQ4165" s="3">
        <v>10.217986107156005</v>
      </c>
    </row>
    <row r="4166" spans="1:43" x14ac:dyDescent="0.25">
      <c r="A4166" s="2">
        <v>4165</v>
      </c>
      <c r="B4166" s="3" t="s">
        <v>43</v>
      </c>
      <c r="C4166" s="3" t="s">
        <v>44</v>
      </c>
      <c r="D4166" s="3" t="s">
        <v>45</v>
      </c>
      <c r="E4166" s="3" t="s">
        <v>46</v>
      </c>
      <c r="F4166" s="3">
        <v>0.56000000000000005</v>
      </c>
      <c r="G4166" s="3">
        <v>0.48</v>
      </c>
      <c r="H4166" s="3">
        <v>6.5643700515687006E-2</v>
      </c>
      <c r="I4166" s="3">
        <v>9.1188019828410614</v>
      </c>
      <c r="J4166" s="3">
        <v>1.3411044800191283</v>
      </c>
      <c r="K4166" s="3">
        <v>0.59859190642347149</v>
      </c>
      <c r="L4166" s="3">
        <v>8.8035060846621813E-2</v>
      </c>
      <c r="M4166" s="2">
        <v>1210</v>
      </c>
      <c r="N4166" s="3" t="s">
        <v>47</v>
      </c>
      <c r="O4166" s="3" t="s">
        <v>127</v>
      </c>
      <c r="P4166" s="3" t="s">
        <v>128</v>
      </c>
      <c r="Q4166" s="3">
        <v>5.9083936405399999</v>
      </c>
      <c r="R4166" s="3" t="s">
        <v>50</v>
      </c>
      <c r="S4166" s="3" t="s">
        <v>51</v>
      </c>
      <c r="T4166" s="3" t="s">
        <v>129</v>
      </c>
      <c r="U4166" s="3" t="s">
        <v>53</v>
      </c>
      <c r="V4166" s="3" t="s">
        <v>98</v>
      </c>
      <c r="W4166" s="3" t="s">
        <v>55</v>
      </c>
      <c r="X4166" s="3" t="s">
        <v>109</v>
      </c>
      <c r="Y4166" s="3">
        <v>0</v>
      </c>
      <c r="Z4166" s="3">
        <v>0</v>
      </c>
      <c r="AA4166" s="3" t="s">
        <v>45</v>
      </c>
      <c r="AB4166" s="11">
        <v>6</v>
      </c>
      <c r="AC4166" s="3" t="s">
        <v>58</v>
      </c>
      <c r="AD4166" s="3" t="s">
        <v>58</v>
      </c>
      <c r="AE4166" s="3" t="s">
        <v>58</v>
      </c>
      <c r="AF4166" s="3" t="s">
        <v>58</v>
      </c>
      <c r="AG4166" s="3" t="s">
        <v>51</v>
      </c>
      <c r="AH4166" s="3" t="s">
        <v>59</v>
      </c>
      <c r="AI4166" s="3" t="s">
        <v>60</v>
      </c>
      <c r="AJ4166" s="3" t="s">
        <v>61</v>
      </c>
      <c r="AK4166" s="3" t="s">
        <v>58</v>
      </c>
      <c r="AL4166" s="3" t="s">
        <v>58</v>
      </c>
      <c r="AM4166" s="3" t="s">
        <v>58</v>
      </c>
      <c r="AN4166" s="3" t="s">
        <v>100</v>
      </c>
      <c r="AO4166" s="3" t="s">
        <v>63</v>
      </c>
      <c r="AP4166" s="3">
        <v>70.078406836845843</v>
      </c>
      <c r="AQ4166" s="3">
        <v>265.65063102200997</v>
      </c>
    </row>
    <row r="4167" spans="1:43" x14ac:dyDescent="0.25">
      <c r="A4167" s="2">
        <v>4166</v>
      </c>
      <c r="B4167" s="3" t="s">
        <v>43</v>
      </c>
      <c r="C4167" s="3" t="s">
        <v>44</v>
      </c>
      <c r="D4167" s="3" t="s">
        <v>45</v>
      </c>
      <c r="E4167" s="3" t="s">
        <v>46</v>
      </c>
      <c r="F4167" s="3">
        <v>0.56000000000000005</v>
      </c>
      <c r="G4167" s="3">
        <v>0.48</v>
      </c>
      <c r="H4167" s="3">
        <v>0.100163377557207</v>
      </c>
      <c r="I4167" s="3">
        <v>8.0525647229569106</v>
      </c>
      <c r="J4167" s="3">
        <v>1.1913862480809654</v>
      </c>
      <c r="K4167" s="3">
        <v>0.80657208064937902</v>
      </c>
      <c r="L4167" s="3">
        <v>0.11933327058299802</v>
      </c>
      <c r="M4167" s="2">
        <v>1200</v>
      </c>
      <c r="N4167" s="3" t="s">
        <v>66</v>
      </c>
      <c r="O4167" s="3" t="s">
        <v>127</v>
      </c>
      <c r="P4167" s="3" t="s">
        <v>128</v>
      </c>
      <c r="Q4167" s="3">
        <v>5.9083936405399999</v>
      </c>
      <c r="R4167" s="3" t="s">
        <v>50</v>
      </c>
      <c r="S4167" s="3" t="s">
        <v>51</v>
      </c>
      <c r="T4167" s="3" t="s">
        <v>129</v>
      </c>
      <c r="U4167" s="3" t="s">
        <v>53</v>
      </c>
      <c r="V4167" s="3" t="s">
        <v>98</v>
      </c>
      <c r="W4167" s="3" t="s">
        <v>55</v>
      </c>
      <c r="X4167" s="3" t="s">
        <v>109</v>
      </c>
      <c r="Y4167" s="3">
        <v>0</v>
      </c>
      <c r="Z4167" s="3">
        <v>0</v>
      </c>
      <c r="AA4167" s="3" t="s">
        <v>45</v>
      </c>
      <c r="AB4167" s="11">
        <v>6</v>
      </c>
      <c r="AC4167" s="3" t="s">
        <v>58</v>
      </c>
      <c r="AD4167" s="3" t="s">
        <v>58</v>
      </c>
      <c r="AE4167" s="3" t="s">
        <v>58</v>
      </c>
      <c r="AF4167" s="3" t="s">
        <v>58</v>
      </c>
      <c r="AG4167" s="3" t="s">
        <v>51</v>
      </c>
      <c r="AH4167" s="3" t="s">
        <v>59</v>
      </c>
      <c r="AI4167" s="3" t="s">
        <v>60</v>
      </c>
      <c r="AJ4167" s="3" t="s">
        <v>61</v>
      </c>
      <c r="AK4167" s="3" t="s">
        <v>58</v>
      </c>
      <c r="AL4167" s="3" t="s">
        <v>58</v>
      </c>
      <c r="AM4167" s="3" t="s">
        <v>58</v>
      </c>
      <c r="AN4167" s="3" t="s">
        <v>100</v>
      </c>
      <c r="AO4167" s="3" t="s">
        <v>63</v>
      </c>
      <c r="AP4167" s="3">
        <v>134.32170519516006</v>
      </c>
      <c r="AQ4167" s="3">
        <v>405.34680775666067</v>
      </c>
    </row>
    <row r="4168" spans="1:43" x14ac:dyDescent="0.25">
      <c r="A4168" s="2">
        <v>4167</v>
      </c>
      <c r="B4168" s="3" t="s">
        <v>43</v>
      </c>
      <c r="C4168" s="3" t="s">
        <v>44</v>
      </c>
      <c r="D4168" s="3" t="s">
        <v>45</v>
      </c>
      <c r="E4168" s="3" t="s">
        <v>46</v>
      </c>
      <c r="F4168" s="3">
        <v>0.56000000000000005</v>
      </c>
      <c r="G4168" s="3">
        <v>0.48</v>
      </c>
      <c r="H4168" s="3">
        <v>9.6921267282454898E-2</v>
      </c>
      <c r="I4168" s="3">
        <v>8.0525647229569106</v>
      </c>
      <c r="J4168" s="3">
        <v>1.1913862480809654</v>
      </c>
      <c r="K4168" s="3">
        <v>0.78046477782297408</v>
      </c>
      <c r="L4168" s="3">
        <v>0.11547066498689637</v>
      </c>
      <c r="M4168" s="2">
        <v>1210</v>
      </c>
      <c r="N4168" s="3" t="s">
        <v>47</v>
      </c>
      <c r="O4168" s="3" t="s">
        <v>127</v>
      </c>
      <c r="P4168" s="3" t="s">
        <v>128</v>
      </c>
      <c r="Q4168" s="3">
        <v>5.9083936405399999</v>
      </c>
      <c r="R4168" s="3" t="s">
        <v>50</v>
      </c>
      <c r="S4168" s="3" t="s">
        <v>51</v>
      </c>
      <c r="T4168" s="3" t="s">
        <v>129</v>
      </c>
      <c r="U4168" s="3" t="s">
        <v>53</v>
      </c>
      <c r="V4168" s="3" t="s">
        <v>98</v>
      </c>
      <c r="W4168" s="3" t="s">
        <v>55</v>
      </c>
      <c r="X4168" s="3" t="s">
        <v>109</v>
      </c>
      <c r="Y4168" s="3">
        <v>0</v>
      </c>
      <c r="Z4168" s="3">
        <v>0</v>
      </c>
      <c r="AA4168" s="3" t="s">
        <v>45</v>
      </c>
      <c r="AB4168" s="11">
        <v>6</v>
      </c>
      <c r="AC4168" s="3" t="s">
        <v>58</v>
      </c>
      <c r="AD4168" s="3" t="s">
        <v>58</v>
      </c>
      <c r="AE4168" s="3" t="s">
        <v>58</v>
      </c>
      <c r="AF4168" s="3" t="s">
        <v>58</v>
      </c>
      <c r="AG4168" s="3" t="s">
        <v>51</v>
      </c>
      <c r="AH4168" s="3" t="s">
        <v>59</v>
      </c>
      <c r="AI4168" s="3" t="s">
        <v>60</v>
      </c>
      <c r="AJ4168" s="3" t="s">
        <v>61</v>
      </c>
      <c r="AK4168" s="3" t="s">
        <v>58</v>
      </c>
      <c r="AL4168" s="3" t="s">
        <v>58</v>
      </c>
      <c r="AM4168" s="3" t="s">
        <v>58</v>
      </c>
      <c r="AN4168" s="3" t="s">
        <v>100</v>
      </c>
      <c r="AO4168" s="3" t="s">
        <v>63</v>
      </c>
      <c r="AP4168" s="3">
        <v>83.267166577461353</v>
      </c>
      <c r="AQ4168" s="3">
        <v>392.22645296914982</v>
      </c>
    </row>
    <row r="4169" spans="1:43" x14ac:dyDescent="0.25">
      <c r="A4169" s="2">
        <v>4168</v>
      </c>
      <c r="B4169" s="3" t="s">
        <v>43</v>
      </c>
      <c r="C4169" s="3" t="s">
        <v>44</v>
      </c>
      <c r="D4169" s="3" t="s">
        <v>45</v>
      </c>
      <c r="E4169" s="3" t="s">
        <v>46</v>
      </c>
      <c r="F4169" s="3">
        <v>0.56000000000000005</v>
      </c>
      <c r="G4169" s="3">
        <v>0.48</v>
      </c>
      <c r="H4169" s="3">
        <v>1.32322468941537E-2</v>
      </c>
      <c r="I4169" s="3">
        <v>8.0525647229569106</v>
      </c>
      <c r="J4169" s="3">
        <v>1.1913862480809654</v>
      </c>
      <c r="K4169" s="3">
        <v>0.10655352454531823</v>
      </c>
      <c r="L4169" s="3">
        <v>1.5764716980906784E-2</v>
      </c>
      <c r="M4169" s="2">
        <v>1210</v>
      </c>
      <c r="N4169" s="3" t="s">
        <v>47</v>
      </c>
      <c r="O4169" s="3" t="s">
        <v>127</v>
      </c>
      <c r="P4169" s="3" t="s">
        <v>128</v>
      </c>
      <c r="Q4169" s="3">
        <v>5.9083936405399999</v>
      </c>
      <c r="R4169" s="3" t="s">
        <v>50</v>
      </c>
      <c r="S4169" s="3" t="s">
        <v>51</v>
      </c>
      <c r="T4169" s="3" t="s">
        <v>129</v>
      </c>
      <c r="U4169" s="3" t="s">
        <v>53</v>
      </c>
      <c r="V4169" s="3" t="s">
        <v>98</v>
      </c>
      <c r="W4169" s="3" t="s">
        <v>55</v>
      </c>
      <c r="X4169" s="3" t="s">
        <v>109</v>
      </c>
      <c r="Y4169" s="3">
        <v>0</v>
      </c>
      <c r="Z4169" s="3">
        <v>0</v>
      </c>
      <c r="AA4169" s="3" t="s">
        <v>45</v>
      </c>
      <c r="AB4169" s="11">
        <v>6</v>
      </c>
      <c r="AC4169" s="3" t="s">
        <v>58</v>
      </c>
      <c r="AD4169" s="3" t="s">
        <v>58</v>
      </c>
      <c r="AE4169" s="3" t="s">
        <v>58</v>
      </c>
      <c r="AF4169" s="3" t="s">
        <v>58</v>
      </c>
      <c r="AG4169" s="3" t="s">
        <v>51</v>
      </c>
      <c r="AH4169" s="3" t="s">
        <v>59</v>
      </c>
      <c r="AI4169" s="3" t="s">
        <v>60</v>
      </c>
      <c r="AJ4169" s="3" t="s">
        <v>61</v>
      </c>
      <c r="AK4169" s="3" t="s">
        <v>58</v>
      </c>
      <c r="AL4169" s="3" t="s">
        <v>58</v>
      </c>
      <c r="AM4169" s="3" t="s">
        <v>58</v>
      </c>
      <c r="AN4169" s="3" t="s">
        <v>100</v>
      </c>
      <c r="AO4169" s="3" t="s">
        <v>63</v>
      </c>
      <c r="AP4169" s="3">
        <v>35.156821716772185</v>
      </c>
      <c r="AQ4169" s="3">
        <v>53.54900332638838</v>
      </c>
    </row>
    <row r="4170" spans="1:43" x14ac:dyDescent="0.25">
      <c r="A4170" s="2">
        <v>4169</v>
      </c>
      <c r="B4170" s="3" t="s">
        <v>43</v>
      </c>
      <c r="C4170" s="3" t="s">
        <v>44</v>
      </c>
      <c r="D4170" s="3" t="s">
        <v>45</v>
      </c>
      <c r="E4170" s="3" t="s">
        <v>46</v>
      </c>
      <c r="F4170" s="3">
        <v>0.56000000000000005</v>
      </c>
      <c r="G4170" s="3">
        <v>0.48</v>
      </c>
      <c r="H4170" s="3">
        <v>0.10564195143157799</v>
      </c>
      <c r="I4170" s="3">
        <v>9.0948004586575522</v>
      </c>
      <c r="J4170" s="3">
        <v>1.3375776375579922</v>
      </c>
      <c r="K4170" s="3">
        <v>0.96079246833339438</v>
      </c>
      <c r="L4170" s="3">
        <v>0.14130431182286624</v>
      </c>
      <c r="M4170" s="2">
        <v>1200</v>
      </c>
      <c r="N4170" s="3" t="s">
        <v>66</v>
      </c>
      <c r="O4170" s="3" t="s">
        <v>127</v>
      </c>
      <c r="P4170" s="3" t="s">
        <v>128</v>
      </c>
      <c r="Q4170" s="3">
        <v>5.9083936405399999</v>
      </c>
      <c r="R4170" s="3" t="s">
        <v>50</v>
      </c>
      <c r="S4170" s="3" t="s">
        <v>51</v>
      </c>
      <c r="T4170" s="3" t="s">
        <v>129</v>
      </c>
      <c r="U4170" s="3" t="s">
        <v>53</v>
      </c>
      <c r="V4170" s="3" t="s">
        <v>98</v>
      </c>
      <c r="W4170" s="3" t="s">
        <v>55</v>
      </c>
      <c r="X4170" s="3" t="s">
        <v>109</v>
      </c>
      <c r="Y4170" s="3">
        <v>0</v>
      </c>
      <c r="Z4170" s="3">
        <v>0</v>
      </c>
      <c r="AA4170" s="3" t="s">
        <v>45</v>
      </c>
      <c r="AB4170" s="11">
        <v>6</v>
      </c>
      <c r="AC4170" s="3" t="s">
        <v>58</v>
      </c>
      <c r="AD4170" s="3" t="s">
        <v>58</v>
      </c>
      <c r="AE4170" s="3" t="s">
        <v>58</v>
      </c>
      <c r="AF4170" s="3" t="s">
        <v>58</v>
      </c>
      <c r="AG4170" s="3" t="s">
        <v>51</v>
      </c>
      <c r="AH4170" s="3" t="s">
        <v>59</v>
      </c>
      <c r="AI4170" s="3" t="s">
        <v>60</v>
      </c>
      <c r="AJ4170" s="3" t="s">
        <v>61</v>
      </c>
      <c r="AK4170" s="3" t="s">
        <v>58</v>
      </c>
      <c r="AL4170" s="3" t="s">
        <v>58</v>
      </c>
      <c r="AM4170" s="3" t="s">
        <v>58</v>
      </c>
      <c r="AN4170" s="3" t="s">
        <v>100</v>
      </c>
      <c r="AO4170" s="3" t="s">
        <v>63</v>
      </c>
      <c r="AP4170" s="3">
        <v>111.05299439194276</v>
      </c>
      <c r="AQ4170" s="3">
        <v>427.51780962574924</v>
      </c>
    </row>
    <row r="4171" spans="1:43" x14ac:dyDescent="0.25">
      <c r="A4171" s="2">
        <v>4170</v>
      </c>
      <c r="B4171" s="3" t="s">
        <v>43</v>
      </c>
      <c r="C4171" s="3" t="s">
        <v>44</v>
      </c>
      <c r="D4171" s="3" t="s">
        <v>45</v>
      </c>
      <c r="E4171" s="3" t="s">
        <v>46</v>
      </c>
      <c r="F4171" s="3">
        <v>0.56000000000000005</v>
      </c>
      <c r="G4171" s="3">
        <v>0.48</v>
      </c>
      <c r="H4171" s="3">
        <v>8.4753070202357103E-2</v>
      </c>
      <c r="I4171" s="3">
        <v>9.0948004586575522</v>
      </c>
      <c r="J4171" s="3">
        <v>1.3375776375579922</v>
      </c>
      <c r="K4171" s="3">
        <v>0.77081226174903306</v>
      </c>
      <c r="L4171" s="3">
        <v>0.11336381141705548</v>
      </c>
      <c r="M4171" s="2">
        <v>1210</v>
      </c>
      <c r="N4171" s="3" t="s">
        <v>47</v>
      </c>
      <c r="O4171" s="3" t="s">
        <v>127</v>
      </c>
      <c r="P4171" s="3" t="s">
        <v>128</v>
      </c>
      <c r="Q4171" s="3">
        <v>5.9083936405399999</v>
      </c>
      <c r="R4171" s="3" t="s">
        <v>50</v>
      </c>
      <c r="S4171" s="3" t="s">
        <v>51</v>
      </c>
      <c r="T4171" s="3" t="s">
        <v>129</v>
      </c>
      <c r="U4171" s="3" t="s">
        <v>53</v>
      </c>
      <c r="V4171" s="3" t="s">
        <v>98</v>
      </c>
      <c r="W4171" s="3" t="s">
        <v>55</v>
      </c>
      <c r="X4171" s="3" t="s">
        <v>109</v>
      </c>
      <c r="Y4171" s="3">
        <v>0</v>
      </c>
      <c r="Z4171" s="3">
        <v>0</v>
      </c>
      <c r="AA4171" s="3" t="s">
        <v>45</v>
      </c>
      <c r="AB4171" s="11">
        <v>6</v>
      </c>
      <c r="AC4171" s="3" t="s">
        <v>58</v>
      </c>
      <c r="AD4171" s="3" t="s">
        <v>58</v>
      </c>
      <c r="AE4171" s="3" t="s">
        <v>58</v>
      </c>
      <c r="AF4171" s="3" t="s">
        <v>58</v>
      </c>
      <c r="AG4171" s="3" t="s">
        <v>51</v>
      </c>
      <c r="AH4171" s="3" t="s">
        <v>59</v>
      </c>
      <c r="AI4171" s="3" t="s">
        <v>60</v>
      </c>
      <c r="AJ4171" s="3" t="s">
        <v>61</v>
      </c>
      <c r="AK4171" s="3" t="s">
        <v>58</v>
      </c>
      <c r="AL4171" s="3" t="s">
        <v>58</v>
      </c>
      <c r="AM4171" s="3" t="s">
        <v>58</v>
      </c>
      <c r="AN4171" s="3" t="s">
        <v>100</v>
      </c>
      <c r="AO4171" s="3" t="s">
        <v>63</v>
      </c>
      <c r="AP4171" s="3">
        <v>74.164133022240151</v>
      </c>
      <c r="AQ4171" s="3">
        <v>342.98350646652682</v>
      </c>
    </row>
    <row r="4172" spans="1:43" x14ac:dyDescent="0.25">
      <c r="A4172" s="2">
        <v>4171</v>
      </c>
      <c r="B4172" s="3" t="s">
        <v>43</v>
      </c>
      <c r="C4172" s="3" t="s">
        <v>44</v>
      </c>
      <c r="D4172" s="3" t="s">
        <v>45</v>
      </c>
      <c r="E4172" s="3" t="s">
        <v>46</v>
      </c>
      <c r="F4172" s="3">
        <v>0.56000000000000005</v>
      </c>
      <c r="G4172" s="3">
        <v>0.48</v>
      </c>
      <c r="H4172" s="3">
        <v>0.119496122985822</v>
      </c>
      <c r="I4172" s="3">
        <v>9.0948004586575522</v>
      </c>
      <c r="J4172" s="3">
        <v>1.3375776375579922</v>
      </c>
      <c r="K4172" s="3">
        <v>1.0867933941392531</v>
      </c>
      <c r="L4172" s="3">
        <v>0.15983534188071508</v>
      </c>
      <c r="M4172" s="2">
        <v>1210</v>
      </c>
      <c r="N4172" s="3" t="s">
        <v>47</v>
      </c>
      <c r="O4172" s="3" t="s">
        <v>127</v>
      </c>
      <c r="P4172" s="3" t="s">
        <v>128</v>
      </c>
      <c r="Q4172" s="3">
        <v>5.9083936405399999</v>
      </c>
      <c r="R4172" s="3" t="s">
        <v>50</v>
      </c>
      <c r="S4172" s="3" t="s">
        <v>51</v>
      </c>
      <c r="T4172" s="3" t="s">
        <v>129</v>
      </c>
      <c r="U4172" s="3" t="s">
        <v>53</v>
      </c>
      <c r="V4172" s="3" t="s">
        <v>98</v>
      </c>
      <c r="W4172" s="3" t="s">
        <v>55</v>
      </c>
      <c r="X4172" s="3" t="s">
        <v>109</v>
      </c>
      <c r="Y4172" s="3">
        <v>0</v>
      </c>
      <c r="Z4172" s="3">
        <v>0</v>
      </c>
      <c r="AA4172" s="3" t="s">
        <v>45</v>
      </c>
      <c r="AB4172" s="11">
        <v>6</v>
      </c>
      <c r="AC4172" s="3" t="s">
        <v>58</v>
      </c>
      <c r="AD4172" s="3" t="s">
        <v>58</v>
      </c>
      <c r="AE4172" s="3" t="s">
        <v>58</v>
      </c>
      <c r="AF4172" s="3" t="s">
        <v>58</v>
      </c>
      <c r="AG4172" s="3" t="s">
        <v>51</v>
      </c>
      <c r="AH4172" s="3" t="s">
        <v>59</v>
      </c>
      <c r="AI4172" s="3" t="s">
        <v>60</v>
      </c>
      <c r="AJ4172" s="3" t="s">
        <v>61</v>
      </c>
      <c r="AK4172" s="3" t="s">
        <v>58</v>
      </c>
      <c r="AL4172" s="3" t="s">
        <v>58</v>
      </c>
      <c r="AM4172" s="3" t="s">
        <v>58</v>
      </c>
      <c r="AN4172" s="3" t="s">
        <v>100</v>
      </c>
      <c r="AO4172" s="3" t="s">
        <v>63</v>
      </c>
      <c r="AP4172" s="3">
        <v>88.783311871472918</v>
      </c>
      <c r="AQ4172" s="3">
        <v>483.58365275707342</v>
      </c>
    </row>
    <row r="4173" spans="1:43" x14ac:dyDescent="0.25">
      <c r="A4173" s="2">
        <v>4172</v>
      </c>
      <c r="B4173" s="3" t="s">
        <v>43</v>
      </c>
      <c r="C4173" s="3" t="s">
        <v>44</v>
      </c>
      <c r="D4173" s="3" t="s">
        <v>45</v>
      </c>
      <c r="E4173" s="3" t="s">
        <v>46</v>
      </c>
      <c r="F4173" s="3">
        <v>0.56000000000000005</v>
      </c>
      <c r="G4173" s="3">
        <v>0.48</v>
      </c>
      <c r="H4173" s="3">
        <v>3.4641561536907103E-2</v>
      </c>
      <c r="I4173" s="3">
        <v>9.0948004586575522</v>
      </c>
      <c r="J4173" s="3">
        <v>1.3375776375579922</v>
      </c>
      <c r="K4173" s="3">
        <v>0.31505808975447652</v>
      </c>
      <c r="L4173" s="3">
        <v>4.6335778041856013E-2</v>
      </c>
      <c r="M4173" s="2">
        <v>1210</v>
      </c>
      <c r="N4173" s="3" t="s">
        <v>47</v>
      </c>
      <c r="O4173" s="3" t="s">
        <v>127</v>
      </c>
      <c r="P4173" s="3" t="s">
        <v>128</v>
      </c>
      <c r="Q4173" s="3">
        <v>5.9083936405399999</v>
      </c>
      <c r="R4173" s="3" t="s">
        <v>50</v>
      </c>
      <c r="S4173" s="3" t="s">
        <v>51</v>
      </c>
      <c r="T4173" s="3" t="s">
        <v>129</v>
      </c>
      <c r="U4173" s="3" t="s">
        <v>53</v>
      </c>
      <c r="V4173" s="3" t="s">
        <v>98</v>
      </c>
      <c r="W4173" s="3" t="s">
        <v>55</v>
      </c>
      <c r="X4173" s="3" t="s">
        <v>109</v>
      </c>
      <c r="Y4173" s="3">
        <v>0</v>
      </c>
      <c r="Z4173" s="3">
        <v>0</v>
      </c>
      <c r="AA4173" s="3" t="s">
        <v>45</v>
      </c>
      <c r="AB4173" s="11">
        <v>6</v>
      </c>
      <c r="AC4173" s="3" t="s">
        <v>58</v>
      </c>
      <c r="AD4173" s="3" t="s">
        <v>58</v>
      </c>
      <c r="AE4173" s="3" t="s">
        <v>58</v>
      </c>
      <c r="AF4173" s="3" t="s">
        <v>58</v>
      </c>
      <c r="AG4173" s="3" t="s">
        <v>51</v>
      </c>
      <c r="AH4173" s="3" t="s">
        <v>59</v>
      </c>
      <c r="AI4173" s="3" t="s">
        <v>60</v>
      </c>
      <c r="AJ4173" s="3" t="s">
        <v>61</v>
      </c>
      <c r="AK4173" s="3" t="s">
        <v>58</v>
      </c>
      <c r="AL4173" s="3" t="s">
        <v>58</v>
      </c>
      <c r="AM4173" s="3" t="s">
        <v>58</v>
      </c>
      <c r="AN4173" s="3" t="s">
        <v>100</v>
      </c>
      <c r="AO4173" s="3" t="s">
        <v>63</v>
      </c>
      <c r="AP4173" s="3">
        <v>55.353750368236632</v>
      </c>
      <c r="AQ4173" s="3">
        <v>140.18942578759734</v>
      </c>
    </row>
    <row r="4174" spans="1:43" x14ac:dyDescent="0.25">
      <c r="A4174" s="2">
        <v>4173</v>
      </c>
      <c r="B4174" s="3" t="s">
        <v>43</v>
      </c>
      <c r="C4174" s="3" t="s">
        <v>44</v>
      </c>
      <c r="D4174" s="3" t="s">
        <v>45</v>
      </c>
      <c r="E4174" s="3" t="s">
        <v>46</v>
      </c>
      <c r="F4174" s="3">
        <v>0.56000000000000005</v>
      </c>
      <c r="G4174" s="3">
        <v>0.48</v>
      </c>
      <c r="H4174" s="3">
        <v>1.2631037550797899E-3</v>
      </c>
      <c r="I4174" s="3">
        <v>7.0694191659794976</v>
      </c>
      <c r="J4174" s="3">
        <v>1.0434681702243007</v>
      </c>
      <c r="K4174" s="3">
        <v>8.929409894781741E-3</v>
      </c>
      <c r="L4174" s="3">
        <v>1.3180085641165517E-3</v>
      </c>
      <c r="M4174" s="2">
        <v>1200</v>
      </c>
      <c r="N4174" s="3" t="s">
        <v>66</v>
      </c>
      <c r="O4174" s="3" t="s">
        <v>127</v>
      </c>
      <c r="P4174" s="3" t="s">
        <v>128</v>
      </c>
      <c r="Q4174" s="3">
        <v>5.9083936405399999</v>
      </c>
      <c r="R4174" s="3" t="s">
        <v>50</v>
      </c>
      <c r="S4174" s="3" t="s">
        <v>51</v>
      </c>
      <c r="T4174" s="3" t="s">
        <v>129</v>
      </c>
      <c r="U4174" s="3" t="s">
        <v>53</v>
      </c>
      <c r="V4174" s="3" t="s">
        <v>98</v>
      </c>
      <c r="W4174" s="3" t="s">
        <v>55</v>
      </c>
      <c r="X4174" s="3" t="s">
        <v>109</v>
      </c>
      <c r="Y4174" s="3">
        <v>0</v>
      </c>
      <c r="Z4174" s="3">
        <v>0</v>
      </c>
      <c r="AA4174" s="3" t="s">
        <v>45</v>
      </c>
      <c r="AB4174" s="11">
        <v>6</v>
      </c>
      <c r="AC4174" s="3" t="s">
        <v>58</v>
      </c>
      <c r="AD4174" s="3" t="s">
        <v>58</v>
      </c>
      <c r="AE4174" s="3" t="s">
        <v>58</v>
      </c>
      <c r="AF4174" s="3" t="s">
        <v>58</v>
      </c>
      <c r="AG4174" s="3" t="s">
        <v>51</v>
      </c>
      <c r="AH4174" s="3" t="s">
        <v>59</v>
      </c>
      <c r="AI4174" s="3" t="s">
        <v>60</v>
      </c>
      <c r="AJ4174" s="3" t="s">
        <v>61</v>
      </c>
      <c r="AK4174" s="3" t="s">
        <v>58</v>
      </c>
      <c r="AL4174" s="3" t="s">
        <v>58</v>
      </c>
      <c r="AM4174" s="3" t="s">
        <v>58</v>
      </c>
      <c r="AN4174" s="3" t="s">
        <v>100</v>
      </c>
      <c r="AO4174" s="3" t="s">
        <v>63</v>
      </c>
      <c r="AP4174" s="3">
        <v>54.129635327346747</v>
      </c>
      <c r="AQ4174" s="3">
        <v>5.111599543402221</v>
      </c>
    </row>
    <row r="4175" spans="1:43" x14ac:dyDescent="0.25">
      <c r="A4175" s="2">
        <v>4174</v>
      </c>
      <c r="B4175" s="3" t="s">
        <v>43</v>
      </c>
      <c r="C4175" s="3" t="s">
        <v>44</v>
      </c>
      <c r="D4175" s="3" t="s">
        <v>45</v>
      </c>
      <c r="E4175" s="3" t="s">
        <v>46</v>
      </c>
      <c r="F4175" s="3">
        <v>0.56000000000000005</v>
      </c>
      <c r="G4175" s="3">
        <v>0.48</v>
      </c>
      <c r="H4175" s="3">
        <v>2.13834111785275E-2</v>
      </c>
      <c r="I4175" s="3">
        <v>7.0694191659794976</v>
      </c>
      <c r="J4175" s="3">
        <v>1.0434681702243007</v>
      </c>
      <c r="K4175" s="3">
        <v>0.15116829681950256</v>
      </c>
      <c r="L4175" s="3">
        <v>2.2312908935611948E-2</v>
      </c>
      <c r="M4175" s="2">
        <v>1210</v>
      </c>
      <c r="N4175" s="3" t="s">
        <v>47</v>
      </c>
      <c r="O4175" s="3" t="s">
        <v>127</v>
      </c>
      <c r="P4175" s="3" t="s">
        <v>128</v>
      </c>
      <c r="Q4175" s="3">
        <v>5.9083936405399999</v>
      </c>
      <c r="R4175" s="3" t="s">
        <v>50</v>
      </c>
      <c r="S4175" s="3" t="s">
        <v>51</v>
      </c>
      <c r="T4175" s="3" t="s">
        <v>129</v>
      </c>
      <c r="U4175" s="3" t="s">
        <v>53</v>
      </c>
      <c r="V4175" s="3" t="s">
        <v>98</v>
      </c>
      <c r="W4175" s="3" t="s">
        <v>55</v>
      </c>
      <c r="X4175" s="3" t="s">
        <v>109</v>
      </c>
      <c r="Y4175" s="3">
        <v>0</v>
      </c>
      <c r="Z4175" s="3">
        <v>0</v>
      </c>
      <c r="AA4175" s="3" t="s">
        <v>45</v>
      </c>
      <c r="AB4175" s="11">
        <v>6</v>
      </c>
      <c r="AC4175" s="3" t="s">
        <v>58</v>
      </c>
      <c r="AD4175" s="3" t="s">
        <v>58</v>
      </c>
      <c r="AE4175" s="3" t="s">
        <v>58</v>
      </c>
      <c r="AF4175" s="3" t="s">
        <v>58</v>
      </c>
      <c r="AG4175" s="3" t="s">
        <v>51</v>
      </c>
      <c r="AH4175" s="3" t="s">
        <v>59</v>
      </c>
      <c r="AI4175" s="3" t="s">
        <v>60</v>
      </c>
      <c r="AJ4175" s="3" t="s">
        <v>61</v>
      </c>
      <c r="AK4175" s="3" t="s">
        <v>58</v>
      </c>
      <c r="AL4175" s="3" t="s">
        <v>58</v>
      </c>
      <c r="AM4175" s="3" t="s">
        <v>58</v>
      </c>
      <c r="AN4175" s="3" t="s">
        <v>100</v>
      </c>
      <c r="AO4175" s="3" t="s">
        <v>63</v>
      </c>
      <c r="AP4175" s="3">
        <v>38.066944407297427</v>
      </c>
      <c r="AQ4175" s="3">
        <v>86.53559486064384</v>
      </c>
    </row>
    <row r="4176" spans="1:43" x14ac:dyDescent="0.25">
      <c r="A4176" s="2">
        <v>4175</v>
      </c>
      <c r="B4176" s="3" t="s">
        <v>43</v>
      </c>
      <c r="C4176" s="3" t="s">
        <v>44</v>
      </c>
      <c r="D4176" s="3" t="s">
        <v>45</v>
      </c>
      <c r="E4176" s="3" t="s">
        <v>46</v>
      </c>
      <c r="F4176" s="3">
        <v>0.56000000000000005</v>
      </c>
      <c r="G4176" s="3">
        <v>0.48</v>
      </c>
      <c r="H4176" s="3">
        <v>7.7649849897183598E-2</v>
      </c>
      <c r="I4176" s="3">
        <v>7.0694191659794976</v>
      </c>
      <c r="J4176" s="3">
        <v>1.0434681702243007</v>
      </c>
      <c r="K4176" s="3">
        <v>0.54893933709858089</v>
      </c>
      <c r="L4176" s="3">
        <v>8.1025146790405775E-2</v>
      </c>
      <c r="M4176" s="2">
        <v>1210</v>
      </c>
      <c r="N4176" s="3" t="s">
        <v>47</v>
      </c>
      <c r="O4176" s="3" t="s">
        <v>127</v>
      </c>
      <c r="P4176" s="3" t="s">
        <v>128</v>
      </c>
      <c r="Q4176" s="3">
        <v>5.9083936405399999</v>
      </c>
      <c r="R4176" s="3" t="s">
        <v>50</v>
      </c>
      <c r="S4176" s="3" t="s">
        <v>51</v>
      </c>
      <c r="T4176" s="3" t="s">
        <v>129</v>
      </c>
      <c r="U4176" s="3" t="s">
        <v>53</v>
      </c>
      <c r="V4176" s="3" t="s">
        <v>98</v>
      </c>
      <c r="W4176" s="3" t="s">
        <v>55</v>
      </c>
      <c r="X4176" s="3" t="s">
        <v>109</v>
      </c>
      <c r="Y4176" s="3">
        <v>0</v>
      </c>
      <c r="Z4176" s="3">
        <v>0</v>
      </c>
      <c r="AA4176" s="3" t="s">
        <v>45</v>
      </c>
      <c r="AB4176" s="11">
        <v>6</v>
      </c>
      <c r="AC4176" s="3" t="s">
        <v>58</v>
      </c>
      <c r="AD4176" s="3" t="s">
        <v>58</v>
      </c>
      <c r="AE4176" s="3" t="s">
        <v>58</v>
      </c>
      <c r="AF4176" s="3" t="s">
        <v>58</v>
      </c>
      <c r="AG4176" s="3" t="s">
        <v>51</v>
      </c>
      <c r="AH4176" s="3" t="s">
        <v>59</v>
      </c>
      <c r="AI4176" s="3" t="s">
        <v>60</v>
      </c>
      <c r="AJ4176" s="3" t="s">
        <v>61</v>
      </c>
      <c r="AK4176" s="3" t="s">
        <v>58</v>
      </c>
      <c r="AL4176" s="3" t="s">
        <v>58</v>
      </c>
      <c r="AM4176" s="3" t="s">
        <v>58</v>
      </c>
      <c r="AN4176" s="3" t="s">
        <v>100</v>
      </c>
      <c r="AO4176" s="3" t="s">
        <v>63</v>
      </c>
      <c r="AP4176" s="3">
        <v>78.248299226406004</v>
      </c>
      <c r="AQ4176" s="3">
        <v>314.23779375481359</v>
      </c>
    </row>
    <row r="4177" spans="1:43" x14ac:dyDescent="0.25">
      <c r="A4177" s="2">
        <v>4176</v>
      </c>
      <c r="B4177" s="3" t="s">
        <v>43</v>
      </c>
      <c r="C4177" s="3" t="s">
        <v>44</v>
      </c>
      <c r="D4177" s="3" t="s">
        <v>45</v>
      </c>
      <c r="E4177" s="3" t="s">
        <v>46</v>
      </c>
      <c r="F4177" s="3">
        <v>0.56000000000000005</v>
      </c>
      <c r="G4177" s="3">
        <v>0.48</v>
      </c>
      <c r="H4177" s="3">
        <v>3.87326621982651E-2</v>
      </c>
      <c r="I4177" s="3">
        <v>7.0694191659794976</v>
      </c>
      <c r="J4177" s="3">
        <v>1.0434681702243007</v>
      </c>
      <c r="K4177" s="3">
        <v>0.2738174244938249</v>
      </c>
      <c r="L4177" s="3">
        <v>4.0416300151939623E-2</v>
      </c>
      <c r="M4177" s="2">
        <v>1210</v>
      </c>
      <c r="N4177" s="3" t="s">
        <v>47</v>
      </c>
      <c r="O4177" s="3" t="s">
        <v>127</v>
      </c>
      <c r="P4177" s="3" t="s">
        <v>128</v>
      </c>
      <c r="Q4177" s="3">
        <v>5.9083936405399999</v>
      </c>
      <c r="R4177" s="3" t="s">
        <v>50</v>
      </c>
      <c r="S4177" s="3" t="s">
        <v>51</v>
      </c>
      <c r="T4177" s="3" t="s">
        <v>129</v>
      </c>
      <c r="U4177" s="3" t="s">
        <v>53</v>
      </c>
      <c r="V4177" s="3" t="s">
        <v>98</v>
      </c>
      <c r="W4177" s="3" t="s">
        <v>55</v>
      </c>
      <c r="X4177" s="3" t="s">
        <v>109</v>
      </c>
      <c r="Y4177" s="3">
        <v>0</v>
      </c>
      <c r="Z4177" s="3">
        <v>0</v>
      </c>
      <c r="AA4177" s="3" t="s">
        <v>45</v>
      </c>
      <c r="AB4177" s="11">
        <v>6</v>
      </c>
      <c r="AC4177" s="3" t="s">
        <v>58</v>
      </c>
      <c r="AD4177" s="3" t="s">
        <v>58</v>
      </c>
      <c r="AE4177" s="3" t="s">
        <v>58</v>
      </c>
      <c r="AF4177" s="3" t="s">
        <v>58</v>
      </c>
      <c r="AG4177" s="3" t="s">
        <v>51</v>
      </c>
      <c r="AH4177" s="3" t="s">
        <v>59</v>
      </c>
      <c r="AI4177" s="3" t="s">
        <v>60</v>
      </c>
      <c r="AJ4177" s="3" t="s">
        <v>61</v>
      </c>
      <c r="AK4177" s="3" t="s">
        <v>58</v>
      </c>
      <c r="AL4177" s="3" t="s">
        <v>58</v>
      </c>
      <c r="AM4177" s="3" t="s">
        <v>58</v>
      </c>
      <c r="AN4177" s="3" t="s">
        <v>100</v>
      </c>
      <c r="AO4177" s="3" t="s">
        <v>63</v>
      </c>
      <c r="AP4177" s="3">
        <v>50.67672261580725</v>
      </c>
      <c r="AQ4177" s="3">
        <v>156.74552277369901</v>
      </c>
    </row>
    <row r="4178" spans="1:43" x14ac:dyDescent="0.25">
      <c r="A4178" s="2">
        <v>4177</v>
      </c>
      <c r="B4178" s="3" t="s">
        <v>43</v>
      </c>
      <c r="C4178" s="3" t="s">
        <v>44</v>
      </c>
      <c r="D4178" s="3" t="s">
        <v>45</v>
      </c>
      <c r="E4178" s="3" t="s">
        <v>46</v>
      </c>
      <c r="F4178" s="3">
        <v>0.56000000000000005</v>
      </c>
      <c r="G4178" s="3">
        <v>0.48</v>
      </c>
      <c r="H4178" s="3">
        <v>0.12383965948285</v>
      </c>
      <c r="I4178" s="3">
        <v>8.8266685397983089</v>
      </c>
      <c r="J4178" s="3">
        <v>1.2997480190288546</v>
      </c>
      <c r="K4178" s="3">
        <v>1.0930916263366075</v>
      </c>
      <c r="L4178" s="3">
        <v>0.1609603520900422</v>
      </c>
      <c r="M4178" s="2">
        <v>1200</v>
      </c>
      <c r="N4178" s="3" t="s">
        <v>66</v>
      </c>
      <c r="O4178" s="3" t="s">
        <v>127</v>
      </c>
      <c r="P4178" s="3" t="s">
        <v>128</v>
      </c>
      <c r="Q4178" s="3">
        <v>5.9083936405399999</v>
      </c>
      <c r="R4178" s="3" t="s">
        <v>50</v>
      </c>
      <c r="S4178" s="3" t="s">
        <v>51</v>
      </c>
      <c r="T4178" s="3" t="s">
        <v>129</v>
      </c>
      <c r="U4178" s="3" t="s">
        <v>53</v>
      </c>
      <c r="V4178" s="3" t="s">
        <v>98</v>
      </c>
      <c r="W4178" s="3" t="s">
        <v>55</v>
      </c>
      <c r="X4178" s="3" t="s">
        <v>109</v>
      </c>
      <c r="Y4178" s="3">
        <v>0</v>
      </c>
      <c r="Z4178" s="3">
        <v>0</v>
      </c>
      <c r="AA4178" s="3" t="s">
        <v>45</v>
      </c>
      <c r="AB4178" s="11">
        <v>6</v>
      </c>
      <c r="AC4178" s="3" t="s">
        <v>58</v>
      </c>
      <c r="AD4178" s="3" t="s">
        <v>58</v>
      </c>
      <c r="AE4178" s="3" t="s">
        <v>58</v>
      </c>
      <c r="AF4178" s="3" t="s">
        <v>58</v>
      </c>
      <c r="AG4178" s="3" t="s">
        <v>51</v>
      </c>
      <c r="AH4178" s="3" t="s">
        <v>59</v>
      </c>
      <c r="AI4178" s="3" t="s">
        <v>60</v>
      </c>
      <c r="AJ4178" s="3" t="s">
        <v>61</v>
      </c>
      <c r="AK4178" s="3" t="s">
        <v>58</v>
      </c>
      <c r="AL4178" s="3" t="s">
        <v>58</v>
      </c>
      <c r="AM4178" s="3" t="s">
        <v>58</v>
      </c>
      <c r="AN4178" s="3" t="s">
        <v>100</v>
      </c>
      <c r="AO4178" s="3" t="s">
        <v>63</v>
      </c>
      <c r="AP4178" s="3">
        <v>157.43221609412154</v>
      </c>
      <c r="AQ4178" s="3">
        <v>501.16132132599887</v>
      </c>
    </row>
    <row r="4179" spans="1:43" x14ac:dyDescent="0.25">
      <c r="A4179" s="2">
        <v>4178</v>
      </c>
      <c r="B4179" s="3" t="s">
        <v>43</v>
      </c>
      <c r="C4179" s="3" t="s">
        <v>44</v>
      </c>
      <c r="D4179" s="3" t="s">
        <v>45</v>
      </c>
      <c r="E4179" s="3" t="s">
        <v>46</v>
      </c>
      <c r="F4179" s="3">
        <v>0.56000000000000005</v>
      </c>
      <c r="G4179" s="3">
        <v>0.48</v>
      </c>
      <c r="H4179" s="3">
        <v>2.0371446559485601E-4</v>
      </c>
      <c r="I4179" s="3">
        <v>8.8266685397983089</v>
      </c>
      <c r="J4179" s="3">
        <v>1.2997480190288546</v>
      </c>
      <c r="K4179" s="3">
        <v>1.7981200645679405E-3</v>
      </c>
      <c r="L4179" s="3">
        <v>2.6477747310443584E-4</v>
      </c>
      <c r="M4179" s="2">
        <v>1210</v>
      </c>
      <c r="N4179" s="3" t="s">
        <v>47</v>
      </c>
      <c r="O4179" s="3" t="s">
        <v>127</v>
      </c>
      <c r="P4179" s="3" t="s">
        <v>128</v>
      </c>
      <c r="Q4179" s="3">
        <v>5.9083936405399999</v>
      </c>
      <c r="R4179" s="3" t="s">
        <v>50</v>
      </c>
      <c r="S4179" s="3" t="s">
        <v>51</v>
      </c>
      <c r="T4179" s="3" t="s">
        <v>129</v>
      </c>
      <c r="U4179" s="3" t="s">
        <v>53</v>
      </c>
      <c r="V4179" s="3" t="s">
        <v>98</v>
      </c>
      <c r="W4179" s="3" t="s">
        <v>55</v>
      </c>
      <c r="X4179" s="3" t="s">
        <v>109</v>
      </c>
      <c r="Y4179" s="3">
        <v>0</v>
      </c>
      <c r="Z4179" s="3">
        <v>0</v>
      </c>
      <c r="AA4179" s="3" t="s">
        <v>45</v>
      </c>
      <c r="AB4179" s="11">
        <v>6</v>
      </c>
      <c r="AC4179" s="3" t="s">
        <v>58</v>
      </c>
      <c r="AD4179" s="3" t="s">
        <v>58</v>
      </c>
      <c r="AE4179" s="3" t="s">
        <v>58</v>
      </c>
      <c r="AF4179" s="3" t="s">
        <v>58</v>
      </c>
      <c r="AG4179" s="3" t="s">
        <v>51</v>
      </c>
      <c r="AH4179" s="3" t="s">
        <v>59</v>
      </c>
      <c r="AI4179" s="3" t="s">
        <v>60</v>
      </c>
      <c r="AJ4179" s="3" t="s">
        <v>61</v>
      </c>
      <c r="AK4179" s="3" t="s">
        <v>58</v>
      </c>
      <c r="AL4179" s="3" t="s">
        <v>58</v>
      </c>
      <c r="AM4179" s="3" t="s">
        <v>58</v>
      </c>
      <c r="AN4179" s="3" t="s">
        <v>100</v>
      </c>
      <c r="AO4179" s="3" t="s">
        <v>63</v>
      </c>
      <c r="AP4179" s="3">
        <v>4.5438833842946851</v>
      </c>
      <c r="AQ4179" s="3">
        <v>0.82440319342832713</v>
      </c>
    </row>
    <row r="4180" spans="1:43" x14ac:dyDescent="0.25">
      <c r="A4180" s="2">
        <v>4179</v>
      </c>
      <c r="B4180" s="3" t="s">
        <v>43</v>
      </c>
      <c r="C4180" s="3" t="s">
        <v>44</v>
      </c>
      <c r="D4180" s="3" t="s">
        <v>45</v>
      </c>
      <c r="E4180" s="3" t="s">
        <v>46</v>
      </c>
      <c r="F4180" s="3">
        <v>0.56000000000000005</v>
      </c>
      <c r="G4180" s="3">
        <v>0.48</v>
      </c>
      <c r="H4180" s="3">
        <v>0.115673035934723</v>
      </c>
      <c r="I4180" s="3">
        <v>8.8266685397983089</v>
      </c>
      <c r="J4180" s="3">
        <v>1.2997480190288546</v>
      </c>
      <c r="K4180" s="3">
        <v>1.0210075471879787</v>
      </c>
      <c r="L4180" s="3">
        <v>0.15034579931120973</v>
      </c>
      <c r="M4180" s="2">
        <v>1210</v>
      </c>
      <c r="N4180" s="3" t="s">
        <v>47</v>
      </c>
      <c r="O4180" s="3" t="s">
        <v>127</v>
      </c>
      <c r="P4180" s="3" t="s">
        <v>128</v>
      </c>
      <c r="Q4180" s="3">
        <v>5.9083936405399999</v>
      </c>
      <c r="R4180" s="3" t="s">
        <v>50</v>
      </c>
      <c r="S4180" s="3" t="s">
        <v>51</v>
      </c>
      <c r="T4180" s="3" t="s">
        <v>129</v>
      </c>
      <c r="U4180" s="3" t="s">
        <v>53</v>
      </c>
      <c r="V4180" s="3" t="s">
        <v>98</v>
      </c>
      <c r="W4180" s="3" t="s">
        <v>55</v>
      </c>
      <c r="X4180" s="3" t="s">
        <v>109</v>
      </c>
      <c r="Y4180" s="3">
        <v>0</v>
      </c>
      <c r="Z4180" s="3">
        <v>0</v>
      </c>
      <c r="AA4180" s="3" t="s">
        <v>45</v>
      </c>
      <c r="AB4180" s="11">
        <v>6</v>
      </c>
      <c r="AC4180" s="3" t="s">
        <v>58</v>
      </c>
      <c r="AD4180" s="3" t="s">
        <v>58</v>
      </c>
      <c r="AE4180" s="3" t="s">
        <v>58</v>
      </c>
      <c r="AF4180" s="3" t="s">
        <v>58</v>
      </c>
      <c r="AG4180" s="3" t="s">
        <v>51</v>
      </c>
      <c r="AH4180" s="3" t="s">
        <v>59</v>
      </c>
      <c r="AI4180" s="3" t="s">
        <v>60</v>
      </c>
      <c r="AJ4180" s="3" t="s">
        <v>61</v>
      </c>
      <c r="AK4180" s="3" t="s">
        <v>58</v>
      </c>
      <c r="AL4180" s="3" t="s">
        <v>58</v>
      </c>
      <c r="AM4180" s="3" t="s">
        <v>58</v>
      </c>
      <c r="AN4180" s="3" t="s">
        <v>100</v>
      </c>
      <c r="AO4180" s="3" t="s">
        <v>63</v>
      </c>
      <c r="AP4180" s="3">
        <v>93.701361891409661</v>
      </c>
      <c r="AQ4180" s="3">
        <v>468.11216837093946</v>
      </c>
    </row>
    <row r="4181" spans="1:43" x14ac:dyDescent="0.25">
      <c r="A4181" s="2">
        <v>4180</v>
      </c>
      <c r="B4181" s="3" t="s">
        <v>43</v>
      </c>
      <c r="C4181" s="3" t="s">
        <v>44</v>
      </c>
      <c r="D4181" s="3" t="s">
        <v>45</v>
      </c>
      <c r="E4181" s="3" t="s">
        <v>46</v>
      </c>
      <c r="F4181" s="3">
        <v>0.56000000000000005</v>
      </c>
      <c r="G4181" s="3">
        <v>0.48</v>
      </c>
      <c r="H4181" s="3">
        <v>8.3360743662912004E-2</v>
      </c>
      <c r="I4181" s="3">
        <v>8.8266685397983089</v>
      </c>
      <c r="J4181" s="3">
        <v>1.2997480190288546</v>
      </c>
      <c r="K4181" s="3">
        <v>0.73579765354361659</v>
      </c>
      <c r="L4181" s="3">
        <v>0.10834796144064203</v>
      </c>
      <c r="M4181" s="2">
        <v>1210</v>
      </c>
      <c r="N4181" s="3" t="s">
        <v>47</v>
      </c>
      <c r="O4181" s="3" t="s">
        <v>127</v>
      </c>
      <c r="P4181" s="3" t="s">
        <v>128</v>
      </c>
      <c r="Q4181" s="3">
        <v>5.9083936405399999</v>
      </c>
      <c r="R4181" s="3" t="s">
        <v>50</v>
      </c>
      <c r="S4181" s="3" t="s">
        <v>51</v>
      </c>
      <c r="T4181" s="3" t="s">
        <v>129</v>
      </c>
      <c r="U4181" s="3" t="s">
        <v>53</v>
      </c>
      <c r="V4181" s="3" t="s">
        <v>98</v>
      </c>
      <c r="W4181" s="3" t="s">
        <v>55</v>
      </c>
      <c r="X4181" s="3" t="s">
        <v>109</v>
      </c>
      <c r="Y4181" s="3">
        <v>0</v>
      </c>
      <c r="Z4181" s="3">
        <v>0</v>
      </c>
      <c r="AA4181" s="3" t="s">
        <v>45</v>
      </c>
      <c r="AB4181" s="11">
        <v>6</v>
      </c>
      <c r="AC4181" s="3" t="s">
        <v>58</v>
      </c>
      <c r="AD4181" s="3" t="s">
        <v>58</v>
      </c>
      <c r="AE4181" s="3" t="s">
        <v>58</v>
      </c>
      <c r="AF4181" s="3" t="s">
        <v>58</v>
      </c>
      <c r="AG4181" s="3" t="s">
        <v>51</v>
      </c>
      <c r="AH4181" s="3" t="s">
        <v>59</v>
      </c>
      <c r="AI4181" s="3" t="s">
        <v>60</v>
      </c>
      <c r="AJ4181" s="3" t="s">
        <v>61</v>
      </c>
      <c r="AK4181" s="3" t="s">
        <v>58</v>
      </c>
      <c r="AL4181" s="3" t="s">
        <v>58</v>
      </c>
      <c r="AM4181" s="3" t="s">
        <v>58</v>
      </c>
      <c r="AN4181" s="3" t="s">
        <v>100</v>
      </c>
      <c r="AO4181" s="3" t="s">
        <v>63</v>
      </c>
      <c r="AP4181" s="3">
        <v>84.142564755407108</v>
      </c>
      <c r="AQ4181" s="3">
        <v>337.34896086829565</v>
      </c>
    </row>
    <row r="4182" spans="1:43" x14ac:dyDescent="0.25">
      <c r="A4182" s="2">
        <v>4181</v>
      </c>
      <c r="B4182" s="3" t="s">
        <v>43</v>
      </c>
      <c r="C4182" s="3" t="s">
        <v>44</v>
      </c>
      <c r="D4182" s="3" t="s">
        <v>45</v>
      </c>
      <c r="E4182" s="3" t="s">
        <v>46</v>
      </c>
      <c r="F4182" s="3">
        <v>0.56000000000000005</v>
      </c>
      <c r="G4182" s="3">
        <v>0.48</v>
      </c>
      <c r="H4182" s="3">
        <v>3.2883046106270297E-2</v>
      </c>
      <c r="I4182" s="3">
        <v>7.536620515973155</v>
      </c>
      <c r="J4182" s="3">
        <v>1.1104194679639188</v>
      </c>
      <c r="K4182" s="3">
        <v>0.24782703991220789</v>
      </c>
      <c r="L4182" s="3">
        <v>3.6513974562357672E-2</v>
      </c>
      <c r="M4182" s="2">
        <v>1210</v>
      </c>
      <c r="N4182" s="3" t="s">
        <v>47</v>
      </c>
      <c r="O4182" s="3" t="s">
        <v>127</v>
      </c>
      <c r="P4182" s="3" t="s">
        <v>128</v>
      </c>
      <c r="Q4182" s="3">
        <v>5.9083936405399999</v>
      </c>
      <c r="R4182" s="3" t="s">
        <v>50</v>
      </c>
      <c r="S4182" s="3" t="s">
        <v>51</v>
      </c>
      <c r="T4182" s="3" t="s">
        <v>129</v>
      </c>
      <c r="U4182" s="3" t="s">
        <v>53</v>
      </c>
      <c r="V4182" s="3" t="s">
        <v>98</v>
      </c>
      <c r="W4182" s="3" t="s">
        <v>55</v>
      </c>
      <c r="X4182" s="3" t="s">
        <v>109</v>
      </c>
      <c r="Y4182" s="3">
        <v>0</v>
      </c>
      <c r="Z4182" s="3">
        <v>0</v>
      </c>
      <c r="AA4182" s="3" t="s">
        <v>45</v>
      </c>
      <c r="AB4182" s="11">
        <v>6</v>
      </c>
      <c r="AC4182" s="3" t="s">
        <v>58</v>
      </c>
      <c r="AD4182" s="3" t="s">
        <v>58</v>
      </c>
      <c r="AE4182" s="3" t="s">
        <v>58</v>
      </c>
      <c r="AF4182" s="3" t="s">
        <v>58</v>
      </c>
      <c r="AG4182" s="3" t="s">
        <v>51</v>
      </c>
      <c r="AH4182" s="3" t="s">
        <v>59</v>
      </c>
      <c r="AI4182" s="3" t="s">
        <v>60</v>
      </c>
      <c r="AJ4182" s="3" t="s">
        <v>61</v>
      </c>
      <c r="AK4182" s="3" t="s">
        <v>58</v>
      </c>
      <c r="AL4182" s="3" t="s">
        <v>58</v>
      </c>
      <c r="AM4182" s="3" t="s">
        <v>58</v>
      </c>
      <c r="AN4182" s="3" t="s">
        <v>100</v>
      </c>
      <c r="AO4182" s="3" t="s">
        <v>63</v>
      </c>
      <c r="AP4182" s="3">
        <v>48.142927390026685</v>
      </c>
      <c r="AQ4182" s="3">
        <v>133.07296632323536</v>
      </c>
    </row>
    <row r="4183" spans="1:43" x14ac:dyDescent="0.25">
      <c r="A4183" s="2">
        <v>4182</v>
      </c>
      <c r="B4183" s="3" t="s">
        <v>43</v>
      </c>
      <c r="C4183" s="3" t="s">
        <v>44</v>
      </c>
      <c r="D4183" s="3" t="s">
        <v>45</v>
      </c>
      <c r="E4183" s="3" t="s">
        <v>46</v>
      </c>
      <c r="F4183" s="3">
        <v>0.56000000000000005</v>
      </c>
      <c r="G4183" s="3">
        <v>0.48</v>
      </c>
      <c r="H4183" s="3">
        <v>2.1308261303417401E-2</v>
      </c>
      <c r="I4183" s="3">
        <v>7.4136264270868066</v>
      </c>
      <c r="J4183" s="3">
        <v>1.0954745553766747</v>
      </c>
      <c r="K4183" s="3">
        <v>0.15797148911428641</v>
      </c>
      <c r="L4183" s="3">
        <v>2.3342658077211181E-2</v>
      </c>
      <c r="M4183" s="2">
        <v>1200</v>
      </c>
      <c r="N4183" s="3" t="s">
        <v>66</v>
      </c>
      <c r="O4183" s="3" t="s">
        <v>127</v>
      </c>
      <c r="P4183" s="3" t="s">
        <v>128</v>
      </c>
      <c r="Q4183" s="3">
        <v>5.9083936405399999</v>
      </c>
      <c r="R4183" s="3" t="s">
        <v>50</v>
      </c>
      <c r="S4183" s="3" t="s">
        <v>51</v>
      </c>
      <c r="T4183" s="3" t="s">
        <v>129</v>
      </c>
      <c r="U4183" s="3" t="s">
        <v>53</v>
      </c>
      <c r="V4183" s="3" t="s">
        <v>98</v>
      </c>
      <c r="W4183" s="3" t="s">
        <v>55</v>
      </c>
      <c r="X4183" s="3" t="s">
        <v>109</v>
      </c>
      <c r="Y4183" s="3">
        <v>0</v>
      </c>
      <c r="Z4183" s="3">
        <v>0</v>
      </c>
      <c r="AA4183" s="3" t="s">
        <v>45</v>
      </c>
      <c r="AB4183" s="11">
        <v>6</v>
      </c>
      <c r="AC4183" s="3" t="s">
        <v>58</v>
      </c>
      <c r="AD4183" s="3" t="s">
        <v>58</v>
      </c>
      <c r="AE4183" s="3" t="s">
        <v>58</v>
      </c>
      <c r="AF4183" s="3" t="s">
        <v>58</v>
      </c>
      <c r="AG4183" s="3" t="s">
        <v>51</v>
      </c>
      <c r="AH4183" s="3" t="s">
        <v>59</v>
      </c>
      <c r="AI4183" s="3" t="s">
        <v>60</v>
      </c>
      <c r="AJ4183" s="3" t="s">
        <v>61</v>
      </c>
      <c r="AK4183" s="3" t="s">
        <v>58</v>
      </c>
      <c r="AL4183" s="3" t="s">
        <v>58</v>
      </c>
      <c r="AM4183" s="3" t="s">
        <v>58</v>
      </c>
      <c r="AN4183" s="3" t="s">
        <v>100</v>
      </c>
      <c r="AO4183" s="3" t="s">
        <v>63</v>
      </c>
      <c r="AP4183" s="3">
        <v>103.59305652342694</v>
      </c>
      <c r="AQ4183" s="3">
        <v>86.231474105912042</v>
      </c>
    </row>
    <row r="4184" spans="1:43" x14ac:dyDescent="0.25">
      <c r="A4184" s="2">
        <v>4183</v>
      </c>
      <c r="B4184" s="3" t="s">
        <v>43</v>
      </c>
      <c r="C4184" s="3" t="s">
        <v>44</v>
      </c>
      <c r="D4184" s="3" t="s">
        <v>45</v>
      </c>
      <c r="E4184" s="3" t="s">
        <v>46</v>
      </c>
      <c r="F4184" s="3">
        <v>0.56000000000000005</v>
      </c>
      <c r="G4184" s="3">
        <v>0.48</v>
      </c>
      <c r="H4184" s="3">
        <v>7.8204146910380301E-2</v>
      </c>
      <c r="I4184" s="3">
        <v>7.4136264270868066</v>
      </c>
      <c r="J4184" s="3">
        <v>1.0954745553766747</v>
      </c>
      <c r="K4184" s="3">
        <v>0.57977633024257447</v>
      </c>
      <c r="L4184" s="3">
        <v>8.5670653065261004E-2</v>
      </c>
      <c r="M4184" s="2">
        <v>1210</v>
      </c>
      <c r="N4184" s="3" t="s">
        <v>47</v>
      </c>
      <c r="O4184" s="3" t="s">
        <v>127</v>
      </c>
      <c r="P4184" s="3" t="s">
        <v>128</v>
      </c>
      <c r="Q4184" s="3">
        <v>5.9083936405399999</v>
      </c>
      <c r="R4184" s="3" t="s">
        <v>50</v>
      </c>
      <c r="S4184" s="3" t="s">
        <v>51</v>
      </c>
      <c r="T4184" s="3" t="s">
        <v>129</v>
      </c>
      <c r="U4184" s="3" t="s">
        <v>53</v>
      </c>
      <c r="V4184" s="3" t="s">
        <v>98</v>
      </c>
      <c r="W4184" s="3" t="s">
        <v>55</v>
      </c>
      <c r="X4184" s="3" t="s">
        <v>109</v>
      </c>
      <c r="Y4184" s="3">
        <v>0</v>
      </c>
      <c r="Z4184" s="3">
        <v>0</v>
      </c>
      <c r="AA4184" s="3" t="s">
        <v>45</v>
      </c>
      <c r="AB4184" s="11">
        <v>6</v>
      </c>
      <c r="AC4184" s="3" t="s">
        <v>58</v>
      </c>
      <c r="AD4184" s="3" t="s">
        <v>58</v>
      </c>
      <c r="AE4184" s="3" t="s">
        <v>58</v>
      </c>
      <c r="AF4184" s="3" t="s">
        <v>58</v>
      </c>
      <c r="AG4184" s="3" t="s">
        <v>51</v>
      </c>
      <c r="AH4184" s="3" t="s">
        <v>59</v>
      </c>
      <c r="AI4184" s="3" t="s">
        <v>60</v>
      </c>
      <c r="AJ4184" s="3" t="s">
        <v>61</v>
      </c>
      <c r="AK4184" s="3" t="s">
        <v>58</v>
      </c>
      <c r="AL4184" s="3" t="s">
        <v>58</v>
      </c>
      <c r="AM4184" s="3" t="s">
        <v>58</v>
      </c>
      <c r="AN4184" s="3" t="s">
        <v>100</v>
      </c>
      <c r="AO4184" s="3" t="s">
        <v>63</v>
      </c>
      <c r="AP4184" s="3">
        <v>74.11946849508827</v>
      </c>
      <c r="AQ4184" s="3">
        <v>316.48095418258572</v>
      </c>
    </row>
    <row r="4185" spans="1:43" x14ac:dyDescent="0.25">
      <c r="A4185" s="2">
        <v>4184</v>
      </c>
      <c r="B4185" s="3" t="s">
        <v>43</v>
      </c>
      <c r="C4185" s="3" t="s">
        <v>44</v>
      </c>
      <c r="D4185" s="3" t="s">
        <v>45</v>
      </c>
      <c r="E4185" s="3" t="s">
        <v>46</v>
      </c>
      <c r="F4185" s="3">
        <v>0.56000000000000005</v>
      </c>
      <c r="G4185" s="3">
        <v>0.48</v>
      </c>
      <c r="H4185" s="3">
        <v>8.2838005854619104E-2</v>
      </c>
      <c r="I4185" s="3">
        <v>7.4136264270868066</v>
      </c>
      <c r="J4185" s="3">
        <v>1.0954745553766747</v>
      </c>
      <c r="K4185" s="3">
        <v>0.61413002937097583</v>
      </c>
      <c r="L4185" s="3">
        <v>9.0746927631879234E-2</v>
      </c>
      <c r="M4185" s="2">
        <v>1210</v>
      </c>
      <c r="N4185" s="3" t="s">
        <v>47</v>
      </c>
      <c r="O4185" s="3" t="s">
        <v>127</v>
      </c>
      <c r="P4185" s="3" t="s">
        <v>128</v>
      </c>
      <c r="Q4185" s="3">
        <v>5.9083936405399999</v>
      </c>
      <c r="R4185" s="3" t="s">
        <v>50</v>
      </c>
      <c r="S4185" s="3" t="s">
        <v>51</v>
      </c>
      <c r="T4185" s="3" t="s">
        <v>129</v>
      </c>
      <c r="U4185" s="3" t="s">
        <v>53</v>
      </c>
      <c r="V4185" s="3" t="s">
        <v>98</v>
      </c>
      <c r="W4185" s="3" t="s">
        <v>55</v>
      </c>
      <c r="X4185" s="3" t="s">
        <v>109</v>
      </c>
      <c r="Y4185" s="3">
        <v>0</v>
      </c>
      <c r="Z4185" s="3">
        <v>0</v>
      </c>
      <c r="AA4185" s="3" t="s">
        <v>45</v>
      </c>
      <c r="AB4185" s="11">
        <v>6</v>
      </c>
      <c r="AC4185" s="3" t="s">
        <v>58</v>
      </c>
      <c r="AD4185" s="3" t="s">
        <v>58</v>
      </c>
      <c r="AE4185" s="3" t="s">
        <v>58</v>
      </c>
      <c r="AF4185" s="3" t="s">
        <v>58</v>
      </c>
      <c r="AG4185" s="3" t="s">
        <v>51</v>
      </c>
      <c r="AH4185" s="3" t="s">
        <v>59</v>
      </c>
      <c r="AI4185" s="3" t="s">
        <v>60</v>
      </c>
      <c r="AJ4185" s="3" t="s">
        <v>61</v>
      </c>
      <c r="AK4185" s="3" t="s">
        <v>58</v>
      </c>
      <c r="AL4185" s="3" t="s">
        <v>58</v>
      </c>
      <c r="AM4185" s="3" t="s">
        <v>58</v>
      </c>
      <c r="AN4185" s="3" t="s">
        <v>100</v>
      </c>
      <c r="AO4185" s="3" t="s">
        <v>63</v>
      </c>
      <c r="AP4185" s="3">
        <v>78.168602732151911</v>
      </c>
      <c r="AQ4185" s="3">
        <v>335.23351601157407</v>
      </c>
    </row>
    <row r="4186" spans="1:43" x14ac:dyDescent="0.25">
      <c r="A4186" s="2">
        <v>4185</v>
      </c>
      <c r="B4186" s="3" t="s">
        <v>43</v>
      </c>
      <c r="C4186" s="3" t="s">
        <v>44</v>
      </c>
      <c r="D4186" s="3" t="s">
        <v>45</v>
      </c>
      <c r="E4186" s="3" t="s">
        <v>46</v>
      </c>
      <c r="F4186" s="3">
        <v>0.56000000000000005</v>
      </c>
      <c r="G4186" s="3">
        <v>0.48</v>
      </c>
      <c r="H4186" s="3">
        <v>0.186030024430097</v>
      </c>
      <c r="I4186" s="3">
        <v>9.1218878182717198</v>
      </c>
      <c r="J4186" s="3">
        <v>1.3415470696938463</v>
      </c>
      <c r="K4186" s="3">
        <v>1.6969450136816924</v>
      </c>
      <c r="L4186" s="3">
        <v>0.24956803414927128</v>
      </c>
      <c r="M4186" s="2">
        <v>1200</v>
      </c>
      <c r="N4186" s="3" t="s">
        <v>66</v>
      </c>
      <c r="O4186" s="3" t="s">
        <v>127</v>
      </c>
      <c r="P4186" s="3" t="s">
        <v>128</v>
      </c>
      <c r="Q4186" s="3">
        <v>5.9083936405399999</v>
      </c>
      <c r="R4186" s="3" t="s">
        <v>50</v>
      </c>
      <c r="S4186" s="3" t="s">
        <v>51</v>
      </c>
      <c r="T4186" s="3" t="s">
        <v>129</v>
      </c>
      <c r="U4186" s="3" t="s">
        <v>53</v>
      </c>
      <c r="V4186" s="3" t="s">
        <v>98</v>
      </c>
      <c r="W4186" s="3" t="s">
        <v>55</v>
      </c>
      <c r="X4186" s="3" t="s">
        <v>109</v>
      </c>
      <c r="Y4186" s="3">
        <v>0</v>
      </c>
      <c r="Z4186" s="3">
        <v>0</v>
      </c>
      <c r="AA4186" s="3" t="s">
        <v>45</v>
      </c>
      <c r="AB4186" s="11">
        <v>6</v>
      </c>
      <c r="AC4186" s="3" t="s">
        <v>58</v>
      </c>
      <c r="AD4186" s="3" t="s">
        <v>58</v>
      </c>
      <c r="AE4186" s="3" t="s">
        <v>58</v>
      </c>
      <c r="AF4186" s="3" t="s">
        <v>58</v>
      </c>
      <c r="AG4186" s="3" t="s">
        <v>51</v>
      </c>
      <c r="AH4186" s="3" t="s">
        <v>59</v>
      </c>
      <c r="AI4186" s="3" t="s">
        <v>60</v>
      </c>
      <c r="AJ4186" s="3" t="s">
        <v>61</v>
      </c>
      <c r="AK4186" s="3" t="s">
        <v>58</v>
      </c>
      <c r="AL4186" s="3" t="s">
        <v>58</v>
      </c>
      <c r="AM4186" s="3" t="s">
        <v>58</v>
      </c>
      <c r="AN4186" s="3" t="s">
        <v>100</v>
      </c>
      <c r="AO4186" s="3" t="s">
        <v>63</v>
      </c>
      <c r="AP4186" s="3">
        <v>129.97669050971501</v>
      </c>
      <c r="AQ4186" s="3">
        <v>752.83679912416778</v>
      </c>
    </row>
    <row r="4187" spans="1:43" x14ac:dyDescent="0.25">
      <c r="A4187" s="2">
        <v>4186</v>
      </c>
      <c r="B4187" s="3" t="s">
        <v>43</v>
      </c>
      <c r="C4187" s="3" t="s">
        <v>44</v>
      </c>
      <c r="D4187" s="3" t="s">
        <v>45</v>
      </c>
      <c r="E4187" s="3" t="s">
        <v>46</v>
      </c>
      <c r="F4187" s="3">
        <v>0.56000000000000005</v>
      </c>
      <c r="G4187" s="3">
        <v>0.48</v>
      </c>
      <c r="H4187" s="3">
        <v>0.18457506236076601</v>
      </c>
      <c r="I4187" s="3">
        <v>9.1218878182717198</v>
      </c>
      <c r="J4187" s="3">
        <v>1.3415470696938463</v>
      </c>
      <c r="K4187" s="3">
        <v>1.6836730129054145</v>
      </c>
      <c r="L4187" s="3">
        <v>0.24761613404864458</v>
      </c>
      <c r="M4187" s="2">
        <v>1210</v>
      </c>
      <c r="N4187" s="3" t="s">
        <v>47</v>
      </c>
      <c r="O4187" s="3" t="s">
        <v>127</v>
      </c>
      <c r="P4187" s="3" t="s">
        <v>128</v>
      </c>
      <c r="Q4187" s="3">
        <v>5.9083936405399999</v>
      </c>
      <c r="R4187" s="3" t="s">
        <v>50</v>
      </c>
      <c r="S4187" s="3" t="s">
        <v>51</v>
      </c>
      <c r="T4187" s="3" t="s">
        <v>129</v>
      </c>
      <c r="U4187" s="3" t="s">
        <v>53</v>
      </c>
      <c r="V4187" s="3" t="s">
        <v>98</v>
      </c>
      <c r="W4187" s="3" t="s">
        <v>55</v>
      </c>
      <c r="X4187" s="3" t="s">
        <v>109</v>
      </c>
      <c r="Y4187" s="3">
        <v>0</v>
      </c>
      <c r="Z4187" s="3">
        <v>0</v>
      </c>
      <c r="AA4187" s="3" t="s">
        <v>45</v>
      </c>
      <c r="AB4187" s="11">
        <v>6</v>
      </c>
      <c r="AC4187" s="3" t="s">
        <v>58</v>
      </c>
      <c r="AD4187" s="3" t="s">
        <v>58</v>
      </c>
      <c r="AE4187" s="3" t="s">
        <v>58</v>
      </c>
      <c r="AF4187" s="3" t="s">
        <v>58</v>
      </c>
      <c r="AG4187" s="3" t="s">
        <v>51</v>
      </c>
      <c r="AH4187" s="3" t="s">
        <v>59</v>
      </c>
      <c r="AI4187" s="3" t="s">
        <v>60</v>
      </c>
      <c r="AJ4187" s="3" t="s">
        <v>61</v>
      </c>
      <c r="AK4187" s="3" t="s">
        <v>58</v>
      </c>
      <c r="AL4187" s="3" t="s">
        <v>58</v>
      </c>
      <c r="AM4187" s="3" t="s">
        <v>58</v>
      </c>
      <c r="AN4187" s="3" t="s">
        <v>100</v>
      </c>
      <c r="AO4187" s="3" t="s">
        <v>63</v>
      </c>
      <c r="AP4187" s="3">
        <v>111.1743416153147</v>
      </c>
      <c r="AQ4187" s="3">
        <v>746.94877652954483</v>
      </c>
    </row>
    <row r="4188" spans="1:43" x14ac:dyDescent="0.25">
      <c r="A4188" s="2">
        <v>4187</v>
      </c>
      <c r="B4188" s="3" t="s">
        <v>43</v>
      </c>
      <c r="C4188" s="3" t="s">
        <v>44</v>
      </c>
      <c r="D4188" s="3" t="s">
        <v>45</v>
      </c>
      <c r="E4188" s="3" t="s">
        <v>46</v>
      </c>
      <c r="F4188" s="3">
        <v>0.56000000000000005</v>
      </c>
      <c r="G4188" s="3">
        <v>0.48</v>
      </c>
      <c r="H4188" s="3">
        <v>0.166741834787027</v>
      </c>
      <c r="I4188" s="3">
        <v>9.1218878182717198</v>
      </c>
      <c r="J4188" s="3">
        <v>1.3415470696938463</v>
      </c>
      <c r="K4188" s="3">
        <v>1.5210003115400572</v>
      </c>
      <c r="L4188" s="3">
        <v>0.22369201985391152</v>
      </c>
      <c r="M4188" s="2">
        <v>1210</v>
      </c>
      <c r="N4188" s="3" t="s">
        <v>47</v>
      </c>
      <c r="O4188" s="3" t="s">
        <v>127</v>
      </c>
      <c r="P4188" s="3" t="s">
        <v>128</v>
      </c>
      <c r="Q4188" s="3">
        <v>5.9083936405399999</v>
      </c>
      <c r="R4188" s="3" t="s">
        <v>50</v>
      </c>
      <c r="S4188" s="3" t="s">
        <v>51</v>
      </c>
      <c r="T4188" s="3" t="s">
        <v>129</v>
      </c>
      <c r="U4188" s="3" t="s">
        <v>53</v>
      </c>
      <c r="V4188" s="3" t="s">
        <v>98</v>
      </c>
      <c r="W4188" s="3" t="s">
        <v>55</v>
      </c>
      <c r="X4188" s="3" t="s">
        <v>109</v>
      </c>
      <c r="Y4188" s="3">
        <v>0</v>
      </c>
      <c r="Z4188" s="3">
        <v>0</v>
      </c>
      <c r="AA4188" s="3" t="s">
        <v>45</v>
      </c>
      <c r="AB4188" s="11">
        <v>6</v>
      </c>
      <c r="AC4188" s="3" t="s">
        <v>58</v>
      </c>
      <c r="AD4188" s="3" t="s">
        <v>58</v>
      </c>
      <c r="AE4188" s="3" t="s">
        <v>58</v>
      </c>
      <c r="AF4188" s="3" t="s">
        <v>58</v>
      </c>
      <c r="AG4188" s="3" t="s">
        <v>51</v>
      </c>
      <c r="AH4188" s="3" t="s">
        <v>59</v>
      </c>
      <c r="AI4188" s="3" t="s">
        <v>60</v>
      </c>
      <c r="AJ4188" s="3" t="s">
        <v>61</v>
      </c>
      <c r="AK4188" s="3" t="s">
        <v>58</v>
      </c>
      <c r="AL4188" s="3" t="s">
        <v>58</v>
      </c>
      <c r="AM4188" s="3" t="s">
        <v>58</v>
      </c>
      <c r="AN4188" s="3" t="s">
        <v>100</v>
      </c>
      <c r="AO4188" s="3" t="s">
        <v>63</v>
      </c>
      <c r="AP4188" s="3">
        <v>104.13988754328626</v>
      </c>
      <c r="AQ4188" s="3">
        <v>674.78026499064117</v>
      </c>
    </row>
    <row r="4189" spans="1:43" x14ac:dyDescent="0.25">
      <c r="A4189" s="2">
        <v>4188</v>
      </c>
      <c r="B4189" s="3" t="s">
        <v>43</v>
      </c>
      <c r="C4189" s="3" t="s">
        <v>44</v>
      </c>
      <c r="D4189" s="3" t="s">
        <v>45</v>
      </c>
      <c r="E4189" s="3" t="s">
        <v>46</v>
      </c>
      <c r="F4189" s="3">
        <v>0.56000000000000005</v>
      </c>
      <c r="G4189" s="3">
        <v>0.48</v>
      </c>
      <c r="H4189" s="3">
        <v>1.20764036909406E-4</v>
      </c>
      <c r="I4189" s="3">
        <v>9.1218878182717198</v>
      </c>
      <c r="J4189" s="3">
        <v>1.3415470696938463</v>
      </c>
      <c r="K4189" s="3">
        <v>1.1015959971692269E-3</v>
      </c>
      <c r="L4189" s="3">
        <v>1.6201063984021312E-4</v>
      </c>
      <c r="M4189" s="2">
        <v>1210</v>
      </c>
      <c r="N4189" s="3" t="s">
        <v>47</v>
      </c>
      <c r="O4189" s="3" t="s">
        <v>127</v>
      </c>
      <c r="P4189" s="3" t="s">
        <v>128</v>
      </c>
      <c r="Q4189" s="3">
        <v>5.9083936405399999</v>
      </c>
      <c r="R4189" s="3" t="s">
        <v>50</v>
      </c>
      <c r="S4189" s="3" t="s">
        <v>51</v>
      </c>
      <c r="T4189" s="3" t="s">
        <v>129</v>
      </c>
      <c r="U4189" s="3" t="s">
        <v>53</v>
      </c>
      <c r="V4189" s="3" t="s">
        <v>98</v>
      </c>
      <c r="W4189" s="3" t="s">
        <v>55</v>
      </c>
      <c r="X4189" s="3" t="s">
        <v>109</v>
      </c>
      <c r="Y4189" s="3">
        <v>0</v>
      </c>
      <c r="Z4189" s="3">
        <v>0</v>
      </c>
      <c r="AA4189" s="3" t="s">
        <v>45</v>
      </c>
      <c r="AB4189" s="11">
        <v>6</v>
      </c>
      <c r="AC4189" s="3" t="s">
        <v>58</v>
      </c>
      <c r="AD4189" s="3" t="s">
        <v>58</v>
      </c>
      <c r="AE4189" s="3" t="s">
        <v>58</v>
      </c>
      <c r="AF4189" s="3" t="s">
        <v>58</v>
      </c>
      <c r="AG4189" s="3" t="s">
        <v>51</v>
      </c>
      <c r="AH4189" s="3" t="s">
        <v>59</v>
      </c>
      <c r="AI4189" s="3" t="s">
        <v>60</v>
      </c>
      <c r="AJ4189" s="3" t="s">
        <v>61</v>
      </c>
      <c r="AK4189" s="3" t="s">
        <v>58</v>
      </c>
      <c r="AL4189" s="3" t="s">
        <v>58</v>
      </c>
      <c r="AM4189" s="3" t="s">
        <v>58</v>
      </c>
      <c r="AN4189" s="3" t="s">
        <v>100</v>
      </c>
      <c r="AO4189" s="3" t="s">
        <v>63</v>
      </c>
      <c r="AP4189" s="3">
        <v>17.225156931065158</v>
      </c>
      <c r="AQ4189" s="3">
        <v>0.48871471836178132</v>
      </c>
    </row>
    <row r="4190" spans="1:43" x14ac:dyDescent="0.25">
      <c r="A4190" s="2">
        <v>4189</v>
      </c>
      <c r="B4190" s="3" t="s">
        <v>43</v>
      </c>
      <c r="C4190" s="3" t="s">
        <v>44</v>
      </c>
      <c r="D4190" s="3" t="s">
        <v>45</v>
      </c>
      <c r="E4190" s="3" t="s">
        <v>46</v>
      </c>
      <c r="F4190" s="3">
        <v>0.56000000000000005</v>
      </c>
      <c r="G4190" s="3">
        <v>0.48</v>
      </c>
      <c r="H4190" s="3">
        <v>7.5080134103013604E-4</v>
      </c>
      <c r="I4190" s="3">
        <v>9.1218878182717198</v>
      </c>
      <c r="J4190" s="3">
        <v>1.3415470696938463</v>
      </c>
      <c r="K4190" s="3">
        <v>6.848725606684869E-3</v>
      </c>
      <c r="L4190" s="3">
        <v>1.0072353389811892E-3</v>
      </c>
      <c r="M4190" s="2">
        <v>1210</v>
      </c>
      <c r="N4190" s="3" t="s">
        <v>47</v>
      </c>
      <c r="O4190" s="3" t="s">
        <v>127</v>
      </c>
      <c r="P4190" s="3" t="s">
        <v>128</v>
      </c>
      <c r="Q4190" s="3">
        <v>5.9083936405399999</v>
      </c>
      <c r="R4190" s="3" t="s">
        <v>50</v>
      </c>
      <c r="S4190" s="3" t="s">
        <v>51</v>
      </c>
      <c r="T4190" s="3" t="s">
        <v>129</v>
      </c>
      <c r="U4190" s="3" t="s">
        <v>53</v>
      </c>
      <c r="V4190" s="3" t="s">
        <v>98</v>
      </c>
      <c r="W4190" s="3" t="s">
        <v>55</v>
      </c>
      <c r="X4190" s="3" t="s">
        <v>109</v>
      </c>
      <c r="Y4190" s="3">
        <v>0</v>
      </c>
      <c r="Z4190" s="3">
        <v>0</v>
      </c>
      <c r="AA4190" s="3" t="s">
        <v>45</v>
      </c>
      <c r="AB4190" s="11">
        <v>6</v>
      </c>
      <c r="AC4190" s="3" t="s">
        <v>58</v>
      </c>
      <c r="AD4190" s="3" t="s">
        <v>58</v>
      </c>
      <c r="AE4190" s="3" t="s">
        <v>58</v>
      </c>
      <c r="AF4190" s="3" t="s">
        <v>58</v>
      </c>
      <c r="AG4190" s="3" t="s">
        <v>51</v>
      </c>
      <c r="AH4190" s="3" t="s">
        <v>59</v>
      </c>
      <c r="AI4190" s="3" t="s">
        <v>60</v>
      </c>
      <c r="AJ4190" s="3" t="s">
        <v>61</v>
      </c>
      <c r="AK4190" s="3" t="s">
        <v>58</v>
      </c>
      <c r="AL4190" s="3" t="s">
        <v>58</v>
      </c>
      <c r="AM4190" s="3" t="s">
        <v>58</v>
      </c>
      <c r="AN4190" s="3" t="s">
        <v>100</v>
      </c>
      <c r="AO4190" s="3" t="s">
        <v>63</v>
      </c>
      <c r="AP4190" s="3">
        <v>29.620947337197041</v>
      </c>
      <c r="AQ4190" s="3">
        <v>3.0383852288943394</v>
      </c>
    </row>
    <row r="4191" spans="1:43" x14ac:dyDescent="0.25">
      <c r="A4191" s="2">
        <v>4190</v>
      </c>
      <c r="B4191" s="3" t="s">
        <v>43</v>
      </c>
      <c r="C4191" s="3" t="s">
        <v>44</v>
      </c>
      <c r="D4191" s="3" t="s">
        <v>45</v>
      </c>
      <c r="E4191" s="3" t="s">
        <v>46</v>
      </c>
      <c r="F4191" s="3">
        <v>0.56000000000000005</v>
      </c>
      <c r="G4191" s="3">
        <v>0.48</v>
      </c>
      <c r="H4191" s="3">
        <v>6.0086085551930998E-2</v>
      </c>
      <c r="I4191" s="3">
        <v>9.1218878182717198</v>
      </c>
      <c r="J4191" s="3">
        <v>1.3415470696938463</v>
      </c>
      <c r="K4191" s="3">
        <v>0.54809853184379176</v>
      </c>
      <c r="L4191" s="3">
        <v>8.060831200156679E-2</v>
      </c>
      <c r="M4191" s="2">
        <v>1200</v>
      </c>
      <c r="N4191" s="3" t="s">
        <v>66</v>
      </c>
      <c r="O4191" s="3" t="s">
        <v>127</v>
      </c>
      <c r="P4191" s="3" t="s">
        <v>128</v>
      </c>
      <c r="Q4191" s="3">
        <v>5.9083936405399999</v>
      </c>
      <c r="R4191" s="3" t="s">
        <v>50</v>
      </c>
      <c r="S4191" s="3" t="s">
        <v>51</v>
      </c>
      <c r="T4191" s="3" t="s">
        <v>129</v>
      </c>
      <c r="U4191" s="3" t="s">
        <v>53</v>
      </c>
      <c r="V4191" s="3" t="s">
        <v>98</v>
      </c>
      <c r="W4191" s="3" t="s">
        <v>55</v>
      </c>
      <c r="X4191" s="3" t="s">
        <v>109</v>
      </c>
      <c r="Y4191" s="3">
        <v>0</v>
      </c>
      <c r="Z4191" s="3">
        <v>0</v>
      </c>
      <c r="AA4191" s="3" t="s">
        <v>45</v>
      </c>
      <c r="AB4191" s="11">
        <v>6</v>
      </c>
      <c r="AC4191" s="3" t="s">
        <v>58</v>
      </c>
      <c r="AD4191" s="3" t="s">
        <v>58</v>
      </c>
      <c r="AE4191" s="3" t="s">
        <v>58</v>
      </c>
      <c r="AF4191" s="3" t="s">
        <v>58</v>
      </c>
      <c r="AG4191" s="3" t="s">
        <v>51</v>
      </c>
      <c r="AH4191" s="3" t="s">
        <v>59</v>
      </c>
      <c r="AI4191" s="3" t="s">
        <v>60</v>
      </c>
      <c r="AJ4191" s="3" t="s">
        <v>61</v>
      </c>
      <c r="AK4191" s="3" t="s">
        <v>58</v>
      </c>
      <c r="AL4191" s="3" t="s">
        <v>58</v>
      </c>
      <c r="AM4191" s="3" t="s">
        <v>58</v>
      </c>
      <c r="AN4191" s="3" t="s">
        <v>100</v>
      </c>
      <c r="AO4191" s="3" t="s">
        <v>63</v>
      </c>
      <c r="AP4191" s="3">
        <v>62.424717607295285</v>
      </c>
      <c r="AQ4191" s="3">
        <v>243.15976121270788</v>
      </c>
    </row>
    <row r="4192" spans="1:43" x14ac:dyDescent="0.25">
      <c r="A4192" s="2">
        <v>4191</v>
      </c>
      <c r="B4192" s="3" t="s">
        <v>43</v>
      </c>
      <c r="C4192" s="3" t="s">
        <v>44</v>
      </c>
      <c r="D4192" s="3" t="s">
        <v>45</v>
      </c>
      <c r="E4192" s="3" t="s">
        <v>46</v>
      </c>
      <c r="F4192" s="3">
        <v>0.56000000000000005</v>
      </c>
      <c r="G4192" s="3">
        <v>0.48</v>
      </c>
      <c r="H4192" s="3">
        <v>3.3274015598277799E-2</v>
      </c>
      <c r="I4192" s="3">
        <v>9.1218878182717198</v>
      </c>
      <c r="J4192" s="3">
        <v>1.3415470696938463</v>
      </c>
      <c r="K4192" s="3">
        <v>0.30352183755091344</v>
      </c>
      <c r="L4192" s="3">
        <v>4.4638658122816914E-2</v>
      </c>
      <c r="M4192" s="2">
        <v>1210</v>
      </c>
      <c r="N4192" s="3" t="s">
        <v>47</v>
      </c>
      <c r="O4192" s="3" t="s">
        <v>127</v>
      </c>
      <c r="P4192" s="3" t="s">
        <v>128</v>
      </c>
      <c r="Q4192" s="3">
        <v>5.9083936405399999</v>
      </c>
      <c r="R4192" s="3" t="s">
        <v>50</v>
      </c>
      <c r="S4192" s="3" t="s">
        <v>51</v>
      </c>
      <c r="T4192" s="3" t="s">
        <v>129</v>
      </c>
      <c r="U4192" s="3" t="s">
        <v>53</v>
      </c>
      <c r="V4192" s="3" t="s">
        <v>98</v>
      </c>
      <c r="W4192" s="3" t="s">
        <v>55</v>
      </c>
      <c r="X4192" s="3" t="s">
        <v>109</v>
      </c>
      <c r="Y4192" s="3">
        <v>0</v>
      </c>
      <c r="Z4192" s="3">
        <v>0</v>
      </c>
      <c r="AA4192" s="3" t="s">
        <v>45</v>
      </c>
      <c r="AB4192" s="11">
        <v>6</v>
      </c>
      <c r="AC4192" s="3" t="s">
        <v>58</v>
      </c>
      <c r="AD4192" s="3" t="s">
        <v>58</v>
      </c>
      <c r="AE4192" s="3" t="s">
        <v>58</v>
      </c>
      <c r="AF4192" s="3" t="s">
        <v>58</v>
      </c>
      <c r="AG4192" s="3" t="s">
        <v>51</v>
      </c>
      <c r="AH4192" s="3" t="s">
        <v>59</v>
      </c>
      <c r="AI4192" s="3" t="s">
        <v>60</v>
      </c>
      <c r="AJ4192" s="3" t="s">
        <v>61</v>
      </c>
      <c r="AK4192" s="3" t="s">
        <v>58</v>
      </c>
      <c r="AL4192" s="3" t="s">
        <v>58</v>
      </c>
      <c r="AM4192" s="3" t="s">
        <v>58</v>
      </c>
      <c r="AN4192" s="3" t="s">
        <v>100</v>
      </c>
      <c r="AO4192" s="3" t="s">
        <v>63</v>
      </c>
      <c r="AP4192" s="3">
        <v>49.829491056092365</v>
      </c>
      <c r="AQ4192" s="3">
        <v>134.65516372292819</v>
      </c>
    </row>
    <row r="4193" spans="1:43" x14ac:dyDescent="0.25">
      <c r="A4193" s="2">
        <v>4192</v>
      </c>
      <c r="B4193" s="3" t="s">
        <v>43</v>
      </c>
      <c r="C4193" s="3" t="s">
        <v>44</v>
      </c>
      <c r="D4193" s="3" t="s">
        <v>45</v>
      </c>
      <c r="E4193" s="3" t="s">
        <v>46</v>
      </c>
      <c r="F4193" s="3">
        <v>0.56000000000000005</v>
      </c>
      <c r="G4193" s="3">
        <v>0.48</v>
      </c>
      <c r="H4193" s="3">
        <v>2.8684619437080401E-2</v>
      </c>
      <c r="I4193" s="3">
        <v>9.1218878182717198</v>
      </c>
      <c r="J4193" s="3">
        <v>1.3415470696938463</v>
      </c>
      <c r="K4193" s="3">
        <v>0.26165788061486389</v>
      </c>
      <c r="L4193" s="3">
        <v>3.8481767151098356E-2</v>
      </c>
      <c r="M4193" s="2">
        <v>1210</v>
      </c>
      <c r="N4193" s="3" t="s">
        <v>47</v>
      </c>
      <c r="O4193" s="3" t="s">
        <v>127</v>
      </c>
      <c r="P4193" s="3" t="s">
        <v>128</v>
      </c>
      <c r="Q4193" s="3">
        <v>5.9083936405399999</v>
      </c>
      <c r="R4193" s="3" t="s">
        <v>50</v>
      </c>
      <c r="S4193" s="3" t="s">
        <v>51</v>
      </c>
      <c r="T4193" s="3" t="s">
        <v>129</v>
      </c>
      <c r="U4193" s="3" t="s">
        <v>53</v>
      </c>
      <c r="V4193" s="3" t="s">
        <v>98</v>
      </c>
      <c r="W4193" s="3" t="s">
        <v>55</v>
      </c>
      <c r="X4193" s="3" t="s">
        <v>109</v>
      </c>
      <c r="Y4193" s="3">
        <v>0</v>
      </c>
      <c r="Z4193" s="3">
        <v>0</v>
      </c>
      <c r="AA4193" s="3" t="s">
        <v>45</v>
      </c>
      <c r="AB4193" s="11">
        <v>6</v>
      </c>
      <c r="AC4193" s="3" t="s">
        <v>58</v>
      </c>
      <c r="AD4193" s="3" t="s">
        <v>58</v>
      </c>
      <c r="AE4193" s="3" t="s">
        <v>58</v>
      </c>
      <c r="AF4193" s="3" t="s">
        <v>58</v>
      </c>
      <c r="AG4193" s="3" t="s">
        <v>51</v>
      </c>
      <c r="AH4193" s="3" t="s">
        <v>59</v>
      </c>
      <c r="AI4193" s="3" t="s">
        <v>60</v>
      </c>
      <c r="AJ4193" s="3" t="s">
        <v>61</v>
      </c>
      <c r="AK4193" s="3" t="s">
        <v>58</v>
      </c>
      <c r="AL4193" s="3" t="s">
        <v>58</v>
      </c>
      <c r="AM4193" s="3" t="s">
        <v>58</v>
      </c>
      <c r="AN4193" s="3" t="s">
        <v>100</v>
      </c>
      <c r="AO4193" s="3" t="s">
        <v>63</v>
      </c>
      <c r="AP4193" s="3">
        <v>45.961071021300981</v>
      </c>
      <c r="AQ4193" s="3">
        <v>116.08253639304856</v>
      </c>
    </row>
    <row r="4194" spans="1:43" x14ac:dyDescent="0.25">
      <c r="A4194" s="2">
        <v>4193</v>
      </c>
      <c r="B4194" s="3" t="s">
        <v>43</v>
      </c>
      <c r="C4194" s="3" t="s">
        <v>44</v>
      </c>
      <c r="D4194" s="3" t="s">
        <v>45</v>
      </c>
      <c r="E4194" s="3" t="s">
        <v>46</v>
      </c>
      <c r="F4194" s="3">
        <v>0.56000000000000005</v>
      </c>
      <c r="G4194" s="3">
        <v>0.48</v>
      </c>
      <c r="H4194" s="3">
        <v>2.8710464941811E-3</v>
      </c>
      <c r="I4194" s="3">
        <v>9.1218878182717198</v>
      </c>
      <c r="J4194" s="3">
        <v>1.3415470696938463</v>
      </c>
      <c r="K4194" s="3">
        <v>2.6189364040962306E-2</v>
      </c>
      <c r="L4194" s="3">
        <v>3.8516440112234453E-3</v>
      </c>
      <c r="M4194" s="2">
        <v>1210</v>
      </c>
      <c r="N4194" s="3" t="s">
        <v>47</v>
      </c>
      <c r="O4194" s="3" t="s">
        <v>127</v>
      </c>
      <c r="P4194" s="3" t="s">
        <v>128</v>
      </c>
      <c r="Q4194" s="3">
        <v>5.9083936405399999</v>
      </c>
      <c r="R4194" s="3" t="s">
        <v>50</v>
      </c>
      <c r="S4194" s="3" t="s">
        <v>51</v>
      </c>
      <c r="T4194" s="3" t="s">
        <v>129</v>
      </c>
      <c r="U4194" s="3" t="s">
        <v>53</v>
      </c>
      <c r="V4194" s="3" t="s">
        <v>98</v>
      </c>
      <c r="W4194" s="3" t="s">
        <v>55</v>
      </c>
      <c r="X4194" s="3" t="s">
        <v>109</v>
      </c>
      <c r="Y4194" s="3">
        <v>0</v>
      </c>
      <c r="Z4194" s="3">
        <v>0</v>
      </c>
      <c r="AA4194" s="3" t="s">
        <v>45</v>
      </c>
      <c r="AB4194" s="11">
        <v>6</v>
      </c>
      <c r="AC4194" s="3" t="s">
        <v>58</v>
      </c>
      <c r="AD4194" s="3" t="s">
        <v>58</v>
      </c>
      <c r="AE4194" s="3" t="s">
        <v>58</v>
      </c>
      <c r="AF4194" s="3" t="s">
        <v>58</v>
      </c>
      <c r="AG4194" s="3" t="s">
        <v>51</v>
      </c>
      <c r="AH4194" s="3" t="s">
        <v>59</v>
      </c>
      <c r="AI4194" s="3" t="s">
        <v>60</v>
      </c>
      <c r="AJ4194" s="3" t="s">
        <v>61</v>
      </c>
      <c r="AK4194" s="3" t="s">
        <v>58</v>
      </c>
      <c r="AL4194" s="3" t="s">
        <v>58</v>
      </c>
      <c r="AM4194" s="3" t="s">
        <v>58</v>
      </c>
      <c r="AN4194" s="3" t="s">
        <v>100</v>
      </c>
      <c r="AO4194" s="3" t="s">
        <v>63</v>
      </c>
      <c r="AP4194" s="3">
        <v>33.05818503384728</v>
      </c>
      <c r="AQ4194" s="3">
        <v>11.618712943985781</v>
      </c>
    </row>
    <row r="4195" spans="1:43" x14ac:dyDescent="0.25">
      <c r="A4195" s="2">
        <v>4194</v>
      </c>
      <c r="B4195" s="3" t="s">
        <v>43</v>
      </c>
      <c r="C4195" s="3" t="s">
        <v>44</v>
      </c>
      <c r="D4195" s="3" t="s">
        <v>45</v>
      </c>
      <c r="E4195" s="3" t="s">
        <v>46</v>
      </c>
      <c r="F4195" s="3">
        <v>0.56000000000000005</v>
      </c>
      <c r="G4195" s="3">
        <v>0.48</v>
      </c>
      <c r="H4195" s="3">
        <v>3.1444971454156999E-2</v>
      </c>
      <c r="I4195" s="3">
        <v>6.9712106989019347</v>
      </c>
      <c r="J4195" s="3">
        <v>1.0299498200232451</v>
      </c>
      <c r="K4195" s="3">
        <v>0.21920952142788519</v>
      </c>
      <c r="L4195" s="3">
        <v>3.238674268984508E-2</v>
      </c>
      <c r="M4195" s="2">
        <v>1210</v>
      </c>
      <c r="N4195" s="3" t="s">
        <v>47</v>
      </c>
      <c r="O4195" s="3" t="s">
        <v>127</v>
      </c>
      <c r="P4195" s="3" t="s">
        <v>128</v>
      </c>
      <c r="Q4195" s="3">
        <v>5.9083936405399999</v>
      </c>
      <c r="R4195" s="3" t="s">
        <v>50</v>
      </c>
      <c r="S4195" s="3" t="s">
        <v>51</v>
      </c>
      <c r="T4195" s="3" t="s">
        <v>129</v>
      </c>
      <c r="U4195" s="3" t="s">
        <v>53</v>
      </c>
      <c r="V4195" s="3" t="s">
        <v>98</v>
      </c>
      <c r="W4195" s="3" t="s">
        <v>55</v>
      </c>
      <c r="X4195" s="3" t="s">
        <v>109</v>
      </c>
      <c r="Y4195" s="3">
        <v>0</v>
      </c>
      <c r="Z4195" s="3">
        <v>0</v>
      </c>
      <c r="AA4195" s="3" t="s">
        <v>45</v>
      </c>
      <c r="AB4195" s="11">
        <v>6</v>
      </c>
      <c r="AC4195" s="3" t="s">
        <v>58</v>
      </c>
      <c r="AD4195" s="3" t="s">
        <v>58</v>
      </c>
      <c r="AE4195" s="3" t="s">
        <v>58</v>
      </c>
      <c r="AF4195" s="3" t="s">
        <v>58</v>
      </c>
      <c r="AG4195" s="3" t="s">
        <v>51</v>
      </c>
      <c r="AH4195" s="3" t="s">
        <v>59</v>
      </c>
      <c r="AI4195" s="3" t="s">
        <v>60</v>
      </c>
      <c r="AJ4195" s="3" t="s">
        <v>61</v>
      </c>
      <c r="AK4195" s="3" t="s">
        <v>58</v>
      </c>
      <c r="AL4195" s="3" t="s">
        <v>58</v>
      </c>
      <c r="AM4195" s="3" t="s">
        <v>58</v>
      </c>
      <c r="AN4195" s="3" t="s">
        <v>100</v>
      </c>
      <c r="AO4195" s="3" t="s">
        <v>63</v>
      </c>
      <c r="AP4195" s="3">
        <v>45.295856925045257</v>
      </c>
      <c r="AQ4195" s="3">
        <v>127.25328468143984</v>
      </c>
    </row>
    <row r="4196" spans="1:43" x14ac:dyDescent="0.25">
      <c r="A4196" s="2">
        <v>4195</v>
      </c>
      <c r="B4196" s="3" t="s">
        <v>43</v>
      </c>
      <c r="C4196" s="3" t="s">
        <v>44</v>
      </c>
      <c r="D4196" s="3" t="s">
        <v>45</v>
      </c>
      <c r="E4196" s="3" t="s">
        <v>46</v>
      </c>
      <c r="F4196" s="3">
        <v>0.56000000000000005</v>
      </c>
      <c r="G4196" s="3">
        <v>0.48</v>
      </c>
      <c r="H4196" s="3">
        <v>6.7879119330108997E-2</v>
      </c>
      <c r="I4196" s="3">
        <v>6.9712106989019347</v>
      </c>
      <c r="J4196" s="3">
        <v>1.0299498200232451</v>
      </c>
      <c r="K4196" s="3">
        <v>0.47319964290609695</v>
      </c>
      <c r="L4196" s="3">
        <v>6.991208673738214E-2</v>
      </c>
      <c r="M4196" s="2">
        <v>1210</v>
      </c>
      <c r="N4196" s="3" t="s">
        <v>47</v>
      </c>
      <c r="O4196" s="3" t="s">
        <v>127</v>
      </c>
      <c r="P4196" s="3" t="s">
        <v>128</v>
      </c>
      <c r="Q4196" s="3">
        <v>5.9083936405399999</v>
      </c>
      <c r="R4196" s="3" t="s">
        <v>50</v>
      </c>
      <c r="S4196" s="3" t="s">
        <v>51</v>
      </c>
      <c r="T4196" s="3" t="s">
        <v>129</v>
      </c>
      <c r="U4196" s="3" t="s">
        <v>53</v>
      </c>
      <c r="V4196" s="3" t="s">
        <v>98</v>
      </c>
      <c r="W4196" s="3" t="s">
        <v>55</v>
      </c>
      <c r="X4196" s="3" t="s">
        <v>109</v>
      </c>
      <c r="Y4196" s="3">
        <v>0</v>
      </c>
      <c r="Z4196" s="3">
        <v>0</v>
      </c>
      <c r="AA4196" s="3" t="s">
        <v>45</v>
      </c>
      <c r="AB4196" s="11">
        <v>6</v>
      </c>
      <c r="AC4196" s="3" t="s">
        <v>58</v>
      </c>
      <c r="AD4196" s="3" t="s">
        <v>58</v>
      </c>
      <c r="AE4196" s="3" t="s">
        <v>58</v>
      </c>
      <c r="AF4196" s="3" t="s">
        <v>58</v>
      </c>
      <c r="AG4196" s="3" t="s">
        <v>51</v>
      </c>
      <c r="AH4196" s="3" t="s">
        <v>59</v>
      </c>
      <c r="AI4196" s="3" t="s">
        <v>60</v>
      </c>
      <c r="AJ4196" s="3" t="s">
        <v>61</v>
      </c>
      <c r="AK4196" s="3" t="s">
        <v>58</v>
      </c>
      <c r="AL4196" s="3" t="s">
        <v>58</v>
      </c>
      <c r="AM4196" s="3" t="s">
        <v>58</v>
      </c>
      <c r="AN4196" s="3" t="s">
        <v>100</v>
      </c>
      <c r="AO4196" s="3" t="s">
        <v>63</v>
      </c>
      <c r="AP4196" s="3">
        <v>75.983123410602417</v>
      </c>
      <c r="AQ4196" s="3">
        <v>274.69705000790765</v>
      </c>
    </row>
    <row r="4197" spans="1:43" x14ac:dyDescent="0.25">
      <c r="A4197" s="2">
        <v>4196</v>
      </c>
      <c r="B4197" s="3" t="s">
        <v>43</v>
      </c>
      <c r="C4197" s="3" t="s">
        <v>44</v>
      </c>
      <c r="D4197" s="3" t="s">
        <v>45</v>
      </c>
      <c r="E4197" s="3" t="s">
        <v>46</v>
      </c>
      <c r="F4197" s="3">
        <v>0.56000000000000005</v>
      </c>
      <c r="G4197" s="3">
        <v>0.48</v>
      </c>
      <c r="H4197" s="3">
        <v>2.1111216539576101E-2</v>
      </c>
      <c r="I4197" s="3">
        <v>6.9712106989019347</v>
      </c>
      <c r="J4197" s="3">
        <v>1.0299498200232451</v>
      </c>
      <c r="K4197" s="3">
        <v>0.14717073860752838</v>
      </c>
      <c r="L4197" s="3">
        <v>2.1743493675408159E-2</v>
      </c>
      <c r="M4197" s="2">
        <v>1210</v>
      </c>
      <c r="N4197" s="3" t="s">
        <v>47</v>
      </c>
      <c r="O4197" s="3" t="s">
        <v>127</v>
      </c>
      <c r="P4197" s="3" t="s">
        <v>128</v>
      </c>
      <c r="Q4197" s="3">
        <v>5.9083936405399999</v>
      </c>
      <c r="R4197" s="3" t="s">
        <v>50</v>
      </c>
      <c r="S4197" s="3" t="s">
        <v>51</v>
      </c>
      <c r="T4197" s="3" t="s">
        <v>129</v>
      </c>
      <c r="U4197" s="3" t="s">
        <v>53</v>
      </c>
      <c r="V4197" s="3" t="s">
        <v>98</v>
      </c>
      <c r="W4197" s="3" t="s">
        <v>55</v>
      </c>
      <c r="X4197" s="3" t="s">
        <v>109</v>
      </c>
      <c r="Y4197" s="3">
        <v>0</v>
      </c>
      <c r="Z4197" s="3">
        <v>0</v>
      </c>
      <c r="AA4197" s="3" t="s">
        <v>45</v>
      </c>
      <c r="AB4197" s="11">
        <v>6</v>
      </c>
      <c r="AC4197" s="3" t="s">
        <v>58</v>
      </c>
      <c r="AD4197" s="3" t="s">
        <v>58</v>
      </c>
      <c r="AE4197" s="3" t="s">
        <v>58</v>
      </c>
      <c r="AF4197" s="3" t="s">
        <v>58</v>
      </c>
      <c r="AG4197" s="3" t="s">
        <v>51</v>
      </c>
      <c r="AH4197" s="3" t="s">
        <v>59</v>
      </c>
      <c r="AI4197" s="3" t="s">
        <v>60</v>
      </c>
      <c r="AJ4197" s="3" t="s">
        <v>61</v>
      </c>
      <c r="AK4197" s="3" t="s">
        <v>58</v>
      </c>
      <c r="AL4197" s="3" t="s">
        <v>58</v>
      </c>
      <c r="AM4197" s="3" t="s">
        <v>58</v>
      </c>
      <c r="AN4197" s="3" t="s">
        <v>100</v>
      </c>
      <c r="AO4197" s="3" t="s">
        <v>63</v>
      </c>
      <c r="AP4197" s="3">
        <v>36.982990077553872</v>
      </c>
      <c r="AQ4197" s="3">
        <v>85.434062237860473</v>
      </c>
    </row>
    <row r="4198" spans="1:43" x14ac:dyDescent="0.25">
      <c r="A4198" s="2">
        <v>4197</v>
      </c>
      <c r="B4198" s="3" t="s">
        <v>43</v>
      </c>
      <c r="C4198" s="3" t="s">
        <v>44</v>
      </c>
      <c r="D4198" s="3" t="s">
        <v>45</v>
      </c>
      <c r="E4198" s="3" t="s">
        <v>46</v>
      </c>
      <c r="F4198" s="3">
        <v>0.56000000000000005</v>
      </c>
      <c r="G4198" s="3">
        <v>0.48</v>
      </c>
      <c r="H4198" s="3">
        <v>0.15747682085196399</v>
      </c>
      <c r="I4198" s="3">
        <v>9.0829840172641152</v>
      </c>
      <c r="J4198" s="3">
        <v>1.335335764505077</v>
      </c>
      <c r="K4198" s="3">
        <v>1.4303594468879532</v>
      </c>
      <c r="L4198" s="3">
        <v>0.21028443096418639</v>
      </c>
      <c r="M4198" s="2">
        <v>1200</v>
      </c>
      <c r="N4198" s="3" t="s">
        <v>66</v>
      </c>
      <c r="O4198" s="3" t="s">
        <v>127</v>
      </c>
      <c r="P4198" s="3" t="s">
        <v>128</v>
      </c>
      <c r="Q4198" s="3">
        <v>5.9083936405399999</v>
      </c>
      <c r="R4198" s="3" t="s">
        <v>50</v>
      </c>
      <c r="S4198" s="3" t="s">
        <v>51</v>
      </c>
      <c r="T4198" s="3" t="s">
        <v>129</v>
      </c>
      <c r="U4198" s="3" t="s">
        <v>53</v>
      </c>
      <c r="V4198" s="3" t="s">
        <v>98</v>
      </c>
      <c r="W4198" s="3" t="s">
        <v>55</v>
      </c>
      <c r="X4198" s="3" t="s">
        <v>109</v>
      </c>
      <c r="Y4198" s="3">
        <v>0</v>
      </c>
      <c r="Z4198" s="3">
        <v>0</v>
      </c>
      <c r="AA4198" s="3" t="s">
        <v>45</v>
      </c>
      <c r="AB4198" s="11">
        <v>6</v>
      </c>
      <c r="AC4198" s="3" t="s">
        <v>58</v>
      </c>
      <c r="AD4198" s="3" t="s">
        <v>58</v>
      </c>
      <c r="AE4198" s="3" t="s">
        <v>58</v>
      </c>
      <c r="AF4198" s="3" t="s">
        <v>58</v>
      </c>
      <c r="AG4198" s="3" t="s">
        <v>51</v>
      </c>
      <c r="AH4198" s="3" t="s">
        <v>59</v>
      </c>
      <c r="AI4198" s="3" t="s">
        <v>60</v>
      </c>
      <c r="AJ4198" s="3" t="s">
        <v>61</v>
      </c>
      <c r="AK4198" s="3" t="s">
        <v>58</v>
      </c>
      <c r="AL4198" s="3" t="s">
        <v>58</v>
      </c>
      <c r="AM4198" s="3" t="s">
        <v>58</v>
      </c>
      <c r="AN4198" s="3" t="s">
        <v>100</v>
      </c>
      <c r="AO4198" s="3" t="s">
        <v>63</v>
      </c>
      <c r="AP4198" s="3">
        <v>121.21608267333005</v>
      </c>
      <c r="AQ4198" s="3">
        <v>637.28608384390611</v>
      </c>
    </row>
    <row r="4199" spans="1:43" x14ac:dyDescent="0.25">
      <c r="A4199" s="2">
        <v>4198</v>
      </c>
      <c r="B4199" s="3" t="s">
        <v>43</v>
      </c>
      <c r="C4199" s="3" t="s">
        <v>44</v>
      </c>
      <c r="D4199" s="3" t="s">
        <v>45</v>
      </c>
      <c r="E4199" s="3" t="s">
        <v>46</v>
      </c>
      <c r="F4199" s="3">
        <v>0.56000000000000005</v>
      </c>
      <c r="G4199" s="3">
        <v>0.48</v>
      </c>
      <c r="H4199" s="3">
        <v>1.9877933786677699E-2</v>
      </c>
      <c r="I4199" s="3">
        <v>9.0829840172641152</v>
      </c>
      <c r="J4199" s="3">
        <v>1.335335764505077</v>
      </c>
      <c r="K4199" s="3">
        <v>0.18055095488062789</v>
      </c>
      <c r="L4199" s="3">
        <v>2.6543715909814566E-2</v>
      </c>
      <c r="M4199" s="2">
        <v>1210</v>
      </c>
      <c r="N4199" s="3" t="s">
        <v>47</v>
      </c>
      <c r="O4199" s="3" t="s">
        <v>127</v>
      </c>
      <c r="P4199" s="3" t="s">
        <v>128</v>
      </c>
      <c r="Q4199" s="3">
        <v>5.9083936405399999</v>
      </c>
      <c r="R4199" s="3" t="s">
        <v>50</v>
      </c>
      <c r="S4199" s="3" t="s">
        <v>51</v>
      </c>
      <c r="T4199" s="3" t="s">
        <v>129</v>
      </c>
      <c r="U4199" s="3" t="s">
        <v>53</v>
      </c>
      <c r="V4199" s="3" t="s">
        <v>98</v>
      </c>
      <c r="W4199" s="3" t="s">
        <v>55</v>
      </c>
      <c r="X4199" s="3" t="s">
        <v>109</v>
      </c>
      <c r="Y4199" s="3">
        <v>0</v>
      </c>
      <c r="Z4199" s="3">
        <v>0</v>
      </c>
      <c r="AA4199" s="3" t="s">
        <v>45</v>
      </c>
      <c r="AB4199" s="11">
        <v>6</v>
      </c>
      <c r="AC4199" s="3" t="s">
        <v>58</v>
      </c>
      <c r="AD4199" s="3" t="s">
        <v>58</v>
      </c>
      <c r="AE4199" s="3" t="s">
        <v>58</v>
      </c>
      <c r="AF4199" s="3" t="s">
        <v>58</v>
      </c>
      <c r="AG4199" s="3" t="s">
        <v>51</v>
      </c>
      <c r="AH4199" s="3" t="s">
        <v>59</v>
      </c>
      <c r="AI4199" s="3" t="s">
        <v>60</v>
      </c>
      <c r="AJ4199" s="3" t="s">
        <v>61</v>
      </c>
      <c r="AK4199" s="3" t="s">
        <v>58</v>
      </c>
      <c r="AL4199" s="3" t="s">
        <v>58</v>
      </c>
      <c r="AM4199" s="3" t="s">
        <v>58</v>
      </c>
      <c r="AN4199" s="3" t="s">
        <v>100</v>
      </c>
      <c r="AO4199" s="3" t="s">
        <v>63</v>
      </c>
      <c r="AP4199" s="3">
        <v>43.277622708781735</v>
      </c>
      <c r="AQ4199" s="3">
        <v>80.443144008658635</v>
      </c>
    </row>
    <row r="4200" spans="1:43" x14ac:dyDescent="0.25">
      <c r="A4200" s="2">
        <v>4199</v>
      </c>
      <c r="B4200" s="3" t="s">
        <v>43</v>
      </c>
      <c r="C4200" s="3" t="s">
        <v>44</v>
      </c>
      <c r="D4200" s="3" t="s">
        <v>45</v>
      </c>
      <c r="E4200" s="3" t="s">
        <v>46</v>
      </c>
      <c r="F4200" s="3">
        <v>0.56000000000000005</v>
      </c>
      <c r="G4200" s="3">
        <v>0.48</v>
      </c>
      <c r="H4200" s="3">
        <v>0.125976547992912</v>
      </c>
      <c r="I4200" s="3">
        <v>9.0829840172641152</v>
      </c>
      <c r="J4200" s="3">
        <v>1.335335764505077</v>
      </c>
      <c r="K4200" s="3">
        <v>1.1442429719697254</v>
      </c>
      <c r="L4200" s="3">
        <v>0.16822099002382565</v>
      </c>
      <c r="M4200" s="2">
        <v>1210</v>
      </c>
      <c r="N4200" s="3" t="s">
        <v>47</v>
      </c>
      <c r="O4200" s="3" t="s">
        <v>127</v>
      </c>
      <c r="P4200" s="3" t="s">
        <v>128</v>
      </c>
      <c r="Q4200" s="3">
        <v>5.9083936405399999</v>
      </c>
      <c r="R4200" s="3" t="s">
        <v>50</v>
      </c>
      <c r="S4200" s="3" t="s">
        <v>51</v>
      </c>
      <c r="T4200" s="3" t="s">
        <v>129</v>
      </c>
      <c r="U4200" s="3" t="s">
        <v>53</v>
      </c>
      <c r="V4200" s="3" t="s">
        <v>98</v>
      </c>
      <c r="W4200" s="3" t="s">
        <v>55</v>
      </c>
      <c r="X4200" s="3" t="s">
        <v>109</v>
      </c>
      <c r="Y4200" s="3">
        <v>0</v>
      </c>
      <c r="Z4200" s="3">
        <v>0</v>
      </c>
      <c r="AA4200" s="3" t="s">
        <v>45</v>
      </c>
      <c r="AB4200" s="11">
        <v>6</v>
      </c>
      <c r="AC4200" s="3" t="s">
        <v>58</v>
      </c>
      <c r="AD4200" s="3" t="s">
        <v>58</v>
      </c>
      <c r="AE4200" s="3" t="s">
        <v>58</v>
      </c>
      <c r="AF4200" s="3" t="s">
        <v>58</v>
      </c>
      <c r="AG4200" s="3" t="s">
        <v>51</v>
      </c>
      <c r="AH4200" s="3" t="s">
        <v>59</v>
      </c>
      <c r="AI4200" s="3" t="s">
        <v>60</v>
      </c>
      <c r="AJ4200" s="3" t="s">
        <v>61</v>
      </c>
      <c r="AK4200" s="3" t="s">
        <v>58</v>
      </c>
      <c r="AL4200" s="3" t="s">
        <v>58</v>
      </c>
      <c r="AM4200" s="3" t="s">
        <v>58</v>
      </c>
      <c r="AN4200" s="3" t="s">
        <v>100</v>
      </c>
      <c r="AO4200" s="3" t="s">
        <v>63</v>
      </c>
      <c r="AP4200" s="3">
        <v>90.553809684208233</v>
      </c>
      <c r="AQ4200" s="3">
        <v>509.80900231689731</v>
      </c>
    </row>
    <row r="4201" spans="1:43" x14ac:dyDescent="0.25">
      <c r="A4201" s="2">
        <v>4200</v>
      </c>
      <c r="B4201" s="3" t="s">
        <v>43</v>
      </c>
      <c r="C4201" s="3" t="s">
        <v>44</v>
      </c>
      <c r="D4201" s="3" t="s">
        <v>45</v>
      </c>
      <c r="E4201" s="3" t="s">
        <v>46</v>
      </c>
      <c r="F4201" s="3">
        <v>0.56000000000000005</v>
      </c>
      <c r="G4201" s="3">
        <v>0.48</v>
      </c>
      <c r="H4201" s="3">
        <v>0.122443763865033</v>
      </c>
      <c r="I4201" s="3">
        <v>9.0829840172641152</v>
      </c>
      <c r="J4201" s="3">
        <v>1.335335764505077</v>
      </c>
      <c r="K4201" s="3">
        <v>1.1121547501997562</v>
      </c>
      <c r="L4201" s="3">
        <v>0.16350353702959297</v>
      </c>
      <c r="M4201" s="2">
        <v>1210</v>
      </c>
      <c r="N4201" s="3" t="s">
        <v>47</v>
      </c>
      <c r="O4201" s="3" t="s">
        <v>127</v>
      </c>
      <c r="P4201" s="3" t="s">
        <v>128</v>
      </c>
      <c r="Q4201" s="3">
        <v>5.9083936405399999</v>
      </c>
      <c r="R4201" s="3" t="s">
        <v>50</v>
      </c>
      <c r="S4201" s="3" t="s">
        <v>51</v>
      </c>
      <c r="T4201" s="3" t="s">
        <v>129</v>
      </c>
      <c r="U4201" s="3" t="s">
        <v>53</v>
      </c>
      <c r="V4201" s="3" t="s">
        <v>98</v>
      </c>
      <c r="W4201" s="3" t="s">
        <v>55</v>
      </c>
      <c r="X4201" s="3" t="s">
        <v>109</v>
      </c>
      <c r="Y4201" s="3">
        <v>0</v>
      </c>
      <c r="Z4201" s="3">
        <v>0</v>
      </c>
      <c r="AA4201" s="3" t="s">
        <v>45</v>
      </c>
      <c r="AB4201" s="11">
        <v>6</v>
      </c>
      <c r="AC4201" s="3" t="s">
        <v>58</v>
      </c>
      <c r="AD4201" s="3" t="s">
        <v>58</v>
      </c>
      <c r="AE4201" s="3" t="s">
        <v>58</v>
      </c>
      <c r="AF4201" s="3" t="s">
        <v>58</v>
      </c>
      <c r="AG4201" s="3" t="s">
        <v>51</v>
      </c>
      <c r="AH4201" s="3" t="s">
        <v>59</v>
      </c>
      <c r="AI4201" s="3" t="s">
        <v>60</v>
      </c>
      <c r="AJ4201" s="3" t="s">
        <v>61</v>
      </c>
      <c r="AK4201" s="3" t="s">
        <v>58</v>
      </c>
      <c r="AL4201" s="3" t="s">
        <v>58</v>
      </c>
      <c r="AM4201" s="3" t="s">
        <v>58</v>
      </c>
      <c r="AN4201" s="3" t="s">
        <v>100</v>
      </c>
      <c r="AO4201" s="3" t="s">
        <v>63</v>
      </c>
      <c r="AP4201" s="3">
        <v>88.229183169306339</v>
      </c>
      <c r="AQ4201" s="3">
        <v>495.51233218003938</v>
      </c>
    </row>
    <row r="4202" spans="1:43" x14ac:dyDescent="0.25">
      <c r="A4202" s="2">
        <v>4201</v>
      </c>
      <c r="B4202" s="3" t="s">
        <v>43</v>
      </c>
      <c r="C4202" s="3" t="s">
        <v>44</v>
      </c>
      <c r="D4202" s="3" t="s">
        <v>45</v>
      </c>
      <c r="E4202" s="3" t="s">
        <v>46</v>
      </c>
      <c r="F4202" s="3">
        <v>0.56000000000000005</v>
      </c>
      <c r="G4202" s="3">
        <v>0.48</v>
      </c>
      <c r="H4202" s="3">
        <v>3.7198111683227002E-2</v>
      </c>
      <c r="I4202" s="3">
        <v>9.0829840172641152</v>
      </c>
      <c r="J4202" s="3">
        <v>1.335335764505077</v>
      </c>
      <c r="K4202" s="3">
        <v>0.33786985389115642</v>
      </c>
      <c r="L4202" s="3">
        <v>4.967196890266716E-2</v>
      </c>
      <c r="M4202" s="2">
        <v>1210</v>
      </c>
      <c r="N4202" s="3" t="s">
        <v>47</v>
      </c>
      <c r="O4202" s="3" t="s">
        <v>127</v>
      </c>
      <c r="P4202" s="3" t="s">
        <v>128</v>
      </c>
      <c r="Q4202" s="3">
        <v>5.9083936405399999</v>
      </c>
      <c r="R4202" s="3" t="s">
        <v>50</v>
      </c>
      <c r="S4202" s="3" t="s">
        <v>51</v>
      </c>
      <c r="T4202" s="3" t="s">
        <v>129</v>
      </c>
      <c r="U4202" s="3" t="s">
        <v>53</v>
      </c>
      <c r="V4202" s="3" t="s">
        <v>98</v>
      </c>
      <c r="W4202" s="3" t="s">
        <v>55</v>
      </c>
      <c r="X4202" s="3" t="s">
        <v>109</v>
      </c>
      <c r="Y4202" s="3">
        <v>0</v>
      </c>
      <c r="Z4202" s="3">
        <v>0</v>
      </c>
      <c r="AA4202" s="3" t="s">
        <v>45</v>
      </c>
      <c r="AB4202" s="11">
        <v>6</v>
      </c>
      <c r="AC4202" s="3" t="s">
        <v>58</v>
      </c>
      <c r="AD4202" s="3" t="s">
        <v>58</v>
      </c>
      <c r="AE4202" s="3" t="s">
        <v>58</v>
      </c>
      <c r="AF4202" s="3" t="s">
        <v>58</v>
      </c>
      <c r="AG4202" s="3" t="s">
        <v>51</v>
      </c>
      <c r="AH4202" s="3" t="s">
        <v>59</v>
      </c>
      <c r="AI4202" s="3" t="s">
        <v>60</v>
      </c>
      <c r="AJ4202" s="3" t="s">
        <v>61</v>
      </c>
      <c r="AK4202" s="3" t="s">
        <v>58</v>
      </c>
      <c r="AL4202" s="3" t="s">
        <v>58</v>
      </c>
      <c r="AM4202" s="3" t="s">
        <v>58</v>
      </c>
      <c r="AN4202" s="3" t="s">
        <v>100</v>
      </c>
      <c r="AO4202" s="3" t="s">
        <v>63</v>
      </c>
      <c r="AP4202" s="3">
        <v>64.110781909373529</v>
      </c>
      <c r="AQ4202" s="3">
        <v>150.53541716641956</v>
      </c>
    </row>
    <row r="4203" spans="1:43" x14ac:dyDescent="0.25">
      <c r="A4203" s="2">
        <v>4202</v>
      </c>
      <c r="B4203" s="3" t="s">
        <v>43</v>
      </c>
      <c r="C4203" s="3" t="s">
        <v>44</v>
      </c>
      <c r="D4203" s="3" t="s">
        <v>45</v>
      </c>
      <c r="E4203" s="3" t="s">
        <v>46</v>
      </c>
      <c r="F4203" s="3">
        <v>0.56000000000000005</v>
      </c>
      <c r="G4203" s="3">
        <v>0.48</v>
      </c>
      <c r="H4203" s="3">
        <v>8.9295739630468E-3</v>
      </c>
      <c r="I4203" s="3">
        <v>9.1218878165726363</v>
      </c>
      <c r="J4203" s="3">
        <v>1.3415470694439637</v>
      </c>
      <c r="K4203" s="3">
        <v>8.145457194070084E-2</v>
      </c>
      <c r="L4203" s="3">
        <v>1.1979443781508555E-2</v>
      </c>
      <c r="M4203" s="2">
        <v>1210</v>
      </c>
      <c r="N4203" s="3" t="s">
        <v>47</v>
      </c>
      <c r="O4203" s="3" t="s">
        <v>127</v>
      </c>
      <c r="P4203" s="3" t="s">
        <v>128</v>
      </c>
      <c r="Q4203" s="3">
        <v>5.9083936405399999</v>
      </c>
      <c r="R4203" s="3" t="s">
        <v>50</v>
      </c>
      <c r="S4203" s="3" t="s">
        <v>51</v>
      </c>
      <c r="T4203" s="3" t="s">
        <v>129</v>
      </c>
      <c r="U4203" s="3" t="s">
        <v>53</v>
      </c>
      <c r="V4203" s="3" t="s">
        <v>98</v>
      </c>
      <c r="W4203" s="3" t="s">
        <v>55</v>
      </c>
      <c r="X4203" s="3" t="s">
        <v>109</v>
      </c>
      <c r="Y4203" s="3">
        <v>0</v>
      </c>
      <c r="Z4203" s="3">
        <v>0</v>
      </c>
      <c r="AA4203" s="3" t="s">
        <v>45</v>
      </c>
      <c r="AB4203" s="11">
        <v>6</v>
      </c>
      <c r="AC4203" s="3" t="s">
        <v>58</v>
      </c>
      <c r="AD4203" s="3" t="s">
        <v>58</v>
      </c>
      <c r="AE4203" s="3" t="s">
        <v>58</v>
      </c>
      <c r="AF4203" s="3" t="s">
        <v>58</v>
      </c>
      <c r="AG4203" s="3" t="s">
        <v>51</v>
      </c>
      <c r="AH4203" s="3" t="s">
        <v>59</v>
      </c>
      <c r="AI4203" s="3" t="s">
        <v>60</v>
      </c>
      <c r="AJ4203" s="3" t="s">
        <v>61</v>
      </c>
      <c r="AK4203" s="3" t="s">
        <v>58</v>
      </c>
      <c r="AL4203" s="3" t="s">
        <v>58</v>
      </c>
      <c r="AM4203" s="3" t="s">
        <v>58</v>
      </c>
      <c r="AN4203" s="3" t="s">
        <v>100</v>
      </c>
      <c r="AO4203" s="3" t="s">
        <v>63</v>
      </c>
      <c r="AP4203" s="3">
        <v>34.882754778574657</v>
      </c>
      <c r="AQ4203" s="3">
        <v>36.136703741651758</v>
      </c>
    </row>
    <row r="4204" spans="1:43" x14ac:dyDescent="0.25">
      <c r="A4204" s="2">
        <v>4203</v>
      </c>
      <c r="B4204" s="3" t="s">
        <v>43</v>
      </c>
      <c r="C4204" s="3" t="s">
        <v>44</v>
      </c>
      <c r="D4204" s="3" t="s">
        <v>45</v>
      </c>
      <c r="E4204" s="3" t="s">
        <v>46</v>
      </c>
      <c r="F4204" s="3">
        <v>0.56000000000000005</v>
      </c>
      <c r="G4204" s="3">
        <v>0.48</v>
      </c>
      <c r="H4204" s="3">
        <v>9.4451131002871599E-2</v>
      </c>
      <c r="I4204" s="3">
        <v>9.1218878165726363</v>
      </c>
      <c r="J4204" s="3">
        <v>1.3415470694439637</v>
      </c>
      <c r="K4204" s="3">
        <v>0.86157262115660049</v>
      </c>
      <c r="L4204" s="3">
        <v>0.12671063800257029</v>
      </c>
      <c r="M4204" s="2">
        <v>1210</v>
      </c>
      <c r="N4204" s="3" t="s">
        <v>47</v>
      </c>
      <c r="O4204" s="3" t="s">
        <v>127</v>
      </c>
      <c r="P4204" s="3" t="s">
        <v>128</v>
      </c>
      <c r="Q4204" s="3">
        <v>5.9083936405399999</v>
      </c>
      <c r="R4204" s="3" t="s">
        <v>50</v>
      </c>
      <c r="S4204" s="3" t="s">
        <v>51</v>
      </c>
      <c r="T4204" s="3" t="s">
        <v>129</v>
      </c>
      <c r="U4204" s="3" t="s">
        <v>53</v>
      </c>
      <c r="V4204" s="3" t="s">
        <v>98</v>
      </c>
      <c r="W4204" s="3" t="s">
        <v>55</v>
      </c>
      <c r="X4204" s="3" t="s">
        <v>109</v>
      </c>
      <c r="Y4204" s="3">
        <v>0</v>
      </c>
      <c r="Z4204" s="3">
        <v>0</v>
      </c>
      <c r="AA4204" s="3" t="s">
        <v>45</v>
      </c>
      <c r="AB4204" s="11">
        <v>6</v>
      </c>
      <c r="AC4204" s="3" t="s">
        <v>58</v>
      </c>
      <c r="AD4204" s="3" t="s">
        <v>58</v>
      </c>
      <c r="AE4204" s="3" t="s">
        <v>58</v>
      </c>
      <c r="AF4204" s="3" t="s">
        <v>58</v>
      </c>
      <c r="AG4204" s="3" t="s">
        <v>51</v>
      </c>
      <c r="AH4204" s="3" t="s">
        <v>59</v>
      </c>
      <c r="AI4204" s="3" t="s">
        <v>60</v>
      </c>
      <c r="AJ4204" s="3" t="s">
        <v>61</v>
      </c>
      <c r="AK4204" s="3" t="s">
        <v>58</v>
      </c>
      <c r="AL4204" s="3" t="s">
        <v>58</v>
      </c>
      <c r="AM4204" s="3" t="s">
        <v>58</v>
      </c>
      <c r="AN4204" s="3" t="s">
        <v>100</v>
      </c>
      <c r="AO4204" s="3" t="s">
        <v>63</v>
      </c>
      <c r="AP4204" s="3">
        <v>80.996683853264045</v>
      </c>
      <c r="AQ4204" s="3">
        <v>382.23016610191479</v>
      </c>
    </row>
    <row r="4205" spans="1:43" x14ac:dyDescent="0.25">
      <c r="A4205" s="2">
        <v>4204</v>
      </c>
      <c r="B4205" s="3" t="s">
        <v>43</v>
      </c>
      <c r="C4205" s="3" t="s">
        <v>44</v>
      </c>
      <c r="D4205" s="3" t="s">
        <v>45</v>
      </c>
      <c r="E4205" s="3" t="s">
        <v>46</v>
      </c>
      <c r="F4205" s="3">
        <v>0.56000000000000005</v>
      </c>
      <c r="G4205" s="3">
        <v>0.48</v>
      </c>
      <c r="H4205" s="3">
        <v>7.4842316838328704E-2</v>
      </c>
      <c r="I4205" s="3">
        <v>9.1218878165726363</v>
      </c>
      <c r="J4205" s="3">
        <v>1.3415470694439637</v>
      </c>
      <c r="K4205" s="3">
        <v>0.68270321813161972</v>
      </c>
      <c r="L4205" s="3">
        <v>0.10040449082485649</v>
      </c>
      <c r="M4205" s="2">
        <v>1210</v>
      </c>
      <c r="N4205" s="3" t="s">
        <v>47</v>
      </c>
      <c r="O4205" s="3" t="s">
        <v>127</v>
      </c>
      <c r="P4205" s="3" t="s">
        <v>128</v>
      </c>
      <c r="Q4205" s="3">
        <v>5.9083936405399999</v>
      </c>
      <c r="R4205" s="3" t="s">
        <v>50</v>
      </c>
      <c r="S4205" s="3" t="s">
        <v>51</v>
      </c>
      <c r="T4205" s="3" t="s">
        <v>129</v>
      </c>
      <c r="U4205" s="3" t="s">
        <v>53</v>
      </c>
      <c r="V4205" s="3" t="s">
        <v>98</v>
      </c>
      <c r="W4205" s="3" t="s">
        <v>55</v>
      </c>
      <c r="X4205" s="3" t="s">
        <v>109</v>
      </c>
      <c r="Y4205" s="3">
        <v>0</v>
      </c>
      <c r="Z4205" s="3">
        <v>0</v>
      </c>
      <c r="AA4205" s="3" t="s">
        <v>45</v>
      </c>
      <c r="AB4205" s="11">
        <v>6</v>
      </c>
      <c r="AC4205" s="3" t="s">
        <v>58</v>
      </c>
      <c r="AD4205" s="3" t="s">
        <v>58</v>
      </c>
      <c r="AE4205" s="3" t="s">
        <v>58</v>
      </c>
      <c r="AF4205" s="3" t="s">
        <v>58</v>
      </c>
      <c r="AG4205" s="3" t="s">
        <v>51</v>
      </c>
      <c r="AH4205" s="3" t="s">
        <v>59</v>
      </c>
      <c r="AI4205" s="3" t="s">
        <v>60</v>
      </c>
      <c r="AJ4205" s="3" t="s">
        <v>61</v>
      </c>
      <c r="AK4205" s="3" t="s">
        <v>58</v>
      </c>
      <c r="AL4205" s="3" t="s">
        <v>58</v>
      </c>
      <c r="AM4205" s="3" t="s">
        <v>58</v>
      </c>
      <c r="AN4205" s="3" t="s">
        <v>100</v>
      </c>
      <c r="AO4205" s="3" t="s">
        <v>63</v>
      </c>
      <c r="AP4205" s="3">
        <v>69.645927227435237</v>
      </c>
      <c r="AQ4205" s="3">
        <v>302.87611056448628</v>
      </c>
    </row>
    <row r="4206" spans="1:43" x14ac:dyDescent="0.25">
      <c r="A4206" s="2">
        <v>4205</v>
      </c>
      <c r="B4206" s="3" t="s">
        <v>43</v>
      </c>
      <c r="C4206" s="3" t="s">
        <v>44</v>
      </c>
      <c r="D4206" s="3" t="s">
        <v>45</v>
      </c>
      <c r="E4206" s="3" t="s">
        <v>46</v>
      </c>
      <c r="F4206" s="3">
        <v>0.56000000000000005</v>
      </c>
      <c r="G4206" s="3">
        <v>0.48</v>
      </c>
      <c r="H4206" s="3">
        <v>1.313821358323E-2</v>
      </c>
      <c r="I4206" s="3">
        <v>9.1218878165726363</v>
      </c>
      <c r="J4206" s="3">
        <v>1.3415470694439637</v>
      </c>
      <c r="K4206" s="3">
        <v>0.11984531041639486</v>
      </c>
      <c r="L4206" s="3">
        <v>1.7625531930311085E-2</v>
      </c>
      <c r="M4206" s="2">
        <v>1210</v>
      </c>
      <c r="N4206" s="3" t="s">
        <v>47</v>
      </c>
      <c r="O4206" s="3" t="s">
        <v>127</v>
      </c>
      <c r="P4206" s="3" t="s">
        <v>128</v>
      </c>
      <c r="Q4206" s="3">
        <v>5.9083936405399999</v>
      </c>
      <c r="R4206" s="3" t="s">
        <v>50</v>
      </c>
      <c r="S4206" s="3" t="s">
        <v>51</v>
      </c>
      <c r="T4206" s="3" t="s">
        <v>129</v>
      </c>
      <c r="U4206" s="3" t="s">
        <v>53</v>
      </c>
      <c r="V4206" s="3" t="s">
        <v>98</v>
      </c>
      <c r="W4206" s="3" t="s">
        <v>55</v>
      </c>
      <c r="X4206" s="3" t="s">
        <v>109</v>
      </c>
      <c r="Y4206" s="3">
        <v>0</v>
      </c>
      <c r="Z4206" s="3">
        <v>0</v>
      </c>
      <c r="AA4206" s="3" t="s">
        <v>45</v>
      </c>
      <c r="AB4206" s="11">
        <v>6</v>
      </c>
      <c r="AC4206" s="3" t="s">
        <v>58</v>
      </c>
      <c r="AD4206" s="3" t="s">
        <v>58</v>
      </c>
      <c r="AE4206" s="3" t="s">
        <v>58</v>
      </c>
      <c r="AF4206" s="3" t="s">
        <v>58</v>
      </c>
      <c r="AG4206" s="3" t="s">
        <v>51</v>
      </c>
      <c r="AH4206" s="3" t="s">
        <v>59</v>
      </c>
      <c r="AI4206" s="3" t="s">
        <v>60</v>
      </c>
      <c r="AJ4206" s="3" t="s">
        <v>61</v>
      </c>
      <c r="AK4206" s="3" t="s">
        <v>58</v>
      </c>
      <c r="AL4206" s="3" t="s">
        <v>58</v>
      </c>
      <c r="AM4206" s="3" t="s">
        <v>58</v>
      </c>
      <c r="AN4206" s="3" t="s">
        <v>100</v>
      </c>
      <c r="AO4206" s="3" t="s">
        <v>63</v>
      </c>
      <c r="AP4206" s="3">
        <v>45.161743954288937</v>
      </c>
      <c r="AQ4206" s="3">
        <v>53.16846401815711</v>
      </c>
    </row>
    <row r="4207" spans="1:43" x14ac:dyDescent="0.25">
      <c r="A4207" s="2">
        <v>4206</v>
      </c>
      <c r="B4207" s="3" t="s">
        <v>43</v>
      </c>
      <c r="C4207" s="3" t="s">
        <v>44</v>
      </c>
      <c r="D4207" s="3" t="s">
        <v>45</v>
      </c>
      <c r="E4207" s="3" t="s">
        <v>46</v>
      </c>
      <c r="F4207" s="3">
        <v>0.56000000000000005</v>
      </c>
      <c r="G4207" s="3">
        <v>0.48</v>
      </c>
      <c r="H4207" s="3">
        <v>2.2502935729699601E-2</v>
      </c>
      <c r="I4207" s="3">
        <v>9.1218878165726363</v>
      </c>
      <c r="J4207" s="3">
        <v>1.3415470694439637</v>
      </c>
      <c r="K4207" s="3">
        <v>0.20526925526986387</v>
      </c>
      <c r="L4207" s="3">
        <v>3.0188747482064363E-2</v>
      </c>
      <c r="M4207" s="2">
        <v>1210</v>
      </c>
      <c r="N4207" s="3" t="s">
        <v>47</v>
      </c>
      <c r="O4207" s="3" t="s">
        <v>127</v>
      </c>
      <c r="P4207" s="3" t="s">
        <v>128</v>
      </c>
      <c r="Q4207" s="3">
        <v>5.9083936405399999</v>
      </c>
      <c r="R4207" s="3" t="s">
        <v>50</v>
      </c>
      <c r="S4207" s="3" t="s">
        <v>51</v>
      </c>
      <c r="T4207" s="3" t="s">
        <v>129</v>
      </c>
      <c r="U4207" s="3" t="s">
        <v>53</v>
      </c>
      <c r="V4207" s="3" t="s">
        <v>98</v>
      </c>
      <c r="W4207" s="3" t="s">
        <v>55</v>
      </c>
      <c r="X4207" s="3" t="s">
        <v>109</v>
      </c>
      <c r="Y4207" s="3">
        <v>0</v>
      </c>
      <c r="Z4207" s="3">
        <v>0</v>
      </c>
      <c r="AA4207" s="3" t="s">
        <v>45</v>
      </c>
      <c r="AB4207" s="11">
        <v>6</v>
      </c>
      <c r="AC4207" s="3" t="s">
        <v>58</v>
      </c>
      <c r="AD4207" s="3" t="s">
        <v>58</v>
      </c>
      <c r="AE4207" s="3" t="s">
        <v>58</v>
      </c>
      <c r="AF4207" s="3" t="s">
        <v>58</v>
      </c>
      <c r="AG4207" s="3" t="s">
        <v>51</v>
      </c>
      <c r="AH4207" s="3" t="s">
        <v>59</v>
      </c>
      <c r="AI4207" s="3" t="s">
        <v>60</v>
      </c>
      <c r="AJ4207" s="3" t="s">
        <v>61</v>
      </c>
      <c r="AK4207" s="3" t="s">
        <v>58</v>
      </c>
      <c r="AL4207" s="3" t="s">
        <v>58</v>
      </c>
      <c r="AM4207" s="3" t="s">
        <v>58</v>
      </c>
      <c r="AN4207" s="3" t="s">
        <v>100</v>
      </c>
      <c r="AO4207" s="3" t="s">
        <v>63</v>
      </c>
      <c r="AP4207" s="3">
        <v>62.514842131860206</v>
      </c>
      <c r="AQ4207" s="3">
        <v>91.066149980589103</v>
      </c>
    </row>
    <row r="4208" spans="1:43" x14ac:dyDescent="0.25">
      <c r="A4208" s="2">
        <v>4207</v>
      </c>
      <c r="B4208" s="3" t="s">
        <v>43</v>
      </c>
      <c r="C4208" s="3" t="s">
        <v>44</v>
      </c>
      <c r="D4208" s="3" t="s">
        <v>45</v>
      </c>
      <c r="E4208" s="3" t="s">
        <v>46</v>
      </c>
      <c r="F4208" s="3">
        <v>0.56000000000000005</v>
      </c>
      <c r="G4208" s="3">
        <v>0.48</v>
      </c>
      <c r="H4208" s="3">
        <v>1.87013735140481E-3</v>
      </c>
      <c r="I4208" s="3">
        <v>9.1218878165726363</v>
      </c>
      <c r="J4208" s="3">
        <v>1.3415470694439637</v>
      </c>
      <c r="K4208" s="3">
        <v>1.7059183121096954E-2</v>
      </c>
      <c r="L4208" s="3">
        <v>2.5088772832348189E-3</v>
      </c>
      <c r="M4208" s="2">
        <v>1210</v>
      </c>
      <c r="N4208" s="3" t="s">
        <v>47</v>
      </c>
      <c r="O4208" s="3" t="s">
        <v>127</v>
      </c>
      <c r="P4208" s="3" t="s">
        <v>128</v>
      </c>
      <c r="Q4208" s="3">
        <v>5.9083936405399999</v>
      </c>
      <c r="R4208" s="3" t="s">
        <v>50</v>
      </c>
      <c r="S4208" s="3" t="s">
        <v>51</v>
      </c>
      <c r="T4208" s="3" t="s">
        <v>129</v>
      </c>
      <c r="U4208" s="3" t="s">
        <v>53</v>
      </c>
      <c r="V4208" s="3" t="s">
        <v>98</v>
      </c>
      <c r="W4208" s="3" t="s">
        <v>55</v>
      </c>
      <c r="X4208" s="3" t="s">
        <v>109</v>
      </c>
      <c r="Y4208" s="3">
        <v>0</v>
      </c>
      <c r="Z4208" s="3">
        <v>0</v>
      </c>
      <c r="AA4208" s="3" t="s">
        <v>45</v>
      </c>
      <c r="AB4208" s="11">
        <v>6</v>
      </c>
      <c r="AC4208" s="3" t="s">
        <v>58</v>
      </c>
      <c r="AD4208" s="3" t="s">
        <v>58</v>
      </c>
      <c r="AE4208" s="3" t="s">
        <v>58</v>
      </c>
      <c r="AF4208" s="3" t="s">
        <v>58</v>
      </c>
      <c r="AG4208" s="3" t="s">
        <v>51</v>
      </c>
      <c r="AH4208" s="3" t="s">
        <v>59</v>
      </c>
      <c r="AI4208" s="3" t="s">
        <v>60</v>
      </c>
      <c r="AJ4208" s="3" t="s">
        <v>61</v>
      </c>
      <c r="AK4208" s="3" t="s">
        <v>58</v>
      </c>
      <c r="AL4208" s="3" t="s">
        <v>58</v>
      </c>
      <c r="AM4208" s="3" t="s">
        <v>58</v>
      </c>
      <c r="AN4208" s="3" t="s">
        <v>100</v>
      </c>
      <c r="AO4208" s="3" t="s">
        <v>63</v>
      </c>
      <c r="AP4208" s="3">
        <v>11.419561679088227</v>
      </c>
      <c r="AQ4208" s="3">
        <v>7.5681773513026966</v>
      </c>
    </row>
    <row r="4209" spans="1:43" x14ac:dyDescent="0.25">
      <c r="A4209" s="2">
        <v>4208</v>
      </c>
      <c r="B4209" s="3" t="s">
        <v>43</v>
      </c>
      <c r="C4209" s="3" t="s">
        <v>44</v>
      </c>
      <c r="D4209" s="3" t="s">
        <v>45</v>
      </c>
      <c r="E4209" s="3" t="s">
        <v>46</v>
      </c>
      <c r="F4209" s="3">
        <v>0.56000000000000005</v>
      </c>
      <c r="G4209" s="3">
        <v>0.48</v>
      </c>
      <c r="H4209" s="3">
        <v>6.9148571768931104E-3</v>
      </c>
      <c r="I4209" s="3">
        <v>9.1218878165726363</v>
      </c>
      <c r="J4209" s="3">
        <v>1.3415470694439637</v>
      </c>
      <c r="K4209" s="3">
        <v>6.3076551435241116E-2</v>
      </c>
      <c r="L4209" s="3">
        <v>9.2766063812845124E-3</v>
      </c>
      <c r="M4209" s="2">
        <v>1210</v>
      </c>
      <c r="N4209" s="3" t="s">
        <v>47</v>
      </c>
      <c r="O4209" s="3" t="s">
        <v>127</v>
      </c>
      <c r="P4209" s="3" t="s">
        <v>128</v>
      </c>
      <c r="Q4209" s="3">
        <v>5.9083936405399999</v>
      </c>
      <c r="R4209" s="3" t="s">
        <v>50</v>
      </c>
      <c r="S4209" s="3" t="s">
        <v>51</v>
      </c>
      <c r="T4209" s="3" t="s">
        <v>129</v>
      </c>
      <c r="U4209" s="3" t="s">
        <v>53</v>
      </c>
      <c r="V4209" s="3" t="s">
        <v>98</v>
      </c>
      <c r="W4209" s="3" t="s">
        <v>55</v>
      </c>
      <c r="X4209" s="3" t="s">
        <v>109</v>
      </c>
      <c r="Y4209" s="3">
        <v>0</v>
      </c>
      <c r="Z4209" s="3">
        <v>0</v>
      </c>
      <c r="AA4209" s="3" t="s">
        <v>45</v>
      </c>
      <c r="AB4209" s="11">
        <v>6</v>
      </c>
      <c r="AC4209" s="3" t="s">
        <v>58</v>
      </c>
      <c r="AD4209" s="3" t="s">
        <v>58</v>
      </c>
      <c r="AE4209" s="3" t="s">
        <v>58</v>
      </c>
      <c r="AF4209" s="3" t="s">
        <v>58</v>
      </c>
      <c r="AG4209" s="3" t="s">
        <v>51</v>
      </c>
      <c r="AH4209" s="3" t="s">
        <v>59</v>
      </c>
      <c r="AI4209" s="3" t="s">
        <v>60</v>
      </c>
      <c r="AJ4209" s="3" t="s">
        <v>61</v>
      </c>
      <c r="AK4209" s="3" t="s">
        <v>58</v>
      </c>
      <c r="AL4209" s="3" t="s">
        <v>58</v>
      </c>
      <c r="AM4209" s="3" t="s">
        <v>58</v>
      </c>
      <c r="AN4209" s="3" t="s">
        <v>100</v>
      </c>
      <c r="AO4209" s="3" t="s">
        <v>63</v>
      </c>
      <c r="AP4209" s="3">
        <v>25.476191627670957</v>
      </c>
      <c r="AQ4209" s="3">
        <v>27.983434176288608</v>
      </c>
    </row>
    <row r="4210" spans="1:43" x14ac:dyDescent="0.25">
      <c r="A4210" s="2">
        <v>4209</v>
      </c>
      <c r="B4210" s="3" t="s">
        <v>43</v>
      </c>
      <c r="C4210" s="3" t="s">
        <v>44</v>
      </c>
      <c r="D4210" s="3" t="s">
        <v>45</v>
      </c>
      <c r="E4210" s="3" t="s">
        <v>46</v>
      </c>
      <c r="F4210" s="3">
        <v>0.56000000000000005</v>
      </c>
      <c r="G4210" s="3">
        <v>0.48</v>
      </c>
      <c r="H4210" s="3">
        <v>8.7398031889123103E-3</v>
      </c>
      <c r="I4210" s="3">
        <v>9.1218878165726363</v>
      </c>
      <c r="J4210" s="3">
        <v>1.3415470694439637</v>
      </c>
      <c r="K4210" s="3">
        <v>7.9723504228181877E-2</v>
      </c>
      <c r="L4210" s="3">
        <v>1.1724857355602318E-2</v>
      </c>
      <c r="M4210" s="2">
        <v>1210</v>
      </c>
      <c r="N4210" s="3" t="s">
        <v>47</v>
      </c>
      <c r="O4210" s="3" t="s">
        <v>127</v>
      </c>
      <c r="P4210" s="3" t="s">
        <v>128</v>
      </c>
      <c r="Q4210" s="3">
        <v>5.9083936405399999</v>
      </c>
      <c r="R4210" s="3" t="s">
        <v>50</v>
      </c>
      <c r="S4210" s="3" t="s">
        <v>51</v>
      </c>
      <c r="T4210" s="3" t="s">
        <v>129</v>
      </c>
      <c r="U4210" s="3" t="s">
        <v>53</v>
      </c>
      <c r="V4210" s="3" t="s">
        <v>98</v>
      </c>
      <c r="W4210" s="3" t="s">
        <v>55</v>
      </c>
      <c r="X4210" s="3" t="s">
        <v>109</v>
      </c>
      <c r="Y4210" s="3">
        <v>0</v>
      </c>
      <c r="Z4210" s="3">
        <v>0</v>
      </c>
      <c r="AA4210" s="3" t="s">
        <v>45</v>
      </c>
      <c r="AB4210" s="11">
        <v>6</v>
      </c>
      <c r="AC4210" s="3" t="s">
        <v>58</v>
      </c>
      <c r="AD4210" s="3" t="s">
        <v>58</v>
      </c>
      <c r="AE4210" s="3" t="s">
        <v>58</v>
      </c>
      <c r="AF4210" s="3" t="s">
        <v>58</v>
      </c>
      <c r="AG4210" s="3" t="s">
        <v>51</v>
      </c>
      <c r="AH4210" s="3" t="s">
        <v>59</v>
      </c>
      <c r="AI4210" s="3" t="s">
        <v>60</v>
      </c>
      <c r="AJ4210" s="3" t="s">
        <v>61</v>
      </c>
      <c r="AK4210" s="3" t="s">
        <v>58</v>
      </c>
      <c r="AL4210" s="3" t="s">
        <v>58</v>
      </c>
      <c r="AM4210" s="3" t="s">
        <v>58</v>
      </c>
      <c r="AN4210" s="3" t="s">
        <v>100</v>
      </c>
      <c r="AO4210" s="3" t="s">
        <v>63</v>
      </c>
      <c r="AP4210" s="3">
        <v>27.967624547336321</v>
      </c>
      <c r="AQ4210" s="3">
        <v>35.368728665561797</v>
      </c>
    </row>
    <row r="4211" spans="1:43" x14ac:dyDescent="0.25">
      <c r="A4211" s="2">
        <v>4210</v>
      </c>
      <c r="B4211" s="3" t="s">
        <v>115</v>
      </c>
      <c r="C4211" s="3" t="s">
        <v>44</v>
      </c>
      <c r="D4211" s="3" t="s">
        <v>45</v>
      </c>
      <c r="E4211" s="3" t="s">
        <v>46</v>
      </c>
      <c r="F4211" s="3">
        <v>0.56000000000000005</v>
      </c>
      <c r="G4211" s="3">
        <v>0.48</v>
      </c>
      <c r="H4211" s="3">
        <v>2.9424562036688799E-2</v>
      </c>
      <c r="I4211" s="3">
        <v>6.9137024084674188</v>
      </c>
      <c r="J4211" s="3">
        <v>0.93938810142517137</v>
      </c>
      <c r="K4211" s="3">
        <v>0.20343266542115432</v>
      </c>
      <c r="L4211" s="3">
        <v>2.7641083466912266E-2</v>
      </c>
      <c r="M4211" s="2">
        <v>1750</v>
      </c>
      <c r="N4211" s="3" t="s">
        <v>104</v>
      </c>
      <c r="O4211" s="3" t="s">
        <v>130</v>
      </c>
      <c r="P4211" s="3" t="s">
        <v>131</v>
      </c>
      <c r="Q4211" s="3">
        <v>118.149080156</v>
      </c>
      <c r="R4211" s="3" t="s">
        <v>50</v>
      </c>
      <c r="S4211" s="3" t="s">
        <v>51</v>
      </c>
      <c r="T4211" s="3" t="s">
        <v>132</v>
      </c>
      <c r="U4211" s="3" t="s">
        <v>53</v>
      </c>
      <c r="V4211" s="3" t="s">
        <v>133</v>
      </c>
      <c r="W4211" s="3" t="s">
        <v>55</v>
      </c>
      <c r="X4211" s="3" t="s">
        <v>109</v>
      </c>
      <c r="Y4211" s="3">
        <v>5</v>
      </c>
      <c r="Z4211" s="3">
        <v>4</v>
      </c>
      <c r="AA4211" s="3" t="s">
        <v>45</v>
      </c>
      <c r="AB4211" s="11" t="s">
        <v>58</v>
      </c>
      <c r="AC4211" s="3" t="s">
        <v>58</v>
      </c>
      <c r="AD4211" s="3" t="s">
        <v>58</v>
      </c>
      <c r="AE4211" s="3" t="s">
        <v>58</v>
      </c>
      <c r="AF4211" s="3" t="s">
        <v>58</v>
      </c>
      <c r="AG4211" s="3" t="s">
        <v>51</v>
      </c>
      <c r="AH4211" s="3" t="s">
        <v>134</v>
      </c>
      <c r="AI4211" s="3" t="s">
        <v>60</v>
      </c>
      <c r="AJ4211" s="3" t="s">
        <v>61</v>
      </c>
      <c r="AK4211" s="3" t="s">
        <v>51</v>
      </c>
      <c r="AL4211" s="3" t="s">
        <v>51</v>
      </c>
      <c r="AM4211" s="3" t="s">
        <v>58</v>
      </c>
      <c r="AN4211" s="3" t="s">
        <v>135</v>
      </c>
      <c r="AO4211" s="3" t="s">
        <v>51</v>
      </c>
      <c r="AP4211" s="3">
        <v>104.78642884842883</v>
      </c>
      <c r="AQ4211" s="3">
        <v>119.07697785448137</v>
      </c>
    </row>
    <row r="4212" spans="1:43" x14ac:dyDescent="0.25">
      <c r="A4212" s="2">
        <v>4211</v>
      </c>
      <c r="B4212" s="3" t="s">
        <v>115</v>
      </c>
      <c r="C4212" s="3" t="s">
        <v>44</v>
      </c>
      <c r="D4212" s="3" t="s">
        <v>45</v>
      </c>
      <c r="E4212" s="3" t="s">
        <v>46</v>
      </c>
      <c r="F4212" s="3">
        <v>0.56000000000000005</v>
      </c>
      <c r="G4212" s="3">
        <v>0.48</v>
      </c>
      <c r="H4212" s="3">
        <v>3.0237170132968502E-2</v>
      </c>
      <c r="I4212" s="3">
        <v>6.9137024079523082</v>
      </c>
      <c r="J4212" s="3">
        <v>0.93938810135518147</v>
      </c>
      <c r="K4212" s="3">
        <v>0.20905079595796794</v>
      </c>
      <c r="L4212" s="3">
        <v>2.840443784156288E-2</v>
      </c>
      <c r="M4212" s="2">
        <v>1750</v>
      </c>
      <c r="N4212" s="3" t="s">
        <v>104</v>
      </c>
      <c r="O4212" s="3" t="s">
        <v>130</v>
      </c>
      <c r="P4212" s="3" t="s">
        <v>131</v>
      </c>
      <c r="Q4212" s="3">
        <v>118.149080156</v>
      </c>
      <c r="R4212" s="3" t="s">
        <v>50</v>
      </c>
      <c r="S4212" s="3" t="s">
        <v>51</v>
      </c>
      <c r="T4212" s="3" t="s">
        <v>132</v>
      </c>
      <c r="U4212" s="3" t="s">
        <v>53</v>
      </c>
      <c r="V4212" s="3" t="s">
        <v>133</v>
      </c>
      <c r="W4212" s="3" t="s">
        <v>55</v>
      </c>
      <c r="X4212" s="3" t="s">
        <v>109</v>
      </c>
      <c r="Y4212" s="3">
        <v>5</v>
      </c>
      <c r="Z4212" s="3">
        <v>4</v>
      </c>
      <c r="AA4212" s="3" t="s">
        <v>45</v>
      </c>
      <c r="AB4212" s="11" t="s">
        <v>58</v>
      </c>
      <c r="AC4212" s="3" t="s">
        <v>58</v>
      </c>
      <c r="AD4212" s="3" t="s">
        <v>58</v>
      </c>
      <c r="AE4212" s="3" t="s">
        <v>58</v>
      </c>
      <c r="AF4212" s="3" t="s">
        <v>58</v>
      </c>
      <c r="AG4212" s="3" t="s">
        <v>51</v>
      </c>
      <c r="AH4212" s="3" t="s">
        <v>134</v>
      </c>
      <c r="AI4212" s="3" t="s">
        <v>60</v>
      </c>
      <c r="AJ4212" s="3" t="s">
        <v>61</v>
      </c>
      <c r="AK4212" s="3" t="s">
        <v>51</v>
      </c>
      <c r="AL4212" s="3" t="s">
        <v>51</v>
      </c>
      <c r="AM4212" s="3" t="s">
        <v>58</v>
      </c>
      <c r="AN4212" s="3" t="s">
        <v>135</v>
      </c>
      <c r="AO4212" s="3" t="s">
        <v>51</v>
      </c>
      <c r="AP4212" s="3">
        <v>104.90544900259067</v>
      </c>
      <c r="AQ4212" s="3">
        <v>122.36548614780496</v>
      </c>
    </row>
    <row r="4213" spans="1:43" x14ac:dyDescent="0.25">
      <c r="A4213" s="2">
        <v>4212</v>
      </c>
      <c r="B4213" s="3" t="s">
        <v>115</v>
      </c>
      <c r="C4213" s="3" t="s">
        <v>44</v>
      </c>
      <c r="D4213" s="3" t="s">
        <v>45</v>
      </c>
      <c r="E4213" s="3" t="s">
        <v>46</v>
      </c>
      <c r="F4213" s="3">
        <v>0.56000000000000005</v>
      </c>
      <c r="G4213" s="3">
        <v>0.48</v>
      </c>
      <c r="H4213" s="3">
        <v>2.7944061054419499E-2</v>
      </c>
      <c r="I4213" s="3">
        <v>8.9676759721669193</v>
      </c>
      <c r="J4213" s="3">
        <v>1.5888695232903667</v>
      </c>
      <c r="K4213" s="3">
        <v>0.25059328488248311</v>
      </c>
      <c r="L4213" s="3">
        <v>4.4399466966332408E-2</v>
      </c>
      <c r="M4213" s="2">
        <v>1750</v>
      </c>
      <c r="N4213" s="3" t="s">
        <v>104</v>
      </c>
      <c r="O4213" s="3" t="s">
        <v>130</v>
      </c>
      <c r="P4213" s="3" t="s">
        <v>131</v>
      </c>
      <c r="Q4213" s="3">
        <v>118.149080156</v>
      </c>
      <c r="R4213" s="3" t="s">
        <v>50</v>
      </c>
      <c r="S4213" s="3" t="s">
        <v>51</v>
      </c>
      <c r="T4213" s="3" t="s">
        <v>132</v>
      </c>
      <c r="U4213" s="3" t="s">
        <v>53</v>
      </c>
      <c r="V4213" s="3" t="s">
        <v>133</v>
      </c>
      <c r="W4213" s="3" t="s">
        <v>55</v>
      </c>
      <c r="X4213" s="3" t="s">
        <v>109</v>
      </c>
      <c r="Y4213" s="3">
        <v>5</v>
      </c>
      <c r="Z4213" s="3">
        <v>4</v>
      </c>
      <c r="AA4213" s="3" t="s">
        <v>45</v>
      </c>
      <c r="AB4213" s="11" t="s">
        <v>58</v>
      </c>
      <c r="AC4213" s="3" t="s">
        <v>58</v>
      </c>
      <c r="AD4213" s="3" t="s">
        <v>58</v>
      </c>
      <c r="AE4213" s="3" t="s">
        <v>58</v>
      </c>
      <c r="AF4213" s="3" t="s">
        <v>58</v>
      </c>
      <c r="AG4213" s="3" t="s">
        <v>51</v>
      </c>
      <c r="AH4213" s="3" t="s">
        <v>134</v>
      </c>
      <c r="AI4213" s="3" t="s">
        <v>60</v>
      </c>
      <c r="AJ4213" s="3" t="s">
        <v>61</v>
      </c>
      <c r="AK4213" s="3" t="s">
        <v>51</v>
      </c>
      <c r="AL4213" s="3" t="s">
        <v>51</v>
      </c>
      <c r="AM4213" s="3" t="s">
        <v>58</v>
      </c>
      <c r="AN4213" s="3" t="s">
        <v>135</v>
      </c>
      <c r="AO4213" s="3" t="s">
        <v>51</v>
      </c>
      <c r="AP4213" s="3">
        <v>54.51867022856328</v>
      </c>
      <c r="AQ4213" s="3">
        <v>113.08560294601546</v>
      </c>
    </row>
    <row r="4214" spans="1:43" x14ac:dyDescent="0.25">
      <c r="A4214" s="2">
        <v>4213</v>
      </c>
      <c r="B4214" s="3" t="s">
        <v>115</v>
      </c>
      <c r="C4214" s="3" t="s">
        <v>44</v>
      </c>
      <c r="D4214" s="3" t="s">
        <v>45</v>
      </c>
      <c r="E4214" s="3" t="s">
        <v>46</v>
      </c>
      <c r="F4214" s="3">
        <v>0.56000000000000005</v>
      </c>
      <c r="G4214" s="3">
        <v>0.48</v>
      </c>
      <c r="H4214" s="3">
        <v>4.25371752422536E-6</v>
      </c>
      <c r="I4214" s="3">
        <v>8.4789097921362409</v>
      </c>
      <c r="J4214" s="3">
        <v>1.2261077960951803</v>
      </c>
      <c r="K4214" s="3">
        <v>3.6066887169135935E-5</v>
      </c>
      <c r="L4214" s="3">
        <v>5.2155162188394025E-6</v>
      </c>
      <c r="M4214" s="2">
        <v>1750</v>
      </c>
      <c r="N4214" s="3" t="s">
        <v>104</v>
      </c>
      <c r="O4214" s="3" t="s">
        <v>130</v>
      </c>
      <c r="P4214" s="3" t="s">
        <v>131</v>
      </c>
      <c r="Q4214" s="3">
        <v>118.149080156</v>
      </c>
      <c r="R4214" s="3" t="s">
        <v>50</v>
      </c>
      <c r="S4214" s="3" t="s">
        <v>51</v>
      </c>
      <c r="T4214" s="3" t="s">
        <v>132</v>
      </c>
      <c r="U4214" s="3" t="s">
        <v>53</v>
      </c>
      <c r="V4214" s="3" t="s">
        <v>133</v>
      </c>
      <c r="W4214" s="3" t="s">
        <v>55</v>
      </c>
      <c r="X4214" s="3" t="s">
        <v>109</v>
      </c>
      <c r="Y4214" s="3">
        <v>5</v>
      </c>
      <c r="Z4214" s="3">
        <v>4</v>
      </c>
      <c r="AA4214" s="3" t="s">
        <v>45</v>
      </c>
      <c r="AB4214" s="11" t="s">
        <v>58</v>
      </c>
      <c r="AC4214" s="3" t="s">
        <v>58</v>
      </c>
      <c r="AD4214" s="3" t="s">
        <v>58</v>
      </c>
      <c r="AE4214" s="3" t="s">
        <v>58</v>
      </c>
      <c r="AF4214" s="3" t="s">
        <v>58</v>
      </c>
      <c r="AG4214" s="3" t="s">
        <v>51</v>
      </c>
      <c r="AH4214" s="3" t="s">
        <v>134</v>
      </c>
      <c r="AI4214" s="3" t="s">
        <v>60</v>
      </c>
      <c r="AJ4214" s="3" t="s">
        <v>61</v>
      </c>
      <c r="AK4214" s="3" t="s">
        <v>51</v>
      </c>
      <c r="AL4214" s="3" t="s">
        <v>51</v>
      </c>
      <c r="AM4214" s="3" t="s">
        <v>58</v>
      </c>
      <c r="AN4214" s="3" t="s">
        <v>135</v>
      </c>
      <c r="AO4214" s="3" t="s">
        <v>51</v>
      </c>
      <c r="AP4214" s="3">
        <v>1.7742174347243651</v>
      </c>
      <c r="AQ4214" s="3">
        <v>1.7214184081986827E-2</v>
      </c>
    </row>
    <row r="4215" spans="1:43" x14ac:dyDescent="0.25">
      <c r="A4215" s="2">
        <v>4214</v>
      </c>
      <c r="B4215" s="3" t="s">
        <v>115</v>
      </c>
      <c r="C4215" s="3" t="s">
        <v>44</v>
      </c>
      <c r="D4215" s="3" t="s">
        <v>45</v>
      </c>
      <c r="E4215" s="3" t="s">
        <v>46</v>
      </c>
      <c r="F4215" s="3">
        <v>0.56000000000000005</v>
      </c>
      <c r="G4215" s="3">
        <v>0.48</v>
      </c>
      <c r="H4215" s="3">
        <v>1.7382652393929301E-2</v>
      </c>
      <c r="I4215" s="3">
        <v>6.9104811129710866</v>
      </c>
      <c r="J4215" s="3">
        <v>0.93894795997740277</v>
      </c>
      <c r="K4215" s="3">
        <v>0.12012249106159008</v>
      </c>
      <c r="L4215" s="3">
        <v>1.6321406004276232E-2</v>
      </c>
      <c r="M4215" s="2">
        <v>1750</v>
      </c>
      <c r="N4215" s="3" t="s">
        <v>104</v>
      </c>
      <c r="O4215" s="3" t="s">
        <v>130</v>
      </c>
      <c r="P4215" s="3" t="s">
        <v>131</v>
      </c>
      <c r="Q4215" s="3">
        <v>118.149080156</v>
      </c>
      <c r="R4215" s="3" t="s">
        <v>50</v>
      </c>
      <c r="S4215" s="3" t="s">
        <v>51</v>
      </c>
      <c r="T4215" s="3" t="s">
        <v>132</v>
      </c>
      <c r="U4215" s="3" t="s">
        <v>53</v>
      </c>
      <c r="V4215" s="3" t="s">
        <v>133</v>
      </c>
      <c r="W4215" s="3" t="s">
        <v>55</v>
      </c>
      <c r="X4215" s="3" t="s">
        <v>109</v>
      </c>
      <c r="Y4215" s="3">
        <v>5</v>
      </c>
      <c r="Z4215" s="3">
        <v>4</v>
      </c>
      <c r="AA4215" s="3" t="s">
        <v>45</v>
      </c>
      <c r="AB4215" s="11" t="s">
        <v>58</v>
      </c>
      <c r="AC4215" s="3" t="s">
        <v>58</v>
      </c>
      <c r="AD4215" s="3" t="s">
        <v>58</v>
      </c>
      <c r="AE4215" s="3" t="s">
        <v>58</v>
      </c>
      <c r="AF4215" s="3" t="s">
        <v>58</v>
      </c>
      <c r="AG4215" s="3" t="s">
        <v>51</v>
      </c>
      <c r="AH4215" s="3" t="s">
        <v>134</v>
      </c>
      <c r="AI4215" s="3" t="s">
        <v>60</v>
      </c>
      <c r="AJ4215" s="3" t="s">
        <v>61</v>
      </c>
      <c r="AK4215" s="3" t="s">
        <v>51</v>
      </c>
      <c r="AL4215" s="3" t="s">
        <v>51</v>
      </c>
      <c r="AM4215" s="3" t="s">
        <v>58</v>
      </c>
      <c r="AN4215" s="3" t="s">
        <v>135</v>
      </c>
      <c r="AO4215" s="3" t="s">
        <v>51</v>
      </c>
      <c r="AP4215" s="3">
        <v>102.82462675168821</v>
      </c>
      <c r="AQ4215" s="3">
        <v>70.345098478719592</v>
      </c>
    </row>
    <row r="4216" spans="1:43" x14ac:dyDescent="0.25">
      <c r="A4216" s="2">
        <v>4215</v>
      </c>
      <c r="B4216" s="3" t="s">
        <v>115</v>
      </c>
      <c r="C4216" s="3" t="s">
        <v>44</v>
      </c>
      <c r="D4216" s="3" t="s">
        <v>45</v>
      </c>
      <c r="E4216" s="3" t="s">
        <v>46</v>
      </c>
      <c r="F4216" s="3">
        <v>0.56000000000000005</v>
      </c>
      <c r="G4216" s="3">
        <v>0.48</v>
      </c>
      <c r="H4216" s="3">
        <v>4.3202894984972103E-2</v>
      </c>
      <c r="I4216" s="3">
        <v>9.432189249154737</v>
      </c>
      <c r="J4216" s="3">
        <v>1.6872774491235023</v>
      </c>
      <c r="K4216" s="3">
        <v>0.40749788160961498</v>
      </c>
      <c r="L4216" s="3">
        <v>7.2895270444994276E-2</v>
      </c>
      <c r="M4216" s="2">
        <v>1750</v>
      </c>
      <c r="N4216" s="3" t="s">
        <v>104</v>
      </c>
      <c r="O4216" s="3" t="s">
        <v>130</v>
      </c>
      <c r="P4216" s="3" t="s">
        <v>131</v>
      </c>
      <c r="Q4216" s="3">
        <v>118.149080156</v>
      </c>
      <c r="R4216" s="3" t="s">
        <v>50</v>
      </c>
      <c r="S4216" s="3" t="s">
        <v>51</v>
      </c>
      <c r="T4216" s="3" t="s">
        <v>132</v>
      </c>
      <c r="U4216" s="3" t="s">
        <v>53</v>
      </c>
      <c r="V4216" s="3" t="s">
        <v>133</v>
      </c>
      <c r="W4216" s="3" t="s">
        <v>55</v>
      </c>
      <c r="X4216" s="3" t="s">
        <v>109</v>
      </c>
      <c r="Y4216" s="3">
        <v>5</v>
      </c>
      <c r="Z4216" s="3">
        <v>4</v>
      </c>
      <c r="AA4216" s="3" t="s">
        <v>45</v>
      </c>
      <c r="AB4216" s="11" t="s">
        <v>58</v>
      </c>
      <c r="AC4216" s="3" t="s">
        <v>58</v>
      </c>
      <c r="AD4216" s="3" t="s">
        <v>58</v>
      </c>
      <c r="AE4216" s="3" t="s">
        <v>58</v>
      </c>
      <c r="AF4216" s="3" t="s">
        <v>58</v>
      </c>
      <c r="AG4216" s="3" t="s">
        <v>51</v>
      </c>
      <c r="AH4216" s="3" t="s">
        <v>134</v>
      </c>
      <c r="AI4216" s="3" t="s">
        <v>60</v>
      </c>
      <c r="AJ4216" s="3" t="s">
        <v>61</v>
      </c>
      <c r="AK4216" s="3" t="s">
        <v>51</v>
      </c>
      <c r="AL4216" s="3" t="s">
        <v>51</v>
      </c>
      <c r="AM4216" s="3" t="s">
        <v>58</v>
      </c>
      <c r="AN4216" s="3" t="s">
        <v>135</v>
      </c>
      <c r="AO4216" s="3" t="s">
        <v>51</v>
      </c>
      <c r="AP4216" s="3">
        <v>107.0487151085689</v>
      </c>
      <c r="AQ4216" s="3">
        <v>174.83591303620727</v>
      </c>
    </row>
    <row r="4217" spans="1:43" x14ac:dyDescent="0.25">
      <c r="A4217" s="2">
        <v>4216</v>
      </c>
      <c r="B4217" s="3" t="s">
        <v>115</v>
      </c>
      <c r="C4217" s="3" t="s">
        <v>44</v>
      </c>
      <c r="D4217" s="3" t="s">
        <v>45</v>
      </c>
      <c r="E4217" s="3" t="s">
        <v>46</v>
      </c>
      <c r="F4217" s="3">
        <v>0.56000000000000005</v>
      </c>
      <c r="G4217" s="3">
        <v>0.48</v>
      </c>
      <c r="H4217" s="3">
        <v>1.4644653543920401E-2</v>
      </c>
      <c r="I4217" s="3">
        <v>8.4903671084208305</v>
      </c>
      <c r="J4217" s="3">
        <v>1.2422161350488314</v>
      </c>
      <c r="K4217" s="3">
        <v>0.12433848476352032</v>
      </c>
      <c r="L4217" s="3">
        <v>1.8191824924457971E-2</v>
      </c>
      <c r="M4217" s="2">
        <v>1750</v>
      </c>
      <c r="N4217" s="3" t="s">
        <v>104</v>
      </c>
      <c r="O4217" s="3" t="s">
        <v>130</v>
      </c>
      <c r="P4217" s="3" t="s">
        <v>131</v>
      </c>
      <c r="Q4217" s="3">
        <v>118.149080156</v>
      </c>
      <c r="R4217" s="3" t="s">
        <v>50</v>
      </c>
      <c r="S4217" s="3" t="s">
        <v>51</v>
      </c>
      <c r="T4217" s="3" t="s">
        <v>132</v>
      </c>
      <c r="U4217" s="3" t="s">
        <v>53</v>
      </c>
      <c r="V4217" s="3" t="s">
        <v>133</v>
      </c>
      <c r="W4217" s="3" t="s">
        <v>55</v>
      </c>
      <c r="X4217" s="3" t="s">
        <v>109</v>
      </c>
      <c r="Y4217" s="3">
        <v>5</v>
      </c>
      <c r="Z4217" s="3">
        <v>4</v>
      </c>
      <c r="AA4217" s="3" t="s">
        <v>45</v>
      </c>
      <c r="AB4217" s="11" t="s">
        <v>58</v>
      </c>
      <c r="AC4217" s="3" t="s">
        <v>58</v>
      </c>
      <c r="AD4217" s="3" t="s">
        <v>58</v>
      </c>
      <c r="AE4217" s="3" t="s">
        <v>58</v>
      </c>
      <c r="AF4217" s="3" t="s">
        <v>58</v>
      </c>
      <c r="AG4217" s="3" t="s">
        <v>51</v>
      </c>
      <c r="AH4217" s="3" t="s">
        <v>134</v>
      </c>
      <c r="AI4217" s="3" t="s">
        <v>60</v>
      </c>
      <c r="AJ4217" s="3" t="s">
        <v>61</v>
      </c>
      <c r="AK4217" s="3" t="s">
        <v>51</v>
      </c>
      <c r="AL4217" s="3" t="s">
        <v>51</v>
      </c>
      <c r="AM4217" s="3" t="s">
        <v>58</v>
      </c>
      <c r="AN4217" s="3" t="s">
        <v>135</v>
      </c>
      <c r="AO4217" s="3" t="s">
        <v>51</v>
      </c>
      <c r="AP4217" s="3">
        <v>102.42305875803208</v>
      </c>
      <c r="AQ4217" s="3">
        <v>59.264810248037037</v>
      </c>
    </row>
    <row r="4218" spans="1:43" x14ac:dyDescent="0.25">
      <c r="A4218" s="2">
        <v>4217</v>
      </c>
      <c r="B4218" s="3" t="s">
        <v>115</v>
      </c>
      <c r="C4218" s="3" t="s">
        <v>44</v>
      </c>
      <c r="D4218" s="3" t="s">
        <v>45</v>
      </c>
      <c r="E4218" s="3" t="s">
        <v>46</v>
      </c>
      <c r="F4218" s="3">
        <v>0.56000000000000005</v>
      </c>
      <c r="G4218" s="3">
        <v>0.48</v>
      </c>
      <c r="H4218" s="3">
        <v>1.39756715536869E-2</v>
      </c>
      <c r="I4218" s="3">
        <v>6.9137024084674188</v>
      </c>
      <c r="J4218" s="3">
        <v>0.93938810142517137</v>
      </c>
      <c r="K4218" s="3">
        <v>9.6623634080674717E-2</v>
      </c>
      <c r="L4218" s="3">
        <v>1.3128579566959713E-2</v>
      </c>
      <c r="M4218" s="2">
        <v>1750</v>
      </c>
      <c r="N4218" s="3" t="s">
        <v>104</v>
      </c>
      <c r="O4218" s="3" t="s">
        <v>130</v>
      </c>
      <c r="P4218" s="3" t="s">
        <v>131</v>
      </c>
      <c r="Q4218" s="3">
        <v>118.149080156</v>
      </c>
      <c r="R4218" s="3" t="s">
        <v>50</v>
      </c>
      <c r="S4218" s="3" t="s">
        <v>51</v>
      </c>
      <c r="T4218" s="3" t="s">
        <v>132</v>
      </c>
      <c r="U4218" s="3" t="s">
        <v>53</v>
      </c>
      <c r="V4218" s="3" t="s">
        <v>133</v>
      </c>
      <c r="W4218" s="3" t="s">
        <v>55</v>
      </c>
      <c r="X4218" s="3" t="s">
        <v>109</v>
      </c>
      <c r="Y4218" s="3">
        <v>5</v>
      </c>
      <c r="Z4218" s="3">
        <v>4</v>
      </c>
      <c r="AA4218" s="3" t="s">
        <v>45</v>
      </c>
      <c r="AB4218" s="11" t="s">
        <v>58</v>
      </c>
      <c r="AC4218" s="3" t="s">
        <v>58</v>
      </c>
      <c r="AD4218" s="3" t="s">
        <v>58</v>
      </c>
      <c r="AE4218" s="3" t="s">
        <v>58</v>
      </c>
      <c r="AF4218" s="3" t="s">
        <v>58</v>
      </c>
      <c r="AG4218" s="3" t="s">
        <v>51</v>
      </c>
      <c r="AH4218" s="3" t="s">
        <v>134</v>
      </c>
      <c r="AI4218" s="3" t="s">
        <v>60</v>
      </c>
      <c r="AJ4218" s="3" t="s">
        <v>61</v>
      </c>
      <c r="AK4218" s="3" t="s">
        <v>51</v>
      </c>
      <c r="AL4218" s="3" t="s">
        <v>51</v>
      </c>
      <c r="AM4218" s="3" t="s">
        <v>58</v>
      </c>
      <c r="AN4218" s="3" t="s">
        <v>135</v>
      </c>
      <c r="AO4218" s="3" t="s">
        <v>51</v>
      </c>
      <c r="AP4218" s="3">
        <v>102.32559139537122</v>
      </c>
      <c r="AQ4218" s="3">
        <v>56.557536184390827</v>
      </c>
    </row>
    <row r="4219" spans="1:43" x14ac:dyDescent="0.25">
      <c r="A4219" s="2">
        <v>4218</v>
      </c>
      <c r="B4219" s="3" t="s">
        <v>115</v>
      </c>
      <c r="C4219" s="3" t="s">
        <v>44</v>
      </c>
      <c r="D4219" s="3" t="s">
        <v>45</v>
      </c>
      <c r="E4219" s="3" t="s">
        <v>46</v>
      </c>
      <c r="F4219" s="3">
        <v>0.56000000000000005</v>
      </c>
      <c r="G4219" s="3">
        <v>0.48</v>
      </c>
      <c r="H4219" s="3">
        <v>1.26353716847156E-3</v>
      </c>
      <c r="I4219" s="3">
        <v>6.9137024084674188</v>
      </c>
      <c r="J4219" s="3">
        <v>0.93938810142517137</v>
      </c>
      <c r="K4219" s="3">
        <v>8.7357199648499268E-3</v>
      </c>
      <c r="L4219" s="3">
        <v>1.1869517817706355E-3</v>
      </c>
      <c r="M4219" s="2">
        <v>1750</v>
      </c>
      <c r="N4219" s="3" t="s">
        <v>104</v>
      </c>
      <c r="O4219" s="3" t="s">
        <v>130</v>
      </c>
      <c r="P4219" s="3" t="s">
        <v>131</v>
      </c>
      <c r="Q4219" s="3">
        <v>118.149080156</v>
      </c>
      <c r="R4219" s="3" t="s">
        <v>50</v>
      </c>
      <c r="S4219" s="3" t="s">
        <v>51</v>
      </c>
      <c r="T4219" s="3" t="s">
        <v>132</v>
      </c>
      <c r="U4219" s="3" t="s">
        <v>53</v>
      </c>
      <c r="V4219" s="3" t="s">
        <v>133</v>
      </c>
      <c r="W4219" s="3" t="s">
        <v>55</v>
      </c>
      <c r="X4219" s="3" t="s">
        <v>109</v>
      </c>
      <c r="Y4219" s="3">
        <v>5</v>
      </c>
      <c r="Z4219" s="3">
        <v>4</v>
      </c>
      <c r="AA4219" s="3" t="s">
        <v>45</v>
      </c>
      <c r="AB4219" s="11" t="s">
        <v>58</v>
      </c>
      <c r="AC4219" s="3" t="s">
        <v>58</v>
      </c>
      <c r="AD4219" s="3" t="s">
        <v>58</v>
      </c>
      <c r="AE4219" s="3" t="s">
        <v>58</v>
      </c>
      <c r="AF4219" s="3" t="s">
        <v>58</v>
      </c>
      <c r="AG4219" s="3" t="s">
        <v>51</v>
      </c>
      <c r="AH4219" s="3" t="s">
        <v>134</v>
      </c>
      <c r="AI4219" s="3" t="s">
        <v>60</v>
      </c>
      <c r="AJ4219" s="3" t="s">
        <v>61</v>
      </c>
      <c r="AK4219" s="3" t="s">
        <v>51</v>
      </c>
      <c r="AL4219" s="3" t="s">
        <v>51</v>
      </c>
      <c r="AM4219" s="3" t="s">
        <v>58</v>
      </c>
      <c r="AN4219" s="3" t="s">
        <v>135</v>
      </c>
      <c r="AO4219" s="3" t="s">
        <v>51</v>
      </c>
      <c r="AP4219" s="3">
        <v>40.970394137001662</v>
      </c>
      <c r="AQ4219" s="3">
        <v>5.1133535051702443</v>
      </c>
    </row>
    <row r="4220" spans="1:43" x14ac:dyDescent="0.25">
      <c r="A4220" s="2">
        <v>4219</v>
      </c>
      <c r="B4220" s="3" t="s">
        <v>115</v>
      </c>
      <c r="C4220" s="3" t="s">
        <v>44</v>
      </c>
      <c r="D4220" s="3" t="s">
        <v>45</v>
      </c>
      <c r="E4220" s="3" t="s">
        <v>46</v>
      </c>
      <c r="F4220" s="3">
        <v>0.56000000000000005</v>
      </c>
      <c r="G4220" s="3">
        <v>0.48</v>
      </c>
      <c r="H4220" s="3">
        <v>3.6926502126631098E-3</v>
      </c>
      <c r="I4220" s="3">
        <v>6.6456984244487574</v>
      </c>
      <c r="J4220" s="3">
        <v>0.90428702996643273</v>
      </c>
      <c r="K4220" s="3">
        <v>2.4540239700335597E-2</v>
      </c>
      <c r="L4220" s="3">
        <v>3.3392156935140396E-3</v>
      </c>
      <c r="M4220" s="2">
        <v>1750</v>
      </c>
      <c r="N4220" s="3" t="s">
        <v>104</v>
      </c>
      <c r="O4220" s="3" t="s">
        <v>130</v>
      </c>
      <c r="P4220" s="3" t="s">
        <v>131</v>
      </c>
      <c r="Q4220" s="3">
        <v>118.149080156</v>
      </c>
      <c r="R4220" s="3" t="s">
        <v>50</v>
      </c>
      <c r="S4220" s="3" t="s">
        <v>51</v>
      </c>
      <c r="T4220" s="3" t="s">
        <v>132</v>
      </c>
      <c r="U4220" s="3" t="s">
        <v>53</v>
      </c>
      <c r="V4220" s="3" t="s">
        <v>133</v>
      </c>
      <c r="W4220" s="3" t="s">
        <v>55</v>
      </c>
      <c r="X4220" s="3" t="s">
        <v>109</v>
      </c>
      <c r="Y4220" s="3">
        <v>5</v>
      </c>
      <c r="Z4220" s="3">
        <v>4</v>
      </c>
      <c r="AA4220" s="3" t="s">
        <v>45</v>
      </c>
      <c r="AB4220" s="11" t="s">
        <v>58</v>
      </c>
      <c r="AC4220" s="3" t="s">
        <v>58</v>
      </c>
      <c r="AD4220" s="3" t="s">
        <v>58</v>
      </c>
      <c r="AE4220" s="3" t="s">
        <v>58</v>
      </c>
      <c r="AF4220" s="3" t="s">
        <v>58</v>
      </c>
      <c r="AG4220" s="3" t="s">
        <v>51</v>
      </c>
      <c r="AH4220" s="3" t="s">
        <v>134</v>
      </c>
      <c r="AI4220" s="3" t="s">
        <v>60</v>
      </c>
      <c r="AJ4220" s="3" t="s">
        <v>61</v>
      </c>
      <c r="AK4220" s="3" t="s">
        <v>51</v>
      </c>
      <c r="AL4220" s="3" t="s">
        <v>51</v>
      </c>
      <c r="AM4220" s="3" t="s">
        <v>58</v>
      </c>
      <c r="AN4220" s="3" t="s">
        <v>135</v>
      </c>
      <c r="AO4220" s="3" t="s">
        <v>51</v>
      </c>
      <c r="AP4220" s="3">
        <v>47.589342512885139</v>
      </c>
      <c r="AQ4220" s="3">
        <v>14.943625228792417</v>
      </c>
    </row>
    <row r="4221" spans="1:43" x14ac:dyDescent="0.25">
      <c r="A4221" s="2">
        <v>4220</v>
      </c>
      <c r="B4221" s="3" t="s">
        <v>43</v>
      </c>
      <c r="C4221" s="3" t="s">
        <v>44</v>
      </c>
      <c r="D4221" s="3" t="s">
        <v>45</v>
      </c>
      <c r="E4221" s="3" t="s">
        <v>46</v>
      </c>
      <c r="F4221" s="3">
        <v>0.56000000000000005</v>
      </c>
      <c r="G4221" s="3">
        <v>0.48</v>
      </c>
      <c r="H4221" s="3">
        <v>0.108633102783826</v>
      </c>
      <c r="I4221" s="3">
        <v>9.3257174235036189</v>
      </c>
      <c r="J4221" s="3">
        <v>1.3710700682485928</v>
      </c>
      <c r="K4221" s="3">
        <v>1.0130816194003855</v>
      </c>
      <c r="L4221" s="3">
        <v>0.14894359564787671</v>
      </c>
      <c r="M4221" s="2">
        <v>1200</v>
      </c>
      <c r="N4221" s="3" t="s">
        <v>66</v>
      </c>
      <c r="O4221" s="3" t="s">
        <v>130</v>
      </c>
      <c r="P4221" s="3" t="s">
        <v>131</v>
      </c>
      <c r="Q4221" s="3">
        <v>118.149080156</v>
      </c>
      <c r="R4221" s="3" t="s">
        <v>50</v>
      </c>
      <c r="S4221" s="3" t="s">
        <v>51</v>
      </c>
      <c r="T4221" s="3" t="s">
        <v>132</v>
      </c>
      <c r="U4221" s="3" t="s">
        <v>53</v>
      </c>
      <c r="V4221" s="3" t="s">
        <v>133</v>
      </c>
      <c r="W4221" s="3" t="s">
        <v>55</v>
      </c>
      <c r="X4221" s="3" t="s">
        <v>109</v>
      </c>
      <c r="Y4221" s="3">
        <v>5</v>
      </c>
      <c r="Z4221" s="3">
        <v>4</v>
      </c>
      <c r="AA4221" s="3" t="s">
        <v>45</v>
      </c>
      <c r="AB4221" s="11" t="s">
        <v>58</v>
      </c>
      <c r="AC4221" s="3" t="s">
        <v>58</v>
      </c>
      <c r="AD4221" s="3" t="s">
        <v>58</v>
      </c>
      <c r="AE4221" s="3" t="s">
        <v>58</v>
      </c>
      <c r="AF4221" s="3" t="s">
        <v>58</v>
      </c>
      <c r="AG4221" s="3" t="s">
        <v>51</v>
      </c>
      <c r="AH4221" s="3" t="s">
        <v>134</v>
      </c>
      <c r="AI4221" s="3" t="s">
        <v>60</v>
      </c>
      <c r="AJ4221" s="3" t="s">
        <v>61</v>
      </c>
      <c r="AK4221" s="3" t="s">
        <v>51</v>
      </c>
      <c r="AL4221" s="3" t="s">
        <v>51</v>
      </c>
      <c r="AM4221" s="3" t="s">
        <v>58</v>
      </c>
      <c r="AN4221" s="3" t="s">
        <v>135</v>
      </c>
      <c r="AO4221" s="3" t="s">
        <v>51</v>
      </c>
      <c r="AP4221" s="3">
        <v>199.83432411046536</v>
      </c>
      <c r="AQ4221" s="3">
        <v>439.62256968596557</v>
      </c>
    </row>
    <row r="4222" spans="1:43" x14ac:dyDescent="0.25">
      <c r="A4222" s="2">
        <v>4221</v>
      </c>
      <c r="B4222" s="3" t="s">
        <v>43</v>
      </c>
      <c r="C4222" s="3" t="s">
        <v>44</v>
      </c>
      <c r="D4222" s="3" t="s">
        <v>45</v>
      </c>
      <c r="E4222" s="3" t="s">
        <v>46</v>
      </c>
      <c r="F4222" s="3">
        <v>0.56000000000000005</v>
      </c>
      <c r="G4222" s="3">
        <v>0.48</v>
      </c>
      <c r="H4222" s="3">
        <v>0.10262933773727401</v>
      </c>
      <c r="I4222" s="3">
        <v>9.3257174235036189</v>
      </c>
      <c r="J4222" s="3">
        <v>1.3710700682485928</v>
      </c>
      <c r="K4222" s="3">
        <v>0.95709220309913368</v>
      </c>
      <c r="L4222" s="3">
        <v>0.14071201309575215</v>
      </c>
      <c r="M4222" s="2">
        <v>1210</v>
      </c>
      <c r="N4222" s="3" t="s">
        <v>47</v>
      </c>
      <c r="O4222" s="3" t="s">
        <v>130</v>
      </c>
      <c r="P4222" s="3" t="s">
        <v>131</v>
      </c>
      <c r="Q4222" s="3">
        <v>118.149080156</v>
      </c>
      <c r="R4222" s="3" t="s">
        <v>50</v>
      </c>
      <c r="S4222" s="3" t="s">
        <v>51</v>
      </c>
      <c r="T4222" s="3" t="s">
        <v>132</v>
      </c>
      <c r="U4222" s="3" t="s">
        <v>53</v>
      </c>
      <c r="V4222" s="3" t="s">
        <v>133</v>
      </c>
      <c r="W4222" s="3" t="s">
        <v>55</v>
      </c>
      <c r="X4222" s="3" t="s">
        <v>109</v>
      </c>
      <c r="Y4222" s="3">
        <v>5</v>
      </c>
      <c r="Z4222" s="3">
        <v>4</v>
      </c>
      <c r="AA4222" s="3" t="s">
        <v>45</v>
      </c>
      <c r="AB4222" s="11" t="s">
        <v>58</v>
      </c>
      <c r="AC4222" s="3" t="s">
        <v>58</v>
      </c>
      <c r="AD4222" s="3" t="s">
        <v>58</v>
      </c>
      <c r="AE4222" s="3" t="s">
        <v>58</v>
      </c>
      <c r="AF4222" s="3" t="s">
        <v>58</v>
      </c>
      <c r="AG4222" s="3" t="s">
        <v>51</v>
      </c>
      <c r="AH4222" s="3" t="s">
        <v>134</v>
      </c>
      <c r="AI4222" s="3" t="s">
        <v>60</v>
      </c>
      <c r="AJ4222" s="3" t="s">
        <v>61</v>
      </c>
      <c r="AK4222" s="3" t="s">
        <v>51</v>
      </c>
      <c r="AL4222" s="3" t="s">
        <v>51</v>
      </c>
      <c r="AM4222" s="3" t="s">
        <v>58</v>
      </c>
      <c r="AN4222" s="3" t="s">
        <v>135</v>
      </c>
      <c r="AO4222" s="3" t="s">
        <v>51</v>
      </c>
      <c r="AP4222" s="3">
        <v>88.152372056724431</v>
      </c>
      <c r="AQ4222" s="3">
        <v>415.32619454874634</v>
      </c>
    </row>
    <row r="4223" spans="1:43" x14ac:dyDescent="0.25">
      <c r="A4223" s="2">
        <v>4222</v>
      </c>
      <c r="B4223" s="3" t="s">
        <v>43</v>
      </c>
      <c r="C4223" s="3" t="s">
        <v>44</v>
      </c>
      <c r="D4223" s="3" t="s">
        <v>45</v>
      </c>
      <c r="E4223" s="3" t="s">
        <v>46</v>
      </c>
      <c r="F4223" s="3">
        <v>0.56000000000000005</v>
      </c>
      <c r="G4223" s="3">
        <v>0.48</v>
      </c>
      <c r="H4223" s="3">
        <v>0.142476335864794</v>
      </c>
      <c r="I4223" s="3">
        <v>9.3257174235036189</v>
      </c>
      <c r="J4223" s="3">
        <v>1.3710700682485928</v>
      </c>
      <c r="K4223" s="3">
        <v>1.328694047811263</v>
      </c>
      <c r="L4223" s="3">
        <v>0.19534503953795254</v>
      </c>
      <c r="M4223" s="2">
        <v>1210</v>
      </c>
      <c r="N4223" s="3" t="s">
        <v>47</v>
      </c>
      <c r="O4223" s="3" t="s">
        <v>130</v>
      </c>
      <c r="P4223" s="3" t="s">
        <v>131</v>
      </c>
      <c r="Q4223" s="3">
        <v>118.149080156</v>
      </c>
      <c r="R4223" s="3" t="s">
        <v>50</v>
      </c>
      <c r="S4223" s="3" t="s">
        <v>51</v>
      </c>
      <c r="T4223" s="3" t="s">
        <v>132</v>
      </c>
      <c r="U4223" s="3" t="s">
        <v>53</v>
      </c>
      <c r="V4223" s="3" t="s">
        <v>133</v>
      </c>
      <c r="W4223" s="3" t="s">
        <v>55</v>
      </c>
      <c r="X4223" s="3" t="s">
        <v>109</v>
      </c>
      <c r="Y4223" s="3">
        <v>5</v>
      </c>
      <c r="Z4223" s="3">
        <v>4</v>
      </c>
      <c r="AA4223" s="3" t="s">
        <v>45</v>
      </c>
      <c r="AB4223" s="11" t="s">
        <v>58</v>
      </c>
      <c r="AC4223" s="3" t="s">
        <v>58</v>
      </c>
      <c r="AD4223" s="3" t="s">
        <v>58</v>
      </c>
      <c r="AE4223" s="3" t="s">
        <v>58</v>
      </c>
      <c r="AF4223" s="3" t="s">
        <v>58</v>
      </c>
      <c r="AG4223" s="3" t="s">
        <v>51</v>
      </c>
      <c r="AH4223" s="3" t="s">
        <v>134</v>
      </c>
      <c r="AI4223" s="3" t="s">
        <v>60</v>
      </c>
      <c r="AJ4223" s="3" t="s">
        <v>61</v>
      </c>
      <c r="AK4223" s="3" t="s">
        <v>51</v>
      </c>
      <c r="AL4223" s="3" t="s">
        <v>51</v>
      </c>
      <c r="AM4223" s="3" t="s">
        <v>58</v>
      </c>
      <c r="AN4223" s="3" t="s">
        <v>135</v>
      </c>
      <c r="AO4223" s="3" t="s">
        <v>51</v>
      </c>
      <c r="AP4223" s="3">
        <v>120.3850145638888</v>
      </c>
      <c r="AQ4223" s="3">
        <v>576.58127483446299</v>
      </c>
    </row>
    <row r="4224" spans="1:43" x14ac:dyDescent="0.25">
      <c r="A4224" s="2">
        <v>4223</v>
      </c>
      <c r="B4224" s="3" t="s">
        <v>43</v>
      </c>
      <c r="C4224" s="3" t="s">
        <v>44</v>
      </c>
      <c r="D4224" s="3" t="s">
        <v>45</v>
      </c>
      <c r="E4224" s="3" t="s">
        <v>46</v>
      </c>
      <c r="F4224" s="3">
        <v>0.56000000000000005</v>
      </c>
      <c r="G4224" s="3">
        <v>0.48</v>
      </c>
      <c r="H4224" s="3">
        <v>0.264024677351059</v>
      </c>
      <c r="I4224" s="3">
        <v>9.3257174235036189</v>
      </c>
      <c r="J4224" s="3">
        <v>1.3710700682485928</v>
      </c>
      <c r="K4224" s="3">
        <v>2.4622195338076924</v>
      </c>
      <c r="L4224" s="3">
        <v>0.36199633239502915</v>
      </c>
      <c r="M4224" s="2">
        <v>1210</v>
      </c>
      <c r="N4224" s="3" t="s">
        <v>47</v>
      </c>
      <c r="O4224" s="3" t="s">
        <v>130</v>
      </c>
      <c r="P4224" s="3" t="s">
        <v>131</v>
      </c>
      <c r="Q4224" s="3">
        <v>118.149080156</v>
      </c>
      <c r="R4224" s="3" t="s">
        <v>50</v>
      </c>
      <c r="S4224" s="3" t="s">
        <v>51</v>
      </c>
      <c r="T4224" s="3" t="s">
        <v>132</v>
      </c>
      <c r="U4224" s="3" t="s">
        <v>53</v>
      </c>
      <c r="V4224" s="3" t="s">
        <v>133</v>
      </c>
      <c r="W4224" s="3" t="s">
        <v>55</v>
      </c>
      <c r="X4224" s="3" t="s">
        <v>109</v>
      </c>
      <c r="Y4224" s="3">
        <v>5</v>
      </c>
      <c r="Z4224" s="3">
        <v>4</v>
      </c>
      <c r="AA4224" s="3" t="s">
        <v>45</v>
      </c>
      <c r="AB4224" s="11" t="s">
        <v>58</v>
      </c>
      <c r="AC4224" s="3" t="s">
        <v>58</v>
      </c>
      <c r="AD4224" s="3" t="s">
        <v>58</v>
      </c>
      <c r="AE4224" s="3" t="s">
        <v>58</v>
      </c>
      <c r="AF4224" s="3" t="s">
        <v>58</v>
      </c>
      <c r="AG4224" s="3" t="s">
        <v>51</v>
      </c>
      <c r="AH4224" s="3" t="s">
        <v>134</v>
      </c>
      <c r="AI4224" s="3" t="s">
        <v>60</v>
      </c>
      <c r="AJ4224" s="3" t="s">
        <v>61</v>
      </c>
      <c r="AK4224" s="3" t="s">
        <v>51</v>
      </c>
      <c r="AL4224" s="3" t="s">
        <v>51</v>
      </c>
      <c r="AM4224" s="3" t="s">
        <v>58</v>
      </c>
      <c r="AN4224" s="3" t="s">
        <v>135</v>
      </c>
      <c r="AO4224" s="3" t="s">
        <v>51</v>
      </c>
      <c r="AP4224" s="3">
        <v>131.08894113110074</v>
      </c>
      <c r="AQ4224" s="3">
        <v>1068.4699612102218</v>
      </c>
    </row>
    <row r="4225" spans="1:43" x14ac:dyDescent="0.25">
      <c r="A4225" s="2">
        <v>4224</v>
      </c>
      <c r="B4225" s="3" t="s">
        <v>43</v>
      </c>
      <c r="C4225" s="3" t="s">
        <v>44</v>
      </c>
      <c r="D4225" s="3" t="s">
        <v>45</v>
      </c>
      <c r="E4225" s="3" t="s">
        <v>46</v>
      </c>
      <c r="F4225" s="3">
        <v>0.56000000000000005</v>
      </c>
      <c r="G4225" s="3">
        <v>0.48</v>
      </c>
      <c r="H4225" s="3">
        <v>0.45655554946143301</v>
      </c>
      <c r="I4225" s="3">
        <v>9.3433241555661901</v>
      </c>
      <c r="J4225" s="3">
        <v>1.3736197390049407</v>
      </c>
      <c r="K4225" s="3">
        <v>4.2657464936408012</v>
      </c>
      <c r="L4225" s="3">
        <v>0.62713371469247092</v>
      </c>
      <c r="M4225" s="2">
        <v>1200</v>
      </c>
      <c r="N4225" s="3" t="s">
        <v>66</v>
      </c>
      <c r="O4225" s="3" t="s">
        <v>130</v>
      </c>
      <c r="P4225" s="3" t="s">
        <v>131</v>
      </c>
      <c r="Q4225" s="3">
        <v>118.149080156</v>
      </c>
      <c r="R4225" s="3" t="s">
        <v>50</v>
      </c>
      <c r="S4225" s="3" t="s">
        <v>51</v>
      </c>
      <c r="T4225" s="3" t="s">
        <v>132</v>
      </c>
      <c r="U4225" s="3" t="s">
        <v>53</v>
      </c>
      <c r="V4225" s="3" t="s">
        <v>133</v>
      </c>
      <c r="W4225" s="3" t="s">
        <v>55</v>
      </c>
      <c r="X4225" s="3" t="s">
        <v>109</v>
      </c>
      <c r="Y4225" s="3">
        <v>5</v>
      </c>
      <c r="Z4225" s="3">
        <v>4</v>
      </c>
      <c r="AA4225" s="3" t="s">
        <v>45</v>
      </c>
      <c r="AB4225" s="11" t="s">
        <v>58</v>
      </c>
      <c r="AC4225" s="3" t="s">
        <v>58</v>
      </c>
      <c r="AD4225" s="3" t="s">
        <v>58</v>
      </c>
      <c r="AE4225" s="3" t="s">
        <v>58</v>
      </c>
      <c r="AF4225" s="3" t="s">
        <v>58</v>
      </c>
      <c r="AG4225" s="3" t="s">
        <v>51</v>
      </c>
      <c r="AH4225" s="3" t="s">
        <v>134</v>
      </c>
      <c r="AI4225" s="3" t="s">
        <v>60</v>
      </c>
      <c r="AJ4225" s="3" t="s">
        <v>61</v>
      </c>
      <c r="AK4225" s="3" t="s">
        <v>51</v>
      </c>
      <c r="AL4225" s="3" t="s">
        <v>51</v>
      </c>
      <c r="AM4225" s="3" t="s">
        <v>58</v>
      </c>
      <c r="AN4225" s="3" t="s">
        <v>135</v>
      </c>
      <c r="AO4225" s="3" t="s">
        <v>51</v>
      </c>
      <c r="AP4225" s="3">
        <v>200.19718106887535</v>
      </c>
      <c r="AQ4225" s="3">
        <v>1847.6147575203618</v>
      </c>
    </row>
    <row r="4226" spans="1:43" x14ac:dyDescent="0.25">
      <c r="A4226" s="2">
        <v>4225</v>
      </c>
      <c r="B4226" s="3" t="s">
        <v>43</v>
      </c>
      <c r="C4226" s="3" t="s">
        <v>44</v>
      </c>
      <c r="D4226" s="3" t="s">
        <v>45</v>
      </c>
      <c r="E4226" s="3" t="s">
        <v>46</v>
      </c>
      <c r="F4226" s="3">
        <v>0.56000000000000005</v>
      </c>
      <c r="G4226" s="3">
        <v>0.48</v>
      </c>
      <c r="H4226" s="3">
        <v>0.16120790406839899</v>
      </c>
      <c r="I4226" s="3">
        <v>9.3433241555661901</v>
      </c>
      <c r="J4226" s="3">
        <v>1.3736197390049407</v>
      </c>
      <c r="K4226" s="3">
        <v>1.5062177041504694</v>
      </c>
      <c r="L4226" s="3">
        <v>0.22143835911196774</v>
      </c>
      <c r="M4226" s="2">
        <v>1210</v>
      </c>
      <c r="N4226" s="3" t="s">
        <v>47</v>
      </c>
      <c r="O4226" s="3" t="s">
        <v>130</v>
      </c>
      <c r="P4226" s="3" t="s">
        <v>131</v>
      </c>
      <c r="Q4226" s="3">
        <v>118.149080156</v>
      </c>
      <c r="R4226" s="3" t="s">
        <v>50</v>
      </c>
      <c r="S4226" s="3" t="s">
        <v>51</v>
      </c>
      <c r="T4226" s="3" t="s">
        <v>132</v>
      </c>
      <c r="U4226" s="3" t="s">
        <v>53</v>
      </c>
      <c r="V4226" s="3" t="s">
        <v>133</v>
      </c>
      <c r="W4226" s="3" t="s">
        <v>55</v>
      </c>
      <c r="X4226" s="3" t="s">
        <v>109</v>
      </c>
      <c r="Y4226" s="3">
        <v>5</v>
      </c>
      <c r="Z4226" s="3">
        <v>4</v>
      </c>
      <c r="AA4226" s="3" t="s">
        <v>45</v>
      </c>
      <c r="AB4226" s="11" t="s">
        <v>58</v>
      </c>
      <c r="AC4226" s="3" t="s">
        <v>58</v>
      </c>
      <c r="AD4226" s="3" t="s">
        <v>58</v>
      </c>
      <c r="AE4226" s="3" t="s">
        <v>58</v>
      </c>
      <c r="AF4226" s="3" t="s">
        <v>58</v>
      </c>
      <c r="AG4226" s="3" t="s">
        <v>51</v>
      </c>
      <c r="AH4226" s="3" t="s">
        <v>134</v>
      </c>
      <c r="AI4226" s="3" t="s">
        <v>60</v>
      </c>
      <c r="AJ4226" s="3" t="s">
        <v>61</v>
      </c>
      <c r="AK4226" s="3" t="s">
        <v>51</v>
      </c>
      <c r="AL4226" s="3" t="s">
        <v>51</v>
      </c>
      <c r="AM4226" s="3" t="s">
        <v>58</v>
      </c>
      <c r="AN4226" s="3" t="s">
        <v>135</v>
      </c>
      <c r="AO4226" s="3" t="s">
        <v>51</v>
      </c>
      <c r="AP4226" s="3">
        <v>104.94044424644903</v>
      </c>
      <c r="AQ4226" s="3">
        <v>652.38524192084469</v>
      </c>
    </row>
    <row r="4227" spans="1:43" x14ac:dyDescent="0.25">
      <c r="A4227" s="2">
        <v>4226</v>
      </c>
      <c r="B4227" s="3" t="s">
        <v>43</v>
      </c>
      <c r="C4227" s="3" t="s">
        <v>44</v>
      </c>
      <c r="D4227" s="3" t="s">
        <v>45</v>
      </c>
      <c r="E4227" s="3" t="s">
        <v>46</v>
      </c>
      <c r="F4227" s="3">
        <v>0.56000000000000005</v>
      </c>
      <c r="G4227" s="3">
        <v>0.48</v>
      </c>
      <c r="H4227" s="3">
        <v>3.8793119111898998E-2</v>
      </c>
      <c r="I4227" s="3">
        <v>9.1593839622954274</v>
      </c>
      <c r="J4227" s="3">
        <v>1.3742007692035099</v>
      </c>
      <c r="K4227" s="3">
        <v>0.3553210730409439</v>
      </c>
      <c r="L4227" s="3">
        <v>5.3309534123374983E-2</v>
      </c>
      <c r="M4227" s="2">
        <v>1200</v>
      </c>
      <c r="N4227" s="3" t="s">
        <v>66</v>
      </c>
      <c r="O4227" s="3" t="s">
        <v>130</v>
      </c>
      <c r="P4227" s="3" t="s">
        <v>131</v>
      </c>
      <c r="Q4227" s="3">
        <v>118.149080156</v>
      </c>
      <c r="R4227" s="3" t="s">
        <v>50</v>
      </c>
      <c r="S4227" s="3" t="s">
        <v>51</v>
      </c>
      <c r="T4227" s="3" t="s">
        <v>132</v>
      </c>
      <c r="U4227" s="3" t="s">
        <v>53</v>
      </c>
      <c r="V4227" s="3" t="s">
        <v>133</v>
      </c>
      <c r="W4227" s="3" t="s">
        <v>55</v>
      </c>
      <c r="X4227" s="3" t="s">
        <v>109</v>
      </c>
      <c r="Y4227" s="3">
        <v>5</v>
      </c>
      <c r="Z4227" s="3">
        <v>4</v>
      </c>
      <c r="AA4227" s="3" t="s">
        <v>45</v>
      </c>
      <c r="AB4227" s="11" t="s">
        <v>58</v>
      </c>
      <c r="AC4227" s="3" t="s">
        <v>58</v>
      </c>
      <c r="AD4227" s="3" t="s">
        <v>58</v>
      </c>
      <c r="AE4227" s="3" t="s">
        <v>58</v>
      </c>
      <c r="AF4227" s="3" t="s">
        <v>58</v>
      </c>
      <c r="AG4227" s="3" t="s">
        <v>51</v>
      </c>
      <c r="AH4227" s="3" t="s">
        <v>134</v>
      </c>
      <c r="AI4227" s="3" t="s">
        <v>60</v>
      </c>
      <c r="AJ4227" s="3" t="s">
        <v>61</v>
      </c>
      <c r="AK4227" s="3" t="s">
        <v>51</v>
      </c>
      <c r="AL4227" s="3" t="s">
        <v>51</v>
      </c>
      <c r="AM4227" s="3" t="s">
        <v>58</v>
      </c>
      <c r="AN4227" s="3" t="s">
        <v>135</v>
      </c>
      <c r="AO4227" s="3" t="s">
        <v>51</v>
      </c>
      <c r="AP4227" s="3">
        <v>62.809261065805075</v>
      </c>
      <c r="AQ4227" s="3">
        <v>156.99018322291673</v>
      </c>
    </row>
    <row r="4228" spans="1:43" x14ac:dyDescent="0.25">
      <c r="A4228" s="2">
        <v>4227</v>
      </c>
      <c r="B4228" s="3" t="s">
        <v>43</v>
      </c>
      <c r="C4228" s="3" t="s">
        <v>44</v>
      </c>
      <c r="D4228" s="3" t="s">
        <v>45</v>
      </c>
      <c r="E4228" s="3" t="s">
        <v>46</v>
      </c>
      <c r="F4228" s="3">
        <v>0.56000000000000005</v>
      </c>
      <c r="G4228" s="3">
        <v>0.48</v>
      </c>
      <c r="H4228" s="3">
        <v>3.8037602632258402E-3</v>
      </c>
      <c r="I4228" s="3">
        <v>9.1593839622954274</v>
      </c>
      <c r="J4228" s="3">
        <v>1.3742007692035099</v>
      </c>
      <c r="K4228" s="3">
        <v>3.4840100751407393E-2</v>
      </c>
      <c r="L4228" s="3">
        <v>5.2271302795906952E-3</v>
      </c>
      <c r="M4228" s="2">
        <v>1800</v>
      </c>
      <c r="N4228" s="3" t="s">
        <v>119</v>
      </c>
      <c r="O4228" s="3" t="s">
        <v>130</v>
      </c>
      <c r="P4228" s="3" t="s">
        <v>131</v>
      </c>
      <c r="Q4228" s="3">
        <v>118.149080156</v>
      </c>
      <c r="R4228" s="3" t="s">
        <v>50</v>
      </c>
      <c r="S4228" s="3" t="s">
        <v>51</v>
      </c>
      <c r="T4228" s="3" t="s">
        <v>132</v>
      </c>
      <c r="U4228" s="3" t="s">
        <v>53</v>
      </c>
      <c r="V4228" s="3" t="s">
        <v>133</v>
      </c>
      <c r="W4228" s="3" t="s">
        <v>55</v>
      </c>
      <c r="X4228" s="3" t="s">
        <v>109</v>
      </c>
      <c r="Y4228" s="3">
        <v>5</v>
      </c>
      <c r="Z4228" s="3">
        <v>4</v>
      </c>
      <c r="AA4228" s="3" t="s">
        <v>45</v>
      </c>
      <c r="AB4228" s="11" t="s">
        <v>58</v>
      </c>
      <c r="AC4228" s="3" t="s">
        <v>58</v>
      </c>
      <c r="AD4228" s="3" t="s">
        <v>58</v>
      </c>
      <c r="AE4228" s="3" t="s">
        <v>58</v>
      </c>
      <c r="AF4228" s="3" t="s">
        <v>58</v>
      </c>
      <c r="AG4228" s="3" t="s">
        <v>51</v>
      </c>
      <c r="AH4228" s="3" t="s">
        <v>134</v>
      </c>
      <c r="AI4228" s="3" t="s">
        <v>60</v>
      </c>
      <c r="AJ4228" s="3" t="s">
        <v>61</v>
      </c>
      <c r="AK4228" s="3" t="s">
        <v>51</v>
      </c>
      <c r="AL4228" s="3" t="s">
        <v>51</v>
      </c>
      <c r="AM4228" s="3" t="s">
        <v>58</v>
      </c>
      <c r="AN4228" s="3" t="s">
        <v>135</v>
      </c>
      <c r="AO4228" s="3" t="s">
        <v>51</v>
      </c>
      <c r="AP4228" s="3">
        <v>22.039377253563671</v>
      </c>
      <c r="AQ4228" s="3">
        <v>15.393271650505397</v>
      </c>
    </row>
    <row r="4229" spans="1:43" x14ac:dyDescent="0.25">
      <c r="A4229" s="2">
        <v>4228</v>
      </c>
      <c r="B4229" s="3" t="s">
        <v>43</v>
      </c>
      <c r="C4229" s="3" t="s">
        <v>44</v>
      </c>
      <c r="D4229" s="3" t="s">
        <v>45</v>
      </c>
      <c r="E4229" s="3" t="s">
        <v>46</v>
      </c>
      <c r="F4229" s="3">
        <v>0.56000000000000005</v>
      </c>
      <c r="G4229" s="3">
        <v>0.48</v>
      </c>
      <c r="H4229" s="3">
        <v>0.25628949637288001</v>
      </c>
      <c r="I4229" s="3">
        <v>9.1593839622954274</v>
      </c>
      <c r="J4229" s="3">
        <v>1.3742007692035099</v>
      </c>
      <c r="K4229" s="3">
        <v>2.3474539027825294</v>
      </c>
      <c r="L4229" s="3">
        <v>0.35219322305439188</v>
      </c>
      <c r="M4229" s="2">
        <v>1200</v>
      </c>
      <c r="N4229" s="3" t="s">
        <v>66</v>
      </c>
      <c r="O4229" s="3" t="s">
        <v>130</v>
      </c>
      <c r="P4229" s="3" t="s">
        <v>131</v>
      </c>
      <c r="Q4229" s="3">
        <v>118.149080156</v>
      </c>
      <c r="R4229" s="3" t="s">
        <v>50</v>
      </c>
      <c r="S4229" s="3" t="s">
        <v>51</v>
      </c>
      <c r="T4229" s="3" t="s">
        <v>132</v>
      </c>
      <c r="U4229" s="3" t="s">
        <v>53</v>
      </c>
      <c r="V4229" s="3" t="s">
        <v>133</v>
      </c>
      <c r="W4229" s="3" t="s">
        <v>55</v>
      </c>
      <c r="X4229" s="3" t="s">
        <v>109</v>
      </c>
      <c r="Y4229" s="3">
        <v>5</v>
      </c>
      <c r="Z4229" s="3">
        <v>4</v>
      </c>
      <c r="AA4229" s="3" t="s">
        <v>45</v>
      </c>
      <c r="AB4229" s="11" t="s">
        <v>58</v>
      </c>
      <c r="AC4229" s="3" t="s">
        <v>58</v>
      </c>
      <c r="AD4229" s="3" t="s">
        <v>58</v>
      </c>
      <c r="AE4229" s="3" t="s">
        <v>58</v>
      </c>
      <c r="AF4229" s="3" t="s">
        <v>58</v>
      </c>
      <c r="AG4229" s="3" t="s">
        <v>51</v>
      </c>
      <c r="AH4229" s="3" t="s">
        <v>134</v>
      </c>
      <c r="AI4229" s="3" t="s">
        <v>60</v>
      </c>
      <c r="AJ4229" s="3" t="s">
        <v>61</v>
      </c>
      <c r="AK4229" s="3" t="s">
        <v>51</v>
      </c>
      <c r="AL4229" s="3" t="s">
        <v>51</v>
      </c>
      <c r="AM4229" s="3" t="s">
        <v>58</v>
      </c>
      <c r="AN4229" s="3" t="s">
        <v>135</v>
      </c>
      <c r="AO4229" s="3" t="s">
        <v>51</v>
      </c>
      <c r="AP4229" s="3">
        <v>187.91765636992099</v>
      </c>
      <c r="AQ4229" s="3">
        <v>1037.1667943902503</v>
      </c>
    </row>
    <row r="4230" spans="1:43" x14ac:dyDescent="0.25">
      <c r="A4230" s="2">
        <v>4229</v>
      </c>
      <c r="B4230" s="3" t="s">
        <v>43</v>
      </c>
      <c r="C4230" s="3" t="s">
        <v>44</v>
      </c>
      <c r="D4230" s="3" t="s">
        <v>45</v>
      </c>
      <c r="E4230" s="3" t="s">
        <v>46</v>
      </c>
      <c r="F4230" s="3">
        <v>0.56000000000000005</v>
      </c>
      <c r="G4230" s="3">
        <v>0.48</v>
      </c>
      <c r="H4230" s="3">
        <v>3.5047221921760102E-2</v>
      </c>
      <c r="I4230" s="3">
        <v>9.1593839622954274</v>
      </c>
      <c r="J4230" s="3">
        <v>1.3742007692035099</v>
      </c>
      <c r="K4230" s="3">
        <v>0.32101096239317822</v>
      </c>
      <c r="L4230" s="3">
        <v>4.8161919323328847E-2</v>
      </c>
      <c r="M4230" s="2">
        <v>1300</v>
      </c>
      <c r="N4230" s="3" t="s">
        <v>65</v>
      </c>
      <c r="O4230" s="3" t="s">
        <v>130</v>
      </c>
      <c r="P4230" s="3" t="s">
        <v>131</v>
      </c>
      <c r="Q4230" s="3">
        <v>118.149080156</v>
      </c>
      <c r="R4230" s="3" t="s">
        <v>50</v>
      </c>
      <c r="S4230" s="3" t="s">
        <v>51</v>
      </c>
      <c r="T4230" s="3" t="s">
        <v>132</v>
      </c>
      <c r="U4230" s="3" t="s">
        <v>53</v>
      </c>
      <c r="V4230" s="3" t="s">
        <v>133</v>
      </c>
      <c r="W4230" s="3" t="s">
        <v>55</v>
      </c>
      <c r="X4230" s="3" t="s">
        <v>109</v>
      </c>
      <c r="Y4230" s="3">
        <v>5</v>
      </c>
      <c r="Z4230" s="3">
        <v>4</v>
      </c>
      <c r="AA4230" s="3" t="s">
        <v>45</v>
      </c>
      <c r="AB4230" s="11" t="s">
        <v>58</v>
      </c>
      <c r="AC4230" s="3" t="s">
        <v>58</v>
      </c>
      <c r="AD4230" s="3" t="s">
        <v>58</v>
      </c>
      <c r="AE4230" s="3" t="s">
        <v>58</v>
      </c>
      <c r="AF4230" s="3" t="s">
        <v>58</v>
      </c>
      <c r="AG4230" s="3" t="s">
        <v>51</v>
      </c>
      <c r="AH4230" s="3" t="s">
        <v>134</v>
      </c>
      <c r="AI4230" s="3" t="s">
        <v>60</v>
      </c>
      <c r="AJ4230" s="3" t="s">
        <v>61</v>
      </c>
      <c r="AK4230" s="3" t="s">
        <v>51</v>
      </c>
      <c r="AL4230" s="3" t="s">
        <v>51</v>
      </c>
      <c r="AM4230" s="3" t="s">
        <v>58</v>
      </c>
      <c r="AN4230" s="3" t="s">
        <v>135</v>
      </c>
      <c r="AO4230" s="3" t="s">
        <v>51</v>
      </c>
      <c r="AP4230" s="3">
        <v>65.721043994629866</v>
      </c>
      <c r="AQ4230" s="3">
        <v>141.83107512135282</v>
      </c>
    </row>
    <row r="4231" spans="1:43" x14ac:dyDescent="0.25">
      <c r="A4231" s="2">
        <v>4230</v>
      </c>
      <c r="B4231" s="3" t="s">
        <v>43</v>
      </c>
      <c r="C4231" s="3" t="s">
        <v>44</v>
      </c>
      <c r="D4231" s="3" t="s">
        <v>45</v>
      </c>
      <c r="E4231" s="3" t="s">
        <v>46</v>
      </c>
      <c r="F4231" s="3">
        <v>0.56000000000000005</v>
      </c>
      <c r="G4231" s="3">
        <v>0.48</v>
      </c>
      <c r="H4231" s="3">
        <v>4.9523386846948604E-3</v>
      </c>
      <c r="I4231" s="3">
        <v>9.1593839622954274</v>
      </c>
      <c r="J4231" s="3">
        <v>1.3742007692035099</v>
      </c>
      <c r="K4231" s="3">
        <v>4.5360371524449335E-2</v>
      </c>
      <c r="L4231" s="3">
        <v>6.8055076298639758E-3</v>
      </c>
      <c r="M4231" s="2">
        <v>1210</v>
      </c>
      <c r="N4231" s="3" t="s">
        <v>47</v>
      </c>
      <c r="O4231" s="3" t="s">
        <v>130</v>
      </c>
      <c r="P4231" s="3" t="s">
        <v>131</v>
      </c>
      <c r="Q4231" s="3">
        <v>118.149080156</v>
      </c>
      <c r="R4231" s="3" t="s">
        <v>50</v>
      </c>
      <c r="S4231" s="3" t="s">
        <v>51</v>
      </c>
      <c r="T4231" s="3" t="s">
        <v>132</v>
      </c>
      <c r="U4231" s="3" t="s">
        <v>53</v>
      </c>
      <c r="V4231" s="3" t="s">
        <v>133</v>
      </c>
      <c r="W4231" s="3" t="s">
        <v>55</v>
      </c>
      <c r="X4231" s="3" t="s">
        <v>109</v>
      </c>
      <c r="Y4231" s="3">
        <v>5</v>
      </c>
      <c r="Z4231" s="3">
        <v>4</v>
      </c>
      <c r="AA4231" s="3" t="s">
        <v>45</v>
      </c>
      <c r="AB4231" s="11" t="s">
        <v>58</v>
      </c>
      <c r="AC4231" s="3" t="s">
        <v>58</v>
      </c>
      <c r="AD4231" s="3" t="s">
        <v>58</v>
      </c>
      <c r="AE4231" s="3" t="s">
        <v>58</v>
      </c>
      <c r="AF4231" s="3" t="s">
        <v>58</v>
      </c>
      <c r="AG4231" s="3" t="s">
        <v>51</v>
      </c>
      <c r="AH4231" s="3" t="s">
        <v>134</v>
      </c>
      <c r="AI4231" s="3" t="s">
        <v>60</v>
      </c>
      <c r="AJ4231" s="3" t="s">
        <v>61</v>
      </c>
      <c r="AK4231" s="3" t="s">
        <v>51</v>
      </c>
      <c r="AL4231" s="3" t="s">
        <v>51</v>
      </c>
      <c r="AM4231" s="3" t="s">
        <v>58</v>
      </c>
      <c r="AN4231" s="3" t="s">
        <v>135</v>
      </c>
      <c r="AO4231" s="3" t="s">
        <v>51</v>
      </c>
      <c r="AP4231" s="3">
        <v>24.517839003198191</v>
      </c>
      <c r="AQ4231" s="3">
        <v>20.041403612057351</v>
      </c>
    </row>
    <row r="4232" spans="1:43" x14ac:dyDescent="0.25">
      <c r="A4232" s="2">
        <v>4231</v>
      </c>
      <c r="B4232" s="3" t="s">
        <v>43</v>
      </c>
      <c r="C4232" s="3" t="s">
        <v>44</v>
      </c>
      <c r="D4232" s="3" t="s">
        <v>45</v>
      </c>
      <c r="E4232" s="3" t="s">
        <v>46</v>
      </c>
      <c r="F4232" s="3">
        <v>0.56000000000000005</v>
      </c>
      <c r="G4232" s="3">
        <v>0.48</v>
      </c>
      <c r="H4232" s="3">
        <v>0.27887751752057499</v>
      </c>
      <c r="I4232" s="3">
        <v>9.1593839622954274</v>
      </c>
      <c r="J4232" s="3">
        <v>1.3742007692035099</v>
      </c>
      <c r="K4232" s="3">
        <v>2.5543462614227166</v>
      </c>
      <c r="L4232" s="3">
        <v>0.38323369909033944</v>
      </c>
      <c r="M4232" s="2">
        <v>1210</v>
      </c>
      <c r="N4232" s="3" t="s">
        <v>47</v>
      </c>
      <c r="O4232" s="3" t="s">
        <v>130</v>
      </c>
      <c r="P4232" s="3" t="s">
        <v>131</v>
      </c>
      <c r="Q4232" s="3">
        <v>118.149080156</v>
      </c>
      <c r="R4232" s="3" t="s">
        <v>50</v>
      </c>
      <c r="S4232" s="3" t="s">
        <v>51</v>
      </c>
      <c r="T4232" s="3" t="s">
        <v>132</v>
      </c>
      <c r="U4232" s="3" t="s">
        <v>53</v>
      </c>
      <c r="V4232" s="3" t="s">
        <v>133</v>
      </c>
      <c r="W4232" s="3" t="s">
        <v>55</v>
      </c>
      <c r="X4232" s="3" t="s">
        <v>109</v>
      </c>
      <c r="Y4232" s="3">
        <v>5</v>
      </c>
      <c r="Z4232" s="3">
        <v>4</v>
      </c>
      <c r="AA4232" s="3" t="s">
        <v>45</v>
      </c>
      <c r="AB4232" s="11" t="s">
        <v>58</v>
      </c>
      <c r="AC4232" s="3" t="s">
        <v>58</v>
      </c>
      <c r="AD4232" s="3" t="s">
        <v>58</v>
      </c>
      <c r="AE4232" s="3" t="s">
        <v>58</v>
      </c>
      <c r="AF4232" s="3" t="s">
        <v>58</v>
      </c>
      <c r="AG4232" s="3" t="s">
        <v>51</v>
      </c>
      <c r="AH4232" s="3" t="s">
        <v>134</v>
      </c>
      <c r="AI4232" s="3" t="s">
        <v>60</v>
      </c>
      <c r="AJ4232" s="3" t="s">
        <v>61</v>
      </c>
      <c r="AK4232" s="3" t="s">
        <v>51</v>
      </c>
      <c r="AL4232" s="3" t="s">
        <v>51</v>
      </c>
      <c r="AM4232" s="3" t="s">
        <v>58</v>
      </c>
      <c r="AN4232" s="3" t="s">
        <v>135</v>
      </c>
      <c r="AO4232" s="3" t="s">
        <v>51</v>
      </c>
      <c r="AP4232" s="3">
        <v>135.40091097508142</v>
      </c>
      <c r="AQ4232" s="3">
        <v>1128.5772728411077</v>
      </c>
    </row>
    <row r="4233" spans="1:43" x14ac:dyDescent="0.25">
      <c r="A4233" s="2">
        <v>4232</v>
      </c>
      <c r="B4233" s="3" t="s">
        <v>43</v>
      </c>
      <c r="C4233" s="3" t="s">
        <v>44</v>
      </c>
      <c r="D4233" s="3" t="s">
        <v>45</v>
      </c>
      <c r="E4233" s="3" t="s">
        <v>46</v>
      </c>
      <c r="F4233" s="3">
        <v>0.56000000000000005</v>
      </c>
      <c r="G4233" s="3">
        <v>0.48</v>
      </c>
      <c r="H4233" s="3">
        <v>8.5600463705821195E-2</v>
      </c>
      <c r="I4233" s="3">
        <v>9.154888681885117</v>
      </c>
      <c r="J4233" s="3">
        <v>1.3463297840107111</v>
      </c>
      <c r="K4233" s="3">
        <v>0.78366271634454021</v>
      </c>
      <c r="L4233" s="3">
        <v>0.11524645381227497</v>
      </c>
      <c r="M4233" s="2">
        <v>1200</v>
      </c>
      <c r="N4233" s="3" t="s">
        <v>66</v>
      </c>
      <c r="O4233" s="3" t="s">
        <v>130</v>
      </c>
      <c r="P4233" s="3" t="s">
        <v>131</v>
      </c>
      <c r="Q4233" s="3">
        <v>118.149080156</v>
      </c>
      <c r="R4233" s="3" t="s">
        <v>50</v>
      </c>
      <c r="S4233" s="3" t="s">
        <v>51</v>
      </c>
      <c r="T4233" s="3" t="s">
        <v>132</v>
      </c>
      <c r="U4233" s="3" t="s">
        <v>53</v>
      </c>
      <c r="V4233" s="3" t="s">
        <v>133</v>
      </c>
      <c r="W4233" s="3" t="s">
        <v>55</v>
      </c>
      <c r="X4233" s="3" t="s">
        <v>109</v>
      </c>
      <c r="Y4233" s="3">
        <v>5</v>
      </c>
      <c r="Z4233" s="3">
        <v>4</v>
      </c>
      <c r="AA4233" s="3" t="s">
        <v>45</v>
      </c>
      <c r="AB4233" s="11" t="s">
        <v>58</v>
      </c>
      <c r="AC4233" s="3" t="s">
        <v>58</v>
      </c>
      <c r="AD4233" s="3" t="s">
        <v>58</v>
      </c>
      <c r="AE4233" s="3" t="s">
        <v>58</v>
      </c>
      <c r="AF4233" s="3" t="s">
        <v>58</v>
      </c>
      <c r="AG4233" s="3" t="s">
        <v>51</v>
      </c>
      <c r="AH4233" s="3" t="s">
        <v>134</v>
      </c>
      <c r="AI4233" s="3" t="s">
        <v>60</v>
      </c>
      <c r="AJ4233" s="3" t="s">
        <v>61</v>
      </c>
      <c r="AK4233" s="3" t="s">
        <v>51</v>
      </c>
      <c r="AL4233" s="3" t="s">
        <v>51</v>
      </c>
      <c r="AM4233" s="3" t="s">
        <v>58</v>
      </c>
      <c r="AN4233" s="3" t="s">
        <v>135</v>
      </c>
      <c r="AO4233" s="3" t="s">
        <v>51</v>
      </c>
      <c r="AP4233" s="3">
        <v>102.63924211647627</v>
      </c>
      <c r="AQ4233" s="3">
        <v>346.41278630832068</v>
      </c>
    </row>
    <row r="4234" spans="1:43" x14ac:dyDescent="0.25">
      <c r="A4234" s="2">
        <v>4233</v>
      </c>
      <c r="B4234" s="3" t="s">
        <v>43</v>
      </c>
      <c r="C4234" s="3" t="s">
        <v>44</v>
      </c>
      <c r="D4234" s="3" t="s">
        <v>45</v>
      </c>
      <c r="E4234" s="3" t="s">
        <v>46</v>
      </c>
      <c r="F4234" s="3">
        <v>0.56000000000000005</v>
      </c>
      <c r="G4234" s="3">
        <v>0.48</v>
      </c>
      <c r="H4234" s="3">
        <v>6.6067731730029304E-3</v>
      </c>
      <c r="I4234" s="3">
        <v>9.154888681885117</v>
      </c>
      <c r="J4234" s="3">
        <v>1.3463297840107111</v>
      </c>
      <c r="K4234" s="3">
        <v>6.0484272945306748E-2</v>
      </c>
      <c r="L4234" s="3">
        <v>8.8948954990167965E-3</v>
      </c>
      <c r="M4234" s="2">
        <v>1210</v>
      </c>
      <c r="N4234" s="3" t="s">
        <v>47</v>
      </c>
      <c r="O4234" s="3" t="s">
        <v>130</v>
      </c>
      <c r="P4234" s="3" t="s">
        <v>131</v>
      </c>
      <c r="Q4234" s="3">
        <v>118.149080156</v>
      </c>
      <c r="R4234" s="3" t="s">
        <v>50</v>
      </c>
      <c r="S4234" s="3" t="s">
        <v>51</v>
      </c>
      <c r="T4234" s="3" t="s">
        <v>132</v>
      </c>
      <c r="U4234" s="3" t="s">
        <v>53</v>
      </c>
      <c r="V4234" s="3" t="s">
        <v>133</v>
      </c>
      <c r="W4234" s="3" t="s">
        <v>55</v>
      </c>
      <c r="X4234" s="3" t="s">
        <v>109</v>
      </c>
      <c r="Y4234" s="3">
        <v>5</v>
      </c>
      <c r="Z4234" s="3">
        <v>4</v>
      </c>
      <c r="AA4234" s="3" t="s">
        <v>45</v>
      </c>
      <c r="AB4234" s="11" t="s">
        <v>58</v>
      </c>
      <c r="AC4234" s="3" t="s">
        <v>58</v>
      </c>
      <c r="AD4234" s="3" t="s">
        <v>58</v>
      </c>
      <c r="AE4234" s="3" t="s">
        <v>58</v>
      </c>
      <c r="AF4234" s="3" t="s">
        <v>58</v>
      </c>
      <c r="AG4234" s="3" t="s">
        <v>51</v>
      </c>
      <c r="AH4234" s="3" t="s">
        <v>134</v>
      </c>
      <c r="AI4234" s="3" t="s">
        <v>60</v>
      </c>
      <c r="AJ4234" s="3" t="s">
        <v>61</v>
      </c>
      <c r="AK4234" s="3" t="s">
        <v>51</v>
      </c>
      <c r="AL4234" s="3" t="s">
        <v>51</v>
      </c>
      <c r="AM4234" s="3" t="s">
        <v>58</v>
      </c>
      <c r="AN4234" s="3" t="s">
        <v>135</v>
      </c>
      <c r="AO4234" s="3" t="s">
        <v>51</v>
      </c>
      <c r="AP4234" s="3">
        <v>26.438775813398983</v>
      </c>
      <c r="AQ4234" s="3">
        <v>26.736662446506916</v>
      </c>
    </row>
    <row r="4235" spans="1:43" x14ac:dyDescent="0.25">
      <c r="A4235" s="2">
        <v>4234</v>
      </c>
      <c r="B4235" s="3" t="s">
        <v>43</v>
      </c>
      <c r="C4235" s="3" t="s">
        <v>44</v>
      </c>
      <c r="D4235" s="3" t="s">
        <v>45</v>
      </c>
      <c r="E4235" s="3" t="s">
        <v>46</v>
      </c>
      <c r="F4235" s="3">
        <v>0.56000000000000005</v>
      </c>
      <c r="G4235" s="3">
        <v>0.48</v>
      </c>
      <c r="H4235" s="3">
        <v>8.9653907777576702E-2</v>
      </c>
      <c r="I4235" s="3">
        <v>9.154888681885117</v>
      </c>
      <c r="J4235" s="3">
        <v>1.3463297840107111</v>
      </c>
      <c r="K4235" s="3">
        <v>0.820771545599709</v>
      </c>
      <c r="L4235" s="3">
        <v>0.12070372629390105</v>
      </c>
      <c r="M4235" s="2">
        <v>1210</v>
      </c>
      <c r="N4235" s="3" t="s">
        <v>47</v>
      </c>
      <c r="O4235" s="3" t="s">
        <v>130</v>
      </c>
      <c r="P4235" s="3" t="s">
        <v>131</v>
      </c>
      <c r="Q4235" s="3">
        <v>118.149080156</v>
      </c>
      <c r="R4235" s="3" t="s">
        <v>50</v>
      </c>
      <c r="S4235" s="3" t="s">
        <v>51</v>
      </c>
      <c r="T4235" s="3" t="s">
        <v>132</v>
      </c>
      <c r="U4235" s="3" t="s">
        <v>53</v>
      </c>
      <c r="V4235" s="3" t="s">
        <v>133</v>
      </c>
      <c r="W4235" s="3" t="s">
        <v>55</v>
      </c>
      <c r="X4235" s="3" t="s">
        <v>109</v>
      </c>
      <c r="Y4235" s="3">
        <v>5</v>
      </c>
      <c r="Z4235" s="3">
        <v>4</v>
      </c>
      <c r="AA4235" s="3" t="s">
        <v>45</v>
      </c>
      <c r="AB4235" s="11" t="s">
        <v>58</v>
      </c>
      <c r="AC4235" s="3" t="s">
        <v>58</v>
      </c>
      <c r="AD4235" s="3" t="s">
        <v>58</v>
      </c>
      <c r="AE4235" s="3" t="s">
        <v>58</v>
      </c>
      <c r="AF4235" s="3" t="s">
        <v>58</v>
      </c>
      <c r="AG4235" s="3" t="s">
        <v>51</v>
      </c>
      <c r="AH4235" s="3" t="s">
        <v>134</v>
      </c>
      <c r="AI4235" s="3" t="s">
        <v>60</v>
      </c>
      <c r="AJ4235" s="3" t="s">
        <v>61</v>
      </c>
      <c r="AK4235" s="3" t="s">
        <v>51</v>
      </c>
      <c r="AL4235" s="3" t="s">
        <v>51</v>
      </c>
      <c r="AM4235" s="3" t="s">
        <v>58</v>
      </c>
      <c r="AN4235" s="3" t="s">
        <v>135</v>
      </c>
      <c r="AO4235" s="3" t="s">
        <v>51</v>
      </c>
      <c r="AP4235" s="3">
        <v>85.560673249476253</v>
      </c>
      <c r="AQ4235" s="3">
        <v>362.8164924829436</v>
      </c>
    </row>
    <row r="4236" spans="1:43" x14ac:dyDescent="0.25">
      <c r="A4236" s="2">
        <v>4235</v>
      </c>
      <c r="B4236" s="3" t="s">
        <v>43</v>
      </c>
      <c r="C4236" s="3" t="s">
        <v>44</v>
      </c>
      <c r="D4236" s="3" t="s">
        <v>45</v>
      </c>
      <c r="E4236" s="3" t="s">
        <v>46</v>
      </c>
      <c r="F4236" s="3">
        <v>0.56000000000000005</v>
      </c>
      <c r="G4236" s="3">
        <v>0.48</v>
      </c>
      <c r="H4236" s="3">
        <v>0.19253245579449199</v>
      </c>
      <c r="I4236" s="3">
        <v>9.0688611980811213</v>
      </c>
      <c r="J4236" s="3">
        <v>1.3338721575753831</v>
      </c>
      <c r="K4236" s="3">
        <v>1.7460501177259371</v>
      </c>
      <c r="L4236" s="3">
        <v>0.25681368221388612</v>
      </c>
      <c r="M4236" s="2">
        <v>1200</v>
      </c>
      <c r="N4236" s="3" t="s">
        <v>66</v>
      </c>
      <c r="O4236" s="3" t="s">
        <v>130</v>
      </c>
      <c r="P4236" s="3" t="s">
        <v>131</v>
      </c>
      <c r="Q4236" s="3">
        <v>118.149080156</v>
      </c>
      <c r="R4236" s="3" t="s">
        <v>50</v>
      </c>
      <c r="S4236" s="3" t="s">
        <v>51</v>
      </c>
      <c r="T4236" s="3" t="s">
        <v>132</v>
      </c>
      <c r="U4236" s="3" t="s">
        <v>53</v>
      </c>
      <c r="V4236" s="3" t="s">
        <v>133</v>
      </c>
      <c r="W4236" s="3" t="s">
        <v>55</v>
      </c>
      <c r="X4236" s="3" t="s">
        <v>109</v>
      </c>
      <c r="Y4236" s="3">
        <v>5</v>
      </c>
      <c r="Z4236" s="3">
        <v>4</v>
      </c>
      <c r="AA4236" s="3" t="s">
        <v>45</v>
      </c>
      <c r="AB4236" s="11" t="s">
        <v>58</v>
      </c>
      <c r="AC4236" s="3" t="s">
        <v>58</v>
      </c>
      <c r="AD4236" s="3" t="s">
        <v>58</v>
      </c>
      <c r="AE4236" s="3" t="s">
        <v>58</v>
      </c>
      <c r="AF4236" s="3" t="s">
        <v>58</v>
      </c>
      <c r="AG4236" s="3" t="s">
        <v>51</v>
      </c>
      <c r="AH4236" s="3" t="s">
        <v>134</v>
      </c>
      <c r="AI4236" s="3" t="s">
        <v>60</v>
      </c>
      <c r="AJ4236" s="3" t="s">
        <v>61</v>
      </c>
      <c r="AK4236" s="3" t="s">
        <v>51</v>
      </c>
      <c r="AL4236" s="3" t="s">
        <v>51</v>
      </c>
      <c r="AM4236" s="3" t="s">
        <v>58</v>
      </c>
      <c r="AN4236" s="3" t="s">
        <v>135</v>
      </c>
      <c r="AO4236" s="3" t="s">
        <v>51</v>
      </c>
      <c r="AP4236" s="3">
        <v>131.19551774384104</v>
      </c>
      <c r="AQ4236" s="3">
        <v>779.15120525238399</v>
      </c>
    </row>
    <row r="4237" spans="1:43" x14ac:dyDescent="0.25">
      <c r="A4237" s="2">
        <v>4236</v>
      </c>
      <c r="B4237" s="3" t="s">
        <v>43</v>
      </c>
      <c r="C4237" s="3" t="s">
        <v>44</v>
      </c>
      <c r="D4237" s="3" t="s">
        <v>45</v>
      </c>
      <c r="E4237" s="3" t="s">
        <v>46</v>
      </c>
      <c r="F4237" s="3">
        <v>0.56000000000000005</v>
      </c>
      <c r="G4237" s="3">
        <v>0.48</v>
      </c>
      <c r="H4237" s="3">
        <v>8.9148056163325204E-2</v>
      </c>
      <c r="I4237" s="3">
        <v>9.0688611980811213</v>
      </c>
      <c r="J4237" s="3">
        <v>1.3338721575753831</v>
      </c>
      <c r="K4237" s="3">
        <v>0.80847134742393645</v>
      </c>
      <c r="L4237" s="3">
        <v>0.11891211001822602</v>
      </c>
      <c r="M4237" s="2">
        <v>1210</v>
      </c>
      <c r="N4237" s="3" t="s">
        <v>47</v>
      </c>
      <c r="O4237" s="3" t="s">
        <v>130</v>
      </c>
      <c r="P4237" s="3" t="s">
        <v>131</v>
      </c>
      <c r="Q4237" s="3">
        <v>118.149080156</v>
      </c>
      <c r="R4237" s="3" t="s">
        <v>50</v>
      </c>
      <c r="S4237" s="3" t="s">
        <v>51</v>
      </c>
      <c r="T4237" s="3" t="s">
        <v>132</v>
      </c>
      <c r="U4237" s="3" t="s">
        <v>53</v>
      </c>
      <c r="V4237" s="3" t="s">
        <v>133</v>
      </c>
      <c r="W4237" s="3" t="s">
        <v>55</v>
      </c>
      <c r="X4237" s="3" t="s">
        <v>109</v>
      </c>
      <c r="Y4237" s="3">
        <v>5</v>
      </c>
      <c r="Z4237" s="3">
        <v>4</v>
      </c>
      <c r="AA4237" s="3" t="s">
        <v>45</v>
      </c>
      <c r="AB4237" s="11" t="s">
        <v>58</v>
      </c>
      <c r="AC4237" s="3" t="s">
        <v>58</v>
      </c>
      <c r="AD4237" s="3" t="s">
        <v>58</v>
      </c>
      <c r="AE4237" s="3" t="s">
        <v>58</v>
      </c>
      <c r="AF4237" s="3" t="s">
        <v>58</v>
      </c>
      <c r="AG4237" s="3" t="s">
        <v>51</v>
      </c>
      <c r="AH4237" s="3" t="s">
        <v>134</v>
      </c>
      <c r="AI4237" s="3" t="s">
        <v>60</v>
      </c>
      <c r="AJ4237" s="3" t="s">
        <v>61</v>
      </c>
      <c r="AK4237" s="3" t="s">
        <v>51</v>
      </c>
      <c r="AL4237" s="3" t="s">
        <v>51</v>
      </c>
      <c r="AM4237" s="3" t="s">
        <v>58</v>
      </c>
      <c r="AN4237" s="3" t="s">
        <v>135</v>
      </c>
      <c r="AO4237" s="3" t="s">
        <v>51</v>
      </c>
      <c r="AP4237" s="3">
        <v>87.963948974337313</v>
      </c>
      <c r="AQ4237" s="3">
        <v>360.76938362902854</v>
      </c>
    </row>
    <row r="4238" spans="1:43" x14ac:dyDescent="0.25">
      <c r="A4238" s="2">
        <v>4237</v>
      </c>
      <c r="B4238" s="3" t="s">
        <v>43</v>
      </c>
      <c r="C4238" s="3" t="s">
        <v>44</v>
      </c>
      <c r="D4238" s="3" t="s">
        <v>45</v>
      </c>
      <c r="E4238" s="3" t="s">
        <v>46</v>
      </c>
      <c r="F4238" s="3">
        <v>0.56000000000000005</v>
      </c>
      <c r="G4238" s="3">
        <v>0.48</v>
      </c>
      <c r="H4238" s="3">
        <v>0.251809830755577</v>
      </c>
      <c r="I4238" s="3">
        <v>9.0688611980811213</v>
      </c>
      <c r="J4238" s="3">
        <v>1.3338721575753831</v>
      </c>
      <c r="K4238" s="3">
        <v>2.2836284034346264</v>
      </c>
      <c r="L4238" s="3">
        <v>0.33588212224863356</v>
      </c>
      <c r="M4238" s="2">
        <v>1210</v>
      </c>
      <c r="N4238" s="3" t="s">
        <v>47</v>
      </c>
      <c r="O4238" s="3" t="s">
        <v>130</v>
      </c>
      <c r="P4238" s="3" t="s">
        <v>131</v>
      </c>
      <c r="Q4238" s="3">
        <v>118.149080156</v>
      </c>
      <c r="R4238" s="3" t="s">
        <v>50</v>
      </c>
      <c r="S4238" s="3" t="s">
        <v>51</v>
      </c>
      <c r="T4238" s="3" t="s">
        <v>132</v>
      </c>
      <c r="U4238" s="3" t="s">
        <v>53</v>
      </c>
      <c r="V4238" s="3" t="s">
        <v>133</v>
      </c>
      <c r="W4238" s="3" t="s">
        <v>55</v>
      </c>
      <c r="X4238" s="3" t="s">
        <v>109</v>
      </c>
      <c r="Y4238" s="3">
        <v>5</v>
      </c>
      <c r="Z4238" s="3">
        <v>4</v>
      </c>
      <c r="AA4238" s="3" t="s">
        <v>45</v>
      </c>
      <c r="AB4238" s="11" t="s">
        <v>58</v>
      </c>
      <c r="AC4238" s="3" t="s">
        <v>58</v>
      </c>
      <c r="AD4238" s="3" t="s">
        <v>58</v>
      </c>
      <c r="AE4238" s="3" t="s">
        <v>58</v>
      </c>
      <c r="AF4238" s="3" t="s">
        <v>58</v>
      </c>
      <c r="AG4238" s="3" t="s">
        <v>51</v>
      </c>
      <c r="AH4238" s="3" t="s">
        <v>134</v>
      </c>
      <c r="AI4238" s="3" t="s">
        <v>60</v>
      </c>
      <c r="AJ4238" s="3" t="s">
        <v>61</v>
      </c>
      <c r="AK4238" s="3" t="s">
        <v>51</v>
      </c>
      <c r="AL4238" s="3" t="s">
        <v>51</v>
      </c>
      <c r="AM4238" s="3" t="s">
        <v>58</v>
      </c>
      <c r="AN4238" s="3" t="s">
        <v>135</v>
      </c>
      <c r="AO4238" s="3" t="s">
        <v>51</v>
      </c>
      <c r="AP4238" s="3">
        <v>127.74877406557869</v>
      </c>
      <c r="AQ4238" s="3">
        <v>1019.0382308166629</v>
      </c>
    </row>
    <row r="4239" spans="1:43" x14ac:dyDescent="0.25">
      <c r="A4239" s="2">
        <v>4238</v>
      </c>
      <c r="B4239" s="3" t="s">
        <v>43</v>
      </c>
      <c r="C4239" s="3" t="s">
        <v>44</v>
      </c>
      <c r="D4239" s="3" t="s">
        <v>45</v>
      </c>
      <c r="E4239" s="3" t="s">
        <v>46</v>
      </c>
      <c r="F4239" s="3">
        <v>0.56000000000000005</v>
      </c>
      <c r="G4239" s="3">
        <v>0.48</v>
      </c>
      <c r="H4239" s="3">
        <v>6.1595107443609701E-2</v>
      </c>
      <c r="I4239" s="3">
        <v>9.0688611980811213</v>
      </c>
      <c r="J4239" s="3">
        <v>1.3338721575753831</v>
      </c>
      <c r="K4239" s="3">
        <v>0.55859747988698971</v>
      </c>
      <c r="L4239" s="3">
        <v>8.215999886189522E-2</v>
      </c>
      <c r="M4239" s="2">
        <v>1210</v>
      </c>
      <c r="N4239" s="3" t="s">
        <v>47</v>
      </c>
      <c r="O4239" s="3" t="s">
        <v>130</v>
      </c>
      <c r="P4239" s="3" t="s">
        <v>131</v>
      </c>
      <c r="Q4239" s="3">
        <v>118.149080156</v>
      </c>
      <c r="R4239" s="3" t="s">
        <v>50</v>
      </c>
      <c r="S4239" s="3" t="s">
        <v>51</v>
      </c>
      <c r="T4239" s="3" t="s">
        <v>132</v>
      </c>
      <c r="U4239" s="3" t="s">
        <v>53</v>
      </c>
      <c r="V4239" s="3" t="s">
        <v>133</v>
      </c>
      <c r="W4239" s="3" t="s">
        <v>55</v>
      </c>
      <c r="X4239" s="3" t="s">
        <v>109</v>
      </c>
      <c r="Y4239" s="3">
        <v>5</v>
      </c>
      <c r="Z4239" s="3">
        <v>4</v>
      </c>
      <c r="AA4239" s="3" t="s">
        <v>45</v>
      </c>
      <c r="AB4239" s="11" t="s">
        <v>58</v>
      </c>
      <c r="AC4239" s="3" t="s">
        <v>58</v>
      </c>
      <c r="AD4239" s="3" t="s">
        <v>58</v>
      </c>
      <c r="AE4239" s="3" t="s">
        <v>58</v>
      </c>
      <c r="AF4239" s="3" t="s">
        <v>58</v>
      </c>
      <c r="AG4239" s="3" t="s">
        <v>51</v>
      </c>
      <c r="AH4239" s="3" t="s">
        <v>134</v>
      </c>
      <c r="AI4239" s="3" t="s">
        <v>60</v>
      </c>
      <c r="AJ4239" s="3" t="s">
        <v>61</v>
      </c>
      <c r="AK4239" s="3" t="s">
        <v>51</v>
      </c>
      <c r="AL4239" s="3" t="s">
        <v>51</v>
      </c>
      <c r="AM4239" s="3" t="s">
        <v>58</v>
      </c>
      <c r="AN4239" s="3" t="s">
        <v>135</v>
      </c>
      <c r="AO4239" s="3" t="s">
        <v>51</v>
      </c>
      <c r="AP4239" s="3">
        <v>79.690702700164877</v>
      </c>
      <c r="AQ4239" s="3">
        <v>249.26655614659006</v>
      </c>
    </row>
    <row r="4240" spans="1:43" x14ac:dyDescent="0.25">
      <c r="A4240" s="2">
        <v>4239</v>
      </c>
      <c r="B4240" s="3" t="s">
        <v>43</v>
      </c>
      <c r="C4240" s="3" t="s">
        <v>44</v>
      </c>
      <c r="D4240" s="3" t="s">
        <v>45</v>
      </c>
      <c r="E4240" s="3" t="s">
        <v>46</v>
      </c>
      <c r="F4240" s="3">
        <v>0.56000000000000005</v>
      </c>
      <c r="G4240" s="3">
        <v>0.48</v>
      </c>
      <c r="H4240" s="3">
        <v>1.29581659217867E-2</v>
      </c>
      <c r="I4240" s="3">
        <v>9.0688611980811213</v>
      </c>
      <c r="J4240" s="3">
        <v>1.3338721575753831</v>
      </c>
      <c r="K4240" s="3">
        <v>0.11751580812638848</v>
      </c>
      <c r="L4240" s="3">
        <v>1.728453673631343E-2</v>
      </c>
      <c r="M4240" s="2">
        <v>1210</v>
      </c>
      <c r="N4240" s="3" t="s">
        <v>47</v>
      </c>
      <c r="O4240" s="3" t="s">
        <v>130</v>
      </c>
      <c r="P4240" s="3" t="s">
        <v>131</v>
      </c>
      <c r="Q4240" s="3">
        <v>118.149080156</v>
      </c>
      <c r="R4240" s="3" t="s">
        <v>50</v>
      </c>
      <c r="S4240" s="3" t="s">
        <v>51</v>
      </c>
      <c r="T4240" s="3" t="s">
        <v>132</v>
      </c>
      <c r="U4240" s="3" t="s">
        <v>53</v>
      </c>
      <c r="V4240" s="3" t="s">
        <v>133</v>
      </c>
      <c r="W4240" s="3" t="s">
        <v>55</v>
      </c>
      <c r="X4240" s="3" t="s">
        <v>109</v>
      </c>
      <c r="Y4240" s="3">
        <v>5</v>
      </c>
      <c r="Z4240" s="3">
        <v>4</v>
      </c>
      <c r="AA4240" s="3" t="s">
        <v>45</v>
      </c>
      <c r="AB4240" s="11" t="s">
        <v>58</v>
      </c>
      <c r="AC4240" s="3" t="s">
        <v>58</v>
      </c>
      <c r="AD4240" s="3" t="s">
        <v>58</v>
      </c>
      <c r="AE4240" s="3" t="s">
        <v>58</v>
      </c>
      <c r="AF4240" s="3" t="s">
        <v>58</v>
      </c>
      <c r="AG4240" s="3" t="s">
        <v>51</v>
      </c>
      <c r="AH4240" s="3" t="s">
        <v>134</v>
      </c>
      <c r="AI4240" s="3" t="s">
        <v>60</v>
      </c>
      <c r="AJ4240" s="3" t="s">
        <v>61</v>
      </c>
      <c r="AK4240" s="3" t="s">
        <v>51</v>
      </c>
      <c r="AL4240" s="3" t="s">
        <v>51</v>
      </c>
      <c r="AM4240" s="3" t="s">
        <v>58</v>
      </c>
      <c r="AN4240" s="3" t="s">
        <v>135</v>
      </c>
      <c r="AO4240" s="3" t="s">
        <v>51</v>
      </c>
      <c r="AP4240" s="3">
        <v>67.735256941863952</v>
      </c>
      <c r="AQ4240" s="3">
        <v>52.439836983107149</v>
      </c>
    </row>
    <row r="4241" spans="1:43" x14ac:dyDescent="0.25">
      <c r="A4241" s="2">
        <v>4240</v>
      </c>
      <c r="B4241" s="3" t="s">
        <v>43</v>
      </c>
      <c r="C4241" s="3" t="s">
        <v>44</v>
      </c>
      <c r="D4241" s="3" t="s">
        <v>45</v>
      </c>
      <c r="E4241" s="3" t="s">
        <v>46</v>
      </c>
      <c r="F4241" s="3">
        <v>0.56000000000000005</v>
      </c>
      <c r="G4241" s="3">
        <v>0.48</v>
      </c>
      <c r="H4241" s="3">
        <v>9.6342463535411503E-3</v>
      </c>
      <c r="I4241" s="3">
        <v>9.0688611980811213</v>
      </c>
      <c r="J4241" s="3">
        <v>1.3338721575753831</v>
      </c>
      <c r="K4241" s="3">
        <v>8.7371642928383869E-2</v>
      </c>
      <c r="L4241" s="3">
        <v>1.2850852970210701E-2</v>
      </c>
      <c r="M4241" s="2">
        <v>1210</v>
      </c>
      <c r="N4241" s="3" t="s">
        <v>47</v>
      </c>
      <c r="O4241" s="3" t="s">
        <v>130</v>
      </c>
      <c r="P4241" s="3" t="s">
        <v>131</v>
      </c>
      <c r="Q4241" s="3">
        <v>118.149080156</v>
      </c>
      <c r="R4241" s="3" t="s">
        <v>50</v>
      </c>
      <c r="S4241" s="3" t="s">
        <v>51</v>
      </c>
      <c r="T4241" s="3" t="s">
        <v>132</v>
      </c>
      <c r="U4241" s="3" t="s">
        <v>53</v>
      </c>
      <c r="V4241" s="3" t="s">
        <v>133</v>
      </c>
      <c r="W4241" s="3" t="s">
        <v>55</v>
      </c>
      <c r="X4241" s="3" t="s">
        <v>109</v>
      </c>
      <c r="Y4241" s="3">
        <v>5</v>
      </c>
      <c r="Z4241" s="3">
        <v>4</v>
      </c>
      <c r="AA4241" s="3" t="s">
        <v>45</v>
      </c>
      <c r="AB4241" s="11" t="s">
        <v>58</v>
      </c>
      <c r="AC4241" s="3" t="s">
        <v>58</v>
      </c>
      <c r="AD4241" s="3" t="s">
        <v>58</v>
      </c>
      <c r="AE4241" s="3" t="s">
        <v>58</v>
      </c>
      <c r="AF4241" s="3" t="s">
        <v>58</v>
      </c>
      <c r="AG4241" s="3" t="s">
        <v>51</v>
      </c>
      <c r="AH4241" s="3" t="s">
        <v>134</v>
      </c>
      <c r="AI4241" s="3" t="s">
        <v>60</v>
      </c>
      <c r="AJ4241" s="3" t="s">
        <v>61</v>
      </c>
      <c r="AK4241" s="3" t="s">
        <v>51</v>
      </c>
      <c r="AL4241" s="3" t="s">
        <v>51</v>
      </c>
      <c r="AM4241" s="3" t="s">
        <v>58</v>
      </c>
      <c r="AN4241" s="3" t="s">
        <v>135</v>
      </c>
      <c r="AO4241" s="3" t="s">
        <v>51</v>
      </c>
      <c r="AP4241" s="3">
        <v>39.431007151167357</v>
      </c>
      <c r="AQ4241" s="3">
        <v>38.988411730811777</v>
      </c>
    </row>
    <row r="4242" spans="1:43" x14ac:dyDescent="0.25">
      <c r="A4242" s="2">
        <v>4241</v>
      </c>
      <c r="B4242" s="3" t="s">
        <v>43</v>
      </c>
      <c r="C4242" s="3" t="s">
        <v>44</v>
      </c>
      <c r="D4242" s="3" t="s">
        <v>45</v>
      </c>
      <c r="E4242" s="3" t="s">
        <v>46</v>
      </c>
      <c r="F4242" s="3">
        <v>0.56000000000000005</v>
      </c>
      <c r="G4242" s="3">
        <v>0.48</v>
      </c>
      <c r="H4242" s="3">
        <v>8.5591304622293794E-5</v>
      </c>
      <c r="I4242" s="3">
        <v>9.0688611980811213</v>
      </c>
      <c r="J4242" s="3">
        <v>1.3338721575753831</v>
      </c>
      <c r="K4242" s="3">
        <v>7.7621566138226148E-4</v>
      </c>
      <c r="L4242" s="3">
        <v>1.1416785816623089E-4</v>
      </c>
      <c r="M4242" s="2">
        <v>1210</v>
      </c>
      <c r="N4242" s="3" t="s">
        <v>47</v>
      </c>
      <c r="O4242" s="3" t="s">
        <v>130</v>
      </c>
      <c r="P4242" s="3" t="s">
        <v>131</v>
      </c>
      <c r="Q4242" s="3">
        <v>118.149080156</v>
      </c>
      <c r="R4242" s="3" t="s">
        <v>50</v>
      </c>
      <c r="S4242" s="3" t="s">
        <v>51</v>
      </c>
      <c r="T4242" s="3" t="s">
        <v>132</v>
      </c>
      <c r="U4242" s="3" t="s">
        <v>53</v>
      </c>
      <c r="V4242" s="3" t="s">
        <v>133</v>
      </c>
      <c r="W4242" s="3" t="s">
        <v>55</v>
      </c>
      <c r="X4242" s="3" t="s">
        <v>109</v>
      </c>
      <c r="Y4242" s="3">
        <v>5</v>
      </c>
      <c r="Z4242" s="3">
        <v>4</v>
      </c>
      <c r="AA4242" s="3" t="s">
        <v>45</v>
      </c>
      <c r="AB4242" s="11" t="s">
        <v>58</v>
      </c>
      <c r="AC4242" s="3" t="s">
        <v>58</v>
      </c>
      <c r="AD4242" s="3" t="s">
        <v>58</v>
      </c>
      <c r="AE4242" s="3" t="s">
        <v>58</v>
      </c>
      <c r="AF4242" s="3" t="s">
        <v>58</v>
      </c>
      <c r="AG4242" s="3" t="s">
        <v>51</v>
      </c>
      <c r="AH4242" s="3" t="s">
        <v>134</v>
      </c>
      <c r="AI4242" s="3" t="s">
        <v>60</v>
      </c>
      <c r="AJ4242" s="3" t="s">
        <v>61</v>
      </c>
      <c r="AK4242" s="3" t="s">
        <v>51</v>
      </c>
      <c r="AL4242" s="3" t="s">
        <v>51</v>
      </c>
      <c r="AM4242" s="3" t="s">
        <v>58</v>
      </c>
      <c r="AN4242" s="3" t="s">
        <v>135</v>
      </c>
      <c r="AO4242" s="3" t="s">
        <v>51</v>
      </c>
      <c r="AP4242" s="3">
        <v>3.0267653630795985</v>
      </c>
      <c r="AQ4242" s="3">
        <v>0.34637572081232471</v>
      </c>
    </row>
    <row r="4243" spans="1:43" x14ac:dyDescent="0.25">
      <c r="A4243" s="2">
        <v>4242</v>
      </c>
      <c r="B4243" s="3" t="s">
        <v>43</v>
      </c>
      <c r="C4243" s="3" t="s">
        <v>44</v>
      </c>
      <c r="D4243" s="3" t="s">
        <v>45</v>
      </c>
      <c r="E4243" s="3" t="s">
        <v>46</v>
      </c>
      <c r="F4243" s="3">
        <v>0.56000000000000005</v>
      </c>
      <c r="G4243" s="3">
        <v>0.48</v>
      </c>
      <c r="H4243" s="3">
        <v>2.0872679924595499E-2</v>
      </c>
      <c r="I4243" s="3">
        <v>9.1456634923083495</v>
      </c>
      <c r="J4243" s="3">
        <v>1.3449952232418365</v>
      </c>
      <c r="K4243" s="3">
        <v>0.19089450677301045</v>
      </c>
      <c r="L4243" s="3">
        <v>2.8073654794836724E-2</v>
      </c>
      <c r="M4243" s="2">
        <v>1200</v>
      </c>
      <c r="N4243" s="3" t="s">
        <v>66</v>
      </c>
      <c r="O4243" s="3" t="s">
        <v>130</v>
      </c>
      <c r="P4243" s="3" t="s">
        <v>131</v>
      </c>
      <c r="Q4243" s="3">
        <v>118.149080156</v>
      </c>
      <c r="R4243" s="3" t="s">
        <v>50</v>
      </c>
      <c r="S4243" s="3" t="s">
        <v>51</v>
      </c>
      <c r="T4243" s="3" t="s">
        <v>132</v>
      </c>
      <c r="U4243" s="3" t="s">
        <v>53</v>
      </c>
      <c r="V4243" s="3" t="s">
        <v>133</v>
      </c>
      <c r="W4243" s="3" t="s">
        <v>55</v>
      </c>
      <c r="X4243" s="3" t="s">
        <v>109</v>
      </c>
      <c r="Y4243" s="3">
        <v>5</v>
      </c>
      <c r="Z4243" s="3">
        <v>4</v>
      </c>
      <c r="AA4243" s="3" t="s">
        <v>45</v>
      </c>
      <c r="AB4243" s="11" t="s">
        <v>58</v>
      </c>
      <c r="AC4243" s="3" t="s">
        <v>58</v>
      </c>
      <c r="AD4243" s="3" t="s">
        <v>58</v>
      </c>
      <c r="AE4243" s="3" t="s">
        <v>58</v>
      </c>
      <c r="AF4243" s="3" t="s">
        <v>58</v>
      </c>
      <c r="AG4243" s="3" t="s">
        <v>51</v>
      </c>
      <c r="AH4243" s="3" t="s">
        <v>134</v>
      </c>
      <c r="AI4243" s="3" t="s">
        <v>60</v>
      </c>
      <c r="AJ4243" s="3" t="s">
        <v>61</v>
      </c>
      <c r="AK4243" s="3" t="s">
        <v>51</v>
      </c>
      <c r="AL4243" s="3" t="s">
        <v>51</v>
      </c>
      <c r="AM4243" s="3" t="s">
        <v>58</v>
      </c>
      <c r="AN4243" s="3" t="s">
        <v>135</v>
      </c>
      <c r="AO4243" s="3" t="s">
        <v>51</v>
      </c>
      <c r="AP4243" s="3">
        <v>80.573983989600649</v>
      </c>
      <c r="AQ4243" s="3">
        <v>84.468738805548654</v>
      </c>
    </row>
    <row r="4244" spans="1:43" x14ac:dyDescent="0.25">
      <c r="A4244" s="2">
        <v>4243</v>
      </c>
      <c r="B4244" s="3" t="s">
        <v>43</v>
      </c>
      <c r="C4244" s="3" t="s">
        <v>44</v>
      </c>
      <c r="D4244" s="3" t="s">
        <v>45</v>
      </c>
      <c r="E4244" s="3" t="s">
        <v>46</v>
      </c>
      <c r="F4244" s="3">
        <v>0.56000000000000005</v>
      </c>
      <c r="G4244" s="3">
        <v>0.48</v>
      </c>
      <c r="H4244" s="3">
        <v>3.2106295118815298E-2</v>
      </c>
      <c r="I4244" s="3">
        <v>9.1456634923083495</v>
      </c>
      <c r="J4244" s="3">
        <v>1.3449952232418365</v>
      </c>
      <c r="K4244" s="3">
        <v>0.29363337114142685</v>
      </c>
      <c r="L4244" s="3">
        <v>4.3182813570799269E-2</v>
      </c>
      <c r="M4244" s="2">
        <v>1210</v>
      </c>
      <c r="N4244" s="3" t="s">
        <v>47</v>
      </c>
      <c r="O4244" s="3" t="s">
        <v>130</v>
      </c>
      <c r="P4244" s="3" t="s">
        <v>131</v>
      </c>
      <c r="Q4244" s="3">
        <v>118.149080156</v>
      </c>
      <c r="R4244" s="3" t="s">
        <v>50</v>
      </c>
      <c r="S4244" s="3" t="s">
        <v>51</v>
      </c>
      <c r="T4244" s="3" t="s">
        <v>132</v>
      </c>
      <c r="U4244" s="3" t="s">
        <v>53</v>
      </c>
      <c r="V4244" s="3" t="s">
        <v>133</v>
      </c>
      <c r="W4244" s="3" t="s">
        <v>55</v>
      </c>
      <c r="X4244" s="3" t="s">
        <v>109</v>
      </c>
      <c r="Y4244" s="3">
        <v>5</v>
      </c>
      <c r="Z4244" s="3">
        <v>4</v>
      </c>
      <c r="AA4244" s="3" t="s">
        <v>45</v>
      </c>
      <c r="AB4244" s="11" t="s">
        <v>58</v>
      </c>
      <c r="AC4244" s="3" t="s">
        <v>58</v>
      </c>
      <c r="AD4244" s="3" t="s">
        <v>58</v>
      </c>
      <c r="AE4244" s="3" t="s">
        <v>58</v>
      </c>
      <c r="AF4244" s="3" t="s">
        <v>58</v>
      </c>
      <c r="AG4244" s="3" t="s">
        <v>51</v>
      </c>
      <c r="AH4244" s="3" t="s">
        <v>134</v>
      </c>
      <c r="AI4244" s="3" t="s">
        <v>60</v>
      </c>
      <c r="AJ4244" s="3" t="s">
        <v>61</v>
      </c>
      <c r="AK4244" s="3" t="s">
        <v>51</v>
      </c>
      <c r="AL4244" s="3" t="s">
        <v>51</v>
      </c>
      <c r="AM4244" s="3" t="s">
        <v>58</v>
      </c>
      <c r="AN4244" s="3" t="s">
        <v>135</v>
      </c>
      <c r="AO4244" s="3" t="s">
        <v>51</v>
      </c>
      <c r="AP4244" s="3">
        <v>78.733079359235319</v>
      </c>
      <c r="AQ4244" s="3">
        <v>129.92956660104747</v>
      </c>
    </row>
    <row r="4245" spans="1:43" x14ac:dyDescent="0.25">
      <c r="A4245" s="2">
        <v>4244</v>
      </c>
      <c r="B4245" s="3" t="s">
        <v>43</v>
      </c>
      <c r="C4245" s="3" t="s">
        <v>44</v>
      </c>
      <c r="D4245" s="3" t="s">
        <v>45</v>
      </c>
      <c r="E4245" s="3" t="s">
        <v>46</v>
      </c>
      <c r="F4245" s="3">
        <v>0.56000000000000005</v>
      </c>
      <c r="G4245" s="3">
        <v>0.48</v>
      </c>
      <c r="H4245" s="3">
        <v>4.0098265542834001E-2</v>
      </c>
      <c r="I4245" s="3">
        <v>9.1456634923083495</v>
      </c>
      <c r="J4245" s="3">
        <v>1.3449952232418365</v>
      </c>
      <c r="K4245" s="3">
        <v>0.36672524327998279</v>
      </c>
      <c r="L4245" s="3">
        <v>5.3931975615394458E-2</v>
      </c>
      <c r="M4245" s="2">
        <v>1210</v>
      </c>
      <c r="N4245" s="3" t="s">
        <v>47</v>
      </c>
      <c r="O4245" s="3" t="s">
        <v>130</v>
      </c>
      <c r="P4245" s="3" t="s">
        <v>131</v>
      </c>
      <c r="Q4245" s="3">
        <v>118.149080156</v>
      </c>
      <c r="R4245" s="3" t="s">
        <v>50</v>
      </c>
      <c r="S4245" s="3" t="s">
        <v>51</v>
      </c>
      <c r="T4245" s="3" t="s">
        <v>132</v>
      </c>
      <c r="U4245" s="3" t="s">
        <v>53</v>
      </c>
      <c r="V4245" s="3" t="s">
        <v>133</v>
      </c>
      <c r="W4245" s="3" t="s">
        <v>55</v>
      </c>
      <c r="X4245" s="3" t="s">
        <v>109</v>
      </c>
      <c r="Y4245" s="3">
        <v>5</v>
      </c>
      <c r="Z4245" s="3">
        <v>4</v>
      </c>
      <c r="AA4245" s="3" t="s">
        <v>45</v>
      </c>
      <c r="AB4245" s="11" t="s">
        <v>58</v>
      </c>
      <c r="AC4245" s="3" t="s">
        <v>58</v>
      </c>
      <c r="AD4245" s="3" t="s">
        <v>58</v>
      </c>
      <c r="AE4245" s="3" t="s">
        <v>58</v>
      </c>
      <c r="AF4245" s="3" t="s">
        <v>58</v>
      </c>
      <c r="AG4245" s="3" t="s">
        <v>51</v>
      </c>
      <c r="AH4245" s="3" t="s">
        <v>134</v>
      </c>
      <c r="AI4245" s="3" t="s">
        <v>60</v>
      </c>
      <c r="AJ4245" s="3" t="s">
        <v>61</v>
      </c>
      <c r="AK4245" s="3" t="s">
        <v>51</v>
      </c>
      <c r="AL4245" s="3" t="s">
        <v>51</v>
      </c>
      <c r="AM4245" s="3" t="s">
        <v>58</v>
      </c>
      <c r="AN4245" s="3" t="s">
        <v>135</v>
      </c>
      <c r="AO4245" s="3" t="s">
        <v>51</v>
      </c>
      <c r="AP4245" s="3">
        <v>51.121500118797002</v>
      </c>
      <c r="AQ4245" s="3">
        <v>162.27192343911855</v>
      </c>
    </row>
    <row r="4246" spans="1:43" x14ac:dyDescent="0.25">
      <c r="A4246" s="2">
        <v>4245</v>
      </c>
      <c r="B4246" s="3" t="s">
        <v>43</v>
      </c>
      <c r="C4246" s="3" t="s">
        <v>44</v>
      </c>
      <c r="D4246" s="3" t="s">
        <v>45</v>
      </c>
      <c r="E4246" s="3" t="s">
        <v>46</v>
      </c>
      <c r="F4246" s="3">
        <v>0.56000000000000005</v>
      </c>
      <c r="G4246" s="3">
        <v>0.48</v>
      </c>
      <c r="H4246" s="3">
        <v>0.29644503060825</v>
      </c>
      <c r="I4246" s="3">
        <v>9.1456634923083495</v>
      </c>
      <c r="J4246" s="3">
        <v>1.3449952232418365</v>
      </c>
      <c r="K4246" s="3">
        <v>2.7111864939101031</v>
      </c>
      <c r="L4246" s="3">
        <v>0.39871715012187625</v>
      </c>
      <c r="M4246" s="2">
        <v>1210</v>
      </c>
      <c r="N4246" s="3" t="s">
        <v>47</v>
      </c>
      <c r="O4246" s="3" t="s">
        <v>130</v>
      </c>
      <c r="P4246" s="3" t="s">
        <v>131</v>
      </c>
      <c r="Q4246" s="3">
        <v>118.149080156</v>
      </c>
      <c r="R4246" s="3" t="s">
        <v>50</v>
      </c>
      <c r="S4246" s="3" t="s">
        <v>51</v>
      </c>
      <c r="T4246" s="3" t="s">
        <v>132</v>
      </c>
      <c r="U4246" s="3" t="s">
        <v>53</v>
      </c>
      <c r="V4246" s="3" t="s">
        <v>133</v>
      </c>
      <c r="W4246" s="3" t="s">
        <v>55</v>
      </c>
      <c r="X4246" s="3" t="s">
        <v>109</v>
      </c>
      <c r="Y4246" s="3">
        <v>5</v>
      </c>
      <c r="Z4246" s="3">
        <v>4</v>
      </c>
      <c r="AA4246" s="3" t="s">
        <v>45</v>
      </c>
      <c r="AB4246" s="11" t="s">
        <v>58</v>
      </c>
      <c r="AC4246" s="3" t="s">
        <v>58</v>
      </c>
      <c r="AD4246" s="3" t="s">
        <v>58</v>
      </c>
      <c r="AE4246" s="3" t="s">
        <v>58</v>
      </c>
      <c r="AF4246" s="3" t="s">
        <v>58</v>
      </c>
      <c r="AG4246" s="3" t="s">
        <v>51</v>
      </c>
      <c r="AH4246" s="3" t="s">
        <v>134</v>
      </c>
      <c r="AI4246" s="3" t="s">
        <v>60</v>
      </c>
      <c r="AJ4246" s="3" t="s">
        <v>61</v>
      </c>
      <c r="AK4246" s="3" t="s">
        <v>51</v>
      </c>
      <c r="AL4246" s="3" t="s">
        <v>51</v>
      </c>
      <c r="AM4246" s="3" t="s">
        <v>58</v>
      </c>
      <c r="AN4246" s="3" t="s">
        <v>135</v>
      </c>
      <c r="AO4246" s="3" t="s">
        <v>51</v>
      </c>
      <c r="AP4246" s="3">
        <v>139.72591815756519</v>
      </c>
      <c r="AQ4246" s="3">
        <v>1199.6704760055595</v>
      </c>
    </row>
    <row r="4247" spans="1:43" x14ac:dyDescent="0.25">
      <c r="A4247" s="2">
        <v>4246</v>
      </c>
      <c r="B4247" s="3" t="s">
        <v>43</v>
      </c>
      <c r="C4247" s="3" t="s">
        <v>44</v>
      </c>
      <c r="D4247" s="3" t="s">
        <v>45</v>
      </c>
      <c r="E4247" s="3" t="s">
        <v>46</v>
      </c>
      <c r="F4247" s="3">
        <v>0.56000000000000005</v>
      </c>
      <c r="G4247" s="3">
        <v>0.48</v>
      </c>
      <c r="H4247" s="3">
        <v>0.105162868009839</v>
      </c>
      <c r="I4247" s="3">
        <v>9.1456634923083495</v>
      </c>
      <c r="J4247" s="3">
        <v>1.3449952232418365</v>
      </c>
      <c r="K4247" s="3">
        <v>0.96178420270402609</v>
      </c>
      <c r="L4247" s="3">
        <v>0.14144355513564519</v>
      </c>
      <c r="M4247" s="2">
        <v>1210</v>
      </c>
      <c r="N4247" s="3" t="s">
        <v>47</v>
      </c>
      <c r="O4247" s="3" t="s">
        <v>130</v>
      </c>
      <c r="P4247" s="3" t="s">
        <v>131</v>
      </c>
      <c r="Q4247" s="3">
        <v>118.149080156</v>
      </c>
      <c r="R4247" s="3" t="s">
        <v>50</v>
      </c>
      <c r="S4247" s="3" t="s">
        <v>51</v>
      </c>
      <c r="T4247" s="3" t="s">
        <v>132</v>
      </c>
      <c r="U4247" s="3" t="s">
        <v>53</v>
      </c>
      <c r="V4247" s="3" t="s">
        <v>133</v>
      </c>
      <c r="W4247" s="3" t="s">
        <v>55</v>
      </c>
      <c r="X4247" s="3" t="s">
        <v>109</v>
      </c>
      <c r="Y4247" s="3">
        <v>5</v>
      </c>
      <c r="Z4247" s="3">
        <v>4</v>
      </c>
      <c r="AA4247" s="3" t="s">
        <v>45</v>
      </c>
      <c r="AB4247" s="11" t="s">
        <v>58</v>
      </c>
      <c r="AC4247" s="3" t="s">
        <v>58</v>
      </c>
      <c r="AD4247" s="3" t="s">
        <v>58</v>
      </c>
      <c r="AE4247" s="3" t="s">
        <v>58</v>
      </c>
      <c r="AF4247" s="3" t="s">
        <v>58</v>
      </c>
      <c r="AG4247" s="3" t="s">
        <v>51</v>
      </c>
      <c r="AH4247" s="3" t="s">
        <v>134</v>
      </c>
      <c r="AI4247" s="3" t="s">
        <v>60</v>
      </c>
      <c r="AJ4247" s="3" t="s">
        <v>61</v>
      </c>
      <c r="AK4247" s="3" t="s">
        <v>51</v>
      </c>
      <c r="AL4247" s="3" t="s">
        <v>51</v>
      </c>
      <c r="AM4247" s="3" t="s">
        <v>58</v>
      </c>
      <c r="AN4247" s="3" t="s">
        <v>135</v>
      </c>
      <c r="AO4247" s="3" t="s">
        <v>51</v>
      </c>
      <c r="AP4247" s="3">
        <v>95.637866189375586</v>
      </c>
      <c r="AQ4247" s="3">
        <v>425.57902780361957</v>
      </c>
    </row>
    <row r="4248" spans="1:43" x14ac:dyDescent="0.25">
      <c r="A4248" s="2">
        <v>4247</v>
      </c>
      <c r="B4248" s="3" t="s">
        <v>43</v>
      </c>
      <c r="C4248" s="3" t="s">
        <v>44</v>
      </c>
      <c r="D4248" s="3" t="s">
        <v>45</v>
      </c>
      <c r="E4248" s="3" t="s">
        <v>46</v>
      </c>
      <c r="F4248" s="3">
        <v>0.56000000000000005</v>
      </c>
      <c r="G4248" s="3">
        <v>0.48</v>
      </c>
      <c r="H4248" s="3">
        <v>0.123078314670701</v>
      </c>
      <c r="I4248" s="3">
        <v>9.1456634923083495</v>
      </c>
      <c r="J4248" s="3">
        <v>1.3449952232418365</v>
      </c>
      <c r="K4248" s="3">
        <v>1.1256328491786693</v>
      </c>
      <c r="L4248" s="3">
        <v>0.1655397453167485</v>
      </c>
      <c r="M4248" s="2">
        <v>1210</v>
      </c>
      <c r="N4248" s="3" t="s">
        <v>47</v>
      </c>
      <c r="O4248" s="3" t="s">
        <v>130</v>
      </c>
      <c r="P4248" s="3" t="s">
        <v>131</v>
      </c>
      <c r="Q4248" s="3">
        <v>118.149080156</v>
      </c>
      <c r="R4248" s="3" t="s">
        <v>50</v>
      </c>
      <c r="S4248" s="3" t="s">
        <v>51</v>
      </c>
      <c r="T4248" s="3" t="s">
        <v>132</v>
      </c>
      <c r="U4248" s="3" t="s">
        <v>53</v>
      </c>
      <c r="V4248" s="3" t="s">
        <v>133</v>
      </c>
      <c r="W4248" s="3" t="s">
        <v>55</v>
      </c>
      <c r="X4248" s="3" t="s">
        <v>109</v>
      </c>
      <c r="Y4248" s="3">
        <v>5</v>
      </c>
      <c r="Z4248" s="3">
        <v>4</v>
      </c>
      <c r="AA4248" s="3" t="s">
        <v>45</v>
      </c>
      <c r="AB4248" s="11" t="s">
        <v>58</v>
      </c>
      <c r="AC4248" s="3" t="s">
        <v>58</v>
      </c>
      <c r="AD4248" s="3" t="s">
        <v>58</v>
      </c>
      <c r="AE4248" s="3" t="s">
        <v>58</v>
      </c>
      <c r="AF4248" s="3" t="s">
        <v>58</v>
      </c>
      <c r="AG4248" s="3" t="s">
        <v>51</v>
      </c>
      <c r="AH4248" s="3" t="s">
        <v>134</v>
      </c>
      <c r="AI4248" s="3" t="s">
        <v>60</v>
      </c>
      <c r="AJ4248" s="3" t="s">
        <v>61</v>
      </c>
      <c r="AK4248" s="3" t="s">
        <v>51</v>
      </c>
      <c r="AL4248" s="3" t="s">
        <v>51</v>
      </c>
      <c r="AM4248" s="3" t="s">
        <v>58</v>
      </c>
      <c r="AN4248" s="3" t="s">
        <v>135</v>
      </c>
      <c r="AO4248" s="3" t="s">
        <v>51</v>
      </c>
      <c r="AP4248" s="3">
        <v>101.60484469439446</v>
      </c>
      <c r="AQ4248" s="3">
        <v>498.08026818329648</v>
      </c>
    </row>
    <row r="4249" spans="1:43" x14ac:dyDescent="0.25">
      <c r="A4249" s="2">
        <v>4248</v>
      </c>
      <c r="B4249" s="3" t="s">
        <v>43</v>
      </c>
      <c r="C4249" s="3" t="s">
        <v>44</v>
      </c>
      <c r="D4249" s="3" t="s">
        <v>45</v>
      </c>
      <c r="E4249" s="3" t="s">
        <v>46</v>
      </c>
      <c r="F4249" s="3">
        <v>0.56000000000000005</v>
      </c>
      <c r="G4249" s="3">
        <v>0.48</v>
      </c>
      <c r="H4249" s="3">
        <v>0.26622748220932502</v>
      </c>
      <c r="I4249" s="3">
        <v>9.2433831774982558</v>
      </c>
      <c r="J4249" s="3">
        <v>1.359482377075018</v>
      </c>
      <c r="K4249" s="3">
        <v>2.4608426304413911</v>
      </c>
      <c r="L4249" s="3">
        <v>0.36193157035663021</v>
      </c>
      <c r="M4249" s="2">
        <v>1200</v>
      </c>
      <c r="N4249" s="3" t="s">
        <v>66</v>
      </c>
      <c r="O4249" s="3" t="s">
        <v>130</v>
      </c>
      <c r="P4249" s="3" t="s">
        <v>131</v>
      </c>
      <c r="Q4249" s="3">
        <v>118.149080156</v>
      </c>
      <c r="R4249" s="3" t="s">
        <v>50</v>
      </c>
      <c r="S4249" s="3" t="s">
        <v>51</v>
      </c>
      <c r="T4249" s="3" t="s">
        <v>132</v>
      </c>
      <c r="U4249" s="3" t="s">
        <v>53</v>
      </c>
      <c r="V4249" s="3" t="s">
        <v>133</v>
      </c>
      <c r="W4249" s="3" t="s">
        <v>55</v>
      </c>
      <c r="X4249" s="3" t="s">
        <v>109</v>
      </c>
      <c r="Y4249" s="3">
        <v>5</v>
      </c>
      <c r="Z4249" s="3">
        <v>4</v>
      </c>
      <c r="AA4249" s="3" t="s">
        <v>45</v>
      </c>
      <c r="AB4249" s="11" t="s">
        <v>58</v>
      </c>
      <c r="AC4249" s="3" t="s">
        <v>58</v>
      </c>
      <c r="AD4249" s="3" t="s">
        <v>58</v>
      </c>
      <c r="AE4249" s="3" t="s">
        <v>58</v>
      </c>
      <c r="AF4249" s="3" t="s">
        <v>58</v>
      </c>
      <c r="AG4249" s="3" t="s">
        <v>51</v>
      </c>
      <c r="AH4249" s="3" t="s">
        <v>134</v>
      </c>
      <c r="AI4249" s="3" t="s">
        <v>60</v>
      </c>
      <c r="AJ4249" s="3" t="s">
        <v>61</v>
      </c>
      <c r="AK4249" s="3" t="s">
        <v>51</v>
      </c>
      <c r="AL4249" s="3" t="s">
        <v>51</v>
      </c>
      <c r="AM4249" s="3" t="s">
        <v>58</v>
      </c>
      <c r="AN4249" s="3" t="s">
        <v>135</v>
      </c>
      <c r="AO4249" s="3" t="s">
        <v>51</v>
      </c>
      <c r="AP4249" s="3">
        <v>185.94195184823474</v>
      </c>
      <c r="AQ4249" s="3">
        <v>1077.3843961981893</v>
      </c>
    </row>
    <row r="4250" spans="1:43" x14ac:dyDescent="0.25">
      <c r="A4250" s="2">
        <v>4249</v>
      </c>
      <c r="B4250" s="3" t="s">
        <v>43</v>
      </c>
      <c r="C4250" s="3" t="s">
        <v>44</v>
      </c>
      <c r="D4250" s="3" t="s">
        <v>45</v>
      </c>
      <c r="E4250" s="3" t="s">
        <v>46</v>
      </c>
      <c r="F4250" s="3">
        <v>0.56000000000000005</v>
      </c>
      <c r="G4250" s="3">
        <v>0.48</v>
      </c>
      <c r="H4250" s="3">
        <v>0.173636571939283</v>
      </c>
      <c r="I4250" s="3">
        <v>9.2433831774982558</v>
      </c>
      <c r="J4250" s="3">
        <v>1.359482377075018</v>
      </c>
      <c r="K4250" s="3">
        <v>1.6049893680620342</v>
      </c>
      <c r="L4250" s="3">
        <v>0.23605585956717381</v>
      </c>
      <c r="M4250" s="2">
        <v>1210</v>
      </c>
      <c r="N4250" s="3" t="s">
        <v>47</v>
      </c>
      <c r="O4250" s="3" t="s">
        <v>130</v>
      </c>
      <c r="P4250" s="3" t="s">
        <v>131</v>
      </c>
      <c r="Q4250" s="3">
        <v>118.149080156</v>
      </c>
      <c r="R4250" s="3" t="s">
        <v>50</v>
      </c>
      <c r="S4250" s="3" t="s">
        <v>51</v>
      </c>
      <c r="T4250" s="3" t="s">
        <v>132</v>
      </c>
      <c r="U4250" s="3" t="s">
        <v>53</v>
      </c>
      <c r="V4250" s="3" t="s">
        <v>133</v>
      </c>
      <c r="W4250" s="3" t="s">
        <v>55</v>
      </c>
      <c r="X4250" s="3" t="s">
        <v>109</v>
      </c>
      <c r="Y4250" s="3">
        <v>5</v>
      </c>
      <c r="Z4250" s="3">
        <v>4</v>
      </c>
      <c r="AA4250" s="3" t="s">
        <v>45</v>
      </c>
      <c r="AB4250" s="11" t="s">
        <v>58</v>
      </c>
      <c r="AC4250" s="3" t="s">
        <v>58</v>
      </c>
      <c r="AD4250" s="3" t="s">
        <v>58</v>
      </c>
      <c r="AE4250" s="3" t="s">
        <v>58</v>
      </c>
      <c r="AF4250" s="3" t="s">
        <v>58</v>
      </c>
      <c r="AG4250" s="3" t="s">
        <v>51</v>
      </c>
      <c r="AH4250" s="3" t="s">
        <v>134</v>
      </c>
      <c r="AI4250" s="3" t="s">
        <v>60</v>
      </c>
      <c r="AJ4250" s="3" t="s">
        <v>61</v>
      </c>
      <c r="AK4250" s="3" t="s">
        <v>51</v>
      </c>
      <c r="AL4250" s="3" t="s">
        <v>51</v>
      </c>
      <c r="AM4250" s="3" t="s">
        <v>58</v>
      </c>
      <c r="AN4250" s="3" t="s">
        <v>135</v>
      </c>
      <c r="AO4250" s="3" t="s">
        <v>51</v>
      </c>
      <c r="AP4250" s="3">
        <v>111.5617497564558</v>
      </c>
      <c r="AQ4250" s="3">
        <v>702.68227631600848</v>
      </c>
    </row>
    <row r="4251" spans="1:43" x14ac:dyDescent="0.25">
      <c r="A4251" s="2">
        <v>4250</v>
      </c>
      <c r="B4251" s="3" t="s">
        <v>43</v>
      </c>
      <c r="C4251" s="3" t="s">
        <v>44</v>
      </c>
      <c r="D4251" s="3" t="s">
        <v>45</v>
      </c>
      <c r="E4251" s="3" t="s">
        <v>46</v>
      </c>
      <c r="F4251" s="3">
        <v>0.56000000000000005</v>
      </c>
      <c r="G4251" s="3">
        <v>0.48</v>
      </c>
      <c r="H4251" s="3">
        <v>7.0627311632575504E-2</v>
      </c>
      <c r="I4251" s="3">
        <v>9.2433831774982558</v>
      </c>
      <c r="J4251" s="3">
        <v>1.359482377075018</v>
      </c>
      <c r="K4251" s="3">
        <v>0.65283530421647529</v>
      </c>
      <c r="L4251" s="3">
        <v>9.601658550467182E-2</v>
      </c>
      <c r="M4251" s="2">
        <v>1210</v>
      </c>
      <c r="N4251" s="3" t="s">
        <v>47</v>
      </c>
      <c r="O4251" s="3" t="s">
        <v>130</v>
      </c>
      <c r="P4251" s="3" t="s">
        <v>131</v>
      </c>
      <c r="Q4251" s="3">
        <v>118.149080156</v>
      </c>
      <c r="R4251" s="3" t="s">
        <v>50</v>
      </c>
      <c r="S4251" s="3" t="s">
        <v>51</v>
      </c>
      <c r="T4251" s="3" t="s">
        <v>132</v>
      </c>
      <c r="U4251" s="3" t="s">
        <v>53</v>
      </c>
      <c r="V4251" s="3" t="s">
        <v>133</v>
      </c>
      <c r="W4251" s="3" t="s">
        <v>55</v>
      </c>
      <c r="X4251" s="3" t="s">
        <v>109</v>
      </c>
      <c r="Y4251" s="3">
        <v>5</v>
      </c>
      <c r="Z4251" s="3">
        <v>4</v>
      </c>
      <c r="AA4251" s="3" t="s">
        <v>45</v>
      </c>
      <c r="AB4251" s="11" t="s">
        <v>58</v>
      </c>
      <c r="AC4251" s="3" t="s">
        <v>58</v>
      </c>
      <c r="AD4251" s="3" t="s">
        <v>58</v>
      </c>
      <c r="AE4251" s="3" t="s">
        <v>58</v>
      </c>
      <c r="AF4251" s="3" t="s">
        <v>58</v>
      </c>
      <c r="AG4251" s="3" t="s">
        <v>51</v>
      </c>
      <c r="AH4251" s="3" t="s">
        <v>134</v>
      </c>
      <c r="AI4251" s="3" t="s">
        <v>60</v>
      </c>
      <c r="AJ4251" s="3" t="s">
        <v>61</v>
      </c>
      <c r="AK4251" s="3" t="s">
        <v>51</v>
      </c>
      <c r="AL4251" s="3" t="s">
        <v>51</v>
      </c>
      <c r="AM4251" s="3" t="s">
        <v>58</v>
      </c>
      <c r="AN4251" s="3" t="s">
        <v>135</v>
      </c>
      <c r="AO4251" s="3" t="s">
        <v>51</v>
      </c>
      <c r="AP4251" s="3">
        <v>69.609983836480737</v>
      </c>
      <c r="AQ4251" s="3">
        <v>285.81858967713458</v>
      </c>
    </row>
    <row r="4252" spans="1:43" x14ac:dyDescent="0.25">
      <c r="A4252" s="2">
        <v>4251</v>
      </c>
      <c r="B4252" s="3" t="s">
        <v>43</v>
      </c>
      <c r="C4252" s="3" t="s">
        <v>44</v>
      </c>
      <c r="D4252" s="3" t="s">
        <v>45</v>
      </c>
      <c r="E4252" s="3" t="s">
        <v>46</v>
      </c>
      <c r="F4252" s="3">
        <v>0.56000000000000005</v>
      </c>
      <c r="G4252" s="3">
        <v>0.48</v>
      </c>
      <c r="H4252" s="3">
        <v>6.7737563357351399E-2</v>
      </c>
      <c r="I4252" s="3">
        <v>9.1574572287756837</v>
      </c>
      <c r="J4252" s="3">
        <v>1.3467034245124938</v>
      </c>
      <c r="K4252" s="3">
        <v>0.6203038392264284</v>
      </c>
      <c r="L4252" s="3">
        <v>9.1222408541477146E-2</v>
      </c>
      <c r="M4252" s="2">
        <v>1200</v>
      </c>
      <c r="N4252" s="3" t="s">
        <v>66</v>
      </c>
      <c r="O4252" s="3" t="s">
        <v>130</v>
      </c>
      <c r="P4252" s="3" t="s">
        <v>131</v>
      </c>
      <c r="Q4252" s="3">
        <v>118.149080156</v>
      </c>
      <c r="R4252" s="3" t="s">
        <v>50</v>
      </c>
      <c r="S4252" s="3" t="s">
        <v>51</v>
      </c>
      <c r="T4252" s="3" t="s">
        <v>132</v>
      </c>
      <c r="U4252" s="3" t="s">
        <v>53</v>
      </c>
      <c r="V4252" s="3" t="s">
        <v>133</v>
      </c>
      <c r="W4252" s="3" t="s">
        <v>55</v>
      </c>
      <c r="X4252" s="3" t="s">
        <v>109</v>
      </c>
      <c r="Y4252" s="3">
        <v>5</v>
      </c>
      <c r="Z4252" s="3">
        <v>4</v>
      </c>
      <c r="AA4252" s="3" t="s">
        <v>45</v>
      </c>
      <c r="AB4252" s="11" t="s">
        <v>58</v>
      </c>
      <c r="AC4252" s="3" t="s">
        <v>58</v>
      </c>
      <c r="AD4252" s="3" t="s">
        <v>58</v>
      </c>
      <c r="AE4252" s="3" t="s">
        <v>58</v>
      </c>
      <c r="AF4252" s="3" t="s">
        <v>58</v>
      </c>
      <c r="AG4252" s="3" t="s">
        <v>51</v>
      </c>
      <c r="AH4252" s="3" t="s">
        <v>134</v>
      </c>
      <c r="AI4252" s="3" t="s">
        <v>60</v>
      </c>
      <c r="AJ4252" s="3" t="s">
        <v>61</v>
      </c>
      <c r="AK4252" s="3" t="s">
        <v>51</v>
      </c>
      <c r="AL4252" s="3" t="s">
        <v>51</v>
      </c>
      <c r="AM4252" s="3" t="s">
        <v>58</v>
      </c>
      <c r="AN4252" s="3" t="s">
        <v>135</v>
      </c>
      <c r="AO4252" s="3" t="s">
        <v>51</v>
      </c>
      <c r="AP4252" s="3">
        <v>111.04688623558847</v>
      </c>
      <c r="AQ4252" s="3">
        <v>274.12419331042463</v>
      </c>
    </row>
    <row r="4253" spans="1:43" x14ac:dyDescent="0.25">
      <c r="A4253" s="2">
        <v>4252</v>
      </c>
      <c r="B4253" s="3" t="s">
        <v>43</v>
      </c>
      <c r="C4253" s="3" t="s">
        <v>44</v>
      </c>
      <c r="D4253" s="3" t="s">
        <v>45</v>
      </c>
      <c r="E4253" s="3" t="s">
        <v>46</v>
      </c>
      <c r="F4253" s="3">
        <v>0.56000000000000005</v>
      </c>
      <c r="G4253" s="3">
        <v>0.48</v>
      </c>
      <c r="H4253" s="3">
        <v>4.6054096680362396E-3</v>
      </c>
      <c r="I4253" s="3">
        <v>9.1574572287756837</v>
      </c>
      <c r="J4253" s="3">
        <v>1.3467034245124938</v>
      </c>
      <c r="K4253" s="3">
        <v>4.2173842056031884E-2</v>
      </c>
      <c r="L4253" s="3">
        <v>6.2021209712273513E-3</v>
      </c>
      <c r="M4253" s="2">
        <v>1210</v>
      </c>
      <c r="N4253" s="3" t="s">
        <v>47</v>
      </c>
      <c r="O4253" s="3" t="s">
        <v>130</v>
      </c>
      <c r="P4253" s="3" t="s">
        <v>131</v>
      </c>
      <c r="Q4253" s="3">
        <v>118.149080156</v>
      </c>
      <c r="R4253" s="3" t="s">
        <v>50</v>
      </c>
      <c r="S4253" s="3" t="s">
        <v>51</v>
      </c>
      <c r="T4253" s="3" t="s">
        <v>132</v>
      </c>
      <c r="U4253" s="3" t="s">
        <v>53</v>
      </c>
      <c r="V4253" s="3" t="s">
        <v>133</v>
      </c>
      <c r="W4253" s="3" t="s">
        <v>55</v>
      </c>
      <c r="X4253" s="3" t="s">
        <v>109</v>
      </c>
      <c r="Y4253" s="3">
        <v>5</v>
      </c>
      <c r="Z4253" s="3">
        <v>4</v>
      </c>
      <c r="AA4253" s="3" t="s">
        <v>45</v>
      </c>
      <c r="AB4253" s="11" t="s">
        <v>58</v>
      </c>
      <c r="AC4253" s="3" t="s">
        <v>58</v>
      </c>
      <c r="AD4253" s="3" t="s">
        <v>58</v>
      </c>
      <c r="AE4253" s="3" t="s">
        <v>58</v>
      </c>
      <c r="AF4253" s="3" t="s">
        <v>58</v>
      </c>
      <c r="AG4253" s="3" t="s">
        <v>51</v>
      </c>
      <c r="AH4253" s="3" t="s">
        <v>134</v>
      </c>
      <c r="AI4253" s="3" t="s">
        <v>60</v>
      </c>
      <c r="AJ4253" s="3" t="s">
        <v>61</v>
      </c>
      <c r="AK4253" s="3" t="s">
        <v>51</v>
      </c>
      <c r="AL4253" s="3" t="s">
        <v>51</v>
      </c>
      <c r="AM4253" s="3" t="s">
        <v>58</v>
      </c>
      <c r="AN4253" s="3" t="s">
        <v>135</v>
      </c>
      <c r="AO4253" s="3" t="s">
        <v>51</v>
      </c>
      <c r="AP4253" s="3">
        <v>42.33679196443606</v>
      </c>
      <c r="AQ4253" s="3">
        <v>18.637431692875516</v>
      </c>
    </row>
    <row r="4254" spans="1:43" x14ac:dyDescent="0.25">
      <c r="A4254" s="2">
        <v>4253</v>
      </c>
      <c r="B4254" s="3" t="s">
        <v>43</v>
      </c>
      <c r="C4254" s="3" t="s">
        <v>44</v>
      </c>
      <c r="D4254" s="3" t="s">
        <v>45</v>
      </c>
      <c r="E4254" s="3" t="s">
        <v>46</v>
      </c>
      <c r="F4254" s="3">
        <v>0.56000000000000005</v>
      </c>
      <c r="G4254" s="3">
        <v>0.48</v>
      </c>
      <c r="H4254" s="3">
        <v>9.1775566641141698E-3</v>
      </c>
      <c r="I4254" s="3">
        <v>9.1574572287756837</v>
      </c>
      <c r="J4254" s="3">
        <v>1.3467034245124938</v>
      </c>
      <c r="K4254" s="3">
        <v>8.404308261629076E-2</v>
      </c>
      <c r="L4254" s="3">
        <v>1.2359446988220011E-2</v>
      </c>
      <c r="M4254" s="2">
        <v>1210</v>
      </c>
      <c r="N4254" s="3" t="s">
        <v>47</v>
      </c>
      <c r="O4254" s="3" t="s">
        <v>130</v>
      </c>
      <c r="P4254" s="3" t="s">
        <v>131</v>
      </c>
      <c r="Q4254" s="3">
        <v>118.149080156</v>
      </c>
      <c r="R4254" s="3" t="s">
        <v>50</v>
      </c>
      <c r="S4254" s="3" t="s">
        <v>51</v>
      </c>
      <c r="T4254" s="3" t="s">
        <v>132</v>
      </c>
      <c r="U4254" s="3" t="s">
        <v>53</v>
      </c>
      <c r="V4254" s="3" t="s">
        <v>133</v>
      </c>
      <c r="W4254" s="3" t="s">
        <v>55</v>
      </c>
      <c r="X4254" s="3" t="s">
        <v>109</v>
      </c>
      <c r="Y4254" s="3">
        <v>5</v>
      </c>
      <c r="Z4254" s="3">
        <v>4</v>
      </c>
      <c r="AA4254" s="3" t="s">
        <v>45</v>
      </c>
      <c r="AB4254" s="11" t="s">
        <v>58</v>
      </c>
      <c r="AC4254" s="3" t="s">
        <v>58</v>
      </c>
      <c r="AD4254" s="3" t="s">
        <v>58</v>
      </c>
      <c r="AE4254" s="3" t="s">
        <v>58</v>
      </c>
      <c r="AF4254" s="3" t="s">
        <v>58</v>
      </c>
      <c r="AG4254" s="3" t="s">
        <v>51</v>
      </c>
      <c r="AH4254" s="3" t="s">
        <v>134</v>
      </c>
      <c r="AI4254" s="3" t="s">
        <v>60</v>
      </c>
      <c r="AJ4254" s="3" t="s">
        <v>61</v>
      </c>
      <c r="AK4254" s="3" t="s">
        <v>51</v>
      </c>
      <c r="AL4254" s="3" t="s">
        <v>51</v>
      </c>
      <c r="AM4254" s="3" t="s">
        <v>58</v>
      </c>
      <c r="AN4254" s="3" t="s">
        <v>135</v>
      </c>
      <c r="AO4254" s="3" t="s">
        <v>51</v>
      </c>
      <c r="AP4254" s="3">
        <v>62.005276898775094</v>
      </c>
      <c r="AQ4254" s="3">
        <v>37.140254128110342</v>
      </c>
    </row>
    <row r="4255" spans="1:43" x14ac:dyDescent="0.25">
      <c r="A4255" s="2">
        <v>4254</v>
      </c>
      <c r="B4255" s="3" t="s">
        <v>43</v>
      </c>
      <c r="C4255" s="3" t="s">
        <v>44</v>
      </c>
      <c r="D4255" s="3" t="s">
        <v>45</v>
      </c>
      <c r="E4255" s="3" t="s">
        <v>46</v>
      </c>
      <c r="F4255" s="3">
        <v>0.56000000000000005</v>
      </c>
      <c r="G4255" s="3">
        <v>0.48</v>
      </c>
      <c r="H4255" s="3">
        <v>0.199467299002131</v>
      </c>
      <c r="I4255" s="3">
        <v>9.0981577348426903</v>
      </c>
      <c r="J4255" s="3">
        <v>1.3381153770022143</v>
      </c>
      <c r="K4255" s="3">
        <v>1.8147849492644179</v>
      </c>
      <c r="L4255" s="3">
        <v>0.26691026000384993</v>
      </c>
      <c r="M4255" s="2">
        <v>1200</v>
      </c>
      <c r="N4255" s="3" t="s">
        <v>66</v>
      </c>
      <c r="O4255" s="3" t="s">
        <v>130</v>
      </c>
      <c r="P4255" s="3" t="s">
        <v>131</v>
      </c>
      <c r="Q4255" s="3">
        <v>118.149080156</v>
      </c>
      <c r="R4255" s="3" t="s">
        <v>50</v>
      </c>
      <c r="S4255" s="3" t="s">
        <v>51</v>
      </c>
      <c r="T4255" s="3" t="s">
        <v>132</v>
      </c>
      <c r="U4255" s="3" t="s">
        <v>53</v>
      </c>
      <c r="V4255" s="3" t="s">
        <v>133</v>
      </c>
      <c r="W4255" s="3" t="s">
        <v>55</v>
      </c>
      <c r="X4255" s="3" t="s">
        <v>109</v>
      </c>
      <c r="Y4255" s="3">
        <v>5</v>
      </c>
      <c r="Z4255" s="3">
        <v>4</v>
      </c>
      <c r="AA4255" s="3" t="s">
        <v>45</v>
      </c>
      <c r="AB4255" s="11" t="s">
        <v>58</v>
      </c>
      <c r="AC4255" s="3" t="s">
        <v>58</v>
      </c>
      <c r="AD4255" s="3" t="s">
        <v>58</v>
      </c>
      <c r="AE4255" s="3" t="s">
        <v>58</v>
      </c>
      <c r="AF4255" s="3" t="s">
        <v>58</v>
      </c>
      <c r="AG4255" s="3" t="s">
        <v>51</v>
      </c>
      <c r="AH4255" s="3" t="s">
        <v>134</v>
      </c>
      <c r="AI4255" s="3" t="s">
        <v>60</v>
      </c>
      <c r="AJ4255" s="3" t="s">
        <v>61</v>
      </c>
      <c r="AK4255" s="3" t="s">
        <v>51</v>
      </c>
      <c r="AL4255" s="3" t="s">
        <v>51</v>
      </c>
      <c r="AM4255" s="3" t="s">
        <v>58</v>
      </c>
      <c r="AN4255" s="3" t="s">
        <v>135</v>
      </c>
      <c r="AO4255" s="3" t="s">
        <v>51</v>
      </c>
      <c r="AP4255" s="3">
        <v>132.32311225478821</v>
      </c>
      <c r="AQ4255" s="3">
        <v>807.21552002555393</v>
      </c>
    </row>
    <row r="4256" spans="1:43" x14ac:dyDescent="0.25">
      <c r="A4256" s="2">
        <v>4255</v>
      </c>
      <c r="B4256" s="3" t="s">
        <v>43</v>
      </c>
      <c r="C4256" s="3" t="s">
        <v>44</v>
      </c>
      <c r="D4256" s="3" t="s">
        <v>45</v>
      </c>
      <c r="E4256" s="3" t="s">
        <v>46</v>
      </c>
      <c r="F4256" s="3">
        <v>0.56000000000000005</v>
      </c>
      <c r="G4256" s="3">
        <v>0.48</v>
      </c>
      <c r="H4256" s="3">
        <v>5.8212047200278498E-3</v>
      </c>
      <c r="I4256" s="3">
        <v>9.0981577348426903</v>
      </c>
      <c r="J4256" s="3">
        <v>1.3381153770022143</v>
      </c>
      <c r="K4256" s="3">
        <v>5.2962238749624156E-2</v>
      </c>
      <c r="L4256" s="3">
        <v>7.7894435485471357E-3</v>
      </c>
      <c r="M4256" s="2">
        <v>1210</v>
      </c>
      <c r="N4256" s="3" t="s">
        <v>47</v>
      </c>
      <c r="O4256" s="3" t="s">
        <v>130</v>
      </c>
      <c r="P4256" s="3" t="s">
        <v>131</v>
      </c>
      <c r="Q4256" s="3">
        <v>118.149080156</v>
      </c>
      <c r="R4256" s="3" t="s">
        <v>50</v>
      </c>
      <c r="S4256" s="3" t="s">
        <v>51</v>
      </c>
      <c r="T4256" s="3" t="s">
        <v>132</v>
      </c>
      <c r="U4256" s="3" t="s">
        <v>53</v>
      </c>
      <c r="V4256" s="3" t="s">
        <v>133</v>
      </c>
      <c r="W4256" s="3" t="s">
        <v>55</v>
      </c>
      <c r="X4256" s="3" t="s">
        <v>109</v>
      </c>
      <c r="Y4256" s="3">
        <v>5</v>
      </c>
      <c r="Z4256" s="3">
        <v>4</v>
      </c>
      <c r="AA4256" s="3" t="s">
        <v>45</v>
      </c>
      <c r="AB4256" s="11" t="s">
        <v>58</v>
      </c>
      <c r="AC4256" s="3" t="s">
        <v>58</v>
      </c>
      <c r="AD4256" s="3" t="s">
        <v>58</v>
      </c>
      <c r="AE4256" s="3" t="s">
        <v>58</v>
      </c>
      <c r="AF4256" s="3" t="s">
        <v>58</v>
      </c>
      <c r="AG4256" s="3" t="s">
        <v>51</v>
      </c>
      <c r="AH4256" s="3" t="s">
        <v>134</v>
      </c>
      <c r="AI4256" s="3" t="s">
        <v>60</v>
      </c>
      <c r="AJ4256" s="3" t="s">
        <v>61</v>
      </c>
      <c r="AK4256" s="3" t="s">
        <v>51</v>
      </c>
      <c r="AL4256" s="3" t="s">
        <v>51</v>
      </c>
      <c r="AM4256" s="3" t="s">
        <v>58</v>
      </c>
      <c r="AN4256" s="3" t="s">
        <v>135</v>
      </c>
      <c r="AO4256" s="3" t="s">
        <v>51</v>
      </c>
      <c r="AP4256" s="3">
        <v>20.855670513073015</v>
      </c>
      <c r="AQ4256" s="3">
        <v>23.557579707349895</v>
      </c>
    </row>
    <row r="4257" spans="1:43" x14ac:dyDescent="0.25">
      <c r="A4257" s="2">
        <v>4256</v>
      </c>
      <c r="B4257" s="3" t="s">
        <v>43</v>
      </c>
      <c r="C4257" s="3" t="s">
        <v>44</v>
      </c>
      <c r="D4257" s="3" t="s">
        <v>45</v>
      </c>
      <c r="E4257" s="3" t="s">
        <v>46</v>
      </c>
      <c r="F4257" s="3">
        <v>0.56000000000000005</v>
      </c>
      <c r="G4257" s="3">
        <v>0.48</v>
      </c>
      <c r="H4257" s="3">
        <v>2.10818672514465E-2</v>
      </c>
      <c r="I4257" s="3">
        <v>9.0981577348426903</v>
      </c>
      <c r="J4257" s="3">
        <v>1.3381153770022143</v>
      </c>
      <c r="K4257" s="3">
        <v>0.19180615359867478</v>
      </c>
      <c r="L4257" s="3">
        <v>2.8209970745079967E-2</v>
      </c>
      <c r="M4257" s="2">
        <v>1210</v>
      </c>
      <c r="N4257" s="3" t="s">
        <v>47</v>
      </c>
      <c r="O4257" s="3" t="s">
        <v>130</v>
      </c>
      <c r="P4257" s="3" t="s">
        <v>131</v>
      </c>
      <c r="Q4257" s="3">
        <v>118.149080156</v>
      </c>
      <c r="R4257" s="3" t="s">
        <v>50</v>
      </c>
      <c r="S4257" s="3" t="s">
        <v>51</v>
      </c>
      <c r="T4257" s="3" t="s">
        <v>132</v>
      </c>
      <c r="U4257" s="3" t="s">
        <v>53</v>
      </c>
      <c r="V4257" s="3" t="s">
        <v>133</v>
      </c>
      <c r="W4257" s="3" t="s">
        <v>55</v>
      </c>
      <c r="X4257" s="3" t="s">
        <v>109</v>
      </c>
      <c r="Y4257" s="3">
        <v>5</v>
      </c>
      <c r="Z4257" s="3">
        <v>4</v>
      </c>
      <c r="AA4257" s="3" t="s">
        <v>45</v>
      </c>
      <c r="AB4257" s="11" t="s">
        <v>58</v>
      </c>
      <c r="AC4257" s="3" t="s">
        <v>58</v>
      </c>
      <c r="AD4257" s="3" t="s">
        <v>58</v>
      </c>
      <c r="AE4257" s="3" t="s">
        <v>58</v>
      </c>
      <c r="AF4257" s="3" t="s">
        <v>58</v>
      </c>
      <c r="AG4257" s="3" t="s">
        <v>51</v>
      </c>
      <c r="AH4257" s="3" t="s">
        <v>134</v>
      </c>
      <c r="AI4257" s="3" t="s">
        <v>60</v>
      </c>
      <c r="AJ4257" s="3" t="s">
        <v>61</v>
      </c>
      <c r="AK4257" s="3" t="s">
        <v>51</v>
      </c>
      <c r="AL4257" s="3" t="s">
        <v>51</v>
      </c>
      <c r="AM4257" s="3" t="s">
        <v>58</v>
      </c>
      <c r="AN4257" s="3" t="s">
        <v>135</v>
      </c>
      <c r="AO4257" s="3" t="s">
        <v>51</v>
      </c>
      <c r="AP4257" s="3">
        <v>65.349444578181163</v>
      </c>
      <c r="AQ4257" s="3">
        <v>85.315289882700313</v>
      </c>
    </row>
    <row r="4258" spans="1:43" x14ac:dyDescent="0.25">
      <c r="A4258" s="2">
        <v>4257</v>
      </c>
      <c r="B4258" s="3" t="s">
        <v>43</v>
      </c>
      <c r="C4258" s="3" t="s">
        <v>44</v>
      </c>
      <c r="D4258" s="3" t="s">
        <v>45</v>
      </c>
      <c r="E4258" s="3" t="s">
        <v>46</v>
      </c>
      <c r="F4258" s="3">
        <v>0.56000000000000005</v>
      </c>
      <c r="G4258" s="3">
        <v>0.48</v>
      </c>
      <c r="H4258" s="3">
        <v>7.7815989864643796E-3</v>
      </c>
      <c r="I4258" s="3">
        <v>9.0981577348426903</v>
      </c>
      <c r="J4258" s="3">
        <v>1.3381153770022143</v>
      </c>
      <c r="K4258" s="3">
        <v>7.0798215008144941E-2</v>
      </c>
      <c r="L4258" s="3">
        <v>1.0412677261452832E-2</v>
      </c>
      <c r="M4258" s="2">
        <v>1210</v>
      </c>
      <c r="N4258" s="3" t="s">
        <v>47</v>
      </c>
      <c r="O4258" s="3" t="s">
        <v>130</v>
      </c>
      <c r="P4258" s="3" t="s">
        <v>131</v>
      </c>
      <c r="Q4258" s="3">
        <v>118.149080156</v>
      </c>
      <c r="R4258" s="3" t="s">
        <v>50</v>
      </c>
      <c r="S4258" s="3" t="s">
        <v>51</v>
      </c>
      <c r="T4258" s="3" t="s">
        <v>132</v>
      </c>
      <c r="U4258" s="3" t="s">
        <v>53</v>
      </c>
      <c r="V4258" s="3" t="s">
        <v>133</v>
      </c>
      <c r="W4258" s="3" t="s">
        <v>55</v>
      </c>
      <c r="X4258" s="3" t="s">
        <v>109</v>
      </c>
      <c r="Y4258" s="3">
        <v>5</v>
      </c>
      <c r="Z4258" s="3">
        <v>4</v>
      </c>
      <c r="AA4258" s="3" t="s">
        <v>45</v>
      </c>
      <c r="AB4258" s="11" t="s">
        <v>58</v>
      </c>
      <c r="AC4258" s="3" t="s">
        <v>58</v>
      </c>
      <c r="AD4258" s="3" t="s">
        <v>58</v>
      </c>
      <c r="AE4258" s="3" t="s">
        <v>58</v>
      </c>
      <c r="AF4258" s="3" t="s">
        <v>58</v>
      </c>
      <c r="AG4258" s="3" t="s">
        <v>51</v>
      </c>
      <c r="AH4258" s="3" t="s">
        <v>134</v>
      </c>
      <c r="AI4258" s="3" t="s">
        <v>60</v>
      </c>
      <c r="AJ4258" s="3" t="s">
        <v>61</v>
      </c>
      <c r="AK4258" s="3" t="s">
        <v>51</v>
      </c>
      <c r="AL4258" s="3" t="s">
        <v>51</v>
      </c>
      <c r="AM4258" s="3" t="s">
        <v>58</v>
      </c>
      <c r="AN4258" s="3" t="s">
        <v>135</v>
      </c>
      <c r="AO4258" s="3" t="s">
        <v>51</v>
      </c>
      <c r="AP4258" s="3">
        <v>30.969057378023329</v>
      </c>
      <c r="AQ4258" s="3">
        <v>31.491013834914718</v>
      </c>
    </row>
    <row r="4259" spans="1:43" x14ac:dyDescent="0.25">
      <c r="A4259" s="2">
        <v>4258</v>
      </c>
      <c r="B4259" s="3" t="s">
        <v>43</v>
      </c>
      <c r="C4259" s="3" t="s">
        <v>44</v>
      </c>
      <c r="D4259" s="3" t="s">
        <v>45</v>
      </c>
      <c r="E4259" s="3" t="s">
        <v>46</v>
      </c>
      <c r="F4259" s="3">
        <v>0.56000000000000005</v>
      </c>
      <c r="G4259" s="3">
        <v>0.48</v>
      </c>
      <c r="H4259" s="3">
        <v>2.8006829226938E-2</v>
      </c>
      <c r="I4259" s="3">
        <v>9.0981577348426903</v>
      </c>
      <c r="J4259" s="3">
        <v>1.3381153770022143</v>
      </c>
      <c r="K4259" s="3">
        <v>0.25481054995948427</v>
      </c>
      <c r="L4259" s="3">
        <v>3.7476368849640777E-2</v>
      </c>
      <c r="M4259" s="2">
        <v>1210</v>
      </c>
      <c r="N4259" s="3" t="s">
        <v>47</v>
      </c>
      <c r="O4259" s="3" t="s">
        <v>130</v>
      </c>
      <c r="P4259" s="3" t="s">
        <v>131</v>
      </c>
      <c r="Q4259" s="3">
        <v>118.149080156</v>
      </c>
      <c r="R4259" s="3" t="s">
        <v>50</v>
      </c>
      <c r="S4259" s="3" t="s">
        <v>51</v>
      </c>
      <c r="T4259" s="3" t="s">
        <v>132</v>
      </c>
      <c r="U4259" s="3" t="s">
        <v>53</v>
      </c>
      <c r="V4259" s="3" t="s">
        <v>133</v>
      </c>
      <c r="W4259" s="3" t="s">
        <v>55</v>
      </c>
      <c r="X4259" s="3" t="s">
        <v>109</v>
      </c>
      <c r="Y4259" s="3">
        <v>5</v>
      </c>
      <c r="Z4259" s="3">
        <v>4</v>
      </c>
      <c r="AA4259" s="3" t="s">
        <v>45</v>
      </c>
      <c r="AB4259" s="11" t="s">
        <v>58</v>
      </c>
      <c r="AC4259" s="3" t="s">
        <v>58</v>
      </c>
      <c r="AD4259" s="3" t="s">
        <v>58</v>
      </c>
      <c r="AE4259" s="3" t="s">
        <v>58</v>
      </c>
      <c r="AF4259" s="3" t="s">
        <v>58</v>
      </c>
      <c r="AG4259" s="3" t="s">
        <v>51</v>
      </c>
      <c r="AH4259" s="3" t="s">
        <v>134</v>
      </c>
      <c r="AI4259" s="3" t="s">
        <v>60</v>
      </c>
      <c r="AJ4259" s="3" t="s">
        <v>61</v>
      </c>
      <c r="AK4259" s="3" t="s">
        <v>51</v>
      </c>
      <c r="AL4259" s="3" t="s">
        <v>51</v>
      </c>
      <c r="AM4259" s="3" t="s">
        <v>58</v>
      </c>
      <c r="AN4259" s="3" t="s">
        <v>135</v>
      </c>
      <c r="AO4259" s="3" t="s">
        <v>51</v>
      </c>
      <c r="AP4259" s="3">
        <v>68.458577546855281</v>
      </c>
      <c r="AQ4259" s="3">
        <v>113.33961672809414</v>
      </c>
    </row>
    <row r="4260" spans="1:43" x14ac:dyDescent="0.25">
      <c r="A4260" s="2">
        <v>4259</v>
      </c>
      <c r="B4260" s="3" t="s">
        <v>43</v>
      </c>
      <c r="C4260" s="3" t="s">
        <v>44</v>
      </c>
      <c r="D4260" s="3" t="s">
        <v>45</v>
      </c>
      <c r="E4260" s="3" t="s">
        <v>46</v>
      </c>
      <c r="F4260" s="3">
        <v>0.56000000000000005</v>
      </c>
      <c r="G4260" s="3">
        <v>0.48</v>
      </c>
      <c r="H4260" s="3">
        <v>0.236151392972163</v>
      </c>
      <c r="I4260" s="3">
        <v>9.0981577348426903</v>
      </c>
      <c r="J4260" s="3">
        <v>1.3381153770022143</v>
      </c>
      <c r="K4260" s="3">
        <v>2.1485426225635607</v>
      </c>
      <c r="L4260" s="3">
        <v>0.31599781023654394</v>
      </c>
      <c r="M4260" s="2">
        <v>1210</v>
      </c>
      <c r="N4260" s="3" t="s">
        <v>47</v>
      </c>
      <c r="O4260" s="3" t="s">
        <v>130</v>
      </c>
      <c r="P4260" s="3" t="s">
        <v>131</v>
      </c>
      <c r="Q4260" s="3">
        <v>118.149080156</v>
      </c>
      <c r="R4260" s="3" t="s">
        <v>50</v>
      </c>
      <c r="S4260" s="3" t="s">
        <v>51</v>
      </c>
      <c r="T4260" s="3" t="s">
        <v>132</v>
      </c>
      <c r="U4260" s="3" t="s">
        <v>53</v>
      </c>
      <c r="V4260" s="3" t="s">
        <v>133</v>
      </c>
      <c r="W4260" s="3" t="s">
        <v>55</v>
      </c>
      <c r="X4260" s="3" t="s">
        <v>109</v>
      </c>
      <c r="Y4260" s="3">
        <v>5</v>
      </c>
      <c r="Z4260" s="3">
        <v>4</v>
      </c>
      <c r="AA4260" s="3" t="s">
        <v>45</v>
      </c>
      <c r="AB4260" s="11" t="s">
        <v>58</v>
      </c>
      <c r="AC4260" s="3" t="s">
        <v>58</v>
      </c>
      <c r="AD4260" s="3" t="s">
        <v>58</v>
      </c>
      <c r="AE4260" s="3" t="s">
        <v>58</v>
      </c>
      <c r="AF4260" s="3" t="s">
        <v>58</v>
      </c>
      <c r="AG4260" s="3" t="s">
        <v>51</v>
      </c>
      <c r="AH4260" s="3" t="s">
        <v>134</v>
      </c>
      <c r="AI4260" s="3" t="s">
        <v>60</v>
      </c>
      <c r="AJ4260" s="3" t="s">
        <v>61</v>
      </c>
      <c r="AK4260" s="3" t="s">
        <v>51</v>
      </c>
      <c r="AL4260" s="3" t="s">
        <v>51</v>
      </c>
      <c r="AM4260" s="3" t="s">
        <v>58</v>
      </c>
      <c r="AN4260" s="3" t="s">
        <v>135</v>
      </c>
      <c r="AO4260" s="3" t="s">
        <v>51</v>
      </c>
      <c r="AP4260" s="3">
        <v>123.66901397880869</v>
      </c>
      <c r="AQ4260" s="3">
        <v>955.67078130810319</v>
      </c>
    </row>
    <row r="4261" spans="1:43" x14ac:dyDescent="0.25">
      <c r="A4261" s="2">
        <v>4260</v>
      </c>
      <c r="B4261" s="3" t="s">
        <v>43</v>
      </c>
      <c r="C4261" s="3" t="s">
        <v>44</v>
      </c>
      <c r="D4261" s="3" t="s">
        <v>45</v>
      </c>
      <c r="E4261" s="3" t="s">
        <v>46</v>
      </c>
      <c r="F4261" s="3">
        <v>0.56000000000000005</v>
      </c>
      <c r="G4261" s="3">
        <v>0.48</v>
      </c>
      <c r="H4261" s="3">
        <v>0.11945326162381099</v>
      </c>
      <c r="I4261" s="3">
        <v>9.0981577348426903</v>
      </c>
      <c r="J4261" s="3">
        <v>1.3381153770022143</v>
      </c>
      <c r="K4261" s="3">
        <v>1.0868046161948635</v>
      </c>
      <c r="L4261" s="3">
        <v>0.15984224621188997</v>
      </c>
      <c r="M4261" s="2">
        <v>1210</v>
      </c>
      <c r="N4261" s="3" t="s">
        <v>47</v>
      </c>
      <c r="O4261" s="3" t="s">
        <v>130</v>
      </c>
      <c r="P4261" s="3" t="s">
        <v>131</v>
      </c>
      <c r="Q4261" s="3">
        <v>118.149080156</v>
      </c>
      <c r="R4261" s="3" t="s">
        <v>50</v>
      </c>
      <c r="S4261" s="3" t="s">
        <v>51</v>
      </c>
      <c r="T4261" s="3" t="s">
        <v>132</v>
      </c>
      <c r="U4261" s="3" t="s">
        <v>53</v>
      </c>
      <c r="V4261" s="3" t="s">
        <v>133</v>
      </c>
      <c r="W4261" s="3" t="s">
        <v>55</v>
      </c>
      <c r="X4261" s="3" t="s">
        <v>109</v>
      </c>
      <c r="Y4261" s="3">
        <v>5</v>
      </c>
      <c r="Z4261" s="3">
        <v>4</v>
      </c>
      <c r="AA4261" s="3" t="s">
        <v>45</v>
      </c>
      <c r="AB4261" s="11" t="s">
        <v>58</v>
      </c>
      <c r="AC4261" s="3" t="s">
        <v>58</v>
      </c>
      <c r="AD4261" s="3" t="s">
        <v>58</v>
      </c>
      <c r="AE4261" s="3" t="s">
        <v>58</v>
      </c>
      <c r="AF4261" s="3" t="s">
        <v>58</v>
      </c>
      <c r="AG4261" s="3" t="s">
        <v>51</v>
      </c>
      <c r="AH4261" s="3" t="s">
        <v>134</v>
      </c>
      <c r="AI4261" s="3" t="s">
        <v>60</v>
      </c>
      <c r="AJ4261" s="3" t="s">
        <v>61</v>
      </c>
      <c r="AK4261" s="3" t="s">
        <v>51</v>
      </c>
      <c r="AL4261" s="3" t="s">
        <v>51</v>
      </c>
      <c r="AM4261" s="3" t="s">
        <v>58</v>
      </c>
      <c r="AN4261" s="3" t="s">
        <v>135</v>
      </c>
      <c r="AO4261" s="3" t="s">
        <v>51</v>
      </c>
      <c r="AP4261" s="3">
        <v>93.607744754109319</v>
      </c>
      <c r="AQ4261" s="3">
        <v>483.41019897894512</v>
      </c>
    </row>
    <row r="4262" spans="1:43" x14ac:dyDescent="0.25">
      <c r="A4262" s="2">
        <v>4261</v>
      </c>
      <c r="B4262" s="3" t="s">
        <v>43</v>
      </c>
      <c r="C4262" s="3" t="s">
        <v>44</v>
      </c>
      <c r="D4262" s="3" t="s">
        <v>45</v>
      </c>
      <c r="E4262" s="3" t="s">
        <v>46</v>
      </c>
      <c r="F4262" s="3">
        <v>0.56000000000000005</v>
      </c>
      <c r="G4262" s="3">
        <v>0.48</v>
      </c>
      <c r="H4262" s="3">
        <v>0.20307592458302401</v>
      </c>
      <c r="I4262" s="3">
        <v>9.0981577355205552</v>
      </c>
      <c r="J4262" s="3">
        <v>1.3381153771019116</v>
      </c>
      <c r="K4262" s="3">
        <v>1.8476167941430288</v>
      </c>
      <c r="L4262" s="3">
        <v>0.27173901740373252</v>
      </c>
      <c r="M4262" s="2">
        <v>1200</v>
      </c>
      <c r="N4262" s="3" t="s">
        <v>66</v>
      </c>
      <c r="O4262" s="3" t="s">
        <v>130</v>
      </c>
      <c r="P4262" s="3" t="s">
        <v>131</v>
      </c>
      <c r="Q4262" s="3">
        <v>118.149080156</v>
      </c>
      <c r="R4262" s="3" t="s">
        <v>50</v>
      </c>
      <c r="S4262" s="3" t="s">
        <v>51</v>
      </c>
      <c r="T4262" s="3" t="s">
        <v>132</v>
      </c>
      <c r="U4262" s="3" t="s">
        <v>53</v>
      </c>
      <c r="V4262" s="3" t="s">
        <v>133</v>
      </c>
      <c r="W4262" s="3" t="s">
        <v>55</v>
      </c>
      <c r="X4262" s="3" t="s">
        <v>109</v>
      </c>
      <c r="Y4262" s="3">
        <v>5</v>
      </c>
      <c r="Z4262" s="3">
        <v>4</v>
      </c>
      <c r="AA4262" s="3" t="s">
        <v>45</v>
      </c>
      <c r="AB4262" s="11" t="s">
        <v>58</v>
      </c>
      <c r="AC4262" s="3" t="s">
        <v>58</v>
      </c>
      <c r="AD4262" s="3" t="s">
        <v>58</v>
      </c>
      <c r="AE4262" s="3" t="s">
        <v>58</v>
      </c>
      <c r="AF4262" s="3" t="s">
        <v>58</v>
      </c>
      <c r="AG4262" s="3" t="s">
        <v>51</v>
      </c>
      <c r="AH4262" s="3" t="s">
        <v>134</v>
      </c>
      <c r="AI4262" s="3" t="s">
        <v>60</v>
      </c>
      <c r="AJ4262" s="3" t="s">
        <v>61</v>
      </c>
      <c r="AK4262" s="3" t="s">
        <v>51</v>
      </c>
      <c r="AL4262" s="3" t="s">
        <v>51</v>
      </c>
      <c r="AM4262" s="3" t="s">
        <v>58</v>
      </c>
      <c r="AN4262" s="3" t="s">
        <v>135</v>
      </c>
      <c r="AO4262" s="3" t="s">
        <v>51</v>
      </c>
      <c r="AP4262" s="3">
        <v>132.82229488414799</v>
      </c>
      <c r="AQ4262" s="3">
        <v>821.81910963362748</v>
      </c>
    </row>
    <row r="4263" spans="1:43" x14ac:dyDescent="0.25">
      <c r="A4263" s="2">
        <v>4262</v>
      </c>
      <c r="B4263" s="3" t="s">
        <v>43</v>
      </c>
      <c r="C4263" s="3" t="s">
        <v>44</v>
      </c>
      <c r="D4263" s="3" t="s">
        <v>45</v>
      </c>
      <c r="E4263" s="3" t="s">
        <v>46</v>
      </c>
      <c r="F4263" s="3">
        <v>0.56000000000000005</v>
      </c>
      <c r="G4263" s="3">
        <v>0.48</v>
      </c>
      <c r="H4263" s="3">
        <v>0.24869632309790901</v>
      </c>
      <c r="I4263" s="3">
        <v>9.0981577355205552</v>
      </c>
      <c r="J4263" s="3">
        <v>1.3381153771019116</v>
      </c>
      <c r="K4263" s="3">
        <v>2.2626783757887603</v>
      </c>
      <c r="L4263" s="3">
        <v>0.33278437416601736</v>
      </c>
      <c r="M4263" s="2">
        <v>1210</v>
      </c>
      <c r="N4263" s="3" t="s">
        <v>47</v>
      </c>
      <c r="O4263" s="3" t="s">
        <v>130</v>
      </c>
      <c r="P4263" s="3" t="s">
        <v>131</v>
      </c>
      <c r="Q4263" s="3">
        <v>118.149080156</v>
      </c>
      <c r="R4263" s="3" t="s">
        <v>50</v>
      </c>
      <c r="S4263" s="3" t="s">
        <v>51</v>
      </c>
      <c r="T4263" s="3" t="s">
        <v>132</v>
      </c>
      <c r="U4263" s="3" t="s">
        <v>53</v>
      </c>
      <c r="V4263" s="3" t="s">
        <v>133</v>
      </c>
      <c r="W4263" s="3" t="s">
        <v>55</v>
      </c>
      <c r="X4263" s="3" t="s">
        <v>109</v>
      </c>
      <c r="Y4263" s="3">
        <v>5</v>
      </c>
      <c r="Z4263" s="3">
        <v>4</v>
      </c>
      <c r="AA4263" s="3" t="s">
        <v>45</v>
      </c>
      <c r="AB4263" s="11" t="s">
        <v>58</v>
      </c>
      <c r="AC4263" s="3" t="s">
        <v>58</v>
      </c>
      <c r="AD4263" s="3" t="s">
        <v>58</v>
      </c>
      <c r="AE4263" s="3" t="s">
        <v>58</v>
      </c>
      <c r="AF4263" s="3" t="s">
        <v>58</v>
      </c>
      <c r="AG4263" s="3" t="s">
        <v>51</v>
      </c>
      <c r="AH4263" s="3" t="s">
        <v>134</v>
      </c>
      <c r="AI4263" s="3" t="s">
        <v>60</v>
      </c>
      <c r="AJ4263" s="3" t="s">
        <v>61</v>
      </c>
      <c r="AK4263" s="3" t="s">
        <v>51</v>
      </c>
      <c r="AL4263" s="3" t="s">
        <v>51</v>
      </c>
      <c r="AM4263" s="3" t="s">
        <v>58</v>
      </c>
      <c r="AN4263" s="3" t="s">
        <v>135</v>
      </c>
      <c r="AO4263" s="3" t="s">
        <v>51</v>
      </c>
      <c r="AP4263" s="3">
        <v>127.05551783747491</v>
      </c>
      <c r="AQ4263" s="3">
        <v>1006.4383123560395</v>
      </c>
    </row>
    <row r="4264" spans="1:43" x14ac:dyDescent="0.25">
      <c r="A4264" s="2">
        <v>4263</v>
      </c>
      <c r="B4264" s="3" t="s">
        <v>43</v>
      </c>
      <c r="C4264" s="3" t="s">
        <v>44</v>
      </c>
      <c r="D4264" s="3" t="s">
        <v>45</v>
      </c>
      <c r="E4264" s="3" t="s">
        <v>46</v>
      </c>
      <c r="F4264" s="3">
        <v>0.56000000000000005</v>
      </c>
      <c r="G4264" s="3">
        <v>0.48</v>
      </c>
      <c r="H4264" s="3">
        <v>0.11890931620270399</v>
      </c>
      <c r="I4264" s="3">
        <v>9.0981577355205552</v>
      </c>
      <c r="J4264" s="3">
        <v>1.3381153771019116</v>
      </c>
      <c r="K4264" s="3">
        <v>1.0818557150350909</v>
      </c>
      <c r="L4264" s="3">
        <v>0.15911438449151172</v>
      </c>
      <c r="M4264" s="2">
        <v>1210</v>
      </c>
      <c r="N4264" s="3" t="s">
        <v>47</v>
      </c>
      <c r="O4264" s="3" t="s">
        <v>130</v>
      </c>
      <c r="P4264" s="3" t="s">
        <v>131</v>
      </c>
      <c r="Q4264" s="3">
        <v>118.149080156</v>
      </c>
      <c r="R4264" s="3" t="s">
        <v>50</v>
      </c>
      <c r="S4264" s="3" t="s">
        <v>51</v>
      </c>
      <c r="T4264" s="3" t="s">
        <v>132</v>
      </c>
      <c r="U4264" s="3" t="s">
        <v>53</v>
      </c>
      <c r="V4264" s="3" t="s">
        <v>133</v>
      </c>
      <c r="W4264" s="3" t="s">
        <v>55</v>
      </c>
      <c r="X4264" s="3" t="s">
        <v>109</v>
      </c>
      <c r="Y4264" s="3">
        <v>5</v>
      </c>
      <c r="Z4264" s="3">
        <v>4</v>
      </c>
      <c r="AA4264" s="3" t="s">
        <v>45</v>
      </c>
      <c r="AB4264" s="11" t="s">
        <v>58</v>
      </c>
      <c r="AC4264" s="3" t="s">
        <v>58</v>
      </c>
      <c r="AD4264" s="3" t="s">
        <v>58</v>
      </c>
      <c r="AE4264" s="3" t="s">
        <v>58</v>
      </c>
      <c r="AF4264" s="3" t="s">
        <v>58</v>
      </c>
      <c r="AG4264" s="3" t="s">
        <v>51</v>
      </c>
      <c r="AH4264" s="3" t="s">
        <v>134</v>
      </c>
      <c r="AI4264" s="3" t="s">
        <v>60</v>
      </c>
      <c r="AJ4264" s="3" t="s">
        <v>61</v>
      </c>
      <c r="AK4264" s="3" t="s">
        <v>51</v>
      </c>
      <c r="AL4264" s="3" t="s">
        <v>51</v>
      </c>
      <c r="AM4264" s="3" t="s">
        <v>58</v>
      </c>
      <c r="AN4264" s="3" t="s">
        <v>135</v>
      </c>
      <c r="AO4264" s="3" t="s">
        <v>51</v>
      </c>
      <c r="AP4264" s="3">
        <v>95.780694866152004</v>
      </c>
      <c r="AQ4264" s="3">
        <v>481.2089299581063</v>
      </c>
    </row>
    <row r="4265" spans="1:43" x14ac:dyDescent="0.25">
      <c r="A4265" s="2">
        <v>4264</v>
      </c>
      <c r="B4265" s="3" t="s">
        <v>43</v>
      </c>
      <c r="C4265" s="3" t="s">
        <v>44</v>
      </c>
      <c r="D4265" s="3" t="s">
        <v>45</v>
      </c>
      <c r="E4265" s="3" t="s">
        <v>46</v>
      </c>
      <c r="F4265" s="3">
        <v>0.56000000000000005</v>
      </c>
      <c r="G4265" s="3">
        <v>0.48</v>
      </c>
      <c r="H4265" s="3">
        <v>8.61731287659029E-4</v>
      </c>
      <c r="I4265" s="3">
        <v>9.0981577355205552</v>
      </c>
      <c r="J4265" s="3">
        <v>1.3381153771019116</v>
      </c>
      <c r="K4265" s="3">
        <v>7.8401671807550831E-3</v>
      </c>
      <c r="L4265" s="3">
        <v>1.1530958869463775E-3</v>
      </c>
      <c r="M4265" s="2">
        <v>1210</v>
      </c>
      <c r="N4265" s="3" t="s">
        <v>47</v>
      </c>
      <c r="O4265" s="3" t="s">
        <v>130</v>
      </c>
      <c r="P4265" s="3" t="s">
        <v>131</v>
      </c>
      <c r="Q4265" s="3">
        <v>118.149080156</v>
      </c>
      <c r="R4265" s="3" t="s">
        <v>50</v>
      </c>
      <c r="S4265" s="3" t="s">
        <v>51</v>
      </c>
      <c r="T4265" s="3" t="s">
        <v>132</v>
      </c>
      <c r="U4265" s="3" t="s">
        <v>53</v>
      </c>
      <c r="V4265" s="3" t="s">
        <v>133</v>
      </c>
      <c r="W4265" s="3" t="s">
        <v>55</v>
      </c>
      <c r="X4265" s="3" t="s">
        <v>109</v>
      </c>
      <c r="Y4265" s="3">
        <v>5</v>
      </c>
      <c r="Z4265" s="3">
        <v>4</v>
      </c>
      <c r="AA4265" s="3" t="s">
        <v>45</v>
      </c>
      <c r="AB4265" s="11" t="s">
        <v>58</v>
      </c>
      <c r="AC4265" s="3" t="s">
        <v>58</v>
      </c>
      <c r="AD4265" s="3" t="s">
        <v>58</v>
      </c>
      <c r="AE4265" s="3" t="s">
        <v>58</v>
      </c>
      <c r="AF4265" s="3" t="s">
        <v>58</v>
      </c>
      <c r="AG4265" s="3" t="s">
        <v>51</v>
      </c>
      <c r="AH4265" s="3" t="s">
        <v>134</v>
      </c>
      <c r="AI4265" s="3" t="s">
        <v>60</v>
      </c>
      <c r="AJ4265" s="3" t="s">
        <v>61</v>
      </c>
      <c r="AK4265" s="3" t="s">
        <v>51</v>
      </c>
      <c r="AL4265" s="3" t="s">
        <v>51</v>
      </c>
      <c r="AM4265" s="3" t="s">
        <v>58</v>
      </c>
      <c r="AN4265" s="3" t="s">
        <v>135</v>
      </c>
      <c r="AO4265" s="3" t="s">
        <v>51</v>
      </c>
      <c r="AP4265" s="3">
        <v>13.464631185920741</v>
      </c>
      <c r="AQ4265" s="3">
        <v>3.4873027958459644</v>
      </c>
    </row>
    <row r="4266" spans="1:43" x14ac:dyDescent="0.25">
      <c r="A4266" s="2">
        <v>4265</v>
      </c>
      <c r="B4266" s="3" t="s">
        <v>43</v>
      </c>
      <c r="C4266" s="3" t="s">
        <v>44</v>
      </c>
      <c r="D4266" s="3" t="s">
        <v>45</v>
      </c>
      <c r="E4266" s="3" t="s">
        <v>46</v>
      </c>
      <c r="F4266" s="3">
        <v>0.56000000000000005</v>
      </c>
      <c r="G4266" s="3">
        <v>0.48</v>
      </c>
      <c r="H4266" s="3">
        <v>2.3215206956513699E-3</v>
      </c>
      <c r="I4266" s="3">
        <v>9.0981577355205552</v>
      </c>
      <c r="J4266" s="3">
        <v>1.3381153771019116</v>
      </c>
      <c r="K4266" s="3">
        <v>2.1121561475311572E-2</v>
      </c>
      <c r="L4266" s="3">
        <v>3.1064625411114251E-3</v>
      </c>
      <c r="M4266" s="2">
        <v>1210</v>
      </c>
      <c r="N4266" s="3" t="s">
        <v>47</v>
      </c>
      <c r="O4266" s="3" t="s">
        <v>130</v>
      </c>
      <c r="P4266" s="3" t="s">
        <v>131</v>
      </c>
      <c r="Q4266" s="3">
        <v>118.149080156</v>
      </c>
      <c r="R4266" s="3" t="s">
        <v>50</v>
      </c>
      <c r="S4266" s="3" t="s">
        <v>51</v>
      </c>
      <c r="T4266" s="3" t="s">
        <v>132</v>
      </c>
      <c r="U4266" s="3" t="s">
        <v>53</v>
      </c>
      <c r="V4266" s="3" t="s">
        <v>133</v>
      </c>
      <c r="W4266" s="3" t="s">
        <v>55</v>
      </c>
      <c r="X4266" s="3" t="s">
        <v>109</v>
      </c>
      <c r="Y4266" s="3">
        <v>5</v>
      </c>
      <c r="Z4266" s="3">
        <v>4</v>
      </c>
      <c r="AA4266" s="3" t="s">
        <v>45</v>
      </c>
      <c r="AB4266" s="11" t="s">
        <v>58</v>
      </c>
      <c r="AC4266" s="3" t="s">
        <v>58</v>
      </c>
      <c r="AD4266" s="3" t="s">
        <v>58</v>
      </c>
      <c r="AE4266" s="3" t="s">
        <v>58</v>
      </c>
      <c r="AF4266" s="3" t="s">
        <v>58</v>
      </c>
      <c r="AG4266" s="3" t="s">
        <v>51</v>
      </c>
      <c r="AH4266" s="3" t="s">
        <v>134</v>
      </c>
      <c r="AI4266" s="3" t="s">
        <v>60</v>
      </c>
      <c r="AJ4266" s="3" t="s">
        <v>61</v>
      </c>
      <c r="AK4266" s="3" t="s">
        <v>51</v>
      </c>
      <c r="AL4266" s="3" t="s">
        <v>51</v>
      </c>
      <c r="AM4266" s="3" t="s">
        <v>58</v>
      </c>
      <c r="AN4266" s="3" t="s">
        <v>135</v>
      </c>
      <c r="AO4266" s="3" t="s">
        <v>51</v>
      </c>
      <c r="AP4266" s="3">
        <v>58.454160224979262</v>
      </c>
      <c r="AQ4266" s="3">
        <v>9.3948609369312734</v>
      </c>
    </row>
    <row r="4267" spans="1:43" x14ac:dyDescent="0.25">
      <c r="A4267" s="2">
        <v>4266</v>
      </c>
      <c r="B4267" s="3" t="s">
        <v>43</v>
      </c>
      <c r="C4267" s="3" t="s">
        <v>44</v>
      </c>
      <c r="D4267" s="3" t="s">
        <v>45</v>
      </c>
      <c r="E4267" s="3" t="s">
        <v>46</v>
      </c>
      <c r="F4267" s="3">
        <v>0.56000000000000005</v>
      </c>
      <c r="G4267" s="3">
        <v>0.48</v>
      </c>
      <c r="H4267" s="3">
        <v>4.3695097893668502E-2</v>
      </c>
      <c r="I4267" s="3">
        <v>9.0981577355205552</v>
      </c>
      <c r="J4267" s="3">
        <v>1.3381153771019116</v>
      </c>
      <c r="K4267" s="3">
        <v>0.39754489290560802</v>
      </c>
      <c r="L4267" s="3">
        <v>5.8469082395491173E-2</v>
      </c>
      <c r="M4267" s="2">
        <v>1210</v>
      </c>
      <c r="N4267" s="3" t="s">
        <v>47</v>
      </c>
      <c r="O4267" s="3" t="s">
        <v>130</v>
      </c>
      <c r="P4267" s="3" t="s">
        <v>131</v>
      </c>
      <c r="Q4267" s="3">
        <v>118.149080156</v>
      </c>
      <c r="R4267" s="3" t="s">
        <v>50</v>
      </c>
      <c r="S4267" s="3" t="s">
        <v>51</v>
      </c>
      <c r="T4267" s="3" t="s">
        <v>132</v>
      </c>
      <c r="U4267" s="3" t="s">
        <v>53</v>
      </c>
      <c r="V4267" s="3" t="s">
        <v>133</v>
      </c>
      <c r="W4267" s="3" t="s">
        <v>55</v>
      </c>
      <c r="X4267" s="3" t="s">
        <v>109</v>
      </c>
      <c r="Y4267" s="3">
        <v>5</v>
      </c>
      <c r="Z4267" s="3">
        <v>4</v>
      </c>
      <c r="AA4267" s="3" t="s">
        <v>45</v>
      </c>
      <c r="AB4267" s="11" t="s">
        <v>58</v>
      </c>
      <c r="AC4267" s="3" t="s">
        <v>58</v>
      </c>
      <c r="AD4267" s="3" t="s">
        <v>58</v>
      </c>
      <c r="AE4267" s="3" t="s">
        <v>58</v>
      </c>
      <c r="AF4267" s="3" t="s">
        <v>58</v>
      </c>
      <c r="AG4267" s="3" t="s">
        <v>51</v>
      </c>
      <c r="AH4267" s="3" t="s">
        <v>134</v>
      </c>
      <c r="AI4267" s="3" t="s">
        <v>60</v>
      </c>
      <c r="AJ4267" s="3" t="s">
        <v>61</v>
      </c>
      <c r="AK4267" s="3" t="s">
        <v>51</v>
      </c>
      <c r="AL4267" s="3" t="s">
        <v>51</v>
      </c>
      <c r="AM4267" s="3" t="s">
        <v>58</v>
      </c>
      <c r="AN4267" s="3" t="s">
        <v>135</v>
      </c>
      <c r="AO4267" s="3" t="s">
        <v>51</v>
      </c>
      <c r="AP4267" s="3">
        <v>76.687997715673731</v>
      </c>
      <c r="AQ4267" s="3">
        <v>176.82778753838909</v>
      </c>
    </row>
    <row r="4268" spans="1:43" x14ac:dyDescent="0.25">
      <c r="A4268" s="2">
        <v>4267</v>
      </c>
      <c r="B4268" s="3" t="s">
        <v>43</v>
      </c>
      <c r="C4268" s="3" t="s">
        <v>44</v>
      </c>
      <c r="D4268" s="3" t="s">
        <v>45</v>
      </c>
      <c r="E4268" s="3" t="s">
        <v>46</v>
      </c>
      <c r="F4268" s="3">
        <v>0.56000000000000005</v>
      </c>
      <c r="G4268" s="3">
        <v>0.48</v>
      </c>
      <c r="H4268" s="3">
        <v>2.0353997633762699E-4</v>
      </c>
      <c r="I4268" s="3">
        <v>9.0981577355205552</v>
      </c>
      <c r="J4268" s="3">
        <v>1.3381153771019116</v>
      </c>
      <c r="K4268" s="3">
        <v>1.8518388102038517E-3</v>
      </c>
      <c r="L4268" s="3">
        <v>2.7235997219233793E-4</v>
      </c>
      <c r="M4268" s="2">
        <v>1210</v>
      </c>
      <c r="N4268" s="3" t="s">
        <v>47</v>
      </c>
      <c r="O4268" s="3" t="s">
        <v>130</v>
      </c>
      <c r="P4268" s="3" t="s">
        <v>131</v>
      </c>
      <c r="Q4268" s="3">
        <v>118.149080156</v>
      </c>
      <c r="R4268" s="3" t="s">
        <v>50</v>
      </c>
      <c r="S4268" s="3" t="s">
        <v>51</v>
      </c>
      <c r="T4268" s="3" t="s">
        <v>132</v>
      </c>
      <c r="U4268" s="3" t="s">
        <v>53</v>
      </c>
      <c r="V4268" s="3" t="s">
        <v>133</v>
      </c>
      <c r="W4268" s="3" t="s">
        <v>55</v>
      </c>
      <c r="X4268" s="3" t="s">
        <v>109</v>
      </c>
      <c r="Y4268" s="3">
        <v>5</v>
      </c>
      <c r="Z4268" s="3">
        <v>4</v>
      </c>
      <c r="AA4268" s="3" t="s">
        <v>45</v>
      </c>
      <c r="AB4268" s="11" t="s">
        <v>58</v>
      </c>
      <c r="AC4268" s="3" t="s">
        <v>58</v>
      </c>
      <c r="AD4268" s="3" t="s">
        <v>58</v>
      </c>
      <c r="AE4268" s="3" t="s">
        <v>58</v>
      </c>
      <c r="AF4268" s="3" t="s">
        <v>58</v>
      </c>
      <c r="AG4268" s="3" t="s">
        <v>51</v>
      </c>
      <c r="AH4268" s="3" t="s">
        <v>134</v>
      </c>
      <c r="AI4268" s="3" t="s">
        <v>60</v>
      </c>
      <c r="AJ4268" s="3" t="s">
        <v>61</v>
      </c>
      <c r="AK4268" s="3" t="s">
        <v>51</v>
      </c>
      <c r="AL4268" s="3" t="s">
        <v>51</v>
      </c>
      <c r="AM4268" s="3" t="s">
        <v>58</v>
      </c>
      <c r="AN4268" s="3" t="s">
        <v>135</v>
      </c>
      <c r="AO4268" s="3" t="s">
        <v>51</v>
      </c>
      <c r="AP4268" s="3">
        <v>26.03541421972616</v>
      </c>
      <c r="AQ4268" s="3">
        <v>0.82369706045707081</v>
      </c>
    </row>
    <row r="4269" spans="1:43" x14ac:dyDescent="0.25">
      <c r="A4269" s="2">
        <v>4268</v>
      </c>
      <c r="B4269" s="3" t="s">
        <v>43</v>
      </c>
      <c r="C4269" s="3" t="s">
        <v>44</v>
      </c>
      <c r="D4269" s="3" t="s">
        <v>45</v>
      </c>
      <c r="E4269" s="3" t="s">
        <v>46</v>
      </c>
      <c r="F4269" s="3">
        <v>0.56000000000000005</v>
      </c>
      <c r="G4269" s="3">
        <v>0.48</v>
      </c>
      <c r="H4269" s="3">
        <v>0.238772804147074</v>
      </c>
      <c r="I4269" s="3">
        <v>9.7149641911176143</v>
      </c>
      <c r="J4269" s="3">
        <v>1.5466300214198483</v>
      </c>
      <c r="K4269" s="3">
        <v>2.3196692421015634</v>
      </c>
      <c r="L4269" s="3">
        <v>0.36929318719246629</v>
      </c>
      <c r="M4269" s="2">
        <v>1210</v>
      </c>
      <c r="N4269" s="3" t="s">
        <v>47</v>
      </c>
      <c r="O4269" s="3" t="s">
        <v>130</v>
      </c>
      <c r="P4269" s="3" t="s">
        <v>131</v>
      </c>
      <c r="Q4269" s="3">
        <v>118.149080156</v>
      </c>
      <c r="R4269" s="3" t="s">
        <v>50</v>
      </c>
      <c r="S4269" s="3" t="s">
        <v>51</v>
      </c>
      <c r="T4269" s="3" t="s">
        <v>132</v>
      </c>
      <c r="U4269" s="3" t="s">
        <v>53</v>
      </c>
      <c r="V4269" s="3" t="s">
        <v>133</v>
      </c>
      <c r="W4269" s="3" t="s">
        <v>55</v>
      </c>
      <c r="X4269" s="3" t="s">
        <v>109</v>
      </c>
      <c r="Y4269" s="3">
        <v>5</v>
      </c>
      <c r="Z4269" s="3">
        <v>4</v>
      </c>
      <c r="AA4269" s="3" t="s">
        <v>45</v>
      </c>
      <c r="AB4269" s="11" t="s">
        <v>58</v>
      </c>
      <c r="AC4269" s="3" t="s">
        <v>58</v>
      </c>
      <c r="AD4269" s="3" t="s">
        <v>58</v>
      </c>
      <c r="AE4269" s="3" t="s">
        <v>58</v>
      </c>
      <c r="AF4269" s="3" t="s">
        <v>58</v>
      </c>
      <c r="AG4269" s="3" t="s">
        <v>51</v>
      </c>
      <c r="AH4269" s="3" t="s">
        <v>134</v>
      </c>
      <c r="AI4269" s="3" t="s">
        <v>60</v>
      </c>
      <c r="AJ4269" s="3" t="s">
        <v>61</v>
      </c>
      <c r="AK4269" s="3" t="s">
        <v>51</v>
      </c>
      <c r="AL4269" s="3" t="s">
        <v>51</v>
      </c>
      <c r="AM4269" s="3" t="s">
        <v>58</v>
      </c>
      <c r="AN4269" s="3" t="s">
        <v>135</v>
      </c>
      <c r="AO4269" s="3" t="s">
        <v>51</v>
      </c>
      <c r="AP4269" s="3">
        <v>125.95901741866655</v>
      </c>
      <c r="AQ4269" s="3">
        <v>966.27925595704392</v>
      </c>
    </row>
    <row r="4270" spans="1:43" x14ac:dyDescent="0.25">
      <c r="A4270" s="2">
        <v>4269</v>
      </c>
      <c r="B4270" s="3" t="s">
        <v>43</v>
      </c>
      <c r="C4270" s="3" t="s">
        <v>44</v>
      </c>
      <c r="D4270" s="3" t="s">
        <v>45</v>
      </c>
      <c r="E4270" s="3" t="s">
        <v>46</v>
      </c>
      <c r="F4270" s="3">
        <v>0.56000000000000005</v>
      </c>
      <c r="G4270" s="3">
        <v>0.48</v>
      </c>
      <c r="H4270" s="3">
        <v>7.7901481924171498E-2</v>
      </c>
      <c r="I4270" s="3">
        <v>9.7149641911176143</v>
      </c>
      <c r="J4270" s="3">
        <v>1.5466300214198483</v>
      </c>
      <c r="K4270" s="3">
        <v>0.75681010732832221</v>
      </c>
      <c r="L4270" s="3">
        <v>0.12048477065701929</v>
      </c>
      <c r="M4270" s="2">
        <v>1210</v>
      </c>
      <c r="N4270" s="3" t="s">
        <v>47</v>
      </c>
      <c r="O4270" s="3" t="s">
        <v>130</v>
      </c>
      <c r="P4270" s="3" t="s">
        <v>131</v>
      </c>
      <c r="Q4270" s="3">
        <v>118.149080156</v>
      </c>
      <c r="R4270" s="3" t="s">
        <v>50</v>
      </c>
      <c r="S4270" s="3" t="s">
        <v>51</v>
      </c>
      <c r="T4270" s="3" t="s">
        <v>132</v>
      </c>
      <c r="U4270" s="3" t="s">
        <v>53</v>
      </c>
      <c r="V4270" s="3" t="s">
        <v>133</v>
      </c>
      <c r="W4270" s="3" t="s">
        <v>55</v>
      </c>
      <c r="X4270" s="3" t="s">
        <v>109</v>
      </c>
      <c r="Y4270" s="3">
        <v>5</v>
      </c>
      <c r="Z4270" s="3">
        <v>4</v>
      </c>
      <c r="AA4270" s="3" t="s">
        <v>45</v>
      </c>
      <c r="AB4270" s="11" t="s">
        <v>58</v>
      </c>
      <c r="AC4270" s="3" t="s">
        <v>58</v>
      </c>
      <c r="AD4270" s="3" t="s">
        <v>58</v>
      </c>
      <c r="AE4270" s="3" t="s">
        <v>58</v>
      </c>
      <c r="AF4270" s="3" t="s">
        <v>58</v>
      </c>
      <c r="AG4270" s="3" t="s">
        <v>51</v>
      </c>
      <c r="AH4270" s="3" t="s">
        <v>134</v>
      </c>
      <c r="AI4270" s="3" t="s">
        <v>60</v>
      </c>
      <c r="AJ4270" s="3" t="s">
        <v>61</v>
      </c>
      <c r="AK4270" s="3" t="s">
        <v>51</v>
      </c>
      <c r="AL4270" s="3" t="s">
        <v>51</v>
      </c>
      <c r="AM4270" s="3" t="s">
        <v>58</v>
      </c>
      <c r="AN4270" s="3" t="s">
        <v>135</v>
      </c>
      <c r="AO4270" s="3" t="s">
        <v>51</v>
      </c>
      <c r="AP4270" s="3">
        <v>77.461679299644615</v>
      </c>
      <c r="AQ4270" s="3">
        <v>315.25611243931093</v>
      </c>
    </row>
    <row r="4271" spans="1:43" x14ac:dyDescent="0.25">
      <c r="A4271" s="2">
        <v>4270</v>
      </c>
      <c r="B4271" s="3" t="s">
        <v>43</v>
      </c>
      <c r="C4271" s="3" t="s">
        <v>44</v>
      </c>
      <c r="D4271" s="3" t="s">
        <v>45</v>
      </c>
      <c r="E4271" s="3" t="s">
        <v>46</v>
      </c>
      <c r="F4271" s="3">
        <v>0.56000000000000005</v>
      </c>
      <c r="G4271" s="3">
        <v>0.48</v>
      </c>
      <c r="H4271" s="3">
        <v>1.93073120419613E-3</v>
      </c>
      <c r="I4271" s="3">
        <v>9.7149641911176143</v>
      </c>
      <c r="J4271" s="3">
        <v>1.5466300214198483</v>
      </c>
      <c r="K4271" s="3">
        <v>1.8756984511438795E-2</v>
      </c>
      <c r="L4271" s="3">
        <v>2.9861268437018302E-3</v>
      </c>
      <c r="M4271" s="2">
        <v>1210</v>
      </c>
      <c r="N4271" s="3" t="s">
        <v>47</v>
      </c>
      <c r="O4271" s="3" t="s">
        <v>130</v>
      </c>
      <c r="P4271" s="3" t="s">
        <v>131</v>
      </c>
      <c r="Q4271" s="3">
        <v>118.149080156</v>
      </c>
      <c r="R4271" s="3" t="s">
        <v>50</v>
      </c>
      <c r="S4271" s="3" t="s">
        <v>51</v>
      </c>
      <c r="T4271" s="3" t="s">
        <v>132</v>
      </c>
      <c r="U4271" s="3" t="s">
        <v>53</v>
      </c>
      <c r="V4271" s="3" t="s">
        <v>133</v>
      </c>
      <c r="W4271" s="3" t="s">
        <v>55</v>
      </c>
      <c r="X4271" s="3" t="s">
        <v>109</v>
      </c>
      <c r="Y4271" s="3">
        <v>5</v>
      </c>
      <c r="Z4271" s="3">
        <v>4</v>
      </c>
      <c r="AA4271" s="3" t="s">
        <v>45</v>
      </c>
      <c r="AB4271" s="11" t="s">
        <v>58</v>
      </c>
      <c r="AC4271" s="3" t="s">
        <v>58</v>
      </c>
      <c r="AD4271" s="3" t="s">
        <v>58</v>
      </c>
      <c r="AE4271" s="3" t="s">
        <v>58</v>
      </c>
      <c r="AF4271" s="3" t="s">
        <v>58</v>
      </c>
      <c r="AG4271" s="3" t="s">
        <v>51</v>
      </c>
      <c r="AH4271" s="3" t="s">
        <v>134</v>
      </c>
      <c r="AI4271" s="3" t="s">
        <v>60</v>
      </c>
      <c r="AJ4271" s="3" t="s">
        <v>61</v>
      </c>
      <c r="AK4271" s="3" t="s">
        <v>51</v>
      </c>
      <c r="AL4271" s="3" t="s">
        <v>51</v>
      </c>
      <c r="AM4271" s="3" t="s">
        <v>58</v>
      </c>
      <c r="AN4271" s="3" t="s">
        <v>135</v>
      </c>
      <c r="AO4271" s="3" t="s">
        <v>51</v>
      </c>
      <c r="AP4271" s="3">
        <v>22.055441128529488</v>
      </c>
      <c r="AQ4271" s="3">
        <v>7.8133919736291784</v>
      </c>
    </row>
    <row r="4272" spans="1:43" x14ac:dyDescent="0.25">
      <c r="A4272" s="2">
        <v>4271</v>
      </c>
      <c r="B4272" s="3" t="s">
        <v>43</v>
      </c>
      <c r="C4272" s="3" t="s">
        <v>44</v>
      </c>
      <c r="D4272" s="3" t="s">
        <v>45</v>
      </c>
      <c r="E4272" s="3" t="s">
        <v>46</v>
      </c>
      <c r="F4272" s="3">
        <v>0.56000000000000005</v>
      </c>
      <c r="G4272" s="3">
        <v>0.48</v>
      </c>
      <c r="H4272" s="3">
        <v>0.14780594461360899</v>
      </c>
      <c r="I4272" s="3">
        <v>9.7149641911176143</v>
      </c>
      <c r="J4272" s="3">
        <v>1.5466300214198483</v>
      </c>
      <c r="K4272" s="3">
        <v>1.4359294591555247</v>
      </c>
      <c r="L4272" s="3">
        <v>0.22860111128372698</v>
      </c>
      <c r="M4272" s="2">
        <v>1330</v>
      </c>
      <c r="N4272" s="3" t="s">
        <v>64</v>
      </c>
      <c r="O4272" s="3" t="s">
        <v>130</v>
      </c>
      <c r="P4272" s="3" t="s">
        <v>131</v>
      </c>
      <c r="Q4272" s="3">
        <v>118.149080156</v>
      </c>
      <c r="R4272" s="3" t="s">
        <v>50</v>
      </c>
      <c r="S4272" s="3" t="s">
        <v>51</v>
      </c>
      <c r="T4272" s="3" t="s">
        <v>132</v>
      </c>
      <c r="U4272" s="3" t="s">
        <v>53</v>
      </c>
      <c r="V4272" s="3" t="s">
        <v>133</v>
      </c>
      <c r="W4272" s="3" t="s">
        <v>55</v>
      </c>
      <c r="X4272" s="3" t="s">
        <v>109</v>
      </c>
      <c r="Y4272" s="3">
        <v>5</v>
      </c>
      <c r="Z4272" s="3">
        <v>4</v>
      </c>
      <c r="AA4272" s="3" t="s">
        <v>45</v>
      </c>
      <c r="AB4272" s="11" t="s">
        <v>58</v>
      </c>
      <c r="AC4272" s="3" t="s">
        <v>58</v>
      </c>
      <c r="AD4272" s="3" t="s">
        <v>58</v>
      </c>
      <c r="AE4272" s="3" t="s">
        <v>58</v>
      </c>
      <c r="AF4272" s="3" t="s">
        <v>58</v>
      </c>
      <c r="AG4272" s="3" t="s">
        <v>51</v>
      </c>
      <c r="AH4272" s="3" t="s">
        <v>134</v>
      </c>
      <c r="AI4272" s="3" t="s">
        <v>60</v>
      </c>
      <c r="AJ4272" s="3" t="s">
        <v>61</v>
      </c>
      <c r="AK4272" s="3" t="s">
        <v>51</v>
      </c>
      <c r="AL4272" s="3" t="s">
        <v>51</v>
      </c>
      <c r="AM4272" s="3" t="s">
        <v>58</v>
      </c>
      <c r="AN4272" s="3" t="s">
        <v>135</v>
      </c>
      <c r="AO4272" s="3" t="s">
        <v>51</v>
      </c>
      <c r="AP4272" s="3">
        <v>97.088213633572195</v>
      </c>
      <c r="AQ4272" s="3">
        <v>598.14943622848182</v>
      </c>
    </row>
    <row r="4273" spans="1:43" x14ac:dyDescent="0.25">
      <c r="A4273" s="2">
        <v>4272</v>
      </c>
      <c r="B4273" s="3" t="s">
        <v>43</v>
      </c>
      <c r="C4273" s="3" t="s">
        <v>44</v>
      </c>
      <c r="D4273" s="3" t="s">
        <v>45</v>
      </c>
      <c r="E4273" s="3" t="s">
        <v>46</v>
      </c>
      <c r="F4273" s="3">
        <v>0.56000000000000005</v>
      </c>
      <c r="G4273" s="3">
        <v>0.48</v>
      </c>
      <c r="H4273" s="3">
        <v>0.121602411676995</v>
      </c>
      <c r="I4273" s="3">
        <v>9.7149641911176143</v>
      </c>
      <c r="J4273" s="3">
        <v>1.5466300214198483</v>
      </c>
      <c r="K4273" s="3">
        <v>1.1813630749955488</v>
      </c>
      <c r="L4273" s="3">
        <v>0.18807394057669599</v>
      </c>
      <c r="M4273" s="2">
        <v>1210</v>
      </c>
      <c r="N4273" s="3" t="s">
        <v>47</v>
      </c>
      <c r="O4273" s="3" t="s">
        <v>130</v>
      </c>
      <c r="P4273" s="3" t="s">
        <v>131</v>
      </c>
      <c r="Q4273" s="3">
        <v>118.149080156</v>
      </c>
      <c r="R4273" s="3" t="s">
        <v>50</v>
      </c>
      <c r="S4273" s="3" t="s">
        <v>51</v>
      </c>
      <c r="T4273" s="3" t="s">
        <v>132</v>
      </c>
      <c r="U4273" s="3" t="s">
        <v>53</v>
      </c>
      <c r="V4273" s="3" t="s">
        <v>133</v>
      </c>
      <c r="W4273" s="3" t="s">
        <v>55</v>
      </c>
      <c r="X4273" s="3" t="s">
        <v>109</v>
      </c>
      <c r="Y4273" s="3">
        <v>5</v>
      </c>
      <c r="Z4273" s="3">
        <v>4</v>
      </c>
      <c r="AA4273" s="3" t="s">
        <v>45</v>
      </c>
      <c r="AB4273" s="11" t="s">
        <v>58</v>
      </c>
      <c r="AC4273" s="3" t="s">
        <v>58</v>
      </c>
      <c r="AD4273" s="3" t="s">
        <v>58</v>
      </c>
      <c r="AE4273" s="3" t="s">
        <v>58</v>
      </c>
      <c r="AF4273" s="3" t="s">
        <v>58</v>
      </c>
      <c r="AG4273" s="3" t="s">
        <v>51</v>
      </c>
      <c r="AH4273" s="3" t="s">
        <v>134</v>
      </c>
      <c r="AI4273" s="3" t="s">
        <v>60</v>
      </c>
      <c r="AJ4273" s="3" t="s">
        <v>61</v>
      </c>
      <c r="AK4273" s="3" t="s">
        <v>51</v>
      </c>
      <c r="AL4273" s="3" t="s">
        <v>51</v>
      </c>
      <c r="AM4273" s="3" t="s">
        <v>58</v>
      </c>
      <c r="AN4273" s="3" t="s">
        <v>135</v>
      </c>
      <c r="AO4273" s="3" t="s">
        <v>51</v>
      </c>
      <c r="AP4273" s="3">
        <v>88.815838909194753</v>
      </c>
      <c r="AQ4273" s="3">
        <v>492.10750067437618</v>
      </c>
    </row>
    <row r="4274" spans="1:43" x14ac:dyDescent="0.25">
      <c r="A4274" s="2">
        <v>4273</v>
      </c>
      <c r="B4274" s="3" t="s">
        <v>43</v>
      </c>
      <c r="C4274" s="3" t="s">
        <v>44</v>
      </c>
      <c r="D4274" s="3" t="s">
        <v>45</v>
      </c>
      <c r="E4274" s="3" t="s">
        <v>46</v>
      </c>
      <c r="F4274" s="3">
        <v>0.56000000000000005</v>
      </c>
      <c r="G4274" s="3">
        <v>0.48</v>
      </c>
      <c r="H4274" s="3">
        <v>1.7784888505797701E-2</v>
      </c>
      <c r="I4274" s="3">
        <v>9.7149641911176143</v>
      </c>
      <c r="J4274" s="3">
        <v>1.5466300214198483</v>
      </c>
      <c r="K4274" s="3">
        <v>0.17277955497684391</v>
      </c>
      <c r="L4274" s="3">
        <v>2.7506642490671512E-2</v>
      </c>
      <c r="M4274" s="2">
        <v>1210</v>
      </c>
      <c r="N4274" s="3" t="s">
        <v>47</v>
      </c>
      <c r="O4274" s="3" t="s">
        <v>130</v>
      </c>
      <c r="P4274" s="3" t="s">
        <v>131</v>
      </c>
      <c r="Q4274" s="3">
        <v>118.149080156</v>
      </c>
      <c r="R4274" s="3" t="s">
        <v>50</v>
      </c>
      <c r="S4274" s="3" t="s">
        <v>51</v>
      </c>
      <c r="T4274" s="3" t="s">
        <v>132</v>
      </c>
      <c r="U4274" s="3" t="s">
        <v>53</v>
      </c>
      <c r="V4274" s="3" t="s">
        <v>133</v>
      </c>
      <c r="W4274" s="3" t="s">
        <v>55</v>
      </c>
      <c r="X4274" s="3" t="s">
        <v>109</v>
      </c>
      <c r="Y4274" s="3">
        <v>5</v>
      </c>
      <c r="Z4274" s="3">
        <v>4</v>
      </c>
      <c r="AA4274" s="3" t="s">
        <v>45</v>
      </c>
      <c r="AB4274" s="11" t="s">
        <v>58</v>
      </c>
      <c r="AC4274" s="3" t="s">
        <v>58</v>
      </c>
      <c r="AD4274" s="3" t="s">
        <v>58</v>
      </c>
      <c r="AE4274" s="3" t="s">
        <v>58</v>
      </c>
      <c r="AF4274" s="3" t="s">
        <v>58</v>
      </c>
      <c r="AG4274" s="3" t="s">
        <v>51</v>
      </c>
      <c r="AH4274" s="3" t="s">
        <v>134</v>
      </c>
      <c r="AI4274" s="3" t="s">
        <v>60</v>
      </c>
      <c r="AJ4274" s="3" t="s">
        <v>61</v>
      </c>
      <c r="AK4274" s="3" t="s">
        <v>51</v>
      </c>
      <c r="AL4274" s="3" t="s">
        <v>51</v>
      </c>
      <c r="AM4274" s="3" t="s">
        <v>58</v>
      </c>
      <c r="AN4274" s="3" t="s">
        <v>135</v>
      </c>
      <c r="AO4274" s="3" t="s">
        <v>51</v>
      </c>
      <c r="AP4274" s="3">
        <v>51.911423138766096</v>
      </c>
      <c r="AQ4274" s="3">
        <v>71.972890271355453</v>
      </c>
    </row>
    <row r="4275" spans="1:43" x14ac:dyDescent="0.25">
      <c r="A4275" s="2">
        <v>4274</v>
      </c>
      <c r="B4275" s="3" t="s">
        <v>43</v>
      </c>
      <c r="C4275" s="3" t="s">
        <v>44</v>
      </c>
      <c r="D4275" s="3" t="s">
        <v>45</v>
      </c>
      <c r="E4275" s="3" t="s">
        <v>46</v>
      </c>
      <c r="F4275" s="3">
        <v>0.56000000000000005</v>
      </c>
      <c r="G4275" s="3">
        <v>0.48</v>
      </c>
      <c r="H4275" s="3">
        <v>1.1965191596070001E-2</v>
      </c>
      <c r="I4275" s="3">
        <v>9.7149641911176143</v>
      </c>
      <c r="J4275" s="3">
        <v>1.5466300214198483</v>
      </c>
      <c r="K4275" s="3">
        <v>0.11624140789568146</v>
      </c>
      <c r="L4275" s="3">
        <v>1.8505724534522334E-2</v>
      </c>
      <c r="M4275" s="2">
        <v>1210</v>
      </c>
      <c r="N4275" s="3" t="s">
        <v>47</v>
      </c>
      <c r="O4275" s="3" t="s">
        <v>130</v>
      </c>
      <c r="P4275" s="3" t="s">
        <v>131</v>
      </c>
      <c r="Q4275" s="3">
        <v>118.149080156</v>
      </c>
      <c r="R4275" s="3" t="s">
        <v>50</v>
      </c>
      <c r="S4275" s="3" t="s">
        <v>51</v>
      </c>
      <c r="T4275" s="3" t="s">
        <v>132</v>
      </c>
      <c r="U4275" s="3" t="s">
        <v>53</v>
      </c>
      <c r="V4275" s="3" t="s">
        <v>133</v>
      </c>
      <c r="W4275" s="3" t="s">
        <v>55</v>
      </c>
      <c r="X4275" s="3" t="s">
        <v>109</v>
      </c>
      <c r="Y4275" s="3">
        <v>5</v>
      </c>
      <c r="Z4275" s="3">
        <v>4</v>
      </c>
      <c r="AA4275" s="3" t="s">
        <v>45</v>
      </c>
      <c r="AB4275" s="11" t="s">
        <v>58</v>
      </c>
      <c r="AC4275" s="3" t="s">
        <v>58</v>
      </c>
      <c r="AD4275" s="3" t="s">
        <v>58</v>
      </c>
      <c r="AE4275" s="3" t="s">
        <v>58</v>
      </c>
      <c r="AF4275" s="3" t="s">
        <v>58</v>
      </c>
      <c r="AG4275" s="3" t="s">
        <v>51</v>
      </c>
      <c r="AH4275" s="3" t="s">
        <v>134</v>
      </c>
      <c r="AI4275" s="3" t="s">
        <v>60</v>
      </c>
      <c r="AJ4275" s="3" t="s">
        <v>61</v>
      </c>
      <c r="AK4275" s="3" t="s">
        <v>51</v>
      </c>
      <c r="AL4275" s="3" t="s">
        <v>51</v>
      </c>
      <c r="AM4275" s="3" t="s">
        <v>58</v>
      </c>
      <c r="AN4275" s="3" t="s">
        <v>135</v>
      </c>
      <c r="AO4275" s="3" t="s">
        <v>51</v>
      </c>
      <c r="AP4275" s="3">
        <v>55.688074205029565</v>
      </c>
      <c r="AQ4275" s="3">
        <v>48.421412455802589</v>
      </c>
    </row>
    <row r="4276" spans="1:43" x14ac:dyDescent="0.25">
      <c r="A4276" s="2">
        <v>4275</v>
      </c>
      <c r="B4276" s="3" t="s">
        <v>43</v>
      </c>
      <c r="C4276" s="3" t="s">
        <v>44</v>
      </c>
      <c r="D4276" s="3" t="s">
        <v>45</v>
      </c>
      <c r="E4276" s="3" t="s">
        <v>46</v>
      </c>
      <c r="F4276" s="3">
        <v>0.56000000000000005</v>
      </c>
      <c r="G4276" s="3">
        <v>0.48</v>
      </c>
      <c r="H4276" s="3">
        <v>1.36674247404447E-2</v>
      </c>
      <c r="I4276" s="3">
        <v>6.9137024084674188</v>
      </c>
      <c r="J4276" s="3">
        <v>0.93938810142517137</v>
      </c>
      <c r="K4276" s="3">
        <v>9.4492507345559709E-2</v>
      </c>
      <c r="L4276" s="3">
        <v>1.2839016178297762E-2</v>
      </c>
      <c r="M4276" s="2">
        <v>1750</v>
      </c>
      <c r="N4276" s="3" t="s">
        <v>104</v>
      </c>
      <c r="O4276" s="3" t="s">
        <v>130</v>
      </c>
      <c r="P4276" s="3" t="s">
        <v>131</v>
      </c>
      <c r="Q4276" s="3">
        <v>118.149080156</v>
      </c>
      <c r="R4276" s="3" t="s">
        <v>50</v>
      </c>
      <c r="S4276" s="3" t="s">
        <v>51</v>
      </c>
      <c r="T4276" s="3" t="s">
        <v>132</v>
      </c>
      <c r="U4276" s="3" t="s">
        <v>53</v>
      </c>
      <c r="V4276" s="3" t="s">
        <v>133</v>
      </c>
      <c r="W4276" s="3" t="s">
        <v>55</v>
      </c>
      <c r="X4276" s="3" t="s">
        <v>109</v>
      </c>
      <c r="Y4276" s="3">
        <v>5</v>
      </c>
      <c r="Z4276" s="3">
        <v>4</v>
      </c>
      <c r="AA4276" s="3" t="s">
        <v>45</v>
      </c>
      <c r="AB4276" s="11" t="s">
        <v>58</v>
      </c>
      <c r="AC4276" s="3" t="s">
        <v>58</v>
      </c>
      <c r="AD4276" s="3" t="s">
        <v>58</v>
      </c>
      <c r="AE4276" s="3" t="s">
        <v>58</v>
      </c>
      <c r="AF4276" s="3" t="s">
        <v>58</v>
      </c>
      <c r="AG4276" s="3" t="s">
        <v>51</v>
      </c>
      <c r="AH4276" s="3" t="s">
        <v>134</v>
      </c>
      <c r="AI4276" s="3" t="s">
        <v>60</v>
      </c>
      <c r="AJ4276" s="3" t="s">
        <v>61</v>
      </c>
      <c r="AK4276" s="3" t="s">
        <v>51</v>
      </c>
      <c r="AL4276" s="3" t="s">
        <v>51</v>
      </c>
      <c r="AM4276" s="3" t="s">
        <v>58</v>
      </c>
      <c r="AN4276" s="3" t="s">
        <v>135</v>
      </c>
      <c r="AO4276" s="3" t="s">
        <v>51</v>
      </c>
      <c r="AP4276" s="3">
        <v>100.56940291634926</v>
      </c>
      <c r="AQ4276" s="3">
        <v>55.310105588537319</v>
      </c>
    </row>
    <row r="4277" spans="1:43" x14ac:dyDescent="0.25">
      <c r="A4277" s="2">
        <v>4276</v>
      </c>
      <c r="B4277" s="3" t="s">
        <v>43</v>
      </c>
      <c r="C4277" s="3" t="s">
        <v>44</v>
      </c>
      <c r="D4277" s="3" t="s">
        <v>45</v>
      </c>
      <c r="E4277" s="3" t="s">
        <v>46</v>
      </c>
      <c r="F4277" s="3">
        <v>0.56000000000000005</v>
      </c>
      <c r="G4277" s="3">
        <v>0.48</v>
      </c>
      <c r="H4277" s="3">
        <v>0.19481192253289201</v>
      </c>
      <c r="I4277" s="3">
        <v>9.1199547448663161</v>
      </c>
      <c r="J4277" s="3">
        <v>1.3412724277758594</v>
      </c>
      <c r="K4277" s="3">
        <v>1.7766759172603777</v>
      </c>
      <c r="L4277" s="3">
        <v>0.26129586029537472</v>
      </c>
      <c r="M4277" s="2">
        <v>1200</v>
      </c>
      <c r="N4277" s="3" t="s">
        <v>66</v>
      </c>
      <c r="O4277" s="3" t="s">
        <v>130</v>
      </c>
      <c r="P4277" s="3" t="s">
        <v>131</v>
      </c>
      <c r="Q4277" s="3">
        <v>118.149080156</v>
      </c>
      <c r="R4277" s="3" t="s">
        <v>50</v>
      </c>
      <c r="S4277" s="3" t="s">
        <v>51</v>
      </c>
      <c r="T4277" s="3" t="s">
        <v>132</v>
      </c>
      <c r="U4277" s="3" t="s">
        <v>53</v>
      </c>
      <c r="V4277" s="3" t="s">
        <v>133</v>
      </c>
      <c r="W4277" s="3" t="s">
        <v>55</v>
      </c>
      <c r="X4277" s="3" t="s">
        <v>109</v>
      </c>
      <c r="Y4277" s="3">
        <v>5</v>
      </c>
      <c r="Z4277" s="3">
        <v>4</v>
      </c>
      <c r="AA4277" s="3" t="s">
        <v>45</v>
      </c>
      <c r="AB4277" s="11" t="s">
        <v>58</v>
      </c>
      <c r="AC4277" s="3" t="s">
        <v>58</v>
      </c>
      <c r="AD4277" s="3" t="s">
        <v>58</v>
      </c>
      <c r="AE4277" s="3" t="s">
        <v>58</v>
      </c>
      <c r="AF4277" s="3" t="s">
        <v>58</v>
      </c>
      <c r="AG4277" s="3" t="s">
        <v>51</v>
      </c>
      <c r="AH4277" s="3" t="s">
        <v>134</v>
      </c>
      <c r="AI4277" s="3" t="s">
        <v>60</v>
      </c>
      <c r="AJ4277" s="3" t="s">
        <v>61</v>
      </c>
      <c r="AK4277" s="3" t="s">
        <v>51</v>
      </c>
      <c r="AL4277" s="3" t="s">
        <v>51</v>
      </c>
      <c r="AM4277" s="3" t="s">
        <v>58</v>
      </c>
      <c r="AN4277" s="3" t="s">
        <v>135</v>
      </c>
      <c r="AO4277" s="3" t="s">
        <v>51</v>
      </c>
      <c r="AP4277" s="3">
        <v>134.57820620211689</v>
      </c>
      <c r="AQ4277" s="3">
        <v>788.37587986232586</v>
      </c>
    </row>
    <row r="4278" spans="1:43" x14ac:dyDescent="0.25">
      <c r="A4278" s="2">
        <v>4277</v>
      </c>
      <c r="B4278" s="3" t="s">
        <v>43</v>
      </c>
      <c r="C4278" s="3" t="s">
        <v>44</v>
      </c>
      <c r="D4278" s="3" t="s">
        <v>45</v>
      </c>
      <c r="E4278" s="3" t="s">
        <v>46</v>
      </c>
      <c r="F4278" s="3">
        <v>0.56000000000000005</v>
      </c>
      <c r="G4278" s="3">
        <v>0.48</v>
      </c>
      <c r="H4278" s="3">
        <v>5.5881668997739602E-2</v>
      </c>
      <c r="I4278" s="3">
        <v>9.1199547448663161</v>
      </c>
      <c r="J4278" s="3">
        <v>1.3412724277758594</v>
      </c>
      <c r="K4278" s="3">
        <v>0.50963829232698421</v>
      </c>
      <c r="L4278" s="3">
        <v>7.4952541844765172E-2</v>
      </c>
      <c r="M4278" s="2">
        <v>1210</v>
      </c>
      <c r="N4278" s="3" t="s">
        <v>47</v>
      </c>
      <c r="O4278" s="3" t="s">
        <v>130</v>
      </c>
      <c r="P4278" s="3" t="s">
        <v>131</v>
      </c>
      <c r="Q4278" s="3">
        <v>118.149080156</v>
      </c>
      <c r="R4278" s="3" t="s">
        <v>50</v>
      </c>
      <c r="S4278" s="3" t="s">
        <v>51</v>
      </c>
      <c r="T4278" s="3" t="s">
        <v>132</v>
      </c>
      <c r="U4278" s="3" t="s">
        <v>53</v>
      </c>
      <c r="V4278" s="3" t="s">
        <v>133</v>
      </c>
      <c r="W4278" s="3" t="s">
        <v>55</v>
      </c>
      <c r="X4278" s="3" t="s">
        <v>109</v>
      </c>
      <c r="Y4278" s="3">
        <v>5</v>
      </c>
      <c r="Z4278" s="3">
        <v>4</v>
      </c>
      <c r="AA4278" s="3" t="s">
        <v>45</v>
      </c>
      <c r="AB4278" s="11" t="s">
        <v>58</v>
      </c>
      <c r="AC4278" s="3" t="s">
        <v>58</v>
      </c>
      <c r="AD4278" s="3" t="s">
        <v>58</v>
      </c>
      <c r="AE4278" s="3" t="s">
        <v>58</v>
      </c>
      <c r="AF4278" s="3" t="s">
        <v>58</v>
      </c>
      <c r="AG4278" s="3" t="s">
        <v>51</v>
      </c>
      <c r="AH4278" s="3" t="s">
        <v>134</v>
      </c>
      <c r="AI4278" s="3" t="s">
        <v>60</v>
      </c>
      <c r="AJ4278" s="3" t="s">
        <v>61</v>
      </c>
      <c r="AK4278" s="3" t="s">
        <v>51</v>
      </c>
      <c r="AL4278" s="3" t="s">
        <v>51</v>
      </c>
      <c r="AM4278" s="3" t="s">
        <v>58</v>
      </c>
      <c r="AN4278" s="3" t="s">
        <v>135</v>
      </c>
      <c r="AO4278" s="3" t="s">
        <v>51</v>
      </c>
      <c r="AP4278" s="3">
        <v>61.593671657389798</v>
      </c>
      <c r="AQ4278" s="3">
        <v>226.14509107793353</v>
      </c>
    </row>
    <row r="4279" spans="1:43" x14ac:dyDescent="0.25">
      <c r="A4279" s="2">
        <v>4278</v>
      </c>
      <c r="B4279" s="3" t="s">
        <v>43</v>
      </c>
      <c r="C4279" s="3" t="s">
        <v>44</v>
      </c>
      <c r="D4279" s="3" t="s">
        <v>45</v>
      </c>
      <c r="E4279" s="3" t="s">
        <v>46</v>
      </c>
      <c r="F4279" s="3">
        <v>0.56000000000000005</v>
      </c>
      <c r="G4279" s="3">
        <v>0.48</v>
      </c>
      <c r="H4279" s="3">
        <v>0.198169132253571</v>
      </c>
      <c r="I4279" s="3">
        <v>9.1199547448663161</v>
      </c>
      <c r="J4279" s="3">
        <v>1.3412724277758594</v>
      </c>
      <c r="K4279" s="3">
        <v>1.8072935179819953</v>
      </c>
      <c r="L4279" s="3">
        <v>0.26579879312798255</v>
      </c>
      <c r="M4279" s="2">
        <v>1210</v>
      </c>
      <c r="N4279" s="3" t="s">
        <v>47</v>
      </c>
      <c r="O4279" s="3" t="s">
        <v>130</v>
      </c>
      <c r="P4279" s="3" t="s">
        <v>131</v>
      </c>
      <c r="Q4279" s="3">
        <v>118.149080156</v>
      </c>
      <c r="R4279" s="3" t="s">
        <v>50</v>
      </c>
      <c r="S4279" s="3" t="s">
        <v>51</v>
      </c>
      <c r="T4279" s="3" t="s">
        <v>132</v>
      </c>
      <c r="U4279" s="3" t="s">
        <v>53</v>
      </c>
      <c r="V4279" s="3" t="s">
        <v>133</v>
      </c>
      <c r="W4279" s="3" t="s">
        <v>55</v>
      </c>
      <c r="X4279" s="3" t="s">
        <v>109</v>
      </c>
      <c r="Y4279" s="3">
        <v>5</v>
      </c>
      <c r="Z4279" s="3">
        <v>4</v>
      </c>
      <c r="AA4279" s="3" t="s">
        <v>45</v>
      </c>
      <c r="AB4279" s="11" t="s">
        <v>58</v>
      </c>
      <c r="AC4279" s="3" t="s">
        <v>58</v>
      </c>
      <c r="AD4279" s="3" t="s">
        <v>58</v>
      </c>
      <c r="AE4279" s="3" t="s">
        <v>58</v>
      </c>
      <c r="AF4279" s="3" t="s">
        <v>58</v>
      </c>
      <c r="AG4279" s="3" t="s">
        <v>51</v>
      </c>
      <c r="AH4279" s="3" t="s">
        <v>134</v>
      </c>
      <c r="AI4279" s="3" t="s">
        <v>60</v>
      </c>
      <c r="AJ4279" s="3" t="s">
        <v>61</v>
      </c>
      <c r="AK4279" s="3" t="s">
        <v>51</v>
      </c>
      <c r="AL4279" s="3" t="s">
        <v>51</v>
      </c>
      <c r="AM4279" s="3" t="s">
        <v>58</v>
      </c>
      <c r="AN4279" s="3" t="s">
        <v>135</v>
      </c>
      <c r="AO4279" s="3" t="s">
        <v>51</v>
      </c>
      <c r="AP4279" s="3">
        <v>113.69859570286512</v>
      </c>
      <c r="AQ4279" s="3">
        <v>801.96202558179857</v>
      </c>
    </row>
    <row r="4280" spans="1:43" x14ac:dyDescent="0.25">
      <c r="A4280" s="2">
        <v>4279</v>
      </c>
      <c r="B4280" s="3" t="s">
        <v>43</v>
      </c>
      <c r="C4280" s="3" t="s">
        <v>44</v>
      </c>
      <c r="D4280" s="3" t="s">
        <v>45</v>
      </c>
      <c r="E4280" s="3" t="s">
        <v>46</v>
      </c>
      <c r="F4280" s="3">
        <v>0.56000000000000005</v>
      </c>
      <c r="G4280" s="3">
        <v>0.48</v>
      </c>
      <c r="H4280" s="3">
        <v>3.89417373803935E-3</v>
      </c>
      <c r="I4280" s="3">
        <v>9.1199547448663161</v>
      </c>
      <c r="J4280" s="3">
        <v>1.3412724277758594</v>
      </c>
      <c r="K4280" s="3">
        <v>3.5514688259565767E-2</v>
      </c>
      <c r="L4280" s="3">
        <v>5.2231478638010325E-3</v>
      </c>
      <c r="M4280" s="2">
        <v>1210</v>
      </c>
      <c r="N4280" s="3" t="s">
        <v>47</v>
      </c>
      <c r="O4280" s="3" t="s">
        <v>130</v>
      </c>
      <c r="P4280" s="3" t="s">
        <v>131</v>
      </c>
      <c r="Q4280" s="3">
        <v>118.149080156</v>
      </c>
      <c r="R4280" s="3" t="s">
        <v>50</v>
      </c>
      <c r="S4280" s="3" t="s">
        <v>51</v>
      </c>
      <c r="T4280" s="3" t="s">
        <v>132</v>
      </c>
      <c r="U4280" s="3" t="s">
        <v>53</v>
      </c>
      <c r="V4280" s="3" t="s">
        <v>133</v>
      </c>
      <c r="W4280" s="3" t="s">
        <v>55</v>
      </c>
      <c r="X4280" s="3" t="s">
        <v>109</v>
      </c>
      <c r="Y4280" s="3">
        <v>5</v>
      </c>
      <c r="Z4280" s="3">
        <v>4</v>
      </c>
      <c r="AA4280" s="3" t="s">
        <v>45</v>
      </c>
      <c r="AB4280" s="11" t="s">
        <v>58</v>
      </c>
      <c r="AC4280" s="3" t="s">
        <v>58</v>
      </c>
      <c r="AD4280" s="3" t="s">
        <v>58</v>
      </c>
      <c r="AE4280" s="3" t="s">
        <v>58</v>
      </c>
      <c r="AF4280" s="3" t="s">
        <v>58</v>
      </c>
      <c r="AG4280" s="3" t="s">
        <v>51</v>
      </c>
      <c r="AH4280" s="3" t="s">
        <v>134</v>
      </c>
      <c r="AI4280" s="3" t="s">
        <v>60</v>
      </c>
      <c r="AJ4280" s="3" t="s">
        <v>61</v>
      </c>
      <c r="AK4280" s="3" t="s">
        <v>51</v>
      </c>
      <c r="AL4280" s="3" t="s">
        <v>51</v>
      </c>
      <c r="AM4280" s="3" t="s">
        <v>58</v>
      </c>
      <c r="AN4280" s="3" t="s">
        <v>135</v>
      </c>
      <c r="AO4280" s="3" t="s">
        <v>51</v>
      </c>
      <c r="AP4280" s="3">
        <v>16.338708891012402</v>
      </c>
      <c r="AQ4280" s="3">
        <v>15.759162001725961</v>
      </c>
    </row>
    <row r="4281" spans="1:43" x14ac:dyDescent="0.25">
      <c r="A4281" s="2">
        <v>4280</v>
      </c>
      <c r="B4281" s="3" t="s">
        <v>43</v>
      </c>
      <c r="C4281" s="3" t="s">
        <v>44</v>
      </c>
      <c r="D4281" s="3" t="s">
        <v>45</v>
      </c>
      <c r="E4281" s="3" t="s">
        <v>46</v>
      </c>
      <c r="F4281" s="3">
        <v>0.56000000000000005</v>
      </c>
      <c r="G4281" s="3">
        <v>0.48</v>
      </c>
      <c r="H4281" s="3">
        <v>0.101256157809055</v>
      </c>
      <c r="I4281" s="3">
        <v>9.1199547448663161</v>
      </c>
      <c r="J4281" s="3">
        <v>1.3412724277758594</v>
      </c>
      <c r="K4281" s="3">
        <v>0.92345157685762369</v>
      </c>
      <c r="L4281" s="3">
        <v>0.13581209261180674</v>
      </c>
      <c r="M4281" s="2">
        <v>1210</v>
      </c>
      <c r="N4281" s="3" t="s">
        <v>47</v>
      </c>
      <c r="O4281" s="3" t="s">
        <v>130</v>
      </c>
      <c r="P4281" s="3" t="s">
        <v>131</v>
      </c>
      <c r="Q4281" s="3">
        <v>118.149080156</v>
      </c>
      <c r="R4281" s="3" t="s">
        <v>50</v>
      </c>
      <c r="S4281" s="3" t="s">
        <v>51</v>
      </c>
      <c r="T4281" s="3" t="s">
        <v>132</v>
      </c>
      <c r="U4281" s="3" t="s">
        <v>53</v>
      </c>
      <c r="V4281" s="3" t="s">
        <v>133</v>
      </c>
      <c r="W4281" s="3" t="s">
        <v>55</v>
      </c>
      <c r="X4281" s="3" t="s">
        <v>109</v>
      </c>
      <c r="Y4281" s="3">
        <v>5</v>
      </c>
      <c r="Z4281" s="3">
        <v>4</v>
      </c>
      <c r="AA4281" s="3" t="s">
        <v>45</v>
      </c>
      <c r="AB4281" s="11" t="s">
        <v>58</v>
      </c>
      <c r="AC4281" s="3" t="s">
        <v>58</v>
      </c>
      <c r="AD4281" s="3" t="s">
        <v>58</v>
      </c>
      <c r="AE4281" s="3" t="s">
        <v>58</v>
      </c>
      <c r="AF4281" s="3" t="s">
        <v>58</v>
      </c>
      <c r="AG4281" s="3" t="s">
        <v>51</v>
      </c>
      <c r="AH4281" s="3" t="s">
        <v>134</v>
      </c>
      <c r="AI4281" s="3" t="s">
        <v>60</v>
      </c>
      <c r="AJ4281" s="3" t="s">
        <v>61</v>
      </c>
      <c r="AK4281" s="3" t="s">
        <v>51</v>
      </c>
      <c r="AL4281" s="3" t="s">
        <v>51</v>
      </c>
      <c r="AM4281" s="3" t="s">
        <v>58</v>
      </c>
      <c r="AN4281" s="3" t="s">
        <v>135</v>
      </c>
      <c r="AO4281" s="3" t="s">
        <v>51</v>
      </c>
      <c r="AP4281" s="3">
        <v>89.763906380186199</v>
      </c>
      <c r="AQ4281" s="3">
        <v>409.76913253712337</v>
      </c>
    </row>
    <row r="4282" spans="1:43" x14ac:dyDescent="0.25">
      <c r="A4282" s="2">
        <v>4281</v>
      </c>
      <c r="B4282" s="3" t="s">
        <v>43</v>
      </c>
      <c r="C4282" s="3" t="s">
        <v>44</v>
      </c>
      <c r="D4282" s="3" t="s">
        <v>45</v>
      </c>
      <c r="E4282" s="3" t="s">
        <v>46</v>
      </c>
      <c r="F4282" s="3">
        <v>0.56000000000000005</v>
      </c>
      <c r="G4282" s="3">
        <v>0.48</v>
      </c>
      <c r="H4282" s="3">
        <v>6.3750398290588997E-2</v>
      </c>
      <c r="I4282" s="3">
        <v>9.1199547448663161</v>
      </c>
      <c r="J4282" s="3">
        <v>1.3412724277758594</v>
      </c>
      <c r="K4282" s="3">
        <v>0.58140074737737457</v>
      </c>
      <c r="L4282" s="3">
        <v>8.5506651486896304E-2</v>
      </c>
      <c r="M4282" s="2">
        <v>1210</v>
      </c>
      <c r="N4282" s="3" t="s">
        <v>47</v>
      </c>
      <c r="O4282" s="3" t="s">
        <v>130</v>
      </c>
      <c r="P4282" s="3" t="s">
        <v>131</v>
      </c>
      <c r="Q4282" s="3">
        <v>118.149080156</v>
      </c>
      <c r="R4282" s="3" t="s">
        <v>50</v>
      </c>
      <c r="S4282" s="3" t="s">
        <v>51</v>
      </c>
      <c r="T4282" s="3" t="s">
        <v>132</v>
      </c>
      <c r="U4282" s="3" t="s">
        <v>53</v>
      </c>
      <c r="V4282" s="3" t="s">
        <v>133</v>
      </c>
      <c r="W4282" s="3" t="s">
        <v>55</v>
      </c>
      <c r="X4282" s="3" t="s">
        <v>109</v>
      </c>
      <c r="Y4282" s="3">
        <v>5</v>
      </c>
      <c r="Z4282" s="3">
        <v>4</v>
      </c>
      <c r="AA4282" s="3" t="s">
        <v>45</v>
      </c>
      <c r="AB4282" s="11" t="s">
        <v>58</v>
      </c>
      <c r="AC4282" s="3" t="s">
        <v>58</v>
      </c>
      <c r="AD4282" s="3" t="s">
        <v>58</v>
      </c>
      <c r="AE4282" s="3" t="s">
        <v>58</v>
      </c>
      <c r="AF4282" s="3" t="s">
        <v>58</v>
      </c>
      <c r="AG4282" s="3" t="s">
        <v>51</v>
      </c>
      <c r="AH4282" s="3" t="s">
        <v>134</v>
      </c>
      <c r="AI4282" s="3" t="s">
        <v>60</v>
      </c>
      <c r="AJ4282" s="3" t="s">
        <v>61</v>
      </c>
      <c r="AK4282" s="3" t="s">
        <v>51</v>
      </c>
      <c r="AL4282" s="3" t="s">
        <v>51</v>
      </c>
      <c r="AM4282" s="3" t="s">
        <v>58</v>
      </c>
      <c r="AN4282" s="3" t="s">
        <v>135</v>
      </c>
      <c r="AO4282" s="3" t="s">
        <v>51</v>
      </c>
      <c r="AP4282" s="3">
        <v>85.95339247890351</v>
      </c>
      <c r="AQ4282" s="3">
        <v>257.98870875282819</v>
      </c>
    </row>
    <row r="4283" spans="1:43" x14ac:dyDescent="0.25">
      <c r="A4283" s="2">
        <v>4282</v>
      </c>
      <c r="B4283" s="3" t="s">
        <v>43</v>
      </c>
      <c r="C4283" s="3" t="s">
        <v>44</v>
      </c>
      <c r="D4283" s="3" t="s">
        <v>45</v>
      </c>
      <c r="E4283" s="3" t="s">
        <v>46</v>
      </c>
      <c r="F4283" s="3">
        <v>0.56000000000000005</v>
      </c>
      <c r="G4283" s="3">
        <v>0.48</v>
      </c>
      <c r="H4283" s="3">
        <v>0.34361017150953899</v>
      </c>
      <c r="I4283" s="3">
        <v>9.0832297080922348</v>
      </c>
      <c r="J4283" s="3">
        <v>1.3359535282827344</v>
      </c>
      <c r="K4283" s="3">
        <v>3.1210901178581127</v>
      </c>
      <c r="L4283" s="3">
        <v>0.45904722098200412</v>
      </c>
      <c r="M4283" s="2">
        <v>1200</v>
      </c>
      <c r="N4283" s="3" t="s">
        <v>66</v>
      </c>
      <c r="O4283" s="3" t="s">
        <v>130</v>
      </c>
      <c r="P4283" s="3" t="s">
        <v>131</v>
      </c>
      <c r="Q4283" s="3">
        <v>118.149080156</v>
      </c>
      <c r="R4283" s="3" t="s">
        <v>50</v>
      </c>
      <c r="S4283" s="3" t="s">
        <v>51</v>
      </c>
      <c r="T4283" s="3" t="s">
        <v>132</v>
      </c>
      <c r="U4283" s="3" t="s">
        <v>53</v>
      </c>
      <c r="V4283" s="3" t="s">
        <v>133</v>
      </c>
      <c r="W4283" s="3" t="s">
        <v>55</v>
      </c>
      <c r="X4283" s="3" t="s">
        <v>109</v>
      </c>
      <c r="Y4283" s="3">
        <v>5</v>
      </c>
      <c r="Z4283" s="3">
        <v>4</v>
      </c>
      <c r="AA4283" s="3" t="s">
        <v>45</v>
      </c>
      <c r="AB4283" s="11" t="s">
        <v>58</v>
      </c>
      <c r="AC4283" s="3" t="s">
        <v>58</v>
      </c>
      <c r="AD4283" s="3" t="s">
        <v>58</v>
      </c>
      <c r="AE4283" s="3" t="s">
        <v>58</v>
      </c>
      <c r="AF4283" s="3" t="s">
        <v>58</v>
      </c>
      <c r="AG4283" s="3" t="s">
        <v>51</v>
      </c>
      <c r="AH4283" s="3" t="s">
        <v>134</v>
      </c>
      <c r="AI4283" s="3" t="s">
        <v>60</v>
      </c>
      <c r="AJ4283" s="3" t="s">
        <v>61</v>
      </c>
      <c r="AK4283" s="3" t="s">
        <v>51</v>
      </c>
      <c r="AL4283" s="3" t="s">
        <v>51</v>
      </c>
      <c r="AM4283" s="3" t="s">
        <v>58</v>
      </c>
      <c r="AN4283" s="3" t="s">
        <v>135</v>
      </c>
      <c r="AO4283" s="3" t="s">
        <v>51</v>
      </c>
      <c r="AP4283" s="3">
        <v>194.04383072979505</v>
      </c>
      <c r="AQ4283" s="3">
        <v>1390.5410293753434</v>
      </c>
    </row>
    <row r="4284" spans="1:43" x14ac:dyDescent="0.25">
      <c r="A4284" s="2">
        <v>4283</v>
      </c>
      <c r="B4284" s="3" t="s">
        <v>43</v>
      </c>
      <c r="C4284" s="3" t="s">
        <v>44</v>
      </c>
      <c r="D4284" s="3" t="s">
        <v>45</v>
      </c>
      <c r="E4284" s="3" t="s">
        <v>46</v>
      </c>
      <c r="F4284" s="3">
        <v>0.56000000000000005</v>
      </c>
      <c r="G4284" s="3">
        <v>0.48</v>
      </c>
      <c r="H4284" s="3">
        <v>2.2113715275608298E-3</v>
      </c>
      <c r="I4284" s="3">
        <v>9.0832297080922348</v>
      </c>
      <c r="J4284" s="3">
        <v>1.3359535282827344</v>
      </c>
      <c r="K4284" s="3">
        <v>2.0086395554769834E-2</v>
      </c>
      <c r="L4284" s="3">
        <v>2.9542895945888705E-3</v>
      </c>
      <c r="M4284" s="2">
        <v>1210</v>
      </c>
      <c r="N4284" s="3" t="s">
        <v>47</v>
      </c>
      <c r="O4284" s="3" t="s">
        <v>130</v>
      </c>
      <c r="P4284" s="3" t="s">
        <v>131</v>
      </c>
      <c r="Q4284" s="3">
        <v>118.149080156</v>
      </c>
      <c r="R4284" s="3" t="s">
        <v>50</v>
      </c>
      <c r="S4284" s="3" t="s">
        <v>51</v>
      </c>
      <c r="T4284" s="3" t="s">
        <v>132</v>
      </c>
      <c r="U4284" s="3" t="s">
        <v>53</v>
      </c>
      <c r="V4284" s="3" t="s">
        <v>133</v>
      </c>
      <c r="W4284" s="3" t="s">
        <v>55</v>
      </c>
      <c r="X4284" s="3" t="s">
        <v>109</v>
      </c>
      <c r="Y4284" s="3">
        <v>5</v>
      </c>
      <c r="Z4284" s="3">
        <v>4</v>
      </c>
      <c r="AA4284" s="3" t="s">
        <v>45</v>
      </c>
      <c r="AB4284" s="11" t="s">
        <v>58</v>
      </c>
      <c r="AC4284" s="3" t="s">
        <v>58</v>
      </c>
      <c r="AD4284" s="3" t="s">
        <v>58</v>
      </c>
      <c r="AE4284" s="3" t="s">
        <v>58</v>
      </c>
      <c r="AF4284" s="3" t="s">
        <v>58</v>
      </c>
      <c r="AG4284" s="3" t="s">
        <v>51</v>
      </c>
      <c r="AH4284" s="3" t="s">
        <v>134</v>
      </c>
      <c r="AI4284" s="3" t="s">
        <v>60</v>
      </c>
      <c r="AJ4284" s="3" t="s">
        <v>61</v>
      </c>
      <c r="AK4284" s="3" t="s">
        <v>51</v>
      </c>
      <c r="AL4284" s="3" t="s">
        <v>51</v>
      </c>
      <c r="AM4284" s="3" t="s">
        <v>58</v>
      </c>
      <c r="AN4284" s="3" t="s">
        <v>135</v>
      </c>
      <c r="AO4284" s="3" t="s">
        <v>51</v>
      </c>
      <c r="AP4284" s="3">
        <v>16.498556286705799</v>
      </c>
      <c r="AQ4284" s="3">
        <v>8.9491030686220583</v>
      </c>
    </row>
    <row r="4285" spans="1:43" x14ac:dyDescent="0.25">
      <c r="A4285" s="2">
        <v>4284</v>
      </c>
      <c r="B4285" s="3" t="s">
        <v>43</v>
      </c>
      <c r="C4285" s="3" t="s">
        <v>44</v>
      </c>
      <c r="D4285" s="3" t="s">
        <v>45</v>
      </c>
      <c r="E4285" s="3" t="s">
        <v>46</v>
      </c>
      <c r="F4285" s="3">
        <v>0.56000000000000005</v>
      </c>
      <c r="G4285" s="3">
        <v>0.48</v>
      </c>
      <c r="H4285" s="3">
        <v>1.7932252268135101E-3</v>
      </c>
      <c r="I4285" s="3">
        <v>9.0832297080922348</v>
      </c>
      <c r="J4285" s="3">
        <v>1.3359535282827344</v>
      </c>
      <c r="K4285" s="3">
        <v>1.628827665349291E-2</v>
      </c>
      <c r="L4285" s="3">
        <v>2.3956655687671154E-3</v>
      </c>
      <c r="M4285" s="2">
        <v>1210</v>
      </c>
      <c r="N4285" s="3" t="s">
        <v>47</v>
      </c>
      <c r="O4285" s="3" t="s">
        <v>130</v>
      </c>
      <c r="P4285" s="3" t="s">
        <v>131</v>
      </c>
      <c r="Q4285" s="3">
        <v>118.149080156</v>
      </c>
      <c r="R4285" s="3" t="s">
        <v>50</v>
      </c>
      <c r="S4285" s="3" t="s">
        <v>51</v>
      </c>
      <c r="T4285" s="3" t="s">
        <v>132</v>
      </c>
      <c r="U4285" s="3" t="s">
        <v>53</v>
      </c>
      <c r="V4285" s="3" t="s">
        <v>133</v>
      </c>
      <c r="W4285" s="3" t="s">
        <v>55</v>
      </c>
      <c r="X4285" s="3" t="s">
        <v>109</v>
      </c>
      <c r="Y4285" s="3">
        <v>5</v>
      </c>
      <c r="Z4285" s="3">
        <v>4</v>
      </c>
      <c r="AA4285" s="3" t="s">
        <v>45</v>
      </c>
      <c r="AB4285" s="11" t="s">
        <v>58</v>
      </c>
      <c r="AC4285" s="3" t="s">
        <v>58</v>
      </c>
      <c r="AD4285" s="3" t="s">
        <v>58</v>
      </c>
      <c r="AE4285" s="3" t="s">
        <v>58</v>
      </c>
      <c r="AF4285" s="3" t="s">
        <v>58</v>
      </c>
      <c r="AG4285" s="3" t="s">
        <v>51</v>
      </c>
      <c r="AH4285" s="3" t="s">
        <v>134</v>
      </c>
      <c r="AI4285" s="3" t="s">
        <v>60</v>
      </c>
      <c r="AJ4285" s="3" t="s">
        <v>61</v>
      </c>
      <c r="AK4285" s="3" t="s">
        <v>51</v>
      </c>
      <c r="AL4285" s="3" t="s">
        <v>51</v>
      </c>
      <c r="AM4285" s="3" t="s">
        <v>58</v>
      </c>
      <c r="AN4285" s="3" t="s">
        <v>135</v>
      </c>
      <c r="AO4285" s="3" t="s">
        <v>51</v>
      </c>
      <c r="AP4285" s="3">
        <v>12.393727105604835</v>
      </c>
      <c r="AQ4285" s="3">
        <v>7.2569250259399301</v>
      </c>
    </row>
    <row r="4286" spans="1:43" x14ac:dyDescent="0.25">
      <c r="A4286" s="2">
        <v>4285</v>
      </c>
      <c r="B4286" s="3" t="s">
        <v>43</v>
      </c>
      <c r="C4286" s="3" t="s">
        <v>44</v>
      </c>
      <c r="D4286" s="3" t="s">
        <v>45</v>
      </c>
      <c r="E4286" s="3" t="s">
        <v>46</v>
      </c>
      <c r="F4286" s="3">
        <v>0.56000000000000005</v>
      </c>
      <c r="G4286" s="3">
        <v>0.48</v>
      </c>
      <c r="H4286" s="3">
        <v>3.71108207191643E-2</v>
      </c>
      <c r="I4286" s="3">
        <v>9.0832297080922348</v>
      </c>
      <c r="J4286" s="3">
        <v>1.3359535282827344</v>
      </c>
      <c r="K4286" s="3">
        <v>0.33708610924799803</v>
      </c>
      <c r="L4286" s="3">
        <v>4.9578331877235551E-2</v>
      </c>
      <c r="M4286" s="2">
        <v>1210</v>
      </c>
      <c r="N4286" s="3" t="s">
        <v>47</v>
      </c>
      <c r="O4286" s="3" t="s">
        <v>130</v>
      </c>
      <c r="P4286" s="3" t="s">
        <v>131</v>
      </c>
      <c r="Q4286" s="3">
        <v>118.149080156</v>
      </c>
      <c r="R4286" s="3" t="s">
        <v>50</v>
      </c>
      <c r="S4286" s="3" t="s">
        <v>51</v>
      </c>
      <c r="T4286" s="3" t="s">
        <v>132</v>
      </c>
      <c r="U4286" s="3" t="s">
        <v>53</v>
      </c>
      <c r="V4286" s="3" t="s">
        <v>133</v>
      </c>
      <c r="W4286" s="3" t="s">
        <v>55</v>
      </c>
      <c r="X4286" s="3" t="s">
        <v>109</v>
      </c>
      <c r="Y4286" s="3">
        <v>5</v>
      </c>
      <c r="Z4286" s="3">
        <v>4</v>
      </c>
      <c r="AA4286" s="3" t="s">
        <v>45</v>
      </c>
      <c r="AB4286" s="11" t="s">
        <v>58</v>
      </c>
      <c r="AC4286" s="3" t="s">
        <v>58</v>
      </c>
      <c r="AD4286" s="3" t="s">
        <v>58</v>
      </c>
      <c r="AE4286" s="3" t="s">
        <v>58</v>
      </c>
      <c r="AF4286" s="3" t="s">
        <v>58</v>
      </c>
      <c r="AG4286" s="3" t="s">
        <v>51</v>
      </c>
      <c r="AH4286" s="3" t="s">
        <v>134</v>
      </c>
      <c r="AI4286" s="3" t="s">
        <v>60</v>
      </c>
      <c r="AJ4286" s="3" t="s">
        <v>61</v>
      </c>
      <c r="AK4286" s="3" t="s">
        <v>51</v>
      </c>
      <c r="AL4286" s="3" t="s">
        <v>51</v>
      </c>
      <c r="AM4286" s="3" t="s">
        <v>58</v>
      </c>
      <c r="AN4286" s="3" t="s">
        <v>135</v>
      </c>
      <c r="AO4286" s="3" t="s">
        <v>51</v>
      </c>
      <c r="AP4286" s="3">
        <v>70.941235812158183</v>
      </c>
      <c r="AQ4286" s="3">
        <v>150.18216316788508</v>
      </c>
    </row>
    <row r="4287" spans="1:43" x14ac:dyDescent="0.25">
      <c r="A4287" s="2">
        <v>4286</v>
      </c>
      <c r="B4287" s="3" t="s">
        <v>43</v>
      </c>
      <c r="C4287" s="3" t="s">
        <v>44</v>
      </c>
      <c r="D4287" s="3" t="s">
        <v>45</v>
      </c>
      <c r="E4287" s="3" t="s">
        <v>46</v>
      </c>
      <c r="F4287" s="3">
        <v>0.56000000000000005</v>
      </c>
      <c r="G4287" s="3">
        <v>0.48</v>
      </c>
      <c r="H4287" s="3">
        <v>0.11232814069203401</v>
      </c>
      <c r="I4287" s="3">
        <v>9.0832297080922348</v>
      </c>
      <c r="J4287" s="3">
        <v>1.3359535282827344</v>
      </c>
      <c r="K4287" s="3">
        <v>1.0203023045886475</v>
      </c>
      <c r="L4287" s="3">
        <v>0.15006517588296223</v>
      </c>
      <c r="M4287" s="2">
        <v>1210</v>
      </c>
      <c r="N4287" s="3" t="s">
        <v>47</v>
      </c>
      <c r="O4287" s="3" t="s">
        <v>130</v>
      </c>
      <c r="P4287" s="3" t="s">
        <v>131</v>
      </c>
      <c r="Q4287" s="3">
        <v>118.149080156</v>
      </c>
      <c r="R4287" s="3" t="s">
        <v>50</v>
      </c>
      <c r="S4287" s="3" t="s">
        <v>51</v>
      </c>
      <c r="T4287" s="3" t="s">
        <v>132</v>
      </c>
      <c r="U4287" s="3" t="s">
        <v>53</v>
      </c>
      <c r="V4287" s="3" t="s">
        <v>133</v>
      </c>
      <c r="W4287" s="3" t="s">
        <v>55</v>
      </c>
      <c r="X4287" s="3" t="s">
        <v>109</v>
      </c>
      <c r="Y4287" s="3">
        <v>5</v>
      </c>
      <c r="Z4287" s="3">
        <v>4</v>
      </c>
      <c r="AA4287" s="3" t="s">
        <v>45</v>
      </c>
      <c r="AB4287" s="11" t="s">
        <v>58</v>
      </c>
      <c r="AC4287" s="3" t="s">
        <v>58</v>
      </c>
      <c r="AD4287" s="3" t="s">
        <v>58</v>
      </c>
      <c r="AE4287" s="3" t="s">
        <v>58</v>
      </c>
      <c r="AF4287" s="3" t="s">
        <v>58</v>
      </c>
      <c r="AG4287" s="3" t="s">
        <v>51</v>
      </c>
      <c r="AH4287" s="3" t="s">
        <v>134</v>
      </c>
      <c r="AI4287" s="3" t="s">
        <v>60</v>
      </c>
      <c r="AJ4287" s="3" t="s">
        <v>61</v>
      </c>
      <c r="AK4287" s="3" t="s">
        <v>51</v>
      </c>
      <c r="AL4287" s="3" t="s">
        <v>51</v>
      </c>
      <c r="AM4287" s="3" t="s">
        <v>58</v>
      </c>
      <c r="AN4287" s="3" t="s">
        <v>135</v>
      </c>
      <c r="AO4287" s="3" t="s">
        <v>51</v>
      </c>
      <c r="AP4287" s="3">
        <v>86.335836183329462</v>
      </c>
      <c r="AQ4287" s="3">
        <v>454.57585757580949</v>
      </c>
    </row>
    <row r="4288" spans="1:43" x14ac:dyDescent="0.25">
      <c r="A4288" s="2">
        <v>4287</v>
      </c>
      <c r="B4288" s="3" t="s">
        <v>43</v>
      </c>
      <c r="C4288" s="3" t="s">
        <v>44</v>
      </c>
      <c r="D4288" s="3" t="s">
        <v>45</v>
      </c>
      <c r="E4288" s="3" t="s">
        <v>46</v>
      </c>
      <c r="F4288" s="3">
        <v>0.56000000000000005</v>
      </c>
      <c r="G4288" s="3">
        <v>0.48</v>
      </c>
      <c r="H4288" s="3">
        <v>0.12070972406184199</v>
      </c>
      <c r="I4288" s="3">
        <v>9.0832297080922348</v>
      </c>
      <c r="J4288" s="3">
        <v>1.3359535282827344</v>
      </c>
      <c r="K4288" s="3">
        <v>1.0964341516541394</v>
      </c>
      <c r="L4288" s="3">
        <v>0.16126258175845309</v>
      </c>
      <c r="M4288" s="2">
        <v>1210</v>
      </c>
      <c r="N4288" s="3" t="s">
        <v>47</v>
      </c>
      <c r="O4288" s="3" t="s">
        <v>130</v>
      </c>
      <c r="P4288" s="3" t="s">
        <v>131</v>
      </c>
      <c r="Q4288" s="3">
        <v>118.149080156</v>
      </c>
      <c r="R4288" s="3" t="s">
        <v>50</v>
      </c>
      <c r="S4288" s="3" t="s">
        <v>51</v>
      </c>
      <c r="T4288" s="3" t="s">
        <v>132</v>
      </c>
      <c r="U4288" s="3" t="s">
        <v>53</v>
      </c>
      <c r="V4288" s="3" t="s">
        <v>133</v>
      </c>
      <c r="W4288" s="3" t="s">
        <v>55</v>
      </c>
      <c r="X4288" s="3" t="s">
        <v>109</v>
      </c>
      <c r="Y4288" s="3">
        <v>5</v>
      </c>
      <c r="Z4288" s="3">
        <v>4</v>
      </c>
      <c r="AA4288" s="3" t="s">
        <v>45</v>
      </c>
      <c r="AB4288" s="11" t="s">
        <v>58</v>
      </c>
      <c r="AC4288" s="3" t="s">
        <v>58</v>
      </c>
      <c r="AD4288" s="3" t="s">
        <v>58</v>
      </c>
      <c r="AE4288" s="3" t="s">
        <v>58</v>
      </c>
      <c r="AF4288" s="3" t="s">
        <v>58</v>
      </c>
      <c r="AG4288" s="3" t="s">
        <v>51</v>
      </c>
      <c r="AH4288" s="3" t="s">
        <v>134</v>
      </c>
      <c r="AI4288" s="3" t="s">
        <v>60</v>
      </c>
      <c r="AJ4288" s="3" t="s">
        <v>61</v>
      </c>
      <c r="AK4288" s="3" t="s">
        <v>51</v>
      </c>
      <c r="AL4288" s="3" t="s">
        <v>51</v>
      </c>
      <c r="AM4288" s="3" t="s">
        <v>58</v>
      </c>
      <c r="AN4288" s="3" t="s">
        <v>135</v>
      </c>
      <c r="AO4288" s="3" t="s">
        <v>51</v>
      </c>
      <c r="AP4288" s="3">
        <v>89.88497578929973</v>
      </c>
      <c r="AQ4288" s="3">
        <v>488.49492206579674</v>
      </c>
    </row>
    <row r="4289" spans="1:43" x14ac:dyDescent="0.25">
      <c r="A4289" s="2">
        <v>4288</v>
      </c>
      <c r="B4289" s="3" t="s">
        <v>43</v>
      </c>
      <c r="C4289" s="3" t="s">
        <v>44</v>
      </c>
      <c r="D4289" s="3" t="s">
        <v>45</v>
      </c>
      <c r="E4289" s="3" t="s">
        <v>46</v>
      </c>
      <c r="F4289" s="3">
        <v>0.56000000000000005</v>
      </c>
      <c r="G4289" s="3">
        <v>0.48</v>
      </c>
      <c r="H4289" s="3">
        <v>3.0403080457469998E-2</v>
      </c>
      <c r="I4289" s="3">
        <v>9.5319153152650191</v>
      </c>
      <c r="J4289" s="3">
        <v>1.7113516439560228</v>
      </c>
      <c r="K4289" s="3">
        <v>0.28979958824379287</v>
      </c>
      <c r="L4289" s="3">
        <v>5.2030361722218511E-2</v>
      </c>
      <c r="M4289" s="2">
        <v>1300</v>
      </c>
      <c r="N4289" s="3" t="s">
        <v>65</v>
      </c>
      <c r="O4289" s="3" t="s">
        <v>130</v>
      </c>
      <c r="P4289" s="3" t="s">
        <v>131</v>
      </c>
      <c r="Q4289" s="3">
        <v>118.149080156</v>
      </c>
      <c r="R4289" s="3" t="s">
        <v>50</v>
      </c>
      <c r="S4289" s="3" t="s">
        <v>51</v>
      </c>
      <c r="T4289" s="3" t="s">
        <v>132</v>
      </c>
      <c r="U4289" s="3" t="s">
        <v>53</v>
      </c>
      <c r="V4289" s="3" t="s">
        <v>133</v>
      </c>
      <c r="W4289" s="3" t="s">
        <v>55</v>
      </c>
      <c r="X4289" s="3" t="s">
        <v>109</v>
      </c>
      <c r="Y4289" s="3">
        <v>5</v>
      </c>
      <c r="Z4289" s="3">
        <v>4</v>
      </c>
      <c r="AA4289" s="3" t="s">
        <v>45</v>
      </c>
      <c r="AB4289" s="11" t="s">
        <v>58</v>
      </c>
      <c r="AC4289" s="3" t="s">
        <v>58</v>
      </c>
      <c r="AD4289" s="3" t="s">
        <v>58</v>
      </c>
      <c r="AE4289" s="3" t="s">
        <v>58</v>
      </c>
      <c r="AF4289" s="3" t="s">
        <v>58</v>
      </c>
      <c r="AG4289" s="3" t="s">
        <v>51</v>
      </c>
      <c r="AH4289" s="3" t="s">
        <v>134</v>
      </c>
      <c r="AI4289" s="3" t="s">
        <v>60</v>
      </c>
      <c r="AJ4289" s="3" t="s">
        <v>61</v>
      </c>
      <c r="AK4289" s="3" t="s">
        <v>51</v>
      </c>
      <c r="AL4289" s="3" t="s">
        <v>51</v>
      </c>
      <c r="AM4289" s="3" t="s">
        <v>58</v>
      </c>
      <c r="AN4289" s="3" t="s">
        <v>135</v>
      </c>
      <c r="AO4289" s="3" t="s">
        <v>51</v>
      </c>
      <c r="AP4289" s="3">
        <v>64.690290613181432</v>
      </c>
      <c r="AQ4289" s="3">
        <v>123.0369014100563</v>
      </c>
    </row>
    <row r="4290" spans="1:43" x14ac:dyDescent="0.25">
      <c r="A4290" s="2">
        <v>4289</v>
      </c>
      <c r="B4290" s="3" t="s">
        <v>43</v>
      </c>
      <c r="C4290" s="3" t="s">
        <v>44</v>
      </c>
      <c r="D4290" s="3" t="s">
        <v>45</v>
      </c>
      <c r="E4290" s="3" t="s">
        <v>46</v>
      </c>
      <c r="F4290" s="3">
        <v>0.56000000000000005</v>
      </c>
      <c r="G4290" s="3">
        <v>0.48</v>
      </c>
      <c r="H4290" s="3">
        <v>0.182635743682801</v>
      </c>
      <c r="I4290" s="3">
        <v>9.5319153152650191</v>
      </c>
      <c r="J4290" s="3">
        <v>1.7113516439560228</v>
      </c>
      <c r="K4290" s="3">
        <v>1.7408684423249072</v>
      </c>
      <c r="L4290" s="3">
        <v>0.31255398019669228</v>
      </c>
      <c r="M4290" s="2">
        <v>1800</v>
      </c>
      <c r="N4290" s="3" t="s">
        <v>119</v>
      </c>
      <c r="O4290" s="3" t="s">
        <v>130</v>
      </c>
      <c r="P4290" s="3" t="s">
        <v>131</v>
      </c>
      <c r="Q4290" s="3">
        <v>118.149080156</v>
      </c>
      <c r="R4290" s="3" t="s">
        <v>50</v>
      </c>
      <c r="S4290" s="3" t="s">
        <v>51</v>
      </c>
      <c r="T4290" s="3" t="s">
        <v>132</v>
      </c>
      <c r="U4290" s="3" t="s">
        <v>53</v>
      </c>
      <c r="V4290" s="3" t="s">
        <v>133</v>
      </c>
      <c r="W4290" s="3" t="s">
        <v>55</v>
      </c>
      <c r="X4290" s="3" t="s">
        <v>109</v>
      </c>
      <c r="Y4290" s="3">
        <v>5</v>
      </c>
      <c r="Z4290" s="3">
        <v>4</v>
      </c>
      <c r="AA4290" s="3" t="s">
        <v>45</v>
      </c>
      <c r="AB4290" s="11" t="s">
        <v>58</v>
      </c>
      <c r="AC4290" s="3" t="s">
        <v>58</v>
      </c>
      <c r="AD4290" s="3" t="s">
        <v>58</v>
      </c>
      <c r="AE4290" s="3" t="s">
        <v>58</v>
      </c>
      <c r="AF4290" s="3" t="s">
        <v>58</v>
      </c>
      <c r="AG4290" s="3" t="s">
        <v>51</v>
      </c>
      <c r="AH4290" s="3" t="s">
        <v>134</v>
      </c>
      <c r="AI4290" s="3" t="s">
        <v>60</v>
      </c>
      <c r="AJ4290" s="3" t="s">
        <v>61</v>
      </c>
      <c r="AK4290" s="3" t="s">
        <v>51</v>
      </c>
      <c r="AL4290" s="3" t="s">
        <v>51</v>
      </c>
      <c r="AM4290" s="3" t="s">
        <v>58</v>
      </c>
      <c r="AN4290" s="3" t="s">
        <v>135</v>
      </c>
      <c r="AO4290" s="3" t="s">
        <v>51</v>
      </c>
      <c r="AP4290" s="3">
        <v>138.98739117554558</v>
      </c>
      <c r="AQ4290" s="3">
        <v>739.10063228254489</v>
      </c>
    </row>
    <row r="4291" spans="1:43" x14ac:dyDescent="0.25">
      <c r="A4291" s="2">
        <v>4290</v>
      </c>
      <c r="B4291" s="3" t="s">
        <v>43</v>
      </c>
      <c r="C4291" s="3" t="s">
        <v>44</v>
      </c>
      <c r="D4291" s="3" t="s">
        <v>45</v>
      </c>
      <c r="E4291" s="3" t="s">
        <v>46</v>
      </c>
      <c r="F4291" s="3">
        <v>0.56000000000000005</v>
      </c>
      <c r="G4291" s="3">
        <v>0.48</v>
      </c>
      <c r="H4291" s="3">
        <v>9.2997885602793498E-2</v>
      </c>
      <c r="I4291" s="3">
        <v>9.5319153152650191</v>
      </c>
      <c r="J4291" s="3">
        <v>1.7113516439560228</v>
      </c>
      <c r="K4291" s="3">
        <v>0.88644797006453158</v>
      </c>
      <c r="L4291" s="3">
        <v>0.1591520844107748</v>
      </c>
      <c r="M4291" s="2">
        <v>1300</v>
      </c>
      <c r="N4291" s="3" t="s">
        <v>65</v>
      </c>
      <c r="O4291" s="3" t="s">
        <v>130</v>
      </c>
      <c r="P4291" s="3" t="s">
        <v>131</v>
      </c>
      <c r="Q4291" s="3">
        <v>118.149080156</v>
      </c>
      <c r="R4291" s="3" t="s">
        <v>50</v>
      </c>
      <c r="S4291" s="3" t="s">
        <v>51</v>
      </c>
      <c r="T4291" s="3" t="s">
        <v>132</v>
      </c>
      <c r="U4291" s="3" t="s">
        <v>53</v>
      </c>
      <c r="V4291" s="3" t="s">
        <v>133</v>
      </c>
      <c r="W4291" s="3" t="s">
        <v>55</v>
      </c>
      <c r="X4291" s="3" t="s">
        <v>109</v>
      </c>
      <c r="Y4291" s="3">
        <v>5</v>
      </c>
      <c r="Z4291" s="3">
        <v>4</v>
      </c>
      <c r="AA4291" s="3" t="s">
        <v>45</v>
      </c>
      <c r="AB4291" s="11" t="s">
        <v>58</v>
      </c>
      <c r="AC4291" s="3" t="s">
        <v>58</v>
      </c>
      <c r="AD4291" s="3" t="s">
        <v>58</v>
      </c>
      <c r="AE4291" s="3" t="s">
        <v>58</v>
      </c>
      <c r="AF4291" s="3" t="s">
        <v>58</v>
      </c>
      <c r="AG4291" s="3" t="s">
        <v>51</v>
      </c>
      <c r="AH4291" s="3" t="s">
        <v>134</v>
      </c>
      <c r="AI4291" s="3" t="s">
        <v>60</v>
      </c>
      <c r="AJ4291" s="3" t="s">
        <v>61</v>
      </c>
      <c r="AK4291" s="3" t="s">
        <v>51</v>
      </c>
      <c r="AL4291" s="3" t="s">
        <v>51</v>
      </c>
      <c r="AM4291" s="3" t="s">
        <v>58</v>
      </c>
      <c r="AN4291" s="3" t="s">
        <v>135</v>
      </c>
      <c r="AO4291" s="3" t="s">
        <v>51</v>
      </c>
      <c r="AP4291" s="3">
        <v>113.11073380203619</v>
      </c>
      <c r="AQ4291" s="3">
        <v>376.3490906212852</v>
      </c>
    </row>
    <row r="4292" spans="1:43" x14ac:dyDescent="0.25">
      <c r="A4292" s="2">
        <v>4291</v>
      </c>
      <c r="B4292" s="3" t="s">
        <v>43</v>
      </c>
      <c r="C4292" s="3" t="s">
        <v>44</v>
      </c>
      <c r="D4292" s="3" t="s">
        <v>45</v>
      </c>
      <c r="E4292" s="3" t="s">
        <v>46</v>
      </c>
      <c r="F4292" s="3">
        <v>0.56000000000000005</v>
      </c>
      <c r="G4292" s="3">
        <v>0.48</v>
      </c>
      <c r="H4292" s="3">
        <v>0.21363602736916901</v>
      </c>
      <c r="I4292" s="3">
        <v>9.5319153152650191</v>
      </c>
      <c r="J4292" s="3">
        <v>1.7113516439560228</v>
      </c>
      <c r="K4292" s="3">
        <v>2.0363605211725591</v>
      </c>
      <c r="L4292" s="3">
        <v>0.36560636664646123</v>
      </c>
      <c r="M4292" s="2">
        <v>1300</v>
      </c>
      <c r="N4292" s="3" t="s">
        <v>65</v>
      </c>
      <c r="O4292" s="3" t="s">
        <v>130</v>
      </c>
      <c r="P4292" s="3" t="s">
        <v>131</v>
      </c>
      <c r="Q4292" s="3">
        <v>118.149080156</v>
      </c>
      <c r="R4292" s="3" t="s">
        <v>50</v>
      </c>
      <c r="S4292" s="3" t="s">
        <v>51</v>
      </c>
      <c r="T4292" s="3" t="s">
        <v>132</v>
      </c>
      <c r="U4292" s="3" t="s">
        <v>53</v>
      </c>
      <c r="V4292" s="3" t="s">
        <v>133</v>
      </c>
      <c r="W4292" s="3" t="s">
        <v>55</v>
      </c>
      <c r="X4292" s="3" t="s">
        <v>109</v>
      </c>
      <c r="Y4292" s="3">
        <v>5</v>
      </c>
      <c r="Z4292" s="3">
        <v>4</v>
      </c>
      <c r="AA4292" s="3" t="s">
        <v>45</v>
      </c>
      <c r="AB4292" s="11" t="s">
        <v>58</v>
      </c>
      <c r="AC4292" s="3" t="s">
        <v>58</v>
      </c>
      <c r="AD4292" s="3" t="s">
        <v>58</v>
      </c>
      <c r="AE4292" s="3" t="s">
        <v>58</v>
      </c>
      <c r="AF4292" s="3" t="s">
        <v>58</v>
      </c>
      <c r="AG4292" s="3" t="s">
        <v>51</v>
      </c>
      <c r="AH4292" s="3" t="s">
        <v>134</v>
      </c>
      <c r="AI4292" s="3" t="s">
        <v>60</v>
      </c>
      <c r="AJ4292" s="3" t="s">
        <v>61</v>
      </c>
      <c r="AK4292" s="3" t="s">
        <v>51</v>
      </c>
      <c r="AL4292" s="3" t="s">
        <v>51</v>
      </c>
      <c r="AM4292" s="3" t="s">
        <v>58</v>
      </c>
      <c r="AN4292" s="3" t="s">
        <v>135</v>
      </c>
      <c r="AO4292" s="3" t="s">
        <v>51</v>
      </c>
      <c r="AP4292" s="3">
        <v>120.1593181604198</v>
      </c>
      <c r="AQ4292" s="3">
        <v>864.5543294149445</v>
      </c>
    </row>
    <row r="4293" spans="1:43" x14ac:dyDescent="0.25">
      <c r="A4293" s="2">
        <v>4292</v>
      </c>
      <c r="B4293" s="3" t="s">
        <v>43</v>
      </c>
      <c r="C4293" s="3" t="s">
        <v>44</v>
      </c>
      <c r="D4293" s="3" t="s">
        <v>45</v>
      </c>
      <c r="E4293" s="3" t="s">
        <v>46</v>
      </c>
      <c r="F4293" s="3">
        <v>0.56000000000000005</v>
      </c>
      <c r="G4293" s="3">
        <v>0.48</v>
      </c>
      <c r="H4293" s="3">
        <v>0.173237536502657</v>
      </c>
      <c r="I4293" s="3">
        <v>9.3639317634050609</v>
      </c>
      <c r="J4293" s="3">
        <v>1.3770890351347542</v>
      </c>
      <c r="K4293" s="3">
        <v>1.6221844706712736</v>
      </c>
      <c r="L4293" s="3">
        <v>0.2385635119915657</v>
      </c>
      <c r="M4293" s="2">
        <v>1200</v>
      </c>
      <c r="N4293" s="3" t="s">
        <v>66</v>
      </c>
      <c r="O4293" s="3" t="s">
        <v>130</v>
      </c>
      <c r="P4293" s="3" t="s">
        <v>131</v>
      </c>
      <c r="Q4293" s="3">
        <v>118.149080156</v>
      </c>
      <c r="R4293" s="3" t="s">
        <v>50</v>
      </c>
      <c r="S4293" s="3" t="s">
        <v>51</v>
      </c>
      <c r="T4293" s="3" t="s">
        <v>132</v>
      </c>
      <c r="U4293" s="3" t="s">
        <v>53</v>
      </c>
      <c r="V4293" s="3" t="s">
        <v>133</v>
      </c>
      <c r="W4293" s="3" t="s">
        <v>55</v>
      </c>
      <c r="X4293" s="3" t="s">
        <v>109</v>
      </c>
      <c r="Y4293" s="3">
        <v>5</v>
      </c>
      <c r="Z4293" s="3">
        <v>4</v>
      </c>
      <c r="AA4293" s="3" t="s">
        <v>45</v>
      </c>
      <c r="AB4293" s="11" t="s">
        <v>58</v>
      </c>
      <c r="AC4293" s="3" t="s">
        <v>58</v>
      </c>
      <c r="AD4293" s="3" t="s">
        <v>58</v>
      </c>
      <c r="AE4293" s="3" t="s">
        <v>58</v>
      </c>
      <c r="AF4293" s="3" t="s">
        <v>58</v>
      </c>
      <c r="AG4293" s="3" t="s">
        <v>51</v>
      </c>
      <c r="AH4293" s="3" t="s">
        <v>134</v>
      </c>
      <c r="AI4293" s="3" t="s">
        <v>60</v>
      </c>
      <c r="AJ4293" s="3" t="s">
        <v>61</v>
      </c>
      <c r="AK4293" s="3" t="s">
        <v>51</v>
      </c>
      <c r="AL4293" s="3" t="s">
        <v>51</v>
      </c>
      <c r="AM4293" s="3" t="s">
        <v>58</v>
      </c>
      <c r="AN4293" s="3" t="s">
        <v>135</v>
      </c>
      <c r="AO4293" s="3" t="s">
        <v>51</v>
      </c>
      <c r="AP4293" s="3">
        <v>129.31964717185795</v>
      </c>
      <c r="AQ4293" s="3">
        <v>701.06743719653275</v>
      </c>
    </row>
    <row r="4294" spans="1:43" x14ac:dyDescent="0.25">
      <c r="A4294" s="2">
        <v>4293</v>
      </c>
      <c r="B4294" s="3" t="s">
        <v>43</v>
      </c>
      <c r="C4294" s="3" t="s">
        <v>44</v>
      </c>
      <c r="D4294" s="3" t="s">
        <v>45</v>
      </c>
      <c r="E4294" s="3" t="s">
        <v>46</v>
      </c>
      <c r="F4294" s="3">
        <v>0.56000000000000005</v>
      </c>
      <c r="G4294" s="3">
        <v>0.48</v>
      </c>
      <c r="H4294" s="3">
        <v>0.123601427939571</v>
      </c>
      <c r="I4294" s="3">
        <v>9.3639317634050609</v>
      </c>
      <c r="J4294" s="3">
        <v>1.3770890351347542</v>
      </c>
      <c r="K4294" s="3">
        <v>1.1573953370855707</v>
      </c>
      <c r="L4294" s="3">
        <v>0.17021017114258169</v>
      </c>
      <c r="M4294" s="2">
        <v>1210</v>
      </c>
      <c r="N4294" s="3" t="s">
        <v>47</v>
      </c>
      <c r="O4294" s="3" t="s">
        <v>130</v>
      </c>
      <c r="P4294" s="3" t="s">
        <v>131</v>
      </c>
      <c r="Q4294" s="3">
        <v>118.149080156</v>
      </c>
      <c r="R4294" s="3" t="s">
        <v>50</v>
      </c>
      <c r="S4294" s="3" t="s">
        <v>51</v>
      </c>
      <c r="T4294" s="3" t="s">
        <v>132</v>
      </c>
      <c r="U4294" s="3" t="s">
        <v>53</v>
      </c>
      <c r="V4294" s="3" t="s">
        <v>133</v>
      </c>
      <c r="W4294" s="3" t="s">
        <v>55</v>
      </c>
      <c r="X4294" s="3" t="s">
        <v>109</v>
      </c>
      <c r="Y4294" s="3">
        <v>5</v>
      </c>
      <c r="Z4294" s="3">
        <v>4</v>
      </c>
      <c r="AA4294" s="3" t="s">
        <v>45</v>
      </c>
      <c r="AB4294" s="11" t="s">
        <v>58</v>
      </c>
      <c r="AC4294" s="3" t="s">
        <v>58</v>
      </c>
      <c r="AD4294" s="3" t="s">
        <v>58</v>
      </c>
      <c r="AE4294" s="3" t="s">
        <v>58</v>
      </c>
      <c r="AF4294" s="3" t="s">
        <v>58</v>
      </c>
      <c r="AG4294" s="3" t="s">
        <v>51</v>
      </c>
      <c r="AH4294" s="3" t="s">
        <v>134</v>
      </c>
      <c r="AI4294" s="3" t="s">
        <v>60</v>
      </c>
      <c r="AJ4294" s="3" t="s">
        <v>61</v>
      </c>
      <c r="AK4294" s="3" t="s">
        <v>51</v>
      </c>
      <c r="AL4294" s="3" t="s">
        <v>51</v>
      </c>
      <c r="AM4294" s="3" t="s">
        <v>58</v>
      </c>
      <c r="AN4294" s="3" t="s">
        <v>135</v>
      </c>
      <c r="AO4294" s="3" t="s">
        <v>51</v>
      </c>
      <c r="AP4294" s="3">
        <v>104.19042956912753</v>
      </c>
      <c r="AQ4294" s="3">
        <v>500.1972324750634</v>
      </c>
    </row>
    <row r="4295" spans="1:43" x14ac:dyDescent="0.25">
      <c r="A4295" s="2">
        <v>4294</v>
      </c>
      <c r="B4295" s="3" t="s">
        <v>43</v>
      </c>
      <c r="C4295" s="3" t="s">
        <v>44</v>
      </c>
      <c r="D4295" s="3" t="s">
        <v>45</v>
      </c>
      <c r="E4295" s="3" t="s">
        <v>46</v>
      </c>
      <c r="F4295" s="3">
        <v>0.56000000000000005</v>
      </c>
      <c r="G4295" s="3">
        <v>0.48</v>
      </c>
      <c r="H4295" s="3">
        <v>1.2663938168113099E-4</v>
      </c>
      <c r="I4295" s="3">
        <v>9.3639317634050609</v>
      </c>
      <c r="J4295" s="3">
        <v>1.3770890351347542</v>
      </c>
      <c r="K4295" s="3">
        <v>1.1858425286219196E-3</v>
      </c>
      <c r="L4295" s="3">
        <v>1.7439370392933055E-4</v>
      </c>
      <c r="M4295" s="2">
        <v>1210</v>
      </c>
      <c r="N4295" s="3" t="s">
        <v>47</v>
      </c>
      <c r="O4295" s="3" t="s">
        <v>130</v>
      </c>
      <c r="P4295" s="3" t="s">
        <v>131</v>
      </c>
      <c r="Q4295" s="3">
        <v>118.149080156</v>
      </c>
      <c r="R4295" s="3" t="s">
        <v>50</v>
      </c>
      <c r="S4295" s="3" t="s">
        <v>51</v>
      </c>
      <c r="T4295" s="3" t="s">
        <v>132</v>
      </c>
      <c r="U4295" s="3" t="s">
        <v>53</v>
      </c>
      <c r="V4295" s="3" t="s">
        <v>133</v>
      </c>
      <c r="W4295" s="3" t="s">
        <v>55</v>
      </c>
      <c r="X4295" s="3" t="s">
        <v>109</v>
      </c>
      <c r="Y4295" s="3">
        <v>5</v>
      </c>
      <c r="Z4295" s="3">
        <v>4</v>
      </c>
      <c r="AA4295" s="3" t="s">
        <v>45</v>
      </c>
      <c r="AB4295" s="11" t="s">
        <v>58</v>
      </c>
      <c r="AC4295" s="3" t="s">
        <v>58</v>
      </c>
      <c r="AD4295" s="3" t="s">
        <v>58</v>
      </c>
      <c r="AE4295" s="3" t="s">
        <v>58</v>
      </c>
      <c r="AF4295" s="3" t="s">
        <v>58</v>
      </c>
      <c r="AG4295" s="3" t="s">
        <v>51</v>
      </c>
      <c r="AH4295" s="3" t="s">
        <v>134</v>
      </c>
      <c r="AI4295" s="3" t="s">
        <v>60</v>
      </c>
      <c r="AJ4295" s="3" t="s">
        <v>61</v>
      </c>
      <c r="AK4295" s="3" t="s">
        <v>51</v>
      </c>
      <c r="AL4295" s="3" t="s">
        <v>51</v>
      </c>
      <c r="AM4295" s="3" t="s">
        <v>58</v>
      </c>
      <c r="AN4295" s="3" t="s">
        <v>135</v>
      </c>
      <c r="AO4295" s="3" t="s">
        <v>51</v>
      </c>
      <c r="AP4295" s="3">
        <v>6.4838070104618284</v>
      </c>
      <c r="AQ4295" s="3">
        <v>0.51249139508504826</v>
      </c>
    </row>
    <row r="4296" spans="1:43" x14ac:dyDescent="0.25">
      <c r="A4296" s="2">
        <v>4295</v>
      </c>
      <c r="B4296" s="3" t="s">
        <v>43</v>
      </c>
      <c r="C4296" s="3" t="s">
        <v>44</v>
      </c>
      <c r="D4296" s="3" t="s">
        <v>45</v>
      </c>
      <c r="E4296" s="3" t="s">
        <v>46</v>
      </c>
      <c r="F4296" s="3">
        <v>0.56000000000000005</v>
      </c>
      <c r="G4296" s="3">
        <v>0.48</v>
      </c>
      <c r="H4296" s="3">
        <v>2.56099725377422E-2</v>
      </c>
      <c r="I4296" s="3">
        <v>9.3639317634050609</v>
      </c>
      <c r="J4296" s="3">
        <v>1.3770890351347542</v>
      </c>
      <c r="K4296" s="3">
        <v>0.23981003530609549</v>
      </c>
      <c r="L4296" s="3">
        <v>3.5267212371826957E-2</v>
      </c>
      <c r="M4296" s="2">
        <v>1210</v>
      </c>
      <c r="N4296" s="3" t="s">
        <v>47</v>
      </c>
      <c r="O4296" s="3" t="s">
        <v>130</v>
      </c>
      <c r="P4296" s="3" t="s">
        <v>131</v>
      </c>
      <c r="Q4296" s="3">
        <v>118.149080156</v>
      </c>
      <c r="R4296" s="3" t="s">
        <v>50</v>
      </c>
      <c r="S4296" s="3" t="s">
        <v>51</v>
      </c>
      <c r="T4296" s="3" t="s">
        <v>132</v>
      </c>
      <c r="U4296" s="3" t="s">
        <v>53</v>
      </c>
      <c r="V4296" s="3" t="s">
        <v>133</v>
      </c>
      <c r="W4296" s="3" t="s">
        <v>55</v>
      </c>
      <c r="X4296" s="3" t="s">
        <v>109</v>
      </c>
      <c r="Y4296" s="3">
        <v>5</v>
      </c>
      <c r="Z4296" s="3">
        <v>4</v>
      </c>
      <c r="AA4296" s="3" t="s">
        <v>45</v>
      </c>
      <c r="AB4296" s="11" t="s">
        <v>58</v>
      </c>
      <c r="AC4296" s="3" t="s">
        <v>58</v>
      </c>
      <c r="AD4296" s="3" t="s">
        <v>58</v>
      </c>
      <c r="AE4296" s="3" t="s">
        <v>58</v>
      </c>
      <c r="AF4296" s="3" t="s">
        <v>58</v>
      </c>
      <c r="AG4296" s="3" t="s">
        <v>51</v>
      </c>
      <c r="AH4296" s="3" t="s">
        <v>134</v>
      </c>
      <c r="AI4296" s="3" t="s">
        <v>60</v>
      </c>
      <c r="AJ4296" s="3" t="s">
        <v>61</v>
      </c>
      <c r="AK4296" s="3" t="s">
        <v>51</v>
      </c>
      <c r="AL4296" s="3" t="s">
        <v>51</v>
      </c>
      <c r="AM4296" s="3" t="s">
        <v>58</v>
      </c>
      <c r="AN4296" s="3" t="s">
        <v>135</v>
      </c>
      <c r="AO4296" s="3" t="s">
        <v>51</v>
      </c>
      <c r="AP4296" s="3">
        <v>59.269620226967383</v>
      </c>
      <c r="AQ4296" s="3">
        <v>103.63988184184984</v>
      </c>
    </row>
    <row r="4297" spans="1:43" x14ac:dyDescent="0.25">
      <c r="A4297" s="2">
        <v>4296</v>
      </c>
      <c r="B4297" s="3" t="s">
        <v>43</v>
      </c>
      <c r="C4297" s="3" t="s">
        <v>44</v>
      </c>
      <c r="D4297" s="3" t="s">
        <v>45</v>
      </c>
      <c r="E4297" s="3" t="s">
        <v>46</v>
      </c>
      <c r="F4297" s="3">
        <v>0.56000000000000005</v>
      </c>
      <c r="G4297" s="3">
        <v>0.48</v>
      </c>
      <c r="H4297" s="3">
        <v>1.7831168663367499E-3</v>
      </c>
      <c r="I4297" s="3">
        <v>9.3639317634050609</v>
      </c>
      <c r="J4297" s="3">
        <v>1.3770890351347542</v>
      </c>
      <c r="K4297" s="3">
        <v>1.6696984662553989E-2</v>
      </c>
      <c r="L4297" s="3">
        <v>2.4555106849961815E-3</v>
      </c>
      <c r="M4297" s="2">
        <v>1210</v>
      </c>
      <c r="N4297" s="3" t="s">
        <v>47</v>
      </c>
      <c r="O4297" s="3" t="s">
        <v>130</v>
      </c>
      <c r="P4297" s="3" t="s">
        <v>131</v>
      </c>
      <c r="Q4297" s="3">
        <v>118.149080156</v>
      </c>
      <c r="R4297" s="3" t="s">
        <v>50</v>
      </c>
      <c r="S4297" s="3" t="s">
        <v>51</v>
      </c>
      <c r="T4297" s="3" t="s">
        <v>132</v>
      </c>
      <c r="U4297" s="3" t="s">
        <v>53</v>
      </c>
      <c r="V4297" s="3" t="s">
        <v>133</v>
      </c>
      <c r="W4297" s="3" t="s">
        <v>55</v>
      </c>
      <c r="X4297" s="3" t="s">
        <v>109</v>
      </c>
      <c r="Y4297" s="3">
        <v>5</v>
      </c>
      <c r="Z4297" s="3">
        <v>4</v>
      </c>
      <c r="AA4297" s="3" t="s">
        <v>45</v>
      </c>
      <c r="AB4297" s="11" t="s">
        <v>58</v>
      </c>
      <c r="AC4297" s="3" t="s">
        <v>58</v>
      </c>
      <c r="AD4297" s="3" t="s">
        <v>58</v>
      </c>
      <c r="AE4297" s="3" t="s">
        <v>58</v>
      </c>
      <c r="AF4297" s="3" t="s">
        <v>58</v>
      </c>
      <c r="AG4297" s="3" t="s">
        <v>51</v>
      </c>
      <c r="AH4297" s="3" t="s">
        <v>134</v>
      </c>
      <c r="AI4297" s="3" t="s">
        <v>60</v>
      </c>
      <c r="AJ4297" s="3" t="s">
        <v>61</v>
      </c>
      <c r="AK4297" s="3" t="s">
        <v>51</v>
      </c>
      <c r="AL4297" s="3" t="s">
        <v>51</v>
      </c>
      <c r="AM4297" s="3" t="s">
        <v>58</v>
      </c>
      <c r="AN4297" s="3" t="s">
        <v>135</v>
      </c>
      <c r="AO4297" s="3" t="s">
        <v>51</v>
      </c>
      <c r="AP4297" s="3">
        <v>19.992766981975961</v>
      </c>
      <c r="AQ4297" s="3">
        <v>7.2160179424246547</v>
      </c>
    </row>
    <row r="4298" spans="1:43" x14ac:dyDescent="0.25">
      <c r="A4298" s="2">
        <v>4297</v>
      </c>
      <c r="B4298" s="3" t="s">
        <v>43</v>
      </c>
      <c r="C4298" s="3" t="s">
        <v>44</v>
      </c>
      <c r="D4298" s="3" t="s">
        <v>45</v>
      </c>
      <c r="E4298" s="3" t="s">
        <v>46</v>
      </c>
      <c r="F4298" s="3">
        <v>0.56000000000000005</v>
      </c>
      <c r="G4298" s="3">
        <v>0.48</v>
      </c>
      <c r="H4298" s="3">
        <v>3.4951587162605699E-3</v>
      </c>
      <c r="I4298" s="3">
        <v>9.3639317634050609</v>
      </c>
      <c r="J4298" s="3">
        <v>1.3770890351347542</v>
      </c>
      <c r="K4298" s="3">
        <v>3.2728427721334406E-2</v>
      </c>
      <c r="L4298" s="3">
        <v>4.8131447442180944E-3</v>
      </c>
      <c r="M4298" s="2">
        <v>1210</v>
      </c>
      <c r="N4298" s="3" t="s">
        <v>47</v>
      </c>
      <c r="O4298" s="3" t="s">
        <v>130</v>
      </c>
      <c r="P4298" s="3" t="s">
        <v>131</v>
      </c>
      <c r="Q4298" s="3">
        <v>118.149080156</v>
      </c>
      <c r="R4298" s="3" t="s">
        <v>50</v>
      </c>
      <c r="S4298" s="3" t="s">
        <v>51</v>
      </c>
      <c r="T4298" s="3" t="s">
        <v>132</v>
      </c>
      <c r="U4298" s="3" t="s">
        <v>53</v>
      </c>
      <c r="V4298" s="3" t="s">
        <v>133</v>
      </c>
      <c r="W4298" s="3" t="s">
        <v>55</v>
      </c>
      <c r="X4298" s="3" t="s">
        <v>109</v>
      </c>
      <c r="Y4298" s="3">
        <v>5</v>
      </c>
      <c r="Z4298" s="3">
        <v>4</v>
      </c>
      <c r="AA4298" s="3" t="s">
        <v>45</v>
      </c>
      <c r="AB4298" s="11" t="s">
        <v>58</v>
      </c>
      <c r="AC4298" s="3" t="s">
        <v>58</v>
      </c>
      <c r="AD4298" s="3" t="s">
        <v>58</v>
      </c>
      <c r="AE4298" s="3" t="s">
        <v>58</v>
      </c>
      <c r="AF4298" s="3" t="s">
        <v>58</v>
      </c>
      <c r="AG4298" s="3" t="s">
        <v>51</v>
      </c>
      <c r="AH4298" s="3" t="s">
        <v>134</v>
      </c>
      <c r="AI4298" s="3" t="s">
        <v>60</v>
      </c>
      <c r="AJ4298" s="3" t="s">
        <v>61</v>
      </c>
      <c r="AK4298" s="3" t="s">
        <v>51</v>
      </c>
      <c r="AL4298" s="3" t="s">
        <v>51</v>
      </c>
      <c r="AM4298" s="3" t="s">
        <v>58</v>
      </c>
      <c r="AN4298" s="3" t="s">
        <v>135</v>
      </c>
      <c r="AO4298" s="3" t="s">
        <v>51</v>
      </c>
      <c r="AP4298" s="3">
        <v>18.652481144985742</v>
      </c>
      <c r="AQ4298" s="3">
        <v>14.144405498206428</v>
      </c>
    </row>
    <row r="4299" spans="1:43" x14ac:dyDescent="0.25">
      <c r="A4299" s="2">
        <v>4298</v>
      </c>
      <c r="B4299" s="3" t="s">
        <v>43</v>
      </c>
      <c r="C4299" s="3" t="s">
        <v>44</v>
      </c>
      <c r="D4299" s="3" t="s">
        <v>45</v>
      </c>
      <c r="E4299" s="3" t="s">
        <v>46</v>
      </c>
      <c r="F4299" s="3">
        <v>0.56000000000000005</v>
      </c>
      <c r="G4299" s="3">
        <v>0.48</v>
      </c>
      <c r="H4299" s="3">
        <v>0.18120768117230401</v>
      </c>
      <c r="I4299" s="3">
        <v>9.0832297097841188</v>
      </c>
      <c r="J4299" s="3">
        <v>1.3359535285315749</v>
      </c>
      <c r="K4299" s="3">
        <v>1.6459509932653602</v>
      </c>
      <c r="L4299" s="3">
        <v>0.24208504105916417</v>
      </c>
      <c r="M4299" s="2">
        <v>1200</v>
      </c>
      <c r="N4299" s="3" t="s">
        <v>66</v>
      </c>
      <c r="O4299" s="3" t="s">
        <v>130</v>
      </c>
      <c r="P4299" s="3" t="s">
        <v>131</v>
      </c>
      <c r="Q4299" s="3">
        <v>118.149080156</v>
      </c>
      <c r="R4299" s="3" t="s">
        <v>50</v>
      </c>
      <c r="S4299" s="3" t="s">
        <v>51</v>
      </c>
      <c r="T4299" s="3" t="s">
        <v>132</v>
      </c>
      <c r="U4299" s="3" t="s">
        <v>53</v>
      </c>
      <c r="V4299" s="3" t="s">
        <v>133</v>
      </c>
      <c r="W4299" s="3" t="s">
        <v>55</v>
      </c>
      <c r="X4299" s="3" t="s">
        <v>109</v>
      </c>
      <c r="Y4299" s="3">
        <v>5</v>
      </c>
      <c r="Z4299" s="3">
        <v>4</v>
      </c>
      <c r="AA4299" s="3" t="s">
        <v>45</v>
      </c>
      <c r="AB4299" s="11" t="s">
        <v>58</v>
      </c>
      <c r="AC4299" s="3" t="s">
        <v>58</v>
      </c>
      <c r="AD4299" s="3" t="s">
        <v>58</v>
      </c>
      <c r="AE4299" s="3" t="s">
        <v>58</v>
      </c>
      <c r="AF4299" s="3" t="s">
        <v>58</v>
      </c>
      <c r="AG4299" s="3" t="s">
        <v>51</v>
      </c>
      <c r="AH4299" s="3" t="s">
        <v>134</v>
      </c>
      <c r="AI4299" s="3" t="s">
        <v>60</v>
      </c>
      <c r="AJ4299" s="3" t="s">
        <v>61</v>
      </c>
      <c r="AK4299" s="3" t="s">
        <v>51</v>
      </c>
      <c r="AL4299" s="3" t="s">
        <v>51</v>
      </c>
      <c r="AM4299" s="3" t="s">
        <v>58</v>
      </c>
      <c r="AN4299" s="3" t="s">
        <v>135</v>
      </c>
      <c r="AO4299" s="3" t="s">
        <v>51</v>
      </c>
      <c r="AP4299" s="3">
        <v>129.39328550350012</v>
      </c>
      <c r="AQ4299" s="3">
        <v>733.32146834035075</v>
      </c>
    </row>
    <row r="4300" spans="1:43" x14ac:dyDescent="0.25">
      <c r="A4300" s="2">
        <v>4299</v>
      </c>
      <c r="B4300" s="3" t="s">
        <v>43</v>
      </c>
      <c r="C4300" s="3" t="s">
        <v>44</v>
      </c>
      <c r="D4300" s="3" t="s">
        <v>45</v>
      </c>
      <c r="E4300" s="3" t="s">
        <v>46</v>
      </c>
      <c r="F4300" s="3">
        <v>0.56000000000000005</v>
      </c>
      <c r="G4300" s="3">
        <v>0.48</v>
      </c>
      <c r="H4300" s="3">
        <v>5.6935865243699202E-2</v>
      </c>
      <c r="I4300" s="3">
        <v>9.0832297097841188</v>
      </c>
      <c r="J4300" s="3">
        <v>1.3359535285315749</v>
      </c>
      <c r="K4300" s="3">
        <v>0.51716154273383363</v>
      </c>
      <c r="L4300" s="3">
        <v>7.6063670072318207E-2</v>
      </c>
      <c r="M4300" s="2">
        <v>1210</v>
      </c>
      <c r="N4300" s="3" t="s">
        <v>47</v>
      </c>
      <c r="O4300" s="3" t="s">
        <v>130</v>
      </c>
      <c r="P4300" s="3" t="s">
        <v>131</v>
      </c>
      <c r="Q4300" s="3">
        <v>118.149080156</v>
      </c>
      <c r="R4300" s="3" t="s">
        <v>50</v>
      </c>
      <c r="S4300" s="3" t="s">
        <v>51</v>
      </c>
      <c r="T4300" s="3" t="s">
        <v>132</v>
      </c>
      <c r="U4300" s="3" t="s">
        <v>53</v>
      </c>
      <c r="V4300" s="3" t="s">
        <v>133</v>
      </c>
      <c r="W4300" s="3" t="s">
        <v>55</v>
      </c>
      <c r="X4300" s="3" t="s">
        <v>109</v>
      </c>
      <c r="Y4300" s="3">
        <v>5</v>
      </c>
      <c r="Z4300" s="3">
        <v>4</v>
      </c>
      <c r="AA4300" s="3" t="s">
        <v>45</v>
      </c>
      <c r="AB4300" s="11" t="s">
        <v>58</v>
      </c>
      <c r="AC4300" s="3" t="s">
        <v>58</v>
      </c>
      <c r="AD4300" s="3" t="s">
        <v>58</v>
      </c>
      <c r="AE4300" s="3" t="s">
        <v>58</v>
      </c>
      <c r="AF4300" s="3" t="s">
        <v>58</v>
      </c>
      <c r="AG4300" s="3" t="s">
        <v>51</v>
      </c>
      <c r="AH4300" s="3" t="s">
        <v>134</v>
      </c>
      <c r="AI4300" s="3" t="s">
        <v>60</v>
      </c>
      <c r="AJ4300" s="3" t="s">
        <v>61</v>
      </c>
      <c r="AK4300" s="3" t="s">
        <v>51</v>
      </c>
      <c r="AL4300" s="3" t="s">
        <v>51</v>
      </c>
      <c r="AM4300" s="3" t="s">
        <v>58</v>
      </c>
      <c r="AN4300" s="3" t="s">
        <v>135</v>
      </c>
      <c r="AO4300" s="3" t="s">
        <v>51</v>
      </c>
      <c r="AP4300" s="3">
        <v>61.004537962737253</v>
      </c>
      <c r="AQ4300" s="3">
        <v>230.41127192636503</v>
      </c>
    </row>
    <row r="4301" spans="1:43" x14ac:dyDescent="0.25">
      <c r="A4301" s="2">
        <v>4300</v>
      </c>
      <c r="B4301" s="3" t="s">
        <v>43</v>
      </c>
      <c r="C4301" s="3" t="s">
        <v>44</v>
      </c>
      <c r="D4301" s="3" t="s">
        <v>45</v>
      </c>
      <c r="E4301" s="3" t="s">
        <v>46</v>
      </c>
      <c r="F4301" s="3">
        <v>0.56000000000000005</v>
      </c>
      <c r="G4301" s="3">
        <v>0.48</v>
      </c>
      <c r="H4301" s="3">
        <v>0.13837473311614601</v>
      </c>
      <c r="I4301" s="3">
        <v>9.0832297097841188</v>
      </c>
      <c r="J4301" s="3">
        <v>1.3359535285315749</v>
      </c>
      <c r="K4301" s="3">
        <v>1.2568894869240259</v>
      </c>
      <c r="L4301" s="3">
        <v>0.18486221296613023</v>
      </c>
      <c r="M4301" s="2">
        <v>1210</v>
      </c>
      <c r="N4301" s="3" t="s">
        <v>47</v>
      </c>
      <c r="O4301" s="3" t="s">
        <v>130</v>
      </c>
      <c r="P4301" s="3" t="s">
        <v>131</v>
      </c>
      <c r="Q4301" s="3">
        <v>118.149080156</v>
      </c>
      <c r="R4301" s="3" t="s">
        <v>50</v>
      </c>
      <c r="S4301" s="3" t="s">
        <v>51</v>
      </c>
      <c r="T4301" s="3" t="s">
        <v>132</v>
      </c>
      <c r="U4301" s="3" t="s">
        <v>53</v>
      </c>
      <c r="V4301" s="3" t="s">
        <v>133</v>
      </c>
      <c r="W4301" s="3" t="s">
        <v>55</v>
      </c>
      <c r="X4301" s="3" t="s">
        <v>109</v>
      </c>
      <c r="Y4301" s="3">
        <v>5</v>
      </c>
      <c r="Z4301" s="3">
        <v>4</v>
      </c>
      <c r="AA4301" s="3" t="s">
        <v>45</v>
      </c>
      <c r="AB4301" s="11" t="s">
        <v>58</v>
      </c>
      <c r="AC4301" s="3" t="s">
        <v>58</v>
      </c>
      <c r="AD4301" s="3" t="s">
        <v>58</v>
      </c>
      <c r="AE4301" s="3" t="s">
        <v>58</v>
      </c>
      <c r="AF4301" s="3" t="s">
        <v>58</v>
      </c>
      <c r="AG4301" s="3" t="s">
        <v>51</v>
      </c>
      <c r="AH4301" s="3" t="s">
        <v>134</v>
      </c>
      <c r="AI4301" s="3" t="s">
        <v>60</v>
      </c>
      <c r="AJ4301" s="3" t="s">
        <v>61</v>
      </c>
      <c r="AK4301" s="3" t="s">
        <v>51</v>
      </c>
      <c r="AL4301" s="3" t="s">
        <v>51</v>
      </c>
      <c r="AM4301" s="3" t="s">
        <v>58</v>
      </c>
      <c r="AN4301" s="3" t="s">
        <v>135</v>
      </c>
      <c r="AO4301" s="3" t="s">
        <v>51</v>
      </c>
      <c r="AP4301" s="3">
        <v>97.038150392032861</v>
      </c>
      <c r="AQ4301" s="3">
        <v>559.98267740895994</v>
      </c>
    </row>
    <row r="4302" spans="1:43" x14ac:dyDescent="0.25">
      <c r="A4302" s="2">
        <v>4301</v>
      </c>
      <c r="B4302" s="3" t="s">
        <v>43</v>
      </c>
      <c r="C4302" s="3" t="s">
        <v>44</v>
      </c>
      <c r="D4302" s="3" t="s">
        <v>45</v>
      </c>
      <c r="E4302" s="3" t="s">
        <v>46</v>
      </c>
      <c r="F4302" s="3">
        <v>0.56000000000000005</v>
      </c>
      <c r="G4302" s="3">
        <v>0.48</v>
      </c>
      <c r="H4302" s="3">
        <v>2.3161732282227801E-2</v>
      </c>
      <c r="I4302" s="3">
        <v>9.0832297097841188</v>
      </c>
      <c r="J4302" s="3">
        <v>1.3359535285315749</v>
      </c>
      <c r="K4302" s="3">
        <v>0.2103833347959975</v>
      </c>
      <c r="L4302" s="3">
        <v>3.0942997969345919E-2</v>
      </c>
      <c r="M4302" s="2">
        <v>1210</v>
      </c>
      <c r="N4302" s="3" t="s">
        <v>47</v>
      </c>
      <c r="O4302" s="3" t="s">
        <v>130</v>
      </c>
      <c r="P4302" s="3" t="s">
        <v>131</v>
      </c>
      <c r="Q4302" s="3">
        <v>118.149080156</v>
      </c>
      <c r="R4302" s="3" t="s">
        <v>50</v>
      </c>
      <c r="S4302" s="3" t="s">
        <v>51</v>
      </c>
      <c r="T4302" s="3" t="s">
        <v>132</v>
      </c>
      <c r="U4302" s="3" t="s">
        <v>53</v>
      </c>
      <c r="V4302" s="3" t="s">
        <v>133</v>
      </c>
      <c r="W4302" s="3" t="s">
        <v>55</v>
      </c>
      <c r="X4302" s="3" t="s">
        <v>109</v>
      </c>
      <c r="Y4302" s="3">
        <v>5</v>
      </c>
      <c r="Z4302" s="3">
        <v>4</v>
      </c>
      <c r="AA4302" s="3" t="s">
        <v>45</v>
      </c>
      <c r="AB4302" s="11" t="s">
        <v>58</v>
      </c>
      <c r="AC4302" s="3" t="s">
        <v>58</v>
      </c>
      <c r="AD4302" s="3" t="s">
        <v>58</v>
      </c>
      <c r="AE4302" s="3" t="s">
        <v>58</v>
      </c>
      <c r="AF4302" s="3" t="s">
        <v>58</v>
      </c>
      <c r="AG4302" s="3" t="s">
        <v>51</v>
      </c>
      <c r="AH4302" s="3" t="s">
        <v>134</v>
      </c>
      <c r="AI4302" s="3" t="s">
        <v>60</v>
      </c>
      <c r="AJ4302" s="3" t="s">
        <v>61</v>
      </c>
      <c r="AK4302" s="3" t="s">
        <v>51</v>
      </c>
      <c r="AL4302" s="3" t="s">
        <v>51</v>
      </c>
      <c r="AM4302" s="3" t="s">
        <v>58</v>
      </c>
      <c r="AN4302" s="3" t="s">
        <v>135</v>
      </c>
      <c r="AO4302" s="3" t="s">
        <v>51</v>
      </c>
      <c r="AP4302" s="3">
        <v>47.144371193591553</v>
      </c>
      <c r="AQ4302" s="3">
        <v>93.732205040243031</v>
      </c>
    </row>
    <row r="4303" spans="1:43" x14ac:dyDescent="0.25">
      <c r="A4303" s="2">
        <v>4302</v>
      </c>
      <c r="B4303" s="3" t="s">
        <v>43</v>
      </c>
      <c r="C4303" s="3" t="s">
        <v>44</v>
      </c>
      <c r="D4303" s="3" t="s">
        <v>45</v>
      </c>
      <c r="E4303" s="3" t="s">
        <v>46</v>
      </c>
      <c r="F4303" s="3">
        <v>0.56000000000000005</v>
      </c>
      <c r="G4303" s="3">
        <v>0.48</v>
      </c>
      <c r="H4303" s="3">
        <v>7.38558133669832E-2</v>
      </c>
      <c r="I4303" s="3">
        <v>9.0832297097841188</v>
      </c>
      <c r="J4303" s="3">
        <v>1.3359535285315749</v>
      </c>
      <c r="K4303" s="3">
        <v>0.67084931821525284</v>
      </c>
      <c r="L4303" s="3">
        <v>9.8667934470190663E-2</v>
      </c>
      <c r="M4303" s="2">
        <v>1210</v>
      </c>
      <c r="N4303" s="3" t="s">
        <v>47</v>
      </c>
      <c r="O4303" s="3" t="s">
        <v>130</v>
      </c>
      <c r="P4303" s="3" t="s">
        <v>131</v>
      </c>
      <c r="Q4303" s="3">
        <v>118.149080156</v>
      </c>
      <c r="R4303" s="3" t="s">
        <v>50</v>
      </c>
      <c r="S4303" s="3" t="s">
        <v>51</v>
      </c>
      <c r="T4303" s="3" t="s">
        <v>132</v>
      </c>
      <c r="U4303" s="3" t="s">
        <v>53</v>
      </c>
      <c r="V4303" s="3" t="s">
        <v>133</v>
      </c>
      <c r="W4303" s="3" t="s">
        <v>55</v>
      </c>
      <c r="X4303" s="3" t="s">
        <v>109</v>
      </c>
      <c r="Y4303" s="3">
        <v>5</v>
      </c>
      <c r="Z4303" s="3">
        <v>4</v>
      </c>
      <c r="AA4303" s="3" t="s">
        <v>45</v>
      </c>
      <c r="AB4303" s="11" t="s">
        <v>58</v>
      </c>
      <c r="AC4303" s="3" t="s">
        <v>58</v>
      </c>
      <c r="AD4303" s="3" t="s">
        <v>58</v>
      </c>
      <c r="AE4303" s="3" t="s">
        <v>58</v>
      </c>
      <c r="AF4303" s="3" t="s">
        <v>58</v>
      </c>
      <c r="AG4303" s="3" t="s">
        <v>51</v>
      </c>
      <c r="AH4303" s="3" t="s">
        <v>134</v>
      </c>
      <c r="AI4303" s="3" t="s">
        <v>60</v>
      </c>
      <c r="AJ4303" s="3" t="s">
        <v>61</v>
      </c>
      <c r="AK4303" s="3" t="s">
        <v>51</v>
      </c>
      <c r="AL4303" s="3" t="s">
        <v>51</v>
      </c>
      <c r="AM4303" s="3" t="s">
        <v>58</v>
      </c>
      <c r="AN4303" s="3" t="s">
        <v>135</v>
      </c>
      <c r="AO4303" s="3" t="s">
        <v>51</v>
      </c>
      <c r="AP4303" s="3">
        <v>69.65022805985177</v>
      </c>
      <c r="AQ4303" s="3">
        <v>298.88387265575159</v>
      </c>
    </row>
    <row r="4304" spans="1:43" x14ac:dyDescent="0.25">
      <c r="A4304" s="2">
        <v>4303</v>
      </c>
      <c r="B4304" s="3" t="s">
        <v>43</v>
      </c>
      <c r="C4304" s="3" t="s">
        <v>44</v>
      </c>
      <c r="D4304" s="3" t="s">
        <v>45</v>
      </c>
      <c r="E4304" s="3" t="s">
        <v>46</v>
      </c>
      <c r="F4304" s="3">
        <v>0.56000000000000005</v>
      </c>
      <c r="G4304" s="3">
        <v>0.48</v>
      </c>
      <c r="H4304" s="3">
        <v>0.144227628440526</v>
      </c>
      <c r="I4304" s="3">
        <v>9.0832297097841188</v>
      </c>
      <c r="J4304" s="3">
        <v>1.3359535285315749</v>
      </c>
      <c r="K4304" s="3">
        <v>1.3100526796226908</v>
      </c>
      <c r="L4304" s="3">
        <v>0.19268140912686163</v>
      </c>
      <c r="M4304" s="2">
        <v>1210</v>
      </c>
      <c r="N4304" s="3" t="s">
        <v>47</v>
      </c>
      <c r="O4304" s="3" t="s">
        <v>130</v>
      </c>
      <c r="P4304" s="3" t="s">
        <v>131</v>
      </c>
      <c r="Q4304" s="3">
        <v>118.149080156</v>
      </c>
      <c r="R4304" s="3" t="s">
        <v>50</v>
      </c>
      <c r="S4304" s="3" t="s">
        <v>51</v>
      </c>
      <c r="T4304" s="3" t="s">
        <v>132</v>
      </c>
      <c r="U4304" s="3" t="s">
        <v>53</v>
      </c>
      <c r="V4304" s="3" t="s">
        <v>133</v>
      </c>
      <c r="W4304" s="3" t="s">
        <v>55</v>
      </c>
      <c r="X4304" s="3" t="s">
        <v>109</v>
      </c>
      <c r="Y4304" s="3">
        <v>5</v>
      </c>
      <c r="Z4304" s="3">
        <v>4</v>
      </c>
      <c r="AA4304" s="3" t="s">
        <v>45</v>
      </c>
      <c r="AB4304" s="11" t="s">
        <v>58</v>
      </c>
      <c r="AC4304" s="3" t="s">
        <v>58</v>
      </c>
      <c r="AD4304" s="3" t="s">
        <v>58</v>
      </c>
      <c r="AE4304" s="3" t="s">
        <v>58</v>
      </c>
      <c r="AF4304" s="3" t="s">
        <v>58</v>
      </c>
      <c r="AG4304" s="3" t="s">
        <v>51</v>
      </c>
      <c r="AH4304" s="3" t="s">
        <v>134</v>
      </c>
      <c r="AI4304" s="3" t="s">
        <v>60</v>
      </c>
      <c r="AJ4304" s="3" t="s">
        <v>61</v>
      </c>
      <c r="AK4304" s="3" t="s">
        <v>51</v>
      </c>
      <c r="AL4304" s="3" t="s">
        <v>51</v>
      </c>
      <c r="AM4304" s="3" t="s">
        <v>58</v>
      </c>
      <c r="AN4304" s="3" t="s">
        <v>135</v>
      </c>
      <c r="AO4304" s="3" t="s">
        <v>51</v>
      </c>
      <c r="AP4304" s="3">
        <v>104.65341289338231</v>
      </c>
      <c r="AQ4304" s="3">
        <v>583.66850444206511</v>
      </c>
    </row>
    <row r="4305" spans="1:43" x14ac:dyDescent="0.25">
      <c r="A4305" s="2">
        <v>4304</v>
      </c>
      <c r="B4305" s="3" t="s">
        <v>43</v>
      </c>
      <c r="C4305" s="3" t="s">
        <v>44</v>
      </c>
      <c r="D4305" s="3" t="s">
        <v>45</v>
      </c>
      <c r="E4305" s="3" t="s">
        <v>46</v>
      </c>
      <c r="F4305" s="3">
        <v>0.56000000000000005</v>
      </c>
      <c r="G4305" s="3">
        <v>0.48</v>
      </c>
      <c r="H4305" s="3">
        <v>0.16057289829480401</v>
      </c>
      <c r="I4305" s="3">
        <v>9.3433241552181237</v>
      </c>
      <c r="J4305" s="3">
        <v>1.3736197389537694</v>
      </c>
      <c r="K4305" s="3">
        <v>1.5002846393112252</v>
      </c>
      <c r="L4305" s="3">
        <v>0.22056610263875884</v>
      </c>
      <c r="M4305" s="2">
        <v>1200</v>
      </c>
      <c r="N4305" s="3" t="s">
        <v>66</v>
      </c>
      <c r="O4305" s="3" t="s">
        <v>130</v>
      </c>
      <c r="P4305" s="3" t="s">
        <v>131</v>
      </c>
      <c r="Q4305" s="3">
        <v>118.149080156</v>
      </c>
      <c r="R4305" s="3" t="s">
        <v>50</v>
      </c>
      <c r="S4305" s="3" t="s">
        <v>51</v>
      </c>
      <c r="T4305" s="3" t="s">
        <v>132</v>
      </c>
      <c r="U4305" s="3" t="s">
        <v>53</v>
      </c>
      <c r="V4305" s="3" t="s">
        <v>133</v>
      </c>
      <c r="W4305" s="3" t="s">
        <v>55</v>
      </c>
      <c r="X4305" s="3" t="s">
        <v>109</v>
      </c>
      <c r="Y4305" s="3">
        <v>5</v>
      </c>
      <c r="Z4305" s="3">
        <v>4</v>
      </c>
      <c r="AA4305" s="3" t="s">
        <v>45</v>
      </c>
      <c r="AB4305" s="11" t="s">
        <v>58</v>
      </c>
      <c r="AC4305" s="3" t="s">
        <v>58</v>
      </c>
      <c r="AD4305" s="3" t="s">
        <v>58</v>
      </c>
      <c r="AE4305" s="3" t="s">
        <v>58</v>
      </c>
      <c r="AF4305" s="3" t="s">
        <v>58</v>
      </c>
      <c r="AG4305" s="3" t="s">
        <v>51</v>
      </c>
      <c r="AH4305" s="3" t="s">
        <v>134</v>
      </c>
      <c r="AI4305" s="3" t="s">
        <v>60</v>
      </c>
      <c r="AJ4305" s="3" t="s">
        <v>61</v>
      </c>
      <c r="AK4305" s="3" t="s">
        <v>51</v>
      </c>
      <c r="AL4305" s="3" t="s">
        <v>51</v>
      </c>
      <c r="AM4305" s="3" t="s">
        <v>58</v>
      </c>
      <c r="AN4305" s="3" t="s">
        <v>135</v>
      </c>
      <c r="AO4305" s="3" t="s">
        <v>51</v>
      </c>
      <c r="AP4305" s="3">
        <v>158.13982376237391</v>
      </c>
      <c r="AQ4305" s="3">
        <v>649.8154647277114</v>
      </c>
    </row>
    <row r="4306" spans="1:43" x14ac:dyDescent="0.25">
      <c r="A4306" s="2">
        <v>4305</v>
      </c>
      <c r="B4306" s="3" t="s">
        <v>43</v>
      </c>
      <c r="C4306" s="3" t="s">
        <v>44</v>
      </c>
      <c r="D4306" s="3" t="s">
        <v>45</v>
      </c>
      <c r="E4306" s="3" t="s">
        <v>46</v>
      </c>
      <c r="F4306" s="3">
        <v>0.56000000000000005</v>
      </c>
      <c r="G4306" s="3">
        <v>0.48</v>
      </c>
      <c r="H4306" s="3">
        <v>0.180781939267352</v>
      </c>
      <c r="I4306" s="3">
        <v>9.3433241552181237</v>
      </c>
      <c r="J4306" s="3">
        <v>1.3736197389537694</v>
      </c>
      <c r="K4306" s="3">
        <v>1.6891042599838257</v>
      </c>
      <c r="L4306" s="3">
        <v>0.24832564022397627</v>
      </c>
      <c r="M4306" s="2">
        <v>1210</v>
      </c>
      <c r="N4306" s="3" t="s">
        <v>47</v>
      </c>
      <c r="O4306" s="3" t="s">
        <v>130</v>
      </c>
      <c r="P4306" s="3" t="s">
        <v>131</v>
      </c>
      <c r="Q4306" s="3">
        <v>118.149080156</v>
      </c>
      <c r="R4306" s="3" t="s">
        <v>50</v>
      </c>
      <c r="S4306" s="3" t="s">
        <v>51</v>
      </c>
      <c r="T4306" s="3" t="s">
        <v>132</v>
      </c>
      <c r="U4306" s="3" t="s">
        <v>53</v>
      </c>
      <c r="V4306" s="3" t="s">
        <v>133</v>
      </c>
      <c r="W4306" s="3" t="s">
        <v>55</v>
      </c>
      <c r="X4306" s="3" t="s">
        <v>109</v>
      </c>
      <c r="Y4306" s="3">
        <v>5</v>
      </c>
      <c r="Z4306" s="3">
        <v>4</v>
      </c>
      <c r="AA4306" s="3" t="s">
        <v>45</v>
      </c>
      <c r="AB4306" s="11" t="s">
        <v>58</v>
      </c>
      <c r="AC4306" s="3" t="s">
        <v>58</v>
      </c>
      <c r="AD4306" s="3" t="s">
        <v>58</v>
      </c>
      <c r="AE4306" s="3" t="s">
        <v>58</v>
      </c>
      <c r="AF4306" s="3" t="s">
        <v>58</v>
      </c>
      <c r="AG4306" s="3" t="s">
        <v>51</v>
      </c>
      <c r="AH4306" s="3" t="s">
        <v>134</v>
      </c>
      <c r="AI4306" s="3" t="s">
        <v>60</v>
      </c>
      <c r="AJ4306" s="3" t="s">
        <v>61</v>
      </c>
      <c r="AK4306" s="3" t="s">
        <v>51</v>
      </c>
      <c r="AL4306" s="3" t="s">
        <v>51</v>
      </c>
      <c r="AM4306" s="3" t="s">
        <v>58</v>
      </c>
      <c r="AN4306" s="3" t="s">
        <v>135</v>
      </c>
      <c r="AO4306" s="3" t="s">
        <v>51</v>
      </c>
      <c r="AP4306" s="3">
        <v>108.24238495781547</v>
      </c>
      <c r="AQ4306" s="3">
        <v>731.59855197801073</v>
      </c>
    </row>
    <row r="4307" spans="1:43" x14ac:dyDescent="0.25">
      <c r="A4307" s="2">
        <v>4306</v>
      </c>
      <c r="B4307" s="3" t="s">
        <v>43</v>
      </c>
      <c r="C4307" s="3" t="s">
        <v>44</v>
      </c>
      <c r="D4307" s="3" t="s">
        <v>45</v>
      </c>
      <c r="E4307" s="3" t="s">
        <v>46</v>
      </c>
      <c r="F4307" s="3">
        <v>0.56000000000000005</v>
      </c>
      <c r="G4307" s="3">
        <v>0.48</v>
      </c>
      <c r="H4307" s="3">
        <v>3.1222157679940899E-2</v>
      </c>
      <c r="I4307" s="3">
        <v>10.627388938257624</v>
      </c>
      <c r="J4307" s="3">
        <v>2.046257187090299</v>
      </c>
      <c r="K4307" s="3">
        <v>0.33181001315633923</v>
      </c>
      <c r="L4307" s="3">
        <v>6.3888564549045637E-2</v>
      </c>
      <c r="M4307" s="2">
        <v>1300</v>
      </c>
      <c r="N4307" s="3" t="s">
        <v>65</v>
      </c>
      <c r="O4307" s="3" t="s">
        <v>130</v>
      </c>
      <c r="P4307" s="3" t="s">
        <v>131</v>
      </c>
      <c r="Q4307" s="3">
        <v>118.149080156</v>
      </c>
      <c r="R4307" s="3" t="s">
        <v>50</v>
      </c>
      <c r="S4307" s="3" t="s">
        <v>51</v>
      </c>
      <c r="T4307" s="3" t="s">
        <v>132</v>
      </c>
      <c r="U4307" s="3" t="s">
        <v>53</v>
      </c>
      <c r="V4307" s="3" t="s">
        <v>133</v>
      </c>
      <c r="W4307" s="3" t="s">
        <v>55</v>
      </c>
      <c r="X4307" s="3" t="s">
        <v>109</v>
      </c>
      <c r="Y4307" s="3">
        <v>5</v>
      </c>
      <c r="Z4307" s="3">
        <v>4</v>
      </c>
      <c r="AA4307" s="3" t="s">
        <v>45</v>
      </c>
      <c r="AB4307" s="11" t="s">
        <v>58</v>
      </c>
      <c r="AC4307" s="3" t="s">
        <v>58</v>
      </c>
      <c r="AD4307" s="3" t="s">
        <v>58</v>
      </c>
      <c r="AE4307" s="3" t="s">
        <v>58</v>
      </c>
      <c r="AF4307" s="3" t="s">
        <v>58</v>
      </c>
      <c r="AG4307" s="3" t="s">
        <v>51</v>
      </c>
      <c r="AH4307" s="3" t="s">
        <v>134</v>
      </c>
      <c r="AI4307" s="3" t="s">
        <v>60</v>
      </c>
      <c r="AJ4307" s="3" t="s">
        <v>61</v>
      </c>
      <c r="AK4307" s="3" t="s">
        <v>51</v>
      </c>
      <c r="AL4307" s="3" t="s">
        <v>51</v>
      </c>
      <c r="AM4307" s="3" t="s">
        <v>58</v>
      </c>
      <c r="AN4307" s="3" t="s">
        <v>135</v>
      </c>
      <c r="AO4307" s="3" t="s">
        <v>51</v>
      </c>
      <c r="AP4307" s="3">
        <v>112.78547286476933</v>
      </c>
      <c r="AQ4307" s="3">
        <v>126.35158932825419</v>
      </c>
    </row>
    <row r="4308" spans="1:43" x14ac:dyDescent="0.25">
      <c r="A4308" s="2">
        <v>4307</v>
      </c>
      <c r="B4308" s="3" t="s">
        <v>43</v>
      </c>
      <c r="C4308" s="3" t="s">
        <v>44</v>
      </c>
      <c r="D4308" s="3" t="s">
        <v>45</v>
      </c>
      <c r="E4308" s="3" t="s">
        <v>46</v>
      </c>
      <c r="F4308" s="3">
        <v>0.56000000000000005</v>
      </c>
      <c r="G4308" s="3">
        <v>0.48</v>
      </c>
      <c r="H4308" s="3">
        <v>5.3749866167242298E-3</v>
      </c>
      <c r="I4308" s="3">
        <v>10.627388938257624</v>
      </c>
      <c r="J4308" s="3">
        <v>2.046257187090299</v>
      </c>
      <c r="K4308" s="3">
        <v>5.7122073313857852E-2</v>
      </c>
      <c r="L4308" s="3">
        <v>1.0998604994986125E-2</v>
      </c>
      <c r="M4308" s="2">
        <v>1300</v>
      </c>
      <c r="N4308" s="3" t="s">
        <v>65</v>
      </c>
      <c r="O4308" s="3" t="s">
        <v>130</v>
      </c>
      <c r="P4308" s="3" t="s">
        <v>131</v>
      </c>
      <c r="Q4308" s="3">
        <v>118.149080156</v>
      </c>
      <c r="R4308" s="3" t="s">
        <v>50</v>
      </c>
      <c r="S4308" s="3" t="s">
        <v>51</v>
      </c>
      <c r="T4308" s="3" t="s">
        <v>132</v>
      </c>
      <c r="U4308" s="3" t="s">
        <v>53</v>
      </c>
      <c r="V4308" s="3" t="s">
        <v>133</v>
      </c>
      <c r="W4308" s="3" t="s">
        <v>55</v>
      </c>
      <c r="X4308" s="3" t="s">
        <v>109</v>
      </c>
      <c r="Y4308" s="3">
        <v>5</v>
      </c>
      <c r="Z4308" s="3">
        <v>4</v>
      </c>
      <c r="AA4308" s="3" t="s">
        <v>45</v>
      </c>
      <c r="AB4308" s="11" t="s">
        <v>58</v>
      </c>
      <c r="AC4308" s="3" t="s">
        <v>58</v>
      </c>
      <c r="AD4308" s="3" t="s">
        <v>58</v>
      </c>
      <c r="AE4308" s="3" t="s">
        <v>58</v>
      </c>
      <c r="AF4308" s="3" t="s">
        <v>58</v>
      </c>
      <c r="AG4308" s="3" t="s">
        <v>51</v>
      </c>
      <c r="AH4308" s="3" t="s">
        <v>134</v>
      </c>
      <c r="AI4308" s="3" t="s">
        <v>60</v>
      </c>
      <c r="AJ4308" s="3" t="s">
        <v>61</v>
      </c>
      <c r="AK4308" s="3" t="s">
        <v>51</v>
      </c>
      <c r="AL4308" s="3" t="s">
        <v>51</v>
      </c>
      <c r="AM4308" s="3" t="s">
        <v>58</v>
      </c>
      <c r="AN4308" s="3" t="s">
        <v>135</v>
      </c>
      <c r="AO4308" s="3" t="s">
        <v>51</v>
      </c>
      <c r="AP4308" s="3">
        <v>25.71285576147762</v>
      </c>
      <c r="AQ4308" s="3">
        <v>21.751799110204484</v>
      </c>
    </row>
    <row r="4309" spans="1:43" x14ac:dyDescent="0.25">
      <c r="A4309" s="2">
        <v>4308</v>
      </c>
      <c r="B4309" s="3" t="s">
        <v>43</v>
      </c>
      <c r="C4309" s="3" t="s">
        <v>44</v>
      </c>
      <c r="D4309" s="3" t="s">
        <v>45</v>
      </c>
      <c r="E4309" s="3" t="s">
        <v>46</v>
      </c>
      <c r="F4309" s="3">
        <v>0.56000000000000005</v>
      </c>
      <c r="G4309" s="3">
        <v>0.48</v>
      </c>
      <c r="H4309" s="3">
        <v>0.380361789075298</v>
      </c>
      <c r="I4309" s="3">
        <v>10.627388938257624</v>
      </c>
      <c r="J4309" s="3">
        <v>2.046257187090299</v>
      </c>
      <c r="K4309" s="3">
        <v>4.0422526697547019</v>
      </c>
      <c r="L4309" s="3">
        <v>0.77831804458985288</v>
      </c>
      <c r="M4309" s="2">
        <v>1300</v>
      </c>
      <c r="N4309" s="3" t="s">
        <v>65</v>
      </c>
      <c r="O4309" s="3" t="s">
        <v>130</v>
      </c>
      <c r="P4309" s="3" t="s">
        <v>131</v>
      </c>
      <c r="Q4309" s="3">
        <v>118.149080156</v>
      </c>
      <c r="R4309" s="3" t="s">
        <v>50</v>
      </c>
      <c r="S4309" s="3" t="s">
        <v>51</v>
      </c>
      <c r="T4309" s="3" t="s">
        <v>132</v>
      </c>
      <c r="U4309" s="3" t="s">
        <v>53</v>
      </c>
      <c r="V4309" s="3" t="s">
        <v>133</v>
      </c>
      <c r="W4309" s="3" t="s">
        <v>55</v>
      </c>
      <c r="X4309" s="3" t="s">
        <v>109</v>
      </c>
      <c r="Y4309" s="3">
        <v>5</v>
      </c>
      <c r="Z4309" s="3">
        <v>4</v>
      </c>
      <c r="AA4309" s="3" t="s">
        <v>45</v>
      </c>
      <c r="AB4309" s="11" t="s">
        <v>58</v>
      </c>
      <c r="AC4309" s="3" t="s">
        <v>58</v>
      </c>
      <c r="AD4309" s="3" t="s">
        <v>58</v>
      </c>
      <c r="AE4309" s="3" t="s">
        <v>58</v>
      </c>
      <c r="AF4309" s="3" t="s">
        <v>58</v>
      </c>
      <c r="AG4309" s="3" t="s">
        <v>51</v>
      </c>
      <c r="AH4309" s="3" t="s">
        <v>134</v>
      </c>
      <c r="AI4309" s="3" t="s">
        <v>60</v>
      </c>
      <c r="AJ4309" s="3" t="s">
        <v>61</v>
      </c>
      <c r="AK4309" s="3" t="s">
        <v>51</v>
      </c>
      <c r="AL4309" s="3" t="s">
        <v>51</v>
      </c>
      <c r="AM4309" s="3" t="s">
        <v>58</v>
      </c>
      <c r="AN4309" s="3" t="s">
        <v>135</v>
      </c>
      <c r="AO4309" s="3" t="s">
        <v>51</v>
      </c>
      <c r="AP4309" s="3">
        <v>163.05928901623204</v>
      </c>
      <c r="AQ4309" s="3">
        <v>1539.2695489549255</v>
      </c>
    </row>
    <row r="4310" spans="1:43" x14ac:dyDescent="0.25">
      <c r="A4310" s="2">
        <v>4309</v>
      </c>
      <c r="B4310" s="3" t="s">
        <v>43</v>
      </c>
      <c r="C4310" s="3" t="s">
        <v>44</v>
      </c>
      <c r="D4310" s="3" t="s">
        <v>45</v>
      </c>
      <c r="E4310" s="3" t="s">
        <v>46</v>
      </c>
      <c r="F4310" s="3">
        <v>0.56000000000000005</v>
      </c>
      <c r="G4310" s="3">
        <v>0.48</v>
      </c>
      <c r="H4310" s="3">
        <v>0.18860836515086299</v>
      </c>
      <c r="I4310" s="3">
        <v>9.3384165744807035</v>
      </c>
      <c r="J4310" s="3">
        <v>1.3729090058037452</v>
      </c>
      <c r="K4310" s="3">
        <v>1.7613034832105277</v>
      </c>
      <c r="L4310" s="3">
        <v>0.25894212308554104</v>
      </c>
      <c r="M4310" s="2">
        <v>1200</v>
      </c>
      <c r="N4310" s="3" t="s">
        <v>66</v>
      </c>
      <c r="O4310" s="3" t="s">
        <v>130</v>
      </c>
      <c r="P4310" s="3" t="s">
        <v>131</v>
      </c>
      <c r="Q4310" s="3">
        <v>118.149080156</v>
      </c>
      <c r="R4310" s="3" t="s">
        <v>50</v>
      </c>
      <c r="S4310" s="3" t="s">
        <v>51</v>
      </c>
      <c r="T4310" s="3" t="s">
        <v>132</v>
      </c>
      <c r="U4310" s="3" t="s">
        <v>53</v>
      </c>
      <c r="V4310" s="3" t="s">
        <v>133</v>
      </c>
      <c r="W4310" s="3" t="s">
        <v>55</v>
      </c>
      <c r="X4310" s="3" t="s">
        <v>109</v>
      </c>
      <c r="Y4310" s="3">
        <v>5</v>
      </c>
      <c r="Z4310" s="3">
        <v>4</v>
      </c>
      <c r="AA4310" s="3" t="s">
        <v>45</v>
      </c>
      <c r="AB4310" s="11" t="s">
        <v>58</v>
      </c>
      <c r="AC4310" s="3" t="s">
        <v>58</v>
      </c>
      <c r="AD4310" s="3" t="s">
        <v>58</v>
      </c>
      <c r="AE4310" s="3" t="s">
        <v>58</v>
      </c>
      <c r="AF4310" s="3" t="s">
        <v>58</v>
      </c>
      <c r="AG4310" s="3" t="s">
        <v>51</v>
      </c>
      <c r="AH4310" s="3" t="s">
        <v>134</v>
      </c>
      <c r="AI4310" s="3" t="s">
        <v>60</v>
      </c>
      <c r="AJ4310" s="3" t="s">
        <v>61</v>
      </c>
      <c r="AK4310" s="3" t="s">
        <v>51</v>
      </c>
      <c r="AL4310" s="3" t="s">
        <v>51</v>
      </c>
      <c r="AM4310" s="3" t="s">
        <v>58</v>
      </c>
      <c r="AN4310" s="3" t="s">
        <v>135</v>
      </c>
      <c r="AO4310" s="3" t="s">
        <v>51</v>
      </c>
      <c r="AP4310" s="3">
        <v>130.5639077456423</v>
      </c>
      <c r="AQ4310" s="3">
        <v>763.27097382913519</v>
      </c>
    </row>
    <row r="4311" spans="1:43" x14ac:dyDescent="0.25">
      <c r="A4311" s="2">
        <v>4310</v>
      </c>
      <c r="B4311" s="3" t="s">
        <v>43</v>
      </c>
      <c r="C4311" s="3" t="s">
        <v>44</v>
      </c>
      <c r="D4311" s="3" t="s">
        <v>45</v>
      </c>
      <c r="E4311" s="3" t="s">
        <v>46</v>
      </c>
      <c r="F4311" s="3">
        <v>0.56000000000000005</v>
      </c>
      <c r="G4311" s="3">
        <v>0.48</v>
      </c>
      <c r="H4311" s="3">
        <v>4.0364950387770403E-2</v>
      </c>
      <c r="I4311" s="3">
        <v>9.3384165744807035</v>
      </c>
      <c r="J4311" s="3">
        <v>1.3729090058037452</v>
      </c>
      <c r="K4311" s="3">
        <v>0.37694472172924642</v>
      </c>
      <c r="L4311" s="3">
        <v>5.5417403906191362E-2</v>
      </c>
      <c r="M4311" s="2">
        <v>1210</v>
      </c>
      <c r="N4311" s="3" t="s">
        <v>47</v>
      </c>
      <c r="O4311" s="3" t="s">
        <v>130</v>
      </c>
      <c r="P4311" s="3" t="s">
        <v>131</v>
      </c>
      <c r="Q4311" s="3">
        <v>118.149080156</v>
      </c>
      <c r="R4311" s="3" t="s">
        <v>50</v>
      </c>
      <c r="S4311" s="3" t="s">
        <v>51</v>
      </c>
      <c r="T4311" s="3" t="s">
        <v>132</v>
      </c>
      <c r="U4311" s="3" t="s">
        <v>53</v>
      </c>
      <c r="V4311" s="3" t="s">
        <v>133</v>
      </c>
      <c r="W4311" s="3" t="s">
        <v>55</v>
      </c>
      <c r="X4311" s="3" t="s">
        <v>109</v>
      </c>
      <c r="Y4311" s="3">
        <v>5</v>
      </c>
      <c r="Z4311" s="3">
        <v>4</v>
      </c>
      <c r="AA4311" s="3" t="s">
        <v>45</v>
      </c>
      <c r="AB4311" s="11" t="s">
        <v>58</v>
      </c>
      <c r="AC4311" s="3" t="s">
        <v>58</v>
      </c>
      <c r="AD4311" s="3" t="s">
        <v>58</v>
      </c>
      <c r="AE4311" s="3" t="s">
        <v>58</v>
      </c>
      <c r="AF4311" s="3" t="s">
        <v>58</v>
      </c>
      <c r="AG4311" s="3" t="s">
        <v>51</v>
      </c>
      <c r="AH4311" s="3" t="s">
        <v>134</v>
      </c>
      <c r="AI4311" s="3" t="s">
        <v>60</v>
      </c>
      <c r="AJ4311" s="3" t="s">
        <v>61</v>
      </c>
      <c r="AK4311" s="3" t="s">
        <v>51</v>
      </c>
      <c r="AL4311" s="3" t="s">
        <v>51</v>
      </c>
      <c r="AM4311" s="3" t="s">
        <v>58</v>
      </c>
      <c r="AN4311" s="3" t="s">
        <v>135</v>
      </c>
      <c r="AO4311" s="3" t="s">
        <v>51</v>
      </c>
      <c r="AP4311" s="3">
        <v>52.430750229462049</v>
      </c>
      <c r="AQ4311" s="3">
        <v>163.35115871660619</v>
      </c>
    </row>
    <row r="4312" spans="1:43" x14ac:dyDescent="0.25">
      <c r="A4312" s="2">
        <v>4311</v>
      </c>
      <c r="B4312" s="3" t="s">
        <v>43</v>
      </c>
      <c r="C4312" s="3" t="s">
        <v>44</v>
      </c>
      <c r="D4312" s="3" t="s">
        <v>45</v>
      </c>
      <c r="E4312" s="3" t="s">
        <v>46</v>
      </c>
      <c r="F4312" s="3">
        <v>0.56000000000000005</v>
      </c>
      <c r="G4312" s="3">
        <v>0.48</v>
      </c>
      <c r="H4312" s="3">
        <v>0.174482833732757</v>
      </c>
      <c r="I4312" s="3">
        <v>9.3384165744807035</v>
      </c>
      <c r="J4312" s="3">
        <v>1.3729090058037452</v>
      </c>
      <c r="K4312" s="3">
        <v>1.6293933864923387</v>
      </c>
      <c r="L4312" s="3">
        <v>0.23954905378985958</v>
      </c>
      <c r="M4312" s="2">
        <v>1210</v>
      </c>
      <c r="N4312" s="3" t="s">
        <v>47</v>
      </c>
      <c r="O4312" s="3" t="s">
        <v>130</v>
      </c>
      <c r="P4312" s="3" t="s">
        <v>131</v>
      </c>
      <c r="Q4312" s="3">
        <v>118.149080156</v>
      </c>
      <c r="R4312" s="3" t="s">
        <v>50</v>
      </c>
      <c r="S4312" s="3" t="s">
        <v>51</v>
      </c>
      <c r="T4312" s="3" t="s">
        <v>132</v>
      </c>
      <c r="U4312" s="3" t="s">
        <v>53</v>
      </c>
      <c r="V4312" s="3" t="s">
        <v>133</v>
      </c>
      <c r="W4312" s="3" t="s">
        <v>55</v>
      </c>
      <c r="X4312" s="3" t="s">
        <v>109</v>
      </c>
      <c r="Y4312" s="3">
        <v>5</v>
      </c>
      <c r="Z4312" s="3">
        <v>4</v>
      </c>
      <c r="AA4312" s="3" t="s">
        <v>45</v>
      </c>
      <c r="AB4312" s="11" t="s">
        <v>58</v>
      </c>
      <c r="AC4312" s="3" t="s">
        <v>58</v>
      </c>
      <c r="AD4312" s="3" t="s">
        <v>58</v>
      </c>
      <c r="AE4312" s="3" t="s">
        <v>58</v>
      </c>
      <c r="AF4312" s="3" t="s">
        <v>58</v>
      </c>
      <c r="AG4312" s="3" t="s">
        <v>51</v>
      </c>
      <c r="AH4312" s="3" t="s">
        <v>134</v>
      </c>
      <c r="AI4312" s="3" t="s">
        <v>60</v>
      </c>
      <c r="AJ4312" s="3" t="s">
        <v>61</v>
      </c>
      <c r="AK4312" s="3" t="s">
        <v>51</v>
      </c>
      <c r="AL4312" s="3" t="s">
        <v>51</v>
      </c>
      <c r="AM4312" s="3" t="s">
        <v>58</v>
      </c>
      <c r="AN4312" s="3" t="s">
        <v>135</v>
      </c>
      <c r="AO4312" s="3" t="s">
        <v>51</v>
      </c>
      <c r="AP4312" s="3">
        <v>111.70287068307304</v>
      </c>
      <c r="AQ4312" s="3">
        <v>706.10697628995808</v>
      </c>
    </row>
    <row r="4313" spans="1:43" x14ac:dyDescent="0.25">
      <c r="A4313" s="2">
        <v>4312</v>
      </c>
      <c r="B4313" s="3" t="s">
        <v>43</v>
      </c>
      <c r="C4313" s="3" t="s">
        <v>44</v>
      </c>
      <c r="D4313" s="3" t="s">
        <v>45</v>
      </c>
      <c r="E4313" s="3" t="s">
        <v>46</v>
      </c>
      <c r="F4313" s="3">
        <v>0.56000000000000005</v>
      </c>
      <c r="G4313" s="3">
        <v>0.48</v>
      </c>
      <c r="H4313" s="3">
        <v>5.1127817247467199E-2</v>
      </c>
      <c r="I4313" s="3">
        <v>9.3384165744807035</v>
      </c>
      <c r="J4313" s="3">
        <v>1.3729090058037452</v>
      </c>
      <c r="K4313" s="3">
        <v>0.47745285600076809</v>
      </c>
      <c r="L4313" s="3">
        <v>7.0193840746135772E-2</v>
      </c>
      <c r="M4313" s="2">
        <v>1210</v>
      </c>
      <c r="N4313" s="3" t="s">
        <v>47</v>
      </c>
      <c r="O4313" s="3" t="s">
        <v>130</v>
      </c>
      <c r="P4313" s="3" t="s">
        <v>131</v>
      </c>
      <c r="Q4313" s="3">
        <v>118.149080156</v>
      </c>
      <c r="R4313" s="3" t="s">
        <v>50</v>
      </c>
      <c r="S4313" s="3" t="s">
        <v>51</v>
      </c>
      <c r="T4313" s="3" t="s">
        <v>132</v>
      </c>
      <c r="U4313" s="3" t="s">
        <v>53</v>
      </c>
      <c r="V4313" s="3" t="s">
        <v>133</v>
      </c>
      <c r="W4313" s="3" t="s">
        <v>55</v>
      </c>
      <c r="X4313" s="3" t="s">
        <v>109</v>
      </c>
      <c r="Y4313" s="3">
        <v>5</v>
      </c>
      <c r="Z4313" s="3">
        <v>4</v>
      </c>
      <c r="AA4313" s="3" t="s">
        <v>45</v>
      </c>
      <c r="AB4313" s="11" t="s">
        <v>58</v>
      </c>
      <c r="AC4313" s="3" t="s">
        <v>58</v>
      </c>
      <c r="AD4313" s="3" t="s">
        <v>58</v>
      </c>
      <c r="AE4313" s="3" t="s">
        <v>58</v>
      </c>
      <c r="AF4313" s="3" t="s">
        <v>58</v>
      </c>
      <c r="AG4313" s="3" t="s">
        <v>51</v>
      </c>
      <c r="AH4313" s="3" t="s">
        <v>134</v>
      </c>
      <c r="AI4313" s="3" t="s">
        <v>60</v>
      </c>
      <c r="AJ4313" s="3" t="s">
        <v>61</v>
      </c>
      <c r="AK4313" s="3" t="s">
        <v>51</v>
      </c>
      <c r="AL4313" s="3" t="s">
        <v>51</v>
      </c>
      <c r="AM4313" s="3" t="s">
        <v>58</v>
      </c>
      <c r="AN4313" s="3" t="s">
        <v>135</v>
      </c>
      <c r="AO4313" s="3" t="s">
        <v>51</v>
      </c>
      <c r="AP4313" s="3">
        <v>59.560400372762992</v>
      </c>
      <c r="AQ4313" s="3">
        <v>206.90693559120615</v>
      </c>
    </row>
    <row r="4314" spans="1:43" x14ac:dyDescent="0.25">
      <c r="A4314" s="2">
        <v>4313</v>
      </c>
      <c r="B4314" s="3" t="s">
        <v>43</v>
      </c>
      <c r="C4314" s="3" t="s">
        <v>44</v>
      </c>
      <c r="D4314" s="3" t="s">
        <v>45</v>
      </c>
      <c r="E4314" s="3" t="s">
        <v>46</v>
      </c>
      <c r="F4314" s="3">
        <v>0.56000000000000005</v>
      </c>
      <c r="G4314" s="3">
        <v>0.48</v>
      </c>
      <c r="H4314" s="3">
        <v>1.20420359954808E-2</v>
      </c>
      <c r="I4314" s="3">
        <v>9.3384165744807035</v>
      </c>
      <c r="J4314" s="3">
        <v>1.3729090058037452</v>
      </c>
      <c r="K4314" s="3">
        <v>0.11245354853069114</v>
      </c>
      <c r="L4314" s="3">
        <v>1.6532619666408458E-2</v>
      </c>
      <c r="M4314" s="2">
        <v>1210</v>
      </c>
      <c r="N4314" s="3" t="s">
        <v>47</v>
      </c>
      <c r="O4314" s="3" t="s">
        <v>130</v>
      </c>
      <c r="P4314" s="3" t="s">
        <v>131</v>
      </c>
      <c r="Q4314" s="3">
        <v>118.149080156</v>
      </c>
      <c r="R4314" s="3" t="s">
        <v>50</v>
      </c>
      <c r="S4314" s="3" t="s">
        <v>51</v>
      </c>
      <c r="T4314" s="3" t="s">
        <v>132</v>
      </c>
      <c r="U4314" s="3" t="s">
        <v>53</v>
      </c>
      <c r="V4314" s="3" t="s">
        <v>133</v>
      </c>
      <c r="W4314" s="3" t="s">
        <v>55</v>
      </c>
      <c r="X4314" s="3" t="s">
        <v>109</v>
      </c>
      <c r="Y4314" s="3">
        <v>5</v>
      </c>
      <c r="Z4314" s="3">
        <v>4</v>
      </c>
      <c r="AA4314" s="3" t="s">
        <v>45</v>
      </c>
      <c r="AB4314" s="11" t="s">
        <v>58</v>
      </c>
      <c r="AC4314" s="3" t="s">
        <v>58</v>
      </c>
      <c r="AD4314" s="3" t="s">
        <v>58</v>
      </c>
      <c r="AE4314" s="3" t="s">
        <v>58</v>
      </c>
      <c r="AF4314" s="3" t="s">
        <v>58</v>
      </c>
      <c r="AG4314" s="3" t="s">
        <v>51</v>
      </c>
      <c r="AH4314" s="3" t="s">
        <v>134</v>
      </c>
      <c r="AI4314" s="3" t="s">
        <v>60</v>
      </c>
      <c r="AJ4314" s="3" t="s">
        <v>61</v>
      </c>
      <c r="AK4314" s="3" t="s">
        <v>51</v>
      </c>
      <c r="AL4314" s="3" t="s">
        <v>51</v>
      </c>
      <c r="AM4314" s="3" t="s">
        <v>58</v>
      </c>
      <c r="AN4314" s="3" t="s">
        <v>135</v>
      </c>
      <c r="AO4314" s="3" t="s">
        <v>51</v>
      </c>
      <c r="AP4314" s="3">
        <v>44.60497776758362</v>
      </c>
      <c r="AQ4314" s="3">
        <v>48.732390707083326</v>
      </c>
    </row>
    <row r="4315" spans="1:43" x14ac:dyDescent="0.25">
      <c r="A4315" s="2">
        <v>4314</v>
      </c>
      <c r="B4315" s="3" t="s">
        <v>43</v>
      </c>
      <c r="C4315" s="3" t="s">
        <v>44</v>
      </c>
      <c r="D4315" s="3" t="s">
        <v>45</v>
      </c>
      <c r="E4315" s="3" t="s">
        <v>46</v>
      </c>
      <c r="F4315" s="3">
        <v>0.56000000000000005</v>
      </c>
      <c r="G4315" s="3">
        <v>0.48</v>
      </c>
      <c r="H4315" s="3">
        <v>0.151137451107548</v>
      </c>
      <c r="I4315" s="3">
        <v>9.3384165744807035</v>
      </c>
      <c r="J4315" s="3">
        <v>1.3729090058037452</v>
      </c>
      <c r="K4315" s="3">
        <v>1.4113844784474932</v>
      </c>
      <c r="L4315" s="3">
        <v>0.20749796773977588</v>
      </c>
      <c r="M4315" s="2">
        <v>1210</v>
      </c>
      <c r="N4315" s="3" t="s">
        <v>47</v>
      </c>
      <c r="O4315" s="3" t="s">
        <v>130</v>
      </c>
      <c r="P4315" s="3" t="s">
        <v>131</v>
      </c>
      <c r="Q4315" s="3">
        <v>118.149080156</v>
      </c>
      <c r="R4315" s="3" t="s">
        <v>50</v>
      </c>
      <c r="S4315" s="3" t="s">
        <v>51</v>
      </c>
      <c r="T4315" s="3" t="s">
        <v>132</v>
      </c>
      <c r="U4315" s="3" t="s">
        <v>53</v>
      </c>
      <c r="V4315" s="3" t="s">
        <v>133</v>
      </c>
      <c r="W4315" s="3" t="s">
        <v>55</v>
      </c>
      <c r="X4315" s="3" t="s">
        <v>109</v>
      </c>
      <c r="Y4315" s="3">
        <v>5</v>
      </c>
      <c r="Z4315" s="3">
        <v>4</v>
      </c>
      <c r="AA4315" s="3" t="s">
        <v>45</v>
      </c>
      <c r="AB4315" s="11" t="s">
        <v>58</v>
      </c>
      <c r="AC4315" s="3" t="s">
        <v>58</v>
      </c>
      <c r="AD4315" s="3" t="s">
        <v>58</v>
      </c>
      <c r="AE4315" s="3" t="s">
        <v>58</v>
      </c>
      <c r="AF4315" s="3" t="s">
        <v>58</v>
      </c>
      <c r="AG4315" s="3" t="s">
        <v>51</v>
      </c>
      <c r="AH4315" s="3" t="s">
        <v>134</v>
      </c>
      <c r="AI4315" s="3" t="s">
        <v>60</v>
      </c>
      <c r="AJ4315" s="3" t="s">
        <v>61</v>
      </c>
      <c r="AK4315" s="3" t="s">
        <v>51</v>
      </c>
      <c r="AL4315" s="3" t="s">
        <v>51</v>
      </c>
      <c r="AM4315" s="3" t="s">
        <v>58</v>
      </c>
      <c r="AN4315" s="3" t="s">
        <v>135</v>
      </c>
      <c r="AO4315" s="3" t="s">
        <v>51</v>
      </c>
      <c r="AP4315" s="3">
        <v>110.34598547355594</v>
      </c>
      <c r="AQ4315" s="3">
        <v>611.63156467974659</v>
      </c>
    </row>
    <row r="4316" spans="1:43" x14ac:dyDescent="0.25">
      <c r="A4316" s="2">
        <v>4315</v>
      </c>
      <c r="B4316" s="3" t="s">
        <v>43</v>
      </c>
      <c r="C4316" s="3" t="s">
        <v>44</v>
      </c>
      <c r="D4316" s="3" t="s">
        <v>45</v>
      </c>
      <c r="E4316" s="3" t="s">
        <v>46</v>
      </c>
      <c r="F4316" s="3">
        <v>0.56000000000000005</v>
      </c>
      <c r="G4316" s="3">
        <v>0.48</v>
      </c>
      <c r="H4316" s="3">
        <v>2.54934060642955E-3</v>
      </c>
      <c r="I4316" s="3">
        <v>9.3803818470910372</v>
      </c>
      <c r="J4316" s="3">
        <v>1.3789863917559737</v>
      </c>
      <c r="K4316" s="3">
        <v>2.3913788346603806E-2</v>
      </c>
      <c r="L4316" s="3">
        <v>3.5155060042172709E-3</v>
      </c>
      <c r="M4316" s="2">
        <v>1200</v>
      </c>
      <c r="N4316" s="3" t="s">
        <v>66</v>
      </c>
      <c r="O4316" s="3" t="s">
        <v>130</v>
      </c>
      <c r="P4316" s="3" t="s">
        <v>131</v>
      </c>
      <c r="Q4316" s="3">
        <v>118.149080156</v>
      </c>
      <c r="R4316" s="3" t="s">
        <v>50</v>
      </c>
      <c r="S4316" s="3" t="s">
        <v>51</v>
      </c>
      <c r="T4316" s="3" t="s">
        <v>132</v>
      </c>
      <c r="U4316" s="3" t="s">
        <v>53</v>
      </c>
      <c r="V4316" s="3" t="s">
        <v>133</v>
      </c>
      <c r="W4316" s="3" t="s">
        <v>55</v>
      </c>
      <c r="X4316" s="3" t="s">
        <v>109</v>
      </c>
      <c r="Y4316" s="3">
        <v>5</v>
      </c>
      <c r="Z4316" s="3">
        <v>4</v>
      </c>
      <c r="AA4316" s="3" t="s">
        <v>45</v>
      </c>
      <c r="AB4316" s="11" t="s">
        <v>58</v>
      </c>
      <c r="AC4316" s="3" t="s">
        <v>58</v>
      </c>
      <c r="AD4316" s="3" t="s">
        <v>58</v>
      </c>
      <c r="AE4316" s="3" t="s">
        <v>58</v>
      </c>
      <c r="AF4316" s="3" t="s">
        <v>58</v>
      </c>
      <c r="AG4316" s="3" t="s">
        <v>51</v>
      </c>
      <c r="AH4316" s="3" t="s">
        <v>134</v>
      </c>
      <c r="AI4316" s="3" t="s">
        <v>60</v>
      </c>
      <c r="AJ4316" s="3" t="s">
        <v>61</v>
      </c>
      <c r="AK4316" s="3" t="s">
        <v>51</v>
      </c>
      <c r="AL4316" s="3" t="s">
        <v>51</v>
      </c>
      <c r="AM4316" s="3" t="s">
        <v>58</v>
      </c>
      <c r="AN4316" s="3" t="s">
        <v>135</v>
      </c>
      <c r="AO4316" s="3" t="s">
        <v>51</v>
      </c>
      <c r="AP4316" s="3">
        <v>14.700298158249836</v>
      </c>
      <c r="AQ4316" s="3">
        <v>10.316815406014531</v>
      </c>
    </row>
    <row r="4317" spans="1:43" x14ac:dyDescent="0.25">
      <c r="A4317" s="2">
        <v>4316</v>
      </c>
      <c r="B4317" s="3" t="s">
        <v>43</v>
      </c>
      <c r="C4317" s="3" t="s">
        <v>44</v>
      </c>
      <c r="D4317" s="3" t="s">
        <v>45</v>
      </c>
      <c r="E4317" s="3" t="s">
        <v>46</v>
      </c>
      <c r="F4317" s="3">
        <v>0.56000000000000005</v>
      </c>
      <c r="G4317" s="3">
        <v>0.48</v>
      </c>
      <c r="H4317" s="3">
        <v>1.91820281842091E-2</v>
      </c>
      <c r="I4317" s="3">
        <v>9.3803818470910372</v>
      </c>
      <c r="J4317" s="3">
        <v>1.3789863917559737</v>
      </c>
      <c r="K4317" s="3">
        <v>0.1799347489695437</v>
      </c>
      <c r="L4317" s="3">
        <v>2.64517558323039E-2</v>
      </c>
      <c r="M4317" s="2">
        <v>1210</v>
      </c>
      <c r="N4317" s="3" t="s">
        <v>47</v>
      </c>
      <c r="O4317" s="3" t="s">
        <v>130</v>
      </c>
      <c r="P4317" s="3" t="s">
        <v>131</v>
      </c>
      <c r="Q4317" s="3">
        <v>118.149080156</v>
      </c>
      <c r="R4317" s="3" t="s">
        <v>50</v>
      </c>
      <c r="S4317" s="3" t="s">
        <v>51</v>
      </c>
      <c r="T4317" s="3" t="s">
        <v>132</v>
      </c>
      <c r="U4317" s="3" t="s">
        <v>53</v>
      </c>
      <c r="V4317" s="3" t="s">
        <v>133</v>
      </c>
      <c r="W4317" s="3" t="s">
        <v>55</v>
      </c>
      <c r="X4317" s="3" t="s">
        <v>109</v>
      </c>
      <c r="Y4317" s="3">
        <v>5</v>
      </c>
      <c r="Z4317" s="3">
        <v>4</v>
      </c>
      <c r="AA4317" s="3" t="s">
        <v>45</v>
      </c>
      <c r="AB4317" s="11" t="s">
        <v>58</v>
      </c>
      <c r="AC4317" s="3" t="s">
        <v>58</v>
      </c>
      <c r="AD4317" s="3" t="s">
        <v>58</v>
      </c>
      <c r="AE4317" s="3" t="s">
        <v>58</v>
      </c>
      <c r="AF4317" s="3" t="s">
        <v>58</v>
      </c>
      <c r="AG4317" s="3" t="s">
        <v>51</v>
      </c>
      <c r="AH4317" s="3" t="s">
        <v>134</v>
      </c>
      <c r="AI4317" s="3" t="s">
        <v>60</v>
      </c>
      <c r="AJ4317" s="3" t="s">
        <v>61</v>
      </c>
      <c r="AK4317" s="3" t="s">
        <v>51</v>
      </c>
      <c r="AL4317" s="3" t="s">
        <v>51</v>
      </c>
      <c r="AM4317" s="3" t="s">
        <v>58</v>
      </c>
      <c r="AN4317" s="3" t="s">
        <v>135</v>
      </c>
      <c r="AO4317" s="3" t="s">
        <v>51</v>
      </c>
      <c r="AP4317" s="3">
        <v>37.464418491396529</v>
      </c>
      <c r="AQ4317" s="3">
        <v>77.626913951924394</v>
      </c>
    </row>
    <row r="4318" spans="1:43" x14ac:dyDescent="0.25">
      <c r="A4318" s="2">
        <v>4317</v>
      </c>
      <c r="B4318" s="3" t="s">
        <v>43</v>
      </c>
      <c r="C4318" s="3" t="s">
        <v>44</v>
      </c>
      <c r="D4318" s="3" t="s">
        <v>45</v>
      </c>
      <c r="E4318" s="3" t="s">
        <v>46</v>
      </c>
      <c r="F4318" s="3">
        <v>0.56000000000000005</v>
      </c>
      <c r="G4318" s="3">
        <v>0.48</v>
      </c>
      <c r="H4318" s="3">
        <v>3.3363789458715501E-2</v>
      </c>
      <c r="I4318" s="3">
        <v>9.3803818470910372</v>
      </c>
      <c r="J4318" s="3">
        <v>1.3789863917559737</v>
      </c>
      <c r="K4318" s="3">
        <v>0.31296508498870218</v>
      </c>
      <c r="L4318" s="3">
        <v>4.6008211640980082E-2</v>
      </c>
      <c r="M4318" s="2">
        <v>1210</v>
      </c>
      <c r="N4318" s="3" t="s">
        <v>47</v>
      </c>
      <c r="O4318" s="3" t="s">
        <v>130</v>
      </c>
      <c r="P4318" s="3" t="s">
        <v>131</v>
      </c>
      <c r="Q4318" s="3">
        <v>118.149080156</v>
      </c>
      <c r="R4318" s="3" t="s">
        <v>50</v>
      </c>
      <c r="S4318" s="3" t="s">
        <v>51</v>
      </c>
      <c r="T4318" s="3" t="s">
        <v>132</v>
      </c>
      <c r="U4318" s="3" t="s">
        <v>53</v>
      </c>
      <c r="V4318" s="3" t="s">
        <v>133</v>
      </c>
      <c r="W4318" s="3" t="s">
        <v>55</v>
      </c>
      <c r="X4318" s="3" t="s">
        <v>109</v>
      </c>
      <c r="Y4318" s="3">
        <v>5</v>
      </c>
      <c r="Z4318" s="3">
        <v>4</v>
      </c>
      <c r="AA4318" s="3" t="s">
        <v>45</v>
      </c>
      <c r="AB4318" s="11" t="s">
        <v>58</v>
      </c>
      <c r="AC4318" s="3" t="s">
        <v>58</v>
      </c>
      <c r="AD4318" s="3" t="s">
        <v>58</v>
      </c>
      <c r="AE4318" s="3" t="s">
        <v>58</v>
      </c>
      <c r="AF4318" s="3" t="s">
        <v>58</v>
      </c>
      <c r="AG4318" s="3" t="s">
        <v>51</v>
      </c>
      <c r="AH4318" s="3" t="s">
        <v>134</v>
      </c>
      <c r="AI4318" s="3" t="s">
        <v>60</v>
      </c>
      <c r="AJ4318" s="3" t="s">
        <v>61</v>
      </c>
      <c r="AK4318" s="3" t="s">
        <v>51</v>
      </c>
      <c r="AL4318" s="3" t="s">
        <v>51</v>
      </c>
      <c r="AM4318" s="3" t="s">
        <v>58</v>
      </c>
      <c r="AN4318" s="3" t="s">
        <v>135</v>
      </c>
      <c r="AO4318" s="3" t="s">
        <v>51</v>
      </c>
      <c r="AP4318" s="3">
        <v>53.004678960364579</v>
      </c>
      <c r="AQ4318" s="3">
        <v>135.01846564660443</v>
      </c>
    </row>
    <row r="4319" spans="1:43" x14ac:dyDescent="0.25">
      <c r="A4319" s="2">
        <v>4318</v>
      </c>
      <c r="B4319" s="3" t="s">
        <v>43</v>
      </c>
      <c r="C4319" s="3" t="s">
        <v>44</v>
      </c>
      <c r="D4319" s="3" t="s">
        <v>45</v>
      </c>
      <c r="E4319" s="3" t="s">
        <v>46</v>
      </c>
      <c r="F4319" s="3">
        <v>0.56000000000000005</v>
      </c>
      <c r="G4319" s="3">
        <v>0.48</v>
      </c>
      <c r="H4319" s="3">
        <v>9.4569221901409595E-2</v>
      </c>
      <c r="I4319" s="3">
        <v>9.3139782777444253</v>
      </c>
      <c r="J4319" s="3">
        <v>1.3693701054026184</v>
      </c>
      <c r="K4319" s="3">
        <v>0.88081567853292131</v>
      </c>
      <c r="L4319" s="3">
        <v>0.12950026536297687</v>
      </c>
      <c r="M4319" s="2">
        <v>1200</v>
      </c>
      <c r="N4319" s="3" t="s">
        <v>66</v>
      </c>
      <c r="O4319" s="3" t="s">
        <v>130</v>
      </c>
      <c r="P4319" s="3" t="s">
        <v>131</v>
      </c>
      <c r="Q4319" s="3">
        <v>118.149080156</v>
      </c>
      <c r="R4319" s="3" t="s">
        <v>50</v>
      </c>
      <c r="S4319" s="3" t="s">
        <v>51</v>
      </c>
      <c r="T4319" s="3" t="s">
        <v>132</v>
      </c>
      <c r="U4319" s="3" t="s">
        <v>53</v>
      </c>
      <c r="V4319" s="3" t="s">
        <v>133</v>
      </c>
      <c r="W4319" s="3" t="s">
        <v>55</v>
      </c>
      <c r="X4319" s="3" t="s">
        <v>109</v>
      </c>
      <c r="Y4319" s="3">
        <v>5</v>
      </c>
      <c r="Z4319" s="3">
        <v>4</v>
      </c>
      <c r="AA4319" s="3" t="s">
        <v>45</v>
      </c>
      <c r="AB4319" s="11" t="s">
        <v>58</v>
      </c>
      <c r="AC4319" s="3" t="s">
        <v>58</v>
      </c>
      <c r="AD4319" s="3" t="s">
        <v>58</v>
      </c>
      <c r="AE4319" s="3" t="s">
        <v>58</v>
      </c>
      <c r="AF4319" s="3" t="s">
        <v>58</v>
      </c>
      <c r="AG4319" s="3" t="s">
        <v>51</v>
      </c>
      <c r="AH4319" s="3" t="s">
        <v>134</v>
      </c>
      <c r="AI4319" s="3" t="s">
        <v>60</v>
      </c>
      <c r="AJ4319" s="3" t="s">
        <v>61</v>
      </c>
      <c r="AK4319" s="3" t="s">
        <v>51</v>
      </c>
      <c r="AL4319" s="3" t="s">
        <v>51</v>
      </c>
      <c r="AM4319" s="3" t="s">
        <v>58</v>
      </c>
      <c r="AN4319" s="3" t="s">
        <v>135</v>
      </c>
      <c r="AO4319" s="3" t="s">
        <v>51</v>
      </c>
      <c r="AP4319" s="3">
        <v>90.922826560053309</v>
      </c>
      <c r="AQ4319" s="3">
        <v>382.70806301309028</v>
      </c>
    </row>
    <row r="4320" spans="1:43" x14ac:dyDescent="0.25">
      <c r="A4320" s="2">
        <v>4319</v>
      </c>
      <c r="B4320" s="3" t="s">
        <v>43</v>
      </c>
      <c r="C4320" s="3" t="s">
        <v>44</v>
      </c>
      <c r="D4320" s="3" t="s">
        <v>45</v>
      </c>
      <c r="E4320" s="3" t="s">
        <v>46</v>
      </c>
      <c r="F4320" s="3">
        <v>0.56000000000000005</v>
      </c>
      <c r="G4320" s="3">
        <v>0.48</v>
      </c>
      <c r="H4320" s="3">
        <v>8.2015893999005704E-2</v>
      </c>
      <c r="I4320" s="3">
        <v>9.0832297087689877</v>
      </c>
      <c r="J4320" s="3">
        <v>1.3359535283822703</v>
      </c>
      <c r="K4320" s="3">
        <v>0.74496920496301677</v>
      </c>
      <c r="L4320" s="3">
        <v>0.10956942297139795</v>
      </c>
      <c r="M4320" s="2">
        <v>1200</v>
      </c>
      <c r="N4320" s="3" t="s">
        <v>66</v>
      </c>
      <c r="O4320" s="3" t="s">
        <v>130</v>
      </c>
      <c r="P4320" s="3" t="s">
        <v>131</v>
      </c>
      <c r="Q4320" s="3">
        <v>118.149080156</v>
      </c>
      <c r="R4320" s="3" t="s">
        <v>50</v>
      </c>
      <c r="S4320" s="3" t="s">
        <v>51</v>
      </c>
      <c r="T4320" s="3" t="s">
        <v>132</v>
      </c>
      <c r="U4320" s="3" t="s">
        <v>53</v>
      </c>
      <c r="V4320" s="3" t="s">
        <v>133</v>
      </c>
      <c r="W4320" s="3" t="s">
        <v>55</v>
      </c>
      <c r="X4320" s="3" t="s">
        <v>109</v>
      </c>
      <c r="Y4320" s="3">
        <v>5</v>
      </c>
      <c r="Z4320" s="3">
        <v>4</v>
      </c>
      <c r="AA4320" s="3" t="s">
        <v>45</v>
      </c>
      <c r="AB4320" s="11" t="s">
        <v>58</v>
      </c>
      <c r="AC4320" s="3" t="s">
        <v>58</v>
      </c>
      <c r="AD4320" s="3" t="s">
        <v>58</v>
      </c>
      <c r="AE4320" s="3" t="s">
        <v>58</v>
      </c>
      <c r="AF4320" s="3" t="s">
        <v>58</v>
      </c>
      <c r="AG4320" s="3" t="s">
        <v>51</v>
      </c>
      <c r="AH4320" s="3" t="s">
        <v>134</v>
      </c>
      <c r="AI4320" s="3" t="s">
        <v>60</v>
      </c>
      <c r="AJ4320" s="3" t="s">
        <v>61</v>
      </c>
      <c r="AK4320" s="3" t="s">
        <v>51</v>
      </c>
      <c r="AL4320" s="3" t="s">
        <v>51</v>
      </c>
      <c r="AM4320" s="3" t="s">
        <v>58</v>
      </c>
      <c r="AN4320" s="3" t="s">
        <v>135</v>
      </c>
      <c r="AO4320" s="3" t="s">
        <v>51</v>
      </c>
      <c r="AP4320" s="3">
        <v>100.06095748284361</v>
      </c>
      <c r="AQ4320" s="3">
        <v>331.90654736875393</v>
      </c>
    </row>
    <row r="4321" spans="1:43" x14ac:dyDescent="0.25">
      <c r="A4321" s="2">
        <v>4320</v>
      </c>
      <c r="B4321" s="3" t="s">
        <v>43</v>
      </c>
      <c r="C4321" s="3" t="s">
        <v>44</v>
      </c>
      <c r="D4321" s="3" t="s">
        <v>45</v>
      </c>
      <c r="E4321" s="3" t="s">
        <v>46</v>
      </c>
      <c r="F4321" s="3">
        <v>0.56000000000000005</v>
      </c>
      <c r="G4321" s="3">
        <v>0.48</v>
      </c>
      <c r="H4321" s="3">
        <v>6.2452044231669897E-2</v>
      </c>
      <c r="I4321" s="3">
        <v>9.0832297087689877</v>
      </c>
      <c r="J4321" s="3">
        <v>1.3359535283822703</v>
      </c>
      <c r="K4321" s="3">
        <v>0.56726626353845888</v>
      </c>
      <c r="L4321" s="3">
        <v>8.3433028845985011E-2</v>
      </c>
      <c r="M4321" s="2">
        <v>1210</v>
      </c>
      <c r="N4321" s="3" t="s">
        <v>47</v>
      </c>
      <c r="O4321" s="3" t="s">
        <v>130</v>
      </c>
      <c r="P4321" s="3" t="s">
        <v>131</v>
      </c>
      <c r="Q4321" s="3">
        <v>118.149080156</v>
      </c>
      <c r="R4321" s="3" t="s">
        <v>50</v>
      </c>
      <c r="S4321" s="3" t="s">
        <v>51</v>
      </c>
      <c r="T4321" s="3" t="s">
        <v>132</v>
      </c>
      <c r="U4321" s="3" t="s">
        <v>53</v>
      </c>
      <c r="V4321" s="3" t="s">
        <v>133</v>
      </c>
      <c r="W4321" s="3" t="s">
        <v>55</v>
      </c>
      <c r="X4321" s="3" t="s">
        <v>109</v>
      </c>
      <c r="Y4321" s="3">
        <v>5</v>
      </c>
      <c r="Z4321" s="3">
        <v>4</v>
      </c>
      <c r="AA4321" s="3" t="s">
        <v>45</v>
      </c>
      <c r="AB4321" s="11" t="s">
        <v>58</v>
      </c>
      <c r="AC4321" s="3" t="s">
        <v>58</v>
      </c>
      <c r="AD4321" s="3" t="s">
        <v>58</v>
      </c>
      <c r="AE4321" s="3" t="s">
        <v>58</v>
      </c>
      <c r="AF4321" s="3" t="s">
        <v>58</v>
      </c>
      <c r="AG4321" s="3" t="s">
        <v>51</v>
      </c>
      <c r="AH4321" s="3" t="s">
        <v>134</v>
      </c>
      <c r="AI4321" s="3" t="s">
        <v>60</v>
      </c>
      <c r="AJ4321" s="3" t="s">
        <v>61</v>
      </c>
      <c r="AK4321" s="3" t="s">
        <v>51</v>
      </c>
      <c r="AL4321" s="3" t="s">
        <v>51</v>
      </c>
      <c r="AM4321" s="3" t="s">
        <v>58</v>
      </c>
      <c r="AN4321" s="3" t="s">
        <v>135</v>
      </c>
      <c r="AO4321" s="3" t="s">
        <v>51</v>
      </c>
      <c r="AP4321" s="3">
        <v>64.443794380445325</v>
      </c>
      <c r="AQ4321" s="3">
        <v>252.73445629094215</v>
      </c>
    </row>
    <row r="4322" spans="1:43" x14ac:dyDescent="0.25">
      <c r="A4322" s="2">
        <v>4321</v>
      </c>
      <c r="B4322" s="3" t="s">
        <v>43</v>
      </c>
      <c r="C4322" s="3" t="s">
        <v>44</v>
      </c>
      <c r="D4322" s="3" t="s">
        <v>45</v>
      </c>
      <c r="E4322" s="3" t="s">
        <v>46</v>
      </c>
      <c r="F4322" s="3">
        <v>0.56000000000000005</v>
      </c>
      <c r="G4322" s="3">
        <v>0.48</v>
      </c>
      <c r="H4322" s="3">
        <v>1.4390851995360899E-2</v>
      </c>
      <c r="I4322" s="3">
        <v>9.0832297087689877</v>
      </c>
      <c r="J4322" s="3">
        <v>1.3359535283822703</v>
      </c>
      <c r="K4322" s="3">
        <v>0.13071541437875958</v>
      </c>
      <c r="L4322" s="3">
        <v>1.922550949962943E-2</v>
      </c>
      <c r="M4322" s="2">
        <v>1210</v>
      </c>
      <c r="N4322" s="3" t="s">
        <v>47</v>
      </c>
      <c r="O4322" s="3" t="s">
        <v>130</v>
      </c>
      <c r="P4322" s="3" t="s">
        <v>131</v>
      </c>
      <c r="Q4322" s="3">
        <v>118.149080156</v>
      </c>
      <c r="R4322" s="3" t="s">
        <v>50</v>
      </c>
      <c r="S4322" s="3" t="s">
        <v>51</v>
      </c>
      <c r="T4322" s="3" t="s">
        <v>132</v>
      </c>
      <c r="U4322" s="3" t="s">
        <v>53</v>
      </c>
      <c r="V4322" s="3" t="s">
        <v>133</v>
      </c>
      <c r="W4322" s="3" t="s">
        <v>55</v>
      </c>
      <c r="X4322" s="3" t="s">
        <v>109</v>
      </c>
      <c r="Y4322" s="3">
        <v>5</v>
      </c>
      <c r="Z4322" s="3">
        <v>4</v>
      </c>
      <c r="AA4322" s="3" t="s">
        <v>45</v>
      </c>
      <c r="AB4322" s="11" t="s">
        <v>58</v>
      </c>
      <c r="AC4322" s="3" t="s">
        <v>58</v>
      </c>
      <c r="AD4322" s="3" t="s">
        <v>58</v>
      </c>
      <c r="AE4322" s="3" t="s">
        <v>58</v>
      </c>
      <c r="AF4322" s="3" t="s">
        <v>58</v>
      </c>
      <c r="AG4322" s="3" t="s">
        <v>51</v>
      </c>
      <c r="AH4322" s="3" t="s">
        <v>134</v>
      </c>
      <c r="AI4322" s="3" t="s">
        <v>60</v>
      </c>
      <c r="AJ4322" s="3" t="s">
        <v>61</v>
      </c>
      <c r="AK4322" s="3" t="s">
        <v>51</v>
      </c>
      <c r="AL4322" s="3" t="s">
        <v>51</v>
      </c>
      <c r="AM4322" s="3" t="s">
        <v>58</v>
      </c>
      <c r="AN4322" s="3" t="s">
        <v>135</v>
      </c>
      <c r="AO4322" s="3" t="s">
        <v>51</v>
      </c>
      <c r="AP4322" s="3">
        <v>66.549621429793717</v>
      </c>
      <c r="AQ4322" s="3">
        <v>58.237711821234001</v>
      </c>
    </row>
    <row r="4323" spans="1:43" x14ac:dyDescent="0.25">
      <c r="A4323" s="2">
        <v>4322</v>
      </c>
      <c r="B4323" s="3" t="s">
        <v>43</v>
      </c>
      <c r="C4323" s="3" t="s">
        <v>44</v>
      </c>
      <c r="D4323" s="3" t="s">
        <v>45</v>
      </c>
      <c r="E4323" s="3" t="s">
        <v>46</v>
      </c>
      <c r="F4323" s="3">
        <v>0.56000000000000005</v>
      </c>
      <c r="G4323" s="3">
        <v>0.48</v>
      </c>
      <c r="H4323" s="3">
        <v>0.16924060918768299</v>
      </c>
      <c r="I4323" s="3">
        <v>9.0832297087689877</v>
      </c>
      <c r="J4323" s="3">
        <v>1.3359535283822703</v>
      </c>
      <c r="K4323" s="3">
        <v>1.5372513293037238</v>
      </c>
      <c r="L4323" s="3">
        <v>0.22609758898984997</v>
      </c>
      <c r="M4323" s="2">
        <v>1210</v>
      </c>
      <c r="N4323" s="3" t="s">
        <v>47</v>
      </c>
      <c r="O4323" s="3" t="s">
        <v>130</v>
      </c>
      <c r="P4323" s="3" t="s">
        <v>131</v>
      </c>
      <c r="Q4323" s="3">
        <v>118.149080156</v>
      </c>
      <c r="R4323" s="3" t="s">
        <v>50</v>
      </c>
      <c r="S4323" s="3" t="s">
        <v>51</v>
      </c>
      <c r="T4323" s="3" t="s">
        <v>132</v>
      </c>
      <c r="U4323" s="3" t="s">
        <v>53</v>
      </c>
      <c r="V4323" s="3" t="s">
        <v>133</v>
      </c>
      <c r="W4323" s="3" t="s">
        <v>55</v>
      </c>
      <c r="X4323" s="3" t="s">
        <v>109</v>
      </c>
      <c r="Y4323" s="3">
        <v>5</v>
      </c>
      <c r="Z4323" s="3">
        <v>4</v>
      </c>
      <c r="AA4323" s="3" t="s">
        <v>45</v>
      </c>
      <c r="AB4323" s="11" t="s">
        <v>58</v>
      </c>
      <c r="AC4323" s="3" t="s">
        <v>58</v>
      </c>
      <c r="AD4323" s="3" t="s">
        <v>58</v>
      </c>
      <c r="AE4323" s="3" t="s">
        <v>58</v>
      </c>
      <c r="AF4323" s="3" t="s">
        <v>58</v>
      </c>
      <c r="AG4323" s="3" t="s">
        <v>51</v>
      </c>
      <c r="AH4323" s="3" t="s">
        <v>134</v>
      </c>
      <c r="AI4323" s="3" t="s">
        <v>60</v>
      </c>
      <c r="AJ4323" s="3" t="s">
        <v>61</v>
      </c>
      <c r="AK4323" s="3" t="s">
        <v>51</v>
      </c>
      <c r="AL4323" s="3" t="s">
        <v>51</v>
      </c>
      <c r="AM4323" s="3" t="s">
        <v>58</v>
      </c>
      <c r="AN4323" s="3" t="s">
        <v>135</v>
      </c>
      <c r="AO4323" s="3" t="s">
        <v>51</v>
      </c>
      <c r="AP4323" s="3">
        <v>108.26915921037012</v>
      </c>
      <c r="AQ4323" s="3">
        <v>684.89244622206297</v>
      </c>
    </row>
    <row r="4324" spans="1:43" x14ac:dyDescent="0.25">
      <c r="A4324" s="2">
        <v>4323</v>
      </c>
      <c r="B4324" s="3" t="s">
        <v>43</v>
      </c>
      <c r="C4324" s="3" t="s">
        <v>44</v>
      </c>
      <c r="D4324" s="3" t="s">
        <v>45</v>
      </c>
      <c r="E4324" s="3" t="s">
        <v>46</v>
      </c>
      <c r="F4324" s="3">
        <v>0.56000000000000005</v>
      </c>
      <c r="G4324" s="3">
        <v>0.48</v>
      </c>
      <c r="H4324" s="3">
        <v>0.289664054323234</v>
      </c>
      <c r="I4324" s="3">
        <v>9.0832297087689877</v>
      </c>
      <c r="J4324" s="3">
        <v>1.3359535283822703</v>
      </c>
      <c r="K4324" s="3">
        <v>2.6310851437912728</v>
      </c>
      <c r="L4324" s="3">
        <v>0.38697771541863807</v>
      </c>
      <c r="M4324" s="2">
        <v>1210</v>
      </c>
      <c r="N4324" s="3" t="s">
        <v>47</v>
      </c>
      <c r="O4324" s="3" t="s">
        <v>130</v>
      </c>
      <c r="P4324" s="3" t="s">
        <v>131</v>
      </c>
      <c r="Q4324" s="3">
        <v>118.149080156</v>
      </c>
      <c r="R4324" s="3" t="s">
        <v>50</v>
      </c>
      <c r="S4324" s="3" t="s">
        <v>51</v>
      </c>
      <c r="T4324" s="3" t="s">
        <v>132</v>
      </c>
      <c r="U4324" s="3" t="s">
        <v>53</v>
      </c>
      <c r="V4324" s="3" t="s">
        <v>133</v>
      </c>
      <c r="W4324" s="3" t="s">
        <v>55</v>
      </c>
      <c r="X4324" s="3" t="s">
        <v>109</v>
      </c>
      <c r="Y4324" s="3">
        <v>5</v>
      </c>
      <c r="Z4324" s="3">
        <v>4</v>
      </c>
      <c r="AA4324" s="3" t="s">
        <v>45</v>
      </c>
      <c r="AB4324" s="11" t="s">
        <v>58</v>
      </c>
      <c r="AC4324" s="3" t="s">
        <v>58</v>
      </c>
      <c r="AD4324" s="3" t="s">
        <v>58</v>
      </c>
      <c r="AE4324" s="3" t="s">
        <v>58</v>
      </c>
      <c r="AF4324" s="3" t="s">
        <v>58</v>
      </c>
      <c r="AG4324" s="3" t="s">
        <v>51</v>
      </c>
      <c r="AH4324" s="3" t="s">
        <v>134</v>
      </c>
      <c r="AI4324" s="3" t="s">
        <v>60</v>
      </c>
      <c r="AJ4324" s="3" t="s">
        <v>61</v>
      </c>
      <c r="AK4324" s="3" t="s">
        <v>51</v>
      </c>
      <c r="AL4324" s="3" t="s">
        <v>51</v>
      </c>
      <c r="AM4324" s="3" t="s">
        <v>58</v>
      </c>
      <c r="AN4324" s="3" t="s">
        <v>135</v>
      </c>
      <c r="AO4324" s="3" t="s">
        <v>51</v>
      </c>
      <c r="AP4324" s="3">
        <v>139.8933262868604</v>
      </c>
      <c r="AQ4324" s="3">
        <v>1172.2288385764039</v>
      </c>
    </row>
    <row r="4325" spans="1:43" x14ac:dyDescent="0.25">
      <c r="A4325" s="2">
        <v>4324</v>
      </c>
      <c r="B4325" s="3" t="s">
        <v>43</v>
      </c>
      <c r="C4325" s="3" t="s">
        <v>44</v>
      </c>
      <c r="D4325" s="3" t="s">
        <v>45</v>
      </c>
      <c r="E4325" s="3" t="s">
        <v>46</v>
      </c>
      <c r="F4325" s="3">
        <v>0.56000000000000005</v>
      </c>
      <c r="G4325" s="3">
        <v>0.48</v>
      </c>
      <c r="H4325" s="3">
        <v>1.0225821960546701E-2</v>
      </c>
      <c r="I4325" s="3">
        <v>9.3286418776442463</v>
      </c>
      <c r="J4325" s="3">
        <v>1.3714935312716041</v>
      </c>
      <c r="K4325" s="3">
        <v>9.5393030974490145E-2</v>
      </c>
      <c r="L4325" s="3">
        <v>1.4024648670824912E-2</v>
      </c>
      <c r="M4325" s="2">
        <v>1200</v>
      </c>
      <c r="N4325" s="3" t="s">
        <v>66</v>
      </c>
      <c r="O4325" s="3" t="s">
        <v>130</v>
      </c>
      <c r="P4325" s="3" t="s">
        <v>131</v>
      </c>
      <c r="Q4325" s="3">
        <v>118.149080156</v>
      </c>
      <c r="R4325" s="3" t="s">
        <v>50</v>
      </c>
      <c r="S4325" s="3" t="s">
        <v>51</v>
      </c>
      <c r="T4325" s="3" t="s">
        <v>132</v>
      </c>
      <c r="U4325" s="3" t="s">
        <v>53</v>
      </c>
      <c r="V4325" s="3" t="s">
        <v>133</v>
      </c>
      <c r="W4325" s="3" t="s">
        <v>55</v>
      </c>
      <c r="X4325" s="3" t="s">
        <v>109</v>
      </c>
      <c r="Y4325" s="3">
        <v>5</v>
      </c>
      <c r="Z4325" s="3">
        <v>4</v>
      </c>
      <c r="AA4325" s="3" t="s">
        <v>45</v>
      </c>
      <c r="AB4325" s="11" t="s">
        <v>58</v>
      </c>
      <c r="AC4325" s="3" t="s">
        <v>58</v>
      </c>
      <c r="AD4325" s="3" t="s">
        <v>58</v>
      </c>
      <c r="AE4325" s="3" t="s">
        <v>58</v>
      </c>
      <c r="AF4325" s="3" t="s">
        <v>58</v>
      </c>
      <c r="AG4325" s="3" t="s">
        <v>51</v>
      </c>
      <c r="AH4325" s="3" t="s">
        <v>134</v>
      </c>
      <c r="AI4325" s="3" t="s">
        <v>60</v>
      </c>
      <c r="AJ4325" s="3" t="s">
        <v>61</v>
      </c>
      <c r="AK4325" s="3" t="s">
        <v>51</v>
      </c>
      <c r="AL4325" s="3" t="s">
        <v>51</v>
      </c>
      <c r="AM4325" s="3" t="s">
        <v>58</v>
      </c>
      <c r="AN4325" s="3" t="s">
        <v>135</v>
      </c>
      <c r="AO4325" s="3" t="s">
        <v>51</v>
      </c>
      <c r="AP4325" s="3">
        <v>26.936832030291388</v>
      </c>
      <c r="AQ4325" s="3">
        <v>41.382433275357521</v>
      </c>
    </row>
    <row r="4326" spans="1:43" x14ac:dyDescent="0.25">
      <c r="A4326" s="2">
        <v>4325</v>
      </c>
      <c r="B4326" s="3" t="s">
        <v>43</v>
      </c>
      <c r="C4326" s="3" t="s">
        <v>44</v>
      </c>
      <c r="D4326" s="3" t="s">
        <v>45</v>
      </c>
      <c r="E4326" s="3" t="s">
        <v>46</v>
      </c>
      <c r="F4326" s="3">
        <v>0.56000000000000005</v>
      </c>
      <c r="G4326" s="3">
        <v>0.48</v>
      </c>
      <c r="H4326" s="3">
        <v>0.10096315691291199</v>
      </c>
      <c r="I4326" s="3">
        <v>9.3286418776442463</v>
      </c>
      <c r="J4326" s="3">
        <v>1.3714935312716041</v>
      </c>
      <c r="K4326" s="3">
        <v>0.94184913367695799</v>
      </c>
      <c r="L4326" s="3">
        <v>0.13847031660281875</v>
      </c>
      <c r="M4326" s="2">
        <v>1210</v>
      </c>
      <c r="N4326" s="3" t="s">
        <v>47</v>
      </c>
      <c r="O4326" s="3" t="s">
        <v>130</v>
      </c>
      <c r="P4326" s="3" t="s">
        <v>131</v>
      </c>
      <c r="Q4326" s="3">
        <v>118.149080156</v>
      </c>
      <c r="R4326" s="3" t="s">
        <v>50</v>
      </c>
      <c r="S4326" s="3" t="s">
        <v>51</v>
      </c>
      <c r="T4326" s="3" t="s">
        <v>132</v>
      </c>
      <c r="U4326" s="3" t="s">
        <v>53</v>
      </c>
      <c r="V4326" s="3" t="s">
        <v>133</v>
      </c>
      <c r="W4326" s="3" t="s">
        <v>55</v>
      </c>
      <c r="X4326" s="3" t="s">
        <v>109</v>
      </c>
      <c r="Y4326" s="3">
        <v>5</v>
      </c>
      <c r="Z4326" s="3">
        <v>4</v>
      </c>
      <c r="AA4326" s="3" t="s">
        <v>45</v>
      </c>
      <c r="AB4326" s="11" t="s">
        <v>58</v>
      </c>
      <c r="AC4326" s="3" t="s">
        <v>58</v>
      </c>
      <c r="AD4326" s="3" t="s">
        <v>58</v>
      </c>
      <c r="AE4326" s="3" t="s">
        <v>58</v>
      </c>
      <c r="AF4326" s="3" t="s">
        <v>58</v>
      </c>
      <c r="AG4326" s="3" t="s">
        <v>51</v>
      </c>
      <c r="AH4326" s="3" t="s">
        <v>134</v>
      </c>
      <c r="AI4326" s="3" t="s">
        <v>60</v>
      </c>
      <c r="AJ4326" s="3" t="s">
        <v>61</v>
      </c>
      <c r="AK4326" s="3" t="s">
        <v>51</v>
      </c>
      <c r="AL4326" s="3" t="s">
        <v>51</v>
      </c>
      <c r="AM4326" s="3" t="s">
        <v>58</v>
      </c>
      <c r="AN4326" s="3" t="s">
        <v>135</v>
      </c>
      <c r="AO4326" s="3" t="s">
        <v>51</v>
      </c>
      <c r="AP4326" s="3">
        <v>108.58818278177044</v>
      </c>
      <c r="AQ4326" s="3">
        <v>408.58339997879733</v>
      </c>
    </row>
    <row r="4327" spans="1:43" x14ac:dyDescent="0.25">
      <c r="A4327" s="2">
        <v>4326</v>
      </c>
      <c r="B4327" s="3" t="s">
        <v>43</v>
      </c>
      <c r="C4327" s="3" t="s">
        <v>44</v>
      </c>
      <c r="D4327" s="3" t="s">
        <v>45</v>
      </c>
      <c r="E4327" s="3" t="s">
        <v>46</v>
      </c>
      <c r="F4327" s="3">
        <v>0.56000000000000005</v>
      </c>
      <c r="G4327" s="3">
        <v>0.48</v>
      </c>
      <c r="H4327" s="3">
        <v>0.15641542496323099</v>
      </c>
      <c r="I4327" s="3">
        <v>9.3286418776442463</v>
      </c>
      <c r="J4327" s="3">
        <v>1.3714935312716041</v>
      </c>
      <c r="K4327" s="3">
        <v>1.4591434836215178</v>
      </c>
      <c r="L4327" s="3">
        <v>0.2145227435281703</v>
      </c>
      <c r="M4327" s="2">
        <v>1210</v>
      </c>
      <c r="N4327" s="3" t="s">
        <v>47</v>
      </c>
      <c r="O4327" s="3" t="s">
        <v>130</v>
      </c>
      <c r="P4327" s="3" t="s">
        <v>131</v>
      </c>
      <c r="Q4327" s="3">
        <v>118.149080156</v>
      </c>
      <c r="R4327" s="3" t="s">
        <v>50</v>
      </c>
      <c r="S4327" s="3" t="s">
        <v>51</v>
      </c>
      <c r="T4327" s="3" t="s">
        <v>132</v>
      </c>
      <c r="U4327" s="3" t="s">
        <v>53</v>
      </c>
      <c r="V4327" s="3" t="s">
        <v>133</v>
      </c>
      <c r="W4327" s="3" t="s">
        <v>55</v>
      </c>
      <c r="X4327" s="3" t="s">
        <v>109</v>
      </c>
      <c r="Y4327" s="3">
        <v>5</v>
      </c>
      <c r="Z4327" s="3">
        <v>4</v>
      </c>
      <c r="AA4327" s="3" t="s">
        <v>45</v>
      </c>
      <c r="AB4327" s="11" t="s">
        <v>58</v>
      </c>
      <c r="AC4327" s="3" t="s">
        <v>58</v>
      </c>
      <c r="AD4327" s="3" t="s">
        <v>58</v>
      </c>
      <c r="AE4327" s="3" t="s">
        <v>58</v>
      </c>
      <c r="AF4327" s="3" t="s">
        <v>58</v>
      </c>
      <c r="AG4327" s="3" t="s">
        <v>51</v>
      </c>
      <c r="AH4327" s="3" t="s">
        <v>134</v>
      </c>
      <c r="AI4327" s="3" t="s">
        <v>60</v>
      </c>
      <c r="AJ4327" s="3" t="s">
        <v>61</v>
      </c>
      <c r="AK4327" s="3" t="s">
        <v>51</v>
      </c>
      <c r="AL4327" s="3" t="s">
        <v>51</v>
      </c>
      <c r="AM4327" s="3" t="s">
        <v>58</v>
      </c>
      <c r="AN4327" s="3" t="s">
        <v>135</v>
      </c>
      <c r="AO4327" s="3" t="s">
        <v>51</v>
      </c>
      <c r="AP4327" s="3">
        <v>101.2661499161353</v>
      </c>
      <c r="AQ4327" s="3">
        <v>632.99076707487723</v>
      </c>
    </row>
    <row r="4328" spans="1:43" x14ac:dyDescent="0.25">
      <c r="A4328" s="2">
        <v>4327</v>
      </c>
      <c r="B4328" s="3" t="s">
        <v>43</v>
      </c>
      <c r="C4328" s="3" t="s">
        <v>44</v>
      </c>
      <c r="D4328" s="3" t="s">
        <v>45</v>
      </c>
      <c r="E4328" s="3" t="s">
        <v>46</v>
      </c>
      <c r="F4328" s="3">
        <v>0.56000000000000005</v>
      </c>
      <c r="G4328" s="3">
        <v>0.48</v>
      </c>
      <c r="H4328" s="3">
        <v>0.18556804582339601</v>
      </c>
      <c r="I4328" s="3">
        <v>9.3286418776442463</v>
      </c>
      <c r="J4328" s="3">
        <v>1.3714935312716041</v>
      </c>
      <c r="K4328" s="3">
        <v>1.7310978434207385</v>
      </c>
      <c r="L4328" s="3">
        <v>0.25450537445750021</v>
      </c>
      <c r="M4328" s="2">
        <v>1210</v>
      </c>
      <c r="N4328" s="3" t="s">
        <v>47</v>
      </c>
      <c r="O4328" s="3" t="s">
        <v>130</v>
      </c>
      <c r="P4328" s="3" t="s">
        <v>131</v>
      </c>
      <c r="Q4328" s="3">
        <v>118.149080156</v>
      </c>
      <c r="R4328" s="3" t="s">
        <v>50</v>
      </c>
      <c r="S4328" s="3" t="s">
        <v>51</v>
      </c>
      <c r="T4328" s="3" t="s">
        <v>132</v>
      </c>
      <c r="U4328" s="3" t="s">
        <v>53</v>
      </c>
      <c r="V4328" s="3" t="s">
        <v>133</v>
      </c>
      <c r="W4328" s="3" t="s">
        <v>55</v>
      </c>
      <c r="X4328" s="3" t="s">
        <v>109</v>
      </c>
      <c r="Y4328" s="3">
        <v>5</v>
      </c>
      <c r="Z4328" s="3">
        <v>4</v>
      </c>
      <c r="AA4328" s="3" t="s">
        <v>45</v>
      </c>
      <c r="AB4328" s="11" t="s">
        <v>58</v>
      </c>
      <c r="AC4328" s="3" t="s">
        <v>58</v>
      </c>
      <c r="AD4328" s="3" t="s">
        <v>58</v>
      </c>
      <c r="AE4328" s="3" t="s">
        <v>58</v>
      </c>
      <c r="AF4328" s="3" t="s">
        <v>58</v>
      </c>
      <c r="AG4328" s="3" t="s">
        <v>51</v>
      </c>
      <c r="AH4328" s="3" t="s">
        <v>134</v>
      </c>
      <c r="AI4328" s="3" t="s">
        <v>60</v>
      </c>
      <c r="AJ4328" s="3" t="s">
        <v>61</v>
      </c>
      <c r="AK4328" s="3" t="s">
        <v>51</v>
      </c>
      <c r="AL4328" s="3" t="s">
        <v>51</v>
      </c>
      <c r="AM4328" s="3" t="s">
        <v>58</v>
      </c>
      <c r="AN4328" s="3" t="s">
        <v>135</v>
      </c>
      <c r="AO4328" s="3" t="s">
        <v>51</v>
      </c>
      <c r="AP4328" s="3">
        <v>109.46896600182302</v>
      </c>
      <c r="AQ4328" s="3">
        <v>750.96723803262739</v>
      </c>
    </row>
    <row r="4329" spans="1:43" x14ac:dyDescent="0.25">
      <c r="A4329" s="2">
        <v>4328</v>
      </c>
      <c r="B4329" s="3" t="s">
        <v>43</v>
      </c>
      <c r="C4329" s="3" t="s">
        <v>44</v>
      </c>
      <c r="D4329" s="3" t="s">
        <v>45</v>
      </c>
      <c r="E4329" s="3" t="s">
        <v>46</v>
      </c>
      <c r="F4329" s="3">
        <v>0.56000000000000005</v>
      </c>
      <c r="G4329" s="3">
        <v>0.48</v>
      </c>
      <c r="H4329" s="3">
        <v>1.0156993038631401E-3</v>
      </c>
      <c r="I4329" s="3">
        <v>9.3286418776442463</v>
      </c>
      <c r="J4329" s="3">
        <v>1.3714935312716041</v>
      </c>
      <c r="K4329" s="3">
        <v>9.4750950611117973E-3</v>
      </c>
      <c r="L4329" s="3">
        <v>1.3930250249653681E-3</v>
      </c>
      <c r="M4329" s="2">
        <v>1210</v>
      </c>
      <c r="N4329" s="3" t="s">
        <v>47</v>
      </c>
      <c r="O4329" s="3" t="s">
        <v>130</v>
      </c>
      <c r="P4329" s="3" t="s">
        <v>131</v>
      </c>
      <c r="Q4329" s="3">
        <v>118.149080156</v>
      </c>
      <c r="R4329" s="3" t="s">
        <v>50</v>
      </c>
      <c r="S4329" s="3" t="s">
        <v>51</v>
      </c>
      <c r="T4329" s="3" t="s">
        <v>132</v>
      </c>
      <c r="U4329" s="3" t="s">
        <v>53</v>
      </c>
      <c r="V4329" s="3" t="s">
        <v>133</v>
      </c>
      <c r="W4329" s="3" t="s">
        <v>55</v>
      </c>
      <c r="X4329" s="3" t="s">
        <v>109</v>
      </c>
      <c r="Y4329" s="3">
        <v>5</v>
      </c>
      <c r="Z4329" s="3">
        <v>4</v>
      </c>
      <c r="AA4329" s="3" t="s">
        <v>45</v>
      </c>
      <c r="AB4329" s="11" t="s">
        <v>58</v>
      </c>
      <c r="AC4329" s="3" t="s">
        <v>58</v>
      </c>
      <c r="AD4329" s="3" t="s">
        <v>58</v>
      </c>
      <c r="AE4329" s="3" t="s">
        <v>58</v>
      </c>
      <c r="AF4329" s="3" t="s">
        <v>58</v>
      </c>
      <c r="AG4329" s="3" t="s">
        <v>51</v>
      </c>
      <c r="AH4329" s="3" t="s">
        <v>134</v>
      </c>
      <c r="AI4329" s="3" t="s">
        <v>60</v>
      </c>
      <c r="AJ4329" s="3" t="s">
        <v>61</v>
      </c>
      <c r="AK4329" s="3" t="s">
        <v>51</v>
      </c>
      <c r="AL4329" s="3" t="s">
        <v>51</v>
      </c>
      <c r="AM4329" s="3" t="s">
        <v>58</v>
      </c>
      <c r="AN4329" s="3" t="s">
        <v>135</v>
      </c>
      <c r="AO4329" s="3" t="s">
        <v>51</v>
      </c>
      <c r="AP4329" s="3">
        <v>36.145325654928996</v>
      </c>
      <c r="AQ4329" s="3">
        <v>4.1103892510657722</v>
      </c>
    </row>
    <row r="4330" spans="1:43" x14ac:dyDescent="0.25">
      <c r="A4330" s="2">
        <v>4329</v>
      </c>
      <c r="B4330" s="3" t="s">
        <v>43</v>
      </c>
      <c r="C4330" s="3" t="s">
        <v>44</v>
      </c>
      <c r="D4330" s="3" t="s">
        <v>45</v>
      </c>
      <c r="E4330" s="3" t="s">
        <v>46</v>
      </c>
      <c r="F4330" s="3">
        <v>0.56000000000000005</v>
      </c>
      <c r="G4330" s="3">
        <v>0.48</v>
      </c>
      <c r="H4330" s="3">
        <v>0.192532601474079</v>
      </c>
      <c r="I4330" s="3">
        <v>9.1257924149742333</v>
      </c>
      <c r="J4330" s="3">
        <v>1.3421179029622008</v>
      </c>
      <c r="K4330" s="3">
        <v>1.7570125541674071</v>
      </c>
      <c r="L4330" s="3">
        <v>0.25840145134224801</v>
      </c>
      <c r="M4330" s="2">
        <v>1200</v>
      </c>
      <c r="N4330" s="3" t="s">
        <v>66</v>
      </c>
      <c r="O4330" s="3" t="s">
        <v>130</v>
      </c>
      <c r="P4330" s="3" t="s">
        <v>131</v>
      </c>
      <c r="Q4330" s="3">
        <v>118.149080156</v>
      </c>
      <c r="R4330" s="3" t="s">
        <v>50</v>
      </c>
      <c r="S4330" s="3" t="s">
        <v>51</v>
      </c>
      <c r="T4330" s="3" t="s">
        <v>132</v>
      </c>
      <c r="U4330" s="3" t="s">
        <v>53</v>
      </c>
      <c r="V4330" s="3" t="s">
        <v>133</v>
      </c>
      <c r="W4330" s="3" t="s">
        <v>55</v>
      </c>
      <c r="X4330" s="3" t="s">
        <v>109</v>
      </c>
      <c r="Y4330" s="3">
        <v>5</v>
      </c>
      <c r="Z4330" s="3">
        <v>4</v>
      </c>
      <c r="AA4330" s="3" t="s">
        <v>45</v>
      </c>
      <c r="AB4330" s="11" t="s">
        <v>58</v>
      </c>
      <c r="AC4330" s="3" t="s">
        <v>58</v>
      </c>
      <c r="AD4330" s="3" t="s">
        <v>58</v>
      </c>
      <c r="AE4330" s="3" t="s">
        <v>58</v>
      </c>
      <c r="AF4330" s="3" t="s">
        <v>58</v>
      </c>
      <c r="AG4330" s="3" t="s">
        <v>51</v>
      </c>
      <c r="AH4330" s="3" t="s">
        <v>134</v>
      </c>
      <c r="AI4330" s="3" t="s">
        <v>60</v>
      </c>
      <c r="AJ4330" s="3" t="s">
        <v>61</v>
      </c>
      <c r="AK4330" s="3" t="s">
        <v>51</v>
      </c>
      <c r="AL4330" s="3" t="s">
        <v>51</v>
      </c>
      <c r="AM4330" s="3" t="s">
        <v>58</v>
      </c>
      <c r="AN4330" s="3" t="s">
        <v>135</v>
      </c>
      <c r="AO4330" s="3" t="s">
        <v>51</v>
      </c>
      <c r="AP4330" s="3">
        <v>131.19549347591405</v>
      </c>
      <c r="AQ4330" s="3">
        <v>779.15179479675714</v>
      </c>
    </row>
    <row r="4331" spans="1:43" x14ac:dyDescent="0.25">
      <c r="A4331" s="2">
        <v>4330</v>
      </c>
      <c r="B4331" s="3" t="s">
        <v>43</v>
      </c>
      <c r="C4331" s="3" t="s">
        <v>44</v>
      </c>
      <c r="D4331" s="3" t="s">
        <v>45</v>
      </c>
      <c r="E4331" s="3" t="s">
        <v>46</v>
      </c>
      <c r="F4331" s="3">
        <v>0.56000000000000005</v>
      </c>
      <c r="G4331" s="3">
        <v>0.48</v>
      </c>
      <c r="H4331" s="3">
        <v>0.10191200288755101</v>
      </c>
      <c r="I4331" s="3">
        <v>9.1257924149742333</v>
      </c>
      <c r="J4331" s="3">
        <v>1.3421179029622008</v>
      </c>
      <c r="K4331" s="3">
        <v>0.93002778294604516</v>
      </c>
      <c r="L4331" s="3">
        <v>0.13677792360211771</v>
      </c>
      <c r="M4331" s="2">
        <v>1210</v>
      </c>
      <c r="N4331" s="3" t="s">
        <v>47</v>
      </c>
      <c r="O4331" s="3" t="s">
        <v>130</v>
      </c>
      <c r="P4331" s="3" t="s">
        <v>131</v>
      </c>
      <c r="Q4331" s="3">
        <v>118.149080156</v>
      </c>
      <c r="R4331" s="3" t="s">
        <v>50</v>
      </c>
      <c r="S4331" s="3" t="s">
        <v>51</v>
      </c>
      <c r="T4331" s="3" t="s">
        <v>132</v>
      </c>
      <c r="U4331" s="3" t="s">
        <v>53</v>
      </c>
      <c r="V4331" s="3" t="s">
        <v>133</v>
      </c>
      <c r="W4331" s="3" t="s">
        <v>55</v>
      </c>
      <c r="X4331" s="3" t="s">
        <v>109</v>
      </c>
      <c r="Y4331" s="3">
        <v>5</v>
      </c>
      <c r="Z4331" s="3">
        <v>4</v>
      </c>
      <c r="AA4331" s="3" t="s">
        <v>45</v>
      </c>
      <c r="AB4331" s="11" t="s">
        <v>58</v>
      </c>
      <c r="AC4331" s="3" t="s">
        <v>58</v>
      </c>
      <c r="AD4331" s="3" t="s">
        <v>58</v>
      </c>
      <c r="AE4331" s="3" t="s">
        <v>58</v>
      </c>
      <c r="AF4331" s="3" t="s">
        <v>58</v>
      </c>
      <c r="AG4331" s="3" t="s">
        <v>51</v>
      </c>
      <c r="AH4331" s="3" t="s">
        <v>134</v>
      </c>
      <c r="AI4331" s="3" t="s">
        <v>60</v>
      </c>
      <c r="AJ4331" s="3" t="s">
        <v>61</v>
      </c>
      <c r="AK4331" s="3" t="s">
        <v>51</v>
      </c>
      <c r="AL4331" s="3" t="s">
        <v>51</v>
      </c>
      <c r="AM4331" s="3" t="s">
        <v>58</v>
      </c>
      <c r="AN4331" s="3" t="s">
        <v>135</v>
      </c>
      <c r="AO4331" s="3" t="s">
        <v>51</v>
      </c>
      <c r="AP4331" s="3">
        <v>86.011808210280037</v>
      </c>
      <c r="AQ4331" s="3">
        <v>412.42324340513284</v>
      </c>
    </row>
    <row r="4332" spans="1:43" x14ac:dyDescent="0.25">
      <c r="A4332" s="2">
        <v>4331</v>
      </c>
      <c r="B4332" s="3" t="s">
        <v>43</v>
      </c>
      <c r="C4332" s="3" t="s">
        <v>44</v>
      </c>
      <c r="D4332" s="3" t="s">
        <v>45</v>
      </c>
      <c r="E4332" s="3" t="s">
        <v>46</v>
      </c>
      <c r="F4332" s="3">
        <v>0.56000000000000005</v>
      </c>
      <c r="G4332" s="3">
        <v>0.48</v>
      </c>
      <c r="H4332" s="3">
        <v>0.20620269035705399</v>
      </c>
      <c r="I4332" s="3">
        <v>9.1257924149742333</v>
      </c>
      <c r="J4332" s="3">
        <v>1.3421179029622008</v>
      </c>
      <c r="K4332" s="3">
        <v>1.8817629476076838</v>
      </c>
      <c r="L4332" s="3">
        <v>0.27674832236717334</v>
      </c>
      <c r="M4332" s="2">
        <v>1210</v>
      </c>
      <c r="N4332" s="3" t="s">
        <v>47</v>
      </c>
      <c r="O4332" s="3" t="s">
        <v>130</v>
      </c>
      <c r="P4332" s="3" t="s">
        <v>131</v>
      </c>
      <c r="Q4332" s="3">
        <v>118.149080156</v>
      </c>
      <c r="R4332" s="3" t="s">
        <v>50</v>
      </c>
      <c r="S4332" s="3" t="s">
        <v>51</v>
      </c>
      <c r="T4332" s="3" t="s">
        <v>132</v>
      </c>
      <c r="U4332" s="3" t="s">
        <v>53</v>
      </c>
      <c r="V4332" s="3" t="s">
        <v>133</v>
      </c>
      <c r="W4332" s="3" t="s">
        <v>55</v>
      </c>
      <c r="X4332" s="3" t="s">
        <v>109</v>
      </c>
      <c r="Y4332" s="3">
        <v>5</v>
      </c>
      <c r="Z4332" s="3">
        <v>4</v>
      </c>
      <c r="AA4332" s="3" t="s">
        <v>45</v>
      </c>
      <c r="AB4332" s="11" t="s">
        <v>58</v>
      </c>
      <c r="AC4332" s="3" t="s">
        <v>58</v>
      </c>
      <c r="AD4332" s="3" t="s">
        <v>58</v>
      </c>
      <c r="AE4332" s="3" t="s">
        <v>58</v>
      </c>
      <c r="AF4332" s="3" t="s">
        <v>58</v>
      </c>
      <c r="AG4332" s="3" t="s">
        <v>51</v>
      </c>
      <c r="AH4332" s="3" t="s">
        <v>134</v>
      </c>
      <c r="AI4332" s="3" t="s">
        <v>60</v>
      </c>
      <c r="AJ4332" s="3" t="s">
        <v>61</v>
      </c>
      <c r="AK4332" s="3" t="s">
        <v>51</v>
      </c>
      <c r="AL4332" s="3" t="s">
        <v>51</v>
      </c>
      <c r="AM4332" s="3" t="s">
        <v>58</v>
      </c>
      <c r="AN4332" s="3" t="s">
        <v>135</v>
      </c>
      <c r="AO4332" s="3" t="s">
        <v>51</v>
      </c>
      <c r="AP4332" s="3">
        <v>115.62672954289677</v>
      </c>
      <c r="AQ4332" s="3">
        <v>834.47268178760396</v>
      </c>
    </row>
    <row r="4333" spans="1:43" x14ac:dyDescent="0.25">
      <c r="A4333" s="2">
        <v>4332</v>
      </c>
      <c r="B4333" s="3" t="s">
        <v>43</v>
      </c>
      <c r="C4333" s="3" t="s">
        <v>44</v>
      </c>
      <c r="D4333" s="3" t="s">
        <v>45</v>
      </c>
      <c r="E4333" s="3" t="s">
        <v>46</v>
      </c>
      <c r="F4333" s="3">
        <v>0.56000000000000005</v>
      </c>
      <c r="G4333" s="3">
        <v>0.48</v>
      </c>
      <c r="H4333" s="3">
        <v>3.949923161584E-2</v>
      </c>
      <c r="I4333" s="3">
        <v>9.1257924149742333</v>
      </c>
      <c r="J4333" s="3">
        <v>1.3421179029622008</v>
      </c>
      <c r="K4333" s="3">
        <v>0.36046178827714309</v>
      </c>
      <c r="L4333" s="3">
        <v>5.3012625904869444E-2</v>
      </c>
      <c r="M4333" s="2">
        <v>1210</v>
      </c>
      <c r="N4333" s="3" t="s">
        <v>47</v>
      </c>
      <c r="O4333" s="3" t="s">
        <v>130</v>
      </c>
      <c r="P4333" s="3" t="s">
        <v>131</v>
      </c>
      <c r="Q4333" s="3">
        <v>118.149080156</v>
      </c>
      <c r="R4333" s="3" t="s">
        <v>50</v>
      </c>
      <c r="S4333" s="3" t="s">
        <v>51</v>
      </c>
      <c r="T4333" s="3" t="s">
        <v>132</v>
      </c>
      <c r="U4333" s="3" t="s">
        <v>53</v>
      </c>
      <c r="V4333" s="3" t="s">
        <v>133</v>
      </c>
      <c r="W4333" s="3" t="s">
        <v>55</v>
      </c>
      <c r="X4333" s="3" t="s">
        <v>109</v>
      </c>
      <c r="Y4333" s="3">
        <v>5</v>
      </c>
      <c r="Z4333" s="3">
        <v>4</v>
      </c>
      <c r="AA4333" s="3" t="s">
        <v>45</v>
      </c>
      <c r="AB4333" s="11" t="s">
        <v>58</v>
      </c>
      <c r="AC4333" s="3" t="s">
        <v>58</v>
      </c>
      <c r="AD4333" s="3" t="s">
        <v>58</v>
      </c>
      <c r="AE4333" s="3" t="s">
        <v>58</v>
      </c>
      <c r="AF4333" s="3" t="s">
        <v>58</v>
      </c>
      <c r="AG4333" s="3" t="s">
        <v>51</v>
      </c>
      <c r="AH4333" s="3" t="s">
        <v>134</v>
      </c>
      <c r="AI4333" s="3" t="s">
        <v>60</v>
      </c>
      <c r="AJ4333" s="3" t="s">
        <v>61</v>
      </c>
      <c r="AK4333" s="3" t="s">
        <v>51</v>
      </c>
      <c r="AL4333" s="3" t="s">
        <v>51</v>
      </c>
      <c r="AM4333" s="3" t="s">
        <v>58</v>
      </c>
      <c r="AN4333" s="3" t="s">
        <v>135</v>
      </c>
      <c r="AO4333" s="3" t="s">
        <v>51</v>
      </c>
      <c r="AP4333" s="3">
        <v>66.799320138782633</v>
      </c>
      <c r="AQ4333" s="3">
        <v>159.84771914442734</v>
      </c>
    </row>
    <row r="4334" spans="1:43" x14ac:dyDescent="0.25">
      <c r="A4334" s="2">
        <v>4333</v>
      </c>
      <c r="B4334" s="3" t="s">
        <v>43</v>
      </c>
      <c r="C4334" s="3" t="s">
        <v>44</v>
      </c>
      <c r="D4334" s="3" t="s">
        <v>45</v>
      </c>
      <c r="E4334" s="3" t="s">
        <v>46</v>
      </c>
      <c r="F4334" s="3">
        <v>0.56000000000000005</v>
      </c>
      <c r="G4334" s="3">
        <v>0.48</v>
      </c>
      <c r="H4334" s="3">
        <v>2.11523512010088E-2</v>
      </c>
      <c r="I4334" s="3">
        <v>9.1257924149742333</v>
      </c>
      <c r="J4334" s="3">
        <v>1.3421179029622008</v>
      </c>
      <c r="K4334" s="3">
        <v>0.19303196614903723</v>
      </c>
      <c r="L4334" s="3">
        <v>2.838894923661792E-2</v>
      </c>
      <c r="M4334" s="2">
        <v>1210</v>
      </c>
      <c r="N4334" s="3" t="s">
        <v>47</v>
      </c>
      <c r="O4334" s="3" t="s">
        <v>130</v>
      </c>
      <c r="P4334" s="3" t="s">
        <v>131</v>
      </c>
      <c r="Q4334" s="3">
        <v>118.149080156</v>
      </c>
      <c r="R4334" s="3" t="s">
        <v>50</v>
      </c>
      <c r="S4334" s="3" t="s">
        <v>51</v>
      </c>
      <c r="T4334" s="3" t="s">
        <v>132</v>
      </c>
      <c r="U4334" s="3" t="s">
        <v>53</v>
      </c>
      <c r="V4334" s="3" t="s">
        <v>133</v>
      </c>
      <c r="W4334" s="3" t="s">
        <v>55</v>
      </c>
      <c r="X4334" s="3" t="s">
        <v>109</v>
      </c>
      <c r="Y4334" s="3">
        <v>5</v>
      </c>
      <c r="Z4334" s="3">
        <v>4</v>
      </c>
      <c r="AA4334" s="3" t="s">
        <v>45</v>
      </c>
      <c r="AB4334" s="11" t="s">
        <v>58</v>
      </c>
      <c r="AC4334" s="3" t="s">
        <v>58</v>
      </c>
      <c r="AD4334" s="3" t="s">
        <v>58</v>
      </c>
      <c r="AE4334" s="3" t="s">
        <v>58</v>
      </c>
      <c r="AF4334" s="3" t="s">
        <v>58</v>
      </c>
      <c r="AG4334" s="3" t="s">
        <v>51</v>
      </c>
      <c r="AH4334" s="3" t="s">
        <v>134</v>
      </c>
      <c r="AI4334" s="3" t="s">
        <v>60</v>
      </c>
      <c r="AJ4334" s="3" t="s">
        <v>61</v>
      </c>
      <c r="AK4334" s="3" t="s">
        <v>51</v>
      </c>
      <c r="AL4334" s="3" t="s">
        <v>51</v>
      </c>
      <c r="AM4334" s="3" t="s">
        <v>58</v>
      </c>
      <c r="AN4334" s="3" t="s">
        <v>135</v>
      </c>
      <c r="AO4334" s="3" t="s">
        <v>51</v>
      </c>
      <c r="AP4334" s="3">
        <v>40.960953745072246</v>
      </c>
      <c r="AQ4334" s="3">
        <v>85.600528306662852</v>
      </c>
    </row>
    <row r="4335" spans="1:43" x14ac:dyDescent="0.25">
      <c r="A4335" s="2">
        <v>4334</v>
      </c>
      <c r="B4335" s="3" t="s">
        <v>43</v>
      </c>
      <c r="C4335" s="3" t="s">
        <v>44</v>
      </c>
      <c r="D4335" s="3" t="s">
        <v>45</v>
      </c>
      <c r="E4335" s="3" t="s">
        <v>46</v>
      </c>
      <c r="F4335" s="3">
        <v>0.56000000000000005</v>
      </c>
      <c r="G4335" s="3">
        <v>0.48</v>
      </c>
      <c r="H4335" s="3">
        <v>4.6621573770552101E-2</v>
      </c>
      <c r="I4335" s="3">
        <v>9.1257924149742333</v>
      </c>
      <c r="J4335" s="3">
        <v>1.3421179029622008</v>
      </c>
      <c r="K4335" s="3">
        <v>0.42545880428946603</v>
      </c>
      <c r="L4335" s="3">
        <v>6.2571648821730927E-2</v>
      </c>
      <c r="M4335" s="2">
        <v>1210</v>
      </c>
      <c r="N4335" s="3" t="s">
        <v>47</v>
      </c>
      <c r="O4335" s="3" t="s">
        <v>130</v>
      </c>
      <c r="P4335" s="3" t="s">
        <v>131</v>
      </c>
      <c r="Q4335" s="3">
        <v>118.149080156</v>
      </c>
      <c r="R4335" s="3" t="s">
        <v>50</v>
      </c>
      <c r="S4335" s="3" t="s">
        <v>51</v>
      </c>
      <c r="T4335" s="3" t="s">
        <v>132</v>
      </c>
      <c r="U4335" s="3" t="s">
        <v>53</v>
      </c>
      <c r="V4335" s="3" t="s">
        <v>133</v>
      </c>
      <c r="W4335" s="3" t="s">
        <v>55</v>
      </c>
      <c r="X4335" s="3" t="s">
        <v>109</v>
      </c>
      <c r="Y4335" s="3">
        <v>5</v>
      </c>
      <c r="Z4335" s="3">
        <v>4</v>
      </c>
      <c r="AA4335" s="3" t="s">
        <v>45</v>
      </c>
      <c r="AB4335" s="11" t="s">
        <v>58</v>
      </c>
      <c r="AC4335" s="3" t="s">
        <v>58</v>
      </c>
      <c r="AD4335" s="3" t="s">
        <v>58</v>
      </c>
      <c r="AE4335" s="3" t="s">
        <v>58</v>
      </c>
      <c r="AF4335" s="3" t="s">
        <v>58</v>
      </c>
      <c r="AG4335" s="3" t="s">
        <v>51</v>
      </c>
      <c r="AH4335" s="3" t="s">
        <v>134</v>
      </c>
      <c r="AI4335" s="3" t="s">
        <v>60</v>
      </c>
      <c r="AJ4335" s="3" t="s">
        <v>61</v>
      </c>
      <c r="AK4335" s="3" t="s">
        <v>51</v>
      </c>
      <c r="AL4335" s="3" t="s">
        <v>51</v>
      </c>
      <c r="AM4335" s="3" t="s">
        <v>58</v>
      </c>
      <c r="AN4335" s="3" t="s">
        <v>135</v>
      </c>
      <c r="AO4335" s="3" t="s">
        <v>51</v>
      </c>
      <c r="AP4335" s="3">
        <v>71.851133761700623</v>
      </c>
      <c r="AQ4335" s="3">
        <v>188.67081523575428</v>
      </c>
    </row>
    <row r="4336" spans="1:43" x14ac:dyDescent="0.25">
      <c r="A4336" s="2">
        <v>4335</v>
      </c>
      <c r="B4336" s="3" t="s">
        <v>43</v>
      </c>
      <c r="C4336" s="3" t="s">
        <v>44</v>
      </c>
      <c r="D4336" s="3" t="s">
        <v>45</v>
      </c>
      <c r="E4336" s="3" t="s">
        <v>46</v>
      </c>
      <c r="F4336" s="3">
        <v>0.56000000000000005</v>
      </c>
      <c r="G4336" s="3">
        <v>0.48</v>
      </c>
      <c r="H4336" s="3">
        <v>9.8430023158008993E-3</v>
      </c>
      <c r="I4336" s="3">
        <v>9.1257924149742333</v>
      </c>
      <c r="J4336" s="3">
        <v>1.3421179029622008</v>
      </c>
      <c r="K4336" s="3">
        <v>8.9825195874109656E-2</v>
      </c>
      <c r="L4336" s="3">
        <v>1.321046962693479E-2</v>
      </c>
      <c r="M4336" s="2">
        <v>1210</v>
      </c>
      <c r="N4336" s="3" t="s">
        <v>47</v>
      </c>
      <c r="O4336" s="3" t="s">
        <v>130</v>
      </c>
      <c r="P4336" s="3" t="s">
        <v>131</v>
      </c>
      <c r="Q4336" s="3">
        <v>118.149080156</v>
      </c>
      <c r="R4336" s="3" t="s">
        <v>50</v>
      </c>
      <c r="S4336" s="3" t="s">
        <v>51</v>
      </c>
      <c r="T4336" s="3" t="s">
        <v>132</v>
      </c>
      <c r="U4336" s="3" t="s">
        <v>53</v>
      </c>
      <c r="V4336" s="3" t="s">
        <v>133</v>
      </c>
      <c r="W4336" s="3" t="s">
        <v>55</v>
      </c>
      <c r="X4336" s="3" t="s">
        <v>109</v>
      </c>
      <c r="Y4336" s="3">
        <v>5</v>
      </c>
      <c r="Z4336" s="3">
        <v>4</v>
      </c>
      <c r="AA4336" s="3" t="s">
        <v>45</v>
      </c>
      <c r="AB4336" s="11" t="s">
        <v>58</v>
      </c>
      <c r="AC4336" s="3" t="s">
        <v>58</v>
      </c>
      <c r="AD4336" s="3" t="s">
        <v>58</v>
      </c>
      <c r="AE4336" s="3" t="s">
        <v>58</v>
      </c>
      <c r="AF4336" s="3" t="s">
        <v>58</v>
      </c>
      <c r="AG4336" s="3" t="s">
        <v>51</v>
      </c>
      <c r="AH4336" s="3" t="s">
        <v>134</v>
      </c>
      <c r="AI4336" s="3" t="s">
        <v>60</v>
      </c>
      <c r="AJ4336" s="3" t="s">
        <v>61</v>
      </c>
      <c r="AK4336" s="3" t="s">
        <v>51</v>
      </c>
      <c r="AL4336" s="3" t="s">
        <v>51</v>
      </c>
      <c r="AM4336" s="3" t="s">
        <v>58</v>
      </c>
      <c r="AN4336" s="3" t="s">
        <v>135</v>
      </c>
      <c r="AO4336" s="3" t="s">
        <v>51</v>
      </c>
      <c r="AP4336" s="3">
        <v>25.323324509460878</v>
      </c>
      <c r="AQ4336" s="3">
        <v>39.83321713739695</v>
      </c>
    </row>
    <row r="4337" spans="1:43" x14ac:dyDescent="0.25">
      <c r="A4337" s="2">
        <v>4336</v>
      </c>
      <c r="B4337" s="3" t="s">
        <v>43</v>
      </c>
      <c r="C4337" s="3" t="s">
        <v>44</v>
      </c>
      <c r="D4337" s="3" t="s">
        <v>45</v>
      </c>
      <c r="E4337" s="3" t="s">
        <v>46</v>
      </c>
      <c r="F4337" s="3">
        <v>0.56000000000000005</v>
      </c>
      <c r="G4337" s="3">
        <v>0.48</v>
      </c>
      <c r="H4337" s="3">
        <v>6.3863801007415701E-3</v>
      </c>
      <c r="I4337" s="3">
        <v>10.016136606510917</v>
      </c>
      <c r="J4337" s="3">
        <v>1.7655839359217278</v>
      </c>
      <c r="K4337" s="3">
        <v>6.3966855510130524E-2</v>
      </c>
      <c r="L4337" s="3">
        <v>1.1275690114559502E-2</v>
      </c>
      <c r="M4337" s="2">
        <v>1200</v>
      </c>
      <c r="N4337" s="3" t="s">
        <v>66</v>
      </c>
      <c r="O4337" s="3" t="s">
        <v>130</v>
      </c>
      <c r="P4337" s="3" t="s">
        <v>131</v>
      </c>
      <c r="Q4337" s="3">
        <v>118.149080156</v>
      </c>
      <c r="R4337" s="3" t="s">
        <v>50</v>
      </c>
      <c r="S4337" s="3" t="s">
        <v>51</v>
      </c>
      <c r="T4337" s="3" t="s">
        <v>132</v>
      </c>
      <c r="U4337" s="3" t="s">
        <v>53</v>
      </c>
      <c r="V4337" s="3" t="s">
        <v>133</v>
      </c>
      <c r="W4337" s="3" t="s">
        <v>55</v>
      </c>
      <c r="X4337" s="3" t="s">
        <v>109</v>
      </c>
      <c r="Y4337" s="3">
        <v>5</v>
      </c>
      <c r="Z4337" s="3">
        <v>4</v>
      </c>
      <c r="AA4337" s="3" t="s">
        <v>45</v>
      </c>
      <c r="AB4337" s="11" t="s">
        <v>58</v>
      </c>
      <c r="AC4337" s="3" t="s">
        <v>58</v>
      </c>
      <c r="AD4337" s="3" t="s">
        <v>58</v>
      </c>
      <c r="AE4337" s="3" t="s">
        <v>58</v>
      </c>
      <c r="AF4337" s="3" t="s">
        <v>58</v>
      </c>
      <c r="AG4337" s="3" t="s">
        <v>51</v>
      </c>
      <c r="AH4337" s="3" t="s">
        <v>134</v>
      </c>
      <c r="AI4337" s="3" t="s">
        <v>60</v>
      </c>
      <c r="AJ4337" s="3" t="s">
        <v>61</v>
      </c>
      <c r="AK4337" s="3" t="s">
        <v>51</v>
      </c>
      <c r="AL4337" s="3" t="s">
        <v>51</v>
      </c>
      <c r="AM4337" s="3" t="s">
        <v>58</v>
      </c>
      <c r="AN4337" s="3" t="s">
        <v>135</v>
      </c>
      <c r="AO4337" s="3" t="s">
        <v>51</v>
      </c>
      <c r="AP4337" s="3">
        <v>21.744931108448981</v>
      </c>
      <c r="AQ4337" s="3">
        <v>25.844763326573595</v>
      </c>
    </row>
    <row r="4338" spans="1:43" x14ac:dyDescent="0.25">
      <c r="A4338" s="2">
        <v>4337</v>
      </c>
      <c r="B4338" s="3" t="s">
        <v>43</v>
      </c>
      <c r="C4338" s="3" t="s">
        <v>44</v>
      </c>
      <c r="D4338" s="3" t="s">
        <v>45</v>
      </c>
      <c r="E4338" s="3" t="s">
        <v>46</v>
      </c>
      <c r="F4338" s="3">
        <v>0.56000000000000005</v>
      </c>
      <c r="G4338" s="3">
        <v>0.48</v>
      </c>
      <c r="H4338" s="3">
        <v>8.0154074084329296E-4</v>
      </c>
      <c r="I4338" s="3">
        <v>10.016136606510917</v>
      </c>
      <c r="J4338" s="3">
        <v>1.7655839359217278</v>
      </c>
      <c r="K4338" s="3">
        <v>8.0283415559703874E-3</v>
      </c>
      <c r="L4338" s="3">
        <v>1.4151874560197188E-3</v>
      </c>
      <c r="M4338" s="2">
        <v>1800</v>
      </c>
      <c r="N4338" s="3" t="s">
        <v>119</v>
      </c>
      <c r="O4338" s="3" t="s">
        <v>130</v>
      </c>
      <c r="P4338" s="3" t="s">
        <v>131</v>
      </c>
      <c r="Q4338" s="3">
        <v>118.149080156</v>
      </c>
      <c r="R4338" s="3" t="s">
        <v>50</v>
      </c>
      <c r="S4338" s="3" t="s">
        <v>51</v>
      </c>
      <c r="T4338" s="3" t="s">
        <v>132</v>
      </c>
      <c r="U4338" s="3" t="s">
        <v>53</v>
      </c>
      <c r="V4338" s="3" t="s">
        <v>133</v>
      </c>
      <c r="W4338" s="3" t="s">
        <v>55</v>
      </c>
      <c r="X4338" s="3" t="s">
        <v>109</v>
      </c>
      <c r="Y4338" s="3">
        <v>5</v>
      </c>
      <c r="Z4338" s="3">
        <v>4</v>
      </c>
      <c r="AA4338" s="3" t="s">
        <v>45</v>
      </c>
      <c r="AB4338" s="11" t="s">
        <v>58</v>
      </c>
      <c r="AC4338" s="3" t="s">
        <v>58</v>
      </c>
      <c r="AD4338" s="3" t="s">
        <v>58</v>
      </c>
      <c r="AE4338" s="3" t="s">
        <v>58</v>
      </c>
      <c r="AF4338" s="3" t="s">
        <v>58</v>
      </c>
      <c r="AG4338" s="3" t="s">
        <v>51</v>
      </c>
      <c r="AH4338" s="3" t="s">
        <v>134</v>
      </c>
      <c r="AI4338" s="3" t="s">
        <v>60</v>
      </c>
      <c r="AJ4338" s="3" t="s">
        <v>61</v>
      </c>
      <c r="AK4338" s="3" t="s">
        <v>51</v>
      </c>
      <c r="AL4338" s="3" t="s">
        <v>51</v>
      </c>
      <c r="AM4338" s="3" t="s">
        <v>58</v>
      </c>
      <c r="AN4338" s="3" t="s">
        <v>135</v>
      </c>
      <c r="AO4338" s="3" t="s">
        <v>51</v>
      </c>
      <c r="AP4338" s="3">
        <v>7.4292959756319465</v>
      </c>
      <c r="AQ4338" s="3">
        <v>3.2437202948969346</v>
      </c>
    </row>
    <row r="4339" spans="1:43" x14ac:dyDescent="0.25">
      <c r="A4339" s="2">
        <v>4338</v>
      </c>
      <c r="B4339" s="3" t="s">
        <v>43</v>
      </c>
      <c r="C4339" s="3" t="s">
        <v>44</v>
      </c>
      <c r="D4339" s="3" t="s">
        <v>45</v>
      </c>
      <c r="E4339" s="3" t="s">
        <v>46</v>
      </c>
      <c r="F4339" s="3">
        <v>0.56000000000000005</v>
      </c>
      <c r="G4339" s="3">
        <v>0.48</v>
      </c>
      <c r="H4339" s="3">
        <v>4.1411571211218801E-4</v>
      </c>
      <c r="I4339" s="3">
        <v>10.016136606510917</v>
      </c>
      <c r="J4339" s="3">
        <v>1.7655839359217278</v>
      </c>
      <c r="K4339" s="3">
        <v>4.1478395434182231E-3</v>
      </c>
      <c r="L4339" s="3">
        <v>7.3115604891806605E-4</v>
      </c>
      <c r="M4339" s="2">
        <v>1200</v>
      </c>
      <c r="N4339" s="3" t="s">
        <v>66</v>
      </c>
      <c r="O4339" s="3" t="s">
        <v>130</v>
      </c>
      <c r="P4339" s="3" t="s">
        <v>131</v>
      </c>
      <c r="Q4339" s="3">
        <v>118.149080156</v>
      </c>
      <c r="R4339" s="3" t="s">
        <v>50</v>
      </c>
      <c r="S4339" s="3" t="s">
        <v>51</v>
      </c>
      <c r="T4339" s="3" t="s">
        <v>132</v>
      </c>
      <c r="U4339" s="3" t="s">
        <v>53</v>
      </c>
      <c r="V4339" s="3" t="s">
        <v>133</v>
      </c>
      <c r="W4339" s="3" t="s">
        <v>55</v>
      </c>
      <c r="X4339" s="3" t="s">
        <v>109</v>
      </c>
      <c r="Y4339" s="3">
        <v>5</v>
      </c>
      <c r="Z4339" s="3">
        <v>4</v>
      </c>
      <c r="AA4339" s="3" t="s">
        <v>45</v>
      </c>
      <c r="AB4339" s="11" t="s">
        <v>58</v>
      </c>
      <c r="AC4339" s="3" t="s">
        <v>58</v>
      </c>
      <c r="AD4339" s="3" t="s">
        <v>58</v>
      </c>
      <c r="AE4339" s="3" t="s">
        <v>58</v>
      </c>
      <c r="AF4339" s="3" t="s">
        <v>58</v>
      </c>
      <c r="AG4339" s="3" t="s">
        <v>51</v>
      </c>
      <c r="AH4339" s="3" t="s">
        <v>134</v>
      </c>
      <c r="AI4339" s="3" t="s">
        <v>60</v>
      </c>
      <c r="AJ4339" s="3" t="s">
        <v>61</v>
      </c>
      <c r="AK4339" s="3" t="s">
        <v>51</v>
      </c>
      <c r="AL4339" s="3" t="s">
        <v>51</v>
      </c>
      <c r="AM4339" s="3" t="s">
        <v>58</v>
      </c>
      <c r="AN4339" s="3" t="s">
        <v>135</v>
      </c>
      <c r="AO4339" s="3" t="s">
        <v>51</v>
      </c>
      <c r="AP4339" s="3">
        <v>6.9181577124956339</v>
      </c>
      <c r="AQ4339" s="3">
        <v>1.6758668291779557</v>
      </c>
    </row>
    <row r="4340" spans="1:43" x14ac:dyDescent="0.25">
      <c r="A4340" s="2">
        <v>4339</v>
      </c>
      <c r="B4340" s="3" t="s">
        <v>43</v>
      </c>
      <c r="C4340" s="3" t="s">
        <v>44</v>
      </c>
      <c r="D4340" s="3" t="s">
        <v>45</v>
      </c>
      <c r="E4340" s="3" t="s">
        <v>46</v>
      </c>
      <c r="F4340" s="3">
        <v>0.56000000000000005</v>
      </c>
      <c r="G4340" s="3">
        <v>0.48</v>
      </c>
      <c r="H4340" s="3">
        <v>0.110211871467985</v>
      </c>
      <c r="I4340" s="3">
        <v>10.016136606510917</v>
      </c>
      <c r="J4340" s="3">
        <v>1.7655839359217278</v>
      </c>
      <c r="K4340" s="3">
        <v>1.1038971602825607</v>
      </c>
      <c r="L4340" s="3">
        <v>0.19458830981174452</v>
      </c>
      <c r="M4340" s="2">
        <v>1210</v>
      </c>
      <c r="N4340" s="3" t="s">
        <v>47</v>
      </c>
      <c r="O4340" s="3" t="s">
        <v>130</v>
      </c>
      <c r="P4340" s="3" t="s">
        <v>131</v>
      </c>
      <c r="Q4340" s="3">
        <v>118.149080156</v>
      </c>
      <c r="R4340" s="3" t="s">
        <v>50</v>
      </c>
      <c r="S4340" s="3" t="s">
        <v>51</v>
      </c>
      <c r="T4340" s="3" t="s">
        <v>132</v>
      </c>
      <c r="U4340" s="3" t="s">
        <v>53</v>
      </c>
      <c r="V4340" s="3" t="s">
        <v>133</v>
      </c>
      <c r="W4340" s="3" t="s">
        <v>55</v>
      </c>
      <c r="X4340" s="3" t="s">
        <v>109</v>
      </c>
      <c r="Y4340" s="3">
        <v>5</v>
      </c>
      <c r="Z4340" s="3">
        <v>4</v>
      </c>
      <c r="AA4340" s="3" t="s">
        <v>45</v>
      </c>
      <c r="AB4340" s="11" t="s">
        <v>58</v>
      </c>
      <c r="AC4340" s="3" t="s">
        <v>58</v>
      </c>
      <c r="AD4340" s="3" t="s">
        <v>58</v>
      </c>
      <c r="AE4340" s="3" t="s">
        <v>58</v>
      </c>
      <c r="AF4340" s="3" t="s">
        <v>58</v>
      </c>
      <c r="AG4340" s="3" t="s">
        <v>51</v>
      </c>
      <c r="AH4340" s="3" t="s">
        <v>134</v>
      </c>
      <c r="AI4340" s="3" t="s">
        <v>60</v>
      </c>
      <c r="AJ4340" s="3" t="s">
        <v>61</v>
      </c>
      <c r="AK4340" s="3" t="s">
        <v>51</v>
      </c>
      <c r="AL4340" s="3" t="s">
        <v>51</v>
      </c>
      <c r="AM4340" s="3" t="s">
        <v>58</v>
      </c>
      <c r="AN4340" s="3" t="s">
        <v>135</v>
      </c>
      <c r="AO4340" s="3" t="s">
        <v>51</v>
      </c>
      <c r="AP4340" s="3">
        <v>88.03182937244344</v>
      </c>
      <c r="AQ4340" s="3">
        <v>446.01161987493657</v>
      </c>
    </row>
    <row r="4341" spans="1:43" x14ac:dyDescent="0.25">
      <c r="A4341" s="2">
        <v>4340</v>
      </c>
      <c r="B4341" s="3" t="s">
        <v>43</v>
      </c>
      <c r="C4341" s="3" t="s">
        <v>44</v>
      </c>
      <c r="D4341" s="3" t="s">
        <v>45</v>
      </c>
      <c r="E4341" s="3" t="s">
        <v>46</v>
      </c>
      <c r="F4341" s="3">
        <v>0.56000000000000005</v>
      </c>
      <c r="G4341" s="3">
        <v>0.48</v>
      </c>
      <c r="H4341" s="3">
        <v>0.12598341929176499</v>
      </c>
      <c r="I4341" s="3">
        <v>10.016136606510917</v>
      </c>
      <c r="J4341" s="3">
        <v>1.7655839359217278</v>
      </c>
      <c r="K4341" s="3">
        <v>1.261867137781661</v>
      </c>
      <c r="L4341" s="3">
        <v>0.22243430129403174</v>
      </c>
      <c r="M4341" s="2">
        <v>1210</v>
      </c>
      <c r="N4341" s="3" t="s">
        <v>47</v>
      </c>
      <c r="O4341" s="3" t="s">
        <v>130</v>
      </c>
      <c r="P4341" s="3" t="s">
        <v>131</v>
      </c>
      <c r="Q4341" s="3">
        <v>118.149080156</v>
      </c>
      <c r="R4341" s="3" t="s">
        <v>50</v>
      </c>
      <c r="S4341" s="3" t="s">
        <v>51</v>
      </c>
      <c r="T4341" s="3" t="s">
        <v>132</v>
      </c>
      <c r="U4341" s="3" t="s">
        <v>53</v>
      </c>
      <c r="V4341" s="3" t="s">
        <v>133</v>
      </c>
      <c r="W4341" s="3" t="s">
        <v>55</v>
      </c>
      <c r="X4341" s="3" t="s">
        <v>109</v>
      </c>
      <c r="Y4341" s="3">
        <v>5</v>
      </c>
      <c r="Z4341" s="3">
        <v>4</v>
      </c>
      <c r="AA4341" s="3" t="s">
        <v>45</v>
      </c>
      <c r="AB4341" s="11" t="s">
        <v>58</v>
      </c>
      <c r="AC4341" s="3" t="s">
        <v>58</v>
      </c>
      <c r="AD4341" s="3" t="s">
        <v>58</v>
      </c>
      <c r="AE4341" s="3" t="s">
        <v>58</v>
      </c>
      <c r="AF4341" s="3" t="s">
        <v>58</v>
      </c>
      <c r="AG4341" s="3" t="s">
        <v>51</v>
      </c>
      <c r="AH4341" s="3" t="s">
        <v>134</v>
      </c>
      <c r="AI4341" s="3" t="s">
        <v>60</v>
      </c>
      <c r="AJ4341" s="3" t="s">
        <v>61</v>
      </c>
      <c r="AK4341" s="3" t="s">
        <v>51</v>
      </c>
      <c r="AL4341" s="3" t="s">
        <v>51</v>
      </c>
      <c r="AM4341" s="3" t="s">
        <v>58</v>
      </c>
      <c r="AN4341" s="3" t="s">
        <v>135</v>
      </c>
      <c r="AO4341" s="3" t="s">
        <v>51</v>
      </c>
      <c r="AP4341" s="3">
        <v>96.525849714641481</v>
      </c>
      <c r="AQ4341" s="3">
        <v>509.83680947679056</v>
      </c>
    </row>
    <row r="4342" spans="1:43" x14ac:dyDescent="0.25">
      <c r="A4342" s="2">
        <v>4341</v>
      </c>
      <c r="B4342" s="3" t="s">
        <v>43</v>
      </c>
      <c r="C4342" s="3" t="s">
        <v>44</v>
      </c>
      <c r="D4342" s="3" t="s">
        <v>45</v>
      </c>
      <c r="E4342" s="3" t="s">
        <v>46</v>
      </c>
      <c r="F4342" s="3">
        <v>0.56000000000000005</v>
      </c>
      <c r="G4342" s="3">
        <v>0.48</v>
      </c>
      <c r="H4342" s="3">
        <v>0.105850180641369</v>
      </c>
      <c r="I4342" s="3">
        <v>10.016136606510917</v>
      </c>
      <c r="J4342" s="3">
        <v>1.7655839359217278</v>
      </c>
      <c r="K4342" s="3">
        <v>1.0602098691278092</v>
      </c>
      <c r="L4342" s="3">
        <v>0.18688737855481416</v>
      </c>
      <c r="M4342" s="2">
        <v>1300</v>
      </c>
      <c r="N4342" s="3" t="s">
        <v>65</v>
      </c>
      <c r="O4342" s="3" t="s">
        <v>130</v>
      </c>
      <c r="P4342" s="3" t="s">
        <v>131</v>
      </c>
      <c r="Q4342" s="3">
        <v>118.149080156</v>
      </c>
      <c r="R4342" s="3" t="s">
        <v>50</v>
      </c>
      <c r="S4342" s="3" t="s">
        <v>51</v>
      </c>
      <c r="T4342" s="3" t="s">
        <v>132</v>
      </c>
      <c r="U4342" s="3" t="s">
        <v>53</v>
      </c>
      <c r="V4342" s="3" t="s">
        <v>133</v>
      </c>
      <c r="W4342" s="3" t="s">
        <v>55</v>
      </c>
      <c r="X4342" s="3" t="s">
        <v>109</v>
      </c>
      <c r="Y4342" s="3">
        <v>5</v>
      </c>
      <c r="Z4342" s="3">
        <v>4</v>
      </c>
      <c r="AA4342" s="3" t="s">
        <v>45</v>
      </c>
      <c r="AB4342" s="11" t="s">
        <v>58</v>
      </c>
      <c r="AC4342" s="3" t="s">
        <v>58</v>
      </c>
      <c r="AD4342" s="3" t="s">
        <v>58</v>
      </c>
      <c r="AE4342" s="3" t="s">
        <v>58</v>
      </c>
      <c r="AF4342" s="3" t="s">
        <v>58</v>
      </c>
      <c r="AG4342" s="3" t="s">
        <v>51</v>
      </c>
      <c r="AH4342" s="3" t="s">
        <v>134</v>
      </c>
      <c r="AI4342" s="3" t="s">
        <v>60</v>
      </c>
      <c r="AJ4342" s="3" t="s">
        <v>61</v>
      </c>
      <c r="AK4342" s="3" t="s">
        <v>51</v>
      </c>
      <c r="AL4342" s="3" t="s">
        <v>51</v>
      </c>
      <c r="AM4342" s="3" t="s">
        <v>58</v>
      </c>
      <c r="AN4342" s="3" t="s">
        <v>135</v>
      </c>
      <c r="AO4342" s="3" t="s">
        <v>51</v>
      </c>
      <c r="AP4342" s="3">
        <v>99.66921729544913</v>
      </c>
      <c r="AQ4342" s="3">
        <v>428.36048334072336</v>
      </c>
    </row>
    <row r="4343" spans="1:43" x14ac:dyDescent="0.25">
      <c r="A4343" s="2">
        <v>4342</v>
      </c>
      <c r="B4343" s="3" t="s">
        <v>43</v>
      </c>
      <c r="C4343" s="3" t="s">
        <v>44</v>
      </c>
      <c r="D4343" s="3" t="s">
        <v>45</v>
      </c>
      <c r="E4343" s="3" t="s">
        <v>46</v>
      </c>
      <c r="F4343" s="3">
        <v>0.56000000000000005</v>
      </c>
      <c r="G4343" s="3">
        <v>0.48</v>
      </c>
      <c r="H4343" s="3">
        <v>0.26811594552898999</v>
      </c>
      <c r="I4343" s="3">
        <v>10.016136606510917</v>
      </c>
      <c r="J4343" s="3">
        <v>1.7655839359217278</v>
      </c>
      <c r="K4343" s="3">
        <v>2.6854859368022037</v>
      </c>
      <c r="L4343" s="3">
        <v>0.47338120639044973</v>
      </c>
      <c r="M4343" s="2">
        <v>1300</v>
      </c>
      <c r="N4343" s="3" t="s">
        <v>65</v>
      </c>
      <c r="O4343" s="3" t="s">
        <v>130</v>
      </c>
      <c r="P4343" s="3" t="s">
        <v>131</v>
      </c>
      <c r="Q4343" s="3">
        <v>118.149080156</v>
      </c>
      <c r="R4343" s="3" t="s">
        <v>50</v>
      </c>
      <c r="S4343" s="3" t="s">
        <v>51</v>
      </c>
      <c r="T4343" s="3" t="s">
        <v>132</v>
      </c>
      <c r="U4343" s="3" t="s">
        <v>53</v>
      </c>
      <c r="V4343" s="3" t="s">
        <v>133</v>
      </c>
      <c r="W4343" s="3" t="s">
        <v>55</v>
      </c>
      <c r="X4343" s="3" t="s">
        <v>109</v>
      </c>
      <c r="Y4343" s="3">
        <v>5</v>
      </c>
      <c r="Z4343" s="3">
        <v>4</v>
      </c>
      <c r="AA4343" s="3" t="s">
        <v>45</v>
      </c>
      <c r="AB4343" s="11" t="s">
        <v>58</v>
      </c>
      <c r="AC4343" s="3" t="s">
        <v>58</v>
      </c>
      <c r="AD4343" s="3" t="s">
        <v>58</v>
      </c>
      <c r="AE4343" s="3" t="s">
        <v>58</v>
      </c>
      <c r="AF4343" s="3" t="s">
        <v>58</v>
      </c>
      <c r="AG4343" s="3" t="s">
        <v>51</v>
      </c>
      <c r="AH4343" s="3" t="s">
        <v>134</v>
      </c>
      <c r="AI4343" s="3" t="s">
        <v>60</v>
      </c>
      <c r="AJ4343" s="3" t="s">
        <v>61</v>
      </c>
      <c r="AK4343" s="3" t="s">
        <v>51</v>
      </c>
      <c r="AL4343" s="3" t="s">
        <v>51</v>
      </c>
      <c r="AM4343" s="3" t="s">
        <v>58</v>
      </c>
      <c r="AN4343" s="3" t="s">
        <v>135</v>
      </c>
      <c r="AO4343" s="3" t="s">
        <v>51</v>
      </c>
      <c r="AP4343" s="3">
        <v>136.5809192719494</v>
      </c>
      <c r="AQ4343" s="3">
        <v>1085.0267361118429</v>
      </c>
    </row>
    <row r="4344" spans="1:43" x14ac:dyDescent="0.25">
      <c r="A4344" s="2">
        <v>4343</v>
      </c>
      <c r="B4344" s="3" t="s">
        <v>43</v>
      </c>
      <c r="C4344" s="3" t="s">
        <v>44</v>
      </c>
      <c r="D4344" s="3" t="s">
        <v>45</v>
      </c>
      <c r="E4344" s="3" t="s">
        <v>46</v>
      </c>
      <c r="F4344" s="3">
        <v>0.56000000000000005</v>
      </c>
      <c r="G4344" s="3">
        <v>0.48</v>
      </c>
      <c r="H4344" s="3">
        <v>3.5121239619219299E-2</v>
      </c>
      <c r="I4344" s="3">
        <v>9.3139782770504791</v>
      </c>
      <c r="J4344" s="3">
        <v>1.3693701053005924</v>
      </c>
      <c r="K4344" s="3">
        <v>0.32711846287649321</v>
      </c>
      <c r="L4344" s="3">
        <v>4.8093975595657673E-2</v>
      </c>
      <c r="M4344" s="2">
        <v>1210</v>
      </c>
      <c r="N4344" s="3" t="s">
        <v>47</v>
      </c>
      <c r="O4344" s="3" t="s">
        <v>130</v>
      </c>
      <c r="P4344" s="3" t="s">
        <v>131</v>
      </c>
      <c r="Q4344" s="3">
        <v>118.149080156</v>
      </c>
      <c r="R4344" s="3" t="s">
        <v>50</v>
      </c>
      <c r="S4344" s="3" t="s">
        <v>51</v>
      </c>
      <c r="T4344" s="3" t="s">
        <v>132</v>
      </c>
      <c r="U4344" s="3" t="s">
        <v>53</v>
      </c>
      <c r="V4344" s="3" t="s">
        <v>133</v>
      </c>
      <c r="W4344" s="3" t="s">
        <v>55</v>
      </c>
      <c r="X4344" s="3" t="s">
        <v>109</v>
      </c>
      <c r="Y4344" s="3">
        <v>5</v>
      </c>
      <c r="Z4344" s="3">
        <v>4</v>
      </c>
      <c r="AA4344" s="3" t="s">
        <v>45</v>
      </c>
      <c r="AB4344" s="11" t="s">
        <v>58</v>
      </c>
      <c r="AC4344" s="3" t="s">
        <v>58</v>
      </c>
      <c r="AD4344" s="3" t="s">
        <v>58</v>
      </c>
      <c r="AE4344" s="3" t="s">
        <v>58</v>
      </c>
      <c r="AF4344" s="3" t="s">
        <v>58</v>
      </c>
      <c r="AG4344" s="3" t="s">
        <v>51</v>
      </c>
      <c r="AH4344" s="3" t="s">
        <v>134</v>
      </c>
      <c r="AI4344" s="3" t="s">
        <v>60</v>
      </c>
      <c r="AJ4344" s="3" t="s">
        <v>61</v>
      </c>
      <c r="AK4344" s="3" t="s">
        <v>51</v>
      </c>
      <c r="AL4344" s="3" t="s">
        <v>51</v>
      </c>
      <c r="AM4344" s="3" t="s">
        <v>58</v>
      </c>
      <c r="AN4344" s="3" t="s">
        <v>135</v>
      </c>
      <c r="AO4344" s="3" t="s">
        <v>51</v>
      </c>
      <c r="AP4344" s="3">
        <v>48.436337451946905</v>
      </c>
      <c r="AQ4344" s="3">
        <v>142.13061411568683</v>
      </c>
    </row>
    <row r="4345" spans="1:43" x14ac:dyDescent="0.25">
      <c r="A4345" s="2">
        <v>4344</v>
      </c>
      <c r="B4345" s="3" t="s">
        <v>43</v>
      </c>
      <c r="C4345" s="3" t="s">
        <v>44</v>
      </c>
      <c r="D4345" s="3" t="s">
        <v>45</v>
      </c>
      <c r="E4345" s="3" t="s">
        <v>46</v>
      </c>
      <c r="F4345" s="3">
        <v>0.56000000000000005</v>
      </c>
      <c r="G4345" s="3">
        <v>0.48</v>
      </c>
      <c r="H4345" s="3">
        <v>9.1017747285258896E-2</v>
      </c>
      <c r="I4345" s="3">
        <v>9.3139782770504791</v>
      </c>
      <c r="J4345" s="3">
        <v>1.3693701053005924</v>
      </c>
      <c r="K4345" s="3">
        <v>0.84773732104097155</v>
      </c>
      <c r="L4345" s="3">
        <v>0.12463698218423769</v>
      </c>
      <c r="M4345" s="2">
        <v>1210</v>
      </c>
      <c r="N4345" s="3" t="s">
        <v>47</v>
      </c>
      <c r="O4345" s="3" t="s">
        <v>130</v>
      </c>
      <c r="P4345" s="3" t="s">
        <v>131</v>
      </c>
      <c r="Q4345" s="3">
        <v>118.149080156</v>
      </c>
      <c r="R4345" s="3" t="s">
        <v>50</v>
      </c>
      <c r="S4345" s="3" t="s">
        <v>51</v>
      </c>
      <c r="T4345" s="3" t="s">
        <v>132</v>
      </c>
      <c r="U4345" s="3" t="s">
        <v>53</v>
      </c>
      <c r="V4345" s="3" t="s">
        <v>133</v>
      </c>
      <c r="W4345" s="3" t="s">
        <v>55</v>
      </c>
      <c r="X4345" s="3" t="s">
        <v>109</v>
      </c>
      <c r="Y4345" s="3">
        <v>5</v>
      </c>
      <c r="Z4345" s="3">
        <v>4</v>
      </c>
      <c r="AA4345" s="3" t="s">
        <v>45</v>
      </c>
      <c r="AB4345" s="11" t="s">
        <v>58</v>
      </c>
      <c r="AC4345" s="3" t="s">
        <v>58</v>
      </c>
      <c r="AD4345" s="3" t="s">
        <v>58</v>
      </c>
      <c r="AE4345" s="3" t="s">
        <v>58</v>
      </c>
      <c r="AF4345" s="3" t="s">
        <v>58</v>
      </c>
      <c r="AG4345" s="3" t="s">
        <v>51</v>
      </c>
      <c r="AH4345" s="3" t="s">
        <v>134</v>
      </c>
      <c r="AI4345" s="3" t="s">
        <v>60</v>
      </c>
      <c r="AJ4345" s="3" t="s">
        <v>61</v>
      </c>
      <c r="AK4345" s="3" t="s">
        <v>51</v>
      </c>
      <c r="AL4345" s="3" t="s">
        <v>51</v>
      </c>
      <c r="AM4345" s="3" t="s">
        <v>58</v>
      </c>
      <c r="AN4345" s="3" t="s">
        <v>135</v>
      </c>
      <c r="AO4345" s="3" t="s">
        <v>51</v>
      </c>
      <c r="AP4345" s="3">
        <v>92.157975187577193</v>
      </c>
      <c r="AQ4345" s="3">
        <v>368.33575515373013</v>
      </c>
    </row>
    <row r="4346" spans="1:43" x14ac:dyDescent="0.25">
      <c r="A4346" s="2">
        <v>4345</v>
      </c>
      <c r="B4346" s="3" t="s">
        <v>43</v>
      </c>
      <c r="C4346" s="3" t="s">
        <v>44</v>
      </c>
      <c r="D4346" s="3" t="s">
        <v>45</v>
      </c>
      <c r="E4346" s="3" t="s">
        <v>46</v>
      </c>
      <c r="F4346" s="3">
        <v>0.56000000000000005</v>
      </c>
      <c r="G4346" s="3">
        <v>0.48</v>
      </c>
      <c r="H4346" s="3">
        <v>2.9543860033646199E-2</v>
      </c>
      <c r="I4346" s="3">
        <v>9.3139782770504791</v>
      </c>
      <c r="J4346" s="3">
        <v>1.3693701053005924</v>
      </c>
      <c r="K4346" s="3">
        <v>0.27517087057360051</v>
      </c>
      <c r="L4346" s="3">
        <v>4.0456478725260057E-2</v>
      </c>
      <c r="M4346" s="2">
        <v>1210</v>
      </c>
      <c r="N4346" s="3" t="s">
        <v>47</v>
      </c>
      <c r="O4346" s="3" t="s">
        <v>130</v>
      </c>
      <c r="P4346" s="3" t="s">
        <v>131</v>
      </c>
      <c r="Q4346" s="3">
        <v>118.149080156</v>
      </c>
      <c r="R4346" s="3" t="s">
        <v>50</v>
      </c>
      <c r="S4346" s="3" t="s">
        <v>51</v>
      </c>
      <c r="T4346" s="3" t="s">
        <v>132</v>
      </c>
      <c r="U4346" s="3" t="s">
        <v>53</v>
      </c>
      <c r="V4346" s="3" t="s">
        <v>133</v>
      </c>
      <c r="W4346" s="3" t="s">
        <v>55</v>
      </c>
      <c r="X4346" s="3" t="s">
        <v>109</v>
      </c>
      <c r="Y4346" s="3">
        <v>5</v>
      </c>
      <c r="Z4346" s="3">
        <v>4</v>
      </c>
      <c r="AA4346" s="3" t="s">
        <v>45</v>
      </c>
      <c r="AB4346" s="11" t="s">
        <v>58</v>
      </c>
      <c r="AC4346" s="3" t="s">
        <v>58</v>
      </c>
      <c r="AD4346" s="3" t="s">
        <v>58</v>
      </c>
      <c r="AE4346" s="3" t="s">
        <v>58</v>
      </c>
      <c r="AF4346" s="3" t="s">
        <v>58</v>
      </c>
      <c r="AG4346" s="3" t="s">
        <v>51</v>
      </c>
      <c r="AH4346" s="3" t="s">
        <v>134</v>
      </c>
      <c r="AI4346" s="3" t="s">
        <v>60</v>
      </c>
      <c r="AJ4346" s="3" t="s">
        <v>61</v>
      </c>
      <c r="AK4346" s="3" t="s">
        <v>51</v>
      </c>
      <c r="AL4346" s="3" t="s">
        <v>51</v>
      </c>
      <c r="AM4346" s="3" t="s">
        <v>58</v>
      </c>
      <c r="AN4346" s="3" t="s">
        <v>135</v>
      </c>
      <c r="AO4346" s="3" t="s">
        <v>51</v>
      </c>
      <c r="AP4346" s="3">
        <v>60.823646396351819</v>
      </c>
      <c r="AQ4346" s="3">
        <v>119.55975971964783</v>
      </c>
    </row>
    <row r="4347" spans="1:43" x14ac:dyDescent="0.25">
      <c r="A4347" s="2">
        <v>4346</v>
      </c>
      <c r="B4347" s="3" t="s">
        <v>43</v>
      </c>
      <c r="C4347" s="3" t="s">
        <v>44</v>
      </c>
      <c r="D4347" s="3" t="s">
        <v>45</v>
      </c>
      <c r="E4347" s="3" t="s">
        <v>46</v>
      </c>
      <c r="F4347" s="3">
        <v>0.56000000000000005</v>
      </c>
      <c r="G4347" s="3">
        <v>0.48</v>
      </c>
      <c r="H4347" s="3">
        <v>0.227672067535517</v>
      </c>
      <c r="I4347" s="3">
        <v>9.3139782770504791</v>
      </c>
      <c r="J4347" s="3">
        <v>1.3693701053005924</v>
      </c>
      <c r="K4347" s="3">
        <v>2.1205326913169751</v>
      </c>
      <c r="L4347" s="3">
        <v>0.31176732309511451</v>
      </c>
      <c r="M4347" s="2">
        <v>1210</v>
      </c>
      <c r="N4347" s="3" t="s">
        <v>47</v>
      </c>
      <c r="O4347" s="3" t="s">
        <v>130</v>
      </c>
      <c r="P4347" s="3" t="s">
        <v>131</v>
      </c>
      <c r="Q4347" s="3">
        <v>118.149080156</v>
      </c>
      <c r="R4347" s="3" t="s">
        <v>50</v>
      </c>
      <c r="S4347" s="3" t="s">
        <v>51</v>
      </c>
      <c r="T4347" s="3" t="s">
        <v>132</v>
      </c>
      <c r="U4347" s="3" t="s">
        <v>53</v>
      </c>
      <c r="V4347" s="3" t="s">
        <v>133</v>
      </c>
      <c r="W4347" s="3" t="s">
        <v>55</v>
      </c>
      <c r="X4347" s="3" t="s">
        <v>109</v>
      </c>
      <c r="Y4347" s="3">
        <v>5</v>
      </c>
      <c r="Z4347" s="3">
        <v>4</v>
      </c>
      <c r="AA4347" s="3" t="s">
        <v>45</v>
      </c>
      <c r="AB4347" s="11" t="s">
        <v>58</v>
      </c>
      <c r="AC4347" s="3" t="s">
        <v>58</v>
      </c>
      <c r="AD4347" s="3" t="s">
        <v>58</v>
      </c>
      <c r="AE4347" s="3" t="s">
        <v>58</v>
      </c>
      <c r="AF4347" s="3" t="s">
        <v>58</v>
      </c>
      <c r="AG4347" s="3" t="s">
        <v>51</v>
      </c>
      <c r="AH4347" s="3" t="s">
        <v>134</v>
      </c>
      <c r="AI4347" s="3" t="s">
        <v>60</v>
      </c>
      <c r="AJ4347" s="3" t="s">
        <v>61</v>
      </c>
      <c r="AK4347" s="3" t="s">
        <v>51</v>
      </c>
      <c r="AL4347" s="3" t="s">
        <v>51</v>
      </c>
      <c r="AM4347" s="3" t="s">
        <v>58</v>
      </c>
      <c r="AN4347" s="3" t="s">
        <v>135</v>
      </c>
      <c r="AO4347" s="3" t="s">
        <v>51</v>
      </c>
      <c r="AP4347" s="3">
        <v>123.49740308565366</v>
      </c>
      <c r="AQ4347" s="3">
        <v>921.35616870719286</v>
      </c>
    </row>
    <row r="4348" spans="1:43" x14ac:dyDescent="0.25">
      <c r="A4348" s="2">
        <v>4347</v>
      </c>
      <c r="B4348" s="3" t="s">
        <v>43</v>
      </c>
      <c r="C4348" s="3" t="s">
        <v>44</v>
      </c>
      <c r="D4348" s="3" t="s">
        <v>45</v>
      </c>
      <c r="E4348" s="3" t="s">
        <v>46</v>
      </c>
      <c r="F4348" s="3">
        <v>0.56000000000000005</v>
      </c>
      <c r="G4348" s="3">
        <v>0.48</v>
      </c>
      <c r="H4348" s="3">
        <v>5.3993050186745002E-2</v>
      </c>
      <c r="I4348" s="3">
        <v>9.3139782770504791</v>
      </c>
      <c r="J4348" s="3">
        <v>1.3693701053005924</v>
      </c>
      <c r="K4348" s="3">
        <v>0.50289009655103922</v>
      </c>
      <c r="L4348" s="3">
        <v>7.393646881972317E-2</v>
      </c>
      <c r="M4348" s="2">
        <v>1210</v>
      </c>
      <c r="N4348" s="3" t="s">
        <v>47</v>
      </c>
      <c r="O4348" s="3" t="s">
        <v>130</v>
      </c>
      <c r="P4348" s="3" t="s">
        <v>131</v>
      </c>
      <c r="Q4348" s="3">
        <v>118.149080156</v>
      </c>
      <c r="R4348" s="3" t="s">
        <v>50</v>
      </c>
      <c r="S4348" s="3" t="s">
        <v>51</v>
      </c>
      <c r="T4348" s="3" t="s">
        <v>132</v>
      </c>
      <c r="U4348" s="3" t="s">
        <v>53</v>
      </c>
      <c r="V4348" s="3" t="s">
        <v>133</v>
      </c>
      <c r="W4348" s="3" t="s">
        <v>55</v>
      </c>
      <c r="X4348" s="3" t="s">
        <v>109</v>
      </c>
      <c r="Y4348" s="3">
        <v>5</v>
      </c>
      <c r="Z4348" s="3">
        <v>4</v>
      </c>
      <c r="AA4348" s="3" t="s">
        <v>45</v>
      </c>
      <c r="AB4348" s="11" t="s">
        <v>58</v>
      </c>
      <c r="AC4348" s="3" t="s">
        <v>58</v>
      </c>
      <c r="AD4348" s="3" t="s">
        <v>58</v>
      </c>
      <c r="AE4348" s="3" t="s">
        <v>58</v>
      </c>
      <c r="AF4348" s="3" t="s">
        <v>58</v>
      </c>
      <c r="AG4348" s="3" t="s">
        <v>51</v>
      </c>
      <c r="AH4348" s="3" t="s">
        <v>134</v>
      </c>
      <c r="AI4348" s="3" t="s">
        <v>60</v>
      </c>
      <c r="AJ4348" s="3" t="s">
        <v>61</v>
      </c>
      <c r="AK4348" s="3" t="s">
        <v>51</v>
      </c>
      <c r="AL4348" s="3" t="s">
        <v>51</v>
      </c>
      <c r="AM4348" s="3" t="s">
        <v>58</v>
      </c>
      <c r="AN4348" s="3" t="s">
        <v>135</v>
      </c>
      <c r="AO4348" s="3" t="s">
        <v>51</v>
      </c>
      <c r="AP4348" s="3">
        <v>67.043039760242067</v>
      </c>
      <c r="AQ4348" s="3">
        <v>218.50212191319463</v>
      </c>
    </row>
    <row r="4349" spans="1:43" x14ac:dyDescent="0.25">
      <c r="A4349" s="2">
        <v>4348</v>
      </c>
      <c r="B4349" s="3" t="s">
        <v>43</v>
      </c>
      <c r="C4349" s="3" t="s">
        <v>44</v>
      </c>
      <c r="D4349" s="3" t="s">
        <v>45</v>
      </c>
      <c r="E4349" s="3" t="s">
        <v>46</v>
      </c>
      <c r="F4349" s="3">
        <v>0.56000000000000005</v>
      </c>
      <c r="G4349" s="3">
        <v>0.48</v>
      </c>
      <c r="H4349" s="3">
        <v>0.15213860955668901</v>
      </c>
      <c r="I4349" s="3">
        <v>9.3150270111865172</v>
      </c>
      <c r="J4349" s="3">
        <v>1.369521564032419</v>
      </c>
      <c r="K4349" s="3">
        <v>1.4171752574649172</v>
      </c>
      <c r="L4349" s="3">
        <v>0.20835710650979425</v>
      </c>
      <c r="M4349" s="2">
        <v>1200</v>
      </c>
      <c r="N4349" s="3" t="s">
        <v>66</v>
      </c>
      <c r="O4349" s="3" t="s">
        <v>130</v>
      </c>
      <c r="P4349" s="3" t="s">
        <v>131</v>
      </c>
      <c r="Q4349" s="3">
        <v>118.149080156</v>
      </c>
      <c r="R4349" s="3" t="s">
        <v>50</v>
      </c>
      <c r="S4349" s="3" t="s">
        <v>51</v>
      </c>
      <c r="T4349" s="3" t="s">
        <v>132</v>
      </c>
      <c r="U4349" s="3" t="s">
        <v>53</v>
      </c>
      <c r="V4349" s="3" t="s">
        <v>133</v>
      </c>
      <c r="W4349" s="3" t="s">
        <v>55</v>
      </c>
      <c r="X4349" s="3" t="s">
        <v>109</v>
      </c>
      <c r="Y4349" s="3">
        <v>5</v>
      </c>
      <c r="Z4349" s="3">
        <v>4</v>
      </c>
      <c r="AA4349" s="3" t="s">
        <v>45</v>
      </c>
      <c r="AB4349" s="11" t="s">
        <v>58</v>
      </c>
      <c r="AC4349" s="3" t="s">
        <v>58</v>
      </c>
      <c r="AD4349" s="3" t="s">
        <v>58</v>
      </c>
      <c r="AE4349" s="3" t="s">
        <v>58</v>
      </c>
      <c r="AF4349" s="3" t="s">
        <v>58</v>
      </c>
      <c r="AG4349" s="3" t="s">
        <v>51</v>
      </c>
      <c r="AH4349" s="3" t="s">
        <v>134</v>
      </c>
      <c r="AI4349" s="3" t="s">
        <v>60</v>
      </c>
      <c r="AJ4349" s="3" t="s">
        <v>61</v>
      </c>
      <c r="AK4349" s="3" t="s">
        <v>51</v>
      </c>
      <c r="AL4349" s="3" t="s">
        <v>51</v>
      </c>
      <c r="AM4349" s="3" t="s">
        <v>58</v>
      </c>
      <c r="AN4349" s="3" t="s">
        <v>135</v>
      </c>
      <c r="AO4349" s="3" t="s">
        <v>51</v>
      </c>
      <c r="AP4349" s="3">
        <v>132.5495483243929</v>
      </c>
      <c r="AQ4349" s="3">
        <v>615.68310917949213</v>
      </c>
    </row>
    <row r="4350" spans="1:43" x14ac:dyDescent="0.25">
      <c r="A4350" s="2">
        <v>4349</v>
      </c>
      <c r="B4350" s="3" t="s">
        <v>43</v>
      </c>
      <c r="C4350" s="3" t="s">
        <v>44</v>
      </c>
      <c r="D4350" s="3" t="s">
        <v>45</v>
      </c>
      <c r="E4350" s="3" t="s">
        <v>46</v>
      </c>
      <c r="F4350" s="3">
        <v>0.56000000000000005</v>
      </c>
      <c r="G4350" s="3">
        <v>0.48</v>
      </c>
      <c r="H4350" s="3">
        <v>4.0276312003135603E-3</v>
      </c>
      <c r="I4350" s="3">
        <v>9.3150270111865172</v>
      </c>
      <c r="J4350" s="3">
        <v>1.369521564032419</v>
      </c>
      <c r="K4350" s="3">
        <v>3.7517493422018391E-2</v>
      </c>
      <c r="L4350" s="3">
        <v>5.5159277807991965E-3</v>
      </c>
      <c r="M4350" s="2">
        <v>1210</v>
      </c>
      <c r="N4350" s="3" t="s">
        <v>47</v>
      </c>
      <c r="O4350" s="3" t="s">
        <v>130</v>
      </c>
      <c r="P4350" s="3" t="s">
        <v>131</v>
      </c>
      <c r="Q4350" s="3">
        <v>118.149080156</v>
      </c>
      <c r="R4350" s="3" t="s">
        <v>50</v>
      </c>
      <c r="S4350" s="3" t="s">
        <v>51</v>
      </c>
      <c r="T4350" s="3" t="s">
        <v>132</v>
      </c>
      <c r="U4350" s="3" t="s">
        <v>53</v>
      </c>
      <c r="V4350" s="3" t="s">
        <v>133</v>
      </c>
      <c r="W4350" s="3" t="s">
        <v>55</v>
      </c>
      <c r="X4350" s="3" t="s">
        <v>109</v>
      </c>
      <c r="Y4350" s="3">
        <v>5</v>
      </c>
      <c r="Z4350" s="3">
        <v>4</v>
      </c>
      <c r="AA4350" s="3" t="s">
        <v>45</v>
      </c>
      <c r="AB4350" s="11" t="s">
        <v>58</v>
      </c>
      <c r="AC4350" s="3" t="s">
        <v>58</v>
      </c>
      <c r="AD4350" s="3" t="s">
        <v>58</v>
      </c>
      <c r="AE4350" s="3" t="s">
        <v>58</v>
      </c>
      <c r="AF4350" s="3" t="s">
        <v>58</v>
      </c>
      <c r="AG4350" s="3" t="s">
        <v>51</v>
      </c>
      <c r="AH4350" s="3" t="s">
        <v>134</v>
      </c>
      <c r="AI4350" s="3" t="s">
        <v>60</v>
      </c>
      <c r="AJ4350" s="3" t="s">
        <v>61</v>
      </c>
      <c r="AK4350" s="3" t="s">
        <v>51</v>
      </c>
      <c r="AL4350" s="3" t="s">
        <v>51</v>
      </c>
      <c r="AM4350" s="3" t="s">
        <v>58</v>
      </c>
      <c r="AN4350" s="3" t="s">
        <v>135</v>
      </c>
      <c r="AO4350" s="3" t="s">
        <v>51</v>
      </c>
      <c r="AP4350" s="3">
        <v>24.016733322613149</v>
      </c>
      <c r="AQ4350" s="3">
        <v>16.299245190047554</v>
      </c>
    </row>
    <row r="4351" spans="1:43" x14ac:dyDescent="0.25">
      <c r="A4351" s="2">
        <v>4350</v>
      </c>
      <c r="B4351" s="3" t="s">
        <v>43</v>
      </c>
      <c r="C4351" s="3" t="s">
        <v>44</v>
      </c>
      <c r="D4351" s="3" t="s">
        <v>45</v>
      </c>
      <c r="E4351" s="3" t="s">
        <v>46</v>
      </c>
      <c r="F4351" s="3">
        <v>0.56000000000000005</v>
      </c>
      <c r="G4351" s="3">
        <v>0.48</v>
      </c>
      <c r="H4351" s="3">
        <v>4.2791044390919401E-2</v>
      </c>
      <c r="I4351" s="3">
        <v>9.3150270111865172</v>
      </c>
      <c r="J4351" s="3">
        <v>1.369521564032419</v>
      </c>
      <c r="K4351" s="3">
        <v>0.39859973433829554</v>
      </c>
      <c r="L4351" s="3">
        <v>5.8603258040832606E-2</v>
      </c>
      <c r="M4351" s="2">
        <v>1210</v>
      </c>
      <c r="N4351" s="3" t="s">
        <v>47</v>
      </c>
      <c r="O4351" s="3" t="s">
        <v>130</v>
      </c>
      <c r="P4351" s="3" t="s">
        <v>131</v>
      </c>
      <c r="Q4351" s="3">
        <v>118.149080156</v>
      </c>
      <c r="R4351" s="3" t="s">
        <v>50</v>
      </c>
      <c r="S4351" s="3" t="s">
        <v>51</v>
      </c>
      <c r="T4351" s="3" t="s">
        <v>132</v>
      </c>
      <c r="U4351" s="3" t="s">
        <v>53</v>
      </c>
      <c r="V4351" s="3" t="s">
        <v>133</v>
      </c>
      <c r="W4351" s="3" t="s">
        <v>55</v>
      </c>
      <c r="X4351" s="3" t="s">
        <v>109</v>
      </c>
      <c r="Y4351" s="3">
        <v>5</v>
      </c>
      <c r="Z4351" s="3">
        <v>4</v>
      </c>
      <c r="AA4351" s="3" t="s">
        <v>45</v>
      </c>
      <c r="AB4351" s="11" t="s">
        <v>58</v>
      </c>
      <c r="AC4351" s="3" t="s">
        <v>58</v>
      </c>
      <c r="AD4351" s="3" t="s">
        <v>58</v>
      </c>
      <c r="AE4351" s="3" t="s">
        <v>58</v>
      </c>
      <c r="AF4351" s="3" t="s">
        <v>58</v>
      </c>
      <c r="AG4351" s="3" t="s">
        <v>51</v>
      </c>
      <c r="AH4351" s="3" t="s">
        <v>134</v>
      </c>
      <c r="AI4351" s="3" t="s">
        <v>60</v>
      </c>
      <c r="AJ4351" s="3" t="s">
        <v>61</v>
      </c>
      <c r="AK4351" s="3" t="s">
        <v>51</v>
      </c>
      <c r="AL4351" s="3" t="s">
        <v>51</v>
      </c>
      <c r="AM4351" s="3" t="s">
        <v>58</v>
      </c>
      <c r="AN4351" s="3" t="s">
        <v>135</v>
      </c>
      <c r="AO4351" s="3" t="s">
        <v>51</v>
      </c>
      <c r="AP4351" s="3">
        <v>62.736993897915653</v>
      </c>
      <c r="AQ4351" s="3">
        <v>173.16921281459574</v>
      </c>
    </row>
    <row r="4352" spans="1:43" x14ac:dyDescent="0.25">
      <c r="A4352" s="2">
        <v>4351</v>
      </c>
      <c r="B4352" s="3" t="s">
        <v>43</v>
      </c>
      <c r="C4352" s="3" t="s">
        <v>44</v>
      </c>
      <c r="D4352" s="3" t="s">
        <v>45</v>
      </c>
      <c r="E4352" s="3" t="s">
        <v>46</v>
      </c>
      <c r="F4352" s="3">
        <v>0.56000000000000005</v>
      </c>
      <c r="G4352" s="3">
        <v>0.48</v>
      </c>
      <c r="H4352" s="3">
        <v>7.6478724092194396E-3</v>
      </c>
      <c r="I4352" s="3">
        <v>9.3150270111865172</v>
      </c>
      <c r="J4352" s="3">
        <v>1.369521564032419</v>
      </c>
      <c r="K4352" s="3">
        <v>7.1240138069987191E-2</v>
      </c>
      <c r="L4352" s="3">
        <v>1.0473926183394591E-2</v>
      </c>
      <c r="M4352" s="2">
        <v>1210</v>
      </c>
      <c r="N4352" s="3" t="s">
        <v>47</v>
      </c>
      <c r="O4352" s="3" t="s">
        <v>130</v>
      </c>
      <c r="P4352" s="3" t="s">
        <v>131</v>
      </c>
      <c r="Q4352" s="3">
        <v>118.149080156</v>
      </c>
      <c r="R4352" s="3" t="s">
        <v>50</v>
      </c>
      <c r="S4352" s="3" t="s">
        <v>51</v>
      </c>
      <c r="T4352" s="3" t="s">
        <v>132</v>
      </c>
      <c r="U4352" s="3" t="s">
        <v>53</v>
      </c>
      <c r="V4352" s="3" t="s">
        <v>133</v>
      </c>
      <c r="W4352" s="3" t="s">
        <v>55</v>
      </c>
      <c r="X4352" s="3" t="s">
        <v>109</v>
      </c>
      <c r="Y4352" s="3">
        <v>5</v>
      </c>
      <c r="Z4352" s="3">
        <v>4</v>
      </c>
      <c r="AA4352" s="3" t="s">
        <v>45</v>
      </c>
      <c r="AB4352" s="11" t="s">
        <v>58</v>
      </c>
      <c r="AC4352" s="3" t="s">
        <v>58</v>
      </c>
      <c r="AD4352" s="3" t="s">
        <v>58</v>
      </c>
      <c r="AE4352" s="3" t="s">
        <v>58</v>
      </c>
      <c r="AF4352" s="3" t="s">
        <v>58</v>
      </c>
      <c r="AG4352" s="3" t="s">
        <v>51</v>
      </c>
      <c r="AH4352" s="3" t="s">
        <v>134</v>
      </c>
      <c r="AI4352" s="3" t="s">
        <v>60</v>
      </c>
      <c r="AJ4352" s="3" t="s">
        <v>61</v>
      </c>
      <c r="AK4352" s="3" t="s">
        <v>51</v>
      </c>
      <c r="AL4352" s="3" t="s">
        <v>51</v>
      </c>
      <c r="AM4352" s="3" t="s">
        <v>58</v>
      </c>
      <c r="AN4352" s="3" t="s">
        <v>135</v>
      </c>
      <c r="AO4352" s="3" t="s">
        <v>51</v>
      </c>
      <c r="AP4352" s="3">
        <v>41.419944451622442</v>
      </c>
      <c r="AQ4352" s="3">
        <v>30.949841576945445</v>
      </c>
    </row>
    <row r="4353" spans="1:43" x14ac:dyDescent="0.25">
      <c r="A4353" s="2">
        <v>4352</v>
      </c>
      <c r="B4353" s="3" t="s">
        <v>43</v>
      </c>
      <c r="C4353" s="3" t="s">
        <v>44</v>
      </c>
      <c r="D4353" s="3" t="s">
        <v>45</v>
      </c>
      <c r="E4353" s="3" t="s">
        <v>46</v>
      </c>
      <c r="F4353" s="3">
        <v>0.56000000000000005</v>
      </c>
      <c r="G4353" s="3">
        <v>0.48</v>
      </c>
      <c r="H4353" s="3">
        <v>4.8056898228342797E-2</v>
      </c>
      <c r="I4353" s="3">
        <v>10.43813036427936</v>
      </c>
      <c r="J4353" s="3">
        <v>1.9556948531864797</v>
      </c>
      <c r="K4353" s="3">
        <v>0.50162416861034786</v>
      </c>
      <c r="L4353" s="3">
        <v>9.3984628525276462E-2</v>
      </c>
      <c r="M4353" s="2">
        <v>1210</v>
      </c>
      <c r="N4353" s="3" t="s">
        <v>47</v>
      </c>
      <c r="O4353" s="3" t="s">
        <v>130</v>
      </c>
      <c r="P4353" s="3" t="s">
        <v>131</v>
      </c>
      <c r="Q4353" s="3">
        <v>118.149080156</v>
      </c>
      <c r="R4353" s="3" t="s">
        <v>50</v>
      </c>
      <c r="S4353" s="3" t="s">
        <v>51</v>
      </c>
      <c r="T4353" s="3" t="s">
        <v>132</v>
      </c>
      <c r="U4353" s="3" t="s">
        <v>53</v>
      </c>
      <c r="V4353" s="3" t="s">
        <v>133</v>
      </c>
      <c r="W4353" s="3" t="s">
        <v>55</v>
      </c>
      <c r="X4353" s="3" t="s">
        <v>109</v>
      </c>
      <c r="Y4353" s="3">
        <v>5</v>
      </c>
      <c r="Z4353" s="3">
        <v>4</v>
      </c>
      <c r="AA4353" s="3" t="s">
        <v>45</v>
      </c>
      <c r="AB4353" s="11" t="s">
        <v>58</v>
      </c>
      <c r="AC4353" s="3" t="s">
        <v>58</v>
      </c>
      <c r="AD4353" s="3" t="s">
        <v>58</v>
      </c>
      <c r="AE4353" s="3" t="s">
        <v>58</v>
      </c>
      <c r="AF4353" s="3" t="s">
        <v>58</v>
      </c>
      <c r="AG4353" s="3" t="s">
        <v>51</v>
      </c>
      <c r="AH4353" s="3" t="s">
        <v>134</v>
      </c>
      <c r="AI4353" s="3" t="s">
        <v>60</v>
      </c>
      <c r="AJ4353" s="3" t="s">
        <v>61</v>
      </c>
      <c r="AK4353" s="3" t="s">
        <v>51</v>
      </c>
      <c r="AL4353" s="3" t="s">
        <v>51</v>
      </c>
      <c r="AM4353" s="3" t="s">
        <v>58</v>
      </c>
      <c r="AN4353" s="3" t="s">
        <v>135</v>
      </c>
      <c r="AO4353" s="3" t="s">
        <v>51</v>
      </c>
      <c r="AP4353" s="3">
        <v>76.447231468312452</v>
      </c>
      <c r="AQ4353" s="3">
        <v>194.47936723599219</v>
      </c>
    </row>
    <row r="4354" spans="1:43" x14ac:dyDescent="0.25">
      <c r="A4354" s="2">
        <v>4353</v>
      </c>
      <c r="B4354" s="3" t="s">
        <v>43</v>
      </c>
      <c r="C4354" s="3" t="s">
        <v>44</v>
      </c>
      <c r="D4354" s="3" t="s">
        <v>45</v>
      </c>
      <c r="E4354" s="3" t="s">
        <v>46</v>
      </c>
      <c r="F4354" s="3">
        <v>0.56000000000000005</v>
      </c>
      <c r="G4354" s="3">
        <v>0.48</v>
      </c>
      <c r="H4354" s="3">
        <v>0.25996419358567702</v>
      </c>
      <c r="I4354" s="3">
        <v>10.43813036427936</v>
      </c>
      <c r="J4354" s="3">
        <v>1.9556948531864797</v>
      </c>
      <c r="K4354" s="3">
        <v>2.7135401426920529</v>
      </c>
      <c r="L4354" s="3">
        <v>0.50841063540828224</v>
      </c>
      <c r="M4354" s="2">
        <v>1300</v>
      </c>
      <c r="N4354" s="3" t="s">
        <v>65</v>
      </c>
      <c r="O4354" s="3" t="s">
        <v>130</v>
      </c>
      <c r="P4354" s="3" t="s">
        <v>131</v>
      </c>
      <c r="Q4354" s="3">
        <v>118.149080156</v>
      </c>
      <c r="R4354" s="3" t="s">
        <v>50</v>
      </c>
      <c r="S4354" s="3" t="s">
        <v>51</v>
      </c>
      <c r="T4354" s="3" t="s">
        <v>132</v>
      </c>
      <c r="U4354" s="3" t="s">
        <v>53</v>
      </c>
      <c r="V4354" s="3" t="s">
        <v>133</v>
      </c>
      <c r="W4354" s="3" t="s">
        <v>55</v>
      </c>
      <c r="X4354" s="3" t="s">
        <v>109</v>
      </c>
      <c r="Y4354" s="3">
        <v>5</v>
      </c>
      <c r="Z4354" s="3">
        <v>4</v>
      </c>
      <c r="AA4354" s="3" t="s">
        <v>45</v>
      </c>
      <c r="AB4354" s="11" t="s">
        <v>58</v>
      </c>
      <c r="AC4354" s="3" t="s">
        <v>58</v>
      </c>
      <c r="AD4354" s="3" t="s">
        <v>58</v>
      </c>
      <c r="AE4354" s="3" t="s">
        <v>58</v>
      </c>
      <c r="AF4354" s="3" t="s">
        <v>58</v>
      </c>
      <c r="AG4354" s="3" t="s">
        <v>51</v>
      </c>
      <c r="AH4354" s="3" t="s">
        <v>134</v>
      </c>
      <c r="AI4354" s="3" t="s">
        <v>60</v>
      </c>
      <c r="AJ4354" s="3" t="s">
        <v>61</v>
      </c>
      <c r="AK4354" s="3" t="s">
        <v>51</v>
      </c>
      <c r="AL4354" s="3" t="s">
        <v>51</v>
      </c>
      <c r="AM4354" s="3" t="s">
        <v>58</v>
      </c>
      <c r="AN4354" s="3" t="s">
        <v>135</v>
      </c>
      <c r="AO4354" s="3" t="s">
        <v>51</v>
      </c>
      <c r="AP4354" s="3">
        <v>139.2392487827847</v>
      </c>
      <c r="AQ4354" s="3">
        <v>1052.0377664062339</v>
      </c>
    </row>
    <row r="4355" spans="1:43" x14ac:dyDescent="0.25">
      <c r="A4355" s="2">
        <v>4354</v>
      </c>
      <c r="B4355" s="3" t="s">
        <v>43</v>
      </c>
      <c r="C4355" s="3" t="s">
        <v>44</v>
      </c>
      <c r="D4355" s="3" t="s">
        <v>45</v>
      </c>
      <c r="E4355" s="3" t="s">
        <v>46</v>
      </c>
      <c r="F4355" s="3">
        <v>0.56000000000000005</v>
      </c>
      <c r="G4355" s="3">
        <v>0.48</v>
      </c>
      <c r="H4355" s="3">
        <v>3.2655333303905597E-2</v>
      </c>
      <c r="I4355" s="3">
        <v>10.43813036427936</v>
      </c>
      <c r="J4355" s="3">
        <v>1.9556948531864797</v>
      </c>
      <c r="K4355" s="3">
        <v>0.34086062611516005</v>
      </c>
      <c r="L4355" s="3">
        <v>6.3863867271537214E-2</v>
      </c>
      <c r="M4355" s="2">
        <v>1210</v>
      </c>
      <c r="N4355" s="3" t="s">
        <v>47</v>
      </c>
      <c r="O4355" s="3" t="s">
        <v>130</v>
      </c>
      <c r="P4355" s="3" t="s">
        <v>131</v>
      </c>
      <c r="Q4355" s="3">
        <v>118.149080156</v>
      </c>
      <c r="R4355" s="3" t="s">
        <v>50</v>
      </c>
      <c r="S4355" s="3" t="s">
        <v>51</v>
      </c>
      <c r="T4355" s="3" t="s">
        <v>132</v>
      </c>
      <c r="U4355" s="3" t="s">
        <v>53</v>
      </c>
      <c r="V4355" s="3" t="s">
        <v>133</v>
      </c>
      <c r="W4355" s="3" t="s">
        <v>55</v>
      </c>
      <c r="X4355" s="3" t="s">
        <v>109</v>
      </c>
      <c r="Y4355" s="3">
        <v>5</v>
      </c>
      <c r="Z4355" s="3">
        <v>4</v>
      </c>
      <c r="AA4355" s="3" t="s">
        <v>45</v>
      </c>
      <c r="AB4355" s="11" t="s">
        <v>58</v>
      </c>
      <c r="AC4355" s="3" t="s">
        <v>58</v>
      </c>
      <c r="AD4355" s="3" t="s">
        <v>58</v>
      </c>
      <c r="AE4355" s="3" t="s">
        <v>58</v>
      </c>
      <c r="AF4355" s="3" t="s">
        <v>58</v>
      </c>
      <c r="AG4355" s="3" t="s">
        <v>51</v>
      </c>
      <c r="AH4355" s="3" t="s">
        <v>134</v>
      </c>
      <c r="AI4355" s="3" t="s">
        <v>60</v>
      </c>
      <c r="AJ4355" s="3" t="s">
        <v>61</v>
      </c>
      <c r="AK4355" s="3" t="s">
        <v>51</v>
      </c>
      <c r="AL4355" s="3" t="s">
        <v>51</v>
      </c>
      <c r="AM4355" s="3" t="s">
        <v>58</v>
      </c>
      <c r="AN4355" s="3" t="s">
        <v>135</v>
      </c>
      <c r="AO4355" s="3" t="s">
        <v>51</v>
      </c>
      <c r="AP4355" s="3">
        <v>48.024317031099727</v>
      </c>
      <c r="AQ4355" s="3">
        <v>132.15144530652296</v>
      </c>
    </row>
    <row r="4356" spans="1:43" x14ac:dyDescent="0.25">
      <c r="A4356" s="2">
        <v>4355</v>
      </c>
      <c r="B4356" s="3" t="s">
        <v>43</v>
      </c>
      <c r="C4356" s="3" t="s">
        <v>44</v>
      </c>
      <c r="D4356" s="3" t="s">
        <v>45</v>
      </c>
      <c r="E4356" s="3" t="s">
        <v>46</v>
      </c>
      <c r="F4356" s="3">
        <v>0.56000000000000005</v>
      </c>
      <c r="G4356" s="3">
        <v>0.48</v>
      </c>
      <c r="H4356" s="3">
        <v>0.27708702857300099</v>
      </c>
      <c r="I4356" s="3">
        <v>10.43813036427936</v>
      </c>
      <c r="J4356" s="3">
        <v>1.9556948531864797</v>
      </c>
      <c r="K4356" s="3">
        <v>2.8922705264957842</v>
      </c>
      <c r="L4356" s="3">
        <v>0.54189767566495306</v>
      </c>
      <c r="M4356" s="2">
        <v>1300</v>
      </c>
      <c r="N4356" s="3" t="s">
        <v>65</v>
      </c>
      <c r="O4356" s="3" t="s">
        <v>130</v>
      </c>
      <c r="P4356" s="3" t="s">
        <v>131</v>
      </c>
      <c r="Q4356" s="3">
        <v>118.149080156</v>
      </c>
      <c r="R4356" s="3" t="s">
        <v>50</v>
      </c>
      <c r="S4356" s="3" t="s">
        <v>51</v>
      </c>
      <c r="T4356" s="3" t="s">
        <v>132</v>
      </c>
      <c r="U4356" s="3" t="s">
        <v>53</v>
      </c>
      <c r="V4356" s="3" t="s">
        <v>133</v>
      </c>
      <c r="W4356" s="3" t="s">
        <v>55</v>
      </c>
      <c r="X4356" s="3" t="s">
        <v>109</v>
      </c>
      <c r="Y4356" s="3">
        <v>5</v>
      </c>
      <c r="Z4356" s="3">
        <v>4</v>
      </c>
      <c r="AA4356" s="3" t="s">
        <v>45</v>
      </c>
      <c r="AB4356" s="11" t="s">
        <v>58</v>
      </c>
      <c r="AC4356" s="3" t="s">
        <v>58</v>
      </c>
      <c r="AD4356" s="3" t="s">
        <v>58</v>
      </c>
      <c r="AE4356" s="3" t="s">
        <v>58</v>
      </c>
      <c r="AF4356" s="3" t="s">
        <v>58</v>
      </c>
      <c r="AG4356" s="3" t="s">
        <v>51</v>
      </c>
      <c r="AH4356" s="3" t="s">
        <v>134</v>
      </c>
      <c r="AI4356" s="3" t="s">
        <v>60</v>
      </c>
      <c r="AJ4356" s="3" t="s">
        <v>61</v>
      </c>
      <c r="AK4356" s="3" t="s">
        <v>51</v>
      </c>
      <c r="AL4356" s="3" t="s">
        <v>51</v>
      </c>
      <c r="AM4356" s="3" t="s">
        <v>58</v>
      </c>
      <c r="AN4356" s="3" t="s">
        <v>135</v>
      </c>
      <c r="AO4356" s="3" t="s">
        <v>51</v>
      </c>
      <c r="AP4356" s="3">
        <v>137.78998742465771</v>
      </c>
      <c r="AQ4356" s="3">
        <v>1121.3314211443831</v>
      </c>
    </row>
    <row r="4357" spans="1:43" x14ac:dyDescent="0.25">
      <c r="A4357" s="2">
        <v>4356</v>
      </c>
      <c r="B4357" s="3" t="s">
        <v>43</v>
      </c>
      <c r="C4357" s="3" t="s">
        <v>44</v>
      </c>
      <c r="D4357" s="3" t="s">
        <v>45</v>
      </c>
      <c r="E4357" s="3" t="s">
        <v>46</v>
      </c>
      <c r="F4357" s="3">
        <v>0.56000000000000005</v>
      </c>
      <c r="G4357" s="3">
        <v>0.48</v>
      </c>
      <c r="H4357" s="3">
        <v>0.18860492555851499</v>
      </c>
      <c r="I4357" s="3">
        <v>9.3139782770504791</v>
      </c>
      <c r="J4357" s="3">
        <v>1.3693701053005924</v>
      </c>
      <c r="K4357" s="3">
        <v>1.7566621795967314</v>
      </c>
      <c r="L4357" s="3">
        <v>0.25826994677227405</v>
      </c>
      <c r="M4357" s="2">
        <v>1200</v>
      </c>
      <c r="N4357" s="3" t="s">
        <v>66</v>
      </c>
      <c r="O4357" s="3" t="s">
        <v>130</v>
      </c>
      <c r="P4357" s="3" t="s">
        <v>131</v>
      </c>
      <c r="Q4357" s="3">
        <v>118.149080156</v>
      </c>
      <c r="R4357" s="3" t="s">
        <v>50</v>
      </c>
      <c r="S4357" s="3" t="s">
        <v>51</v>
      </c>
      <c r="T4357" s="3" t="s">
        <v>132</v>
      </c>
      <c r="U4357" s="3" t="s">
        <v>53</v>
      </c>
      <c r="V4357" s="3" t="s">
        <v>133</v>
      </c>
      <c r="W4357" s="3" t="s">
        <v>55</v>
      </c>
      <c r="X4357" s="3" t="s">
        <v>109</v>
      </c>
      <c r="Y4357" s="3">
        <v>5</v>
      </c>
      <c r="Z4357" s="3">
        <v>4</v>
      </c>
      <c r="AA4357" s="3" t="s">
        <v>45</v>
      </c>
      <c r="AB4357" s="11" t="s">
        <v>58</v>
      </c>
      <c r="AC4357" s="3" t="s">
        <v>58</v>
      </c>
      <c r="AD4357" s="3" t="s">
        <v>58</v>
      </c>
      <c r="AE4357" s="3" t="s">
        <v>58</v>
      </c>
      <c r="AF4357" s="3" t="s">
        <v>58</v>
      </c>
      <c r="AG4357" s="3" t="s">
        <v>51</v>
      </c>
      <c r="AH4357" s="3" t="s">
        <v>134</v>
      </c>
      <c r="AI4357" s="3" t="s">
        <v>60</v>
      </c>
      <c r="AJ4357" s="3" t="s">
        <v>61</v>
      </c>
      <c r="AK4357" s="3" t="s">
        <v>51</v>
      </c>
      <c r="AL4357" s="3" t="s">
        <v>51</v>
      </c>
      <c r="AM4357" s="3" t="s">
        <v>58</v>
      </c>
      <c r="AN4357" s="3" t="s">
        <v>135</v>
      </c>
      <c r="AO4357" s="3" t="s">
        <v>51</v>
      </c>
      <c r="AP4357" s="3">
        <v>130.56339583224755</v>
      </c>
      <c r="AQ4357" s="3">
        <v>763.25705429275013</v>
      </c>
    </row>
    <row r="4358" spans="1:43" x14ac:dyDescent="0.25">
      <c r="A4358" s="2">
        <v>4357</v>
      </c>
      <c r="B4358" s="3" t="s">
        <v>43</v>
      </c>
      <c r="C4358" s="3" t="s">
        <v>44</v>
      </c>
      <c r="D4358" s="3" t="s">
        <v>45</v>
      </c>
      <c r="E4358" s="3" t="s">
        <v>46</v>
      </c>
      <c r="F4358" s="3">
        <v>0.56000000000000005</v>
      </c>
      <c r="G4358" s="3">
        <v>0.48</v>
      </c>
      <c r="H4358" s="3">
        <v>2.0058024767054899E-2</v>
      </c>
      <c r="I4358" s="3">
        <v>9.3139782770504791</v>
      </c>
      <c r="J4358" s="3">
        <v>1.3693701053005924</v>
      </c>
      <c r="K4358" s="3">
        <v>0.18682000696088982</v>
      </c>
      <c r="L4358" s="3">
        <v>2.7466859487383859E-2</v>
      </c>
      <c r="M4358" s="2">
        <v>1210</v>
      </c>
      <c r="N4358" s="3" t="s">
        <v>47</v>
      </c>
      <c r="O4358" s="3" t="s">
        <v>130</v>
      </c>
      <c r="P4358" s="3" t="s">
        <v>131</v>
      </c>
      <c r="Q4358" s="3">
        <v>118.149080156</v>
      </c>
      <c r="R4358" s="3" t="s">
        <v>50</v>
      </c>
      <c r="S4358" s="3" t="s">
        <v>51</v>
      </c>
      <c r="T4358" s="3" t="s">
        <v>132</v>
      </c>
      <c r="U4358" s="3" t="s">
        <v>53</v>
      </c>
      <c r="V4358" s="3" t="s">
        <v>133</v>
      </c>
      <c r="W4358" s="3" t="s">
        <v>55</v>
      </c>
      <c r="X4358" s="3" t="s">
        <v>109</v>
      </c>
      <c r="Y4358" s="3">
        <v>5</v>
      </c>
      <c r="Z4358" s="3">
        <v>4</v>
      </c>
      <c r="AA4358" s="3" t="s">
        <v>45</v>
      </c>
      <c r="AB4358" s="11" t="s">
        <v>58</v>
      </c>
      <c r="AC4358" s="3" t="s">
        <v>58</v>
      </c>
      <c r="AD4358" s="3" t="s">
        <v>58</v>
      </c>
      <c r="AE4358" s="3" t="s">
        <v>58</v>
      </c>
      <c r="AF4358" s="3" t="s">
        <v>58</v>
      </c>
      <c r="AG4358" s="3" t="s">
        <v>51</v>
      </c>
      <c r="AH4358" s="3" t="s">
        <v>134</v>
      </c>
      <c r="AI4358" s="3" t="s">
        <v>60</v>
      </c>
      <c r="AJ4358" s="3" t="s">
        <v>61</v>
      </c>
      <c r="AK4358" s="3" t="s">
        <v>51</v>
      </c>
      <c r="AL4358" s="3" t="s">
        <v>51</v>
      </c>
      <c r="AM4358" s="3" t="s">
        <v>58</v>
      </c>
      <c r="AN4358" s="3" t="s">
        <v>135</v>
      </c>
      <c r="AO4358" s="3" t="s">
        <v>51</v>
      </c>
      <c r="AP4358" s="3">
        <v>48.205590911625357</v>
      </c>
      <c r="AQ4358" s="3">
        <v>81.171946349214494</v>
      </c>
    </row>
    <row r="4359" spans="1:43" x14ac:dyDescent="0.25">
      <c r="A4359" s="2">
        <v>4358</v>
      </c>
      <c r="B4359" s="3" t="s">
        <v>43</v>
      </c>
      <c r="C4359" s="3" t="s">
        <v>44</v>
      </c>
      <c r="D4359" s="3" t="s">
        <v>45</v>
      </c>
      <c r="E4359" s="3" t="s">
        <v>46</v>
      </c>
      <c r="F4359" s="3">
        <v>0.56000000000000005</v>
      </c>
      <c r="G4359" s="3">
        <v>0.48</v>
      </c>
      <c r="H4359" s="3">
        <v>0.18558370376887501</v>
      </c>
      <c r="I4359" s="3">
        <v>9.3139782770504791</v>
      </c>
      <c r="J4359" s="3">
        <v>1.3693701053005924</v>
      </c>
      <c r="K4359" s="3">
        <v>1.728522585477873</v>
      </c>
      <c r="L4359" s="3">
        <v>0.2541327759720583</v>
      </c>
      <c r="M4359" s="2">
        <v>1210</v>
      </c>
      <c r="N4359" s="3" t="s">
        <v>47</v>
      </c>
      <c r="O4359" s="3" t="s">
        <v>130</v>
      </c>
      <c r="P4359" s="3" t="s">
        <v>131</v>
      </c>
      <c r="Q4359" s="3">
        <v>118.149080156</v>
      </c>
      <c r="R4359" s="3" t="s">
        <v>50</v>
      </c>
      <c r="S4359" s="3" t="s">
        <v>51</v>
      </c>
      <c r="T4359" s="3" t="s">
        <v>132</v>
      </c>
      <c r="U4359" s="3" t="s">
        <v>53</v>
      </c>
      <c r="V4359" s="3" t="s">
        <v>133</v>
      </c>
      <c r="W4359" s="3" t="s">
        <v>55</v>
      </c>
      <c r="X4359" s="3" t="s">
        <v>109</v>
      </c>
      <c r="Y4359" s="3">
        <v>5</v>
      </c>
      <c r="Z4359" s="3">
        <v>4</v>
      </c>
      <c r="AA4359" s="3" t="s">
        <v>45</v>
      </c>
      <c r="AB4359" s="11" t="s">
        <v>58</v>
      </c>
      <c r="AC4359" s="3" t="s">
        <v>58</v>
      </c>
      <c r="AD4359" s="3" t="s">
        <v>58</v>
      </c>
      <c r="AE4359" s="3" t="s">
        <v>58</v>
      </c>
      <c r="AF4359" s="3" t="s">
        <v>58</v>
      </c>
      <c r="AG4359" s="3" t="s">
        <v>51</v>
      </c>
      <c r="AH4359" s="3" t="s">
        <v>134</v>
      </c>
      <c r="AI4359" s="3" t="s">
        <v>60</v>
      </c>
      <c r="AJ4359" s="3" t="s">
        <v>61</v>
      </c>
      <c r="AK4359" s="3" t="s">
        <v>51</v>
      </c>
      <c r="AL4359" s="3" t="s">
        <v>51</v>
      </c>
      <c r="AM4359" s="3" t="s">
        <v>58</v>
      </c>
      <c r="AN4359" s="3" t="s">
        <v>135</v>
      </c>
      <c r="AO4359" s="3" t="s">
        <v>51</v>
      </c>
      <c r="AP4359" s="3">
        <v>114.16449103189751</v>
      </c>
      <c r="AQ4359" s="3">
        <v>751.03060348985264</v>
      </c>
    </row>
    <row r="4360" spans="1:43" x14ac:dyDescent="0.25">
      <c r="A4360" s="2">
        <v>4359</v>
      </c>
      <c r="B4360" s="3" t="s">
        <v>43</v>
      </c>
      <c r="C4360" s="3" t="s">
        <v>44</v>
      </c>
      <c r="D4360" s="3" t="s">
        <v>45</v>
      </c>
      <c r="E4360" s="3" t="s">
        <v>46</v>
      </c>
      <c r="F4360" s="3">
        <v>0.56000000000000005</v>
      </c>
      <c r="G4360" s="3">
        <v>0.48</v>
      </c>
      <c r="H4360" s="3">
        <v>4.9441585503437697E-2</v>
      </c>
      <c r="I4360" s="3">
        <v>9.3139782770504791</v>
      </c>
      <c r="J4360" s="3">
        <v>1.3693701053005924</v>
      </c>
      <c r="K4360" s="3">
        <v>0.46049785336195259</v>
      </c>
      <c r="L4360" s="3">
        <v>6.7703829147070724E-2</v>
      </c>
      <c r="M4360" s="2">
        <v>1210</v>
      </c>
      <c r="N4360" s="3" t="s">
        <v>47</v>
      </c>
      <c r="O4360" s="3" t="s">
        <v>130</v>
      </c>
      <c r="P4360" s="3" t="s">
        <v>131</v>
      </c>
      <c r="Q4360" s="3">
        <v>118.149080156</v>
      </c>
      <c r="R4360" s="3" t="s">
        <v>50</v>
      </c>
      <c r="S4360" s="3" t="s">
        <v>51</v>
      </c>
      <c r="T4360" s="3" t="s">
        <v>132</v>
      </c>
      <c r="U4360" s="3" t="s">
        <v>53</v>
      </c>
      <c r="V4360" s="3" t="s">
        <v>133</v>
      </c>
      <c r="W4360" s="3" t="s">
        <v>55</v>
      </c>
      <c r="X4360" s="3" t="s">
        <v>109</v>
      </c>
      <c r="Y4360" s="3">
        <v>5</v>
      </c>
      <c r="Z4360" s="3">
        <v>4</v>
      </c>
      <c r="AA4360" s="3" t="s">
        <v>45</v>
      </c>
      <c r="AB4360" s="11" t="s">
        <v>58</v>
      </c>
      <c r="AC4360" s="3" t="s">
        <v>58</v>
      </c>
      <c r="AD4360" s="3" t="s">
        <v>58</v>
      </c>
      <c r="AE4360" s="3" t="s">
        <v>58</v>
      </c>
      <c r="AF4360" s="3" t="s">
        <v>58</v>
      </c>
      <c r="AG4360" s="3" t="s">
        <v>51</v>
      </c>
      <c r="AH4360" s="3" t="s">
        <v>134</v>
      </c>
      <c r="AI4360" s="3" t="s">
        <v>60</v>
      </c>
      <c r="AJ4360" s="3" t="s">
        <v>61</v>
      </c>
      <c r="AK4360" s="3" t="s">
        <v>51</v>
      </c>
      <c r="AL4360" s="3" t="s">
        <v>51</v>
      </c>
      <c r="AM4360" s="3" t="s">
        <v>58</v>
      </c>
      <c r="AN4360" s="3" t="s">
        <v>135</v>
      </c>
      <c r="AO4360" s="3" t="s">
        <v>51</v>
      </c>
      <c r="AP4360" s="3">
        <v>61.242696986524663</v>
      </c>
      <c r="AQ4360" s="3">
        <v>200.08299782822542</v>
      </c>
    </row>
    <row r="4361" spans="1:43" x14ac:dyDescent="0.25">
      <c r="A4361" s="2">
        <v>4360</v>
      </c>
      <c r="B4361" s="3" t="s">
        <v>43</v>
      </c>
      <c r="C4361" s="3" t="s">
        <v>44</v>
      </c>
      <c r="D4361" s="3" t="s">
        <v>45</v>
      </c>
      <c r="E4361" s="3" t="s">
        <v>46</v>
      </c>
      <c r="F4361" s="3">
        <v>0.56000000000000005</v>
      </c>
      <c r="G4361" s="3">
        <v>0.48</v>
      </c>
      <c r="H4361" s="3">
        <v>7.6642196388707395E-2</v>
      </c>
      <c r="I4361" s="3">
        <v>9.3139782770504791</v>
      </c>
      <c r="J4361" s="3">
        <v>1.3693701053005924</v>
      </c>
      <c r="K4361" s="3">
        <v>0.71384375226985741</v>
      </c>
      <c r="L4361" s="3">
        <v>0.10495153253927293</v>
      </c>
      <c r="M4361" s="2">
        <v>1210</v>
      </c>
      <c r="N4361" s="3" t="s">
        <v>47</v>
      </c>
      <c r="O4361" s="3" t="s">
        <v>130</v>
      </c>
      <c r="P4361" s="3" t="s">
        <v>131</v>
      </c>
      <c r="Q4361" s="3">
        <v>118.149080156</v>
      </c>
      <c r="R4361" s="3" t="s">
        <v>50</v>
      </c>
      <c r="S4361" s="3" t="s">
        <v>51</v>
      </c>
      <c r="T4361" s="3" t="s">
        <v>132</v>
      </c>
      <c r="U4361" s="3" t="s">
        <v>53</v>
      </c>
      <c r="V4361" s="3" t="s">
        <v>133</v>
      </c>
      <c r="W4361" s="3" t="s">
        <v>55</v>
      </c>
      <c r="X4361" s="3" t="s">
        <v>109</v>
      </c>
      <c r="Y4361" s="3">
        <v>5</v>
      </c>
      <c r="Z4361" s="3">
        <v>4</v>
      </c>
      <c r="AA4361" s="3" t="s">
        <v>45</v>
      </c>
      <c r="AB4361" s="11" t="s">
        <v>58</v>
      </c>
      <c r="AC4361" s="3" t="s">
        <v>58</v>
      </c>
      <c r="AD4361" s="3" t="s">
        <v>58</v>
      </c>
      <c r="AE4361" s="3" t="s">
        <v>58</v>
      </c>
      <c r="AF4361" s="3" t="s">
        <v>58</v>
      </c>
      <c r="AG4361" s="3" t="s">
        <v>51</v>
      </c>
      <c r="AH4361" s="3" t="s">
        <v>134</v>
      </c>
      <c r="AI4361" s="3" t="s">
        <v>60</v>
      </c>
      <c r="AJ4361" s="3" t="s">
        <v>61</v>
      </c>
      <c r="AK4361" s="3" t="s">
        <v>51</v>
      </c>
      <c r="AL4361" s="3" t="s">
        <v>51</v>
      </c>
      <c r="AM4361" s="3" t="s">
        <v>58</v>
      </c>
      <c r="AN4361" s="3" t="s">
        <v>135</v>
      </c>
      <c r="AO4361" s="3" t="s">
        <v>51</v>
      </c>
      <c r="AP4361" s="3">
        <v>71.829658147603226</v>
      </c>
      <c r="AQ4361" s="3">
        <v>310.15996468248278</v>
      </c>
    </row>
    <row r="4362" spans="1:43" x14ac:dyDescent="0.25">
      <c r="A4362" s="2">
        <v>4361</v>
      </c>
      <c r="B4362" s="3" t="s">
        <v>43</v>
      </c>
      <c r="C4362" s="3" t="s">
        <v>44</v>
      </c>
      <c r="D4362" s="3" t="s">
        <v>45</v>
      </c>
      <c r="E4362" s="3" t="s">
        <v>46</v>
      </c>
      <c r="F4362" s="3">
        <v>0.56000000000000005</v>
      </c>
      <c r="G4362" s="3">
        <v>0.48</v>
      </c>
      <c r="H4362" s="3">
        <v>9.7433017543242004E-2</v>
      </c>
      <c r="I4362" s="3">
        <v>9.3139782770504791</v>
      </c>
      <c r="J4362" s="3">
        <v>1.3693701053005924</v>
      </c>
      <c r="K4362" s="3">
        <v>0.90748900886523431</v>
      </c>
      <c r="L4362" s="3">
        <v>0.13342186149294377</v>
      </c>
      <c r="M4362" s="2">
        <v>1210</v>
      </c>
      <c r="N4362" s="3" t="s">
        <v>47</v>
      </c>
      <c r="O4362" s="3" t="s">
        <v>130</v>
      </c>
      <c r="P4362" s="3" t="s">
        <v>131</v>
      </c>
      <c r="Q4362" s="3">
        <v>118.149080156</v>
      </c>
      <c r="R4362" s="3" t="s">
        <v>50</v>
      </c>
      <c r="S4362" s="3" t="s">
        <v>51</v>
      </c>
      <c r="T4362" s="3" t="s">
        <v>132</v>
      </c>
      <c r="U4362" s="3" t="s">
        <v>53</v>
      </c>
      <c r="V4362" s="3" t="s">
        <v>133</v>
      </c>
      <c r="W4362" s="3" t="s">
        <v>55</v>
      </c>
      <c r="X4362" s="3" t="s">
        <v>109</v>
      </c>
      <c r="Y4362" s="3">
        <v>5</v>
      </c>
      <c r="Z4362" s="3">
        <v>4</v>
      </c>
      <c r="AA4362" s="3" t="s">
        <v>45</v>
      </c>
      <c r="AB4362" s="11" t="s">
        <v>58</v>
      </c>
      <c r="AC4362" s="3" t="s">
        <v>58</v>
      </c>
      <c r="AD4362" s="3" t="s">
        <v>58</v>
      </c>
      <c r="AE4362" s="3" t="s">
        <v>58</v>
      </c>
      <c r="AF4362" s="3" t="s">
        <v>58</v>
      </c>
      <c r="AG4362" s="3" t="s">
        <v>51</v>
      </c>
      <c r="AH4362" s="3" t="s">
        <v>134</v>
      </c>
      <c r="AI4362" s="3" t="s">
        <v>60</v>
      </c>
      <c r="AJ4362" s="3" t="s">
        <v>61</v>
      </c>
      <c r="AK4362" s="3" t="s">
        <v>51</v>
      </c>
      <c r="AL4362" s="3" t="s">
        <v>51</v>
      </c>
      <c r="AM4362" s="3" t="s">
        <v>58</v>
      </c>
      <c r="AN4362" s="3" t="s">
        <v>135</v>
      </c>
      <c r="AO4362" s="3" t="s">
        <v>51</v>
      </c>
      <c r="AP4362" s="3">
        <v>84.725941549394008</v>
      </c>
      <c r="AQ4362" s="3">
        <v>394.29743279868092</v>
      </c>
    </row>
    <row r="4363" spans="1:43" x14ac:dyDescent="0.25">
      <c r="A4363" s="2">
        <v>4362</v>
      </c>
      <c r="B4363" s="3" t="s">
        <v>43</v>
      </c>
      <c r="C4363" s="3" t="s">
        <v>44</v>
      </c>
      <c r="D4363" s="3" t="s">
        <v>45</v>
      </c>
      <c r="E4363" s="3" t="s">
        <v>46</v>
      </c>
      <c r="F4363" s="3">
        <v>0.56000000000000005</v>
      </c>
      <c r="G4363" s="3">
        <v>0.48</v>
      </c>
      <c r="H4363" s="3">
        <v>7.4336257476126197E-2</v>
      </c>
      <c r="I4363" s="3">
        <v>9.125792415314196</v>
      </c>
      <c r="J4363" s="3">
        <v>1.3421179030121986</v>
      </c>
      <c r="K4363" s="3">
        <v>0.67837725465847565</v>
      </c>
      <c r="L4363" s="3">
        <v>9.9768022001633358E-2</v>
      </c>
      <c r="M4363" s="2">
        <v>1200</v>
      </c>
      <c r="N4363" s="3" t="s">
        <v>66</v>
      </c>
      <c r="O4363" s="3" t="s">
        <v>130</v>
      </c>
      <c r="P4363" s="3" t="s">
        <v>131</v>
      </c>
      <c r="Q4363" s="3">
        <v>118.149080156</v>
      </c>
      <c r="R4363" s="3" t="s">
        <v>50</v>
      </c>
      <c r="S4363" s="3" t="s">
        <v>51</v>
      </c>
      <c r="T4363" s="3" t="s">
        <v>132</v>
      </c>
      <c r="U4363" s="3" t="s">
        <v>53</v>
      </c>
      <c r="V4363" s="3" t="s">
        <v>133</v>
      </c>
      <c r="W4363" s="3" t="s">
        <v>55</v>
      </c>
      <c r="X4363" s="3" t="s">
        <v>109</v>
      </c>
      <c r="Y4363" s="3">
        <v>5</v>
      </c>
      <c r="Z4363" s="3">
        <v>4</v>
      </c>
      <c r="AA4363" s="3" t="s">
        <v>45</v>
      </c>
      <c r="AB4363" s="11" t="s">
        <v>58</v>
      </c>
      <c r="AC4363" s="3" t="s">
        <v>58</v>
      </c>
      <c r="AD4363" s="3" t="s">
        <v>58</v>
      </c>
      <c r="AE4363" s="3" t="s">
        <v>58</v>
      </c>
      <c r="AF4363" s="3" t="s">
        <v>58</v>
      </c>
      <c r="AG4363" s="3" t="s">
        <v>51</v>
      </c>
      <c r="AH4363" s="3" t="s">
        <v>134</v>
      </c>
      <c r="AI4363" s="3" t="s">
        <v>60</v>
      </c>
      <c r="AJ4363" s="3" t="s">
        <v>61</v>
      </c>
      <c r="AK4363" s="3" t="s">
        <v>51</v>
      </c>
      <c r="AL4363" s="3" t="s">
        <v>51</v>
      </c>
      <c r="AM4363" s="3" t="s">
        <v>58</v>
      </c>
      <c r="AN4363" s="3" t="s">
        <v>135</v>
      </c>
      <c r="AO4363" s="3" t="s">
        <v>51</v>
      </c>
      <c r="AP4363" s="3">
        <v>112.0478870355039</v>
      </c>
      <c r="AQ4363" s="3">
        <v>300.8281609844413</v>
      </c>
    </row>
    <row r="4364" spans="1:43" x14ac:dyDescent="0.25">
      <c r="A4364" s="2">
        <v>4363</v>
      </c>
      <c r="B4364" s="3" t="s">
        <v>43</v>
      </c>
      <c r="C4364" s="3" t="s">
        <v>44</v>
      </c>
      <c r="D4364" s="3" t="s">
        <v>45</v>
      </c>
      <c r="E4364" s="3" t="s">
        <v>46</v>
      </c>
      <c r="F4364" s="3">
        <v>0.56000000000000005</v>
      </c>
      <c r="G4364" s="3">
        <v>0.48</v>
      </c>
      <c r="H4364" s="3">
        <v>0.19026658613773101</v>
      </c>
      <c r="I4364" s="3">
        <v>9.125792415314196</v>
      </c>
      <c r="J4364" s="3">
        <v>1.3421179030121986</v>
      </c>
      <c r="K4364" s="3">
        <v>1.7363333686634308</v>
      </c>
      <c r="L4364" s="3">
        <v>0.25536019160046142</v>
      </c>
      <c r="M4364" s="2">
        <v>1210</v>
      </c>
      <c r="N4364" s="3" t="s">
        <v>47</v>
      </c>
      <c r="O4364" s="3" t="s">
        <v>130</v>
      </c>
      <c r="P4364" s="3" t="s">
        <v>131</v>
      </c>
      <c r="Q4364" s="3">
        <v>118.149080156</v>
      </c>
      <c r="R4364" s="3" t="s">
        <v>50</v>
      </c>
      <c r="S4364" s="3" t="s">
        <v>51</v>
      </c>
      <c r="T4364" s="3" t="s">
        <v>132</v>
      </c>
      <c r="U4364" s="3" t="s">
        <v>53</v>
      </c>
      <c r="V4364" s="3" t="s">
        <v>133</v>
      </c>
      <c r="W4364" s="3" t="s">
        <v>55</v>
      </c>
      <c r="X4364" s="3" t="s">
        <v>109</v>
      </c>
      <c r="Y4364" s="3">
        <v>5</v>
      </c>
      <c r="Z4364" s="3">
        <v>4</v>
      </c>
      <c r="AA4364" s="3" t="s">
        <v>45</v>
      </c>
      <c r="AB4364" s="11" t="s">
        <v>58</v>
      </c>
      <c r="AC4364" s="3" t="s">
        <v>58</v>
      </c>
      <c r="AD4364" s="3" t="s">
        <v>58</v>
      </c>
      <c r="AE4364" s="3" t="s">
        <v>58</v>
      </c>
      <c r="AF4364" s="3" t="s">
        <v>58</v>
      </c>
      <c r="AG4364" s="3" t="s">
        <v>51</v>
      </c>
      <c r="AH4364" s="3" t="s">
        <v>134</v>
      </c>
      <c r="AI4364" s="3" t="s">
        <v>60</v>
      </c>
      <c r="AJ4364" s="3" t="s">
        <v>61</v>
      </c>
      <c r="AK4364" s="3" t="s">
        <v>51</v>
      </c>
      <c r="AL4364" s="3" t="s">
        <v>51</v>
      </c>
      <c r="AM4364" s="3" t="s">
        <v>58</v>
      </c>
      <c r="AN4364" s="3" t="s">
        <v>135</v>
      </c>
      <c r="AO4364" s="3" t="s">
        <v>51</v>
      </c>
      <c r="AP4364" s="3">
        <v>115.07533808997229</v>
      </c>
      <c r="AQ4364" s="3">
        <v>769.9815560795995</v>
      </c>
    </row>
    <row r="4365" spans="1:43" x14ac:dyDescent="0.25">
      <c r="A4365" s="2">
        <v>4364</v>
      </c>
      <c r="B4365" s="3" t="s">
        <v>43</v>
      </c>
      <c r="C4365" s="3" t="s">
        <v>44</v>
      </c>
      <c r="D4365" s="3" t="s">
        <v>45</v>
      </c>
      <c r="E4365" s="3" t="s">
        <v>46</v>
      </c>
      <c r="F4365" s="3">
        <v>0.56000000000000005</v>
      </c>
      <c r="G4365" s="3">
        <v>0.48</v>
      </c>
      <c r="H4365" s="3">
        <v>0.25897598522556398</v>
      </c>
      <c r="I4365" s="3">
        <v>9.125792415314196</v>
      </c>
      <c r="J4365" s="3">
        <v>1.3421179030121986</v>
      </c>
      <c r="K4365" s="3">
        <v>2.3633610817199728</v>
      </c>
      <c r="L4365" s="3">
        <v>0.34757630622145202</v>
      </c>
      <c r="M4365" s="2">
        <v>1210</v>
      </c>
      <c r="N4365" s="3" t="s">
        <v>47</v>
      </c>
      <c r="O4365" s="3" t="s">
        <v>130</v>
      </c>
      <c r="P4365" s="3" t="s">
        <v>131</v>
      </c>
      <c r="Q4365" s="3">
        <v>118.149080156</v>
      </c>
      <c r="R4365" s="3" t="s">
        <v>50</v>
      </c>
      <c r="S4365" s="3" t="s">
        <v>51</v>
      </c>
      <c r="T4365" s="3" t="s">
        <v>132</v>
      </c>
      <c r="U4365" s="3" t="s">
        <v>53</v>
      </c>
      <c r="V4365" s="3" t="s">
        <v>133</v>
      </c>
      <c r="W4365" s="3" t="s">
        <v>55</v>
      </c>
      <c r="X4365" s="3" t="s">
        <v>109</v>
      </c>
      <c r="Y4365" s="3">
        <v>5</v>
      </c>
      <c r="Z4365" s="3">
        <v>4</v>
      </c>
      <c r="AA4365" s="3" t="s">
        <v>45</v>
      </c>
      <c r="AB4365" s="11" t="s">
        <v>58</v>
      </c>
      <c r="AC4365" s="3" t="s">
        <v>58</v>
      </c>
      <c r="AD4365" s="3" t="s">
        <v>58</v>
      </c>
      <c r="AE4365" s="3" t="s">
        <v>58</v>
      </c>
      <c r="AF4365" s="3" t="s">
        <v>58</v>
      </c>
      <c r="AG4365" s="3" t="s">
        <v>51</v>
      </c>
      <c r="AH4365" s="3" t="s">
        <v>134</v>
      </c>
      <c r="AI4365" s="3" t="s">
        <v>60</v>
      </c>
      <c r="AJ4365" s="3" t="s">
        <v>61</v>
      </c>
      <c r="AK4365" s="3" t="s">
        <v>51</v>
      </c>
      <c r="AL4365" s="3" t="s">
        <v>51</v>
      </c>
      <c r="AM4365" s="3" t="s">
        <v>58</v>
      </c>
      <c r="AN4365" s="3" t="s">
        <v>135</v>
      </c>
      <c r="AO4365" s="3" t="s">
        <v>51</v>
      </c>
      <c r="AP4365" s="3">
        <v>130.37427929481882</v>
      </c>
      <c r="AQ4365" s="3">
        <v>1048.0386290574399</v>
      </c>
    </row>
    <row r="4366" spans="1:43" x14ac:dyDescent="0.25">
      <c r="A4366" s="2">
        <v>4365</v>
      </c>
      <c r="B4366" s="3" t="s">
        <v>43</v>
      </c>
      <c r="C4366" s="3" t="s">
        <v>44</v>
      </c>
      <c r="D4366" s="3" t="s">
        <v>45</v>
      </c>
      <c r="E4366" s="3" t="s">
        <v>46</v>
      </c>
      <c r="F4366" s="3">
        <v>0.56000000000000005</v>
      </c>
      <c r="G4366" s="3">
        <v>0.48</v>
      </c>
      <c r="H4366" s="3">
        <v>6.56797287916858E-3</v>
      </c>
      <c r="I4366" s="3">
        <v>9.125792415314196</v>
      </c>
      <c r="J4366" s="3">
        <v>1.3421179030121986</v>
      </c>
      <c r="K4366" s="3">
        <v>5.9937957084705971E-2</v>
      </c>
      <c r="L4366" s="3">
        <v>8.8149939876307273E-3</v>
      </c>
      <c r="M4366" s="2">
        <v>1210</v>
      </c>
      <c r="N4366" s="3" t="s">
        <v>47</v>
      </c>
      <c r="O4366" s="3" t="s">
        <v>130</v>
      </c>
      <c r="P4366" s="3" t="s">
        <v>131</v>
      </c>
      <c r="Q4366" s="3">
        <v>118.149080156</v>
      </c>
      <c r="R4366" s="3" t="s">
        <v>50</v>
      </c>
      <c r="S4366" s="3" t="s">
        <v>51</v>
      </c>
      <c r="T4366" s="3" t="s">
        <v>132</v>
      </c>
      <c r="U4366" s="3" t="s">
        <v>53</v>
      </c>
      <c r="V4366" s="3" t="s">
        <v>133</v>
      </c>
      <c r="W4366" s="3" t="s">
        <v>55</v>
      </c>
      <c r="X4366" s="3" t="s">
        <v>109</v>
      </c>
      <c r="Y4366" s="3">
        <v>5</v>
      </c>
      <c r="Z4366" s="3">
        <v>4</v>
      </c>
      <c r="AA4366" s="3" t="s">
        <v>45</v>
      </c>
      <c r="AB4366" s="11" t="s">
        <v>58</v>
      </c>
      <c r="AC4366" s="3" t="s">
        <v>58</v>
      </c>
      <c r="AD4366" s="3" t="s">
        <v>58</v>
      </c>
      <c r="AE4366" s="3" t="s">
        <v>58</v>
      </c>
      <c r="AF4366" s="3" t="s">
        <v>58</v>
      </c>
      <c r="AG4366" s="3" t="s">
        <v>51</v>
      </c>
      <c r="AH4366" s="3" t="s">
        <v>134</v>
      </c>
      <c r="AI4366" s="3" t="s">
        <v>60</v>
      </c>
      <c r="AJ4366" s="3" t="s">
        <v>61</v>
      </c>
      <c r="AK4366" s="3" t="s">
        <v>51</v>
      </c>
      <c r="AL4366" s="3" t="s">
        <v>51</v>
      </c>
      <c r="AM4366" s="3" t="s">
        <v>58</v>
      </c>
      <c r="AN4366" s="3" t="s">
        <v>135</v>
      </c>
      <c r="AO4366" s="3" t="s">
        <v>51</v>
      </c>
      <c r="AP4366" s="3">
        <v>21.652596114940017</v>
      </c>
      <c r="AQ4366" s="3">
        <v>26.579643228212397</v>
      </c>
    </row>
    <row r="4367" spans="1:43" x14ac:dyDescent="0.25">
      <c r="A4367" s="2">
        <v>4366</v>
      </c>
      <c r="B4367" s="3" t="s">
        <v>43</v>
      </c>
      <c r="C4367" s="3" t="s">
        <v>44</v>
      </c>
      <c r="D4367" s="3" t="s">
        <v>45</v>
      </c>
      <c r="E4367" s="3" t="s">
        <v>46</v>
      </c>
      <c r="F4367" s="3">
        <v>0.56000000000000005</v>
      </c>
      <c r="G4367" s="3">
        <v>0.48</v>
      </c>
      <c r="H4367" s="3">
        <v>5.4491177798834299E-2</v>
      </c>
      <c r="I4367" s="3">
        <v>9.125792415314196</v>
      </c>
      <c r="J4367" s="3">
        <v>1.3421179030121986</v>
      </c>
      <c r="K4367" s="3">
        <v>0.49727517705813934</v>
      </c>
      <c r="L4367" s="3">
        <v>7.3133585280036356E-2</v>
      </c>
      <c r="M4367" s="2">
        <v>1210</v>
      </c>
      <c r="N4367" s="3" t="s">
        <v>47</v>
      </c>
      <c r="O4367" s="3" t="s">
        <v>130</v>
      </c>
      <c r="P4367" s="3" t="s">
        <v>131</v>
      </c>
      <c r="Q4367" s="3">
        <v>118.149080156</v>
      </c>
      <c r="R4367" s="3" t="s">
        <v>50</v>
      </c>
      <c r="S4367" s="3" t="s">
        <v>51</v>
      </c>
      <c r="T4367" s="3" t="s">
        <v>132</v>
      </c>
      <c r="U4367" s="3" t="s">
        <v>53</v>
      </c>
      <c r="V4367" s="3" t="s">
        <v>133</v>
      </c>
      <c r="W4367" s="3" t="s">
        <v>55</v>
      </c>
      <c r="X4367" s="3" t="s">
        <v>109</v>
      </c>
      <c r="Y4367" s="3">
        <v>5</v>
      </c>
      <c r="Z4367" s="3">
        <v>4</v>
      </c>
      <c r="AA4367" s="3" t="s">
        <v>45</v>
      </c>
      <c r="AB4367" s="11" t="s">
        <v>58</v>
      </c>
      <c r="AC4367" s="3" t="s">
        <v>58</v>
      </c>
      <c r="AD4367" s="3" t="s">
        <v>58</v>
      </c>
      <c r="AE4367" s="3" t="s">
        <v>58</v>
      </c>
      <c r="AF4367" s="3" t="s">
        <v>58</v>
      </c>
      <c r="AG4367" s="3" t="s">
        <v>51</v>
      </c>
      <c r="AH4367" s="3" t="s">
        <v>134</v>
      </c>
      <c r="AI4367" s="3" t="s">
        <v>60</v>
      </c>
      <c r="AJ4367" s="3" t="s">
        <v>61</v>
      </c>
      <c r="AK4367" s="3" t="s">
        <v>51</v>
      </c>
      <c r="AL4367" s="3" t="s">
        <v>51</v>
      </c>
      <c r="AM4367" s="3" t="s">
        <v>58</v>
      </c>
      <c r="AN4367" s="3" t="s">
        <v>135</v>
      </c>
      <c r="AO4367" s="3" t="s">
        <v>51</v>
      </c>
      <c r="AP4367" s="3">
        <v>74.01403253294157</v>
      </c>
      <c r="AQ4367" s="3">
        <v>220.51797283935298</v>
      </c>
    </row>
    <row r="4368" spans="1:43" x14ac:dyDescent="0.25">
      <c r="A4368" s="2">
        <v>4367</v>
      </c>
      <c r="B4368" s="3" t="s">
        <v>43</v>
      </c>
      <c r="C4368" s="3" t="s">
        <v>44</v>
      </c>
      <c r="D4368" s="3" t="s">
        <v>45</v>
      </c>
      <c r="E4368" s="3" t="s">
        <v>46</v>
      </c>
      <c r="F4368" s="3">
        <v>0.56000000000000005</v>
      </c>
      <c r="G4368" s="3">
        <v>0.48</v>
      </c>
      <c r="H4368" s="3">
        <v>3.3125474081449099E-2</v>
      </c>
      <c r="I4368" s="3">
        <v>9.125792415314196</v>
      </c>
      <c r="J4368" s="3">
        <v>1.3421179030121986</v>
      </c>
      <c r="K4368" s="3">
        <v>0.3022962001261752</v>
      </c>
      <c r="L4368" s="3">
        <v>4.4458291810479403E-2</v>
      </c>
      <c r="M4368" s="2">
        <v>1210</v>
      </c>
      <c r="N4368" s="3" t="s">
        <v>47</v>
      </c>
      <c r="O4368" s="3" t="s">
        <v>130</v>
      </c>
      <c r="P4368" s="3" t="s">
        <v>131</v>
      </c>
      <c r="Q4368" s="3">
        <v>118.149080156</v>
      </c>
      <c r="R4368" s="3" t="s">
        <v>50</v>
      </c>
      <c r="S4368" s="3" t="s">
        <v>51</v>
      </c>
      <c r="T4368" s="3" t="s">
        <v>132</v>
      </c>
      <c r="U4368" s="3" t="s">
        <v>53</v>
      </c>
      <c r="V4368" s="3" t="s">
        <v>133</v>
      </c>
      <c r="W4368" s="3" t="s">
        <v>55</v>
      </c>
      <c r="X4368" s="3" t="s">
        <v>109</v>
      </c>
      <c r="Y4368" s="3">
        <v>5</v>
      </c>
      <c r="Z4368" s="3">
        <v>4</v>
      </c>
      <c r="AA4368" s="3" t="s">
        <v>45</v>
      </c>
      <c r="AB4368" s="11" t="s">
        <v>58</v>
      </c>
      <c r="AC4368" s="3" t="s">
        <v>58</v>
      </c>
      <c r="AD4368" s="3" t="s">
        <v>58</v>
      </c>
      <c r="AE4368" s="3" t="s">
        <v>58</v>
      </c>
      <c r="AF4368" s="3" t="s">
        <v>58</v>
      </c>
      <c r="AG4368" s="3" t="s">
        <v>51</v>
      </c>
      <c r="AH4368" s="3" t="s">
        <v>134</v>
      </c>
      <c r="AI4368" s="3" t="s">
        <v>60</v>
      </c>
      <c r="AJ4368" s="3" t="s">
        <v>61</v>
      </c>
      <c r="AK4368" s="3" t="s">
        <v>51</v>
      </c>
      <c r="AL4368" s="3" t="s">
        <v>51</v>
      </c>
      <c r="AM4368" s="3" t="s">
        <v>58</v>
      </c>
      <c r="AN4368" s="3" t="s">
        <v>135</v>
      </c>
      <c r="AO4368" s="3" t="s">
        <v>51</v>
      </c>
      <c r="AP4368" s="3">
        <v>49.460473320887175</v>
      </c>
      <c r="AQ4368" s="3">
        <v>134.05403753155696</v>
      </c>
    </row>
    <row r="4369" spans="1:43" x14ac:dyDescent="0.25">
      <c r="A4369" s="2">
        <v>4368</v>
      </c>
      <c r="B4369" s="3" t="s">
        <v>43</v>
      </c>
      <c r="C4369" s="3" t="s">
        <v>44</v>
      </c>
      <c r="D4369" s="3" t="s">
        <v>45</v>
      </c>
      <c r="E4369" s="3" t="s">
        <v>46</v>
      </c>
      <c r="F4369" s="3">
        <v>0.56000000000000005</v>
      </c>
      <c r="G4369" s="3">
        <v>0.48</v>
      </c>
      <c r="H4369" s="3">
        <v>6.6199464300623304E-2</v>
      </c>
      <c r="I4369" s="3">
        <v>9.0981577361984218</v>
      </c>
      <c r="J4369" s="3">
        <v>1.338115377201609</v>
      </c>
      <c r="K4369" s="3">
        <v>0.60229316825890711</v>
      </c>
      <c r="L4369" s="3">
        <v>8.8582521143172999E-2</v>
      </c>
      <c r="M4369" s="2">
        <v>1210</v>
      </c>
      <c r="N4369" s="3" t="s">
        <v>47</v>
      </c>
      <c r="O4369" s="3" t="s">
        <v>130</v>
      </c>
      <c r="P4369" s="3" t="s">
        <v>131</v>
      </c>
      <c r="Q4369" s="3">
        <v>118.149080156</v>
      </c>
      <c r="R4369" s="3" t="s">
        <v>50</v>
      </c>
      <c r="S4369" s="3" t="s">
        <v>51</v>
      </c>
      <c r="T4369" s="3" t="s">
        <v>132</v>
      </c>
      <c r="U4369" s="3" t="s">
        <v>53</v>
      </c>
      <c r="V4369" s="3" t="s">
        <v>133</v>
      </c>
      <c r="W4369" s="3" t="s">
        <v>55</v>
      </c>
      <c r="X4369" s="3" t="s">
        <v>109</v>
      </c>
      <c r="Y4369" s="3">
        <v>5</v>
      </c>
      <c r="Z4369" s="3">
        <v>4</v>
      </c>
      <c r="AA4369" s="3" t="s">
        <v>45</v>
      </c>
      <c r="AB4369" s="11" t="s">
        <v>58</v>
      </c>
      <c r="AC4369" s="3" t="s">
        <v>58</v>
      </c>
      <c r="AD4369" s="3" t="s">
        <v>58</v>
      </c>
      <c r="AE4369" s="3" t="s">
        <v>58</v>
      </c>
      <c r="AF4369" s="3" t="s">
        <v>58</v>
      </c>
      <c r="AG4369" s="3" t="s">
        <v>51</v>
      </c>
      <c r="AH4369" s="3" t="s">
        <v>134</v>
      </c>
      <c r="AI4369" s="3" t="s">
        <v>60</v>
      </c>
      <c r="AJ4369" s="3" t="s">
        <v>61</v>
      </c>
      <c r="AK4369" s="3" t="s">
        <v>51</v>
      </c>
      <c r="AL4369" s="3" t="s">
        <v>51</v>
      </c>
      <c r="AM4369" s="3" t="s">
        <v>58</v>
      </c>
      <c r="AN4369" s="3" t="s">
        <v>135</v>
      </c>
      <c r="AO4369" s="3" t="s">
        <v>51</v>
      </c>
      <c r="AP4369" s="3">
        <v>65.661232792457625</v>
      </c>
      <c r="AQ4369" s="3">
        <v>267.89972726441698</v>
      </c>
    </row>
    <row r="4370" spans="1:43" x14ac:dyDescent="0.25">
      <c r="A4370" s="2">
        <v>4369</v>
      </c>
      <c r="B4370" s="3" t="s">
        <v>43</v>
      </c>
      <c r="C4370" s="3" t="s">
        <v>44</v>
      </c>
      <c r="D4370" s="3" t="s">
        <v>45</v>
      </c>
      <c r="E4370" s="3" t="s">
        <v>46</v>
      </c>
      <c r="F4370" s="3">
        <v>0.56000000000000005</v>
      </c>
      <c r="G4370" s="3">
        <v>0.48</v>
      </c>
      <c r="H4370" s="3">
        <v>0.109611968278628</v>
      </c>
      <c r="I4370" s="3">
        <v>9.0981577361984218</v>
      </c>
      <c r="J4370" s="3">
        <v>1.338115377201609</v>
      </c>
      <c r="K4370" s="3">
        <v>0.99726697717413537</v>
      </c>
      <c r="L4370" s="3">
        <v>0.1466734602789671</v>
      </c>
      <c r="M4370" s="2">
        <v>1210</v>
      </c>
      <c r="N4370" s="3" t="s">
        <v>47</v>
      </c>
      <c r="O4370" s="3" t="s">
        <v>130</v>
      </c>
      <c r="P4370" s="3" t="s">
        <v>131</v>
      </c>
      <c r="Q4370" s="3">
        <v>118.149080156</v>
      </c>
      <c r="R4370" s="3" t="s">
        <v>50</v>
      </c>
      <c r="S4370" s="3" t="s">
        <v>51</v>
      </c>
      <c r="T4370" s="3" t="s">
        <v>132</v>
      </c>
      <c r="U4370" s="3" t="s">
        <v>53</v>
      </c>
      <c r="V4370" s="3" t="s">
        <v>133</v>
      </c>
      <c r="W4370" s="3" t="s">
        <v>55</v>
      </c>
      <c r="X4370" s="3" t="s">
        <v>109</v>
      </c>
      <c r="Y4370" s="3">
        <v>5</v>
      </c>
      <c r="Z4370" s="3">
        <v>4</v>
      </c>
      <c r="AA4370" s="3" t="s">
        <v>45</v>
      </c>
      <c r="AB4370" s="11" t="s">
        <v>58</v>
      </c>
      <c r="AC4370" s="3" t="s">
        <v>58</v>
      </c>
      <c r="AD4370" s="3" t="s">
        <v>58</v>
      </c>
      <c r="AE4370" s="3" t="s">
        <v>58</v>
      </c>
      <c r="AF4370" s="3" t="s">
        <v>58</v>
      </c>
      <c r="AG4370" s="3" t="s">
        <v>51</v>
      </c>
      <c r="AH4370" s="3" t="s">
        <v>134</v>
      </c>
      <c r="AI4370" s="3" t="s">
        <v>60</v>
      </c>
      <c r="AJ4370" s="3" t="s">
        <v>61</v>
      </c>
      <c r="AK4370" s="3" t="s">
        <v>51</v>
      </c>
      <c r="AL4370" s="3" t="s">
        <v>51</v>
      </c>
      <c r="AM4370" s="3" t="s">
        <v>58</v>
      </c>
      <c r="AN4370" s="3" t="s">
        <v>135</v>
      </c>
      <c r="AO4370" s="3" t="s">
        <v>51</v>
      </c>
      <c r="AP4370" s="3">
        <v>89.535932594467013</v>
      </c>
      <c r="AQ4370" s="3">
        <v>443.58389780027085</v>
      </c>
    </row>
    <row r="4371" spans="1:43" x14ac:dyDescent="0.25">
      <c r="A4371" s="2">
        <v>4370</v>
      </c>
      <c r="B4371" s="3" t="s">
        <v>43</v>
      </c>
      <c r="C4371" s="3" t="s">
        <v>44</v>
      </c>
      <c r="D4371" s="3" t="s">
        <v>45</v>
      </c>
      <c r="E4371" s="3" t="s">
        <v>46</v>
      </c>
      <c r="F4371" s="3">
        <v>0.56000000000000005</v>
      </c>
      <c r="G4371" s="3">
        <v>0.48</v>
      </c>
      <c r="H4371" s="3">
        <v>0.225932964600328</v>
      </c>
      <c r="I4371" s="3">
        <v>9.0981577361984218</v>
      </c>
      <c r="J4371" s="3">
        <v>1.338115377201609</v>
      </c>
      <c r="K4371" s="3">
        <v>2.0555737497407183</v>
      </c>
      <c r="L4371" s="3">
        <v>0.30232437414844565</v>
      </c>
      <c r="M4371" s="2">
        <v>1210</v>
      </c>
      <c r="N4371" s="3" t="s">
        <v>47</v>
      </c>
      <c r="O4371" s="3" t="s">
        <v>130</v>
      </c>
      <c r="P4371" s="3" t="s">
        <v>131</v>
      </c>
      <c r="Q4371" s="3">
        <v>118.149080156</v>
      </c>
      <c r="R4371" s="3" t="s">
        <v>50</v>
      </c>
      <c r="S4371" s="3" t="s">
        <v>51</v>
      </c>
      <c r="T4371" s="3" t="s">
        <v>132</v>
      </c>
      <c r="U4371" s="3" t="s">
        <v>53</v>
      </c>
      <c r="V4371" s="3" t="s">
        <v>133</v>
      </c>
      <c r="W4371" s="3" t="s">
        <v>55</v>
      </c>
      <c r="X4371" s="3" t="s">
        <v>109</v>
      </c>
      <c r="Y4371" s="3">
        <v>5</v>
      </c>
      <c r="Z4371" s="3">
        <v>4</v>
      </c>
      <c r="AA4371" s="3" t="s">
        <v>45</v>
      </c>
      <c r="AB4371" s="11" t="s">
        <v>58</v>
      </c>
      <c r="AC4371" s="3" t="s">
        <v>58</v>
      </c>
      <c r="AD4371" s="3" t="s">
        <v>58</v>
      </c>
      <c r="AE4371" s="3" t="s">
        <v>58</v>
      </c>
      <c r="AF4371" s="3" t="s">
        <v>58</v>
      </c>
      <c r="AG4371" s="3" t="s">
        <v>51</v>
      </c>
      <c r="AH4371" s="3" t="s">
        <v>134</v>
      </c>
      <c r="AI4371" s="3" t="s">
        <v>60</v>
      </c>
      <c r="AJ4371" s="3" t="s">
        <v>61</v>
      </c>
      <c r="AK4371" s="3" t="s">
        <v>51</v>
      </c>
      <c r="AL4371" s="3" t="s">
        <v>51</v>
      </c>
      <c r="AM4371" s="3" t="s">
        <v>58</v>
      </c>
      <c r="AN4371" s="3" t="s">
        <v>135</v>
      </c>
      <c r="AO4371" s="3" t="s">
        <v>51</v>
      </c>
      <c r="AP4371" s="3">
        <v>122.28014376547171</v>
      </c>
      <c r="AQ4371" s="3">
        <v>914.31826882470818</v>
      </c>
    </row>
    <row r="4372" spans="1:43" x14ac:dyDescent="0.25">
      <c r="A4372" s="2">
        <v>4371</v>
      </c>
      <c r="B4372" s="3" t="s">
        <v>43</v>
      </c>
      <c r="C4372" s="3" t="s">
        <v>44</v>
      </c>
      <c r="D4372" s="3" t="s">
        <v>45</v>
      </c>
      <c r="E4372" s="3" t="s">
        <v>46</v>
      </c>
      <c r="F4372" s="3">
        <v>0.56000000000000005</v>
      </c>
      <c r="G4372" s="3">
        <v>0.48</v>
      </c>
      <c r="H4372" s="3">
        <v>0.20704008735965801</v>
      </c>
      <c r="I4372" s="3">
        <v>9.0981577361984218</v>
      </c>
      <c r="J4372" s="3">
        <v>1.338115377201609</v>
      </c>
      <c r="K4372" s="3">
        <v>1.8836833725144697</v>
      </c>
      <c r="L4372" s="3">
        <v>0.27704352459312287</v>
      </c>
      <c r="M4372" s="2">
        <v>1210</v>
      </c>
      <c r="N4372" s="3" t="s">
        <v>47</v>
      </c>
      <c r="O4372" s="3" t="s">
        <v>130</v>
      </c>
      <c r="P4372" s="3" t="s">
        <v>131</v>
      </c>
      <c r="Q4372" s="3">
        <v>118.149080156</v>
      </c>
      <c r="R4372" s="3" t="s">
        <v>50</v>
      </c>
      <c r="S4372" s="3" t="s">
        <v>51</v>
      </c>
      <c r="T4372" s="3" t="s">
        <v>132</v>
      </c>
      <c r="U4372" s="3" t="s">
        <v>53</v>
      </c>
      <c r="V4372" s="3" t="s">
        <v>133</v>
      </c>
      <c r="W4372" s="3" t="s">
        <v>55</v>
      </c>
      <c r="X4372" s="3" t="s">
        <v>109</v>
      </c>
      <c r="Y4372" s="3">
        <v>5</v>
      </c>
      <c r="Z4372" s="3">
        <v>4</v>
      </c>
      <c r="AA4372" s="3" t="s">
        <v>45</v>
      </c>
      <c r="AB4372" s="11" t="s">
        <v>58</v>
      </c>
      <c r="AC4372" s="3" t="s">
        <v>58</v>
      </c>
      <c r="AD4372" s="3" t="s">
        <v>58</v>
      </c>
      <c r="AE4372" s="3" t="s">
        <v>58</v>
      </c>
      <c r="AF4372" s="3" t="s">
        <v>58</v>
      </c>
      <c r="AG4372" s="3" t="s">
        <v>51</v>
      </c>
      <c r="AH4372" s="3" t="s">
        <v>134</v>
      </c>
      <c r="AI4372" s="3" t="s">
        <v>60</v>
      </c>
      <c r="AJ4372" s="3" t="s">
        <v>61</v>
      </c>
      <c r="AK4372" s="3" t="s">
        <v>51</v>
      </c>
      <c r="AL4372" s="3" t="s">
        <v>51</v>
      </c>
      <c r="AM4372" s="3" t="s">
        <v>58</v>
      </c>
      <c r="AN4372" s="3" t="s">
        <v>135</v>
      </c>
      <c r="AO4372" s="3" t="s">
        <v>51</v>
      </c>
      <c r="AP4372" s="3">
        <v>118.07577421667897</v>
      </c>
      <c r="AQ4372" s="3">
        <v>837.86150722568993</v>
      </c>
    </row>
    <row r="4373" spans="1:43" x14ac:dyDescent="0.25">
      <c r="A4373" s="2">
        <v>4372</v>
      </c>
      <c r="B4373" s="3" t="s">
        <v>43</v>
      </c>
      <c r="C4373" s="3" t="s">
        <v>44</v>
      </c>
      <c r="D4373" s="3" t="s">
        <v>45</v>
      </c>
      <c r="E4373" s="3" t="s">
        <v>46</v>
      </c>
      <c r="F4373" s="3">
        <v>0.56000000000000005</v>
      </c>
      <c r="G4373" s="3">
        <v>0.48</v>
      </c>
      <c r="H4373" s="3">
        <v>8.9789691977165097E-3</v>
      </c>
      <c r="I4373" s="3">
        <v>9.0981577361984218</v>
      </c>
      <c r="J4373" s="3">
        <v>1.338115377201609</v>
      </c>
      <c r="K4373" s="3">
        <v>8.1692078069291796E-2</v>
      </c>
      <c r="L4373" s="3">
        <v>1.2014896754884055E-2</v>
      </c>
      <c r="M4373" s="2">
        <v>1210</v>
      </c>
      <c r="N4373" s="3" t="s">
        <v>47</v>
      </c>
      <c r="O4373" s="3" t="s">
        <v>130</v>
      </c>
      <c r="P4373" s="3" t="s">
        <v>131</v>
      </c>
      <c r="Q4373" s="3">
        <v>118.149080156</v>
      </c>
      <c r="R4373" s="3" t="s">
        <v>50</v>
      </c>
      <c r="S4373" s="3" t="s">
        <v>51</v>
      </c>
      <c r="T4373" s="3" t="s">
        <v>132</v>
      </c>
      <c r="U4373" s="3" t="s">
        <v>53</v>
      </c>
      <c r="V4373" s="3" t="s">
        <v>133</v>
      </c>
      <c r="W4373" s="3" t="s">
        <v>55</v>
      </c>
      <c r="X4373" s="3" t="s">
        <v>109</v>
      </c>
      <c r="Y4373" s="3">
        <v>5</v>
      </c>
      <c r="Z4373" s="3">
        <v>4</v>
      </c>
      <c r="AA4373" s="3" t="s">
        <v>45</v>
      </c>
      <c r="AB4373" s="11" t="s">
        <v>58</v>
      </c>
      <c r="AC4373" s="3" t="s">
        <v>58</v>
      </c>
      <c r="AD4373" s="3" t="s">
        <v>58</v>
      </c>
      <c r="AE4373" s="3" t="s">
        <v>58</v>
      </c>
      <c r="AF4373" s="3" t="s">
        <v>58</v>
      </c>
      <c r="AG4373" s="3" t="s">
        <v>51</v>
      </c>
      <c r="AH4373" s="3" t="s">
        <v>134</v>
      </c>
      <c r="AI4373" s="3" t="s">
        <v>60</v>
      </c>
      <c r="AJ4373" s="3" t="s">
        <v>61</v>
      </c>
      <c r="AK4373" s="3" t="s">
        <v>51</v>
      </c>
      <c r="AL4373" s="3" t="s">
        <v>51</v>
      </c>
      <c r="AM4373" s="3" t="s">
        <v>58</v>
      </c>
      <c r="AN4373" s="3" t="s">
        <v>135</v>
      </c>
      <c r="AO4373" s="3" t="s">
        <v>51</v>
      </c>
      <c r="AP4373" s="3">
        <v>34.257972327038303</v>
      </c>
      <c r="AQ4373" s="3">
        <v>36.336599164310826</v>
      </c>
    </row>
    <row r="4374" spans="1:43" x14ac:dyDescent="0.25">
      <c r="A4374" s="2">
        <v>4373</v>
      </c>
      <c r="B4374" s="3" t="s">
        <v>43</v>
      </c>
      <c r="C4374" s="3" t="s">
        <v>44</v>
      </c>
      <c r="D4374" s="3" t="s">
        <v>45</v>
      </c>
      <c r="E4374" s="3" t="s">
        <v>46</v>
      </c>
      <c r="F4374" s="3">
        <v>0.56000000000000005</v>
      </c>
      <c r="G4374" s="3">
        <v>0.48</v>
      </c>
      <c r="H4374" s="3">
        <v>0.17951106982953799</v>
      </c>
      <c r="I4374" s="3">
        <v>9.0981577365373543</v>
      </c>
      <c r="J4374" s="3">
        <v>1.3381153772514576</v>
      </c>
      <c r="K4374" s="3">
        <v>1.6332200287637082</v>
      </c>
      <c r="L4374" s="3">
        <v>0.24020652292576497</v>
      </c>
      <c r="M4374" s="2">
        <v>1200</v>
      </c>
      <c r="N4374" s="3" t="s">
        <v>66</v>
      </c>
      <c r="O4374" s="3" t="s">
        <v>130</v>
      </c>
      <c r="P4374" s="3" t="s">
        <v>131</v>
      </c>
      <c r="Q4374" s="3">
        <v>118.149080156</v>
      </c>
      <c r="R4374" s="3" t="s">
        <v>50</v>
      </c>
      <c r="S4374" s="3" t="s">
        <v>51</v>
      </c>
      <c r="T4374" s="3" t="s">
        <v>132</v>
      </c>
      <c r="U4374" s="3" t="s">
        <v>53</v>
      </c>
      <c r="V4374" s="3" t="s">
        <v>133</v>
      </c>
      <c r="W4374" s="3" t="s">
        <v>55</v>
      </c>
      <c r="X4374" s="3" t="s">
        <v>109</v>
      </c>
      <c r="Y4374" s="3">
        <v>5</v>
      </c>
      <c r="Z4374" s="3">
        <v>4</v>
      </c>
      <c r="AA4374" s="3" t="s">
        <v>45</v>
      </c>
      <c r="AB4374" s="11" t="s">
        <v>58</v>
      </c>
      <c r="AC4374" s="3" t="s">
        <v>58</v>
      </c>
      <c r="AD4374" s="3" t="s">
        <v>58</v>
      </c>
      <c r="AE4374" s="3" t="s">
        <v>58</v>
      </c>
      <c r="AF4374" s="3" t="s">
        <v>58</v>
      </c>
      <c r="AG4374" s="3" t="s">
        <v>51</v>
      </c>
      <c r="AH4374" s="3" t="s">
        <v>134</v>
      </c>
      <c r="AI4374" s="3" t="s">
        <v>60</v>
      </c>
      <c r="AJ4374" s="3" t="s">
        <v>61</v>
      </c>
      <c r="AK4374" s="3" t="s">
        <v>51</v>
      </c>
      <c r="AL4374" s="3" t="s">
        <v>51</v>
      </c>
      <c r="AM4374" s="3" t="s">
        <v>58</v>
      </c>
      <c r="AN4374" s="3" t="s">
        <v>135</v>
      </c>
      <c r="AO4374" s="3" t="s">
        <v>51</v>
      </c>
      <c r="AP4374" s="3">
        <v>129.14905325757974</v>
      </c>
      <c r="AQ4374" s="3">
        <v>726.45552583156109</v>
      </c>
    </row>
    <row r="4375" spans="1:43" x14ac:dyDescent="0.25">
      <c r="A4375" s="2">
        <v>4374</v>
      </c>
      <c r="B4375" s="3" t="s">
        <v>43</v>
      </c>
      <c r="C4375" s="3" t="s">
        <v>44</v>
      </c>
      <c r="D4375" s="3" t="s">
        <v>45</v>
      </c>
      <c r="E4375" s="3" t="s">
        <v>46</v>
      </c>
      <c r="F4375" s="3">
        <v>0.56000000000000005</v>
      </c>
      <c r="G4375" s="3">
        <v>0.48</v>
      </c>
      <c r="H4375" s="3">
        <v>0.11804853867691401</v>
      </c>
      <c r="I4375" s="3">
        <v>9.0981577365373543</v>
      </c>
      <c r="J4375" s="3">
        <v>1.3381153772514576</v>
      </c>
      <c r="K4375" s="3">
        <v>1.0740242254502943</v>
      </c>
      <c r="L4375" s="3">
        <v>0.15796256486564206</v>
      </c>
      <c r="M4375" s="2">
        <v>1210</v>
      </c>
      <c r="N4375" s="3" t="s">
        <v>47</v>
      </c>
      <c r="O4375" s="3" t="s">
        <v>130</v>
      </c>
      <c r="P4375" s="3" t="s">
        <v>131</v>
      </c>
      <c r="Q4375" s="3">
        <v>118.149080156</v>
      </c>
      <c r="R4375" s="3" t="s">
        <v>50</v>
      </c>
      <c r="S4375" s="3" t="s">
        <v>51</v>
      </c>
      <c r="T4375" s="3" t="s">
        <v>132</v>
      </c>
      <c r="U4375" s="3" t="s">
        <v>53</v>
      </c>
      <c r="V4375" s="3" t="s">
        <v>133</v>
      </c>
      <c r="W4375" s="3" t="s">
        <v>55</v>
      </c>
      <c r="X4375" s="3" t="s">
        <v>109</v>
      </c>
      <c r="Y4375" s="3">
        <v>5</v>
      </c>
      <c r="Z4375" s="3">
        <v>4</v>
      </c>
      <c r="AA4375" s="3" t="s">
        <v>45</v>
      </c>
      <c r="AB4375" s="11" t="s">
        <v>58</v>
      </c>
      <c r="AC4375" s="3" t="s">
        <v>58</v>
      </c>
      <c r="AD4375" s="3" t="s">
        <v>58</v>
      </c>
      <c r="AE4375" s="3" t="s">
        <v>58</v>
      </c>
      <c r="AF4375" s="3" t="s">
        <v>58</v>
      </c>
      <c r="AG4375" s="3" t="s">
        <v>51</v>
      </c>
      <c r="AH4375" s="3" t="s">
        <v>134</v>
      </c>
      <c r="AI4375" s="3" t="s">
        <v>60</v>
      </c>
      <c r="AJ4375" s="3" t="s">
        <v>61</v>
      </c>
      <c r="AK4375" s="3" t="s">
        <v>51</v>
      </c>
      <c r="AL4375" s="3" t="s">
        <v>51</v>
      </c>
      <c r="AM4375" s="3" t="s">
        <v>58</v>
      </c>
      <c r="AN4375" s="3" t="s">
        <v>135</v>
      </c>
      <c r="AO4375" s="3" t="s">
        <v>51</v>
      </c>
      <c r="AP4375" s="3">
        <v>88.719322772013669</v>
      </c>
      <c r="AQ4375" s="3">
        <v>477.72548689960388</v>
      </c>
    </row>
    <row r="4376" spans="1:43" x14ac:dyDescent="0.25">
      <c r="A4376" s="2">
        <v>4375</v>
      </c>
      <c r="B4376" s="3" t="s">
        <v>43</v>
      </c>
      <c r="C4376" s="3" t="s">
        <v>44</v>
      </c>
      <c r="D4376" s="3" t="s">
        <v>45</v>
      </c>
      <c r="E4376" s="3" t="s">
        <v>46</v>
      </c>
      <c r="F4376" s="3">
        <v>0.56000000000000005</v>
      </c>
      <c r="G4376" s="3">
        <v>0.48</v>
      </c>
      <c r="H4376" s="3">
        <v>0.112360340181754</v>
      </c>
      <c r="I4376" s="3">
        <v>9.0981577365373543</v>
      </c>
      <c r="J4376" s="3">
        <v>1.3381153772514576</v>
      </c>
      <c r="K4376" s="3">
        <v>1.0222720983045941</v>
      </c>
      <c r="L4376" s="3">
        <v>0.15035109899040985</v>
      </c>
      <c r="M4376" s="2">
        <v>1210</v>
      </c>
      <c r="N4376" s="3" t="s">
        <v>47</v>
      </c>
      <c r="O4376" s="3" t="s">
        <v>130</v>
      </c>
      <c r="P4376" s="3" t="s">
        <v>131</v>
      </c>
      <c r="Q4376" s="3">
        <v>118.149080156</v>
      </c>
      <c r="R4376" s="3" t="s">
        <v>50</v>
      </c>
      <c r="S4376" s="3" t="s">
        <v>51</v>
      </c>
      <c r="T4376" s="3" t="s">
        <v>132</v>
      </c>
      <c r="U4376" s="3" t="s">
        <v>53</v>
      </c>
      <c r="V4376" s="3" t="s">
        <v>133</v>
      </c>
      <c r="W4376" s="3" t="s">
        <v>55</v>
      </c>
      <c r="X4376" s="3" t="s">
        <v>109</v>
      </c>
      <c r="Y4376" s="3">
        <v>5</v>
      </c>
      <c r="Z4376" s="3">
        <v>4</v>
      </c>
      <c r="AA4376" s="3" t="s">
        <v>45</v>
      </c>
      <c r="AB4376" s="11" t="s">
        <v>58</v>
      </c>
      <c r="AC4376" s="3" t="s">
        <v>58</v>
      </c>
      <c r="AD4376" s="3" t="s">
        <v>58</v>
      </c>
      <c r="AE4376" s="3" t="s">
        <v>58</v>
      </c>
      <c r="AF4376" s="3" t="s">
        <v>58</v>
      </c>
      <c r="AG4376" s="3" t="s">
        <v>51</v>
      </c>
      <c r="AH4376" s="3" t="s">
        <v>134</v>
      </c>
      <c r="AI4376" s="3" t="s">
        <v>60</v>
      </c>
      <c r="AJ4376" s="3" t="s">
        <v>61</v>
      </c>
      <c r="AK4376" s="3" t="s">
        <v>51</v>
      </c>
      <c r="AL4376" s="3" t="s">
        <v>51</v>
      </c>
      <c r="AM4376" s="3" t="s">
        <v>58</v>
      </c>
      <c r="AN4376" s="3" t="s">
        <v>135</v>
      </c>
      <c r="AO4376" s="3" t="s">
        <v>51</v>
      </c>
      <c r="AP4376" s="3">
        <v>85.920408482355754</v>
      </c>
      <c r="AQ4376" s="3">
        <v>454.70616428758018</v>
      </c>
    </row>
    <row r="4377" spans="1:43" x14ac:dyDescent="0.25">
      <c r="A4377" s="2">
        <v>4376</v>
      </c>
      <c r="B4377" s="3" t="s">
        <v>43</v>
      </c>
      <c r="C4377" s="3" t="s">
        <v>44</v>
      </c>
      <c r="D4377" s="3" t="s">
        <v>45</v>
      </c>
      <c r="E4377" s="3" t="s">
        <v>46</v>
      </c>
      <c r="F4377" s="3">
        <v>0.56000000000000005</v>
      </c>
      <c r="G4377" s="3">
        <v>0.48</v>
      </c>
      <c r="H4377" s="3">
        <v>2.1583200373739501E-2</v>
      </c>
      <c r="I4377" s="3">
        <v>9.0981577365373543</v>
      </c>
      <c r="J4377" s="3">
        <v>1.3381153772514576</v>
      </c>
      <c r="K4377" s="3">
        <v>0.19636736145957395</v>
      </c>
      <c r="L4377" s="3">
        <v>2.8880812310400232E-2</v>
      </c>
      <c r="M4377" s="2">
        <v>1210</v>
      </c>
      <c r="N4377" s="3" t="s">
        <v>47</v>
      </c>
      <c r="O4377" s="3" t="s">
        <v>130</v>
      </c>
      <c r="P4377" s="3" t="s">
        <v>131</v>
      </c>
      <c r="Q4377" s="3">
        <v>118.149080156</v>
      </c>
      <c r="R4377" s="3" t="s">
        <v>50</v>
      </c>
      <c r="S4377" s="3" t="s">
        <v>51</v>
      </c>
      <c r="T4377" s="3" t="s">
        <v>132</v>
      </c>
      <c r="U4377" s="3" t="s">
        <v>53</v>
      </c>
      <c r="V4377" s="3" t="s">
        <v>133</v>
      </c>
      <c r="W4377" s="3" t="s">
        <v>55</v>
      </c>
      <c r="X4377" s="3" t="s">
        <v>109</v>
      </c>
      <c r="Y4377" s="3">
        <v>5</v>
      </c>
      <c r="Z4377" s="3">
        <v>4</v>
      </c>
      <c r="AA4377" s="3" t="s">
        <v>45</v>
      </c>
      <c r="AB4377" s="11" t="s">
        <v>58</v>
      </c>
      <c r="AC4377" s="3" t="s">
        <v>58</v>
      </c>
      <c r="AD4377" s="3" t="s">
        <v>58</v>
      </c>
      <c r="AE4377" s="3" t="s">
        <v>58</v>
      </c>
      <c r="AF4377" s="3" t="s">
        <v>58</v>
      </c>
      <c r="AG4377" s="3" t="s">
        <v>51</v>
      </c>
      <c r="AH4377" s="3" t="s">
        <v>134</v>
      </c>
      <c r="AI4377" s="3" t="s">
        <v>60</v>
      </c>
      <c r="AJ4377" s="3" t="s">
        <v>61</v>
      </c>
      <c r="AK4377" s="3" t="s">
        <v>51</v>
      </c>
      <c r="AL4377" s="3" t="s">
        <v>51</v>
      </c>
      <c r="AM4377" s="3" t="s">
        <v>58</v>
      </c>
      <c r="AN4377" s="3" t="s">
        <v>135</v>
      </c>
      <c r="AO4377" s="3" t="s">
        <v>51</v>
      </c>
      <c r="AP4377" s="3">
        <v>44.517744337802526</v>
      </c>
      <c r="AQ4377" s="3">
        <v>87.344113048413888</v>
      </c>
    </row>
    <row r="4378" spans="1:43" x14ac:dyDescent="0.25">
      <c r="A4378" s="2">
        <v>4377</v>
      </c>
      <c r="B4378" s="3" t="s">
        <v>43</v>
      </c>
      <c r="C4378" s="3" t="s">
        <v>44</v>
      </c>
      <c r="D4378" s="3" t="s">
        <v>45</v>
      </c>
      <c r="E4378" s="3" t="s">
        <v>46</v>
      </c>
      <c r="F4378" s="3">
        <v>0.56000000000000005</v>
      </c>
      <c r="G4378" s="3">
        <v>0.48</v>
      </c>
      <c r="H4378" s="3">
        <v>0.12944523102887501</v>
      </c>
      <c r="I4378" s="3">
        <v>9.0981577365373543</v>
      </c>
      <c r="J4378" s="3">
        <v>1.3381153772514576</v>
      </c>
      <c r="K4378" s="3">
        <v>1.1777131301432244</v>
      </c>
      <c r="L4378" s="3">
        <v>0.17321265415160517</v>
      </c>
      <c r="M4378" s="2">
        <v>1210</v>
      </c>
      <c r="N4378" s="3" t="s">
        <v>47</v>
      </c>
      <c r="O4378" s="3" t="s">
        <v>130</v>
      </c>
      <c r="P4378" s="3" t="s">
        <v>131</v>
      </c>
      <c r="Q4378" s="3">
        <v>118.149080156</v>
      </c>
      <c r="R4378" s="3" t="s">
        <v>50</v>
      </c>
      <c r="S4378" s="3" t="s">
        <v>51</v>
      </c>
      <c r="T4378" s="3" t="s">
        <v>132</v>
      </c>
      <c r="U4378" s="3" t="s">
        <v>53</v>
      </c>
      <c r="V4378" s="3" t="s">
        <v>133</v>
      </c>
      <c r="W4378" s="3" t="s">
        <v>55</v>
      </c>
      <c r="X4378" s="3" t="s">
        <v>109</v>
      </c>
      <c r="Y4378" s="3">
        <v>5</v>
      </c>
      <c r="Z4378" s="3">
        <v>4</v>
      </c>
      <c r="AA4378" s="3" t="s">
        <v>45</v>
      </c>
      <c r="AB4378" s="11" t="s">
        <v>58</v>
      </c>
      <c r="AC4378" s="3" t="s">
        <v>58</v>
      </c>
      <c r="AD4378" s="3" t="s">
        <v>58</v>
      </c>
      <c r="AE4378" s="3" t="s">
        <v>58</v>
      </c>
      <c r="AF4378" s="3" t="s">
        <v>58</v>
      </c>
      <c r="AG4378" s="3" t="s">
        <v>51</v>
      </c>
      <c r="AH4378" s="3" t="s">
        <v>134</v>
      </c>
      <c r="AI4378" s="3" t="s">
        <v>60</v>
      </c>
      <c r="AJ4378" s="3" t="s">
        <v>61</v>
      </c>
      <c r="AK4378" s="3" t="s">
        <v>51</v>
      </c>
      <c r="AL4378" s="3" t="s">
        <v>51</v>
      </c>
      <c r="AM4378" s="3" t="s">
        <v>58</v>
      </c>
      <c r="AN4378" s="3" t="s">
        <v>135</v>
      </c>
      <c r="AO4378" s="3" t="s">
        <v>51</v>
      </c>
      <c r="AP4378" s="3">
        <v>95.837666906729709</v>
      </c>
      <c r="AQ4378" s="3">
        <v>523.84626453825422</v>
      </c>
    </row>
    <row r="4379" spans="1:43" x14ac:dyDescent="0.25">
      <c r="A4379" s="2">
        <v>4378</v>
      </c>
      <c r="B4379" s="3" t="s">
        <v>43</v>
      </c>
      <c r="C4379" s="3" t="s">
        <v>44</v>
      </c>
      <c r="D4379" s="3" t="s">
        <v>45</v>
      </c>
      <c r="E4379" s="3" t="s">
        <v>46</v>
      </c>
      <c r="F4379" s="3">
        <v>0.56000000000000005</v>
      </c>
      <c r="G4379" s="3">
        <v>0.48</v>
      </c>
      <c r="H4379" s="3">
        <v>5.6815073577092798E-2</v>
      </c>
      <c r="I4379" s="3">
        <v>9.0981577365373543</v>
      </c>
      <c r="J4379" s="3">
        <v>1.3381153772514576</v>
      </c>
      <c r="K4379" s="3">
        <v>0.51691250121736587</v>
      </c>
      <c r="L4379" s="3">
        <v>7.6025123613180853E-2</v>
      </c>
      <c r="M4379" s="2">
        <v>1210</v>
      </c>
      <c r="N4379" s="3" t="s">
        <v>47</v>
      </c>
      <c r="O4379" s="3" t="s">
        <v>130</v>
      </c>
      <c r="P4379" s="3" t="s">
        <v>131</v>
      </c>
      <c r="Q4379" s="3">
        <v>118.149080156</v>
      </c>
      <c r="R4379" s="3" t="s">
        <v>50</v>
      </c>
      <c r="S4379" s="3" t="s">
        <v>51</v>
      </c>
      <c r="T4379" s="3" t="s">
        <v>132</v>
      </c>
      <c r="U4379" s="3" t="s">
        <v>53</v>
      </c>
      <c r="V4379" s="3" t="s">
        <v>133</v>
      </c>
      <c r="W4379" s="3" t="s">
        <v>55</v>
      </c>
      <c r="X4379" s="3" t="s">
        <v>109</v>
      </c>
      <c r="Y4379" s="3">
        <v>5</v>
      </c>
      <c r="Z4379" s="3">
        <v>4</v>
      </c>
      <c r="AA4379" s="3" t="s">
        <v>45</v>
      </c>
      <c r="AB4379" s="11" t="s">
        <v>58</v>
      </c>
      <c r="AC4379" s="3" t="s">
        <v>58</v>
      </c>
      <c r="AD4379" s="3" t="s">
        <v>58</v>
      </c>
      <c r="AE4379" s="3" t="s">
        <v>58</v>
      </c>
      <c r="AF4379" s="3" t="s">
        <v>58</v>
      </c>
      <c r="AG4379" s="3" t="s">
        <v>51</v>
      </c>
      <c r="AH4379" s="3" t="s">
        <v>134</v>
      </c>
      <c r="AI4379" s="3" t="s">
        <v>60</v>
      </c>
      <c r="AJ4379" s="3" t="s">
        <v>61</v>
      </c>
      <c r="AK4379" s="3" t="s">
        <v>51</v>
      </c>
      <c r="AL4379" s="3" t="s">
        <v>51</v>
      </c>
      <c r="AM4379" s="3" t="s">
        <v>58</v>
      </c>
      <c r="AN4379" s="3" t="s">
        <v>135</v>
      </c>
      <c r="AO4379" s="3" t="s">
        <v>51</v>
      </c>
      <c r="AP4379" s="3">
        <v>60.895606167179146</v>
      </c>
      <c r="AQ4379" s="3">
        <v>229.9224453945867</v>
      </c>
    </row>
    <row r="4380" spans="1:43" x14ac:dyDescent="0.25">
      <c r="A4380" s="2">
        <v>4379</v>
      </c>
      <c r="B4380" s="3" t="s">
        <v>43</v>
      </c>
      <c r="C4380" s="3" t="s">
        <v>44</v>
      </c>
      <c r="D4380" s="3" t="s">
        <v>45</v>
      </c>
      <c r="E4380" s="3" t="s">
        <v>46</v>
      </c>
      <c r="F4380" s="3">
        <v>0.56000000000000005</v>
      </c>
      <c r="G4380" s="3">
        <v>0.48</v>
      </c>
      <c r="H4380" s="3">
        <v>2.8345011877087397E-4</v>
      </c>
      <c r="I4380" s="3">
        <v>1.2006760457533601</v>
      </c>
      <c r="J4380" s="3">
        <v>0.18225848734735836</v>
      </c>
      <c r="K4380" s="3">
        <v>3.403317677741332E-4</v>
      </c>
      <c r="L4380" s="3">
        <v>5.1661189885608558E-5</v>
      </c>
      <c r="M4380" s="2">
        <v>1200</v>
      </c>
      <c r="N4380" s="3" t="s">
        <v>66</v>
      </c>
      <c r="O4380" s="3" t="s">
        <v>130</v>
      </c>
      <c r="P4380" s="3" t="s">
        <v>131</v>
      </c>
      <c r="Q4380" s="3">
        <v>118.149080156</v>
      </c>
      <c r="R4380" s="3" t="s">
        <v>50</v>
      </c>
      <c r="S4380" s="3" t="s">
        <v>51</v>
      </c>
      <c r="T4380" s="3" t="s">
        <v>132</v>
      </c>
      <c r="U4380" s="3" t="s">
        <v>53</v>
      </c>
      <c r="V4380" s="3" t="s">
        <v>133</v>
      </c>
      <c r="W4380" s="3" t="s">
        <v>55</v>
      </c>
      <c r="X4380" s="3" t="s">
        <v>109</v>
      </c>
      <c r="Y4380" s="3">
        <v>5</v>
      </c>
      <c r="Z4380" s="3">
        <v>4</v>
      </c>
      <c r="AA4380" s="3" t="s">
        <v>45</v>
      </c>
      <c r="AB4380" s="11" t="s">
        <v>58</v>
      </c>
      <c r="AC4380" s="3" t="s">
        <v>58</v>
      </c>
      <c r="AD4380" s="3" t="s">
        <v>58</v>
      </c>
      <c r="AE4380" s="3" t="s">
        <v>58</v>
      </c>
      <c r="AF4380" s="3" t="s">
        <v>58</v>
      </c>
      <c r="AG4380" s="3" t="s">
        <v>51</v>
      </c>
      <c r="AH4380" s="3" t="s">
        <v>134</v>
      </c>
      <c r="AI4380" s="3" t="s">
        <v>60</v>
      </c>
      <c r="AJ4380" s="3" t="s">
        <v>61</v>
      </c>
      <c r="AK4380" s="3" t="s">
        <v>51</v>
      </c>
      <c r="AL4380" s="3" t="s">
        <v>51</v>
      </c>
      <c r="AM4380" s="3" t="s">
        <v>58</v>
      </c>
      <c r="AN4380" s="3" t="s">
        <v>135</v>
      </c>
      <c r="AO4380" s="3" t="s">
        <v>51</v>
      </c>
      <c r="AP4380" s="3">
        <v>5.1866515380140932</v>
      </c>
      <c r="AQ4380" s="3">
        <v>1.1470819335779534</v>
      </c>
    </row>
    <row r="4381" spans="1:43" x14ac:dyDescent="0.25">
      <c r="A4381" s="2">
        <v>4380</v>
      </c>
      <c r="B4381" s="3" t="s">
        <v>43</v>
      </c>
      <c r="C4381" s="3" t="s">
        <v>44</v>
      </c>
      <c r="D4381" s="3" t="s">
        <v>45</v>
      </c>
      <c r="E4381" s="3" t="s">
        <v>46</v>
      </c>
      <c r="F4381" s="3">
        <v>0.56000000000000005</v>
      </c>
      <c r="G4381" s="3">
        <v>0.48</v>
      </c>
      <c r="H4381" s="3">
        <v>5.93437908371734E-2</v>
      </c>
      <c r="I4381" s="3">
        <v>9.1257924132744215</v>
      </c>
      <c r="J4381" s="3">
        <v>1.3421179027122119</v>
      </c>
      <c r="K4381" s="3">
        <v>0.54155911619682118</v>
      </c>
      <c r="L4381" s="3">
        <v>7.9646364097379338E-2</v>
      </c>
      <c r="M4381" s="2">
        <v>1200</v>
      </c>
      <c r="N4381" s="3" t="s">
        <v>66</v>
      </c>
      <c r="O4381" s="3" t="s">
        <v>130</v>
      </c>
      <c r="P4381" s="3" t="s">
        <v>131</v>
      </c>
      <c r="Q4381" s="3">
        <v>118.149080156</v>
      </c>
      <c r="R4381" s="3" t="s">
        <v>50</v>
      </c>
      <c r="S4381" s="3" t="s">
        <v>51</v>
      </c>
      <c r="T4381" s="3" t="s">
        <v>132</v>
      </c>
      <c r="U4381" s="3" t="s">
        <v>53</v>
      </c>
      <c r="V4381" s="3" t="s">
        <v>133</v>
      </c>
      <c r="W4381" s="3" t="s">
        <v>55</v>
      </c>
      <c r="X4381" s="3" t="s">
        <v>109</v>
      </c>
      <c r="Y4381" s="3">
        <v>5</v>
      </c>
      <c r="Z4381" s="3">
        <v>4</v>
      </c>
      <c r="AA4381" s="3" t="s">
        <v>45</v>
      </c>
      <c r="AB4381" s="11" t="s">
        <v>58</v>
      </c>
      <c r="AC4381" s="3" t="s">
        <v>58</v>
      </c>
      <c r="AD4381" s="3" t="s">
        <v>58</v>
      </c>
      <c r="AE4381" s="3" t="s">
        <v>58</v>
      </c>
      <c r="AF4381" s="3" t="s">
        <v>58</v>
      </c>
      <c r="AG4381" s="3" t="s">
        <v>51</v>
      </c>
      <c r="AH4381" s="3" t="s">
        <v>134</v>
      </c>
      <c r="AI4381" s="3" t="s">
        <v>60</v>
      </c>
      <c r="AJ4381" s="3" t="s">
        <v>61</v>
      </c>
      <c r="AK4381" s="3" t="s">
        <v>51</v>
      </c>
      <c r="AL4381" s="3" t="s">
        <v>51</v>
      </c>
      <c r="AM4381" s="3" t="s">
        <v>58</v>
      </c>
      <c r="AN4381" s="3" t="s">
        <v>135</v>
      </c>
      <c r="AO4381" s="3" t="s">
        <v>51</v>
      </c>
      <c r="AP4381" s="3">
        <v>109.62089365221513</v>
      </c>
      <c r="AQ4381" s="3">
        <v>240.15580107897742</v>
      </c>
    </row>
    <row r="4382" spans="1:43" x14ac:dyDescent="0.25">
      <c r="A4382" s="2">
        <v>4381</v>
      </c>
      <c r="B4382" s="3" t="s">
        <v>43</v>
      </c>
      <c r="C4382" s="3" t="s">
        <v>44</v>
      </c>
      <c r="D4382" s="3" t="s">
        <v>45</v>
      </c>
      <c r="E4382" s="3" t="s">
        <v>46</v>
      </c>
      <c r="F4382" s="3">
        <v>0.56000000000000005</v>
      </c>
      <c r="G4382" s="3">
        <v>0.48</v>
      </c>
      <c r="H4382" s="3">
        <v>1.55973760317924E-2</v>
      </c>
      <c r="I4382" s="3">
        <v>9.1257924132744215</v>
      </c>
      <c r="J4382" s="3">
        <v>1.3421179027122119</v>
      </c>
      <c r="K4382" s="3">
        <v>0.1423384158579194</v>
      </c>
      <c r="L4382" s="3">
        <v>2.0933517607602939E-2</v>
      </c>
      <c r="M4382" s="2">
        <v>1210</v>
      </c>
      <c r="N4382" s="3" t="s">
        <v>47</v>
      </c>
      <c r="O4382" s="3" t="s">
        <v>130</v>
      </c>
      <c r="P4382" s="3" t="s">
        <v>131</v>
      </c>
      <c r="Q4382" s="3">
        <v>118.149080156</v>
      </c>
      <c r="R4382" s="3" t="s">
        <v>50</v>
      </c>
      <c r="S4382" s="3" t="s">
        <v>51</v>
      </c>
      <c r="T4382" s="3" t="s">
        <v>132</v>
      </c>
      <c r="U4382" s="3" t="s">
        <v>53</v>
      </c>
      <c r="V4382" s="3" t="s">
        <v>133</v>
      </c>
      <c r="W4382" s="3" t="s">
        <v>55</v>
      </c>
      <c r="X4382" s="3" t="s">
        <v>109</v>
      </c>
      <c r="Y4382" s="3">
        <v>5</v>
      </c>
      <c r="Z4382" s="3">
        <v>4</v>
      </c>
      <c r="AA4382" s="3" t="s">
        <v>45</v>
      </c>
      <c r="AB4382" s="11" t="s">
        <v>58</v>
      </c>
      <c r="AC4382" s="3" t="s">
        <v>58</v>
      </c>
      <c r="AD4382" s="3" t="s">
        <v>58</v>
      </c>
      <c r="AE4382" s="3" t="s">
        <v>58</v>
      </c>
      <c r="AF4382" s="3" t="s">
        <v>58</v>
      </c>
      <c r="AG4382" s="3" t="s">
        <v>51</v>
      </c>
      <c r="AH4382" s="3" t="s">
        <v>134</v>
      </c>
      <c r="AI4382" s="3" t="s">
        <v>60</v>
      </c>
      <c r="AJ4382" s="3" t="s">
        <v>61</v>
      </c>
      <c r="AK4382" s="3" t="s">
        <v>51</v>
      </c>
      <c r="AL4382" s="3" t="s">
        <v>51</v>
      </c>
      <c r="AM4382" s="3" t="s">
        <v>58</v>
      </c>
      <c r="AN4382" s="3" t="s">
        <v>135</v>
      </c>
      <c r="AO4382" s="3" t="s">
        <v>51</v>
      </c>
      <c r="AP4382" s="3">
        <v>76.184163419369852</v>
      </c>
      <c r="AQ4382" s="3">
        <v>63.120341366846759</v>
      </c>
    </row>
    <row r="4383" spans="1:43" x14ac:dyDescent="0.25">
      <c r="A4383" s="2">
        <v>4382</v>
      </c>
      <c r="B4383" s="3" t="s">
        <v>43</v>
      </c>
      <c r="C4383" s="3" t="s">
        <v>44</v>
      </c>
      <c r="D4383" s="3" t="s">
        <v>45</v>
      </c>
      <c r="E4383" s="3" t="s">
        <v>46</v>
      </c>
      <c r="F4383" s="3">
        <v>0.56000000000000005</v>
      </c>
      <c r="G4383" s="3">
        <v>0.48</v>
      </c>
      <c r="H4383" s="3">
        <v>0.26910788870869301</v>
      </c>
      <c r="I4383" s="3">
        <v>9.1257924132744215</v>
      </c>
      <c r="J4383" s="3">
        <v>1.3421179027122119</v>
      </c>
      <c r="K4383" s="3">
        <v>2.4558227291300878</v>
      </c>
      <c r="L4383" s="3">
        <v>0.36117451519702237</v>
      </c>
      <c r="M4383" s="2">
        <v>1210</v>
      </c>
      <c r="N4383" s="3" t="s">
        <v>47</v>
      </c>
      <c r="O4383" s="3" t="s">
        <v>130</v>
      </c>
      <c r="P4383" s="3" t="s">
        <v>131</v>
      </c>
      <c r="Q4383" s="3">
        <v>118.149080156</v>
      </c>
      <c r="R4383" s="3" t="s">
        <v>50</v>
      </c>
      <c r="S4383" s="3" t="s">
        <v>51</v>
      </c>
      <c r="T4383" s="3" t="s">
        <v>132</v>
      </c>
      <c r="U4383" s="3" t="s">
        <v>53</v>
      </c>
      <c r="V4383" s="3" t="s">
        <v>133</v>
      </c>
      <c r="W4383" s="3" t="s">
        <v>55</v>
      </c>
      <c r="X4383" s="3" t="s">
        <v>109</v>
      </c>
      <c r="Y4383" s="3">
        <v>5</v>
      </c>
      <c r="Z4383" s="3">
        <v>4</v>
      </c>
      <c r="AA4383" s="3" t="s">
        <v>45</v>
      </c>
      <c r="AB4383" s="11" t="s">
        <v>58</v>
      </c>
      <c r="AC4383" s="3" t="s">
        <v>58</v>
      </c>
      <c r="AD4383" s="3" t="s">
        <v>58</v>
      </c>
      <c r="AE4383" s="3" t="s">
        <v>58</v>
      </c>
      <c r="AF4383" s="3" t="s">
        <v>58</v>
      </c>
      <c r="AG4383" s="3" t="s">
        <v>51</v>
      </c>
      <c r="AH4383" s="3" t="s">
        <v>134</v>
      </c>
      <c r="AI4383" s="3" t="s">
        <v>60</v>
      </c>
      <c r="AJ4383" s="3" t="s">
        <v>61</v>
      </c>
      <c r="AK4383" s="3" t="s">
        <v>51</v>
      </c>
      <c r="AL4383" s="3" t="s">
        <v>51</v>
      </c>
      <c r="AM4383" s="3" t="s">
        <v>58</v>
      </c>
      <c r="AN4383" s="3" t="s">
        <v>135</v>
      </c>
      <c r="AO4383" s="3" t="s">
        <v>51</v>
      </c>
      <c r="AP4383" s="3">
        <v>132.62084810424517</v>
      </c>
      <c r="AQ4383" s="3">
        <v>1089.0409877392804</v>
      </c>
    </row>
    <row r="4384" spans="1:43" x14ac:dyDescent="0.25">
      <c r="A4384" s="2">
        <v>4383</v>
      </c>
      <c r="B4384" s="3" t="s">
        <v>43</v>
      </c>
      <c r="C4384" s="3" t="s">
        <v>44</v>
      </c>
      <c r="D4384" s="3" t="s">
        <v>45</v>
      </c>
      <c r="E4384" s="3" t="s">
        <v>46</v>
      </c>
      <c r="F4384" s="3">
        <v>0.56000000000000005</v>
      </c>
      <c r="G4384" s="3">
        <v>0.48</v>
      </c>
      <c r="H4384" s="3">
        <v>0.164536556996003</v>
      </c>
      <c r="I4384" s="3">
        <v>9.1257924132744215</v>
      </c>
      <c r="J4384" s="3">
        <v>1.3421179027122119</v>
      </c>
      <c r="K4384" s="3">
        <v>1.5015264635404186</v>
      </c>
      <c r="L4384" s="3">
        <v>0.22082745879496385</v>
      </c>
      <c r="M4384" s="2">
        <v>1210</v>
      </c>
      <c r="N4384" s="3" t="s">
        <v>47</v>
      </c>
      <c r="O4384" s="3" t="s">
        <v>130</v>
      </c>
      <c r="P4384" s="3" t="s">
        <v>131</v>
      </c>
      <c r="Q4384" s="3">
        <v>118.149080156</v>
      </c>
      <c r="R4384" s="3" t="s">
        <v>50</v>
      </c>
      <c r="S4384" s="3" t="s">
        <v>51</v>
      </c>
      <c r="T4384" s="3" t="s">
        <v>132</v>
      </c>
      <c r="U4384" s="3" t="s">
        <v>53</v>
      </c>
      <c r="V4384" s="3" t="s">
        <v>133</v>
      </c>
      <c r="W4384" s="3" t="s">
        <v>55</v>
      </c>
      <c r="X4384" s="3" t="s">
        <v>109</v>
      </c>
      <c r="Y4384" s="3">
        <v>5</v>
      </c>
      <c r="Z4384" s="3">
        <v>4</v>
      </c>
      <c r="AA4384" s="3" t="s">
        <v>45</v>
      </c>
      <c r="AB4384" s="11" t="s">
        <v>58</v>
      </c>
      <c r="AC4384" s="3" t="s">
        <v>58</v>
      </c>
      <c r="AD4384" s="3" t="s">
        <v>58</v>
      </c>
      <c r="AE4384" s="3" t="s">
        <v>58</v>
      </c>
      <c r="AF4384" s="3" t="s">
        <v>58</v>
      </c>
      <c r="AG4384" s="3" t="s">
        <v>51</v>
      </c>
      <c r="AH4384" s="3" t="s">
        <v>134</v>
      </c>
      <c r="AI4384" s="3" t="s">
        <v>60</v>
      </c>
      <c r="AJ4384" s="3" t="s">
        <v>61</v>
      </c>
      <c r="AK4384" s="3" t="s">
        <v>51</v>
      </c>
      <c r="AL4384" s="3" t="s">
        <v>51</v>
      </c>
      <c r="AM4384" s="3" t="s">
        <v>58</v>
      </c>
      <c r="AN4384" s="3" t="s">
        <v>135</v>
      </c>
      <c r="AO4384" s="3" t="s">
        <v>51</v>
      </c>
      <c r="AP4384" s="3">
        <v>109.34620257529744</v>
      </c>
      <c r="AQ4384" s="3">
        <v>665.85582239885684</v>
      </c>
    </row>
    <row r="4385" spans="1:43" x14ac:dyDescent="0.25">
      <c r="A4385" s="2">
        <v>4384</v>
      </c>
      <c r="B4385" s="3" t="s">
        <v>43</v>
      </c>
      <c r="C4385" s="3" t="s">
        <v>44</v>
      </c>
      <c r="D4385" s="3" t="s">
        <v>45</v>
      </c>
      <c r="E4385" s="3" t="s">
        <v>46</v>
      </c>
      <c r="F4385" s="3">
        <v>0.56000000000000005</v>
      </c>
      <c r="G4385" s="3">
        <v>0.48</v>
      </c>
      <c r="H4385" s="3">
        <v>2.9033989716568301E-2</v>
      </c>
      <c r="I4385" s="3">
        <v>9.1257924132744215</v>
      </c>
      <c r="J4385" s="3">
        <v>1.3421179027122119</v>
      </c>
      <c r="K4385" s="3">
        <v>0.26495816308254655</v>
      </c>
      <c r="L4385" s="3">
        <v>3.8967037385768573E-2</v>
      </c>
      <c r="M4385" s="2">
        <v>1210</v>
      </c>
      <c r="N4385" s="3" t="s">
        <v>47</v>
      </c>
      <c r="O4385" s="3" t="s">
        <v>130</v>
      </c>
      <c r="P4385" s="3" t="s">
        <v>131</v>
      </c>
      <c r="Q4385" s="3">
        <v>118.149080156</v>
      </c>
      <c r="R4385" s="3" t="s">
        <v>50</v>
      </c>
      <c r="S4385" s="3" t="s">
        <v>51</v>
      </c>
      <c r="T4385" s="3" t="s">
        <v>132</v>
      </c>
      <c r="U4385" s="3" t="s">
        <v>53</v>
      </c>
      <c r="V4385" s="3" t="s">
        <v>133</v>
      </c>
      <c r="W4385" s="3" t="s">
        <v>55</v>
      </c>
      <c r="X4385" s="3" t="s">
        <v>109</v>
      </c>
      <c r="Y4385" s="3">
        <v>5</v>
      </c>
      <c r="Z4385" s="3">
        <v>4</v>
      </c>
      <c r="AA4385" s="3" t="s">
        <v>45</v>
      </c>
      <c r="AB4385" s="11" t="s">
        <v>58</v>
      </c>
      <c r="AC4385" s="3" t="s">
        <v>58</v>
      </c>
      <c r="AD4385" s="3" t="s">
        <v>58</v>
      </c>
      <c r="AE4385" s="3" t="s">
        <v>58</v>
      </c>
      <c r="AF4385" s="3" t="s">
        <v>58</v>
      </c>
      <c r="AG4385" s="3" t="s">
        <v>51</v>
      </c>
      <c r="AH4385" s="3" t="s">
        <v>134</v>
      </c>
      <c r="AI4385" s="3" t="s">
        <v>60</v>
      </c>
      <c r="AJ4385" s="3" t="s">
        <v>61</v>
      </c>
      <c r="AK4385" s="3" t="s">
        <v>51</v>
      </c>
      <c r="AL4385" s="3" t="s">
        <v>51</v>
      </c>
      <c r="AM4385" s="3" t="s">
        <v>58</v>
      </c>
      <c r="AN4385" s="3" t="s">
        <v>135</v>
      </c>
      <c r="AO4385" s="3" t="s">
        <v>51</v>
      </c>
      <c r="AP4385" s="3">
        <v>44.780040822315499</v>
      </c>
      <c r="AQ4385" s="3">
        <v>117.49638775239015</v>
      </c>
    </row>
    <row r="4386" spans="1:43" x14ac:dyDescent="0.25">
      <c r="A4386" s="2">
        <v>4385</v>
      </c>
      <c r="B4386" s="3" t="s">
        <v>43</v>
      </c>
      <c r="C4386" s="3" t="s">
        <v>44</v>
      </c>
      <c r="D4386" s="3" t="s">
        <v>45</v>
      </c>
      <c r="E4386" s="3" t="s">
        <v>46</v>
      </c>
      <c r="F4386" s="3">
        <v>0.56000000000000005</v>
      </c>
      <c r="G4386" s="3">
        <v>0.48</v>
      </c>
      <c r="H4386" s="3">
        <v>6.4650540317805996E-2</v>
      </c>
      <c r="I4386" s="3">
        <v>9.1257924132744215</v>
      </c>
      <c r="J4386" s="3">
        <v>1.3421179027122119</v>
      </c>
      <c r="K4386" s="3">
        <v>0.58998741034632607</v>
      </c>
      <c r="L4386" s="3">
        <v>8.6768647580545075E-2</v>
      </c>
      <c r="M4386" s="2">
        <v>1210</v>
      </c>
      <c r="N4386" s="3" t="s">
        <v>47</v>
      </c>
      <c r="O4386" s="3" t="s">
        <v>130</v>
      </c>
      <c r="P4386" s="3" t="s">
        <v>131</v>
      </c>
      <c r="Q4386" s="3">
        <v>118.149080156</v>
      </c>
      <c r="R4386" s="3" t="s">
        <v>50</v>
      </c>
      <c r="S4386" s="3" t="s">
        <v>51</v>
      </c>
      <c r="T4386" s="3" t="s">
        <v>132</v>
      </c>
      <c r="U4386" s="3" t="s">
        <v>53</v>
      </c>
      <c r="V4386" s="3" t="s">
        <v>133</v>
      </c>
      <c r="W4386" s="3" t="s">
        <v>55</v>
      </c>
      <c r="X4386" s="3" t="s">
        <v>109</v>
      </c>
      <c r="Y4386" s="3">
        <v>5</v>
      </c>
      <c r="Z4386" s="3">
        <v>4</v>
      </c>
      <c r="AA4386" s="3" t="s">
        <v>45</v>
      </c>
      <c r="AB4386" s="11" t="s">
        <v>58</v>
      </c>
      <c r="AC4386" s="3" t="s">
        <v>58</v>
      </c>
      <c r="AD4386" s="3" t="s">
        <v>58</v>
      </c>
      <c r="AE4386" s="3" t="s">
        <v>58</v>
      </c>
      <c r="AF4386" s="3" t="s">
        <v>58</v>
      </c>
      <c r="AG4386" s="3" t="s">
        <v>51</v>
      </c>
      <c r="AH4386" s="3" t="s">
        <v>134</v>
      </c>
      <c r="AI4386" s="3" t="s">
        <v>60</v>
      </c>
      <c r="AJ4386" s="3" t="s">
        <v>61</v>
      </c>
      <c r="AK4386" s="3" t="s">
        <v>51</v>
      </c>
      <c r="AL4386" s="3" t="s">
        <v>51</v>
      </c>
      <c r="AM4386" s="3" t="s">
        <v>58</v>
      </c>
      <c r="AN4386" s="3" t="s">
        <v>135</v>
      </c>
      <c r="AO4386" s="3" t="s">
        <v>51</v>
      </c>
      <c r="AP4386" s="3">
        <v>76.49315614395411</v>
      </c>
      <c r="AQ4386" s="3">
        <v>261.63145429674324</v>
      </c>
    </row>
    <row r="4387" spans="1:43" x14ac:dyDescent="0.25">
      <c r="A4387" s="2">
        <v>4386</v>
      </c>
      <c r="B4387" s="3" t="s">
        <v>43</v>
      </c>
      <c r="C4387" s="3" t="s">
        <v>44</v>
      </c>
      <c r="D4387" s="3" t="s">
        <v>45</v>
      </c>
      <c r="E4387" s="3" t="s">
        <v>46</v>
      </c>
      <c r="F4387" s="3">
        <v>0.56000000000000005</v>
      </c>
      <c r="G4387" s="3">
        <v>0.48</v>
      </c>
      <c r="H4387" s="3">
        <v>1.54933111289177E-2</v>
      </c>
      <c r="I4387" s="3">
        <v>9.1257924132744215</v>
      </c>
      <c r="J4387" s="3">
        <v>1.3421179027122119</v>
      </c>
      <c r="K4387" s="3">
        <v>0.14138874115677733</v>
      </c>
      <c r="L4387" s="3">
        <v>2.0793850238410797E-2</v>
      </c>
      <c r="M4387" s="2">
        <v>1210</v>
      </c>
      <c r="N4387" s="3" t="s">
        <v>47</v>
      </c>
      <c r="O4387" s="3" t="s">
        <v>130</v>
      </c>
      <c r="P4387" s="3" t="s">
        <v>131</v>
      </c>
      <c r="Q4387" s="3">
        <v>118.149080156</v>
      </c>
      <c r="R4387" s="3" t="s">
        <v>50</v>
      </c>
      <c r="S4387" s="3" t="s">
        <v>51</v>
      </c>
      <c r="T4387" s="3" t="s">
        <v>132</v>
      </c>
      <c r="U4387" s="3" t="s">
        <v>53</v>
      </c>
      <c r="V4387" s="3" t="s">
        <v>133</v>
      </c>
      <c r="W4387" s="3" t="s">
        <v>55</v>
      </c>
      <c r="X4387" s="3" t="s">
        <v>109</v>
      </c>
      <c r="Y4387" s="3">
        <v>5</v>
      </c>
      <c r="Z4387" s="3">
        <v>4</v>
      </c>
      <c r="AA4387" s="3" t="s">
        <v>45</v>
      </c>
      <c r="AB4387" s="11" t="s">
        <v>58</v>
      </c>
      <c r="AC4387" s="3" t="s">
        <v>58</v>
      </c>
      <c r="AD4387" s="3" t="s">
        <v>58</v>
      </c>
      <c r="AE4387" s="3" t="s">
        <v>58</v>
      </c>
      <c r="AF4387" s="3" t="s">
        <v>58</v>
      </c>
      <c r="AG4387" s="3" t="s">
        <v>51</v>
      </c>
      <c r="AH4387" s="3" t="s">
        <v>134</v>
      </c>
      <c r="AI4387" s="3" t="s">
        <v>60</v>
      </c>
      <c r="AJ4387" s="3" t="s">
        <v>61</v>
      </c>
      <c r="AK4387" s="3" t="s">
        <v>51</v>
      </c>
      <c r="AL4387" s="3" t="s">
        <v>51</v>
      </c>
      <c r="AM4387" s="3" t="s">
        <v>58</v>
      </c>
      <c r="AN4387" s="3" t="s">
        <v>135</v>
      </c>
      <c r="AO4387" s="3" t="s">
        <v>51</v>
      </c>
      <c r="AP4387" s="3">
        <v>32.125940447407267</v>
      </c>
      <c r="AQ4387" s="3">
        <v>62.69920564630192</v>
      </c>
    </row>
    <row r="4388" spans="1:43" x14ac:dyDescent="0.25">
      <c r="A4388" s="2">
        <v>4387</v>
      </c>
      <c r="B4388" s="3" t="s">
        <v>43</v>
      </c>
      <c r="C4388" s="3" t="s">
        <v>44</v>
      </c>
      <c r="D4388" s="3" t="s">
        <v>45</v>
      </c>
      <c r="E4388" s="3" t="s">
        <v>46</v>
      </c>
      <c r="F4388" s="3">
        <v>0.56000000000000005</v>
      </c>
      <c r="G4388" s="3">
        <v>0.48</v>
      </c>
      <c r="H4388" s="3">
        <v>4.0771130886619801E-2</v>
      </c>
      <c r="I4388" s="3">
        <v>9.3150270101454815</v>
      </c>
      <c r="J4388" s="3">
        <v>1.369521563879363</v>
      </c>
      <c r="K4388" s="3">
        <v>0.37978418544304016</v>
      </c>
      <c r="L4388" s="3">
        <v>5.5836942932973747E-2</v>
      </c>
      <c r="M4388" s="2">
        <v>1200</v>
      </c>
      <c r="N4388" s="3" t="s">
        <v>66</v>
      </c>
      <c r="O4388" s="3" t="s">
        <v>130</v>
      </c>
      <c r="P4388" s="3" t="s">
        <v>131</v>
      </c>
      <c r="Q4388" s="3">
        <v>118.149080156</v>
      </c>
      <c r="R4388" s="3" t="s">
        <v>50</v>
      </c>
      <c r="S4388" s="3" t="s">
        <v>51</v>
      </c>
      <c r="T4388" s="3" t="s">
        <v>132</v>
      </c>
      <c r="U4388" s="3" t="s">
        <v>53</v>
      </c>
      <c r="V4388" s="3" t="s">
        <v>133</v>
      </c>
      <c r="W4388" s="3" t="s">
        <v>55</v>
      </c>
      <c r="X4388" s="3" t="s">
        <v>109</v>
      </c>
      <c r="Y4388" s="3">
        <v>5</v>
      </c>
      <c r="Z4388" s="3">
        <v>4</v>
      </c>
      <c r="AA4388" s="3" t="s">
        <v>45</v>
      </c>
      <c r="AB4388" s="11" t="s">
        <v>58</v>
      </c>
      <c r="AC4388" s="3" t="s">
        <v>58</v>
      </c>
      <c r="AD4388" s="3" t="s">
        <v>58</v>
      </c>
      <c r="AE4388" s="3" t="s">
        <v>58</v>
      </c>
      <c r="AF4388" s="3" t="s">
        <v>58</v>
      </c>
      <c r="AG4388" s="3" t="s">
        <v>51</v>
      </c>
      <c r="AH4388" s="3" t="s">
        <v>134</v>
      </c>
      <c r="AI4388" s="3" t="s">
        <v>60</v>
      </c>
      <c r="AJ4388" s="3" t="s">
        <v>61</v>
      </c>
      <c r="AK4388" s="3" t="s">
        <v>51</v>
      </c>
      <c r="AL4388" s="3" t="s">
        <v>51</v>
      </c>
      <c r="AM4388" s="3" t="s">
        <v>58</v>
      </c>
      <c r="AN4388" s="3" t="s">
        <v>135</v>
      </c>
      <c r="AO4388" s="3" t="s">
        <v>51</v>
      </c>
      <c r="AP4388" s="3">
        <v>68.744534664788517</v>
      </c>
      <c r="AQ4388" s="3">
        <v>164.99491287702841</v>
      </c>
    </row>
    <row r="4389" spans="1:43" x14ac:dyDescent="0.25">
      <c r="A4389" s="2">
        <v>4388</v>
      </c>
      <c r="B4389" s="3" t="s">
        <v>43</v>
      </c>
      <c r="C4389" s="3" t="s">
        <v>44</v>
      </c>
      <c r="D4389" s="3" t="s">
        <v>45</v>
      </c>
      <c r="E4389" s="3" t="s">
        <v>46</v>
      </c>
      <c r="F4389" s="3">
        <v>0.56000000000000005</v>
      </c>
      <c r="G4389" s="3">
        <v>0.48</v>
      </c>
      <c r="H4389" s="3">
        <v>2.0212340788516702E-3</v>
      </c>
      <c r="I4389" s="3">
        <v>9.3150270101454815</v>
      </c>
      <c r="J4389" s="3">
        <v>1.369521563879363</v>
      </c>
      <c r="K4389" s="3">
        <v>1.8827850038329829E-2</v>
      </c>
      <c r="L4389" s="3">
        <v>2.7681236566352032E-3</v>
      </c>
      <c r="M4389" s="2">
        <v>1210</v>
      </c>
      <c r="N4389" s="3" t="s">
        <v>47</v>
      </c>
      <c r="O4389" s="3" t="s">
        <v>130</v>
      </c>
      <c r="P4389" s="3" t="s">
        <v>131</v>
      </c>
      <c r="Q4389" s="3">
        <v>118.149080156</v>
      </c>
      <c r="R4389" s="3" t="s">
        <v>50</v>
      </c>
      <c r="S4389" s="3" t="s">
        <v>51</v>
      </c>
      <c r="T4389" s="3" t="s">
        <v>132</v>
      </c>
      <c r="U4389" s="3" t="s">
        <v>53</v>
      </c>
      <c r="V4389" s="3" t="s">
        <v>133</v>
      </c>
      <c r="W4389" s="3" t="s">
        <v>55</v>
      </c>
      <c r="X4389" s="3" t="s">
        <v>109</v>
      </c>
      <c r="Y4389" s="3">
        <v>5</v>
      </c>
      <c r="Z4389" s="3">
        <v>4</v>
      </c>
      <c r="AA4389" s="3" t="s">
        <v>45</v>
      </c>
      <c r="AB4389" s="11" t="s">
        <v>58</v>
      </c>
      <c r="AC4389" s="3" t="s">
        <v>58</v>
      </c>
      <c r="AD4389" s="3" t="s">
        <v>58</v>
      </c>
      <c r="AE4389" s="3" t="s">
        <v>58</v>
      </c>
      <c r="AF4389" s="3" t="s">
        <v>58</v>
      </c>
      <c r="AG4389" s="3" t="s">
        <v>51</v>
      </c>
      <c r="AH4389" s="3" t="s">
        <v>134</v>
      </c>
      <c r="AI4389" s="3" t="s">
        <v>60</v>
      </c>
      <c r="AJ4389" s="3" t="s">
        <v>61</v>
      </c>
      <c r="AK4389" s="3" t="s">
        <v>51</v>
      </c>
      <c r="AL4389" s="3" t="s">
        <v>51</v>
      </c>
      <c r="AM4389" s="3" t="s">
        <v>58</v>
      </c>
      <c r="AN4389" s="3" t="s">
        <v>135</v>
      </c>
      <c r="AO4389" s="3" t="s">
        <v>51</v>
      </c>
      <c r="AP4389" s="3">
        <v>15.491969244289052</v>
      </c>
      <c r="AQ4389" s="3">
        <v>8.1796441131746409</v>
      </c>
    </row>
    <row r="4390" spans="1:43" x14ac:dyDescent="0.25">
      <c r="A4390" s="2">
        <v>4389</v>
      </c>
      <c r="B4390" s="3" t="s">
        <v>43</v>
      </c>
      <c r="C4390" s="3" t="s">
        <v>44</v>
      </c>
      <c r="D4390" s="3" t="s">
        <v>45</v>
      </c>
      <c r="E4390" s="3" t="s">
        <v>46</v>
      </c>
      <c r="F4390" s="3">
        <v>0.56000000000000005</v>
      </c>
      <c r="G4390" s="3">
        <v>0.48</v>
      </c>
      <c r="H4390" s="3">
        <v>4.8628386829140703E-2</v>
      </c>
      <c r="I4390" s="3">
        <v>9.1105447579982908</v>
      </c>
      <c r="J4390" s="3">
        <v>1.3399089041307113</v>
      </c>
      <c r="K4390" s="3">
        <v>0.44303109471614094</v>
      </c>
      <c r="L4390" s="3">
        <v>6.5157608505878234E-2</v>
      </c>
      <c r="M4390" s="2">
        <v>1200</v>
      </c>
      <c r="N4390" s="3" t="s">
        <v>66</v>
      </c>
      <c r="O4390" s="3" t="s">
        <v>130</v>
      </c>
      <c r="P4390" s="3" t="s">
        <v>131</v>
      </c>
      <c r="Q4390" s="3">
        <v>118.149080156</v>
      </c>
      <c r="R4390" s="3" t="s">
        <v>50</v>
      </c>
      <c r="S4390" s="3" t="s">
        <v>51</v>
      </c>
      <c r="T4390" s="3" t="s">
        <v>132</v>
      </c>
      <c r="U4390" s="3" t="s">
        <v>53</v>
      </c>
      <c r="V4390" s="3" t="s">
        <v>133</v>
      </c>
      <c r="W4390" s="3" t="s">
        <v>55</v>
      </c>
      <c r="X4390" s="3" t="s">
        <v>109</v>
      </c>
      <c r="Y4390" s="3">
        <v>5</v>
      </c>
      <c r="Z4390" s="3">
        <v>4</v>
      </c>
      <c r="AA4390" s="3" t="s">
        <v>45</v>
      </c>
      <c r="AB4390" s="11" t="s">
        <v>58</v>
      </c>
      <c r="AC4390" s="3" t="s">
        <v>58</v>
      </c>
      <c r="AD4390" s="3" t="s">
        <v>58</v>
      </c>
      <c r="AE4390" s="3" t="s">
        <v>58</v>
      </c>
      <c r="AF4390" s="3" t="s">
        <v>58</v>
      </c>
      <c r="AG4390" s="3" t="s">
        <v>51</v>
      </c>
      <c r="AH4390" s="3" t="s">
        <v>134</v>
      </c>
      <c r="AI4390" s="3" t="s">
        <v>60</v>
      </c>
      <c r="AJ4390" s="3" t="s">
        <v>61</v>
      </c>
      <c r="AK4390" s="3" t="s">
        <v>51</v>
      </c>
      <c r="AL4390" s="3" t="s">
        <v>51</v>
      </c>
      <c r="AM4390" s="3" t="s">
        <v>58</v>
      </c>
      <c r="AN4390" s="3" t="s">
        <v>135</v>
      </c>
      <c r="AO4390" s="3" t="s">
        <v>51</v>
      </c>
      <c r="AP4390" s="3">
        <v>67.757997169117516</v>
      </c>
      <c r="AQ4390" s="3">
        <v>196.79209955045951</v>
      </c>
    </row>
    <row r="4391" spans="1:43" x14ac:dyDescent="0.25">
      <c r="A4391" s="2">
        <v>4390</v>
      </c>
      <c r="B4391" s="3" t="s">
        <v>43</v>
      </c>
      <c r="C4391" s="3" t="s">
        <v>44</v>
      </c>
      <c r="D4391" s="3" t="s">
        <v>45</v>
      </c>
      <c r="E4391" s="3" t="s">
        <v>46</v>
      </c>
      <c r="F4391" s="3">
        <v>0.56000000000000005</v>
      </c>
      <c r="G4391" s="3">
        <v>0.48</v>
      </c>
      <c r="H4391" s="3">
        <v>0.17879603924224799</v>
      </c>
      <c r="I4391" s="3">
        <v>9.1105447579982908</v>
      </c>
      <c r="J4391" s="3">
        <v>1.3399089041307113</v>
      </c>
      <c r="K4391" s="3">
        <v>1.6289293180693192</v>
      </c>
      <c r="L4391" s="3">
        <v>0.23957040500399215</v>
      </c>
      <c r="M4391" s="2">
        <v>1210</v>
      </c>
      <c r="N4391" s="3" t="s">
        <v>47</v>
      </c>
      <c r="O4391" s="3" t="s">
        <v>130</v>
      </c>
      <c r="P4391" s="3" t="s">
        <v>131</v>
      </c>
      <c r="Q4391" s="3">
        <v>118.149080156</v>
      </c>
      <c r="R4391" s="3" t="s">
        <v>50</v>
      </c>
      <c r="S4391" s="3" t="s">
        <v>51</v>
      </c>
      <c r="T4391" s="3" t="s">
        <v>132</v>
      </c>
      <c r="U4391" s="3" t="s">
        <v>53</v>
      </c>
      <c r="V4391" s="3" t="s">
        <v>133</v>
      </c>
      <c r="W4391" s="3" t="s">
        <v>55</v>
      </c>
      <c r="X4391" s="3" t="s">
        <v>109</v>
      </c>
      <c r="Y4391" s="3">
        <v>5</v>
      </c>
      <c r="Z4391" s="3">
        <v>4</v>
      </c>
      <c r="AA4391" s="3" t="s">
        <v>45</v>
      </c>
      <c r="AB4391" s="11" t="s">
        <v>58</v>
      </c>
      <c r="AC4391" s="3" t="s">
        <v>58</v>
      </c>
      <c r="AD4391" s="3" t="s">
        <v>58</v>
      </c>
      <c r="AE4391" s="3" t="s">
        <v>58</v>
      </c>
      <c r="AF4391" s="3" t="s">
        <v>58</v>
      </c>
      <c r="AG4391" s="3" t="s">
        <v>51</v>
      </c>
      <c r="AH4391" s="3" t="s">
        <v>134</v>
      </c>
      <c r="AI4391" s="3" t="s">
        <v>60</v>
      </c>
      <c r="AJ4391" s="3" t="s">
        <v>61</v>
      </c>
      <c r="AK4391" s="3" t="s">
        <v>51</v>
      </c>
      <c r="AL4391" s="3" t="s">
        <v>51</v>
      </c>
      <c r="AM4391" s="3" t="s">
        <v>58</v>
      </c>
      <c r="AN4391" s="3" t="s">
        <v>135</v>
      </c>
      <c r="AO4391" s="3" t="s">
        <v>51</v>
      </c>
      <c r="AP4391" s="3">
        <v>108.09590273698953</v>
      </c>
      <c r="AQ4391" s="3">
        <v>723.56189970717196</v>
      </c>
    </row>
    <row r="4392" spans="1:43" x14ac:dyDescent="0.25">
      <c r="A4392" s="2">
        <v>4391</v>
      </c>
      <c r="B4392" s="3" t="s">
        <v>43</v>
      </c>
      <c r="C4392" s="3" t="s">
        <v>44</v>
      </c>
      <c r="D4392" s="3" t="s">
        <v>45</v>
      </c>
      <c r="E4392" s="3" t="s">
        <v>46</v>
      </c>
      <c r="F4392" s="3">
        <v>0.56000000000000005</v>
      </c>
      <c r="G4392" s="3">
        <v>0.48</v>
      </c>
      <c r="H4392" s="3">
        <v>8.8181930979343806E-2</v>
      </c>
      <c r="I4392" s="3">
        <v>9.1105447579982908</v>
      </c>
      <c r="J4392" s="3">
        <v>1.3399089041307113</v>
      </c>
      <c r="K4392" s="3">
        <v>0.80338542903402776</v>
      </c>
      <c r="L4392" s="3">
        <v>0.11815575450266258</v>
      </c>
      <c r="M4392" s="2">
        <v>1210</v>
      </c>
      <c r="N4392" s="3" t="s">
        <v>47</v>
      </c>
      <c r="O4392" s="3" t="s">
        <v>130</v>
      </c>
      <c r="P4392" s="3" t="s">
        <v>131</v>
      </c>
      <c r="Q4392" s="3">
        <v>118.149080156</v>
      </c>
      <c r="R4392" s="3" t="s">
        <v>50</v>
      </c>
      <c r="S4392" s="3" t="s">
        <v>51</v>
      </c>
      <c r="T4392" s="3" t="s">
        <v>132</v>
      </c>
      <c r="U4392" s="3" t="s">
        <v>53</v>
      </c>
      <c r="V4392" s="3" t="s">
        <v>133</v>
      </c>
      <c r="W4392" s="3" t="s">
        <v>55</v>
      </c>
      <c r="X4392" s="3" t="s">
        <v>109</v>
      </c>
      <c r="Y4392" s="3">
        <v>5</v>
      </c>
      <c r="Z4392" s="3">
        <v>4</v>
      </c>
      <c r="AA4392" s="3" t="s">
        <v>45</v>
      </c>
      <c r="AB4392" s="11" t="s">
        <v>58</v>
      </c>
      <c r="AC4392" s="3" t="s">
        <v>58</v>
      </c>
      <c r="AD4392" s="3" t="s">
        <v>58</v>
      </c>
      <c r="AE4392" s="3" t="s">
        <v>58</v>
      </c>
      <c r="AF4392" s="3" t="s">
        <v>58</v>
      </c>
      <c r="AG4392" s="3" t="s">
        <v>51</v>
      </c>
      <c r="AH4392" s="3" t="s">
        <v>134</v>
      </c>
      <c r="AI4392" s="3" t="s">
        <v>60</v>
      </c>
      <c r="AJ4392" s="3" t="s">
        <v>61</v>
      </c>
      <c r="AK4392" s="3" t="s">
        <v>51</v>
      </c>
      <c r="AL4392" s="3" t="s">
        <v>51</v>
      </c>
      <c r="AM4392" s="3" t="s">
        <v>58</v>
      </c>
      <c r="AN4392" s="3" t="s">
        <v>135</v>
      </c>
      <c r="AO4392" s="3" t="s">
        <v>51</v>
      </c>
      <c r="AP4392" s="3">
        <v>85.530096749117916</v>
      </c>
      <c r="AQ4392" s="3">
        <v>356.85961372339113</v>
      </c>
    </row>
    <row r="4393" spans="1:43" x14ac:dyDescent="0.25">
      <c r="A4393" s="2">
        <v>4392</v>
      </c>
      <c r="B4393" s="3" t="s">
        <v>43</v>
      </c>
      <c r="C4393" s="3" t="s">
        <v>44</v>
      </c>
      <c r="D4393" s="3" t="s">
        <v>45</v>
      </c>
      <c r="E4393" s="3" t="s">
        <v>46</v>
      </c>
      <c r="F4393" s="3">
        <v>0.56000000000000005</v>
      </c>
      <c r="G4393" s="3">
        <v>0.48</v>
      </c>
      <c r="H4393" s="3">
        <v>2.2056256301535598E-2</v>
      </c>
      <c r="I4393" s="3">
        <v>9.1105447579982908</v>
      </c>
      <c r="J4393" s="3">
        <v>1.3399089041307113</v>
      </c>
      <c r="K4393" s="3">
        <v>0.20094451022902191</v>
      </c>
      <c r="L4393" s="3">
        <v>2.955337421021666E-2</v>
      </c>
      <c r="M4393" s="2">
        <v>1210</v>
      </c>
      <c r="N4393" s="3" t="s">
        <v>47</v>
      </c>
      <c r="O4393" s="3" t="s">
        <v>130</v>
      </c>
      <c r="P4393" s="3" t="s">
        <v>131</v>
      </c>
      <c r="Q4393" s="3">
        <v>118.149080156</v>
      </c>
      <c r="R4393" s="3" t="s">
        <v>50</v>
      </c>
      <c r="S4393" s="3" t="s">
        <v>51</v>
      </c>
      <c r="T4393" s="3" t="s">
        <v>132</v>
      </c>
      <c r="U4393" s="3" t="s">
        <v>53</v>
      </c>
      <c r="V4393" s="3" t="s">
        <v>133</v>
      </c>
      <c r="W4393" s="3" t="s">
        <v>55</v>
      </c>
      <c r="X4393" s="3" t="s">
        <v>109</v>
      </c>
      <c r="Y4393" s="3">
        <v>5</v>
      </c>
      <c r="Z4393" s="3">
        <v>4</v>
      </c>
      <c r="AA4393" s="3" t="s">
        <v>45</v>
      </c>
      <c r="AB4393" s="11" t="s">
        <v>58</v>
      </c>
      <c r="AC4393" s="3" t="s">
        <v>58</v>
      </c>
      <c r="AD4393" s="3" t="s">
        <v>58</v>
      </c>
      <c r="AE4393" s="3" t="s">
        <v>58</v>
      </c>
      <c r="AF4393" s="3" t="s">
        <v>58</v>
      </c>
      <c r="AG4393" s="3" t="s">
        <v>51</v>
      </c>
      <c r="AH4393" s="3" t="s">
        <v>134</v>
      </c>
      <c r="AI4393" s="3" t="s">
        <v>60</v>
      </c>
      <c r="AJ4393" s="3" t="s">
        <v>61</v>
      </c>
      <c r="AK4393" s="3" t="s">
        <v>51</v>
      </c>
      <c r="AL4393" s="3" t="s">
        <v>51</v>
      </c>
      <c r="AM4393" s="3" t="s">
        <v>58</v>
      </c>
      <c r="AN4393" s="3" t="s">
        <v>135</v>
      </c>
      <c r="AO4393" s="3" t="s">
        <v>51</v>
      </c>
      <c r="AP4393" s="3">
        <v>45.652081225808601</v>
      </c>
      <c r="AQ4393" s="3">
        <v>89.258502467969777</v>
      </c>
    </row>
    <row r="4394" spans="1:43" x14ac:dyDescent="0.25">
      <c r="A4394" s="2">
        <v>4393</v>
      </c>
      <c r="B4394" s="3" t="s">
        <v>43</v>
      </c>
      <c r="C4394" s="3" t="s">
        <v>44</v>
      </c>
      <c r="D4394" s="3" t="s">
        <v>45</v>
      </c>
      <c r="E4394" s="3" t="s">
        <v>46</v>
      </c>
      <c r="F4394" s="3">
        <v>0.56000000000000005</v>
      </c>
      <c r="G4394" s="3">
        <v>0.48</v>
      </c>
      <c r="H4394" s="3">
        <v>4.2260930950511998E-2</v>
      </c>
      <c r="I4394" s="3">
        <v>9.1105447579982908</v>
      </c>
      <c r="J4394" s="3">
        <v>1.3399089041307113</v>
      </c>
      <c r="K4394" s="3">
        <v>0.38502010293931482</v>
      </c>
      <c r="L4394" s="3">
        <v>5.662579767744419E-2</v>
      </c>
      <c r="M4394" s="2">
        <v>1210</v>
      </c>
      <c r="N4394" s="3" t="s">
        <v>47</v>
      </c>
      <c r="O4394" s="3" t="s">
        <v>130</v>
      </c>
      <c r="P4394" s="3" t="s">
        <v>131</v>
      </c>
      <c r="Q4394" s="3">
        <v>118.149080156</v>
      </c>
      <c r="R4394" s="3" t="s">
        <v>50</v>
      </c>
      <c r="S4394" s="3" t="s">
        <v>51</v>
      </c>
      <c r="T4394" s="3" t="s">
        <v>132</v>
      </c>
      <c r="U4394" s="3" t="s">
        <v>53</v>
      </c>
      <c r="V4394" s="3" t="s">
        <v>133</v>
      </c>
      <c r="W4394" s="3" t="s">
        <v>55</v>
      </c>
      <c r="X4394" s="3" t="s">
        <v>109</v>
      </c>
      <c r="Y4394" s="3">
        <v>5</v>
      </c>
      <c r="Z4394" s="3">
        <v>4</v>
      </c>
      <c r="AA4394" s="3" t="s">
        <v>45</v>
      </c>
      <c r="AB4394" s="11" t="s">
        <v>58</v>
      </c>
      <c r="AC4394" s="3" t="s">
        <v>58</v>
      </c>
      <c r="AD4394" s="3" t="s">
        <v>58</v>
      </c>
      <c r="AE4394" s="3" t="s">
        <v>58</v>
      </c>
      <c r="AF4394" s="3" t="s">
        <v>58</v>
      </c>
      <c r="AG4394" s="3" t="s">
        <v>51</v>
      </c>
      <c r="AH4394" s="3" t="s">
        <v>134</v>
      </c>
      <c r="AI4394" s="3" t="s">
        <v>60</v>
      </c>
      <c r="AJ4394" s="3" t="s">
        <v>61</v>
      </c>
      <c r="AK4394" s="3" t="s">
        <v>51</v>
      </c>
      <c r="AL4394" s="3" t="s">
        <v>51</v>
      </c>
      <c r="AM4394" s="3" t="s">
        <v>58</v>
      </c>
      <c r="AN4394" s="3" t="s">
        <v>135</v>
      </c>
      <c r="AO4394" s="3" t="s">
        <v>51</v>
      </c>
      <c r="AP4394" s="3">
        <v>63.242036132882696</v>
      </c>
      <c r="AQ4394" s="3">
        <v>171.0239198336825</v>
      </c>
    </row>
    <row r="4395" spans="1:43" x14ac:dyDescent="0.25">
      <c r="A4395" s="2">
        <v>4394</v>
      </c>
      <c r="B4395" s="3" t="s">
        <v>43</v>
      </c>
      <c r="C4395" s="3" t="s">
        <v>44</v>
      </c>
      <c r="D4395" s="3" t="s">
        <v>45</v>
      </c>
      <c r="E4395" s="3" t="s">
        <v>46</v>
      </c>
      <c r="F4395" s="3">
        <v>0.56000000000000005</v>
      </c>
      <c r="G4395" s="3">
        <v>0.48</v>
      </c>
      <c r="H4395" s="3">
        <v>0.23778616557976601</v>
      </c>
      <c r="I4395" s="3">
        <v>9.1105447579982908</v>
      </c>
      <c r="J4395" s="3">
        <v>1.3399089041307113</v>
      </c>
      <c r="K4395" s="3">
        <v>2.1663615043472508</v>
      </c>
      <c r="L4395" s="3">
        <v>0.31861180053942811</v>
      </c>
      <c r="M4395" s="2">
        <v>1210</v>
      </c>
      <c r="N4395" s="3" t="s">
        <v>47</v>
      </c>
      <c r="O4395" s="3" t="s">
        <v>130</v>
      </c>
      <c r="P4395" s="3" t="s">
        <v>131</v>
      </c>
      <c r="Q4395" s="3">
        <v>118.149080156</v>
      </c>
      <c r="R4395" s="3" t="s">
        <v>50</v>
      </c>
      <c r="S4395" s="3" t="s">
        <v>51</v>
      </c>
      <c r="T4395" s="3" t="s">
        <v>132</v>
      </c>
      <c r="U4395" s="3" t="s">
        <v>53</v>
      </c>
      <c r="V4395" s="3" t="s">
        <v>133</v>
      </c>
      <c r="W4395" s="3" t="s">
        <v>55</v>
      </c>
      <c r="X4395" s="3" t="s">
        <v>109</v>
      </c>
      <c r="Y4395" s="3">
        <v>5</v>
      </c>
      <c r="Z4395" s="3">
        <v>4</v>
      </c>
      <c r="AA4395" s="3" t="s">
        <v>45</v>
      </c>
      <c r="AB4395" s="11" t="s">
        <v>58</v>
      </c>
      <c r="AC4395" s="3" t="s">
        <v>58</v>
      </c>
      <c r="AD4395" s="3" t="s">
        <v>58</v>
      </c>
      <c r="AE4395" s="3" t="s">
        <v>58</v>
      </c>
      <c r="AF4395" s="3" t="s">
        <v>58</v>
      </c>
      <c r="AG4395" s="3" t="s">
        <v>51</v>
      </c>
      <c r="AH4395" s="3" t="s">
        <v>134</v>
      </c>
      <c r="AI4395" s="3" t="s">
        <v>60</v>
      </c>
      <c r="AJ4395" s="3" t="s">
        <v>61</v>
      </c>
      <c r="AK4395" s="3" t="s">
        <v>51</v>
      </c>
      <c r="AL4395" s="3" t="s">
        <v>51</v>
      </c>
      <c r="AM4395" s="3" t="s">
        <v>58</v>
      </c>
      <c r="AN4395" s="3" t="s">
        <v>135</v>
      </c>
      <c r="AO4395" s="3" t="s">
        <v>51</v>
      </c>
      <c r="AP4395" s="3">
        <v>120.36321892706353</v>
      </c>
      <c r="AQ4395" s="3">
        <v>962.28647133434754</v>
      </c>
    </row>
    <row r="4396" spans="1:43" x14ac:dyDescent="0.25">
      <c r="A4396" s="2">
        <v>4395</v>
      </c>
      <c r="B4396" s="3" t="s">
        <v>43</v>
      </c>
      <c r="C4396" s="3" t="s">
        <v>44</v>
      </c>
      <c r="D4396" s="3" t="s">
        <v>45</v>
      </c>
      <c r="E4396" s="3" t="s">
        <v>46</v>
      </c>
      <c r="F4396" s="3">
        <v>0.56000000000000005</v>
      </c>
      <c r="G4396" s="3">
        <v>0.48</v>
      </c>
      <c r="H4396" s="3">
        <v>5.3743647286381399E-5</v>
      </c>
      <c r="I4396" s="3">
        <v>9.1105447579982908</v>
      </c>
      <c r="J4396" s="3">
        <v>1.3399089041307113</v>
      </c>
      <c r="K4396" s="3">
        <v>4.8963390406065116E-4</v>
      </c>
      <c r="L4396" s="3">
        <v>7.2011591539482774E-5</v>
      </c>
      <c r="M4396" s="2">
        <v>1210</v>
      </c>
      <c r="N4396" s="3" t="s">
        <v>47</v>
      </c>
      <c r="O4396" s="3" t="s">
        <v>130</v>
      </c>
      <c r="P4396" s="3" t="s">
        <v>131</v>
      </c>
      <c r="Q4396" s="3">
        <v>118.149080156</v>
      </c>
      <c r="R4396" s="3" t="s">
        <v>50</v>
      </c>
      <c r="S4396" s="3" t="s">
        <v>51</v>
      </c>
      <c r="T4396" s="3" t="s">
        <v>132</v>
      </c>
      <c r="U4396" s="3" t="s">
        <v>53</v>
      </c>
      <c r="V4396" s="3" t="s">
        <v>133</v>
      </c>
      <c r="W4396" s="3" t="s">
        <v>55</v>
      </c>
      <c r="X4396" s="3" t="s">
        <v>109</v>
      </c>
      <c r="Y4396" s="3">
        <v>5</v>
      </c>
      <c r="Z4396" s="3">
        <v>4</v>
      </c>
      <c r="AA4396" s="3" t="s">
        <v>45</v>
      </c>
      <c r="AB4396" s="11" t="s">
        <v>58</v>
      </c>
      <c r="AC4396" s="3" t="s">
        <v>58</v>
      </c>
      <c r="AD4396" s="3" t="s">
        <v>58</v>
      </c>
      <c r="AE4396" s="3" t="s">
        <v>58</v>
      </c>
      <c r="AF4396" s="3" t="s">
        <v>58</v>
      </c>
      <c r="AG4396" s="3" t="s">
        <v>51</v>
      </c>
      <c r="AH4396" s="3" t="s">
        <v>134</v>
      </c>
      <c r="AI4396" s="3" t="s">
        <v>60</v>
      </c>
      <c r="AJ4396" s="3" t="s">
        <v>61</v>
      </c>
      <c r="AK4396" s="3" t="s">
        <v>51</v>
      </c>
      <c r="AL4396" s="3" t="s">
        <v>51</v>
      </c>
      <c r="AM4396" s="3" t="s">
        <v>58</v>
      </c>
      <c r="AN4396" s="3" t="s">
        <v>135</v>
      </c>
      <c r="AO4396" s="3" t="s">
        <v>51</v>
      </c>
      <c r="AP4396" s="3">
        <v>2.2535493648782818</v>
      </c>
      <c r="AQ4396" s="3">
        <v>0.2174928241840931</v>
      </c>
    </row>
    <row r="4397" spans="1:43" x14ac:dyDescent="0.25">
      <c r="A4397" s="2">
        <v>4396</v>
      </c>
      <c r="B4397" s="3" t="s">
        <v>43</v>
      </c>
      <c r="C4397" s="3" t="s">
        <v>44</v>
      </c>
      <c r="D4397" s="3" t="s">
        <v>45</v>
      </c>
      <c r="E4397" s="3" t="s">
        <v>46</v>
      </c>
      <c r="F4397" s="3">
        <v>0.56000000000000005</v>
      </c>
      <c r="G4397" s="3">
        <v>0.48</v>
      </c>
      <c r="H4397" s="3">
        <v>3.3733256142810197E-2</v>
      </c>
      <c r="I4397" s="3">
        <v>9.3139782777444253</v>
      </c>
      <c r="J4397" s="3">
        <v>1.3693701054026184</v>
      </c>
      <c r="K4397" s="3">
        <v>0.31419081495172285</v>
      </c>
      <c r="L4397" s="3">
        <v>4.6193312519853522E-2</v>
      </c>
      <c r="M4397" s="2">
        <v>1200</v>
      </c>
      <c r="N4397" s="3" t="s">
        <v>66</v>
      </c>
      <c r="O4397" s="3" t="s">
        <v>130</v>
      </c>
      <c r="P4397" s="3" t="s">
        <v>131</v>
      </c>
      <c r="Q4397" s="3">
        <v>118.149080156</v>
      </c>
      <c r="R4397" s="3" t="s">
        <v>50</v>
      </c>
      <c r="S4397" s="3" t="s">
        <v>51</v>
      </c>
      <c r="T4397" s="3" t="s">
        <v>132</v>
      </c>
      <c r="U4397" s="3" t="s">
        <v>53</v>
      </c>
      <c r="V4397" s="3" t="s">
        <v>133</v>
      </c>
      <c r="W4397" s="3" t="s">
        <v>55</v>
      </c>
      <c r="X4397" s="3" t="s">
        <v>109</v>
      </c>
      <c r="Y4397" s="3">
        <v>5</v>
      </c>
      <c r="Z4397" s="3">
        <v>4</v>
      </c>
      <c r="AA4397" s="3" t="s">
        <v>45</v>
      </c>
      <c r="AB4397" s="11" t="s">
        <v>58</v>
      </c>
      <c r="AC4397" s="3" t="s">
        <v>58</v>
      </c>
      <c r="AD4397" s="3" t="s">
        <v>58</v>
      </c>
      <c r="AE4397" s="3" t="s">
        <v>58</v>
      </c>
      <c r="AF4397" s="3" t="s">
        <v>58</v>
      </c>
      <c r="AG4397" s="3" t="s">
        <v>51</v>
      </c>
      <c r="AH4397" s="3" t="s">
        <v>134</v>
      </c>
      <c r="AI4397" s="3" t="s">
        <v>60</v>
      </c>
      <c r="AJ4397" s="3" t="s">
        <v>61</v>
      </c>
      <c r="AK4397" s="3" t="s">
        <v>51</v>
      </c>
      <c r="AL4397" s="3" t="s">
        <v>51</v>
      </c>
      <c r="AM4397" s="3" t="s">
        <v>58</v>
      </c>
      <c r="AN4397" s="3" t="s">
        <v>135</v>
      </c>
      <c r="AO4397" s="3" t="s">
        <v>51</v>
      </c>
      <c r="AP4397" s="3">
        <v>76.747044763437714</v>
      </c>
      <c r="AQ4397" s="3">
        <v>136.51364426999561</v>
      </c>
    </row>
    <row r="4398" spans="1:43" x14ac:dyDescent="0.25">
      <c r="A4398" s="2">
        <v>4397</v>
      </c>
      <c r="B4398" s="3" t="s">
        <v>43</v>
      </c>
      <c r="C4398" s="3" t="s">
        <v>44</v>
      </c>
      <c r="D4398" s="3" t="s">
        <v>45</v>
      </c>
      <c r="E4398" s="3" t="s">
        <v>46</v>
      </c>
      <c r="F4398" s="3">
        <v>0.56000000000000005</v>
      </c>
      <c r="G4398" s="3">
        <v>0.48</v>
      </c>
      <c r="H4398" s="3">
        <v>1.86218994252853E-3</v>
      </c>
      <c r="I4398" s="3">
        <v>9.3139782777444253</v>
      </c>
      <c r="J4398" s="3">
        <v>1.3693701054026184</v>
      </c>
      <c r="K4398" s="3">
        <v>1.7344396673744867E-2</v>
      </c>
      <c r="L4398" s="3">
        <v>2.550027237879989E-3</v>
      </c>
      <c r="M4398" s="2">
        <v>1210</v>
      </c>
      <c r="N4398" s="3" t="s">
        <v>47</v>
      </c>
      <c r="O4398" s="3" t="s">
        <v>130</v>
      </c>
      <c r="P4398" s="3" t="s">
        <v>131</v>
      </c>
      <c r="Q4398" s="3">
        <v>118.149080156</v>
      </c>
      <c r="R4398" s="3" t="s">
        <v>50</v>
      </c>
      <c r="S4398" s="3" t="s">
        <v>51</v>
      </c>
      <c r="T4398" s="3" t="s">
        <v>132</v>
      </c>
      <c r="U4398" s="3" t="s">
        <v>53</v>
      </c>
      <c r="V4398" s="3" t="s">
        <v>133</v>
      </c>
      <c r="W4398" s="3" t="s">
        <v>55</v>
      </c>
      <c r="X4398" s="3" t="s">
        <v>109</v>
      </c>
      <c r="Y4398" s="3">
        <v>5</v>
      </c>
      <c r="Z4398" s="3">
        <v>4</v>
      </c>
      <c r="AA4398" s="3" t="s">
        <v>45</v>
      </c>
      <c r="AB4398" s="11" t="s">
        <v>58</v>
      </c>
      <c r="AC4398" s="3" t="s">
        <v>58</v>
      </c>
      <c r="AD4398" s="3" t="s">
        <v>58</v>
      </c>
      <c r="AE4398" s="3" t="s">
        <v>58</v>
      </c>
      <c r="AF4398" s="3" t="s">
        <v>58</v>
      </c>
      <c r="AG4398" s="3" t="s">
        <v>51</v>
      </c>
      <c r="AH4398" s="3" t="s">
        <v>134</v>
      </c>
      <c r="AI4398" s="3" t="s">
        <v>60</v>
      </c>
      <c r="AJ4398" s="3" t="s">
        <v>61</v>
      </c>
      <c r="AK4398" s="3" t="s">
        <v>51</v>
      </c>
      <c r="AL4398" s="3" t="s">
        <v>51</v>
      </c>
      <c r="AM4398" s="3" t="s">
        <v>58</v>
      </c>
      <c r="AN4398" s="3" t="s">
        <v>135</v>
      </c>
      <c r="AO4398" s="3" t="s">
        <v>51</v>
      </c>
      <c r="AP4398" s="3">
        <v>22.464030707430847</v>
      </c>
      <c r="AQ4398" s="3">
        <v>7.5360153286502509</v>
      </c>
    </row>
    <row r="4399" spans="1:43" x14ac:dyDescent="0.25">
      <c r="A4399" s="2">
        <v>4398</v>
      </c>
      <c r="B4399" s="3" t="s">
        <v>43</v>
      </c>
      <c r="C4399" s="3" t="s">
        <v>44</v>
      </c>
      <c r="D4399" s="3" t="s">
        <v>45</v>
      </c>
      <c r="E4399" s="3" t="s">
        <v>46</v>
      </c>
      <c r="F4399" s="3">
        <v>0.56000000000000005</v>
      </c>
      <c r="G4399" s="3">
        <v>0.48</v>
      </c>
      <c r="H4399" s="3">
        <v>0.121700466000062</v>
      </c>
      <c r="I4399" s="3">
        <v>9.3139782777444253</v>
      </c>
      <c r="J4399" s="3">
        <v>1.3693701054026184</v>
      </c>
      <c r="K4399" s="3">
        <v>1.1335154967159515</v>
      </c>
      <c r="L4399" s="3">
        <v>0.16665297995405268</v>
      </c>
      <c r="M4399" s="2">
        <v>1210</v>
      </c>
      <c r="N4399" s="3" t="s">
        <v>47</v>
      </c>
      <c r="O4399" s="3" t="s">
        <v>130</v>
      </c>
      <c r="P4399" s="3" t="s">
        <v>131</v>
      </c>
      <c r="Q4399" s="3">
        <v>118.149080156</v>
      </c>
      <c r="R4399" s="3" t="s">
        <v>50</v>
      </c>
      <c r="S4399" s="3" t="s">
        <v>51</v>
      </c>
      <c r="T4399" s="3" t="s">
        <v>132</v>
      </c>
      <c r="U4399" s="3" t="s">
        <v>53</v>
      </c>
      <c r="V4399" s="3" t="s">
        <v>133</v>
      </c>
      <c r="W4399" s="3" t="s">
        <v>55</v>
      </c>
      <c r="X4399" s="3" t="s">
        <v>109</v>
      </c>
      <c r="Y4399" s="3">
        <v>5</v>
      </c>
      <c r="Z4399" s="3">
        <v>4</v>
      </c>
      <c r="AA4399" s="3" t="s">
        <v>45</v>
      </c>
      <c r="AB4399" s="11" t="s">
        <v>58</v>
      </c>
      <c r="AC4399" s="3" t="s">
        <v>58</v>
      </c>
      <c r="AD4399" s="3" t="s">
        <v>58</v>
      </c>
      <c r="AE4399" s="3" t="s">
        <v>58</v>
      </c>
      <c r="AF4399" s="3" t="s">
        <v>58</v>
      </c>
      <c r="AG4399" s="3" t="s">
        <v>51</v>
      </c>
      <c r="AH4399" s="3" t="s">
        <v>134</v>
      </c>
      <c r="AI4399" s="3" t="s">
        <v>60</v>
      </c>
      <c r="AJ4399" s="3" t="s">
        <v>61</v>
      </c>
      <c r="AK4399" s="3" t="s">
        <v>51</v>
      </c>
      <c r="AL4399" s="3" t="s">
        <v>51</v>
      </c>
      <c r="AM4399" s="3" t="s">
        <v>58</v>
      </c>
      <c r="AN4399" s="3" t="s">
        <v>135</v>
      </c>
      <c r="AO4399" s="3" t="s">
        <v>51</v>
      </c>
      <c r="AP4399" s="3">
        <v>112.84219045673103</v>
      </c>
      <c r="AQ4399" s="3">
        <v>492.50431244142226</v>
      </c>
    </row>
    <row r="4400" spans="1:43" x14ac:dyDescent="0.25">
      <c r="A4400" s="2">
        <v>4399</v>
      </c>
      <c r="B4400" s="3" t="s">
        <v>43</v>
      </c>
      <c r="C4400" s="3" t="s">
        <v>44</v>
      </c>
      <c r="D4400" s="3" t="s">
        <v>45</v>
      </c>
      <c r="E4400" s="3" t="s">
        <v>46</v>
      </c>
      <c r="F4400" s="3">
        <v>0.56000000000000005</v>
      </c>
      <c r="G4400" s="3">
        <v>0.48</v>
      </c>
      <c r="H4400" s="3">
        <v>9.3081791180440701E-2</v>
      </c>
      <c r="I4400" s="3">
        <v>9.3139782777444253</v>
      </c>
      <c r="J4400" s="3">
        <v>1.3693701054026184</v>
      </c>
      <c r="K4400" s="3">
        <v>0.86696178110816735</v>
      </c>
      <c r="L4400" s="3">
        <v>0.12746342219982459</v>
      </c>
      <c r="M4400" s="2">
        <v>1210</v>
      </c>
      <c r="N4400" s="3" t="s">
        <v>47</v>
      </c>
      <c r="O4400" s="3" t="s">
        <v>130</v>
      </c>
      <c r="P4400" s="3" t="s">
        <v>131</v>
      </c>
      <c r="Q4400" s="3">
        <v>118.149080156</v>
      </c>
      <c r="R4400" s="3" t="s">
        <v>50</v>
      </c>
      <c r="S4400" s="3" t="s">
        <v>51</v>
      </c>
      <c r="T4400" s="3" t="s">
        <v>132</v>
      </c>
      <c r="U4400" s="3" t="s">
        <v>53</v>
      </c>
      <c r="V4400" s="3" t="s">
        <v>133</v>
      </c>
      <c r="W4400" s="3" t="s">
        <v>55</v>
      </c>
      <c r="X4400" s="3" t="s">
        <v>109</v>
      </c>
      <c r="Y4400" s="3">
        <v>5</v>
      </c>
      <c r="Z4400" s="3">
        <v>4</v>
      </c>
      <c r="AA4400" s="3" t="s">
        <v>45</v>
      </c>
      <c r="AB4400" s="11" t="s">
        <v>58</v>
      </c>
      <c r="AC4400" s="3" t="s">
        <v>58</v>
      </c>
      <c r="AD4400" s="3" t="s">
        <v>58</v>
      </c>
      <c r="AE4400" s="3" t="s">
        <v>58</v>
      </c>
      <c r="AF4400" s="3" t="s">
        <v>58</v>
      </c>
      <c r="AG4400" s="3" t="s">
        <v>51</v>
      </c>
      <c r="AH4400" s="3" t="s">
        <v>134</v>
      </c>
      <c r="AI4400" s="3" t="s">
        <v>60</v>
      </c>
      <c r="AJ4400" s="3" t="s">
        <v>61</v>
      </c>
      <c r="AK4400" s="3" t="s">
        <v>51</v>
      </c>
      <c r="AL4400" s="3" t="s">
        <v>51</v>
      </c>
      <c r="AM4400" s="3" t="s">
        <v>58</v>
      </c>
      <c r="AN4400" s="3" t="s">
        <v>135</v>
      </c>
      <c r="AO4400" s="3" t="s">
        <v>51</v>
      </c>
      <c r="AP4400" s="3">
        <v>79.641743362503448</v>
      </c>
      <c r="AQ4400" s="3">
        <v>376.68864444706207</v>
      </c>
    </row>
    <row r="4401" spans="1:43" x14ac:dyDescent="0.25">
      <c r="A4401" s="2">
        <v>4400</v>
      </c>
      <c r="B4401" s="3" t="s">
        <v>43</v>
      </c>
      <c r="C4401" s="3" t="s">
        <v>44</v>
      </c>
      <c r="D4401" s="3" t="s">
        <v>45</v>
      </c>
      <c r="E4401" s="3" t="s">
        <v>46</v>
      </c>
      <c r="F4401" s="3">
        <v>0.56000000000000005</v>
      </c>
      <c r="G4401" s="3">
        <v>0.48</v>
      </c>
      <c r="H4401" s="3">
        <v>0.17855016931540399</v>
      </c>
      <c r="I4401" s="3">
        <v>9.3139782777444253</v>
      </c>
      <c r="J4401" s="3">
        <v>1.3693701054026184</v>
      </c>
      <c r="K4401" s="3">
        <v>1.6630123984912619</v>
      </c>
      <c r="L4401" s="3">
        <v>0.24450126417509013</v>
      </c>
      <c r="M4401" s="2">
        <v>1210</v>
      </c>
      <c r="N4401" s="3" t="s">
        <v>47</v>
      </c>
      <c r="O4401" s="3" t="s">
        <v>130</v>
      </c>
      <c r="P4401" s="3" t="s">
        <v>131</v>
      </c>
      <c r="Q4401" s="3">
        <v>118.149080156</v>
      </c>
      <c r="R4401" s="3" t="s">
        <v>50</v>
      </c>
      <c r="S4401" s="3" t="s">
        <v>51</v>
      </c>
      <c r="T4401" s="3" t="s">
        <v>132</v>
      </c>
      <c r="U4401" s="3" t="s">
        <v>53</v>
      </c>
      <c r="V4401" s="3" t="s">
        <v>133</v>
      </c>
      <c r="W4401" s="3" t="s">
        <v>55</v>
      </c>
      <c r="X4401" s="3" t="s">
        <v>109</v>
      </c>
      <c r="Y4401" s="3">
        <v>5</v>
      </c>
      <c r="Z4401" s="3">
        <v>4</v>
      </c>
      <c r="AA4401" s="3" t="s">
        <v>45</v>
      </c>
      <c r="AB4401" s="11" t="s">
        <v>58</v>
      </c>
      <c r="AC4401" s="3" t="s">
        <v>58</v>
      </c>
      <c r="AD4401" s="3" t="s">
        <v>58</v>
      </c>
      <c r="AE4401" s="3" t="s">
        <v>58</v>
      </c>
      <c r="AF4401" s="3" t="s">
        <v>58</v>
      </c>
      <c r="AG4401" s="3" t="s">
        <v>51</v>
      </c>
      <c r="AH4401" s="3" t="s">
        <v>134</v>
      </c>
      <c r="AI4401" s="3" t="s">
        <v>60</v>
      </c>
      <c r="AJ4401" s="3" t="s">
        <v>61</v>
      </c>
      <c r="AK4401" s="3" t="s">
        <v>51</v>
      </c>
      <c r="AL4401" s="3" t="s">
        <v>51</v>
      </c>
      <c r="AM4401" s="3" t="s">
        <v>58</v>
      </c>
      <c r="AN4401" s="3" t="s">
        <v>135</v>
      </c>
      <c r="AO4401" s="3" t="s">
        <v>51</v>
      </c>
      <c r="AP4401" s="3">
        <v>108.35469808876758</v>
      </c>
      <c r="AQ4401" s="3">
        <v>722.56689941465163</v>
      </c>
    </row>
    <row r="4402" spans="1:43" x14ac:dyDescent="0.25">
      <c r="A4402" s="2">
        <v>4401</v>
      </c>
      <c r="B4402" s="3" t="s">
        <v>43</v>
      </c>
      <c r="C4402" s="3" t="s">
        <v>44</v>
      </c>
      <c r="D4402" s="3" t="s">
        <v>45</v>
      </c>
      <c r="E4402" s="3" t="s">
        <v>46</v>
      </c>
      <c r="F4402" s="3">
        <v>0.56000000000000005</v>
      </c>
      <c r="G4402" s="3">
        <v>0.48</v>
      </c>
      <c r="H4402" s="3">
        <v>8.2681216237525204E-4</v>
      </c>
      <c r="I4402" s="3">
        <v>9.3139782777444253</v>
      </c>
      <c r="J4402" s="3">
        <v>1.3693701054026184</v>
      </c>
      <c r="K4402" s="3">
        <v>7.7009105201379944E-3</v>
      </c>
      <c r="L4402" s="3">
        <v>1.1322118579399658E-3</v>
      </c>
      <c r="M4402" s="2">
        <v>1210</v>
      </c>
      <c r="N4402" s="3" t="s">
        <v>47</v>
      </c>
      <c r="O4402" s="3" t="s">
        <v>130</v>
      </c>
      <c r="P4402" s="3" t="s">
        <v>131</v>
      </c>
      <c r="Q4402" s="3">
        <v>118.149080156</v>
      </c>
      <c r="R4402" s="3" t="s">
        <v>50</v>
      </c>
      <c r="S4402" s="3" t="s">
        <v>51</v>
      </c>
      <c r="T4402" s="3" t="s">
        <v>132</v>
      </c>
      <c r="U4402" s="3" t="s">
        <v>53</v>
      </c>
      <c r="V4402" s="3" t="s">
        <v>133</v>
      </c>
      <c r="W4402" s="3" t="s">
        <v>55</v>
      </c>
      <c r="X4402" s="3" t="s">
        <v>109</v>
      </c>
      <c r="Y4402" s="3">
        <v>5</v>
      </c>
      <c r="Z4402" s="3">
        <v>4</v>
      </c>
      <c r="AA4402" s="3" t="s">
        <v>45</v>
      </c>
      <c r="AB4402" s="11" t="s">
        <v>58</v>
      </c>
      <c r="AC4402" s="3" t="s">
        <v>58</v>
      </c>
      <c r="AD4402" s="3" t="s">
        <v>58</v>
      </c>
      <c r="AE4402" s="3" t="s">
        <v>58</v>
      </c>
      <c r="AF4402" s="3" t="s">
        <v>58</v>
      </c>
      <c r="AG4402" s="3" t="s">
        <v>51</v>
      </c>
      <c r="AH4402" s="3" t="s">
        <v>134</v>
      </c>
      <c r="AI4402" s="3" t="s">
        <v>60</v>
      </c>
      <c r="AJ4402" s="3" t="s">
        <v>61</v>
      </c>
      <c r="AK4402" s="3" t="s">
        <v>51</v>
      </c>
      <c r="AL4402" s="3" t="s">
        <v>51</v>
      </c>
      <c r="AM4402" s="3" t="s">
        <v>58</v>
      </c>
      <c r="AN4402" s="3" t="s">
        <v>135</v>
      </c>
      <c r="AO4402" s="3" t="s">
        <v>51</v>
      </c>
      <c r="AP4402" s="3">
        <v>19.32576991888903</v>
      </c>
      <c r="AQ4402" s="3">
        <v>3.3459901094267188</v>
      </c>
    </row>
    <row r="4403" spans="1:43" x14ac:dyDescent="0.25">
      <c r="A4403" s="2">
        <v>4402</v>
      </c>
      <c r="B4403" s="3" t="s">
        <v>43</v>
      </c>
      <c r="C4403" s="3" t="s">
        <v>44</v>
      </c>
      <c r="D4403" s="3" t="s">
        <v>45</v>
      </c>
      <c r="E4403" s="3" t="s">
        <v>46</v>
      </c>
      <c r="F4403" s="3">
        <v>0.56000000000000005</v>
      </c>
      <c r="G4403" s="3">
        <v>0.48</v>
      </c>
      <c r="H4403" s="3">
        <v>8.5911781618070601E-2</v>
      </c>
      <c r="I4403" s="3">
        <v>9.3139782777444253</v>
      </c>
      <c r="J4403" s="3">
        <v>1.3693701054026184</v>
      </c>
      <c r="K4403" s="3">
        <v>0.80018046779303242</v>
      </c>
      <c r="L4403" s="3">
        <v>0.11764502544966407</v>
      </c>
      <c r="M4403" s="2">
        <v>1210</v>
      </c>
      <c r="N4403" s="3" t="s">
        <v>47</v>
      </c>
      <c r="O4403" s="3" t="s">
        <v>130</v>
      </c>
      <c r="P4403" s="3" t="s">
        <v>131</v>
      </c>
      <c r="Q4403" s="3">
        <v>118.149080156</v>
      </c>
      <c r="R4403" s="3" t="s">
        <v>50</v>
      </c>
      <c r="S4403" s="3" t="s">
        <v>51</v>
      </c>
      <c r="T4403" s="3" t="s">
        <v>132</v>
      </c>
      <c r="U4403" s="3" t="s">
        <v>53</v>
      </c>
      <c r="V4403" s="3" t="s">
        <v>133</v>
      </c>
      <c r="W4403" s="3" t="s">
        <v>55</v>
      </c>
      <c r="X4403" s="3" t="s">
        <v>109</v>
      </c>
      <c r="Y4403" s="3">
        <v>5</v>
      </c>
      <c r="Z4403" s="3">
        <v>4</v>
      </c>
      <c r="AA4403" s="3" t="s">
        <v>45</v>
      </c>
      <c r="AB4403" s="11" t="s">
        <v>58</v>
      </c>
      <c r="AC4403" s="3" t="s">
        <v>58</v>
      </c>
      <c r="AD4403" s="3" t="s">
        <v>58</v>
      </c>
      <c r="AE4403" s="3" t="s">
        <v>58</v>
      </c>
      <c r="AF4403" s="3" t="s">
        <v>58</v>
      </c>
      <c r="AG4403" s="3" t="s">
        <v>51</v>
      </c>
      <c r="AH4403" s="3" t="s">
        <v>134</v>
      </c>
      <c r="AI4403" s="3" t="s">
        <v>60</v>
      </c>
      <c r="AJ4403" s="3" t="s">
        <v>61</v>
      </c>
      <c r="AK4403" s="3" t="s">
        <v>51</v>
      </c>
      <c r="AL4403" s="3" t="s">
        <v>51</v>
      </c>
      <c r="AM4403" s="3" t="s">
        <v>58</v>
      </c>
      <c r="AN4403" s="3" t="s">
        <v>135</v>
      </c>
      <c r="AO4403" s="3" t="s">
        <v>51</v>
      </c>
      <c r="AP4403" s="3">
        <v>92.05286615996701</v>
      </c>
      <c r="AQ4403" s="3">
        <v>347.6726452009155</v>
      </c>
    </row>
    <row r="4404" spans="1:43" x14ac:dyDescent="0.25">
      <c r="A4404" s="2">
        <v>4403</v>
      </c>
      <c r="B4404" s="3" t="s">
        <v>43</v>
      </c>
      <c r="C4404" s="3" t="s">
        <v>44</v>
      </c>
      <c r="D4404" s="3" t="s">
        <v>45</v>
      </c>
      <c r="E4404" s="3" t="s">
        <v>46</v>
      </c>
      <c r="F4404" s="3">
        <v>0.56000000000000005</v>
      </c>
      <c r="G4404" s="3">
        <v>0.48</v>
      </c>
      <c r="H4404" s="3">
        <v>3.1925735483193003E-2</v>
      </c>
      <c r="I4404" s="3">
        <v>9.3139782777444253</v>
      </c>
      <c r="J4404" s="3">
        <v>1.3693701054026184</v>
      </c>
      <c r="K4404" s="3">
        <v>0.29735560679147405</v>
      </c>
      <c r="L4404" s="3">
        <v>4.3718147763676114E-2</v>
      </c>
      <c r="M4404" s="2">
        <v>1210</v>
      </c>
      <c r="N4404" s="3" t="s">
        <v>47</v>
      </c>
      <c r="O4404" s="3" t="s">
        <v>130</v>
      </c>
      <c r="P4404" s="3" t="s">
        <v>131</v>
      </c>
      <c r="Q4404" s="3">
        <v>118.149080156</v>
      </c>
      <c r="R4404" s="3" t="s">
        <v>50</v>
      </c>
      <c r="S4404" s="3" t="s">
        <v>51</v>
      </c>
      <c r="T4404" s="3" t="s">
        <v>132</v>
      </c>
      <c r="U4404" s="3" t="s">
        <v>53</v>
      </c>
      <c r="V4404" s="3" t="s">
        <v>133</v>
      </c>
      <c r="W4404" s="3" t="s">
        <v>55</v>
      </c>
      <c r="X4404" s="3" t="s">
        <v>109</v>
      </c>
      <c r="Y4404" s="3">
        <v>5</v>
      </c>
      <c r="Z4404" s="3">
        <v>4</v>
      </c>
      <c r="AA4404" s="3" t="s">
        <v>45</v>
      </c>
      <c r="AB4404" s="11" t="s">
        <v>58</v>
      </c>
      <c r="AC4404" s="3" t="s">
        <v>58</v>
      </c>
      <c r="AD4404" s="3" t="s">
        <v>58</v>
      </c>
      <c r="AE4404" s="3" t="s">
        <v>58</v>
      </c>
      <c r="AF4404" s="3" t="s">
        <v>58</v>
      </c>
      <c r="AG4404" s="3" t="s">
        <v>51</v>
      </c>
      <c r="AH4404" s="3" t="s">
        <v>134</v>
      </c>
      <c r="AI4404" s="3" t="s">
        <v>60</v>
      </c>
      <c r="AJ4404" s="3" t="s">
        <v>61</v>
      </c>
      <c r="AK4404" s="3" t="s">
        <v>51</v>
      </c>
      <c r="AL4404" s="3" t="s">
        <v>51</v>
      </c>
      <c r="AM4404" s="3" t="s">
        <v>58</v>
      </c>
      <c r="AN4404" s="3" t="s">
        <v>135</v>
      </c>
      <c r="AO4404" s="3" t="s">
        <v>51</v>
      </c>
      <c r="AP4404" s="3">
        <v>45.952357784930328</v>
      </c>
      <c r="AQ4404" s="3">
        <v>129.19886768000305</v>
      </c>
    </row>
    <row r="4405" spans="1:43" x14ac:dyDescent="0.25">
      <c r="A4405" s="2">
        <v>4404</v>
      </c>
      <c r="B4405" s="3" t="s">
        <v>43</v>
      </c>
      <c r="C4405" s="3" t="s">
        <v>44</v>
      </c>
      <c r="D4405" s="3" t="s">
        <v>45</v>
      </c>
      <c r="E4405" s="3" t="s">
        <v>46</v>
      </c>
      <c r="F4405" s="3">
        <v>0.56000000000000005</v>
      </c>
      <c r="G4405" s="3">
        <v>0.48</v>
      </c>
      <c r="H4405" s="3">
        <v>2.7460565531546902E-4</v>
      </c>
      <c r="I4405" s="3">
        <v>9.3139782777444253</v>
      </c>
      <c r="J4405" s="3">
        <v>1.3693701054026184</v>
      </c>
      <c r="K4405" s="3">
        <v>2.5576711085540512E-3</v>
      </c>
      <c r="L4405" s="3">
        <v>3.7603677516349893E-4</v>
      </c>
      <c r="M4405" s="2">
        <v>1210</v>
      </c>
      <c r="N4405" s="3" t="s">
        <v>47</v>
      </c>
      <c r="O4405" s="3" t="s">
        <v>130</v>
      </c>
      <c r="P4405" s="3" t="s">
        <v>131</v>
      </c>
      <c r="Q4405" s="3">
        <v>118.149080156</v>
      </c>
      <c r="R4405" s="3" t="s">
        <v>50</v>
      </c>
      <c r="S4405" s="3" t="s">
        <v>51</v>
      </c>
      <c r="T4405" s="3" t="s">
        <v>132</v>
      </c>
      <c r="U4405" s="3" t="s">
        <v>53</v>
      </c>
      <c r="V4405" s="3" t="s">
        <v>133</v>
      </c>
      <c r="W4405" s="3" t="s">
        <v>55</v>
      </c>
      <c r="X4405" s="3" t="s">
        <v>109</v>
      </c>
      <c r="Y4405" s="3">
        <v>5</v>
      </c>
      <c r="Z4405" s="3">
        <v>4</v>
      </c>
      <c r="AA4405" s="3" t="s">
        <v>45</v>
      </c>
      <c r="AB4405" s="11" t="s">
        <v>58</v>
      </c>
      <c r="AC4405" s="3" t="s">
        <v>58</v>
      </c>
      <c r="AD4405" s="3" t="s">
        <v>58</v>
      </c>
      <c r="AE4405" s="3" t="s">
        <v>58</v>
      </c>
      <c r="AF4405" s="3" t="s">
        <v>58</v>
      </c>
      <c r="AG4405" s="3" t="s">
        <v>51</v>
      </c>
      <c r="AH4405" s="3" t="s">
        <v>134</v>
      </c>
      <c r="AI4405" s="3" t="s">
        <v>60</v>
      </c>
      <c r="AJ4405" s="3" t="s">
        <v>61</v>
      </c>
      <c r="AK4405" s="3" t="s">
        <v>51</v>
      </c>
      <c r="AL4405" s="3" t="s">
        <v>51</v>
      </c>
      <c r="AM4405" s="3" t="s">
        <v>58</v>
      </c>
      <c r="AN4405" s="3" t="s">
        <v>135</v>
      </c>
      <c r="AO4405" s="3" t="s">
        <v>51</v>
      </c>
      <c r="AP4405" s="3">
        <v>18.794219353674702</v>
      </c>
      <c r="AQ4405" s="3">
        <v>1.1112896598407656</v>
      </c>
    </row>
    <row r="4406" spans="1:43" x14ac:dyDescent="0.25">
      <c r="A4406" s="2">
        <v>4405</v>
      </c>
      <c r="B4406" s="3" t="s">
        <v>43</v>
      </c>
      <c r="C4406" s="3" t="s">
        <v>44</v>
      </c>
      <c r="D4406" s="3" t="s">
        <v>45</v>
      </c>
      <c r="E4406" s="3" t="s">
        <v>46</v>
      </c>
      <c r="F4406" s="3">
        <v>0.56000000000000005</v>
      </c>
      <c r="G4406" s="3">
        <v>0.48</v>
      </c>
      <c r="H4406" s="3">
        <v>0.18006055400999699</v>
      </c>
      <c r="I4406" s="3">
        <v>9.3139782777444253</v>
      </c>
      <c r="J4406" s="3">
        <v>1.3693701054026184</v>
      </c>
      <c r="K4406" s="3">
        <v>1.6770800887277388</v>
      </c>
      <c r="L4406" s="3">
        <v>0.24656953982352345</v>
      </c>
      <c r="M4406" s="2">
        <v>1210</v>
      </c>
      <c r="N4406" s="3" t="s">
        <v>47</v>
      </c>
      <c r="O4406" s="3" t="s">
        <v>130</v>
      </c>
      <c r="P4406" s="3" t="s">
        <v>131</v>
      </c>
      <c r="Q4406" s="3">
        <v>118.149080156</v>
      </c>
      <c r="R4406" s="3" t="s">
        <v>50</v>
      </c>
      <c r="S4406" s="3" t="s">
        <v>51</v>
      </c>
      <c r="T4406" s="3" t="s">
        <v>132</v>
      </c>
      <c r="U4406" s="3" t="s">
        <v>53</v>
      </c>
      <c r="V4406" s="3" t="s">
        <v>133</v>
      </c>
      <c r="W4406" s="3" t="s">
        <v>55</v>
      </c>
      <c r="X4406" s="3" t="s">
        <v>109</v>
      </c>
      <c r="Y4406" s="3">
        <v>5</v>
      </c>
      <c r="Z4406" s="3">
        <v>4</v>
      </c>
      <c r="AA4406" s="3" t="s">
        <v>45</v>
      </c>
      <c r="AB4406" s="11" t="s">
        <v>58</v>
      </c>
      <c r="AC4406" s="3" t="s">
        <v>58</v>
      </c>
      <c r="AD4406" s="3" t="s">
        <v>58</v>
      </c>
      <c r="AE4406" s="3" t="s">
        <v>58</v>
      </c>
      <c r="AF4406" s="3" t="s">
        <v>58</v>
      </c>
      <c r="AG4406" s="3" t="s">
        <v>51</v>
      </c>
      <c r="AH4406" s="3" t="s">
        <v>134</v>
      </c>
      <c r="AI4406" s="3" t="s">
        <v>60</v>
      </c>
      <c r="AJ4406" s="3" t="s">
        <v>61</v>
      </c>
      <c r="AK4406" s="3" t="s">
        <v>51</v>
      </c>
      <c r="AL4406" s="3" t="s">
        <v>51</v>
      </c>
      <c r="AM4406" s="3" t="s">
        <v>58</v>
      </c>
      <c r="AN4406" s="3" t="s">
        <v>135</v>
      </c>
      <c r="AO4406" s="3" t="s">
        <v>51</v>
      </c>
      <c r="AP4406" s="3">
        <v>107.82948588737284</v>
      </c>
      <c r="AQ4406" s="3">
        <v>728.67920941625698</v>
      </c>
    </row>
    <row r="4407" spans="1:43" x14ac:dyDescent="0.25">
      <c r="A4407" s="2">
        <v>4406</v>
      </c>
      <c r="B4407" s="3" t="s">
        <v>43</v>
      </c>
      <c r="C4407" s="3" t="s">
        <v>44</v>
      </c>
      <c r="D4407" s="3" t="s">
        <v>45</v>
      </c>
      <c r="E4407" s="3" t="s">
        <v>46</v>
      </c>
      <c r="F4407" s="3">
        <v>0.56000000000000005</v>
      </c>
      <c r="G4407" s="3">
        <v>0.48</v>
      </c>
      <c r="H4407" s="3">
        <v>0.14676856802619201</v>
      </c>
      <c r="I4407" s="3">
        <v>9.3139782777444253</v>
      </c>
      <c r="J4407" s="3">
        <v>1.3693701054026184</v>
      </c>
      <c r="K4407" s="3">
        <v>1.3669992544516074</v>
      </c>
      <c r="L4407" s="3">
        <v>0.20098048946781791</v>
      </c>
      <c r="M4407" s="2">
        <v>1210</v>
      </c>
      <c r="N4407" s="3" t="s">
        <v>47</v>
      </c>
      <c r="O4407" s="3" t="s">
        <v>130</v>
      </c>
      <c r="P4407" s="3" t="s">
        <v>131</v>
      </c>
      <c r="Q4407" s="3">
        <v>118.149080156</v>
      </c>
      <c r="R4407" s="3" t="s">
        <v>50</v>
      </c>
      <c r="S4407" s="3" t="s">
        <v>51</v>
      </c>
      <c r="T4407" s="3" t="s">
        <v>132</v>
      </c>
      <c r="U4407" s="3" t="s">
        <v>53</v>
      </c>
      <c r="V4407" s="3" t="s">
        <v>133</v>
      </c>
      <c r="W4407" s="3" t="s">
        <v>55</v>
      </c>
      <c r="X4407" s="3" t="s">
        <v>109</v>
      </c>
      <c r="Y4407" s="3">
        <v>5</v>
      </c>
      <c r="Z4407" s="3">
        <v>4</v>
      </c>
      <c r="AA4407" s="3" t="s">
        <v>45</v>
      </c>
      <c r="AB4407" s="11" t="s">
        <v>58</v>
      </c>
      <c r="AC4407" s="3" t="s">
        <v>58</v>
      </c>
      <c r="AD4407" s="3" t="s">
        <v>58</v>
      </c>
      <c r="AE4407" s="3" t="s">
        <v>58</v>
      </c>
      <c r="AF4407" s="3" t="s">
        <v>58</v>
      </c>
      <c r="AG4407" s="3" t="s">
        <v>51</v>
      </c>
      <c r="AH4407" s="3" t="s">
        <v>134</v>
      </c>
      <c r="AI4407" s="3" t="s">
        <v>60</v>
      </c>
      <c r="AJ4407" s="3" t="s">
        <v>61</v>
      </c>
      <c r="AK4407" s="3" t="s">
        <v>51</v>
      </c>
      <c r="AL4407" s="3" t="s">
        <v>51</v>
      </c>
      <c r="AM4407" s="3" t="s">
        <v>58</v>
      </c>
      <c r="AN4407" s="3" t="s">
        <v>135</v>
      </c>
      <c r="AO4407" s="3" t="s">
        <v>51</v>
      </c>
      <c r="AP4407" s="3">
        <v>97.727192752909104</v>
      </c>
      <c r="AQ4407" s="3">
        <v>593.95132212324472</v>
      </c>
    </row>
    <row r="4408" spans="1:43" x14ac:dyDescent="0.25">
      <c r="A4408" s="2">
        <v>4407</v>
      </c>
      <c r="B4408" s="3" t="s">
        <v>43</v>
      </c>
      <c r="C4408" s="3" t="s">
        <v>44</v>
      </c>
      <c r="D4408" s="3" t="s">
        <v>45</v>
      </c>
      <c r="E4408" s="3" t="s">
        <v>46</v>
      </c>
      <c r="F4408" s="3">
        <v>0.56000000000000005</v>
      </c>
      <c r="G4408" s="3">
        <v>0.48</v>
      </c>
      <c r="H4408" s="3">
        <v>0.27004675225303598</v>
      </c>
      <c r="I4408" s="3">
        <v>9.1199547431675914</v>
      </c>
      <c r="J4408" s="3">
        <v>1.3412724275260282</v>
      </c>
      <c r="K4408" s="3">
        <v>2.4628141590870789</v>
      </c>
      <c r="L4408" s="3">
        <v>0.36220626293994951</v>
      </c>
      <c r="M4408" s="2">
        <v>1200</v>
      </c>
      <c r="N4408" s="3" t="s">
        <v>66</v>
      </c>
      <c r="O4408" s="3" t="s">
        <v>130</v>
      </c>
      <c r="P4408" s="3" t="s">
        <v>131</v>
      </c>
      <c r="Q4408" s="3">
        <v>118.149080156</v>
      </c>
      <c r="R4408" s="3" t="s">
        <v>50</v>
      </c>
      <c r="S4408" s="3" t="s">
        <v>51</v>
      </c>
      <c r="T4408" s="3" t="s">
        <v>132</v>
      </c>
      <c r="U4408" s="3" t="s">
        <v>53</v>
      </c>
      <c r="V4408" s="3" t="s">
        <v>133</v>
      </c>
      <c r="W4408" s="3" t="s">
        <v>55</v>
      </c>
      <c r="X4408" s="3" t="s">
        <v>109</v>
      </c>
      <c r="Y4408" s="3">
        <v>5</v>
      </c>
      <c r="Z4408" s="3">
        <v>4</v>
      </c>
      <c r="AA4408" s="3" t="s">
        <v>45</v>
      </c>
      <c r="AB4408" s="11" t="s">
        <v>58</v>
      </c>
      <c r="AC4408" s="3" t="s">
        <v>58</v>
      </c>
      <c r="AD4408" s="3" t="s">
        <v>58</v>
      </c>
      <c r="AE4408" s="3" t="s">
        <v>58</v>
      </c>
      <c r="AF4408" s="3" t="s">
        <v>58</v>
      </c>
      <c r="AG4408" s="3" t="s">
        <v>51</v>
      </c>
      <c r="AH4408" s="3" t="s">
        <v>134</v>
      </c>
      <c r="AI4408" s="3" t="s">
        <v>60</v>
      </c>
      <c r="AJ4408" s="3" t="s">
        <v>61</v>
      </c>
      <c r="AK4408" s="3" t="s">
        <v>51</v>
      </c>
      <c r="AL4408" s="3" t="s">
        <v>51</v>
      </c>
      <c r="AM4408" s="3" t="s">
        <v>58</v>
      </c>
      <c r="AN4408" s="3" t="s">
        <v>135</v>
      </c>
      <c r="AO4408" s="3" t="s">
        <v>51</v>
      </c>
      <c r="AP4408" s="3">
        <v>201.95185535703646</v>
      </c>
      <c r="AQ4408" s="3">
        <v>1092.840433703461</v>
      </c>
    </row>
    <row r="4409" spans="1:43" x14ac:dyDescent="0.25">
      <c r="A4409" s="2">
        <v>4408</v>
      </c>
      <c r="B4409" s="3" t="s">
        <v>43</v>
      </c>
      <c r="C4409" s="3" t="s">
        <v>44</v>
      </c>
      <c r="D4409" s="3" t="s">
        <v>45</v>
      </c>
      <c r="E4409" s="3" t="s">
        <v>46</v>
      </c>
      <c r="F4409" s="3">
        <v>0.56000000000000005</v>
      </c>
      <c r="G4409" s="3">
        <v>0.48</v>
      </c>
      <c r="H4409" s="3">
        <v>1.58031626061979E-2</v>
      </c>
      <c r="I4409" s="3">
        <v>9.1199547431675914</v>
      </c>
      <c r="J4409" s="3">
        <v>1.3412724275260282</v>
      </c>
      <c r="K4409" s="3">
        <v>0.14412412776744327</v>
      </c>
      <c r="L4409" s="3">
        <v>2.1196346271403613E-2</v>
      </c>
      <c r="M4409" s="2">
        <v>1210</v>
      </c>
      <c r="N4409" s="3" t="s">
        <v>47</v>
      </c>
      <c r="O4409" s="3" t="s">
        <v>130</v>
      </c>
      <c r="P4409" s="3" t="s">
        <v>131</v>
      </c>
      <c r="Q4409" s="3">
        <v>118.149080156</v>
      </c>
      <c r="R4409" s="3" t="s">
        <v>50</v>
      </c>
      <c r="S4409" s="3" t="s">
        <v>51</v>
      </c>
      <c r="T4409" s="3" t="s">
        <v>132</v>
      </c>
      <c r="U4409" s="3" t="s">
        <v>53</v>
      </c>
      <c r="V4409" s="3" t="s">
        <v>133</v>
      </c>
      <c r="W4409" s="3" t="s">
        <v>55</v>
      </c>
      <c r="X4409" s="3" t="s">
        <v>109</v>
      </c>
      <c r="Y4409" s="3">
        <v>5</v>
      </c>
      <c r="Z4409" s="3">
        <v>4</v>
      </c>
      <c r="AA4409" s="3" t="s">
        <v>45</v>
      </c>
      <c r="AB4409" s="11" t="s">
        <v>58</v>
      </c>
      <c r="AC4409" s="3" t="s">
        <v>58</v>
      </c>
      <c r="AD4409" s="3" t="s">
        <v>58</v>
      </c>
      <c r="AE4409" s="3" t="s">
        <v>58</v>
      </c>
      <c r="AF4409" s="3" t="s">
        <v>58</v>
      </c>
      <c r="AG4409" s="3" t="s">
        <v>51</v>
      </c>
      <c r="AH4409" s="3" t="s">
        <v>134</v>
      </c>
      <c r="AI4409" s="3" t="s">
        <v>60</v>
      </c>
      <c r="AJ4409" s="3" t="s">
        <v>61</v>
      </c>
      <c r="AK4409" s="3" t="s">
        <v>51</v>
      </c>
      <c r="AL4409" s="3" t="s">
        <v>51</v>
      </c>
      <c r="AM4409" s="3" t="s">
        <v>58</v>
      </c>
      <c r="AN4409" s="3" t="s">
        <v>135</v>
      </c>
      <c r="AO4409" s="3" t="s">
        <v>51</v>
      </c>
      <c r="AP4409" s="3">
        <v>44.123146186445553</v>
      </c>
      <c r="AQ4409" s="3">
        <v>63.953130087123441</v>
      </c>
    </row>
    <row r="4410" spans="1:43" x14ac:dyDescent="0.25">
      <c r="A4410" s="2">
        <v>4409</v>
      </c>
      <c r="B4410" s="3" t="s">
        <v>43</v>
      </c>
      <c r="C4410" s="3" t="s">
        <v>44</v>
      </c>
      <c r="D4410" s="3" t="s">
        <v>45</v>
      </c>
      <c r="E4410" s="3" t="s">
        <v>46</v>
      </c>
      <c r="F4410" s="3">
        <v>0.56000000000000005</v>
      </c>
      <c r="G4410" s="3">
        <v>0.48</v>
      </c>
      <c r="H4410" s="3">
        <v>4.4039514332716898E-2</v>
      </c>
      <c r="I4410" s="3">
        <v>9.1199547431675914</v>
      </c>
      <c r="J4410" s="3">
        <v>1.3412724275260282</v>
      </c>
      <c r="K4410" s="3">
        <v>0.40163837762545856</v>
      </c>
      <c r="L4410" s="3">
        <v>5.9068986296110501E-2</v>
      </c>
      <c r="M4410" s="2">
        <v>1210</v>
      </c>
      <c r="N4410" s="3" t="s">
        <v>47</v>
      </c>
      <c r="O4410" s="3" t="s">
        <v>130</v>
      </c>
      <c r="P4410" s="3" t="s">
        <v>131</v>
      </c>
      <c r="Q4410" s="3">
        <v>118.149080156</v>
      </c>
      <c r="R4410" s="3" t="s">
        <v>50</v>
      </c>
      <c r="S4410" s="3" t="s">
        <v>51</v>
      </c>
      <c r="T4410" s="3" t="s">
        <v>132</v>
      </c>
      <c r="U4410" s="3" t="s">
        <v>53</v>
      </c>
      <c r="V4410" s="3" t="s">
        <v>133</v>
      </c>
      <c r="W4410" s="3" t="s">
        <v>55</v>
      </c>
      <c r="X4410" s="3" t="s">
        <v>109</v>
      </c>
      <c r="Y4410" s="3">
        <v>5</v>
      </c>
      <c r="Z4410" s="3">
        <v>4</v>
      </c>
      <c r="AA4410" s="3" t="s">
        <v>45</v>
      </c>
      <c r="AB4410" s="11" t="s">
        <v>58</v>
      </c>
      <c r="AC4410" s="3" t="s">
        <v>58</v>
      </c>
      <c r="AD4410" s="3" t="s">
        <v>58</v>
      </c>
      <c r="AE4410" s="3" t="s">
        <v>58</v>
      </c>
      <c r="AF4410" s="3" t="s">
        <v>58</v>
      </c>
      <c r="AG4410" s="3" t="s">
        <v>51</v>
      </c>
      <c r="AH4410" s="3" t="s">
        <v>134</v>
      </c>
      <c r="AI4410" s="3" t="s">
        <v>60</v>
      </c>
      <c r="AJ4410" s="3" t="s">
        <v>61</v>
      </c>
      <c r="AK4410" s="3" t="s">
        <v>51</v>
      </c>
      <c r="AL4410" s="3" t="s">
        <v>51</v>
      </c>
      <c r="AM4410" s="3" t="s">
        <v>58</v>
      </c>
      <c r="AN4410" s="3" t="s">
        <v>135</v>
      </c>
      <c r="AO4410" s="3" t="s">
        <v>51</v>
      </c>
      <c r="AP4410" s="3">
        <v>56.174105335521716</v>
      </c>
      <c r="AQ4410" s="3">
        <v>178.22159141673211</v>
      </c>
    </row>
    <row r="4411" spans="1:43" x14ac:dyDescent="0.25">
      <c r="A4411" s="2">
        <v>4410</v>
      </c>
      <c r="B4411" s="3" t="s">
        <v>43</v>
      </c>
      <c r="C4411" s="3" t="s">
        <v>44</v>
      </c>
      <c r="D4411" s="3" t="s">
        <v>45</v>
      </c>
      <c r="E4411" s="3" t="s">
        <v>46</v>
      </c>
      <c r="F4411" s="3">
        <v>0.56000000000000005</v>
      </c>
      <c r="G4411" s="3">
        <v>0.48</v>
      </c>
      <c r="H4411" s="3">
        <v>0.25912432715772199</v>
      </c>
      <c r="I4411" s="3">
        <v>9.1199547431675914</v>
      </c>
      <c r="J4411" s="3">
        <v>1.3412724275260282</v>
      </c>
      <c r="K4411" s="3">
        <v>2.3632021365321774</v>
      </c>
      <c r="L4411" s="3">
        <v>0.3475563153178865</v>
      </c>
      <c r="M4411" s="2">
        <v>1210</v>
      </c>
      <c r="N4411" s="3" t="s">
        <v>47</v>
      </c>
      <c r="O4411" s="3" t="s">
        <v>130</v>
      </c>
      <c r="P4411" s="3" t="s">
        <v>131</v>
      </c>
      <c r="Q4411" s="3">
        <v>118.149080156</v>
      </c>
      <c r="R4411" s="3" t="s">
        <v>50</v>
      </c>
      <c r="S4411" s="3" t="s">
        <v>51</v>
      </c>
      <c r="T4411" s="3" t="s">
        <v>132</v>
      </c>
      <c r="U4411" s="3" t="s">
        <v>53</v>
      </c>
      <c r="V4411" s="3" t="s">
        <v>133</v>
      </c>
      <c r="W4411" s="3" t="s">
        <v>55</v>
      </c>
      <c r="X4411" s="3" t="s">
        <v>109</v>
      </c>
      <c r="Y4411" s="3">
        <v>5</v>
      </c>
      <c r="Z4411" s="3">
        <v>4</v>
      </c>
      <c r="AA4411" s="3" t="s">
        <v>45</v>
      </c>
      <c r="AB4411" s="11" t="s">
        <v>58</v>
      </c>
      <c r="AC4411" s="3" t="s">
        <v>58</v>
      </c>
      <c r="AD4411" s="3" t="s">
        <v>58</v>
      </c>
      <c r="AE4411" s="3" t="s">
        <v>58</v>
      </c>
      <c r="AF4411" s="3" t="s">
        <v>58</v>
      </c>
      <c r="AG4411" s="3" t="s">
        <v>51</v>
      </c>
      <c r="AH4411" s="3" t="s">
        <v>134</v>
      </c>
      <c r="AI4411" s="3" t="s">
        <v>60</v>
      </c>
      <c r="AJ4411" s="3" t="s">
        <v>61</v>
      </c>
      <c r="AK4411" s="3" t="s">
        <v>51</v>
      </c>
      <c r="AL4411" s="3" t="s">
        <v>51</v>
      </c>
      <c r="AM4411" s="3" t="s">
        <v>58</v>
      </c>
      <c r="AN4411" s="3" t="s">
        <v>135</v>
      </c>
      <c r="AO4411" s="3" t="s">
        <v>51</v>
      </c>
      <c r="AP4411" s="3">
        <v>127.98965817518686</v>
      </c>
      <c r="AQ4411" s="3">
        <v>1048.6389475583044</v>
      </c>
    </row>
    <row r="4412" spans="1:43" x14ac:dyDescent="0.25">
      <c r="A4412" s="2">
        <v>4411</v>
      </c>
      <c r="B4412" s="3" t="s">
        <v>43</v>
      </c>
      <c r="C4412" s="3" t="s">
        <v>44</v>
      </c>
      <c r="D4412" s="3" t="s">
        <v>45</v>
      </c>
      <c r="E4412" s="3" t="s">
        <v>46</v>
      </c>
      <c r="F4412" s="3">
        <v>0.56000000000000005</v>
      </c>
      <c r="G4412" s="3">
        <v>0.48</v>
      </c>
      <c r="H4412" s="3">
        <v>2.8749697387281298E-2</v>
      </c>
      <c r="I4412" s="3">
        <v>9.1199547431675914</v>
      </c>
      <c r="J4412" s="3">
        <v>1.3412724275260282</v>
      </c>
      <c r="K4412" s="3">
        <v>0.26219593905176897</v>
      </c>
      <c r="L4412" s="3">
        <v>3.8561176405277495E-2</v>
      </c>
      <c r="M4412" s="2">
        <v>1210</v>
      </c>
      <c r="N4412" s="3" t="s">
        <v>47</v>
      </c>
      <c r="O4412" s="3" t="s">
        <v>130</v>
      </c>
      <c r="P4412" s="3" t="s">
        <v>131</v>
      </c>
      <c r="Q4412" s="3">
        <v>118.149080156</v>
      </c>
      <c r="R4412" s="3" t="s">
        <v>50</v>
      </c>
      <c r="S4412" s="3" t="s">
        <v>51</v>
      </c>
      <c r="T4412" s="3" t="s">
        <v>132</v>
      </c>
      <c r="U4412" s="3" t="s">
        <v>53</v>
      </c>
      <c r="V4412" s="3" t="s">
        <v>133</v>
      </c>
      <c r="W4412" s="3" t="s">
        <v>55</v>
      </c>
      <c r="X4412" s="3" t="s">
        <v>109</v>
      </c>
      <c r="Y4412" s="3">
        <v>5</v>
      </c>
      <c r="Z4412" s="3">
        <v>4</v>
      </c>
      <c r="AA4412" s="3" t="s">
        <v>45</v>
      </c>
      <c r="AB4412" s="11" t="s">
        <v>58</v>
      </c>
      <c r="AC4412" s="3" t="s">
        <v>58</v>
      </c>
      <c r="AD4412" s="3" t="s">
        <v>58</v>
      </c>
      <c r="AE4412" s="3" t="s">
        <v>58</v>
      </c>
      <c r="AF4412" s="3" t="s">
        <v>58</v>
      </c>
      <c r="AG4412" s="3" t="s">
        <v>51</v>
      </c>
      <c r="AH4412" s="3" t="s">
        <v>134</v>
      </c>
      <c r="AI4412" s="3" t="s">
        <v>60</v>
      </c>
      <c r="AJ4412" s="3" t="s">
        <v>61</v>
      </c>
      <c r="AK4412" s="3" t="s">
        <v>51</v>
      </c>
      <c r="AL4412" s="3" t="s">
        <v>51</v>
      </c>
      <c r="AM4412" s="3" t="s">
        <v>58</v>
      </c>
      <c r="AN4412" s="3" t="s">
        <v>135</v>
      </c>
      <c r="AO4412" s="3" t="s">
        <v>51</v>
      </c>
      <c r="AP4412" s="3">
        <v>53.429539590795471</v>
      </c>
      <c r="AQ4412" s="3">
        <v>116.34589751377591</v>
      </c>
    </row>
    <row r="4413" spans="1:43" x14ac:dyDescent="0.25">
      <c r="A4413" s="2">
        <v>4412</v>
      </c>
      <c r="B4413" s="3" t="s">
        <v>67</v>
      </c>
      <c r="C4413" s="3" t="s">
        <v>44</v>
      </c>
      <c r="D4413" s="3" t="s">
        <v>45</v>
      </c>
      <c r="E4413" s="3" t="s">
        <v>46</v>
      </c>
      <c r="F4413" s="3">
        <v>0.56000000000000005</v>
      </c>
      <c r="G4413" s="3">
        <v>0.48</v>
      </c>
      <c r="H4413" s="3">
        <v>8.6783400388432408E-3</v>
      </c>
      <c r="I4413" s="3">
        <v>8.9676759721669193</v>
      </c>
      <c r="J4413" s="3">
        <v>1.5888695232903667</v>
      </c>
      <c r="K4413" s="3">
        <v>7.7824541444628664E-2</v>
      </c>
      <c r="L4413" s="3">
        <v>1.3788750000468562E-2</v>
      </c>
      <c r="M4413" s="2">
        <v>3200</v>
      </c>
      <c r="N4413" s="3" t="s">
        <v>120</v>
      </c>
      <c r="O4413" s="3" t="s">
        <v>130</v>
      </c>
      <c r="P4413" s="3" t="s">
        <v>131</v>
      </c>
      <c r="Q4413" s="3">
        <v>118.149080156</v>
      </c>
      <c r="R4413" s="3" t="s">
        <v>50</v>
      </c>
      <c r="S4413" s="3" t="s">
        <v>51</v>
      </c>
      <c r="T4413" s="3" t="s">
        <v>132</v>
      </c>
      <c r="U4413" s="3" t="s">
        <v>53</v>
      </c>
      <c r="V4413" s="3" t="s">
        <v>133</v>
      </c>
      <c r="W4413" s="3" t="s">
        <v>55</v>
      </c>
      <c r="X4413" s="3" t="s">
        <v>109</v>
      </c>
      <c r="Y4413" s="3">
        <v>5</v>
      </c>
      <c r="Z4413" s="3">
        <v>4</v>
      </c>
      <c r="AA4413" s="3" t="s">
        <v>45</v>
      </c>
      <c r="AB4413" s="11" t="s">
        <v>58</v>
      </c>
      <c r="AC4413" s="3" t="s">
        <v>58</v>
      </c>
      <c r="AD4413" s="3" t="s">
        <v>58</v>
      </c>
      <c r="AE4413" s="3" t="s">
        <v>58</v>
      </c>
      <c r="AF4413" s="3" t="s">
        <v>58</v>
      </c>
      <c r="AG4413" s="3" t="s">
        <v>51</v>
      </c>
      <c r="AH4413" s="3" t="s">
        <v>134</v>
      </c>
      <c r="AI4413" s="3" t="s">
        <v>60</v>
      </c>
      <c r="AJ4413" s="3" t="s">
        <v>61</v>
      </c>
      <c r="AK4413" s="3" t="s">
        <v>51</v>
      </c>
      <c r="AL4413" s="3" t="s">
        <v>51</v>
      </c>
      <c r="AM4413" s="3" t="s">
        <v>58</v>
      </c>
      <c r="AN4413" s="3" t="s">
        <v>135</v>
      </c>
      <c r="AO4413" s="3" t="s">
        <v>51</v>
      </c>
      <c r="AP4413" s="3">
        <v>24.58788046103993</v>
      </c>
      <c r="AQ4413" s="3">
        <v>35.119996121963837</v>
      </c>
    </row>
    <row r="4414" spans="1:43" x14ac:dyDescent="0.25">
      <c r="A4414" s="2">
        <v>4413</v>
      </c>
      <c r="B4414" s="3" t="s">
        <v>67</v>
      </c>
      <c r="C4414" s="3" t="s">
        <v>44</v>
      </c>
      <c r="D4414" s="3" t="s">
        <v>45</v>
      </c>
      <c r="E4414" s="3" t="s">
        <v>46</v>
      </c>
      <c r="F4414" s="3">
        <v>0.56000000000000005</v>
      </c>
      <c r="G4414" s="3">
        <v>0.48</v>
      </c>
      <c r="H4414" s="3">
        <v>7.4025052451862101E-3</v>
      </c>
      <c r="I4414" s="3">
        <v>8.9676759721669193</v>
      </c>
      <c r="J4414" s="3">
        <v>1.5888695232903667</v>
      </c>
      <c r="K4414" s="3">
        <v>6.6383268421095959E-2</v>
      </c>
      <c r="L4414" s="3">
        <v>1.1761614980073453E-2</v>
      </c>
      <c r="M4414" s="2">
        <v>1750</v>
      </c>
      <c r="N4414" s="3" t="s">
        <v>104</v>
      </c>
      <c r="O4414" s="3" t="s">
        <v>130</v>
      </c>
      <c r="P4414" s="3" t="s">
        <v>131</v>
      </c>
      <c r="Q4414" s="3">
        <v>118.149080156</v>
      </c>
      <c r="R4414" s="3" t="s">
        <v>50</v>
      </c>
      <c r="S4414" s="3" t="s">
        <v>51</v>
      </c>
      <c r="T4414" s="3" t="s">
        <v>132</v>
      </c>
      <c r="U4414" s="3" t="s">
        <v>53</v>
      </c>
      <c r="V4414" s="3" t="s">
        <v>133</v>
      </c>
      <c r="W4414" s="3" t="s">
        <v>55</v>
      </c>
      <c r="X4414" s="3" t="s">
        <v>109</v>
      </c>
      <c r="Y4414" s="3">
        <v>5</v>
      </c>
      <c r="Z4414" s="3">
        <v>4</v>
      </c>
      <c r="AA4414" s="3" t="s">
        <v>45</v>
      </c>
      <c r="AB4414" s="11" t="s">
        <v>58</v>
      </c>
      <c r="AC4414" s="3" t="s">
        <v>58</v>
      </c>
      <c r="AD4414" s="3" t="s">
        <v>58</v>
      </c>
      <c r="AE4414" s="3" t="s">
        <v>58</v>
      </c>
      <c r="AF4414" s="3" t="s">
        <v>58</v>
      </c>
      <c r="AG4414" s="3" t="s">
        <v>51</v>
      </c>
      <c r="AH4414" s="3" t="s">
        <v>134</v>
      </c>
      <c r="AI4414" s="3" t="s">
        <v>60</v>
      </c>
      <c r="AJ4414" s="3" t="s">
        <v>61</v>
      </c>
      <c r="AK4414" s="3" t="s">
        <v>51</v>
      </c>
      <c r="AL4414" s="3" t="s">
        <v>51</v>
      </c>
      <c r="AM4414" s="3" t="s">
        <v>58</v>
      </c>
      <c r="AN4414" s="3" t="s">
        <v>135</v>
      </c>
      <c r="AO4414" s="3" t="s">
        <v>51</v>
      </c>
      <c r="AP4414" s="3">
        <v>22.794053169683494</v>
      </c>
      <c r="AQ4414" s="3">
        <v>29.956875893331485</v>
      </c>
    </row>
    <row r="4415" spans="1:43" x14ac:dyDescent="0.25">
      <c r="A4415" s="2">
        <v>4414</v>
      </c>
      <c r="B4415" s="3" t="s">
        <v>43</v>
      </c>
      <c r="C4415" s="3" t="s">
        <v>44</v>
      </c>
      <c r="D4415" s="3" t="s">
        <v>45</v>
      </c>
      <c r="E4415" s="3" t="s">
        <v>46</v>
      </c>
      <c r="F4415" s="3">
        <v>0.56000000000000005</v>
      </c>
      <c r="G4415" s="3">
        <v>0.48</v>
      </c>
      <c r="H4415" s="3">
        <v>5.0228656879312002E-2</v>
      </c>
      <c r="I4415" s="3">
        <v>8.9676759721669193</v>
      </c>
      <c r="J4415" s="3">
        <v>1.5888695232903667</v>
      </c>
      <c r="K4415" s="3">
        <v>0.45043431941082285</v>
      </c>
      <c r="L4415" s="3">
        <v>7.9806782111347854E-2</v>
      </c>
      <c r="M4415" s="2">
        <v>1750</v>
      </c>
      <c r="N4415" s="3" t="s">
        <v>104</v>
      </c>
      <c r="O4415" s="3" t="s">
        <v>130</v>
      </c>
      <c r="P4415" s="3" t="s">
        <v>131</v>
      </c>
      <c r="Q4415" s="3">
        <v>118.149080156</v>
      </c>
      <c r="R4415" s="3" t="s">
        <v>50</v>
      </c>
      <c r="S4415" s="3" t="s">
        <v>51</v>
      </c>
      <c r="T4415" s="3" t="s">
        <v>132</v>
      </c>
      <c r="U4415" s="3" t="s">
        <v>53</v>
      </c>
      <c r="V4415" s="3" t="s">
        <v>133</v>
      </c>
      <c r="W4415" s="3" t="s">
        <v>55</v>
      </c>
      <c r="X4415" s="3" t="s">
        <v>109</v>
      </c>
      <c r="Y4415" s="3">
        <v>5</v>
      </c>
      <c r="Z4415" s="3">
        <v>4</v>
      </c>
      <c r="AA4415" s="3" t="s">
        <v>45</v>
      </c>
      <c r="AB4415" s="11" t="s">
        <v>58</v>
      </c>
      <c r="AC4415" s="3" t="s">
        <v>58</v>
      </c>
      <c r="AD4415" s="3" t="s">
        <v>58</v>
      </c>
      <c r="AE4415" s="3" t="s">
        <v>58</v>
      </c>
      <c r="AF4415" s="3" t="s">
        <v>58</v>
      </c>
      <c r="AG4415" s="3" t="s">
        <v>51</v>
      </c>
      <c r="AH4415" s="3" t="s">
        <v>134</v>
      </c>
      <c r="AI4415" s="3" t="s">
        <v>60</v>
      </c>
      <c r="AJ4415" s="3" t="s">
        <v>61</v>
      </c>
      <c r="AK4415" s="3" t="s">
        <v>51</v>
      </c>
      <c r="AL4415" s="3" t="s">
        <v>51</v>
      </c>
      <c r="AM4415" s="3" t="s">
        <v>58</v>
      </c>
      <c r="AN4415" s="3" t="s">
        <v>135</v>
      </c>
      <c r="AO4415" s="3" t="s">
        <v>51</v>
      </c>
      <c r="AP4415" s="3">
        <v>59.707166316537297</v>
      </c>
      <c r="AQ4415" s="3">
        <v>203.26816268056973</v>
      </c>
    </row>
    <row r="4416" spans="1:43" x14ac:dyDescent="0.25">
      <c r="A4416" s="2">
        <v>4415</v>
      </c>
      <c r="B4416" s="3" t="s">
        <v>43</v>
      </c>
      <c r="C4416" s="3" t="s">
        <v>44</v>
      </c>
      <c r="D4416" s="3" t="s">
        <v>45</v>
      </c>
      <c r="E4416" s="3" t="s">
        <v>46</v>
      </c>
      <c r="F4416" s="3">
        <v>0.56000000000000005</v>
      </c>
      <c r="G4416" s="3">
        <v>0.48</v>
      </c>
      <c r="H4416" s="3">
        <v>7.8222103441324201E-2</v>
      </c>
      <c r="I4416" s="3">
        <v>8.9676759721669193</v>
      </c>
      <c r="J4416" s="3">
        <v>1.5888695232903667</v>
      </c>
      <c r="K4416" s="3">
        <v>0.70147047752311831</v>
      </c>
      <c r="L4416" s="3">
        <v>0.12428471620558654</v>
      </c>
      <c r="M4416" s="2">
        <v>1300</v>
      </c>
      <c r="N4416" s="3" t="s">
        <v>65</v>
      </c>
      <c r="O4416" s="3" t="s">
        <v>130</v>
      </c>
      <c r="P4416" s="3" t="s">
        <v>131</v>
      </c>
      <c r="Q4416" s="3">
        <v>118.149080156</v>
      </c>
      <c r="R4416" s="3" t="s">
        <v>50</v>
      </c>
      <c r="S4416" s="3" t="s">
        <v>51</v>
      </c>
      <c r="T4416" s="3" t="s">
        <v>132</v>
      </c>
      <c r="U4416" s="3" t="s">
        <v>53</v>
      </c>
      <c r="V4416" s="3" t="s">
        <v>133</v>
      </c>
      <c r="W4416" s="3" t="s">
        <v>55</v>
      </c>
      <c r="X4416" s="3" t="s">
        <v>109</v>
      </c>
      <c r="Y4416" s="3">
        <v>5</v>
      </c>
      <c r="Z4416" s="3">
        <v>4</v>
      </c>
      <c r="AA4416" s="3" t="s">
        <v>45</v>
      </c>
      <c r="AB4416" s="11" t="s">
        <v>58</v>
      </c>
      <c r="AC4416" s="3" t="s">
        <v>58</v>
      </c>
      <c r="AD4416" s="3" t="s">
        <v>58</v>
      </c>
      <c r="AE4416" s="3" t="s">
        <v>58</v>
      </c>
      <c r="AF4416" s="3" t="s">
        <v>58</v>
      </c>
      <c r="AG4416" s="3" t="s">
        <v>51</v>
      </c>
      <c r="AH4416" s="3" t="s">
        <v>134</v>
      </c>
      <c r="AI4416" s="3" t="s">
        <v>60</v>
      </c>
      <c r="AJ4416" s="3" t="s">
        <v>61</v>
      </c>
      <c r="AK4416" s="3" t="s">
        <v>51</v>
      </c>
      <c r="AL4416" s="3" t="s">
        <v>51</v>
      </c>
      <c r="AM4416" s="3" t="s">
        <v>58</v>
      </c>
      <c r="AN4416" s="3" t="s">
        <v>135</v>
      </c>
      <c r="AO4416" s="3" t="s">
        <v>51</v>
      </c>
      <c r="AP4416" s="3">
        <v>89.310112611933462</v>
      </c>
      <c r="AQ4416" s="3">
        <v>316.55362168516007</v>
      </c>
    </row>
    <row r="4417" spans="1:43" x14ac:dyDescent="0.25">
      <c r="A4417" s="2">
        <v>4416</v>
      </c>
      <c r="B4417" s="3" t="s">
        <v>43</v>
      </c>
      <c r="C4417" s="3" t="s">
        <v>44</v>
      </c>
      <c r="D4417" s="3" t="s">
        <v>45</v>
      </c>
      <c r="E4417" s="3" t="s">
        <v>46</v>
      </c>
      <c r="F4417" s="3">
        <v>0.56000000000000005</v>
      </c>
      <c r="G4417" s="3">
        <v>0.48</v>
      </c>
      <c r="H4417" s="3">
        <v>0.143665810570898</v>
      </c>
      <c r="I4417" s="3">
        <v>4.7254809980890409</v>
      </c>
      <c r="J4417" s="3">
        <v>0.6971037220621199</v>
      </c>
      <c r="K4417" s="3">
        <v>0.67889005792783819</v>
      </c>
      <c r="L4417" s="3">
        <v>0.10014997128204445</v>
      </c>
      <c r="M4417" s="2">
        <v>1200</v>
      </c>
      <c r="N4417" s="3" t="s">
        <v>66</v>
      </c>
      <c r="O4417" s="3" t="s">
        <v>130</v>
      </c>
      <c r="P4417" s="3" t="s">
        <v>131</v>
      </c>
      <c r="Q4417" s="3">
        <v>118.149080156</v>
      </c>
      <c r="R4417" s="3" t="s">
        <v>50</v>
      </c>
      <c r="S4417" s="3" t="s">
        <v>51</v>
      </c>
      <c r="T4417" s="3" t="s">
        <v>132</v>
      </c>
      <c r="U4417" s="3" t="s">
        <v>53</v>
      </c>
      <c r="V4417" s="3" t="s">
        <v>133</v>
      </c>
      <c r="W4417" s="3" t="s">
        <v>55</v>
      </c>
      <c r="X4417" s="3" t="s">
        <v>109</v>
      </c>
      <c r="Y4417" s="3">
        <v>5</v>
      </c>
      <c r="Z4417" s="3">
        <v>4</v>
      </c>
      <c r="AA4417" s="3" t="s">
        <v>45</v>
      </c>
      <c r="AB4417" s="11" t="s">
        <v>58</v>
      </c>
      <c r="AC4417" s="3" t="s">
        <v>58</v>
      </c>
      <c r="AD4417" s="3" t="s">
        <v>58</v>
      </c>
      <c r="AE4417" s="3" t="s">
        <v>58</v>
      </c>
      <c r="AF4417" s="3" t="s">
        <v>58</v>
      </c>
      <c r="AG4417" s="3" t="s">
        <v>51</v>
      </c>
      <c r="AH4417" s="3" t="s">
        <v>134</v>
      </c>
      <c r="AI4417" s="3" t="s">
        <v>60</v>
      </c>
      <c r="AJ4417" s="3" t="s">
        <v>61</v>
      </c>
      <c r="AK4417" s="3" t="s">
        <v>51</v>
      </c>
      <c r="AL4417" s="3" t="s">
        <v>51</v>
      </c>
      <c r="AM4417" s="3" t="s">
        <v>58</v>
      </c>
      <c r="AN4417" s="3" t="s">
        <v>135</v>
      </c>
      <c r="AO4417" s="3" t="s">
        <v>51</v>
      </c>
      <c r="AP4417" s="3">
        <v>127.80850429600633</v>
      </c>
      <c r="AQ4417" s="3">
        <v>581.39490818814124</v>
      </c>
    </row>
    <row r="4418" spans="1:43" x14ac:dyDescent="0.25">
      <c r="A4418" s="2">
        <v>4417</v>
      </c>
      <c r="B4418" s="3" t="s">
        <v>43</v>
      </c>
      <c r="C4418" s="3" t="s">
        <v>44</v>
      </c>
      <c r="D4418" s="3" t="s">
        <v>45</v>
      </c>
      <c r="E4418" s="3" t="s">
        <v>46</v>
      </c>
      <c r="F4418" s="3">
        <v>0.56000000000000005</v>
      </c>
      <c r="G4418" s="3">
        <v>0.48</v>
      </c>
      <c r="H4418" s="3">
        <v>3.8920175001357797E-2</v>
      </c>
      <c r="I4418" s="3">
        <v>4.7254809980890409</v>
      </c>
      <c r="J4418" s="3">
        <v>0.6971037220621199</v>
      </c>
      <c r="K4418" s="3">
        <v>0.18391654741121638</v>
      </c>
      <c r="L4418" s="3">
        <v>2.7131398856755595E-2</v>
      </c>
      <c r="M4418" s="2">
        <v>1210</v>
      </c>
      <c r="N4418" s="3" t="s">
        <v>47</v>
      </c>
      <c r="O4418" s="3" t="s">
        <v>130</v>
      </c>
      <c r="P4418" s="3" t="s">
        <v>131</v>
      </c>
      <c r="Q4418" s="3">
        <v>118.149080156</v>
      </c>
      <c r="R4418" s="3" t="s">
        <v>50</v>
      </c>
      <c r="S4418" s="3" t="s">
        <v>51</v>
      </c>
      <c r="T4418" s="3" t="s">
        <v>132</v>
      </c>
      <c r="U4418" s="3" t="s">
        <v>53</v>
      </c>
      <c r="V4418" s="3" t="s">
        <v>133</v>
      </c>
      <c r="W4418" s="3" t="s">
        <v>55</v>
      </c>
      <c r="X4418" s="3" t="s">
        <v>109</v>
      </c>
      <c r="Y4418" s="3">
        <v>5</v>
      </c>
      <c r="Z4418" s="3">
        <v>4</v>
      </c>
      <c r="AA4418" s="3" t="s">
        <v>45</v>
      </c>
      <c r="AB4418" s="11" t="s">
        <v>58</v>
      </c>
      <c r="AC4418" s="3" t="s">
        <v>58</v>
      </c>
      <c r="AD4418" s="3" t="s">
        <v>58</v>
      </c>
      <c r="AE4418" s="3" t="s">
        <v>58</v>
      </c>
      <c r="AF4418" s="3" t="s">
        <v>58</v>
      </c>
      <c r="AG4418" s="3" t="s">
        <v>51</v>
      </c>
      <c r="AH4418" s="3" t="s">
        <v>134</v>
      </c>
      <c r="AI4418" s="3" t="s">
        <v>60</v>
      </c>
      <c r="AJ4418" s="3" t="s">
        <v>61</v>
      </c>
      <c r="AK4418" s="3" t="s">
        <v>51</v>
      </c>
      <c r="AL4418" s="3" t="s">
        <v>51</v>
      </c>
      <c r="AM4418" s="3" t="s">
        <v>58</v>
      </c>
      <c r="AN4418" s="3" t="s">
        <v>135</v>
      </c>
      <c r="AO4418" s="3" t="s">
        <v>51</v>
      </c>
      <c r="AP4418" s="3">
        <v>65.311432794377609</v>
      </c>
      <c r="AQ4418" s="3">
        <v>157.50436016517656</v>
      </c>
    </row>
    <row r="4419" spans="1:43" x14ac:dyDescent="0.25">
      <c r="A4419" s="2">
        <v>4418</v>
      </c>
      <c r="B4419" s="3" t="s">
        <v>43</v>
      </c>
      <c r="C4419" s="3" t="s">
        <v>44</v>
      </c>
      <c r="D4419" s="3" t="s">
        <v>45</v>
      </c>
      <c r="E4419" s="3" t="s">
        <v>46</v>
      </c>
      <c r="F4419" s="3">
        <v>0.56000000000000005</v>
      </c>
      <c r="G4419" s="3">
        <v>0.48</v>
      </c>
      <c r="H4419" s="3">
        <v>3.1878574193781699E-4</v>
      </c>
      <c r="I4419" s="3">
        <v>4.7254809980890409</v>
      </c>
      <c r="J4419" s="3">
        <v>0.6971037220621199</v>
      </c>
      <c r="K4419" s="3">
        <v>1.5064159659888708E-3</v>
      </c>
      <c r="L4419" s="3">
        <v>2.2222672724518666E-4</v>
      </c>
      <c r="M4419" s="2">
        <v>1210</v>
      </c>
      <c r="N4419" s="3" t="s">
        <v>47</v>
      </c>
      <c r="O4419" s="3" t="s">
        <v>130</v>
      </c>
      <c r="P4419" s="3" t="s">
        <v>131</v>
      </c>
      <c r="Q4419" s="3">
        <v>118.149080156</v>
      </c>
      <c r="R4419" s="3" t="s">
        <v>50</v>
      </c>
      <c r="S4419" s="3" t="s">
        <v>51</v>
      </c>
      <c r="T4419" s="3" t="s">
        <v>132</v>
      </c>
      <c r="U4419" s="3" t="s">
        <v>53</v>
      </c>
      <c r="V4419" s="3" t="s">
        <v>133</v>
      </c>
      <c r="W4419" s="3" t="s">
        <v>55</v>
      </c>
      <c r="X4419" s="3" t="s">
        <v>109</v>
      </c>
      <c r="Y4419" s="3">
        <v>5</v>
      </c>
      <c r="Z4419" s="3">
        <v>4</v>
      </c>
      <c r="AA4419" s="3" t="s">
        <v>45</v>
      </c>
      <c r="AB4419" s="11" t="s">
        <v>58</v>
      </c>
      <c r="AC4419" s="3" t="s">
        <v>58</v>
      </c>
      <c r="AD4419" s="3" t="s">
        <v>58</v>
      </c>
      <c r="AE4419" s="3" t="s">
        <v>58</v>
      </c>
      <c r="AF4419" s="3" t="s">
        <v>58</v>
      </c>
      <c r="AG4419" s="3" t="s">
        <v>51</v>
      </c>
      <c r="AH4419" s="3" t="s">
        <v>134</v>
      </c>
      <c r="AI4419" s="3" t="s">
        <v>60</v>
      </c>
      <c r="AJ4419" s="3" t="s">
        <v>61</v>
      </c>
      <c r="AK4419" s="3" t="s">
        <v>51</v>
      </c>
      <c r="AL4419" s="3" t="s">
        <v>51</v>
      </c>
      <c r="AM4419" s="3" t="s">
        <v>58</v>
      </c>
      <c r="AN4419" s="3" t="s">
        <v>135</v>
      </c>
      <c r="AO4419" s="3" t="s">
        <v>51</v>
      </c>
      <c r="AP4419" s="3">
        <v>9.660894511123491</v>
      </c>
      <c r="AQ4419" s="3">
        <v>1.2900801271306044</v>
      </c>
    </row>
    <row r="4420" spans="1:43" x14ac:dyDescent="0.25">
      <c r="A4420" s="2">
        <v>4419</v>
      </c>
      <c r="B4420" s="3" t="s">
        <v>43</v>
      </c>
      <c r="C4420" s="3" t="s">
        <v>44</v>
      </c>
      <c r="D4420" s="3" t="s">
        <v>45</v>
      </c>
      <c r="E4420" s="3" t="s">
        <v>46</v>
      </c>
      <c r="F4420" s="3">
        <v>0.56000000000000005</v>
      </c>
      <c r="G4420" s="3">
        <v>0.48</v>
      </c>
      <c r="H4420" s="3">
        <v>0.208100255692552</v>
      </c>
      <c r="I4420" s="3">
        <v>9.145663494352565</v>
      </c>
      <c r="J4420" s="3">
        <v>1.3449952235424665</v>
      </c>
      <c r="K4420" s="3">
        <v>1.9032149116528074</v>
      </c>
      <c r="L4420" s="3">
        <v>0.27989384992444843</v>
      </c>
      <c r="M4420" s="2">
        <v>1200</v>
      </c>
      <c r="N4420" s="3" t="s">
        <v>66</v>
      </c>
      <c r="O4420" s="3" t="s">
        <v>130</v>
      </c>
      <c r="P4420" s="3" t="s">
        <v>131</v>
      </c>
      <c r="Q4420" s="3">
        <v>118.149080156</v>
      </c>
      <c r="R4420" s="3" t="s">
        <v>50</v>
      </c>
      <c r="S4420" s="3" t="s">
        <v>51</v>
      </c>
      <c r="T4420" s="3" t="s">
        <v>132</v>
      </c>
      <c r="U4420" s="3" t="s">
        <v>53</v>
      </c>
      <c r="V4420" s="3" t="s">
        <v>133</v>
      </c>
      <c r="W4420" s="3" t="s">
        <v>55</v>
      </c>
      <c r="X4420" s="3" t="s">
        <v>109</v>
      </c>
      <c r="Y4420" s="3">
        <v>5</v>
      </c>
      <c r="Z4420" s="3">
        <v>4</v>
      </c>
      <c r="AA4420" s="3" t="s">
        <v>45</v>
      </c>
      <c r="AB4420" s="11" t="s">
        <v>58</v>
      </c>
      <c r="AC4420" s="3" t="s">
        <v>58</v>
      </c>
      <c r="AD4420" s="3" t="s">
        <v>58</v>
      </c>
      <c r="AE4420" s="3" t="s">
        <v>58</v>
      </c>
      <c r="AF4420" s="3" t="s">
        <v>58</v>
      </c>
      <c r="AG4420" s="3" t="s">
        <v>51</v>
      </c>
      <c r="AH4420" s="3" t="s">
        <v>134</v>
      </c>
      <c r="AI4420" s="3" t="s">
        <v>60</v>
      </c>
      <c r="AJ4420" s="3" t="s">
        <v>61</v>
      </c>
      <c r="AK4420" s="3" t="s">
        <v>51</v>
      </c>
      <c r="AL4420" s="3" t="s">
        <v>51</v>
      </c>
      <c r="AM4420" s="3" t="s">
        <v>58</v>
      </c>
      <c r="AN4420" s="3" t="s">
        <v>135</v>
      </c>
      <c r="AO4420" s="3" t="s">
        <v>51</v>
      </c>
      <c r="AP4420" s="3">
        <v>133.81429662037544</v>
      </c>
      <c r="AQ4420" s="3">
        <v>842.15185625248523</v>
      </c>
    </row>
    <row r="4421" spans="1:43" x14ac:dyDescent="0.25">
      <c r="A4421" s="2">
        <v>4420</v>
      </c>
      <c r="B4421" s="3" t="s">
        <v>43</v>
      </c>
      <c r="C4421" s="3" t="s">
        <v>44</v>
      </c>
      <c r="D4421" s="3" t="s">
        <v>45</v>
      </c>
      <c r="E4421" s="3" t="s">
        <v>46</v>
      </c>
      <c r="F4421" s="3">
        <v>0.56000000000000005</v>
      </c>
      <c r="G4421" s="3">
        <v>0.48</v>
      </c>
      <c r="H4421" s="3">
        <v>6.0134875352287599E-2</v>
      </c>
      <c r="I4421" s="3">
        <v>9.145663494352565</v>
      </c>
      <c r="J4421" s="3">
        <v>1.3449952235424665</v>
      </c>
      <c r="K4421" s="3">
        <v>0.54997333424685857</v>
      </c>
      <c r="L4421" s="3">
        <v>8.0881120117148417E-2</v>
      </c>
      <c r="M4421" s="2">
        <v>1210</v>
      </c>
      <c r="N4421" s="3" t="s">
        <v>47</v>
      </c>
      <c r="O4421" s="3" t="s">
        <v>130</v>
      </c>
      <c r="P4421" s="3" t="s">
        <v>131</v>
      </c>
      <c r="Q4421" s="3">
        <v>118.149080156</v>
      </c>
      <c r="R4421" s="3" t="s">
        <v>50</v>
      </c>
      <c r="S4421" s="3" t="s">
        <v>51</v>
      </c>
      <c r="T4421" s="3" t="s">
        <v>132</v>
      </c>
      <c r="U4421" s="3" t="s">
        <v>53</v>
      </c>
      <c r="V4421" s="3" t="s">
        <v>133</v>
      </c>
      <c r="W4421" s="3" t="s">
        <v>55</v>
      </c>
      <c r="X4421" s="3" t="s">
        <v>109</v>
      </c>
      <c r="Y4421" s="3">
        <v>5</v>
      </c>
      <c r="Z4421" s="3">
        <v>4</v>
      </c>
      <c r="AA4421" s="3" t="s">
        <v>45</v>
      </c>
      <c r="AB4421" s="11" t="s">
        <v>58</v>
      </c>
      <c r="AC4421" s="3" t="s">
        <v>58</v>
      </c>
      <c r="AD4421" s="3" t="s">
        <v>58</v>
      </c>
      <c r="AE4421" s="3" t="s">
        <v>58</v>
      </c>
      <c r="AF4421" s="3" t="s">
        <v>58</v>
      </c>
      <c r="AG4421" s="3" t="s">
        <v>51</v>
      </c>
      <c r="AH4421" s="3" t="s">
        <v>134</v>
      </c>
      <c r="AI4421" s="3" t="s">
        <v>60</v>
      </c>
      <c r="AJ4421" s="3" t="s">
        <v>61</v>
      </c>
      <c r="AK4421" s="3" t="s">
        <v>51</v>
      </c>
      <c r="AL4421" s="3" t="s">
        <v>51</v>
      </c>
      <c r="AM4421" s="3" t="s">
        <v>58</v>
      </c>
      <c r="AN4421" s="3" t="s">
        <v>135</v>
      </c>
      <c r="AO4421" s="3" t="s">
        <v>51</v>
      </c>
      <c r="AP4421" s="3">
        <v>62.411502187302048</v>
      </c>
      <c r="AQ4421" s="3">
        <v>243.35720652962834</v>
      </c>
    </row>
    <row r="4422" spans="1:43" x14ac:dyDescent="0.25">
      <c r="A4422" s="2">
        <v>4421</v>
      </c>
      <c r="B4422" s="3" t="s">
        <v>43</v>
      </c>
      <c r="C4422" s="3" t="s">
        <v>44</v>
      </c>
      <c r="D4422" s="3" t="s">
        <v>45</v>
      </c>
      <c r="E4422" s="3" t="s">
        <v>46</v>
      </c>
      <c r="F4422" s="3">
        <v>0.56000000000000005</v>
      </c>
      <c r="G4422" s="3">
        <v>0.48</v>
      </c>
      <c r="H4422" s="3">
        <v>0.132976466973069</v>
      </c>
      <c r="I4422" s="3">
        <v>9.145663494352565</v>
      </c>
      <c r="J4422" s="3">
        <v>1.3449952235424665</v>
      </c>
      <c r="K4422" s="3">
        <v>1.2161580196035766</v>
      </c>
      <c r="L4422" s="3">
        <v>0.17885271292233035</v>
      </c>
      <c r="M4422" s="2">
        <v>1210</v>
      </c>
      <c r="N4422" s="3" t="s">
        <v>47</v>
      </c>
      <c r="O4422" s="3" t="s">
        <v>130</v>
      </c>
      <c r="P4422" s="3" t="s">
        <v>131</v>
      </c>
      <c r="Q4422" s="3">
        <v>118.149080156</v>
      </c>
      <c r="R4422" s="3" t="s">
        <v>50</v>
      </c>
      <c r="S4422" s="3" t="s">
        <v>51</v>
      </c>
      <c r="T4422" s="3" t="s">
        <v>132</v>
      </c>
      <c r="U4422" s="3" t="s">
        <v>53</v>
      </c>
      <c r="V4422" s="3" t="s">
        <v>133</v>
      </c>
      <c r="W4422" s="3" t="s">
        <v>55</v>
      </c>
      <c r="X4422" s="3" t="s">
        <v>109</v>
      </c>
      <c r="Y4422" s="3">
        <v>5</v>
      </c>
      <c r="Z4422" s="3">
        <v>4</v>
      </c>
      <c r="AA4422" s="3" t="s">
        <v>45</v>
      </c>
      <c r="AB4422" s="11" t="s">
        <v>58</v>
      </c>
      <c r="AC4422" s="3" t="s">
        <v>58</v>
      </c>
      <c r="AD4422" s="3" t="s">
        <v>58</v>
      </c>
      <c r="AE4422" s="3" t="s">
        <v>58</v>
      </c>
      <c r="AF4422" s="3" t="s">
        <v>58</v>
      </c>
      <c r="AG4422" s="3" t="s">
        <v>51</v>
      </c>
      <c r="AH4422" s="3" t="s">
        <v>134</v>
      </c>
      <c r="AI4422" s="3" t="s">
        <v>60</v>
      </c>
      <c r="AJ4422" s="3" t="s">
        <v>61</v>
      </c>
      <c r="AK4422" s="3" t="s">
        <v>51</v>
      </c>
      <c r="AL4422" s="3" t="s">
        <v>51</v>
      </c>
      <c r="AM4422" s="3" t="s">
        <v>58</v>
      </c>
      <c r="AN4422" s="3" t="s">
        <v>135</v>
      </c>
      <c r="AO4422" s="3" t="s">
        <v>51</v>
      </c>
      <c r="AP4422" s="3">
        <v>100.40491626570835</v>
      </c>
      <c r="AQ4422" s="3">
        <v>538.13666939802511</v>
      </c>
    </row>
    <row r="4423" spans="1:43" x14ac:dyDescent="0.25">
      <c r="A4423" s="2">
        <v>4422</v>
      </c>
      <c r="B4423" s="3" t="s">
        <v>43</v>
      </c>
      <c r="C4423" s="3" t="s">
        <v>44</v>
      </c>
      <c r="D4423" s="3" t="s">
        <v>45</v>
      </c>
      <c r="E4423" s="3" t="s">
        <v>46</v>
      </c>
      <c r="F4423" s="3">
        <v>0.56000000000000005</v>
      </c>
      <c r="G4423" s="3">
        <v>0.48</v>
      </c>
      <c r="H4423" s="3">
        <v>7.1997390024611196E-2</v>
      </c>
      <c r="I4423" s="3">
        <v>9.145663494352565</v>
      </c>
      <c r="J4423" s="3">
        <v>1.3449952235424665</v>
      </c>
      <c r="K4423" s="3">
        <v>0.65846390163675017</v>
      </c>
      <c r="L4423" s="3">
        <v>9.6836145690626083E-2</v>
      </c>
      <c r="M4423" s="2">
        <v>1210</v>
      </c>
      <c r="N4423" s="3" t="s">
        <v>47</v>
      </c>
      <c r="O4423" s="3" t="s">
        <v>130</v>
      </c>
      <c r="P4423" s="3" t="s">
        <v>131</v>
      </c>
      <c r="Q4423" s="3">
        <v>118.149080156</v>
      </c>
      <c r="R4423" s="3" t="s">
        <v>50</v>
      </c>
      <c r="S4423" s="3" t="s">
        <v>51</v>
      </c>
      <c r="T4423" s="3" t="s">
        <v>132</v>
      </c>
      <c r="U4423" s="3" t="s">
        <v>53</v>
      </c>
      <c r="V4423" s="3" t="s">
        <v>133</v>
      </c>
      <c r="W4423" s="3" t="s">
        <v>55</v>
      </c>
      <c r="X4423" s="3" t="s">
        <v>109</v>
      </c>
      <c r="Y4423" s="3">
        <v>5</v>
      </c>
      <c r="Z4423" s="3">
        <v>4</v>
      </c>
      <c r="AA4423" s="3" t="s">
        <v>45</v>
      </c>
      <c r="AB4423" s="11" t="s">
        <v>58</v>
      </c>
      <c r="AC4423" s="3" t="s">
        <v>58</v>
      </c>
      <c r="AD4423" s="3" t="s">
        <v>58</v>
      </c>
      <c r="AE4423" s="3" t="s">
        <v>58</v>
      </c>
      <c r="AF4423" s="3" t="s">
        <v>58</v>
      </c>
      <c r="AG4423" s="3" t="s">
        <v>51</v>
      </c>
      <c r="AH4423" s="3" t="s">
        <v>134</v>
      </c>
      <c r="AI4423" s="3" t="s">
        <v>60</v>
      </c>
      <c r="AJ4423" s="3" t="s">
        <v>61</v>
      </c>
      <c r="AK4423" s="3" t="s">
        <v>51</v>
      </c>
      <c r="AL4423" s="3" t="s">
        <v>51</v>
      </c>
      <c r="AM4423" s="3" t="s">
        <v>58</v>
      </c>
      <c r="AN4423" s="3" t="s">
        <v>135</v>
      </c>
      <c r="AO4423" s="3" t="s">
        <v>51</v>
      </c>
      <c r="AP4423" s="3">
        <v>68.28527791381633</v>
      </c>
      <c r="AQ4423" s="3">
        <v>291.36310021713552</v>
      </c>
    </row>
    <row r="4424" spans="1:43" x14ac:dyDescent="0.25">
      <c r="A4424" s="2">
        <v>4423</v>
      </c>
      <c r="B4424" s="3" t="s">
        <v>43</v>
      </c>
      <c r="C4424" s="3" t="s">
        <v>44</v>
      </c>
      <c r="D4424" s="3" t="s">
        <v>45</v>
      </c>
      <c r="E4424" s="3" t="s">
        <v>46</v>
      </c>
      <c r="F4424" s="3">
        <v>0.56000000000000005</v>
      </c>
      <c r="G4424" s="3">
        <v>0.48</v>
      </c>
      <c r="H4424" s="3">
        <v>0.14455446564840699</v>
      </c>
      <c r="I4424" s="3">
        <v>9.145663494352565</v>
      </c>
      <c r="J4424" s="3">
        <v>1.3449952235424665</v>
      </c>
      <c r="K4424" s="3">
        <v>1.3220464994262777</v>
      </c>
      <c r="L4424" s="3">
        <v>0.19442506583884095</v>
      </c>
      <c r="M4424" s="2">
        <v>1210</v>
      </c>
      <c r="N4424" s="3" t="s">
        <v>47</v>
      </c>
      <c r="O4424" s="3" t="s">
        <v>130</v>
      </c>
      <c r="P4424" s="3" t="s">
        <v>131</v>
      </c>
      <c r="Q4424" s="3">
        <v>118.149080156</v>
      </c>
      <c r="R4424" s="3" t="s">
        <v>50</v>
      </c>
      <c r="S4424" s="3" t="s">
        <v>51</v>
      </c>
      <c r="T4424" s="3" t="s">
        <v>132</v>
      </c>
      <c r="U4424" s="3" t="s">
        <v>53</v>
      </c>
      <c r="V4424" s="3" t="s">
        <v>133</v>
      </c>
      <c r="W4424" s="3" t="s">
        <v>55</v>
      </c>
      <c r="X4424" s="3" t="s">
        <v>109</v>
      </c>
      <c r="Y4424" s="3">
        <v>5</v>
      </c>
      <c r="Z4424" s="3">
        <v>4</v>
      </c>
      <c r="AA4424" s="3" t="s">
        <v>45</v>
      </c>
      <c r="AB4424" s="11" t="s">
        <v>58</v>
      </c>
      <c r="AC4424" s="3" t="s">
        <v>58</v>
      </c>
      <c r="AD4424" s="3" t="s">
        <v>58</v>
      </c>
      <c r="AE4424" s="3" t="s">
        <v>58</v>
      </c>
      <c r="AF4424" s="3" t="s">
        <v>58</v>
      </c>
      <c r="AG4424" s="3" t="s">
        <v>51</v>
      </c>
      <c r="AH4424" s="3" t="s">
        <v>134</v>
      </c>
      <c r="AI4424" s="3" t="s">
        <v>60</v>
      </c>
      <c r="AJ4424" s="3" t="s">
        <v>61</v>
      </c>
      <c r="AK4424" s="3" t="s">
        <v>51</v>
      </c>
      <c r="AL4424" s="3" t="s">
        <v>51</v>
      </c>
      <c r="AM4424" s="3" t="s">
        <v>58</v>
      </c>
      <c r="AN4424" s="3" t="s">
        <v>135</v>
      </c>
      <c r="AO4424" s="3" t="s">
        <v>51</v>
      </c>
      <c r="AP4424" s="3">
        <v>101.53939096299415</v>
      </c>
      <c r="AQ4424" s="3">
        <v>584.99116769585794</v>
      </c>
    </row>
    <row r="4425" spans="1:43" x14ac:dyDescent="0.25">
      <c r="A4425" s="2">
        <v>4424</v>
      </c>
      <c r="B4425" s="3" t="s">
        <v>43</v>
      </c>
      <c r="C4425" s="3" t="s">
        <v>44</v>
      </c>
      <c r="D4425" s="3" t="s">
        <v>45</v>
      </c>
      <c r="E4425" s="3" t="s">
        <v>46</v>
      </c>
      <c r="F4425" s="3">
        <v>0.56000000000000005</v>
      </c>
      <c r="G4425" s="3">
        <v>0.48</v>
      </c>
      <c r="H4425" s="3">
        <v>0.14142165269537799</v>
      </c>
      <c r="I4425" s="3">
        <v>9.0685177449190544</v>
      </c>
      <c r="J4425" s="3">
        <v>1.3338220018489468</v>
      </c>
      <c r="K4425" s="3">
        <v>1.2824847669838149</v>
      </c>
      <c r="L4425" s="3">
        <v>0.18863131190293558</v>
      </c>
      <c r="M4425" s="2">
        <v>1200</v>
      </c>
      <c r="N4425" s="3" t="s">
        <v>66</v>
      </c>
      <c r="O4425" s="3" t="s">
        <v>130</v>
      </c>
      <c r="P4425" s="3" t="s">
        <v>131</v>
      </c>
      <c r="Q4425" s="3">
        <v>118.149080156</v>
      </c>
      <c r="R4425" s="3" t="s">
        <v>50</v>
      </c>
      <c r="S4425" s="3" t="s">
        <v>51</v>
      </c>
      <c r="T4425" s="3" t="s">
        <v>132</v>
      </c>
      <c r="U4425" s="3" t="s">
        <v>53</v>
      </c>
      <c r="V4425" s="3" t="s">
        <v>133</v>
      </c>
      <c r="W4425" s="3" t="s">
        <v>55</v>
      </c>
      <c r="X4425" s="3" t="s">
        <v>109</v>
      </c>
      <c r="Y4425" s="3">
        <v>5</v>
      </c>
      <c r="Z4425" s="3">
        <v>4</v>
      </c>
      <c r="AA4425" s="3" t="s">
        <v>45</v>
      </c>
      <c r="AB4425" s="11" t="s">
        <v>58</v>
      </c>
      <c r="AC4425" s="3" t="s">
        <v>58</v>
      </c>
      <c r="AD4425" s="3" t="s">
        <v>58</v>
      </c>
      <c r="AE4425" s="3" t="s">
        <v>58</v>
      </c>
      <c r="AF4425" s="3" t="s">
        <v>58</v>
      </c>
      <c r="AG4425" s="3" t="s">
        <v>51</v>
      </c>
      <c r="AH4425" s="3" t="s">
        <v>134</v>
      </c>
      <c r="AI4425" s="3" t="s">
        <v>60</v>
      </c>
      <c r="AJ4425" s="3" t="s">
        <v>61</v>
      </c>
      <c r="AK4425" s="3" t="s">
        <v>51</v>
      </c>
      <c r="AL4425" s="3" t="s">
        <v>51</v>
      </c>
      <c r="AM4425" s="3" t="s">
        <v>58</v>
      </c>
      <c r="AN4425" s="3" t="s">
        <v>135</v>
      </c>
      <c r="AO4425" s="3" t="s">
        <v>51</v>
      </c>
      <c r="AP4425" s="3">
        <v>123.98694462050059</v>
      </c>
      <c r="AQ4425" s="3">
        <v>572.31312347671235</v>
      </c>
    </row>
    <row r="4426" spans="1:43" x14ac:dyDescent="0.25">
      <c r="A4426" s="2">
        <v>4425</v>
      </c>
      <c r="B4426" s="3" t="s">
        <v>43</v>
      </c>
      <c r="C4426" s="3" t="s">
        <v>44</v>
      </c>
      <c r="D4426" s="3" t="s">
        <v>45</v>
      </c>
      <c r="E4426" s="3" t="s">
        <v>46</v>
      </c>
      <c r="F4426" s="3">
        <v>0.56000000000000005</v>
      </c>
      <c r="G4426" s="3">
        <v>0.48</v>
      </c>
      <c r="H4426" s="3">
        <v>0.22326701773000701</v>
      </c>
      <c r="I4426" s="3">
        <v>9.0685177449190544</v>
      </c>
      <c r="J4426" s="3">
        <v>1.3338220018489468</v>
      </c>
      <c r="K4426" s="3">
        <v>2.0247009121397257</v>
      </c>
      <c r="L4426" s="3">
        <v>0.29779846053548226</v>
      </c>
      <c r="M4426" s="2">
        <v>1210</v>
      </c>
      <c r="N4426" s="3" t="s">
        <v>47</v>
      </c>
      <c r="O4426" s="3" t="s">
        <v>130</v>
      </c>
      <c r="P4426" s="3" t="s">
        <v>131</v>
      </c>
      <c r="Q4426" s="3">
        <v>118.149080156</v>
      </c>
      <c r="R4426" s="3" t="s">
        <v>50</v>
      </c>
      <c r="S4426" s="3" t="s">
        <v>51</v>
      </c>
      <c r="T4426" s="3" t="s">
        <v>132</v>
      </c>
      <c r="U4426" s="3" t="s">
        <v>53</v>
      </c>
      <c r="V4426" s="3" t="s">
        <v>133</v>
      </c>
      <c r="W4426" s="3" t="s">
        <v>55</v>
      </c>
      <c r="X4426" s="3" t="s">
        <v>109</v>
      </c>
      <c r="Y4426" s="3">
        <v>5</v>
      </c>
      <c r="Z4426" s="3">
        <v>4</v>
      </c>
      <c r="AA4426" s="3" t="s">
        <v>45</v>
      </c>
      <c r="AB4426" s="11" t="s">
        <v>58</v>
      </c>
      <c r="AC4426" s="3" t="s">
        <v>58</v>
      </c>
      <c r="AD4426" s="3" t="s">
        <v>58</v>
      </c>
      <c r="AE4426" s="3" t="s">
        <v>58</v>
      </c>
      <c r="AF4426" s="3" t="s">
        <v>58</v>
      </c>
      <c r="AG4426" s="3" t="s">
        <v>51</v>
      </c>
      <c r="AH4426" s="3" t="s">
        <v>134</v>
      </c>
      <c r="AI4426" s="3" t="s">
        <v>60</v>
      </c>
      <c r="AJ4426" s="3" t="s">
        <v>61</v>
      </c>
      <c r="AK4426" s="3" t="s">
        <v>51</v>
      </c>
      <c r="AL4426" s="3" t="s">
        <v>51</v>
      </c>
      <c r="AM4426" s="3" t="s">
        <v>58</v>
      </c>
      <c r="AN4426" s="3" t="s">
        <v>135</v>
      </c>
      <c r="AO4426" s="3" t="s">
        <v>51</v>
      </c>
      <c r="AP4426" s="3">
        <v>121.62443968696941</v>
      </c>
      <c r="AQ4426" s="3">
        <v>903.52956461077463</v>
      </c>
    </row>
    <row r="4427" spans="1:43" x14ac:dyDescent="0.25">
      <c r="A4427" s="2">
        <v>4426</v>
      </c>
      <c r="B4427" s="3" t="s">
        <v>43</v>
      </c>
      <c r="C4427" s="3" t="s">
        <v>44</v>
      </c>
      <c r="D4427" s="3" t="s">
        <v>45</v>
      </c>
      <c r="E4427" s="3" t="s">
        <v>46</v>
      </c>
      <c r="F4427" s="3">
        <v>0.56000000000000005</v>
      </c>
      <c r="G4427" s="3">
        <v>0.48</v>
      </c>
      <c r="H4427" s="3">
        <v>1.9018585394087802E-2</v>
      </c>
      <c r="I4427" s="3">
        <v>9.0685177449190544</v>
      </c>
      <c r="J4427" s="3">
        <v>1.3338220018489468</v>
      </c>
      <c r="K4427" s="3">
        <v>0.17247037912954358</v>
      </c>
      <c r="L4427" s="3">
        <v>2.5367407642677333E-2</v>
      </c>
      <c r="M4427" s="2">
        <v>1210</v>
      </c>
      <c r="N4427" s="3" t="s">
        <v>47</v>
      </c>
      <c r="O4427" s="3" t="s">
        <v>130</v>
      </c>
      <c r="P4427" s="3" t="s">
        <v>131</v>
      </c>
      <c r="Q4427" s="3">
        <v>118.149080156</v>
      </c>
      <c r="R4427" s="3" t="s">
        <v>50</v>
      </c>
      <c r="S4427" s="3" t="s">
        <v>51</v>
      </c>
      <c r="T4427" s="3" t="s">
        <v>132</v>
      </c>
      <c r="U4427" s="3" t="s">
        <v>53</v>
      </c>
      <c r="V4427" s="3" t="s">
        <v>133</v>
      </c>
      <c r="W4427" s="3" t="s">
        <v>55</v>
      </c>
      <c r="X4427" s="3" t="s">
        <v>109</v>
      </c>
      <c r="Y4427" s="3">
        <v>5</v>
      </c>
      <c r="Z4427" s="3">
        <v>4</v>
      </c>
      <c r="AA4427" s="3" t="s">
        <v>45</v>
      </c>
      <c r="AB4427" s="11" t="s">
        <v>58</v>
      </c>
      <c r="AC4427" s="3" t="s">
        <v>58</v>
      </c>
      <c r="AD4427" s="3" t="s">
        <v>58</v>
      </c>
      <c r="AE4427" s="3" t="s">
        <v>58</v>
      </c>
      <c r="AF4427" s="3" t="s">
        <v>58</v>
      </c>
      <c r="AG4427" s="3" t="s">
        <v>51</v>
      </c>
      <c r="AH4427" s="3" t="s">
        <v>134</v>
      </c>
      <c r="AI4427" s="3" t="s">
        <v>60</v>
      </c>
      <c r="AJ4427" s="3" t="s">
        <v>61</v>
      </c>
      <c r="AK4427" s="3" t="s">
        <v>51</v>
      </c>
      <c r="AL4427" s="3" t="s">
        <v>51</v>
      </c>
      <c r="AM4427" s="3" t="s">
        <v>58</v>
      </c>
      <c r="AN4427" s="3" t="s">
        <v>135</v>
      </c>
      <c r="AO4427" s="3" t="s">
        <v>51</v>
      </c>
      <c r="AP4427" s="3">
        <v>51.688625152202434</v>
      </c>
      <c r="AQ4427" s="3">
        <v>76.965484447026995</v>
      </c>
    </row>
    <row r="4428" spans="1:43" x14ac:dyDescent="0.25">
      <c r="A4428" s="2">
        <v>4427</v>
      </c>
      <c r="B4428" s="3" t="s">
        <v>43</v>
      </c>
      <c r="C4428" s="3" t="s">
        <v>44</v>
      </c>
      <c r="D4428" s="3" t="s">
        <v>45</v>
      </c>
      <c r="E4428" s="3" t="s">
        <v>46</v>
      </c>
      <c r="F4428" s="3">
        <v>0.56000000000000005</v>
      </c>
      <c r="G4428" s="3">
        <v>0.48</v>
      </c>
      <c r="H4428" s="3">
        <v>2.7562344218639699E-2</v>
      </c>
      <c r="I4428" s="3">
        <v>9.0685177449190544</v>
      </c>
      <c r="J4428" s="3">
        <v>1.3338220018489468</v>
      </c>
      <c r="K4428" s="3">
        <v>0.24994960763830121</v>
      </c>
      <c r="L4428" s="3">
        <v>3.6763261141355752E-2</v>
      </c>
      <c r="M4428" s="2">
        <v>1210</v>
      </c>
      <c r="N4428" s="3" t="s">
        <v>47</v>
      </c>
      <c r="O4428" s="3" t="s">
        <v>130</v>
      </c>
      <c r="P4428" s="3" t="s">
        <v>131</v>
      </c>
      <c r="Q4428" s="3">
        <v>118.149080156</v>
      </c>
      <c r="R4428" s="3" t="s">
        <v>50</v>
      </c>
      <c r="S4428" s="3" t="s">
        <v>51</v>
      </c>
      <c r="T4428" s="3" t="s">
        <v>132</v>
      </c>
      <c r="U4428" s="3" t="s">
        <v>53</v>
      </c>
      <c r="V4428" s="3" t="s">
        <v>133</v>
      </c>
      <c r="W4428" s="3" t="s">
        <v>55</v>
      </c>
      <c r="X4428" s="3" t="s">
        <v>109</v>
      </c>
      <c r="Y4428" s="3">
        <v>5</v>
      </c>
      <c r="Z4428" s="3">
        <v>4</v>
      </c>
      <c r="AA4428" s="3" t="s">
        <v>45</v>
      </c>
      <c r="AB4428" s="11" t="s">
        <v>58</v>
      </c>
      <c r="AC4428" s="3" t="s">
        <v>58</v>
      </c>
      <c r="AD4428" s="3" t="s">
        <v>58</v>
      </c>
      <c r="AE4428" s="3" t="s">
        <v>58</v>
      </c>
      <c r="AF4428" s="3" t="s">
        <v>58</v>
      </c>
      <c r="AG4428" s="3" t="s">
        <v>51</v>
      </c>
      <c r="AH4428" s="3" t="s">
        <v>134</v>
      </c>
      <c r="AI4428" s="3" t="s">
        <v>60</v>
      </c>
      <c r="AJ4428" s="3" t="s">
        <v>61</v>
      </c>
      <c r="AK4428" s="3" t="s">
        <v>51</v>
      </c>
      <c r="AL4428" s="3" t="s">
        <v>51</v>
      </c>
      <c r="AM4428" s="3" t="s">
        <v>58</v>
      </c>
      <c r="AN4428" s="3" t="s">
        <v>135</v>
      </c>
      <c r="AO4428" s="3" t="s">
        <v>51</v>
      </c>
      <c r="AP4428" s="3">
        <v>63.285497404121358</v>
      </c>
      <c r="AQ4428" s="3">
        <v>111.54084971760156</v>
      </c>
    </row>
    <row r="4429" spans="1:43" x14ac:dyDescent="0.25">
      <c r="A4429" s="2">
        <v>4428</v>
      </c>
      <c r="B4429" s="3" t="s">
        <v>43</v>
      </c>
      <c r="C4429" s="3" t="s">
        <v>44</v>
      </c>
      <c r="D4429" s="3" t="s">
        <v>45</v>
      </c>
      <c r="E4429" s="3" t="s">
        <v>46</v>
      </c>
      <c r="F4429" s="3">
        <v>0.56000000000000005</v>
      </c>
      <c r="G4429" s="3">
        <v>0.48</v>
      </c>
      <c r="H4429" s="3">
        <v>0.20649385369884099</v>
      </c>
      <c r="I4429" s="3">
        <v>9.0685177449190544</v>
      </c>
      <c r="J4429" s="3">
        <v>1.3338220018489468</v>
      </c>
      <c r="K4429" s="3">
        <v>1.8725931764846586</v>
      </c>
      <c r="L4429" s="3">
        <v>0.27542604531009163</v>
      </c>
      <c r="M4429" s="2">
        <v>1210</v>
      </c>
      <c r="N4429" s="3" t="s">
        <v>47</v>
      </c>
      <c r="O4429" s="3" t="s">
        <v>130</v>
      </c>
      <c r="P4429" s="3" t="s">
        <v>131</v>
      </c>
      <c r="Q4429" s="3">
        <v>118.149080156</v>
      </c>
      <c r="R4429" s="3" t="s">
        <v>50</v>
      </c>
      <c r="S4429" s="3" t="s">
        <v>51</v>
      </c>
      <c r="T4429" s="3" t="s">
        <v>132</v>
      </c>
      <c r="U4429" s="3" t="s">
        <v>53</v>
      </c>
      <c r="V4429" s="3" t="s">
        <v>133</v>
      </c>
      <c r="W4429" s="3" t="s">
        <v>55</v>
      </c>
      <c r="X4429" s="3" t="s">
        <v>109</v>
      </c>
      <c r="Y4429" s="3">
        <v>5</v>
      </c>
      <c r="Z4429" s="3">
        <v>4</v>
      </c>
      <c r="AA4429" s="3" t="s">
        <v>45</v>
      </c>
      <c r="AB4429" s="11" t="s">
        <v>58</v>
      </c>
      <c r="AC4429" s="3" t="s">
        <v>58</v>
      </c>
      <c r="AD4429" s="3" t="s">
        <v>58</v>
      </c>
      <c r="AE4429" s="3" t="s">
        <v>58</v>
      </c>
      <c r="AF4429" s="3" t="s">
        <v>58</v>
      </c>
      <c r="AG4429" s="3" t="s">
        <v>51</v>
      </c>
      <c r="AH4429" s="3" t="s">
        <v>134</v>
      </c>
      <c r="AI4429" s="3" t="s">
        <v>60</v>
      </c>
      <c r="AJ4429" s="3" t="s">
        <v>61</v>
      </c>
      <c r="AK4429" s="3" t="s">
        <v>51</v>
      </c>
      <c r="AL4429" s="3" t="s">
        <v>51</v>
      </c>
      <c r="AM4429" s="3" t="s">
        <v>58</v>
      </c>
      <c r="AN4429" s="3" t="s">
        <v>135</v>
      </c>
      <c r="AO4429" s="3" t="s">
        <v>51</v>
      </c>
      <c r="AP4429" s="3">
        <v>116.84017940810494</v>
      </c>
      <c r="AQ4429" s="3">
        <v>835.65097802728121</v>
      </c>
    </row>
    <row r="4430" spans="1:43" x14ac:dyDescent="0.25">
      <c r="A4430" s="2">
        <v>4429</v>
      </c>
      <c r="B4430" s="3" t="s">
        <v>43</v>
      </c>
      <c r="C4430" s="3" t="s">
        <v>44</v>
      </c>
      <c r="D4430" s="3" t="s">
        <v>45</v>
      </c>
      <c r="E4430" s="3" t="s">
        <v>46</v>
      </c>
      <c r="F4430" s="3">
        <v>0.56000000000000005</v>
      </c>
      <c r="G4430" s="3">
        <v>0.48</v>
      </c>
      <c r="H4430" s="3">
        <v>6.1966722235674003E-2</v>
      </c>
      <c r="I4430" s="3">
        <v>9.3659938023818725</v>
      </c>
      <c r="J4430" s="3">
        <v>1.3769027295027421</v>
      </c>
      <c r="K4430" s="3">
        <v>0.5803799364132417</v>
      </c>
      <c r="L4430" s="3">
        <v>8.5322148984637788E-2</v>
      </c>
      <c r="M4430" s="2">
        <v>1210</v>
      </c>
      <c r="N4430" s="3" t="s">
        <v>47</v>
      </c>
      <c r="O4430" s="3" t="s">
        <v>130</v>
      </c>
      <c r="P4430" s="3" t="s">
        <v>131</v>
      </c>
      <c r="Q4430" s="3">
        <v>118.149080156</v>
      </c>
      <c r="R4430" s="3" t="s">
        <v>50</v>
      </c>
      <c r="S4430" s="3" t="s">
        <v>51</v>
      </c>
      <c r="T4430" s="3" t="s">
        <v>132</v>
      </c>
      <c r="U4430" s="3" t="s">
        <v>53</v>
      </c>
      <c r="V4430" s="3" t="s">
        <v>133</v>
      </c>
      <c r="W4430" s="3" t="s">
        <v>55</v>
      </c>
      <c r="X4430" s="3" t="s">
        <v>109</v>
      </c>
      <c r="Y4430" s="3">
        <v>5</v>
      </c>
      <c r="Z4430" s="3">
        <v>4</v>
      </c>
      <c r="AA4430" s="3" t="s">
        <v>45</v>
      </c>
      <c r="AB4430" s="11" t="s">
        <v>58</v>
      </c>
      <c r="AC4430" s="3" t="s">
        <v>58</v>
      </c>
      <c r="AD4430" s="3" t="s">
        <v>58</v>
      </c>
      <c r="AE4430" s="3" t="s">
        <v>58</v>
      </c>
      <c r="AF4430" s="3" t="s">
        <v>58</v>
      </c>
      <c r="AG4430" s="3" t="s">
        <v>51</v>
      </c>
      <c r="AH4430" s="3" t="s">
        <v>134</v>
      </c>
      <c r="AI4430" s="3" t="s">
        <v>60</v>
      </c>
      <c r="AJ4430" s="3" t="s">
        <v>61</v>
      </c>
      <c r="AK4430" s="3" t="s">
        <v>51</v>
      </c>
      <c r="AL4430" s="3" t="s">
        <v>51</v>
      </c>
      <c r="AM4430" s="3" t="s">
        <v>58</v>
      </c>
      <c r="AN4430" s="3" t="s">
        <v>135</v>
      </c>
      <c r="AO4430" s="3" t="s">
        <v>51</v>
      </c>
      <c r="AP4430" s="3">
        <v>66.737126288409968</v>
      </c>
      <c r="AQ4430" s="3">
        <v>250.77042785451422</v>
      </c>
    </row>
    <row r="4431" spans="1:43" x14ac:dyDescent="0.25">
      <c r="A4431" s="2">
        <v>4430</v>
      </c>
      <c r="B4431" s="3" t="s">
        <v>43</v>
      </c>
      <c r="C4431" s="3" t="s">
        <v>44</v>
      </c>
      <c r="D4431" s="3" t="s">
        <v>45</v>
      </c>
      <c r="E4431" s="3" t="s">
        <v>46</v>
      </c>
      <c r="F4431" s="3">
        <v>0.56000000000000005</v>
      </c>
      <c r="G4431" s="3">
        <v>0.48</v>
      </c>
      <c r="H4431" s="3">
        <v>0.20209217055029</v>
      </c>
      <c r="I4431" s="3">
        <v>9.3659938023818725</v>
      </c>
      <c r="J4431" s="3">
        <v>1.3769027295027421</v>
      </c>
      <c r="K4431" s="3">
        <v>1.8927940168839166</v>
      </c>
      <c r="L4431" s="3">
        <v>0.27826126124182798</v>
      </c>
      <c r="M4431" s="2">
        <v>1210</v>
      </c>
      <c r="N4431" s="3" t="s">
        <v>47</v>
      </c>
      <c r="O4431" s="3" t="s">
        <v>130</v>
      </c>
      <c r="P4431" s="3" t="s">
        <v>131</v>
      </c>
      <c r="Q4431" s="3">
        <v>118.149080156</v>
      </c>
      <c r="R4431" s="3" t="s">
        <v>50</v>
      </c>
      <c r="S4431" s="3" t="s">
        <v>51</v>
      </c>
      <c r="T4431" s="3" t="s">
        <v>132</v>
      </c>
      <c r="U4431" s="3" t="s">
        <v>53</v>
      </c>
      <c r="V4431" s="3" t="s">
        <v>133</v>
      </c>
      <c r="W4431" s="3" t="s">
        <v>55</v>
      </c>
      <c r="X4431" s="3" t="s">
        <v>109</v>
      </c>
      <c r="Y4431" s="3">
        <v>5</v>
      </c>
      <c r="Z4431" s="3">
        <v>4</v>
      </c>
      <c r="AA4431" s="3" t="s">
        <v>45</v>
      </c>
      <c r="AB4431" s="11" t="s">
        <v>58</v>
      </c>
      <c r="AC4431" s="3" t="s">
        <v>58</v>
      </c>
      <c r="AD4431" s="3" t="s">
        <v>58</v>
      </c>
      <c r="AE4431" s="3" t="s">
        <v>58</v>
      </c>
      <c r="AF4431" s="3" t="s">
        <v>58</v>
      </c>
      <c r="AG4431" s="3" t="s">
        <v>51</v>
      </c>
      <c r="AH4431" s="3" t="s">
        <v>134</v>
      </c>
      <c r="AI4431" s="3" t="s">
        <v>60</v>
      </c>
      <c r="AJ4431" s="3" t="s">
        <v>61</v>
      </c>
      <c r="AK4431" s="3" t="s">
        <v>51</v>
      </c>
      <c r="AL4431" s="3" t="s">
        <v>51</v>
      </c>
      <c r="AM4431" s="3" t="s">
        <v>58</v>
      </c>
      <c r="AN4431" s="3" t="s">
        <v>135</v>
      </c>
      <c r="AO4431" s="3" t="s">
        <v>51</v>
      </c>
      <c r="AP4431" s="3">
        <v>119.59749940807563</v>
      </c>
      <c r="AQ4431" s="3">
        <v>817.83799830819657</v>
      </c>
    </row>
    <row r="4432" spans="1:43" x14ac:dyDescent="0.25">
      <c r="A4432" s="2">
        <v>4431</v>
      </c>
      <c r="B4432" s="3" t="s">
        <v>43</v>
      </c>
      <c r="C4432" s="3" t="s">
        <v>44</v>
      </c>
      <c r="D4432" s="3" t="s">
        <v>45</v>
      </c>
      <c r="E4432" s="3" t="s">
        <v>46</v>
      </c>
      <c r="F4432" s="3">
        <v>0.56000000000000005</v>
      </c>
      <c r="G4432" s="3">
        <v>0.48</v>
      </c>
      <c r="H4432" s="3">
        <v>7.3758945149458499E-3</v>
      </c>
      <c r="I4432" s="3">
        <v>8.4789097921362409</v>
      </c>
      <c r="J4432" s="3">
        <v>1.2261077960951803</v>
      </c>
      <c r="K4432" s="3">
        <v>6.2539544228538357E-2</v>
      </c>
      <c r="L4432" s="3">
        <v>9.0436417679507844E-3</v>
      </c>
      <c r="M4432" s="2">
        <v>1200</v>
      </c>
      <c r="N4432" s="3" t="s">
        <v>66</v>
      </c>
      <c r="O4432" s="3" t="s">
        <v>130</v>
      </c>
      <c r="P4432" s="3" t="s">
        <v>131</v>
      </c>
      <c r="Q4432" s="3">
        <v>118.149080156</v>
      </c>
      <c r="R4432" s="3" t="s">
        <v>50</v>
      </c>
      <c r="S4432" s="3" t="s">
        <v>51</v>
      </c>
      <c r="T4432" s="3" t="s">
        <v>132</v>
      </c>
      <c r="U4432" s="3" t="s">
        <v>53</v>
      </c>
      <c r="V4432" s="3" t="s">
        <v>133</v>
      </c>
      <c r="W4432" s="3" t="s">
        <v>55</v>
      </c>
      <c r="X4432" s="3" t="s">
        <v>109</v>
      </c>
      <c r="Y4432" s="3">
        <v>5</v>
      </c>
      <c r="Z4432" s="3">
        <v>4</v>
      </c>
      <c r="AA4432" s="3" t="s">
        <v>45</v>
      </c>
      <c r="AB4432" s="11" t="s">
        <v>58</v>
      </c>
      <c r="AC4432" s="3" t="s">
        <v>58</v>
      </c>
      <c r="AD4432" s="3" t="s">
        <v>58</v>
      </c>
      <c r="AE4432" s="3" t="s">
        <v>58</v>
      </c>
      <c r="AF4432" s="3" t="s">
        <v>58</v>
      </c>
      <c r="AG4432" s="3" t="s">
        <v>51</v>
      </c>
      <c r="AH4432" s="3" t="s">
        <v>134</v>
      </c>
      <c r="AI4432" s="3" t="s">
        <v>60</v>
      </c>
      <c r="AJ4432" s="3" t="s">
        <v>61</v>
      </c>
      <c r="AK4432" s="3" t="s">
        <v>51</v>
      </c>
      <c r="AL4432" s="3" t="s">
        <v>51</v>
      </c>
      <c r="AM4432" s="3" t="s">
        <v>58</v>
      </c>
      <c r="AN4432" s="3" t="s">
        <v>135</v>
      </c>
      <c r="AO4432" s="3" t="s">
        <v>51</v>
      </c>
      <c r="AP4432" s="3">
        <v>58.413805599707587</v>
      </c>
      <c r="AQ4432" s="3">
        <v>29.849186088753537</v>
      </c>
    </row>
    <row r="4433" spans="1:43" x14ac:dyDescent="0.25">
      <c r="A4433" s="2">
        <v>4432</v>
      </c>
      <c r="B4433" s="3" t="s">
        <v>43</v>
      </c>
      <c r="C4433" s="3" t="s">
        <v>44</v>
      </c>
      <c r="D4433" s="3" t="s">
        <v>45</v>
      </c>
      <c r="E4433" s="3" t="s">
        <v>46</v>
      </c>
      <c r="F4433" s="3">
        <v>0.56000000000000005</v>
      </c>
      <c r="G4433" s="3">
        <v>0.48</v>
      </c>
      <c r="H4433" s="3">
        <v>2.1905975205148399E-2</v>
      </c>
      <c r="I4433" s="3">
        <v>8.4789097921362409</v>
      </c>
      <c r="J4433" s="3">
        <v>1.2261077960951803</v>
      </c>
      <c r="K4433" s="3">
        <v>0.18573878767322646</v>
      </c>
      <c r="L4433" s="3">
        <v>2.6859086980100168E-2</v>
      </c>
      <c r="M4433" s="2">
        <v>1210</v>
      </c>
      <c r="N4433" s="3" t="s">
        <v>47</v>
      </c>
      <c r="O4433" s="3" t="s">
        <v>130</v>
      </c>
      <c r="P4433" s="3" t="s">
        <v>131</v>
      </c>
      <c r="Q4433" s="3">
        <v>118.149080156</v>
      </c>
      <c r="R4433" s="3" t="s">
        <v>50</v>
      </c>
      <c r="S4433" s="3" t="s">
        <v>51</v>
      </c>
      <c r="T4433" s="3" t="s">
        <v>132</v>
      </c>
      <c r="U4433" s="3" t="s">
        <v>53</v>
      </c>
      <c r="V4433" s="3" t="s">
        <v>133</v>
      </c>
      <c r="W4433" s="3" t="s">
        <v>55</v>
      </c>
      <c r="X4433" s="3" t="s">
        <v>109</v>
      </c>
      <c r="Y4433" s="3">
        <v>5</v>
      </c>
      <c r="Z4433" s="3">
        <v>4</v>
      </c>
      <c r="AA4433" s="3" t="s">
        <v>45</v>
      </c>
      <c r="AB4433" s="11" t="s">
        <v>58</v>
      </c>
      <c r="AC4433" s="3" t="s">
        <v>58</v>
      </c>
      <c r="AD4433" s="3" t="s">
        <v>58</v>
      </c>
      <c r="AE4433" s="3" t="s">
        <v>58</v>
      </c>
      <c r="AF4433" s="3" t="s">
        <v>58</v>
      </c>
      <c r="AG4433" s="3" t="s">
        <v>51</v>
      </c>
      <c r="AH4433" s="3" t="s">
        <v>134</v>
      </c>
      <c r="AI4433" s="3" t="s">
        <v>60</v>
      </c>
      <c r="AJ4433" s="3" t="s">
        <v>61</v>
      </c>
      <c r="AK4433" s="3" t="s">
        <v>51</v>
      </c>
      <c r="AL4433" s="3" t="s">
        <v>51</v>
      </c>
      <c r="AM4433" s="3" t="s">
        <v>58</v>
      </c>
      <c r="AN4433" s="3" t="s">
        <v>135</v>
      </c>
      <c r="AO4433" s="3" t="s">
        <v>51</v>
      </c>
      <c r="AP4433" s="3">
        <v>75.880875062819058</v>
      </c>
      <c r="AQ4433" s="3">
        <v>88.650336447890012</v>
      </c>
    </row>
    <row r="4434" spans="1:43" x14ac:dyDescent="0.25">
      <c r="A4434" s="2">
        <v>4433</v>
      </c>
      <c r="B4434" s="3" t="s">
        <v>43</v>
      </c>
      <c r="C4434" s="3" t="s">
        <v>44</v>
      </c>
      <c r="D4434" s="3" t="s">
        <v>45</v>
      </c>
      <c r="E4434" s="3" t="s">
        <v>46</v>
      </c>
      <c r="F4434" s="3">
        <v>0.56000000000000005</v>
      </c>
      <c r="G4434" s="3">
        <v>0.48</v>
      </c>
      <c r="H4434" s="3">
        <v>0.31172522966897198</v>
      </c>
      <c r="I4434" s="3">
        <v>8.4789097921362409</v>
      </c>
      <c r="J4434" s="3">
        <v>1.2261077960951803</v>
      </c>
      <c r="K4434" s="3">
        <v>2.6430901022961653</v>
      </c>
      <c r="L4434" s="3">
        <v>0.38220873433668712</v>
      </c>
      <c r="M4434" s="2">
        <v>1210</v>
      </c>
      <c r="N4434" s="3" t="s">
        <v>47</v>
      </c>
      <c r="O4434" s="3" t="s">
        <v>130</v>
      </c>
      <c r="P4434" s="3" t="s">
        <v>131</v>
      </c>
      <c r="Q4434" s="3">
        <v>118.149080156</v>
      </c>
      <c r="R4434" s="3" t="s">
        <v>50</v>
      </c>
      <c r="S4434" s="3" t="s">
        <v>51</v>
      </c>
      <c r="T4434" s="3" t="s">
        <v>132</v>
      </c>
      <c r="U4434" s="3" t="s">
        <v>53</v>
      </c>
      <c r="V4434" s="3" t="s">
        <v>133</v>
      </c>
      <c r="W4434" s="3" t="s">
        <v>55</v>
      </c>
      <c r="X4434" s="3" t="s">
        <v>109</v>
      </c>
      <c r="Y4434" s="3">
        <v>5</v>
      </c>
      <c r="Z4434" s="3">
        <v>4</v>
      </c>
      <c r="AA4434" s="3" t="s">
        <v>45</v>
      </c>
      <c r="AB4434" s="11" t="s">
        <v>58</v>
      </c>
      <c r="AC4434" s="3" t="s">
        <v>58</v>
      </c>
      <c r="AD4434" s="3" t="s">
        <v>58</v>
      </c>
      <c r="AE4434" s="3" t="s">
        <v>58</v>
      </c>
      <c r="AF4434" s="3" t="s">
        <v>58</v>
      </c>
      <c r="AG4434" s="3" t="s">
        <v>51</v>
      </c>
      <c r="AH4434" s="3" t="s">
        <v>134</v>
      </c>
      <c r="AI4434" s="3" t="s">
        <v>60</v>
      </c>
      <c r="AJ4434" s="3" t="s">
        <v>61</v>
      </c>
      <c r="AK4434" s="3" t="s">
        <v>51</v>
      </c>
      <c r="AL4434" s="3" t="s">
        <v>51</v>
      </c>
      <c r="AM4434" s="3" t="s">
        <v>58</v>
      </c>
      <c r="AN4434" s="3" t="s">
        <v>135</v>
      </c>
      <c r="AO4434" s="3" t="s">
        <v>51</v>
      </c>
      <c r="AP4434" s="3">
        <v>145.53601768720611</v>
      </c>
      <c r="AQ4434" s="3">
        <v>1261.5072477099941</v>
      </c>
    </row>
    <row r="4435" spans="1:43" x14ac:dyDescent="0.25">
      <c r="A4435" s="2">
        <v>4434</v>
      </c>
      <c r="B4435" s="3" t="s">
        <v>43</v>
      </c>
      <c r="C4435" s="3" t="s">
        <v>44</v>
      </c>
      <c r="D4435" s="3" t="s">
        <v>45</v>
      </c>
      <c r="E4435" s="3" t="s">
        <v>46</v>
      </c>
      <c r="F4435" s="3">
        <v>0.56000000000000005</v>
      </c>
      <c r="G4435" s="3">
        <v>0.48</v>
      </c>
      <c r="H4435" s="3">
        <v>0.167385675283547</v>
      </c>
      <c r="I4435" s="3">
        <v>8.4789097921362409</v>
      </c>
      <c r="J4435" s="3">
        <v>1.2261077960951803</v>
      </c>
      <c r="K4435" s="3">
        <v>1.4192480412250039</v>
      </c>
      <c r="L4435" s="3">
        <v>0.2052328814198133</v>
      </c>
      <c r="M4435" s="2">
        <v>1750</v>
      </c>
      <c r="N4435" s="3" t="s">
        <v>104</v>
      </c>
      <c r="O4435" s="3" t="s">
        <v>130</v>
      </c>
      <c r="P4435" s="3" t="s">
        <v>131</v>
      </c>
      <c r="Q4435" s="3">
        <v>118.149080156</v>
      </c>
      <c r="R4435" s="3" t="s">
        <v>50</v>
      </c>
      <c r="S4435" s="3" t="s">
        <v>51</v>
      </c>
      <c r="T4435" s="3" t="s">
        <v>132</v>
      </c>
      <c r="U4435" s="3" t="s">
        <v>53</v>
      </c>
      <c r="V4435" s="3" t="s">
        <v>133</v>
      </c>
      <c r="W4435" s="3" t="s">
        <v>55</v>
      </c>
      <c r="X4435" s="3" t="s">
        <v>109</v>
      </c>
      <c r="Y4435" s="3">
        <v>5</v>
      </c>
      <c r="Z4435" s="3">
        <v>4</v>
      </c>
      <c r="AA4435" s="3" t="s">
        <v>45</v>
      </c>
      <c r="AB4435" s="11" t="s">
        <v>58</v>
      </c>
      <c r="AC4435" s="3" t="s">
        <v>58</v>
      </c>
      <c r="AD4435" s="3" t="s">
        <v>58</v>
      </c>
      <c r="AE4435" s="3" t="s">
        <v>58</v>
      </c>
      <c r="AF4435" s="3" t="s">
        <v>58</v>
      </c>
      <c r="AG4435" s="3" t="s">
        <v>51</v>
      </c>
      <c r="AH4435" s="3" t="s">
        <v>134</v>
      </c>
      <c r="AI4435" s="3" t="s">
        <v>60</v>
      </c>
      <c r="AJ4435" s="3" t="s">
        <v>61</v>
      </c>
      <c r="AK4435" s="3" t="s">
        <v>51</v>
      </c>
      <c r="AL4435" s="3" t="s">
        <v>51</v>
      </c>
      <c r="AM4435" s="3" t="s">
        <v>58</v>
      </c>
      <c r="AN4435" s="3" t="s">
        <v>135</v>
      </c>
      <c r="AO4435" s="3" t="s">
        <v>51</v>
      </c>
      <c r="AP4435" s="3">
        <v>127.0535481745747</v>
      </c>
      <c r="AQ4435" s="3">
        <v>677.3857950389845</v>
      </c>
    </row>
    <row r="4436" spans="1:43" x14ac:dyDescent="0.25">
      <c r="A4436" s="2">
        <v>4435</v>
      </c>
      <c r="B4436" s="3" t="s">
        <v>43</v>
      </c>
      <c r="C4436" s="3" t="s">
        <v>44</v>
      </c>
      <c r="D4436" s="3" t="s">
        <v>45</v>
      </c>
      <c r="E4436" s="3" t="s">
        <v>46</v>
      </c>
      <c r="F4436" s="3">
        <v>0.56000000000000005</v>
      </c>
      <c r="G4436" s="3">
        <v>0.48</v>
      </c>
      <c r="H4436" s="3">
        <v>0.10936642509366799</v>
      </c>
      <c r="I4436" s="3">
        <v>8.4789097921362409</v>
      </c>
      <c r="J4436" s="3">
        <v>1.2261077960951803</v>
      </c>
      <c r="K4436" s="3">
        <v>0.92730805265763627</v>
      </c>
      <c r="L4436" s="3">
        <v>0.13409502643840587</v>
      </c>
      <c r="M4436" s="2">
        <v>1210</v>
      </c>
      <c r="N4436" s="3" t="s">
        <v>47</v>
      </c>
      <c r="O4436" s="3" t="s">
        <v>130</v>
      </c>
      <c r="P4436" s="3" t="s">
        <v>131</v>
      </c>
      <c r="Q4436" s="3">
        <v>118.149080156</v>
      </c>
      <c r="R4436" s="3" t="s">
        <v>50</v>
      </c>
      <c r="S4436" s="3" t="s">
        <v>51</v>
      </c>
      <c r="T4436" s="3" t="s">
        <v>132</v>
      </c>
      <c r="U4436" s="3" t="s">
        <v>53</v>
      </c>
      <c r="V4436" s="3" t="s">
        <v>133</v>
      </c>
      <c r="W4436" s="3" t="s">
        <v>55</v>
      </c>
      <c r="X4436" s="3" t="s">
        <v>109</v>
      </c>
      <c r="Y4436" s="3">
        <v>5</v>
      </c>
      <c r="Z4436" s="3">
        <v>4</v>
      </c>
      <c r="AA4436" s="3" t="s">
        <v>45</v>
      </c>
      <c r="AB4436" s="11" t="s">
        <v>58</v>
      </c>
      <c r="AC4436" s="3" t="s">
        <v>58</v>
      </c>
      <c r="AD4436" s="3" t="s">
        <v>58</v>
      </c>
      <c r="AE4436" s="3" t="s">
        <v>58</v>
      </c>
      <c r="AF4436" s="3" t="s">
        <v>58</v>
      </c>
      <c r="AG4436" s="3" t="s">
        <v>51</v>
      </c>
      <c r="AH4436" s="3" t="s">
        <v>134</v>
      </c>
      <c r="AI4436" s="3" t="s">
        <v>60</v>
      </c>
      <c r="AJ4436" s="3" t="s">
        <v>61</v>
      </c>
      <c r="AK4436" s="3" t="s">
        <v>51</v>
      </c>
      <c r="AL4436" s="3" t="s">
        <v>51</v>
      </c>
      <c r="AM4436" s="3" t="s">
        <v>58</v>
      </c>
      <c r="AN4436" s="3" t="s">
        <v>135</v>
      </c>
      <c r="AO4436" s="3" t="s">
        <v>51</v>
      </c>
      <c r="AP4436" s="3">
        <v>100.09542208005064</v>
      </c>
      <c r="AQ4436" s="3">
        <v>442.59021978523776</v>
      </c>
    </row>
    <row r="4437" spans="1:43" x14ac:dyDescent="0.25">
      <c r="A4437" s="2">
        <v>4436</v>
      </c>
      <c r="B4437" s="3" t="s">
        <v>43</v>
      </c>
      <c r="C4437" s="3" t="s">
        <v>44</v>
      </c>
      <c r="D4437" s="3" t="s">
        <v>45</v>
      </c>
      <c r="E4437" s="3" t="s">
        <v>46</v>
      </c>
      <c r="F4437" s="3">
        <v>0.56000000000000005</v>
      </c>
      <c r="G4437" s="3">
        <v>0.48</v>
      </c>
      <c r="H4437" s="3">
        <v>0.39796851870947197</v>
      </c>
      <c r="I4437" s="3">
        <v>9.3433241562623213</v>
      </c>
      <c r="J4437" s="3">
        <v>1.3736197391072833</v>
      </c>
      <c r="K4437" s="3">
        <v>3.7183488742901432</v>
      </c>
      <c r="L4437" s="3">
        <v>0.54665741284261693</v>
      </c>
      <c r="M4437" s="2">
        <v>1200</v>
      </c>
      <c r="N4437" s="3" t="s">
        <v>66</v>
      </c>
      <c r="O4437" s="3" t="s">
        <v>130</v>
      </c>
      <c r="P4437" s="3" t="s">
        <v>131</v>
      </c>
      <c r="Q4437" s="3">
        <v>118.149080156</v>
      </c>
      <c r="R4437" s="3" t="s">
        <v>50</v>
      </c>
      <c r="S4437" s="3" t="s">
        <v>51</v>
      </c>
      <c r="T4437" s="3" t="s">
        <v>132</v>
      </c>
      <c r="U4437" s="3" t="s">
        <v>53</v>
      </c>
      <c r="V4437" s="3" t="s">
        <v>133</v>
      </c>
      <c r="W4437" s="3" t="s">
        <v>55</v>
      </c>
      <c r="X4437" s="3" t="s">
        <v>109</v>
      </c>
      <c r="Y4437" s="3">
        <v>5</v>
      </c>
      <c r="Z4437" s="3">
        <v>4</v>
      </c>
      <c r="AA4437" s="3" t="s">
        <v>45</v>
      </c>
      <c r="AB4437" s="11" t="s">
        <v>58</v>
      </c>
      <c r="AC4437" s="3" t="s">
        <v>58</v>
      </c>
      <c r="AD4437" s="3" t="s">
        <v>58</v>
      </c>
      <c r="AE4437" s="3" t="s">
        <v>58</v>
      </c>
      <c r="AF4437" s="3" t="s">
        <v>58</v>
      </c>
      <c r="AG4437" s="3" t="s">
        <v>51</v>
      </c>
      <c r="AH4437" s="3" t="s">
        <v>134</v>
      </c>
      <c r="AI4437" s="3" t="s">
        <v>60</v>
      </c>
      <c r="AJ4437" s="3" t="s">
        <v>61</v>
      </c>
      <c r="AK4437" s="3" t="s">
        <v>51</v>
      </c>
      <c r="AL4437" s="3" t="s">
        <v>51</v>
      </c>
      <c r="AM4437" s="3" t="s">
        <v>58</v>
      </c>
      <c r="AN4437" s="3" t="s">
        <v>135</v>
      </c>
      <c r="AO4437" s="3" t="s">
        <v>51</v>
      </c>
      <c r="AP4437" s="3">
        <v>267.13275468277658</v>
      </c>
      <c r="AQ4437" s="3">
        <v>1610.5214558524406</v>
      </c>
    </row>
    <row r="4438" spans="1:43" x14ac:dyDescent="0.25">
      <c r="A4438" s="2">
        <v>4437</v>
      </c>
      <c r="B4438" s="3" t="s">
        <v>43</v>
      </c>
      <c r="C4438" s="3" t="s">
        <v>44</v>
      </c>
      <c r="D4438" s="3" t="s">
        <v>45</v>
      </c>
      <c r="E4438" s="3" t="s">
        <v>46</v>
      </c>
      <c r="F4438" s="3">
        <v>0.56000000000000005</v>
      </c>
      <c r="G4438" s="3">
        <v>0.48</v>
      </c>
      <c r="H4438" s="3">
        <v>0.21979493505049499</v>
      </c>
      <c r="I4438" s="3">
        <v>9.3433241562623213</v>
      </c>
      <c r="J4438" s="3">
        <v>1.3736197391072833</v>
      </c>
      <c r="K4438" s="3">
        <v>2.0536153260813976</v>
      </c>
      <c r="L4438" s="3">
        <v>0.30191466134116324</v>
      </c>
      <c r="M4438" s="2">
        <v>1210</v>
      </c>
      <c r="N4438" s="3" t="s">
        <v>47</v>
      </c>
      <c r="O4438" s="3" t="s">
        <v>130</v>
      </c>
      <c r="P4438" s="3" t="s">
        <v>131</v>
      </c>
      <c r="Q4438" s="3">
        <v>118.149080156</v>
      </c>
      <c r="R4438" s="3" t="s">
        <v>50</v>
      </c>
      <c r="S4438" s="3" t="s">
        <v>51</v>
      </c>
      <c r="T4438" s="3" t="s">
        <v>132</v>
      </c>
      <c r="U4438" s="3" t="s">
        <v>53</v>
      </c>
      <c r="V4438" s="3" t="s">
        <v>133</v>
      </c>
      <c r="W4438" s="3" t="s">
        <v>55</v>
      </c>
      <c r="X4438" s="3" t="s">
        <v>109</v>
      </c>
      <c r="Y4438" s="3">
        <v>5</v>
      </c>
      <c r="Z4438" s="3">
        <v>4</v>
      </c>
      <c r="AA4438" s="3" t="s">
        <v>45</v>
      </c>
      <c r="AB4438" s="11" t="s">
        <v>58</v>
      </c>
      <c r="AC4438" s="3" t="s">
        <v>58</v>
      </c>
      <c r="AD4438" s="3" t="s">
        <v>58</v>
      </c>
      <c r="AE4438" s="3" t="s">
        <v>58</v>
      </c>
      <c r="AF4438" s="3" t="s">
        <v>58</v>
      </c>
      <c r="AG4438" s="3" t="s">
        <v>51</v>
      </c>
      <c r="AH4438" s="3" t="s">
        <v>134</v>
      </c>
      <c r="AI4438" s="3" t="s">
        <v>60</v>
      </c>
      <c r="AJ4438" s="3" t="s">
        <v>61</v>
      </c>
      <c r="AK4438" s="3" t="s">
        <v>51</v>
      </c>
      <c r="AL4438" s="3" t="s">
        <v>51</v>
      </c>
      <c r="AM4438" s="3" t="s">
        <v>58</v>
      </c>
      <c r="AN4438" s="3" t="s">
        <v>135</v>
      </c>
      <c r="AO4438" s="3" t="s">
        <v>51</v>
      </c>
      <c r="AP4438" s="3">
        <v>120.08230125087229</v>
      </c>
      <c r="AQ4438" s="3">
        <v>889.47854452008835</v>
      </c>
    </row>
    <row r="4439" spans="1:43" x14ac:dyDescent="0.25">
      <c r="A4439" s="2">
        <v>4438</v>
      </c>
      <c r="B4439" s="3" t="s">
        <v>43</v>
      </c>
      <c r="C4439" s="3" t="s">
        <v>44</v>
      </c>
      <c r="D4439" s="3" t="s">
        <v>45</v>
      </c>
      <c r="E4439" s="3" t="s">
        <v>46</v>
      </c>
      <c r="F4439" s="3">
        <v>0.56000000000000005</v>
      </c>
      <c r="G4439" s="3">
        <v>0.48</v>
      </c>
      <c r="H4439" s="3">
        <v>0.185802495644871</v>
      </c>
      <c r="I4439" s="3">
        <v>9.0981577372152191</v>
      </c>
      <c r="J4439" s="3">
        <v>1.3381153773511549</v>
      </c>
      <c r="K4439" s="3">
        <v>1.6904604133452801</v>
      </c>
      <c r="L4439" s="3">
        <v>0.24862517657262287</v>
      </c>
      <c r="M4439" s="2">
        <v>1200</v>
      </c>
      <c r="N4439" s="3" t="s">
        <v>66</v>
      </c>
      <c r="O4439" s="3" t="s">
        <v>130</v>
      </c>
      <c r="P4439" s="3" t="s">
        <v>131</v>
      </c>
      <c r="Q4439" s="3">
        <v>118.149080156</v>
      </c>
      <c r="R4439" s="3" t="s">
        <v>50</v>
      </c>
      <c r="S4439" s="3" t="s">
        <v>51</v>
      </c>
      <c r="T4439" s="3" t="s">
        <v>132</v>
      </c>
      <c r="U4439" s="3" t="s">
        <v>53</v>
      </c>
      <c r="V4439" s="3" t="s">
        <v>133</v>
      </c>
      <c r="W4439" s="3" t="s">
        <v>55</v>
      </c>
      <c r="X4439" s="3" t="s">
        <v>109</v>
      </c>
      <c r="Y4439" s="3">
        <v>5</v>
      </c>
      <c r="Z4439" s="3">
        <v>4</v>
      </c>
      <c r="AA4439" s="3" t="s">
        <v>45</v>
      </c>
      <c r="AB4439" s="11" t="s">
        <v>58</v>
      </c>
      <c r="AC4439" s="3" t="s">
        <v>58</v>
      </c>
      <c r="AD4439" s="3" t="s">
        <v>58</v>
      </c>
      <c r="AE4439" s="3" t="s">
        <v>58</v>
      </c>
      <c r="AF4439" s="3" t="s">
        <v>58</v>
      </c>
      <c r="AG4439" s="3" t="s">
        <v>51</v>
      </c>
      <c r="AH4439" s="3" t="s">
        <v>134</v>
      </c>
      <c r="AI4439" s="3" t="s">
        <v>60</v>
      </c>
      <c r="AJ4439" s="3" t="s">
        <v>61</v>
      </c>
      <c r="AK4439" s="3" t="s">
        <v>51</v>
      </c>
      <c r="AL4439" s="3" t="s">
        <v>51</v>
      </c>
      <c r="AM4439" s="3" t="s">
        <v>58</v>
      </c>
      <c r="AN4439" s="3" t="s">
        <v>135</v>
      </c>
      <c r="AO4439" s="3" t="s">
        <v>51</v>
      </c>
      <c r="AP4439" s="3">
        <v>161.24643209114782</v>
      </c>
      <c r="AQ4439" s="3">
        <v>751.91602279839321</v>
      </c>
    </row>
    <row r="4440" spans="1:43" x14ac:dyDescent="0.25">
      <c r="A4440" s="2">
        <v>4439</v>
      </c>
      <c r="B4440" s="3" t="s">
        <v>43</v>
      </c>
      <c r="C4440" s="3" t="s">
        <v>44</v>
      </c>
      <c r="D4440" s="3" t="s">
        <v>45</v>
      </c>
      <c r="E4440" s="3" t="s">
        <v>46</v>
      </c>
      <c r="F4440" s="3">
        <v>0.56000000000000005</v>
      </c>
      <c r="G4440" s="3">
        <v>0.48</v>
      </c>
      <c r="H4440" s="3">
        <v>8.3914737812335397E-2</v>
      </c>
      <c r="I4440" s="3">
        <v>9.0981577372152191</v>
      </c>
      <c r="J4440" s="3">
        <v>1.3381153773511549</v>
      </c>
      <c r="K4440" s="3">
        <v>0.76346952109368582</v>
      </c>
      <c r="L4440" s="3">
        <v>0.11228760105307641</v>
      </c>
      <c r="M4440" s="2">
        <v>1210</v>
      </c>
      <c r="N4440" s="3" t="s">
        <v>47</v>
      </c>
      <c r="O4440" s="3" t="s">
        <v>130</v>
      </c>
      <c r="P4440" s="3" t="s">
        <v>131</v>
      </c>
      <c r="Q4440" s="3">
        <v>118.149080156</v>
      </c>
      <c r="R4440" s="3" t="s">
        <v>50</v>
      </c>
      <c r="S4440" s="3" t="s">
        <v>51</v>
      </c>
      <c r="T4440" s="3" t="s">
        <v>132</v>
      </c>
      <c r="U4440" s="3" t="s">
        <v>53</v>
      </c>
      <c r="V4440" s="3" t="s">
        <v>133</v>
      </c>
      <c r="W4440" s="3" t="s">
        <v>55</v>
      </c>
      <c r="X4440" s="3" t="s">
        <v>109</v>
      </c>
      <c r="Y4440" s="3">
        <v>5</v>
      </c>
      <c r="Z4440" s="3">
        <v>4</v>
      </c>
      <c r="AA4440" s="3" t="s">
        <v>45</v>
      </c>
      <c r="AB4440" s="11" t="s">
        <v>58</v>
      </c>
      <c r="AC4440" s="3" t="s">
        <v>58</v>
      </c>
      <c r="AD4440" s="3" t="s">
        <v>58</v>
      </c>
      <c r="AE4440" s="3" t="s">
        <v>58</v>
      </c>
      <c r="AF4440" s="3" t="s">
        <v>58</v>
      </c>
      <c r="AG4440" s="3" t="s">
        <v>51</v>
      </c>
      <c r="AH4440" s="3" t="s">
        <v>134</v>
      </c>
      <c r="AI4440" s="3" t="s">
        <v>60</v>
      </c>
      <c r="AJ4440" s="3" t="s">
        <v>61</v>
      </c>
      <c r="AK4440" s="3" t="s">
        <v>51</v>
      </c>
      <c r="AL4440" s="3" t="s">
        <v>51</v>
      </c>
      <c r="AM4440" s="3" t="s">
        <v>58</v>
      </c>
      <c r="AN4440" s="3" t="s">
        <v>135</v>
      </c>
      <c r="AO4440" s="3" t="s">
        <v>51</v>
      </c>
      <c r="AP4440" s="3">
        <v>73.938191656463189</v>
      </c>
      <c r="AQ4440" s="3">
        <v>339.59089564986175</v>
      </c>
    </row>
    <row r="4441" spans="1:43" x14ac:dyDescent="0.25">
      <c r="A4441" s="2">
        <v>4440</v>
      </c>
      <c r="B4441" s="3" t="s">
        <v>43</v>
      </c>
      <c r="C4441" s="3" t="s">
        <v>44</v>
      </c>
      <c r="D4441" s="3" t="s">
        <v>45</v>
      </c>
      <c r="E4441" s="3" t="s">
        <v>46</v>
      </c>
      <c r="F4441" s="3">
        <v>0.56000000000000005</v>
      </c>
      <c r="G4441" s="3">
        <v>0.48</v>
      </c>
      <c r="H4441" s="3">
        <v>0.15015339050929699</v>
      </c>
      <c r="I4441" s="3">
        <v>9.0981577372152191</v>
      </c>
      <c r="J4441" s="3">
        <v>1.3381153773511549</v>
      </c>
      <c r="K4441" s="3">
        <v>1.3661192316312587</v>
      </c>
      <c r="L4441" s="3">
        <v>0.20092256080190327</v>
      </c>
      <c r="M4441" s="2">
        <v>1210</v>
      </c>
      <c r="N4441" s="3" t="s">
        <v>47</v>
      </c>
      <c r="O4441" s="3" t="s">
        <v>130</v>
      </c>
      <c r="P4441" s="3" t="s">
        <v>131</v>
      </c>
      <c r="Q4441" s="3">
        <v>118.149080156</v>
      </c>
      <c r="R4441" s="3" t="s">
        <v>50</v>
      </c>
      <c r="S4441" s="3" t="s">
        <v>51</v>
      </c>
      <c r="T4441" s="3" t="s">
        <v>132</v>
      </c>
      <c r="U4441" s="3" t="s">
        <v>53</v>
      </c>
      <c r="V4441" s="3" t="s">
        <v>133</v>
      </c>
      <c r="W4441" s="3" t="s">
        <v>55</v>
      </c>
      <c r="X4441" s="3" t="s">
        <v>109</v>
      </c>
      <c r="Y4441" s="3">
        <v>5</v>
      </c>
      <c r="Z4441" s="3">
        <v>4</v>
      </c>
      <c r="AA4441" s="3" t="s">
        <v>45</v>
      </c>
      <c r="AB4441" s="11" t="s">
        <v>58</v>
      </c>
      <c r="AC4441" s="3" t="s">
        <v>58</v>
      </c>
      <c r="AD4441" s="3" t="s">
        <v>58</v>
      </c>
      <c r="AE4441" s="3" t="s">
        <v>58</v>
      </c>
      <c r="AF4441" s="3" t="s">
        <v>58</v>
      </c>
      <c r="AG4441" s="3" t="s">
        <v>51</v>
      </c>
      <c r="AH4441" s="3" t="s">
        <v>134</v>
      </c>
      <c r="AI4441" s="3" t="s">
        <v>60</v>
      </c>
      <c r="AJ4441" s="3" t="s">
        <v>61</v>
      </c>
      <c r="AK4441" s="3" t="s">
        <v>51</v>
      </c>
      <c r="AL4441" s="3" t="s">
        <v>51</v>
      </c>
      <c r="AM4441" s="3" t="s">
        <v>58</v>
      </c>
      <c r="AN4441" s="3" t="s">
        <v>135</v>
      </c>
      <c r="AO4441" s="3" t="s">
        <v>51</v>
      </c>
      <c r="AP4441" s="3">
        <v>100.54075410229645</v>
      </c>
      <c r="AQ4441" s="3">
        <v>607.64921272768379</v>
      </c>
    </row>
    <row r="4442" spans="1:43" x14ac:dyDescent="0.25">
      <c r="A4442" s="2">
        <v>4441</v>
      </c>
      <c r="B4442" s="3" t="s">
        <v>43</v>
      </c>
      <c r="C4442" s="3" t="s">
        <v>44</v>
      </c>
      <c r="D4442" s="3" t="s">
        <v>45</v>
      </c>
      <c r="E4442" s="3" t="s">
        <v>46</v>
      </c>
      <c r="F4442" s="3">
        <v>0.56000000000000005</v>
      </c>
      <c r="G4442" s="3">
        <v>0.48</v>
      </c>
      <c r="H4442" s="3">
        <v>0.183176062861095</v>
      </c>
      <c r="I4442" s="3">
        <v>9.0981577372152191</v>
      </c>
      <c r="J4442" s="3">
        <v>1.3381153773511549</v>
      </c>
      <c r="K4442" s="3">
        <v>1.6665647135922927</v>
      </c>
      <c r="L4442" s="3">
        <v>0.245110706477073</v>
      </c>
      <c r="M4442" s="2">
        <v>1210</v>
      </c>
      <c r="N4442" s="3" t="s">
        <v>47</v>
      </c>
      <c r="O4442" s="3" t="s">
        <v>130</v>
      </c>
      <c r="P4442" s="3" t="s">
        <v>131</v>
      </c>
      <c r="Q4442" s="3">
        <v>118.149080156</v>
      </c>
      <c r="R4442" s="3" t="s">
        <v>50</v>
      </c>
      <c r="S4442" s="3" t="s">
        <v>51</v>
      </c>
      <c r="T4442" s="3" t="s">
        <v>132</v>
      </c>
      <c r="U4442" s="3" t="s">
        <v>53</v>
      </c>
      <c r="V4442" s="3" t="s">
        <v>133</v>
      </c>
      <c r="W4442" s="3" t="s">
        <v>55</v>
      </c>
      <c r="X4442" s="3" t="s">
        <v>109</v>
      </c>
      <c r="Y4442" s="3">
        <v>5</v>
      </c>
      <c r="Z4442" s="3">
        <v>4</v>
      </c>
      <c r="AA4442" s="3" t="s">
        <v>45</v>
      </c>
      <c r="AB4442" s="11" t="s">
        <v>58</v>
      </c>
      <c r="AC4442" s="3" t="s">
        <v>58</v>
      </c>
      <c r="AD4442" s="3" t="s">
        <v>58</v>
      </c>
      <c r="AE4442" s="3" t="s">
        <v>58</v>
      </c>
      <c r="AF4442" s="3" t="s">
        <v>58</v>
      </c>
      <c r="AG4442" s="3" t="s">
        <v>51</v>
      </c>
      <c r="AH4442" s="3" t="s">
        <v>134</v>
      </c>
      <c r="AI4442" s="3" t="s">
        <v>60</v>
      </c>
      <c r="AJ4442" s="3" t="s">
        <v>61</v>
      </c>
      <c r="AK4442" s="3" t="s">
        <v>51</v>
      </c>
      <c r="AL4442" s="3" t="s">
        <v>51</v>
      </c>
      <c r="AM4442" s="3" t="s">
        <v>58</v>
      </c>
      <c r="AN4442" s="3" t="s">
        <v>135</v>
      </c>
      <c r="AO4442" s="3" t="s">
        <v>51</v>
      </c>
      <c r="AP4442" s="3">
        <v>123.59483034873116</v>
      </c>
      <c r="AQ4442" s="3">
        <v>741.2872264193669</v>
      </c>
    </row>
    <row r="4443" spans="1:43" x14ac:dyDescent="0.25">
      <c r="A4443" s="2">
        <v>4442</v>
      </c>
      <c r="B4443" s="3" t="s">
        <v>43</v>
      </c>
      <c r="C4443" s="3" t="s">
        <v>44</v>
      </c>
      <c r="D4443" s="3" t="s">
        <v>45</v>
      </c>
      <c r="E4443" s="3" t="s">
        <v>46</v>
      </c>
      <c r="F4443" s="3">
        <v>0.56000000000000005</v>
      </c>
      <c r="G4443" s="3">
        <v>0.48</v>
      </c>
      <c r="H4443" s="3">
        <v>1.4716766794288599E-2</v>
      </c>
      <c r="I4443" s="3">
        <v>9.0981577372152191</v>
      </c>
      <c r="J4443" s="3">
        <v>1.3381153773511549</v>
      </c>
      <c r="K4443" s="3">
        <v>0.13389546567624883</v>
      </c>
      <c r="L4443" s="3">
        <v>1.9692731952328436E-2</v>
      </c>
      <c r="M4443" s="2">
        <v>1210</v>
      </c>
      <c r="N4443" s="3" t="s">
        <v>47</v>
      </c>
      <c r="O4443" s="3" t="s">
        <v>130</v>
      </c>
      <c r="P4443" s="3" t="s">
        <v>131</v>
      </c>
      <c r="Q4443" s="3">
        <v>118.149080156</v>
      </c>
      <c r="R4443" s="3" t="s">
        <v>50</v>
      </c>
      <c r="S4443" s="3" t="s">
        <v>51</v>
      </c>
      <c r="T4443" s="3" t="s">
        <v>132</v>
      </c>
      <c r="U4443" s="3" t="s">
        <v>53</v>
      </c>
      <c r="V4443" s="3" t="s">
        <v>133</v>
      </c>
      <c r="W4443" s="3" t="s">
        <v>55</v>
      </c>
      <c r="X4443" s="3" t="s">
        <v>109</v>
      </c>
      <c r="Y4443" s="3">
        <v>5</v>
      </c>
      <c r="Z4443" s="3">
        <v>4</v>
      </c>
      <c r="AA4443" s="3" t="s">
        <v>45</v>
      </c>
      <c r="AB4443" s="11" t="s">
        <v>58</v>
      </c>
      <c r="AC4443" s="3" t="s">
        <v>58</v>
      </c>
      <c r="AD4443" s="3" t="s">
        <v>58</v>
      </c>
      <c r="AE4443" s="3" t="s">
        <v>58</v>
      </c>
      <c r="AF4443" s="3" t="s">
        <v>58</v>
      </c>
      <c r="AG4443" s="3" t="s">
        <v>51</v>
      </c>
      <c r="AH4443" s="3" t="s">
        <v>134</v>
      </c>
      <c r="AI4443" s="3" t="s">
        <v>60</v>
      </c>
      <c r="AJ4443" s="3" t="s">
        <v>61</v>
      </c>
      <c r="AK4443" s="3" t="s">
        <v>51</v>
      </c>
      <c r="AL4443" s="3" t="s">
        <v>51</v>
      </c>
      <c r="AM4443" s="3" t="s">
        <v>58</v>
      </c>
      <c r="AN4443" s="3" t="s">
        <v>135</v>
      </c>
      <c r="AO4443" s="3" t="s">
        <v>51</v>
      </c>
      <c r="AP4443" s="3">
        <v>46.785608029144967</v>
      </c>
      <c r="AQ4443" s="3">
        <v>59.5566422184299</v>
      </c>
    </row>
    <row r="4444" spans="1:43" x14ac:dyDescent="0.25">
      <c r="A4444" s="2">
        <v>4443</v>
      </c>
      <c r="B4444" s="3" t="s">
        <v>43</v>
      </c>
      <c r="C4444" s="3" t="s">
        <v>44</v>
      </c>
      <c r="D4444" s="3" t="s">
        <v>45</v>
      </c>
      <c r="E4444" s="3" t="s">
        <v>46</v>
      </c>
      <c r="F4444" s="3">
        <v>0.56000000000000005</v>
      </c>
      <c r="G4444" s="3">
        <v>0.48</v>
      </c>
      <c r="H4444" s="3">
        <v>6.3412696565654306E-2</v>
      </c>
      <c r="I4444" s="3">
        <v>9.3399564430680968</v>
      </c>
      <c r="J4444" s="3">
        <v>1.3731320613722029</v>
      </c>
      <c r="K4444" s="3">
        <v>0.59227182386070509</v>
      </c>
      <c r="L4444" s="3">
        <v>8.7074006752366914E-2</v>
      </c>
      <c r="M4444" s="2">
        <v>1200</v>
      </c>
      <c r="N4444" s="3" t="s">
        <v>66</v>
      </c>
      <c r="O4444" s="3" t="s">
        <v>130</v>
      </c>
      <c r="P4444" s="3" t="s">
        <v>131</v>
      </c>
      <c r="Q4444" s="3">
        <v>118.149080156</v>
      </c>
      <c r="R4444" s="3" t="s">
        <v>50</v>
      </c>
      <c r="S4444" s="3" t="s">
        <v>51</v>
      </c>
      <c r="T4444" s="3" t="s">
        <v>132</v>
      </c>
      <c r="U4444" s="3" t="s">
        <v>53</v>
      </c>
      <c r="V4444" s="3" t="s">
        <v>133</v>
      </c>
      <c r="W4444" s="3" t="s">
        <v>55</v>
      </c>
      <c r="X4444" s="3" t="s">
        <v>109</v>
      </c>
      <c r="Y4444" s="3">
        <v>5</v>
      </c>
      <c r="Z4444" s="3">
        <v>4</v>
      </c>
      <c r="AA4444" s="3" t="s">
        <v>45</v>
      </c>
      <c r="AB4444" s="11" t="s">
        <v>58</v>
      </c>
      <c r="AC4444" s="3" t="s">
        <v>58</v>
      </c>
      <c r="AD4444" s="3" t="s">
        <v>58</v>
      </c>
      <c r="AE4444" s="3" t="s">
        <v>58</v>
      </c>
      <c r="AF4444" s="3" t="s">
        <v>58</v>
      </c>
      <c r="AG4444" s="3" t="s">
        <v>51</v>
      </c>
      <c r="AH4444" s="3" t="s">
        <v>134</v>
      </c>
      <c r="AI4444" s="3" t="s">
        <v>60</v>
      </c>
      <c r="AJ4444" s="3" t="s">
        <v>61</v>
      </c>
      <c r="AK4444" s="3" t="s">
        <v>51</v>
      </c>
      <c r="AL4444" s="3" t="s">
        <v>51</v>
      </c>
      <c r="AM4444" s="3" t="s">
        <v>58</v>
      </c>
      <c r="AN4444" s="3" t="s">
        <v>135</v>
      </c>
      <c r="AO4444" s="3" t="s">
        <v>51</v>
      </c>
      <c r="AP4444" s="3">
        <v>110.28142797798881</v>
      </c>
      <c r="AQ4444" s="3">
        <v>256.62207835842037</v>
      </c>
    </row>
    <row r="4445" spans="1:43" x14ac:dyDescent="0.25">
      <c r="A4445" s="2">
        <v>4444</v>
      </c>
      <c r="B4445" s="3" t="s">
        <v>43</v>
      </c>
      <c r="C4445" s="3" t="s">
        <v>44</v>
      </c>
      <c r="D4445" s="3" t="s">
        <v>45</v>
      </c>
      <c r="E4445" s="3" t="s">
        <v>46</v>
      </c>
      <c r="F4445" s="3">
        <v>0.56000000000000005</v>
      </c>
      <c r="G4445" s="3">
        <v>0.48</v>
      </c>
      <c r="H4445" s="3">
        <v>0.208725696195213</v>
      </c>
      <c r="I4445" s="3">
        <v>9.3399564430680968</v>
      </c>
      <c r="J4445" s="3">
        <v>1.3731320613722029</v>
      </c>
      <c r="K4445" s="3">
        <v>1.9494889110123539</v>
      </c>
      <c r="L4445" s="3">
        <v>0.28660794547788099</v>
      </c>
      <c r="M4445" s="2">
        <v>1210</v>
      </c>
      <c r="N4445" s="3" t="s">
        <v>47</v>
      </c>
      <c r="O4445" s="3" t="s">
        <v>130</v>
      </c>
      <c r="P4445" s="3" t="s">
        <v>131</v>
      </c>
      <c r="Q4445" s="3">
        <v>118.149080156</v>
      </c>
      <c r="R4445" s="3" t="s">
        <v>50</v>
      </c>
      <c r="S4445" s="3" t="s">
        <v>51</v>
      </c>
      <c r="T4445" s="3" t="s">
        <v>132</v>
      </c>
      <c r="U4445" s="3" t="s">
        <v>53</v>
      </c>
      <c r="V4445" s="3" t="s">
        <v>133</v>
      </c>
      <c r="W4445" s="3" t="s">
        <v>55</v>
      </c>
      <c r="X4445" s="3" t="s">
        <v>109</v>
      </c>
      <c r="Y4445" s="3">
        <v>5</v>
      </c>
      <c r="Z4445" s="3">
        <v>4</v>
      </c>
      <c r="AA4445" s="3" t="s">
        <v>45</v>
      </c>
      <c r="AB4445" s="11" t="s">
        <v>58</v>
      </c>
      <c r="AC4445" s="3" t="s">
        <v>58</v>
      </c>
      <c r="AD4445" s="3" t="s">
        <v>58</v>
      </c>
      <c r="AE4445" s="3" t="s">
        <v>58</v>
      </c>
      <c r="AF4445" s="3" t="s">
        <v>58</v>
      </c>
      <c r="AG4445" s="3" t="s">
        <v>51</v>
      </c>
      <c r="AH4445" s="3" t="s">
        <v>134</v>
      </c>
      <c r="AI4445" s="3" t="s">
        <v>60</v>
      </c>
      <c r="AJ4445" s="3" t="s">
        <v>61</v>
      </c>
      <c r="AK4445" s="3" t="s">
        <v>51</v>
      </c>
      <c r="AL4445" s="3" t="s">
        <v>51</v>
      </c>
      <c r="AM4445" s="3" t="s">
        <v>58</v>
      </c>
      <c r="AN4445" s="3" t="s">
        <v>135</v>
      </c>
      <c r="AO4445" s="3" t="s">
        <v>51</v>
      </c>
      <c r="AP4445" s="3">
        <v>126.93378408660755</v>
      </c>
      <c r="AQ4445" s="3">
        <v>844.68292416751069</v>
      </c>
    </row>
    <row r="4446" spans="1:43" x14ac:dyDescent="0.25">
      <c r="A4446" s="2">
        <v>4445</v>
      </c>
      <c r="B4446" s="3" t="s">
        <v>43</v>
      </c>
      <c r="C4446" s="3" t="s">
        <v>44</v>
      </c>
      <c r="D4446" s="3" t="s">
        <v>45</v>
      </c>
      <c r="E4446" s="3" t="s">
        <v>46</v>
      </c>
      <c r="F4446" s="3">
        <v>0.56000000000000005</v>
      </c>
      <c r="G4446" s="3">
        <v>0.48</v>
      </c>
      <c r="H4446" s="3">
        <v>0.202699900255052</v>
      </c>
      <c r="I4446" s="3">
        <v>9.3399564430680968</v>
      </c>
      <c r="J4446" s="3">
        <v>1.3731320613722029</v>
      </c>
      <c r="K4446" s="3">
        <v>1.8932082393964333</v>
      </c>
      <c r="L4446" s="3">
        <v>0.27833373187715948</v>
      </c>
      <c r="M4446" s="2">
        <v>1210</v>
      </c>
      <c r="N4446" s="3" t="s">
        <v>47</v>
      </c>
      <c r="O4446" s="3" t="s">
        <v>130</v>
      </c>
      <c r="P4446" s="3" t="s">
        <v>131</v>
      </c>
      <c r="Q4446" s="3">
        <v>118.149080156</v>
      </c>
      <c r="R4446" s="3" t="s">
        <v>50</v>
      </c>
      <c r="S4446" s="3" t="s">
        <v>51</v>
      </c>
      <c r="T4446" s="3" t="s">
        <v>132</v>
      </c>
      <c r="U4446" s="3" t="s">
        <v>53</v>
      </c>
      <c r="V4446" s="3" t="s">
        <v>133</v>
      </c>
      <c r="W4446" s="3" t="s">
        <v>55</v>
      </c>
      <c r="X4446" s="3" t="s">
        <v>109</v>
      </c>
      <c r="Y4446" s="3">
        <v>5</v>
      </c>
      <c r="Z4446" s="3">
        <v>4</v>
      </c>
      <c r="AA4446" s="3" t="s">
        <v>45</v>
      </c>
      <c r="AB4446" s="11" t="s">
        <v>58</v>
      </c>
      <c r="AC4446" s="3" t="s">
        <v>58</v>
      </c>
      <c r="AD4446" s="3" t="s">
        <v>58</v>
      </c>
      <c r="AE4446" s="3" t="s">
        <v>58</v>
      </c>
      <c r="AF4446" s="3" t="s">
        <v>58</v>
      </c>
      <c r="AG4446" s="3" t="s">
        <v>51</v>
      </c>
      <c r="AH4446" s="3" t="s">
        <v>134</v>
      </c>
      <c r="AI4446" s="3" t="s">
        <v>60</v>
      </c>
      <c r="AJ4446" s="3" t="s">
        <v>61</v>
      </c>
      <c r="AK4446" s="3" t="s">
        <v>51</v>
      </c>
      <c r="AL4446" s="3" t="s">
        <v>51</v>
      </c>
      <c r="AM4446" s="3" t="s">
        <v>58</v>
      </c>
      <c r="AN4446" s="3" t="s">
        <v>135</v>
      </c>
      <c r="AO4446" s="3" t="s">
        <v>51</v>
      </c>
      <c r="AP4446" s="3">
        <v>126.40178592954919</v>
      </c>
      <c r="AQ4446" s="3">
        <v>820.29739316699511</v>
      </c>
    </row>
    <row r="4447" spans="1:43" x14ac:dyDescent="0.25">
      <c r="A4447" s="2">
        <v>4446</v>
      </c>
      <c r="B4447" s="3" t="s">
        <v>43</v>
      </c>
      <c r="C4447" s="3" t="s">
        <v>44</v>
      </c>
      <c r="D4447" s="3" t="s">
        <v>45</v>
      </c>
      <c r="E4447" s="3" t="s">
        <v>46</v>
      </c>
      <c r="F4447" s="3">
        <v>0.56000000000000005</v>
      </c>
      <c r="G4447" s="3">
        <v>0.48</v>
      </c>
      <c r="H4447" s="3">
        <v>0.14292516072103401</v>
      </c>
      <c r="I4447" s="3">
        <v>9.3399564430680968</v>
      </c>
      <c r="J4447" s="3">
        <v>1.3731320613722029</v>
      </c>
      <c r="K4447" s="3">
        <v>1.3349147757529649</v>
      </c>
      <c r="L4447" s="3">
        <v>0.19625512056282682</v>
      </c>
      <c r="M4447" s="2">
        <v>1210</v>
      </c>
      <c r="N4447" s="3" t="s">
        <v>47</v>
      </c>
      <c r="O4447" s="3" t="s">
        <v>130</v>
      </c>
      <c r="P4447" s="3" t="s">
        <v>131</v>
      </c>
      <c r="Q4447" s="3">
        <v>118.149080156</v>
      </c>
      <c r="R4447" s="3" t="s">
        <v>50</v>
      </c>
      <c r="S4447" s="3" t="s">
        <v>51</v>
      </c>
      <c r="T4447" s="3" t="s">
        <v>132</v>
      </c>
      <c r="U4447" s="3" t="s">
        <v>53</v>
      </c>
      <c r="V4447" s="3" t="s">
        <v>133</v>
      </c>
      <c r="W4447" s="3" t="s">
        <v>55</v>
      </c>
      <c r="X4447" s="3" t="s">
        <v>109</v>
      </c>
      <c r="Y4447" s="3">
        <v>5</v>
      </c>
      <c r="Z4447" s="3">
        <v>4</v>
      </c>
      <c r="AA4447" s="3" t="s">
        <v>45</v>
      </c>
      <c r="AB4447" s="11" t="s">
        <v>58</v>
      </c>
      <c r="AC4447" s="3" t="s">
        <v>58</v>
      </c>
      <c r="AD4447" s="3" t="s">
        <v>58</v>
      </c>
      <c r="AE4447" s="3" t="s">
        <v>58</v>
      </c>
      <c r="AF4447" s="3" t="s">
        <v>58</v>
      </c>
      <c r="AG4447" s="3" t="s">
        <v>51</v>
      </c>
      <c r="AH4447" s="3" t="s">
        <v>134</v>
      </c>
      <c r="AI4447" s="3" t="s">
        <v>60</v>
      </c>
      <c r="AJ4447" s="3" t="s">
        <v>61</v>
      </c>
      <c r="AK4447" s="3" t="s">
        <v>51</v>
      </c>
      <c r="AL4447" s="3" t="s">
        <v>51</v>
      </c>
      <c r="AM4447" s="3" t="s">
        <v>58</v>
      </c>
      <c r="AN4447" s="3" t="s">
        <v>135</v>
      </c>
      <c r="AO4447" s="3" t="s">
        <v>51</v>
      </c>
      <c r="AP4447" s="3">
        <v>116.20762220843403</v>
      </c>
      <c r="AQ4447" s="3">
        <v>578.39760458647061</v>
      </c>
    </row>
    <row r="4448" spans="1:43" x14ac:dyDescent="0.25">
      <c r="A4448" s="2">
        <v>4447</v>
      </c>
      <c r="B4448" s="3" t="s">
        <v>43</v>
      </c>
      <c r="C4448" s="3" t="s">
        <v>44</v>
      </c>
      <c r="D4448" s="3" t="s">
        <v>45</v>
      </c>
      <c r="E4448" s="3" t="s">
        <v>46</v>
      </c>
      <c r="F4448" s="3">
        <v>0.56000000000000005</v>
      </c>
      <c r="G4448" s="3">
        <v>0.48</v>
      </c>
      <c r="H4448" s="3">
        <v>2.9927051418258601E-2</v>
      </c>
      <c r="I4448" s="3">
        <v>8.7582194306019971</v>
      </c>
      <c r="J4448" s="3">
        <v>1.2711939429564623</v>
      </c>
      <c r="K4448" s="3">
        <v>0.26210768323201755</v>
      </c>
      <c r="L4448" s="3">
        <v>3.8043086493436934E-2</v>
      </c>
      <c r="M4448" s="2">
        <v>1200</v>
      </c>
      <c r="N4448" s="3" t="s">
        <v>66</v>
      </c>
      <c r="O4448" s="3" t="s">
        <v>130</v>
      </c>
      <c r="P4448" s="3" t="s">
        <v>131</v>
      </c>
      <c r="Q4448" s="3">
        <v>118.149080156</v>
      </c>
      <c r="R4448" s="3" t="s">
        <v>50</v>
      </c>
      <c r="S4448" s="3" t="s">
        <v>51</v>
      </c>
      <c r="T4448" s="3" t="s">
        <v>132</v>
      </c>
      <c r="U4448" s="3" t="s">
        <v>53</v>
      </c>
      <c r="V4448" s="3" t="s">
        <v>133</v>
      </c>
      <c r="W4448" s="3" t="s">
        <v>55</v>
      </c>
      <c r="X4448" s="3" t="s">
        <v>109</v>
      </c>
      <c r="Y4448" s="3">
        <v>5</v>
      </c>
      <c r="Z4448" s="3">
        <v>4</v>
      </c>
      <c r="AA4448" s="3" t="s">
        <v>45</v>
      </c>
      <c r="AB4448" s="11" t="s">
        <v>58</v>
      </c>
      <c r="AC4448" s="3" t="s">
        <v>58</v>
      </c>
      <c r="AD4448" s="3" t="s">
        <v>58</v>
      </c>
      <c r="AE4448" s="3" t="s">
        <v>58</v>
      </c>
      <c r="AF4448" s="3" t="s">
        <v>58</v>
      </c>
      <c r="AG4448" s="3" t="s">
        <v>51</v>
      </c>
      <c r="AH4448" s="3" t="s">
        <v>134</v>
      </c>
      <c r="AI4448" s="3" t="s">
        <v>60</v>
      </c>
      <c r="AJ4448" s="3" t="s">
        <v>61</v>
      </c>
      <c r="AK4448" s="3" t="s">
        <v>51</v>
      </c>
      <c r="AL4448" s="3" t="s">
        <v>51</v>
      </c>
      <c r="AM4448" s="3" t="s">
        <v>58</v>
      </c>
      <c r="AN4448" s="3" t="s">
        <v>135</v>
      </c>
      <c r="AO4448" s="3" t="s">
        <v>51</v>
      </c>
      <c r="AP4448" s="3">
        <v>56.924506290971181</v>
      </c>
      <c r="AQ4448" s="3">
        <v>121.11048023547491</v>
      </c>
    </row>
    <row r="4449" spans="1:43" x14ac:dyDescent="0.25">
      <c r="A4449" s="2">
        <v>4448</v>
      </c>
      <c r="B4449" s="3" t="s">
        <v>43</v>
      </c>
      <c r="C4449" s="3" t="s">
        <v>44</v>
      </c>
      <c r="D4449" s="3" t="s">
        <v>45</v>
      </c>
      <c r="E4449" s="3" t="s">
        <v>46</v>
      </c>
      <c r="F4449" s="3">
        <v>0.56000000000000005</v>
      </c>
      <c r="G4449" s="3">
        <v>0.48</v>
      </c>
      <c r="H4449" s="3">
        <v>0.16963623965885499</v>
      </c>
      <c r="I4449" s="3">
        <v>8.7582194306019971</v>
      </c>
      <c r="J4449" s="3">
        <v>1.2711939429564623</v>
      </c>
      <c r="K4449" s="3">
        <v>1.4857114103144409</v>
      </c>
      <c r="L4449" s="3">
        <v>0.21564056036024729</v>
      </c>
      <c r="M4449" s="2">
        <v>1210</v>
      </c>
      <c r="N4449" s="3" t="s">
        <v>47</v>
      </c>
      <c r="O4449" s="3" t="s">
        <v>130</v>
      </c>
      <c r="P4449" s="3" t="s">
        <v>131</v>
      </c>
      <c r="Q4449" s="3">
        <v>118.149080156</v>
      </c>
      <c r="R4449" s="3" t="s">
        <v>50</v>
      </c>
      <c r="S4449" s="3" t="s">
        <v>51</v>
      </c>
      <c r="T4449" s="3" t="s">
        <v>132</v>
      </c>
      <c r="U4449" s="3" t="s">
        <v>53</v>
      </c>
      <c r="V4449" s="3" t="s">
        <v>133</v>
      </c>
      <c r="W4449" s="3" t="s">
        <v>55</v>
      </c>
      <c r="X4449" s="3" t="s">
        <v>109</v>
      </c>
      <c r="Y4449" s="3">
        <v>5</v>
      </c>
      <c r="Z4449" s="3">
        <v>4</v>
      </c>
      <c r="AA4449" s="3" t="s">
        <v>45</v>
      </c>
      <c r="AB4449" s="11" t="s">
        <v>58</v>
      </c>
      <c r="AC4449" s="3" t="s">
        <v>58</v>
      </c>
      <c r="AD4449" s="3" t="s">
        <v>58</v>
      </c>
      <c r="AE4449" s="3" t="s">
        <v>58</v>
      </c>
      <c r="AF4449" s="3" t="s">
        <v>58</v>
      </c>
      <c r="AG4449" s="3" t="s">
        <v>51</v>
      </c>
      <c r="AH4449" s="3" t="s">
        <v>134</v>
      </c>
      <c r="AI4449" s="3" t="s">
        <v>60</v>
      </c>
      <c r="AJ4449" s="3" t="s">
        <v>61</v>
      </c>
      <c r="AK4449" s="3" t="s">
        <v>51</v>
      </c>
      <c r="AL4449" s="3" t="s">
        <v>51</v>
      </c>
      <c r="AM4449" s="3" t="s">
        <v>58</v>
      </c>
      <c r="AN4449" s="3" t="s">
        <v>135</v>
      </c>
      <c r="AO4449" s="3" t="s">
        <v>51</v>
      </c>
      <c r="AP4449" s="3">
        <v>107.19722402227403</v>
      </c>
      <c r="AQ4449" s="3">
        <v>686.49350593522195</v>
      </c>
    </row>
    <row r="4450" spans="1:43" x14ac:dyDescent="0.25">
      <c r="A4450" s="2">
        <v>4449</v>
      </c>
      <c r="B4450" s="3" t="s">
        <v>43</v>
      </c>
      <c r="C4450" s="3" t="s">
        <v>44</v>
      </c>
      <c r="D4450" s="3" t="s">
        <v>45</v>
      </c>
      <c r="E4450" s="3" t="s">
        <v>46</v>
      </c>
      <c r="F4450" s="3">
        <v>0.56000000000000005</v>
      </c>
      <c r="G4450" s="3">
        <v>0.48</v>
      </c>
      <c r="H4450" s="3">
        <v>8.5232330109816304E-2</v>
      </c>
      <c r="I4450" s="3">
        <v>8.7582194306019971</v>
      </c>
      <c r="J4450" s="3">
        <v>1.2711939429564623</v>
      </c>
      <c r="K4450" s="3">
        <v>0.74648344968327685</v>
      </c>
      <c r="L4450" s="3">
        <v>0.10834682177966419</v>
      </c>
      <c r="M4450" s="2">
        <v>1210</v>
      </c>
      <c r="N4450" s="3" t="s">
        <v>47</v>
      </c>
      <c r="O4450" s="3" t="s">
        <v>130</v>
      </c>
      <c r="P4450" s="3" t="s">
        <v>131</v>
      </c>
      <c r="Q4450" s="3">
        <v>118.149080156</v>
      </c>
      <c r="R4450" s="3" t="s">
        <v>50</v>
      </c>
      <c r="S4450" s="3" t="s">
        <v>51</v>
      </c>
      <c r="T4450" s="3" t="s">
        <v>132</v>
      </c>
      <c r="U4450" s="3" t="s">
        <v>53</v>
      </c>
      <c r="V4450" s="3" t="s">
        <v>133</v>
      </c>
      <c r="W4450" s="3" t="s">
        <v>55</v>
      </c>
      <c r="X4450" s="3" t="s">
        <v>109</v>
      </c>
      <c r="Y4450" s="3">
        <v>5</v>
      </c>
      <c r="Z4450" s="3">
        <v>4</v>
      </c>
      <c r="AA4450" s="3" t="s">
        <v>45</v>
      </c>
      <c r="AB4450" s="11" t="s">
        <v>58</v>
      </c>
      <c r="AC4450" s="3" t="s">
        <v>58</v>
      </c>
      <c r="AD4450" s="3" t="s">
        <v>58</v>
      </c>
      <c r="AE4450" s="3" t="s">
        <v>58</v>
      </c>
      <c r="AF4450" s="3" t="s">
        <v>58</v>
      </c>
      <c r="AG4450" s="3" t="s">
        <v>51</v>
      </c>
      <c r="AH4450" s="3" t="s">
        <v>134</v>
      </c>
      <c r="AI4450" s="3" t="s">
        <v>60</v>
      </c>
      <c r="AJ4450" s="3" t="s">
        <v>61</v>
      </c>
      <c r="AK4450" s="3" t="s">
        <v>51</v>
      </c>
      <c r="AL4450" s="3" t="s">
        <v>51</v>
      </c>
      <c r="AM4450" s="3" t="s">
        <v>58</v>
      </c>
      <c r="AN4450" s="3" t="s">
        <v>135</v>
      </c>
      <c r="AO4450" s="3" t="s">
        <v>51</v>
      </c>
      <c r="AP4450" s="3">
        <v>77.934061761131616</v>
      </c>
      <c r="AQ4450" s="3">
        <v>344.92300250102687</v>
      </c>
    </row>
    <row r="4451" spans="1:43" x14ac:dyDescent="0.25">
      <c r="A4451" s="2">
        <v>4450</v>
      </c>
      <c r="B4451" s="3" t="s">
        <v>43</v>
      </c>
      <c r="C4451" s="3" t="s">
        <v>44</v>
      </c>
      <c r="D4451" s="3" t="s">
        <v>45</v>
      </c>
      <c r="E4451" s="3" t="s">
        <v>46</v>
      </c>
      <c r="F4451" s="3">
        <v>0.56000000000000005</v>
      </c>
      <c r="G4451" s="3">
        <v>0.48</v>
      </c>
      <c r="H4451" s="3">
        <v>3.8923557965742702E-3</v>
      </c>
      <c r="I4451" s="3">
        <v>8.7582194306019971</v>
      </c>
      <c r="J4451" s="3">
        <v>1.2711939429564623</v>
      </c>
      <c r="K4451" s="3">
        <v>3.4090106168373088E-2</v>
      </c>
      <c r="L4451" s="3">
        <v>4.9479391124366877E-3</v>
      </c>
      <c r="M4451" s="2">
        <v>1780</v>
      </c>
      <c r="N4451" s="3" t="s">
        <v>83</v>
      </c>
      <c r="O4451" s="3" t="s">
        <v>130</v>
      </c>
      <c r="P4451" s="3" t="s">
        <v>131</v>
      </c>
      <c r="Q4451" s="3">
        <v>118.149080156</v>
      </c>
      <c r="R4451" s="3" t="s">
        <v>50</v>
      </c>
      <c r="S4451" s="3" t="s">
        <v>51</v>
      </c>
      <c r="T4451" s="3" t="s">
        <v>132</v>
      </c>
      <c r="U4451" s="3" t="s">
        <v>53</v>
      </c>
      <c r="V4451" s="3" t="s">
        <v>133</v>
      </c>
      <c r="W4451" s="3" t="s">
        <v>55</v>
      </c>
      <c r="X4451" s="3" t="s">
        <v>109</v>
      </c>
      <c r="Y4451" s="3">
        <v>5</v>
      </c>
      <c r="Z4451" s="3">
        <v>4</v>
      </c>
      <c r="AA4451" s="3" t="s">
        <v>45</v>
      </c>
      <c r="AB4451" s="11" t="s">
        <v>58</v>
      </c>
      <c r="AC4451" s="3" t="s">
        <v>58</v>
      </c>
      <c r="AD4451" s="3" t="s">
        <v>58</v>
      </c>
      <c r="AE4451" s="3" t="s">
        <v>58</v>
      </c>
      <c r="AF4451" s="3" t="s">
        <v>58</v>
      </c>
      <c r="AG4451" s="3" t="s">
        <v>51</v>
      </c>
      <c r="AH4451" s="3" t="s">
        <v>134</v>
      </c>
      <c r="AI4451" s="3" t="s">
        <v>60</v>
      </c>
      <c r="AJ4451" s="3" t="s">
        <v>61</v>
      </c>
      <c r="AK4451" s="3" t="s">
        <v>51</v>
      </c>
      <c r="AL4451" s="3" t="s">
        <v>51</v>
      </c>
      <c r="AM4451" s="3" t="s">
        <v>58</v>
      </c>
      <c r="AN4451" s="3" t="s">
        <v>135</v>
      </c>
      <c r="AO4451" s="3" t="s">
        <v>51</v>
      </c>
      <c r="AP4451" s="3">
        <v>19.512891374080326</v>
      </c>
      <c r="AQ4451" s="3">
        <v>15.751805053632449</v>
      </c>
    </row>
    <row r="4452" spans="1:43" x14ac:dyDescent="0.25">
      <c r="A4452" s="2">
        <v>4451</v>
      </c>
      <c r="B4452" s="3" t="s">
        <v>43</v>
      </c>
      <c r="C4452" s="3" t="s">
        <v>44</v>
      </c>
      <c r="D4452" s="3" t="s">
        <v>45</v>
      </c>
      <c r="E4452" s="3" t="s">
        <v>46</v>
      </c>
      <c r="F4452" s="3">
        <v>0.56000000000000005</v>
      </c>
      <c r="G4452" s="3">
        <v>0.48</v>
      </c>
      <c r="H4452" s="3">
        <v>6.40361648768708E-3</v>
      </c>
      <c r="I4452" s="3">
        <v>9.3016588944867156</v>
      </c>
      <c r="J4452" s="3">
        <v>1.4248243762248229</v>
      </c>
      <c r="K4452" s="3">
        <v>5.9564256259576308E-2</v>
      </c>
      <c r="L4452" s="3">
        <v>9.1240288676517345E-3</v>
      </c>
      <c r="M4452" s="2">
        <v>1210</v>
      </c>
      <c r="N4452" s="3" t="s">
        <v>47</v>
      </c>
      <c r="O4452" s="3" t="s">
        <v>130</v>
      </c>
      <c r="P4452" s="3" t="s">
        <v>131</v>
      </c>
      <c r="Q4452" s="3">
        <v>118.149080156</v>
      </c>
      <c r="R4452" s="3" t="s">
        <v>50</v>
      </c>
      <c r="S4452" s="3" t="s">
        <v>51</v>
      </c>
      <c r="T4452" s="3" t="s">
        <v>132</v>
      </c>
      <c r="U4452" s="3" t="s">
        <v>53</v>
      </c>
      <c r="V4452" s="3" t="s">
        <v>133</v>
      </c>
      <c r="W4452" s="3" t="s">
        <v>55</v>
      </c>
      <c r="X4452" s="3" t="s">
        <v>109</v>
      </c>
      <c r="Y4452" s="3">
        <v>5</v>
      </c>
      <c r="Z4452" s="3">
        <v>4</v>
      </c>
      <c r="AA4452" s="3" t="s">
        <v>45</v>
      </c>
      <c r="AB4452" s="11" t="s">
        <v>58</v>
      </c>
      <c r="AC4452" s="3" t="s">
        <v>58</v>
      </c>
      <c r="AD4452" s="3" t="s">
        <v>58</v>
      </c>
      <c r="AE4452" s="3" t="s">
        <v>58</v>
      </c>
      <c r="AF4452" s="3" t="s">
        <v>58</v>
      </c>
      <c r="AG4452" s="3" t="s">
        <v>51</v>
      </c>
      <c r="AH4452" s="3" t="s">
        <v>134</v>
      </c>
      <c r="AI4452" s="3" t="s">
        <v>60</v>
      </c>
      <c r="AJ4452" s="3" t="s">
        <v>61</v>
      </c>
      <c r="AK4452" s="3" t="s">
        <v>51</v>
      </c>
      <c r="AL4452" s="3" t="s">
        <v>51</v>
      </c>
      <c r="AM4452" s="3" t="s">
        <v>58</v>
      </c>
      <c r="AN4452" s="3" t="s">
        <v>135</v>
      </c>
      <c r="AO4452" s="3" t="s">
        <v>51</v>
      </c>
      <c r="AP4452" s="3">
        <v>25.169654778267912</v>
      </c>
      <c r="AQ4452" s="3">
        <v>25.914516509782985</v>
      </c>
    </row>
    <row r="4453" spans="1:43" x14ac:dyDescent="0.25">
      <c r="A4453" s="2">
        <v>4452</v>
      </c>
      <c r="B4453" s="3" t="s">
        <v>43</v>
      </c>
      <c r="C4453" s="3" t="s">
        <v>44</v>
      </c>
      <c r="D4453" s="3" t="s">
        <v>45</v>
      </c>
      <c r="E4453" s="3" t="s">
        <v>46</v>
      </c>
      <c r="F4453" s="3">
        <v>0.56000000000000005</v>
      </c>
      <c r="G4453" s="3">
        <v>0.48</v>
      </c>
      <c r="H4453" s="3">
        <v>3.1818041356354299E-2</v>
      </c>
      <c r="I4453" s="3">
        <v>9.3016588944867156</v>
      </c>
      <c r="J4453" s="3">
        <v>1.4248243762248229</v>
      </c>
      <c r="K4453" s="3">
        <v>0.29596056738747911</v>
      </c>
      <c r="L4453" s="3">
        <v>4.5335120928263133E-2</v>
      </c>
      <c r="M4453" s="2">
        <v>1300</v>
      </c>
      <c r="N4453" s="3" t="s">
        <v>65</v>
      </c>
      <c r="O4453" s="3" t="s">
        <v>130</v>
      </c>
      <c r="P4453" s="3" t="s">
        <v>131</v>
      </c>
      <c r="Q4453" s="3">
        <v>118.149080156</v>
      </c>
      <c r="R4453" s="3" t="s">
        <v>50</v>
      </c>
      <c r="S4453" s="3" t="s">
        <v>51</v>
      </c>
      <c r="T4453" s="3" t="s">
        <v>132</v>
      </c>
      <c r="U4453" s="3" t="s">
        <v>53</v>
      </c>
      <c r="V4453" s="3" t="s">
        <v>133</v>
      </c>
      <c r="W4453" s="3" t="s">
        <v>55</v>
      </c>
      <c r="X4453" s="3" t="s">
        <v>109</v>
      </c>
      <c r="Y4453" s="3">
        <v>5</v>
      </c>
      <c r="Z4453" s="3">
        <v>4</v>
      </c>
      <c r="AA4453" s="3" t="s">
        <v>45</v>
      </c>
      <c r="AB4453" s="11" t="s">
        <v>58</v>
      </c>
      <c r="AC4453" s="3" t="s">
        <v>58</v>
      </c>
      <c r="AD4453" s="3" t="s">
        <v>58</v>
      </c>
      <c r="AE4453" s="3" t="s">
        <v>58</v>
      </c>
      <c r="AF4453" s="3" t="s">
        <v>58</v>
      </c>
      <c r="AG4453" s="3" t="s">
        <v>51</v>
      </c>
      <c r="AH4453" s="3" t="s">
        <v>134</v>
      </c>
      <c r="AI4453" s="3" t="s">
        <v>60</v>
      </c>
      <c r="AJ4453" s="3" t="s">
        <v>61</v>
      </c>
      <c r="AK4453" s="3" t="s">
        <v>51</v>
      </c>
      <c r="AL4453" s="3" t="s">
        <v>51</v>
      </c>
      <c r="AM4453" s="3" t="s">
        <v>58</v>
      </c>
      <c r="AN4453" s="3" t="s">
        <v>135</v>
      </c>
      <c r="AO4453" s="3" t="s">
        <v>51</v>
      </c>
      <c r="AP4453" s="3">
        <v>61.859079662449901</v>
      </c>
      <c r="AQ4453" s="3">
        <v>128.76304501115141</v>
      </c>
    </row>
    <row r="4454" spans="1:43" x14ac:dyDescent="0.25">
      <c r="A4454" s="2">
        <v>4453</v>
      </c>
      <c r="B4454" s="3" t="s">
        <v>43</v>
      </c>
      <c r="C4454" s="3" t="s">
        <v>44</v>
      </c>
      <c r="D4454" s="3" t="s">
        <v>45</v>
      </c>
      <c r="E4454" s="3" t="s">
        <v>46</v>
      </c>
      <c r="F4454" s="3">
        <v>0.56000000000000005</v>
      </c>
      <c r="G4454" s="3">
        <v>0.48</v>
      </c>
      <c r="H4454" s="3">
        <v>0.121197425381269</v>
      </c>
      <c r="I4454" s="3">
        <v>9.3016588944867156</v>
      </c>
      <c r="J4454" s="3">
        <v>1.4248243762248229</v>
      </c>
      <c r="K4454" s="3">
        <v>1.1273371097865708</v>
      </c>
      <c r="L4454" s="3">
        <v>0.17268504601892112</v>
      </c>
      <c r="M4454" s="2">
        <v>1210</v>
      </c>
      <c r="N4454" s="3" t="s">
        <v>47</v>
      </c>
      <c r="O4454" s="3" t="s">
        <v>130</v>
      </c>
      <c r="P4454" s="3" t="s">
        <v>131</v>
      </c>
      <c r="Q4454" s="3">
        <v>118.149080156</v>
      </c>
      <c r="R4454" s="3" t="s">
        <v>50</v>
      </c>
      <c r="S4454" s="3" t="s">
        <v>51</v>
      </c>
      <c r="T4454" s="3" t="s">
        <v>132</v>
      </c>
      <c r="U4454" s="3" t="s">
        <v>53</v>
      </c>
      <c r="V4454" s="3" t="s">
        <v>133</v>
      </c>
      <c r="W4454" s="3" t="s">
        <v>55</v>
      </c>
      <c r="X4454" s="3" t="s">
        <v>109</v>
      </c>
      <c r="Y4454" s="3">
        <v>5</v>
      </c>
      <c r="Z4454" s="3">
        <v>4</v>
      </c>
      <c r="AA4454" s="3" t="s">
        <v>45</v>
      </c>
      <c r="AB4454" s="11" t="s">
        <v>58</v>
      </c>
      <c r="AC4454" s="3" t="s">
        <v>58</v>
      </c>
      <c r="AD4454" s="3" t="s">
        <v>58</v>
      </c>
      <c r="AE4454" s="3" t="s">
        <v>58</v>
      </c>
      <c r="AF4454" s="3" t="s">
        <v>58</v>
      </c>
      <c r="AG4454" s="3" t="s">
        <v>51</v>
      </c>
      <c r="AH4454" s="3" t="s">
        <v>134</v>
      </c>
      <c r="AI4454" s="3" t="s">
        <v>60</v>
      </c>
      <c r="AJ4454" s="3" t="s">
        <v>61</v>
      </c>
      <c r="AK4454" s="3" t="s">
        <v>51</v>
      </c>
      <c r="AL4454" s="3" t="s">
        <v>51</v>
      </c>
      <c r="AM4454" s="3" t="s">
        <v>58</v>
      </c>
      <c r="AN4454" s="3" t="s">
        <v>135</v>
      </c>
      <c r="AO4454" s="3" t="s">
        <v>51</v>
      </c>
      <c r="AP4454" s="3">
        <v>93.322149034131371</v>
      </c>
      <c r="AQ4454" s="3">
        <v>490.46857928253286</v>
      </c>
    </row>
    <row r="4455" spans="1:43" x14ac:dyDescent="0.25">
      <c r="A4455" s="2">
        <v>4454</v>
      </c>
      <c r="B4455" s="3" t="s">
        <v>43</v>
      </c>
      <c r="C4455" s="3" t="s">
        <v>44</v>
      </c>
      <c r="D4455" s="3" t="s">
        <v>45</v>
      </c>
      <c r="E4455" s="3" t="s">
        <v>46</v>
      </c>
      <c r="F4455" s="3">
        <v>0.56000000000000005</v>
      </c>
      <c r="G4455" s="3">
        <v>0.48</v>
      </c>
      <c r="H4455" s="3">
        <v>3.55256002988159E-2</v>
      </c>
      <c r="I4455" s="3">
        <v>9.3016588944867156</v>
      </c>
      <c r="J4455" s="3">
        <v>1.4248243762248229</v>
      </c>
      <c r="K4455" s="3">
        <v>0.33044701600146081</v>
      </c>
      <c r="L4455" s="3">
        <v>5.0617741285772747E-2</v>
      </c>
      <c r="M4455" s="2">
        <v>1210</v>
      </c>
      <c r="N4455" s="3" t="s">
        <v>47</v>
      </c>
      <c r="O4455" s="3" t="s">
        <v>130</v>
      </c>
      <c r="P4455" s="3" t="s">
        <v>131</v>
      </c>
      <c r="Q4455" s="3">
        <v>118.149080156</v>
      </c>
      <c r="R4455" s="3" t="s">
        <v>50</v>
      </c>
      <c r="S4455" s="3" t="s">
        <v>51</v>
      </c>
      <c r="T4455" s="3" t="s">
        <v>132</v>
      </c>
      <c r="U4455" s="3" t="s">
        <v>53</v>
      </c>
      <c r="V4455" s="3" t="s">
        <v>133</v>
      </c>
      <c r="W4455" s="3" t="s">
        <v>55</v>
      </c>
      <c r="X4455" s="3" t="s">
        <v>109</v>
      </c>
      <c r="Y4455" s="3">
        <v>5</v>
      </c>
      <c r="Z4455" s="3">
        <v>4</v>
      </c>
      <c r="AA4455" s="3" t="s">
        <v>45</v>
      </c>
      <c r="AB4455" s="11" t="s">
        <v>58</v>
      </c>
      <c r="AC4455" s="3" t="s">
        <v>58</v>
      </c>
      <c r="AD4455" s="3" t="s">
        <v>58</v>
      </c>
      <c r="AE4455" s="3" t="s">
        <v>58</v>
      </c>
      <c r="AF4455" s="3" t="s">
        <v>58</v>
      </c>
      <c r="AG4455" s="3" t="s">
        <v>51</v>
      </c>
      <c r="AH4455" s="3" t="s">
        <v>134</v>
      </c>
      <c r="AI4455" s="3" t="s">
        <v>60</v>
      </c>
      <c r="AJ4455" s="3" t="s">
        <v>61</v>
      </c>
      <c r="AK4455" s="3" t="s">
        <v>51</v>
      </c>
      <c r="AL4455" s="3" t="s">
        <v>51</v>
      </c>
      <c r="AM4455" s="3" t="s">
        <v>58</v>
      </c>
      <c r="AN4455" s="3" t="s">
        <v>135</v>
      </c>
      <c r="AO4455" s="3" t="s">
        <v>51</v>
      </c>
      <c r="AP4455" s="3">
        <v>50.406776369135059</v>
      </c>
      <c r="AQ4455" s="3">
        <v>143.76700372887851</v>
      </c>
    </row>
    <row r="4456" spans="1:43" x14ac:dyDescent="0.25">
      <c r="A4456" s="2">
        <v>4455</v>
      </c>
      <c r="B4456" s="3" t="s">
        <v>43</v>
      </c>
      <c r="C4456" s="3" t="s">
        <v>44</v>
      </c>
      <c r="D4456" s="3" t="s">
        <v>45</v>
      </c>
      <c r="E4456" s="3" t="s">
        <v>46</v>
      </c>
      <c r="F4456" s="3">
        <v>0.56000000000000005</v>
      </c>
      <c r="G4456" s="3">
        <v>0.48</v>
      </c>
      <c r="H4456" s="3">
        <v>4.05937364854689E-2</v>
      </c>
      <c r="I4456" s="3">
        <v>9.3016588944867156</v>
      </c>
      <c r="J4456" s="3">
        <v>1.4248243762248229</v>
      </c>
      <c r="K4456" s="3">
        <v>0.37758909004051172</v>
      </c>
      <c r="L4456" s="3">
        <v>5.7838945266543061E-2</v>
      </c>
      <c r="M4456" s="2">
        <v>1300</v>
      </c>
      <c r="N4456" s="3" t="s">
        <v>65</v>
      </c>
      <c r="O4456" s="3" t="s">
        <v>130</v>
      </c>
      <c r="P4456" s="3" t="s">
        <v>131</v>
      </c>
      <c r="Q4456" s="3">
        <v>118.149080156</v>
      </c>
      <c r="R4456" s="3" t="s">
        <v>50</v>
      </c>
      <c r="S4456" s="3" t="s">
        <v>51</v>
      </c>
      <c r="T4456" s="3" t="s">
        <v>132</v>
      </c>
      <c r="U4456" s="3" t="s">
        <v>53</v>
      </c>
      <c r="V4456" s="3" t="s">
        <v>133</v>
      </c>
      <c r="W4456" s="3" t="s">
        <v>55</v>
      </c>
      <c r="X4456" s="3" t="s">
        <v>109</v>
      </c>
      <c r="Y4456" s="3">
        <v>5</v>
      </c>
      <c r="Z4456" s="3">
        <v>4</v>
      </c>
      <c r="AA4456" s="3" t="s">
        <v>45</v>
      </c>
      <c r="AB4456" s="11" t="s">
        <v>58</v>
      </c>
      <c r="AC4456" s="3" t="s">
        <v>58</v>
      </c>
      <c r="AD4456" s="3" t="s">
        <v>58</v>
      </c>
      <c r="AE4456" s="3" t="s">
        <v>58</v>
      </c>
      <c r="AF4456" s="3" t="s">
        <v>58</v>
      </c>
      <c r="AG4456" s="3" t="s">
        <v>51</v>
      </c>
      <c r="AH4456" s="3" t="s">
        <v>134</v>
      </c>
      <c r="AI4456" s="3" t="s">
        <v>60</v>
      </c>
      <c r="AJ4456" s="3" t="s">
        <v>61</v>
      </c>
      <c r="AK4456" s="3" t="s">
        <v>51</v>
      </c>
      <c r="AL4456" s="3" t="s">
        <v>51</v>
      </c>
      <c r="AM4456" s="3" t="s">
        <v>58</v>
      </c>
      <c r="AN4456" s="3" t="s">
        <v>135</v>
      </c>
      <c r="AO4456" s="3" t="s">
        <v>51</v>
      </c>
      <c r="AP4456" s="3">
        <v>52.184913916194759</v>
      </c>
      <c r="AQ4456" s="3">
        <v>164.27702320543284</v>
      </c>
    </row>
    <row r="4457" spans="1:43" x14ac:dyDescent="0.25">
      <c r="A4457" s="2">
        <v>4456</v>
      </c>
      <c r="B4457" s="3" t="s">
        <v>43</v>
      </c>
      <c r="C4457" s="3" t="s">
        <v>44</v>
      </c>
      <c r="D4457" s="3" t="s">
        <v>45</v>
      </c>
      <c r="E4457" s="3" t="s">
        <v>46</v>
      </c>
      <c r="F4457" s="3">
        <v>0.56000000000000005</v>
      </c>
      <c r="G4457" s="3">
        <v>0.48</v>
      </c>
      <c r="H4457" s="3">
        <v>4.44606947576352E-2</v>
      </c>
      <c r="I4457" s="3">
        <v>9.3016588944867156</v>
      </c>
      <c r="J4457" s="3">
        <v>1.4248243762248229</v>
      </c>
      <c r="K4457" s="3">
        <v>0.41355821684741634</v>
      </c>
      <c r="L4457" s="3">
        <v>6.3348681674569834E-2</v>
      </c>
      <c r="M4457" s="2">
        <v>1210</v>
      </c>
      <c r="N4457" s="3" t="s">
        <v>47</v>
      </c>
      <c r="O4457" s="3" t="s">
        <v>130</v>
      </c>
      <c r="P4457" s="3" t="s">
        <v>131</v>
      </c>
      <c r="Q4457" s="3">
        <v>118.149080156</v>
      </c>
      <c r="R4457" s="3" t="s">
        <v>50</v>
      </c>
      <c r="S4457" s="3" t="s">
        <v>51</v>
      </c>
      <c r="T4457" s="3" t="s">
        <v>132</v>
      </c>
      <c r="U4457" s="3" t="s">
        <v>53</v>
      </c>
      <c r="V4457" s="3" t="s">
        <v>133</v>
      </c>
      <c r="W4457" s="3" t="s">
        <v>55</v>
      </c>
      <c r="X4457" s="3" t="s">
        <v>109</v>
      </c>
      <c r="Y4457" s="3">
        <v>5</v>
      </c>
      <c r="Z4457" s="3">
        <v>4</v>
      </c>
      <c r="AA4457" s="3" t="s">
        <v>45</v>
      </c>
      <c r="AB4457" s="11" t="s">
        <v>58</v>
      </c>
      <c r="AC4457" s="3" t="s">
        <v>58</v>
      </c>
      <c r="AD4457" s="3" t="s">
        <v>58</v>
      </c>
      <c r="AE4457" s="3" t="s">
        <v>58</v>
      </c>
      <c r="AF4457" s="3" t="s">
        <v>58</v>
      </c>
      <c r="AG4457" s="3" t="s">
        <v>51</v>
      </c>
      <c r="AH4457" s="3" t="s">
        <v>134</v>
      </c>
      <c r="AI4457" s="3" t="s">
        <v>60</v>
      </c>
      <c r="AJ4457" s="3" t="s">
        <v>61</v>
      </c>
      <c r="AK4457" s="3" t="s">
        <v>51</v>
      </c>
      <c r="AL4457" s="3" t="s">
        <v>51</v>
      </c>
      <c r="AM4457" s="3" t="s">
        <v>58</v>
      </c>
      <c r="AN4457" s="3" t="s">
        <v>135</v>
      </c>
      <c r="AO4457" s="3" t="s">
        <v>51</v>
      </c>
      <c r="AP4457" s="3">
        <v>77.77444088223578</v>
      </c>
      <c r="AQ4457" s="3">
        <v>179.92604812430193</v>
      </c>
    </row>
    <row r="4458" spans="1:43" x14ac:dyDescent="0.25">
      <c r="A4458" s="2">
        <v>4457</v>
      </c>
      <c r="B4458" s="3" t="s">
        <v>43</v>
      </c>
      <c r="C4458" s="3" t="s">
        <v>44</v>
      </c>
      <c r="D4458" s="3" t="s">
        <v>45</v>
      </c>
      <c r="E4458" s="3" t="s">
        <v>46</v>
      </c>
      <c r="F4458" s="3">
        <v>0.56000000000000005</v>
      </c>
      <c r="G4458" s="3">
        <v>0.48</v>
      </c>
      <c r="H4458" s="3">
        <v>0.33776433896972402</v>
      </c>
      <c r="I4458" s="3">
        <v>9.3016588944867156</v>
      </c>
      <c r="J4458" s="3">
        <v>1.4248243762248229</v>
      </c>
      <c r="K4458" s="3">
        <v>3.1417686678181593</v>
      </c>
      <c r="L4458" s="3">
        <v>0.4812548635835267</v>
      </c>
      <c r="M4458" s="2">
        <v>1210</v>
      </c>
      <c r="N4458" s="3" t="s">
        <v>47</v>
      </c>
      <c r="O4458" s="3" t="s">
        <v>130</v>
      </c>
      <c r="P4458" s="3" t="s">
        <v>131</v>
      </c>
      <c r="Q4458" s="3">
        <v>118.149080156</v>
      </c>
      <c r="R4458" s="3" t="s">
        <v>50</v>
      </c>
      <c r="S4458" s="3" t="s">
        <v>51</v>
      </c>
      <c r="T4458" s="3" t="s">
        <v>132</v>
      </c>
      <c r="U4458" s="3" t="s">
        <v>53</v>
      </c>
      <c r="V4458" s="3" t="s">
        <v>133</v>
      </c>
      <c r="W4458" s="3" t="s">
        <v>55</v>
      </c>
      <c r="X4458" s="3" t="s">
        <v>109</v>
      </c>
      <c r="Y4458" s="3">
        <v>5</v>
      </c>
      <c r="Z4458" s="3">
        <v>4</v>
      </c>
      <c r="AA4458" s="3" t="s">
        <v>45</v>
      </c>
      <c r="AB4458" s="11" t="s">
        <v>58</v>
      </c>
      <c r="AC4458" s="3" t="s">
        <v>58</v>
      </c>
      <c r="AD4458" s="3" t="s">
        <v>58</v>
      </c>
      <c r="AE4458" s="3" t="s">
        <v>58</v>
      </c>
      <c r="AF4458" s="3" t="s">
        <v>58</v>
      </c>
      <c r="AG4458" s="3" t="s">
        <v>51</v>
      </c>
      <c r="AH4458" s="3" t="s">
        <v>134</v>
      </c>
      <c r="AI4458" s="3" t="s">
        <v>60</v>
      </c>
      <c r="AJ4458" s="3" t="s">
        <v>61</v>
      </c>
      <c r="AK4458" s="3" t="s">
        <v>51</v>
      </c>
      <c r="AL4458" s="3" t="s">
        <v>51</v>
      </c>
      <c r="AM4458" s="3" t="s">
        <v>58</v>
      </c>
      <c r="AN4458" s="3" t="s">
        <v>135</v>
      </c>
      <c r="AO4458" s="3" t="s">
        <v>51</v>
      </c>
      <c r="AP4458" s="3">
        <v>144.86475256704333</v>
      </c>
      <c r="AQ4458" s="3">
        <v>1366.8837844173163</v>
      </c>
    </row>
    <row r="4459" spans="1:43" x14ac:dyDescent="0.25">
      <c r="A4459" s="2">
        <v>4458</v>
      </c>
      <c r="B4459" s="3" t="s">
        <v>43</v>
      </c>
      <c r="C4459" s="3" t="s">
        <v>44</v>
      </c>
      <c r="D4459" s="3" t="s">
        <v>45</v>
      </c>
      <c r="E4459" s="3" t="s">
        <v>46</v>
      </c>
      <c r="F4459" s="3">
        <v>0.56000000000000005</v>
      </c>
      <c r="G4459" s="3">
        <v>0.48</v>
      </c>
      <c r="H4459" s="3">
        <v>3.3148652647167001E-2</v>
      </c>
      <c r="I4459" s="3">
        <v>9.3224564066625604</v>
      </c>
      <c r="J4459" s="3">
        <v>1.3705975882804478</v>
      </c>
      <c r="K4459" s="3">
        <v>0.30902686924281386</v>
      </c>
      <c r="L4459" s="3">
        <v>4.543346337295337E-2</v>
      </c>
      <c r="M4459" s="2">
        <v>1200</v>
      </c>
      <c r="N4459" s="3" t="s">
        <v>66</v>
      </c>
      <c r="O4459" s="3" t="s">
        <v>130</v>
      </c>
      <c r="P4459" s="3" t="s">
        <v>131</v>
      </c>
      <c r="Q4459" s="3">
        <v>118.149080156</v>
      </c>
      <c r="R4459" s="3" t="s">
        <v>50</v>
      </c>
      <c r="S4459" s="3" t="s">
        <v>51</v>
      </c>
      <c r="T4459" s="3" t="s">
        <v>132</v>
      </c>
      <c r="U4459" s="3" t="s">
        <v>53</v>
      </c>
      <c r="V4459" s="3" t="s">
        <v>133</v>
      </c>
      <c r="W4459" s="3" t="s">
        <v>55</v>
      </c>
      <c r="X4459" s="3" t="s">
        <v>109</v>
      </c>
      <c r="Y4459" s="3">
        <v>5</v>
      </c>
      <c r="Z4459" s="3">
        <v>4</v>
      </c>
      <c r="AA4459" s="3" t="s">
        <v>45</v>
      </c>
      <c r="AB4459" s="11" t="s">
        <v>58</v>
      </c>
      <c r="AC4459" s="3" t="s">
        <v>58</v>
      </c>
      <c r="AD4459" s="3" t="s">
        <v>58</v>
      </c>
      <c r="AE4459" s="3" t="s">
        <v>58</v>
      </c>
      <c r="AF4459" s="3" t="s">
        <v>58</v>
      </c>
      <c r="AG4459" s="3" t="s">
        <v>51</v>
      </c>
      <c r="AH4459" s="3" t="s">
        <v>134</v>
      </c>
      <c r="AI4459" s="3" t="s">
        <v>60</v>
      </c>
      <c r="AJ4459" s="3" t="s">
        <v>61</v>
      </c>
      <c r="AK4459" s="3" t="s">
        <v>51</v>
      </c>
      <c r="AL4459" s="3" t="s">
        <v>51</v>
      </c>
      <c r="AM4459" s="3" t="s">
        <v>58</v>
      </c>
      <c r="AN4459" s="3" t="s">
        <v>135</v>
      </c>
      <c r="AO4459" s="3" t="s">
        <v>51</v>
      </c>
      <c r="AP4459" s="3">
        <v>130.91001876894785</v>
      </c>
      <c r="AQ4459" s="3">
        <v>134.14783785909452</v>
      </c>
    </row>
    <row r="4460" spans="1:43" x14ac:dyDescent="0.25">
      <c r="A4460" s="2">
        <v>4459</v>
      </c>
      <c r="B4460" s="3" t="s">
        <v>43</v>
      </c>
      <c r="C4460" s="3" t="s">
        <v>44</v>
      </c>
      <c r="D4460" s="3" t="s">
        <v>45</v>
      </c>
      <c r="E4460" s="3" t="s">
        <v>46</v>
      </c>
      <c r="F4460" s="3">
        <v>0.56000000000000005</v>
      </c>
      <c r="G4460" s="3">
        <v>0.48</v>
      </c>
      <c r="H4460" s="3">
        <v>8.8321381869708698E-2</v>
      </c>
      <c r="I4460" s="3">
        <v>9.3224564066625604</v>
      </c>
      <c r="J4460" s="3">
        <v>1.3705975882804478</v>
      </c>
      <c r="K4460" s="3">
        <v>0.82337223225655631</v>
      </c>
      <c r="L4460" s="3">
        <v>0.1210530729842192</v>
      </c>
      <c r="M4460" s="2">
        <v>1210</v>
      </c>
      <c r="N4460" s="3" t="s">
        <v>47</v>
      </c>
      <c r="O4460" s="3" t="s">
        <v>130</v>
      </c>
      <c r="P4460" s="3" t="s">
        <v>131</v>
      </c>
      <c r="Q4460" s="3">
        <v>118.149080156</v>
      </c>
      <c r="R4460" s="3" t="s">
        <v>50</v>
      </c>
      <c r="S4460" s="3" t="s">
        <v>51</v>
      </c>
      <c r="T4460" s="3" t="s">
        <v>132</v>
      </c>
      <c r="U4460" s="3" t="s">
        <v>53</v>
      </c>
      <c r="V4460" s="3" t="s">
        <v>133</v>
      </c>
      <c r="W4460" s="3" t="s">
        <v>55</v>
      </c>
      <c r="X4460" s="3" t="s">
        <v>109</v>
      </c>
      <c r="Y4460" s="3">
        <v>5</v>
      </c>
      <c r="Z4460" s="3">
        <v>4</v>
      </c>
      <c r="AA4460" s="3" t="s">
        <v>45</v>
      </c>
      <c r="AB4460" s="11" t="s">
        <v>58</v>
      </c>
      <c r="AC4460" s="3" t="s">
        <v>58</v>
      </c>
      <c r="AD4460" s="3" t="s">
        <v>58</v>
      </c>
      <c r="AE4460" s="3" t="s">
        <v>58</v>
      </c>
      <c r="AF4460" s="3" t="s">
        <v>58</v>
      </c>
      <c r="AG4460" s="3" t="s">
        <v>51</v>
      </c>
      <c r="AH4460" s="3" t="s">
        <v>134</v>
      </c>
      <c r="AI4460" s="3" t="s">
        <v>60</v>
      </c>
      <c r="AJ4460" s="3" t="s">
        <v>61</v>
      </c>
      <c r="AK4460" s="3" t="s">
        <v>51</v>
      </c>
      <c r="AL4460" s="3" t="s">
        <v>51</v>
      </c>
      <c r="AM4460" s="3" t="s">
        <v>58</v>
      </c>
      <c r="AN4460" s="3" t="s">
        <v>135</v>
      </c>
      <c r="AO4460" s="3" t="s">
        <v>51</v>
      </c>
      <c r="AP4460" s="3">
        <v>77.160561380584227</v>
      </c>
      <c r="AQ4460" s="3">
        <v>357.42395145467356</v>
      </c>
    </row>
    <row r="4461" spans="1:43" x14ac:dyDescent="0.25">
      <c r="A4461" s="2">
        <v>4460</v>
      </c>
      <c r="B4461" s="3" t="s">
        <v>43</v>
      </c>
      <c r="C4461" s="3" t="s">
        <v>44</v>
      </c>
      <c r="D4461" s="3" t="s">
        <v>45</v>
      </c>
      <c r="E4461" s="3" t="s">
        <v>46</v>
      </c>
      <c r="F4461" s="3">
        <v>0.56000000000000005</v>
      </c>
      <c r="G4461" s="3">
        <v>0.48</v>
      </c>
      <c r="H4461" s="3">
        <v>9.6484414794660897E-2</v>
      </c>
      <c r="I4461" s="3">
        <v>9.3224564066625604</v>
      </c>
      <c r="J4461" s="3">
        <v>1.3705975882804478</v>
      </c>
      <c r="K4461" s="3">
        <v>0.8994717508455744</v>
      </c>
      <c r="L4461" s="3">
        <v>0.13224130622421257</v>
      </c>
      <c r="M4461" s="2">
        <v>1210</v>
      </c>
      <c r="N4461" s="3" t="s">
        <v>47</v>
      </c>
      <c r="O4461" s="3" t="s">
        <v>130</v>
      </c>
      <c r="P4461" s="3" t="s">
        <v>131</v>
      </c>
      <c r="Q4461" s="3">
        <v>118.149080156</v>
      </c>
      <c r="R4461" s="3" t="s">
        <v>50</v>
      </c>
      <c r="S4461" s="3" t="s">
        <v>51</v>
      </c>
      <c r="T4461" s="3" t="s">
        <v>132</v>
      </c>
      <c r="U4461" s="3" t="s">
        <v>53</v>
      </c>
      <c r="V4461" s="3" t="s">
        <v>133</v>
      </c>
      <c r="W4461" s="3" t="s">
        <v>55</v>
      </c>
      <c r="X4461" s="3" t="s">
        <v>109</v>
      </c>
      <c r="Y4461" s="3">
        <v>5</v>
      </c>
      <c r="Z4461" s="3">
        <v>4</v>
      </c>
      <c r="AA4461" s="3" t="s">
        <v>45</v>
      </c>
      <c r="AB4461" s="11" t="s">
        <v>58</v>
      </c>
      <c r="AC4461" s="3" t="s">
        <v>58</v>
      </c>
      <c r="AD4461" s="3" t="s">
        <v>58</v>
      </c>
      <c r="AE4461" s="3" t="s">
        <v>58</v>
      </c>
      <c r="AF4461" s="3" t="s">
        <v>58</v>
      </c>
      <c r="AG4461" s="3" t="s">
        <v>51</v>
      </c>
      <c r="AH4461" s="3" t="s">
        <v>134</v>
      </c>
      <c r="AI4461" s="3" t="s">
        <v>60</v>
      </c>
      <c r="AJ4461" s="3" t="s">
        <v>61</v>
      </c>
      <c r="AK4461" s="3" t="s">
        <v>51</v>
      </c>
      <c r="AL4461" s="3" t="s">
        <v>51</v>
      </c>
      <c r="AM4461" s="3" t="s">
        <v>58</v>
      </c>
      <c r="AN4461" s="3" t="s">
        <v>135</v>
      </c>
      <c r="AO4461" s="3" t="s">
        <v>51</v>
      </c>
      <c r="AP4461" s="3">
        <v>80.506819585519096</v>
      </c>
      <c r="AQ4461" s="3">
        <v>390.4585736732792</v>
      </c>
    </row>
    <row r="4462" spans="1:43" x14ac:dyDescent="0.25">
      <c r="A4462" s="2">
        <v>4461</v>
      </c>
      <c r="B4462" s="3" t="s">
        <v>43</v>
      </c>
      <c r="C4462" s="3" t="s">
        <v>44</v>
      </c>
      <c r="D4462" s="3" t="s">
        <v>45</v>
      </c>
      <c r="E4462" s="3" t="s">
        <v>46</v>
      </c>
      <c r="F4462" s="3">
        <v>0.56000000000000005</v>
      </c>
      <c r="G4462" s="3">
        <v>0.48</v>
      </c>
      <c r="H4462" s="3">
        <v>0.123298343594759</v>
      </c>
      <c r="I4462" s="3">
        <v>9.118801981482255</v>
      </c>
      <c r="J4462" s="3">
        <v>1.3411044798192882</v>
      </c>
      <c r="K4462" s="3">
        <v>1.1243331798853682</v>
      </c>
      <c r="L4462" s="3">
        <v>0.16535596094922914</v>
      </c>
      <c r="M4462" s="2">
        <v>1200</v>
      </c>
      <c r="N4462" s="3" t="s">
        <v>66</v>
      </c>
      <c r="O4462" s="3" t="s">
        <v>130</v>
      </c>
      <c r="P4462" s="3" t="s">
        <v>131</v>
      </c>
      <c r="Q4462" s="3">
        <v>118.149080156</v>
      </c>
      <c r="R4462" s="3" t="s">
        <v>50</v>
      </c>
      <c r="S4462" s="3" t="s">
        <v>51</v>
      </c>
      <c r="T4462" s="3" t="s">
        <v>132</v>
      </c>
      <c r="U4462" s="3" t="s">
        <v>53</v>
      </c>
      <c r="V4462" s="3" t="s">
        <v>133</v>
      </c>
      <c r="W4462" s="3" t="s">
        <v>55</v>
      </c>
      <c r="X4462" s="3" t="s">
        <v>109</v>
      </c>
      <c r="Y4462" s="3">
        <v>5</v>
      </c>
      <c r="Z4462" s="3">
        <v>4</v>
      </c>
      <c r="AA4462" s="3" t="s">
        <v>45</v>
      </c>
      <c r="AB4462" s="11" t="s">
        <v>58</v>
      </c>
      <c r="AC4462" s="3" t="s">
        <v>58</v>
      </c>
      <c r="AD4462" s="3" t="s">
        <v>58</v>
      </c>
      <c r="AE4462" s="3" t="s">
        <v>58</v>
      </c>
      <c r="AF4462" s="3" t="s">
        <v>58</v>
      </c>
      <c r="AG4462" s="3" t="s">
        <v>51</v>
      </c>
      <c r="AH4462" s="3" t="s">
        <v>134</v>
      </c>
      <c r="AI4462" s="3" t="s">
        <v>60</v>
      </c>
      <c r="AJ4462" s="3" t="s">
        <v>61</v>
      </c>
      <c r="AK4462" s="3" t="s">
        <v>51</v>
      </c>
      <c r="AL4462" s="3" t="s">
        <v>51</v>
      </c>
      <c r="AM4462" s="3" t="s">
        <v>58</v>
      </c>
      <c r="AN4462" s="3" t="s">
        <v>135</v>
      </c>
      <c r="AO4462" s="3" t="s">
        <v>51</v>
      </c>
      <c r="AP4462" s="3">
        <v>147.68038439521936</v>
      </c>
      <c r="AQ4462" s="3">
        <v>498.97069364773205</v>
      </c>
    </row>
    <row r="4463" spans="1:43" x14ac:dyDescent="0.25">
      <c r="A4463" s="2">
        <v>4462</v>
      </c>
      <c r="B4463" s="3" t="s">
        <v>43</v>
      </c>
      <c r="C4463" s="3" t="s">
        <v>44</v>
      </c>
      <c r="D4463" s="3" t="s">
        <v>45</v>
      </c>
      <c r="E4463" s="3" t="s">
        <v>46</v>
      </c>
      <c r="F4463" s="3">
        <v>0.56000000000000005</v>
      </c>
      <c r="G4463" s="3">
        <v>0.48</v>
      </c>
      <c r="H4463" s="3">
        <v>1.6793790685963701E-3</v>
      </c>
      <c r="I4463" s="3">
        <v>9.118801981482255</v>
      </c>
      <c r="J4463" s="3">
        <v>1.3411044798192882</v>
      </c>
      <c r="K4463" s="3">
        <v>1.5313925178376403E-2</v>
      </c>
      <c r="L4463" s="3">
        <v>2.2522227922093354E-3</v>
      </c>
      <c r="M4463" s="2">
        <v>1210</v>
      </c>
      <c r="N4463" s="3" t="s">
        <v>47</v>
      </c>
      <c r="O4463" s="3" t="s">
        <v>130</v>
      </c>
      <c r="P4463" s="3" t="s">
        <v>131</v>
      </c>
      <c r="Q4463" s="3">
        <v>118.149080156</v>
      </c>
      <c r="R4463" s="3" t="s">
        <v>50</v>
      </c>
      <c r="S4463" s="3" t="s">
        <v>51</v>
      </c>
      <c r="T4463" s="3" t="s">
        <v>132</v>
      </c>
      <c r="U4463" s="3" t="s">
        <v>53</v>
      </c>
      <c r="V4463" s="3" t="s">
        <v>133</v>
      </c>
      <c r="W4463" s="3" t="s">
        <v>55</v>
      </c>
      <c r="X4463" s="3" t="s">
        <v>109</v>
      </c>
      <c r="Y4463" s="3">
        <v>5</v>
      </c>
      <c r="Z4463" s="3">
        <v>4</v>
      </c>
      <c r="AA4463" s="3" t="s">
        <v>45</v>
      </c>
      <c r="AB4463" s="11" t="s">
        <v>58</v>
      </c>
      <c r="AC4463" s="3" t="s">
        <v>58</v>
      </c>
      <c r="AD4463" s="3" t="s">
        <v>58</v>
      </c>
      <c r="AE4463" s="3" t="s">
        <v>58</v>
      </c>
      <c r="AF4463" s="3" t="s">
        <v>58</v>
      </c>
      <c r="AG4463" s="3" t="s">
        <v>51</v>
      </c>
      <c r="AH4463" s="3" t="s">
        <v>134</v>
      </c>
      <c r="AI4463" s="3" t="s">
        <v>60</v>
      </c>
      <c r="AJ4463" s="3" t="s">
        <v>61</v>
      </c>
      <c r="AK4463" s="3" t="s">
        <v>51</v>
      </c>
      <c r="AL4463" s="3" t="s">
        <v>51</v>
      </c>
      <c r="AM4463" s="3" t="s">
        <v>58</v>
      </c>
      <c r="AN4463" s="3" t="s">
        <v>135</v>
      </c>
      <c r="AO4463" s="3" t="s">
        <v>51</v>
      </c>
      <c r="AP4463" s="3">
        <v>12.600803906617237</v>
      </c>
      <c r="AQ4463" s="3">
        <v>6.7962059693933492</v>
      </c>
    </row>
    <row r="4464" spans="1:43" x14ac:dyDescent="0.25">
      <c r="A4464" s="2">
        <v>4463</v>
      </c>
      <c r="B4464" s="3" t="s">
        <v>43</v>
      </c>
      <c r="C4464" s="3" t="s">
        <v>44</v>
      </c>
      <c r="D4464" s="3" t="s">
        <v>45</v>
      </c>
      <c r="E4464" s="3" t="s">
        <v>46</v>
      </c>
      <c r="F4464" s="3">
        <v>0.56000000000000005</v>
      </c>
      <c r="G4464" s="3">
        <v>0.48</v>
      </c>
      <c r="H4464" s="3">
        <v>0.118888041461907</v>
      </c>
      <c r="I4464" s="3">
        <v>9.118801981482255</v>
      </c>
      <c r="J4464" s="3">
        <v>1.3411044798192882</v>
      </c>
      <c r="K4464" s="3">
        <v>1.084116508057382</v>
      </c>
      <c r="L4464" s="3">
        <v>0.15944128500150476</v>
      </c>
      <c r="M4464" s="2">
        <v>1210</v>
      </c>
      <c r="N4464" s="3" t="s">
        <v>47</v>
      </c>
      <c r="O4464" s="3" t="s">
        <v>130</v>
      </c>
      <c r="P4464" s="3" t="s">
        <v>131</v>
      </c>
      <c r="Q4464" s="3">
        <v>118.149080156</v>
      </c>
      <c r="R4464" s="3" t="s">
        <v>50</v>
      </c>
      <c r="S4464" s="3" t="s">
        <v>51</v>
      </c>
      <c r="T4464" s="3" t="s">
        <v>132</v>
      </c>
      <c r="U4464" s="3" t="s">
        <v>53</v>
      </c>
      <c r="V4464" s="3" t="s">
        <v>133</v>
      </c>
      <c r="W4464" s="3" t="s">
        <v>55</v>
      </c>
      <c r="X4464" s="3" t="s">
        <v>109</v>
      </c>
      <c r="Y4464" s="3">
        <v>5</v>
      </c>
      <c r="Z4464" s="3">
        <v>4</v>
      </c>
      <c r="AA4464" s="3" t="s">
        <v>45</v>
      </c>
      <c r="AB4464" s="11" t="s">
        <v>58</v>
      </c>
      <c r="AC4464" s="3" t="s">
        <v>58</v>
      </c>
      <c r="AD4464" s="3" t="s">
        <v>58</v>
      </c>
      <c r="AE4464" s="3" t="s">
        <v>58</v>
      </c>
      <c r="AF4464" s="3" t="s">
        <v>58</v>
      </c>
      <c r="AG4464" s="3" t="s">
        <v>51</v>
      </c>
      <c r="AH4464" s="3" t="s">
        <v>134</v>
      </c>
      <c r="AI4464" s="3" t="s">
        <v>60</v>
      </c>
      <c r="AJ4464" s="3" t="s">
        <v>61</v>
      </c>
      <c r="AK4464" s="3" t="s">
        <v>51</v>
      </c>
      <c r="AL4464" s="3" t="s">
        <v>51</v>
      </c>
      <c r="AM4464" s="3" t="s">
        <v>58</v>
      </c>
      <c r="AN4464" s="3" t="s">
        <v>135</v>
      </c>
      <c r="AO4464" s="3" t="s">
        <v>51</v>
      </c>
      <c r="AP4464" s="3">
        <v>101.59550380061617</v>
      </c>
      <c r="AQ4464" s="3">
        <v>481.12283413667478</v>
      </c>
    </row>
    <row r="4465" spans="1:43" x14ac:dyDescent="0.25">
      <c r="A4465" s="2">
        <v>4464</v>
      </c>
      <c r="B4465" s="3" t="s">
        <v>43</v>
      </c>
      <c r="C4465" s="3" t="s">
        <v>44</v>
      </c>
      <c r="D4465" s="3" t="s">
        <v>45</v>
      </c>
      <c r="E4465" s="3" t="s">
        <v>46</v>
      </c>
      <c r="F4465" s="3">
        <v>0.56000000000000005</v>
      </c>
      <c r="G4465" s="3">
        <v>0.48</v>
      </c>
      <c r="H4465" s="3">
        <v>0.11143047073781299</v>
      </c>
      <c r="I4465" s="3">
        <v>9.118801981482255</v>
      </c>
      <c r="J4465" s="3">
        <v>1.3411044798192882</v>
      </c>
      <c r="K4465" s="3">
        <v>1.0161123973614696</v>
      </c>
      <c r="L4465" s="3">
        <v>0.14943990349485312</v>
      </c>
      <c r="M4465" s="2">
        <v>1210</v>
      </c>
      <c r="N4465" s="3" t="s">
        <v>47</v>
      </c>
      <c r="O4465" s="3" t="s">
        <v>130</v>
      </c>
      <c r="P4465" s="3" t="s">
        <v>131</v>
      </c>
      <c r="Q4465" s="3">
        <v>118.149080156</v>
      </c>
      <c r="R4465" s="3" t="s">
        <v>50</v>
      </c>
      <c r="S4465" s="3" t="s">
        <v>51</v>
      </c>
      <c r="T4465" s="3" t="s">
        <v>132</v>
      </c>
      <c r="U4465" s="3" t="s">
        <v>53</v>
      </c>
      <c r="V4465" s="3" t="s">
        <v>133</v>
      </c>
      <c r="W4465" s="3" t="s">
        <v>55</v>
      </c>
      <c r="X4465" s="3" t="s">
        <v>109</v>
      </c>
      <c r="Y4465" s="3">
        <v>5</v>
      </c>
      <c r="Z4465" s="3">
        <v>4</v>
      </c>
      <c r="AA4465" s="3" t="s">
        <v>45</v>
      </c>
      <c r="AB4465" s="11" t="s">
        <v>58</v>
      </c>
      <c r="AC4465" s="3" t="s">
        <v>58</v>
      </c>
      <c r="AD4465" s="3" t="s">
        <v>58</v>
      </c>
      <c r="AE4465" s="3" t="s">
        <v>58</v>
      </c>
      <c r="AF4465" s="3" t="s">
        <v>58</v>
      </c>
      <c r="AG4465" s="3" t="s">
        <v>51</v>
      </c>
      <c r="AH4465" s="3" t="s">
        <v>134</v>
      </c>
      <c r="AI4465" s="3" t="s">
        <v>60</v>
      </c>
      <c r="AJ4465" s="3" t="s">
        <v>61</v>
      </c>
      <c r="AK4465" s="3" t="s">
        <v>51</v>
      </c>
      <c r="AL4465" s="3" t="s">
        <v>51</v>
      </c>
      <c r="AM4465" s="3" t="s">
        <v>58</v>
      </c>
      <c r="AN4465" s="3" t="s">
        <v>135</v>
      </c>
      <c r="AO4465" s="3" t="s">
        <v>51</v>
      </c>
      <c r="AP4465" s="3">
        <v>102.46961845939337</v>
      </c>
      <c r="AQ4465" s="3">
        <v>450.94311615637508</v>
      </c>
    </row>
    <row r="4466" spans="1:43" x14ac:dyDescent="0.25">
      <c r="A4466" s="2">
        <v>4465</v>
      </c>
      <c r="B4466" s="3" t="s">
        <v>43</v>
      </c>
      <c r="C4466" s="3" t="s">
        <v>44</v>
      </c>
      <c r="D4466" s="3" t="s">
        <v>45</v>
      </c>
      <c r="E4466" s="3" t="s">
        <v>46</v>
      </c>
      <c r="F4466" s="3">
        <v>0.56000000000000005</v>
      </c>
      <c r="G4466" s="3">
        <v>0.48</v>
      </c>
      <c r="H4466" s="3">
        <v>0.188606686099975</v>
      </c>
      <c r="I4466" s="3">
        <v>9.7143967147943489</v>
      </c>
      <c r="J4466" s="3">
        <v>1.5463681475001601</v>
      </c>
      <c r="K4466" s="3">
        <v>1.832200171837846</v>
      </c>
      <c r="L4466" s="3">
        <v>0.2916553717905625</v>
      </c>
      <c r="M4466" s="2">
        <v>1200</v>
      </c>
      <c r="N4466" s="3" t="s">
        <v>66</v>
      </c>
      <c r="O4466" s="3" t="s">
        <v>130</v>
      </c>
      <c r="P4466" s="3" t="s">
        <v>131</v>
      </c>
      <c r="Q4466" s="3">
        <v>118.149080156</v>
      </c>
      <c r="R4466" s="3" t="s">
        <v>50</v>
      </c>
      <c r="S4466" s="3" t="s">
        <v>51</v>
      </c>
      <c r="T4466" s="3" t="s">
        <v>132</v>
      </c>
      <c r="U4466" s="3" t="s">
        <v>53</v>
      </c>
      <c r="V4466" s="3" t="s">
        <v>133</v>
      </c>
      <c r="W4466" s="3" t="s">
        <v>55</v>
      </c>
      <c r="X4466" s="3" t="s">
        <v>109</v>
      </c>
      <c r="Y4466" s="3">
        <v>5</v>
      </c>
      <c r="Z4466" s="3">
        <v>4</v>
      </c>
      <c r="AA4466" s="3" t="s">
        <v>45</v>
      </c>
      <c r="AB4466" s="11" t="s">
        <v>58</v>
      </c>
      <c r="AC4466" s="3" t="s">
        <v>58</v>
      </c>
      <c r="AD4466" s="3" t="s">
        <v>58</v>
      </c>
      <c r="AE4466" s="3" t="s">
        <v>58</v>
      </c>
      <c r="AF4466" s="3" t="s">
        <v>58</v>
      </c>
      <c r="AG4466" s="3" t="s">
        <v>51</v>
      </c>
      <c r="AH4466" s="3" t="s">
        <v>134</v>
      </c>
      <c r="AI4466" s="3" t="s">
        <v>60</v>
      </c>
      <c r="AJ4466" s="3" t="s">
        <v>61</v>
      </c>
      <c r="AK4466" s="3" t="s">
        <v>51</v>
      </c>
      <c r="AL4466" s="3" t="s">
        <v>51</v>
      </c>
      <c r="AM4466" s="3" t="s">
        <v>58</v>
      </c>
      <c r="AN4466" s="3" t="s">
        <v>135</v>
      </c>
      <c r="AO4466" s="3" t="s">
        <v>51</v>
      </c>
      <c r="AP4466" s="3">
        <v>130.56365213784397</v>
      </c>
      <c r="AQ4466" s="3">
        <v>763.26417895126303</v>
      </c>
    </row>
    <row r="4467" spans="1:43" x14ac:dyDescent="0.25">
      <c r="A4467" s="2">
        <v>4466</v>
      </c>
      <c r="B4467" s="3" t="s">
        <v>43</v>
      </c>
      <c r="C4467" s="3" t="s">
        <v>44</v>
      </c>
      <c r="D4467" s="3" t="s">
        <v>45</v>
      </c>
      <c r="E4467" s="3" t="s">
        <v>46</v>
      </c>
      <c r="F4467" s="3">
        <v>0.56000000000000005</v>
      </c>
      <c r="G4467" s="3">
        <v>0.48</v>
      </c>
      <c r="H4467" s="3">
        <v>6.9440591422304507E-2</v>
      </c>
      <c r="I4467" s="3">
        <v>9.7143967147943489</v>
      </c>
      <c r="J4467" s="3">
        <v>1.5463681475001601</v>
      </c>
      <c r="K4467" s="3">
        <v>0.67457345318621154</v>
      </c>
      <c r="L4467" s="3">
        <v>0.10738071871902452</v>
      </c>
      <c r="M4467" s="2">
        <v>1210</v>
      </c>
      <c r="N4467" s="3" t="s">
        <v>47</v>
      </c>
      <c r="O4467" s="3" t="s">
        <v>130</v>
      </c>
      <c r="P4467" s="3" t="s">
        <v>131</v>
      </c>
      <c r="Q4467" s="3">
        <v>118.149080156</v>
      </c>
      <c r="R4467" s="3" t="s">
        <v>50</v>
      </c>
      <c r="S4467" s="3" t="s">
        <v>51</v>
      </c>
      <c r="T4467" s="3" t="s">
        <v>132</v>
      </c>
      <c r="U4467" s="3" t="s">
        <v>53</v>
      </c>
      <c r="V4467" s="3" t="s">
        <v>133</v>
      </c>
      <c r="W4467" s="3" t="s">
        <v>55</v>
      </c>
      <c r="X4467" s="3" t="s">
        <v>109</v>
      </c>
      <c r="Y4467" s="3">
        <v>5</v>
      </c>
      <c r="Z4467" s="3">
        <v>4</v>
      </c>
      <c r="AA4467" s="3" t="s">
        <v>45</v>
      </c>
      <c r="AB4467" s="11" t="s">
        <v>58</v>
      </c>
      <c r="AC4467" s="3" t="s">
        <v>58</v>
      </c>
      <c r="AD4467" s="3" t="s">
        <v>58</v>
      </c>
      <c r="AE4467" s="3" t="s">
        <v>58</v>
      </c>
      <c r="AF4467" s="3" t="s">
        <v>58</v>
      </c>
      <c r="AG4467" s="3" t="s">
        <v>51</v>
      </c>
      <c r="AH4467" s="3" t="s">
        <v>134</v>
      </c>
      <c r="AI4467" s="3" t="s">
        <v>60</v>
      </c>
      <c r="AJ4467" s="3" t="s">
        <v>61</v>
      </c>
      <c r="AK4467" s="3" t="s">
        <v>51</v>
      </c>
      <c r="AL4467" s="3" t="s">
        <v>51</v>
      </c>
      <c r="AM4467" s="3" t="s">
        <v>58</v>
      </c>
      <c r="AN4467" s="3" t="s">
        <v>135</v>
      </c>
      <c r="AO4467" s="3" t="s">
        <v>51</v>
      </c>
      <c r="AP4467" s="3">
        <v>67.079370291223583</v>
      </c>
      <c r="AQ4467" s="3">
        <v>281.0161033726074</v>
      </c>
    </row>
    <row r="4468" spans="1:43" x14ac:dyDescent="0.25">
      <c r="A4468" s="2">
        <v>4467</v>
      </c>
      <c r="B4468" s="3" t="s">
        <v>43</v>
      </c>
      <c r="C4468" s="3" t="s">
        <v>44</v>
      </c>
      <c r="D4468" s="3" t="s">
        <v>45</v>
      </c>
      <c r="E4468" s="3" t="s">
        <v>46</v>
      </c>
      <c r="F4468" s="3">
        <v>0.56000000000000005</v>
      </c>
      <c r="G4468" s="3">
        <v>0.48</v>
      </c>
      <c r="H4468" s="3">
        <v>0.11456987886969799</v>
      </c>
      <c r="I4468" s="3">
        <v>9.7143967147943489</v>
      </c>
      <c r="J4468" s="3">
        <v>1.5463681475001601</v>
      </c>
      <c r="K4468" s="3">
        <v>1.1129772549061807</v>
      </c>
      <c r="L4468" s="3">
        <v>0.17716721134705263</v>
      </c>
      <c r="M4468" s="2">
        <v>1210</v>
      </c>
      <c r="N4468" s="3" t="s">
        <v>47</v>
      </c>
      <c r="O4468" s="3" t="s">
        <v>130</v>
      </c>
      <c r="P4468" s="3" t="s">
        <v>131</v>
      </c>
      <c r="Q4468" s="3">
        <v>118.149080156</v>
      </c>
      <c r="R4468" s="3" t="s">
        <v>50</v>
      </c>
      <c r="S4468" s="3" t="s">
        <v>51</v>
      </c>
      <c r="T4468" s="3" t="s">
        <v>132</v>
      </c>
      <c r="U4468" s="3" t="s">
        <v>53</v>
      </c>
      <c r="V4468" s="3" t="s">
        <v>133</v>
      </c>
      <c r="W4468" s="3" t="s">
        <v>55</v>
      </c>
      <c r="X4468" s="3" t="s">
        <v>109</v>
      </c>
      <c r="Y4468" s="3">
        <v>5</v>
      </c>
      <c r="Z4468" s="3">
        <v>4</v>
      </c>
      <c r="AA4468" s="3" t="s">
        <v>45</v>
      </c>
      <c r="AB4468" s="11" t="s">
        <v>58</v>
      </c>
      <c r="AC4468" s="3" t="s">
        <v>58</v>
      </c>
      <c r="AD4468" s="3" t="s">
        <v>58</v>
      </c>
      <c r="AE4468" s="3" t="s">
        <v>58</v>
      </c>
      <c r="AF4468" s="3" t="s">
        <v>58</v>
      </c>
      <c r="AG4468" s="3" t="s">
        <v>51</v>
      </c>
      <c r="AH4468" s="3" t="s">
        <v>134</v>
      </c>
      <c r="AI4468" s="3" t="s">
        <v>60</v>
      </c>
      <c r="AJ4468" s="3" t="s">
        <v>61</v>
      </c>
      <c r="AK4468" s="3" t="s">
        <v>51</v>
      </c>
      <c r="AL4468" s="3" t="s">
        <v>51</v>
      </c>
      <c r="AM4468" s="3" t="s">
        <v>58</v>
      </c>
      <c r="AN4468" s="3" t="s">
        <v>135</v>
      </c>
      <c r="AO4468" s="3" t="s">
        <v>51</v>
      </c>
      <c r="AP4468" s="3">
        <v>88.632836610188491</v>
      </c>
      <c r="AQ4468" s="3">
        <v>463.64785011742777</v>
      </c>
    </row>
    <row r="4469" spans="1:43" x14ac:dyDescent="0.25">
      <c r="A4469" s="2">
        <v>4468</v>
      </c>
      <c r="B4469" s="3" t="s">
        <v>43</v>
      </c>
      <c r="C4469" s="3" t="s">
        <v>44</v>
      </c>
      <c r="D4469" s="3" t="s">
        <v>45</v>
      </c>
      <c r="E4469" s="3" t="s">
        <v>46</v>
      </c>
      <c r="F4469" s="3">
        <v>0.56000000000000005</v>
      </c>
      <c r="G4469" s="3">
        <v>0.48</v>
      </c>
      <c r="H4469" s="3">
        <v>2.3387283185899301E-2</v>
      </c>
      <c r="I4469" s="3">
        <v>9.7143967147943489</v>
      </c>
      <c r="J4469" s="3">
        <v>1.5463681475001601</v>
      </c>
      <c r="K4469" s="3">
        <v>0.22719334694906529</v>
      </c>
      <c r="L4469" s="3">
        <v>3.6165349775240746E-2</v>
      </c>
      <c r="M4469" s="2">
        <v>1210</v>
      </c>
      <c r="N4469" s="3" t="s">
        <v>47</v>
      </c>
      <c r="O4469" s="3" t="s">
        <v>130</v>
      </c>
      <c r="P4469" s="3" t="s">
        <v>131</v>
      </c>
      <c r="Q4469" s="3">
        <v>118.149080156</v>
      </c>
      <c r="R4469" s="3" t="s">
        <v>50</v>
      </c>
      <c r="S4469" s="3" t="s">
        <v>51</v>
      </c>
      <c r="T4469" s="3" t="s">
        <v>132</v>
      </c>
      <c r="U4469" s="3" t="s">
        <v>53</v>
      </c>
      <c r="V4469" s="3" t="s">
        <v>133</v>
      </c>
      <c r="W4469" s="3" t="s">
        <v>55</v>
      </c>
      <c r="X4469" s="3" t="s">
        <v>109</v>
      </c>
      <c r="Y4469" s="3">
        <v>5</v>
      </c>
      <c r="Z4469" s="3">
        <v>4</v>
      </c>
      <c r="AA4469" s="3" t="s">
        <v>45</v>
      </c>
      <c r="AB4469" s="11" t="s">
        <v>58</v>
      </c>
      <c r="AC4469" s="3" t="s">
        <v>58</v>
      </c>
      <c r="AD4469" s="3" t="s">
        <v>58</v>
      </c>
      <c r="AE4469" s="3" t="s">
        <v>58</v>
      </c>
      <c r="AF4469" s="3" t="s">
        <v>58</v>
      </c>
      <c r="AG4469" s="3" t="s">
        <v>51</v>
      </c>
      <c r="AH4469" s="3" t="s">
        <v>134</v>
      </c>
      <c r="AI4469" s="3" t="s">
        <v>60</v>
      </c>
      <c r="AJ4469" s="3" t="s">
        <v>61</v>
      </c>
      <c r="AK4469" s="3" t="s">
        <v>51</v>
      </c>
      <c r="AL4469" s="3" t="s">
        <v>51</v>
      </c>
      <c r="AM4469" s="3" t="s">
        <v>58</v>
      </c>
      <c r="AN4469" s="3" t="s">
        <v>135</v>
      </c>
      <c r="AO4469" s="3" t="s">
        <v>51</v>
      </c>
      <c r="AP4469" s="3">
        <v>45.624706426691333</v>
      </c>
      <c r="AQ4469" s="3">
        <v>94.644977163344109</v>
      </c>
    </row>
    <row r="4470" spans="1:43" x14ac:dyDescent="0.25">
      <c r="A4470" s="2">
        <v>4469</v>
      </c>
      <c r="B4470" s="3" t="s">
        <v>43</v>
      </c>
      <c r="C4470" s="3" t="s">
        <v>44</v>
      </c>
      <c r="D4470" s="3" t="s">
        <v>45</v>
      </c>
      <c r="E4470" s="3" t="s">
        <v>46</v>
      </c>
      <c r="F4470" s="3">
        <v>0.56000000000000005</v>
      </c>
      <c r="G4470" s="3">
        <v>0.48</v>
      </c>
      <c r="H4470" s="3">
        <v>7.41758111104283E-2</v>
      </c>
      <c r="I4470" s="3">
        <v>9.7143967147943489</v>
      </c>
      <c r="J4470" s="3">
        <v>1.5463681475001601</v>
      </c>
      <c r="K4470" s="3">
        <v>0.72057325576835085</v>
      </c>
      <c r="L4470" s="3">
        <v>0.1147031116161548</v>
      </c>
      <c r="M4470" s="2">
        <v>1210</v>
      </c>
      <c r="N4470" s="3" t="s">
        <v>47</v>
      </c>
      <c r="O4470" s="3" t="s">
        <v>130</v>
      </c>
      <c r="P4470" s="3" t="s">
        <v>131</v>
      </c>
      <c r="Q4470" s="3">
        <v>118.149080156</v>
      </c>
      <c r="R4470" s="3" t="s">
        <v>50</v>
      </c>
      <c r="S4470" s="3" t="s">
        <v>51</v>
      </c>
      <c r="T4470" s="3" t="s">
        <v>132</v>
      </c>
      <c r="U4470" s="3" t="s">
        <v>53</v>
      </c>
      <c r="V4470" s="3" t="s">
        <v>133</v>
      </c>
      <c r="W4470" s="3" t="s">
        <v>55</v>
      </c>
      <c r="X4470" s="3" t="s">
        <v>109</v>
      </c>
      <c r="Y4470" s="3">
        <v>5</v>
      </c>
      <c r="Z4470" s="3">
        <v>4</v>
      </c>
      <c r="AA4470" s="3" t="s">
        <v>45</v>
      </c>
      <c r="AB4470" s="11" t="s">
        <v>58</v>
      </c>
      <c r="AC4470" s="3" t="s">
        <v>58</v>
      </c>
      <c r="AD4470" s="3" t="s">
        <v>58</v>
      </c>
      <c r="AE4470" s="3" t="s">
        <v>58</v>
      </c>
      <c r="AF4470" s="3" t="s">
        <v>58</v>
      </c>
      <c r="AG4470" s="3" t="s">
        <v>51</v>
      </c>
      <c r="AH4470" s="3" t="s">
        <v>134</v>
      </c>
      <c r="AI4470" s="3" t="s">
        <v>60</v>
      </c>
      <c r="AJ4470" s="3" t="s">
        <v>61</v>
      </c>
      <c r="AK4470" s="3" t="s">
        <v>51</v>
      </c>
      <c r="AL4470" s="3" t="s">
        <v>51</v>
      </c>
      <c r="AM4470" s="3" t="s">
        <v>58</v>
      </c>
      <c r="AN4470" s="3" t="s">
        <v>135</v>
      </c>
      <c r="AO4470" s="3" t="s">
        <v>51</v>
      </c>
      <c r="AP4470" s="3">
        <v>69.429432983552374</v>
      </c>
      <c r="AQ4470" s="3">
        <v>300.1788575789659</v>
      </c>
    </row>
    <row r="4471" spans="1:43" x14ac:dyDescent="0.25">
      <c r="A4471" s="2">
        <v>4470</v>
      </c>
      <c r="B4471" s="3" t="s">
        <v>43</v>
      </c>
      <c r="C4471" s="3" t="s">
        <v>44</v>
      </c>
      <c r="D4471" s="3" t="s">
        <v>45</v>
      </c>
      <c r="E4471" s="3" t="s">
        <v>46</v>
      </c>
      <c r="F4471" s="3">
        <v>0.56000000000000005</v>
      </c>
      <c r="G4471" s="3">
        <v>0.48</v>
      </c>
      <c r="H4471" s="3">
        <v>0.14758320293358199</v>
      </c>
      <c r="I4471" s="3">
        <v>9.7143967147943489</v>
      </c>
      <c r="J4471" s="3">
        <v>1.5463681475001601</v>
      </c>
      <c r="K4471" s="3">
        <v>1.4336817817368166</v>
      </c>
      <c r="L4471" s="3">
        <v>0.22821796412254336</v>
      </c>
      <c r="M4471" s="2">
        <v>1300</v>
      </c>
      <c r="N4471" s="3" t="s">
        <v>65</v>
      </c>
      <c r="O4471" s="3" t="s">
        <v>130</v>
      </c>
      <c r="P4471" s="3" t="s">
        <v>131</v>
      </c>
      <c r="Q4471" s="3">
        <v>118.149080156</v>
      </c>
      <c r="R4471" s="3" t="s">
        <v>50</v>
      </c>
      <c r="S4471" s="3" t="s">
        <v>51</v>
      </c>
      <c r="T4471" s="3" t="s">
        <v>132</v>
      </c>
      <c r="U4471" s="3" t="s">
        <v>53</v>
      </c>
      <c r="V4471" s="3" t="s">
        <v>133</v>
      </c>
      <c r="W4471" s="3" t="s">
        <v>55</v>
      </c>
      <c r="X4471" s="3" t="s">
        <v>109</v>
      </c>
      <c r="Y4471" s="3">
        <v>5</v>
      </c>
      <c r="Z4471" s="3">
        <v>4</v>
      </c>
      <c r="AA4471" s="3" t="s">
        <v>45</v>
      </c>
      <c r="AB4471" s="11" t="s">
        <v>58</v>
      </c>
      <c r="AC4471" s="3" t="s">
        <v>58</v>
      </c>
      <c r="AD4471" s="3" t="s">
        <v>58</v>
      </c>
      <c r="AE4471" s="3" t="s">
        <v>58</v>
      </c>
      <c r="AF4471" s="3" t="s">
        <v>58</v>
      </c>
      <c r="AG4471" s="3" t="s">
        <v>51</v>
      </c>
      <c r="AH4471" s="3" t="s">
        <v>134</v>
      </c>
      <c r="AI4471" s="3" t="s">
        <v>60</v>
      </c>
      <c r="AJ4471" s="3" t="s">
        <v>61</v>
      </c>
      <c r="AK4471" s="3" t="s">
        <v>51</v>
      </c>
      <c r="AL4471" s="3" t="s">
        <v>51</v>
      </c>
      <c r="AM4471" s="3" t="s">
        <v>58</v>
      </c>
      <c r="AN4471" s="3" t="s">
        <v>135</v>
      </c>
      <c r="AO4471" s="3" t="s">
        <v>51</v>
      </c>
      <c r="AP4471" s="3">
        <v>102.82738854093293</v>
      </c>
      <c r="AQ4471" s="3">
        <v>597.24803263012723</v>
      </c>
    </row>
    <row r="4472" spans="1:43" x14ac:dyDescent="0.25">
      <c r="A4472" s="2">
        <v>4471</v>
      </c>
      <c r="B4472" s="3" t="s">
        <v>43</v>
      </c>
      <c r="C4472" s="3" t="s">
        <v>44</v>
      </c>
      <c r="D4472" s="3" t="s">
        <v>45</v>
      </c>
      <c r="E4472" s="3" t="s">
        <v>46</v>
      </c>
      <c r="F4472" s="3">
        <v>0.56000000000000005</v>
      </c>
      <c r="G4472" s="3">
        <v>0.48</v>
      </c>
      <c r="H4472" s="3">
        <v>2.4455916032264899E-5</v>
      </c>
      <c r="I4472" s="3">
        <v>10.590353908285273</v>
      </c>
      <c r="J4472" s="3">
        <v>2.0394042000922545</v>
      </c>
      <c r="K4472" s="3">
        <v>2.5899680593299303E-4</v>
      </c>
      <c r="L4472" s="3">
        <v>4.987549787330454E-5</v>
      </c>
      <c r="M4472" s="2">
        <v>1300</v>
      </c>
      <c r="N4472" s="3" t="s">
        <v>65</v>
      </c>
      <c r="O4472" s="3" t="s">
        <v>130</v>
      </c>
      <c r="P4472" s="3" t="s">
        <v>131</v>
      </c>
      <c r="Q4472" s="3">
        <v>118.149080156</v>
      </c>
      <c r="R4472" s="3" t="s">
        <v>50</v>
      </c>
      <c r="S4472" s="3" t="s">
        <v>51</v>
      </c>
      <c r="T4472" s="3" t="s">
        <v>132</v>
      </c>
      <c r="U4472" s="3" t="s">
        <v>53</v>
      </c>
      <c r="V4472" s="3" t="s">
        <v>133</v>
      </c>
      <c r="W4472" s="3" t="s">
        <v>55</v>
      </c>
      <c r="X4472" s="3" t="s">
        <v>109</v>
      </c>
      <c r="Y4472" s="3">
        <v>5</v>
      </c>
      <c r="Z4472" s="3">
        <v>4</v>
      </c>
      <c r="AA4472" s="3" t="s">
        <v>45</v>
      </c>
      <c r="AB4472" s="11" t="s">
        <v>58</v>
      </c>
      <c r="AC4472" s="3" t="s">
        <v>58</v>
      </c>
      <c r="AD4472" s="3" t="s">
        <v>58</v>
      </c>
      <c r="AE4472" s="3" t="s">
        <v>58</v>
      </c>
      <c r="AF4472" s="3" t="s">
        <v>58</v>
      </c>
      <c r="AG4472" s="3" t="s">
        <v>51</v>
      </c>
      <c r="AH4472" s="3" t="s">
        <v>134</v>
      </c>
      <c r="AI4472" s="3" t="s">
        <v>60</v>
      </c>
      <c r="AJ4472" s="3" t="s">
        <v>61</v>
      </c>
      <c r="AK4472" s="3" t="s">
        <v>51</v>
      </c>
      <c r="AL4472" s="3" t="s">
        <v>51</v>
      </c>
      <c r="AM4472" s="3" t="s">
        <v>58</v>
      </c>
      <c r="AN4472" s="3" t="s">
        <v>135</v>
      </c>
      <c r="AO4472" s="3" t="s">
        <v>51</v>
      </c>
      <c r="AP4472" s="3">
        <v>8.047894854153105</v>
      </c>
      <c r="AQ4472" s="3">
        <v>9.8969580860846396E-2</v>
      </c>
    </row>
    <row r="4473" spans="1:43" x14ac:dyDescent="0.25">
      <c r="A4473" s="2">
        <v>4472</v>
      </c>
      <c r="B4473" s="3" t="s">
        <v>43</v>
      </c>
      <c r="C4473" s="3" t="s">
        <v>44</v>
      </c>
      <c r="D4473" s="3" t="s">
        <v>45</v>
      </c>
      <c r="E4473" s="3" t="s">
        <v>46</v>
      </c>
      <c r="F4473" s="3">
        <v>0.56000000000000005</v>
      </c>
      <c r="G4473" s="3">
        <v>0.48</v>
      </c>
      <c r="H4473" s="3">
        <v>2.0754146665116599E-3</v>
      </c>
      <c r="I4473" s="3">
        <v>10.590353908285273</v>
      </c>
      <c r="J4473" s="3">
        <v>2.0394042000922545</v>
      </c>
      <c r="K4473" s="3">
        <v>2.1979375824804335E-2</v>
      </c>
      <c r="L4473" s="3">
        <v>4.2326093878169452E-3</v>
      </c>
      <c r="M4473" s="2">
        <v>1300</v>
      </c>
      <c r="N4473" s="3" t="s">
        <v>65</v>
      </c>
      <c r="O4473" s="3" t="s">
        <v>130</v>
      </c>
      <c r="P4473" s="3" t="s">
        <v>131</v>
      </c>
      <c r="Q4473" s="3">
        <v>118.149080156</v>
      </c>
      <c r="R4473" s="3" t="s">
        <v>50</v>
      </c>
      <c r="S4473" s="3" t="s">
        <v>51</v>
      </c>
      <c r="T4473" s="3" t="s">
        <v>132</v>
      </c>
      <c r="U4473" s="3" t="s">
        <v>53</v>
      </c>
      <c r="V4473" s="3" t="s">
        <v>133</v>
      </c>
      <c r="W4473" s="3" t="s">
        <v>55</v>
      </c>
      <c r="X4473" s="3" t="s">
        <v>109</v>
      </c>
      <c r="Y4473" s="3">
        <v>5</v>
      </c>
      <c r="Z4473" s="3">
        <v>4</v>
      </c>
      <c r="AA4473" s="3" t="s">
        <v>45</v>
      </c>
      <c r="AB4473" s="11" t="s">
        <v>58</v>
      </c>
      <c r="AC4473" s="3" t="s">
        <v>58</v>
      </c>
      <c r="AD4473" s="3" t="s">
        <v>58</v>
      </c>
      <c r="AE4473" s="3" t="s">
        <v>58</v>
      </c>
      <c r="AF4473" s="3" t="s">
        <v>58</v>
      </c>
      <c r="AG4473" s="3" t="s">
        <v>51</v>
      </c>
      <c r="AH4473" s="3" t="s">
        <v>134</v>
      </c>
      <c r="AI4473" s="3" t="s">
        <v>60</v>
      </c>
      <c r="AJ4473" s="3" t="s">
        <v>61</v>
      </c>
      <c r="AK4473" s="3" t="s">
        <v>51</v>
      </c>
      <c r="AL4473" s="3" t="s">
        <v>51</v>
      </c>
      <c r="AM4473" s="3" t="s">
        <v>58</v>
      </c>
      <c r="AN4473" s="3" t="s">
        <v>135</v>
      </c>
      <c r="AO4473" s="3" t="s">
        <v>51</v>
      </c>
      <c r="AP4473" s="3">
        <v>15.962786196084689</v>
      </c>
      <c r="AQ4473" s="3">
        <v>8.3989051723158639</v>
      </c>
    </row>
    <row r="4474" spans="1:43" x14ac:dyDescent="0.25">
      <c r="A4474" s="2">
        <v>4473</v>
      </c>
      <c r="B4474" s="3" t="s">
        <v>43</v>
      </c>
      <c r="C4474" s="3" t="s">
        <v>44</v>
      </c>
      <c r="D4474" s="3" t="s">
        <v>45</v>
      </c>
      <c r="E4474" s="3" t="s">
        <v>46</v>
      </c>
      <c r="F4474" s="3">
        <v>0.56000000000000005</v>
      </c>
      <c r="G4474" s="3">
        <v>0.48</v>
      </c>
      <c r="H4474" s="3">
        <v>0.12298733494358099</v>
      </c>
      <c r="I4474" s="3">
        <v>9.3139782777444253</v>
      </c>
      <c r="J4474" s="3">
        <v>1.3693701054026184</v>
      </c>
      <c r="K4474" s="3">
        <v>1.1455013661021913</v>
      </c>
      <c r="L4474" s="3">
        <v>0.16841517981487863</v>
      </c>
      <c r="M4474" s="2">
        <v>1200</v>
      </c>
      <c r="N4474" s="3" t="s">
        <v>66</v>
      </c>
      <c r="O4474" s="3" t="s">
        <v>130</v>
      </c>
      <c r="P4474" s="3" t="s">
        <v>131</v>
      </c>
      <c r="Q4474" s="3">
        <v>118.149080156</v>
      </c>
      <c r="R4474" s="3" t="s">
        <v>50</v>
      </c>
      <c r="S4474" s="3" t="s">
        <v>51</v>
      </c>
      <c r="T4474" s="3" t="s">
        <v>132</v>
      </c>
      <c r="U4474" s="3" t="s">
        <v>53</v>
      </c>
      <c r="V4474" s="3" t="s">
        <v>133</v>
      </c>
      <c r="W4474" s="3" t="s">
        <v>55</v>
      </c>
      <c r="X4474" s="3" t="s">
        <v>109</v>
      </c>
      <c r="Y4474" s="3">
        <v>5</v>
      </c>
      <c r="Z4474" s="3">
        <v>4</v>
      </c>
      <c r="AA4474" s="3" t="s">
        <v>45</v>
      </c>
      <c r="AB4474" s="11" t="s">
        <v>58</v>
      </c>
      <c r="AC4474" s="3" t="s">
        <v>58</v>
      </c>
      <c r="AD4474" s="3" t="s">
        <v>58</v>
      </c>
      <c r="AE4474" s="3" t="s">
        <v>58</v>
      </c>
      <c r="AF4474" s="3" t="s">
        <v>58</v>
      </c>
      <c r="AG4474" s="3" t="s">
        <v>51</v>
      </c>
      <c r="AH4474" s="3" t="s">
        <v>134</v>
      </c>
      <c r="AI4474" s="3" t="s">
        <v>60</v>
      </c>
      <c r="AJ4474" s="3" t="s">
        <v>61</v>
      </c>
      <c r="AK4474" s="3" t="s">
        <v>51</v>
      </c>
      <c r="AL4474" s="3" t="s">
        <v>51</v>
      </c>
      <c r="AM4474" s="3" t="s">
        <v>58</v>
      </c>
      <c r="AN4474" s="3" t="s">
        <v>135</v>
      </c>
      <c r="AO4474" s="3" t="s">
        <v>51</v>
      </c>
      <c r="AP4474" s="3">
        <v>119.92890370808453</v>
      </c>
      <c r="AQ4474" s="3">
        <v>497.7120862902915</v>
      </c>
    </row>
    <row r="4475" spans="1:43" x14ac:dyDescent="0.25">
      <c r="A4475" s="2">
        <v>4474</v>
      </c>
      <c r="B4475" s="3" t="s">
        <v>43</v>
      </c>
      <c r="C4475" s="3" t="s">
        <v>44</v>
      </c>
      <c r="D4475" s="3" t="s">
        <v>45</v>
      </c>
      <c r="E4475" s="3" t="s">
        <v>46</v>
      </c>
      <c r="F4475" s="3">
        <v>0.56000000000000005</v>
      </c>
      <c r="G4475" s="3">
        <v>0.48</v>
      </c>
      <c r="H4475" s="3">
        <v>0.126055114346622</v>
      </c>
      <c r="I4475" s="3">
        <v>6.6845246784769019</v>
      </c>
      <c r="J4475" s="3">
        <v>0.99021205295230041</v>
      </c>
      <c r="K4475" s="3">
        <v>0.84261852269822257</v>
      </c>
      <c r="L4475" s="3">
        <v>0.12482129356230555</v>
      </c>
      <c r="M4475" s="2">
        <v>1200</v>
      </c>
      <c r="N4475" s="3" t="s">
        <v>66</v>
      </c>
      <c r="O4475" s="3" t="s">
        <v>130</v>
      </c>
      <c r="P4475" s="3" t="s">
        <v>131</v>
      </c>
      <c r="Q4475" s="3">
        <v>118.149080156</v>
      </c>
      <c r="R4475" s="3" t="s">
        <v>50</v>
      </c>
      <c r="S4475" s="3" t="s">
        <v>51</v>
      </c>
      <c r="T4475" s="3" t="s">
        <v>132</v>
      </c>
      <c r="U4475" s="3" t="s">
        <v>53</v>
      </c>
      <c r="V4475" s="3" t="s">
        <v>133</v>
      </c>
      <c r="W4475" s="3" t="s">
        <v>55</v>
      </c>
      <c r="X4475" s="3" t="s">
        <v>109</v>
      </c>
      <c r="Y4475" s="3">
        <v>5</v>
      </c>
      <c r="Z4475" s="3">
        <v>4</v>
      </c>
      <c r="AA4475" s="3" t="s">
        <v>45</v>
      </c>
      <c r="AB4475" s="11" t="s">
        <v>58</v>
      </c>
      <c r="AC4475" s="3" t="s">
        <v>58</v>
      </c>
      <c r="AD4475" s="3" t="s">
        <v>58</v>
      </c>
      <c r="AE4475" s="3" t="s">
        <v>58</v>
      </c>
      <c r="AF4475" s="3" t="s">
        <v>58</v>
      </c>
      <c r="AG4475" s="3" t="s">
        <v>51</v>
      </c>
      <c r="AH4475" s="3" t="s">
        <v>134</v>
      </c>
      <c r="AI4475" s="3" t="s">
        <v>60</v>
      </c>
      <c r="AJ4475" s="3" t="s">
        <v>61</v>
      </c>
      <c r="AK4475" s="3" t="s">
        <v>51</v>
      </c>
      <c r="AL4475" s="3" t="s">
        <v>51</v>
      </c>
      <c r="AM4475" s="3" t="s">
        <v>58</v>
      </c>
      <c r="AN4475" s="3" t="s">
        <v>135</v>
      </c>
      <c r="AO4475" s="3" t="s">
        <v>51</v>
      </c>
      <c r="AP4475" s="3">
        <v>130.8511919108268</v>
      </c>
      <c r="AQ4475" s="3">
        <v>510.12694906999246</v>
      </c>
    </row>
    <row r="4476" spans="1:43" x14ac:dyDescent="0.25">
      <c r="A4476" s="2">
        <v>4475</v>
      </c>
      <c r="B4476" s="3" t="s">
        <v>43</v>
      </c>
      <c r="C4476" s="3" t="s">
        <v>44</v>
      </c>
      <c r="D4476" s="3" t="s">
        <v>45</v>
      </c>
      <c r="E4476" s="3" t="s">
        <v>46</v>
      </c>
      <c r="F4476" s="3">
        <v>0.56000000000000005</v>
      </c>
      <c r="G4476" s="3">
        <v>0.48</v>
      </c>
      <c r="H4476" s="3">
        <v>4.7824263982167901E-2</v>
      </c>
      <c r="I4476" s="3">
        <v>6.6845246784769019</v>
      </c>
      <c r="J4476" s="3">
        <v>0.99021205295230041</v>
      </c>
      <c r="K4476" s="3">
        <v>0.31968247281879536</v>
      </c>
      <c r="L4476" s="3">
        <v>4.7356162618715232E-2</v>
      </c>
      <c r="M4476" s="2">
        <v>1210</v>
      </c>
      <c r="N4476" s="3" t="s">
        <v>47</v>
      </c>
      <c r="O4476" s="3" t="s">
        <v>130</v>
      </c>
      <c r="P4476" s="3" t="s">
        <v>131</v>
      </c>
      <c r="Q4476" s="3">
        <v>118.149080156</v>
      </c>
      <c r="R4476" s="3" t="s">
        <v>50</v>
      </c>
      <c r="S4476" s="3" t="s">
        <v>51</v>
      </c>
      <c r="T4476" s="3" t="s">
        <v>132</v>
      </c>
      <c r="U4476" s="3" t="s">
        <v>53</v>
      </c>
      <c r="V4476" s="3" t="s">
        <v>133</v>
      </c>
      <c r="W4476" s="3" t="s">
        <v>55</v>
      </c>
      <c r="X4476" s="3" t="s">
        <v>109</v>
      </c>
      <c r="Y4476" s="3">
        <v>5</v>
      </c>
      <c r="Z4476" s="3">
        <v>4</v>
      </c>
      <c r="AA4476" s="3" t="s">
        <v>45</v>
      </c>
      <c r="AB4476" s="11" t="s">
        <v>58</v>
      </c>
      <c r="AC4476" s="3" t="s">
        <v>58</v>
      </c>
      <c r="AD4476" s="3" t="s">
        <v>58</v>
      </c>
      <c r="AE4476" s="3" t="s">
        <v>58</v>
      </c>
      <c r="AF4476" s="3" t="s">
        <v>58</v>
      </c>
      <c r="AG4476" s="3" t="s">
        <v>51</v>
      </c>
      <c r="AH4476" s="3" t="s">
        <v>134</v>
      </c>
      <c r="AI4476" s="3" t="s">
        <v>60</v>
      </c>
      <c r="AJ4476" s="3" t="s">
        <v>61</v>
      </c>
      <c r="AK4476" s="3" t="s">
        <v>51</v>
      </c>
      <c r="AL4476" s="3" t="s">
        <v>51</v>
      </c>
      <c r="AM4476" s="3" t="s">
        <v>58</v>
      </c>
      <c r="AN4476" s="3" t="s">
        <v>135</v>
      </c>
      <c r="AO4476" s="3" t="s">
        <v>51</v>
      </c>
      <c r="AP4476" s="3">
        <v>71.270394278889569</v>
      </c>
      <c r="AQ4476" s="3">
        <v>193.53792984278934</v>
      </c>
    </row>
    <row r="4477" spans="1:43" x14ac:dyDescent="0.25">
      <c r="A4477" s="2">
        <v>4476</v>
      </c>
      <c r="B4477" s="3" t="s">
        <v>43</v>
      </c>
      <c r="C4477" s="3" t="s">
        <v>44</v>
      </c>
      <c r="D4477" s="3" t="s">
        <v>45</v>
      </c>
      <c r="E4477" s="3" t="s">
        <v>46</v>
      </c>
      <c r="F4477" s="3">
        <v>0.56000000000000005</v>
      </c>
      <c r="G4477" s="3">
        <v>0.48</v>
      </c>
      <c r="H4477" s="3">
        <v>3.3780445963111097E-2</v>
      </c>
      <c r="I4477" s="3">
        <v>6.6845246784769019</v>
      </c>
      <c r="J4477" s="3">
        <v>0.99021205295230041</v>
      </c>
      <c r="K4477" s="3">
        <v>0.22580622469037157</v>
      </c>
      <c r="L4477" s="3">
        <v>3.3449804746776488E-2</v>
      </c>
      <c r="M4477" s="2">
        <v>1210</v>
      </c>
      <c r="N4477" s="3" t="s">
        <v>47</v>
      </c>
      <c r="O4477" s="3" t="s">
        <v>130</v>
      </c>
      <c r="P4477" s="3" t="s">
        <v>131</v>
      </c>
      <c r="Q4477" s="3">
        <v>118.149080156</v>
      </c>
      <c r="R4477" s="3" t="s">
        <v>50</v>
      </c>
      <c r="S4477" s="3" t="s">
        <v>51</v>
      </c>
      <c r="T4477" s="3" t="s">
        <v>132</v>
      </c>
      <c r="U4477" s="3" t="s">
        <v>53</v>
      </c>
      <c r="V4477" s="3" t="s">
        <v>133</v>
      </c>
      <c r="W4477" s="3" t="s">
        <v>55</v>
      </c>
      <c r="X4477" s="3" t="s">
        <v>109</v>
      </c>
      <c r="Y4477" s="3">
        <v>5</v>
      </c>
      <c r="Z4477" s="3">
        <v>4</v>
      </c>
      <c r="AA4477" s="3" t="s">
        <v>45</v>
      </c>
      <c r="AB4477" s="11" t="s">
        <v>58</v>
      </c>
      <c r="AC4477" s="3" t="s">
        <v>58</v>
      </c>
      <c r="AD4477" s="3" t="s">
        <v>58</v>
      </c>
      <c r="AE4477" s="3" t="s">
        <v>58</v>
      </c>
      <c r="AF4477" s="3" t="s">
        <v>58</v>
      </c>
      <c r="AG4477" s="3" t="s">
        <v>51</v>
      </c>
      <c r="AH4477" s="3" t="s">
        <v>134</v>
      </c>
      <c r="AI4477" s="3" t="s">
        <v>60</v>
      </c>
      <c r="AJ4477" s="3" t="s">
        <v>61</v>
      </c>
      <c r="AK4477" s="3" t="s">
        <v>51</v>
      </c>
      <c r="AL4477" s="3" t="s">
        <v>51</v>
      </c>
      <c r="AM4477" s="3" t="s">
        <v>58</v>
      </c>
      <c r="AN4477" s="3" t="s">
        <v>135</v>
      </c>
      <c r="AO4477" s="3" t="s">
        <v>51</v>
      </c>
      <c r="AP4477" s="3">
        <v>50.538057875917644</v>
      </c>
      <c r="AQ4477" s="3">
        <v>136.70461469735221</v>
      </c>
    </row>
    <row r="4478" spans="1:43" x14ac:dyDescent="0.25">
      <c r="A4478" s="2">
        <v>4477</v>
      </c>
      <c r="B4478" s="3" t="s">
        <v>43</v>
      </c>
      <c r="C4478" s="3" t="s">
        <v>44</v>
      </c>
      <c r="D4478" s="3" t="s">
        <v>45</v>
      </c>
      <c r="E4478" s="3" t="s">
        <v>46</v>
      </c>
      <c r="F4478" s="3">
        <v>0.56000000000000005</v>
      </c>
      <c r="G4478" s="3">
        <v>0.48</v>
      </c>
      <c r="H4478" s="3">
        <v>2.8148017375558401E-2</v>
      </c>
      <c r="I4478" s="3">
        <v>9.1675109103501811</v>
      </c>
      <c r="J4478" s="3">
        <v>1.3481598498673995</v>
      </c>
      <c r="K4478" s="3">
        <v>0.25804725639515813</v>
      </c>
      <c r="L4478" s="3">
        <v>3.7948026879097763E-2</v>
      </c>
      <c r="M4478" s="2">
        <v>1210</v>
      </c>
      <c r="N4478" s="3" t="s">
        <v>47</v>
      </c>
      <c r="O4478" s="3" t="s">
        <v>130</v>
      </c>
      <c r="P4478" s="3" t="s">
        <v>131</v>
      </c>
      <c r="Q4478" s="3">
        <v>118.149080156</v>
      </c>
      <c r="R4478" s="3" t="s">
        <v>50</v>
      </c>
      <c r="S4478" s="3" t="s">
        <v>51</v>
      </c>
      <c r="T4478" s="3" t="s">
        <v>132</v>
      </c>
      <c r="U4478" s="3" t="s">
        <v>53</v>
      </c>
      <c r="V4478" s="3" t="s">
        <v>133</v>
      </c>
      <c r="W4478" s="3" t="s">
        <v>55</v>
      </c>
      <c r="X4478" s="3" t="s">
        <v>109</v>
      </c>
      <c r="Y4478" s="3">
        <v>5</v>
      </c>
      <c r="Z4478" s="3">
        <v>4</v>
      </c>
      <c r="AA4478" s="3" t="s">
        <v>45</v>
      </c>
      <c r="AB4478" s="11" t="s">
        <v>58</v>
      </c>
      <c r="AC4478" s="3" t="s">
        <v>58</v>
      </c>
      <c r="AD4478" s="3" t="s">
        <v>58</v>
      </c>
      <c r="AE4478" s="3" t="s">
        <v>58</v>
      </c>
      <c r="AF4478" s="3" t="s">
        <v>58</v>
      </c>
      <c r="AG4478" s="3" t="s">
        <v>51</v>
      </c>
      <c r="AH4478" s="3" t="s">
        <v>134</v>
      </c>
      <c r="AI4478" s="3" t="s">
        <v>60</v>
      </c>
      <c r="AJ4478" s="3" t="s">
        <v>61</v>
      </c>
      <c r="AK4478" s="3" t="s">
        <v>51</v>
      </c>
      <c r="AL4478" s="3" t="s">
        <v>51</v>
      </c>
      <c r="AM4478" s="3" t="s">
        <v>58</v>
      </c>
      <c r="AN4478" s="3" t="s">
        <v>135</v>
      </c>
      <c r="AO4478" s="3" t="s">
        <v>51</v>
      </c>
      <c r="AP4478" s="3">
        <v>43.256040251558858</v>
      </c>
      <c r="AQ4478" s="3">
        <v>113.91098489410538</v>
      </c>
    </row>
    <row r="4479" spans="1:43" x14ac:dyDescent="0.25">
      <c r="A4479" s="2">
        <v>4478</v>
      </c>
      <c r="B4479" s="3" t="s">
        <v>43</v>
      </c>
      <c r="C4479" s="3" t="s">
        <v>44</v>
      </c>
      <c r="D4479" s="3" t="s">
        <v>45</v>
      </c>
      <c r="E4479" s="3" t="s">
        <v>46</v>
      </c>
      <c r="F4479" s="3">
        <v>0.56000000000000005</v>
      </c>
      <c r="G4479" s="3">
        <v>0.48</v>
      </c>
      <c r="H4479" s="3">
        <v>6.5122821834469893E-2</v>
      </c>
      <c r="I4479" s="3">
        <v>9.1675109103501811</v>
      </c>
      <c r="J4479" s="3">
        <v>1.3481598498673995</v>
      </c>
      <c r="K4479" s="3">
        <v>0.59701417968029369</v>
      </c>
      <c r="L4479" s="3">
        <v>8.7795973707300329E-2</v>
      </c>
      <c r="M4479" s="2">
        <v>1210</v>
      </c>
      <c r="N4479" s="3" t="s">
        <v>47</v>
      </c>
      <c r="O4479" s="3" t="s">
        <v>130</v>
      </c>
      <c r="P4479" s="3" t="s">
        <v>131</v>
      </c>
      <c r="Q4479" s="3">
        <v>118.149080156</v>
      </c>
      <c r="R4479" s="3" t="s">
        <v>50</v>
      </c>
      <c r="S4479" s="3" t="s">
        <v>51</v>
      </c>
      <c r="T4479" s="3" t="s">
        <v>132</v>
      </c>
      <c r="U4479" s="3" t="s">
        <v>53</v>
      </c>
      <c r="V4479" s="3" t="s">
        <v>133</v>
      </c>
      <c r="W4479" s="3" t="s">
        <v>55</v>
      </c>
      <c r="X4479" s="3" t="s">
        <v>109</v>
      </c>
      <c r="Y4479" s="3">
        <v>5</v>
      </c>
      <c r="Z4479" s="3">
        <v>4</v>
      </c>
      <c r="AA4479" s="3" t="s">
        <v>45</v>
      </c>
      <c r="AB4479" s="11" t="s">
        <v>58</v>
      </c>
      <c r="AC4479" s="3" t="s">
        <v>58</v>
      </c>
      <c r="AD4479" s="3" t="s">
        <v>58</v>
      </c>
      <c r="AE4479" s="3" t="s">
        <v>58</v>
      </c>
      <c r="AF4479" s="3" t="s">
        <v>58</v>
      </c>
      <c r="AG4479" s="3" t="s">
        <v>51</v>
      </c>
      <c r="AH4479" s="3" t="s">
        <v>134</v>
      </c>
      <c r="AI4479" s="3" t="s">
        <v>60</v>
      </c>
      <c r="AJ4479" s="3" t="s">
        <v>61</v>
      </c>
      <c r="AK4479" s="3" t="s">
        <v>51</v>
      </c>
      <c r="AL4479" s="3" t="s">
        <v>51</v>
      </c>
      <c r="AM4479" s="3" t="s">
        <v>58</v>
      </c>
      <c r="AN4479" s="3" t="s">
        <v>135</v>
      </c>
      <c r="AO4479" s="3" t="s">
        <v>51</v>
      </c>
      <c r="AP4479" s="3">
        <v>78.367694664070541</v>
      </c>
      <c r="AQ4479" s="3">
        <v>263.54270978563557</v>
      </c>
    </row>
    <row r="4480" spans="1:43" x14ac:dyDescent="0.25">
      <c r="A4480" s="2">
        <v>4479</v>
      </c>
      <c r="B4480" s="3" t="s">
        <v>43</v>
      </c>
      <c r="C4480" s="3" t="s">
        <v>44</v>
      </c>
      <c r="D4480" s="3" t="s">
        <v>45</v>
      </c>
      <c r="E4480" s="3" t="s">
        <v>46</v>
      </c>
      <c r="F4480" s="3">
        <v>0.56000000000000005</v>
      </c>
      <c r="G4480" s="3">
        <v>0.48</v>
      </c>
      <c r="H4480" s="3">
        <v>1.4027452688286699E-2</v>
      </c>
      <c r="I4480" s="3">
        <v>9.1675109103501811</v>
      </c>
      <c r="J4480" s="3">
        <v>1.3481598498673995</v>
      </c>
      <c r="K4480" s="3">
        <v>0.12859682556428931</v>
      </c>
      <c r="L4480" s="3">
        <v>1.8911248510262647E-2</v>
      </c>
      <c r="M4480" s="2">
        <v>1210</v>
      </c>
      <c r="N4480" s="3" t="s">
        <v>47</v>
      </c>
      <c r="O4480" s="3" t="s">
        <v>130</v>
      </c>
      <c r="P4480" s="3" t="s">
        <v>131</v>
      </c>
      <c r="Q4480" s="3">
        <v>118.149080156</v>
      </c>
      <c r="R4480" s="3" t="s">
        <v>50</v>
      </c>
      <c r="S4480" s="3" t="s">
        <v>51</v>
      </c>
      <c r="T4480" s="3" t="s">
        <v>132</v>
      </c>
      <c r="U4480" s="3" t="s">
        <v>53</v>
      </c>
      <c r="V4480" s="3" t="s">
        <v>133</v>
      </c>
      <c r="W4480" s="3" t="s">
        <v>55</v>
      </c>
      <c r="X4480" s="3" t="s">
        <v>109</v>
      </c>
      <c r="Y4480" s="3">
        <v>5</v>
      </c>
      <c r="Z4480" s="3">
        <v>4</v>
      </c>
      <c r="AA4480" s="3" t="s">
        <v>45</v>
      </c>
      <c r="AB4480" s="11" t="s">
        <v>58</v>
      </c>
      <c r="AC4480" s="3" t="s">
        <v>58</v>
      </c>
      <c r="AD4480" s="3" t="s">
        <v>58</v>
      </c>
      <c r="AE4480" s="3" t="s">
        <v>58</v>
      </c>
      <c r="AF4480" s="3" t="s">
        <v>58</v>
      </c>
      <c r="AG4480" s="3" t="s">
        <v>51</v>
      </c>
      <c r="AH4480" s="3" t="s">
        <v>134</v>
      </c>
      <c r="AI4480" s="3" t="s">
        <v>60</v>
      </c>
      <c r="AJ4480" s="3" t="s">
        <v>61</v>
      </c>
      <c r="AK4480" s="3" t="s">
        <v>51</v>
      </c>
      <c r="AL4480" s="3" t="s">
        <v>51</v>
      </c>
      <c r="AM4480" s="3" t="s">
        <v>58</v>
      </c>
      <c r="AN4480" s="3" t="s">
        <v>135</v>
      </c>
      <c r="AO4480" s="3" t="s">
        <v>51</v>
      </c>
      <c r="AP4480" s="3">
        <v>30.259160071801446</v>
      </c>
      <c r="AQ4480" s="3">
        <v>56.767087001505033</v>
      </c>
    </row>
    <row r="4481" spans="1:43" x14ac:dyDescent="0.25">
      <c r="A4481" s="2">
        <v>4480</v>
      </c>
      <c r="B4481" s="3" t="s">
        <v>43</v>
      </c>
      <c r="C4481" s="3" t="s">
        <v>44</v>
      </c>
      <c r="D4481" s="3" t="s">
        <v>45</v>
      </c>
      <c r="E4481" s="3" t="s">
        <v>46</v>
      </c>
      <c r="F4481" s="3">
        <v>0.56000000000000005</v>
      </c>
      <c r="G4481" s="3">
        <v>0.48</v>
      </c>
      <c r="H4481" s="3">
        <v>0.108391470704788</v>
      </c>
      <c r="I4481" s="3">
        <v>9.1032946621183459</v>
      </c>
      <c r="J4481" s="3">
        <v>1.3388594706336916</v>
      </c>
      <c r="K4481" s="3">
        <v>0.98671949668605363</v>
      </c>
      <c r="L4481" s="3">
        <v>0.14512094708901974</v>
      </c>
      <c r="M4481" s="2">
        <v>1200</v>
      </c>
      <c r="N4481" s="3" t="s">
        <v>66</v>
      </c>
      <c r="O4481" s="3" t="s">
        <v>130</v>
      </c>
      <c r="P4481" s="3" t="s">
        <v>131</v>
      </c>
      <c r="Q4481" s="3">
        <v>118.149080156</v>
      </c>
      <c r="R4481" s="3" t="s">
        <v>50</v>
      </c>
      <c r="S4481" s="3" t="s">
        <v>51</v>
      </c>
      <c r="T4481" s="3" t="s">
        <v>132</v>
      </c>
      <c r="U4481" s="3" t="s">
        <v>53</v>
      </c>
      <c r="V4481" s="3" t="s">
        <v>133</v>
      </c>
      <c r="W4481" s="3" t="s">
        <v>55</v>
      </c>
      <c r="X4481" s="3" t="s">
        <v>109</v>
      </c>
      <c r="Y4481" s="3">
        <v>5</v>
      </c>
      <c r="Z4481" s="3">
        <v>4</v>
      </c>
      <c r="AA4481" s="3" t="s">
        <v>45</v>
      </c>
      <c r="AB4481" s="11" t="s">
        <v>58</v>
      </c>
      <c r="AC4481" s="3" t="s">
        <v>58</v>
      </c>
      <c r="AD4481" s="3" t="s">
        <v>58</v>
      </c>
      <c r="AE4481" s="3" t="s">
        <v>58</v>
      </c>
      <c r="AF4481" s="3" t="s">
        <v>58</v>
      </c>
      <c r="AG4481" s="3" t="s">
        <v>51</v>
      </c>
      <c r="AH4481" s="3" t="s">
        <v>134</v>
      </c>
      <c r="AI4481" s="3" t="s">
        <v>60</v>
      </c>
      <c r="AJ4481" s="3" t="s">
        <v>61</v>
      </c>
      <c r="AK4481" s="3" t="s">
        <v>51</v>
      </c>
      <c r="AL4481" s="3" t="s">
        <v>51</v>
      </c>
      <c r="AM4481" s="3" t="s">
        <v>58</v>
      </c>
      <c r="AN4481" s="3" t="s">
        <v>135</v>
      </c>
      <c r="AO4481" s="3" t="s">
        <v>51</v>
      </c>
      <c r="AP4481" s="3">
        <v>142.31963837912463</v>
      </c>
      <c r="AQ4481" s="3">
        <v>438.64471935505401</v>
      </c>
    </row>
    <row r="4482" spans="1:43" x14ac:dyDescent="0.25">
      <c r="A4482" s="2">
        <v>4481</v>
      </c>
      <c r="B4482" s="3" t="s">
        <v>43</v>
      </c>
      <c r="C4482" s="3" t="s">
        <v>44</v>
      </c>
      <c r="D4482" s="3" t="s">
        <v>45</v>
      </c>
      <c r="E4482" s="3" t="s">
        <v>46</v>
      </c>
      <c r="F4482" s="3">
        <v>0.56000000000000005</v>
      </c>
      <c r="G4482" s="3">
        <v>0.48</v>
      </c>
      <c r="H4482" s="3">
        <v>0.120477017474764</v>
      </c>
      <c r="I4482" s="3">
        <v>9.1032946621183459</v>
      </c>
      <c r="J4482" s="3">
        <v>1.3388594706336916</v>
      </c>
      <c r="K4482" s="3">
        <v>1.0967377900859578</v>
      </c>
      <c r="L4482" s="3">
        <v>0.16130179583978854</v>
      </c>
      <c r="M4482" s="2">
        <v>1210</v>
      </c>
      <c r="N4482" s="3" t="s">
        <v>47</v>
      </c>
      <c r="O4482" s="3" t="s">
        <v>130</v>
      </c>
      <c r="P4482" s="3" t="s">
        <v>131</v>
      </c>
      <c r="Q4482" s="3">
        <v>118.149080156</v>
      </c>
      <c r="R4482" s="3" t="s">
        <v>50</v>
      </c>
      <c r="S4482" s="3" t="s">
        <v>51</v>
      </c>
      <c r="T4482" s="3" t="s">
        <v>132</v>
      </c>
      <c r="U4482" s="3" t="s">
        <v>53</v>
      </c>
      <c r="V4482" s="3" t="s">
        <v>133</v>
      </c>
      <c r="W4482" s="3" t="s">
        <v>55</v>
      </c>
      <c r="X4482" s="3" t="s">
        <v>109</v>
      </c>
      <c r="Y4482" s="3">
        <v>5</v>
      </c>
      <c r="Z4482" s="3">
        <v>4</v>
      </c>
      <c r="AA4482" s="3" t="s">
        <v>45</v>
      </c>
      <c r="AB4482" s="11" t="s">
        <v>58</v>
      </c>
      <c r="AC4482" s="3" t="s">
        <v>58</v>
      </c>
      <c r="AD4482" s="3" t="s">
        <v>58</v>
      </c>
      <c r="AE4482" s="3" t="s">
        <v>58</v>
      </c>
      <c r="AF4482" s="3" t="s">
        <v>58</v>
      </c>
      <c r="AG4482" s="3" t="s">
        <v>51</v>
      </c>
      <c r="AH4482" s="3" t="s">
        <v>134</v>
      </c>
      <c r="AI4482" s="3" t="s">
        <v>60</v>
      </c>
      <c r="AJ4482" s="3" t="s">
        <v>61</v>
      </c>
      <c r="AK4482" s="3" t="s">
        <v>51</v>
      </c>
      <c r="AL4482" s="3" t="s">
        <v>51</v>
      </c>
      <c r="AM4482" s="3" t="s">
        <v>58</v>
      </c>
      <c r="AN4482" s="3" t="s">
        <v>135</v>
      </c>
      <c r="AO4482" s="3" t="s">
        <v>51</v>
      </c>
      <c r="AP4482" s="3">
        <v>99.535716890811898</v>
      </c>
      <c r="AQ4482" s="3">
        <v>487.55319191934723</v>
      </c>
    </row>
    <row r="4483" spans="1:43" x14ac:dyDescent="0.25">
      <c r="A4483" s="2">
        <v>4482</v>
      </c>
      <c r="B4483" s="3" t="s">
        <v>43</v>
      </c>
      <c r="C4483" s="3" t="s">
        <v>44</v>
      </c>
      <c r="D4483" s="3" t="s">
        <v>45</v>
      </c>
      <c r="E4483" s="3" t="s">
        <v>46</v>
      </c>
      <c r="F4483" s="3">
        <v>0.56000000000000005</v>
      </c>
      <c r="G4483" s="3">
        <v>0.48</v>
      </c>
      <c r="H4483" s="3">
        <v>3.8024272676123197E-2</v>
      </c>
      <c r="I4483" s="3">
        <v>9.1032946621183459</v>
      </c>
      <c r="J4483" s="3">
        <v>1.3388594706336916</v>
      </c>
      <c r="K4483" s="3">
        <v>0.34614615848348479</v>
      </c>
      <c r="L4483" s="3">
        <v>5.0909157586385444E-2</v>
      </c>
      <c r="M4483" s="2">
        <v>1210</v>
      </c>
      <c r="N4483" s="3" t="s">
        <v>47</v>
      </c>
      <c r="O4483" s="3" t="s">
        <v>130</v>
      </c>
      <c r="P4483" s="3" t="s">
        <v>131</v>
      </c>
      <c r="Q4483" s="3">
        <v>118.149080156</v>
      </c>
      <c r="R4483" s="3" t="s">
        <v>50</v>
      </c>
      <c r="S4483" s="3" t="s">
        <v>51</v>
      </c>
      <c r="T4483" s="3" t="s">
        <v>132</v>
      </c>
      <c r="U4483" s="3" t="s">
        <v>53</v>
      </c>
      <c r="V4483" s="3" t="s">
        <v>133</v>
      </c>
      <c r="W4483" s="3" t="s">
        <v>55</v>
      </c>
      <c r="X4483" s="3" t="s">
        <v>109</v>
      </c>
      <c r="Y4483" s="3">
        <v>5</v>
      </c>
      <c r="Z4483" s="3">
        <v>4</v>
      </c>
      <c r="AA4483" s="3" t="s">
        <v>45</v>
      </c>
      <c r="AB4483" s="11" t="s">
        <v>58</v>
      </c>
      <c r="AC4483" s="3" t="s">
        <v>58</v>
      </c>
      <c r="AD4483" s="3" t="s">
        <v>58</v>
      </c>
      <c r="AE4483" s="3" t="s">
        <v>58</v>
      </c>
      <c r="AF4483" s="3" t="s">
        <v>58</v>
      </c>
      <c r="AG4483" s="3" t="s">
        <v>51</v>
      </c>
      <c r="AH4483" s="3" t="s">
        <v>134</v>
      </c>
      <c r="AI4483" s="3" t="s">
        <v>60</v>
      </c>
      <c r="AJ4483" s="3" t="s">
        <v>61</v>
      </c>
      <c r="AK4483" s="3" t="s">
        <v>51</v>
      </c>
      <c r="AL4483" s="3" t="s">
        <v>51</v>
      </c>
      <c r="AM4483" s="3" t="s">
        <v>58</v>
      </c>
      <c r="AN4483" s="3" t="s">
        <v>135</v>
      </c>
      <c r="AO4483" s="3" t="s">
        <v>51</v>
      </c>
      <c r="AP4483" s="3">
        <v>63.941035704612823</v>
      </c>
      <c r="AQ4483" s="3">
        <v>153.87877208645816</v>
      </c>
    </row>
    <row r="4484" spans="1:43" x14ac:dyDescent="0.25">
      <c r="A4484" s="2">
        <v>4483</v>
      </c>
      <c r="B4484" s="3" t="s">
        <v>43</v>
      </c>
      <c r="C4484" s="3" t="s">
        <v>44</v>
      </c>
      <c r="D4484" s="3" t="s">
        <v>45</v>
      </c>
      <c r="E4484" s="3" t="s">
        <v>46</v>
      </c>
      <c r="F4484" s="3">
        <v>0.56000000000000005</v>
      </c>
      <c r="G4484" s="3">
        <v>0.48</v>
      </c>
      <c r="H4484" s="3">
        <v>3.8512521105600897E-2</v>
      </c>
      <c r="I4484" s="3">
        <v>9.1032946621183459</v>
      </c>
      <c r="J4484" s="3">
        <v>1.3388594706336916</v>
      </c>
      <c r="K4484" s="3">
        <v>0.35059082780533679</v>
      </c>
      <c r="L4484" s="3">
        <v>5.1562853620213692E-2</v>
      </c>
      <c r="M4484" s="2">
        <v>1210</v>
      </c>
      <c r="N4484" s="3" t="s">
        <v>47</v>
      </c>
      <c r="O4484" s="3" t="s">
        <v>130</v>
      </c>
      <c r="P4484" s="3" t="s">
        <v>131</v>
      </c>
      <c r="Q4484" s="3">
        <v>118.149080156</v>
      </c>
      <c r="R4484" s="3" t="s">
        <v>50</v>
      </c>
      <c r="S4484" s="3" t="s">
        <v>51</v>
      </c>
      <c r="T4484" s="3" t="s">
        <v>132</v>
      </c>
      <c r="U4484" s="3" t="s">
        <v>53</v>
      </c>
      <c r="V4484" s="3" t="s">
        <v>133</v>
      </c>
      <c r="W4484" s="3" t="s">
        <v>55</v>
      </c>
      <c r="X4484" s="3" t="s">
        <v>109</v>
      </c>
      <c r="Y4484" s="3">
        <v>5</v>
      </c>
      <c r="Z4484" s="3">
        <v>4</v>
      </c>
      <c r="AA4484" s="3" t="s">
        <v>45</v>
      </c>
      <c r="AB4484" s="11" t="s">
        <v>58</v>
      </c>
      <c r="AC4484" s="3" t="s">
        <v>58</v>
      </c>
      <c r="AD4484" s="3" t="s">
        <v>58</v>
      </c>
      <c r="AE4484" s="3" t="s">
        <v>58</v>
      </c>
      <c r="AF4484" s="3" t="s">
        <v>58</v>
      </c>
      <c r="AG4484" s="3" t="s">
        <v>51</v>
      </c>
      <c r="AH4484" s="3" t="s">
        <v>134</v>
      </c>
      <c r="AI4484" s="3" t="s">
        <v>60</v>
      </c>
      <c r="AJ4484" s="3" t="s">
        <v>61</v>
      </c>
      <c r="AK4484" s="3" t="s">
        <v>51</v>
      </c>
      <c r="AL4484" s="3" t="s">
        <v>51</v>
      </c>
      <c r="AM4484" s="3" t="s">
        <v>58</v>
      </c>
      <c r="AN4484" s="3" t="s">
        <v>135</v>
      </c>
      <c r="AO4484" s="3" t="s">
        <v>51</v>
      </c>
      <c r="AP4484" s="3">
        <v>60.903119264568673</v>
      </c>
      <c r="AQ4484" s="3">
        <v>155.85464337901661</v>
      </c>
    </row>
    <row r="4485" spans="1:43" x14ac:dyDescent="0.25">
      <c r="A4485" s="2">
        <v>4484</v>
      </c>
      <c r="B4485" s="3" t="s">
        <v>43</v>
      </c>
      <c r="C4485" s="3" t="s">
        <v>44</v>
      </c>
      <c r="D4485" s="3" t="s">
        <v>45</v>
      </c>
      <c r="E4485" s="3" t="s">
        <v>46</v>
      </c>
      <c r="F4485" s="3">
        <v>0.56000000000000005</v>
      </c>
      <c r="G4485" s="3">
        <v>0.48</v>
      </c>
      <c r="H4485" s="3">
        <v>0.31235817159156898</v>
      </c>
      <c r="I4485" s="3">
        <v>9.1032946621183459</v>
      </c>
      <c r="J4485" s="3">
        <v>1.3388594706336916</v>
      </c>
      <c r="K4485" s="3">
        <v>2.8434884761185764</v>
      </c>
      <c r="L4485" s="3">
        <v>0.41820369626519582</v>
      </c>
      <c r="M4485" s="2">
        <v>1210</v>
      </c>
      <c r="N4485" s="3" t="s">
        <v>47</v>
      </c>
      <c r="O4485" s="3" t="s">
        <v>130</v>
      </c>
      <c r="P4485" s="3" t="s">
        <v>131</v>
      </c>
      <c r="Q4485" s="3">
        <v>118.149080156</v>
      </c>
      <c r="R4485" s="3" t="s">
        <v>50</v>
      </c>
      <c r="S4485" s="3" t="s">
        <v>51</v>
      </c>
      <c r="T4485" s="3" t="s">
        <v>132</v>
      </c>
      <c r="U4485" s="3" t="s">
        <v>53</v>
      </c>
      <c r="V4485" s="3" t="s">
        <v>133</v>
      </c>
      <c r="W4485" s="3" t="s">
        <v>55</v>
      </c>
      <c r="X4485" s="3" t="s">
        <v>109</v>
      </c>
      <c r="Y4485" s="3">
        <v>5</v>
      </c>
      <c r="Z4485" s="3">
        <v>4</v>
      </c>
      <c r="AA4485" s="3" t="s">
        <v>45</v>
      </c>
      <c r="AB4485" s="11" t="s">
        <v>58</v>
      </c>
      <c r="AC4485" s="3" t="s">
        <v>58</v>
      </c>
      <c r="AD4485" s="3" t="s">
        <v>58</v>
      </c>
      <c r="AE4485" s="3" t="s">
        <v>58</v>
      </c>
      <c r="AF4485" s="3" t="s">
        <v>58</v>
      </c>
      <c r="AG4485" s="3" t="s">
        <v>51</v>
      </c>
      <c r="AH4485" s="3" t="s">
        <v>134</v>
      </c>
      <c r="AI4485" s="3" t="s">
        <v>60</v>
      </c>
      <c r="AJ4485" s="3" t="s">
        <v>61</v>
      </c>
      <c r="AK4485" s="3" t="s">
        <v>51</v>
      </c>
      <c r="AL4485" s="3" t="s">
        <v>51</v>
      </c>
      <c r="AM4485" s="3" t="s">
        <v>58</v>
      </c>
      <c r="AN4485" s="3" t="s">
        <v>135</v>
      </c>
      <c r="AO4485" s="3" t="s">
        <v>51</v>
      </c>
      <c r="AP4485" s="3">
        <v>138.68954185786566</v>
      </c>
      <c r="AQ4485" s="3">
        <v>1264.0686727944628</v>
      </c>
    </row>
    <row r="4486" spans="1:43" x14ac:dyDescent="0.25">
      <c r="A4486" s="2">
        <v>4485</v>
      </c>
      <c r="B4486" s="3" t="s">
        <v>43</v>
      </c>
      <c r="C4486" s="3" t="s">
        <v>44</v>
      </c>
      <c r="D4486" s="3" t="s">
        <v>45</v>
      </c>
      <c r="E4486" s="3" t="s">
        <v>46</v>
      </c>
      <c r="F4486" s="3">
        <v>0.56000000000000005</v>
      </c>
      <c r="G4486" s="3">
        <v>0.48</v>
      </c>
      <c r="H4486" s="3">
        <v>0.146527602207981</v>
      </c>
      <c r="I4486" s="3">
        <v>9.4763238489098409</v>
      </c>
      <c r="J4486" s="3">
        <v>1.441560743231747</v>
      </c>
      <c r="K4486" s="3">
        <v>1.3885430113270647</v>
      </c>
      <c r="L4486" s="3">
        <v>0.21122843914290287</v>
      </c>
      <c r="M4486" s="2">
        <v>1200</v>
      </c>
      <c r="N4486" s="3" t="s">
        <v>66</v>
      </c>
      <c r="O4486" s="3" t="s">
        <v>130</v>
      </c>
      <c r="P4486" s="3" t="s">
        <v>131</v>
      </c>
      <c r="Q4486" s="3">
        <v>118.149080156</v>
      </c>
      <c r="R4486" s="3" t="s">
        <v>50</v>
      </c>
      <c r="S4486" s="3" t="s">
        <v>51</v>
      </c>
      <c r="T4486" s="3" t="s">
        <v>132</v>
      </c>
      <c r="U4486" s="3" t="s">
        <v>53</v>
      </c>
      <c r="V4486" s="3" t="s">
        <v>133</v>
      </c>
      <c r="W4486" s="3" t="s">
        <v>55</v>
      </c>
      <c r="X4486" s="3" t="s">
        <v>109</v>
      </c>
      <c r="Y4486" s="3">
        <v>5</v>
      </c>
      <c r="Z4486" s="3">
        <v>4</v>
      </c>
      <c r="AA4486" s="3" t="s">
        <v>45</v>
      </c>
      <c r="AB4486" s="11" t="s">
        <v>58</v>
      </c>
      <c r="AC4486" s="3" t="s">
        <v>58</v>
      </c>
      <c r="AD4486" s="3" t="s">
        <v>58</v>
      </c>
      <c r="AE4486" s="3" t="s">
        <v>58</v>
      </c>
      <c r="AF4486" s="3" t="s">
        <v>58</v>
      </c>
      <c r="AG4486" s="3" t="s">
        <v>51</v>
      </c>
      <c r="AH4486" s="3" t="s">
        <v>134</v>
      </c>
      <c r="AI4486" s="3" t="s">
        <v>60</v>
      </c>
      <c r="AJ4486" s="3" t="s">
        <v>61</v>
      </c>
      <c r="AK4486" s="3" t="s">
        <v>51</v>
      </c>
      <c r="AL4486" s="3" t="s">
        <v>51</v>
      </c>
      <c r="AM4486" s="3" t="s">
        <v>58</v>
      </c>
      <c r="AN4486" s="3" t="s">
        <v>135</v>
      </c>
      <c r="AO4486" s="3" t="s">
        <v>51</v>
      </c>
      <c r="AP4486" s="3">
        <v>175.74263133652138</v>
      </c>
      <c r="AQ4486" s="3">
        <v>592.9761680542407</v>
      </c>
    </row>
    <row r="4487" spans="1:43" x14ac:dyDescent="0.25">
      <c r="A4487" s="2">
        <v>4486</v>
      </c>
      <c r="B4487" s="3" t="s">
        <v>43</v>
      </c>
      <c r="C4487" s="3" t="s">
        <v>44</v>
      </c>
      <c r="D4487" s="3" t="s">
        <v>45</v>
      </c>
      <c r="E4487" s="3" t="s">
        <v>46</v>
      </c>
      <c r="F4487" s="3">
        <v>0.56000000000000005</v>
      </c>
      <c r="G4487" s="3">
        <v>0.48</v>
      </c>
      <c r="H4487" s="3">
        <v>3.6875579465873299E-3</v>
      </c>
      <c r="I4487" s="3">
        <v>9.4763238489098409</v>
      </c>
      <c r="J4487" s="3">
        <v>1.441560743231747</v>
      </c>
      <c r="K4487" s="3">
        <v>3.4944493313482518E-2</v>
      </c>
      <c r="L4487" s="3">
        <v>5.3158387741925658E-3</v>
      </c>
      <c r="M4487" s="2">
        <v>1210</v>
      </c>
      <c r="N4487" s="3" t="s">
        <v>47</v>
      </c>
      <c r="O4487" s="3" t="s">
        <v>130</v>
      </c>
      <c r="P4487" s="3" t="s">
        <v>131</v>
      </c>
      <c r="Q4487" s="3">
        <v>118.149080156</v>
      </c>
      <c r="R4487" s="3" t="s">
        <v>50</v>
      </c>
      <c r="S4487" s="3" t="s">
        <v>51</v>
      </c>
      <c r="T4487" s="3" t="s">
        <v>132</v>
      </c>
      <c r="U4487" s="3" t="s">
        <v>53</v>
      </c>
      <c r="V4487" s="3" t="s">
        <v>133</v>
      </c>
      <c r="W4487" s="3" t="s">
        <v>55</v>
      </c>
      <c r="X4487" s="3" t="s">
        <v>109</v>
      </c>
      <c r="Y4487" s="3">
        <v>5</v>
      </c>
      <c r="Z4487" s="3">
        <v>4</v>
      </c>
      <c r="AA4487" s="3" t="s">
        <v>45</v>
      </c>
      <c r="AB4487" s="11" t="s">
        <v>58</v>
      </c>
      <c r="AC4487" s="3" t="s">
        <v>58</v>
      </c>
      <c r="AD4487" s="3" t="s">
        <v>58</v>
      </c>
      <c r="AE4487" s="3" t="s">
        <v>58</v>
      </c>
      <c r="AF4487" s="3" t="s">
        <v>58</v>
      </c>
      <c r="AG4487" s="3" t="s">
        <v>51</v>
      </c>
      <c r="AH4487" s="3" t="s">
        <v>134</v>
      </c>
      <c r="AI4487" s="3" t="s">
        <v>60</v>
      </c>
      <c r="AJ4487" s="3" t="s">
        <v>61</v>
      </c>
      <c r="AK4487" s="3" t="s">
        <v>51</v>
      </c>
      <c r="AL4487" s="3" t="s">
        <v>51</v>
      </c>
      <c r="AM4487" s="3" t="s">
        <v>58</v>
      </c>
      <c r="AN4487" s="3" t="s">
        <v>135</v>
      </c>
      <c r="AO4487" s="3" t="s">
        <v>51</v>
      </c>
      <c r="AP4487" s="3">
        <v>23.132009413491822</v>
      </c>
      <c r="AQ4487" s="3">
        <v>14.92301755911911</v>
      </c>
    </row>
    <row r="4488" spans="1:43" x14ac:dyDescent="0.25">
      <c r="A4488" s="2">
        <v>4487</v>
      </c>
      <c r="B4488" s="3" t="s">
        <v>43</v>
      </c>
      <c r="C4488" s="3" t="s">
        <v>44</v>
      </c>
      <c r="D4488" s="3" t="s">
        <v>45</v>
      </c>
      <c r="E4488" s="3" t="s">
        <v>46</v>
      </c>
      <c r="F4488" s="3">
        <v>0.56000000000000005</v>
      </c>
      <c r="G4488" s="3">
        <v>0.48</v>
      </c>
      <c r="H4488" s="3">
        <v>1.47913337931055E-2</v>
      </c>
      <c r="I4488" s="3">
        <v>9.4763238489098409</v>
      </c>
      <c r="J4488" s="3">
        <v>1.441560743231747</v>
      </c>
      <c r="K4488" s="3">
        <v>0.1401674691807917</v>
      </c>
      <c r="L4488" s="3">
        <v>2.1322606136178021E-2</v>
      </c>
      <c r="M4488" s="2">
        <v>1330</v>
      </c>
      <c r="N4488" s="3" t="s">
        <v>64</v>
      </c>
      <c r="O4488" s="3" t="s">
        <v>130</v>
      </c>
      <c r="P4488" s="3" t="s">
        <v>131</v>
      </c>
      <c r="Q4488" s="3">
        <v>118.149080156</v>
      </c>
      <c r="R4488" s="3" t="s">
        <v>50</v>
      </c>
      <c r="S4488" s="3" t="s">
        <v>51</v>
      </c>
      <c r="T4488" s="3" t="s">
        <v>132</v>
      </c>
      <c r="U4488" s="3" t="s">
        <v>53</v>
      </c>
      <c r="V4488" s="3" t="s">
        <v>133</v>
      </c>
      <c r="W4488" s="3" t="s">
        <v>55</v>
      </c>
      <c r="X4488" s="3" t="s">
        <v>109</v>
      </c>
      <c r="Y4488" s="3">
        <v>5</v>
      </c>
      <c r="Z4488" s="3">
        <v>4</v>
      </c>
      <c r="AA4488" s="3" t="s">
        <v>45</v>
      </c>
      <c r="AB4488" s="11" t="s">
        <v>58</v>
      </c>
      <c r="AC4488" s="3" t="s">
        <v>58</v>
      </c>
      <c r="AD4488" s="3" t="s">
        <v>58</v>
      </c>
      <c r="AE4488" s="3" t="s">
        <v>58</v>
      </c>
      <c r="AF4488" s="3" t="s">
        <v>58</v>
      </c>
      <c r="AG4488" s="3" t="s">
        <v>51</v>
      </c>
      <c r="AH4488" s="3" t="s">
        <v>134</v>
      </c>
      <c r="AI4488" s="3" t="s">
        <v>60</v>
      </c>
      <c r="AJ4488" s="3" t="s">
        <v>61</v>
      </c>
      <c r="AK4488" s="3" t="s">
        <v>51</v>
      </c>
      <c r="AL4488" s="3" t="s">
        <v>51</v>
      </c>
      <c r="AM4488" s="3" t="s">
        <v>58</v>
      </c>
      <c r="AN4488" s="3" t="s">
        <v>135</v>
      </c>
      <c r="AO4488" s="3" t="s">
        <v>51</v>
      </c>
      <c r="AP4488" s="3">
        <v>46.5175237088228</v>
      </c>
      <c r="AQ4488" s="3">
        <v>59.858404156491218</v>
      </c>
    </row>
    <row r="4489" spans="1:43" x14ac:dyDescent="0.25">
      <c r="A4489" s="2">
        <v>4488</v>
      </c>
      <c r="B4489" s="3" t="s">
        <v>43</v>
      </c>
      <c r="C4489" s="3" t="s">
        <v>44</v>
      </c>
      <c r="D4489" s="3" t="s">
        <v>45</v>
      </c>
      <c r="E4489" s="3" t="s">
        <v>46</v>
      </c>
      <c r="F4489" s="3">
        <v>0.56000000000000005</v>
      </c>
      <c r="G4489" s="3">
        <v>0.48</v>
      </c>
      <c r="H4489" s="3">
        <v>0.12802301276624301</v>
      </c>
      <c r="I4489" s="3">
        <v>9.4763238489098409</v>
      </c>
      <c r="J4489" s="3">
        <v>1.441560743231747</v>
      </c>
      <c r="K4489" s="3">
        <v>1.2131875290860377</v>
      </c>
      <c r="L4489" s="3">
        <v>0.18455294943407269</v>
      </c>
      <c r="M4489" s="2">
        <v>1210</v>
      </c>
      <c r="N4489" s="3" t="s">
        <v>47</v>
      </c>
      <c r="O4489" s="3" t="s">
        <v>130</v>
      </c>
      <c r="P4489" s="3" t="s">
        <v>131</v>
      </c>
      <c r="Q4489" s="3">
        <v>118.149080156</v>
      </c>
      <c r="R4489" s="3" t="s">
        <v>50</v>
      </c>
      <c r="S4489" s="3" t="s">
        <v>51</v>
      </c>
      <c r="T4489" s="3" t="s">
        <v>132</v>
      </c>
      <c r="U4489" s="3" t="s">
        <v>53</v>
      </c>
      <c r="V4489" s="3" t="s">
        <v>133</v>
      </c>
      <c r="W4489" s="3" t="s">
        <v>55</v>
      </c>
      <c r="X4489" s="3" t="s">
        <v>109</v>
      </c>
      <c r="Y4489" s="3">
        <v>5</v>
      </c>
      <c r="Z4489" s="3">
        <v>4</v>
      </c>
      <c r="AA4489" s="3" t="s">
        <v>45</v>
      </c>
      <c r="AB4489" s="11" t="s">
        <v>58</v>
      </c>
      <c r="AC4489" s="3" t="s">
        <v>58</v>
      </c>
      <c r="AD4489" s="3" t="s">
        <v>58</v>
      </c>
      <c r="AE4489" s="3" t="s">
        <v>58</v>
      </c>
      <c r="AF4489" s="3" t="s">
        <v>58</v>
      </c>
      <c r="AG4489" s="3" t="s">
        <v>51</v>
      </c>
      <c r="AH4489" s="3" t="s">
        <v>134</v>
      </c>
      <c r="AI4489" s="3" t="s">
        <v>60</v>
      </c>
      <c r="AJ4489" s="3" t="s">
        <v>61</v>
      </c>
      <c r="AK4489" s="3" t="s">
        <v>51</v>
      </c>
      <c r="AL4489" s="3" t="s">
        <v>51</v>
      </c>
      <c r="AM4489" s="3" t="s">
        <v>58</v>
      </c>
      <c r="AN4489" s="3" t="s">
        <v>135</v>
      </c>
      <c r="AO4489" s="3" t="s">
        <v>51</v>
      </c>
      <c r="AP4489" s="3">
        <v>92.144223273194157</v>
      </c>
      <c r="AQ4489" s="3">
        <v>518.0907514280658</v>
      </c>
    </row>
    <row r="4490" spans="1:43" x14ac:dyDescent="0.25">
      <c r="A4490" s="2">
        <v>4489</v>
      </c>
      <c r="B4490" s="3" t="s">
        <v>43</v>
      </c>
      <c r="C4490" s="3" t="s">
        <v>44</v>
      </c>
      <c r="D4490" s="3" t="s">
        <v>45</v>
      </c>
      <c r="E4490" s="3" t="s">
        <v>46</v>
      </c>
      <c r="F4490" s="3">
        <v>0.56000000000000005</v>
      </c>
      <c r="G4490" s="3">
        <v>0.48</v>
      </c>
      <c r="H4490" s="3">
        <v>6.2479427304592203E-2</v>
      </c>
      <c r="I4490" s="3">
        <v>9.4763238489098409</v>
      </c>
      <c r="J4490" s="3">
        <v>1.441560743231747</v>
      </c>
      <c r="K4490" s="3">
        <v>0.59207528703273582</v>
      </c>
      <c r="L4490" s="3">
        <v>9.0067889661901837E-2</v>
      </c>
      <c r="M4490" s="2">
        <v>1210</v>
      </c>
      <c r="N4490" s="3" t="s">
        <v>47</v>
      </c>
      <c r="O4490" s="3" t="s">
        <v>130</v>
      </c>
      <c r="P4490" s="3" t="s">
        <v>131</v>
      </c>
      <c r="Q4490" s="3">
        <v>118.149080156</v>
      </c>
      <c r="R4490" s="3" t="s">
        <v>50</v>
      </c>
      <c r="S4490" s="3" t="s">
        <v>51</v>
      </c>
      <c r="T4490" s="3" t="s">
        <v>132</v>
      </c>
      <c r="U4490" s="3" t="s">
        <v>53</v>
      </c>
      <c r="V4490" s="3" t="s">
        <v>133</v>
      </c>
      <c r="W4490" s="3" t="s">
        <v>55</v>
      </c>
      <c r="X4490" s="3" t="s">
        <v>109</v>
      </c>
      <c r="Y4490" s="3">
        <v>5</v>
      </c>
      <c r="Z4490" s="3">
        <v>4</v>
      </c>
      <c r="AA4490" s="3" t="s">
        <v>45</v>
      </c>
      <c r="AB4490" s="11" t="s">
        <v>58</v>
      </c>
      <c r="AC4490" s="3" t="s">
        <v>58</v>
      </c>
      <c r="AD4490" s="3" t="s">
        <v>58</v>
      </c>
      <c r="AE4490" s="3" t="s">
        <v>58</v>
      </c>
      <c r="AF4490" s="3" t="s">
        <v>58</v>
      </c>
      <c r="AG4490" s="3" t="s">
        <v>51</v>
      </c>
      <c r="AH4490" s="3" t="s">
        <v>134</v>
      </c>
      <c r="AI4490" s="3" t="s">
        <v>60</v>
      </c>
      <c r="AJ4490" s="3" t="s">
        <v>61</v>
      </c>
      <c r="AK4490" s="3" t="s">
        <v>51</v>
      </c>
      <c r="AL4490" s="3" t="s">
        <v>51</v>
      </c>
      <c r="AM4490" s="3" t="s">
        <v>58</v>
      </c>
      <c r="AN4490" s="3" t="s">
        <v>135</v>
      </c>
      <c r="AO4490" s="3" t="s">
        <v>51</v>
      </c>
      <c r="AP4490" s="3">
        <v>68.785472686743816</v>
      </c>
      <c r="AQ4490" s="3">
        <v>252.84527165546282</v>
      </c>
    </row>
    <row r="4491" spans="1:43" x14ac:dyDescent="0.25">
      <c r="A4491" s="2">
        <v>4490</v>
      </c>
      <c r="B4491" s="3" t="s">
        <v>43</v>
      </c>
      <c r="C4491" s="3" t="s">
        <v>44</v>
      </c>
      <c r="D4491" s="3" t="s">
        <v>45</v>
      </c>
      <c r="E4491" s="3" t="s">
        <v>46</v>
      </c>
      <c r="F4491" s="3">
        <v>0.56000000000000005</v>
      </c>
      <c r="G4491" s="3">
        <v>0.48</v>
      </c>
      <c r="H4491" s="3">
        <v>4.5857648718755403E-2</v>
      </c>
      <c r="I4491" s="3">
        <v>9.1445936928992833</v>
      </c>
      <c r="J4491" s="3">
        <v>1.3448385080115719</v>
      </c>
      <c r="K4491" s="3">
        <v>0.41934956524472156</v>
      </c>
      <c r="L4491" s="3">
        <v>6.1671131883849789E-2</v>
      </c>
      <c r="M4491" s="2">
        <v>1200</v>
      </c>
      <c r="N4491" s="3" t="s">
        <v>66</v>
      </c>
      <c r="O4491" s="3" t="s">
        <v>130</v>
      </c>
      <c r="P4491" s="3" t="s">
        <v>131</v>
      </c>
      <c r="Q4491" s="3">
        <v>118.149080156</v>
      </c>
      <c r="R4491" s="3" t="s">
        <v>50</v>
      </c>
      <c r="S4491" s="3" t="s">
        <v>51</v>
      </c>
      <c r="T4491" s="3" t="s">
        <v>132</v>
      </c>
      <c r="U4491" s="3" t="s">
        <v>53</v>
      </c>
      <c r="V4491" s="3" t="s">
        <v>133</v>
      </c>
      <c r="W4491" s="3" t="s">
        <v>55</v>
      </c>
      <c r="X4491" s="3" t="s">
        <v>109</v>
      </c>
      <c r="Y4491" s="3">
        <v>5</v>
      </c>
      <c r="Z4491" s="3">
        <v>4</v>
      </c>
      <c r="AA4491" s="3" t="s">
        <v>45</v>
      </c>
      <c r="AB4491" s="11" t="s">
        <v>58</v>
      </c>
      <c r="AC4491" s="3" t="s">
        <v>58</v>
      </c>
      <c r="AD4491" s="3" t="s">
        <v>58</v>
      </c>
      <c r="AE4491" s="3" t="s">
        <v>58</v>
      </c>
      <c r="AF4491" s="3" t="s">
        <v>58</v>
      </c>
      <c r="AG4491" s="3" t="s">
        <v>51</v>
      </c>
      <c r="AH4491" s="3" t="s">
        <v>134</v>
      </c>
      <c r="AI4491" s="3" t="s">
        <v>60</v>
      </c>
      <c r="AJ4491" s="3" t="s">
        <v>61</v>
      </c>
      <c r="AK4491" s="3" t="s">
        <v>51</v>
      </c>
      <c r="AL4491" s="3" t="s">
        <v>51</v>
      </c>
      <c r="AM4491" s="3" t="s">
        <v>58</v>
      </c>
      <c r="AN4491" s="3" t="s">
        <v>135</v>
      </c>
      <c r="AO4491" s="3" t="s">
        <v>51</v>
      </c>
      <c r="AP4491" s="3">
        <v>69.787471190136131</v>
      </c>
      <c r="AQ4491" s="3">
        <v>185.57932023365854</v>
      </c>
    </row>
    <row r="4492" spans="1:43" x14ac:dyDescent="0.25">
      <c r="A4492" s="2">
        <v>4491</v>
      </c>
      <c r="B4492" s="3" t="s">
        <v>43</v>
      </c>
      <c r="C4492" s="3" t="s">
        <v>44</v>
      </c>
      <c r="D4492" s="3" t="s">
        <v>45</v>
      </c>
      <c r="E4492" s="3" t="s">
        <v>46</v>
      </c>
      <c r="F4492" s="3">
        <v>0.56000000000000005</v>
      </c>
      <c r="G4492" s="3">
        <v>0.48</v>
      </c>
      <c r="H4492" s="3">
        <v>1.5945424231159001E-2</v>
      </c>
      <c r="I4492" s="3">
        <v>9.1445936928992833</v>
      </c>
      <c r="J4492" s="3">
        <v>1.3448385080115719</v>
      </c>
      <c r="K4492" s="3">
        <v>0.14581442585486001</v>
      </c>
      <c r="L4492" s="3">
        <v>2.1444020532643437E-2</v>
      </c>
      <c r="M4492" s="2">
        <v>1210</v>
      </c>
      <c r="N4492" s="3" t="s">
        <v>47</v>
      </c>
      <c r="O4492" s="3" t="s">
        <v>130</v>
      </c>
      <c r="P4492" s="3" t="s">
        <v>131</v>
      </c>
      <c r="Q4492" s="3">
        <v>118.149080156</v>
      </c>
      <c r="R4492" s="3" t="s">
        <v>50</v>
      </c>
      <c r="S4492" s="3" t="s">
        <v>51</v>
      </c>
      <c r="T4492" s="3" t="s">
        <v>132</v>
      </c>
      <c r="U4492" s="3" t="s">
        <v>53</v>
      </c>
      <c r="V4492" s="3" t="s">
        <v>133</v>
      </c>
      <c r="W4492" s="3" t="s">
        <v>55</v>
      </c>
      <c r="X4492" s="3" t="s">
        <v>109</v>
      </c>
      <c r="Y4492" s="3">
        <v>5</v>
      </c>
      <c r="Z4492" s="3">
        <v>4</v>
      </c>
      <c r="AA4492" s="3" t="s">
        <v>45</v>
      </c>
      <c r="AB4492" s="11" t="s">
        <v>58</v>
      </c>
      <c r="AC4492" s="3" t="s">
        <v>58</v>
      </c>
      <c r="AD4492" s="3" t="s">
        <v>58</v>
      </c>
      <c r="AE4492" s="3" t="s">
        <v>58</v>
      </c>
      <c r="AF4492" s="3" t="s">
        <v>58</v>
      </c>
      <c r="AG4492" s="3" t="s">
        <v>51</v>
      </c>
      <c r="AH4492" s="3" t="s">
        <v>134</v>
      </c>
      <c r="AI4492" s="3" t="s">
        <v>60</v>
      </c>
      <c r="AJ4492" s="3" t="s">
        <v>61</v>
      </c>
      <c r="AK4492" s="3" t="s">
        <v>51</v>
      </c>
      <c r="AL4492" s="3" t="s">
        <v>51</v>
      </c>
      <c r="AM4492" s="3" t="s">
        <v>58</v>
      </c>
      <c r="AN4492" s="3" t="s">
        <v>135</v>
      </c>
      <c r="AO4492" s="3" t="s">
        <v>51</v>
      </c>
      <c r="AP4492" s="3">
        <v>38.718375217832488</v>
      </c>
      <c r="AQ4492" s="3">
        <v>64.528842457758373</v>
      </c>
    </row>
    <row r="4493" spans="1:43" x14ac:dyDescent="0.25">
      <c r="A4493" s="2">
        <v>4492</v>
      </c>
      <c r="B4493" s="3" t="s">
        <v>43</v>
      </c>
      <c r="C4493" s="3" t="s">
        <v>44</v>
      </c>
      <c r="D4493" s="3" t="s">
        <v>45</v>
      </c>
      <c r="E4493" s="3" t="s">
        <v>46</v>
      </c>
      <c r="F4493" s="3">
        <v>0.56000000000000005</v>
      </c>
      <c r="G4493" s="3">
        <v>0.48</v>
      </c>
      <c r="H4493" s="3">
        <v>0.106736399283811</v>
      </c>
      <c r="I4493" s="3">
        <v>9.9440919243576182</v>
      </c>
      <c r="J4493" s="3">
        <v>1.6523827141095433</v>
      </c>
      <c r="K4493" s="3">
        <v>1.0613965661531553</v>
      </c>
      <c r="L4493" s="3">
        <v>0.17636938114286352</v>
      </c>
      <c r="M4493" s="2">
        <v>1210</v>
      </c>
      <c r="N4493" s="3" t="s">
        <v>47</v>
      </c>
      <c r="O4493" s="3" t="s">
        <v>130</v>
      </c>
      <c r="P4493" s="3" t="s">
        <v>131</v>
      </c>
      <c r="Q4493" s="3">
        <v>118.149080156</v>
      </c>
      <c r="R4493" s="3" t="s">
        <v>50</v>
      </c>
      <c r="S4493" s="3" t="s">
        <v>51</v>
      </c>
      <c r="T4493" s="3" t="s">
        <v>132</v>
      </c>
      <c r="U4493" s="3" t="s">
        <v>53</v>
      </c>
      <c r="V4493" s="3" t="s">
        <v>133</v>
      </c>
      <c r="W4493" s="3" t="s">
        <v>55</v>
      </c>
      <c r="X4493" s="3" t="s">
        <v>109</v>
      </c>
      <c r="Y4493" s="3">
        <v>5</v>
      </c>
      <c r="Z4493" s="3">
        <v>4</v>
      </c>
      <c r="AA4493" s="3" t="s">
        <v>45</v>
      </c>
      <c r="AB4493" s="11" t="s">
        <v>58</v>
      </c>
      <c r="AC4493" s="3" t="s">
        <v>58</v>
      </c>
      <c r="AD4493" s="3" t="s">
        <v>58</v>
      </c>
      <c r="AE4493" s="3" t="s">
        <v>58</v>
      </c>
      <c r="AF4493" s="3" t="s">
        <v>58</v>
      </c>
      <c r="AG4493" s="3" t="s">
        <v>51</v>
      </c>
      <c r="AH4493" s="3" t="s">
        <v>134</v>
      </c>
      <c r="AI4493" s="3" t="s">
        <v>60</v>
      </c>
      <c r="AJ4493" s="3" t="s">
        <v>61</v>
      </c>
      <c r="AK4493" s="3" t="s">
        <v>51</v>
      </c>
      <c r="AL4493" s="3" t="s">
        <v>51</v>
      </c>
      <c r="AM4493" s="3" t="s">
        <v>58</v>
      </c>
      <c r="AN4493" s="3" t="s">
        <v>135</v>
      </c>
      <c r="AO4493" s="3" t="s">
        <v>51</v>
      </c>
      <c r="AP4493" s="3">
        <v>86.372399354843793</v>
      </c>
      <c r="AQ4493" s="3">
        <v>431.94688294554123</v>
      </c>
    </row>
    <row r="4494" spans="1:43" x14ac:dyDescent="0.25">
      <c r="A4494" s="2">
        <v>4493</v>
      </c>
      <c r="B4494" s="3" t="s">
        <v>43</v>
      </c>
      <c r="C4494" s="3" t="s">
        <v>44</v>
      </c>
      <c r="D4494" s="3" t="s">
        <v>45</v>
      </c>
      <c r="E4494" s="3" t="s">
        <v>46</v>
      </c>
      <c r="F4494" s="3">
        <v>0.56000000000000005</v>
      </c>
      <c r="G4494" s="3">
        <v>0.48</v>
      </c>
      <c r="H4494" s="3">
        <v>0.23779773332490201</v>
      </c>
      <c r="I4494" s="3">
        <v>9.9440919243576182</v>
      </c>
      <c r="J4494" s="3">
        <v>1.6523827141095433</v>
      </c>
      <c r="K4494" s="3">
        <v>2.3646825195867045</v>
      </c>
      <c r="L4494" s="3">
        <v>0.39293286400049898</v>
      </c>
      <c r="M4494" s="2">
        <v>1300</v>
      </c>
      <c r="N4494" s="3" t="s">
        <v>65</v>
      </c>
      <c r="O4494" s="3" t="s">
        <v>130</v>
      </c>
      <c r="P4494" s="3" t="s">
        <v>131</v>
      </c>
      <c r="Q4494" s="3">
        <v>118.149080156</v>
      </c>
      <c r="R4494" s="3" t="s">
        <v>50</v>
      </c>
      <c r="S4494" s="3" t="s">
        <v>51</v>
      </c>
      <c r="T4494" s="3" t="s">
        <v>132</v>
      </c>
      <c r="U4494" s="3" t="s">
        <v>53</v>
      </c>
      <c r="V4494" s="3" t="s">
        <v>133</v>
      </c>
      <c r="W4494" s="3" t="s">
        <v>55</v>
      </c>
      <c r="X4494" s="3" t="s">
        <v>109</v>
      </c>
      <c r="Y4494" s="3">
        <v>5</v>
      </c>
      <c r="Z4494" s="3">
        <v>4</v>
      </c>
      <c r="AA4494" s="3" t="s">
        <v>45</v>
      </c>
      <c r="AB4494" s="11" t="s">
        <v>58</v>
      </c>
      <c r="AC4494" s="3" t="s">
        <v>58</v>
      </c>
      <c r="AD4494" s="3" t="s">
        <v>58</v>
      </c>
      <c r="AE4494" s="3" t="s">
        <v>58</v>
      </c>
      <c r="AF4494" s="3" t="s">
        <v>58</v>
      </c>
      <c r="AG4494" s="3" t="s">
        <v>51</v>
      </c>
      <c r="AH4494" s="3" t="s">
        <v>134</v>
      </c>
      <c r="AI4494" s="3" t="s">
        <v>60</v>
      </c>
      <c r="AJ4494" s="3" t="s">
        <v>61</v>
      </c>
      <c r="AK4494" s="3" t="s">
        <v>51</v>
      </c>
      <c r="AL4494" s="3" t="s">
        <v>51</v>
      </c>
      <c r="AM4494" s="3" t="s">
        <v>58</v>
      </c>
      <c r="AN4494" s="3" t="s">
        <v>135</v>
      </c>
      <c r="AO4494" s="3" t="s">
        <v>51</v>
      </c>
      <c r="AP4494" s="3">
        <v>124.71011859205714</v>
      </c>
      <c r="AQ4494" s="3">
        <v>962.33328433804195</v>
      </c>
    </row>
    <row r="4495" spans="1:43" x14ac:dyDescent="0.25">
      <c r="A4495" s="2">
        <v>4494</v>
      </c>
      <c r="B4495" s="3" t="s">
        <v>43</v>
      </c>
      <c r="C4495" s="3" t="s">
        <v>44</v>
      </c>
      <c r="D4495" s="3" t="s">
        <v>45</v>
      </c>
      <c r="E4495" s="3" t="s">
        <v>46</v>
      </c>
      <c r="F4495" s="3">
        <v>0.56000000000000005</v>
      </c>
      <c r="G4495" s="3">
        <v>0.48</v>
      </c>
      <c r="H4495" s="3">
        <v>0.10930582867821501</v>
      </c>
      <c r="I4495" s="3">
        <v>9.9440919243576182</v>
      </c>
      <c r="J4495" s="3">
        <v>1.6523827141095433</v>
      </c>
      <c r="K4495" s="3">
        <v>1.0869472082442553</v>
      </c>
      <c r="L4495" s="3">
        <v>0.18061506185930165</v>
      </c>
      <c r="M4495" s="2">
        <v>1210</v>
      </c>
      <c r="N4495" s="3" t="s">
        <v>47</v>
      </c>
      <c r="O4495" s="3" t="s">
        <v>130</v>
      </c>
      <c r="P4495" s="3" t="s">
        <v>131</v>
      </c>
      <c r="Q4495" s="3">
        <v>118.149080156</v>
      </c>
      <c r="R4495" s="3" t="s">
        <v>50</v>
      </c>
      <c r="S4495" s="3" t="s">
        <v>51</v>
      </c>
      <c r="T4495" s="3" t="s">
        <v>132</v>
      </c>
      <c r="U4495" s="3" t="s">
        <v>53</v>
      </c>
      <c r="V4495" s="3" t="s">
        <v>133</v>
      </c>
      <c r="W4495" s="3" t="s">
        <v>55</v>
      </c>
      <c r="X4495" s="3" t="s">
        <v>109</v>
      </c>
      <c r="Y4495" s="3">
        <v>5</v>
      </c>
      <c r="Z4495" s="3">
        <v>4</v>
      </c>
      <c r="AA4495" s="3" t="s">
        <v>45</v>
      </c>
      <c r="AB4495" s="11" t="s">
        <v>58</v>
      </c>
      <c r="AC4495" s="3" t="s">
        <v>58</v>
      </c>
      <c r="AD4495" s="3" t="s">
        <v>58</v>
      </c>
      <c r="AE4495" s="3" t="s">
        <v>58</v>
      </c>
      <c r="AF4495" s="3" t="s">
        <v>58</v>
      </c>
      <c r="AG4495" s="3" t="s">
        <v>51</v>
      </c>
      <c r="AH4495" s="3" t="s">
        <v>134</v>
      </c>
      <c r="AI4495" s="3" t="s">
        <v>60</v>
      </c>
      <c r="AJ4495" s="3" t="s">
        <v>61</v>
      </c>
      <c r="AK4495" s="3" t="s">
        <v>51</v>
      </c>
      <c r="AL4495" s="3" t="s">
        <v>51</v>
      </c>
      <c r="AM4495" s="3" t="s">
        <v>58</v>
      </c>
      <c r="AN4495" s="3" t="s">
        <v>135</v>
      </c>
      <c r="AO4495" s="3" t="s">
        <v>51</v>
      </c>
      <c r="AP4495" s="3">
        <v>84.327328550055483</v>
      </c>
      <c r="AQ4495" s="3">
        <v>442.3449947921888</v>
      </c>
    </row>
    <row r="4496" spans="1:43" x14ac:dyDescent="0.25">
      <c r="A4496" s="2">
        <v>4495</v>
      </c>
      <c r="B4496" s="3" t="s">
        <v>43</v>
      </c>
      <c r="C4496" s="3" t="s">
        <v>44</v>
      </c>
      <c r="D4496" s="3" t="s">
        <v>45</v>
      </c>
      <c r="E4496" s="3" t="s">
        <v>46</v>
      </c>
      <c r="F4496" s="3">
        <v>0.56000000000000005</v>
      </c>
      <c r="G4496" s="3">
        <v>0.48</v>
      </c>
      <c r="H4496" s="3">
        <v>0.12378108602196999</v>
      </c>
      <c r="I4496" s="3">
        <v>9.9440919243576182</v>
      </c>
      <c r="J4496" s="3">
        <v>1.6523827141095433</v>
      </c>
      <c r="K4496" s="3">
        <v>1.2308904978992874</v>
      </c>
      <c r="L4496" s="3">
        <v>0.20453372687640964</v>
      </c>
      <c r="M4496" s="2">
        <v>1210</v>
      </c>
      <c r="N4496" s="3" t="s">
        <v>47</v>
      </c>
      <c r="O4496" s="3" t="s">
        <v>130</v>
      </c>
      <c r="P4496" s="3" t="s">
        <v>131</v>
      </c>
      <c r="Q4496" s="3">
        <v>118.149080156</v>
      </c>
      <c r="R4496" s="3" t="s">
        <v>50</v>
      </c>
      <c r="S4496" s="3" t="s">
        <v>51</v>
      </c>
      <c r="T4496" s="3" t="s">
        <v>132</v>
      </c>
      <c r="U4496" s="3" t="s">
        <v>53</v>
      </c>
      <c r="V4496" s="3" t="s">
        <v>133</v>
      </c>
      <c r="W4496" s="3" t="s">
        <v>55</v>
      </c>
      <c r="X4496" s="3" t="s">
        <v>109</v>
      </c>
      <c r="Y4496" s="3">
        <v>5</v>
      </c>
      <c r="Z4496" s="3">
        <v>4</v>
      </c>
      <c r="AA4496" s="3" t="s">
        <v>45</v>
      </c>
      <c r="AB4496" s="11" t="s">
        <v>58</v>
      </c>
      <c r="AC4496" s="3" t="s">
        <v>58</v>
      </c>
      <c r="AD4496" s="3" t="s">
        <v>58</v>
      </c>
      <c r="AE4496" s="3" t="s">
        <v>58</v>
      </c>
      <c r="AF4496" s="3" t="s">
        <v>58</v>
      </c>
      <c r="AG4496" s="3" t="s">
        <v>51</v>
      </c>
      <c r="AH4496" s="3" t="s">
        <v>134</v>
      </c>
      <c r="AI4496" s="3" t="s">
        <v>60</v>
      </c>
      <c r="AJ4496" s="3" t="s">
        <v>61</v>
      </c>
      <c r="AK4496" s="3" t="s">
        <v>51</v>
      </c>
      <c r="AL4496" s="3" t="s">
        <v>51</v>
      </c>
      <c r="AM4496" s="3" t="s">
        <v>58</v>
      </c>
      <c r="AN4496" s="3" t="s">
        <v>135</v>
      </c>
      <c r="AO4496" s="3" t="s">
        <v>51</v>
      </c>
      <c r="AP4496" s="3">
        <v>89.549245316908767</v>
      </c>
      <c r="AQ4496" s="3">
        <v>500.92428293965702</v>
      </c>
    </row>
    <row r="4497" spans="1:43" x14ac:dyDescent="0.25">
      <c r="A4497" s="2">
        <v>4496</v>
      </c>
      <c r="B4497" s="3" t="s">
        <v>43</v>
      </c>
      <c r="C4497" s="3" t="s">
        <v>44</v>
      </c>
      <c r="D4497" s="3" t="s">
        <v>45</v>
      </c>
      <c r="E4497" s="3" t="s">
        <v>46</v>
      </c>
      <c r="F4497" s="3">
        <v>0.56000000000000005</v>
      </c>
      <c r="G4497" s="3">
        <v>0.48</v>
      </c>
      <c r="H4497" s="3">
        <v>4.0142406359015101E-2</v>
      </c>
      <c r="I4497" s="3">
        <v>9.9440919243576182</v>
      </c>
      <c r="J4497" s="3">
        <v>1.6523827141095433</v>
      </c>
      <c r="K4497" s="3">
        <v>0.39917977889896394</v>
      </c>
      <c r="L4497" s="3">
        <v>6.6330618370397568E-2</v>
      </c>
      <c r="M4497" s="2">
        <v>1210</v>
      </c>
      <c r="N4497" s="3" t="s">
        <v>47</v>
      </c>
      <c r="O4497" s="3" t="s">
        <v>130</v>
      </c>
      <c r="P4497" s="3" t="s">
        <v>131</v>
      </c>
      <c r="Q4497" s="3">
        <v>118.149080156</v>
      </c>
      <c r="R4497" s="3" t="s">
        <v>50</v>
      </c>
      <c r="S4497" s="3" t="s">
        <v>51</v>
      </c>
      <c r="T4497" s="3" t="s">
        <v>132</v>
      </c>
      <c r="U4497" s="3" t="s">
        <v>53</v>
      </c>
      <c r="V4497" s="3" t="s">
        <v>133</v>
      </c>
      <c r="W4497" s="3" t="s">
        <v>55</v>
      </c>
      <c r="X4497" s="3" t="s">
        <v>109</v>
      </c>
      <c r="Y4497" s="3">
        <v>5</v>
      </c>
      <c r="Z4497" s="3">
        <v>4</v>
      </c>
      <c r="AA4497" s="3" t="s">
        <v>45</v>
      </c>
      <c r="AB4497" s="11" t="s">
        <v>58</v>
      </c>
      <c r="AC4497" s="3" t="s">
        <v>58</v>
      </c>
      <c r="AD4497" s="3" t="s">
        <v>58</v>
      </c>
      <c r="AE4497" s="3" t="s">
        <v>58</v>
      </c>
      <c r="AF4497" s="3" t="s">
        <v>58</v>
      </c>
      <c r="AG4497" s="3" t="s">
        <v>51</v>
      </c>
      <c r="AH4497" s="3" t="s">
        <v>134</v>
      </c>
      <c r="AI4497" s="3" t="s">
        <v>60</v>
      </c>
      <c r="AJ4497" s="3" t="s">
        <v>61</v>
      </c>
      <c r="AK4497" s="3" t="s">
        <v>51</v>
      </c>
      <c r="AL4497" s="3" t="s">
        <v>51</v>
      </c>
      <c r="AM4497" s="3" t="s">
        <v>58</v>
      </c>
      <c r="AN4497" s="3" t="s">
        <v>135</v>
      </c>
      <c r="AO4497" s="3" t="s">
        <v>51</v>
      </c>
      <c r="AP4497" s="3">
        <v>58.202620088625586</v>
      </c>
      <c r="AQ4497" s="3">
        <v>162.45055498457103</v>
      </c>
    </row>
    <row r="4498" spans="1:43" x14ac:dyDescent="0.25">
      <c r="A4498" s="2">
        <v>4497</v>
      </c>
      <c r="B4498" s="3" t="s">
        <v>43</v>
      </c>
      <c r="C4498" s="3" t="s">
        <v>44</v>
      </c>
      <c r="D4498" s="3" t="s">
        <v>45</v>
      </c>
      <c r="E4498" s="3" t="s">
        <v>46</v>
      </c>
      <c r="F4498" s="3">
        <v>0.56000000000000005</v>
      </c>
      <c r="G4498" s="3">
        <v>0.48</v>
      </c>
      <c r="H4498" s="3">
        <v>3.0006595439617902E-2</v>
      </c>
      <c r="I4498" s="3">
        <v>9.1377154930126299</v>
      </c>
      <c r="J4498" s="3">
        <v>1.3438443545590817</v>
      </c>
      <c r="K4498" s="3">
        <v>0.2741917320411586</v>
      </c>
      <c r="L4498" s="3">
        <v>4.0324193881068802E-2</v>
      </c>
      <c r="M4498" s="2">
        <v>1210</v>
      </c>
      <c r="N4498" s="3" t="s">
        <v>47</v>
      </c>
      <c r="O4498" s="3" t="s">
        <v>130</v>
      </c>
      <c r="P4498" s="3" t="s">
        <v>131</v>
      </c>
      <c r="Q4498" s="3">
        <v>118.149080156</v>
      </c>
      <c r="R4498" s="3" t="s">
        <v>50</v>
      </c>
      <c r="S4498" s="3" t="s">
        <v>51</v>
      </c>
      <c r="T4498" s="3" t="s">
        <v>132</v>
      </c>
      <c r="U4498" s="3" t="s">
        <v>53</v>
      </c>
      <c r="V4498" s="3" t="s">
        <v>133</v>
      </c>
      <c r="W4498" s="3" t="s">
        <v>55</v>
      </c>
      <c r="X4498" s="3" t="s">
        <v>109</v>
      </c>
      <c r="Y4498" s="3">
        <v>5</v>
      </c>
      <c r="Z4498" s="3">
        <v>4</v>
      </c>
      <c r="AA4498" s="3" t="s">
        <v>45</v>
      </c>
      <c r="AB4498" s="11" t="s">
        <v>58</v>
      </c>
      <c r="AC4498" s="3" t="s">
        <v>58</v>
      </c>
      <c r="AD4498" s="3" t="s">
        <v>58</v>
      </c>
      <c r="AE4498" s="3" t="s">
        <v>58</v>
      </c>
      <c r="AF4498" s="3" t="s">
        <v>58</v>
      </c>
      <c r="AG4498" s="3" t="s">
        <v>51</v>
      </c>
      <c r="AH4498" s="3" t="s">
        <v>134</v>
      </c>
      <c r="AI4498" s="3" t="s">
        <v>60</v>
      </c>
      <c r="AJ4498" s="3" t="s">
        <v>61</v>
      </c>
      <c r="AK4498" s="3" t="s">
        <v>51</v>
      </c>
      <c r="AL4498" s="3" t="s">
        <v>51</v>
      </c>
      <c r="AM4498" s="3" t="s">
        <v>58</v>
      </c>
      <c r="AN4498" s="3" t="s">
        <v>135</v>
      </c>
      <c r="AO4498" s="3" t="s">
        <v>51</v>
      </c>
      <c r="AP4498" s="3">
        <v>65.552542490060091</v>
      </c>
      <c r="AQ4498" s="3">
        <v>121.43238346917633</v>
      </c>
    </row>
    <row r="4499" spans="1:43" x14ac:dyDescent="0.25">
      <c r="A4499" s="2">
        <v>4498</v>
      </c>
      <c r="B4499" s="3" t="s">
        <v>43</v>
      </c>
      <c r="C4499" s="3" t="s">
        <v>44</v>
      </c>
      <c r="D4499" s="3" t="s">
        <v>45</v>
      </c>
      <c r="E4499" s="3" t="s">
        <v>46</v>
      </c>
      <c r="F4499" s="3">
        <v>0.56000000000000005</v>
      </c>
      <c r="G4499" s="3">
        <v>0.48</v>
      </c>
      <c r="H4499" s="3">
        <v>0.20729586086173901</v>
      </c>
      <c r="I4499" s="3">
        <v>9.1377154930126299</v>
      </c>
      <c r="J4499" s="3">
        <v>1.3438443545590817</v>
      </c>
      <c r="K4499" s="3">
        <v>1.8942105994337031</v>
      </c>
      <c r="L4499" s="3">
        <v>0.27857337234251289</v>
      </c>
      <c r="M4499" s="2">
        <v>1210</v>
      </c>
      <c r="N4499" s="3" t="s">
        <v>47</v>
      </c>
      <c r="O4499" s="3" t="s">
        <v>130</v>
      </c>
      <c r="P4499" s="3" t="s">
        <v>131</v>
      </c>
      <c r="Q4499" s="3">
        <v>118.149080156</v>
      </c>
      <c r="R4499" s="3" t="s">
        <v>50</v>
      </c>
      <c r="S4499" s="3" t="s">
        <v>51</v>
      </c>
      <c r="T4499" s="3" t="s">
        <v>132</v>
      </c>
      <c r="U4499" s="3" t="s">
        <v>53</v>
      </c>
      <c r="V4499" s="3" t="s">
        <v>133</v>
      </c>
      <c r="W4499" s="3" t="s">
        <v>55</v>
      </c>
      <c r="X4499" s="3" t="s">
        <v>109</v>
      </c>
      <c r="Y4499" s="3">
        <v>5</v>
      </c>
      <c r="Z4499" s="3">
        <v>4</v>
      </c>
      <c r="AA4499" s="3" t="s">
        <v>45</v>
      </c>
      <c r="AB4499" s="11" t="s">
        <v>58</v>
      </c>
      <c r="AC4499" s="3" t="s">
        <v>58</v>
      </c>
      <c r="AD4499" s="3" t="s">
        <v>58</v>
      </c>
      <c r="AE4499" s="3" t="s">
        <v>58</v>
      </c>
      <c r="AF4499" s="3" t="s">
        <v>58</v>
      </c>
      <c r="AG4499" s="3" t="s">
        <v>51</v>
      </c>
      <c r="AH4499" s="3" t="s">
        <v>134</v>
      </c>
      <c r="AI4499" s="3" t="s">
        <v>60</v>
      </c>
      <c r="AJ4499" s="3" t="s">
        <v>61</v>
      </c>
      <c r="AK4499" s="3" t="s">
        <v>51</v>
      </c>
      <c r="AL4499" s="3" t="s">
        <v>51</v>
      </c>
      <c r="AM4499" s="3" t="s">
        <v>58</v>
      </c>
      <c r="AN4499" s="3" t="s">
        <v>135</v>
      </c>
      <c r="AO4499" s="3" t="s">
        <v>51</v>
      </c>
      <c r="AP4499" s="3">
        <v>115.9249730730415</v>
      </c>
      <c r="AQ4499" s="3">
        <v>838.89658586526343</v>
      </c>
    </row>
    <row r="4500" spans="1:43" x14ac:dyDescent="0.25">
      <c r="A4500" s="2">
        <v>4499</v>
      </c>
      <c r="B4500" s="3" t="s">
        <v>43</v>
      </c>
      <c r="C4500" s="3" t="s">
        <v>44</v>
      </c>
      <c r="D4500" s="3" t="s">
        <v>45</v>
      </c>
      <c r="E4500" s="3" t="s">
        <v>46</v>
      </c>
      <c r="F4500" s="3">
        <v>0.56000000000000005</v>
      </c>
      <c r="G4500" s="3">
        <v>0.48</v>
      </c>
      <c r="H4500" s="3">
        <v>0.10811137680072901</v>
      </c>
      <c r="I4500" s="3">
        <v>9.1377154930126299</v>
      </c>
      <c r="J4500" s="3">
        <v>1.3438443545590817</v>
      </c>
      <c r="K4500" s="3">
        <v>0.98789100276294761</v>
      </c>
      <c r="L4500" s="3">
        <v>0.14528486337726934</v>
      </c>
      <c r="M4500" s="2">
        <v>1210</v>
      </c>
      <c r="N4500" s="3" t="s">
        <v>47</v>
      </c>
      <c r="O4500" s="3" t="s">
        <v>130</v>
      </c>
      <c r="P4500" s="3" t="s">
        <v>131</v>
      </c>
      <c r="Q4500" s="3">
        <v>118.149080156</v>
      </c>
      <c r="R4500" s="3" t="s">
        <v>50</v>
      </c>
      <c r="S4500" s="3" t="s">
        <v>51</v>
      </c>
      <c r="T4500" s="3" t="s">
        <v>132</v>
      </c>
      <c r="U4500" s="3" t="s">
        <v>53</v>
      </c>
      <c r="V4500" s="3" t="s">
        <v>133</v>
      </c>
      <c r="W4500" s="3" t="s">
        <v>55</v>
      </c>
      <c r="X4500" s="3" t="s">
        <v>109</v>
      </c>
      <c r="Y4500" s="3">
        <v>5</v>
      </c>
      <c r="Z4500" s="3">
        <v>4</v>
      </c>
      <c r="AA4500" s="3" t="s">
        <v>45</v>
      </c>
      <c r="AB4500" s="11" t="s">
        <v>58</v>
      </c>
      <c r="AC4500" s="3" t="s">
        <v>58</v>
      </c>
      <c r="AD4500" s="3" t="s">
        <v>58</v>
      </c>
      <c r="AE4500" s="3" t="s">
        <v>58</v>
      </c>
      <c r="AF4500" s="3" t="s">
        <v>58</v>
      </c>
      <c r="AG4500" s="3" t="s">
        <v>51</v>
      </c>
      <c r="AH4500" s="3" t="s">
        <v>134</v>
      </c>
      <c r="AI4500" s="3" t="s">
        <v>60</v>
      </c>
      <c r="AJ4500" s="3" t="s">
        <v>61</v>
      </c>
      <c r="AK4500" s="3" t="s">
        <v>51</v>
      </c>
      <c r="AL4500" s="3" t="s">
        <v>51</v>
      </c>
      <c r="AM4500" s="3" t="s">
        <v>58</v>
      </c>
      <c r="AN4500" s="3" t="s">
        <v>135</v>
      </c>
      <c r="AO4500" s="3" t="s">
        <v>51</v>
      </c>
      <c r="AP4500" s="3">
        <v>86.857976957615648</v>
      </c>
      <c r="AQ4500" s="3">
        <v>437.51121954053559</v>
      </c>
    </row>
    <row r="4501" spans="1:43" x14ac:dyDescent="0.25">
      <c r="A4501" s="2">
        <v>4500</v>
      </c>
      <c r="B4501" s="3" t="s">
        <v>43</v>
      </c>
      <c r="C4501" s="3" t="s">
        <v>44</v>
      </c>
      <c r="D4501" s="3" t="s">
        <v>45</v>
      </c>
      <c r="E4501" s="3" t="s">
        <v>46</v>
      </c>
      <c r="F4501" s="3">
        <v>0.56000000000000005</v>
      </c>
      <c r="G4501" s="3">
        <v>0.48</v>
      </c>
      <c r="H4501" s="3">
        <v>1.9466986601527899E-2</v>
      </c>
      <c r="I4501" s="3">
        <v>9.1377154930126299</v>
      </c>
      <c r="J4501" s="3">
        <v>1.3438443545590817</v>
      </c>
      <c r="K4501" s="3">
        <v>0.17788378507105077</v>
      </c>
      <c r="L4501" s="3">
        <v>2.6160600044740551E-2</v>
      </c>
      <c r="M4501" s="2">
        <v>1210</v>
      </c>
      <c r="N4501" s="3" t="s">
        <v>47</v>
      </c>
      <c r="O4501" s="3" t="s">
        <v>130</v>
      </c>
      <c r="P4501" s="3" t="s">
        <v>131</v>
      </c>
      <c r="Q4501" s="3">
        <v>118.149080156</v>
      </c>
      <c r="R4501" s="3" t="s">
        <v>50</v>
      </c>
      <c r="S4501" s="3" t="s">
        <v>51</v>
      </c>
      <c r="T4501" s="3" t="s">
        <v>132</v>
      </c>
      <c r="U4501" s="3" t="s">
        <v>53</v>
      </c>
      <c r="V4501" s="3" t="s">
        <v>133</v>
      </c>
      <c r="W4501" s="3" t="s">
        <v>55</v>
      </c>
      <c r="X4501" s="3" t="s">
        <v>109</v>
      </c>
      <c r="Y4501" s="3">
        <v>5</v>
      </c>
      <c r="Z4501" s="3">
        <v>4</v>
      </c>
      <c r="AA4501" s="3" t="s">
        <v>45</v>
      </c>
      <c r="AB4501" s="11" t="s">
        <v>58</v>
      </c>
      <c r="AC4501" s="3" t="s">
        <v>58</v>
      </c>
      <c r="AD4501" s="3" t="s">
        <v>58</v>
      </c>
      <c r="AE4501" s="3" t="s">
        <v>58</v>
      </c>
      <c r="AF4501" s="3" t="s">
        <v>58</v>
      </c>
      <c r="AG4501" s="3" t="s">
        <v>51</v>
      </c>
      <c r="AH4501" s="3" t="s">
        <v>134</v>
      </c>
      <c r="AI4501" s="3" t="s">
        <v>60</v>
      </c>
      <c r="AJ4501" s="3" t="s">
        <v>61</v>
      </c>
      <c r="AK4501" s="3" t="s">
        <v>51</v>
      </c>
      <c r="AL4501" s="3" t="s">
        <v>51</v>
      </c>
      <c r="AM4501" s="3" t="s">
        <v>58</v>
      </c>
      <c r="AN4501" s="3" t="s">
        <v>135</v>
      </c>
      <c r="AO4501" s="3" t="s">
        <v>51</v>
      </c>
      <c r="AP4501" s="3">
        <v>50.300704566984969</v>
      </c>
      <c r="AQ4501" s="3">
        <v>78.78009975316813</v>
      </c>
    </row>
    <row r="4502" spans="1:43" x14ac:dyDescent="0.25">
      <c r="A4502" s="2">
        <v>4501</v>
      </c>
      <c r="B4502" s="3" t="s">
        <v>43</v>
      </c>
      <c r="C4502" s="3" t="s">
        <v>44</v>
      </c>
      <c r="D4502" s="3" t="s">
        <v>45</v>
      </c>
      <c r="E4502" s="3" t="s">
        <v>46</v>
      </c>
      <c r="F4502" s="3">
        <v>0.56000000000000005</v>
      </c>
      <c r="G4502" s="3">
        <v>0.48</v>
      </c>
      <c r="H4502" s="3">
        <v>0.166952353463102</v>
      </c>
      <c r="I4502" s="3">
        <v>9.1377154930126299</v>
      </c>
      <c r="J4502" s="3">
        <v>1.3438443545590817</v>
      </c>
      <c r="K4502" s="3">
        <v>1.525563106834708</v>
      </c>
      <c r="L4502" s="3">
        <v>0.22435797768174198</v>
      </c>
      <c r="M4502" s="2">
        <v>1210</v>
      </c>
      <c r="N4502" s="3" t="s">
        <v>47</v>
      </c>
      <c r="O4502" s="3" t="s">
        <v>130</v>
      </c>
      <c r="P4502" s="3" t="s">
        <v>131</v>
      </c>
      <c r="Q4502" s="3">
        <v>118.149080156</v>
      </c>
      <c r="R4502" s="3" t="s">
        <v>50</v>
      </c>
      <c r="S4502" s="3" t="s">
        <v>51</v>
      </c>
      <c r="T4502" s="3" t="s">
        <v>132</v>
      </c>
      <c r="U4502" s="3" t="s">
        <v>53</v>
      </c>
      <c r="V4502" s="3" t="s">
        <v>133</v>
      </c>
      <c r="W4502" s="3" t="s">
        <v>55</v>
      </c>
      <c r="X4502" s="3" t="s">
        <v>109</v>
      </c>
      <c r="Y4502" s="3">
        <v>5</v>
      </c>
      <c r="Z4502" s="3">
        <v>4</v>
      </c>
      <c r="AA4502" s="3" t="s">
        <v>45</v>
      </c>
      <c r="AB4502" s="11" t="s">
        <v>58</v>
      </c>
      <c r="AC4502" s="3" t="s">
        <v>58</v>
      </c>
      <c r="AD4502" s="3" t="s">
        <v>58</v>
      </c>
      <c r="AE4502" s="3" t="s">
        <v>58</v>
      </c>
      <c r="AF4502" s="3" t="s">
        <v>58</v>
      </c>
      <c r="AG4502" s="3" t="s">
        <v>51</v>
      </c>
      <c r="AH4502" s="3" t="s">
        <v>134</v>
      </c>
      <c r="AI4502" s="3" t="s">
        <v>60</v>
      </c>
      <c r="AJ4502" s="3" t="s">
        <v>61</v>
      </c>
      <c r="AK4502" s="3" t="s">
        <v>51</v>
      </c>
      <c r="AL4502" s="3" t="s">
        <v>51</v>
      </c>
      <c r="AM4502" s="3" t="s">
        <v>58</v>
      </c>
      <c r="AN4502" s="3" t="s">
        <v>135</v>
      </c>
      <c r="AO4502" s="3" t="s">
        <v>51</v>
      </c>
      <c r="AP4502" s="3">
        <v>105.51207963406998</v>
      </c>
      <c r="AQ4502" s="3">
        <v>675.63220384694921</v>
      </c>
    </row>
    <row r="4503" spans="1:43" x14ac:dyDescent="0.25">
      <c r="A4503" s="2">
        <v>4502</v>
      </c>
      <c r="B4503" s="3" t="s">
        <v>43</v>
      </c>
      <c r="C4503" s="3" t="s">
        <v>44</v>
      </c>
      <c r="D4503" s="3" t="s">
        <v>45</v>
      </c>
      <c r="E4503" s="3" t="s">
        <v>46</v>
      </c>
      <c r="F4503" s="3">
        <v>0.56000000000000005</v>
      </c>
      <c r="G4503" s="3">
        <v>0.48</v>
      </c>
      <c r="H4503" s="3">
        <v>8.5930280478184698E-2</v>
      </c>
      <c r="I4503" s="3">
        <v>9.1377154930126299</v>
      </c>
      <c r="J4503" s="3">
        <v>1.3438443545590817</v>
      </c>
      <c r="K4503" s="3">
        <v>0.785206455244429</v>
      </c>
      <c r="L4503" s="3">
        <v>0.11547692230628698</v>
      </c>
      <c r="M4503" s="2">
        <v>1210</v>
      </c>
      <c r="N4503" s="3" t="s">
        <v>47</v>
      </c>
      <c r="O4503" s="3" t="s">
        <v>130</v>
      </c>
      <c r="P4503" s="3" t="s">
        <v>131</v>
      </c>
      <c r="Q4503" s="3">
        <v>118.149080156</v>
      </c>
      <c r="R4503" s="3" t="s">
        <v>50</v>
      </c>
      <c r="S4503" s="3" t="s">
        <v>51</v>
      </c>
      <c r="T4503" s="3" t="s">
        <v>132</v>
      </c>
      <c r="U4503" s="3" t="s">
        <v>53</v>
      </c>
      <c r="V4503" s="3" t="s">
        <v>133</v>
      </c>
      <c r="W4503" s="3" t="s">
        <v>55</v>
      </c>
      <c r="X4503" s="3" t="s">
        <v>109</v>
      </c>
      <c r="Y4503" s="3">
        <v>5</v>
      </c>
      <c r="Z4503" s="3">
        <v>4</v>
      </c>
      <c r="AA4503" s="3" t="s">
        <v>45</v>
      </c>
      <c r="AB4503" s="11" t="s">
        <v>58</v>
      </c>
      <c r="AC4503" s="3" t="s">
        <v>58</v>
      </c>
      <c r="AD4503" s="3" t="s">
        <v>58</v>
      </c>
      <c r="AE4503" s="3" t="s">
        <v>58</v>
      </c>
      <c r="AF4503" s="3" t="s">
        <v>58</v>
      </c>
      <c r="AG4503" s="3" t="s">
        <v>51</v>
      </c>
      <c r="AH4503" s="3" t="s">
        <v>134</v>
      </c>
      <c r="AI4503" s="3" t="s">
        <v>60</v>
      </c>
      <c r="AJ4503" s="3" t="s">
        <v>61</v>
      </c>
      <c r="AK4503" s="3" t="s">
        <v>51</v>
      </c>
      <c r="AL4503" s="3" t="s">
        <v>51</v>
      </c>
      <c r="AM4503" s="3" t="s">
        <v>58</v>
      </c>
      <c r="AN4503" s="3" t="s">
        <v>135</v>
      </c>
      <c r="AO4503" s="3" t="s">
        <v>51</v>
      </c>
      <c r="AP4503" s="3">
        <v>75.890372850842425</v>
      </c>
      <c r="AQ4503" s="3">
        <v>347.74750743177503</v>
      </c>
    </row>
    <row r="4504" spans="1:43" x14ac:dyDescent="0.25">
      <c r="A4504" s="2">
        <v>4503</v>
      </c>
      <c r="B4504" s="3" t="s">
        <v>43</v>
      </c>
      <c r="C4504" s="3" t="s">
        <v>44</v>
      </c>
      <c r="D4504" s="3" t="s">
        <v>45</v>
      </c>
      <c r="E4504" s="3" t="s">
        <v>46</v>
      </c>
      <c r="F4504" s="3">
        <v>0.56000000000000005</v>
      </c>
      <c r="G4504" s="3">
        <v>0.48</v>
      </c>
      <c r="H4504" s="3">
        <v>5.6647327860209498E-2</v>
      </c>
      <c r="I4504" s="3">
        <v>10.638141164608124</v>
      </c>
      <c r="J4504" s="3">
        <v>2.0482479413273511</v>
      </c>
      <c r="K4504" s="3">
        <v>0.60262227037474725</v>
      </c>
      <c r="L4504" s="3">
        <v>0.1160277726713696</v>
      </c>
      <c r="M4504" s="2">
        <v>1300</v>
      </c>
      <c r="N4504" s="3" t="s">
        <v>65</v>
      </c>
      <c r="O4504" s="3" t="s">
        <v>130</v>
      </c>
      <c r="P4504" s="3" t="s">
        <v>131</v>
      </c>
      <c r="Q4504" s="3">
        <v>118.149080156</v>
      </c>
      <c r="R4504" s="3" t="s">
        <v>50</v>
      </c>
      <c r="S4504" s="3" t="s">
        <v>51</v>
      </c>
      <c r="T4504" s="3" t="s">
        <v>132</v>
      </c>
      <c r="U4504" s="3" t="s">
        <v>53</v>
      </c>
      <c r="V4504" s="3" t="s">
        <v>133</v>
      </c>
      <c r="W4504" s="3" t="s">
        <v>55</v>
      </c>
      <c r="X4504" s="3" t="s">
        <v>109</v>
      </c>
      <c r="Y4504" s="3">
        <v>5</v>
      </c>
      <c r="Z4504" s="3">
        <v>4</v>
      </c>
      <c r="AA4504" s="3" t="s">
        <v>45</v>
      </c>
      <c r="AB4504" s="11" t="s">
        <v>58</v>
      </c>
      <c r="AC4504" s="3" t="s">
        <v>58</v>
      </c>
      <c r="AD4504" s="3" t="s">
        <v>58</v>
      </c>
      <c r="AE4504" s="3" t="s">
        <v>58</v>
      </c>
      <c r="AF4504" s="3" t="s">
        <v>58</v>
      </c>
      <c r="AG4504" s="3" t="s">
        <v>51</v>
      </c>
      <c r="AH4504" s="3" t="s">
        <v>134</v>
      </c>
      <c r="AI4504" s="3" t="s">
        <v>60</v>
      </c>
      <c r="AJ4504" s="3" t="s">
        <v>61</v>
      </c>
      <c r="AK4504" s="3" t="s">
        <v>51</v>
      </c>
      <c r="AL4504" s="3" t="s">
        <v>51</v>
      </c>
      <c r="AM4504" s="3" t="s">
        <v>58</v>
      </c>
      <c r="AN4504" s="3" t="s">
        <v>135</v>
      </c>
      <c r="AO4504" s="3" t="s">
        <v>51</v>
      </c>
      <c r="AP4504" s="3">
        <v>117.58566398168421</v>
      </c>
      <c r="AQ4504" s="3">
        <v>229.24360256288745</v>
      </c>
    </row>
    <row r="4505" spans="1:43" x14ac:dyDescent="0.25">
      <c r="A4505" s="2">
        <v>4504</v>
      </c>
      <c r="B4505" s="3" t="s">
        <v>43</v>
      </c>
      <c r="C4505" s="3" t="s">
        <v>44</v>
      </c>
      <c r="D4505" s="3" t="s">
        <v>45</v>
      </c>
      <c r="E4505" s="3" t="s">
        <v>46</v>
      </c>
      <c r="F4505" s="3">
        <v>0.56000000000000005</v>
      </c>
      <c r="G4505" s="3">
        <v>0.48</v>
      </c>
      <c r="H4505" s="3">
        <v>5.4680605586648702E-2</v>
      </c>
      <c r="I4505" s="3">
        <v>10.638141164608124</v>
      </c>
      <c r="J4505" s="3">
        <v>2.0482479413273511</v>
      </c>
      <c r="K4505" s="3">
        <v>0.58170000119702847</v>
      </c>
      <c r="L4505" s="3">
        <v>0.11199943782338606</v>
      </c>
      <c r="M4505" s="2">
        <v>1300</v>
      </c>
      <c r="N4505" s="3" t="s">
        <v>65</v>
      </c>
      <c r="O4505" s="3" t="s">
        <v>130</v>
      </c>
      <c r="P4505" s="3" t="s">
        <v>131</v>
      </c>
      <c r="Q4505" s="3">
        <v>118.149080156</v>
      </c>
      <c r="R4505" s="3" t="s">
        <v>50</v>
      </c>
      <c r="S4505" s="3" t="s">
        <v>51</v>
      </c>
      <c r="T4505" s="3" t="s">
        <v>132</v>
      </c>
      <c r="U4505" s="3" t="s">
        <v>53</v>
      </c>
      <c r="V4505" s="3" t="s">
        <v>133</v>
      </c>
      <c r="W4505" s="3" t="s">
        <v>55</v>
      </c>
      <c r="X4505" s="3" t="s">
        <v>109</v>
      </c>
      <c r="Y4505" s="3">
        <v>5</v>
      </c>
      <c r="Z4505" s="3">
        <v>4</v>
      </c>
      <c r="AA4505" s="3" t="s">
        <v>45</v>
      </c>
      <c r="AB4505" s="11" t="s">
        <v>58</v>
      </c>
      <c r="AC4505" s="3" t="s">
        <v>58</v>
      </c>
      <c r="AD4505" s="3" t="s">
        <v>58</v>
      </c>
      <c r="AE4505" s="3" t="s">
        <v>58</v>
      </c>
      <c r="AF4505" s="3" t="s">
        <v>58</v>
      </c>
      <c r="AG4505" s="3" t="s">
        <v>51</v>
      </c>
      <c r="AH4505" s="3" t="s">
        <v>134</v>
      </c>
      <c r="AI4505" s="3" t="s">
        <v>60</v>
      </c>
      <c r="AJ4505" s="3" t="s">
        <v>61</v>
      </c>
      <c r="AK4505" s="3" t="s">
        <v>51</v>
      </c>
      <c r="AL4505" s="3" t="s">
        <v>51</v>
      </c>
      <c r="AM4505" s="3" t="s">
        <v>58</v>
      </c>
      <c r="AN4505" s="3" t="s">
        <v>135</v>
      </c>
      <c r="AO4505" s="3" t="s">
        <v>51</v>
      </c>
      <c r="AP4505" s="3">
        <v>64.719078702560125</v>
      </c>
      <c r="AQ4505" s="3">
        <v>221.28455989905055</v>
      </c>
    </row>
    <row r="4506" spans="1:43" x14ac:dyDescent="0.25">
      <c r="A4506" s="2">
        <v>4505</v>
      </c>
      <c r="B4506" s="3" t="s">
        <v>43</v>
      </c>
      <c r="C4506" s="3" t="s">
        <v>44</v>
      </c>
      <c r="D4506" s="3" t="s">
        <v>45</v>
      </c>
      <c r="E4506" s="3" t="s">
        <v>46</v>
      </c>
      <c r="F4506" s="3">
        <v>0.56000000000000005</v>
      </c>
      <c r="G4506" s="3">
        <v>0.48</v>
      </c>
      <c r="H4506" s="3">
        <v>0.14959495871613701</v>
      </c>
      <c r="I4506" s="3">
        <v>10.638141164608124</v>
      </c>
      <c r="J4506" s="3">
        <v>2.0482479413273511</v>
      </c>
      <c r="K4506" s="3">
        <v>1.59141228833599</v>
      </c>
      <c r="L4506" s="3">
        <v>0.30640756622327769</v>
      </c>
      <c r="M4506" s="2">
        <v>1300</v>
      </c>
      <c r="N4506" s="3" t="s">
        <v>65</v>
      </c>
      <c r="O4506" s="3" t="s">
        <v>130</v>
      </c>
      <c r="P4506" s="3" t="s">
        <v>131</v>
      </c>
      <c r="Q4506" s="3">
        <v>118.149080156</v>
      </c>
      <c r="R4506" s="3" t="s">
        <v>50</v>
      </c>
      <c r="S4506" s="3" t="s">
        <v>51</v>
      </c>
      <c r="T4506" s="3" t="s">
        <v>132</v>
      </c>
      <c r="U4506" s="3" t="s">
        <v>53</v>
      </c>
      <c r="V4506" s="3" t="s">
        <v>133</v>
      </c>
      <c r="W4506" s="3" t="s">
        <v>55</v>
      </c>
      <c r="X4506" s="3" t="s">
        <v>109</v>
      </c>
      <c r="Y4506" s="3">
        <v>5</v>
      </c>
      <c r="Z4506" s="3">
        <v>4</v>
      </c>
      <c r="AA4506" s="3" t="s">
        <v>45</v>
      </c>
      <c r="AB4506" s="11" t="s">
        <v>58</v>
      </c>
      <c r="AC4506" s="3" t="s">
        <v>58</v>
      </c>
      <c r="AD4506" s="3" t="s">
        <v>58</v>
      </c>
      <c r="AE4506" s="3" t="s">
        <v>58</v>
      </c>
      <c r="AF4506" s="3" t="s">
        <v>58</v>
      </c>
      <c r="AG4506" s="3" t="s">
        <v>51</v>
      </c>
      <c r="AH4506" s="3" t="s">
        <v>134</v>
      </c>
      <c r="AI4506" s="3" t="s">
        <v>60</v>
      </c>
      <c r="AJ4506" s="3" t="s">
        <v>61</v>
      </c>
      <c r="AK4506" s="3" t="s">
        <v>51</v>
      </c>
      <c r="AL4506" s="3" t="s">
        <v>51</v>
      </c>
      <c r="AM4506" s="3" t="s">
        <v>58</v>
      </c>
      <c r="AN4506" s="3" t="s">
        <v>135</v>
      </c>
      <c r="AO4506" s="3" t="s">
        <v>51</v>
      </c>
      <c r="AP4506" s="3">
        <v>102.09967774451374</v>
      </c>
      <c r="AQ4506" s="3">
        <v>605.38931943906346</v>
      </c>
    </row>
    <row r="4507" spans="1:43" x14ac:dyDescent="0.25">
      <c r="A4507" s="2">
        <v>4506</v>
      </c>
      <c r="B4507" s="3" t="s">
        <v>43</v>
      </c>
      <c r="C4507" s="3" t="s">
        <v>44</v>
      </c>
      <c r="D4507" s="3" t="s">
        <v>45</v>
      </c>
      <c r="E4507" s="3" t="s">
        <v>46</v>
      </c>
      <c r="F4507" s="3">
        <v>0.56000000000000005</v>
      </c>
      <c r="G4507" s="3">
        <v>0.48</v>
      </c>
      <c r="H4507" s="3">
        <v>0.146544087766209</v>
      </c>
      <c r="I4507" s="3">
        <v>6.4681536659406795</v>
      </c>
      <c r="J4507" s="3">
        <v>0.95502816037388882</v>
      </c>
      <c r="K4507" s="3">
        <v>0.94786967850693749</v>
      </c>
      <c r="L4507" s="3">
        <v>0.13995373055303229</v>
      </c>
      <c r="M4507" s="2">
        <v>1200</v>
      </c>
      <c r="N4507" s="3" t="s">
        <v>66</v>
      </c>
      <c r="O4507" s="3" t="s">
        <v>130</v>
      </c>
      <c r="P4507" s="3" t="s">
        <v>131</v>
      </c>
      <c r="Q4507" s="3">
        <v>118.149080156</v>
      </c>
      <c r="R4507" s="3" t="s">
        <v>50</v>
      </c>
      <c r="S4507" s="3" t="s">
        <v>51</v>
      </c>
      <c r="T4507" s="3" t="s">
        <v>132</v>
      </c>
      <c r="U4507" s="3" t="s">
        <v>53</v>
      </c>
      <c r="V4507" s="3" t="s">
        <v>133</v>
      </c>
      <c r="W4507" s="3" t="s">
        <v>55</v>
      </c>
      <c r="X4507" s="3" t="s">
        <v>109</v>
      </c>
      <c r="Y4507" s="3">
        <v>5</v>
      </c>
      <c r="Z4507" s="3">
        <v>4</v>
      </c>
      <c r="AA4507" s="3" t="s">
        <v>45</v>
      </c>
      <c r="AB4507" s="11" t="s">
        <v>58</v>
      </c>
      <c r="AC4507" s="3" t="s">
        <v>58</v>
      </c>
      <c r="AD4507" s="3" t="s">
        <v>58</v>
      </c>
      <c r="AE4507" s="3" t="s">
        <v>58</v>
      </c>
      <c r="AF4507" s="3" t="s">
        <v>58</v>
      </c>
      <c r="AG4507" s="3" t="s">
        <v>51</v>
      </c>
      <c r="AH4507" s="3" t="s">
        <v>134</v>
      </c>
      <c r="AI4507" s="3" t="s">
        <v>60</v>
      </c>
      <c r="AJ4507" s="3" t="s">
        <v>61</v>
      </c>
      <c r="AK4507" s="3" t="s">
        <v>51</v>
      </c>
      <c r="AL4507" s="3" t="s">
        <v>51</v>
      </c>
      <c r="AM4507" s="3" t="s">
        <v>58</v>
      </c>
      <c r="AN4507" s="3" t="s">
        <v>135</v>
      </c>
      <c r="AO4507" s="3" t="s">
        <v>51</v>
      </c>
      <c r="AP4507" s="3">
        <v>113.86336046877209</v>
      </c>
      <c r="AQ4507" s="3">
        <v>593.04288274143323</v>
      </c>
    </row>
    <row r="4508" spans="1:43" x14ac:dyDescent="0.25">
      <c r="A4508" s="2">
        <v>4507</v>
      </c>
      <c r="B4508" s="3" t="s">
        <v>43</v>
      </c>
      <c r="C4508" s="3" t="s">
        <v>44</v>
      </c>
      <c r="D4508" s="3" t="s">
        <v>45</v>
      </c>
      <c r="E4508" s="3" t="s">
        <v>46</v>
      </c>
      <c r="F4508" s="3">
        <v>0.56000000000000005</v>
      </c>
      <c r="G4508" s="3">
        <v>0.48</v>
      </c>
      <c r="H4508" s="3">
        <v>1.4102981565104099E-2</v>
      </c>
      <c r="I4508" s="3">
        <v>6.4681536659406795</v>
      </c>
      <c r="J4508" s="3">
        <v>0.95502816037388882</v>
      </c>
      <c r="K4508" s="3">
        <v>9.1220251911021899E-2</v>
      </c>
      <c r="L4508" s="3">
        <v>1.3468744539908236E-2</v>
      </c>
      <c r="M4508" s="2">
        <v>1210</v>
      </c>
      <c r="N4508" s="3" t="s">
        <v>47</v>
      </c>
      <c r="O4508" s="3" t="s">
        <v>130</v>
      </c>
      <c r="P4508" s="3" t="s">
        <v>131</v>
      </c>
      <c r="Q4508" s="3">
        <v>118.149080156</v>
      </c>
      <c r="R4508" s="3" t="s">
        <v>50</v>
      </c>
      <c r="S4508" s="3" t="s">
        <v>51</v>
      </c>
      <c r="T4508" s="3" t="s">
        <v>132</v>
      </c>
      <c r="U4508" s="3" t="s">
        <v>53</v>
      </c>
      <c r="V4508" s="3" t="s">
        <v>133</v>
      </c>
      <c r="W4508" s="3" t="s">
        <v>55</v>
      </c>
      <c r="X4508" s="3" t="s">
        <v>109</v>
      </c>
      <c r="Y4508" s="3">
        <v>5</v>
      </c>
      <c r="Z4508" s="3">
        <v>4</v>
      </c>
      <c r="AA4508" s="3" t="s">
        <v>45</v>
      </c>
      <c r="AB4508" s="11" t="s">
        <v>58</v>
      </c>
      <c r="AC4508" s="3" t="s">
        <v>58</v>
      </c>
      <c r="AD4508" s="3" t="s">
        <v>58</v>
      </c>
      <c r="AE4508" s="3" t="s">
        <v>58</v>
      </c>
      <c r="AF4508" s="3" t="s">
        <v>58</v>
      </c>
      <c r="AG4508" s="3" t="s">
        <v>51</v>
      </c>
      <c r="AH4508" s="3" t="s">
        <v>134</v>
      </c>
      <c r="AI4508" s="3" t="s">
        <v>60</v>
      </c>
      <c r="AJ4508" s="3" t="s">
        <v>61</v>
      </c>
      <c r="AK4508" s="3" t="s">
        <v>51</v>
      </c>
      <c r="AL4508" s="3" t="s">
        <v>51</v>
      </c>
      <c r="AM4508" s="3" t="s">
        <v>58</v>
      </c>
      <c r="AN4508" s="3" t="s">
        <v>135</v>
      </c>
      <c r="AO4508" s="3" t="s">
        <v>51</v>
      </c>
      <c r="AP4508" s="3">
        <v>38.75008165642425</v>
      </c>
      <c r="AQ4508" s="3">
        <v>57.072741521730421</v>
      </c>
    </row>
    <row r="4509" spans="1:43" x14ac:dyDescent="0.25">
      <c r="A4509" s="2">
        <v>4508</v>
      </c>
      <c r="B4509" s="3" t="s">
        <v>43</v>
      </c>
      <c r="C4509" s="3" t="s">
        <v>44</v>
      </c>
      <c r="D4509" s="3" t="s">
        <v>45</v>
      </c>
      <c r="E4509" s="3" t="s">
        <v>46</v>
      </c>
      <c r="F4509" s="3">
        <v>0.56000000000000005</v>
      </c>
      <c r="G4509" s="3">
        <v>0.48</v>
      </c>
      <c r="H4509" s="3">
        <v>4.8148637774377299E-2</v>
      </c>
      <c r="I4509" s="3">
        <v>6.4681536659406795</v>
      </c>
      <c r="J4509" s="3">
        <v>0.95502816037388882</v>
      </c>
      <c r="K4509" s="3">
        <v>0.31143278793038842</v>
      </c>
      <c r="L4509" s="3">
        <v>4.5983304958172287E-2</v>
      </c>
      <c r="M4509" s="2">
        <v>1210</v>
      </c>
      <c r="N4509" s="3" t="s">
        <v>47</v>
      </c>
      <c r="O4509" s="3" t="s">
        <v>130</v>
      </c>
      <c r="P4509" s="3" t="s">
        <v>131</v>
      </c>
      <c r="Q4509" s="3">
        <v>118.149080156</v>
      </c>
      <c r="R4509" s="3" t="s">
        <v>50</v>
      </c>
      <c r="S4509" s="3" t="s">
        <v>51</v>
      </c>
      <c r="T4509" s="3" t="s">
        <v>132</v>
      </c>
      <c r="U4509" s="3" t="s">
        <v>53</v>
      </c>
      <c r="V4509" s="3" t="s">
        <v>133</v>
      </c>
      <c r="W4509" s="3" t="s">
        <v>55</v>
      </c>
      <c r="X4509" s="3" t="s">
        <v>109</v>
      </c>
      <c r="Y4509" s="3">
        <v>5</v>
      </c>
      <c r="Z4509" s="3">
        <v>4</v>
      </c>
      <c r="AA4509" s="3" t="s">
        <v>45</v>
      </c>
      <c r="AB4509" s="11" t="s">
        <v>58</v>
      </c>
      <c r="AC4509" s="3" t="s">
        <v>58</v>
      </c>
      <c r="AD4509" s="3" t="s">
        <v>58</v>
      </c>
      <c r="AE4509" s="3" t="s">
        <v>58</v>
      </c>
      <c r="AF4509" s="3" t="s">
        <v>58</v>
      </c>
      <c r="AG4509" s="3" t="s">
        <v>51</v>
      </c>
      <c r="AH4509" s="3" t="s">
        <v>134</v>
      </c>
      <c r="AI4509" s="3" t="s">
        <v>60</v>
      </c>
      <c r="AJ4509" s="3" t="s">
        <v>61</v>
      </c>
      <c r="AK4509" s="3" t="s">
        <v>51</v>
      </c>
      <c r="AL4509" s="3" t="s">
        <v>51</v>
      </c>
      <c r="AM4509" s="3" t="s">
        <v>58</v>
      </c>
      <c r="AN4509" s="3" t="s">
        <v>135</v>
      </c>
      <c r="AO4509" s="3" t="s">
        <v>51</v>
      </c>
      <c r="AP4509" s="3">
        <v>59.439937978851773</v>
      </c>
      <c r="AQ4509" s="3">
        <v>194.85062400704999</v>
      </c>
    </row>
    <row r="4510" spans="1:43" x14ac:dyDescent="0.25">
      <c r="A4510" s="2">
        <v>4509</v>
      </c>
      <c r="B4510" s="3" t="s">
        <v>43</v>
      </c>
      <c r="C4510" s="3" t="s">
        <v>44</v>
      </c>
      <c r="D4510" s="3" t="s">
        <v>45</v>
      </c>
      <c r="E4510" s="3" t="s">
        <v>46</v>
      </c>
      <c r="F4510" s="3">
        <v>0.56000000000000005</v>
      </c>
      <c r="G4510" s="3">
        <v>0.48</v>
      </c>
      <c r="H4510" s="3">
        <v>2.1721868770616199E-4</v>
      </c>
      <c r="I4510" s="3">
        <v>6.4681536659406795</v>
      </c>
      <c r="J4510" s="3">
        <v>0.95502816037388882</v>
      </c>
      <c r="K4510" s="3">
        <v>1.4050038511974354E-3</v>
      </c>
      <c r="L4510" s="3">
        <v>2.0744996371884614E-4</v>
      </c>
      <c r="M4510" s="2">
        <v>1210</v>
      </c>
      <c r="N4510" s="3" t="s">
        <v>47</v>
      </c>
      <c r="O4510" s="3" t="s">
        <v>130</v>
      </c>
      <c r="P4510" s="3" t="s">
        <v>131</v>
      </c>
      <c r="Q4510" s="3">
        <v>118.149080156</v>
      </c>
      <c r="R4510" s="3" t="s">
        <v>50</v>
      </c>
      <c r="S4510" s="3" t="s">
        <v>51</v>
      </c>
      <c r="T4510" s="3" t="s">
        <v>132</v>
      </c>
      <c r="U4510" s="3" t="s">
        <v>53</v>
      </c>
      <c r="V4510" s="3" t="s">
        <v>133</v>
      </c>
      <c r="W4510" s="3" t="s">
        <v>55</v>
      </c>
      <c r="X4510" s="3" t="s">
        <v>109</v>
      </c>
      <c r="Y4510" s="3">
        <v>5</v>
      </c>
      <c r="Z4510" s="3">
        <v>4</v>
      </c>
      <c r="AA4510" s="3" t="s">
        <v>45</v>
      </c>
      <c r="AB4510" s="11" t="s">
        <v>58</v>
      </c>
      <c r="AC4510" s="3" t="s">
        <v>58</v>
      </c>
      <c r="AD4510" s="3" t="s">
        <v>58</v>
      </c>
      <c r="AE4510" s="3" t="s">
        <v>58</v>
      </c>
      <c r="AF4510" s="3" t="s">
        <v>58</v>
      </c>
      <c r="AG4510" s="3" t="s">
        <v>51</v>
      </c>
      <c r="AH4510" s="3" t="s">
        <v>134</v>
      </c>
      <c r="AI4510" s="3" t="s">
        <v>60</v>
      </c>
      <c r="AJ4510" s="3" t="s">
        <v>61</v>
      </c>
      <c r="AK4510" s="3" t="s">
        <v>51</v>
      </c>
      <c r="AL4510" s="3" t="s">
        <v>51</v>
      </c>
      <c r="AM4510" s="3" t="s">
        <v>58</v>
      </c>
      <c r="AN4510" s="3" t="s">
        <v>135</v>
      </c>
      <c r="AO4510" s="3" t="s">
        <v>51</v>
      </c>
      <c r="AP4510" s="3">
        <v>18.426462235571286</v>
      </c>
      <c r="AQ4510" s="3">
        <v>0.87905284140897988</v>
      </c>
    </row>
    <row r="4511" spans="1:43" x14ac:dyDescent="0.25">
      <c r="A4511" s="2">
        <v>4510</v>
      </c>
      <c r="B4511" s="3" t="s">
        <v>43</v>
      </c>
      <c r="C4511" s="3" t="s">
        <v>44</v>
      </c>
      <c r="D4511" s="3" t="s">
        <v>45</v>
      </c>
      <c r="E4511" s="3" t="s">
        <v>46</v>
      </c>
      <c r="F4511" s="3">
        <v>0.56000000000000005</v>
      </c>
      <c r="G4511" s="3">
        <v>0.48</v>
      </c>
      <c r="H4511" s="3">
        <v>1.2184598287523E-2</v>
      </c>
      <c r="I4511" s="3">
        <v>6.4681536659406795</v>
      </c>
      <c r="J4511" s="3">
        <v>0.95502816037388882</v>
      </c>
      <c r="K4511" s="3">
        <v>7.8811854081456412E-2</v>
      </c>
      <c r="L4511" s="3">
        <v>1.1636634487427926E-2</v>
      </c>
      <c r="M4511" s="2">
        <v>1210</v>
      </c>
      <c r="N4511" s="3" t="s">
        <v>47</v>
      </c>
      <c r="O4511" s="3" t="s">
        <v>130</v>
      </c>
      <c r="P4511" s="3" t="s">
        <v>131</v>
      </c>
      <c r="Q4511" s="3">
        <v>118.149080156</v>
      </c>
      <c r="R4511" s="3" t="s">
        <v>50</v>
      </c>
      <c r="S4511" s="3" t="s">
        <v>51</v>
      </c>
      <c r="T4511" s="3" t="s">
        <v>132</v>
      </c>
      <c r="U4511" s="3" t="s">
        <v>53</v>
      </c>
      <c r="V4511" s="3" t="s">
        <v>133</v>
      </c>
      <c r="W4511" s="3" t="s">
        <v>55</v>
      </c>
      <c r="X4511" s="3" t="s">
        <v>109</v>
      </c>
      <c r="Y4511" s="3">
        <v>5</v>
      </c>
      <c r="Z4511" s="3">
        <v>4</v>
      </c>
      <c r="AA4511" s="3" t="s">
        <v>45</v>
      </c>
      <c r="AB4511" s="11" t="s">
        <v>58</v>
      </c>
      <c r="AC4511" s="3" t="s">
        <v>58</v>
      </c>
      <c r="AD4511" s="3" t="s">
        <v>58</v>
      </c>
      <c r="AE4511" s="3" t="s">
        <v>58</v>
      </c>
      <c r="AF4511" s="3" t="s">
        <v>58</v>
      </c>
      <c r="AG4511" s="3" t="s">
        <v>51</v>
      </c>
      <c r="AH4511" s="3" t="s">
        <v>134</v>
      </c>
      <c r="AI4511" s="3" t="s">
        <v>60</v>
      </c>
      <c r="AJ4511" s="3" t="s">
        <v>61</v>
      </c>
      <c r="AK4511" s="3" t="s">
        <v>51</v>
      </c>
      <c r="AL4511" s="3" t="s">
        <v>51</v>
      </c>
      <c r="AM4511" s="3" t="s">
        <v>58</v>
      </c>
      <c r="AN4511" s="3" t="s">
        <v>135</v>
      </c>
      <c r="AO4511" s="3" t="s">
        <v>51</v>
      </c>
      <c r="AP4511" s="3">
        <v>37.751988801990194</v>
      </c>
      <c r="AQ4511" s="3">
        <v>49.309319834226663</v>
      </c>
    </row>
    <row r="4512" spans="1:43" x14ac:dyDescent="0.25">
      <c r="A4512" s="2">
        <v>4511</v>
      </c>
      <c r="B4512" s="3" t="s">
        <v>43</v>
      </c>
      <c r="C4512" s="3" t="s">
        <v>44</v>
      </c>
      <c r="D4512" s="3" t="s">
        <v>45</v>
      </c>
      <c r="E4512" s="3" t="s">
        <v>46</v>
      </c>
      <c r="F4512" s="3">
        <v>0.56000000000000005</v>
      </c>
      <c r="G4512" s="3">
        <v>0.48</v>
      </c>
      <c r="H4512" s="3">
        <v>1.6723689425069601E-3</v>
      </c>
      <c r="I4512" s="3">
        <v>6.4681536659406795</v>
      </c>
      <c r="J4512" s="3">
        <v>0.95502816037388882</v>
      </c>
      <c r="K4512" s="3">
        <v>1.0817139306281731E-2</v>
      </c>
      <c r="L4512" s="3">
        <v>1.597159434628848E-3</v>
      </c>
      <c r="M4512" s="2">
        <v>1210</v>
      </c>
      <c r="N4512" s="3" t="s">
        <v>47</v>
      </c>
      <c r="O4512" s="3" t="s">
        <v>130</v>
      </c>
      <c r="P4512" s="3" t="s">
        <v>131</v>
      </c>
      <c r="Q4512" s="3">
        <v>118.149080156</v>
      </c>
      <c r="R4512" s="3" t="s">
        <v>50</v>
      </c>
      <c r="S4512" s="3" t="s">
        <v>51</v>
      </c>
      <c r="T4512" s="3" t="s">
        <v>132</v>
      </c>
      <c r="U4512" s="3" t="s">
        <v>53</v>
      </c>
      <c r="V4512" s="3" t="s">
        <v>133</v>
      </c>
      <c r="W4512" s="3" t="s">
        <v>55</v>
      </c>
      <c r="X4512" s="3" t="s">
        <v>109</v>
      </c>
      <c r="Y4512" s="3">
        <v>5</v>
      </c>
      <c r="Z4512" s="3">
        <v>4</v>
      </c>
      <c r="AA4512" s="3" t="s">
        <v>45</v>
      </c>
      <c r="AB4512" s="11" t="s">
        <v>58</v>
      </c>
      <c r="AC4512" s="3" t="s">
        <v>58</v>
      </c>
      <c r="AD4512" s="3" t="s">
        <v>58</v>
      </c>
      <c r="AE4512" s="3" t="s">
        <v>58</v>
      </c>
      <c r="AF4512" s="3" t="s">
        <v>58</v>
      </c>
      <c r="AG4512" s="3" t="s">
        <v>51</v>
      </c>
      <c r="AH4512" s="3" t="s">
        <v>134</v>
      </c>
      <c r="AI4512" s="3" t="s">
        <v>60</v>
      </c>
      <c r="AJ4512" s="3" t="s">
        <v>61</v>
      </c>
      <c r="AK4512" s="3" t="s">
        <v>51</v>
      </c>
      <c r="AL4512" s="3" t="s">
        <v>51</v>
      </c>
      <c r="AM4512" s="3" t="s">
        <v>58</v>
      </c>
      <c r="AN4512" s="3" t="s">
        <v>135</v>
      </c>
      <c r="AO4512" s="3" t="s">
        <v>51</v>
      </c>
      <c r="AP4512" s="3">
        <v>36.332010257235865</v>
      </c>
      <c r="AQ4512" s="3">
        <v>6.7678369956066007</v>
      </c>
    </row>
    <row r="4513" spans="1:43" x14ac:dyDescent="0.25">
      <c r="A4513" s="2">
        <v>4512</v>
      </c>
      <c r="B4513" s="3" t="s">
        <v>43</v>
      </c>
      <c r="C4513" s="3" t="s">
        <v>44</v>
      </c>
      <c r="D4513" s="3" t="s">
        <v>45</v>
      </c>
      <c r="E4513" s="3" t="s">
        <v>46</v>
      </c>
      <c r="F4513" s="3">
        <v>0.56000000000000005</v>
      </c>
      <c r="G4513" s="3">
        <v>0.48</v>
      </c>
      <c r="H4513" s="3">
        <v>0.102651573943355</v>
      </c>
      <c r="I4513" s="3">
        <v>9.1342777566984257</v>
      </c>
      <c r="J4513" s="3">
        <v>1.3433449997764153</v>
      </c>
      <c r="K4513" s="3">
        <v>0.93764798856087128</v>
      </c>
      <c r="L4513" s="3">
        <v>0.13789647857598492</v>
      </c>
      <c r="M4513" s="2">
        <v>1200</v>
      </c>
      <c r="N4513" s="3" t="s">
        <v>66</v>
      </c>
      <c r="O4513" s="3" t="s">
        <v>130</v>
      </c>
      <c r="P4513" s="3" t="s">
        <v>131</v>
      </c>
      <c r="Q4513" s="3">
        <v>118.149080156</v>
      </c>
      <c r="R4513" s="3" t="s">
        <v>50</v>
      </c>
      <c r="S4513" s="3" t="s">
        <v>51</v>
      </c>
      <c r="T4513" s="3" t="s">
        <v>132</v>
      </c>
      <c r="U4513" s="3" t="s">
        <v>53</v>
      </c>
      <c r="V4513" s="3" t="s">
        <v>133</v>
      </c>
      <c r="W4513" s="3" t="s">
        <v>55</v>
      </c>
      <c r="X4513" s="3" t="s">
        <v>109</v>
      </c>
      <c r="Y4513" s="3">
        <v>5</v>
      </c>
      <c r="Z4513" s="3">
        <v>4</v>
      </c>
      <c r="AA4513" s="3" t="s">
        <v>45</v>
      </c>
      <c r="AB4513" s="11" t="s">
        <v>58</v>
      </c>
      <c r="AC4513" s="3" t="s">
        <v>58</v>
      </c>
      <c r="AD4513" s="3" t="s">
        <v>58</v>
      </c>
      <c r="AE4513" s="3" t="s">
        <v>58</v>
      </c>
      <c r="AF4513" s="3" t="s">
        <v>58</v>
      </c>
      <c r="AG4513" s="3" t="s">
        <v>51</v>
      </c>
      <c r="AH4513" s="3" t="s">
        <v>134</v>
      </c>
      <c r="AI4513" s="3" t="s">
        <v>60</v>
      </c>
      <c r="AJ4513" s="3" t="s">
        <v>61</v>
      </c>
      <c r="AK4513" s="3" t="s">
        <v>51</v>
      </c>
      <c r="AL4513" s="3" t="s">
        <v>51</v>
      </c>
      <c r="AM4513" s="3" t="s">
        <v>58</v>
      </c>
      <c r="AN4513" s="3" t="s">
        <v>135</v>
      </c>
      <c r="AO4513" s="3" t="s">
        <v>51</v>
      </c>
      <c r="AP4513" s="3">
        <v>143.37108029062483</v>
      </c>
      <c r="AQ4513" s="3">
        <v>415.41618128213599</v>
      </c>
    </row>
    <row r="4514" spans="1:43" x14ac:dyDescent="0.25">
      <c r="A4514" s="2">
        <v>4513</v>
      </c>
      <c r="B4514" s="3" t="s">
        <v>43</v>
      </c>
      <c r="C4514" s="3" t="s">
        <v>44</v>
      </c>
      <c r="D4514" s="3" t="s">
        <v>45</v>
      </c>
      <c r="E4514" s="3" t="s">
        <v>46</v>
      </c>
      <c r="F4514" s="3">
        <v>0.56000000000000005</v>
      </c>
      <c r="G4514" s="3">
        <v>0.48</v>
      </c>
      <c r="H4514" s="3">
        <v>0.16828835045642701</v>
      </c>
      <c r="I4514" s="3">
        <v>9.1342777566984257</v>
      </c>
      <c r="J4514" s="3">
        <v>1.3433449997764153</v>
      </c>
      <c r="K4514" s="3">
        <v>1.5371925362856107</v>
      </c>
      <c r="L4514" s="3">
        <v>0.22606931410626224</v>
      </c>
      <c r="M4514" s="2">
        <v>1210</v>
      </c>
      <c r="N4514" s="3" t="s">
        <v>47</v>
      </c>
      <c r="O4514" s="3" t="s">
        <v>130</v>
      </c>
      <c r="P4514" s="3" t="s">
        <v>131</v>
      </c>
      <c r="Q4514" s="3">
        <v>118.149080156</v>
      </c>
      <c r="R4514" s="3" t="s">
        <v>50</v>
      </c>
      <c r="S4514" s="3" t="s">
        <v>51</v>
      </c>
      <c r="T4514" s="3" t="s">
        <v>132</v>
      </c>
      <c r="U4514" s="3" t="s">
        <v>53</v>
      </c>
      <c r="V4514" s="3" t="s">
        <v>133</v>
      </c>
      <c r="W4514" s="3" t="s">
        <v>55</v>
      </c>
      <c r="X4514" s="3" t="s">
        <v>109</v>
      </c>
      <c r="Y4514" s="3">
        <v>5</v>
      </c>
      <c r="Z4514" s="3">
        <v>4</v>
      </c>
      <c r="AA4514" s="3" t="s">
        <v>45</v>
      </c>
      <c r="AB4514" s="11" t="s">
        <v>58</v>
      </c>
      <c r="AC4514" s="3" t="s">
        <v>58</v>
      </c>
      <c r="AD4514" s="3" t="s">
        <v>58</v>
      </c>
      <c r="AE4514" s="3" t="s">
        <v>58</v>
      </c>
      <c r="AF4514" s="3" t="s">
        <v>58</v>
      </c>
      <c r="AG4514" s="3" t="s">
        <v>51</v>
      </c>
      <c r="AH4514" s="3" t="s">
        <v>134</v>
      </c>
      <c r="AI4514" s="3" t="s">
        <v>60</v>
      </c>
      <c r="AJ4514" s="3" t="s">
        <v>61</v>
      </c>
      <c r="AK4514" s="3" t="s">
        <v>51</v>
      </c>
      <c r="AL4514" s="3" t="s">
        <v>51</v>
      </c>
      <c r="AM4514" s="3" t="s">
        <v>58</v>
      </c>
      <c r="AN4514" s="3" t="s">
        <v>135</v>
      </c>
      <c r="AO4514" s="3" t="s">
        <v>51</v>
      </c>
      <c r="AP4514" s="3">
        <v>114.91663429352931</v>
      </c>
      <c r="AQ4514" s="3">
        <v>681.03879185969333</v>
      </c>
    </row>
    <row r="4515" spans="1:43" x14ac:dyDescent="0.25">
      <c r="A4515" s="2">
        <v>4514</v>
      </c>
      <c r="B4515" s="3" t="s">
        <v>43</v>
      </c>
      <c r="C4515" s="3" t="s">
        <v>44</v>
      </c>
      <c r="D4515" s="3" t="s">
        <v>45</v>
      </c>
      <c r="E4515" s="3" t="s">
        <v>46</v>
      </c>
      <c r="F4515" s="3">
        <v>0.56000000000000005</v>
      </c>
      <c r="G4515" s="3">
        <v>0.48</v>
      </c>
      <c r="H4515" s="3">
        <v>0.23540808856522599</v>
      </c>
      <c r="I4515" s="3">
        <v>9.1342777566984257</v>
      </c>
      <c r="J4515" s="3">
        <v>1.3433449997764153</v>
      </c>
      <c r="K4515" s="3">
        <v>2.1502828671282366</v>
      </c>
      <c r="L4515" s="3">
        <v>0.31623427868101989</v>
      </c>
      <c r="M4515" s="2">
        <v>1210</v>
      </c>
      <c r="N4515" s="3" t="s">
        <v>47</v>
      </c>
      <c r="O4515" s="3" t="s">
        <v>130</v>
      </c>
      <c r="P4515" s="3" t="s">
        <v>131</v>
      </c>
      <c r="Q4515" s="3">
        <v>118.149080156</v>
      </c>
      <c r="R4515" s="3" t="s">
        <v>50</v>
      </c>
      <c r="S4515" s="3" t="s">
        <v>51</v>
      </c>
      <c r="T4515" s="3" t="s">
        <v>132</v>
      </c>
      <c r="U4515" s="3" t="s">
        <v>53</v>
      </c>
      <c r="V4515" s="3" t="s">
        <v>133</v>
      </c>
      <c r="W4515" s="3" t="s">
        <v>55</v>
      </c>
      <c r="X4515" s="3" t="s">
        <v>109</v>
      </c>
      <c r="Y4515" s="3">
        <v>5</v>
      </c>
      <c r="Z4515" s="3">
        <v>4</v>
      </c>
      <c r="AA4515" s="3" t="s">
        <v>45</v>
      </c>
      <c r="AB4515" s="11" t="s">
        <v>58</v>
      </c>
      <c r="AC4515" s="3" t="s">
        <v>58</v>
      </c>
      <c r="AD4515" s="3" t="s">
        <v>58</v>
      </c>
      <c r="AE4515" s="3" t="s">
        <v>58</v>
      </c>
      <c r="AF4515" s="3" t="s">
        <v>58</v>
      </c>
      <c r="AG4515" s="3" t="s">
        <v>51</v>
      </c>
      <c r="AH4515" s="3" t="s">
        <v>134</v>
      </c>
      <c r="AI4515" s="3" t="s">
        <v>60</v>
      </c>
      <c r="AJ4515" s="3" t="s">
        <v>61</v>
      </c>
      <c r="AK4515" s="3" t="s">
        <v>51</v>
      </c>
      <c r="AL4515" s="3" t="s">
        <v>51</v>
      </c>
      <c r="AM4515" s="3" t="s">
        <v>58</v>
      </c>
      <c r="AN4515" s="3" t="s">
        <v>135</v>
      </c>
      <c r="AO4515" s="3" t="s">
        <v>51</v>
      </c>
      <c r="AP4515" s="3">
        <v>124.87646924519437</v>
      </c>
      <c r="AQ4515" s="3">
        <v>952.66273509509119</v>
      </c>
    </row>
    <row r="4516" spans="1:43" x14ac:dyDescent="0.25">
      <c r="A4516" s="2">
        <v>4515</v>
      </c>
      <c r="B4516" s="3" t="s">
        <v>43</v>
      </c>
      <c r="C4516" s="3" t="s">
        <v>44</v>
      </c>
      <c r="D4516" s="3" t="s">
        <v>45</v>
      </c>
      <c r="E4516" s="3" t="s">
        <v>46</v>
      </c>
      <c r="F4516" s="3">
        <v>0.56000000000000005</v>
      </c>
      <c r="G4516" s="3">
        <v>0.48</v>
      </c>
      <c r="H4516" s="3">
        <v>2.3454266152921201E-2</v>
      </c>
      <c r="I4516" s="3">
        <v>9.1342777566984257</v>
      </c>
      <c r="J4516" s="3">
        <v>1.3433449997764153</v>
      </c>
      <c r="K4516" s="3">
        <v>0.21423778162031287</v>
      </c>
      <c r="L4516" s="3">
        <v>3.1507171159951913E-2</v>
      </c>
      <c r="M4516" s="2">
        <v>1210</v>
      </c>
      <c r="N4516" s="3" t="s">
        <v>47</v>
      </c>
      <c r="O4516" s="3" t="s">
        <v>130</v>
      </c>
      <c r="P4516" s="3" t="s">
        <v>131</v>
      </c>
      <c r="Q4516" s="3">
        <v>118.149080156</v>
      </c>
      <c r="R4516" s="3" t="s">
        <v>50</v>
      </c>
      <c r="S4516" s="3" t="s">
        <v>51</v>
      </c>
      <c r="T4516" s="3" t="s">
        <v>132</v>
      </c>
      <c r="U4516" s="3" t="s">
        <v>53</v>
      </c>
      <c r="V4516" s="3" t="s">
        <v>133</v>
      </c>
      <c r="W4516" s="3" t="s">
        <v>55</v>
      </c>
      <c r="X4516" s="3" t="s">
        <v>109</v>
      </c>
      <c r="Y4516" s="3">
        <v>5</v>
      </c>
      <c r="Z4516" s="3">
        <v>4</v>
      </c>
      <c r="AA4516" s="3" t="s">
        <v>45</v>
      </c>
      <c r="AB4516" s="11" t="s">
        <v>58</v>
      </c>
      <c r="AC4516" s="3" t="s">
        <v>58</v>
      </c>
      <c r="AD4516" s="3" t="s">
        <v>58</v>
      </c>
      <c r="AE4516" s="3" t="s">
        <v>58</v>
      </c>
      <c r="AF4516" s="3" t="s">
        <v>58</v>
      </c>
      <c r="AG4516" s="3" t="s">
        <v>51</v>
      </c>
      <c r="AH4516" s="3" t="s">
        <v>134</v>
      </c>
      <c r="AI4516" s="3" t="s">
        <v>60</v>
      </c>
      <c r="AJ4516" s="3" t="s">
        <v>61</v>
      </c>
      <c r="AK4516" s="3" t="s">
        <v>51</v>
      </c>
      <c r="AL4516" s="3" t="s">
        <v>51</v>
      </c>
      <c r="AM4516" s="3" t="s">
        <v>58</v>
      </c>
      <c r="AN4516" s="3" t="s">
        <v>135</v>
      </c>
      <c r="AO4516" s="3" t="s">
        <v>51</v>
      </c>
      <c r="AP4516" s="3">
        <v>45.573479669695338</v>
      </c>
      <c r="AQ4516" s="3">
        <v>94.916047613628081</v>
      </c>
    </row>
    <row r="4517" spans="1:43" x14ac:dyDescent="0.25">
      <c r="A4517" s="2">
        <v>4516</v>
      </c>
      <c r="B4517" s="3" t="s">
        <v>43</v>
      </c>
      <c r="C4517" s="3" t="s">
        <v>44</v>
      </c>
      <c r="D4517" s="3" t="s">
        <v>45</v>
      </c>
      <c r="E4517" s="3" t="s">
        <v>46</v>
      </c>
      <c r="F4517" s="3">
        <v>0.56000000000000005</v>
      </c>
      <c r="G4517" s="3">
        <v>0.48</v>
      </c>
      <c r="H4517" s="3">
        <v>0.114729429694827</v>
      </c>
      <c r="I4517" s="3">
        <v>9.1257924139543469</v>
      </c>
      <c r="J4517" s="3">
        <v>1.3421179028122074</v>
      </c>
      <c r="K4517" s="3">
        <v>1.0469969591663608</v>
      </c>
      <c r="L4517" s="3">
        <v>0.15398042157286179</v>
      </c>
      <c r="M4517" s="2">
        <v>1210</v>
      </c>
      <c r="N4517" s="3" t="s">
        <v>47</v>
      </c>
      <c r="O4517" s="3" t="s">
        <v>130</v>
      </c>
      <c r="P4517" s="3" t="s">
        <v>131</v>
      </c>
      <c r="Q4517" s="3">
        <v>118.149080156</v>
      </c>
      <c r="R4517" s="3" t="s">
        <v>50</v>
      </c>
      <c r="S4517" s="3" t="s">
        <v>51</v>
      </c>
      <c r="T4517" s="3" t="s">
        <v>132</v>
      </c>
      <c r="U4517" s="3" t="s">
        <v>53</v>
      </c>
      <c r="V4517" s="3" t="s">
        <v>133</v>
      </c>
      <c r="W4517" s="3" t="s">
        <v>55</v>
      </c>
      <c r="X4517" s="3" t="s">
        <v>109</v>
      </c>
      <c r="Y4517" s="3">
        <v>5</v>
      </c>
      <c r="Z4517" s="3">
        <v>4</v>
      </c>
      <c r="AA4517" s="3" t="s">
        <v>45</v>
      </c>
      <c r="AB4517" s="11" t="s">
        <v>58</v>
      </c>
      <c r="AC4517" s="3" t="s">
        <v>58</v>
      </c>
      <c r="AD4517" s="3" t="s">
        <v>58</v>
      </c>
      <c r="AE4517" s="3" t="s">
        <v>58</v>
      </c>
      <c r="AF4517" s="3" t="s">
        <v>58</v>
      </c>
      <c r="AG4517" s="3" t="s">
        <v>51</v>
      </c>
      <c r="AH4517" s="3" t="s">
        <v>134</v>
      </c>
      <c r="AI4517" s="3" t="s">
        <v>60</v>
      </c>
      <c r="AJ4517" s="3" t="s">
        <v>61</v>
      </c>
      <c r="AK4517" s="3" t="s">
        <v>51</v>
      </c>
      <c r="AL4517" s="3" t="s">
        <v>51</v>
      </c>
      <c r="AM4517" s="3" t="s">
        <v>58</v>
      </c>
      <c r="AN4517" s="3" t="s">
        <v>135</v>
      </c>
      <c r="AO4517" s="3" t="s">
        <v>51</v>
      </c>
      <c r="AP4517" s="3">
        <v>91.761181823722666</v>
      </c>
      <c r="AQ4517" s="3">
        <v>464.29352939880124</v>
      </c>
    </row>
    <row r="4518" spans="1:43" x14ac:dyDescent="0.25">
      <c r="A4518" s="2">
        <v>4517</v>
      </c>
      <c r="B4518" s="3" t="s">
        <v>43</v>
      </c>
      <c r="C4518" s="3" t="s">
        <v>44</v>
      </c>
      <c r="D4518" s="3" t="s">
        <v>45</v>
      </c>
      <c r="E4518" s="3" t="s">
        <v>46</v>
      </c>
      <c r="F4518" s="3">
        <v>0.56000000000000005</v>
      </c>
      <c r="G4518" s="3">
        <v>0.48</v>
      </c>
      <c r="H4518" s="3">
        <v>0.22199373367348499</v>
      </c>
      <c r="I4518" s="3">
        <v>9.1257924139543469</v>
      </c>
      <c r="J4518" s="3">
        <v>1.3421179028122074</v>
      </c>
      <c r="K4518" s="3">
        <v>2.0258687307028911</v>
      </c>
      <c r="L4518" s="3">
        <v>0.29794176427530938</v>
      </c>
      <c r="M4518" s="2">
        <v>1210</v>
      </c>
      <c r="N4518" s="3" t="s">
        <v>47</v>
      </c>
      <c r="O4518" s="3" t="s">
        <v>130</v>
      </c>
      <c r="P4518" s="3" t="s">
        <v>131</v>
      </c>
      <c r="Q4518" s="3">
        <v>118.149080156</v>
      </c>
      <c r="R4518" s="3" t="s">
        <v>50</v>
      </c>
      <c r="S4518" s="3" t="s">
        <v>51</v>
      </c>
      <c r="T4518" s="3" t="s">
        <v>132</v>
      </c>
      <c r="U4518" s="3" t="s">
        <v>53</v>
      </c>
      <c r="V4518" s="3" t="s">
        <v>133</v>
      </c>
      <c r="W4518" s="3" t="s">
        <v>55</v>
      </c>
      <c r="X4518" s="3" t="s">
        <v>109</v>
      </c>
      <c r="Y4518" s="3">
        <v>5</v>
      </c>
      <c r="Z4518" s="3">
        <v>4</v>
      </c>
      <c r="AA4518" s="3" t="s">
        <v>45</v>
      </c>
      <c r="AB4518" s="11" t="s">
        <v>58</v>
      </c>
      <c r="AC4518" s="3" t="s">
        <v>58</v>
      </c>
      <c r="AD4518" s="3" t="s">
        <v>58</v>
      </c>
      <c r="AE4518" s="3" t="s">
        <v>58</v>
      </c>
      <c r="AF4518" s="3" t="s">
        <v>58</v>
      </c>
      <c r="AG4518" s="3" t="s">
        <v>51</v>
      </c>
      <c r="AH4518" s="3" t="s">
        <v>134</v>
      </c>
      <c r="AI4518" s="3" t="s">
        <v>60</v>
      </c>
      <c r="AJ4518" s="3" t="s">
        <v>61</v>
      </c>
      <c r="AK4518" s="3" t="s">
        <v>51</v>
      </c>
      <c r="AL4518" s="3" t="s">
        <v>51</v>
      </c>
      <c r="AM4518" s="3" t="s">
        <v>58</v>
      </c>
      <c r="AN4518" s="3" t="s">
        <v>135</v>
      </c>
      <c r="AO4518" s="3" t="s">
        <v>51</v>
      </c>
      <c r="AP4518" s="3">
        <v>119.91017186517199</v>
      </c>
      <c r="AQ4518" s="3">
        <v>898.3767668490982</v>
      </c>
    </row>
    <row r="4519" spans="1:43" x14ac:dyDescent="0.25">
      <c r="A4519" s="2">
        <v>4518</v>
      </c>
      <c r="B4519" s="3" t="s">
        <v>43</v>
      </c>
      <c r="C4519" s="3" t="s">
        <v>44</v>
      </c>
      <c r="D4519" s="3" t="s">
        <v>45</v>
      </c>
      <c r="E4519" s="3" t="s">
        <v>46</v>
      </c>
      <c r="F4519" s="3">
        <v>0.56000000000000005</v>
      </c>
      <c r="G4519" s="3">
        <v>0.48</v>
      </c>
      <c r="H4519" s="3">
        <v>3.8676762734004999E-2</v>
      </c>
      <c r="I4519" s="3">
        <v>9.1257924139543469</v>
      </c>
      <c r="J4519" s="3">
        <v>1.3421179028122074</v>
      </c>
      <c r="K4519" s="3">
        <v>0.352956107954295</v>
      </c>
      <c r="L4519" s="3">
        <v>5.1908775688128128E-2</v>
      </c>
      <c r="M4519" s="2">
        <v>1210</v>
      </c>
      <c r="N4519" s="3" t="s">
        <v>47</v>
      </c>
      <c r="O4519" s="3" t="s">
        <v>130</v>
      </c>
      <c r="P4519" s="3" t="s">
        <v>131</v>
      </c>
      <c r="Q4519" s="3">
        <v>118.149080156</v>
      </c>
      <c r="R4519" s="3" t="s">
        <v>50</v>
      </c>
      <c r="S4519" s="3" t="s">
        <v>51</v>
      </c>
      <c r="T4519" s="3" t="s">
        <v>132</v>
      </c>
      <c r="U4519" s="3" t="s">
        <v>53</v>
      </c>
      <c r="V4519" s="3" t="s">
        <v>133</v>
      </c>
      <c r="W4519" s="3" t="s">
        <v>55</v>
      </c>
      <c r="X4519" s="3" t="s">
        <v>109</v>
      </c>
      <c r="Y4519" s="3">
        <v>5</v>
      </c>
      <c r="Z4519" s="3">
        <v>4</v>
      </c>
      <c r="AA4519" s="3" t="s">
        <v>45</v>
      </c>
      <c r="AB4519" s="11" t="s">
        <v>58</v>
      </c>
      <c r="AC4519" s="3" t="s">
        <v>58</v>
      </c>
      <c r="AD4519" s="3" t="s">
        <v>58</v>
      </c>
      <c r="AE4519" s="3" t="s">
        <v>58</v>
      </c>
      <c r="AF4519" s="3" t="s">
        <v>58</v>
      </c>
      <c r="AG4519" s="3" t="s">
        <v>51</v>
      </c>
      <c r="AH4519" s="3" t="s">
        <v>134</v>
      </c>
      <c r="AI4519" s="3" t="s">
        <v>60</v>
      </c>
      <c r="AJ4519" s="3" t="s">
        <v>61</v>
      </c>
      <c r="AK4519" s="3" t="s">
        <v>51</v>
      </c>
      <c r="AL4519" s="3" t="s">
        <v>51</v>
      </c>
      <c r="AM4519" s="3" t="s">
        <v>58</v>
      </c>
      <c r="AN4519" s="3" t="s">
        <v>135</v>
      </c>
      <c r="AO4519" s="3" t="s">
        <v>51</v>
      </c>
      <c r="AP4519" s="3">
        <v>70.177405197697169</v>
      </c>
      <c r="AQ4519" s="3">
        <v>156.51930566774908</v>
      </c>
    </row>
    <row r="4520" spans="1:43" x14ac:dyDescent="0.25">
      <c r="A4520" s="2">
        <v>4519</v>
      </c>
      <c r="B4520" s="3" t="s">
        <v>43</v>
      </c>
      <c r="C4520" s="3" t="s">
        <v>44</v>
      </c>
      <c r="D4520" s="3" t="s">
        <v>45</v>
      </c>
      <c r="E4520" s="3" t="s">
        <v>46</v>
      </c>
      <c r="F4520" s="3">
        <v>0.56000000000000005</v>
      </c>
      <c r="G4520" s="3">
        <v>0.48</v>
      </c>
      <c r="H4520" s="3">
        <v>6.4194042300032797E-2</v>
      </c>
      <c r="I4520" s="3">
        <v>9.1257924139543469</v>
      </c>
      <c r="J4520" s="3">
        <v>1.3421179028122074</v>
      </c>
      <c r="K4520" s="3">
        <v>0.58582150424270374</v>
      </c>
      <c r="L4520" s="3">
        <v>8.6155973424758156E-2</v>
      </c>
      <c r="M4520" s="2">
        <v>1210</v>
      </c>
      <c r="N4520" s="3" t="s">
        <v>47</v>
      </c>
      <c r="O4520" s="3" t="s">
        <v>130</v>
      </c>
      <c r="P4520" s="3" t="s">
        <v>131</v>
      </c>
      <c r="Q4520" s="3">
        <v>118.149080156</v>
      </c>
      <c r="R4520" s="3" t="s">
        <v>50</v>
      </c>
      <c r="S4520" s="3" t="s">
        <v>51</v>
      </c>
      <c r="T4520" s="3" t="s">
        <v>132</v>
      </c>
      <c r="U4520" s="3" t="s">
        <v>53</v>
      </c>
      <c r="V4520" s="3" t="s">
        <v>133</v>
      </c>
      <c r="W4520" s="3" t="s">
        <v>55</v>
      </c>
      <c r="X4520" s="3" t="s">
        <v>109</v>
      </c>
      <c r="Y4520" s="3">
        <v>5</v>
      </c>
      <c r="Z4520" s="3">
        <v>4</v>
      </c>
      <c r="AA4520" s="3" t="s">
        <v>45</v>
      </c>
      <c r="AB4520" s="11" t="s">
        <v>58</v>
      </c>
      <c r="AC4520" s="3" t="s">
        <v>58</v>
      </c>
      <c r="AD4520" s="3" t="s">
        <v>58</v>
      </c>
      <c r="AE4520" s="3" t="s">
        <v>58</v>
      </c>
      <c r="AF4520" s="3" t="s">
        <v>58</v>
      </c>
      <c r="AG4520" s="3" t="s">
        <v>51</v>
      </c>
      <c r="AH4520" s="3" t="s">
        <v>134</v>
      </c>
      <c r="AI4520" s="3" t="s">
        <v>60</v>
      </c>
      <c r="AJ4520" s="3" t="s">
        <v>61</v>
      </c>
      <c r="AK4520" s="3" t="s">
        <v>51</v>
      </c>
      <c r="AL4520" s="3" t="s">
        <v>51</v>
      </c>
      <c r="AM4520" s="3" t="s">
        <v>58</v>
      </c>
      <c r="AN4520" s="3" t="s">
        <v>135</v>
      </c>
      <c r="AO4520" s="3" t="s">
        <v>51</v>
      </c>
      <c r="AP4520" s="3">
        <v>65.449443566920792</v>
      </c>
      <c r="AQ4520" s="3">
        <v>259.78407236170494</v>
      </c>
    </row>
    <row r="4521" spans="1:43" x14ac:dyDescent="0.25">
      <c r="A4521" s="2">
        <v>4520</v>
      </c>
      <c r="B4521" s="3" t="s">
        <v>43</v>
      </c>
      <c r="C4521" s="3" t="s">
        <v>44</v>
      </c>
      <c r="D4521" s="3" t="s">
        <v>45</v>
      </c>
      <c r="E4521" s="3" t="s">
        <v>46</v>
      </c>
      <c r="F4521" s="3">
        <v>0.56000000000000005</v>
      </c>
      <c r="G4521" s="3">
        <v>0.48</v>
      </c>
      <c r="H4521" s="3">
        <v>0.14550801455255599</v>
      </c>
      <c r="I4521" s="3">
        <v>9.1257924139543469</v>
      </c>
      <c r="J4521" s="3">
        <v>1.3421179028122074</v>
      </c>
      <c r="K4521" s="3">
        <v>1.3278759353732741</v>
      </c>
      <c r="L4521" s="3">
        <v>0.19528891133364462</v>
      </c>
      <c r="M4521" s="2">
        <v>1210</v>
      </c>
      <c r="N4521" s="3" t="s">
        <v>47</v>
      </c>
      <c r="O4521" s="3" t="s">
        <v>130</v>
      </c>
      <c r="P4521" s="3" t="s">
        <v>131</v>
      </c>
      <c r="Q4521" s="3">
        <v>118.149080156</v>
      </c>
      <c r="R4521" s="3" t="s">
        <v>50</v>
      </c>
      <c r="S4521" s="3" t="s">
        <v>51</v>
      </c>
      <c r="T4521" s="3" t="s">
        <v>132</v>
      </c>
      <c r="U4521" s="3" t="s">
        <v>53</v>
      </c>
      <c r="V4521" s="3" t="s">
        <v>133</v>
      </c>
      <c r="W4521" s="3" t="s">
        <v>55</v>
      </c>
      <c r="X4521" s="3" t="s">
        <v>109</v>
      </c>
      <c r="Y4521" s="3">
        <v>5</v>
      </c>
      <c r="Z4521" s="3">
        <v>4</v>
      </c>
      <c r="AA4521" s="3" t="s">
        <v>45</v>
      </c>
      <c r="AB4521" s="11" t="s">
        <v>58</v>
      </c>
      <c r="AC4521" s="3" t="s">
        <v>58</v>
      </c>
      <c r="AD4521" s="3" t="s">
        <v>58</v>
      </c>
      <c r="AE4521" s="3" t="s">
        <v>58</v>
      </c>
      <c r="AF4521" s="3" t="s">
        <v>58</v>
      </c>
      <c r="AG4521" s="3" t="s">
        <v>51</v>
      </c>
      <c r="AH4521" s="3" t="s">
        <v>134</v>
      </c>
      <c r="AI4521" s="3" t="s">
        <v>60</v>
      </c>
      <c r="AJ4521" s="3" t="s">
        <v>61</v>
      </c>
      <c r="AK4521" s="3" t="s">
        <v>51</v>
      </c>
      <c r="AL4521" s="3" t="s">
        <v>51</v>
      </c>
      <c r="AM4521" s="3" t="s">
        <v>58</v>
      </c>
      <c r="AN4521" s="3" t="s">
        <v>135</v>
      </c>
      <c r="AO4521" s="3" t="s">
        <v>51</v>
      </c>
      <c r="AP4521" s="3">
        <v>99.192128315133843</v>
      </c>
      <c r="AQ4521" s="3">
        <v>588.85004320268206</v>
      </c>
    </row>
    <row r="4522" spans="1:43" x14ac:dyDescent="0.25">
      <c r="A4522" s="2">
        <v>4521</v>
      </c>
      <c r="B4522" s="3" t="s">
        <v>43</v>
      </c>
      <c r="C4522" s="3" t="s">
        <v>44</v>
      </c>
      <c r="D4522" s="3" t="s">
        <v>45</v>
      </c>
      <c r="E4522" s="3" t="s">
        <v>46</v>
      </c>
      <c r="F4522" s="3">
        <v>0.56000000000000005</v>
      </c>
      <c r="G4522" s="3">
        <v>0.48</v>
      </c>
      <c r="H4522" s="3">
        <v>3.2661470782048098E-2</v>
      </c>
      <c r="I4522" s="3">
        <v>9.1257924139543469</v>
      </c>
      <c r="J4522" s="3">
        <v>1.3421179028122074</v>
      </c>
      <c r="K4522" s="3">
        <v>0.29806180229140611</v>
      </c>
      <c r="L4522" s="3">
        <v>4.3835544668764582E-2</v>
      </c>
      <c r="M4522" s="2">
        <v>1210</v>
      </c>
      <c r="N4522" s="3" t="s">
        <v>47</v>
      </c>
      <c r="O4522" s="3" t="s">
        <v>130</v>
      </c>
      <c r="P4522" s="3" t="s">
        <v>131</v>
      </c>
      <c r="Q4522" s="3">
        <v>118.149080156</v>
      </c>
      <c r="R4522" s="3" t="s">
        <v>50</v>
      </c>
      <c r="S4522" s="3" t="s">
        <v>51</v>
      </c>
      <c r="T4522" s="3" t="s">
        <v>132</v>
      </c>
      <c r="U4522" s="3" t="s">
        <v>53</v>
      </c>
      <c r="V4522" s="3" t="s">
        <v>133</v>
      </c>
      <c r="W4522" s="3" t="s">
        <v>55</v>
      </c>
      <c r="X4522" s="3" t="s">
        <v>109</v>
      </c>
      <c r="Y4522" s="3">
        <v>5</v>
      </c>
      <c r="Z4522" s="3">
        <v>4</v>
      </c>
      <c r="AA4522" s="3" t="s">
        <v>45</v>
      </c>
      <c r="AB4522" s="11" t="s">
        <v>58</v>
      </c>
      <c r="AC4522" s="3" t="s">
        <v>58</v>
      </c>
      <c r="AD4522" s="3" t="s">
        <v>58</v>
      </c>
      <c r="AE4522" s="3" t="s">
        <v>58</v>
      </c>
      <c r="AF4522" s="3" t="s">
        <v>58</v>
      </c>
      <c r="AG4522" s="3" t="s">
        <v>51</v>
      </c>
      <c r="AH4522" s="3" t="s">
        <v>134</v>
      </c>
      <c r="AI4522" s="3" t="s">
        <v>60</v>
      </c>
      <c r="AJ4522" s="3" t="s">
        <v>61</v>
      </c>
      <c r="AK4522" s="3" t="s">
        <v>51</v>
      </c>
      <c r="AL4522" s="3" t="s">
        <v>51</v>
      </c>
      <c r="AM4522" s="3" t="s">
        <v>58</v>
      </c>
      <c r="AN4522" s="3" t="s">
        <v>135</v>
      </c>
      <c r="AO4522" s="3" t="s">
        <v>51</v>
      </c>
      <c r="AP4522" s="3">
        <v>53.414798443754293</v>
      </c>
      <c r="AQ4522" s="3">
        <v>132.17628279936119</v>
      </c>
    </row>
    <row r="4523" spans="1:43" x14ac:dyDescent="0.25">
      <c r="A4523" s="2">
        <v>4522</v>
      </c>
      <c r="B4523" s="3" t="s">
        <v>43</v>
      </c>
      <c r="C4523" s="3" t="s">
        <v>44</v>
      </c>
      <c r="D4523" s="3" t="s">
        <v>45</v>
      </c>
      <c r="E4523" s="3" t="s">
        <v>46</v>
      </c>
      <c r="F4523" s="3">
        <v>0.56000000000000005</v>
      </c>
      <c r="G4523" s="3">
        <v>0.48</v>
      </c>
      <c r="H4523" s="3">
        <v>0.20014119898021401</v>
      </c>
      <c r="I4523" s="3">
        <v>9.1456634940118615</v>
      </c>
      <c r="J4523" s="3">
        <v>1.3449952234923614</v>
      </c>
      <c r="K4523" s="3">
        <v>1.8304240571611072</v>
      </c>
      <c r="L4523" s="3">
        <v>0.26918895665242215</v>
      </c>
      <c r="M4523" s="2">
        <v>1200</v>
      </c>
      <c r="N4523" s="3" t="s">
        <v>66</v>
      </c>
      <c r="O4523" s="3" t="s">
        <v>130</v>
      </c>
      <c r="P4523" s="3" t="s">
        <v>131</v>
      </c>
      <c r="Q4523" s="3">
        <v>118.149080156</v>
      </c>
      <c r="R4523" s="3" t="s">
        <v>50</v>
      </c>
      <c r="S4523" s="3" t="s">
        <v>51</v>
      </c>
      <c r="T4523" s="3" t="s">
        <v>132</v>
      </c>
      <c r="U4523" s="3" t="s">
        <v>53</v>
      </c>
      <c r="V4523" s="3" t="s">
        <v>133</v>
      </c>
      <c r="W4523" s="3" t="s">
        <v>55</v>
      </c>
      <c r="X4523" s="3" t="s">
        <v>109</v>
      </c>
      <c r="Y4523" s="3">
        <v>5</v>
      </c>
      <c r="Z4523" s="3">
        <v>4</v>
      </c>
      <c r="AA4523" s="3" t="s">
        <v>45</v>
      </c>
      <c r="AB4523" s="11" t="s">
        <v>58</v>
      </c>
      <c r="AC4523" s="3" t="s">
        <v>58</v>
      </c>
      <c r="AD4523" s="3" t="s">
        <v>58</v>
      </c>
      <c r="AE4523" s="3" t="s">
        <v>58</v>
      </c>
      <c r="AF4523" s="3" t="s">
        <v>58</v>
      </c>
      <c r="AG4523" s="3" t="s">
        <v>51</v>
      </c>
      <c r="AH4523" s="3" t="s">
        <v>134</v>
      </c>
      <c r="AI4523" s="3" t="s">
        <v>60</v>
      </c>
      <c r="AJ4523" s="3" t="s">
        <v>61</v>
      </c>
      <c r="AK4523" s="3" t="s">
        <v>51</v>
      </c>
      <c r="AL4523" s="3" t="s">
        <v>51</v>
      </c>
      <c r="AM4523" s="3" t="s">
        <v>58</v>
      </c>
      <c r="AN4523" s="3" t="s">
        <v>135</v>
      </c>
      <c r="AO4523" s="3" t="s">
        <v>51</v>
      </c>
      <c r="AP4523" s="3">
        <v>167.52393931870421</v>
      </c>
      <c r="AQ4523" s="3">
        <v>809.94269647991405</v>
      </c>
    </row>
    <row r="4524" spans="1:43" x14ac:dyDescent="0.25">
      <c r="A4524" s="2">
        <v>4523</v>
      </c>
      <c r="B4524" s="3" t="s">
        <v>43</v>
      </c>
      <c r="C4524" s="3" t="s">
        <v>44</v>
      </c>
      <c r="D4524" s="3" t="s">
        <v>45</v>
      </c>
      <c r="E4524" s="3" t="s">
        <v>46</v>
      </c>
      <c r="F4524" s="3">
        <v>0.56000000000000005</v>
      </c>
      <c r="G4524" s="3">
        <v>0.48</v>
      </c>
      <c r="H4524" s="3">
        <v>9.1697947598143606E-2</v>
      </c>
      <c r="I4524" s="3">
        <v>9.1456634940118615</v>
      </c>
      <c r="J4524" s="3">
        <v>1.3449952234923614</v>
      </c>
      <c r="K4524" s="3">
        <v>0.83863857182415469</v>
      </c>
      <c r="L4524" s="3">
        <v>0.12333330152355601</v>
      </c>
      <c r="M4524" s="2">
        <v>1210</v>
      </c>
      <c r="N4524" s="3" t="s">
        <v>47</v>
      </c>
      <c r="O4524" s="3" t="s">
        <v>130</v>
      </c>
      <c r="P4524" s="3" t="s">
        <v>131</v>
      </c>
      <c r="Q4524" s="3">
        <v>118.149080156</v>
      </c>
      <c r="R4524" s="3" t="s">
        <v>50</v>
      </c>
      <c r="S4524" s="3" t="s">
        <v>51</v>
      </c>
      <c r="T4524" s="3" t="s">
        <v>132</v>
      </c>
      <c r="U4524" s="3" t="s">
        <v>53</v>
      </c>
      <c r="V4524" s="3" t="s">
        <v>133</v>
      </c>
      <c r="W4524" s="3" t="s">
        <v>55</v>
      </c>
      <c r="X4524" s="3" t="s">
        <v>109</v>
      </c>
      <c r="Y4524" s="3">
        <v>5</v>
      </c>
      <c r="Z4524" s="3">
        <v>4</v>
      </c>
      <c r="AA4524" s="3" t="s">
        <v>45</v>
      </c>
      <c r="AB4524" s="11" t="s">
        <v>58</v>
      </c>
      <c r="AC4524" s="3" t="s">
        <v>58</v>
      </c>
      <c r="AD4524" s="3" t="s">
        <v>58</v>
      </c>
      <c r="AE4524" s="3" t="s">
        <v>58</v>
      </c>
      <c r="AF4524" s="3" t="s">
        <v>58</v>
      </c>
      <c r="AG4524" s="3" t="s">
        <v>51</v>
      </c>
      <c r="AH4524" s="3" t="s">
        <v>134</v>
      </c>
      <c r="AI4524" s="3" t="s">
        <v>60</v>
      </c>
      <c r="AJ4524" s="3" t="s">
        <v>61</v>
      </c>
      <c r="AK4524" s="3" t="s">
        <v>51</v>
      </c>
      <c r="AL4524" s="3" t="s">
        <v>51</v>
      </c>
      <c r="AM4524" s="3" t="s">
        <v>58</v>
      </c>
      <c r="AN4524" s="3" t="s">
        <v>135</v>
      </c>
      <c r="AO4524" s="3" t="s">
        <v>51</v>
      </c>
      <c r="AP4524" s="3">
        <v>80.341825170836927</v>
      </c>
      <c r="AQ4524" s="3">
        <v>371.08842815844616</v>
      </c>
    </row>
    <row r="4525" spans="1:43" x14ac:dyDescent="0.25">
      <c r="A4525" s="2">
        <v>4524</v>
      </c>
      <c r="B4525" s="3" t="s">
        <v>43</v>
      </c>
      <c r="C4525" s="3" t="s">
        <v>44</v>
      </c>
      <c r="D4525" s="3" t="s">
        <v>45</v>
      </c>
      <c r="E4525" s="3" t="s">
        <v>46</v>
      </c>
      <c r="F4525" s="3">
        <v>0.56000000000000005</v>
      </c>
      <c r="G4525" s="3">
        <v>0.48</v>
      </c>
      <c r="H4525" s="3">
        <v>3.1581572932975401E-2</v>
      </c>
      <c r="I4525" s="3">
        <v>9.1456634940118615</v>
      </c>
      <c r="J4525" s="3">
        <v>1.3449952234923614</v>
      </c>
      <c r="K4525" s="3">
        <v>0.28883443865658626</v>
      </c>
      <c r="L4525" s="3">
        <v>4.2477064745227562E-2</v>
      </c>
      <c r="M4525" s="2">
        <v>1210</v>
      </c>
      <c r="N4525" s="3" t="s">
        <v>47</v>
      </c>
      <c r="O4525" s="3" t="s">
        <v>130</v>
      </c>
      <c r="P4525" s="3" t="s">
        <v>131</v>
      </c>
      <c r="Q4525" s="3">
        <v>118.149080156</v>
      </c>
      <c r="R4525" s="3" t="s">
        <v>50</v>
      </c>
      <c r="S4525" s="3" t="s">
        <v>51</v>
      </c>
      <c r="T4525" s="3" t="s">
        <v>132</v>
      </c>
      <c r="U4525" s="3" t="s">
        <v>53</v>
      </c>
      <c r="V4525" s="3" t="s">
        <v>133</v>
      </c>
      <c r="W4525" s="3" t="s">
        <v>55</v>
      </c>
      <c r="X4525" s="3" t="s">
        <v>109</v>
      </c>
      <c r="Y4525" s="3">
        <v>5</v>
      </c>
      <c r="Z4525" s="3">
        <v>4</v>
      </c>
      <c r="AA4525" s="3" t="s">
        <v>45</v>
      </c>
      <c r="AB4525" s="11" t="s">
        <v>58</v>
      </c>
      <c r="AC4525" s="3" t="s">
        <v>58</v>
      </c>
      <c r="AD4525" s="3" t="s">
        <v>58</v>
      </c>
      <c r="AE4525" s="3" t="s">
        <v>58</v>
      </c>
      <c r="AF4525" s="3" t="s">
        <v>58</v>
      </c>
      <c r="AG4525" s="3" t="s">
        <v>51</v>
      </c>
      <c r="AH4525" s="3" t="s">
        <v>134</v>
      </c>
      <c r="AI4525" s="3" t="s">
        <v>60</v>
      </c>
      <c r="AJ4525" s="3" t="s">
        <v>61</v>
      </c>
      <c r="AK4525" s="3" t="s">
        <v>51</v>
      </c>
      <c r="AL4525" s="3" t="s">
        <v>51</v>
      </c>
      <c r="AM4525" s="3" t="s">
        <v>58</v>
      </c>
      <c r="AN4525" s="3" t="s">
        <v>135</v>
      </c>
      <c r="AO4525" s="3" t="s">
        <v>51</v>
      </c>
      <c r="AP4525" s="3">
        <v>46.464194460897914</v>
      </c>
      <c r="AQ4525" s="3">
        <v>127.8060912533054</v>
      </c>
    </row>
    <row r="4526" spans="1:43" x14ac:dyDescent="0.25">
      <c r="A4526" s="2">
        <v>4525</v>
      </c>
      <c r="B4526" s="3" t="s">
        <v>43</v>
      </c>
      <c r="C4526" s="3" t="s">
        <v>44</v>
      </c>
      <c r="D4526" s="3" t="s">
        <v>45</v>
      </c>
      <c r="E4526" s="3" t="s">
        <v>46</v>
      </c>
      <c r="F4526" s="3">
        <v>0.56000000000000005</v>
      </c>
      <c r="G4526" s="3">
        <v>0.48</v>
      </c>
      <c r="H4526" s="3">
        <v>7.8434228324189906E-2</v>
      </c>
      <c r="I4526" s="3">
        <v>9.1456634940118615</v>
      </c>
      <c r="J4526" s="3">
        <v>1.3449952234923614</v>
      </c>
      <c r="K4526" s="3">
        <v>0.71733305866553476</v>
      </c>
      <c r="L4526" s="3">
        <v>0.1054936624543447</v>
      </c>
      <c r="M4526" s="2">
        <v>1210</v>
      </c>
      <c r="N4526" s="3" t="s">
        <v>47</v>
      </c>
      <c r="O4526" s="3" t="s">
        <v>130</v>
      </c>
      <c r="P4526" s="3" t="s">
        <v>131</v>
      </c>
      <c r="Q4526" s="3">
        <v>118.149080156</v>
      </c>
      <c r="R4526" s="3" t="s">
        <v>50</v>
      </c>
      <c r="S4526" s="3" t="s">
        <v>51</v>
      </c>
      <c r="T4526" s="3" t="s">
        <v>132</v>
      </c>
      <c r="U4526" s="3" t="s">
        <v>53</v>
      </c>
      <c r="V4526" s="3" t="s">
        <v>133</v>
      </c>
      <c r="W4526" s="3" t="s">
        <v>55</v>
      </c>
      <c r="X4526" s="3" t="s">
        <v>109</v>
      </c>
      <c r="Y4526" s="3">
        <v>5</v>
      </c>
      <c r="Z4526" s="3">
        <v>4</v>
      </c>
      <c r="AA4526" s="3" t="s">
        <v>45</v>
      </c>
      <c r="AB4526" s="11" t="s">
        <v>58</v>
      </c>
      <c r="AC4526" s="3" t="s">
        <v>58</v>
      </c>
      <c r="AD4526" s="3" t="s">
        <v>58</v>
      </c>
      <c r="AE4526" s="3" t="s">
        <v>58</v>
      </c>
      <c r="AF4526" s="3" t="s">
        <v>58</v>
      </c>
      <c r="AG4526" s="3" t="s">
        <v>51</v>
      </c>
      <c r="AH4526" s="3" t="s">
        <v>134</v>
      </c>
      <c r="AI4526" s="3" t="s">
        <v>60</v>
      </c>
      <c r="AJ4526" s="3" t="s">
        <v>61</v>
      </c>
      <c r="AK4526" s="3" t="s">
        <v>51</v>
      </c>
      <c r="AL4526" s="3" t="s">
        <v>51</v>
      </c>
      <c r="AM4526" s="3" t="s">
        <v>58</v>
      </c>
      <c r="AN4526" s="3" t="s">
        <v>135</v>
      </c>
      <c r="AO4526" s="3" t="s">
        <v>51</v>
      </c>
      <c r="AP4526" s="3">
        <v>86.427777094054775</v>
      </c>
      <c r="AQ4526" s="3">
        <v>317.41206062973606</v>
      </c>
    </row>
    <row r="4527" spans="1:43" x14ac:dyDescent="0.25">
      <c r="A4527" s="2">
        <v>4526</v>
      </c>
      <c r="B4527" s="3" t="s">
        <v>43</v>
      </c>
      <c r="C4527" s="3" t="s">
        <v>44</v>
      </c>
      <c r="D4527" s="3" t="s">
        <v>45</v>
      </c>
      <c r="E4527" s="3" t="s">
        <v>46</v>
      </c>
      <c r="F4527" s="3">
        <v>0.56000000000000005</v>
      </c>
      <c r="G4527" s="3">
        <v>0.48</v>
      </c>
      <c r="H4527" s="3">
        <v>0.21590850592444499</v>
      </c>
      <c r="I4527" s="3">
        <v>9.1456634940118615</v>
      </c>
      <c r="J4527" s="3">
        <v>1.3449952234923614</v>
      </c>
      <c r="K4527" s="3">
        <v>1.9746265406798402</v>
      </c>
      <c r="L4527" s="3">
        <v>0.29039590917975072</v>
      </c>
      <c r="M4527" s="2">
        <v>1210</v>
      </c>
      <c r="N4527" s="3" t="s">
        <v>47</v>
      </c>
      <c r="O4527" s="3" t="s">
        <v>130</v>
      </c>
      <c r="P4527" s="3" t="s">
        <v>131</v>
      </c>
      <c r="Q4527" s="3">
        <v>118.149080156</v>
      </c>
      <c r="R4527" s="3" t="s">
        <v>50</v>
      </c>
      <c r="S4527" s="3" t="s">
        <v>51</v>
      </c>
      <c r="T4527" s="3" t="s">
        <v>132</v>
      </c>
      <c r="U4527" s="3" t="s">
        <v>53</v>
      </c>
      <c r="V4527" s="3" t="s">
        <v>133</v>
      </c>
      <c r="W4527" s="3" t="s">
        <v>55</v>
      </c>
      <c r="X4527" s="3" t="s">
        <v>109</v>
      </c>
      <c r="Y4527" s="3">
        <v>5</v>
      </c>
      <c r="Z4527" s="3">
        <v>4</v>
      </c>
      <c r="AA4527" s="3" t="s">
        <v>45</v>
      </c>
      <c r="AB4527" s="11" t="s">
        <v>58</v>
      </c>
      <c r="AC4527" s="3" t="s">
        <v>58</v>
      </c>
      <c r="AD4527" s="3" t="s">
        <v>58</v>
      </c>
      <c r="AE4527" s="3" t="s">
        <v>58</v>
      </c>
      <c r="AF4527" s="3" t="s">
        <v>58</v>
      </c>
      <c r="AG4527" s="3" t="s">
        <v>51</v>
      </c>
      <c r="AH4527" s="3" t="s">
        <v>134</v>
      </c>
      <c r="AI4527" s="3" t="s">
        <v>60</v>
      </c>
      <c r="AJ4527" s="3" t="s">
        <v>61</v>
      </c>
      <c r="AK4527" s="3" t="s">
        <v>51</v>
      </c>
      <c r="AL4527" s="3" t="s">
        <v>51</v>
      </c>
      <c r="AM4527" s="3" t="s">
        <v>58</v>
      </c>
      <c r="AN4527" s="3" t="s">
        <v>135</v>
      </c>
      <c r="AO4527" s="3" t="s">
        <v>51</v>
      </c>
      <c r="AP4527" s="3">
        <v>117.20695864335654</v>
      </c>
      <c r="AQ4527" s="3">
        <v>873.7507238511273</v>
      </c>
    </row>
    <row r="4528" spans="1:43" x14ac:dyDescent="0.25">
      <c r="A4528" s="2">
        <v>4527</v>
      </c>
      <c r="B4528" s="3" t="s">
        <v>43</v>
      </c>
      <c r="C4528" s="3" t="s">
        <v>44</v>
      </c>
      <c r="D4528" s="3" t="s">
        <v>45</v>
      </c>
      <c r="E4528" s="3" t="s">
        <v>46</v>
      </c>
      <c r="F4528" s="3">
        <v>0.56000000000000005</v>
      </c>
      <c r="G4528" s="3">
        <v>0.48</v>
      </c>
      <c r="H4528" s="3">
        <v>0.19255100087261201</v>
      </c>
      <c r="I4528" s="3">
        <v>9.1257924142943079</v>
      </c>
      <c r="J4528" s="3">
        <v>1.3421179028622052</v>
      </c>
      <c r="K4528" s="3">
        <v>1.7571804631280594</v>
      </c>
      <c r="L4528" s="3">
        <v>0.25842614548516868</v>
      </c>
      <c r="M4528" s="2">
        <v>1200</v>
      </c>
      <c r="N4528" s="3" t="s">
        <v>66</v>
      </c>
      <c r="O4528" s="3" t="s">
        <v>130</v>
      </c>
      <c r="P4528" s="3" t="s">
        <v>131</v>
      </c>
      <c r="Q4528" s="3">
        <v>118.149080156</v>
      </c>
      <c r="R4528" s="3" t="s">
        <v>50</v>
      </c>
      <c r="S4528" s="3" t="s">
        <v>51</v>
      </c>
      <c r="T4528" s="3" t="s">
        <v>132</v>
      </c>
      <c r="U4528" s="3" t="s">
        <v>53</v>
      </c>
      <c r="V4528" s="3" t="s">
        <v>133</v>
      </c>
      <c r="W4528" s="3" t="s">
        <v>55</v>
      </c>
      <c r="X4528" s="3" t="s">
        <v>109</v>
      </c>
      <c r="Y4528" s="3">
        <v>5</v>
      </c>
      <c r="Z4528" s="3">
        <v>4</v>
      </c>
      <c r="AA4528" s="3" t="s">
        <v>45</v>
      </c>
      <c r="AB4528" s="11" t="s">
        <v>58</v>
      </c>
      <c r="AC4528" s="3" t="s">
        <v>58</v>
      </c>
      <c r="AD4528" s="3" t="s">
        <v>58</v>
      </c>
      <c r="AE4528" s="3" t="s">
        <v>58</v>
      </c>
      <c r="AF4528" s="3" t="s">
        <v>58</v>
      </c>
      <c r="AG4528" s="3" t="s">
        <v>51</v>
      </c>
      <c r="AH4528" s="3" t="s">
        <v>134</v>
      </c>
      <c r="AI4528" s="3" t="s">
        <v>60</v>
      </c>
      <c r="AJ4528" s="3" t="s">
        <v>61</v>
      </c>
      <c r="AK4528" s="3" t="s">
        <v>51</v>
      </c>
      <c r="AL4528" s="3" t="s">
        <v>51</v>
      </c>
      <c r="AM4528" s="3" t="s">
        <v>58</v>
      </c>
      <c r="AN4528" s="3" t="s">
        <v>135</v>
      </c>
      <c r="AO4528" s="3" t="s">
        <v>51</v>
      </c>
      <c r="AP4528" s="3">
        <v>131.34147772040643</v>
      </c>
      <c r="AQ4528" s="3">
        <v>779.22625452087891</v>
      </c>
    </row>
    <row r="4529" spans="1:43" x14ac:dyDescent="0.25">
      <c r="A4529" s="2">
        <v>4528</v>
      </c>
      <c r="B4529" s="3" t="s">
        <v>43</v>
      </c>
      <c r="C4529" s="3" t="s">
        <v>44</v>
      </c>
      <c r="D4529" s="3" t="s">
        <v>45</v>
      </c>
      <c r="E4529" s="3" t="s">
        <v>46</v>
      </c>
      <c r="F4529" s="3">
        <v>0.56000000000000005</v>
      </c>
      <c r="G4529" s="3">
        <v>0.48</v>
      </c>
      <c r="H4529" s="3">
        <v>0.19792596948309901</v>
      </c>
      <c r="I4529" s="3">
        <v>9.1257924142943079</v>
      </c>
      <c r="J4529" s="3">
        <v>1.3421179028622052</v>
      </c>
      <c r="K4529" s="3">
        <v>1.8062313109007115</v>
      </c>
      <c r="L4529" s="3">
        <v>0.26563998708462566</v>
      </c>
      <c r="M4529" s="2">
        <v>1210</v>
      </c>
      <c r="N4529" s="3" t="s">
        <v>47</v>
      </c>
      <c r="O4529" s="3" t="s">
        <v>130</v>
      </c>
      <c r="P4529" s="3" t="s">
        <v>131</v>
      </c>
      <c r="Q4529" s="3">
        <v>118.149080156</v>
      </c>
      <c r="R4529" s="3" t="s">
        <v>50</v>
      </c>
      <c r="S4529" s="3" t="s">
        <v>51</v>
      </c>
      <c r="T4529" s="3" t="s">
        <v>132</v>
      </c>
      <c r="U4529" s="3" t="s">
        <v>53</v>
      </c>
      <c r="V4529" s="3" t="s">
        <v>133</v>
      </c>
      <c r="W4529" s="3" t="s">
        <v>55</v>
      </c>
      <c r="X4529" s="3" t="s">
        <v>109</v>
      </c>
      <c r="Y4529" s="3">
        <v>5</v>
      </c>
      <c r="Z4529" s="3">
        <v>4</v>
      </c>
      <c r="AA4529" s="3" t="s">
        <v>45</v>
      </c>
      <c r="AB4529" s="11" t="s">
        <v>58</v>
      </c>
      <c r="AC4529" s="3" t="s">
        <v>58</v>
      </c>
      <c r="AD4529" s="3" t="s">
        <v>58</v>
      </c>
      <c r="AE4529" s="3" t="s">
        <v>58</v>
      </c>
      <c r="AF4529" s="3" t="s">
        <v>58</v>
      </c>
      <c r="AG4529" s="3" t="s">
        <v>51</v>
      </c>
      <c r="AH4529" s="3" t="s">
        <v>134</v>
      </c>
      <c r="AI4529" s="3" t="s">
        <v>60</v>
      </c>
      <c r="AJ4529" s="3" t="s">
        <v>61</v>
      </c>
      <c r="AK4529" s="3" t="s">
        <v>51</v>
      </c>
      <c r="AL4529" s="3" t="s">
        <v>51</v>
      </c>
      <c r="AM4529" s="3" t="s">
        <v>58</v>
      </c>
      <c r="AN4529" s="3" t="s">
        <v>135</v>
      </c>
      <c r="AO4529" s="3" t="s">
        <v>51</v>
      </c>
      <c r="AP4529" s="3">
        <v>113.48198430361393</v>
      </c>
      <c r="AQ4529" s="3">
        <v>800.97798076242532</v>
      </c>
    </row>
    <row r="4530" spans="1:43" x14ac:dyDescent="0.25">
      <c r="A4530" s="2">
        <v>4529</v>
      </c>
      <c r="B4530" s="3" t="s">
        <v>43</v>
      </c>
      <c r="C4530" s="3" t="s">
        <v>44</v>
      </c>
      <c r="D4530" s="3" t="s">
        <v>45</v>
      </c>
      <c r="E4530" s="3" t="s">
        <v>46</v>
      </c>
      <c r="F4530" s="3">
        <v>0.56000000000000005</v>
      </c>
      <c r="G4530" s="3">
        <v>0.48</v>
      </c>
      <c r="H4530" s="3">
        <v>2.6896383364051198E-2</v>
      </c>
      <c r="I4530" s="3">
        <v>9.1257924142943079</v>
      </c>
      <c r="J4530" s="3">
        <v>1.3421179028622052</v>
      </c>
      <c r="K4530" s="3">
        <v>0.24545081127561005</v>
      </c>
      <c r="L4530" s="3">
        <v>3.6098117635138302E-2</v>
      </c>
      <c r="M4530" s="2">
        <v>1210</v>
      </c>
      <c r="N4530" s="3" t="s">
        <v>47</v>
      </c>
      <c r="O4530" s="3" t="s">
        <v>130</v>
      </c>
      <c r="P4530" s="3" t="s">
        <v>131</v>
      </c>
      <c r="Q4530" s="3">
        <v>118.149080156</v>
      </c>
      <c r="R4530" s="3" t="s">
        <v>50</v>
      </c>
      <c r="S4530" s="3" t="s">
        <v>51</v>
      </c>
      <c r="T4530" s="3" t="s">
        <v>132</v>
      </c>
      <c r="U4530" s="3" t="s">
        <v>53</v>
      </c>
      <c r="V4530" s="3" t="s">
        <v>133</v>
      </c>
      <c r="W4530" s="3" t="s">
        <v>55</v>
      </c>
      <c r="X4530" s="3" t="s">
        <v>109</v>
      </c>
      <c r="Y4530" s="3">
        <v>5</v>
      </c>
      <c r="Z4530" s="3">
        <v>4</v>
      </c>
      <c r="AA4530" s="3" t="s">
        <v>45</v>
      </c>
      <c r="AB4530" s="11" t="s">
        <v>58</v>
      </c>
      <c r="AC4530" s="3" t="s">
        <v>58</v>
      </c>
      <c r="AD4530" s="3" t="s">
        <v>58</v>
      </c>
      <c r="AE4530" s="3" t="s">
        <v>58</v>
      </c>
      <c r="AF4530" s="3" t="s">
        <v>58</v>
      </c>
      <c r="AG4530" s="3" t="s">
        <v>51</v>
      </c>
      <c r="AH4530" s="3" t="s">
        <v>134</v>
      </c>
      <c r="AI4530" s="3" t="s">
        <v>60</v>
      </c>
      <c r="AJ4530" s="3" t="s">
        <v>61</v>
      </c>
      <c r="AK4530" s="3" t="s">
        <v>51</v>
      </c>
      <c r="AL4530" s="3" t="s">
        <v>51</v>
      </c>
      <c r="AM4530" s="3" t="s">
        <v>58</v>
      </c>
      <c r="AN4530" s="3" t="s">
        <v>135</v>
      </c>
      <c r="AO4530" s="3" t="s">
        <v>51</v>
      </c>
      <c r="AP4530" s="3">
        <v>60.840471876161367</v>
      </c>
      <c r="AQ4530" s="3">
        <v>108.84580175614323</v>
      </c>
    </row>
    <row r="4531" spans="1:43" x14ac:dyDescent="0.25">
      <c r="A4531" s="2">
        <v>4530</v>
      </c>
      <c r="B4531" s="3" t="s">
        <v>43</v>
      </c>
      <c r="C4531" s="3" t="s">
        <v>44</v>
      </c>
      <c r="D4531" s="3" t="s">
        <v>45</v>
      </c>
      <c r="E4531" s="3" t="s">
        <v>46</v>
      </c>
      <c r="F4531" s="3">
        <v>0.56000000000000005</v>
      </c>
      <c r="G4531" s="3">
        <v>0.48</v>
      </c>
      <c r="H4531" s="3">
        <v>2.0733924241832201E-2</v>
      </c>
      <c r="I4531" s="3">
        <v>9.1257924142943079</v>
      </c>
      <c r="J4531" s="3">
        <v>1.3421179028622052</v>
      </c>
      <c r="K4531" s="3">
        <v>0.18921348856466516</v>
      </c>
      <c r="L4531" s="3">
        <v>2.7827370921551672E-2</v>
      </c>
      <c r="M4531" s="2">
        <v>1210</v>
      </c>
      <c r="N4531" s="3" t="s">
        <v>47</v>
      </c>
      <c r="O4531" s="3" t="s">
        <v>130</v>
      </c>
      <c r="P4531" s="3" t="s">
        <v>131</v>
      </c>
      <c r="Q4531" s="3">
        <v>118.149080156</v>
      </c>
      <c r="R4531" s="3" t="s">
        <v>50</v>
      </c>
      <c r="S4531" s="3" t="s">
        <v>51</v>
      </c>
      <c r="T4531" s="3" t="s">
        <v>132</v>
      </c>
      <c r="U4531" s="3" t="s">
        <v>53</v>
      </c>
      <c r="V4531" s="3" t="s">
        <v>133</v>
      </c>
      <c r="W4531" s="3" t="s">
        <v>55</v>
      </c>
      <c r="X4531" s="3" t="s">
        <v>109</v>
      </c>
      <c r="Y4531" s="3">
        <v>5</v>
      </c>
      <c r="Z4531" s="3">
        <v>4</v>
      </c>
      <c r="AA4531" s="3" t="s">
        <v>45</v>
      </c>
      <c r="AB4531" s="11" t="s">
        <v>58</v>
      </c>
      <c r="AC4531" s="3" t="s">
        <v>58</v>
      </c>
      <c r="AD4531" s="3" t="s">
        <v>58</v>
      </c>
      <c r="AE4531" s="3" t="s">
        <v>58</v>
      </c>
      <c r="AF4531" s="3" t="s">
        <v>58</v>
      </c>
      <c r="AG4531" s="3" t="s">
        <v>51</v>
      </c>
      <c r="AH4531" s="3" t="s">
        <v>134</v>
      </c>
      <c r="AI4531" s="3" t="s">
        <v>60</v>
      </c>
      <c r="AJ4531" s="3" t="s">
        <v>61</v>
      </c>
      <c r="AK4531" s="3" t="s">
        <v>51</v>
      </c>
      <c r="AL4531" s="3" t="s">
        <v>51</v>
      </c>
      <c r="AM4531" s="3" t="s">
        <v>58</v>
      </c>
      <c r="AN4531" s="3" t="s">
        <v>135</v>
      </c>
      <c r="AO4531" s="3" t="s">
        <v>51</v>
      </c>
      <c r="AP4531" s="3">
        <v>54.537428379604918</v>
      </c>
      <c r="AQ4531" s="3">
        <v>83.907214479613714</v>
      </c>
    </row>
    <row r="4532" spans="1:43" x14ac:dyDescent="0.25">
      <c r="A4532" s="2">
        <v>4531</v>
      </c>
      <c r="B4532" s="3" t="s">
        <v>43</v>
      </c>
      <c r="C4532" s="3" t="s">
        <v>44</v>
      </c>
      <c r="D4532" s="3" t="s">
        <v>45</v>
      </c>
      <c r="E4532" s="3" t="s">
        <v>46</v>
      </c>
      <c r="F4532" s="3">
        <v>0.56000000000000005</v>
      </c>
      <c r="G4532" s="3">
        <v>0.48</v>
      </c>
      <c r="H4532" s="3">
        <v>0.179656175706319</v>
      </c>
      <c r="I4532" s="3">
        <v>9.1257924142943079</v>
      </c>
      <c r="J4532" s="3">
        <v>1.3421179028622052</v>
      </c>
      <c r="K4532" s="3">
        <v>1.6395049654418512</v>
      </c>
      <c r="L4532" s="3">
        <v>0.24111976977520871</v>
      </c>
      <c r="M4532" s="2">
        <v>1210</v>
      </c>
      <c r="N4532" s="3" t="s">
        <v>47</v>
      </c>
      <c r="O4532" s="3" t="s">
        <v>130</v>
      </c>
      <c r="P4532" s="3" t="s">
        <v>131</v>
      </c>
      <c r="Q4532" s="3">
        <v>118.149080156</v>
      </c>
      <c r="R4532" s="3" t="s">
        <v>50</v>
      </c>
      <c r="S4532" s="3" t="s">
        <v>51</v>
      </c>
      <c r="T4532" s="3" t="s">
        <v>132</v>
      </c>
      <c r="U4532" s="3" t="s">
        <v>53</v>
      </c>
      <c r="V4532" s="3" t="s">
        <v>133</v>
      </c>
      <c r="W4532" s="3" t="s">
        <v>55</v>
      </c>
      <c r="X4532" s="3" t="s">
        <v>109</v>
      </c>
      <c r="Y4532" s="3">
        <v>5</v>
      </c>
      <c r="Z4532" s="3">
        <v>4</v>
      </c>
      <c r="AA4532" s="3" t="s">
        <v>45</v>
      </c>
      <c r="AB4532" s="11" t="s">
        <v>58</v>
      </c>
      <c r="AC4532" s="3" t="s">
        <v>58</v>
      </c>
      <c r="AD4532" s="3" t="s">
        <v>58</v>
      </c>
      <c r="AE4532" s="3" t="s">
        <v>58</v>
      </c>
      <c r="AF4532" s="3" t="s">
        <v>58</v>
      </c>
      <c r="AG4532" s="3" t="s">
        <v>51</v>
      </c>
      <c r="AH4532" s="3" t="s">
        <v>134</v>
      </c>
      <c r="AI4532" s="3" t="s">
        <v>60</v>
      </c>
      <c r="AJ4532" s="3" t="s">
        <v>61</v>
      </c>
      <c r="AK4532" s="3" t="s">
        <v>51</v>
      </c>
      <c r="AL4532" s="3" t="s">
        <v>51</v>
      </c>
      <c r="AM4532" s="3" t="s">
        <v>58</v>
      </c>
      <c r="AN4532" s="3" t="s">
        <v>135</v>
      </c>
      <c r="AO4532" s="3" t="s">
        <v>51</v>
      </c>
      <c r="AP4532" s="3">
        <v>108.73715971653364</v>
      </c>
      <c r="AQ4532" s="3">
        <v>727.04274848093883</v>
      </c>
    </row>
    <row r="4533" spans="1:43" x14ac:dyDescent="0.25">
      <c r="A4533" s="2">
        <v>4532</v>
      </c>
      <c r="B4533" s="3" t="s">
        <v>43</v>
      </c>
      <c r="C4533" s="3" t="s">
        <v>44</v>
      </c>
      <c r="D4533" s="3" t="s">
        <v>45</v>
      </c>
      <c r="E4533" s="3" t="s">
        <v>46</v>
      </c>
      <c r="F4533" s="3">
        <v>0.56000000000000005</v>
      </c>
      <c r="G4533" s="3">
        <v>0.48</v>
      </c>
      <c r="H4533" s="3">
        <v>6.1970080613501399E-2</v>
      </c>
      <c r="I4533" s="3">
        <v>9.0840684978563608</v>
      </c>
      <c r="J4533" s="3">
        <v>1.3360743955502101</v>
      </c>
      <c r="K4533" s="3">
        <v>0.56294045711072727</v>
      </c>
      <c r="L4533" s="3">
        <v>8.2796637997881672E-2</v>
      </c>
      <c r="M4533" s="2">
        <v>1210</v>
      </c>
      <c r="N4533" s="3" t="s">
        <v>47</v>
      </c>
      <c r="O4533" s="3" t="s">
        <v>130</v>
      </c>
      <c r="P4533" s="3" t="s">
        <v>131</v>
      </c>
      <c r="Q4533" s="3">
        <v>118.149080156</v>
      </c>
      <c r="R4533" s="3" t="s">
        <v>50</v>
      </c>
      <c r="S4533" s="3" t="s">
        <v>51</v>
      </c>
      <c r="T4533" s="3" t="s">
        <v>132</v>
      </c>
      <c r="U4533" s="3" t="s">
        <v>53</v>
      </c>
      <c r="V4533" s="3" t="s">
        <v>133</v>
      </c>
      <c r="W4533" s="3" t="s">
        <v>55</v>
      </c>
      <c r="X4533" s="3" t="s">
        <v>109</v>
      </c>
      <c r="Y4533" s="3">
        <v>5</v>
      </c>
      <c r="Z4533" s="3">
        <v>4</v>
      </c>
      <c r="AA4533" s="3" t="s">
        <v>45</v>
      </c>
      <c r="AB4533" s="11" t="s">
        <v>58</v>
      </c>
      <c r="AC4533" s="3" t="s">
        <v>58</v>
      </c>
      <c r="AD4533" s="3" t="s">
        <v>58</v>
      </c>
      <c r="AE4533" s="3" t="s">
        <v>58</v>
      </c>
      <c r="AF4533" s="3" t="s">
        <v>58</v>
      </c>
      <c r="AG4533" s="3" t="s">
        <v>51</v>
      </c>
      <c r="AH4533" s="3" t="s">
        <v>134</v>
      </c>
      <c r="AI4533" s="3" t="s">
        <v>60</v>
      </c>
      <c r="AJ4533" s="3" t="s">
        <v>61</v>
      </c>
      <c r="AK4533" s="3" t="s">
        <v>51</v>
      </c>
      <c r="AL4533" s="3" t="s">
        <v>51</v>
      </c>
      <c r="AM4533" s="3" t="s">
        <v>58</v>
      </c>
      <c r="AN4533" s="3" t="s">
        <v>135</v>
      </c>
      <c r="AO4533" s="3" t="s">
        <v>51</v>
      </c>
      <c r="AP4533" s="3">
        <v>76.857979750948857</v>
      </c>
      <c r="AQ4533" s="3">
        <v>250.78401872739406</v>
      </c>
    </row>
    <row r="4534" spans="1:43" x14ac:dyDescent="0.25">
      <c r="A4534" s="2">
        <v>4533</v>
      </c>
      <c r="B4534" s="3" t="s">
        <v>43</v>
      </c>
      <c r="C4534" s="3" t="s">
        <v>44</v>
      </c>
      <c r="D4534" s="3" t="s">
        <v>45</v>
      </c>
      <c r="E4534" s="3" t="s">
        <v>46</v>
      </c>
      <c r="F4534" s="3">
        <v>0.56000000000000005</v>
      </c>
      <c r="G4534" s="3">
        <v>0.48</v>
      </c>
      <c r="H4534" s="3">
        <v>0.18399422923782899</v>
      </c>
      <c r="I4534" s="3">
        <v>9.0840684978563608</v>
      </c>
      <c r="J4534" s="3">
        <v>1.3360743955502101</v>
      </c>
      <c r="K4534" s="3">
        <v>1.6714161816067241</v>
      </c>
      <c r="L4534" s="3">
        <v>0.24582997861365916</v>
      </c>
      <c r="M4534" s="2">
        <v>1210</v>
      </c>
      <c r="N4534" s="3" t="s">
        <v>47</v>
      </c>
      <c r="O4534" s="3" t="s">
        <v>130</v>
      </c>
      <c r="P4534" s="3" t="s">
        <v>131</v>
      </c>
      <c r="Q4534" s="3">
        <v>118.149080156</v>
      </c>
      <c r="R4534" s="3" t="s">
        <v>50</v>
      </c>
      <c r="S4534" s="3" t="s">
        <v>51</v>
      </c>
      <c r="T4534" s="3" t="s">
        <v>132</v>
      </c>
      <c r="U4534" s="3" t="s">
        <v>53</v>
      </c>
      <c r="V4534" s="3" t="s">
        <v>133</v>
      </c>
      <c r="W4534" s="3" t="s">
        <v>55</v>
      </c>
      <c r="X4534" s="3" t="s">
        <v>109</v>
      </c>
      <c r="Y4534" s="3">
        <v>5</v>
      </c>
      <c r="Z4534" s="3">
        <v>4</v>
      </c>
      <c r="AA4534" s="3" t="s">
        <v>45</v>
      </c>
      <c r="AB4534" s="11" t="s">
        <v>58</v>
      </c>
      <c r="AC4534" s="3" t="s">
        <v>58</v>
      </c>
      <c r="AD4534" s="3" t="s">
        <v>58</v>
      </c>
      <c r="AE4534" s="3" t="s">
        <v>58</v>
      </c>
      <c r="AF4534" s="3" t="s">
        <v>58</v>
      </c>
      <c r="AG4534" s="3" t="s">
        <v>51</v>
      </c>
      <c r="AH4534" s="3" t="s">
        <v>134</v>
      </c>
      <c r="AI4534" s="3" t="s">
        <v>60</v>
      </c>
      <c r="AJ4534" s="3" t="s">
        <v>61</v>
      </c>
      <c r="AK4534" s="3" t="s">
        <v>51</v>
      </c>
      <c r="AL4534" s="3" t="s">
        <v>51</v>
      </c>
      <c r="AM4534" s="3" t="s">
        <v>58</v>
      </c>
      <c r="AN4534" s="3" t="s">
        <v>135</v>
      </c>
      <c r="AO4534" s="3" t="s">
        <v>51</v>
      </c>
      <c r="AP4534" s="3">
        <v>105.96616207007818</v>
      </c>
      <c r="AQ4534" s="3">
        <v>744.59822827564813</v>
      </c>
    </row>
    <row r="4535" spans="1:43" x14ac:dyDescent="0.25">
      <c r="A4535" s="2">
        <v>4534</v>
      </c>
      <c r="B4535" s="3" t="s">
        <v>43</v>
      </c>
      <c r="C4535" s="3" t="s">
        <v>44</v>
      </c>
      <c r="D4535" s="3" t="s">
        <v>45</v>
      </c>
      <c r="E4535" s="3" t="s">
        <v>46</v>
      </c>
      <c r="F4535" s="3">
        <v>0.56000000000000005</v>
      </c>
      <c r="G4535" s="3">
        <v>0.48</v>
      </c>
      <c r="H4535" s="3">
        <v>4.0224119147102798E-2</v>
      </c>
      <c r="I4535" s="3">
        <v>9.0840684978563608</v>
      </c>
      <c r="J4535" s="3">
        <v>1.3360743955502101</v>
      </c>
      <c r="K4535" s="3">
        <v>0.36539865359821738</v>
      </c>
      <c r="L4535" s="3">
        <v>5.3742415676005004E-2</v>
      </c>
      <c r="M4535" s="2">
        <v>1210</v>
      </c>
      <c r="N4535" s="3" t="s">
        <v>47</v>
      </c>
      <c r="O4535" s="3" t="s">
        <v>130</v>
      </c>
      <c r="P4535" s="3" t="s">
        <v>131</v>
      </c>
      <c r="Q4535" s="3">
        <v>118.149080156</v>
      </c>
      <c r="R4535" s="3" t="s">
        <v>50</v>
      </c>
      <c r="S4535" s="3" t="s">
        <v>51</v>
      </c>
      <c r="T4535" s="3" t="s">
        <v>132</v>
      </c>
      <c r="U4535" s="3" t="s">
        <v>53</v>
      </c>
      <c r="V4535" s="3" t="s">
        <v>133</v>
      </c>
      <c r="W4535" s="3" t="s">
        <v>55</v>
      </c>
      <c r="X4535" s="3" t="s">
        <v>109</v>
      </c>
      <c r="Y4535" s="3">
        <v>5</v>
      </c>
      <c r="Z4535" s="3">
        <v>4</v>
      </c>
      <c r="AA4535" s="3" t="s">
        <v>45</v>
      </c>
      <c r="AB4535" s="11" t="s">
        <v>58</v>
      </c>
      <c r="AC4535" s="3" t="s">
        <v>58</v>
      </c>
      <c r="AD4535" s="3" t="s">
        <v>58</v>
      </c>
      <c r="AE4535" s="3" t="s">
        <v>58</v>
      </c>
      <c r="AF4535" s="3" t="s">
        <v>58</v>
      </c>
      <c r="AG4535" s="3" t="s">
        <v>51</v>
      </c>
      <c r="AH4535" s="3" t="s">
        <v>134</v>
      </c>
      <c r="AI4535" s="3" t="s">
        <v>60</v>
      </c>
      <c r="AJ4535" s="3" t="s">
        <v>61</v>
      </c>
      <c r="AK4535" s="3" t="s">
        <v>51</v>
      </c>
      <c r="AL4535" s="3" t="s">
        <v>51</v>
      </c>
      <c r="AM4535" s="3" t="s">
        <v>58</v>
      </c>
      <c r="AN4535" s="3" t="s">
        <v>135</v>
      </c>
      <c r="AO4535" s="3" t="s">
        <v>51</v>
      </c>
      <c r="AP4535" s="3">
        <v>61.327161023415954</v>
      </c>
      <c r="AQ4535" s="3">
        <v>162.78123490583584</v>
      </c>
    </row>
    <row r="4536" spans="1:43" x14ac:dyDescent="0.25">
      <c r="A4536" s="2">
        <v>4535</v>
      </c>
      <c r="B4536" s="3" t="s">
        <v>43</v>
      </c>
      <c r="C4536" s="3" t="s">
        <v>44</v>
      </c>
      <c r="D4536" s="3" t="s">
        <v>45</v>
      </c>
      <c r="E4536" s="3" t="s">
        <v>46</v>
      </c>
      <c r="F4536" s="3">
        <v>0.56000000000000005</v>
      </c>
      <c r="G4536" s="3">
        <v>0.48</v>
      </c>
      <c r="H4536" s="3">
        <v>2.6176865528385398E-2</v>
      </c>
      <c r="I4536" s="3">
        <v>9.0840684978563608</v>
      </c>
      <c r="J4536" s="3">
        <v>1.3360743955502101</v>
      </c>
      <c r="K4536" s="3">
        <v>0.2377924395190279</v>
      </c>
      <c r="L4536" s="3">
        <v>3.4974239788236654E-2</v>
      </c>
      <c r="M4536" s="2">
        <v>1210</v>
      </c>
      <c r="N4536" s="3" t="s">
        <v>47</v>
      </c>
      <c r="O4536" s="3" t="s">
        <v>130</v>
      </c>
      <c r="P4536" s="3" t="s">
        <v>131</v>
      </c>
      <c r="Q4536" s="3">
        <v>118.149080156</v>
      </c>
      <c r="R4536" s="3" t="s">
        <v>50</v>
      </c>
      <c r="S4536" s="3" t="s">
        <v>51</v>
      </c>
      <c r="T4536" s="3" t="s">
        <v>132</v>
      </c>
      <c r="U4536" s="3" t="s">
        <v>53</v>
      </c>
      <c r="V4536" s="3" t="s">
        <v>133</v>
      </c>
      <c r="W4536" s="3" t="s">
        <v>55</v>
      </c>
      <c r="X4536" s="3" t="s">
        <v>109</v>
      </c>
      <c r="Y4536" s="3">
        <v>5</v>
      </c>
      <c r="Z4536" s="3">
        <v>4</v>
      </c>
      <c r="AA4536" s="3" t="s">
        <v>45</v>
      </c>
      <c r="AB4536" s="11" t="s">
        <v>58</v>
      </c>
      <c r="AC4536" s="3" t="s">
        <v>58</v>
      </c>
      <c r="AD4536" s="3" t="s">
        <v>58</v>
      </c>
      <c r="AE4536" s="3" t="s">
        <v>58</v>
      </c>
      <c r="AF4536" s="3" t="s">
        <v>58</v>
      </c>
      <c r="AG4536" s="3" t="s">
        <v>51</v>
      </c>
      <c r="AH4536" s="3" t="s">
        <v>134</v>
      </c>
      <c r="AI4536" s="3" t="s">
        <v>60</v>
      </c>
      <c r="AJ4536" s="3" t="s">
        <v>61</v>
      </c>
      <c r="AK4536" s="3" t="s">
        <v>51</v>
      </c>
      <c r="AL4536" s="3" t="s">
        <v>51</v>
      </c>
      <c r="AM4536" s="3" t="s">
        <v>58</v>
      </c>
      <c r="AN4536" s="3" t="s">
        <v>135</v>
      </c>
      <c r="AO4536" s="3" t="s">
        <v>51</v>
      </c>
      <c r="AP4536" s="3">
        <v>49.704202754208538</v>
      </c>
      <c r="AQ4536" s="3">
        <v>105.93401638184757</v>
      </c>
    </row>
    <row r="4537" spans="1:43" x14ac:dyDescent="0.25">
      <c r="A4537" s="2">
        <v>4536</v>
      </c>
      <c r="B4537" s="3" t="s">
        <v>43</v>
      </c>
      <c r="C4537" s="3" t="s">
        <v>44</v>
      </c>
      <c r="D4537" s="3" t="s">
        <v>45</v>
      </c>
      <c r="E4537" s="3" t="s">
        <v>46</v>
      </c>
      <c r="F4537" s="3">
        <v>0.56000000000000005</v>
      </c>
      <c r="G4537" s="3">
        <v>0.48</v>
      </c>
      <c r="H4537" s="3">
        <v>0.18120798990656201</v>
      </c>
      <c r="I4537" s="3">
        <v>9.0921867781975934</v>
      </c>
      <c r="J4537" s="3">
        <v>1.3372506725168749</v>
      </c>
      <c r="K4537" s="3">
        <v>1.6475768899322061</v>
      </c>
      <c r="L4537" s="3">
        <v>0.24232050636798111</v>
      </c>
      <c r="M4537" s="2">
        <v>1200</v>
      </c>
      <c r="N4537" s="3" t="s">
        <v>66</v>
      </c>
      <c r="O4537" s="3" t="s">
        <v>130</v>
      </c>
      <c r="P4537" s="3" t="s">
        <v>131</v>
      </c>
      <c r="Q4537" s="3">
        <v>118.149080156</v>
      </c>
      <c r="R4537" s="3" t="s">
        <v>50</v>
      </c>
      <c r="S4537" s="3" t="s">
        <v>51</v>
      </c>
      <c r="T4537" s="3" t="s">
        <v>132</v>
      </c>
      <c r="U4537" s="3" t="s">
        <v>53</v>
      </c>
      <c r="V4537" s="3" t="s">
        <v>133</v>
      </c>
      <c r="W4537" s="3" t="s">
        <v>55</v>
      </c>
      <c r="X4537" s="3" t="s">
        <v>109</v>
      </c>
      <c r="Y4537" s="3">
        <v>5</v>
      </c>
      <c r="Z4537" s="3">
        <v>4</v>
      </c>
      <c r="AA4537" s="3" t="s">
        <v>45</v>
      </c>
      <c r="AB4537" s="11" t="s">
        <v>58</v>
      </c>
      <c r="AC4537" s="3" t="s">
        <v>58</v>
      </c>
      <c r="AD4537" s="3" t="s">
        <v>58</v>
      </c>
      <c r="AE4537" s="3" t="s">
        <v>58</v>
      </c>
      <c r="AF4537" s="3" t="s">
        <v>58</v>
      </c>
      <c r="AG4537" s="3" t="s">
        <v>51</v>
      </c>
      <c r="AH4537" s="3" t="s">
        <v>134</v>
      </c>
      <c r="AI4537" s="3" t="s">
        <v>60</v>
      </c>
      <c r="AJ4537" s="3" t="s">
        <v>61</v>
      </c>
      <c r="AK4537" s="3" t="s">
        <v>51</v>
      </c>
      <c r="AL4537" s="3" t="s">
        <v>51</v>
      </c>
      <c r="AM4537" s="3" t="s">
        <v>58</v>
      </c>
      <c r="AN4537" s="3" t="s">
        <v>135</v>
      </c>
      <c r="AO4537" s="3" t="s">
        <v>51</v>
      </c>
      <c r="AP4537" s="3">
        <v>129.36227206455061</v>
      </c>
      <c r="AQ4537" s="3">
        <v>733.32271774356457</v>
      </c>
    </row>
    <row r="4538" spans="1:43" x14ac:dyDescent="0.25">
      <c r="A4538" s="2">
        <v>4537</v>
      </c>
      <c r="B4538" s="3" t="s">
        <v>43</v>
      </c>
      <c r="C4538" s="3" t="s">
        <v>44</v>
      </c>
      <c r="D4538" s="3" t="s">
        <v>45</v>
      </c>
      <c r="E4538" s="3" t="s">
        <v>46</v>
      </c>
      <c r="F4538" s="3">
        <v>0.56000000000000005</v>
      </c>
      <c r="G4538" s="3">
        <v>0.48</v>
      </c>
      <c r="H4538" s="3">
        <v>6.5683828508330502E-2</v>
      </c>
      <c r="I4538" s="3">
        <v>9.0921867781975934</v>
      </c>
      <c r="J4538" s="3">
        <v>1.3372506725168749</v>
      </c>
      <c r="K4538" s="3">
        <v>0.59720963710484076</v>
      </c>
      <c r="L4538" s="3">
        <v>8.7835743846248038E-2</v>
      </c>
      <c r="M4538" s="2">
        <v>1210</v>
      </c>
      <c r="N4538" s="3" t="s">
        <v>47</v>
      </c>
      <c r="O4538" s="3" t="s">
        <v>130</v>
      </c>
      <c r="P4538" s="3" t="s">
        <v>131</v>
      </c>
      <c r="Q4538" s="3">
        <v>118.149080156</v>
      </c>
      <c r="R4538" s="3" t="s">
        <v>50</v>
      </c>
      <c r="S4538" s="3" t="s">
        <v>51</v>
      </c>
      <c r="T4538" s="3" t="s">
        <v>132</v>
      </c>
      <c r="U4538" s="3" t="s">
        <v>53</v>
      </c>
      <c r="V4538" s="3" t="s">
        <v>133</v>
      </c>
      <c r="W4538" s="3" t="s">
        <v>55</v>
      </c>
      <c r="X4538" s="3" t="s">
        <v>109</v>
      </c>
      <c r="Y4538" s="3">
        <v>5</v>
      </c>
      <c r="Z4538" s="3">
        <v>4</v>
      </c>
      <c r="AA4538" s="3" t="s">
        <v>45</v>
      </c>
      <c r="AB4538" s="11" t="s">
        <v>58</v>
      </c>
      <c r="AC4538" s="3" t="s">
        <v>58</v>
      </c>
      <c r="AD4538" s="3" t="s">
        <v>58</v>
      </c>
      <c r="AE4538" s="3" t="s">
        <v>58</v>
      </c>
      <c r="AF4538" s="3" t="s">
        <v>58</v>
      </c>
      <c r="AG4538" s="3" t="s">
        <v>51</v>
      </c>
      <c r="AH4538" s="3" t="s">
        <v>134</v>
      </c>
      <c r="AI4538" s="3" t="s">
        <v>60</v>
      </c>
      <c r="AJ4538" s="3" t="s">
        <v>61</v>
      </c>
      <c r="AK4538" s="3" t="s">
        <v>51</v>
      </c>
      <c r="AL4538" s="3" t="s">
        <v>51</v>
      </c>
      <c r="AM4538" s="3" t="s">
        <v>58</v>
      </c>
      <c r="AN4538" s="3" t="s">
        <v>135</v>
      </c>
      <c r="AO4538" s="3" t="s">
        <v>51</v>
      </c>
      <c r="AP4538" s="3">
        <v>65.29221979262357</v>
      </c>
      <c r="AQ4538" s="3">
        <v>265.81302324675744</v>
      </c>
    </row>
    <row r="4539" spans="1:43" x14ac:dyDescent="0.25">
      <c r="A4539" s="2">
        <v>4538</v>
      </c>
      <c r="B4539" s="3" t="s">
        <v>43</v>
      </c>
      <c r="C4539" s="3" t="s">
        <v>44</v>
      </c>
      <c r="D4539" s="3" t="s">
        <v>45</v>
      </c>
      <c r="E4539" s="3" t="s">
        <v>46</v>
      </c>
      <c r="F4539" s="3">
        <v>0.56000000000000005</v>
      </c>
      <c r="G4539" s="3">
        <v>0.48</v>
      </c>
      <c r="H4539" s="3">
        <v>0.13221886867455901</v>
      </c>
      <c r="I4539" s="3">
        <v>9.0921867781975934</v>
      </c>
      <c r="J4539" s="3">
        <v>1.3372506725168749</v>
      </c>
      <c r="K4539" s="3">
        <v>1.2021586495910694</v>
      </c>
      <c r="L4539" s="3">
        <v>0.1768097710544744</v>
      </c>
      <c r="M4539" s="2">
        <v>1210</v>
      </c>
      <c r="N4539" s="3" t="s">
        <v>47</v>
      </c>
      <c r="O4539" s="3" t="s">
        <v>130</v>
      </c>
      <c r="P4539" s="3" t="s">
        <v>131</v>
      </c>
      <c r="Q4539" s="3">
        <v>118.149080156</v>
      </c>
      <c r="R4539" s="3" t="s">
        <v>50</v>
      </c>
      <c r="S4539" s="3" t="s">
        <v>51</v>
      </c>
      <c r="T4539" s="3" t="s">
        <v>132</v>
      </c>
      <c r="U4539" s="3" t="s">
        <v>53</v>
      </c>
      <c r="V4539" s="3" t="s">
        <v>133</v>
      </c>
      <c r="W4539" s="3" t="s">
        <v>55</v>
      </c>
      <c r="X4539" s="3" t="s">
        <v>109</v>
      </c>
      <c r="Y4539" s="3">
        <v>5</v>
      </c>
      <c r="Z4539" s="3">
        <v>4</v>
      </c>
      <c r="AA4539" s="3" t="s">
        <v>45</v>
      </c>
      <c r="AB4539" s="11" t="s">
        <v>58</v>
      </c>
      <c r="AC4539" s="3" t="s">
        <v>58</v>
      </c>
      <c r="AD4539" s="3" t="s">
        <v>58</v>
      </c>
      <c r="AE4539" s="3" t="s">
        <v>58</v>
      </c>
      <c r="AF4539" s="3" t="s">
        <v>58</v>
      </c>
      <c r="AG4539" s="3" t="s">
        <v>51</v>
      </c>
      <c r="AH4539" s="3" t="s">
        <v>134</v>
      </c>
      <c r="AI4539" s="3" t="s">
        <v>60</v>
      </c>
      <c r="AJ4539" s="3" t="s">
        <v>61</v>
      </c>
      <c r="AK4539" s="3" t="s">
        <v>51</v>
      </c>
      <c r="AL4539" s="3" t="s">
        <v>51</v>
      </c>
      <c r="AM4539" s="3" t="s">
        <v>58</v>
      </c>
      <c r="AN4539" s="3" t="s">
        <v>135</v>
      </c>
      <c r="AO4539" s="3" t="s">
        <v>51</v>
      </c>
      <c r="AP4539" s="3">
        <v>95.965045611587144</v>
      </c>
      <c r="AQ4539" s="3">
        <v>535.07077785810031</v>
      </c>
    </row>
    <row r="4540" spans="1:43" x14ac:dyDescent="0.25">
      <c r="A4540" s="2">
        <v>4539</v>
      </c>
      <c r="B4540" s="3" t="s">
        <v>43</v>
      </c>
      <c r="C4540" s="3" t="s">
        <v>44</v>
      </c>
      <c r="D4540" s="3" t="s">
        <v>45</v>
      </c>
      <c r="E4540" s="3" t="s">
        <v>46</v>
      </c>
      <c r="F4540" s="3">
        <v>0.56000000000000005</v>
      </c>
      <c r="G4540" s="3">
        <v>0.48</v>
      </c>
      <c r="H4540" s="3">
        <v>1.8254768417233801E-2</v>
      </c>
      <c r="I4540" s="3">
        <v>9.0921867781975934</v>
      </c>
      <c r="J4540" s="3">
        <v>1.3372506725168749</v>
      </c>
      <c r="K4540" s="3">
        <v>0.16597576404223216</v>
      </c>
      <c r="L4540" s="3">
        <v>2.4411201342585707E-2</v>
      </c>
      <c r="M4540" s="2">
        <v>1210</v>
      </c>
      <c r="N4540" s="3" t="s">
        <v>47</v>
      </c>
      <c r="O4540" s="3" t="s">
        <v>130</v>
      </c>
      <c r="P4540" s="3" t="s">
        <v>131</v>
      </c>
      <c r="Q4540" s="3">
        <v>118.149080156</v>
      </c>
      <c r="R4540" s="3" t="s">
        <v>50</v>
      </c>
      <c r="S4540" s="3" t="s">
        <v>51</v>
      </c>
      <c r="T4540" s="3" t="s">
        <v>132</v>
      </c>
      <c r="U4540" s="3" t="s">
        <v>53</v>
      </c>
      <c r="V4540" s="3" t="s">
        <v>133</v>
      </c>
      <c r="W4540" s="3" t="s">
        <v>55</v>
      </c>
      <c r="X4540" s="3" t="s">
        <v>109</v>
      </c>
      <c r="Y4540" s="3">
        <v>5</v>
      </c>
      <c r="Z4540" s="3">
        <v>4</v>
      </c>
      <c r="AA4540" s="3" t="s">
        <v>45</v>
      </c>
      <c r="AB4540" s="11" t="s">
        <v>58</v>
      </c>
      <c r="AC4540" s="3" t="s">
        <v>58</v>
      </c>
      <c r="AD4540" s="3" t="s">
        <v>58</v>
      </c>
      <c r="AE4540" s="3" t="s">
        <v>58</v>
      </c>
      <c r="AF4540" s="3" t="s">
        <v>58</v>
      </c>
      <c r="AG4540" s="3" t="s">
        <v>51</v>
      </c>
      <c r="AH4540" s="3" t="s">
        <v>134</v>
      </c>
      <c r="AI4540" s="3" t="s">
        <v>60</v>
      </c>
      <c r="AJ4540" s="3" t="s">
        <v>61</v>
      </c>
      <c r="AK4540" s="3" t="s">
        <v>51</v>
      </c>
      <c r="AL4540" s="3" t="s">
        <v>51</v>
      </c>
      <c r="AM4540" s="3" t="s">
        <v>58</v>
      </c>
      <c r="AN4540" s="3" t="s">
        <v>135</v>
      </c>
      <c r="AO4540" s="3" t="s">
        <v>51</v>
      </c>
      <c r="AP4540" s="3">
        <v>44.290322111116261</v>
      </c>
      <c r="AQ4540" s="3">
        <v>73.874426808707113</v>
      </c>
    </row>
    <row r="4541" spans="1:43" x14ac:dyDescent="0.25">
      <c r="A4541" s="2">
        <v>4540</v>
      </c>
      <c r="B4541" s="3" t="s">
        <v>43</v>
      </c>
      <c r="C4541" s="3" t="s">
        <v>44</v>
      </c>
      <c r="D4541" s="3" t="s">
        <v>45</v>
      </c>
      <c r="E4541" s="3" t="s">
        <v>46</v>
      </c>
      <c r="F4541" s="3">
        <v>0.56000000000000005</v>
      </c>
      <c r="G4541" s="3">
        <v>0.48</v>
      </c>
      <c r="H4541" s="3">
        <v>0.11261741831156399</v>
      </c>
      <c r="I4541" s="3">
        <v>9.0921867781975934</v>
      </c>
      <c r="J4541" s="3">
        <v>1.3372506725168749</v>
      </c>
      <c r="K4541" s="3">
        <v>1.0239386017671497</v>
      </c>
      <c r="L4541" s="3">
        <v>0.15059771837425318</v>
      </c>
      <c r="M4541" s="2">
        <v>1210</v>
      </c>
      <c r="N4541" s="3" t="s">
        <v>47</v>
      </c>
      <c r="O4541" s="3" t="s">
        <v>130</v>
      </c>
      <c r="P4541" s="3" t="s">
        <v>131</v>
      </c>
      <c r="Q4541" s="3">
        <v>118.149080156</v>
      </c>
      <c r="R4541" s="3" t="s">
        <v>50</v>
      </c>
      <c r="S4541" s="3" t="s">
        <v>51</v>
      </c>
      <c r="T4541" s="3" t="s">
        <v>132</v>
      </c>
      <c r="U4541" s="3" t="s">
        <v>53</v>
      </c>
      <c r="V4541" s="3" t="s">
        <v>133</v>
      </c>
      <c r="W4541" s="3" t="s">
        <v>55</v>
      </c>
      <c r="X4541" s="3" t="s">
        <v>109</v>
      </c>
      <c r="Y4541" s="3">
        <v>5</v>
      </c>
      <c r="Z4541" s="3">
        <v>4</v>
      </c>
      <c r="AA4541" s="3" t="s">
        <v>45</v>
      </c>
      <c r="AB4541" s="11" t="s">
        <v>58</v>
      </c>
      <c r="AC4541" s="3" t="s">
        <v>58</v>
      </c>
      <c r="AD4541" s="3" t="s">
        <v>58</v>
      </c>
      <c r="AE4541" s="3" t="s">
        <v>58</v>
      </c>
      <c r="AF4541" s="3" t="s">
        <v>58</v>
      </c>
      <c r="AG4541" s="3" t="s">
        <v>51</v>
      </c>
      <c r="AH4541" s="3" t="s">
        <v>134</v>
      </c>
      <c r="AI4541" s="3" t="s">
        <v>60</v>
      </c>
      <c r="AJ4541" s="3" t="s">
        <v>61</v>
      </c>
      <c r="AK4541" s="3" t="s">
        <v>51</v>
      </c>
      <c r="AL4541" s="3" t="s">
        <v>51</v>
      </c>
      <c r="AM4541" s="3" t="s">
        <v>58</v>
      </c>
      <c r="AN4541" s="3" t="s">
        <v>135</v>
      </c>
      <c r="AO4541" s="3" t="s">
        <v>51</v>
      </c>
      <c r="AP4541" s="3">
        <v>86.533695804608072</v>
      </c>
      <c r="AQ4541" s="3">
        <v>455.74652256826192</v>
      </c>
    </row>
    <row r="4542" spans="1:43" x14ac:dyDescent="0.25">
      <c r="A4542" s="2">
        <v>4541</v>
      </c>
      <c r="B4542" s="3" t="s">
        <v>43</v>
      </c>
      <c r="C4542" s="3" t="s">
        <v>44</v>
      </c>
      <c r="D4542" s="3" t="s">
        <v>45</v>
      </c>
      <c r="E4542" s="3" t="s">
        <v>46</v>
      </c>
      <c r="F4542" s="3">
        <v>0.56000000000000005</v>
      </c>
      <c r="G4542" s="3">
        <v>0.48</v>
      </c>
      <c r="H4542" s="3">
        <v>0.10778057980363701</v>
      </c>
      <c r="I4542" s="3">
        <v>9.0921867781975934</v>
      </c>
      <c r="J4542" s="3">
        <v>1.3372506725168749</v>
      </c>
      <c r="K4542" s="3">
        <v>0.97996116263709898</v>
      </c>
      <c r="L4542" s="3">
        <v>0.14412965282667228</v>
      </c>
      <c r="M4542" s="2">
        <v>1210</v>
      </c>
      <c r="N4542" s="3" t="s">
        <v>47</v>
      </c>
      <c r="O4542" s="3" t="s">
        <v>130</v>
      </c>
      <c r="P4542" s="3" t="s">
        <v>131</v>
      </c>
      <c r="Q4542" s="3">
        <v>118.149080156</v>
      </c>
      <c r="R4542" s="3" t="s">
        <v>50</v>
      </c>
      <c r="S4542" s="3" t="s">
        <v>51</v>
      </c>
      <c r="T4542" s="3" t="s">
        <v>132</v>
      </c>
      <c r="U4542" s="3" t="s">
        <v>53</v>
      </c>
      <c r="V4542" s="3" t="s">
        <v>133</v>
      </c>
      <c r="W4542" s="3" t="s">
        <v>55</v>
      </c>
      <c r="X4542" s="3" t="s">
        <v>109</v>
      </c>
      <c r="Y4542" s="3">
        <v>5</v>
      </c>
      <c r="Z4542" s="3">
        <v>4</v>
      </c>
      <c r="AA4542" s="3" t="s">
        <v>45</v>
      </c>
      <c r="AB4542" s="11" t="s">
        <v>58</v>
      </c>
      <c r="AC4542" s="3" t="s">
        <v>58</v>
      </c>
      <c r="AD4542" s="3" t="s">
        <v>58</v>
      </c>
      <c r="AE4542" s="3" t="s">
        <v>58</v>
      </c>
      <c r="AF4542" s="3" t="s">
        <v>58</v>
      </c>
      <c r="AG4542" s="3" t="s">
        <v>51</v>
      </c>
      <c r="AH4542" s="3" t="s">
        <v>134</v>
      </c>
      <c r="AI4542" s="3" t="s">
        <v>60</v>
      </c>
      <c r="AJ4542" s="3" t="s">
        <v>61</v>
      </c>
      <c r="AK4542" s="3" t="s">
        <v>51</v>
      </c>
      <c r="AL4542" s="3" t="s">
        <v>51</v>
      </c>
      <c r="AM4542" s="3" t="s">
        <v>58</v>
      </c>
      <c r="AN4542" s="3" t="s">
        <v>135</v>
      </c>
      <c r="AO4542" s="3" t="s">
        <v>51</v>
      </c>
      <c r="AP4542" s="3">
        <v>84.826171906722919</v>
      </c>
      <c r="AQ4542" s="3">
        <v>436.17253158834421</v>
      </c>
    </row>
    <row r="4543" spans="1:43" x14ac:dyDescent="0.25">
      <c r="A4543" s="2">
        <v>4542</v>
      </c>
      <c r="B4543" s="3" t="s">
        <v>43</v>
      </c>
      <c r="C4543" s="3" t="s">
        <v>44</v>
      </c>
      <c r="D4543" s="3" t="s">
        <v>45</v>
      </c>
      <c r="E4543" s="3" t="s">
        <v>46</v>
      </c>
      <c r="F4543" s="3">
        <v>0.56000000000000005</v>
      </c>
      <c r="G4543" s="3">
        <v>0.48</v>
      </c>
      <c r="H4543" s="3">
        <v>5.3988183430169798E-2</v>
      </c>
      <c r="I4543" s="3">
        <v>8.6119236449041114</v>
      </c>
      <c r="J4543" s="3">
        <v>1.2501283429777363</v>
      </c>
      <c r="K4543" s="3">
        <v>0.46494211342769964</v>
      </c>
      <c r="L4543" s="3">
        <v>6.7492158291936249E-2</v>
      </c>
      <c r="M4543" s="2">
        <v>1200</v>
      </c>
      <c r="N4543" s="3" t="s">
        <v>66</v>
      </c>
      <c r="O4543" s="3" t="s">
        <v>130</v>
      </c>
      <c r="P4543" s="3" t="s">
        <v>131</v>
      </c>
      <c r="Q4543" s="3">
        <v>118.149080156</v>
      </c>
      <c r="R4543" s="3" t="s">
        <v>50</v>
      </c>
      <c r="S4543" s="3" t="s">
        <v>51</v>
      </c>
      <c r="T4543" s="3" t="s">
        <v>132</v>
      </c>
      <c r="U4543" s="3" t="s">
        <v>53</v>
      </c>
      <c r="V4543" s="3" t="s">
        <v>133</v>
      </c>
      <c r="W4543" s="3" t="s">
        <v>55</v>
      </c>
      <c r="X4543" s="3" t="s">
        <v>109</v>
      </c>
      <c r="Y4543" s="3">
        <v>5</v>
      </c>
      <c r="Z4543" s="3">
        <v>4</v>
      </c>
      <c r="AA4543" s="3" t="s">
        <v>45</v>
      </c>
      <c r="AB4543" s="11" t="s">
        <v>58</v>
      </c>
      <c r="AC4543" s="3" t="s">
        <v>58</v>
      </c>
      <c r="AD4543" s="3" t="s">
        <v>58</v>
      </c>
      <c r="AE4543" s="3" t="s">
        <v>58</v>
      </c>
      <c r="AF4543" s="3" t="s">
        <v>58</v>
      </c>
      <c r="AG4543" s="3" t="s">
        <v>51</v>
      </c>
      <c r="AH4543" s="3" t="s">
        <v>134</v>
      </c>
      <c r="AI4543" s="3" t="s">
        <v>60</v>
      </c>
      <c r="AJ4543" s="3" t="s">
        <v>61</v>
      </c>
      <c r="AK4543" s="3" t="s">
        <v>51</v>
      </c>
      <c r="AL4543" s="3" t="s">
        <v>51</v>
      </c>
      <c r="AM4543" s="3" t="s">
        <v>58</v>
      </c>
      <c r="AN4543" s="3" t="s">
        <v>135</v>
      </c>
      <c r="AO4543" s="3" t="s">
        <v>51</v>
      </c>
      <c r="AP4543" s="3">
        <v>108.41190521603477</v>
      </c>
      <c r="AQ4543" s="3">
        <v>218.48242684809196</v>
      </c>
    </row>
    <row r="4544" spans="1:43" x14ac:dyDescent="0.25">
      <c r="A4544" s="2">
        <v>4543</v>
      </c>
      <c r="B4544" s="3" t="s">
        <v>43</v>
      </c>
      <c r="C4544" s="3" t="s">
        <v>44</v>
      </c>
      <c r="D4544" s="3" t="s">
        <v>45</v>
      </c>
      <c r="E4544" s="3" t="s">
        <v>46</v>
      </c>
      <c r="F4544" s="3">
        <v>0.56000000000000005</v>
      </c>
      <c r="G4544" s="3">
        <v>0.48</v>
      </c>
      <c r="H4544" s="3">
        <v>0.13751965426903201</v>
      </c>
      <c r="I4544" s="3">
        <v>8.6119236449041114</v>
      </c>
      <c r="J4544" s="3">
        <v>1.2501283429777363</v>
      </c>
      <c r="K4544" s="3">
        <v>1.1843087622385153</v>
      </c>
      <c r="L4544" s="3">
        <v>0.17191721751821618</v>
      </c>
      <c r="M4544" s="2">
        <v>1210</v>
      </c>
      <c r="N4544" s="3" t="s">
        <v>47</v>
      </c>
      <c r="O4544" s="3" t="s">
        <v>130</v>
      </c>
      <c r="P4544" s="3" t="s">
        <v>131</v>
      </c>
      <c r="Q4544" s="3">
        <v>118.149080156</v>
      </c>
      <c r="R4544" s="3" t="s">
        <v>50</v>
      </c>
      <c r="S4544" s="3" t="s">
        <v>51</v>
      </c>
      <c r="T4544" s="3" t="s">
        <v>132</v>
      </c>
      <c r="U4544" s="3" t="s">
        <v>53</v>
      </c>
      <c r="V4544" s="3" t="s">
        <v>133</v>
      </c>
      <c r="W4544" s="3" t="s">
        <v>55</v>
      </c>
      <c r="X4544" s="3" t="s">
        <v>109</v>
      </c>
      <c r="Y4544" s="3">
        <v>5</v>
      </c>
      <c r="Z4544" s="3">
        <v>4</v>
      </c>
      <c r="AA4544" s="3" t="s">
        <v>45</v>
      </c>
      <c r="AB4544" s="11" t="s">
        <v>58</v>
      </c>
      <c r="AC4544" s="3" t="s">
        <v>58</v>
      </c>
      <c r="AD4544" s="3" t="s">
        <v>58</v>
      </c>
      <c r="AE4544" s="3" t="s">
        <v>58</v>
      </c>
      <c r="AF4544" s="3" t="s">
        <v>58</v>
      </c>
      <c r="AG4544" s="3" t="s">
        <v>51</v>
      </c>
      <c r="AH4544" s="3" t="s">
        <v>134</v>
      </c>
      <c r="AI4544" s="3" t="s">
        <v>60</v>
      </c>
      <c r="AJ4544" s="3" t="s">
        <v>61</v>
      </c>
      <c r="AK4544" s="3" t="s">
        <v>51</v>
      </c>
      <c r="AL4544" s="3" t="s">
        <v>51</v>
      </c>
      <c r="AM4544" s="3" t="s">
        <v>58</v>
      </c>
      <c r="AN4544" s="3" t="s">
        <v>135</v>
      </c>
      <c r="AO4544" s="3" t="s">
        <v>51</v>
      </c>
      <c r="AP4544" s="3">
        <v>101.71514492204585</v>
      </c>
      <c r="AQ4544" s="3">
        <v>556.52229608485789</v>
      </c>
    </row>
    <row r="4545" spans="1:43" x14ac:dyDescent="0.25">
      <c r="A4545" s="2">
        <v>4544</v>
      </c>
      <c r="B4545" s="3" t="s">
        <v>43</v>
      </c>
      <c r="C4545" s="3" t="s">
        <v>44</v>
      </c>
      <c r="D4545" s="3" t="s">
        <v>45</v>
      </c>
      <c r="E4545" s="3" t="s">
        <v>46</v>
      </c>
      <c r="F4545" s="3">
        <v>0.56000000000000005</v>
      </c>
      <c r="G4545" s="3">
        <v>0.48</v>
      </c>
      <c r="H4545" s="3">
        <v>0.23656484832754299</v>
      </c>
      <c r="I4545" s="3">
        <v>8.6119236449041114</v>
      </c>
      <c r="J4545" s="3">
        <v>1.2501283429777363</v>
      </c>
      <c r="K4545" s="3">
        <v>2.0372784108651225</v>
      </c>
      <c r="L4545" s="3">
        <v>0.29573642184649085</v>
      </c>
      <c r="M4545" s="2">
        <v>1210</v>
      </c>
      <c r="N4545" s="3" t="s">
        <v>47</v>
      </c>
      <c r="O4545" s="3" t="s">
        <v>130</v>
      </c>
      <c r="P4545" s="3" t="s">
        <v>131</v>
      </c>
      <c r="Q4545" s="3">
        <v>118.149080156</v>
      </c>
      <c r="R4545" s="3" t="s">
        <v>50</v>
      </c>
      <c r="S4545" s="3" t="s">
        <v>51</v>
      </c>
      <c r="T4545" s="3" t="s">
        <v>132</v>
      </c>
      <c r="U4545" s="3" t="s">
        <v>53</v>
      </c>
      <c r="V4545" s="3" t="s">
        <v>133</v>
      </c>
      <c r="W4545" s="3" t="s">
        <v>55</v>
      </c>
      <c r="X4545" s="3" t="s">
        <v>109</v>
      </c>
      <c r="Y4545" s="3">
        <v>5</v>
      </c>
      <c r="Z4545" s="3">
        <v>4</v>
      </c>
      <c r="AA4545" s="3" t="s">
        <v>45</v>
      </c>
      <c r="AB4545" s="11" t="s">
        <v>58</v>
      </c>
      <c r="AC4545" s="3" t="s">
        <v>58</v>
      </c>
      <c r="AD4545" s="3" t="s">
        <v>58</v>
      </c>
      <c r="AE4545" s="3" t="s">
        <v>58</v>
      </c>
      <c r="AF4545" s="3" t="s">
        <v>58</v>
      </c>
      <c r="AG4545" s="3" t="s">
        <v>51</v>
      </c>
      <c r="AH4545" s="3" t="s">
        <v>134</v>
      </c>
      <c r="AI4545" s="3" t="s">
        <v>60</v>
      </c>
      <c r="AJ4545" s="3" t="s">
        <v>61</v>
      </c>
      <c r="AK4545" s="3" t="s">
        <v>51</v>
      </c>
      <c r="AL4545" s="3" t="s">
        <v>51</v>
      </c>
      <c r="AM4545" s="3" t="s">
        <v>58</v>
      </c>
      <c r="AN4545" s="3" t="s">
        <v>135</v>
      </c>
      <c r="AO4545" s="3" t="s">
        <v>51</v>
      </c>
      <c r="AP4545" s="3">
        <v>124.71478459606547</v>
      </c>
      <c r="AQ4545" s="3">
        <v>957.34397576840126</v>
      </c>
    </row>
    <row r="4546" spans="1:43" x14ac:dyDescent="0.25">
      <c r="A4546" s="2">
        <v>4545</v>
      </c>
      <c r="B4546" s="3" t="s">
        <v>43</v>
      </c>
      <c r="C4546" s="3" t="s">
        <v>44</v>
      </c>
      <c r="D4546" s="3" t="s">
        <v>45</v>
      </c>
      <c r="E4546" s="3" t="s">
        <v>46</v>
      </c>
      <c r="F4546" s="3">
        <v>0.56000000000000005</v>
      </c>
      <c r="G4546" s="3">
        <v>0.48</v>
      </c>
      <c r="H4546" s="3">
        <v>0.131618270408355</v>
      </c>
      <c r="I4546" s="3">
        <v>8.6119236449041114</v>
      </c>
      <c r="J4546" s="3">
        <v>1.2501283429777363</v>
      </c>
      <c r="K4546" s="3">
        <v>1.1334864950310954</v>
      </c>
      <c r="L4546" s="3">
        <v>0.16453973029119245</v>
      </c>
      <c r="M4546" s="2">
        <v>1750</v>
      </c>
      <c r="N4546" s="3" t="s">
        <v>104</v>
      </c>
      <c r="O4546" s="3" t="s">
        <v>130</v>
      </c>
      <c r="P4546" s="3" t="s">
        <v>131</v>
      </c>
      <c r="Q4546" s="3">
        <v>118.149080156</v>
      </c>
      <c r="R4546" s="3" t="s">
        <v>50</v>
      </c>
      <c r="S4546" s="3" t="s">
        <v>51</v>
      </c>
      <c r="T4546" s="3" t="s">
        <v>132</v>
      </c>
      <c r="U4546" s="3" t="s">
        <v>53</v>
      </c>
      <c r="V4546" s="3" t="s">
        <v>133</v>
      </c>
      <c r="W4546" s="3" t="s">
        <v>55</v>
      </c>
      <c r="X4546" s="3" t="s">
        <v>109</v>
      </c>
      <c r="Y4546" s="3">
        <v>5</v>
      </c>
      <c r="Z4546" s="3">
        <v>4</v>
      </c>
      <c r="AA4546" s="3" t="s">
        <v>45</v>
      </c>
      <c r="AB4546" s="11" t="s">
        <v>58</v>
      </c>
      <c r="AC4546" s="3" t="s">
        <v>58</v>
      </c>
      <c r="AD4546" s="3" t="s">
        <v>58</v>
      </c>
      <c r="AE4546" s="3" t="s">
        <v>58</v>
      </c>
      <c r="AF4546" s="3" t="s">
        <v>58</v>
      </c>
      <c r="AG4546" s="3" t="s">
        <v>51</v>
      </c>
      <c r="AH4546" s="3" t="s">
        <v>134</v>
      </c>
      <c r="AI4546" s="3" t="s">
        <v>60</v>
      </c>
      <c r="AJ4546" s="3" t="s">
        <v>61</v>
      </c>
      <c r="AK4546" s="3" t="s">
        <v>51</v>
      </c>
      <c r="AL4546" s="3" t="s">
        <v>51</v>
      </c>
      <c r="AM4546" s="3" t="s">
        <v>58</v>
      </c>
      <c r="AN4546" s="3" t="s">
        <v>135</v>
      </c>
      <c r="AO4546" s="3" t="s">
        <v>51</v>
      </c>
      <c r="AP4546" s="3">
        <v>121.20948589740223</v>
      </c>
      <c r="AQ4546" s="3">
        <v>532.64024290723</v>
      </c>
    </row>
    <row r="4547" spans="1:43" x14ac:dyDescent="0.25">
      <c r="A4547" s="2">
        <v>4546</v>
      </c>
      <c r="B4547" s="3" t="s">
        <v>43</v>
      </c>
      <c r="C4547" s="3" t="s">
        <v>44</v>
      </c>
      <c r="D4547" s="3" t="s">
        <v>45</v>
      </c>
      <c r="E4547" s="3" t="s">
        <v>46</v>
      </c>
      <c r="F4547" s="3">
        <v>0.56000000000000005</v>
      </c>
      <c r="G4547" s="3">
        <v>0.48</v>
      </c>
      <c r="H4547" s="3">
        <v>5.8072497186786899E-2</v>
      </c>
      <c r="I4547" s="3">
        <v>8.6119236449041114</v>
      </c>
      <c r="J4547" s="3">
        <v>1.2501283429777363</v>
      </c>
      <c r="K4547" s="3">
        <v>0.50011591164151759</v>
      </c>
      <c r="L4547" s="3">
        <v>7.2598074680697164E-2</v>
      </c>
      <c r="M4547" s="2">
        <v>1210</v>
      </c>
      <c r="N4547" s="3" t="s">
        <v>47</v>
      </c>
      <c r="O4547" s="3" t="s">
        <v>130</v>
      </c>
      <c r="P4547" s="3" t="s">
        <v>131</v>
      </c>
      <c r="Q4547" s="3">
        <v>118.149080156</v>
      </c>
      <c r="R4547" s="3" t="s">
        <v>50</v>
      </c>
      <c r="S4547" s="3" t="s">
        <v>51</v>
      </c>
      <c r="T4547" s="3" t="s">
        <v>132</v>
      </c>
      <c r="U4547" s="3" t="s">
        <v>53</v>
      </c>
      <c r="V4547" s="3" t="s">
        <v>133</v>
      </c>
      <c r="W4547" s="3" t="s">
        <v>55</v>
      </c>
      <c r="X4547" s="3" t="s">
        <v>109</v>
      </c>
      <c r="Y4547" s="3">
        <v>5</v>
      </c>
      <c r="Z4547" s="3">
        <v>4</v>
      </c>
      <c r="AA4547" s="3" t="s">
        <v>45</v>
      </c>
      <c r="AB4547" s="11" t="s">
        <v>58</v>
      </c>
      <c r="AC4547" s="3" t="s">
        <v>58</v>
      </c>
      <c r="AD4547" s="3" t="s">
        <v>58</v>
      </c>
      <c r="AE4547" s="3" t="s">
        <v>58</v>
      </c>
      <c r="AF4547" s="3" t="s">
        <v>58</v>
      </c>
      <c r="AG4547" s="3" t="s">
        <v>51</v>
      </c>
      <c r="AH4547" s="3" t="s">
        <v>134</v>
      </c>
      <c r="AI4547" s="3" t="s">
        <v>60</v>
      </c>
      <c r="AJ4547" s="3" t="s">
        <v>61</v>
      </c>
      <c r="AK4547" s="3" t="s">
        <v>51</v>
      </c>
      <c r="AL4547" s="3" t="s">
        <v>51</v>
      </c>
      <c r="AM4547" s="3" t="s">
        <v>58</v>
      </c>
      <c r="AN4547" s="3" t="s">
        <v>135</v>
      </c>
      <c r="AO4547" s="3" t="s">
        <v>51</v>
      </c>
      <c r="AP4547" s="3">
        <v>83.959799976585487</v>
      </c>
      <c r="AQ4547" s="3">
        <v>235.01105820515443</v>
      </c>
    </row>
    <row r="4548" spans="1:43" x14ac:dyDescent="0.25">
      <c r="A4548" s="2">
        <v>4547</v>
      </c>
      <c r="B4548" s="3" t="s">
        <v>43</v>
      </c>
      <c r="C4548" s="3" t="s">
        <v>44</v>
      </c>
      <c r="D4548" s="3" t="s">
        <v>45</v>
      </c>
      <c r="E4548" s="3" t="s">
        <v>46</v>
      </c>
      <c r="F4548" s="3">
        <v>0.56000000000000005</v>
      </c>
      <c r="G4548" s="3">
        <v>0.48</v>
      </c>
      <c r="H4548" s="3">
        <v>2.7096064496357201E-2</v>
      </c>
      <c r="I4548" s="3">
        <v>9.3433241552181237</v>
      </c>
      <c r="J4548" s="3">
        <v>1.3736197389537694</v>
      </c>
      <c r="K4548" s="3">
        <v>0.25316731392016245</v>
      </c>
      <c r="L4548" s="3">
        <v>3.7219689040160681E-2</v>
      </c>
      <c r="M4548" s="2">
        <v>1200</v>
      </c>
      <c r="N4548" s="3" t="s">
        <v>66</v>
      </c>
      <c r="O4548" s="3" t="s">
        <v>130</v>
      </c>
      <c r="P4548" s="3" t="s">
        <v>131</v>
      </c>
      <c r="Q4548" s="3">
        <v>118.149080156</v>
      </c>
      <c r="R4548" s="3" t="s">
        <v>50</v>
      </c>
      <c r="S4548" s="3" t="s">
        <v>51</v>
      </c>
      <c r="T4548" s="3" t="s">
        <v>132</v>
      </c>
      <c r="U4548" s="3" t="s">
        <v>53</v>
      </c>
      <c r="V4548" s="3" t="s">
        <v>133</v>
      </c>
      <c r="W4548" s="3" t="s">
        <v>55</v>
      </c>
      <c r="X4548" s="3" t="s">
        <v>109</v>
      </c>
      <c r="Y4548" s="3">
        <v>5</v>
      </c>
      <c r="Z4548" s="3">
        <v>4</v>
      </c>
      <c r="AA4548" s="3" t="s">
        <v>45</v>
      </c>
      <c r="AB4548" s="11" t="s">
        <v>58</v>
      </c>
      <c r="AC4548" s="3" t="s">
        <v>58</v>
      </c>
      <c r="AD4548" s="3" t="s">
        <v>58</v>
      </c>
      <c r="AE4548" s="3" t="s">
        <v>58</v>
      </c>
      <c r="AF4548" s="3" t="s">
        <v>58</v>
      </c>
      <c r="AG4548" s="3" t="s">
        <v>51</v>
      </c>
      <c r="AH4548" s="3" t="s">
        <v>134</v>
      </c>
      <c r="AI4548" s="3" t="s">
        <v>60</v>
      </c>
      <c r="AJ4548" s="3" t="s">
        <v>61</v>
      </c>
      <c r="AK4548" s="3" t="s">
        <v>51</v>
      </c>
      <c r="AL4548" s="3" t="s">
        <v>51</v>
      </c>
      <c r="AM4548" s="3" t="s">
        <v>58</v>
      </c>
      <c r="AN4548" s="3" t="s">
        <v>135</v>
      </c>
      <c r="AO4548" s="3" t="s">
        <v>51</v>
      </c>
      <c r="AP4548" s="3">
        <v>68.739776491013828</v>
      </c>
      <c r="AQ4548" s="3">
        <v>109.65388262884777</v>
      </c>
    </row>
    <row r="4549" spans="1:43" x14ac:dyDescent="0.25">
      <c r="A4549" s="2">
        <v>4548</v>
      </c>
      <c r="B4549" s="3" t="s">
        <v>43</v>
      </c>
      <c r="C4549" s="3" t="s">
        <v>44</v>
      </c>
      <c r="D4549" s="3" t="s">
        <v>45</v>
      </c>
      <c r="E4549" s="3" t="s">
        <v>46</v>
      </c>
      <c r="F4549" s="3">
        <v>0.56000000000000005</v>
      </c>
      <c r="G4549" s="3">
        <v>0.48</v>
      </c>
      <c r="H4549" s="3">
        <v>5.3347832410049797E-2</v>
      </c>
      <c r="I4549" s="3">
        <v>9.3433241552181237</v>
      </c>
      <c r="J4549" s="3">
        <v>1.3736197389537694</v>
      </c>
      <c r="K4549" s="3">
        <v>0.49844609118534655</v>
      </c>
      <c r="L4549" s="3">
        <v>7.3279635628842044E-2</v>
      </c>
      <c r="M4549" s="2">
        <v>1210</v>
      </c>
      <c r="N4549" s="3" t="s">
        <v>47</v>
      </c>
      <c r="O4549" s="3" t="s">
        <v>130</v>
      </c>
      <c r="P4549" s="3" t="s">
        <v>131</v>
      </c>
      <c r="Q4549" s="3">
        <v>118.149080156</v>
      </c>
      <c r="R4549" s="3" t="s">
        <v>50</v>
      </c>
      <c r="S4549" s="3" t="s">
        <v>51</v>
      </c>
      <c r="T4549" s="3" t="s">
        <v>132</v>
      </c>
      <c r="U4549" s="3" t="s">
        <v>53</v>
      </c>
      <c r="V4549" s="3" t="s">
        <v>133</v>
      </c>
      <c r="W4549" s="3" t="s">
        <v>55</v>
      </c>
      <c r="X4549" s="3" t="s">
        <v>109</v>
      </c>
      <c r="Y4549" s="3">
        <v>5</v>
      </c>
      <c r="Z4549" s="3">
        <v>4</v>
      </c>
      <c r="AA4549" s="3" t="s">
        <v>45</v>
      </c>
      <c r="AB4549" s="11" t="s">
        <v>58</v>
      </c>
      <c r="AC4549" s="3" t="s">
        <v>58</v>
      </c>
      <c r="AD4549" s="3" t="s">
        <v>58</v>
      </c>
      <c r="AE4549" s="3" t="s">
        <v>58</v>
      </c>
      <c r="AF4549" s="3" t="s">
        <v>58</v>
      </c>
      <c r="AG4549" s="3" t="s">
        <v>51</v>
      </c>
      <c r="AH4549" s="3" t="s">
        <v>134</v>
      </c>
      <c r="AI4549" s="3" t="s">
        <v>60</v>
      </c>
      <c r="AJ4549" s="3" t="s">
        <v>61</v>
      </c>
      <c r="AK4549" s="3" t="s">
        <v>51</v>
      </c>
      <c r="AL4549" s="3" t="s">
        <v>51</v>
      </c>
      <c r="AM4549" s="3" t="s">
        <v>58</v>
      </c>
      <c r="AN4549" s="3" t="s">
        <v>135</v>
      </c>
      <c r="AO4549" s="3" t="s">
        <v>51</v>
      </c>
      <c r="AP4549" s="3">
        <v>101.0693801590852</v>
      </c>
      <c r="AQ4549" s="3">
        <v>215.89101820972883</v>
      </c>
    </row>
    <row r="4550" spans="1:43" x14ac:dyDescent="0.25">
      <c r="A4550" s="2">
        <v>4549</v>
      </c>
      <c r="B4550" s="3" t="s">
        <v>43</v>
      </c>
      <c r="C4550" s="3" t="s">
        <v>44</v>
      </c>
      <c r="D4550" s="3" t="s">
        <v>45</v>
      </c>
      <c r="E4550" s="3" t="s">
        <v>46</v>
      </c>
      <c r="F4550" s="3">
        <v>0.56000000000000005</v>
      </c>
      <c r="G4550" s="3">
        <v>0.48</v>
      </c>
      <c r="H4550" s="3">
        <v>0.307288507511701</v>
      </c>
      <c r="I4550" s="3">
        <v>9.3433241552181237</v>
      </c>
      <c r="J4550" s="3">
        <v>1.3736197389537694</v>
      </c>
      <c r="K4550" s="3">
        <v>2.8710961348550019</v>
      </c>
      <c r="L4550" s="3">
        <v>0.42209755947171612</v>
      </c>
      <c r="M4550" s="2">
        <v>1210</v>
      </c>
      <c r="N4550" s="3" t="s">
        <v>47</v>
      </c>
      <c r="O4550" s="3" t="s">
        <v>130</v>
      </c>
      <c r="P4550" s="3" t="s">
        <v>131</v>
      </c>
      <c r="Q4550" s="3">
        <v>118.149080156</v>
      </c>
      <c r="R4550" s="3" t="s">
        <v>50</v>
      </c>
      <c r="S4550" s="3" t="s">
        <v>51</v>
      </c>
      <c r="T4550" s="3" t="s">
        <v>132</v>
      </c>
      <c r="U4550" s="3" t="s">
        <v>53</v>
      </c>
      <c r="V4550" s="3" t="s">
        <v>133</v>
      </c>
      <c r="W4550" s="3" t="s">
        <v>55</v>
      </c>
      <c r="X4550" s="3" t="s">
        <v>109</v>
      </c>
      <c r="Y4550" s="3">
        <v>5</v>
      </c>
      <c r="Z4550" s="3">
        <v>4</v>
      </c>
      <c r="AA4550" s="3" t="s">
        <v>45</v>
      </c>
      <c r="AB4550" s="11" t="s">
        <v>58</v>
      </c>
      <c r="AC4550" s="3" t="s">
        <v>58</v>
      </c>
      <c r="AD4550" s="3" t="s">
        <v>58</v>
      </c>
      <c r="AE4550" s="3" t="s">
        <v>58</v>
      </c>
      <c r="AF4550" s="3" t="s">
        <v>58</v>
      </c>
      <c r="AG4550" s="3" t="s">
        <v>51</v>
      </c>
      <c r="AH4550" s="3" t="s">
        <v>134</v>
      </c>
      <c r="AI4550" s="3" t="s">
        <v>60</v>
      </c>
      <c r="AJ4550" s="3" t="s">
        <v>61</v>
      </c>
      <c r="AK4550" s="3" t="s">
        <v>51</v>
      </c>
      <c r="AL4550" s="3" t="s">
        <v>51</v>
      </c>
      <c r="AM4550" s="3" t="s">
        <v>58</v>
      </c>
      <c r="AN4550" s="3" t="s">
        <v>135</v>
      </c>
      <c r="AO4550" s="3" t="s">
        <v>51</v>
      </c>
      <c r="AP4550" s="3">
        <v>146.54438523007596</v>
      </c>
      <c r="AQ4550" s="3">
        <v>1243.5524701534375</v>
      </c>
    </row>
    <row r="4551" spans="1:43" x14ac:dyDescent="0.25">
      <c r="A4551" s="2">
        <v>4550</v>
      </c>
      <c r="B4551" s="3" t="s">
        <v>43</v>
      </c>
      <c r="C4551" s="3" t="s">
        <v>44</v>
      </c>
      <c r="D4551" s="3" t="s">
        <v>45</v>
      </c>
      <c r="E4551" s="3" t="s">
        <v>46</v>
      </c>
      <c r="F4551" s="3">
        <v>0.56000000000000005</v>
      </c>
      <c r="G4551" s="3">
        <v>0.48</v>
      </c>
      <c r="H4551" s="3">
        <v>0.19170071605699199</v>
      </c>
      <c r="I4551" s="3">
        <v>9.1257924149742333</v>
      </c>
      <c r="J4551" s="3">
        <v>1.3421179029622008</v>
      </c>
      <c r="K4551" s="3">
        <v>1.7494209405380268</v>
      </c>
      <c r="L4551" s="3">
        <v>0.25728496303076237</v>
      </c>
      <c r="M4551" s="2">
        <v>1200</v>
      </c>
      <c r="N4551" s="3" t="s">
        <v>66</v>
      </c>
      <c r="O4551" s="3" t="s">
        <v>130</v>
      </c>
      <c r="P4551" s="3" t="s">
        <v>131</v>
      </c>
      <c r="Q4551" s="3">
        <v>118.149080156</v>
      </c>
      <c r="R4551" s="3" t="s">
        <v>50</v>
      </c>
      <c r="S4551" s="3" t="s">
        <v>51</v>
      </c>
      <c r="T4551" s="3" t="s">
        <v>132</v>
      </c>
      <c r="U4551" s="3" t="s">
        <v>53</v>
      </c>
      <c r="V4551" s="3" t="s">
        <v>133</v>
      </c>
      <c r="W4551" s="3" t="s">
        <v>55</v>
      </c>
      <c r="X4551" s="3" t="s">
        <v>109</v>
      </c>
      <c r="Y4551" s="3">
        <v>5</v>
      </c>
      <c r="Z4551" s="3">
        <v>4</v>
      </c>
      <c r="AA4551" s="3" t="s">
        <v>45</v>
      </c>
      <c r="AB4551" s="11" t="s">
        <v>58</v>
      </c>
      <c r="AC4551" s="3" t="s">
        <v>58</v>
      </c>
      <c r="AD4551" s="3" t="s">
        <v>58</v>
      </c>
      <c r="AE4551" s="3" t="s">
        <v>58</v>
      </c>
      <c r="AF4551" s="3" t="s">
        <v>58</v>
      </c>
      <c r="AG4551" s="3" t="s">
        <v>51</v>
      </c>
      <c r="AH4551" s="3" t="s">
        <v>134</v>
      </c>
      <c r="AI4551" s="3" t="s">
        <v>60</v>
      </c>
      <c r="AJ4551" s="3" t="s">
        <v>61</v>
      </c>
      <c r="AK4551" s="3" t="s">
        <v>51</v>
      </c>
      <c r="AL4551" s="3" t="s">
        <v>51</v>
      </c>
      <c r="AM4551" s="3" t="s">
        <v>58</v>
      </c>
      <c r="AN4551" s="3" t="s">
        <v>135</v>
      </c>
      <c r="AO4551" s="3" t="s">
        <v>51</v>
      </c>
      <c r="AP4551" s="3">
        <v>130.92785869637186</v>
      </c>
      <c r="AQ4551" s="3">
        <v>775.78527395391563</v>
      </c>
    </row>
    <row r="4552" spans="1:43" x14ac:dyDescent="0.25">
      <c r="A4552" s="2">
        <v>4551</v>
      </c>
      <c r="B4552" s="3" t="s">
        <v>43</v>
      </c>
      <c r="C4552" s="3" t="s">
        <v>44</v>
      </c>
      <c r="D4552" s="3" t="s">
        <v>45</v>
      </c>
      <c r="E4552" s="3" t="s">
        <v>46</v>
      </c>
      <c r="F4552" s="3">
        <v>0.56000000000000005</v>
      </c>
      <c r="G4552" s="3">
        <v>0.48</v>
      </c>
      <c r="H4552" s="3">
        <v>0.16040937191771801</v>
      </c>
      <c r="I4552" s="3">
        <v>9.1257924149742333</v>
      </c>
      <c r="J4552" s="3">
        <v>1.3421179029622008</v>
      </c>
      <c r="K4552" s="3">
        <v>1.4638626295374917</v>
      </c>
      <c r="L4552" s="3">
        <v>0.21528828985369144</v>
      </c>
      <c r="M4552" s="2">
        <v>1210</v>
      </c>
      <c r="N4552" s="3" t="s">
        <v>47</v>
      </c>
      <c r="O4552" s="3" t="s">
        <v>130</v>
      </c>
      <c r="P4552" s="3" t="s">
        <v>131</v>
      </c>
      <c r="Q4552" s="3">
        <v>118.149080156</v>
      </c>
      <c r="R4552" s="3" t="s">
        <v>50</v>
      </c>
      <c r="S4552" s="3" t="s">
        <v>51</v>
      </c>
      <c r="T4552" s="3" t="s">
        <v>132</v>
      </c>
      <c r="U4552" s="3" t="s">
        <v>53</v>
      </c>
      <c r="V4552" s="3" t="s">
        <v>133</v>
      </c>
      <c r="W4552" s="3" t="s">
        <v>55</v>
      </c>
      <c r="X4552" s="3" t="s">
        <v>109</v>
      </c>
      <c r="Y4552" s="3">
        <v>5</v>
      </c>
      <c r="Z4552" s="3">
        <v>4</v>
      </c>
      <c r="AA4552" s="3" t="s">
        <v>45</v>
      </c>
      <c r="AB4552" s="11" t="s">
        <v>58</v>
      </c>
      <c r="AC4552" s="3" t="s">
        <v>58</v>
      </c>
      <c r="AD4552" s="3" t="s">
        <v>58</v>
      </c>
      <c r="AE4552" s="3" t="s">
        <v>58</v>
      </c>
      <c r="AF4552" s="3" t="s">
        <v>58</v>
      </c>
      <c r="AG4552" s="3" t="s">
        <v>51</v>
      </c>
      <c r="AH4552" s="3" t="s">
        <v>134</v>
      </c>
      <c r="AI4552" s="3" t="s">
        <v>60</v>
      </c>
      <c r="AJ4552" s="3" t="s">
        <v>61</v>
      </c>
      <c r="AK4552" s="3" t="s">
        <v>51</v>
      </c>
      <c r="AL4552" s="3" t="s">
        <v>51</v>
      </c>
      <c r="AM4552" s="3" t="s">
        <v>58</v>
      </c>
      <c r="AN4552" s="3" t="s">
        <v>135</v>
      </c>
      <c r="AO4552" s="3" t="s">
        <v>51</v>
      </c>
      <c r="AP4552" s="3">
        <v>102.15749735055606</v>
      </c>
      <c r="AQ4552" s="3">
        <v>649.15369695836819</v>
      </c>
    </row>
    <row r="4553" spans="1:43" x14ac:dyDescent="0.25">
      <c r="A4553" s="2">
        <v>4552</v>
      </c>
      <c r="B4553" s="3" t="s">
        <v>43</v>
      </c>
      <c r="C4553" s="3" t="s">
        <v>44</v>
      </c>
      <c r="D4553" s="3" t="s">
        <v>45</v>
      </c>
      <c r="E4553" s="3" t="s">
        <v>46</v>
      </c>
      <c r="F4553" s="3">
        <v>0.56000000000000005</v>
      </c>
      <c r="G4553" s="3">
        <v>0.48</v>
      </c>
      <c r="H4553" s="3">
        <v>0.173043085160627</v>
      </c>
      <c r="I4553" s="3">
        <v>9.1257924149742333</v>
      </c>
      <c r="J4553" s="3">
        <v>1.3421179029622008</v>
      </c>
      <c r="K4553" s="3">
        <v>1.5791552740225903</v>
      </c>
      <c r="L4553" s="3">
        <v>0.23224422257789024</v>
      </c>
      <c r="M4553" s="2">
        <v>1210</v>
      </c>
      <c r="N4553" s="3" t="s">
        <v>47</v>
      </c>
      <c r="O4553" s="3" t="s">
        <v>130</v>
      </c>
      <c r="P4553" s="3" t="s">
        <v>131</v>
      </c>
      <c r="Q4553" s="3">
        <v>118.149080156</v>
      </c>
      <c r="R4553" s="3" t="s">
        <v>50</v>
      </c>
      <c r="S4553" s="3" t="s">
        <v>51</v>
      </c>
      <c r="T4553" s="3" t="s">
        <v>132</v>
      </c>
      <c r="U4553" s="3" t="s">
        <v>53</v>
      </c>
      <c r="V4553" s="3" t="s">
        <v>133</v>
      </c>
      <c r="W4553" s="3" t="s">
        <v>55</v>
      </c>
      <c r="X4553" s="3" t="s">
        <v>109</v>
      </c>
      <c r="Y4553" s="3">
        <v>5</v>
      </c>
      <c r="Z4553" s="3">
        <v>4</v>
      </c>
      <c r="AA4553" s="3" t="s">
        <v>45</v>
      </c>
      <c r="AB4553" s="11" t="s">
        <v>58</v>
      </c>
      <c r="AC4553" s="3" t="s">
        <v>58</v>
      </c>
      <c r="AD4553" s="3" t="s">
        <v>58</v>
      </c>
      <c r="AE4553" s="3" t="s">
        <v>58</v>
      </c>
      <c r="AF4553" s="3" t="s">
        <v>58</v>
      </c>
      <c r="AG4553" s="3" t="s">
        <v>51</v>
      </c>
      <c r="AH4553" s="3" t="s">
        <v>134</v>
      </c>
      <c r="AI4553" s="3" t="s">
        <v>60</v>
      </c>
      <c r="AJ4553" s="3" t="s">
        <v>61</v>
      </c>
      <c r="AK4553" s="3" t="s">
        <v>51</v>
      </c>
      <c r="AL4553" s="3" t="s">
        <v>51</v>
      </c>
      <c r="AM4553" s="3" t="s">
        <v>58</v>
      </c>
      <c r="AN4553" s="3" t="s">
        <v>135</v>
      </c>
      <c r="AO4553" s="3" t="s">
        <v>51</v>
      </c>
      <c r="AP4553" s="3">
        <v>105.8752415784698</v>
      </c>
      <c r="AQ4553" s="3">
        <v>700.28052053419219</v>
      </c>
    </row>
    <row r="4554" spans="1:43" x14ac:dyDescent="0.25">
      <c r="A4554" s="2">
        <v>4553</v>
      </c>
      <c r="B4554" s="3" t="s">
        <v>43</v>
      </c>
      <c r="C4554" s="3" t="s">
        <v>44</v>
      </c>
      <c r="D4554" s="3" t="s">
        <v>45</v>
      </c>
      <c r="E4554" s="3" t="s">
        <v>46</v>
      </c>
      <c r="F4554" s="3">
        <v>0.56000000000000005</v>
      </c>
      <c r="G4554" s="3">
        <v>0.48</v>
      </c>
      <c r="H4554" s="3">
        <v>4.2523934781396898E-2</v>
      </c>
      <c r="I4554" s="3">
        <v>9.1257924149742333</v>
      </c>
      <c r="J4554" s="3">
        <v>1.3421179029622008</v>
      </c>
      <c r="K4554" s="3">
        <v>0.38806460148293082</v>
      </c>
      <c r="L4554" s="3">
        <v>5.7072134174509799E-2</v>
      </c>
      <c r="M4554" s="2">
        <v>1210</v>
      </c>
      <c r="N4554" s="3" t="s">
        <v>47</v>
      </c>
      <c r="O4554" s="3" t="s">
        <v>130</v>
      </c>
      <c r="P4554" s="3" t="s">
        <v>131</v>
      </c>
      <c r="Q4554" s="3">
        <v>118.149080156</v>
      </c>
      <c r="R4554" s="3" t="s">
        <v>50</v>
      </c>
      <c r="S4554" s="3" t="s">
        <v>51</v>
      </c>
      <c r="T4554" s="3" t="s">
        <v>132</v>
      </c>
      <c r="U4554" s="3" t="s">
        <v>53</v>
      </c>
      <c r="V4554" s="3" t="s">
        <v>133</v>
      </c>
      <c r="W4554" s="3" t="s">
        <v>55</v>
      </c>
      <c r="X4554" s="3" t="s">
        <v>109</v>
      </c>
      <c r="Y4554" s="3">
        <v>5</v>
      </c>
      <c r="Z4554" s="3">
        <v>4</v>
      </c>
      <c r="AA4554" s="3" t="s">
        <v>45</v>
      </c>
      <c r="AB4554" s="11" t="s">
        <v>58</v>
      </c>
      <c r="AC4554" s="3" t="s">
        <v>58</v>
      </c>
      <c r="AD4554" s="3" t="s">
        <v>58</v>
      </c>
      <c r="AE4554" s="3" t="s">
        <v>58</v>
      </c>
      <c r="AF4554" s="3" t="s">
        <v>58</v>
      </c>
      <c r="AG4554" s="3" t="s">
        <v>51</v>
      </c>
      <c r="AH4554" s="3" t="s">
        <v>134</v>
      </c>
      <c r="AI4554" s="3" t="s">
        <v>60</v>
      </c>
      <c r="AJ4554" s="3" t="s">
        <v>61</v>
      </c>
      <c r="AK4554" s="3" t="s">
        <v>51</v>
      </c>
      <c r="AL4554" s="3" t="s">
        <v>51</v>
      </c>
      <c r="AM4554" s="3" t="s">
        <v>58</v>
      </c>
      <c r="AN4554" s="3" t="s">
        <v>135</v>
      </c>
      <c r="AO4554" s="3" t="s">
        <v>51</v>
      </c>
      <c r="AP4554" s="3">
        <v>62.304858930015406</v>
      </c>
      <c r="AQ4554" s="3">
        <v>172.08825857581471</v>
      </c>
    </row>
    <row r="4555" spans="1:43" x14ac:dyDescent="0.25">
      <c r="A4555" s="2">
        <v>4554</v>
      </c>
      <c r="B4555" s="3" t="s">
        <v>43</v>
      </c>
      <c r="C4555" s="3" t="s">
        <v>44</v>
      </c>
      <c r="D4555" s="3" t="s">
        <v>45</v>
      </c>
      <c r="E4555" s="3" t="s">
        <v>46</v>
      </c>
      <c r="F4555" s="3">
        <v>0.56000000000000005</v>
      </c>
      <c r="G4555" s="3">
        <v>0.48</v>
      </c>
      <c r="H4555" s="3">
        <v>5.0086345705152899E-2</v>
      </c>
      <c r="I4555" s="3">
        <v>9.1257924149742333</v>
      </c>
      <c r="J4555" s="3">
        <v>1.3421179029622008</v>
      </c>
      <c r="K4555" s="3">
        <v>0.45707759372986156</v>
      </c>
      <c r="L4555" s="3">
        <v>6.7221781264839645E-2</v>
      </c>
      <c r="M4555" s="2">
        <v>1210</v>
      </c>
      <c r="N4555" s="3" t="s">
        <v>47</v>
      </c>
      <c r="O4555" s="3" t="s">
        <v>130</v>
      </c>
      <c r="P4555" s="3" t="s">
        <v>131</v>
      </c>
      <c r="Q4555" s="3">
        <v>118.149080156</v>
      </c>
      <c r="R4555" s="3" t="s">
        <v>50</v>
      </c>
      <c r="S4555" s="3" t="s">
        <v>51</v>
      </c>
      <c r="T4555" s="3" t="s">
        <v>132</v>
      </c>
      <c r="U4555" s="3" t="s">
        <v>53</v>
      </c>
      <c r="V4555" s="3" t="s">
        <v>133</v>
      </c>
      <c r="W4555" s="3" t="s">
        <v>55</v>
      </c>
      <c r="X4555" s="3" t="s">
        <v>109</v>
      </c>
      <c r="Y4555" s="3">
        <v>5</v>
      </c>
      <c r="Z4555" s="3">
        <v>4</v>
      </c>
      <c r="AA4555" s="3" t="s">
        <v>45</v>
      </c>
      <c r="AB4555" s="11" t="s">
        <v>58</v>
      </c>
      <c r="AC4555" s="3" t="s">
        <v>58</v>
      </c>
      <c r="AD4555" s="3" t="s">
        <v>58</v>
      </c>
      <c r="AE4555" s="3" t="s">
        <v>58</v>
      </c>
      <c r="AF4555" s="3" t="s">
        <v>58</v>
      </c>
      <c r="AG4555" s="3" t="s">
        <v>51</v>
      </c>
      <c r="AH4555" s="3" t="s">
        <v>134</v>
      </c>
      <c r="AI4555" s="3" t="s">
        <v>60</v>
      </c>
      <c r="AJ4555" s="3" t="s">
        <v>61</v>
      </c>
      <c r="AK4555" s="3" t="s">
        <v>51</v>
      </c>
      <c r="AL4555" s="3" t="s">
        <v>51</v>
      </c>
      <c r="AM4555" s="3" t="s">
        <v>58</v>
      </c>
      <c r="AN4555" s="3" t="s">
        <v>135</v>
      </c>
      <c r="AO4555" s="3" t="s">
        <v>51</v>
      </c>
      <c r="AP4555" s="3">
        <v>67.644271622587738</v>
      </c>
      <c r="AQ4555" s="3">
        <v>202.69224979144479</v>
      </c>
    </row>
    <row r="4556" spans="1:43" x14ac:dyDescent="0.25">
      <c r="A4556" s="2">
        <v>4555</v>
      </c>
      <c r="B4556" s="3" t="s">
        <v>43</v>
      </c>
      <c r="C4556" s="3" t="s">
        <v>44</v>
      </c>
      <c r="D4556" s="3" t="s">
        <v>45</v>
      </c>
      <c r="E4556" s="3" t="s">
        <v>46</v>
      </c>
      <c r="F4556" s="3">
        <v>0.56000000000000005</v>
      </c>
      <c r="G4556" s="3">
        <v>0.48</v>
      </c>
      <c r="H4556" s="3">
        <v>6.4997032592521903E-2</v>
      </c>
      <c r="I4556" s="3">
        <v>6.9342757552004697</v>
      </c>
      <c r="J4556" s="3">
        <v>0.94202023694077353</v>
      </c>
      <c r="K4556" s="3">
        <v>0.45070734726629935</v>
      </c>
      <c r="L4556" s="3">
        <v>6.1228520043254665E-2</v>
      </c>
      <c r="M4556" s="2">
        <v>1750</v>
      </c>
      <c r="N4556" s="3" t="s">
        <v>104</v>
      </c>
      <c r="O4556" s="3" t="s">
        <v>130</v>
      </c>
      <c r="P4556" s="3" t="s">
        <v>131</v>
      </c>
      <c r="Q4556" s="3">
        <v>118.149080156</v>
      </c>
      <c r="R4556" s="3" t="s">
        <v>50</v>
      </c>
      <c r="S4556" s="3" t="s">
        <v>51</v>
      </c>
      <c r="T4556" s="3" t="s">
        <v>132</v>
      </c>
      <c r="U4556" s="3" t="s">
        <v>53</v>
      </c>
      <c r="V4556" s="3" t="s">
        <v>133</v>
      </c>
      <c r="W4556" s="3" t="s">
        <v>55</v>
      </c>
      <c r="X4556" s="3" t="s">
        <v>109</v>
      </c>
      <c r="Y4556" s="3">
        <v>5</v>
      </c>
      <c r="Z4556" s="3">
        <v>4</v>
      </c>
      <c r="AA4556" s="3" t="s">
        <v>45</v>
      </c>
      <c r="AB4556" s="11" t="s">
        <v>58</v>
      </c>
      <c r="AC4556" s="3" t="s">
        <v>58</v>
      </c>
      <c r="AD4556" s="3" t="s">
        <v>58</v>
      </c>
      <c r="AE4556" s="3" t="s">
        <v>58</v>
      </c>
      <c r="AF4556" s="3" t="s">
        <v>58</v>
      </c>
      <c r="AG4556" s="3" t="s">
        <v>51</v>
      </c>
      <c r="AH4556" s="3" t="s">
        <v>134</v>
      </c>
      <c r="AI4556" s="3" t="s">
        <v>60</v>
      </c>
      <c r="AJ4556" s="3" t="s">
        <v>61</v>
      </c>
      <c r="AK4556" s="3" t="s">
        <v>51</v>
      </c>
      <c r="AL4556" s="3" t="s">
        <v>51</v>
      </c>
      <c r="AM4556" s="3" t="s">
        <v>58</v>
      </c>
      <c r="AN4556" s="3" t="s">
        <v>135</v>
      </c>
      <c r="AO4556" s="3" t="s">
        <v>51</v>
      </c>
      <c r="AP4556" s="3">
        <v>90.233882052003977</v>
      </c>
      <c r="AQ4556" s="3">
        <v>263.03365878398955</v>
      </c>
    </row>
    <row r="4557" spans="1:43" x14ac:dyDescent="0.25">
      <c r="A4557" s="2">
        <v>4556</v>
      </c>
      <c r="B4557" s="3" t="s">
        <v>43</v>
      </c>
      <c r="C4557" s="3" t="s">
        <v>44</v>
      </c>
      <c r="D4557" s="3" t="s">
        <v>45</v>
      </c>
      <c r="E4557" s="3" t="s">
        <v>46</v>
      </c>
      <c r="F4557" s="3">
        <v>0.56000000000000005</v>
      </c>
      <c r="G4557" s="3">
        <v>0.48</v>
      </c>
      <c r="H4557" s="3">
        <v>0.152048545120922</v>
      </c>
      <c r="I4557" s="3">
        <v>9.0592813824315659</v>
      </c>
      <c r="J4557" s="3">
        <v>1.3324844657162387</v>
      </c>
      <c r="K4557" s="3">
        <v>1.3774505540397746</v>
      </c>
      <c r="L4557" s="3">
        <v>0.20260232440838316</v>
      </c>
      <c r="M4557" s="2">
        <v>1200</v>
      </c>
      <c r="N4557" s="3" t="s">
        <v>66</v>
      </c>
      <c r="O4557" s="3" t="s">
        <v>130</v>
      </c>
      <c r="P4557" s="3" t="s">
        <v>131</v>
      </c>
      <c r="Q4557" s="3">
        <v>118.149080156</v>
      </c>
      <c r="R4557" s="3" t="s">
        <v>50</v>
      </c>
      <c r="S4557" s="3" t="s">
        <v>51</v>
      </c>
      <c r="T4557" s="3" t="s">
        <v>132</v>
      </c>
      <c r="U4557" s="3" t="s">
        <v>53</v>
      </c>
      <c r="V4557" s="3" t="s">
        <v>133</v>
      </c>
      <c r="W4557" s="3" t="s">
        <v>55</v>
      </c>
      <c r="X4557" s="3" t="s">
        <v>109</v>
      </c>
      <c r="Y4557" s="3">
        <v>5</v>
      </c>
      <c r="Z4557" s="3">
        <v>4</v>
      </c>
      <c r="AA4557" s="3" t="s">
        <v>45</v>
      </c>
      <c r="AB4557" s="11" t="s">
        <v>58</v>
      </c>
      <c r="AC4557" s="3" t="s">
        <v>58</v>
      </c>
      <c r="AD4557" s="3" t="s">
        <v>58</v>
      </c>
      <c r="AE4557" s="3" t="s">
        <v>58</v>
      </c>
      <c r="AF4557" s="3" t="s">
        <v>58</v>
      </c>
      <c r="AG4557" s="3" t="s">
        <v>51</v>
      </c>
      <c r="AH4557" s="3" t="s">
        <v>134</v>
      </c>
      <c r="AI4557" s="3" t="s">
        <v>60</v>
      </c>
      <c r="AJ4557" s="3" t="s">
        <v>61</v>
      </c>
      <c r="AK4557" s="3" t="s">
        <v>51</v>
      </c>
      <c r="AL4557" s="3" t="s">
        <v>51</v>
      </c>
      <c r="AM4557" s="3" t="s">
        <v>58</v>
      </c>
      <c r="AN4557" s="3" t="s">
        <v>135</v>
      </c>
      <c r="AO4557" s="3" t="s">
        <v>51</v>
      </c>
      <c r="AP4557" s="3">
        <v>124.65883984421455</v>
      </c>
      <c r="AQ4557" s="3">
        <v>615.31863133917886</v>
      </c>
    </row>
    <row r="4558" spans="1:43" x14ac:dyDescent="0.25">
      <c r="A4558" s="2">
        <v>4557</v>
      </c>
      <c r="B4558" s="3" t="s">
        <v>43</v>
      </c>
      <c r="C4558" s="3" t="s">
        <v>44</v>
      </c>
      <c r="D4558" s="3" t="s">
        <v>45</v>
      </c>
      <c r="E4558" s="3" t="s">
        <v>46</v>
      </c>
      <c r="F4558" s="3">
        <v>0.56000000000000005</v>
      </c>
      <c r="G4558" s="3">
        <v>0.48</v>
      </c>
      <c r="H4558" s="3">
        <v>0.16080068727831301</v>
      </c>
      <c r="I4558" s="3">
        <v>9.0592813824315659</v>
      </c>
      <c r="J4558" s="3">
        <v>1.3324844657162387</v>
      </c>
      <c r="K4558" s="3">
        <v>1.4567386725426215</v>
      </c>
      <c r="L4558" s="3">
        <v>0.2142644178748469</v>
      </c>
      <c r="M4558" s="2">
        <v>1210</v>
      </c>
      <c r="N4558" s="3" t="s">
        <v>47</v>
      </c>
      <c r="O4558" s="3" t="s">
        <v>130</v>
      </c>
      <c r="P4558" s="3" t="s">
        <v>131</v>
      </c>
      <c r="Q4558" s="3">
        <v>118.149080156</v>
      </c>
      <c r="R4558" s="3" t="s">
        <v>50</v>
      </c>
      <c r="S4558" s="3" t="s">
        <v>51</v>
      </c>
      <c r="T4558" s="3" t="s">
        <v>132</v>
      </c>
      <c r="U4558" s="3" t="s">
        <v>53</v>
      </c>
      <c r="V4558" s="3" t="s">
        <v>133</v>
      </c>
      <c r="W4558" s="3" t="s">
        <v>55</v>
      </c>
      <c r="X4558" s="3" t="s">
        <v>109</v>
      </c>
      <c r="Y4558" s="3">
        <v>5</v>
      </c>
      <c r="Z4558" s="3">
        <v>4</v>
      </c>
      <c r="AA4558" s="3" t="s">
        <v>45</v>
      </c>
      <c r="AB4558" s="11" t="s">
        <v>58</v>
      </c>
      <c r="AC4558" s="3" t="s">
        <v>58</v>
      </c>
      <c r="AD4558" s="3" t="s">
        <v>58</v>
      </c>
      <c r="AE4558" s="3" t="s">
        <v>58</v>
      </c>
      <c r="AF4558" s="3" t="s">
        <v>58</v>
      </c>
      <c r="AG4558" s="3" t="s">
        <v>51</v>
      </c>
      <c r="AH4558" s="3" t="s">
        <v>134</v>
      </c>
      <c r="AI4558" s="3" t="s">
        <v>60</v>
      </c>
      <c r="AJ4558" s="3" t="s">
        <v>61</v>
      </c>
      <c r="AK4558" s="3" t="s">
        <v>51</v>
      </c>
      <c r="AL4558" s="3" t="s">
        <v>51</v>
      </c>
      <c r="AM4558" s="3" t="s">
        <v>58</v>
      </c>
      <c r="AN4558" s="3" t="s">
        <v>135</v>
      </c>
      <c r="AO4558" s="3" t="s">
        <v>51</v>
      </c>
      <c r="AP4558" s="3">
        <v>107.32741653020086</v>
      </c>
      <c r="AQ4558" s="3">
        <v>650.73729403857533</v>
      </c>
    </row>
    <row r="4559" spans="1:43" x14ac:dyDescent="0.25">
      <c r="A4559" s="2">
        <v>4558</v>
      </c>
      <c r="B4559" s="3" t="s">
        <v>43</v>
      </c>
      <c r="C4559" s="3" t="s">
        <v>44</v>
      </c>
      <c r="D4559" s="3" t="s">
        <v>45</v>
      </c>
      <c r="E4559" s="3" t="s">
        <v>46</v>
      </c>
      <c r="F4559" s="3">
        <v>0.56000000000000005</v>
      </c>
      <c r="G4559" s="3">
        <v>0.48</v>
      </c>
      <c r="H4559" s="3">
        <v>0.24950182829224399</v>
      </c>
      <c r="I4559" s="3">
        <v>9.0592813824315659</v>
      </c>
      <c r="J4559" s="3">
        <v>1.3324844657162387</v>
      </c>
      <c r="K4559" s="3">
        <v>2.2603072679305631</v>
      </c>
      <c r="L4559" s="3">
        <v>0.33245731036721543</v>
      </c>
      <c r="M4559" s="2">
        <v>1210</v>
      </c>
      <c r="N4559" s="3" t="s">
        <v>47</v>
      </c>
      <c r="O4559" s="3" t="s">
        <v>130</v>
      </c>
      <c r="P4559" s="3" t="s">
        <v>131</v>
      </c>
      <c r="Q4559" s="3">
        <v>118.149080156</v>
      </c>
      <c r="R4559" s="3" t="s">
        <v>50</v>
      </c>
      <c r="S4559" s="3" t="s">
        <v>51</v>
      </c>
      <c r="T4559" s="3" t="s">
        <v>132</v>
      </c>
      <c r="U4559" s="3" t="s">
        <v>53</v>
      </c>
      <c r="V4559" s="3" t="s">
        <v>133</v>
      </c>
      <c r="W4559" s="3" t="s">
        <v>55</v>
      </c>
      <c r="X4559" s="3" t="s">
        <v>109</v>
      </c>
      <c r="Y4559" s="3">
        <v>5</v>
      </c>
      <c r="Z4559" s="3">
        <v>4</v>
      </c>
      <c r="AA4559" s="3" t="s">
        <v>45</v>
      </c>
      <c r="AB4559" s="11" t="s">
        <v>58</v>
      </c>
      <c r="AC4559" s="3" t="s">
        <v>58</v>
      </c>
      <c r="AD4559" s="3" t="s">
        <v>58</v>
      </c>
      <c r="AE4559" s="3" t="s">
        <v>58</v>
      </c>
      <c r="AF4559" s="3" t="s">
        <v>58</v>
      </c>
      <c r="AG4559" s="3" t="s">
        <v>51</v>
      </c>
      <c r="AH4559" s="3" t="s">
        <v>134</v>
      </c>
      <c r="AI4559" s="3" t="s">
        <v>60</v>
      </c>
      <c r="AJ4559" s="3" t="s">
        <v>61</v>
      </c>
      <c r="AK4559" s="3" t="s">
        <v>51</v>
      </c>
      <c r="AL4559" s="3" t="s">
        <v>51</v>
      </c>
      <c r="AM4559" s="3" t="s">
        <v>58</v>
      </c>
      <c r="AN4559" s="3" t="s">
        <v>135</v>
      </c>
      <c r="AO4559" s="3" t="s">
        <v>51</v>
      </c>
      <c r="AP4559" s="3">
        <v>127.75446588133084</v>
      </c>
      <c r="AQ4559" s="3">
        <v>1009.6980762250114</v>
      </c>
    </row>
    <row r="4560" spans="1:43" x14ac:dyDescent="0.25">
      <c r="A4560" s="2">
        <v>4559</v>
      </c>
      <c r="B4560" s="3" t="s">
        <v>43</v>
      </c>
      <c r="C4560" s="3" t="s">
        <v>44</v>
      </c>
      <c r="D4560" s="3" t="s">
        <v>45</v>
      </c>
      <c r="E4560" s="3" t="s">
        <v>46</v>
      </c>
      <c r="F4560" s="3">
        <v>0.56000000000000005</v>
      </c>
      <c r="G4560" s="3">
        <v>0.48</v>
      </c>
      <c r="H4560" s="3">
        <v>2.3824217783466401E-2</v>
      </c>
      <c r="I4560" s="3">
        <v>9.0592813824315659</v>
      </c>
      <c r="J4560" s="3">
        <v>1.3324844657162387</v>
      </c>
      <c r="K4560" s="3">
        <v>0.21583029261675218</v>
      </c>
      <c r="L4560" s="3">
        <v>3.174540010430954E-2</v>
      </c>
      <c r="M4560" s="2">
        <v>1210</v>
      </c>
      <c r="N4560" s="3" t="s">
        <v>47</v>
      </c>
      <c r="O4560" s="3" t="s">
        <v>130</v>
      </c>
      <c r="P4560" s="3" t="s">
        <v>131</v>
      </c>
      <c r="Q4560" s="3">
        <v>118.149080156</v>
      </c>
      <c r="R4560" s="3" t="s">
        <v>50</v>
      </c>
      <c r="S4560" s="3" t="s">
        <v>51</v>
      </c>
      <c r="T4560" s="3" t="s">
        <v>132</v>
      </c>
      <c r="U4560" s="3" t="s">
        <v>53</v>
      </c>
      <c r="V4560" s="3" t="s">
        <v>133</v>
      </c>
      <c r="W4560" s="3" t="s">
        <v>55</v>
      </c>
      <c r="X4560" s="3" t="s">
        <v>109</v>
      </c>
      <c r="Y4560" s="3">
        <v>5</v>
      </c>
      <c r="Z4560" s="3">
        <v>4</v>
      </c>
      <c r="AA4560" s="3" t="s">
        <v>45</v>
      </c>
      <c r="AB4560" s="11" t="s">
        <v>58</v>
      </c>
      <c r="AC4560" s="3" t="s">
        <v>58</v>
      </c>
      <c r="AD4560" s="3" t="s">
        <v>58</v>
      </c>
      <c r="AE4560" s="3" t="s">
        <v>58</v>
      </c>
      <c r="AF4560" s="3" t="s">
        <v>58</v>
      </c>
      <c r="AG4560" s="3" t="s">
        <v>51</v>
      </c>
      <c r="AH4560" s="3" t="s">
        <v>134</v>
      </c>
      <c r="AI4560" s="3" t="s">
        <v>60</v>
      </c>
      <c r="AJ4560" s="3" t="s">
        <v>61</v>
      </c>
      <c r="AK4560" s="3" t="s">
        <v>51</v>
      </c>
      <c r="AL4560" s="3" t="s">
        <v>51</v>
      </c>
      <c r="AM4560" s="3" t="s">
        <v>58</v>
      </c>
      <c r="AN4560" s="3" t="s">
        <v>135</v>
      </c>
      <c r="AO4560" s="3" t="s">
        <v>51</v>
      </c>
      <c r="AP4560" s="3">
        <v>75.723344869372667</v>
      </c>
      <c r="AQ4560" s="3">
        <v>96.413188745677402</v>
      </c>
    </row>
    <row r="4561" spans="1:43" x14ac:dyDescent="0.25">
      <c r="A4561" s="2">
        <v>4560</v>
      </c>
      <c r="B4561" s="3" t="s">
        <v>43</v>
      </c>
      <c r="C4561" s="3" t="s">
        <v>44</v>
      </c>
      <c r="D4561" s="3" t="s">
        <v>45</v>
      </c>
      <c r="E4561" s="3" t="s">
        <v>46</v>
      </c>
      <c r="F4561" s="3">
        <v>0.56000000000000005</v>
      </c>
      <c r="G4561" s="3">
        <v>0.48</v>
      </c>
      <c r="H4561" s="3">
        <v>5.1349281428495902E-3</v>
      </c>
      <c r="I4561" s="3">
        <v>9.0592813824315659</v>
      </c>
      <c r="J4561" s="3">
        <v>1.3324844657162387</v>
      </c>
      <c r="K4561" s="3">
        <v>4.651875892464119E-2</v>
      </c>
      <c r="L4561" s="3">
        <v>6.8422119829162137E-3</v>
      </c>
      <c r="M4561" s="2">
        <v>1210</v>
      </c>
      <c r="N4561" s="3" t="s">
        <v>47</v>
      </c>
      <c r="O4561" s="3" t="s">
        <v>130</v>
      </c>
      <c r="P4561" s="3" t="s">
        <v>131</v>
      </c>
      <c r="Q4561" s="3">
        <v>118.149080156</v>
      </c>
      <c r="R4561" s="3" t="s">
        <v>50</v>
      </c>
      <c r="S4561" s="3" t="s">
        <v>51</v>
      </c>
      <c r="T4561" s="3" t="s">
        <v>132</v>
      </c>
      <c r="U4561" s="3" t="s">
        <v>53</v>
      </c>
      <c r="V4561" s="3" t="s">
        <v>133</v>
      </c>
      <c r="W4561" s="3" t="s">
        <v>55</v>
      </c>
      <c r="X4561" s="3" t="s">
        <v>109</v>
      </c>
      <c r="Y4561" s="3">
        <v>5</v>
      </c>
      <c r="Z4561" s="3">
        <v>4</v>
      </c>
      <c r="AA4561" s="3" t="s">
        <v>45</v>
      </c>
      <c r="AB4561" s="11" t="s">
        <v>58</v>
      </c>
      <c r="AC4561" s="3" t="s">
        <v>58</v>
      </c>
      <c r="AD4561" s="3" t="s">
        <v>58</v>
      </c>
      <c r="AE4561" s="3" t="s">
        <v>58</v>
      </c>
      <c r="AF4561" s="3" t="s">
        <v>58</v>
      </c>
      <c r="AG4561" s="3" t="s">
        <v>51</v>
      </c>
      <c r="AH4561" s="3" t="s">
        <v>134</v>
      </c>
      <c r="AI4561" s="3" t="s">
        <v>60</v>
      </c>
      <c r="AJ4561" s="3" t="s">
        <v>61</v>
      </c>
      <c r="AK4561" s="3" t="s">
        <v>51</v>
      </c>
      <c r="AL4561" s="3" t="s">
        <v>51</v>
      </c>
      <c r="AM4561" s="3" t="s">
        <v>58</v>
      </c>
      <c r="AN4561" s="3" t="s">
        <v>135</v>
      </c>
      <c r="AO4561" s="3" t="s">
        <v>51</v>
      </c>
      <c r="AP4561" s="3">
        <v>24.209452925158896</v>
      </c>
      <c r="AQ4561" s="3">
        <v>20.780316933453371</v>
      </c>
    </row>
    <row r="4562" spans="1:43" x14ac:dyDescent="0.25">
      <c r="A4562" s="2">
        <v>4561</v>
      </c>
      <c r="B4562" s="3" t="s">
        <v>43</v>
      </c>
      <c r="C4562" s="3" t="s">
        <v>44</v>
      </c>
      <c r="D4562" s="3" t="s">
        <v>45</v>
      </c>
      <c r="E4562" s="3" t="s">
        <v>46</v>
      </c>
      <c r="F4562" s="3">
        <v>0.56000000000000005</v>
      </c>
      <c r="G4562" s="3">
        <v>0.48</v>
      </c>
      <c r="H4562" s="3">
        <v>2.01340552333449E-2</v>
      </c>
      <c r="I4562" s="3">
        <v>9.0592813824315659</v>
      </c>
      <c r="J4562" s="3">
        <v>1.3324844657162387</v>
      </c>
      <c r="K4562" s="3">
        <v>0.18240007172829029</v>
      </c>
      <c r="L4562" s="3">
        <v>2.682831583030482E-2</v>
      </c>
      <c r="M4562" s="2">
        <v>1210</v>
      </c>
      <c r="N4562" s="3" t="s">
        <v>47</v>
      </c>
      <c r="O4562" s="3" t="s">
        <v>130</v>
      </c>
      <c r="P4562" s="3" t="s">
        <v>131</v>
      </c>
      <c r="Q4562" s="3">
        <v>118.149080156</v>
      </c>
      <c r="R4562" s="3" t="s">
        <v>50</v>
      </c>
      <c r="S4562" s="3" t="s">
        <v>51</v>
      </c>
      <c r="T4562" s="3" t="s">
        <v>132</v>
      </c>
      <c r="U4562" s="3" t="s">
        <v>53</v>
      </c>
      <c r="V4562" s="3" t="s">
        <v>133</v>
      </c>
      <c r="W4562" s="3" t="s">
        <v>55</v>
      </c>
      <c r="X4562" s="3" t="s">
        <v>109</v>
      </c>
      <c r="Y4562" s="3">
        <v>5</v>
      </c>
      <c r="Z4562" s="3">
        <v>4</v>
      </c>
      <c r="AA4562" s="3" t="s">
        <v>45</v>
      </c>
      <c r="AB4562" s="11" t="s">
        <v>58</v>
      </c>
      <c r="AC4562" s="3" t="s">
        <v>58</v>
      </c>
      <c r="AD4562" s="3" t="s">
        <v>58</v>
      </c>
      <c r="AE4562" s="3" t="s">
        <v>58</v>
      </c>
      <c r="AF4562" s="3" t="s">
        <v>58</v>
      </c>
      <c r="AG4562" s="3" t="s">
        <v>51</v>
      </c>
      <c r="AH4562" s="3" t="s">
        <v>134</v>
      </c>
      <c r="AI4562" s="3" t="s">
        <v>60</v>
      </c>
      <c r="AJ4562" s="3" t="s">
        <v>61</v>
      </c>
      <c r="AK4562" s="3" t="s">
        <v>51</v>
      </c>
      <c r="AL4562" s="3" t="s">
        <v>51</v>
      </c>
      <c r="AM4562" s="3" t="s">
        <v>58</v>
      </c>
      <c r="AN4562" s="3" t="s">
        <v>135</v>
      </c>
      <c r="AO4562" s="3" t="s">
        <v>51</v>
      </c>
      <c r="AP4562" s="3">
        <v>68.400261422633974</v>
      </c>
      <c r="AQ4562" s="3">
        <v>81.479630730018343</v>
      </c>
    </row>
    <row r="4563" spans="1:43" x14ac:dyDescent="0.25">
      <c r="A4563" s="2">
        <v>4562</v>
      </c>
      <c r="B4563" s="3" t="s">
        <v>43</v>
      </c>
      <c r="C4563" s="3" t="s">
        <v>44</v>
      </c>
      <c r="D4563" s="3" t="s">
        <v>45</v>
      </c>
      <c r="E4563" s="3" t="s">
        <v>46</v>
      </c>
      <c r="F4563" s="3">
        <v>0.56000000000000005</v>
      </c>
      <c r="G4563" s="3">
        <v>0.48</v>
      </c>
      <c r="H4563" s="3">
        <v>6.31919188581344E-3</v>
      </c>
      <c r="I4563" s="3">
        <v>9.0592813824315659</v>
      </c>
      <c r="J4563" s="3">
        <v>1.3324844657162387</v>
      </c>
      <c r="K4563" s="3">
        <v>5.7247337403162311E-2</v>
      </c>
      <c r="L4563" s="3">
        <v>8.420225023726512E-3</v>
      </c>
      <c r="M4563" s="2">
        <v>1210</v>
      </c>
      <c r="N4563" s="3" t="s">
        <v>47</v>
      </c>
      <c r="O4563" s="3" t="s">
        <v>130</v>
      </c>
      <c r="P4563" s="3" t="s">
        <v>131</v>
      </c>
      <c r="Q4563" s="3">
        <v>118.149080156</v>
      </c>
      <c r="R4563" s="3" t="s">
        <v>50</v>
      </c>
      <c r="S4563" s="3" t="s">
        <v>51</v>
      </c>
      <c r="T4563" s="3" t="s">
        <v>132</v>
      </c>
      <c r="U4563" s="3" t="s">
        <v>53</v>
      </c>
      <c r="V4563" s="3" t="s">
        <v>133</v>
      </c>
      <c r="W4563" s="3" t="s">
        <v>55</v>
      </c>
      <c r="X4563" s="3" t="s">
        <v>109</v>
      </c>
      <c r="Y4563" s="3">
        <v>5</v>
      </c>
      <c r="Z4563" s="3">
        <v>4</v>
      </c>
      <c r="AA4563" s="3" t="s">
        <v>45</v>
      </c>
      <c r="AB4563" s="11" t="s">
        <v>58</v>
      </c>
      <c r="AC4563" s="3" t="s">
        <v>58</v>
      </c>
      <c r="AD4563" s="3" t="s">
        <v>58</v>
      </c>
      <c r="AE4563" s="3" t="s">
        <v>58</v>
      </c>
      <c r="AF4563" s="3" t="s">
        <v>58</v>
      </c>
      <c r="AG4563" s="3" t="s">
        <v>51</v>
      </c>
      <c r="AH4563" s="3" t="s">
        <v>134</v>
      </c>
      <c r="AI4563" s="3" t="s">
        <v>60</v>
      </c>
      <c r="AJ4563" s="3" t="s">
        <v>61</v>
      </c>
      <c r="AK4563" s="3" t="s">
        <v>51</v>
      </c>
      <c r="AL4563" s="3" t="s">
        <v>51</v>
      </c>
      <c r="AM4563" s="3" t="s">
        <v>58</v>
      </c>
      <c r="AN4563" s="3" t="s">
        <v>135</v>
      </c>
      <c r="AO4563" s="3" t="s">
        <v>51</v>
      </c>
      <c r="AP4563" s="3">
        <v>22.830068117563361</v>
      </c>
      <c r="AQ4563" s="3">
        <v>25.572862267482087</v>
      </c>
    </row>
    <row r="4564" spans="1:43" x14ac:dyDescent="0.25">
      <c r="A4564" s="2">
        <v>4563</v>
      </c>
      <c r="B4564" s="3" t="s">
        <v>43</v>
      </c>
      <c r="C4564" s="3" t="s">
        <v>44</v>
      </c>
      <c r="D4564" s="3" t="s">
        <v>45</v>
      </c>
      <c r="E4564" s="3" t="s">
        <v>46</v>
      </c>
      <c r="F4564" s="3">
        <v>0.56000000000000005</v>
      </c>
      <c r="G4564" s="3">
        <v>0.48</v>
      </c>
      <c r="H4564" s="3">
        <v>1.73899164824922E-3</v>
      </c>
      <c r="I4564" s="3">
        <v>9.965421733362696</v>
      </c>
      <c r="J4564" s="3">
        <v>1.8437707257203291</v>
      </c>
      <c r="K4564" s="3">
        <v>1.7329785165598993E-2</v>
      </c>
      <c r="L4564" s="3">
        <v>3.2063018933140555E-3</v>
      </c>
      <c r="M4564" s="2">
        <v>1300</v>
      </c>
      <c r="N4564" s="3" t="s">
        <v>65</v>
      </c>
      <c r="O4564" s="3" t="s">
        <v>130</v>
      </c>
      <c r="P4564" s="3" t="s">
        <v>131</v>
      </c>
      <c r="Q4564" s="3">
        <v>118.149080156</v>
      </c>
      <c r="R4564" s="3" t="s">
        <v>50</v>
      </c>
      <c r="S4564" s="3" t="s">
        <v>51</v>
      </c>
      <c r="T4564" s="3" t="s">
        <v>132</v>
      </c>
      <c r="U4564" s="3" t="s">
        <v>53</v>
      </c>
      <c r="V4564" s="3" t="s">
        <v>133</v>
      </c>
      <c r="W4564" s="3" t="s">
        <v>55</v>
      </c>
      <c r="X4564" s="3" t="s">
        <v>109</v>
      </c>
      <c r="Y4564" s="3">
        <v>5</v>
      </c>
      <c r="Z4564" s="3">
        <v>4</v>
      </c>
      <c r="AA4564" s="3" t="s">
        <v>45</v>
      </c>
      <c r="AB4564" s="11" t="s">
        <v>58</v>
      </c>
      <c r="AC4564" s="3" t="s">
        <v>58</v>
      </c>
      <c r="AD4564" s="3" t="s">
        <v>58</v>
      </c>
      <c r="AE4564" s="3" t="s">
        <v>58</v>
      </c>
      <c r="AF4564" s="3" t="s">
        <v>58</v>
      </c>
      <c r="AG4564" s="3" t="s">
        <v>51</v>
      </c>
      <c r="AH4564" s="3" t="s">
        <v>134</v>
      </c>
      <c r="AI4564" s="3" t="s">
        <v>60</v>
      </c>
      <c r="AJ4564" s="3" t="s">
        <v>61</v>
      </c>
      <c r="AK4564" s="3" t="s">
        <v>51</v>
      </c>
      <c r="AL4564" s="3" t="s">
        <v>51</v>
      </c>
      <c r="AM4564" s="3" t="s">
        <v>58</v>
      </c>
      <c r="AN4564" s="3" t="s">
        <v>135</v>
      </c>
      <c r="AO4564" s="3" t="s">
        <v>51</v>
      </c>
      <c r="AP4564" s="3">
        <v>10.83041270571823</v>
      </c>
      <c r="AQ4564" s="3">
        <v>7.0374495202173302</v>
      </c>
    </row>
    <row r="4565" spans="1:43" x14ac:dyDescent="0.25">
      <c r="A4565" s="2">
        <v>4564</v>
      </c>
      <c r="B4565" s="3" t="s">
        <v>43</v>
      </c>
      <c r="C4565" s="3" t="s">
        <v>44</v>
      </c>
      <c r="D4565" s="3" t="s">
        <v>45</v>
      </c>
      <c r="E4565" s="3" t="s">
        <v>46</v>
      </c>
      <c r="F4565" s="3">
        <v>0.56000000000000005</v>
      </c>
      <c r="G4565" s="3">
        <v>0.48</v>
      </c>
      <c r="H4565" s="3">
        <v>3.2624995413770799E-2</v>
      </c>
      <c r="I4565" s="3">
        <v>9.965421733362696</v>
      </c>
      <c r="J4565" s="3">
        <v>1.8437707257203291</v>
      </c>
      <c r="K4565" s="3">
        <v>0.32512183834724978</v>
      </c>
      <c r="L4565" s="3">
        <v>6.0153011470670592E-2</v>
      </c>
      <c r="M4565" s="2">
        <v>1800</v>
      </c>
      <c r="N4565" s="3" t="s">
        <v>119</v>
      </c>
      <c r="O4565" s="3" t="s">
        <v>130</v>
      </c>
      <c r="P4565" s="3" t="s">
        <v>131</v>
      </c>
      <c r="Q4565" s="3">
        <v>118.149080156</v>
      </c>
      <c r="R4565" s="3" t="s">
        <v>50</v>
      </c>
      <c r="S4565" s="3" t="s">
        <v>51</v>
      </c>
      <c r="T4565" s="3" t="s">
        <v>132</v>
      </c>
      <c r="U4565" s="3" t="s">
        <v>53</v>
      </c>
      <c r="V4565" s="3" t="s">
        <v>133</v>
      </c>
      <c r="W4565" s="3" t="s">
        <v>55</v>
      </c>
      <c r="X4565" s="3" t="s">
        <v>109</v>
      </c>
      <c r="Y4565" s="3">
        <v>5</v>
      </c>
      <c r="Z4565" s="3">
        <v>4</v>
      </c>
      <c r="AA4565" s="3" t="s">
        <v>45</v>
      </c>
      <c r="AB4565" s="11" t="s">
        <v>58</v>
      </c>
      <c r="AC4565" s="3" t="s">
        <v>58</v>
      </c>
      <c r="AD4565" s="3" t="s">
        <v>58</v>
      </c>
      <c r="AE4565" s="3" t="s">
        <v>58</v>
      </c>
      <c r="AF4565" s="3" t="s">
        <v>58</v>
      </c>
      <c r="AG4565" s="3" t="s">
        <v>51</v>
      </c>
      <c r="AH4565" s="3" t="s">
        <v>134</v>
      </c>
      <c r="AI4565" s="3" t="s">
        <v>60</v>
      </c>
      <c r="AJ4565" s="3" t="s">
        <v>61</v>
      </c>
      <c r="AK4565" s="3" t="s">
        <v>51</v>
      </c>
      <c r="AL4565" s="3" t="s">
        <v>51</v>
      </c>
      <c r="AM4565" s="3" t="s">
        <v>58</v>
      </c>
      <c r="AN4565" s="3" t="s">
        <v>135</v>
      </c>
      <c r="AO4565" s="3" t="s">
        <v>51</v>
      </c>
      <c r="AP4565" s="3">
        <v>108.06556945442131</v>
      </c>
      <c r="AQ4565" s="3">
        <v>132.02867222098905</v>
      </c>
    </row>
    <row r="4566" spans="1:43" x14ac:dyDescent="0.25">
      <c r="A4566" s="2">
        <v>4565</v>
      </c>
      <c r="B4566" s="3" t="s">
        <v>43</v>
      </c>
      <c r="C4566" s="3" t="s">
        <v>44</v>
      </c>
      <c r="D4566" s="3" t="s">
        <v>45</v>
      </c>
      <c r="E4566" s="3" t="s">
        <v>46</v>
      </c>
      <c r="F4566" s="3">
        <v>0.56000000000000005</v>
      </c>
      <c r="G4566" s="3">
        <v>0.48</v>
      </c>
      <c r="H4566" s="3">
        <v>0.12885420654025001</v>
      </c>
      <c r="I4566" s="3">
        <v>9.965421733362696</v>
      </c>
      <c r="J4566" s="3">
        <v>1.8437707257203291</v>
      </c>
      <c r="K4566" s="3">
        <v>1.2840865102914132</v>
      </c>
      <c r="L4566" s="3">
        <v>0.23757761390483392</v>
      </c>
      <c r="M4566" s="2">
        <v>1300</v>
      </c>
      <c r="N4566" s="3" t="s">
        <v>65</v>
      </c>
      <c r="O4566" s="3" t="s">
        <v>130</v>
      </c>
      <c r="P4566" s="3" t="s">
        <v>131</v>
      </c>
      <c r="Q4566" s="3">
        <v>118.149080156</v>
      </c>
      <c r="R4566" s="3" t="s">
        <v>50</v>
      </c>
      <c r="S4566" s="3" t="s">
        <v>51</v>
      </c>
      <c r="T4566" s="3" t="s">
        <v>132</v>
      </c>
      <c r="U4566" s="3" t="s">
        <v>53</v>
      </c>
      <c r="V4566" s="3" t="s">
        <v>133</v>
      </c>
      <c r="W4566" s="3" t="s">
        <v>55</v>
      </c>
      <c r="X4566" s="3" t="s">
        <v>109</v>
      </c>
      <c r="Y4566" s="3">
        <v>5</v>
      </c>
      <c r="Z4566" s="3">
        <v>4</v>
      </c>
      <c r="AA4566" s="3" t="s">
        <v>45</v>
      </c>
      <c r="AB4566" s="11" t="s">
        <v>58</v>
      </c>
      <c r="AC4566" s="3" t="s">
        <v>58</v>
      </c>
      <c r="AD4566" s="3" t="s">
        <v>58</v>
      </c>
      <c r="AE4566" s="3" t="s">
        <v>58</v>
      </c>
      <c r="AF4566" s="3" t="s">
        <v>58</v>
      </c>
      <c r="AG4566" s="3" t="s">
        <v>51</v>
      </c>
      <c r="AH4566" s="3" t="s">
        <v>134</v>
      </c>
      <c r="AI4566" s="3" t="s">
        <v>60</v>
      </c>
      <c r="AJ4566" s="3" t="s">
        <v>61</v>
      </c>
      <c r="AK4566" s="3" t="s">
        <v>51</v>
      </c>
      <c r="AL4566" s="3" t="s">
        <v>51</v>
      </c>
      <c r="AM4566" s="3" t="s">
        <v>58</v>
      </c>
      <c r="AN4566" s="3" t="s">
        <v>135</v>
      </c>
      <c r="AO4566" s="3" t="s">
        <v>51</v>
      </c>
      <c r="AP4566" s="3">
        <v>120.83588685916762</v>
      </c>
      <c r="AQ4566" s="3">
        <v>521.45447329066781</v>
      </c>
    </row>
    <row r="4567" spans="1:43" x14ac:dyDescent="0.25">
      <c r="A4567" s="2">
        <v>4566</v>
      </c>
      <c r="B4567" s="3" t="s">
        <v>43</v>
      </c>
      <c r="C4567" s="3" t="s">
        <v>44</v>
      </c>
      <c r="D4567" s="3" t="s">
        <v>45</v>
      </c>
      <c r="E4567" s="3" t="s">
        <v>46</v>
      </c>
      <c r="F4567" s="3">
        <v>0.56000000000000005</v>
      </c>
      <c r="G4567" s="3">
        <v>0.48</v>
      </c>
      <c r="H4567" s="3">
        <v>4.9143587202660696E-3</v>
      </c>
      <c r="I4567" s="3">
        <v>9.965421733362696</v>
      </c>
      <c r="J4567" s="3">
        <v>1.8437707257203291</v>
      </c>
      <c r="K4567" s="3">
        <v>4.8973657196479975E-2</v>
      </c>
      <c r="L4567" s="3">
        <v>9.0609507441149987E-3</v>
      </c>
      <c r="M4567" s="2">
        <v>1300</v>
      </c>
      <c r="N4567" s="3" t="s">
        <v>65</v>
      </c>
      <c r="O4567" s="3" t="s">
        <v>130</v>
      </c>
      <c r="P4567" s="3" t="s">
        <v>131</v>
      </c>
      <c r="Q4567" s="3">
        <v>118.149080156</v>
      </c>
      <c r="R4567" s="3" t="s">
        <v>50</v>
      </c>
      <c r="S4567" s="3" t="s">
        <v>51</v>
      </c>
      <c r="T4567" s="3" t="s">
        <v>132</v>
      </c>
      <c r="U4567" s="3" t="s">
        <v>53</v>
      </c>
      <c r="V4567" s="3" t="s">
        <v>133</v>
      </c>
      <c r="W4567" s="3" t="s">
        <v>55</v>
      </c>
      <c r="X4567" s="3" t="s">
        <v>109</v>
      </c>
      <c r="Y4567" s="3">
        <v>5</v>
      </c>
      <c r="Z4567" s="3">
        <v>4</v>
      </c>
      <c r="AA4567" s="3" t="s">
        <v>45</v>
      </c>
      <c r="AB4567" s="11" t="s">
        <v>58</v>
      </c>
      <c r="AC4567" s="3" t="s">
        <v>58</v>
      </c>
      <c r="AD4567" s="3" t="s">
        <v>58</v>
      </c>
      <c r="AE4567" s="3" t="s">
        <v>58</v>
      </c>
      <c r="AF4567" s="3" t="s">
        <v>58</v>
      </c>
      <c r="AG4567" s="3" t="s">
        <v>51</v>
      </c>
      <c r="AH4567" s="3" t="s">
        <v>134</v>
      </c>
      <c r="AI4567" s="3" t="s">
        <v>60</v>
      </c>
      <c r="AJ4567" s="3" t="s">
        <v>61</v>
      </c>
      <c r="AK4567" s="3" t="s">
        <v>51</v>
      </c>
      <c r="AL4567" s="3" t="s">
        <v>51</v>
      </c>
      <c r="AM4567" s="3" t="s">
        <v>58</v>
      </c>
      <c r="AN4567" s="3" t="s">
        <v>135</v>
      </c>
      <c r="AO4567" s="3" t="s">
        <v>51</v>
      </c>
      <c r="AP4567" s="3">
        <v>24.587434582837552</v>
      </c>
      <c r="AQ4567" s="3">
        <v>19.887704149086193</v>
      </c>
    </row>
    <row r="4568" spans="1:43" x14ac:dyDescent="0.25">
      <c r="A4568" s="2">
        <v>4567</v>
      </c>
      <c r="B4568" s="3" t="s">
        <v>43</v>
      </c>
      <c r="C4568" s="3" t="s">
        <v>44</v>
      </c>
      <c r="D4568" s="3" t="s">
        <v>45</v>
      </c>
      <c r="E4568" s="3" t="s">
        <v>46</v>
      </c>
      <c r="F4568" s="3">
        <v>0.56000000000000005</v>
      </c>
      <c r="G4568" s="3">
        <v>0.48</v>
      </c>
      <c r="H4568" s="3">
        <v>0.24891866184405301</v>
      </c>
      <c r="I4568" s="3">
        <v>8.7196729203819405</v>
      </c>
      <c r="J4568" s="3">
        <v>1.2695493020722861</v>
      </c>
      <c r="K4568" s="3">
        <v>2.1704893150592985</v>
      </c>
      <c r="L4568" s="3">
        <v>0.31601451341688491</v>
      </c>
      <c r="M4568" s="2">
        <v>1210</v>
      </c>
      <c r="N4568" s="3" t="s">
        <v>47</v>
      </c>
      <c r="O4568" s="3" t="s">
        <v>130</v>
      </c>
      <c r="P4568" s="3" t="s">
        <v>131</v>
      </c>
      <c r="Q4568" s="3">
        <v>118.149080156</v>
      </c>
      <c r="R4568" s="3" t="s">
        <v>50</v>
      </c>
      <c r="S4568" s="3" t="s">
        <v>51</v>
      </c>
      <c r="T4568" s="3" t="s">
        <v>132</v>
      </c>
      <c r="U4568" s="3" t="s">
        <v>53</v>
      </c>
      <c r="V4568" s="3" t="s">
        <v>133</v>
      </c>
      <c r="W4568" s="3" t="s">
        <v>55</v>
      </c>
      <c r="X4568" s="3" t="s">
        <v>109</v>
      </c>
      <c r="Y4568" s="3">
        <v>5</v>
      </c>
      <c r="Z4568" s="3">
        <v>4</v>
      </c>
      <c r="AA4568" s="3" t="s">
        <v>45</v>
      </c>
      <c r="AB4568" s="11" t="s">
        <v>58</v>
      </c>
      <c r="AC4568" s="3" t="s">
        <v>58</v>
      </c>
      <c r="AD4568" s="3" t="s">
        <v>58</v>
      </c>
      <c r="AE4568" s="3" t="s">
        <v>58</v>
      </c>
      <c r="AF4568" s="3" t="s">
        <v>58</v>
      </c>
      <c r="AG4568" s="3" t="s">
        <v>51</v>
      </c>
      <c r="AH4568" s="3" t="s">
        <v>134</v>
      </c>
      <c r="AI4568" s="3" t="s">
        <v>60</v>
      </c>
      <c r="AJ4568" s="3" t="s">
        <v>61</v>
      </c>
      <c r="AK4568" s="3" t="s">
        <v>51</v>
      </c>
      <c r="AL4568" s="3" t="s">
        <v>51</v>
      </c>
      <c r="AM4568" s="3" t="s">
        <v>58</v>
      </c>
      <c r="AN4568" s="3" t="s">
        <v>135</v>
      </c>
      <c r="AO4568" s="3" t="s">
        <v>51</v>
      </c>
      <c r="AP4568" s="3">
        <v>142.25879901414163</v>
      </c>
      <c r="AQ4568" s="3">
        <v>1007.3380853388197</v>
      </c>
    </row>
    <row r="4569" spans="1:43" x14ac:dyDescent="0.25">
      <c r="A4569" s="2">
        <v>4568</v>
      </c>
      <c r="B4569" s="3" t="s">
        <v>43</v>
      </c>
      <c r="C4569" s="3" t="s">
        <v>44</v>
      </c>
      <c r="D4569" s="3" t="s">
        <v>45</v>
      </c>
      <c r="E4569" s="3" t="s">
        <v>46</v>
      </c>
      <c r="F4569" s="3">
        <v>0.56000000000000005</v>
      </c>
      <c r="G4569" s="3">
        <v>0.48</v>
      </c>
      <c r="H4569" s="3">
        <v>1.2986339651165401E-2</v>
      </c>
      <c r="I4569" s="3">
        <v>8.7196729203819405</v>
      </c>
      <c r="J4569" s="3">
        <v>1.2695493020722861</v>
      </c>
      <c r="K4569" s="3">
        <v>0.1132366341911492</v>
      </c>
      <c r="L4569" s="3">
        <v>1.6486798440610691E-2</v>
      </c>
      <c r="M4569" s="2">
        <v>1210</v>
      </c>
      <c r="N4569" s="3" t="s">
        <v>47</v>
      </c>
      <c r="O4569" s="3" t="s">
        <v>130</v>
      </c>
      <c r="P4569" s="3" t="s">
        <v>131</v>
      </c>
      <c r="Q4569" s="3">
        <v>118.149080156</v>
      </c>
      <c r="R4569" s="3" t="s">
        <v>50</v>
      </c>
      <c r="S4569" s="3" t="s">
        <v>51</v>
      </c>
      <c r="T4569" s="3" t="s">
        <v>132</v>
      </c>
      <c r="U4569" s="3" t="s">
        <v>53</v>
      </c>
      <c r="V4569" s="3" t="s">
        <v>133</v>
      </c>
      <c r="W4569" s="3" t="s">
        <v>55</v>
      </c>
      <c r="X4569" s="3" t="s">
        <v>109</v>
      </c>
      <c r="Y4569" s="3">
        <v>5</v>
      </c>
      <c r="Z4569" s="3">
        <v>4</v>
      </c>
      <c r="AA4569" s="3" t="s">
        <v>45</v>
      </c>
      <c r="AB4569" s="11" t="s">
        <v>58</v>
      </c>
      <c r="AC4569" s="3" t="s">
        <v>58</v>
      </c>
      <c r="AD4569" s="3" t="s">
        <v>58</v>
      </c>
      <c r="AE4569" s="3" t="s">
        <v>58</v>
      </c>
      <c r="AF4569" s="3" t="s">
        <v>58</v>
      </c>
      <c r="AG4569" s="3" t="s">
        <v>51</v>
      </c>
      <c r="AH4569" s="3" t="s">
        <v>134</v>
      </c>
      <c r="AI4569" s="3" t="s">
        <v>60</v>
      </c>
      <c r="AJ4569" s="3" t="s">
        <v>61</v>
      </c>
      <c r="AK4569" s="3" t="s">
        <v>51</v>
      </c>
      <c r="AL4569" s="3" t="s">
        <v>51</v>
      </c>
      <c r="AM4569" s="3" t="s">
        <v>58</v>
      </c>
      <c r="AN4569" s="3" t="s">
        <v>135</v>
      </c>
      <c r="AO4569" s="3" t="s">
        <v>51</v>
      </c>
      <c r="AP4569" s="3">
        <v>35.015375181187906</v>
      </c>
      <c r="AQ4569" s="3">
        <v>52.553852020786671</v>
      </c>
    </row>
    <row r="4570" spans="1:43" x14ac:dyDescent="0.25">
      <c r="A4570" s="2">
        <v>4569</v>
      </c>
      <c r="B4570" s="3" t="s">
        <v>43</v>
      </c>
      <c r="C4570" s="3" t="s">
        <v>44</v>
      </c>
      <c r="D4570" s="3" t="s">
        <v>45</v>
      </c>
      <c r="E4570" s="3" t="s">
        <v>46</v>
      </c>
      <c r="F4570" s="3">
        <v>0.56000000000000005</v>
      </c>
      <c r="G4570" s="3">
        <v>0.48</v>
      </c>
      <c r="H4570" s="3">
        <v>3.9200825752186901E-4</v>
      </c>
      <c r="I4570" s="3">
        <v>8.7196729203819405</v>
      </c>
      <c r="J4570" s="3">
        <v>1.2695493020722861</v>
      </c>
      <c r="K4570" s="3">
        <v>3.4181837876795513E-3</v>
      </c>
      <c r="L4570" s="3">
        <v>4.9767380974346186E-4</v>
      </c>
      <c r="M4570" s="2">
        <v>1750</v>
      </c>
      <c r="N4570" s="3" t="s">
        <v>104</v>
      </c>
      <c r="O4570" s="3" t="s">
        <v>130</v>
      </c>
      <c r="P4570" s="3" t="s">
        <v>131</v>
      </c>
      <c r="Q4570" s="3">
        <v>118.149080156</v>
      </c>
      <c r="R4570" s="3" t="s">
        <v>50</v>
      </c>
      <c r="S4570" s="3" t="s">
        <v>51</v>
      </c>
      <c r="T4570" s="3" t="s">
        <v>132</v>
      </c>
      <c r="U4570" s="3" t="s">
        <v>53</v>
      </c>
      <c r="V4570" s="3" t="s">
        <v>133</v>
      </c>
      <c r="W4570" s="3" t="s">
        <v>55</v>
      </c>
      <c r="X4570" s="3" t="s">
        <v>109</v>
      </c>
      <c r="Y4570" s="3">
        <v>5</v>
      </c>
      <c r="Z4570" s="3">
        <v>4</v>
      </c>
      <c r="AA4570" s="3" t="s">
        <v>45</v>
      </c>
      <c r="AB4570" s="11" t="s">
        <v>58</v>
      </c>
      <c r="AC4570" s="3" t="s">
        <v>58</v>
      </c>
      <c r="AD4570" s="3" t="s">
        <v>58</v>
      </c>
      <c r="AE4570" s="3" t="s">
        <v>58</v>
      </c>
      <c r="AF4570" s="3" t="s">
        <v>58</v>
      </c>
      <c r="AG4570" s="3" t="s">
        <v>51</v>
      </c>
      <c r="AH4570" s="3" t="s">
        <v>134</v>
      </c>
      <c r="AI4570" s="3" t="s">
        <v>60</v>
      </c>
      <c r="AJ4570" s="3" t="s">
        <v>61</v>
      </c>
      <c r="AK4570" s="3" t="s">
        <v>51</v>
      </c>
      <c r="AL4570" s="3" t="s">
        <v>51</v>
      </c>
      <c r="AM4570" s="3" t="s">
        <v>58</v>
      </c>
      <c r="AN4570" s="3" t="s">
        <v>135</v>
      </c>
      <c r="AO4570" s="3" t="s">
        <v>51</v>
      </c>
      <c r="AP4570" s="3">
        <v>6.1236801392599203</v>
      </c>
      <c r="AQ4570" s="3">
        <v>1.5864011345862079</v>
      </c>
    </row>
    <row r="4571" spans="1:43" x14ac:dyDescent="0.25">
      <c r="A4571" s="2">
        <v>4570</v>
      </c>
      <c r="B4571" s="3" t="s">
        <v>43</v>
      </c>
      <c r="C4571" s="3" t="s">
        <v>44</v>
      </c>
      <c r="D4571" s="3" t="s">
        <v>45</v>
      </c>
      <c r="E4571" s="3" t="s">
        <v>46</v>
      </c>
      <c r="F4571" s="3">
        <v>0.56000000000000005</v>
      </c>
      <c r="G4571" s="3">
        <v>0.48</v>
      </c>
      <c r="H4571" s="3">
        <v>3.27431479852354E-2</v>
      </c>
      <c r="I4571" s="3">
        <v>9.1496344343687781</v>
      </c>
      <c r="J4571" s="3">
        <v>1.3455706593080548</v>
      </c>
      <c r="K4571" s="3">
        <v>0.29958783429534253</v>
      </c>
      <c r="L4571" s="3">
        <v>4.4058219222314406E-2</v>
      </c>
      <c r="M4571" s="2">
        <v>1210</v>
      </c>
      <c r="N4571" s="3" t="s">
        <v>47</v>
      </c>
      <c r="O4571" s="3" t="s">
        <v>130</v>
      </c>
      <c r="P4571" s="3" t="s">
        <v>131</v>
      </c>
      <c r="Q4571" s="3">
        <v>118.149080156</v>
      </c>
      <c r="R4571" s="3" t="s">
        <v>50</v>
      </c>
      <c r="S4571" s="3" t="s">
        <v>51</v>
      </c>
      <c r="T4571" s="3" t="s">
        <v>132</v>
      </c>
      <c r="U4571" s="3" t="s">
        <v>53</v>
      </c>
      <c r="V4571" s="3" t="s">
        <v>133</v>
      </c>
      <c r="W4571" s="3" t="s">
        <v>55</v>
      </c>
      <c r="X4571" s="3" t="s">
        <v>109</v>
      </c>
      <c r="Y4571" s="3">
        <v>5</v>
      </c>
      <c r="Z4571" s="3">
        <v>4</v>
      </c>
      <c r="AA4571" s="3" t="s">
        <v>45</v>
      </c>
      <c r="AB4571" s="11" t="s">
        <v>58</v>
      </c>
      <c r="AC4571" s="3" t="s">
        <v>58</v>
      </c>
      <c r="AD4571" s="3" t="s">
        <v>58</v>
      </c>
      <c r="AE4571" s="3" t="s">
        <v>58</v>
      </c>
      <c r="AF4571" s="3" t="s">
        <v>58</v>
      </c>
      <c r="AG4571" s="3" t="s">
        <v>51</v>
      </c>
      <c r="AH4571" s="3" t="s">
        <v>134</v>
      </c>
      <c r="AI4571" s="3" t="s">
        <v>60</v>
      </c>
      <c r="AJ4571" s="3" t="s">
        <v>61</v>
      </c>
      <c r="AK4571" s="3" t="s">
        <v>51</v>
      </c>
      <c r="AL4571" s="3" t="s">
        <v>51</v>
      </c>
      <c r="AM4571" s="3" t="s">
        <v>58</v>
      </c>
      <c r="AN4571" s="3" t="s">
        <v>135</v>
      </c>
      <c r="AO4571" s="3" t="s">
        <v>51</v>
      </c>
      <c r="AP4571" s="3">
        <v>56.057959022529971</v>
      </c>
      <c r="AQ4571" s="3">
        <v>132.50681871364358</v>
      </c>
    </row>
    <row r="4572" spans="1:43" x14ac:dyDescent="0.25">
      <c r="A4572" s="2">
        <v>4571</v>
      </c>
      <c r="B4572" s="3" t="s">
        <v>43</v>
      </c>
      <c r="C4572" s="3" t="s">
        <v>44</v>
      </c>
      <c r="D4572" s="3" t="s">
        <v>45</v>
      </c>
      <c r="E4572" s="3" t="s">
        <v>46</v>
      </c>
      <c r="F4572" s="3">
        <v>0.56000000000000005</v>
      </c>
      <c r="G4572" s="3">
        <v>0.48</v>
      </c>
      <c r="H4572" s="3">
        <v>0.16118261983122001</v>
      </c>
      <c r="I4572" s="3">
        <v>9.1496344343687781</v>
      </c>
      <c r="J4572" s="3">
        <v>1.3455706593080548</v>
      </c>
      <c r="K4572" s="3">
        <v>1.4747620486295026</v>
      </c>
      <c r="L4572" s="3">
        <v>0.21688260403529425</v>
      </c>
      <c r="M4572" s="2">
        <v>1210</v>
      </c>
      <c r="N4572" s="3" t="s">
        <v>47</v>
      </c>
      <c r="O4572" s="3" t="s">
        <v>130</v>
      </c>
      <c r="P4572" s="3" t="s">
        <v>131</v>
      </c>
      <c r="Q4572" s="3">
        <v>118.149080156</v>
      </c>
      <c r="R4572" s="3" t="s">
        <v>50</v>
      </c>
      <c r="S4572" s="3" t="s">
        <v>51</v>
      </c>
      <c r="T4572" s="3" t="s">
        <v>132</v>
      </c>
      <c r="U4572" s="3" t="s">
        <v>53</v>
      </c>
      <c r="V4572" s="3" t="s">
        <v>133</v>
      </c>
      <c r="W4572" s="3" t="s">
        <v>55</v>
      </c>
      <c r="X4572" s="3" t="s">
        <v>109</v>
      </c>
      <c r="Y4572" s="3">
        <v>5</v>
      </c>
      <c r="Z4572" s="3">
        <v>4</v>
      </c>
      <c r="AA4572" s="3" t="s">
        <v>45</v>
      </c>
      <c r="AB4572" s="11" t="s">
        <v>58</v>
      </c>
      <c r="AC4572" s="3" t="s">
        <v>58</v>
      </c>
      <c r="AD4572" s="3" t="s">
        <v>58</v>
      </c>
      <c r="AE4572" s="3" t="s">
        <v>58</v>
      </c>
      <c r="AF4572" s="3" t="s">
        <v>58</v>
      </c>
      <c r="AG4572" s="3" t="s">
        <v>51</v>
      </c>
      <c r="AH4572" s="3" t="s">
        <v>134</v>
      </c>
      <c r="AI4572" s="3" t="s">
        <v>60</v>
      </c>
      <c r="AJ4572" s="3" t="s">
        <v>61</v>
      </c>
      <c r="AK4572" s="3" t="s">
        <v>51</v>
      </c>
      <c r="AL4572" s="3" t="s">
        <v>51</v>
      </c>
      <c r="AM4572" s="3" t="s">
        <v>58</v>
      </c>
      <c r="AN4572" s="3" t="s">
        <v>135</v>
      </c>
      <c r="AO4572" s="3" t="s">
        <v>51</v>
      </c>
      <c r="AP4572" s="3">
        <v>103.63259297897514</v>
      </c>
      <c r="AQ4572" s="3">
        <v>652.28292024322991</v>
      </c>
    </row>
    <row r="4573" spans="1:43" x14ac:dyDescent="0.25">
      <c r="A4573" s="2">
        <v>4572</v>
      </c>
      <c r="B4573" s="3" t="s">
        <v>43</v>
      </c>
      <c r="C4573" s="3" t="s">
        <v>44</v>
      </c>
      <c r="D4573" s="3" t="s">
        <v>45</v>
      </c>
      <c r="E4573" s="3" t="s">
        <v>46</v>
      </c>
      <c r="F4573" s="3">
        <v>0.56000000000000005</v>
      </c>
      <c r="G4573" s="3">
        <v>0.48</v>
      </c>
      <c r="H4573" s="3">
        <v>7.1486174040802097E-2</v>
      </c>
      <c r="I4573" s="3">
        <v>9.1496344343687781</v>
      </c>
      <c r="J4573" s="3">
        <v>1.3455706593080548</v>
      </c>
      <c r="K4573" s="3">
        <v>0.65407235958500232</v>
      </c>
      <c r="L4573" s="3">
        <v>9.618969833549243E-2</v>
      </c>
      <c r="M4573" s="2">
        <v>1210</v>
      </c>
      <c r="N4573" s="3" t="s">
        <v>47</v>
      </c>
      <c r="O4573" s="3" t="s">
        <v>130</v>
      </c>
      <c r="P4573" s="3" t="s">
        <v>131</v>
      </c>
      <c r="Q4573" s="3">
        <v>118.149080156</v>
      </c>
      <c r="R4573" s="3" t="s">
        <v>50</v>
      </c>
      <c r="S4573" s="3" t="s">
        <v>51</v>
      </c>
      <c r="T4573" s="3" t="s">
        <v>132</v>
      </c>
      <c r="U4573" s="3" t="s">
        <v>53</v>
      </c>
      <c r="V4573" s="3" t="s">
        <v>133</v>
      </c>
      <c r="W4573" s="3" t="s">
        <v>55</v>
      </c>
      <c r="X4573" s="3" t="s">
        <v>109</v>
      </c>
      <c r="Y4573" s="3">
        <v>5</v>
      </c>
      <c r="Z4573" s="3">
        <v>4</v>
      </c>
      <c r="AA4573" s="3" t="s">
        <v>45</v>
      </c>
      <c r="AB4573" s="11" t="s">
        <v>58</v>
      </c>
      <c r="AC4573" s="3" t="s">
        <v>58</v>
      </c>
      <c r="AD4573" s="3" t="s">
        <v>58</v>
      </c>
      <c r="AE4573" s="3" t="s">
        <v>58</v>
      </c>
      <c r="AF4573" s="3" t="s">
        <v>58</v>
      </c>
      <c r="AG4573" s="3" t="s">
        <v>51</v>
      </c>
      <c r="AH4573" s="3" t="s">
        <v>134</v>
      </c>
      <c r="AI4573" s="3" t="s">
        <v>60</v>
      </c>
      <c r="AJ4573" s="3" t="s">
        <v>61</v>
      </c>
      <c r="AK4573" s="3" t="s">
        <v>51</v>
      </c>
      <c r="AL4573" s="3" t="s">
        <v>51</v>
      </c>
      <c r="AM4573" s="3" t="s">
        <v>58</v>
      </c>
      <c r="AN4573" s="3" t="s">
        <v>135</v>
      </c>
      <c r="AO4573" s="3" t="s">
        <v>51</v>
      </c>
      <c r="AP4573" s="3">
        <v>69.639500963296953</v>
      </c>
      <c r="AQ4573" s="3">
        <v>289.29428252982405</v>
      </c>
    </row>
    <row r="4574" spans="1:43" x14ac:dyDescent="0.25">
      <c r="A4574" s="2">
        <v>4573</v>
      </c>
      <c r="B4574" s="3" t="s">
        <v>43</v>
      </c>
      <c r="C4574" s="3" t="s">
        <v>44</v>
      </c>
      <c r="D4574" s="3" t="s">
        <v>45</v>
      </c>
      <c r="E4574" s="3" t="s">
        <v>46</v>
      </c>
      <c r="F4574" s="3">
        <v>0.56000000000000005</v>
      </c>
      <c r="G4574" s="3">
        <v>0.48</v>
      </c>
      <c r="H4574" s="3">
        <v>8.4783524656629999E-2</v>
      </c>
      <c r="I4574" s="3">
        <v>9.1496344343687781</v>
      </c>
      <c r="J4574" s="3">
        <v>1.3455706593080548</v>
      </c>
      <c r="K4574" s="3">
        <v>0.77573825666545615</v>
      </c>
      <c r="L4574" s="3">
        <v>0.11408222317068234</v>
      </c>
      <c r="M4574" s="2">
        <v>1210</v>
      </c>
      <c r="N4574" s="3" t="s">
        <v>47</v>
      </c>
      <c r="O4574" s="3" t="s">
        <v>130</v>
      </c>
      <c r="P4574" s="3" t="s">
        <v>131</v>
      </c>
      <c r="Q4574" s="3">
        <v>118.149080156</v>
      </c>
      <c r="R4574" s="3" t="s">
        <v>50</v>
      </c>
      <c r="S4574" s="3" t="s">
        <v>51</v>
      </c>
      <c r="T4574" s="3" t="s">
        <v>132</v>
      </c>
      <c r="U4574" s="3" t="s">
        <v>53</v>
      </c>
      <c r="V4574" s="3" t="s">
        <v>133</v>
      </c>
      <c r="W4574" s="3" t="s">
        <v>55</v>
      </c>
      <c r="X4574" s="3" t="s">
        <v>109</v>
      </c>
      <c r="Y4574" s="3">
        <v>5</v>
      </c>
      <c r="Z4574" s="3">
        <v>4</v>
      </c>
      <c r="AA4574" s="3" t="s">
        <v>45</v>
      </c>
      <c r="AB4574" s="11" t="s">
        <v>58</v>
      </c>
      <c r="AC4574" s="3" t="s">
        <v>58</v>
      </c>
      <c r="AD4574" s="3" t="s">
        <v>58</v>
      </c>
      <c r="AE4574" s="3" t="s">
        <v>58</v>
      </c>
      <c r="AF4574" s="3" t="s">
        <v>58</v>
      </c>
      <c r="AG4574" s="3" t="s">
        <v>51</v>
      </c>
      <c r="AH4574" s="3" t="s">
        <v>134</v>
      </c>
      <c r="AI4574" s="3" t="s">
        <v>60</v>
      </c>
      <c r="AJ4574" s="3" t="s">
        <v>61</v>
      </c>
      <c r="AK4574" s="3" t="s">
        <v>51</v>
      </c>
      <c r="AL4574" s="3" t="s">
        <v>51</v>
      </c>
      <c r="AM4574" s="3" t="s">
        <v>58</v>
      </c>
      <c r="AN4574" s="3" t="s">
        <v>135</v>
      </c>
      <c r="AO4574" s="3" t="s">
        <v>51</v>
      </c>
      <c r="AP4574" s="3">
        <v>80.585500641004401</v>
      </c>
      <c r="AQ4574" s="3">
        <v>343.10675127039178</v>
      </c>
    </row>
    <row r="4575" spans="1:43" x14ac:dyDescent="0.25">
      <c r="A4575" s="2">
        <v>4574</v>
      </c>
      <c r="B4575" s="3" t="s">
        <v>43</v>
      </c>
      <c r="C4575" s="3" t="s">
        <v>44</v>
      </c>
      <c r="D4575" s="3" t="s">
        <v>45</v>
      </c>
      <c r="E4575" s="3" t="s">
        <v>46</v>
      </c>
      <c r="F4575" s="3">
        <v>0.56000000000000005</v>
      </c>
      <c r="G4575" s="3">
        <v>0.48</v>
      </c>
      <c r="H4575" s="3">
        <v>0.21404148314664401</v>
      </c>
      <c r="I4575" s="3">
        <v>9.1496344343687781</v>
      </c>
      <c r="J4575" s="3">
        <v>1.3455706593080548</v>
      </c>
      <c r="K4575" s="3">
        <v>1.9584013245818985</v>
      </c>
      <c r="L4575" s="3">
        <v>0.28800793959690368</v>
      </c>
      <c r="M4575" s="2">
        <v>1210</v>
      </c>
      <c r="N4575" s="3" t="s">
        <v>47</v>
      </c>
      <c r="O4575" s="3" t="s">
        <v>130</v>
      </c>
      <c r="P4575" s="3" t="s">
        <v>131</v>
      </c>
      <c r="Q4575" s="3">
        <v>118.149080156</v>
      </c>
      <c r="R4575" s="3" t="s">
        <v>50</v>
      </c>
      <c r="S4575" s="3" t="s">
        <v>51</v>
      </c>
      <c r="T4575" s="3" t="s">
        <v>132</v>
      </c>
      <c r="U4575" s="3" t="s">
        <v>53</v>
      </c>
      <c r="V4575" s="3" t="s">
        <v>133</v>
      </c>
      <c r="W4575" s="3" t="s">
        <v>55</v>
      </c>
      <c r="X4575" s="3" t="s">
        <v>109</v>
      </c>
      <c r="Y4575" s="3">
        <v>5</v>
      </c>
      <c r="Z4575" s="3">
        <v>4</v>
      </c>
      <c r="AA4575" s="3" t="s">
        <v>45</v>
      </c>
      <c r="AB4575" s="11" t="s">
        <v>58</v>
      </c>
      <c r="AC4575" s="3" t="s">
        <v>58</v>
      </c>
      <c r="AD4575" s="3" t="s">
        <v>58</v>
      </c>
      <c r="AE4575" s="3" t="s">
        <v>58</v>
      </c>
      <c r="AF4575" s="3" t="s">
        <v>58</v>
      </c>
      <c r="AG4575" s="3" t="s">
        <v>51</v>
      </c>
      <c r="AH4575" s="3" t="s">
        <v>134</v>
      </c>
      <c r="AI4575" s="3" t="s">
        <v>60</v>
      </c>
      <c r="AJ4575" s="3" t="s">
        <v>61</v>
      </c>
      <c r="AK4575" s="3" t="s">
        <v>51</v>
      </c>
      <c r="AL4575" s="3" t="s">
        <v>51</v>
      </c>
      <c r="AM4575" s="3" t="s">
        <v>58</v>
      </c>
      <c r="AN4575" s="3" t="s">
        <v>135</v>
      </c>
      <c r="AO4575" s="3" t="s">
        <v>51</v>
      </c>
      <c r="AP4575" s="3">
        <v>117.78534275846349</v>
      </c>
      <c r="AQ4575" s="3">
        <v>866.19515073201921</v>
      </c>
    </row>
    <row r="4576" spans="1:43" x14ac:dyDescent="0.25">
      <c r="A4576" s="2">
        <v>4575</v>
      </c>
      <c r="B4576" s="3" t="s">
        <v>43</v>
      </c>
      <c r="C4576" s="3" t="s">
        <v>44</v>
      </c>
      <c r="D4576" s="3" t="s">
        <v>45</v>
      </c>
      <c r="E4576" s="3" t="s">
        <v>46</v>
      </c>
      <c r="F4576" s="3">
        <v>0.56000000000000005</v>
      </c>
      <c r="G4576" s="3">
        <v>0.48</v>
      </c>
      <c r="H4576" s="3">
        <v>5.3526503984368097E-2</v>
      </c>
      <c r="I4576" s="3">
        <v>9.1496344343687781</v>
      </c>
      <c r="J4576" s="3">
        <v>1.3455706593080548</v>
      </c>
      <c r="K4576" s="3">
        <v>0.48974794400675192</v>
      </c>
      <c r="L4576" s="3">
        <v>7.2023693256701396E-2</v>
      </c>
      <c r="M4576" s="2">
        <v>1210</v>
      </c>
      <c r="N4576" s="3" t="s">
        <v>47</v>
      </c>
      <c r="O4576" s="3" t="s">
        <v>130</v>
      </c>
      <c r="P4576" s="3" t="s">
        <v>131</v>
      </c>
      <c r="Q4576" s="3">
        <v>118.149080156</v>
      </c>
      <c r="R4576" s="3" t="s">
        <v>50</v>
      </c>
      <c r="S4576" s="3" t="s">
        <v>51</v>
      </c>
      <c r="T4576" s="3" t="s">
        <v>132</v>
      </c>
      <c r="U4576" s="3" t="s">
        <v>53</v>
      </c>
      <c r="V4576" s="3" t="s">
        <v>133</v>
      </c>
      <c r="W4576" s="3" t="s">
        <v>55</v>
      </c>
      <c r="X4576" s="3" t="s">
        <v>109</v>
      </c>
      <c r="Y4576" s="3">
        <v>5</v>
      </c>
      <c r="Z4576" s="3">
        <v>4</v>
      </c>
      <c r="AA4576" s="3" t="s">
        <v>45</v>
      </c>
      <c r="AB4576" s="11" t="s">
        <v>58</v>
      </c>
      <c r="AC4576" s="3" t="s">
        <v>58</v>
      </c>
      <c r="AD4576" s="3" t="s">
        <v>58</v>
      </c>
      <c r="AE4576" s="3" t="s">
        <v>58</v>
      </c>
      <c r="AF4576" s="3" t="s">
        <v>58</v>
      </c>
      <c r="AG4576" s="3" t="s">
        <v>51</v>
      </c>
      <c r="AH4576" s="3" t="s">
        <v>134</v>
      </c>
      <c r="AI4576" s="3" t="s">
        <v>60</v>
      </c>
      <c r="AJ4576" s="3" t="s">
        <v>61</v>
      </c>
      <c r="AK4576" s="3" t="s">
        <v>51</v>
      </c>
      <c r="AL4576" s="3" t="s">
        <v>51</v>
      </c>
      <c r="AM4576" s="3" t="s">
        <v>58</v>
      </c>
      <c r="AN4576" s="3" t="s">
        <v>135</v>
      </c>
      <c r="AO4576" s="3" t="s">
        <v>51</v>
      </c>
      <c r="AP4576" s="3">
        <v>72.935713688947629</v>
      </c>
      <c r="AQ4576" s="3">
        <v>216.61407641775912</v>
      </c>
    </row>
    <row r="4577" spans="1:43" x14ac:dyDescent="0.25">
      <c r="A4577" s="2">
        <v>4576</v>
      </c>
      <c r="B4577" s="3" t="s">
        <v>43</v>
      </c>
      <c r="C4577" s="3" t="s">
        <v>44</v>
      </c>
      <c r="D4577" s="3" t="s">
        <v>45</v>
      </c>
      <c r="E4577" s="3" t="s">
        <v>46</v>
      </c>
      <c r="F4577" s="3">
        <v>0.56000000000000005</v>
      </c>
      <c r="G4577" s="3">
        <v>0.48</v>
      </c>
      <c r="H4577" s="3">
        <v>6.4904523458584898E-2</v>
      </c>
      <c r="I4577" s="3">
        <v>9.4295424144785844</v>
      </c>
      <c r="J4577" s="3">
        <v>1.4755862186466717</v>
      </c>
      <c r="K4577" s="3">
        <v>0.61201995684424659</v>
      </c>
      <c r="L4577" s="3">
        <v>9.5772220343317491E-2</v>
      </c>
      <c r="M4577" s="2">
        <v>1200</v>
      </c>
      <c r="N4577" s="3" t="s">
        <v>66</v>
      </c>
      <c r="O4577" s="3" t="s">
        <v>130</v>
      </c>
      <c r="P4577" s="3" t="s">
        <v>131</v>
      </c>
      <c r="Q4577" s="3">
        <v>118.149080156</v>
      </c>
      <c r="R4577" s="3" t="s">
        <v>50</v>
      </c>
      <c r="S4577" s="3" t="s">
        <v>51</v>
      </c>
      <c r="T4577" s="3" t="s">
        <v>132</v>
      </c>
      <c r="U4577" s="3" t="s">
        <v>53</v>
      </c>
      <c r="V4577" s="3" t="s">
        <v>133</v>
      </c>
      <c r="W4577" s="3" t="s">
        <v>55</v>
      </c>
      <c r="X4577" s="3" t="s">
        <v>109</v>
      </c>
      <c r="Y4577" s="3">
        <v>5</v>
      </c>
      <c r="Z4577" s="3">
        <v>4</v>
      </c>
      <c r="AA4577" s="3" t="s">
        <v>45</v>
      </c>
      <c r="AB4577" s="11" t="s">
        <v>58</v>
      </c>
      <c r="AC4577" s="3" t="s">
        <v>58</v>
      </c>
      <c r="AD4577" s="3" t="s">
        <v>58</v>
      </c>
      <c r="AE4577" s="3" t="s">
        <v>58</v>
      </c>
      <c r="AF4577" s="3" t="s">
        <v>58</v>
      </c>
      <c r="AG4577" s="3" t="s">
        <v>51</v>
      </c>
      <c r="AH4577" s="3" t="s">
        <v>134</v>
      </c>
      <c r="AI4577" s="3" t="s">
        <v>60</v>
      </c>
      <c r="AJ4577" s="3" t="s">
        <v>61</v>
      </c>
      <c r="AK4577" s="3" t="s">
        <v>51</v>
      </c>
      <c r="AL4577" s="3" t="s">
        <v>51</v>
      </c>
      <c r="AM4577" s="3" t="s">
        <v>58</v>
      </c>
      <c r="AN4577" s="3" t="s">
        <v>135</v>
      </c>
      <c r="AO4577" s="3" t="s">
        <v>51</v>
      </c>
      <c r="AP4577" s="3">
        <v>110.7142299599664</v>
      </c>
      <c r="AQ4577" s="3">
        <v>262.65928760118567</v>
      </c>
    </row>
    <row r="4578" spans="1:43" x14ac:dyDescent="0.25">
      <c r="A4578" s="2">
        <v>4577</v>
      </c>
      <c r="B4578" s="3" t="s">
        <v>43</v>
      </c>
      <c r="C4578" s="3" t="s">
        <v>44</v>
      </c>
      <c r="D4578" s="3" t="s">
        <v>45</v>
      </c>
      <c r="E4578" s="3" t="s">
        <v>46</v>
      </c>
      <c r="F4578" s="3">
        <v>0.56000000000000005</v>
      </c>
      <c r="G4578" s="3">
        <v>0.48</v>
      </c>
      <c r="H4578" s="3">
        <v>1.7517488151178799E-4</v>
      </c>
      <c r="I4578" s="3">
        <v>9.4295424144785844</v>
      </c>
      <c r="J4578" s="3">
        <v>1.4755862186466717</v>
      </c>
      <c r="K4578" s="3">
        <v>1.6518189751666653E-3</v>
      </c>
      <c r="L4578" s="3">
        <v>2.5848564101185799E-4</v>
      </c>
      <c r="M4578" s="2">
        <v>1210</v>
      </c>
      <c r="N4578" s="3" t="s">
        <v>47</v>
      </c>
      <c r="O4578" s="3" t="s">
        <v>130</v>
      </c>
      <c r="P4578" s="3" t="s">
        <v>131</v>
      </c>
      <c r="Q4578" s="3">
        <v>118.149080156</v>
      </c>
      <c r="R4578" s="3" t="s">
        <v>50</v>
      </c>
      <c r="S4578" s="3" t="s">
        <v>51</v>
      </c>
      <c r="T4578" s="3" t="s">
        <v>132</v>
      </c>
      <c r="U4578" s="3" t="s">
        <v>53</v>
      </c>
      <c r="V4578" s="3" t="s">
        <v>133</v>
      </c>
      <c r="W4578" s="3" t="s">
        <v>55</v>
      </c>
      <c r="X4578" s="3" t="s">
        <v>109</v>
      </c>
      <c r="Y4578" s="3">
        <v>5</v>
      </c>
      <c r="Z4578" s="3">
        <v>4</v>
      </c>
      <c r="AA4578" s="3" t="s">
        <v>45</v>
      </c>
      <c r="AB4578" s="11" t="s">
        <v>58</v>
      </c>
      <c r="AC4578" s="3" t="s">
        <v>58</v>
      </c>
      <c r="AD4578" s="3" t="s">
        <v>58</v>
      </c>
      <c r="AE4578" s="3" t="s">
        <v>58</v>
      </c>
      <c r="AF4578" s="3" t="s">
        <v>58</v>
      </c>
      <c r="AG4578" s="3" t="s">
        <v>51</v>
      </c>
      <c r="AH4578" s="3" t="s">
        <v>134</v>
      </c>
      <c r="AI4578" s="3" t="s">
        <v>60</v>
      </c>
      <c r="AJ4578" s="3" t="s">
        <v>61</v>
      </c>
      <c r="AK4578" s="3" t="s">
        <v>51</v>
      </c>
      <c r="AL4578" s="3" t="s">
        <v>51</v>
      </c>
      <c r="AM4578" s="3" t="s">
        <v>58</v>
      </c>
      <c r="AN4578" s="3" t="s">
        <v>135</v>
      </c>
      <c r="AO4578" s="3" t="s">
        <v>51</v>
      </c>
      <c r="AP4578" s="3">
        <v>30.584938347978735</v>
      </c>
      <c r="AQ4578" s="3">
        <v>0.70890759428913641</v>
      </c>
    </row>
    <row r="4579" spans="1:43" x14ac:dyDescent="0.25">
      <c r="A4579" s="2">
        <v>4578</v>
      </c>
      <c r="B4579" s="3" t="s">
        <v>43</v>
      </c>
      <c r="C4579" s="3" t="s">
        <v>44</v>
      </c>
      <c r="D4579" s="3" t="s">
        <v>45</v>
      </c>
      <c r="E4579" s="3" t="s">
        <v>46</v>
      </c>
      <c r="F4579" s="3">
        <v>0.56000000000000005</v>
      </c>
      <c r="G4579" s="3">
        <v>0.48</v>
      </c>
      <c r="H4579" s="3">
        <v>2.6984751869636499E-3</v>
      </c>
      <c r="I4579" s="3">
        <v>9.4295424144785844</v>
      </c>
      <c r="J4579" s="3">
        <v>1.4755862186466717</v>
      </c>
      <c r="K4579" s="3">
        <v>2.5445386229891766E-2</v>
      </c>
      <c r="L4579" s="3">
        <v>3.9818327972435631E-3</v>
      </c>
      <c r="M4579" s="2">
        <v>1210</v>
      </c>
      <c r="N4579" s="3" t="s">
        <v>47</v>
      </c>
      <c r="O4579" s="3" t="s">
        <v>130</v>
      </c>
      <c r="P4579" s="3" t="s">
        <v>131</v>
      </c>
      <c r="Q4579" s="3">
        <v>118.149080156</v>
      </c>
      <c r="R4579" s="3" t="s">
        <v>50</v>
      </c>
      <c r="S4579" s="3" t="s">
        <v>51</v>
      </c>
      <c r="T4579" s="3" t="s">
        <v>132</v>
      </c>
      <c r="U4579" s="3" t="s">
        <v>53</v>
      </c>
      <c r="V4579" s="3" t="s">
        <v>133</v>
      </c>
      <c r="W4579" s="3" t="s">
        <v>55</v>
      </c>
      <c r="X4579" s="3" t="s">
        <v>109</v>
      </c>
      <c r="Y4579" s="3">
        <v>5</v>
      </c>
      <c r="Z4579" s="3">
        <v>4</v>
      </c>
      <c r="AA4579" s="3" t="s">
        <v>45</v>
      </c>
      <c r="AB4579" s="11" t="s">
        <v>58</v>
      </c>
      <c r="AC4579" s="3" t="s">
        <v>58</v>
      </c>
      <c r="AD4579" s="3" t="s">
        <v>58</v>
      </c>
      <c r="AE4579" s="3" t="s">
        <v>58</v>
      </c>
      <c r="AF4579" s="3" t="s">
        <v>58</v>
      </c>
      <c r="AG4579" s="3" t="s">
        <v>51</v>
      </c>
      <c r="AH4579" s="3" t="s">
        <v>134</v>
      </c>
      <c r="AI4579" s="3" t="s">
        <v>60</v>
      </c>
      <c r="AJ4579" s="3" t="s">
        <v>61</v>
      </c>
      <c r="AK4579" s="3" t="s">
        <v>51</v>
      </c>
      <c r="AL4579" s="3" t="s">
        <v>51</v>
      </c>
      <c r="AM4579" s="3" t="s">
        <v>58</v>
      </c>
      <c r="AN4579" s="3" t="s">
        <v>135</v>
      </c>
      <c r="AO4579" s="3" t="s">
        <v>51</v>
      </c>
      <c r="AP4579" s="3">
        <v>37.092729899271646</v>
      </c>
      <c r="AQ4579" s="3">
        <v>10.920341641050879</v>
      </c>
    </row>
    <row r="4580" spans="1:43" x14ac:dyDescent="0.25">
      <c r="A4580" s="2">
        <v>4579</v>
      </c>
      <c r="B4580" s="3" t="s">
        <v>43</v>
      </c>
      <c r="C4580" s="3" t="s">
        <v>44</v>
      </c>
      <c r="D4580" s="3" t="s">
        <v>45</v>
      </c>
      <c r="E4580" s="3" t="s">
        <v>46</v>
      </c>
      <c r="F4580" s="3">
        <v>0.56000000000000005</v>
      </c>
      <c r="G4580" s="3">
        <v>0.48</v>
      </c>
      <c r="H4580" s="3">
        <v>0.19476683196751299</v>
      </c>
      <c r="I4580" s="3">
        <v>9.3224564073571372</v>
      </c>
      <c r="J4580" s="3">
        <v>1.3705975883825652</v>
      </c>
      <c r="K4580" s="3">
        <v>1.8157053006161923</v>
      </c>
      <c r="L4580" s="3">
        <v>0.2669469501915856</v>
      </c>
      <c r="M4580" s="2">
        <v>1200</v>
      </c>
      <c r="N4580" s="3" t="s">
        <v>66</v>
      </c>
      <c r="O4580" s="3" t="s">
        <v>130</v>
      </c>
      <c r="P4580" s="3" t="s">
        <v>131</v>
      </c>
      <c r="Q4580" s="3">
        <v>118.149080156</v>
      </c>
      <c r="R4580" s="3" t="s">
        <v>50</v>
      </c>
      <c r="S4580" s="3" t="s">
        <v>51</v>
      </c>
      <c r="T4580" s="3" t="s">
        <v>132</v>
      </c>
      <c r="U4580" s="3" t="s">
        <v>53</v>
      </c>
      <c r="V4580" s="3" t="s">
        <v>133</v>
      </c>
      <c r="W4580" s="3" t="s">
        <v>55</v>
      </c>
      <c r="X4580" s="3" t="s">
        <v>109</v>
      </c>
      <c r="Y4580" s="3">
        <v>5</v>
      </c>
      <c r="Z4580" s="3">
        <v>4</v>
      </c>
      <c r="AA4580" s="3" t="s">
        <v>45</v>
      </c>
      <c r="AB4580" s="11" t="s">
        <v>58</v>
      </c>
      <c r="AC4580" s="3" t="s">
        <v>58</v>
      </c>
      <c r="AD4580" s="3" t="s">
        <v>58</v>
      </c>
      <c r="AE4580" s="3" t="s">
        <v>58</v>
      </c>
      <c r="AF4580" s="3" t="s">
        <v>58</v>
      </c>
      <c r="AG4580" s="3" t="s">
        <v>51</v>
      </c>
      <c r="AH4580" s="3" t="s">
        <v>134</v>
      </c>
      <c r="AI4580" s="3" t="s">
        <v>60</v>
      </c>
      <c r="AJ4580" s="3" t="s">
        <v>61</v>
      </c>
      <c r="AK4580" s="3" t="s">
        <v>51</v>
      </c>
      <c r="AL4580" s="3" t="s">
        <v>51</v>
      </c>
      <c r="AM4580" s="3" t="s">
        <v>58</v>
      </c>
      <c r="AN4580" s="3" t="s">
        <v>135</v>
      </c>
      <c r="AO4580" s="3" t="s">
        <v>51</v>
      </c>
      <c r="AP4580" s="3">
        <v>131.32215221231078</v>
      </c>
      <c r="AQ4580" s="3">
        <v>788.19340481822974</v>
      </c>
    </row>
    <row r="4581" spans="1:43" x14ac:dyDescent="0.25">
      <c r="A4581" s="2">
        <v>4580</v>
      </c>
      <c r="B4581" s="3" t="s">
        <v>43</v>
      </c>
      <c r="C4581" s="3" t="s">
        <v>44</v>
      </c>
      <c r="D4581" s="3" t="s">
        <v>45</v>
      </c>
      <c r="E4581" s="3" t="s">
        <v>46</v>
      </c>
      <c r="F4581" s="3">
        <v>0.56000000000000005</v>
      </c>
      <c r="G4581" s="3">
        <v>0.48</v>
      </c>
      <c r="H4581" s="3">
        <v>8.0676288222317604E-3</v>
      </c>
      <c r="I4581" s="3">
        <v>9.3224564073571372</v>
      </c>
      <c r="J4581" s="3">
        <v>1.3705975883825652</v>
      </c>
      <c r="K4581" s="3">
        <v>7.5210118005993587E-2</v>
      </c>
      <c r="L4581" s="3">
        <v>1.1057472607716525E-2</v>
      </c>
      <c r="M4581" s="2">
        <v>1210</v>
      </c>
      <c r="N4581" s="3" t="s">
        <v>47</v>
      </c>
      <c r="O4581" s="3" t="s">
        <v>130</v>
      </c>
      <c r="P4581" s="3" t="s">
        <v>131</v>
      </c>
      <c r="Q4581" s="3">
        <v>118.149080156</v>
      </c>
      <c r="R4581" s="3" t="s">
        <v>50</v>
      </c>
      <c r="S4581" s="3" t="s">
        <v>51</v>
      </c>
      <c r="T4581" s="3" t="s">
        <v>132</v>
      </c>
      <c r="U4581" s="3" t="s">
        <v>53</v>
      </c>
      <c r="V4581" s="3" t="s">
        <v>133</v>
      </c>
      <c r="W4581" s="3" t="s">
        <v>55</v>
      </c>
      <c r="X4581" s="3" t="s">
        <v>109</v>
      </c>
      <c r="Y4581" s="3">
        <v>5</v>
      </c>
      <c r="Z4581" s="3">
        <v>4</v>
      </c>
      <c r="AA4581" s="3" t="s">
        <v>45</v>
      </c>
      <c r="AB4581" s="11" t="s">
        <v>58</v>
      </c>
      <c r="AC4581" s="3" t="s">
        <v>58</v>
      </c>
      <c r="AD4581" s="3" t="s">
        <v>58</v>
      </c>
      <c r="AE4581" s="3" t="s">
        <v>58</v>
      </c>
      <c r="AF4581" s="3" t="s">
        <v>58</v>
      </c>
      <c r="AG4581" s="3" t="s">
        <v>51</v>
      </c>
      <c r="AH4581" s="3" t="s">
        <v>134</v>
      </c>
      <c r="AI4581" s="3" t="s">
        <v>60</v>
      </c>
      <c r="AJ4581" s="3" t="s">
        <v>61</v>
      </c>
      <c r="AK4581" s="3" t="s">
        <v>51</v>
      </c>
      <c r="AL4581" s="3" t="s">
        <v>51</v>
      </c>
      <c r="AM4581" s="3" t="s">
        <v>58</v>
      </c>
      <c r="AN4581" s="3" t="s">
        <v>135</v>
      </c>
      <c r="AO4581" s="3" t="s">
        <v>51</v>
      </c>
      <c r="AP4581" s="3">
        <v>49.970346493639241</v>
      </c>
      <c r="AQ4581" s="3">
        <v>32.648535512787944</v>
      </c>
    </row>
    <row r="4582" spans="1:43" x14ac:dyDescent="0.25">
      <c r="A4582" s="2">
        <v>4581</v>
      </c>
      <c r="B4582" s="3" t="s">
        <v>43</v>
      </c>
      <c r="C4582" s="3" t="s">
        <v>44</v>
      </c>
      <c r="D4582" s="3" t="s">
        <v>45</v>
      </c>
      <c r="E4582" s="3" t="s">
        <v>46</v>
      </c>
      <c r="F4582" s="3">
        <v>0.56000000000000005</v>
      </c>
      <c r="G4582" s="3">
        <v>0.48</v>
      </c>
      <c r="H4582" s="3">
        <v>8.8281135281134595E-3</v>
      </c>
      <c r="I4582" s="3">
        <v>9.3224564073571372</v>
      </c>
      <c r="J4582" s="3">
        <v>1.3705975883825652</v>
      </c>
      <c r="K4582" s="3">
        <v>8.2299703525037543E-2</v>
      </c>
      <c r="L4582" s="3">
        <v>1.2099791111599806E-2</v>
      </c>
      <c r="M4582" s="2">
        <v>1210</v>
      </c>
      <c r="N4582" s="3" t="s">
        <v>47</v>
      </c>
      <c r="O4582" s="3" t="s">
        <v>130</v>
      </c>
      <c r="P4582" s="3" t="s">
        <v>131</v>
      </c>
      <c r="Q4582" s="3">
        <v>118.149080156</v>
      </c>
      <c r="R4582" s="3" t="s">
        <v>50</v>
      </c>
      <c r="S4582" s="3" t="s">
        <v>51</v>
      </c>
      <c r="T4582" s="3" t="s">
        <v>132</v>
      </c>
      <c r="U4582" s="3" t="s">
        <v>53</v>
      </c>
      <c r="V4582" s="3" t="s">
        <v>133</v>
      </c>
      <c r="W4582" s="3" t="s">
        <v>55</v>
      </c>
      <c r="X4582" s="3" t="s">
        <v>109</v>
      </c>
      <c r="Y4582" s="3">
        <v>5</v>
      </c>
      <c r="Z4582" s="3">
        <v>4</v>
      </c>
      <c r="AA4582" s="3" t="s">
        <v>45</v>
      </c>
      <c r="AB4582" s="11" t="s">
        <v>58</v>
      </c>
      <c r="AC4582" s="3" t="s">
        <v>58</v>
      </c>
      <c r="AD4582" s="3" t="s">
        <v>58</v>
      </c>
      <c r="AE4582" s="3" t="s">
        <v>58</v>
      </c>
      <c r="AF4582" s="3" t="s">
        <v>58</v>
      </c>
      <c r="AG4582" s="3" t="s">
        <v>51</v>
      </c>
      <c r="AH4582" s="3" t="s">
        <v>134</v>
      </c>
      <c r="AI4582" s="3" t="s">
        <v>60</v>
      </c>
      <c r="AJ4582" s="3" t="s">
        <v>61</v>
      </c>
      <c r="AK4582" s="3" t="s">
        <v>51</v>
      </c>
      <c r="AL4582" s="3" t="s">
        <v>51</v>
      </c>
      <c r="AM4582" s="3" t="s">
        <v>58</v>
      </c>
      <c r="AN4582" s="3" t="s">
        <v>135</v>
      </c>
      <c r="AO4582" s="3" t="s">
        <v>51</v>
      </c>
      <c r="AP4582" s="3">
        <v>55.53200313498855</v>
      </c>
      <c r="AQ4582" s="3">
        <v>35.726107928922275</v>
      </c>
    </row>
    <row r="4583" spans="1:43" x14ac:dyDescent="0.25">
      <c r="A4583" s="2">
        <v>4582</v>
      </c>
      <c r="B4583" s="3" t="s">
        <v>43</v>
      </c>
      <c r="C4583" s="3" t="s">
        <v>44</v>
      </c>
      <c r="D4583" s="3" t="s">
        <v>45</v>
      </c>
      <c r="E4583" s="3" t="s">
        <v>46</v>
      </c>
      <c r="F4583" s="3">
        <v>0.56000000000000005</v>
      </c>
      <c r="G4583" s="3">
        <v>0.48</v>
      </c>
      <c r="H4583" s="3">
        <v>0.11322139263297699</v>
      </c>
      <c r="I4583" s="3">
        <v>9.3224564073571372</v>
      </c>
      <c r="J4583" s="3">
        <v>1.3705975883825652</v>
      </c>
      <c r="K4583" s="3">
        <v>1.0555014972011945</v>
      </c>
      <c r="L4583" s="3">
        <v>0.15518096769607381</v>
      </c>
      <c r="M4583" s="2">
        <v>1210</v>
      </c>
      <c r="N4583" s="3" t="s">
        <v>47</v>
      </c>
      <c r="O4583" s="3" t="s">
        <v>130</v>
      </c>
      <c r="P4583" s="3" t="s">
        <v>131</v>
      </c>
      <c r="Q4583" s="3">
        <v>118.149080156</v>
      </c>
      <c r="R4583" s="3" t="s">
        <v>50</v>
      </c>
      <c r="S4583" s="3" t="s">
        <v>51</v>
      </c>
      <c r="T4583" s="3" t="s">
        <v>132</v>
      </c>
      <c r="U4583" s="3" t="s">
        <v>53</v>
      </c>
      <c r="V4583" s="3" t="s">
        <v>133</v>
      </c>
      <c r="W4583" s="3" t="s">
        <v>55</v>
      </c>
      <c r="X4583" s="3" t="s">
        <v>109</v>
      </c>
      <c r="Y4583" s="3">
        <v>5</v>
      </c>
      <c r="Z4583" s="3">
        <v>4</v>
      </c>
      <c r="AA4583" s="3" t="s">
        <v>45</v>
      </c>
      <c r="AB4583" s="11" t="s">
        <v>58</v>
      </c>
      <c r="AC4583" s="3" t="s">
        <v>58</v>
      </c>
      <c r="AD4583" s="3" t="s">
        <v>58</v>
      </c>
      <c r="AE4583" s="3" t="s">
        <v>58</v>
      </c>
      <c r="AF4583" s="3" t="s">
        <v>58</v>
      </c>
      <c r="AG4583" s="3" t="s">
        <v>51</v>
      </c>
      <c r="AH4583" s="3" t="s">
        <v>134</v>
      </c>
      <c r="AI4583" s="3" t="s">
        <v>60</v>
      </c>
      <c r="AJ4583" s="3" t="s">
        <v>61</v>
      </c>
      <c r="AK4583" s="3" t="s">
        <v>51</v>
      </c>
      <c r="AL4583" s="3" t="s">
        <v>51</v>
      </c>
      <c r="AM4583" s="3" t="s">
        <v>58</v>
      </c>
      <c r="AN4583" s="3" t="s">
        <v>135</v>
      </c>
      <c r="AO4583" s="3" t="s">
        <v>51</v>
      </c>
      <c r="AP4583" s="3">
        <v>85.994760372791262</v>
      </c>
      <c r="AQ4583" s="3">
        <v>458.19071992983675</v>
      </c>
    </row>
    <row r="4584" spans="1:43" x14ac:dyDescent="0.25">
      <c r="A4584" s="2">
        <v>4583</v>
      </c>
      <c r="B4584" s="3" t="s">
        <v>43</v>
      </c>
      <c r="C4584" s="3" t="s">
        <v>44</v>
      </c>
      <c r="D4584" s="3" t="s">
        <v>45</v>
      </c>
      <c r="E4584" s="3" t="s">
        <v>46</v>
      </c>
      <c r="F4584" s="3">
        <v>0.56000000000000005</v>
      </c>
      <c r="G4584" s="3">
        <v>0.48</v>
      </c>
      <c r="H4584" s="3">
        <v>0.173942019184534</v>
      </c>
      <c r="I4584" s="3">
        <v>9.3224564073571372</v>
      </c>
      <c r="J4584" s="3">
        <v>1.3705975883825652</v>
      </c>
      <c r="K4584" s="3">
        <v>1.621566891255497</v>
      </c>
      <c r="L4584" s="3">
        <v>0.2384045120127162</v>
      </c>
      <c r="M4584" s="2">
        <v>1210</v>
      </c>
      <c r="N4584" s="3" t="s">
        <v>47</v>
      </c>
      <c r="O4584" s="3" t="s">
        <v>130</v>
      </c>
      <c r="P4584" s="3" t="s">
        <v>131</v>
      </c>
      <c r="Q4584" s="3">
        <v>118.149080156</v>
      </c>
      <c r="R4584" s="3" t="s">
        <v>50</v>
      </c>
      <c r="S4584" s="3" t="s">
        <v>51</v>
      </c>
      <c r="T4584" s="3" t="s">
        <v>132</v>
      </c>
      <c r="U4584" s="3" t="s">
        <v>53</v>
      </c>
      <c r="V4584" s="3" t="s">
        <v>133</v>
      </c>
      <c r="W4584" s="3" t="s">
        <v>55</v>
      </c>
      <c r="X4584" s="3" t="s">
        <v>109</v>
      </c>
      <c r="Y4584" s="3">
        <v>5</v>
      </c>
      <c r="Z4584" s="3">
        <v>4</v>
      </c>
      <c r="AA4584" s="3" t="s">
        <v>45</v>
      </c>
      <c r="AB4584" s="11" t="s">
        <v>58</v>
      </c>
      <c r="AC4584" s="3" t="s">
        <v>58</v>
      </c>
      <c r="AD4584" s="3" t="s">
        <v>58</v>
      </c>
      <c r="AE4584" s="3" t="s">
        <v>58</v>
      </c>
      <c r="AF4584" s="3" t="s">
        <v>58</v>
      </c>
      <c r="AG4584" s="3" t="s">
        <v>51</v>
      </c>
      <c r="AH4584" s="3" t="s">
        <v>134</v>
      </c>
      <c r="AI4584" s="3" t="s">
        <v>60</v>
      </c>
      <c r="AJ4584" s="3" t="s">
        <v>61</v>
      </c>
      <c r="AK4584" s="3" t="s">
        <v>51</v>
      </c>
      <c r="AL4584" s="3" t="s">
        <v>51</v>
      </c>
      <c r="AM4584" s="3" t="s">
        <v>58</v>
      </c>
      <c r="AN4584" s="3" t="s">
        <v>135</v>
      </c>
      <c r="AO4584" s="3" t="s">
        <v>51</v>
      </c>
      <c r="AP4584" s="3">
        <v>107.1632422009846</v>
      </c>
      <c r="AQ4584" s="3">
        <v>703.91837746215447</v>
      </c>
    </row>
    <row r="4585" spans="1:43" x14ac:dyDescent="0.25">
      <c r="A4585" s="2">
        <v>4584</v>
      </c>
      <c r="B4585" s="3" t="s">
        <v>43</v>
      </c>
      <c r="C4585" s="3" t="s">
        <v>44</v>
      </c>
      <c r="D4585" s="3" t="s">
        <v>45</v>
      </c>
      <c r="E4585" s="3" t="s">
        <v>46</v>
      </c>
      <c r="F4585" s="3">
        <v>0.56000000000000005</v>
      </c>
      <c r="G4585" s="3">
        <v>0.48</v>
      </c>
      <c r="H4585" s="3">
        <v>0.240184101286922</v>
      </c>
      <c r="I4585" s="3">
        <v>9.3433241562623213</v>
      </c>
      <c r="J4585" s="3">
        <v>1.3736197391072833</v>
      </c>
      <c r="K4585" s="3">
        <v>2.2441179155042543</v>
      </c>
      <c r="L4585" s="3">
        <v>0.3299216225474591</v>
      </c>
      <c r="M4585" s="2">
        <v>1200</v>
      </c>
      <c r="N4585" s="3" t="s">
        <v>66</v>
      </c>
      <c r="O4585" s="3" t="s">
        <v>130</v>
      </c>
      <c r="P4585" s="3" t="s">
        <v>131</v>
      </c>
      <c r="Q4585" s="3">
        <v>118.149080156</v>
      </c>
      <c r="R4585" s="3" t="s">
        <v>50</v>
      </c>
      <c r="S4585" s="3" t="s">
        <v>51</v>
      </c>
      <c r="T4585" s="3" t="s">
        <v>132</v>
      </c>
      <c r="U4585" s="3" t="s">
        <v>53</v>
      </c>
      <c r="V4585" s="3" t="s">
        <v>133</v>
      </c>
      <c r="W4585" s="3" t="s">
        <v>55</v>
      </c>
      <c r="X4585" s="3" t="s">
        <v>109</v>
      </c>
      <c r="Y4585" s="3">
        <v>5</v>
      </c>
      <c r="Z4585" s="3">
        <v>4</v>
      </c>
      <c r="AA4585" s="3" t="s">
        <v>45</v>
      </c>
      <c r="AB4585" s="11" t="s">
        <v>58</v>
      </c>
      <c r="AC4585" s="3" t="s">
        <v>58</v>
      </c>
      <c r="AD4585" s="3" t="s">
        <v>58</v>
      </c>
      <c r="AE4585" s="3" t="s">
        <v>58</v>
      </c>
      <c r="AF4585" s="3" t="s">
        <v>58</v>
      </c>
      <c r="AG4585" s="3" t="s">
        <v>51</v>
      </c>
      <c r="AH4585" s="3" t="s">
        <v>134</v>
      </c>
      <c r="AI4585" s="3" t="s">
        <v>60</v>
      </c>
      <c r="AJ4585" s="3" t="s">
        <v>61</v>
      </c>
      <c r="AK4585" s="3" t="s">
        <v>51</v>
      </c>
      <c r="AL4585" s="3" t="s">
        <v>51</v>
      </c>
      <c r="AM4585" s="3" t="s">
        <v>58</v>
      </c>
      <c r="AN4585" s="3" t="s">
        <v>135</v>
      </c>
      <c r="AO4585" s="3" t="s">
        <v>51</v>
      </c>
      <c r="AP4585" s="3">
        <v>199.05580102096496</v>
      </c>
      <c r="AQ4585" s="3">
        <v>971.99057285135393</v>
      </c>
    </row>
    <row r="4586" spans="1:43" x14ac:dyDescent="0.25">
      <c r="A4586" s="2">
        <v>4585</v>
      </c>
      <c r="B4586" s="3" t="s">
        <v>43</v>
      </c>
      <c r="C4586" s="3" t="s">
        <v>44</v>
      </c>
      <c r="D4586" s="3" t="s">
        <v>45</v>
      </c>
      <c r="E4586" s="3" t="s">
        <v>46</v>
      </c>
      <c r="F4586" s="3">
        <v>0.56000000000000005</v>
      </c>
      <c r="G4586" s="3">
        <v>0.48</v>
      </c>
      <c r="H4586" s="3">
        <v>9.9394094617752896E-3</v>
      </c>
      <c r="I4586" s="3">
        <v>9.3433241562623213</v>
      </c>
      <c r="J4586" s="3">
        <v>1.3736197391072833</v>
      </c>
      <c r="K4586" s="3">
        <v>9.2867124523187336E-2</v>
      </c>
      <c r="L4586" s="3">
        <v>1.3652969031764236E-2</v>
      </c>
      <c r="M4586" s="2">
        <v>1210</v>
      </c>
      <c r="N4586" s="3" t="s">
        <v>47</v>
      </c>
      <c r="O4586" s="3" t="s">
        <v>130</v>
      </c>
      <c r="P4586" s="3" t="s">
        <v>131</v>
      </c>
      <c r="Q4586" s="3">
        <v>118.149080156</v>
      </c>
      <c r="R4586" s="3" t="s">
        <v>50</v>
      </c>
      <c r="S4586" s="3" t="s">
        <v>51</v>
      </c>
      <c r="T4586" s="3" t="s">
        <v>132</v>
      </c>
      <c r="U4586" s="3" t="s">
        <v>53</v>
      </c>
      <c r="V4586" s="3" t="s">
        <v>133</v>
      </c>
      <c r="W4586" s="3" t="s">
        <v>55</v>
      </c>
      <c r="X4586" s="3" t="s">
        <v>109</v>
      </c>
      <c r="Y4586" s="3">
        <v>5</v>
      </c>
      <c r="Z4586" s="3">
        <v>4</v>
      </c>
      <c r="AA4586" s="3" t="s">
        <v>45</v>
      </c>
      <c r="AB4586" s="11" t="s">
        <v>58</v>
      </c>
      <c r="AC4586" s="3" t="s">
        <v>58</v>
      </c>
      <c r="AD4586" s="3" t="s">
        <v>58</v>
      </c>
      <c r="AE4586" s="3" t="s">
        <v>58</v>
      </c>
      <c r="AF4586" s="3" t="s">
        <v>58</v>
      </c>
      <c r="AG4586" s="3" t="s">
        <v>51</v>
      </c>
      <c r="AH4586" s="3" t="s">
        <v>134</v>
      </c>
      <c r="AI4586" s="3" t="s">
        <v>60</v>
      </c>
      <c r="AJ4586" s="3" t="s">
        <v>61</v>
      </c>
      <c r="AK4586" s="3" t="s">
        <v>51</v>
      </c>
      <c r="AL4586" s="3" t="s">
        <v>51</v>
      </c>
      <c r="AM4586" s="3" t="s">
        <v>58</v>
      </c>
      <c r="AN4586" s="3" t="s">
        <v>135</v>
      </c>
      <c r="AO4586" s="3" t="s">
        <v>51</v>
      </c>
      <c r="AP4586" s="3">
        <v>96.027820216827138</v>
      </c>
      <c r="AQ4586" s="3">
        <v>40.22336301524868</v>
      </c>
    </row>
    <row r="4587" spans="1:43" x14ac:dyDescent="0.25">
      <c r="A4587" s="2">
        <v>4586</v>
      </c>
      <c r="B4587" s="3" t="s">
        <v>43</v>
      </c>
      <c r="C4587" s="3" t="s">
        <v>44</v>
      </c>
      <c r="D4587" s="3" t="s">
        <v>45</v>
      </c>
      <c r="E4587" s="3" t="s">
        <v>46</v>
      </c>
      <c r="F4587" s="3">
        <v>0.56000000000000005</v>
      </c>
      <c r="G4587" s="3">
        <v>0.48</v>
      </c>
      <c r="H4587" s="3">
        <v>0.327374951025734</v>
      </c>
      <c r="I4587" s="3">
        <v>9.3433241562623213</v>
      </c>
      <c r="J4587" s="3">
        <v>1.3736197391072833</v>
      </c>
      <c r="K4587" s="3">
        <v>3.0587702880739349</v>
      </c>
      <c r="L4587" s="3">
        <v>0.44968869481822837</v>
      </c>
      <c r="M4587" s="2">
        <v>1210</v>
      </c>
      <c r="N4587" s="3" t="s">
        <v>47</v>
      </c>
      <c r="O4587" s="3" t="s">
        <v>130</v>
      </c>
      <c r="P4587" s="3" t="s">
        <v>131</v>
      </c>
      <c r="Q4587" s="3">
        <v>118.149080156</v>
      </c>
      <c r="R4587" s="3" t="s">
        <v>50</v>
      </c>
      <c r="S4587" s="3" t="s">
        <v>51</v>
      </c>
      <c r="T4587" s="3" t="s">
        <v>132</v>
      </c>
      <c r="U4587" s="3" t="s">
        <v>53</v>
      </c>
      <c r="V4587" s="3" t="s">
        <v>133</v>
      </c>
      <c r="W4587" s="3" t="s">
        <v>55</v>
      </c>
      <c r="X4587" s="3" t="s">
        <v>109</v>
      </c>
      <c r="Y4587" s="3">
        <v>5</v>
      </c>
      <c r="Z4587" s="3">
        <v>4</v>
      </c>
      <c r="AA4587" s="3" t="s">
        <v>45</v>
      </c>
      <c r="AB4587" s="11" t="s">
        <v>58</v>
      </c>
      <c r="AC4587" s="3" t="s">
        <v>58</v>
      </c>
      <c r="AD4587" s="3" t="s">
        <v>58</v>
      </c>
      <c r="AE4587" s="3" t="s">
        <v>58</v>
      </c>
      <c r="AF4587" s="3" t="s">
        <v>58</v>
      </c>
      <c r="AG4587" s="3" t="s">
        <v>51</v>
      </c>
      <c r="AH4587" s="3" t="s">
        <v>134</v>
      </c>
      <c r="AI4587" s="3" t="s">
        <v>60</v>
      </c>
      <c r="AJ4587" s="3" t="s">
        <v>61</v>
      </c>
      <c r="AK4587" s="3" t="s">
        <v>51</v>
      </c>
      <c r="AL4587" s="3" t="s">
        <v>51</v>
      </c>
      <c r="AM4587" s="3" t="s">
        <v>58</v>
      </c>
      <c r="AN4587" s="3" t="s">
        <v>135</v>
      </c>
      <c r="AO4587" s="3" t="s">
        <v>51</v>
      </c>
      <c r="AP4587" s="3">
        <v>148.92044453460556</v>
      </c>
      <c r="AQ4587" s="3">
        <v>1324.8394230913761</v>
      </c>
    </row>
    <row r="4588" spans="1:43" x14ac:dyDescent="0.25">
      <c r="A4588" s="2">
        <v>4587</v>
      </c>
      <c r="B4588" s="3" t="s">
        <v>43</v>
      </c>
      <c r="C4588" s="3" t="s">
        <v>44</v>
      </c>
      <c r="D4588" s="3" t="s">
        <v>45</v>
      </c>
      <c r="E4588" s="3" t="s">
        <v>46</v>
      </c>
      <c r="F4588" s="3">
        <v>0.56000000000000005</v>
      </c>
      <c r="G4588" s="3">
        <v>0.48</v>
      </c>
      <c r="H4588" s="3">
        <v>1.4435786492389901E-3</v>
      </c>
      <c r="I4588" s="3">
        <v>9.0981577361984218</v>
      </c>
      <c r="J4588" s="3">
        <v>1.338115377201609</v>
      </c>
      <c r="K4588" s="3">
        <v>1.3133906255384586E-2</v>
      </c>
      <c r="L4588" s="3">
        <v>1.9316747887466205E-3</v>
      </c>
      <c r="M4588" s="2">
        <v>1200</v>
      </c>
      <c r="N4588" s="3" t="s">
        <v>66</v>
      </c>
      <c r="O4588" s="3" t="s">
        <v>130</v>
      </c>
      <c r="P4588" s="3" t="s">
        <v>131</v>
      </c>
      <c r="Q4588" s="3">
        <v>118.149080156</v>
      </c>
      <c r="R4588" s="3" t="s">
        <v>50</v>
      </c>
      <c r="S4588" s="3" t="s">
        <v>51</v>
      </c>
      <c r="T4588" s="3" t="s">
        <v>132</v>
      </c>
      <c r="U4588" s="3" t="s">
        <v>53</v>
      </c>
      <c r="V4588" s="3" t="s">
        <v>133</v>
      </c>
      <c r="W4588" s="3" t="s">
        <v>55</v>
      </c>
      <c r="X4588" s="3" t="s">
        <v>109</v>
      </c>
      <c r="Y4588" s="3">
        <v>5</v>
      </c>
      <c r="Z4588" s="3">
        <v>4</v>
      </c>
      <c r="AA4588" s="3" t="s">
        <v>45</v>
      </c>
      <c r="AB4588" s="11" t="s">
        <v>58</v>
      </c>
      <c r="AC4588" s="3" t="s">
        <v>58</v>
      </c>
      <c r="AD4588" s="3" t="s">
        <v>58</v>
      </c>
      <c r="AE4588" s="3" t="s">
        <v>58</v>
      </c>
      <c r="AF4588" s="3" t="s">
        <v>58</v>
      </c>
      <c r="AG4588" s="3" t="s">
        <v>51</v>
      </c>
      <c r="AH4588" s="3" t="s">
        <v>134</v>
      </c>
      <c r="AI4588" s="3" t="s">
        <v>60</v>
      </c>
      <c r="AJ4588" s="3" t="s">
        <v>61</v>
      </c>
      <c r="AK4588" s="3" t="s">
        <v>51</v>
      </c>
      <c r="AL4588" s="3" t="s">
        <v>51</v>
      </c>
      <c r="AM4588" s="3" t="s">
        <v>58</v>
      </c>
      <c r="AN4588" s="3" t="s">
        <v>135</v>
      </c>
      <c r="AO4588" s="3" t="s">
        <v>51</v>
      </c>
      <c r="AP4588" s="3">
        <v>15.640103389434465</v>
      </c>
      <c r="AQ4588" s="3">
        <v>5.841955527912333</v>
      </c>
    </row>
    <row r="4589" spans="1:43" x14ac:dyDescent="0.25">
      <c r="A4589" s="2">
        <v>4588</v>
      </c>
      <c r="B4589" s="3" t="s">
        <v>43</v>
      </c>
      <c r="C4589" s="3" t="s">
        <v>44</v>
      </c>
      <c r="D4589" s="3" t="s">
        <v>45</v>
      </c>
      <c r="E4589" s="3" t="s">
        <v>46</v>
      </c>
      <c r="F4589" s="3">
        <v>0.56000000000000005</v>
      </c>
      <c r="G4589" s="3">
        <v>0.48</v>
      </c>
      <c r="H4589" s="3">
        <v>4.8849245014863901E-2</v>
      </c>
      <c r="I4589" s="3">
        <v>9.0981577361984218</v>
      </c>
      <c r="J4589" s="3">
        <v>1.338115377201609</v>
      </c>
      <c r="K4589" s="3">
        <v>0.44443813643943619</v>
      </c>
      <c r="L4589" s="3">
        <v>6.536592591907843E-2</v>
      </c>
      <c r="M4589" s="2">
        <v>1210</v>
      </c>
      <c r="N4589" s="3" t="s">
        <v>47</v>
      </c>
      <c r="O4589" s="3" t="s">
        <v>130</v>
      </c>
      <c r="P4589" s="3" t="s">
        <v>131</v>
      </c>
      <c r="Q4589" s="3">
        <v>118.149080156</v>
      </c>
      <c r="R4589" s="3" t="s">
        <v>50</v>
      </c>
      <c r="S4589" s="3" t="s">
        <v>51</v>
      </c>
      <c r="T4589" s="3" t="s">
        <v>132</v>
      </c>
      <c r="U4589" s="3" t="s">
        <v>53</v>
      </c>
      <c r="V4589" s="3" t="s">
        <v>133</v>
      </c>
      <c r="W4589" s="3" t="s">
        <v>55</v>
      </c>
      <c r="X4589" s="3" t="s">
        <v>109</v>
      </c>
      <c r="Y4589" s="3">
        <v>5</v>
      </c>
      <c r="Z4589" s="3">
        <v>4</v>
      </c>
      <c r="AA4589" s="3" t="s">
        <v>45</v>
      </c>
      <c r="AB4589" s="11" t="s">
        <v>58</v>
      </c>
      <c r="AC4589" s="3" t="s">
        <v>58</v>
      </c>
      <c r="AD4589" s="3" t="s">
        <v>58</v>
      </c>
      <c r="AE4589" s="3" t="s">
        <v>58</v>
      </c>
      <c r="AF4589" s="3" t="s">
        <v>58</v>
      </c>
      <c r="AG4589" s="3" t="s">
        <v>51</v>
      </c>
      <c r="AH4589" s="3" t="s">
        <v>134</v>
      </c>
      <c r="AI4589" s="3" t="s">
        <v>60</v>
      </c>
      <c r="AJ4589" s="3" t="s">
        <v>61</v>
      </c>
      <c r="AK4589" s="3" t="s">
        <v>51</v>
      </c>
      <c r="AL4589" s="3" t="s">
        <v>51</v>
      </c>
      <c r="AM4589" s="3" t="s">
        <v>58</v>
      </c>
      <c r="AN4589" s="3" t="s">
        <v>135</v>
      </c>
      <c r="AO4589" s="3" t="s">
        <v>51</v>
      </c>
      <c r="AP4589" s="3">
        <v>82.059322829734995</v>
      </c>
      <c r="AQ4589" s="3">
        <v>197.68588091779301</v>
      </c>
    </row>
    <row r="4590" spans="1:43" x14ac:dyDescent="0.25">
      <c r="A4590" s="2">
        <v>4589</v>
      </c>
      <c r="B4590" s="3" t="s">
        <v>43</v>
      </c>
      <c r="C4590" s="3" t="s">
        <v>44</v>
      </c>
      <c r="D4590" s="3" t="s">
        <v>45</v>
      </c>
      <c r="E4590" s="3" t="s">
        <v>46</v>
      </c>
      <c r="F4590" s="3">
        <v>0.56000000000000005</v>
      </c>
      <c r="G4590" s="3">
        <v>0.48</v>
      </c>
      <c r="H4590" s="3">
        <v>0.25255400866551098</v>
      </c>
      <c r="I4590" s="3">
        <v>9.0981577361984218</v>
      </c>
      <c r="J4590" s="3">
        <v>1.338115377201609</v>
      </c>
      <c r="K4590" s="3">
        <v>2.2977762077480421</v>
      </c>
      <c r="L4590" s="3">
        <v>0.33794640256922864</v>
      </c>
      <c r="M4590" s="2">
        <v>1210</v>
      </c>
      <c r="N4590" s="3" t="s">
        <v>47</v>
      </c>
      <c r="O4590" s="3" t="s">
        <v>130</v>
      </c>
      <c r="P4590" s="3" t="s">
        <v>131</v>
      </c>
      <c r="Q4590" s="3">
        <v>118.149080156</v>
      </c>
      <c r="R4590" s="3" t="s">
        <v>50</v>
      </c>
      <c r="S4590" s="3" t="s">
        <v>51</v>
      </c>
      <c r="T4590" s="3" t="s">
        <v>132</v>
      </c>
      <c r="U4590" s="3" t="s">
        <v>53</v>
      </c>
      <c r="V4590" s="3" t="s">
        <v>133</v>
      </c>
      <c r="W4590" s="3" t="s">
        <v>55</v>
      </c>
      <c r="X4590" s="3" t="s">
        <v>109</v>
      </c>
      <c r="Y4590" s="3">
        <v>5</v>
      </c>
      <c r="Z4590" s="3">
        <v>4</v>
      </c>
      <c r="AA4590" s="3" t="s">
        <v>45</v>
      </c>
      <c r="AB4590" s="11" t="s">
        <v>58</v>
      </c>
      <c r="AC4590" s="3" t="s">
        <v>58</v>
      </c>
      <c r="AD4590" s="3" t="s">
        <v>58</v>
      </c>
      <c r="AE4590" s="3" t="s">
        <v>58</v>
      </c>
      <c r="AF4590" s="3" t="s">
        <v>58</v>
      </c>
      <c r="AG4590" s="3" t="s">
        <v>51</v>
      </c>
      <c r="AH4590" s="3" t="s">
        <v>134</v>
      </c>
      <c r="AI4590" s="3" t="s">
        <v>60</v>
      </c>
      <c r="AJ4590" s="3" t="s">
        <v>61</v>
      </c>
      <c r="AK4590" s="3" t="s">
        <v>51</v>
      </c>
      <c r="AL4590" s="3" t="s">
        <v>51</v>
      </c>
      <c r="AM4590" s="3" t="s">
        <v>58</v>
      </c>
      <c r="AN4590" s="3" t="s">
        <v>135</v>
      </c>
      <c r="AO4590" s="3" t="s">
        <v>51</v>
      </c>
      <c r="AP4590" s="3">
        <v>128.64379949687591</v>
      </c>
      <c r="AQ4590" s="3">
        <v>1022.0498119708891</v>
      </c>
    </row>
    <row r="4591" spans="1:43" x14ac:dyDescent="0.25">
      <c r="A4591" s="2">
        <v>4590</v>
      </c>
      <c r="B4591" s="3" t="s">
        <v>43</v>
      </c>
      <c r="C4591" s="3" t="s">
        <v>44</v>
      </c>
      <c r="D4591" s="3" t="s">
        <v>45</v>
      </c>
      <c r="E4591" s="3" t="s">
        <v>46</v>
      </c>
      <c r="F4591" s="3">
        <v>0.56000000000000005</v>
      </c>
      <c r="G4591" s="3">
        <v>0.48</v>
      </c>
      <c r="H4591" s="3">
        <v>0.17737436481588001</v>
      </c>
      <c r="I4591" s="3">
        <v>9.0981577361984218</v>
      </c>
      <c r="J4591" s="3">
        <v>1.338115377201609</v>
      </c>
      <c r="K4591" s="3">
        <v>1.6137799494528799</v>
      </c>
      <c r="L4591" s="3">
        <v>0.23734736508149709</v>
      </c>
      <c r="M4591" s="2">
        <v>1210</v>
      </c>
      <c r="N4591" s="3" t="s">
        <v>47</v>
      </c>
      <c r="O4591" s="3" t="s">
        <v>130</v>
      </c>
      <c r="P4591" s="3" t="s">
        <v>131</v>
      </c>
      <c r="Q4591" s="3">
        <v>118.149080156</v>
      </c>
      <c r="R4591" s="3" t="s">
        <v>50</v>
      </c>
      <c r="S4591" s="3" t="s">
        <v>51</v>
      </c>
      <c r="T4591" s="3" t="s">
        <v>132</v>
      </c>
      <c r="U4591" s="3" t="s">
        <v>53</v>
      </c>
      <c r="V4591" s="3" t="s">
        <v>133</v>
      </c>
      <c r="W4591" s="3" t="s">
        <v>55</v>
      </c>
      <c r="X4591" s="3" t="s">
        <v>109</v>
      </c>
      <c r="Y4591" s="3">
        <v>5</v>
      </c>
      <c r="Z4591" s="3">
        <v>4</v>
      </c>
      <c r="AA4591" s="3" t="s">
        <v>45</v>
      </c>
      <c r="AB4591" s="11" t="s">
        <v>58</v>
      </c>
      <c r="AC4591" s="3" t="s">
        <v>58</v>
      </c>
      <c r="AD4591" s="3" t="s">
        <v>58</v>
      </c>
      <c r="AE4591" s="3" t="s">
        <v>58</v>
      </c>
      <c r="AF4591" s="3" t="s">
        <v>58</v>
      </c>
      <c r="AG4591" s="3" t="s">
        <v>51</v>
      </c>
      <c r="AH4591" s="3" t="s">
        <v>134</v>
      </c>
      <c r="AI4591" s="3" t="s">
        <v>60</v>
      </c>
      <c r="AJ4591" s="3" t="s">
        <v>61</v>
      </c>
      <c r="AK4591" s="3" t="s">
        <v>51</v>
      </c>
      <c r="AL4591" s="3" t="s">
        <v>51</v>
      </c>
      <c r="AM4591" s="3" t="s">
        <v>58</v>
      </c>
      <c r="AN4591" s="3" t="s">
        <v>135</v>
      </c>
      <c r="AO4591" s="3" t="s">
        <v>51</v>
      </c>
      <c r="AP4591" s="3">
        <v>127.16397504598524</v>
      </c>
      <c r="AQ4591" s="3">
        <v>717.80858742426562</v>
      </c>
    </row>
    <row r="4592" spans="1:43" x14ac:dyDescent="0.25">
      <c r="A4592" s="2">
        <v>4591</v>
      </c>
      <c r="B4592" s="3" t="s">
        <v>43</v>
      </c>
      <c r="C4592" s="3" t="s">
        <v>44</v>
      </c>
      <c r="D4592" s="3" t="s">
        <v>45</v>
      </c>
      <c r="E4592" s="3" t="s">
        <v>46</v>
      </c>
      <c r="F4592" s="3">
        <v>0.56000000000000005</v>
      </c>
      <c r="G4592" s="3">
        <v>0.48</v>
      </c>
      <c r="H4592" s="3">
        <v>0.13754225659145999</v>
      </c>
      <c r="I4592" s="3">
        <v>9.0981577361984218</v>
      </c>
      <c r="J4592" s="3">
        <v>1.338115377201609</v>
      </c>
      <c r="K4592" s="3">
        <v>1.2513811458617801</v>
      </c>
      <c r="L4592" s="3">
        <v>0.18404740856004198</v>
      </c>
      <c r="M4592" s="2">
        <v>1210</v>
      </c>
      <c r="N4592" s="3" t="s">
        <v>47</v>
      </c>
      <c r="O4592" s="3" t="s">
        <v>130</v>
      </c>
      <c r="P4592" s="3" t="s">
        <v>131</v>
      </c>
      <c r="Q4592" s="3">
        <v>118.149080156</v>
      </c>
      <c r="R4592" s="3" t="s">
        <v>50</v>
      </c>
      <c r="S4592" s="3" t="s">
        <v>51</v>
      </c>
      <c r="T4592" s="3" t="s">
        <v>132</v>
      </c>
      <c r="U4592" s="3" t="s">
        <v>53</v>
      </c>
      <c r="V4592" s="3" t="s">
        <v>133</v>
      </c>
      <c r="W4592" s="3" t="s">
        <v>55</v>
      </c>
      <c r="X4592" s="3" t="s">
        <v>109</v>
      </c>
      <c r="Y4592" s="3">
        <v>5</v>
      </c>
      <c r="Z4592" s="3">
        <v>4</v>
      </c>
      <c r="AA4592" s="3" t="s">
        <v>45</v>
      </c>
      <c r="AB4592" s="11" t="s">
        <v>58</v>
      </c>
      <c r="AC4592" s="3" t="s">
        <v>58</v>
      </c>
      <c r="AD4592" s="3" t="s">
        <v>58</v>
      </c>
      <c r="AE4592" s="3" t="s">
        <v>58</v>
      </c>
      <c r="AF4592" s="3" t="s">
        <v>58</v>
      </c>
      <c r="AG4592" s="3" t="s">
        <v>51</v>
      </c>
      <c r="AH4592" s="3" t="s">
        <v>134</v>
      </c>
      <c r="AI4592" s="3" t="s">
        <v>60</v>
      </c>
      <c r="AJ4592" s="3" t="s">
        <v>61</v>
      </c>
      <c r="AK4592" s="3" t="s">
        <v>51</v>
      </c>
      <c r="AL4592" s="3" t="s">
        <v>51</v>
      </c>
      <c r="AM4592" s="3" t="s">
        <v>58</v>
      </c>
      <c r="AN4592" s="3" t="s">
        <v>135</v>
      </c>
      <c r="AO4592" s="3" t="s">
        <v>51</v>
      </c>
      <c r="AP4592" s="3">
        <v>102.39901022008624</v>
      </c>
      <c r="AQ4592" s="3">
        <v>556.61376443853669</v>
      </c>
    </row>
    <row r="4593" spans="1:43" x14ac:dyDescent="0.25">
      <c r="A4593" s="2">
        <v>4592</v>
      </c>
      <c r="B4593" s="3" t="s">
        <v>43</v>
      </c>
      <c r="C4593" s="3" t="s">
        <v>44</v>
      </c>
      <c r="D4593" s="3" t="s">
        <v>45</v>
      </c>
      <c r="E4593" s="3" t="s">
        <v>46</v>
      </c>
      <c r="F4593" s="3">
        <v>0.56000000000000005</v>
      </c>
      <c r="G4593" s="3">
        <v>0.48</v>
      </c>
      <c r="H4593" s="3">
        <v>0.21288361044241699</v>
      </c>
      <c r="I4593" s="3">
        <v>9.1377154943742589</v>
      </c>
      <c r="J4593" s="3">
        <v>1.3438443547593302</v>
      </c>
      <c r="K4593" s="3">
        <v>1.9452698656380076</v>
      </c>
      <c r="L4593" s="3">
        <v>0.28608243811382644</v>
      </c>
      <c r="M4593" s="2">
        <v>1200</v>
      </c>
      <c r="N4593" s="3" t="s">
        <v>66</v>
      </c>
      <c r="O4593" s="3" t="s">
        <v>130</v>
      </c>
      <c r="P4593" s="3" t="s">
        <v>131</v>
      </c>
      <c r="Q4593" s="3">
        <v>118.149080156</v>
      </c>
      <c r="R4593" s="3" t="s">
        <v>50</v>
      </c>
      <c r="S4593" s="3" t="s">
        <v>51</v>
      </c>
      <c r="T4593" s="3" t="s">
        <v>132</v>
      </c>
      <c r="U4593" s="3" t="s">
        <v>53</v>
      </c>
      <c r="V4593" s="3" t="s">
        <v>133</v>
      </c>
      <c r="W4593" s="3" t="s">
        <v>55</v>
      </c>
      <c r="X4593" s="3" t="s">
        <v>109</v>
      </c>
      <c r="Y4593" s="3">
        <v>5</v>
      </c>
      <c r="Z4593" s="3">
        <v>4</v>
      </c>
      <c r="AA4593" s="3" t="s">
        <v>45</v>
      </c>
      <c r="AB4593" s="11" t="s">
        <v>58</v>
      </c>
      <c r="AC4593" s="3" t="s">
        <v>58</v>
      </c>
      <c r="AD4593" s="3" t="s">
        <v>58</v>
      </c>
      <c r="AE4593" s="3" t="s">
        <v>58</v>
      </c>
      <c r="AF4593" s="3" t="s">
        <v>58</v>
      </c>
      <c r="AG4593" s="3" t="s">
        <v>51</v>
      </c>
      <c r="AH4593" s="3" t="s">
        <v>134</v>
      </c>
      <c r="AI4593" s="3" t="s">
        <v>60</v>
      </c>
      <c r="AJ4593" s="3" t="s">
        <v>61</v>
      </c>
      <c r="AK4593" s="3" t="s">
        <v>51</v>
      </c>
      <c r="AL4593" s="3" t="s">
        <v>51</v>
      </c>
      <c r="AM4593" s="3" t="s">
        <v>58</v>
      </c>
      <c r="AN4593" s="3" t="s">
        <v>135</v>
      </c>
      <c r="AO4593" s="3" t="s">
        <v>51</v>
      </c>
      <c r="AP4593" s="3">
        <v>134.48063682088667</v>
      </c>
      <c r="AQ4593" s="3">
        <v>861.50940614259684</v>
      </c>
    </row>
    <row r="4594" spans="1:43" x14ac:dyDescent="0.25">
      <c r="A4594" s="2">
        <v>4593</v>
      </c>
      <c r="B4594" s="3" t="s">
        <v>43</v>
      </c>
      <c r="C4594" s="3" t="s">
        <v>44</v>
      </c>
      <c r="D4594" s="3" t="s">
        <v>45</v>
      </c>
      <c r="E4594" s="3" t="s">
        <v>46</v>
      </c>
      <c r="F4594" s="3">
        <v>0.56000000000000005</v>
      </c>
      <c r="G4594" s="3">
        <v>0.48</v>
      </c>
      <c r="H4594" s="3">
        <v>1.7655114884503699E-2</v>
      </c>
      <c r="I4594" s="3">
        <v>9.1377154943742589</v>
      </c>
      <c r="J4594" s="3">
        <v>1.3438443547593302</v>
      </c>
      <c r="K4594" s="3">
        <v>0.16132741683508706</v>
      </c>
      <c r="L4594" s="3">
        <v>2.372572647016772E-2</v>
      </c>
      <c r="M4594" s="2">
        <v>1210</v>
      </c>
      <c r="N4594" s="3" t="s">
        <v>47</v>
      </c>
      <c r="O4594" s="3" t="s">
        <v>130</v>
      </c>
      <c r="P4594" s="3" t="s">
        <v>131</v>
      </c>
      <c r="Q4594" s="3">
        <v>118.149080156</v>
      </c>
      <c r="R4594" s="3" t="s">
        <v>50</v>
      </c>
      <c r="S4594" s="3" t="s">
        <v>51</v>
      </c>
      <c r="T4594" s="3" t="s">
        <v>132</v>
      </c>
      <c r="U4594" s="3" t="s">
        <v>53</v>
      </c>
      <c r="V4594" s="3" t="s">
        <v>133</v>
      </c>
      <c r="W4594" s="3" t="s">
        <v>55</v>
      </c>
      <c r="X4594" s="3" t="s">
        <v>109</v>
      </c>
      <c r="Y4594" s="3">
        <v>5</v>
      </c>
      <c r="Z4594" s="3">
        <v>4</v>
      </c>
      <c r="AA4594" s="3" t="s">
        <v>45</v>
      </c>
      <c r="AB4594" s="11" t="s">
        <v>58</v>
      </c>
      <c r="AC4594" s="3" t="s">
        <v>58</v>
      </c>
      <c r="AD4594" s="3" t="s">
        <v>58</v>
      </c>
      <c r="AE4594" s="3" t="s">
        <v>58</v>
      </c>
      <c r="AF4594" s="3" t="s">
        <v>58</v>
      </c>
      <c r="AG4594" s="3" t="s">
        <v>51</v>
      </c>
      <c r="AH4594" s="3" t="s">
        <v>134</v>
      </c>
      <c r="AI4594" s="3" t="s">
        <v>60</v>
      </c>
      <c r="AJ4594" s="3" t="s">
        <v>61</v>
      </c>
      <c r="AK4594" s="3" t="s">
        <v>51</v>
      </c>
      <c r="AL4594" s="3" t="s">
        <v>51</v>
      </c>
      <c r="AM4594" s="3" t="s">
        <v>58</v>
      </c>
      <c r="AN4594" s="3" t="s">
        <v>135</v>
      </c>
      <c r="AO4594" s="3" t="s">
        <v>51</v>
      </c>
      <c r="AP4594" s="3">
        <v>41.933300339947657</v>
      </c>
      <c r="AQ4594" s="3">
        <v>71.44771505856383</v>
      </c>
    </row>
    <row r="4595" spans="1:43" x14ac:dyDescent="0.25">
      <c r="A4595" s="2">
        <v>4594</v>
      </c>
      <c r="B4595" s="3" t="s">
        <v>43</v>
      </c>
      <c r="C4595" s="3" t="s">
        <v>44</v>
      </c>
      <c r="D4595" s="3" t="s">
        <v>45</v>
      </c>
      <c r="E4595" s="3" t="s">
        <v>46</v>
      </c>
      <c r="F4595" s="3">
        <v>0.56000000000000005</v>
      </c>
      <c r="G4595" s="3">
        <v>0.48</v>
      </c>
      <c r="H4595" s="3">
        <v>0.124058811430758</v>
      </c>
      <c r="I4595" s="3">
        <v>9.1377154943742589</v>
      </c>
      <c r="J4595" s="3">
        <v>1.3438443547593302</v>
      </c>
      <c r="K4595" s="3">
        <v>1.1336141234244919</v>
      </c>
      <c r="L4595" s="3">
        <v>0.1667157333993764</v>
      </c>
      <c r="M4595" s="2">
        <v>1210</v>
      </c>
      <c r="N4595" s="3" t="s">
        <v>47</v>
      </c>
      <c r="O4595" s="3" t="s">
        <v>130</v>
      </c>
      <c r="P4595" s="3" t="s">
        <v>131</v>
      </c>
      <c r="Q4595" s="3">
        <v>118.149080156</v>
      </c>
      <c r="R4595" s="3" t="s">
        <v>50</v>
      </c>
      <c r="S4595" s="3" t="s">
        <v>51</v>
      </c>
      <c r="T4595" s="3" t="s">
        <v>132</v>
      </c>
      <c r="U4595" s="3" t="s">
        <v>53</v>
      </c>
      <c r="V4595" s="3" t="s">
        <v>133</v>
      </c>
      <c r="W4595" s="3" t="s">
        <v>55</v>
      </c>
      <c r="X4595" s="3" t="s">
        <v>109</v>
      </c>
      <c r="Y4595" s="3">
        <v>5</v>
      </c>
      <c r="Z4595" s="3">
        <v>4</v>
      </c>
      <c r="AA4595" s="3" t="s">
        <v>45</v>
      </c>
      <c r="AB4595" s="11" t="s">
        <v>58</v>
      </c>
      <c r="AC4595" s="3" t="s">
        <v>58</v>
      </c>
      <c r="AD4595" s="3" t="s">
        <v>58</v>
      </c>
      <c r="AE4595" s="3" t="s">
        <v>58</v>
      </c>
      <c r="AF4595" s="3" t="s">
        <v>58</v>
      </c>
      <c r="AG4595" s="3" t="s">
        <v>51</v>
      </c>
      <c r="AH4595" s="3" t="s">
        <v>134</v>
      </c>
      <c r="AI4595" s="3" t="s">
        <v>60</v>
      </c>
      <c r="AJ4595" s="3" t="s">
        <v>61</v>
      </c>
      <c r="AK4595" s="3" t="s">
        <v>51</v>
      </c>
      <c r="AL4595" s="3" t="s">
        <v>51</v>
      </c>
      <c r="AM4595" s="3" t="s">
        <v>58</v>
      </c>
      <c r="AN4595" s="3" t="s">
        <v>135</v>
      </c>
      <c r="AO4595" s="3" t="s">
        <v>51</v>
      </c>
      <c r="AP4595" s="3">
        <v>93.976172332627414</v>
      </c>
      <c r="AQ4595" s="3">
        <v>502.04819779387287</v>
      </c>
    </row>
    <row r="4596" spans="1:43" x14ac:dyDescent="0.25">
      <c r="A4596" s="2">
        <v>4595</v>
      </c>
      <c r="B4596" s="3" t="s">
        <v>43</v>
      </c>
      <c r="C4596" s="3" t="s">
        <v>44</v>
      </c>
      <c r="D4596" s="3" t="s">
        <v>45</v>
      </c>
      <c r="E4596" s="3" t="s">
        <v>46</v>
      </c>
      <c r="F4596" s="3">
        <v>0.56000000000000005</v>
      </c>
      <c r="G4596" s="3">
        <v>0.48</v>
      </c>
      <c r="H4596" s="3">
        <v>6.0367375885620002E-2</v>
      </c>
      <c r="I4596" s="3">
        <v>9.1377154943742589</v>
      </c>
      <c r="J4596" s="3">
        <v>1.3438443547593302</v>
      </c>
      <c r="K4596" s="3">
        <v>0.55161990598474486</v>
      </c>
      <c r="L4596" s="3">
        <v>8.112435729552496E-2</v>
      </c>
      <c r="M4596" s="2">
        <v>1210</v>
      </c>
      <c r="N4596" s="3" t="s">
        <v>47</v>
      </c>
      <c r="O4596" s="3" t="s">
        <v>130</v>
      </c>
      <c r="P4596" s="3" t="s">
        <v>131</v>
      </c>
      <c r="Q4596" s="3">
        <v>118.149080156</v>
      </c>
      <c r="R4596" s="3" t="s">
        <v>50</v>
      </c>
      <c r="S4596" s="3" t="s">
        <v>51</v>
      </c>
      <c r="T4596" s="3" t="s">
        <v>132</v>
      </c>
      <c r="U4596" s="3" t="s">
        <v>53</v>
      </c>
      <c r="V4596" s="3" t="s">
        <v>133</v>
      </c>
      <c r="W4596" s="3" t="s">
        <v>55</v>
      </c>
      <c r="X4596" s="3" t="s">
        <v>109</v>
      </c>
      <c r="Y4596" s="3">
        <v>5</v>
      </c>
      <c r="Z4596" s="3">
        <v>4</v>
      </c>
      <c r="AA4596" s="3" t="s">
        <v>45</v>
      </c>
      <c r="AB4596" s="11" t="s">
        <v>58</v>
      </c>
      <c r="AC4596" s="3" t="s">
        <v>58</v>
      </c>
      <c r="AD4596" s="3" t="s">
        <v>58</v>
      </c>
      <c r="AE4596" s="3" t="s">
        <v>58</v>
      </c>
      <c r="AF4596" s="3" t="s">
        <v>58</v>
      </c>
      <c r="AG4596" s="3" t="s">
        <v>51</v>
      </c>
      <c r="AH4596" s="3" t="s">
        <v>134</v>
      </c>
      <c r="AI4596" s="3" t="s">
        <v>60</v>
      </c>
      <c r="AJ4596" s="3" t="s">
        <v>61</v>
      </c>
      <c r="AK4596" s="3" t="s">
        <v>51</v>
      </c>
      <c r="AL4596" s="3" t="s">
        <v>51</v>
      </c>
      <c r="AM4596" s="3" t="s">
        <v>58</v>
      </c>
      <c r="AN4596" s="3" t="s">
        <v>135</v>
      </c>
      <c r="AO4596" s="3" t="s">
        <v>51</v>
      </c>
      <c r="AP4596" s="3">
        <v>62.550361298224828</v>
      </c>
      <c r="AQ4596" s="3">
        <v>244.29810280615601</v>
      </c>
    </row>
    <row r="4597" spans="1:43" x14ac:dyDescent="0.25">
      <c r="A4597" s="2">
        <v>4596</v>
      </c>
      <c r="B4597" s="3" t="s">
        <v>43</v>
      </c>
      <c r="C4597" s="3" t="s">
        <v>44</v>
      </c>
      <c r="D4597" s="3" t="s">
        <v>45</v>
      </c>
      <c r="E4597" s="3" t="s">
        <v>46</v>
      </c>
      <c r="F4597" s="3">
        <v>0.56000000000000005</v>
      </c>
      <c r="G4597" s="3">
        <v>0.48</v>
      </c>
      <c r="H4597" s="3">
        <v>2.24125705471621E-2</v>
      </c>
      <c r="I4597" s="3">
        <v>9.1377154943742589</v>
      </c>
      <c r="J4597" s="3">
        <v>1.3438443547593302</v>
      </c>
      <c r="K4597" s="3">
        <v>0.20479969315755928</v>
      </c>
      <c r="L4597" s="3">
        <v>3.0119006405449018E-2</v>
      </c>
      <c r="M4597" s="2">
        <v>1210</v>
      </c>
      <c r="N4597" s="3" t="s">
        <v>47</v>
      </c>
      <c r="O4597" s="3" t="s">
        <v>130</v>
      </c>
      <c r="P4597" s="3" t="s">
        <v>131</v>
      </c>
      <c r="Q4597" s="3">
        <v>118.149080156</v>
      </c>
      <c r="R4597" s="3" t="s">
        <v>50</v>
      </c>
      <c r="S4597" s="3" t="s">
        <v>51</v>
      </c>
      <c r="T4597" s="3" t="s">
        <v>132</v>
      </c>
      <c r="U4597" s="3" t="s">
        <v>53</v>
      </c>
      <c r="V4597" s="3" t="s">
        <v>133</v>
      </c>
      <c r="W4597" s="3" t="s">
        <v>55</v>
      </c>
      <c r="X4597" s="3" t="s">
        <v>109</v>
      </c>
      <c r="Y4597" s="3">
        <v>5</v>
      </c>
      <c r="Z4597" s="3">
        <v>4</v>
      </c>
      <c r="AA4597" s="3" t="s">
        <v>45</v>
      </c>
      <c r="AB4597" s="11" t="s">
        <v>58</v>
      </c>
      <c r="AC4597" s="3" t="s">
        <v>58</v>
      </c>
      <c r="AD4597" s="3" t="s">
        <v>58</v>
      </c>
      <c r="AE4597" s="3" t="s">
        <v>58</v>
      </c>
      <c r="AF4597" s="3" t="s">
        <v>58</v>
      </c>
      <c r="AG4597" s="3" t="s">
        <v>51</v>
      </c>
      <c r="AH4597" s="3" t="s">
        <v>134</v>
      </c>
      <c r="AI4597" s="3" t="s">
        <v>60</v>
      </c>
      <c r="AJ4597" s="3" t="s">
        <v>61</v>
      </c>
      <c r="AK4597" s="3" t="s">
        <v>51</v>
      </c>
      <c r="AL4597" s="3" t="s">
        <v>51</v>
      </c>
      <c r="AM4597" s="3" t="s">
        <v>58</v>
      </c>
      <c r="AN4597" s="3" t="s">
        <v>135</v>
      </c>
      <c r="AO4597" s="3" t="s">
        <v>51</v>
      </c>
      <c r="AP4597" s="3">
        <v>43.179340507540317</v>
      </c>
      <c r="AQ4597" s="3">
        <v>90.700455061276031</v>
      </c>
    </row>
    <row r="4598" spans="1:43" x14ac:dyDescent="0.25">
      <c r="A4598" s="2">
        <v>4597</v>
      </c>
      <c r="B4598" s="3" t="s">
        <v>43</v>
      </c>
      <c r="C4598" s="3" t="s">
        <v>44</v>
      </c>
      <c r="D4598" s="3" t="s">
        <v>45</v>
      </c>
      <c r="E4598" s="3" t="s">
        <v>46</v>
      </c>
      <c r="F4598" s="3">
        <v>0.56000000000000005</v>
      </c>
      <c r="G4598" s="3">
        <v>0.48</v>
      </c>
      <c r="H4598" s="3">
        <v>0.12065745185370599</v>
      </c>
      <c r="I4598" s="3">
        <v>9.1377154943742589</v>
      </c>
      <c r="J4598" s="3">
        <v>1.3438443547593302</v>
      </c>
      <c r="K4598" s="3">
        <v>1.1025334673153253</v>
      </c>
      <c r="L4598" s="3">
        <v>0.16214483553324849</v>
      </c>
      <c r="M4598" s="2">
        <v>1210</v>
      </c>
      <c r="N4598" s="3" t="s">
        <v>47</v>
      </c>
      <c r="O4598" s="3" t="s">
        <v>130</v>
      </c>
      <c r="P4598" s="3" t="s">
        <v>131</v>
      </c>
      <c r="Q4598" s="3">
        <v>118.149080156</v>
      </c>
      <c r="R4598" s="3" t="s">
        <v>50</v>
      </c>
      <c r="S4598" s="3" t="s">
        <v>51</v>
      </c>
      <c r="T4598" s="3" t="s">
        <v>132</v>
      </c>
      <c r="U4598" s="3" t="s">
        <v>53</v>
      </c>
      <c r="V4598" s="3" t="s">
        <v>133</v>
      </c>
      <c r="W4598" s="3" t="s">
        <v>55</v>
      </c>
      <c r="X4598" s="3" t="s">
        <v>109</v>
      </c>
      <c r="Y4598" s="3">
        <v>5</v>
      </c>
      <c r="Z4598" s="3">
        <v>4</v>
      </c>
      <c r="AA4598" s="3" t="s">
        <v>45</v>
      </c>
      <c r="AB4598" s="11" t="s">
        <v>58</v>
      </c>
      <c r="AC4598" s="3" t="s">
        <v>58</v>
      </c>
      <c r="AD4598" s="3" t="s">
        <v>58</v>
      </c>
      <c r="AE4598" s="3" t="s">
        <v>58</v>
      </c>
      <c r="AF4598" s="3" t="s">
        <v>58</v>
      </c>
      <c r="AG4598" s="3" t="s">
        <v>51</v>
      </c>
      <c r="AH4598" s="3" t="s">
        <v>134</v>
      </c>
      <c r="AI4598" s="3" t="s">
        <v>60</v>
      </c>
      <c r="AJ4598" s="3" t="s">
        <v>61</v>
      </c>
      <c r="AK4598" s="3" t="s">
        <v>51</v>
      </c>
      <c r="AL4598" s="3" t="s">
        <v>51</v>
      </c>
      <c r="AM4598" s="3" t="s">
        <v>58</v>
      </c>
      <c r="AN4598" s="3" t="s">
        <v>135</v>
      </c>
      <c r="AO4598" s="3" t="s">
        <v>51</v>
      </c>
      <c r="AP4598" s="3">
        <v>92.506759541045099</v>
      </c>
      <c r="AQ4598" s="3">
        <v>488.28338394459058</v>
      </c>
    </row>
    <row r="4599" spans="1:43" x14ac:dyDescent="0.25">
      <c r="A4599" s="2">
        <v>4598</v>
      </c>
      <c r="B4599" s="3" t="s">
        <v>43</v>
      </c>
      <c r="C4599" s="3" t="s">
        <v>44</v>
      </c>
      <c r="D4599" s="3" t="s">
        <v>45</v>
      </c>
      <c r="E4599" s="3" t="s">
        <v>46</v>
      </c>
      <c r="F4599" s="3">
        <v>0.56000000000000005</v>
      </c>
      <c r="G4599" s="3">
        <v>0.48</v>
      </c>
      <c r="H4599" s="3">
        <v>5.97285184166245E-2</v>
      </c>
      <c r="I4599" s="3">
        <v>9.1377154943742589</v>
      </c>
      <c r="J4599" s="3">
        <v>1.3438443547593302</v>
      </c>
      <c r="K4599" s="3">
        <v>0.54578220819160794</v>
      </c>
      <c r="L4599" s="3">
        <v>8.0265832292319525E-2</v>
      </c>
      <c r="M4599" s="2">
        <v>1210</v>
      </c>
      <c r="N4599" s="3" t="s">
        <v>47</v>
      </c>
      <c r="O4599" s="3" t="s">
        <v>130</v>
      </c>
      <c r="P4599" s="3" t="s">
        <v>131</v>
      </c>
      <c r="Q4599" s="3">
        <v>118.149080156</v>
      </c>
      <c r="R4599" s="3" t="s">
        <v>50</v>
      </c>
      <c r="S4599" s="3" t="s">
        <v>51</v>
      </c>
      <c r="T4599" s="3" t="s">
        <v>132</v>
      </c>
      <c r="U4599" s="3" t="s">
        <v>53</v>
      </c>
      <c r="V4599" s="3" t="s">
        <v>133</v>
      </c>
      <c r="W4599" s="3" t="s">
        <v>55</v>
      </c>
      <c r="X4599" s="3" t="s">
        <v>109</v>
      </c>
      <c r="Y4599" s="3">
        <v>5</v>
      </c>
      <c r="Z4599" s="3">
        <v>4</v>
      </c>
      <c r="AA4599" s="3" t="s">
        <v>45</v>
      </c>
      <c r="AB4599" s="11" t="s">
        <v>58</v>
      </c>
      <c r="AC4599" s="3" t="s">
        <v>58</v>
      </c>
      <c r="AD4599" s="3" t="s">
        <v>58</v>
      </c>
      <c r="AE4599" s="3" t="s">
        <v>58</v>
      </c>
      <c r="AF4599" s="3" t="s">
        <v>58</v>
      </c>
      <c r="AG4599" s="3" t="s">
        <v>51</v>
      </c>
      <c r="AH4599" s="3" t="s">
        <v>134</v>
      </c>
      <c r="AI4599" s="3" t="s">
        <v>60</v>
      </c>
      <c r="AJ4599" s="3" t="s">
        <v>61</v>
      </c>
      <c r="AK4599" s="3" t="s">
        <v>51</v>
      </c>
      <c r="AL4599" s="3" t="s">
        <v>51</v>
      </c>
      <c r="AM4599" s="3" t="s">
        <v>58</v>
      </c>
      <c r="AN4599" s="3" t="s">
        <v>135</v>
      </c>
      <c r="AO4599" s="3" t="s">
        <v>51</v>
      </c>
      <c r="AP4599" s="3">
        <v>62.395296575487428</v>
      </c>
      <c r="AQ4599" s="3">
        <v>241.71273835475364</v>
      </c>
    </row>
    <row r="4600" spans="1:43" x14ac:dyDescent="0.25">
      <c r="A4600" s="2">
        <v>4599</v>
      </c>
      <c r="B4600" s="3" t="s">
        <v>43</v>
      </c>
      <c r="C4600" s="3" t="s">
        <v>44</v>
      </c>
      <c r="D4600" s="3" t="s">
        <v>45</v>
      </c>
      <c r="E4600" s="3" t="s">
        <v>46</v>
      </c>
      <c r="F4600" s="3">
        <v>0.56000000000000005</v>
      </c>
      <c r="G4600" s="3">
        <v>0.48</v>
      </c>
      <c r="H4600" s="3">
        <v>3.3675130852716599E-4</v>
      </c>
      <c r="I4600" s="3">
        <v>9.0455157108563924</v>
      </c>
      <c r="J4600" s="3">
        <v>1.3262643647893335</v>
      </c>
      <c r="K4600" s="3">
        <v>3.0460892519339282E-3</v>
      </c>
      <c r="L4600" s="3">
        <v>4.4662126029575865E-4</v>
      </c>
      <c r="M4600" s="2">
        <v>1210</v>
      </c>
      <c r="N4600" s="3" t="s">
        <v>47</v>
      </c>
      <c r="O4600" s="3" t="s">
        <v>130</v>
      </c>
      <c r="P4600" s="3" t="s">
        <v>131</v>
      </c>
      <c r="Q4600" s="3">
        <v>118.149080156</v>
      </c>
      <c r="R4600" s="3" t="s">
        <v>50</v>
      </c>
      <c r="S4600" s="3" t="s">
        <v>51</v>
      </c>
      <c r="T4600" s="3" t="s">
        <v>132</v>
      </c>
      <c r="U4600" s="3" t="s">
        <v>53</v>
      </c>
      <c r="V4600" s="3" t="s">
        <v>133</v>
      </c>
      <c r="W4600" s="3" t="s">
        <v>55</v>
      </c>
      <c r="X4600" s="3" t="s">
        <v>109</v>
      </c>
      <c r="Y4600" s="3">
        <v>5</v>
      </c>
      <c r="Z4600" s="3">
        <v>4</v>
      </c>
      <c r="AA4600" s="3" t="s">
        <v>45</v>
      </c>
      <c r="AB4600" s="11" t="s">
        <v>58</v>
      </c>
      <c r="AC4600" s="3" t="s">
        <v>58</v>
      </c>
      <c r="AD4600" s="3" t="s">
        <v>58</v>
      </c>
      <c r="AE4600" s="3" t="s">
        <v>58</v>
      </c>
      <c r="AF4600" s="3" t="s">
        <v>58</v>
      </c>
      <c r="AG4600" s="3" t="s">
        <v>51</v>
      </c>
      <c r="AH4600" s="3" t="s">
        <v>134</v>
      </c>
      <c r="AI4600" s="3" t="s">
        <v>60</v>
      </c>
      <c r="AJ4600" s="3" t="s">
        <v>61</v>
      </c>
      <c r="AK4600" s="3" t="s">
        <v>51</v>
      </c>
      <c r="AL4600" s="3" t="s">
        <v>51</v>
      </c>
      <c r="AM4600" s="3" t="s">
        <v>58</v>
      </c>
      <c r="AN4600" s="3" t="s">
        <v>135</v>
      </c>
      <c r="AO4600" s="3" t="s">
        <v>51</v>
      </c>
      <c r="AP4600" s="3">
        <v>6.3572412322081862</v>
      </c>
      <c r="AQ4600" s="3">
        <v>1.3627841956647659</v>
      </c>
    </row>
    <row r="4601" spans="1:43" x14ac:dyDescent="0.25">
      <c r="A4601" s="2">
        <v>4600</v>
      </c>
      <c r="B4601" s="3" t="s">
        <v>43</v>
      </c>
      <c r="C4601" s="3" t="s">
        <v>44</v>
      </c>
      <c r="D4601" s="3" t="s">
        <v>45</v>
      </c>
      <c r="E4601" s="3" t="s">
        <v>46</v>
      </c>
      <c r="F4601" s="3">
        <v>0.56000000000000005</v>
      </c>
      <c r="G4601" s="3">
        <v>0.48</v>
      </c>
      <c r="H4601" s="3">
        <v>0.18982592404556101</v>
      </c>
      <c r="I4601" s="3">
        <v>9.3224564066625604</v>
      </c>
      <c r="J4601" s="3">
        <v>1.3705975882804478</v>
      </c>
      <c r="K4601" s="3">
        <v>1.7696439017691807</v>
      </c>
      <c r="L4601" s="3">
        <v>0.26017495368995336</v>
      </c>
      <c r="M4601" s="2">
        <v>1200</v>
      </c>
      <c r="N4601" s="3" t="s">
        <v>66</v>
      </c>
      <c r="O4601" s="3" t="s">
        <v>130</v>
      </c>
      <c r="P4601" s="3" t="s">
        <v>131</v>
      </c>
      <c r="Q4601" s="3">
        <v>118.149080156</v>
      </c>
      <c r="R4601" s="3" t="s">
        <v>50</v>
      </c>
      <c r="S4601" s="3" t="s">
        <v>51</v>
      </c>
      <c r="T4601" s="3" t="s">
        <v>132</v>
      </c>
      <c r="U4601" s="3" t="s">
        <v>53</v>
      </c>
      <c r="V4601" s="3" t="s">
        <v>133</v>
      </c>
      <c r="W4601" s="3" t="s">
        <v>55</v>
      </c>
      <c r="X4601" s="3" t="s">
        <v>109</v>
      </c>
      <c r="Y4601" s="3">
        <v>5</v>
      </c>
      <c r="Z4601" s="3">
        <v>4</v>
      </c>
      <c r="AA4601" s="3" t="s">
        <v>45</v>
      </c>
      <c r="AB4601" s="11" t="s">
        <v>58</v>
      </c>
      <c r="AC4601" s="3" t="s">
        <v>58</v>
      </c>
      <c r="AD4601" s="3" t="s">
        <v>58</v>
      </c>
      <c r="AE4601" s="3" t="s">
        <v>58</v>
      </c>
      <c r="AF4601" s="3" t="s">
        <v>58</v>
      </c>
      <c r="AG4601" s="3" t="s">
        <v>51</v>
      </c>
      <c r="AH4601" s="3" t="s">
        <v>134</v>
      </c>
      <c r="AI4601" s="3" t="s">
        <v>60</v>
      </c>
      <c r="AJ4601" s="3" t="s">
        <v>61</v>
      </c>
      <c r="AK4601" s="3" t="s">
        <v>51</v>
      </c>
      <c r="AL4601" s="3" t="s">
        <v>51</v>
      </c>
      <c r="AM4601" s="3" t="s">
        <v>58</v>
      </c>
      <c r="AN4601" s="3" t="s">
        <v>135</v>
      </c>
      <c r="AO4601" s="3" t="s">
        <v>51</v>
      </c>
      <c r="AP4601" s="3">
        <v>160.28400559194424</v>
      </c>
      <c r="AQ4601" s="3">
        <v>768.19825986179194</v>
      </c>
    </row>
    <row r="4602" spans="1:43" x14ac:dyDescent="0.25">
      <c r="A4602" s="2">
        <v>4601</v>
      </c>
      <c r="B4602" s="3" t="s">
        <v>43</v>
      </c>
      <c r="C4602" s="3" t="s">
        <v>44</v>
      </c>
      <c r="D4602" s="3" t="s">
        <v>45</v>
      </c>
      <c r="E4602" s="3" t="s">
        <v>46</v>
      </c>
      <c r="F4602" s="3">
        <v>0.56000000000000005</v>
      </c>
      <c r="G4602" s="3">
        <v>0.48</v>
      </c>
      <c r="H4602" s="3">
        <v>0.19450319761958501</v>
      </c>
      <c r="I4602" s="3">
        <v>9.3224564066625604</v>
      </c>
      <c r="J4602" s="3">
        <v>1.3705975882804478</v>
      </c>
      <c r="K4602" s="3">
        <v>1.8132475807650543</v>
      </c>
      <c r="L4602" s="3">
        <v>0.26658561357023852</v>
      </c>
      <c r="M4602" s="2">
        <v>1210</v>
      </c>
      <c r="N4602" s="3" t="s">
        <v>47</v>
      </c>
      <c r="O4602" s="3" t="s">
        <v>130</v>
      </c>
      <c r="P4602" s="3" t="s">
        <v>131</v>
      </c>
      <c r="Q4602" s="3">
        <v>118.149080156</v>
      </c>
      <c r="R4602" s="3" t="s">
        <v>50</v>
      </c>
      <c r="S4602" s="3" t="s">
        <v>51</v>
      </c>
      <c r="T4602" s="3" t="s">
        <v>132</v>
      </c>
      <c r="U4602" s="3" t="s">
        <v>53</v>
      </c>
      <c r="V4602" s="3" t="s">
        <v>133</v>
      </c>
      <c r="W4602" s="3" t="s">
        <v>55</v>
      </c>
      <c r="X4602" s="3" t="s">
        <v>109</v>
      </c>
      <c r="Y4602" s="3">
        <v>5</v>
      </c>
      <c r="Z4602" s="3">
        <v>4</v>
      </c>
      <c r="AA4602" s="3" t="s">
        <v>45</v>
      </c>
      <c r="AB4602" s="11" t="s">
        <v>58</v>
      </c>
      <c r="AC4602" s="3" t="s">
        <v>58</v>
      </c>
      <c r="AD4602" s="3" t="s">
        <v>58</v>
      </c>
      <c r="AE4602" s="3" t="s">
        <v>58</v>
      </c>
      <c r="AF4602" s="3" t="s">
        <v>58</v>
      </c>
      <c r="AG4602" s="3" t="s">
        <v>51</v>
      </c>
      <c r="AH4602" s="3" t="s">
        <v>134</v>
      </c>
      <c r="AI4602" s="3" t="s">
        <v>60</v>
      </c>
      <c r="AJ4602" s="3" t="s">
        <v>61</v>
      </c>
      <c r="AK4602" s="3" t="s">
        <v>51</v>
      </c>
      <c r="AL4602" s="3" t="s">
        <v>51</v>
      </c>
      <c r="AM4602" s="3" t="s">
        <v>58</v>
      </c>
      <c r="AN4602" s="3" t="s">
        <v>135</v>
      </c>
      <c r="AO4602" s="3" t="s">
        <v>51</v>
      </c>
      <c r="AP4602" s="3">
        <v>116.46853383625891</v>
      </c>
      <c r="AQ4602" s="3">
        <v>787.12651446415202</v>
      </c>
    </row>
    <row r="4603" spans="1:43" x14ac:dyDescent="0.25">
      <c r="A4603" s="2">
        <v>4602</v>
      </c>
      <c r="B4603" s="3" t="s">
        <v>43</v>
      </c>
      <c r="C4603" s="3" t="s">
        <v>44</v>
      </c>
      <c r="D4603" s="3" t="s">
        <v>45</v>
      </c>
      <c r="E4603" s="3" t="s">
        <v>46</v>
      </c>
      <c r="F4603" s="3">
        <v>0.56000000000000005</v>
      </c>
      <c r="G4603" s="3">
        <v>0.48</v>
      </c>
      <c r="H4603" s="3">
        <v>6.4907223200990597E-4</v>
      </c>
      <c r="I4603" s="3">
        <v>9.3224564066625604</v>
      </c>
      <c r="J4603" s="3">
        <v>1.3705975882804478</v>
      </c>
      <c r="K4603" s="3">
        <v>6.0509475876875159E-3</v>
      </c>
      <c r="L4603" s="3">
        <v>8.8961683581258437E-4</v>
      </c>
      <c r="M4603" s="2">
        <v>1210</v>
      </c>
      <c r="N4603" s="3" t="s">
        <v>47</v>
      </c>
      <c r="O4603" s="3" t="s">
        <v>130</v>
      </c>
      <c r="P4603" s="3" t="s">
        <v>131</v>
      </c>
      <c r="Q4603" s="3">
        <v>118.149080156</v>
      </c>
      <c r="R4603" s="3" t="s">
        <v>50</v>
      </c>
      <c r="S4603" s="3" t="s">
        <v>51</v>
      </c>
      <c r="T4603" s="3" t="s">
        <v>132</v>
      </c>
      <c r="U4603" s="3" t="s">
        <v>53</v>
      </c>
      <c r="V4603" s="3" t="s">
        <v>133</v>
      </c>
      <c r="W4603" s="3" t="s">
        <v>55</v>
      </c>
      <c r="X4603" s="3" t="s">
        <v>109</v>
      </c>
      <c r="Y4603" s="3">
        <v>5</v>
      </c>
      <c r="Z4603" s="3">
        <v>4</v>
      </c>
      <c r="AA4603" s="3" t="s">
        <v>45</v>
      </c>
      <c r="AB4603" s="11" t="s">
        <v>58</v>
      </c>
      <c r="AC4603" s="3" t="s">
        <v>58</v>
      </c>
      <c r="AD4603" s="3" t="s">
        <v>58</v>
      </c>
      <c r="AE4603" s="3" t="s">
        <v>58</v>
      </c>
      <c r="AF4603" s="3" t="s">
        <v>58</v>
      </c>
      <c r="AG4603" s="3" t="s">
        <v>51</v>
      </c>
      <c r="AH4603" s="3" t="s">
        <v>134</v>
      </c>
      <c r="AI4603" s="3" t="s">
        <v>60</v>
      </c>
      <c r="AJ4603" s="3" t="s">
        <v>61</v>
      </c>
      <c r="AK4603" s="3" t="s">
        <v>51</v>
      </c>
      <c r="AL4603" s="3" t="s">
        <v>51</v>
      </c>
      <c r="AM4603" s="3" t="s">
        <v>58</v>
      </c>
      <c r="AN4603" s="3" t="s">
        <v>135</v>
      </c>
      <c r="AO4603" s="3" t="s">
        <v>51</v>
      </c>
      <c r="AP4603" s="3">
        <v>8.9344424811265526</v>
      </c>
      <c r="AQ4603" s="3">
        <v>2.6267021307107892</v>
      </c>
    </row>
    <row r="4604" spans="1:43" x14ac:dyDescent="0.25">
      <c r="A4604" s="2">
        <v>4603</v>
      </c>
      <c r="B4604" s="3" t="s">
        <v>43</v>
      </c>
      <c r="C4604" s="3" t="s">
        <v>44</v>
      </c>
      <c r="D4604" s="3" t="s">
        <v>45</v>
      </c>
      <c r="E4604" s="3" t="s">
        <v>46</v>
      </c>
      <c r="F4604" s="3">
        <v>0.56000000000000005</v>
      </c>
      <c r="G4604" s="3">
        <v>0.48</v>
      </c>
      <c r="H4604" s="3">
        <v>9.3436523513260109E-3</v>
      </c>
      <c r="I4604" s="3">
        <v>10.627146723968201</v>
      </c>
      <c r="J4604" s="3">
        <v>2.0461455370270438</v>
      </c>
      <c r="K4604" s="3">
        <v>9.9296364475291998E-2</v>
      </c>
      <c r="L4604" s="3">
        <v>1.9118472558197961E-2</v>
      </c>
      <c r="M4604" s="2">
        <v>1300</v>
      </c>
      <c r="N4604" s="3" t="s">
        <v>65</v>
      </c>
      <c r="O4604" s="3" t="s">
        <v>130</v>
      </c>
      <c r="P4604" s="3" t="s">
        <v>131</v>
      </c>
      <c r="Q4604" s="3">
        <v>118.149080156</v>
      </c>
      <c r="R4604" s="3" t="s">
        <v>50</v>
      </c>
      <c r="S4604" s="3" t="s">
        <v>51</v>
      </c>
      <c r="T4604" s="3" t="s">
        <v>132</v>
      </c>
      <c r="U4604" s="3" t="s">
        <v>53</v>
      </c>
      <c r="V4604" s="3" t="s">
        <v>133</v>
      </c>
      <c r="W4604" s="3" t="s">
        <v>55</v>
      </c>
      <c r="X4604" s="3" t="s">
        <v>109</v>
      </c>
      <c r="Y4604" s="3">
        <v>5</v>
      </c>
      <c r="Z4604" s="3">
        <v>4</v>
      </c>
      <c r="AA4604" s="3" t="s">
        <v>45</v>
      </c>
      <c r="AB4604" s="11" t="s">
        <v>58</v>
      </c>
      <c r="AC4604" s="3" t="s">
        <v>58</v>
      </c>
      <c r="AD4604" s="3" t="s">
        <v>58</v>
      </c>
      <c r="AE4604" s="3" t="s">
        <v>58</v>
      </c>
      <c r="AF4604" s="3" t="s">
        <v>58</v>
      </c>
      <c r="AG4604" s="3" t="s">
        <v>51</v>
      </c>
      <c r="AH4604" s="3" t="s">
        <v>134</v>
      </c>
      <c r="AI4604" s="3" t="s">
        <v>60</v>
      </c>
      <c r="AJ4604" s="3" t="s">
        <v>61</v>
      </c>
      <c r="AK4604" s="3" t="s">
        <v>51</v>
      </c>
      <c r="AL4604" s="3" t="s">
        <v>51</v>
      </c>
      <c r="AM4604" s="3" t="s">
        <v>58</v>
      </c>
      <c r="AN4604" s="3" t="s">
        <v>135</v>
      </c>
      <c r="AO4604" s="3" t="s">
        <v>51</v>
      </c>
      <c r="AP4604" s="3">
        <v>47.107939659232841</v>
      </c>
      <c r="AQ4604" s="3">
        <v>37.812419526636539</v>
      </c>
    </row>
    <row r="4605" spans="1:43" x14ac:dyDescent="0.25">
      <c r="A4605" s="2">
        <v>4604</v>
      </c>
      <c r="B4605" s="3" t="s">
        <v>43</v>
      </c>
      <c r="C4605" s="3" t="s">
        <v>44</v>
      </c>
      <c r="D4605" s="3" t="s">
        <v>45</v>
      </c>
      <c r="E4605" s="3" t="s">
        <v>46</v>
      </c>
      <c r="F4605" s="3">
        <v>0.56000000000000005</v>
      </c>
      <c r="G4605" s="3">
        <v>0.48</v>
      </c>
      <c r="H4605" s="3">
        <v>9.7220616867335201E-5</v>
      </c>
      <c r="I4605" s="3">
        <v>10.627146723968201</v>
      </c>
      <c r="J4605" s="3">
        <v>2.0461455370270438</v>
      </c>
      <c r="K4605" s="3">
        <v>1.0331777600438689E-3</v>
      </c>
      <c r="L4605" s="3">
        <v>1.9892753131011407E-4</v>
      </c>
      <c r="M4605" s="2">
        <v>1210</v>
      </c>
      <c r="N4605" s="3" t="s">
        <v>47</v>
      </c>
      <c r="O4605" s="3" t="s">
        <v>130</v>
      </c>
      <c r="P4605" s="3" t="s">
        <v>131</v>
      </c>
      <c r="Q4605" s="3">
        <v>118.149080156</v>
      </c>
      <c r="R4605" s="3" t="s">
        <v>50</v>
      </c>
      <c r="S4605" s="3" t="s">
        <v>51</v>
      </c>
      <c r="T4605" s="3" t="s">
        <v>132</v>
      </c>
      <c r="U4605" s="3" t="s">
        <v>53</v>
      </c>
      <c r="V4605" s="3" t="s">
        <v>133</v>
      </c>
      <c r="W4605" s="3" t="s">
        <v>55</v>
      </c>
      <c r="X4605" s="3" t="s">
        <v>109</v>
      </c>
      <c r="Y4605" s="3">
        <v>5</v>
      </c>
      <c r="Z4605" s="3">
        <v>4</v>
      </c>
      <c r="AA4605" s="3" t="s">
        <v>45</v>
      </c>
      <c r="AB4605" s="11" t="s">
        <v>58</v>
      </c>
      <c r="AC4605" s="3" t="s">
        <v>58</v>
      </c>
      <c r="AD4605" s="3" t="s">
        <v>58</v>
      </c>
      <c r="AE4605" s="3" t="s">
        <v>58</v>
      </c>
      <c r="AF4605" s="3" t="s">
        <v>58</v>
      </c>
      <c r="AG4605" s="3" t="s">
        <v>51</v>
      </c>
      <c r="AH4605" s="3" t="s">
        <v>134</v>
      </c>
      <c r="AI4605" s="3" t="s">
        <v>60</v>
      </c>
      <c r="AJ4605" s="3" t="s">
        <v>61</v>
      </c>
      <c r="AK4605" s="3" t="s">
        <v>51</v>
      </c>
      <c r="AL4605" s="3" t="s">
        <v>51</v>
      </c>
      <c r="AM4605" s="3" t="s">
        <v>58</v>
      </c>
      <c r="AN4605" s="3" t="s">
        <v>135</v>
      </c>
      <c r="AO4605" s="3" t="s">
        <v>51</v>
      </c>
      <c r="AP4605" s="3">
        <v>3.4579074992251893</v>
      </c>
      <c r="AQ4605" s="3">
        <v>0.3934378777592652</v>
      </c>
    </row>
    <row r="4606" spans="1:43" x14ac:dyDescent="0.25">
      <c r="A4606" s="2">
        <v>4605</v>
      </c>
      <c r="B4606" s="3" t="s">
        <v>43</v>
      </c>
      <c r="C4606" s="3" t="s">
        <v>44</v>
      </c>
      <c r="D4606" s="3" t="s">
        <v>45</v>
      </c>
      <c r="E4606" s="3" t="s">
        <v>46</v>
      </c>
      <c r="F4606" s="3">
        <v>0.56000000000000005</v>
      </c>
      <c r="G4606" s="3">
        <v>0.48</v>
      </c>
      <c r="H4606" s="3">
        <v>0.59538269654699505</v>
      </c>
      <c r="I4606" s="3">
        <v>10.627146723968201</v>
      </c>
      <c r="J4606" s="3">
        <v>2.0461455370270438</v>
      </c>
      <c r="K4606" s="3">
        <v>6.3272192731167518</v>
      </c>
      <c r="L4606" s="3">
        <v>1.2182396473627606</v>
      </c>
      <c r="M4606" s="2">
        <v>1300</v>
      </c>
      <c r="N4606" s="3" t="s">
        <v>65</v>
      </c>
      <c r="O4606" s="3" t="s">
        <v>130</v>
      </c>
      <c r="P4606" s="3" t="s">
        <v>131</v>
      </c>
      <c r="Q4606" s="3">
        <v>118.149080156</v>
      </c>
      <c r="R4606" s="3" t="s">
        <v>50</v>
      </c>
      <c r="S4606" s="3" t="s">
        <v>51</v>
      </c>
      <c r="T4606" s="3" t="s">
        <v>132</v>
      </c>
      <c r="U4606" s="3" t="s">
        <v>53</v>
      </c>
      <c r="V4606" s="3" t="s">
        <v>133</v>
      </c>
      <c r="W4606" s="3" t="s">
        <v>55</v>
      </c>
      <c r="X4606" s="3" t="s">
        <v>109</v>
      </c>
      <c r="Y4606" s="3">
        <v>5</v>
      </c>
      <c r="Z4606" s="3">
        <v>4</v>
      </c>
      <c r="AA4606" s="3" t="s">
        <v>45</v>
      </c>
      <c r="AB4606" s="11" t="s">
        <v>58</v>
      </c>
      <c r="AC4606" s="3" t="s">
        <v>58</v>
      </c>
      <c r="AD4606" s="3" t="s">
        <v>58</v>
      </c>
      <c r="AE4606" s="3" t="s">
        <v>58</v>
      </c>
      <c r="AF4606" s="3" t="s">
        <v>58</v>
      </c>
      <c r="AG4606" s="3" t="s">
        <v>51</v>
      </c>
      <c r="AH4606" s="3" t="s">
        <v>134</v>
      </c>
      <c r="AI4606" s="3" t="s">
        <v>60</v>
      </c>
      <c r="AJ4606" s="3" t="s">
        <v>61</v>
      </c>
      <c r="AK4606" s="3" t="s">
        <v>51</v>
      </c>
      <c r="AL4606" s="3" t="s">
        <v>51</v>
      </c>
      <c r="AM4606" s="3" t="s">
        <v>58</v>
      </c>
      <c r="AN4606" s="3" t="s">
        <v>135</v>
      </c>
      <c r="AO4606" s="3" t="s">
        <v>51</v>
      </c>
      <c r="AP4606" s="3">
        <v>192.6491288199843</v>
      </c>
      <c r="AQ4606" s="3">
        <v>2409.4282893070385</v>
      </c>
    </row>
    <row r="4607" spans="1:43" x14ac:dyDescent="0.25">
      <c r="A4607" s="2">
        <v>4606</v>
      </c>
      <c r="B4607" s="3" t="s">
        <v>43</v>
      </c>
      <c r="C4607" s="3" t="s">
        <v>44</v>
      </c>
      <c r="D4607" s="3" t="s">
        <v>45</v>
      </c>
      <c r="E4607" s="3" t="s">
        <v>46</v>
      </c>
      <c r="F4607" s="3">
        <v>0.56000000000000005</v>
      </c>
      <c r="G4607" s="3">
        <v>0.48</v>
      </c>
      <c r="H4607" s="3">
        <v>0.16702805941519999</v>
      </c>
      <c r="I4607" s="3">
        <v>9.0592813824315659</v>
      </c>
      <c r="J4607" s="3">
        <v>1.3324844657162387</v>
      </c>
      <c r="K4607" s="3">
        <v>1.5131541890037947</v>
      </c>
      <c r="L4607" s="3">
        <v>0.22256229450948292</v>
      </c>
      <c r="M4607" s="2">
        <v>1200</v>
      </c>
      <c r="N4607" s="3" t="s">
        <v>66</v>
      </c>
      <c r="O4607" s="3" t="s">
        <v>130</v>
      </c>
      <c r="P4607" s="3" t="s">
        <v>131</v>
      </c>
      <c r="Q4607" s="3">
        <v>118.149080156</v>
      </c>
      <c r="R4607" s="3" t="s">
        <v>50</v>
      </c>
      <c r="S4607" s="3" t="s">
        <v>51</v>
      </c>
      <c r="T4607" s="3" t="s">
        <v>132</v>
      </c>
      <c r="U4607" s="3" t="s">
        <v>53</v>
      </c>
      <c r="V4607" s="3" t="s">
        <v>133</v>
      </c>
      <c r="W4607" s="3" t="s">
        <v>55</v>
      </c>
      <c r="X4607" s="3" t="s">
        <v>109</v>
      </c>
      <c r="Y4607" s="3">
        <v>5</v>
      </c>
      <c r="Z4607" s="3">
        <v>4</v>
      </c>
      <c r="AA4607" s="3" t="s">
        <v>45</v>
      </c>
      <c r="AB4607" s="11" t="s">
        <v>58</v>
      </c>
      <c r="AC4607" s="3" t="s">
        <v>58</v>
      </c>
      <c r="AD4607" s="3" t="s">
        <v>58</v>
      </c>
      <c r="AE4607" s="3" t="s">
        <v>58</v>
      </c>
      <c r="AF4607" s="3" t="s">
        <v>58</v>
      </c>
      <c r="AG4607" s="3" t="s">
        <v>51</v>
      </c>
      <c r="AH4607" s="3" t="s">
        <v>134</v>
      </c>
      <c r="AI4607" s="3" t="s">
        <v>60</v>
      </c>
      <c r="AJ4607" s="3" t="s">
        <v>61</v>
      </c>
      <c r="AK4607" s="3" t="s">
        <v>51</v>
      </c>
      <c r="AL4607" s="3" t="s">
        <v>51</v>
      </c>
      <c r="AM4607" s="3" t="s">
        <v>58</v>
      </c>
      <c r="AN4607" s="3" t="s">
        <v>135</v>
      </c>
      <c r="AO4607" s="3" t="s">
        <v>51</v>
      </c>
      <c r="AP4607" s="3">
        <v>127.05231028570302</v>
      </c>
      <c r="AQ4607" s="3">
        <v>675.93857496541273</v>
      </c>
    </row>
    <row r="4608" spans="1:43" x14ac:dyDescent="0.25">
      <c r="A4608" s="2">
        <v>4607</v>
      </c>
      <c r="B4608" s="3" t="s">
        <v>43</v>
      </c>
      <c r="C4608" s="3" t="s">
        <v>44</v>
      </c>
      <c r="D4608" s="3" t="s">
        <v>45</v>
      </c>
      <c r="E4608" s="3" t="s">
        <v>46</v>
      </c>
      <c r="F4608" s="3">
        <v>0.56000000000000005</v>
      </c>
      <c r="G4608" s="3">
        <v>0.48</v>
      </c>
      <c r="H4608" s="3">
        <v>9.1340573903352498E-2</v>
      </c>
      <c r="I4608" s="3">
        <v>9.0592813824315659</v>
      </c>
      <c r="J4608" s="3">
        <v>1.3324844657162387</v>
      </c>
      <c r="K4608" s="3">
        <v>0.82747996062325579</v>
      </c>
      <c r="L4608" s="3">
        <v>0.12170989581582327</v>
      </c>
      <c r="M4608" s="2">
        <v>1210</v>
      </c>
      <c r="N4608" s="3" t="s">
        <v>47</v>
      </c>
      <c r="O4608" s="3" t="s">
        <v>130</v>
      </c>
      <c r="P4608" s="3" t="s">
        <v>131</v>
      </c>
      <c r="Q4608" s="3">
        <v>118.149080156</v>
      </c>
      <c r="R4608" s="3" t="s">
        <v>50</v>
      </c>
      <c r="S4608" s="3" t="s">
        <v>51</v>
      </c>
      <c r="T4608" s="3" t="s">
        <v>132</v>
      </c>
      <c r="U4608" s="3" t="s">
        <v>53</v>
      </c>
      <c r="V4608" s="3" t="s">
        <v>133</v>
      </c>
      <c r="W4608" s="3" t="s">
        <v>55</v>
      </c>
      <c r="X4608" s="3" t="s">
        <v>109</v>
      </c>
      <c r="Y4608" s="3">
        <v>5</v>
      </c>
      <c r="Z4608" s="3">
        <v>4</v>
      </c>
      <c r="AA4608" s="3" t="s">
        <v>45</v>
      </c>
      <c r="AB4608" s="11" t="s">
        <v>58</v>
      </c>
      <c r="AC4608" s="3" t="s">
        <v>58</v>
      </c>
      <c r="AD4608" s="3" t="s">
        <v>58</v>
      </c>
      <c r="AE4608" s="3" t="s">
        <v>58</v>
      </c>
      <c r="AF4608" s="3" t="s">
        <v>58</v>
      </c>
      <c r="AG4608" s="3" t="s">
        <v>51</v>
      </c>
      <c r="AH4608" s="3" t="s">
        <v>134</v>
      </c>
      <c r="AI4608" s="3" t="s">
        <v>60</v>
      </c>
      <c r="AJ4608" s="3" t="s">
        <v>61</v>
      </c>
      <c r="AK4608" s="3" t="s">
        <v>51</v>
      </c>
      <c r="AL4608" s="3" t="s">
        <v>51</v>
      </c>
      <c r="AM4608" s="3" t="s">
        <v>58</v>
      </c>
      <c r="AN4608" s="3" t="s">
        <v>135</v>
      </c>
      <c r="AO4608" s="3" t="s">
        <v>51</v>
      </c>
      <c r="AP4608" s="3">
        <v>91.311519285680248</v>
      </c>
      <c r="AQ4608" s="3">
        <v>369.6421881264838</v>
      </c>
    </row>
    <row r="4609" spans="1:43" x14ac:dyDescent="0.25">
      <c r="A4609" s="2">
        <v>4608</v>
      </c>
      <c r="B4609" s="3" t="s">
        <v>43</v>
      </c>
      <c r="C4609" s="3" t="s">
        <v>44</v>
      </c>
      <c r="D4609" s="3" t="s">
        <v>45</v>
      </c>
      <c r="E4609" s="3" t="s">
        <v>46</v>
      </c>
      <c r="F4609" s="3">
        <v>0.56000000000000005</v>
      </c>
      <c r="G4609" s="3">
        <v>0.48</v>
      </c>
      <c r="H4609" s="3">
        <v>0.25610314463752998</v>
      </c>
      <c r="I4609" s="3">
        <v>9.0592813824315659</v>
      </c>
      <c r="J4609" s="3">
        <v>1.3324844657162387</v>
      </c>
      <c r="K4609" s="3">
        <v>2.3201104501969541</v>
      </c>
      <c r="L4609" s="3">
        <v>0.34125346185058775</v>
      </c>
      <c r="M4609" s="2">
        <v>1210</v>
      </c>
      <c r="N4609" s="3" t="s">
        <v>47</v>
      </c>
      <c r="O4609" s="3" t="s">
        <v>130</v>
      </c>
      <c r="P4609" s="3" t="s">
        <v>131</v>
      </c>
      <c r="Q4609" s="3">
        <v>118.149080156</v>
      </c>
      <c r="R4609" s="3" t="s">
        <v>50</v>
      </c>
      <c r="S4609" s="3" t="s">
        <v>51</v>
      </c>
      <c r="T4609" s="3" t="s">
        <v>132</v>
      </c>
      <c r="U4609" s="3" t="s">
        <v>53</v>
      </c>
      <c r="V4609" s="3" t="s">
        <v>133</v>
      </c>
      <c r="W4609" s="3" t="s">
        <v>55</v>
      </c>
      <c r="X4609" s="3" t="s">
        <v>109</v>
      </c>
      <c r="Y4609" s="3">
        <v>5</v>
      </c>
      <c r="Z4609" s="3">
        <v>4</v>
      </c>
      <c r="AA4609" s="3" t="s">
        <v>45</v>
      </c>
      <c r="AB4609" s="11" t="s">
        <v>58</v>
      </c>
      <c r="AC4609" s="3" t="s">
        <v>58</v>
      </c>
      <c r="AD4609" s="3" t="s">
        <v>58</v>
      </c>
      <c r="AE4609" s="3" t="s">
        <v>58</v>
      </c>
      <c r="AF4609" s="3" t="s">
        <v>58</v>
      </c>
      <c r="AG4609" s="3" t="s">
        <v>51</v>
      </c>
      <c r="AH4609" s="3" t="s">
        <v>134</v>
      </c>
      <c r="AI4609" s="3" t="s">
        <v>60</v>
      </c>
      <c r="AJ4609" s="3" t="s">
        <v>61</v>
      </c>
      <c r="AK4609" s="3" t="s">
        <v>51</v>
      </c>
      <c r="AL4609" s="3" t="s">
        <v>51</v>
      </c>
      <c r="AM4609" s="3" t="s">
        <v>58</v>
      </c>
      <c r="AN4609" s="3" t="s">
        <v>135</v>
      </c>
      <c r="AO4609" s="3" t="s">
        <v>51</v>
      </c>
      <c r="AP4609" s="3">
        <v>129.26893911819022</v>
      </c>
      <c r="AQ4609" s="3">
        <v>1036.4126556732226</v>
      </c>
    </row>
    <row r="4610" spans="1:43" x14ac:dyDescent="0.25">
      <c r="A4610" s="2">
        <v>4609</v>
      </c>
      <c r="B4610" s="3" t="s">
        <v>43</v>
      </c>
      <c r="C4610" s="3" t="s">
        <v>44</v>
      </c>
      <c r="D4610" s="3" t="s">
        <v>45</v>
      </c>
      <c r="E4610" s="3" t="s">
        <v>46</v>
      </c>
      <c r="F4610" s="3">
        <v>0.56000000000000005</v>
      </c>
      <c r="G4610" s="3">
        <v>0.48</v>
      </c>
      <c r="H4610" s="3">
        <v>8.9093036187453799E-3</v>
      </c>
      <c r="I4610" s="3">
        <v>9.0592813824315659</v>
      </c>
      <c r="J4610" s="3">
        <v>1.3324844657162387</v>
      </c>
      <c r="K4610" s="3">
        <v>8.0711888403730198E-2</v>
      </c>
      <c r="L4610" s="3">
        <v>1.1871508672327689E-2</v>
      </c>
      <c r="M4610" s="2">
        <v>1210</v>
      </c>
      <c r="N4610" s="3" t="s">
        <v>47</v>
      </c>
      <c r="O4610" s="3" t="s">
        <v>130</v>
      </c>
      <c r="P4610" s="3" t="s">
        <v>131</v>
      </c>
      <c r="Q4610" s="3">
        <v>118.149080156</v>
      </c>
      <c r="R4610" s="3" t="s">
        <v>50</v>
      </c>
      <c r="S4610" s="3" t="s">
        <v>51</v>
      </c>
      <c r="T4610" s="3" t="s">
        <v>132</v>
      </c>
      <c r="U4610" s="3" t="s">
        <v>53</v>
      </c>
      <c r="V4610" s="3" t="s">
        <v>133</v>
      </c>
      <c r="W4610" s="3" t="s">
        <v>55</v>
      </c>
      <c r="X4610" s="3" t="s">
        <v>109</v>
      </c>
      <c r="Y4610" s="3">
        <v>5</v>
      </c>
      <c r="Z4610" s="3">
        <v>4</v>
      </c>
      <c r="AA4610" s="3" t="s">
        <v>45</v>
      </c>
      <c r="AB4610" s="11" t="s">
        <v>58</v>
      </c>
      <c r="AC4610" s="3" t="s">
        <v>58</v>
      </c>
      <c r="AD4610" s="3" t="s">
        <v>58</v>
      </c>
      <c r="AE4610" s="3" t="s">
        <v>58</v>
      </c>
      <c r="AF4610" s="3" t="s">
        <v>58</v>
      </c>
      <c r="AG4610" s="3" t="s">
        <v>51</v>
      </c>
      <c r="AH4610" s="3" t="s">
        <v>134</v>
      </c>
      <c r="AI4610" s="3" t="s">
        <v>60</v>
      </c>
      <c r="AJ4610" s="3" t="s">
        <v>61</v>
      </c>
      <c r="AK4610" s="3" t="s">
        <v>51</v>
      </c>
      <c r="AL4610" s="3" t="s">
        <v>51</v>
      </c>
      <c r="AM4610" s="3" t="s">
        <v>58</v>
      </c>
      <c r="AN4610" s="3" t="s">
        <v>135</v>
      </c>
      <c r="AO4610" s="3" t="s">
        <v>51</v>
      </c>
      <c r="AP4610" s="3">
        <v>46.029362181021526</v>
      </c>
      <c r="AQ4610" s="3">
        <v>36.054672568631304</v>
      </c>
    </row>
    <row r="4611" spans="1:43" x14ac:dyDescent="0.25">
      <c r="A4611" s="2">
        <v>4610</v>
      </c>
      <c r="B4611" s="3" t="s">
        <v>43</v>
      </c>
      <c r="C4611" s="3" t="s">
        <v>44</v>
      </c>
      <c r="D4611" s="3" t="s">
        <v>45</v>
      </c>
      <c r="E4611" s="3" t="s">
        <v>46</v>
      </c>
      <c r="F4611" s="3">
        <v>0.56000000000000005</v>
      </c>
      <c r="G4611" s="3">
        <v>0.48</v>
      </c>
      <c r="H4611" s="3">
        <v>8.6859568037373006E-2</v>
      </c>
      <c r="I4611" s="3">
        <v>9.0592813824315659</v>
      </c>
      <c r="J4611" s="3">
        <v>1.3324844657162387</v>
      </c>
      <c r="K4611" s="3">
        <v>0.78688526760702115</v>
      </c>
      <c r="L4611" s="3">
        <v>0.11573902510862225</v>
      </c>
      <c r="M4611" s="2">
        <v>1200</v>
      </c>
      <c r="N4611" s="3" t="s">
        <v>66</v>
      </c>
      <c r="O4611" s="3" t="s">
        <v>130</v>
      </c>
      <c r="P4611" s="3" t="s">
        <v>131</v>
      </c>
      <c r="Q4611" s="3">
        <v>118.149080156</v>
      </c>
      <c r="R4611" s="3" t="s">
        <v>50</v>
      </c>
      <c r="S4611" s="3" t="s">
        <v>51</v>
      </c>
      <c r="T4611" s="3" t="s">
        <v>132</v>
      </c>
      <c r="U4611" s="3" t="s">
        <v>53</v>
      </c>
      <c r="V4611" s="3" t="s">
        <v>133</v>
      </c>
      <c r="W4611" s="3" t="s">
        <v>55</v>
      </c>
      <c r="X4611" s="3" t="s">
        <v>109</v>
      </c>
      <c r="Y4611" s="3">
        <v>5</v>
      </c>
      <c r="Z4611" s="3">
        <v>4</v>
      </c>
      <c r="AA4611" s="3" t="s">
        <v>45</v>
      </c>
      <c r="AB4611" s="11" t="s">
        <v>58</v>
      </c>
      <c r="AC4611" s="3" t="s">
        <v>58</v>
      </c>
      <c r="AD4611" s="3" t="s">
        <v>58</v>
      </c>
      <c r="AE4611" s="3" t="s">
        <v>58</v>
      </c>
      <c r="AF4611" s="3" t="s">
        <v>58</v>
      </c>
      <c r="AG4611" s="3" t="s">
        <v>51</v>
      </c>
      <c r="AH4611" s="3" t="s">
        <v>134</v>
      </c>
      <c r="AI4611" s="3" t="s">
        <v>60</v>
      </c>
      <c r="AJ4611" s="3" t="s">
        <v>61</v>
      </c>
      <c r="AK4611" s="3" t="s">
        <v>51</v>
      </c>
      <c r="AL4611" s="3" t="s">
        <v>51</v>
      </c>
      <c r="AM4611" s="3" t="s">
        <v>58</v>
      </c>
      <c r="AN4611" s="3" t="s">
        <v>135</v>
      </c>
      <c r="AO4611" s="3" t="s">
        <v>51</v>
      </c>
      <c r="AP4611" s="3">
        <v>90.372943397850165</v>
      </c>
      <c r="AQ4611" s="3">
        <v>351.5082007589325</v>
      </c>
    </row>
    <row r="4612" spans="1:43" x14ac:dyDescent="0.25">
      <c r="A4612" s="2">
        <v>4611</v>
      </c>
      <c r="B4612" s="3" t="s">
        <v>43</v>
      </c>
      <c r="C4612" s="3" t="s">
        <v>44</v>
      </c>
      <c r="D4612" s="3" t="s">
        <v>45</v>
      </c>
      <c r="E4612" s="3" t="s">
        <v>46</v>
      </c>
      <c r="F4612" s="3">
        <v>0.56000000000000005</v>
      </c>
      <c r="G4612" s="3">
        <v>0.48</v>
      </c>
      <c r="H4612" s="3">
        <v>7.5228042628338598E-3</v>
      </c>
      <c r="I4612" s="3">
        <v>9.0592813824315659</v>
      </c>
      <c r="J4612" s="3">
        <v>1.3324844657162387</v>
      </c>
      <c r="K4612" s="3">
        <v>6.815120060196761E-2</v>
      </c>
      <c r="L4612" s="3">
        <v>1.0024019818850019E-2</v>
      </c>
      <c r="M4612" s="2">
        <v>1210</v>
      </c>
      <c r="N4612" s="3" t="s">
        <v>47</v>
      </c>
      <c r="O4612" s="3" t="s">
        <v>130</v>
      </c>
      <c r="P4612" s="3" t="s">
        <v>131</v>
      </c>
      <c r="Q4612" s="3">
        <v>118.149080156</v>
      </c>
      <c r="R4612" s="3" t="s">
        <v>50</v>
      </c>
      <c r="S4612" s="3" t="s">
        <v>51</v>
      </c>
      <c r="T4612" s="3" t="s">
        <v>132</v>
      </c>
      <c r="U4612" s="3" t="s">
        <v>53</v>
      </c>
      <c r="V4612" s="3" t="s">
        <v>133</v>
      </c>
      <c r="W4612" s="3" t="s">
        <v>55</v>
      </c>
      <c r="X4612" s="3" t="s">
        <v>109</v>
      </c>
      <c r="Y4612" s="3">
        <v>5</v>
      </c>
      <c r="Z4612" s="3">
        <v>4</v>
      </c>
      <c r="AA4612" s="3" t="s">
        <v>45</v>
      </c>
      <c r="AB4612" s="11" t="s">
        <v>58</v>
      </c>
      <c r="AC4612" s="3" t="s">
        <v>58</v>
      </c>
      <c r="AD4612" s="3" t="s">
        <v>58</v>
      </c>
      <c r="AE4612" s="3" t="s">
        <v>58</v>
      </c>
      <c r="AF4612" s="3" t="s">
        <v>58</v>
      </c>
      <c r="AG4612" s="3" t="s">
        <v>51</v>
      </c>
      <c r="AH4612" s="3" t="s">
        <v>134</v>
      </c>
      <c r="AI4612" s="3" t="s">
        <v>60</v>
      </c>
      <c r="AJ4612" s="3" t="s">
        <v>61</v>
      </c>
      <c r="AK4612" s="3" t="s">
        <v>51</v>
      </c>
      <c r="AL4612" s="3" t="s">
        <v>51</v>
      </c>
      <c r="AM4612" s="3" t="s">
        <v>58</v>
      </c>
      <c r="AN4612" s="3" t="s">
        <v>135</v>
      </c>
      <c r="AO4612" s="3" t="s">
        <v>51</v>
      </c>
      <c r="AP4612" s="3">
        <v>59.417950303489278</v>
      </c>
      <c r="AQ4612" s="3">
        <v>30.443708745507294</v>
      </c>
    </row>
    <row r="4613" spans="1:43" x14ac:dyDescent="0.25">
      <c r="A4613" s="2">
        <v>4612</v>
      </c>
      <c r="B4613" s="3" t="s">
        <v>43</v>
      </c>
      <c r="C4613" s="3" t="s">
        <v>44</v>
      </c>
      <c r="D4613" s="3" t="s">
        <v>45</v>
      </c>
      <c r="E4613" s="3" t="s">
        <v>46</v>
      </c>
      <c r="F4613" s="3">
        <v>0.56000000000000005</v>
      </c>
      <c r="G4613" s="3">
        <v>0.48</v>
      </c>
      <c r="H4613" s="3">
        <v>6.2407917689009697E-3</v>
      </c>
      <c r="I4613" s="3">
        <v>9.098157739587748</v>
      </c>
      <c r="J4613" s="3">
        <v>1.3381153777000958</v>
      </c>
      <c r="K4613" s="3">
        <v>5.677970793338187E-2</v>
      </c>
      <c r="L4613" s="3">
        <v>8.3508994349905698E-3</v>
      </c>
      <c r="M4613" s="2">
        <v>1200</v>
      </c>
      <c r="N4613" s="3" t="s">
        <v>66</v>
      </c>
      <c r="O4613" s="3" t="s">
        <v>130</v>
      </c>
      <c r="P4613" s="3" t="s">
        <v>131</v>
      </c>
      <c r="Q4613" s="3">
        <v>118.149080156</v>
      </c>
      <c r="R4613" s="3" t="s">
        <v>50</v>
      </c>
      <c r="S4613" s="3" t="s">
        <v>51</v>
      </c>
      <c r="T4613" s="3" t="s">
        <v>132</v>
      </c>
      <c r="U4613" s="3" t="s">
        <v>53</v>
      </c>
      <c r="V4613" s="3" t="s">
        <v>133</v>
      </c>
      <c r="W4613" s="3" t="s">
        <v>55</v>
      </c>
      <c r="X4613" s="3" t="s">
        <v>109</v>
      </c>
      <c r="Y4613" s="3">
        <v>5</v>
      </c>
      <c r="Z4613" s="3">
        <v>4</v>
      </c>
      <c r="AA4613" s="3" t="s">
        <v>45</v>
      </c>
      <c r="AB4613" s="11" t="s">
        <v>58</v>
      </c>
      <c r="AC4613" s="3" t="s">
        <v>58</v>
      </c>
      <c r="AD4613" s="3" t="s">
        <v>58</v>
      </c>
      <c r="AE4613" s="3" t="s">
        <v>58</v>
      </c>
      <c r="AF4613" s="3" t="s">
        <v>58</v>
      </c>
      <c r="AG4613" s="3" t="s">
        <v>51</v>
      </c>
      <c r="AH4613" s="3" t="s">
        <v>134</v>
      </c>
      <c r="AI4613" s="3" t="s">
        <v>60</v>
      </c>
      <c r="AJ4613" s="3" t="s">
        <v>61</v>
      </c>
      <c r="AK4613" s="3" t="s">
        <v>51</v>
      </c>
      <c r="AL4613" s="3" t="s">
        <v>51</v>
      </c>
      <c r="AM4613" s="3" t="s">
        <v>58</v>
      </c>
      <c r="AN4613" s="3" t="s">
        <v>135</v>
      </c>
      <c r="AO4613" s="3" t="s">
        <v>51</v>
      </c>
      <c r="AP4613" s="3">
        <v>24.277531370612067</v>
      </c>
      <c r="AQ4613" s="3">
        <v>25.255588250837945</v>
      </c>
    </row>
    <row r="4614" spans="1:43" x14ac:dyDescent="0.25">
      <c r="A4614" s="2">
        <v>4613</v>
      </c>
      <c r="B4614" s="3" t="s">
        <v>43</v>
      </c>
      <c r="C4614" s="3" t="s">
        <v>44</v>
      </c>
      <c r="D4614" s="3" t="s">
        <v>45</v>
      </c>
      <c r="E4614" s="3" t="s">
        <v>46</v>
      </c>
      <c r="F4614" s="3">
        <v>0.56000000000000005</v>
      </c>
      <c r="G4614" s="3">
        <v>0.48</v>
      </c>
      <c r="H4614" s="3">
        <v>7.6541480421027999E-2</v>
      </c>
      <c r="I4614" s="3">
        <v>9.098157739587748</v>
      </c>
      <c r="J4614" s="3">
        <v>1.3381153777000958</v>
      </c>
      <c r="K4614" s="3">
        <v>0.69638646249207992</v>
      </c>
      <c r="L4614" s="3">
        <v>0.10242133198330837</v>
      </c>
      <c r="M4614" s="2">
        <v>1210</v>
      </c>
      <c r="N4614" s="3" t="s">
        <v>47</v>
      </c>
      <c r="O4614" s="3" t="s">
        <v>130</v>
      </c>
      <c r="P4614" s="3" t="s">
        <v>131</v>
      </c>
      <c r="Q4614" s="3">
        <v>118.149080156</v>
      </c>
      <c r="R4614" s="3" t="s">
        <v>50</v>
      </c>
      <c r="S4614" s="3" t="s">
        <v>51</v>
      </c>
      <c r="T4614" s="3" t="s">
        <v>132</v>
      </c>
      <c r="U4614" s="3" t="s">
        <v>53</v>
      </c>
      <c r="V4614" s="3" t="s">
        <v>133</v>
      </c>
      <c r="W4614" s="3" t="s">
        <v>55</v>
      </c>
      <c r="X4614" s="3" t="s">
        <v>109</v>
      </c>
      <c r="Y4614" s="3">
        <v>5</v>
      </c>
      <c r="Z4614" s="3">
        <v>4</v>
      </c>
      <c r="AA4614" s="3" t="s">
        <v>45</v>
      </c>
      <c r="AB4614" s="11" t="s">
        <v>58</v>
      </c>
      <c r="AC4614" s="3" t="s">
        <v>58</v>
      </c>
      <c r="AD4614" s="3" t="s">
        <v>58</v>
      </c>
      <c r="AE4614" s="3" t="s">
        <v>58</v>
      </c>
      <c r="AF4614" s="3" t="s">
        <v>58</v>
      </c>
      <c r="AG4614" s="3" t="s">
        <v>51</v>
      </c>
      <c r="AH4614" s="3" t="s">
        <v>134</v>
      </c>
      <c r="AI4614" s="3" t="s">
        <v>60</v>
      </c>
      <c r="AJ4614" s="3" t="s">
        <v>61</v>
      </c>
      <c r="AK4614" s="3" t="s">
        <v>51</v>
      </c>
      <c r="AL4614" s="3" t="s">
        <v>51</v>
      </c>
      <c r="AM4614" s="3" t="s">
        <v>58</v>
      </c>
      <c r="AN4614" s="3" t="s">
        <v>135</v>
      </c>
      <c r="AO4614" s="3" t="s">
        <v>51</v>
      </c>
      <c r="AP4614" s="3">
        <v>81.573876714456375</v>
      </c>
      <c r="AQ4614" s="3">
        <v>309.75238162184121</v>
      </c>
    </row>
    <row r="4615" spans="1:43" x14ac:dyDescent="0.25">
      <c r="A4615" s="2">
        <v>4614</v>
      </c>
      <c r="B4615" s="3" t="s">
        <v>43</v>
      </c>
      <c r="C4615" s="3" t="s">
        <v>44</v>
      </c>
      <c r="D4615" s="3" t="s">
        <v>45</v>
      </c>
      <c r="E4615" s="3" t="s">
        <v>46</v>
      </c>
      <c r="F4615" s="3">
        <v>0.56000000000000005</v>
      </c>
      <c r="G4615" s="3">
        <v>0.48</v>
      </c>
      <c r="H4615" s="3">
        <v>7.2570366796615202E-2</v>
      </c>
      <c r="I4615" s="3">
        <v>9.098157739587748</v>
      </c>
      <c r="J4615" s="3">
        <v>1.3381153777000958</v>
      </c>
      <c r="K4615" s="3">
        <v>0.66025664433534637</v>
      </c>
      <c r="L4615" s="3">
        <v>9.7107523775887244E-2</v>
      </c>
      <c r="M4615" s="2">
        <v>1210</v>
      </c>
      <c r="N4615" s="3" t="s">
        <v>47</v>
      </c>
      <c r="O4615" s="3" t="s">
        <v>130</v>
      </c>
      <c r="P4615" s="3" t="s">
        <v>131</v>
      </c>
      <c r="Q4615" s="3">
        <v>118.149080156</v>
      </c>
      <c r="R4615" s="3" t="s">
        <v>50</v>
      </c>
      <c r="S4615" s="3" t="s">
        <v>51</v>
      </c>
      <c r="T4615" s="3" t="s">
        <v>132</v>
      </c>
      <c r="U4615" s="3" t="s">
        <v>53</v>
      </c>
      <c r="V4615" s="3" t="s">
        <v>133</v>
      </c>
      <c r="W4615" s="3" t="s">
        <v>55</v>
      </c>
      <c r="X4615" s="3" t="s">
        <v>109</v>
      </c>
      <c r="Y4615" s="3">
        <v>5</v>
      </c>
      <c r="Z4615" s="3">
        <v>4</v>
      </c>
      <c r="AA4615" s="3" t="s">
        <v>45</v>
      </c>
      <c r="AB4615" s="11" t="s">
        <v>58</v>
      </c>
      <c r="AC4615" s="3" t="s">
        <v>58</v>
      </c>
      <c r="AD4615" s="3" t="s">
        <v>58</v>
      </c>
      <c r="AE4615" s="3" t="s">
        <v>58</v>
      </c>
      <c r="AF4615" s="3" t="s">
        <v>58</v>
      </c>
      <c r="AG4615" s="3" t="s">
        <v>51</v>
      </c>
      <c r="AH4615" s="3" t="s">
        <v>134</v>
      </c>
      <c r="AI4615" s="3" t="s">
        <v>60</v>
      </c>
      <c r="AJ4615" s="3" t="s">
        <v>61</v>
      </c>
      <c r="AK4615" s="3" t="s">
        <v>51</v>
      </c>
      <c r="AL4615" s="3" t="s">
        <v>51</v>
      </c>
      <c r="AM4615" s="3" t="s">
        <v>58</v>
      </c>
      <c r="AN4615" s="3" t="s">
        <v>135</v>
      </c>
      <c r="AO4615" s="3" t="s">
        <v>51</v>
      </c>
      <c r="AP4615" s="3">
        <v>69.09401002301091</v>
      </c>
      <c r="AQ4615" s="3">
        <v>293.68185494680597</v>
      </c>
    </row>
    <row r="4616" spans="1:43" x14ac:dyDescent="0.25">
      <c r="A4616" s="2">
        <v>4615</v>
      </c>
      <c r="B4616" s="3" t="s">
        <v>43</v>
      </c>
      <c r="C4616" s="3" t="s">
        <v>44</v>
      </c>
      <c r="D4616" s="3" t="s">
        <v>45</v>
      </c>
      <c r="E4616" s="3" t="s">
        <v>46</v>
      </c>
      <c r="F4616" s="3">
        <v>0.56000000000000005</v>
      </c>
      <c r="G4616" s="3">
        <v>0.48</v>
      </c>
      <c r="H4616" s="3">
        <v>0.148517074393479</v>
      </c>
      <c r="I4616" s="3">
        <v>9.098157739587748</v>
      </c>
      <c r="J4616" s="3">
        <v>1.3381153777000958</v>
      </c>
      <c r="K4616" s="3">
        <v>1.3512317698539602</v>
      </c>
      <c r="L4616" s="3">
        <v>0.19873298109694337</v>
      </c>
      <c r="M4616" s="2">
        <v>1210</v>
      </c>
      <c r="N4616" s="3" t="s">
        <v>47</v>
      </c>
      <c r="O4616" s="3" t="s">
        <v>130</v>
      </c>
      <c r="P4616" s="3" t="s">
        <v>131</v>
      </c>
      <c r="Q4616" s="3">
        <v>118.149080156</v>
      </c>
      <c r="R4616" s="3" t="s">
        <v>50</v>
      </c>
      <c r="S4616" s="3" t="s">
        <v>51</v>
      </c>
      <c r="T4616" s="3" t="s">
        <v>132</v>
      </c>
      <c r="U4616" s="3" t="s">
        <v>53</v>
      </c>
      <c r="V4616" s="3" t="s">
        <v>133</v>
      </c>
      <c r="W4616" s="3" t="s">
        <v>55</v>
      </c>
      <c r="X4616" s="3" t="s">
        <v>109</v>
      </c>
      <c r="Y4616" s="3">
        <v>5</v>
      </c>
      <c r="Z4616" s="3">
        <v>4</v>
      </c>
      <c r="AA4616" s="3" t="s">
        <v>45</v>
      </c>
      <c r="AB4616" s="11" t="s">
        <v>58</v>
      </c>
      <c r="AC4616" s="3" t="s">
        <v>58</v>
      </c>
      <c r="AD4616" s="3" t="s">
        <v>58</v>
      </c>
      <c r="AE4616" s="3" t="s">
        <v>58</v>
      </c>
      <c r="AF4616" s="3" t="s">
        <v>58</v>
      </c>
      <c r="AG4616" s="3" t="s">
        <v>51</v>
      </c>
      <c r="AH4616" s="3" t="s">
        <v>134</v>
      </c>
      <c r="AI4616" s="3" t="s">
        <v>60</v>
      </c>
      <c r="AJ4616" s="3" t="s">
        <v>61</v>
      </c>
      <c r="AK4616" s="3" t="s">
        <v>51</v>
      </c>
      <c r="AL4616" s="3" t="s">
        <v>51</v>
      </c>
      <c r="AM4616" s="3" t="s">
        <v>58</v>
      </c>
      <c r="AN4616" s="3" t="s">
        <v>135</v>
      </c>
      <c r="AO4616" s="3" t="s">
        <v>51</v>
      </c>
      <c r="AP4616" s="3">
        <v>100.41964526355086</v>
      </c>
      <c r="AQ4616" s="3">
        <v>601.02727634531118</v>
      </c>
    </row>
    <row r="4617" spans="1:43" x14ac:dyDescent="0.25">
      <c r="A4617" s="2">
        <v>4616</v>
      </c>
      <c r="B4617" s="3" t="s">
        <v>43</v>
      </c>
      <c r="C4617" s="3" t="s">
        <v>44</v>
      </c>
      <c r="D4617" s="3" t="s">
        <v>45</v>
      </c>
      <c r="E4617" s="3" t="s">
        <v>46</v>
      </c>
      <c r="F4617" s="3">
        <v>0.56000000000000005</v>
      </c>
      <c r="G4617" s="3">
        <v>0.48</v>
      </c>
      <c r="H4617" s="3">
        <v>2.1258241938690699E-2</v>
      </c>
      <c r="I4617" s="3">
        <v>9.098157739587748</v>
      </c>
      <c r="J4617" s="3">
        <v>1.3381153777000958</v>
      </c>
      <c r="K4617" s="3">
        <v>0.19341083842452764</v>
      </c>
      <c r="L4617" s="3">
        <v>2.8445980441031121E-2</v>
      </c>
      <c r="M4617" s="2">
        <v>1210</v>
      </c>
      <c r="N4617" s="3" t="s">
        <v>47</v>
      </c>
      <c r="O4617" s="3" t="s">
        <v>130</v>
      </c>
      <c r="P4617" s="3" t="s">
        <v>131</v>
      </c>
      <c r="Q4617" s="3">
        <v>118.149080156</v>
      </c>
      <c r="R4617" s="3" t="s">
        <v>50</v>
      </c>
      <c r="S4617" s="3" t="s">
        <v>51</v>
      </c>
      <c r="T4617" s="3" t="s">
        <v>132</v>
      </c>
      <c r="U4617" s="3" t="s">
        <v>53</v>
      </c>
      <c r="V4617" s="3" t="s">
        <v>133</v>
      </c>
      <c r="W4617" s="3" t="s">
        <v>55</v>
      </c>
      <c r="X4617" s="3" t="s">
        <v>109</v>
      </c>
      <c r="Y4617" s="3">
        <v>5</v>
      </c>
      <c r="Z4617" s="3">
        <v>4</v>
      </c>
      <c r="AA4617" s="3" t="s">
        <v>45</v>
      </c>
      <c r="AB4617" s="11" t="s">
        <v>58</v>
      </c>
      <c r="AC4617" s="3" t="s">
        <v>58</v>
      </c>
      <c r="AD4617" s="3" t="s">
        <v>58</v>
      </c>
      <c r="AE4617" s="3" t="s">
        <v>58</v>
      </c>
      <c r="AF4617" s="3" t="s">
        <v>58</v>
      </c>
      <c r="AG4617" s="3" t="s">
        <v>51</v>
      </c>
      <c r="AH4617" s="3" t="s">
        <v>134</v>
      </c>
      <c r="AI4617" s="3" t="s">
        <v>60</v>
      </c>
      <c r="AJ4617" s="3" t="s">
        <v>61</v>
      </c>
      <c r="AK4617" s="3" t="s">
        <v>51</v>
      </c>
      <c r="AL4617" s="3" t="s">
        <v>51</v>
      </c>
      <c r="AM4617" s="3" t="s">
        <v>58</v>
      </c>
      <c r="AN4617" s="3" t="s">
        <v>135</v>
      </c>
      <c r="AO4617" s="3" t="s">
        <v>51</v>
      </c>
      <c r="AP4617" s="3">
        <v>48.490045162150984</v>
      </c>
      <c r="AQ4617" s="3">
        <v>86.029052918523462</v>
      </c>
    </row>
    <row r="4618" spans="1:43" x14ac:dyDescent="0.25">
      <c r="A4618" s="2">
        <v>4617</v>
      </c>
      <c r="B4618" s="3" t="s">
        <v>43</v>
      </c>
      <c r="C4618" s="3" t="s">
        <v>44</v>
      </c>
      <c r="D4618" s="3" t="s">
        <v>45</v>
      </c>
      <c r="E4618" s="3" t="s">
        <v>46</v>
      </c>
      <c r="F4618" s="3">
        <v>0.56000000000000005</v>
      </c>
      <c r="G4618" s="3">
        <v>0.48</v>
      </c>
      <c r="H4618" s="3">
        <v>0.29263549809605099</v>
      </c>
      <c r="I4618" s="3">
        <v>9.098157739587748</v>
      </c>
      <c r="J4618" s="3">
        <v>1.3381153777000958</v>
      </c>
      <c r="K4618" s="3">
        <v>2.6624439218807021</v>
      </c>
      <c r="L4618" s="3">
        <v>0.39158006006325297</v>
      </c>
      <c r="M4618" s="2">
        <v>1210</v>
      </c>
      <c r="N4618" s="3" t="s">
        <v>47</v>
      </c>
      <c r="O4618" s="3" t="s">
        <v>130</v>
      </c>
      <c r="P4618" s="3" t="s">
        <v>131</v>
      </c>
      <c r="Q4618" s="3">
        <v>118.149080156</v>
      </c>
      <c r="R4618" s="3" t="s">
        <v>50</v>
      </c>
      <c r="S4618" s="3" t="s">
        <v>51</v>
      </c>
      <c r="T4618" s="3" t="s">
        <v>132</v>
      </c>
      <c r="U4618" s="3" t="s">
        <v>53</v>
      </c>
      <c r="V4618" s="3" t="s">
        <v>133</v>
      </c>
      <c r="W4618" s="3" t="s">
        <v>55</v>
      </c>
      <c r="X4618" s="3" t="s">
        <v>109</v>
      </c>
      <c r="Y4618" s="3">
        <v>5</v>
      </c>
      <c r="Z4618" s="3">
        <v>4</v>
      </c>
      <c r="AA4618" s="3" t="s">
        <v>45</v>
      </c>
      <c r="AB4618" s="11" t="s">
        <v>58</v>
      </c>
      <c r="AC4618" s="3" t="s">
        <v>58</v>
      </c>
      <c r="AD4618" s="3" t="s">
        <v>58</v>
      </c>
      <c r="AE4618" s="3" t="s">
        <v>58</v>
      </c>
      <c r="AF4618" s="3" t="s">
        <v>58</v>
      </c>
      <c r="AG4618" s="3" t="s">
        <v>51</v>
      </c>
      <c r="AH4618" s="3" t="s">
        <v>134</v>
      </c>
      <c r="AI4618" s="3" t="s">
        <v>60</v>
      </c>
      <c r="AJ4618" s="3" t="s">
        <v>61</v>
      </c>
      <c r="AK4618" s="3" t="s">
        <v>51</v>
      </c>
      <c r="AL4618" s="3" t="s">
        <v>51</v>
      </c>
      <c r="AM4618" s="3" t="s">
        <v>58</v>
      </c>
      <c r="AN4618" s="3" t="s">
        <v>135</v>
      </c>
      <c r="AO4618" s="3" t="s">
        <v>51</v>
      </c>
      <c r="AP4618" s="3">
        <v>136.36249668891881</v>
      </c>
      <c r="AQ4618" s="3">
        <v>1184.2538448922253</v>
      </c>
    </row>
    <row r="4619" spans="1:43" x14ac:dyDescent="0.25">
      <c r="A4619" s="2">
        <v>4618</v>
      </c>
      <c r="B4619" s="3" t="s">
        <v>43</v>
      </c>
      <c r="C4619" s="3" t="s">
        <v>44</v>
      </c>
      <c r="D4619" s="3" t="s">
        <v>45</v>
      </c>
      <c r="E4619" s="3" t="s">
        <v>46</v>
      </c>
      <c r="F4619" s="3">
        <v>0.56000000000000005</v>
      </c>
      <c r="G4619" s="3">
        <v>0.48</v>
      </c>
      <c r="H4619" s="3">
        <v>0.15641433116897399</v>
      </c>
      <c r="I4619" s="3">
        <v>9.3659938023818725</v>
      </c>
      <c r="J4619" s="3">
        <v>1.3769027295027421</v>
      </c>
      <c r="K4619" s="3">
        <v>1.4649756563323162</v>
      </c>
      <c r="L4619" s="3">
        <v>0.21536731951990612</v>
      </c>
      <c r="M4619" s="2">
        <v>1210</v>
      </c>
      <c r="N4619" s="3" t="s">
        <v>47</v>
      </c>
      <c r="O4619" s="3" t="s">
        <v>130</v>
      </c>
      <c r="P4619" s="3" t="s">
        <v>131</v>
      </c>
      <c r="Q4619" s="3">
        <v>118.149080156</v>
      </c>
      <c r="R4619" s="3" t="s">
        <v>50</v>
      </c>
      <c r="S4619" s="3" t="s">
        <v>51</v>
      </c>
      <c r="T4619" s="3" t="s">
        <v>132</v>
      </c>
      <c r="U4619" s="3" t="s">
        <v>53</v>
      </c>
      <c r="V4619" s="3" t="s">
        <v>133</v>
      </c>
      <c r="W4619" s="3" t="s">
        <v>55</v>
      </c>
      <c r="X4619" s="3" t="s">
        <v>109</v>
      </c>
      <c r="Y4619" s="3">
        <v>5</v>
      </c>
      <c r="Z4619" s="3">
        <v>4</v>
      </c>
      <c r="AA4619" s="3" t="s">
        <v>45</v>
      </c>
      <c r="AB4619" s="11" t="s">
        <v>58</v>
      </c>
      <c r="AC4619" s="3" t="s">
        <v>58</v>
      </c>
      <c r="AD4619" s="3" t="s">
        <v>58</v>
      </c>
      <c r="AE4619" s="3" t="s">
        <v>58</v>
      </c>
      <c r="AF4619" s="3" t="s">
        <v>58</v>
      </c>
      <c r="AG4619" s="3" t="s">
        <v>51</v>
      </c>
      <c r="AH4619" s="3" t="s">
        <v>134</v>
      </c>
      <c r="AI4619" s="3" t="s">
        <v>60</v>
      </c>
      <c r="AJ4619" s="3" t="s">
        <v>61</v>
      </c>
      <c r="AK4619" s="3" t="s">
        <v>51</v>
      </c>
      <c r="AL4619" s="3" t="s">
        <v>51</v>
      </c>
      <c r="AM4619" s="3" t="s">
        <v>58</v>
      </c>
      <c r="AN4619" s="3" t="s">
        <v>135</v>
      </c>
      <c r="AO4619" s="3" t="s">
        <v>51</v>
      </c>
      <c r="AP4619" s="3">
        <v>100.65429979239605</v>
      </c>
      <c r="AQ4619" s="3">
        <v>632.98634064656403</v>
      </c>
    </row>
    <row r="4620" spans="1:43" x14ac:dyDescent="0.25">
      <c r="A4620" s="2">
        <v>4619</v>
      </c>
      <c r="B4620" s="3" t="s">
        <v>43</v>
      </c>
      <c r="C4620" s="3" t="s">
        <v>44</v>
      </c>
      <c r="D4620" s="3" t="s">
        <v>45</v>
      </c>
      <c r="E4620" s="3" t="s">
        <v>46</v>
      </c>
      <c r="F4620" s="3">
        <v>0.56000000000000005</v>
      </c>
      <c r="G4620" s="3">
        <v>0.48</v>
      </c>
      <c r="H4620" s="3">
        <v>0.15402212838635401</v>
      </c>
      <c r="I4620" s="3">
        <v>9.3659938023818725</v>
      </c>
      <c r="J4620" s="3">
        <v>1.3769027295027421</v>
      </c>
      <c r="K4620" s="3">
        <v>1.4425702998962568</v>
      </c>
      <c r="L4620" s="3">
        <v>0.21207348897899261</v>
      </c>
      <c r="M4620" s="2">
        <v>1210</v>
      </c>
      <c r="N4620" s="3" t="s">
        <v>47</v>
      </c>
      <c r="O4620" s="3" t="s">
        <v>130</v>
      </c>
      <c r="P4620" s="3" t="s">
        <v>131</v>
      </c>
      <c r="Q4620" s="3">
        <v>118.149080156</v>
      </c>
      <c r="R4620" s="3" t="s">
        <v>50</v>
      </c>
      <c r="S4620" s="3" t="s">
        <v>51</v>
      </c>
      <c r="T4620" s="3" t="s">
        <v>132</v>
      </c>
      <c r="U4620" s="3" t="s">
        <v>53</v>
      </c>
      <c r="V4620" s="3" t="s">
        <v>133</v>
      </c>
      <c r="W4620" s="3" t="s">
        <v>55</v>
      </c>
      <c r="X4620" s="3" t="s">
        <v>109</v>
      </c>
      <c r="Y4620" s="3">
        <v>5</v>
      </c>
      <c r="Z4620" s="3">
        <v>4</v>
      </c>
      <c r="AA4620" s="3" t="s">
        <v>45</v>
      </c>
      <c r="AB4620" s="11" t="s">
        <v>58</v>
      </c>
      <c r="AC4620" s="3" t="s">
        <v>58</v>
      </c>
      <c r="AD4620" s="3" t="s">
        <v>58</v>
      </c>
      <c r="AE4620" s="3" t="s">
        <v>58</v>
      </c>
      <c r="AF4620" s="3" t="s">
        <v>58</v>
      </c>
      <c r="AG4620" s="3" t="s">
        <v>51</v>
      </c>
      <c r="AH4620" s="3" t="s">
        <v>134</v>
      </c>
      <c r="AI4620" s="3" t="s">
        <v>60</v>
      </c>
      <c r="AJ4620" s="3" t="s">
        <v>61</v>
      </c>
      <c r="AK4620" s="3" t="s">
        <v>51</v>
      </c>
      <c r="AL4620" s="3" t="s">
        <v>51</v>
      </c>
      <c r="AM4620" s="3" t="s">
        <v>58</v>
      </c>
      <c r="AN4620" s="3" t="s">
        <v>135</v>
      </c>
      <c r="AO4620" s="3" t="s">
        <v>51</v>
      </c>
      <c r="AP4620" s="3">
        <v>99.877573123493619</v>
      </c>
      <c r="AQ4620" s="3">
        <v>623.30543945203578</v>
      </c>
    </row>
    <row r="4621" spans="1:43" x14ac:dyDescent="0.25">
      <c r="A4621" s="2">
        <v>4620</v>
      </c>
      <c r="B4621" s="3" t="s">
        <v>43</v>
      </c>
      <c r="C4621" s="3" t="s">
        <v>44</v>
      </c>
      <c r="D4621" s="3" t="s">
        <v>45</v>
      </c>
      <c r="E4621" s="3" t="s">
        <v>46</v>
      </c>
      <c r="F4621" s="3">
        <v>0.56000000000000005</v>
      </c>
      <c r="G4621" s="3">
        <v>0.48</v>
      </c>
      <c r="H4621" s="3">
        <v>1.3570137552026299E-2</v>
      </c>
      <c r="I4621" s="3">
        <v>9.1295472161966646</v>
      </c>
      <c r="J4621" s="3">
        <v>1.3426608640059148</v>
      </c>
      <c r="K4621" s="3">
        <v>0.12388921151150752</v>
      </c>
      <c r="L4621" s="3">
        <v>1.8220092610282741E-2</v>
      </c>
      <c r="M4621" s="2">
        <v>1200</v>
      </c>
      <c r="N4621" s="3" t="s">
        <v>66</v>
      </c>
      <c r="O4621" s="3" t="s">
        <v>130</v>
      </c>
      <c r="P4621" s="3" t="s">
        <v>131</v>
      </c>
      <c r="Q4621" s="3">
        <v>118.149080156</v>
      </c>
      <c r="R4621" s="3" t="s">
        <v>50</v>
      </c>
      <c r="S4621" s="3" t="s">
        <v>51</v>
      </c>
      <c r="T4621" s="3" t="s">
        <v>132</v>
      </c>
      <c r="U4621" s="3" t="s">
        <v>53</v>
      </c>
      <c r="V4621" s="3" t="s">
        <v>133</v>
      </c>
      <c r="W4621" s="3" t="s">
        <v>55</v>
      </c>
      <c r="X4621" s="3" t="s">
        <v>109</v>
      </c>
      <c r="Y4621" s="3">
        <v>5</v>
      </c>
      <c r="Z4621" s="3">
        <v>4</v>
      </c>
      <c r="AA4621" s="3" t="s">
        <v>45</v>
      </c>
      <c r="AB4621" s="11" t="s">
        <v>58</v>
      </c>
      <c r="AC4621" s="3" t="s">
        <v>58</v>
      </c>
      <c r="AD4621" s="3" t="s">
        <v>58</v>
      </c>
      <c r="AE4621" s="3" t="s">
        <v>58</v>
      </c>
      <c r="AF4621" s="3" t="s">
        <v>58</v>
      </c>
      <c r="AG4621" s="3" t="s">
        <v>51</v>
      </c>
      <c r="AH4621" s="3" t="s">
        <v>134</v>
      </c>
      <c r="AI4621" s="3" t="s">
        <v>60</v>
      </c>
      <c r="AJ4621" s="3" t="s">
        <v>61</v>
      </c>
      <c r="AK4621" s="3" t="s">
        <v>51</v>
      </c>
      <c r="AL4621" s="3" t="s">
        <v>51</v>
      </c>
      <c r="AM4621" s="3" t="s">
        <v>58</v>
      </c>
      <c r="AN4621" s="3" t="s">
        <v>135</v>
      </c>
      <c r="AO4621" s="3" t="s">
        <v>51</v>
      </c>
      <c r="AP4621" s="3">
        <v>50.055861482159955</v>
      </c>
      <c r="AQ4621" s="3">
        <v>54.916398305268906</v>
      </c>
    </row>
    <row r="4622" spans="1:43" x14ac:dyDescent="0.25">
      <c r="A4622" s="2">
        <v>4621</v>
      </c>
      <c r="B4622" s="3" t="s">
        <v>43</v>
      </c>
      <c r="C4622" s="3" t="s">
        <v>44</v>
      </c>
      <c r="D4622" s="3" t="s">
        <v>45</v>
      </c>
      <c r="E4622" s="3" t="s">
        <v>46</v>
      </c>
      <c r="F4622" s="3">
        <v>0.56000000000000005</v>
      </c>
      <c r="G4622" s="3">
        <v>0.48</v>
      </c>
      <c r="H4622" s="3">
        <v>4.7549823686138804E-3</v>
      </c>
      <c r="I4622" s="3">
        <v>9.1295472161966646</v>
      </c>
      <c r="J4622" s="3">
        <v>1.3426608640059148</v>
      </c>
      <c r="K4622" s="3">
        <v>4.3410836046443073E-2</v>
      </c>
      <c r="L4622" s="3">
        <v>6.3843287353760039E-3</v>
      </c>
      <c r="M4622" s="2">
        <v>1210</v>
      </c>
      <c r="N4622" s="3" t="s">
        <v>47</v>
      </c>
      <c r="O4622" s="3" t="s">
        <v>130</v>
      </c>
      <c r="P4622" s="3" t="s">
        <v>131</v>
      </c>
      <c r="Q4622" s="3">
        <v>118.149080156</v>
      </c>
      <c r="R4622" s="3" t="s">
        <v>50</v>
      </c>
      <c r="S4622" s="3" t="s">
        <v>51</v>
      </c>
      <c r="T4622" s="3" t="s">
        <v>132</v>
      </c>
      <c r="U4622" s="3" t="s">
        <v>53</v>
      </c>
      <c r="V4622" s="3" t="s">
        <v>133</v>
      </c>
      <c r="W4622" s="3" t="s">
        <v>55</v>
      </c>
      <c r="X4622" s="3" t="s">
        <v>109</v>
      </c>
      <c r="Y4622" s="3">
        <v>5</v>
      </c>
      <c r="Z4622" s="3">
        <v>4</v>
      </c>
      <c r="AA4622" s="3" t="s">
        <v>45</v>
      </c>
      <c r="AB4622" s="11" t="s">
        <v>58</v>
      </c>
      <c r="AC4622" s="3" t="s">
        <v>58</v>
      </c>
      <c r="AD4622" s="3" t="s">
        <v>58</v>
      </c>
      <c r="AE4622" s="3" t="s">
        <v>58</v>
      </c>
      <c r="AF4622" s="3" t="s">
        <v>58</v>
      </c>
      <c r="AG4622" s="3" t="s">
        <v>51</v>
      </c>
      <c r="AH4622" s="3" t="s">
        <v>134</v>
      </c>
      <c r="AI4622" s="3" t="s">
        <v>60</v>
      </c>
      <c r="AJ4622" s="3" t="s">
        <v>61</v>
      </c>
      <c r="AK4622" s="3" t="s">
        <v>51</v>
      </c>
      <c r="AL4622" s="3" t="s">
        <v>51</v>
      </c>
      <c r="AM4622" s="3" t="s">
        <v>58</v>
      </c>
      <c r="AN4622" s="3" t="s">
        <v>135</v>
      </c>
      <c r="AO4622" s="3" t="s">
        <v>51</v>
      </c>
      <c r="AP4622" s="3">
        <v>19.446259198198291</v>
      </c>
      <c r="AQ4622" s="3">
        <v>19.242730936823861</v>
      </c>
    </row>
    <row r="4623" spans="1:43" x14ac:dyDescent="0.25">
      <c r="A4623" s="2">
        <v>4622</v>
      </c>
      <c r="B4623" s="3" t="s">
        <v>43</v>
      </c>
      <c r="C4623" s="3" t="s">
        <v>44</v>
      </c>
      <c r="D4623" s="3" t="s">
        <v>45</v>
      </c>
      <c r="E4623" s="3" t="s">
        <v>46</v>
      </c>
      <c r="F4623" s="3">
        <v>0.56000000000000005</v>
      </c>
      <c r="G4623" s="3">
        <v>0.48</v>
      </c>
      <c r="H4623" s="3">
        <v>0.163298678946387</v>
      </c>
      <c r="I4623" s="3">
        <v>9.1295472161966646</v>
      </c>
      <c r="J4623" s="3">
        <v>1.3426608640059148</v>
      </c>
      <c r="K4623" s="3">
        <v>1.4908429997835804</v>
      </c>
      <c r="L4623" s="3">
        <v>0.21925474536518044</v>
      </c>
      <c r="M4623" s="2">
        <v>1210</v>
      </c>
      <c r="N4623" s="3" t="s">
        <v>47</v>
      </c>
      <c r="O4623" s="3" t="s">
        <v>130</v>
      </c>
      <c r="P4623" s="3" t="s">
        <v>131</v>
      </c>
      <c r="Q4623" s="3">
        <v>118.149080156</v>
      </c>
      <c r="R4623" s="3" t="s">
        <v>50</v>
      </c>
      <c r="S4623" s="3" t="s">
        <v>51</v>
      </c>
      <c r="T4623" s="3" t="s">
        <v>132</v>
      </c>
      <c r="U4623" s="3" t="s">
        <v>53</v>
      </c>
      <c r="V4623" s="3" t="s">
        <v>133</v>
      </c>
      <c r="W4623" s="3" t="s">
        <v>55</v>
      </c>
      <c r="X4623" s="3" t="s">
        <v>109</v>
      </c>
      <c r="Y4623" s="3">
        <v>5</v>
      </c>
      <c r="Z4623" s="3">
        <v>4</v>
      </c>
      <c r="AA4623" s="3" t="s">
        <v>45</v>
      </c>
      <c r="AB4623" s="11" t="s">
        <v>58</v>
      </c>
      <c r="AC4623" s="3" t="s">
        <v>58</v>
      </c>
      <c r="AD4623" s="3" t="s">
        <v>58</v>
      </c>
      <c r="AE4623" s="3" t="s">
        <v>58</v>
      </c>
      <c r="AF4623" s="3" t="s">
        <v>58</v>
      </c>
      <c r="AG4623" s="3" t="s">
        <v>51</v>
      </c>
      <c r="AH4623" s="3" t="s">
        <v>134</v>
      </c>
      <c r="AI4623" s="3" t="s">
        <v>60</v>
      </c>
      <c r="AJ4623" s="3" t="s">
        <v>61</v>
      </c>
      <c r="AK4623" s="3" t="s">
        <v>51</v>
      </c>
      <c r="AL4623" s="3" t="s">
        <v>51</v>
      </c>
      <c r="AM4623" s="3" t="s">
        <v>58</v>
      </c>
      <c r="AN4623" s="3" t="s">
        <v>135</v>
      </c>
      <c r="AO4623" s="3" t="s">
        <v>51</v>
      </c>
      <c r="AP4623" s="3">
        <v>113.37430413427089</v>
      </c>
      <c r="AQ4623" s="3">
        <v>660.84630766362034</v>
      </c>
    </row>
    <row r="4624" spans="1:43" x14ac:dyDescent="0.25">
      <c r="A4624" s="2">
        <v>4623</v>
      </c>
      <c r="B4624" s="3" t="s">
        <v>43</v>
      </c>
      <c r="C4624" s="3" t="s">
        <v>44</v>
      </c>
      <c r="D4624" s="3" t="s">
        <v>45</v>
      </c>
      <c r="E4624" s="3" t="s">
        <v>46</v>
      </c>
      <c r="F4624" s="3">
        <v>0.56000000000000005</v>
      </c>
      <c r="G4624" s="3">
        <v>0.48</v>
      </c>
      <c r="H4624" s="3">
        <v>2.6392480541448899E-2</v>
      </c>
      <c r="I4624" s="3">
        <v>9.1295472161966646</v>
      </c>
      <c r="J4624" s="3">
        <v>1.3426608640059148</v>
      </c>
      <c r="K4624" s="3">
        <v>0.24095139725570944</v>
      </c>
      <c r="L4624" s="3">
        <v>3.5436150727041073E-2</v>
      </c>
      <c r="M4624" s="2">
        <v>1210</v>
      </c>
      <c r="N4624" s="3" t="s">
        <v>47</v>
      </c>
      <c r="O4624" s="3" t="s">
        <v>130</v>
      </c>
      <c r="P4624" s="3" t="s">
        <v>131</v>
      </c>
      <c r="Q4624" s="3">
        <v>118.149080156</v>
      </c>
      <c r="R4624" s="3" t="s">
        <v>50</v>
      </c>
      <c r="S4624" s="3" t="s">
        <v>51</v>
      </c>
      <c r="T4624" s="3" t="s">
        <v>132</v>
      </c>
      <c r="U4624" s="3" t="s">
        <v>53</v>
      </c>
      <c r="V4624" s="3" t="s">
        <v>133</v>
      </c>
      <c r="W4624" s="3" t="s">
        <v>55</v>
      </c>
      <c r="X4624" s="3" t="s">
        <v>109</v>
      </c>
      <c r="Y4624" s="3">
        <v>5</v>
      </c>
      <c r="Z4624" s="3">
        <v>4</v>
      </c>
      <c r="AA4624" s="3" t="s">
        <v>45</v>
      </c>
      <c r="AB4624" s="11" t="s">
        <v>58</v>
      </c>
      <c r="AC4624" s="3" t="s">
        <v>58</v>
      </c>
      <c r="AD4624" s="3" t="s">
        <v>58</v>
      </c>
      <c r="AE4624" s="3" t="s">
        <v>58</v>
      </c>
      <c r="AF4624" s="3" t="s">
        <v>58</v>
      </c>
      <c r="AG4624" s="3" t="s">
        <v>51</v>
      </c>
      <c r="AH4624" s="3" t="s">
        <v>134</v>
      </c>
      <c r="AI4624" s="3" t="s">
        <v>60</v>
      </c>
      <c r="AJ4624" s="3" t="s">
        <v>61</v>
      </c>
      <c r="AK4624" s="3" t="s">
        <v>51</v>
      </c>
      <c r="AL4624" s="3" t="s">
        <v>51</v>
      </c>
      <c r="AM4624" s="3" t="s">
        <v>58</v>
      </c>
      <c r="AN4624" s="3" t="s">
        <v>135</v>
      </c>
      <c r="AO4624" s="3" t="s">
        <v>51</v>
      </c>
      <c r="AP4624" s="3">
        <v>50.034830146142966</v>
      </c>
      <c r="AQ4624" s="3">
        <v>106.80657938222956</v>
      </c>
    </row>
    <row r="4625" spans="1:43" x14ac:dyDescent="0.25">
      <c r="A4625" s="2">
        <v>4624</v>
      </c>
      <c r="B4625" s="3" t="s">
        <v>43</v>
      </c>
      <c r="C4625" s="3" t="s">
        <v>44</v>
      </c>
      <c r="D4625" s="3" t="s">
        <v>45</v>
      </c>
      <c r="E4625" s="3" t="s">
        <v>46</v>
      </c>
      <c r="F4625" s="3">
        <v>0.56000000000000005</v>
      </c>
      <c r="G4625" s="3">
        <v>0.48</v>
      </c>
      <c r="H4625" s="3">
        <v>0.16889207280746499</v>
      </c>
      <c r="I4625" s="3">
        <v>9.1295472161966646</v>
      </c>
      <c r="J4625" s="3">
        <v>1.3426608640059148</v>
      </c>
      <c r="K4625" s="3">
        <v>1.5419081531370764</v>
      </c>
      <c r="L4625" s="3">
        <v>0.2267647763994208</v>
      </c>
      <c r="M4625" s="2">
        <v>1210</v>
      </c>
      <c r="N4625" s="3" t="s">
        <v>47</v>
      </c>
      <c r="O4625" s="3" t="s">
        <v>130</v>
      </c>
      <c r="P4625" s="3" t="s">
        <v>131</v>
      </c>
      <c r="Q4625" s="3">
        <v>118.149080156</v>
      </c>
      <c r="R4625" s="3" t="s">
        <v>50</v>
      </c>
      <c r="S4625" s="3" t="s">
        <v>51</v>
      </c>
      <c r="T4625" s="3" t="s">
        <v>132</v>
      </c>
      <c r="U4625" s="3" t="s">
        <v>53</v>
      </c>
      <c r="V4625" s="3" t="s">
        <v>133</v>
      </c>
      <c r="W4625" s="3" t="s">
        <v>55</v>
      </c>
      <c r="X4625" s="3" t="s">
        <v>109</v>
      </c>
      <c r="Y4625" s="3">
        <v>5</v>
      </c>
      <c r="Z4625" s="3">
        <v>4</v>
      </c>
      <c r="AA4625" s="3" t="s">
        <v>45</v>
      </c>
      <c r="AB4625" s="11" t="s">
        <v>58</v>
      </c>
      <c r="AC4625" s="3" t="s">
        <v>58</v>
      </c>
      <c r="AD4625" s="3" t="s">
        <v>58</v>
      </c>
      <c r="AE4625" s="3" t="s">
        <v>58</v>
      </c>
      <c r="AF4625" s="3" t="s">
        <v>58</v>
      </c>
      <c r="AG4625" s="3" t="s">
        <v>51</v>
      </c>
      <c r="AH4625" s="3" t="s">
        <v>134</v>
      </c>
      <c r="AI4625" s="3" t="s">
        <v>60</v>
      </c>
      <c r="AJ4625" s="3" t="s">
        <v>61</v>
      </c>
      <c r="AK4625" s="3" t="s">
        <v>51</v>
      </c>
      <c r="AL4625" s="3" t="s">
        <v>51</v>
      </c>
      <c r="AM4625" s="3" t="s">
        <v>58</v>
      </c>
      <c r="AN4625" s="3" t="s">
        <v>135</v>
      </c>
      <c r="AO4625" s="3" t="s">
        <v>51</v>
      </c>
      <c r="AP4625" s="3">
        <v>113.08491806152027</v>
      </c>
      <c r="AQ4625" s="3">
        <v>683.48196953334013</v>
      </c>
    </row>
    <row r="4626" spans="1:43" x14ac:dyDescent="0.25">
      <c r="A4626" s="2">
        <v>4625</v>
      </c>
      <c r="B4626" s="3" t="s">
        <v>43</v>
      </c>
      <c r="C4626" s="3" t="s">
        <v>44</v>
      </c>
      <c r="D4626" s="3" t="s">
        <v>45</v>
      </c>
      <c r="E4626" s="3" t="s">
        <v>46</v>
      </c>
      <c r="F4626" s="3">
        <v>0.56000000000000005</v>
      </c>
      <c r="G4626" s="3">
        <v>0.48</v>
      </c>
      <c r="H4626" s="3">
        <v>0.24085510133690499</v>
      </c>
      <c r="I4626" s="3">
        <v>9.1295472161966646</v>
      </c>
      <c r="J4626" s="3">
        <v>1.3426608640059148</v>
      </c>
      <c r="K4626" s="3">
        <v>2.1988980199171064</v>
      </c>
      <c r="L4626" s="3">
        <v>0.32338671846124101</v>
      </c>
      <c r="M4626" s="2">
        <v>1210</v>
      </c>
      <c r="N4626" s="3" t="s">
        <v>47</v>
      </c>
      <c r="O4626" s="3" t="s">
        <v>130</v>
      </c>
      <c r="P4626" s="3" t="s">
        <v>131</v>
      </c>
      <c r="Q4626" s="3">
        <v>118.149080156</v>
      </c>
      <c r="R4626" s="3" t="s">
        <v>50</v>
      </c>
      <c r="S4626" s="3" t="s">
        <v>51</v>
      </c>
      <c r="T4626" s="3" t="s">
        <v>132</v>
      </c>
      <c r="U4626" s="3" t="s">
        <v>53</v>
      </c>
      <c r="V4626" s="3" t="s">
        <v>133</v>
      </c>
      <c r="W4626" s="3" t="s">
        <v>55</v>
      </c>
      <c r="X4626" s="3" t="s">
        <v>109</v>
      </c>
      <c r="Y4626" s="3">
        <v>5</v>
      </c>
      <c r="Z4626" s="3">
        <v>4</v>
      </c>
      <c r="AA4626" s="3" t="s">
        <v>45</v>
      </c>
      <c r="AB4626" s="11" t="s">
        <v>58</v>
      </c>
      <c r="AC4626" s="3" t="s">
        <v>58</v>
      </c>
      <c r="AD4626" s="3" t="s">
        <v>58</v>
      </c>
      <c r="AE4626" s="3" t="s">
        <v>58</v>
      </c>
      <c r="AF4626" s="3" t="s">
        <v>58</v>
      </c>
      <c r="AG4626" s="3" t="s">
        <v>51</v>
      </c>
      <c r="AH4626" s="3" t="s">
        <v>134</v>
      </c>
      <c r="AI4626" s="3" t="s">
        <v>60</v>
      </c>
      <c r="AJ4626" s="3" t="s">
        <v>61</v>
      </c>
      <c r="AK4626" s="3" t="s">
        <v>51</v>
      </c>
      <c r="AL4626" s="3" t="s">
        <v>51</v>
      </c>
      <c r="AM4626" s="3" t="s">
        <v>58</v>
      </c>
      <c r="AN4626" s="3" t="s">
        <v>135</v>
      </c>
      <c r="AO4626" s="3" t="s">
        <v>51</v>
      </c>
      <c r="AP4626" s="3">
        <v>132.02000844855564</v>
      </c>
      <c r="AQ4626" s="3">
        <v>974.70601371305588</v>
      </c>
    </row>
    <row r="4627" spans="1:43" x14ac:dyDescent="0.25">
      <c r="A4627" s="2">
        <v>4626</v>
      </c>
      <c r="B4627" s="3" t="s">
        <v>43</v>
      </c>
      <c r="C4627" s="3" t="s">
        <v>44</v>
      </c>
      <c r="D4627" s="3" t="s">
        <v>45</v>
      </c>
      <c r="E4627" s="3" t="s">
        <v>46</v>
      </c>
      <c r="F4627" s="3">
        <v>0.56000000000000005</v>
      </c>
      <c r="G4627" s="3">
        <v>0.48</v>
      </c>
      <c r="H4627" s="3">
        <v>9.9435689992485102E-2</v>
      </c>
      <c r="I4627" s="3">
        <v>9.1188019825013633</v>
      </c>
      <c r="J4627" s="3">
        <v>1.3411044799691683</v>
      </c>
      <c r="K4627" s="3">
        <v>0.9067343670348641</v>
      </c>
      <c r="L4627" s="3">
        <v>0.13335364931774715</v>
      </c>
      <c r="M4627" s="2">
        <v>1200</v>
      </c>
      <c r="N4627" s="3" t="s">
        <v>66</v>
      </c>
      <c r="O4627" s="3" t="s">
        <v>130</v>
      </c>
      <c r="P4627" s="3" t="s">
        <v>131</v>
      </c>
      <c r="Q4627" s="3">
        <v>118.149080156</v>
      </c>
      <c r="R4627" s="3" t="s">
        <v>50</v>
      </c>
      <c r="S4627" s="3" t="s">
        <v>51</v>
      </c>
      <c r="T4627" s="3" t="s">
        <v>132</v>
      </c>
      <c r="U4627" s="3" t="s">
        <v>53</v>
      </c>
      <c r="V4627" s="3" t="s">
        <v>133</v>
      </c>
      <c r="W4627" s="3" t="s">
        <v>55</v>
      </c>
      <c r="X4627" s="3" t="s">
        <v>109</v>
      </c>
      <c r="Y4627" s="3">
        <v>5</v>
      </c>
      <c r="Z4627" s="3">
        <v>4</v>
      </c>
      <c r="AA4627" s="3" t="s">
        <v>45</v>
      </c>
      <c r="AB4627" s="11" t="s">
        <v>58</v>
      </c>
      <c r="AC4627" s="3" t="s">
        <v>58</v>
      </c>
      <c r="AD4627" s="3" t="s">
        <v>58</v>
      </c>
      <c r="AE4627" s="3" t="s">
        <v>58</v>
      </c>
      <c r="AF4627" s="3" t="s">
        <v>58</v>
      </c>
      <c r="AG4627" s="3" t="s">
        <v>51</v>
      </c>
      <c r="AH4627" s="3" t="s">
        <v>134</v>
      </c>
      <c r="AI4627" s="3" t="s">
        <v>60</v>
      </c>
      <c r="AJ4627" s="3" t="s">
        <v>61</v>
      </c>
      <c r="AK4627" s="3" t="s">
        <v>51</v>
      </c>
      <c r="AL4627" s="3" t="s">
        <v>51</v>
      </c>
      <c r="AM4627" s="3" t="s">
        <v>58</v>
      </c>
      <c r="AN4627" s="3" t="s">
        <v>135</v>
      </c>
      <c r="AO4627" s="3" t="s">
        <v>51</v>
      </c>
      <c r="AP4627" s="3">
        <v>140.44920848746332</v>
      </c>
      <c r="AQ4627" s="3">
        <v>402.40196066186394</v>
      </c>
    </row>
    <row r="4628" spans="1:43" x14ac:dyDescent="0.25">
      <c r="A4628" s="2">
        <v>4627</v>
      </c>
      <c r="B4628" s="3" t="s">
        <v>43</v>
      </c>
      <c r="C4628" s="3" t="s">
        <v>44</v>
      </c>
      <c r="D4628" s="3" t="s">
        <v>45</v>
      </c>
      <c r="E4628" s="3" t="s">
        <v>46</v>
      </c>
      <c r="F4628" s="3">
        <v>0.56000000000000005</v>
      </c>
      <c r="G4628" s="3">
        <v>0.48</v>
      </c>
      <c r="H4628" s="3">
        <v>0.224992203809769</v>
      </c>
      <c r="I4628" s="3">
        <v>9.1188019825013633</v>
      </c>
      <c r="J4628" s="3">
        <v>1.3411044799691683</v>
      </c>
      <c r="K4628" s="3">
        <v>2.0516593541478723</v>
      </c>
      <c r="L4628" s="3">
        <v>0.30173805248741736</v>
      </c>
      <c r="M4628" s="2">
        <v>1210</v>
      </c>
      <c r="N4628" s="3" t="s">
        <v>47</v>
      </c>
      <c r="O4628" s="3" t="s">
        <v>130</v>
      </c>
      <c r="P4628" s="3" t="s">
        <v>131</v>
      </c>
      <c r="Q4628" s="3">
        <v>118.149080156</v>
      </c>
      <c r="R4628" s="3" t="s">
        <v>50</v>
      </c>
      <c r="S4628" s="3" t="s">
        <v>51</v>
      </c>
      <c r="T4628" s="3" t="s">
        <v>132</v>
      </c>
      <c r="U4628" s="3" t="s">
        <v>53</v>
      </c>
      <c r="V4628" s="3" t="s">
        <v>133</v>
      </c>
      <c r="W4628" s="3" t="s">
        <v>55</v>
      </c>
      <c r="X4628" s="3" t="s">
        <v>109</v>
      </c>
      <c r="Y4628" s="3">
        <v>5</v>
      </c>
      <c r="Z4628" s="3">
        <v>4</v>
      </c>
      <c r="AA4628" s="3" t="s">
        <v>45</v>
      </c>
      <c r="AB4628" s="11" t="s">
        <v>58</v>
      </c>
      <c r="AC4628" s="3" t="s">
        <v>58</v>
      </c>
      <c r="AD4628" s="3" t="s">
        <v>58</v>
      </c>
      <c r="AE4628" s="3" t="s">
        <v>58</v>
      </c>
      <c r="AF4628" s="3" t="s">
        <v>58</v>
      </c>
      <c r="AG4628" s="3" t="s">
        <v>51</v>
      </c>
      <c r="AH4628" s="3" t="s">
        <v>134</v>
      </c>
      <c r="AI4628" s="3" t="s">
        <v>60</v>
      </c>
      <c r="AJ4628" s="3" t="s">
        <v>61</v>
      </c>
      <c r="AK4628" s="3" t="s">
        <v>51</v>
      </c>
      <c r="AL4628" s="3" t="s">
        <v>51</v>
      </c>
      <c r="AM4628" s="3" t="s">
        <v>58</v>
      </c>
      <c r="AN4628" s="3" t="s">
        <v>135</v>
      </c>
      <c r="AO4628" s="3" t="s">
        <v>51</v>
      </c>
      <c r="AP4628" s="3">
        <v>119.68929171830044</v>
      </c>
      <c r="AQ4628" s="3">
        <v>910.51114497749347</v>
      </c>
    </row>
    <row r="4629" spans="1:43" x14ac:dyDescent="0.25">
      <c r="A4629" s="2">
        <v>4628</v>
      </c>
      <c r="B4629" s="3" t="s">
        <v>43</v>
      </c>
      <c r="C4629" s="3" t="s">
        <v>44</v>
      </c>
      <c r="D4629" s="3" t="s">
        <v>45</v>
      </c>
      <c r="E4629" s="3" t="s">
        <v>46</v>
      </c>
      <c r="F4629" s="3">
        <v>0.56000000000000005</v>
      </c>
      <c r="G4629" s="3">
        <v>0.48</v>
      </c>
      <c r="H4629" s="3">
        <v>4.3878686087575197E-2</v>
      </c>
      <c r="I4629" s="3">
        <v>9.1188019825013633</v>
      </c>
      <c r="J4629" s="3">
        <v>1.3411044799691683</v>
      </c>
      <c r="K4629" s="3">
        <v>0.40012104968493567</v>
      </c>
      <c r="L4629" s="3">
        <v>5.8845902487207911E-2</v>
      </c>
      <c r="M4629" s="2">
        <v>1210</v>
      </c>
      <c r="N4629" s="3" t="s">
        <v>47</v>
      </c>
      <c r="O4629" s="3" t="s">
        <v>130</v>
      </c>
      <c r="P4629" s="3" t="s">
        <v>131</v>
      </c>
      <c r="Q4629" s="3">
        <v>118.149080156</v>
      </c>
      <c r="R4629" s="3" t="s">
        <v>50</v>
      </c>
      <c r="S4629" s="3" t="s">
        <v>51</v>
      </c>
      <c r="T4629" s="3" t="s">
        <v>132</v>
      </c>
      <c r="U4629" s="3" t="s">
        <v>53</v>
      </c>
      <c r="V4629" s="3" t="s">
        <v>133</v>
      </c>
      <c r="W4629" s="3" t="s">
        <v>55</v>
      </c>
      <c r="X4629" s="3" t="s">
        <v>109</v>
      </c>
      <c r="Y4629" s="3">
        <v>5</v>
      </c>
      <c r="Z4629" s="3">
        <v>4</v>
      </c>
      <c r="AA4629" s="3" t="s">
        <v>45</v>
      </c>
      <c r="AB4629" s="11" t="s">
        <v>58</v>
      </c>
      <c r="AC4629" s="3" t="s">
        <v>58</v>
      </c>
      <c r="AD4629" s="3" t="s">
        <v>58</v>
      </c>
      <c r="AE4629" s="3" t="s">
        <v>58</v>
      </c>
      <c r="AF4629" s="3" t="s">
        <v>58</v>
      </c>
      <c r="AG4629" s="3" t="s">
        <v>51</v>
      </c>
      <c r="AH4629" s="3" t="s">
        <v>134</v>
      </c>
      <c r="AI4629" s="3" t="s">
        <v>60</v>
      </c>
      <c r="AJ4629" s="3" t="s">
        <v>61</v>
      </c>
      <c r="AK4629" s="3" t="s">
        <v>51</v>
      </c>
      <c r="AL4629" s="3" t="s">
        <v>51</v>
      </c>
      <c r="AM4629" s="3" t="s">
        <v>58</v>
      </c>
      <c r="AN4629" s="3" t="s">
        <v>135</v>
      </c>
      <c r="AO4629" s="3" t="s">
        <v>51</v>
      </c>
      <c r="AP4629" s="3">
        <v>58.951407467556109</v>
      </c>
      <c r="AQ4629" s="3">
        <v>177.57074259997739</v>
      </c>
    </row>
    <row r="4630" spans="1:43" x14ac:dyDescent="0.25">
      <c r="A4630" s="2">
        <v>4629</v>
      </c>
      <c r="B4630" s="3" t="s">
        <v>43</v>
      </c>
      <c r="C4630" s="3" t="s">
        <v>44</v>
      </c>
      <c r="D4630" s="3" t="s">
        <v>45</v>
      </c>
      <c r="E4630" s="3" t="s">
        <v>46</v>
      </c>
      <c r="F4630" s="3">
        <v>0.56000000000000005</v>
      </c>
      <c r="G4630" s="3">
        <v>0.48</v>
      </c>
      <c r="H4630" s="3">
        <v>0.13965858748160201</v>
      </c>
      <c r="I4630" s="3">
        <v>9.1188019825013633</v>
      </c>
      <c r="J4630" s="3">
        <v>1.3411044799691683</v>
      </c>
      <c r="K4630" s="3">
        <v>1.2735190044005724</v>
      </c>
      <c r="L4630" s="3">
        <v>0.18729675733774245</v>
      </c>
      <c r="M4630" s="2">
        <v>1210</v>
      </c>
      <c r="N4630" s="3" t="s">
        <v>47</v>
      </c>
      <c r="O4630" s="3" t="s">
        <v>130</v>
      </c>
      <c r="P4630" s="3" t="s">
        <v>131</v>
      </c>
      <c r="Q4630" s="3">
        <v>118.149080156</v>
      </c>
      <c r="R4630" s="3" t="s">
        <v>50</v>
      </c>
      <c r="S4630" s="3" t="s">
        <v>51</v>
      </c>
      <c r="T4630" s="3" t="s">
        <v>132</v>
      </c>
      <c r="U4630" s="3" t="s">
        <v>53</v>
      </c>
      <c r="V4630" s="3" t="s">
        <v>133</v>
      </c>
      <c r="W4630" s="3" t="s">
        <v>55</v>
      </c>
      <c r="X4630" s="3" t="s">
        <v>109</v>
      </c>
      <c r="Y4630" s="3">
        <v>5</v>
      </c>
      <c r="Z4630" s="3">
        <v>4</v>
      </c>
      <c r="AA4630" s="3" t="s">
        <v>45</v>
      </c>
      <c r="AB4630" s="11" t="s">
        <v>58</v>
      </c>
      <c r="AC4630" s="3" t="s">
        <v>58</v>
      </c>
      <c r="AD4630" s="3" t="s">
        <v>58</v>
      </c>
      <c r="AE4630" s="3" t="s">
        <v>58</v>
      </c>
      <c r="AF4630" s="3" t="s">
        <v>58</v>
      </c>
      <c r="AG4630" s="3" t="s">
        <v>51</v>
      </c>
      <c r="AH4630" s="3" t="s">
        <v>134</v>
      </c>
      <c r="AI4630" s="3" t="s">
        <v>60</v>
      </c>
      <c r="AJ4630" s="3" t="s">
        <v>61</v>
      </c>
      <c r="AK4630" s="3" t="s">
        <v>51</v>
      </c>
      <c r="AL4630" s="3" t="s">
        <v>51</v>
      </c>
      <c r="AM4630" s="3" t="s">
        <v>58</v>
      </c>
      <c r="AN4630" s="3" t="s">
        <v>135</v>
      </c>
      <c r="AO4630" s="3" t="s">
        <v>51</v>
      </c>
      <c r="AP4630" s="3">
        <v>104.89291965359357</v>
      </c>
      <c r="AQ4630" s="3">
        <v>565.17825169323351</v>
      </c>
    </row>
    <row r="4631" spans="1:43" x14ac:dyDescent="0.25">
      <c r="A4631" s="2">
        <v>4630</v>
      </c>
      <c r="B4631" s="3" t="s">
        <v>43</v>
      </c>
      <c r="C4631" s="3" t="s">
        <v>44</v>
      </c>
      <c r="D4631" s="3" t="s">
        <v>45</v>
      </c>
      <c r="E4631" s="3" t="s">
        <v>46</v>
      </c>
      <c r="F4631" s="3">
        <v>0.56000000000000005</v>
      </c>
      <c r="G4631" s="3">
        <v>0.48</v>
      </c>
      <c r="H4631" s="3">
        <v>2.15310961924139E-6</v>
      </c>
      <c r="I4631" s="3">
        <v>9.1188019825013633</v>
      </c>
      <c r="J4631" s="3">
        <v>1.3411044799691683</v>
      </c>
      <c r="K4631" s="3">
        <v>1.9633780264481142E-5</v>
      </c>
      <c r="L4631" s="3">
        <v>2.8875449562293383E-6</v>
      </c>
      <c r="M4631" s="2">
        <v>1210</v>
      </c>
      <c r="N4631" s="3" t="s">
        <v>47</v>
      </c>
      <c r="O4631" s="3" t="s">
        <v>130</v>
      </c>
      <c r="P4631" s="3" t="s">
        <v>131</v>
      </c>
      <c r="Q4631" s="3">
        <v>118.149080156</v>
      </c>
      <c r="R4631" s="3" t="s">
        <v>50</v>
      </c>
      <c r="S4631" s="3" t="s">
        <v>51</v>
      </c>
      <c r="T4631" s="3" t="s">
        <v>132</v>
      </c>
      <c r="U4631" s="3" t="s">
        <v>53</v>
      </c>
      <c r="V4631" s="3" t="s">
        <v>133</v>
      </c>
      <c r="W4631" s="3" t="s">
        <v>55</v>
      </c>
      <c r="X4631" s="3" t="s">
        <v>109</v>
      </c>
      <c r="Y4631" s="3">
        <v>5</v>
      </c>
      <c r="Z4631" s="3">
        <v>4</v>
      </c>
      <c r="AA4631" s="3" t="s">
        <v>45</v>
      </c>
      <c r="AB4631" s="11" t="s">
        <v>58</v>
      </c>
      <c r="AC4631" s="3" t="s">
        <v>58</v>
      </c>
      <c r="AD4631" s="3" t="s">
        <v>58</v>
      </c>
      <c r="AE4631" s="3" t="s">
        <v>58</v>
      </c>
      <c r="AF4631" s="3" t="s">
        <v>58</v>
      </c>
      <c r="AG4631" s="3" t="s">
        <v>51</v>
      </c>
      <c r="AH4631" s="3" t="s">
        <v>134</v>
      </c>
      <c r="AI4631" s="3" t="s">
        <v>60</v>
      </c>
      <c r="AJ4631" s="3" t="s">
        <v>61</v>
      </c>
      <c r="AK4631" s="3" t="s">
        <v>51</v>
      </c>
      <c r="AL4631" s="3" t="s">
        <v>51</v>
      </c>
      <c r="AM4631" s="3" t="s">
        <v>58</v>
      </c>
      <c r="AN4631" s="3" t="s">
        <v>135</v>
      </c>
      <c r="AO4631" s="3" t="s">
        <v>51</v>
      </c>
      <c r="AP4631" s="3">
        <v>0.4508473547893701</v>
      </c>
      <c r="AQ4631" s="3">
        <v>8.7133254907582267E-3</v>
      </c>
    </row>
    <row r="4632" spans="1:43" x14ac:dyDescent="0.25">
      <c r="A4632" s="2">
        <v>4631</v>
      </c>
      <c r="B4632" s="3" t="s">
        <v>43</v>
      </c>
      <c r="C4632" s="3" t="s">
        <v>44</v>
      </c>
      <c r="D4632" s="3" t="s">
        <v>45</v>
      </c>
      <c r="E4632" s="3" t="s">
        <v>46</v>
      </c>
      <c r="F4632" s="3">
        <v>0.56000000000000005</v>
      </c>
      <c r="G4632" s="3">
        <v>0.48</v>
      </c>
      <c r="H4632" s="3">
        <v>0.26558590142422001</v>
      </c>
      <c r="I4632" s="3">
        <v>9.0832297101228114</v>
      </c>
      <c r="J4632" s="3">
        <v>1.3359535285813868</v>
      </c>
      <c r="K4632" s="3">
        <v>2.4123777504062236</v>
      </c>
      <c r="L4632" s="3">
        <v>0.35481042214915509</v>
      </c>
      <c r="M4632" s="2">
        <v>1210</v>
      </c>
      <c r="N4632" s="3" t="s">
        <v>47</v>
      </c>
      <c r="O4632" s="3" t="s">
        <v>130</v>
      </c>
      <c r="P4632" s="3" t="s">
        <v>131</v>
      </c>
      <c r="Q4632" s="3">
        <v>118.149080156</v>
      </c>
      <c r="R4632" s="3" t="s">
        <v>50</v>
      </c>
      <c r="S4632" s="3" t="s">
        <v>51</v>
      </c>
      <c r="T4632" s="3" t="s">
        <v>132</v>
      </c>
      <c r="U4632" s="3" t="s">
        <v>53</v>
      </c>
      <c r="V4632" s="3" t="s">
        <v>133</v>
      </c>
      <c r="W4632" s="3" t="s">
        <v>55</v>
      </c>
      <c r="X4632" s="3" t="s">
        <v>109</v>
      </c>
      <c r="Y4632" s="3">
        <v>5</v>
      </c>
      <c r="Z4632" s="3">
        <v>4</v>
      </c>
      <c r="AA4632" s="3" t="s">
        <v>45</v>
      </c>
      <c r="AB4632" s="11" t="s">
        <v>58</v>
      </c>
      <c r="AC4632" s="3" t="s">
        <v>58</v>
      </c>
      <c r="AD4632" s="3" t="s">
        <v>58</v>
      </c>
      <c r="AE4632" s="3" t="s">
        <v>58</v>
      </c>
      <c r="AF4632" s="3" t="s">
        <v>58</v>
      </c>
      <c r="AG4632" s="3" t="s">
        <v>51</v>
      </c>
      <c r="AH4632" s="3" t="s">
        <v>134</v>
      </c>
      <c r="AI4632" s="3" t="s">
        <v>60</v>
      </c>
      <c r="AJ4632" s="3" t="s">
        <v>61</v>
      </c>
      <c r="AK4632" s="3" t="s">
        <v>51</v>
      </c>
      <c r="AL4632" s="3" t="s">
        <v>51</v>
      </c>
      <c r="AM4632" s="3" t="s">
        <v>58</v>
      </c>
      <c r="AN4632" s="3" t="s">
        <v>135</v>
      </c>
      <c r="AO4632" s="3" t="s">
        <v>51</v>
      </c>
      <c r="AP4632" s="3">
        <v>131.1807579355123</v>
      </c>
      <c r="AQ4632" s="3">
        <v>1074.7880108774996</v>
      </c>
    </row>
    <row r="4633" spans="1:43" x14ac:dyDescent="0.25">
      <c r="A4633" s="2">
        <v>4632</v>
      </c>
      <c r="B4633" s="3" t="s">
        <v>43</v>
      </c>
      <c r="C4633" s="3" t="s">
        <v>44</v>
      </c>
      <c r="D4633" s="3" t="s">
        <v>45</v>
      </c>
      <c r="E4633" s="3" t="s">
        <v>46</v>
      </c>
      <c r="F4633" s="3">
        <v>0.56000000000000005</v>
      </c>
      <c r="G4633" s="3">
        <v>0.48</v>
      </c>
      <c r="H4633" s="3">
        <v>0.138675523484833</v>
      </c>
      <c r="I4633" s="3">
        <v>9.0832297101228114</v>
      </c>
      <c r="J4633" s="3">
        <v>1.3359535285813868</v>
      </c>
      <c r="K4633" s="3">
        <v>1.2596216349842688</v>
      </c>
      <c r="L4633" s="3">
        <v>0.18526405492743361</v>
      </c>
      <c r="M4633" s="2">
        <v>1210</v>
      </c>
      <c r="N4633" s="3" t="s">
        <v>47</v>
      </c>
      <c r="O4633" s="3" t="s">
        <v>130</v>
      </c>
      <c r="P4633" s="3" t="s">
        <v>131</v>
      </c>
      <c r="Q4633" s="3">
        <v>118.149080156</v>
      </c>
      <c r="R4633" s="3" t="s">
        <v>50</v>
      </c>
      <c r="S4633" s="3" t="s">
        <v>51</v>
      </c>
      <c r="T4633" s="3" t="s">
        <v>132</v>
      </c>
      <c r="U4633" s="3" t="s">
        <v>53</v>
      </c>
      <c r="V4633" s="3" t="s">
        <v>133</v>
      </c>
      <c r="W4633" s="3" t="s">
        <v>55</v>
      </c>
      <c r="X4633" s="3" t="s">
        <v>109</v>
      </c>
      <c r="Y4633" s="3">
        <v>5</v>
      </c>
      <c r="Z4633" s="3">
        <v>4</v>
      </c>
      <c r="AA4633" s="3" t="s">
        <v>45</v>
      </c>
      <c r="AB4633" s="11" t="s">
        <v>58</v>
      </c>
      <c r="AC4633" s="3" t="s">
        <v>58</v>
      </c>
      <c r="AD4633" s="3" t="s">
        <v>58</v>
      </c>
      <c r="AE4633" s="3" t="s">
        <v>58</v>
      </c>
      <c r="AF4633" s="3" t="s">
        <v>58</v>
      </c>
      <c r="AG4633" s="3" t="s">
        <v>51</v>
      </c>
      <c r="AH4633" s="3" t="s">
        <v>134</v>
      </c>
      <c r="AI4633" s="3" t="s">
        <v>60</v>
      </c>
      <c r="AJ4633" s="3" t="s">
        <v>61</v>
      </c>
      <c r="AK4633" s="3" t="s">
        <v>51</v>
      </c>
      <c r="AL4633" s="3" t="s">
        <v>51</v>
      </c>
      <c r="AM4633" s="3" t="s">
        <v>58</v>
      </c>
      <c r="AN4633" s="3" t="s">
        <v>135</v>
      </c>
      <c r="AO4633" s="3" t="s">
        <v>51</v>
      </c>
      <c r="AP4633" s="3">
        <v>99.923408877386464</v>
      </c>
      <c r="AQ4633" s="3">
        <v>561.19993284428017</v>
      </c>
    </row>
    <row r="4634" spans="1:43" x14ac:dyDescent="0.25">
      <c r="A4634" s="2">
        <v>4633</v>
      </c>
      <c r="B4634" s="3" t="s">
        <v>43</v>
      </c>
      <c r="C4634" s="3" t="s">
        <v>44</v>
      </c>
      <c r="D4634" s="3" t="s">
        <v>45</v>
      </c>
      <c r="E4634" s="3" t="s">
        <v>46</v>
      </c>
      <c r="F4634" s="3">
        <v>0.56000000000000005</v>
      </c>
      <c r="G4634" s="3">
        <v>0.48</v>
      </c>
      <c r="H4634" s="3">
        <v>0.12352557604317101</v>
      </c>
      <c r="I4634" s="3">
        <v>9.0832297101228114</v>
      </c>
      <c r="J4634" s="3">
        <v>1.3359535285813868</v>
      </c>
      <c r="K4634" s="3">
        <v>1.1220111822753656</v>
      </c>
      <c r="L4634" s="3">
        <v>0.16502442918492272</v>
      </c>
      <c r="M4634" s="2">
        <v>1210</v>
      </c>
      <c r="N4634" s="3" t="s">
        <v>47</v>
      </c>
      <c r="O4634" s="3" t="s">
        <v>130</v>
      </c>
      <c r="P4634" s="3" t="s">
        <v>131</v>
      </c>
      <c r="Q4634" s="3">
        <v>118.149080156</v>
      </c>
      <c r="R4634" s="3" t="s">
        <v>50</v>
      </c>
      <c r="S4634" s="3" t="s">
        <v>51</v>
      </c>
      <c r="T4634" s="3" t="s">
        <v>132</v>
      </c>
      <c r="U4634" s="3" t="s">
        <v>53</v>
      </c>
      <c r="V4634" s="3" t="s">
        <v>133</v>
      </c>
      <c r="W4634" s="3" t="s">
        <v>55</v>
      </c>
      <c r="X4634" s="3" t="s">
        <v>109</v>
      </c>
      <c r="Y4634" s="3">
        <v>5</v>
      </c>
      <c r="Z4634" s="3">
        <v>4</v>
      </c>
      <c r="AA4634" s="3" t="s">
        <v>45</v>
      </c>
      <c r="AB4634" s="11" t="s">
        <v>58</v>
      </c>
      <c r="AC4634" s="3" t="s">
        <v>58</v>
      </c>
      <c r="AD4634" s="3" t="s">
        <v>58</v>
      </c>
      <c r="AE4634" s="3" t="s">
        <v>58</v>
      </c>
      <c r="AF4634" s="3" t="s">
        <v>58</v>
      </c>
      <c r="AG4634" s="3" t="s">
        <v>51</v>
      </c>
      <c r="AH4634" s="3" t="s">
        <v>134</v>
      </c>
      <c r="AI4634" s="3" t="s">
        <v>60</v>
      </c>
      <c r="AJ4634" s="3" t="s">
        <v>61</v>
      </c>
      <c r="AK4634" s="3" t="s">
        <v>51</v>
      </c>
      <c r="AL4634" s="3" t="s">
        <v>51</v>
      </c>
      <c r="AM4634" s="3" t="s">
        <v>58</v>
      </c>
      <c r="AN4634" s="3" t="s">
        <v>135</v>
      </c>
      <c r="AO4634" s="3" t="s">
        <v>51</v>
      </c>
      <c r="AP4634" s="3">
        <v>93.107005212605827</v>
      </c>
      <c r="AQ4634" s="3">
        <v>499.89027074096521</v>
      </c>
    </row>
    <row r="4635" spans="1:43" x14ac:dyDescent="0.25">
      <c r="A4635" s="2">
        <v>4634</v>
      </c>
      <c r="B4635" s="3" t="s">
        <v>43</v>
      </c>
      <c r="C4635" s="3" t="s">
        <v>44</v>
      </c>
      <c r="D4635" s="3" t="s">
        <v>45</v>
      </c>
      <c r="E4635" s="3" t="s">
        <v>46</v>
      </c>
      <c r="F4635" s="3">
        <v>0.56000000000000005</v>
      </c>
      <c r="G4635" s="3">
        <v>0.48</v>
      </c>
      <c r="H4635" s="3">
        <v>2.3422011890801401E-2</v>
      </c>
      <c r="I4635" s="3">
        <v>9.0832297101228114</v>
      </c>
      <c r="J4635" s="3">
        <v>1.3359535285813868</v>
      </c>
      <c r="K4635" s="3">
        <v>0.21274751427737706</v>
      </c>
      <c r="L4635" s="3">
        <v>3.1290719431991333E-2</v>
      </c>
      <c r="M4635" s="2">
        <v>1210</v>
      </c>
      <c r="N4635" s="3" t="s">
        <v>47</v>
      </c>
      <c r="O4635" s="3" t="s">
        <v>130</v>
      </c>
      <c r="P4635" s="3" t="s">
        <v>131</v>
      </c>
      <c r="Q4635" s="3">
        <v>118.149080156</v>
      </c>
      <c r="R4635" s="3" t="s">
        <v>50</v>
      </c>
      <c r="S4635" s="3" t="s">
        <v>51</v>
      </c>
      <c r="T4635" s="3" t="s">
        <v>132</v>
      </c>
      <c r="U4635" s="3" t="s">
        <v>53</v>
      </c>
      <c r="V4635" s="3" t="s">
        <v>133</v>
      </c>
      <c r="W4635" s="3" t="s">
        <v>55</v>
      </c>
      <c r="X4635" s="3" t="s">
        <v>109</v>
      </c>
      <c r="Y4635" s="3">
        <v>5</v>
      </c>
      <c r="Z4635" s="3">
        <v>4</v>
      </c>
      <c r="AA4635" s="3" t="s">
        <v>45</v>
      </c>
      <c r="AB4635" s="11" t="s">
        <v>58</v>
      </c>
      <c r="AC4635" s="3" t="s">
        <v>58</v>
      </c>
      <c r="AD4635" s="3" t="s">
        <v>58</v>
      </c>
      <c r="AE4635" s="3" t="s">
        <v>58</v>
      </c>
      <c r="AF4635" s="3" t="s">
        <v>58</v>
      </c>
      <c r="AG4635" s="3" t="s">
        <v>51</v>
      </c>
      <c r="AH4635" s="3" t="s">
        <v>134</v>
      </c>
      <c r="AI4635" s="3" t="s">
        <v>60</v>
      </c>
      <c r="AJ4635" s="3" t="s">
        <v>61</v>
      </c>
      <c r="AK4635" s="3" t="s">
        <v>51</v>
      </c>
      <c r="AL4635" s="3" t="s">
        <v>51</v>
      </c>
      <c r="AM4635" s="3" t="s">
        <v>58</v>
      </c>
      <c r="AN4635" s="3" t="s">
        <v>135</v>
      </c>
      <c r="AO4635" s="3" t="s">
        <v>51</v>
      </c>
      <c r="AP4635" s="3">
        <v>45.474001658725477</v>
      </c>
      <c r="AQ4635" s="3">
        <v>94.785519245818648</v>
      </c>
    </row>
    <row r="4636" spans="1:43" x14ac:dyDescent="0.25">
      <c r="A4636" s="2">
        <v>4635</v>
      </c>
      <c r="B4636" s="3" t="s">
        <v>43</v>
      </c>
      <c r="C4636" s="3" t="s">
        <v>44</v>
      </c>
      <c r="D4636" s="3" t="s">
        <v>45</v>
      </c>
      <c r="E4636" s="3" t="s">
        <v>46</v>
      </c>
      <c r="F4636" s="3">
        <v>0.56000000000000005</v>
      </c>
      <c r="G4636" s="3">
        <v>0.48</v>
      </c>
      <c r="H4636" s="3">
        <v>5.93515041055524E-2</v>
      </c>
      <c r="I4636" s="3">
        <v>9.0832297101228114</v>
      </c>
      <c r="J4636" s="3">
        <v>1.3359535285813868</v>
      </c>
      <c r="K4636" s="3">
        <v>0.53910334543202953</v>
      </c>
      <c r="L4636" s="3">
        <v>7.9290851336425397E-2</v>
      </c>
      <c r="M4636" s="2">
        <v>1210</v>
      </c>
      <c r="N4636" s="3" t="s">
        <v>47</v>
      </c>
      <c r="O4636" s="3" t="s">
        <v>130</v>
      </c>
      <c r="P4636" s="3" t="s">
        <v>131</v>
      </c>
      <c r="Q4636" s="3">
        <v>118.149080156</v>
      </c>
      <c r="R4636" s="3" t="s">
        <v>50</v>
      </c>
      <c r="S4636" s="3" t="s">
        <v>51</v>
      </c>
      <c r="T4636" s="3" t="s">
        <v>132</v>
      </c>
      <c r="U4636" s="3" t="s">
        <v>53</v>
      </c>
      <c r="V4636" s="3" t="s">
        <v>133</v>
      </c>
      <c r="W4636" s="3" t="s">
        <v>55</v>
      </c>
      <c r="X4636" s="3" t="s">
        <v>109</v>
      </c>
      <c r="Y4636" s="3">
        <v>5</v>
      </c>
      <c r="Z4636" s="3">
        <v>4</v>
      </c>
      <c r="AA4636" s="3" t="s">
        <v>45</v>
      </c>
      <c r="AB4636" s="11" t="s">
        <v>58</v>
      </c>
      <c r="AC4636" s="3" t="s">
        <v>58</v>
      </c>
      <c r="AD4636" s="3" t="s">
        <v>58</v>
      </c>
      <c r="AE4636" s="3" t="s">
        <v>58</v>
      </c>
      <c r="AF4636" s="3" t="s">
        <v>58</v>
      </c>
      <c r="AG4636" s="3" t="s">
        <v>51</v>
      </c>
      <c r="AH4636" s="3" t="s">
        <v>134</v>
      </c>
      <c r="AI4636" s="3" t="s">
        <v>60</v>
      </c>
      <c r="AJ4636" s="3" t="s">
        <v>61</v>
      </c>
      <c r="AK4636" s="3" t="s">
        <v>51</v>
      </c>
      <c r="AL4636" s="3" t="s">
        <v>51</v>
      </c>
      <c r="AM4636" s="3" t="s">
        <v>58</v>
      </c>
      <c r="AN4636" s="3" t="s">
        <v>135</v>
      </c>
      <c r="AO4636" s="3" t="s">
        <v>51</v>
      </c>
      <c r="AP4636" s="3">
        <v>62.071752715726404</v>
      </c>
      <c r="AQ4636" s="3">
        <v>240.18701556865472</v>
      </c>
    </row>
    <row r="4637" spans="1:43" x14ac:dyDescent="0.25">
      <c r="A4637" s="2">
        <v>4636</v>
      </c>
      <c r="B4637" s="3" t="s">
        <v>43</v>
      </c>
      <c r="C4637" s="3" t="s">
        <v>44</v>
      </c>
      <c r="D4637" s="3" t="s">
        <v>45</v>
      </c>
      <c r="E4637" s="3" t="s">
        <v>46</v>
      </c>
      <c r="F4637" s="3">
        <v>0.56000000000000005</v>
      </c>
      <c r="G4637" s="3">
        <v>0.48</v>
      </c>
      <c r="H4637" s="3">
        <v>7.2029366042676004E-3</v>
      </c>
      <c r="I4637" s="3">
        <v>9.0832297101228114</v>
      </c>
      <c r="J4637" s="3">
        <v>1.3359535285813868</v>
      </c>
      <c r="K4637" s="3">
        <v>6.5425927764014583E-2</v>
      </c>
      <c r="L4637" s="3">
        <v>9.6227885726193323E-3</v>
      </c>
      <c r="M4637" s="2">
        <v>1210</v>
      </c>
      <c r="N4637" s="3" t="s">
        <v>47</v>
      </c>
      <c r="O4637" s="3" t="s">
        <v>130</v>
      </c>
      <c r="P4637" s="3" t="s">
        <v>131</v>
      </c>
      <c r="Q4637" s="3">
        <v>118.149080156</v>
      </c>
      <c r="R4637" s="3" t="s">
        <v>50</v>
      </c>
      <c r="S4637" s="3" t="s">
        <v>51</v>
      </c>
      <c r="T4637" s="3" t="s">
        <v>132</v>
      </c>
      <c r="U4637" s="3" t="s">
        <v>53</v>
      </c>
      <c r="V4637" s="3" t="s">
        <v>133</v>
      </c>
      <c r="W4637" s="3" t="s">
        <v>55</v>
      </c>
      <c r="X4637" s="3" t="s">
        <v>109</v>
      </c>
      <c r="Y4637" s="3">
        <v>5</v>
      </c>
      <c r="Z4637" s="3">
        <v>4</v>
      </c>
      <c r="AA4637" s="3" t="s">
        <v>45</v>
      </c>
      <c r="AB4637" s="11" t="s">
        <v>58</v>
      </c>
      <c r="AC4637" s="3" t="s">
        <v>58</v>
      </c>
      <c r="AD4637" s="3" t="s">
        <v>58</v>
      </c>
      <c r="AE4637" s="3" t="s">
        <v>58</v>
      </c>
      <c r="AF4637" s="3" t="s">
        <v>58</v>
      </c>
      <c r="AG4637" s="3" t="s">
        <v>51</v>
      </c>
      <c r="AH4637" s="3" t="s">
        <v>134</v>
      </c>
      <c r="AI4637" s="3" t="s">
        <v>60</v>
      </c>
      <c r="AJ4637" s="3" t="s">
        <v>61</v>
      </c>
      <c r="AK4637" s="3" t="s">
        <v>51</v>
      </c>
      <c r="AL4637" s="3" t="s">
        <v>51</v>
      </c>
      <c r="AM4637" s="3" t="s">
        <v>58</v>
      </c>
      <c r="AN4637" s="3" t="s">
        <v>135</v>
      </c>
      <c r="AO4637" s="3" t="s">
        <v>51</v>
      </c>
      <c r="AP4637" s="3">
        <v>69.522876732638267</v>
      </c>
      <c r="AQ4637" s="3">
        <v>29.149250257120407</v>
      </c>
    </row>
    <row r="4638" spans="1:43" x14ac:dyDescent="0.25">
      <c r="A4638" s="2">
        <v>4637</v>
      </c>
      <c r="B4638" s="3" t="s">
        <v>43</v>
      </c>
      <c r="C4638" s="3" t="s">
        <v>44</v>
      </c>
      <c r="D4638" s="3" t="s">
        <v>45</v>
      </c>
      <c r="E4638" s="3" t="s">
        <v>46</v>
      </c>
      <c r="F4638" s="3">
        <v>0.56000000000000005</v>
      </c>
      <c r="G4638" s="3">
        <v>0.48</v>
      </c>
      <c r="H4638" s="3">
        <v>0.257408563512459</v>
      </c>
      <c r="I4638" s="3">
        <v>9.1456634923083495</v>
      </c>
      <c r="J4638" s="3">
        <v>1.3449952232418367</v>
      </c>
      <c r="K4638" s="3">
        <v>2.3541721019234312</v>
      </c>
      <c r="L4638" s="3">
        <v>0.34621328834580029</v>
      </c>
      <c r="M4638" s="2">
        <v>1200</v>
      </c>
      <c r="N4638" s="3" t="s">
        <v>66</v>
      </c>
      <c r="O4638" s="3" t="s">
        <v>130</v>
      </c>
      <c r="P4638" s="3" t="s">
        <v>131</v>
      </c>
      <c r="Q4638" s="3">
        <v>118.149080156</v>
      </c>
      <c r="R4638" s="3" t="s">
        <v>50</v>
      </c>
      <c r="S4638" s="3" t="s">
        <v>51</v>
      </c>
      <c r="T4638" s="3" t="s">
        <v>132</v>
      </c>
      <c r="U4638" s="3" t="s">
        <v>53</v>
      </c>
      <c r="V4638" s="3" t="s">
        <v>133</v>
      </c>
      <c r="W4638" s="3" t="s">
        <v>55</v>
      </c>
      <c r="X4638" s="3" t="s">
        <v>109</v>
      </c>
      <c r="Y4638" s="3">
        <v>5</v>
      </c>
      <c r="Z4638" s="3">
        <v>4</v>
      </c>
      <c r="AA4638" s="3" t="s">
        <v>45</v>
      </c>
      <c r="AB4638" s="11" t="s">
        <v>58</v>
      </c>
      <c r="AC4638" s="3" t="s">
        <v>58</v>
      </c>
      <c r="AD4638" s="3" t="s">
        <v>58</v>
      </c>
      <c r="AE4638" s="3" t="s">
        <v>58</v>
      </c>
      <c r="AF4638" s="3" t="s">
        <v>58</v>
      </c>
      <c r="AG4638" s="3" t="s">
        <v>51</v>
      </c>
      <c r="AH4638" s="3" t="s">
        <v>134</v>
      </c>
      <c r="AI4638" s="3" t="s">
        <v>60</v>
      </c>
      <c r="AJ4638" s="3" t="s">
        <v>61</v>
      </c>
      <c r="AK4638" s="3" t="s">
        <v>51</v>
      </c>
      <c r="AL4638" s="3" t="s">
        <v>51</v>
      </c>
      <c r="AM4638" s="3" t="s">
        <v>58</v>
      </c>
      <c r="AN4638" s="3" t="s">
        <v>135</v>
      </c>
      <c r="AO4638" s="3" t="s">
        <v>51</v>
      </c>
      <c r="AP4638" s="3">
        <v>171.00331829771915</v>
      </c>
      <c r="AQ4638" s="3">
        <v>1041.6954984311537</v>
      </c>
    </row>
    <row r="4639" spans="1:43" x14ac:dyDescent="0.25">
      <c r="A4639" s="2">
        <v>4638</v>
      </c>
      <c r="B4639" s="3" t="s">
        <v>43</v>
      </c>
      <c r="C4639" s="3" t="s">
        <v>44</v>
      </c>
      <c r="D4639" s="3" t="s">
        <v>45</v>
      </c>
      <c r="E4639" s="3" t="s">
        <v>46</v>
      </c>
      <c r="F4639" s="3">
        <v>0.56000000000000005</v>
      </c>
      <c r="G4639" s="3">
        <v>0.48</v>
      </c>
      <c r="H4639" s="3">
        <v>9.1766865798063296E-3</v>
      </c>
      <c r="I4639" s="3">
        <v>9.1456634923083495</v>
      </c>
      <c r="J4639" s="3">
        <v>1.3449952232418367</v>
      </c>
      <c r="K4639" s="3">
        <v>8.3926887433290714E-2</v>
      </c>
      <c r="L4639" s="3">
        <v>1.2342599615026982E-2</v>
      </c>
      <c r="M4639" s="2">
        <v>1210</v>
      </c>
      <c r="N4639" s="3" t="s">
        <v>47</v>
      </c>
      <c r="O4639" s="3" t="s">
        <v>130</v>
      </c>
      <c r="P4639" s="3" t="s">
        <v>131</v>
      </c>
      <c r="Q4639" s="3">
        <v>118.149080156</v>
      </c>
      <c r="R4639" s="3" t="s">
        <v>50</v>
      </c>
      <c r="S4639" s="3" t="s">
        <v>51</v>
      </c>
      <c r="T4639" s="3" t="s">
        <v>132</v>
      </c>
      <c r="U4639" s="3" t="s">
        <v>53</v>
      </c>
      <c r="V4639" s="3" t="s">
        <v>133</v>
      </c>
      <c r="W4639" s="3" t="s">
        <v>55</v>
      </c>
      <c r="X4639" s="3" t="s">
        <v>109</v>
      </c>
      <c r="Y4639" s="3">
        <v>5</v>
      </c>
      <c r="Z4639" s="3">
        <v>4</v>
      </c>
      <c r="AA4639" s="3" t="s">
        <v>45</v>
      </c>
      <c r="AB4639" s="11" t="s">
        <v>58</v>
      </c>
      <c r="AC4639" s="3" t="s">
        <v>58</v>
      </c>
      <c r="AD4639" s="3" t="s">
        <v>58</v>
      </c>
      <c r="AE4639" s="3" t="s">
        <v>58</v>
      </c>
      <c r="AF4639" s="3" t="s">
        <v>58</v>
      </c>
      <c r="AG4639" s="3" t="s">
        <v>51</v>
      </c>
      <c r="AH4639" s="3" t="s">
        <v>134</v>
      </c>
      <c r="AI4639" s="3" t="s">
        <v>60</v>
      </c>
      <c r="AJ4639" s="3" t="s">
        <v>61</v>
      </c>
      <c r="AK4639" s="3" t="s">
        <v>51</v>
      </c>
      <c r="AL4639" s="3" t="s">
        <v>51</v>
      </c>
      <c r="AM4639" s="3" t="s">
        <v>58</v>
      </c>
      <c r="AN4639" s="3" t="s">
        <v>135</v>
      </c>
      <c r="AO4639" s="3" t="s">
        <v>51</v>
      </c>
      <c r="AP4639" s="3">
        <v>32.1443790744257</v>
      </c>
      <c r="AQ4639" s="3">
        <v>37.136733021841145</v>
      </c>
    </row>
    <row r="4640" spans="1:43" x14ac:dyDescent="0.25">
      <c r="A4640" s="2">
        <v>4639</v>
      </c>
      <c r="B4640" s="3" t="s">
        <v>43</v>
      </c>
      <c r="C4640" s="3" t="s">
        <v>44</v>
      </c>
      <c r="D4640" s="3" t="s">
        <v>45</v>
      </c>
      <c r="E4640" s="3" t="s">
        <v>46</v>
      </c>
      <c r="F4640" s="3">
        <v>0.56000000000000005</v>
      </c>
      <c r="G4640" s="3">
        <v>0.48</v>
      </c>
      <c r="H4640" s="3">
        <v>2.14374161013451E-2</v>
      </c>
      <c r="I4640" s="3">
        <v>9.1456634923083495</v>
      </c>
      <c r="J4640" s="3">
        <v>1.3449952232418367</v>
      </c>
      <c r="K4640" s="3">
        <v>0.19605939380749507</v>
      </c>
      <c r="L4640" s="3">
        <v>2.8833222254956797E-2</v>
      </c>
      <c r="M4640" s="2">
        <v>1210</v>
      </c>
      <c r="N4640" s="3" t="s">
        <v>47</v>
      </c>
      <c r="O4640" s="3" t="s">
        <v>130</v>
      </c>
      <c r="P4640" s="3" t="s">
        <v>131</v>
      </c>
      <c r="Q4640" s="3">
        <v>118.149080156</v>
      </c>
      <c r="R4640" s="3" t="s">
        <v>50</v>
      </c>
      <c r="S4640" s="3" t="s">
        <v>51</v>
      </c>
      <c r="T4640" s="3" t="s">
        <v>132</v>
      </c>
      <c r="U4640" s="3" t="s">
        <v>53</v>
      </c>
      <c r="V4640" s="3" t="s">
        <v>133</v>
      </c>
      <c r="W4640" s="3" t="s">
        <v>55</v>
      </c>
      <c r="X4640" s="3" t="s">
        <v>109</v>
      </c>
      <c r="Y4640" s="3">
        <v>5</v>
      </c>
      <c r="Z4640" s="3">
        <v>4</v>
      </c>
      <c r="AA4640" s="3" t="s">
        <v>45</v>
      </c>
      <c r="AB4640" s="11" t="s">
        <v>58</v>
      </c>
      <c r="AC4640" s="3" t="s">
        <v>58</v>
      </c>
      <c r="AD4640" s="3" t="s">
        <v>58</v>
      </c>
      <c r="AE4640" s="3" t="s">
        <v>58</v>
      </c>
      <c r="AF4640" s="3" t="s">
        <v>58</v>
      </c>
      <c r="AG4640" s="3" t="s">
        <v>51</v>
      </c>
      <c r="AH4640" s="3" t="s">
        <v>134</v>
      </c>
      <c r="AI4640" s="3" t="s">
        <v>60</v>
      </c>
      <c r="AJ4640" s="3" t="s">
        <v>61</v>
      </c>
      <c r="AK4640" s="3" t="s">
        <v>51</v>
      </c>
      <c r="AL4640" s="3" t="s">
        <v>51</v>
      </c>
      <c r="AM4640" s="3" t="s">
        <v>58</v>
      </c>
      <c r="AN4640" s="3" t="s">
        <v>135</v>
      </c>
      <c r="AO4640" s="3" t="s">
        <v>51</v>
      </c>
      <c r="AP4640" s="3">
        <v>37.644102714706591</v>
      </c>
      <c r="AQ4640" s="3">
        <v>86.754145029389676</v>
      </c>
    </row>
    <row r="4641" spans="1:43" x14ac:dyDescent="0.25">
      <c r="A4641" s="2">
        <v>4640</v>
      </c>
      <c r="B4641" s="3" t="s">
        <v>43</v>
      </c>
      <c r="C4641" s="3" t="s">
        <v>44</v>
      </c>
      <c r="D4641" s="3" t="s">
        <v>45</v>
      </c>
      <c r="E4641" s="3" t="s">
        <v>46</v>
      </c>
      <c r="F4641" s="3">
        <v>0.56000000000000005</v>
      </c>
      <c r="G4641" s="3">
        <v>0.48</v>
      </c>
      <c r="H4641" s="3">
        <v>0.28092981720917798</v>
      </c>
      <c r="I4641" s="3">
        <v>9.1456634923083495</v>
      </c>
      <c r="J4641" s="3">
        <v>1.3449952232418367</v>
      </c>
      <c r="K4641" s="3">
        <v>2.5692895731508369</v>
      </c>
      <c r="L4641" s="3">
        <v>0.37784926221254672</v>
      </c>
      <c r="M4641" s="2">
        <v>1210</v>
      </c>
      <c r="N4641" s="3" t="s">
        <v>47</v>
      </c>
      <c r="O4641" s="3" t="s">
        <v>130</v>
      </c>
      <c r="P4641" s="3" t="s">
        <v>131</v>
      </c>
      <c r="Q4641" s="3">
        <v>118.149080156</v>
      </c>
      <c r="R4641" s="3" t="s">
        <v>50</v>
      </c>
      <c r="S4641" s="3" t="s">
        <v>51</v>
      </c>
      <c r="T4641" s="3" t="s">
        <v>132</v>
      </c>
      <c r="U4641" s="3" t="s">
        <v>53</v>
      </c>
      <c r="V4641" s="3" t="s">
        <v>133</v>
      </c>
      <c r="W4641" s="3" t="s">
        <v>55</v>
      </c>
      <c r="X4641" s="3" t="s">
        <v>109</v>
      </c>
      <c r="Y4641" s="3">
        <v>5</v>
      </c>
      <c r="Z4641" s="3">
        <v>4</v>
      </c>
      <c r="AA4641" s="3" t="s">
        <v>45</v>
      </c>
      <c r="AB4641" s="11" t="s">
        <v>58</v>
      </c>
      <c r="AC4641" s="3" t="s">
        <v>58</v>
      </c>
      <c r="AD4641" s="3" t="s">
        <v>58</v>
      </c>
      <c r="AE4641" s="3" t="s">
        <v>58</v>
      </c>
      <c r="AF4641" s="3" t="s">
        <v>58</v>
      </c>
      <c r="AG4641" s="3" t="s">
        <v>51</v>
      </c>
      <c r="AH4641" s="3" t="s">
        <v>134</v>
      </c>
      <c r="AI4641" s="3" t="s">
        <v>60</v>
      </c>
      <c r="AJ4641" s="3" t="s">
        <v>61</v>
      </c>
      <c r="AK4641" s="3" t="s">
        <v>51</v>
      </c>
      <c r="AL4641" s="3" t="s">
        <v>51</v>
      </c>
      <c r="AM4641" s="3" t="s">
        <v>58</v>
      </c>
      <c r="AN4641" s="3" t="s">
        <v>135</v>
      </c>
      <c r="AO4641" s="3" t="s">
        <v>51</v>
      </c>
      <c r="AP4641" s="3">
        <v>134.20017932944711</v>
      </c>
      <c r="AQ4641" s="3">
        <v>1136.8826350166189</v>
      </c>
    </row>
    <row r="4642" spans="1:43" x14ac:dyDescent="0.25">
      <c r="A4642" s="2">
        <v>4641</v>
      </c>
      <c r="B4642" s="3" t="s">
        <v>43</v>
      </c>
      <c r="C4642" s="3" t="s">
        <v>44</v>
      </c>
      <c r="D4642" s="3" t="s">
        <v>45</v>
      </c>
      <c r="E4642" s="3" t="s">
        <v>46</v>
      </c>
      <c r="F4642" s="3">
        <v>0.56000000000000005</v>
      </c>
      <c r="G4642" s="3">
        <v>0.48</v>
      </c>
      <c r="H4642" s="3">
        <v>4.8810970334165503E-2</v>
      </c>
      <c r="I4642" s="3">
        <v>9.1456634923083495</v>
      </c>
      <c r="J4642" s="3">
        <v>1.3449952232418367</v>
      </c>
      <c r="K4642" s="3">
        <v>0.44640870940932331</v>
      </c>
      <c r="L4642" s="3">
        <v>6.5650521941251608E-2</v>
      </c>
      <c r="M4642" s="2">
        <v>1210</v>
      </c>
      <c r="N4642" s="3" t="s">
        <v>47</v>
      </c>
      <c r="O4642" s="3" t="s">
        <v>130</v>
      </c>
      <c r="P4642" s="3" t="s">
        <v>131</v>
      </c>
      <c r="Q4642" s="3">
        <v>118.149080156</v>
      </c>
      <c r="R4642" s="3" t="s">
        <v>50</v>
      </c>
      <c r="S4642" s="3" t="s">
        <v>51</v>
      </c>
      <c r="T4642" s="3" t="s">
        <v>132</v>
      </c>
      <c r="U4642" s="3" t="s">
        <v>53</v>
      </c>
      <c r="V4642" s="3" t="s">
        <v>133</v>
      </c>
      <c r="W4642" s="3" t="s">
        <v>55</v>
      </c>
      <c r="X4642" s="3" t="s">
        <v>109</v>
      </c>
      <c r="Y4642" s="3">
        <v>5</v>
      </c>
      <c r="Z4642" s="3">
        <v>4</v>
      </c>
      <c r="AA4642" s="3" t="s">
        <v>45</v>
      </c>
      <c r="AB4642" s="11" t="s">
        <v>58</v>
      </c>
      <c r="AC4642" s="3" t="s">
        <v>58</v>
      </c>
      <c r="AD4642" s="3" t="s">
        <v>58</v>
      </c>
      <c r="AE4642" s="3" t="s">
        <v>58</v>
      </c>
      <c r="AF4642" s="3" t="s">
        <v>58</v>
      </c>
      <c r="AG4642" s="3" t="s">
        <v>51</v>
      </c>
      <c r="AH4642" s="3" t="s">
        <v>134</v>
      </c>
      <c r="AI4642" s="3" t="s">
        <v>60</v>
      </c>
      <c r="AJ4642" s="3" t="s">
        <v>61</v>
      </c>
      <c r="AK4642" s="3" t="s">
        <v>51</v>
      </c>
      <c r="AL4642" s="3" t="s">
        <v>51</v>
      </c>
      <c r="AM4642" s="3" t="s">
        <v>58</v>
      </c>
      <c r="AN4642" s="3" t="s">
        <v>135</v>
      </c>
      <c r="AO4642" s="3" t="s">
        <v>51</v>
      </c>
      <c r="AP4642" s="3">
        <v>66.620376178967817</v>
      </c>
      <c r="AQ4642" s="3">
        <v>197.53098878039336</v>
      </c>
    </row>
    <row r="4643" spans="1:43" x14ac:dyDescent="0.25">
      <c r="A4643" s="2">
        <v>4642</v>
      </c>
      <c r="B4643" s="3" t="s">
        <v>43</v>
      </c>
      <c r="C4643" s="3" t="s">
        <v>44</v>
      </c>
      <c r="D4643" s="3" t="s">
        <v>45</v>
      </c>
      <c r="E4643" s="3" t="s">
        <v>46</v>
      </c>
      <c r="F4643" s="3">
        <v>0.56000000000000005</v>
      </c>
      <c r="G4643" s="3">
        <v>0.48</v>
      </c>
      <c r="H4643" s="3">
        <v>0.20630653110602501</v>
      </c>
      <c r="I4643" s="3">
        <v>9.3224564073571372</v>
      </c>
      <c r="J4643" s="3">
        <v>1.3705975883825652</v>
      </c>
      <c r="K4643" s="3">
        <v>1.9232836427889874</v>
      </c>
      <c r="L4643" s="3">
        <v>0.28276323400149056</v>
      </c>
      <c r="M4643" s="2">
        <v>1200</v>
      </c>
      <c r="N4643" s="3" t="s">
        <v>66</v>
      </c>
      <c r="O4643" s="3" t="s">
        <v>130</v>
      </c>
      <c r="P4643" s="3" t="s">
        <v>131</v>
      </c>
      <c r="Q4643" s="3">
        <v>118.149080156</v>
      </c>
      <c r="R4643" s="3" t="s">
        <v>50</v>
      </c>
      <c r="S4643" s="3" t="s">
        <v>51</v>
      </c>
      <c r="T4643" s="3" t="s">
        <v>132</v>
      </c>
      <c r="U4643" s="3" t="s">
        <v>53</v>
      </c>
      <c r="V4643" s="3" t="s">
        <v>133</v>
      </c>
      <c r="W4643" s="3" t="s">
        <v>55</v>
      </c>
      <c r="X4643" s="3" t="s">
        <v>109</v>
      </c>
      <c r="Y4643" s="3">
        <v>5</v>
      </c>
      <c r="Z4643" s="3">
        <v>4</v>
      </c>
      <c r="AA4643" s="3" t="s">
        <v>45</v>
      </c>
      <c r="AB4643" s="11" t="s">
        <v>58</v>
      </c>
      <c r="AC4643" s="3" t="s">
        <v>58</v>
      </c>
      <c r="AD4643" s="3" t="s">
        <v>58</v>
      </c>
      <c r="AE4643" s="3" t="s">
        <v>58</v>
      </c>
      <c r="AF4643" s="3" t="s">
        <v>58</v>
      </c>
      <c r="AG4643" s="3" t="s">
        <v>51</v>
      </c>
      <c r="AH4643" s="3" t="s">
        <v>134</v>
      </c>
      <c r="AI4643" s="3" t="s">
        <v>60</v>
      </c>
      <c r="AJ4643" s="3" t="s">
        <v>61</v>
      </c>
      <c r="AK4643" s="3" t="s">
        <v>51</v>
      </c>
      <c r="AL4643" s="3" t="s">
        <v>51</v>
      </c>
      <c r="AM4643" s="3" t="s">
        <v>58</v>
      </c>
      <c r="AN4643" s="3" t="s">
        <v>135</v>
      </c>
      <c r="AO4643" s="3" t="s">
        <v>51</v>
      </c>
      <c r="AP4643" s="3">
        <v>133.31743310853932</v>
      </c>
      <c r="AQ4643" s="3">
        <v>834.89291038948181</v>
      </c>
    </row>
    <row r="4644" spans="1:43" x14ac:dyDescent="0.25">
      <c r="A4644" s="2">
        <v>4643</v>
      </c>
      <c r="B4644" s="3" t="s">
        <v>43</v>
      </c>
      <c r="C4644" s="3" t="s">
        <v>44</v>
      </c>
      <c r="D4644" s="3" t="s">
        <v>45</v>
      </c>
      <c r="E4644" s="3" t="s">
        <v>46</v>
      </c>
      <c r="F4644" s="3">
        <v>0.56000000000000005</v>
      </c>
      <c r="G4644" s="3">
        <v>0.48</v>
      </c>
      <c r="H4644" s="3">
        <v>0.139193407221332</v>
      </c>
      <c r="I4644" s="3">
        <v>9.3224564073571372</v>
      </c>
      <c r="J4644" s="3">
        <v>1.3705975883825652</v>
      </c>
      <c r="K4644" s="3">
        <v>1.2976244710123777</v>
      </c>
      <c r="L4644" s="3">
        <v>0.19077814825630998</v>
      </c>
      <c r="M4644" s="2">
        <v>1210</v>
      </c>
      <c r="N4644" s="3" t="s">
        <v>47</v>
      </c>
      <c r="O4644" s="3" t="s">
        <v>130</v>
      </c>
      <c r="P4644" s="3" t="s">
        <v>131</v>
      </c>
      <c r="Q4644" s="3">
        <v>118.149080156</v>
      </c>
      <c r="R4644" s="3" t="s">
        <v>50</v>
      </c>
      <c r="S4644" s="3" t="s">
        <v>51</v>
      </c>
      <c r="T4644" s="3" t="s">
        <v>132</v>
      </c>
      <c r="U4644" s="3" t="s">
        <v>53</v>
      </c>
      <c r="V4644" s="3" t="s">
        <v>133</v>
      </c>
      <c r="W4644" s="3" t="s">
        <v>55</v>
      </c>
      <c r="X4644" s="3" t="s">
        <v>109</v>
      </c>
      <c r="Y4644" s="3">
        <v>5</v>
      </c>
      <c r="Z4644" s="3">
        <v>4</v>
      </c>
      <c r="AA4644" s="3" t="s">
        <v>45</v>
      </c>
      <c r="AB4644" s="11" t="s">
        <v>58</v>
      </c>
      <c r="AC4644" s="3" t="s">
        <v>58</v>
      </c>
      <c r="AD4644" s="3" t="s">
        <v>58</v>
      </c>
      <c r="AE4644" s="3" t="s">
        <v>58</v>
      </c>
      <c r="AF4644" s="3" t="s">
        <v>58</v>
      </c>
      <c r="AG4644" s="3" t="s">
        <v>51</v>
      </c>
      <c r="AH4644" s="3" t="s">
        <v>134</v>
      </c>
      <c r="AI4644" s="3" t="s">
        <v>60</v>
      </c>
      <c r="AJ4644" s="3" t="s">
        <v>61</v>
      </c>
      <c r="AK4644" s="3" t="s">
        <v>51</v>
      </c>
      <c r="AL4644" s="3" t="s">
        <v>51</v>
      </c>
      <c r="AM4644" s="3" t="s">
        <v>58</v>
      </c>
      <c r="AN4644" s="3" t="s">
        <v>135</v>
      </c>
      <c r="AO4644" s="3" t="s">
        <v>51</v>
      </c>
      <c r="AP4644" s="3">
        <v>95.290217794853859</v>
      </c>
      <c r="AQ4644" s="3">
        <v>563.29573396938622</v>
      </c>
    </row>
    <row r="4645" spans="1:43" x14ac:dyDescent="0.25">
      <c r="A4645" s="2">
        <v>4644</v>
      </c>
      <c r="B4645" s="3" t="s">
        <v>43</v>
      </c>
      <c r="C4645" s="3" t="s">
        <v>44</v>
      </c>
      <c r="D4645" s="3" t="s">
        <v>45</v>
      </c>
      <c r="E4645" s="3" t="s">
        <v>46</v>
      </c>
      <c r="F4645" s="3">
        <v>0.56000000000000005</v>
      </c>
      <c r="G4645" s="3">
        <v>0.48</v>
      </c>
      <c r="H4645" s="3">
        <v>0.18610030389759699</v>
      </c>
      <c r="I4645" s="3">
        <v>9.3224564073571372</v>
      </c>
      <c r="J4645" s="3">
        <v>1.3705975883825652</v>
      </c>
      <c r="K4645" s="3">
        <v>1.7349119704812634</v>
      </c>
      <c r="L4645" s="3">
        <v>0.25506862771930894</v>
      </c>
      <c r="M4645" s="2">
        <v>1210</v>
      </c>
      <c r="N4645" s="3" t="s">
        <v>47</v>
      </c>
      <c r="O4645" s="3" t="s">
        <v>130</v>
      </c>
      <c r="P4645" s="3" t="s">
        <v>131</v>
      </c>
      <c r="Q4645" s="3">
        <v>118.149080156</v>
      </c>
      <c r="R4645" s="3" t="s">
        <v>50</v>
      </c>
      <c r="S4645" s="3" t="s">
        <v>51</v>
      </c>
      <c r="T4645" s="3" t="s">
        <v>132</v>
      </c>
      <c r="U4645" s="3" t="s">
        <v>53</v>
      </c>
      <c r="V4645" s="3" t="s">
        <v>133</v>
      </c>
      <c r="W4645" s="3" t="s">
        <v>55</v>
      </c>
      <c r="X4645" s="3" t="s">
        <v>109</v>
      </c>
      <c r="Y4645" s="3">
        <v>5</v>
      </c>
      <c r="Z4645" s="3">
        <v>4</v>
      </c>
      <c r="AA4645" s="3" t="s">
        <v>45</v>
      </c>
      <c r="AB4645" s="11" t="s">
        <v>58</v>
      </c>
      <c r="AC4645" s="3" t="s">
        <v>58</v>
      </c>
      <c r="AD4645" s="3" t="s">
        <v>58</v>
      </c>
      <c r="AE4645" s="3" t="s">
        <v>58</v>
      </c>
      <c r="AF4645" s="3" t="s">
        <v>58</v>
      </c>
      <c r="AG4645" s="3" t="s">
        <v>51</v>
      </c>
      <c r="AH4645" s="3" t="s">
        <v>134</v>
      </c>
      <c r="AI4645" s="3" t="s">
        <v>60</v>
      </c>
      <c r="AJ4645" s="3" t="s">
        <v>61</v>
      </c>
      <c r="AK4645" s="3" t="s">
        <v>51</v>
      </c>
      <c r="AL4645" s="3" t="s">
        <v>51</v>
      </c>
      <c r="AM4645" s="3" t="s">
        <v>58</v>
      </c>
      <c r="AN4645" s="3" t="s">
        <v>135</v>
      </c>
      <c r="AO4645" s="3" t="s">
        <v>51</v>
      </c>
      <c r="AP4645" s="3">
        <v>109.82689168983032</v>
      </c>
      <c r="AQ4645" s="3">
        <v>753.12121003858419</v>
      </c>
    </row>
    <row r="4646" spans="1:43" x14ac:dyDescent="0.25">
      <c r="A4646" s="2">
        <v>4645</v>
      </c>
      <c r="B4646" s="3" t="s">
        <v>43</v>
      </c>
      <c r="C4646" s="3" t="s">
        <v>44</v>
      </c>
      <c r="D4646" s="3" t="s">
        <v>45</v>
      </c>
      <c r="E4646" s="3" t="s">
        <v>46</v>
      </c>
      <c r="F4646" s="3">
        <v>0.56000000000000005</v>
      </c>
      <c r="G4646" s="3">
        <v>0.48</v>
      </c>
      <c r="H4646" s="3">
        <v>4.6322395191984202E-3</v>
      </c>
      <c r="I4646" s="3">
        <v>9.3224564073571372</v>
      </c>
      <c r="J4646" s="3">
        <v>1.3705975883825652</v>
      </c>
      <c r="K4646" s="3">
        <v>4.3183850986164257E-2</v>
      </c>
      <c r="L4646" s="3">
        <v>6.3489363138237677E-3</v>
      </c>
      <c r="M4646" s="2">
        <v>1210</v>
      </c>
      <c r="N4646" s="3" t="s">
        <v>47</v>
      </c>
      <c r="O4646" s="3" t="s">
        <v>130</v>
      </c>
      <c r="P4646" s="3" t="s">
        <v>131</v>
      </c>
      <c r="Q4646" s="3">
        <v>118.149080156</v>
      </c>
      <c r="R4646" s="3" t="s">
        <v>50</v>
      </c>
      <c r="S4646" s="3" t="s">
        <v>51</v>
      </c>
      <c r="T4646" s="3" t="s">
        <v>132</v>
      </c>
      <c r="U4646" s="3" t="s">
        <v>53</v>
      </c>
      <c r="V4646" s="3" t="s">
        <v>133</v>
      </c>
      <c r="W4646" s="3" t="s">
        <v>55</v>
      </c>
      <c r="X4646" s="3" t="s">
        <v>109</v>
      </c>
      <c r="Y4646" s="3">
        <v>5</v>
      </c>
      <c r="Z4646" s="3">
        <v>4</v>
      </c>
      <c r="AA4646" s="3" t="s">
        <v>45</v>
      </c>
      <c r="AB4646" s="11" t="s">
        <v>58</v>
      </c>
      <c r="AC4646" s="3" t="s">
        <v>58</v>
      </c>
      <c r="AD4646" s="3" t="s">
        <v>58</v>
      </c>
      <c r="AE4646" s="3" t="s">
        <v>58</v>
      </c>
      <c r="AF4646" s="3" t="s">
        <v>58</v>
      </c>
      <c r="AG4646" s="3" t="s">
        <v>51</v>
      </c>
      <c r="AH4646" s="3" t="s">
        <v>134</v>
      </c>
      <c r="AI4646" s="3" t="s">
        <v>60</v>
      </c>
      <c r="AJ4646" s="3" t="s">
        <v>61</v>
      </c>
      <c r="AK4646" s="3" t="s">
        <v>51</v>
      </c>
      <c r="AL4646" s="3" t="s">
        <v>51</v>
      </c>
      <c r="AM4646" s="3" t="s">
        <v>58</v>
      </c>
      <c r="AN4646" s="3" t="s">
        <v>135</v>
      </c>
      <c r="AO4646" s="3" t="s">
        <v>51</v>
      </c>
      <c r="AP4646" s="3">
        <v>57.064878491192594</v>
      </c>
      <c r="AQ4646" s="3">
        <v>18.746008248363196</v>
      </c>
    </row>
    <row r="4647" spans="1:43" x14ac:dyDescent="0.25">
      <c r="A4647" s="2">
        <v>4646</v>
      </c>
      <c r="B4647" s="3" t="s">
        <v>43</v>
      </c>
      <c r="C4647" s="3" t="s">
        <v>44</v>
      </c>
      <c r="D4647" s="3" t="s">
        <v>45</v>
      </c>
      <c r="E4647" s="3" t="s">
        <v>46</v>
      </c>
      <c r="F4647" s="3">
        <v>0.56000000000000005</v>
      </c>
      <c r="G4647" s="3">
        <v>0.48</v>
      </c>
      <c r="H4647" s="3">
        <v>4.9537464320716998E-3</v>
      </c>
      <c r="I4647" s="3">
        <v>9.3224564073571372</v>
      </c>
      <c r="J4647" s="3">
        <v>1.3705975883825652</v>
      </c>
      <c r="K4647" s="3">
        <v>4.6181085166089375E-2</v>
      </c>
      <c r="L4647" s="3">
        <v>6.7895929132562082E-3</v>
      </c>
      <c r="M4647" s="2">
        <v>1210</v>
      </c>
      <c r="N4647" s="3" t="s">
        <v>47</v>
      </c>
      <c r="O4647" s="3" t="s">
        <v>130</v>
      </c>
      <c r="P4647" s="3" t="s">
        <v>131</v>
      </c>
      <c r="Q4647" s="3">
        <v>118.149080156</v>
      </c>
      <c r="R4647" s="3" t="s">
        <v>50</v>
      </c>
      <c r="S4647" s="3" t="s">
        <v>51</v>
      </c>
      <c r="T4647" s="3" t="s">
        <v>132</v>
      </c>
      <c r="U4647" s="3" t="s">
        <v>53</v>
      </c>
      <c r="V4647" s="3" t="s">
        <v>133</v>
      </c>
      <c r="W4647" s="3" t="s">
        <v>55</v>
      </c>
      <c r="X4647" s="3" t="s">
        <v>109</v>
      </c>
      <c r="Y4647" s="3">
        <v>5</v>
      </c>
      <c r="Z4647" s="3">
        <v>4</v>
      </c>
      <c r="AA4647" s="3" t="s">
        <v>45</v>
      </c>
      <c r="AB4647" s="11" t="s">
        <v>58</v>
      </c>
      <c r="AC4647" s="3" t="s">
        <v>58</v>
      </c>
      <c r="AD4647" s="3" t="s">
        <v>58</v>
      </c>
      <c r="AE4647" s="3" t="s">
        <v>58</v>
      </c>
      <c r="AF4647" s="3" t="s">
        <v>58</v>
      </c>
      <c r="AG4647" s="3" t="s">
        <v>51</v>
      </c>
      <c r="AH4647" s="3" t="s">
        <v>134</v>
      </c>
      <c r="AI4647" s="3" t="s">
        <v>60</v>
      </c>
      <c r="AJ4647" s="3" t="s">
        <v>61</v>
      </c>
      <c r="AK4647" s="3" t="s">
        <v>51</v>
      </c>
      <c r="AL4647" s="3" t="s">
        <v>51</v>
      </c>
      <c r="AM4647" s="3" t="s">
        <v>58</v>
      </c>
      <c r="AN4647" s="3" t="s">
        <v>135</v>
      </c>
      <c r="AO4647" s="3" t="s">
        <v>51</v>
      </c>
      <c r="AP4647" s="3">
        <v>46.041465439509885</v>
      </c>
      <c r="AQ4647" s="3">
        <v>20.047100563570464</v>
      </c>
    </row>
    <row r="4648" spans="1:43" x14ac:dyDescent="0.25">
      <c r="A4648" s="2">
        <v>4647</v>
      </c>
      <c r="B4648" s="3" t="s">
        <v>43</v>
      </c>
      <c r="C4648" s="3" t="s">
        <v>44</v>
      </c>
      <c r="D4648" s="3" t="s">
        <v>45</v>
      </c>
      <c r="E4648" s="3" t="s">
        <v>46</v>
      </c>
      <c r="F4648" s="3">
        <v>0.56000000000000005</v>
      </c>
      <c r="G4648" s="3">
        <v>0.48</v>
      </c>
      <c r="H4648" s="3">
        <v>1.4764456949789399E-3</v>
      </c>
      <c r="I4648" s="3">
        <v>9.1560573703253709</v>
      </c>
      <c r="J4648" s="3">
        <v>1.3465012890385544</v>
      </c>
      <c r="K4648" s="3">
        <v>1.3518421487397087E-2</v>
      </c>
      <c r="L4648" s="3">
        <v>1.988036031484567E-3</v>
      </c>
      <c r="M4648" s="2">
        <v>1210</v>
      </c>
      <c r="N4648" s="3" t="s">
        <v>47</v>
      </c>
      <c r="O4648" s="3" t="s">
        <v>130</v>
      </c>
      <c r="P4648" s="3" t="s">
        <v>131</v>
      </c>
      <c r="Q4648" s="3">
        <v>118.149080156</v>
      </c>
      <c r="R4648" s="3" t="s">
        <v>50</v>
      </c>
      <c r="S4648" s="3" t="s">
        <v>51</v>
      </c>
      <c r="T4648" s="3" t="s">
        <v>132</v>
      </c>
      <c r="U4648" s="3" t="s">
        <v>53</v>
      </c>
      <c r="V4648" s="3" t="s">
        <v>133</v>
      </c>
      <c r="W4648" s="3" t="s">
        <v>55</v>
      </c>
      <c r="X4648" s="3" t="s">
        <v>109</v>
      </c>
      <c r="Y4648" s="3">
        <v>5</v>
      </c>
      <c r="Z4648" s="3">
        <v>4</v>
      </c>
      <c r="AA4648" s="3" t="s">
        <v>45</v>
      </c>
      <c r="AB4648" s="11" t="s">
        <v>58</v>
      </c>
      <c r="AC4648" s="3" t="s">
        <v>58</v>
      </c>
      <c r="AD4648" s="3" t="s">
        <v>58</v>
      </c>
      <c r="AE4648" s="3" t="s">
        <v>58</v>
      </c>
      <c r="AF4648" s="3" t="s">
        <v>58</v>
      </c>
      <c r="AG4648" s="3" t="s">
        <v>51</v>
      </c>
      <c r="AH4648" s="3" t="s">
        <v>134</v>
      </c>
      <c r="AI4648" s="3" t="s">
        <v>60</v>
      </c>
      <c r="AJ4648" s="3" t="s">
        <v>61</v>
      </c>
      <c r="AK4648" s="3" t="s">
        <v>51</v>
      </c>
      <c r="AL4648" s="3" t="s">
        <v>51</v>
      </c>
      <c r="AM4648" s="3" t="s">
        <v>58</v>
      </c>
      <c r="AN4648" s="3" t="s">
        <v>135</v>
      </c>
      <c r="AO4648" s="3" t="s">
        <v>51</v>
      </c>
      <c r="AP4648" s="3">
        <v>23.64516849689015</v>
      </c>
      <c r="AQ4648" s="3">
        <v>5.9749637430503535</v>
      </c>
    </row>
    <row r="4649" spans="1:43" x14ac:dyDescent="0.25">
      <c r="A4649" s="2">
        <v>4648</v>
      </c>
      <c r="B4649" s="3" t="s">
        <v>43</v>
      </c>
      <c r="C4649" s="3" t="s">
        <v>44</v>
      </c>
      <c r="D4649" s="3" t="s">
        <v>45</v>
      </c>
      <c r="E4649" s="3" t="s">
        <v>46</v>
      </c>
      <c r="F4649" s="3">
        <v>0.56000000000000005</v>
      </c>
      <c r="G4649" s="3">
        <v>0.48</v>
      </c>
      <c r="H4649" s="3">
        <v>7.6682045645590294E-2</v>
      </c>
      <c r="I4649" s="3">
        <v>9.1560573703253709</v>
      </c>
      <c r="J4649" s="3">
        <v>1.3465012890385544</v>
      </c>
      <c r="K4649" s="3">
        <v>0.70210520920493358</v>
      </c>
      <c r="L4649" s="3">
        <v>0.10325247330790059</v>
      </c>
      <c r="M4649" s="2">
        <v>1210</v>
      </c>
      <c r="N4649" s="3" t="s">
        <v>47</v>
      </c>
      <c r="O4649" s="3" t="s">
        <v>130</v>
      </c>
      <c r="P4649" s="3" t="s">
        <v>131</v>
      </c>
      <c r="Q4649" s="3">
        <v>118.149080156</v>
      </c>
      <c r="R4649" s="3" t="s">
        <v>50</v>
      </c>
      <c r="S4649" s="3" t="s">
        <v>51</v>
      </c>
      <c r="T4649" s="3" t="s">
        <v>132</v>
      </c>
      <c r="U4649" s="3" t="s">
        <v>53</v>
      </c>
      <c r="V4649" s="3" t="s">
        <v>133</v>
      </c>
      <c r="W4649" s="3" t="s">
        <v>55</v>
      </c>
      <c r="X4649" s="3" t="s">
        <v>109</v>
      </c>
      <c r="Y4649" s="3">
        <v>5</v>
      </c>
      <c r="Z4649" s="3">
        <v>4</v>
      </c>
      <c r="AA4649" s="3" t="s">
        <v>45</v>
      </c>
      <c r="AB4649" s="11" t="s">
        <v>58</v>
      </c>
      <c r="AC4649" s="3" t="s">
        <v>58</v>
      </c>
      <c r="AD4649" s="3" t="s">
        <v>58</v>
      </c>
      <c r="AE4649" s="3" t="s">
        <v>58</v>
      </c>
      <c r="AF4649" s="3" t="s">
        <v>58</v>
      </c>
      <c r="AG4649" s="3" t="s">
        <v>51</v>
      </c>
      <c r="AH4649" s="3" t="s">
        <v>134</v>
      </c>
      <c r="AI4649" s="3" t="s">
        <v>60</v>
      </c>
      <c r="AJ4649" s="3" t="s">
        <v>61</v>
      </c>
      <c r="AK4649" s="3" t="s">
        <v>51</v>
      </c>
      <c r="AL4649" s="3" t="s">
        <v>51</v>
      </c>
      <c r="AM4649" s="3" t="s">
        <v>58</v>
      </c>
      <c r="AN4649" s="3" t="s">
        <v>135</v>
      </c>
      <c r="AO4649" s="3" t="s">
        <v>51</v>
      </c>
      <c r="AP4649" s="3">
        <v>78.460551812830431</v>
      </c>
      <c r="AQ4649" s="3">
        <v>310.32122890362723</v>
      </c>
    </row>
    <row r="4650" spans="1:43" x14ac:dyDescent="0.25">
      <c r="A4650" s="2">
        <v>4649</v>
      </c>
      <c r="B4650" s="3" t="s">
        <v>43</v>
      </c>
      <c r="C4650" s="3" t="s">
        <v>44</v>
      </c>
      <c r="D4650" s="3" t="s">
        <v>45</v>
      </c>
      <c r="E4650" s="3" t="s">
        <v>46</v>
      </c>
      <c r="F4650" s="3">
        <v>0.56000000000000005</v>
      </c>
      <c r="G4650" s="3">
        <v>0.48</v>
      </c>
      <c r="H4650" s="3">
        <v>5.49804905472445E-2</v>
      </c>
      <c r="I4650" s="3">
        <v>9.1560573703253709</v>
      </c>
      <c r="J4650" s="3">
        <v>1.3465012890385544</v>
      </c>
      <c r="K4650" s="3">
        <v>0.50340452569920235</v>
      </c>
      <c r="L4650" s="3">
        <v>7.4031301393836776E-2</v>
      </c>
      <c r="M4650" s="2">
        <v>1210</v>
      </c>
      <c r="N4650" s="3" t="s">
        <v>47</v>
      </c>
      <c r="O4650" s="3" t="s">
        <v>130</v>
      </c>
      <c r="P4650" s="3" t="s">
        <v>131</v>
      </c>
      <c r="Q4650" s="3">
        <v>118.149080156</v>
      </c>
      <c r="R4650" s="3" t="s">
        <v>50</v>
      </c>
      <c r="S4650" s="3" t="s">
        <v>51</v>
      </c>
      <c r="T4650" s="3" t="s">
        <v>132</v>
      </c>
      <c r="U4650" s="3" t="s">
        <v>53</v>
      </c>
      <c r="V4650" s="3" t="s">
        <v>133</v>
      </c>
      <c r="W4650" s="3" t="s">
        <v>55</v>
      </c>
      <c r="X4650" s="3" t="s">
        <v>109</v>
      </c>
      <c r="Y4650" s="3">
        <v>5</v>
      </c>
      <c r="Z4650" s="3">
        <v>4</v>
      </c>
      <c r="AA4650" s="3" t="s">
        <v>45</v>
      </c>
      <c r="AB4650" s="11" t="s">
        <v>58</v>
      </c>
      <c r="AC4650" s="3" t="s">
        <v>58</v>
      </c>
      <c r="AD4650" s="3" t="s">
        <v>58</v>
      </c>
      <c r="AE4650" s="3" t="s">
        <v>58</v>
      </c>
      <c r="AF4650" s="3" t="s">
        <v>58</v>
      </c>
      <c r="AG4650" s="3" t="s">
        <v>51</v>
      </c>
      <c r="AH4650" s="3" t="s">
        <v>134</v>
      </c>
      <c r="AI4650" s="3" t="s">
        <v>60</v>
      </c>
      <c r="AJ4650" s="3" t="s">
        <v>61</v>
      </c>
      <c r="AK4650" s="3" t="s">
        <v>51</v>
      </c>
      <c r="AL4650" s="3" t="s">
        <v>51</v>
      </c>
      <c r="AM4650" s="3" t="s">
        <v>58</v>
      </c>
      <c r="AN4650" s="3" t="s">
        <v>135</v>
      </c>
      <c r="AO4650" s="3" t="s">
        <v>51</v>
      </c>
      <c r="AP4650" s="3">
        <v>63.444573758933387</v>
      </c>
      <c r="AQ4650" s="3">
        <v>222.49815127781906</v>
      </c>
    </row>
    <row r="4651" spans="1:43" x14ac:dyDescent="0.25">
      <c r="A4651" s="2">
        <v>4650</v>
      </c>
      <c r="B4651" s="3" t="s">
        <v>43</v>
      </c>
      <c r="C4651" s="3" t="s">
        <v>44</v>
      </c>
      <c r="D4651" s="3" t="s">
        <v>45</v>
      </c>
      <c r="E4651" s="3" t="s">
        <v>46</v>
      </c>
      <c r="F4651" s="3">
        <v>0.56000000000000005</v>
      </c>
      <c r="G4651" s="3">
        <v>0.48</v>
      </c>
      <c r="H4651" s="3">
        <v>0.14748809911615099</v>
      </c>
      <c r="I4651" s="3">
        <v>9.432189249154737</v>
      </c>
      <c r="J4651" s="3">
        <v>1.6872774491235023</v>
      </c>
      <c r="K4651" s="3">
        <v>1.3911356628616276</v>
      </c>
      <c r="L4651" s="3">
        <v>0.24885334365277351</v>
      </c>
      <c r="M4651" s="2">
        <v>1750</v>
      </c>
      <c r="N4651" s="3" t="s">
        <v>104</v>
      </c>
      <c r="O4651" s="3" t="s">
        <v>130</v>
      </c>
      <c r="P4651" s="3" t="s">
        <v>131</v>
      </c>
      <c r="Q4651" s="3">
        <v>118.149080156</v>
      </c>
      <c r="R4651" s="3" t="s">
        <v>50</v>
      </c>
      <c r="S4651" s="3" t="s">
        <v>51</v>
      </c>
      <c r="T4651" s="3" t="s">
        <v>132</v>
      </c>
      <c r="U4651" s="3" t="s">
        <v>53</v>
      </c>
      <c r="V4651" s="3" t="s">
        <v>133</v>
      </c>
      <c r="W4651" s="3" t="s">
        <v>55</v>
      </c>
      <c r="X4651" s="3" t="s">
        <v>109</v>
      </c>
      <c r="Y4651" s="3">
        <v>5</v>
      </c>
      <c r="Z4651" s="3">
        <v>4</v>
      </c>
      <c r="AA4651" s="3" t="s">
        <v>45</v>
      </c>
      <c r="AB4651" s="11" t="s">
        <v>58</v>
      </c>
      <c r="AC4651" s="3" t="s">
        <v>58</v>
      </c>
      <c r="AD4651" s="3" t="s">
        <v>58</v>
      </c>
      <c r="AE4651" s="3" t="s">
        <v>58</v>
      </c>
      <c r="AF4651" s="3" t="s">
        <v>58</v>
      </c>
      <c r="AG4651" s="3" t="s">
        <v>51</v>
      </c>
      <c r="AH4651" s="3" t="s">
        <v>134</v>
      </c>
      <c r="AI4651" s="3" t="s">
        <v>60</v>
      </c>
      <c r="AJ4651" s="3" t="s">
        <v>61</v>
      </c>
      <c r="AK4651" s="3" t="s">
        <v>51</v>
      </c>
      <c r="AL4651" s="3" t="s">
        <v>51</v>
      </c>
      <c r="AM4651" s="3" t="s">
        <v>58</v>
      </c>
      <c r="AN4651" s="3" t="s">
        <v>135</v>
      </c>
      <c r="AO4651" s="3" t="s">
        <v>51</v>
      </c>
      <c r="AP4651" s="3">
        <v>123.93948191867429</v>
      </c>
      <c r="AQ4651" s="3">
        <v>596.8631611357647</v>
      </c>
    </row>
    <row r="4652" spans="1:43" x14ac:dyDescent="0.25">
      <c r="A4652" s="2">
        <v>4651</v>
      </c>
      <c r="B4652" s="3" t="s">
        <v>43</v>
      </c>
      <c r="C4652" s="3" t="s">
        <v>44</v>
      </c>
      <c r="D4652" s="3" t="s">
        <v>45</v>
      </c>
      <c r="E4652" s="3" t="s">
        <v>46</v>
      </c>
      <c r="F4652" s="3">
        <v>0.56000000000000005</v>
      </c>
      <c r="G4652" s="3">
        <v>0.48</v>
      </c>
      <c r="H4652" s="3">
        <v>1.19238264829644E-2</v>
      </c>
      <c r="I4652" s="3">
        <v>9.432189249154737</v>
      </c>
      <c r="J4652" s="3">
        <v>1.6872774491235023</v>
      </c>
      <c r="K4652" s="3">
        <v>0.11246778796140335</v>
      </c>
      <c r="L4652" s="3">
        <v>2.0118803531967433E-2</v>
      </c>
      <c r="M4652" s="2">
        <v>1210</v>
      </c>
      <c r="N4652" s="3" t="s">
        <v>47</v>
      </c>
      <c r="O4652" s="3" t="s">
        <v>130</v>
      </c>
      <c r="P4652" s="3" t="s">
        <v>131</v>
      </c>
      <c r="Q4652" s="3">
        <v>118.149080156</v>
      </c>
      <c r="R4652" s="3" t="s">
        <v>50</v>
      </c>
      <c r="S4652" s="3" t="s">
        <v>51</v>
      </c>
      <c r="T4652" s="3" t="s">
        <v>132</v>
      </c>
      <c r="U4652" s="3" t="s">
        <v>53</v>
      </c>
      <c r="V4652" s="3" t="s">
        <v>133</v>
      </c>
      <c r="W4652" s="3" t="s">
        <v>55</v>
      </c>
      <c r="X4652" s="3" t="s">
        <v>109</v>
      </c>
      <c r="Y4652" s="3">
        <v>5</v>
      </c>
      <c r="Z4652" s="3">
        <v>4</v>
      </c>
      <c r="AA4652" s="3" t="s">
        <v>45</v>
      </c>
      <c r="AB4652" s="11" t="s">
        <v>58</v>
      </c>
      <c r="AC4652" s="3" t="s">
        <v>58</v>
      </c>
      <c r="AD4652" s="3" t="s">
        <v>58</v>
      </c>
      <c r="AE4652" s="3" t="s">
        <v>58</v>
      </c>
      <c r="AF4652" s="3" t="s">
        <v>58</v>
      </c>
      <c r="AG4652" s="3" t="s">
        <v>51</v>
      </c>
      <c r="AH4652" s="3" t="s">
        <v>134</v>
      </c>
      <c r="AI4652" s="3" t="s">
        <v>60</v>
      </c>
      <c r="AJ4652" s="3" t="s">
        <v>61</v>
      </c>
      <c r="AK4652" s="3" t="s">
        <v>51</v>
      </c>
      <c r="AL4652" s="3" t="s">
        <v>51</v>
      </c>
      <c r="AM4652" s="3" t="s">
        <v>58</v>
      </c>
      <c r="AN4652" s="3" t="s">
        <v>135</v>
      </c>
      <c r="AO4652" s="3" t="s">
        <v>51</v>
      </c>
      <c r="AP4652" s="3">
        <v>37.967505342948705</v>
      </c>
      <c r="AQ4652" s="3">
        <v>48.254013782167739</v>
      </c>
    </row>
    <row r="4653" spans="1:43" x14ac:dyDescent="0.25">
      <c r="A4653" s="2">
        <v>4652</v>
      </c>
      <c r="B4653" s="3" t="s">
        <v>43</v>
      </c>
      <c r="C4653" s="3" t="s">
        <v>44</v>
      </c>
      <c r="D4653" s="3" t="s">
        <v>45</v>
      </c>
      <c r="E4653" s="3" t="s">
        <v>46</v>
      </c>
      <c r="F4653" s="3">
        <v>0.56000000000000005</v>
      </c>
      <c r="G4653" s="3">
        <v>0.48</v>
      </c>
      <c r="H4653" s="3">
        <v>0.41514863303779798</v>
      </c>
      <c r="I4653" s="3">
        <v>9.432189249154737</v>
      </c>
      <c r="J4653" s="3">
        <v>1.6872774491235023</v>
      </c>
      <c r="K4653" s="3">
        <v>3.915760473340403</v>
      </c>
      <c r="L4653" s="3">
        <v>0.70047092655912468</v>
      </c>
      <c r="M4653" s="2">
        <v>1300</v>
      </c>
      <c r="N4653" s="3" t="s">
        <v>65</v>
      </c>
      <c r="O4653" s="3" t="s">
        <v>130</v>
      </c>
      <c r="P4653" s="3" t="s">
        <v>131</v>
      </c>
      <c r="Q4653" s="3">
        <v>118.149080156</v>
      </c>
      <c r="R4653" s="3" t="s">
        <v>50</v>
      </c>
      <c r="S4653" s="3" t="s">
        <v>51</v>
      </c>
      <c r="T4653" s="3" t="s">
        <v>132</v>
      </c>
      <c r="U4653" s="3" t="s">
        <v>53</v>
      </c>
      <c r="V4653" s="3" t="s">
        <v>133</v>
      </c>
      <c r="W4653" s="3" t="s">
        <v>55</v>
      </c>
      <c r="X4653" s="3" t="s">
        <v>109</v>
      </c>
      <c r="Y4653" s="3">
        <v>5</v>
      </c>
      <c r="Z4653" s="3">
        <v>4</v>
      </c>
      <c r="AA4653" s="3" t="s">
        <v>45</v>
      </c>
      <c r="AB4653" s="11" t="s">
        <v>58</v>
      </c>
      <c r="AC4653" s="3" t="s">
        <v>58</v>
      </c>
      <c r="AD4653" s="3" t="s">
        <v>58</v>
      </c>
      <c r="AE4653" s="3" t="s">
        <v>58</v>
      </c>
      <c r="AF4653" s="3" t="s">
        <v>58</v>
      </c>
      <c r="AG4653" s="3" t="s">
        <v>51</v>
      </c>
      <c r="AH4653" s="3" t="s">
        <v>134</v>
      </c>
      <c r="AI4653" s="3" t="s">
        <v>60</v>
      </c>
      <c r="AJ4653" s="3" t="s">
        <v>61</v>
      </c>
      <c r="AK4653" s="3" t="s">
        <v>51</v>
      </c>
      <c r="AL4653" s="3" t="s">
        <v>51</v>
      </c>
      <c r="AM4653" s="3" t="s">
        <v>58</v>
      </c>
      <c r="AN4653" s="3" t="s">
        <v>135</v>
      </c>
      <c r="AO4653" s="3" t="s">
        <v>51</v>
      </c>
      <c r="AP4653" s="3">
        <v>163.95716559315014</v>
      </c>
      <c r="AQ4653" s="3">
        <v>1680.0469118595956</v>
      </c>
    </row>
    <row r="4654" spans="1:43" x14ac:dyDescent="0.25">
      <c r="A4654" s="2">
        <v>4653</v>
      </c>
      <c r="B4654" s="3" t="s">
        <v>43</v>
      </c>
      <c r="C4654" s="3" t="s">
        <v>44</v>
      </c>
      <c r="D4654" s="3" t="s">
        <v>45</v>
      </c>
      <c r="E4654" s="3" t="s">
        <v>46</v>
      </c>
      <c r="F4654" s="3">
        <v>0.56000000000000005</v>
      </c>
      <c r="G4654" s="3">
        <v>0.48</v>
      </c>
      <c r="H4654" s="3">
        <v>0.25254665802264897</v>
      </c>
      <c r="I4654" s="3">
        <v>9.6360728654169705</v>
      </c>
      <c r="J4654" s="3">
        <v>1.5975200519255126</v>
      </c>
      <c r="K4654" s="3">
        <v>2.4335579986237867</v>
      </c>
      <c r="L4654" s="3">
        <v>0.40344835023795689</v>
      </c>
      <c r="M4654" s="2">
        <v>1210</v>
      </c>
      <c r="N4654" s="3" t="s">
        <v>47</v>
      </c>
      <c r="O4654" s="3" t="s">
        <v>130</v>
      </c>
      <c r="P4654" s="3" t="s">
        <v>131</v>
      </c>
      <c r="Q4654" s="3">
        <v>118.149080156</v>
      </c>
      <c r="R4654" s="3" t="s">
        <v>50</v>
      </c>
      <c r="S4654" s="3" t="s">
        <v>51</v>
      </c>
      <c r="T4654" s="3" t="s">
        <v>132</v>
      </c>
      <c r="U4654" s="3" t="s">
        <v>53</v>
      </c>
      <c r="V4654" s="3" t="s">
        <v>133</v>
      </c>
      <c r="W4654" s="3" t="s">
        <v>55</v>
      </c>
      <c r="X4654" s="3" t="s">
        <v>109</v>
      </c>
      <c r="Y4654" s="3">
        <v>5</v>
      </c>
      <c r="Z4654" s="3">
        <v>4</v>
      </c>
      <c r="AA4654" s="3" t="s">
        <v>45</v>
      </c>
      <c r="AB4654" s="11" t="s">
        <v>58</v>
      </c>
      <c r="AC4654" s="3" t="s">
        <v>58</v>
      </c>
      <c r="AD4654" s="3" t="s">
        <v>58</v>
      </c>
      <c r="AE4654" s="3" t="s">
        <v>58</v>
      </c>
      <c r="AF4654" s="3" t="s">
        <v>58</v>
      </c>
      <c r="AG4654" s="3" t="s">
        <v>51</v>
      </c>
      <c r="AH4654" s="3" t="s">
        <v>134</v>
      </c>
      <c r="AI4654" s="3" t="s">
        <v>60</v>
      </c>
      <c r="AJ4654" s="3" t="s">
        <v>61</v>
      </c>
      <c r="AK4654" s="3" t="s">
        <v>51</v>
      </c>
      <c r="AL4654" s="3" t="s">
        <v>51</v>
      </c>
      <c r="AM4654" s="3" t="s">
        <v>58</v>
      </c>
      <c r="AN4654" s="3" t="s">
        <v>135</v>
      </c>
      <c r="AO4654" s="3" t="s">
        <v>51</v>
      </c>
      <c r="AP4654" s="3">
        <v>133.50542227232904</v>
      </c>
      <c r="AQ4654" s="3">
        <v>1022.0200649746148</v>
      </c>
    </row>
    <row r="4655" spans="1:43" x14ac:dyDescent="0.25">
      <c r="A4655" s="2">
        <v>4654</v>
      </c>
      <c r="B4655" s="3" t="s">
        <v>43</v>
      </c>
      <c r="C4655" s="3" t="s">
        <v>44</v>
      </c>
      <c r="D4655" s="3" t="s">
        <v>45</v>
      </c>
      <c r="E4655" s="3" t="s">
        <v>46</v>
      </c>
      <c r="F4655" s="3">
        <v>0.56000000000000005</v>
      </c>
      <c r="G4655" s="3">
        <v>0.48</v>
      </c>
      <c r="H4655" s="3">
        <v>0.13431755852133601</v>
      </c>
      <c r="I4655" s="3">
        <v>9.6360728654169705</v>
      </c>
      <c r="J4655" s="3">
        <v>1.5975200519255126</v>
      </c>
      <c r="K4655" s="3">
        <v>1.2942937810165018</v>
      </c>
      <c r="L4655" s="3">
        <v>0.21457499306351277</v>
      </c>
      <c r="M4655" s="2">
        <v>1210</v>
      </c>
      <c r="N4655" s="3" t="s">
        <v>47</v>
      </c>
      <c r="O4655" s="3" t="s">
        <v>130</v>
      </c>
      <c r="P4655" s="3" t="s">
        <v>131</v>
      </c>
      <c r="Q4655" s="3">
        <v>118.149080156</v>
      </c>
      <c r="R4655" s="3" t="s">
        <v>50</v>
      </c>
      <c r="S4655" s="3" t="s">
        <v>51</v>
      </c>
      <c r="T4655" s="3" t="s">
        <v>132</v>
      </c>
      <c r="U4655" s="3" t="s">
        <v>53</v>
      </c>
      <c r="V4655" s="3" t="s">
        <v>133</v>
      </c>
      <c r="W4655" s="3" t="s">
        <v>55</v>
      </c>
      <c r="X4655" s="3" t="s">
        <v>109</v>
      </c>
      <c r="Y4655" s="3">
        <v>5</v>
      </c>
      <c r="Z4655" s="3">
        <v>4</v>
      </c>
      <c r="AA4655" s="3" t="s">
        <v>45</v>
      </c>
      <c r="AB4655" s="11" t="s">
        <v>58</v>
      </c>
      <c r="AC4655" s="3" t="s">
        <v>58</v>
      </c>
      <c r="AD4655" s="3" t="s">
        <v>58</v>
      </c>
      <c r="AE4655" s="3" t="s">
        <v>58</v>
      </c>
      <c r="AF4655" s="3" t="s">
        <v>58</v>
      </c>
      <c r="AG4655" s="3" t="s">
        <v>51</v>
      </c>
      <c r="AH4655" s="3" t="s">
        <v>134</v>
      </c>
      <c r="AI4655" s="3" t="s">
        <v>60</v>
      </c>
      <c r="AJ4655" s="3" t="s">
        <v>61</v>
      </c>
      <c r="AK4655" s="3" t="s">
        <v>51</v>
      </c>
      <c r="AL4655" s="3" t="s">
        <v>51</v>
      </c>
      <c r="AM4655" s="3" t="s">
        <v>58</v>
      </c>
      <c r="AN4655" s="3" t="s">
        <v>135</v>
      </c>
      <c r="AO4655" s="3" t="s">
        <v>51</v>
      </c>
      <c r="AP4655" s="3">
        <v>107.94497932236249</v>
      </c>
      <c r="AQ4655" s="3">
        <v>543.5638743431565</v>
      </c>
    </row>
    <row r="4656" spans="1:43" x14ac:dyDescent="0.25">
      <c r="A4656" s="2">
        <v>4655</v>
      </c>
      <c r="B4656" s="3" t="s">
        <v>43</v>
      </c>
      <c r="C4656" s="3" t="s">
        <v>44</v>
      </c>
      <c r="D4656" s="3" t="s">
        <v>45</v>
      </c>
      <c r="E4656" s="3" t="s">
        <v>46</v>
      </c>
      <c r="F4656" s="3">
        <v>0.56000000000000005</v>
      </c>
      <c r="G4656" s="3">
        <v>0.48</v>
      </c>
      <c r="H4656" s="3">
        <v>0.230899237238995</v>
      </c>
      <c r="I4656" s="3">
        <v>9.6360728654169705</v>
      </c>
      <c r="J4656" s="3">
        <v>1.5975200519255126</v>
      </c>
      <c r="K4656" s="3">
        <v>2.2249618746041553</v>
      </c>
      <c r="L4656" s="3">
        <v>0.36886616146360052</v>
      </c>
      <c r="M4656" s="2">
        <v>1300</v>
      </c>
      <c r="N4656" s="3" t="s">
        <v>65</v>
      </c>
      <c r="O4656" s="3" t="s">
        <v>130</v>
      </c>
      <c r="P4656" s="3" t="s">
        <v>131</v>
      </c>
      <c r="Q4656" s="3">
        <v>118.149080156</v>
      </c>
      <c r="R4656" s="3" t="s">
        <v>50</v>
      </c>
      <c r="S4656" s="3" t="s">
        <v>51</v>
      </c>
      <c r="T4656" s="3" t="s">
        <v>132</v>
      </c>
      <c r="U4656" s="3" t="s">
        <v>53</v>
      </c>
      <c r="V4656" s="3" t="s">
        <v>133</v>
      </c>
      <c r="W4656" s="3" t="s">
        <v>55</v>
      </c>
      <c r="X4656" s="3" t="s">
        <v>109</v>
      </c>
      <c r="Y4656" s="3">
        <v>5</v>
      </c>
      <c r="Z4656" s="3">
        <v>4</v>
      </c>
      <c r="AA4656" s="3" t="s">
        <v>45</v>
      </c>
      <c r="AB4656" s="11" t="s">
        <v>58</v>
      </c>
      <c r="AC4656" s="3" t="s">
        <v>58</v>
      </c>
      <c r="AD4656" s="3" t="s">
        <v>58</v>
      </c>
      <c r="AE4656" s="3" t="s">
        <v>58</v>
      </c>
      <c r="AF4656" s="3" t="s">
        <v>58</v>
      </c>
      <c r="AG4656" s="3" t="s">
        <v>51</v>
      </c>
      <c r="AH4656" s="3" t="s">
        <v>134</v>
      </c>
      <c r="AI4656" s="3" t="s">
        <v>60</v>
      </c>
      <c r="AJ4656" s="3" t="s">
        <v>61</v>
      </c>
      <c r="AK4656" s="3" t="s">
        <v>51</v>
      </c>
      <c r="AL4656" s="3" t="s">
        <v>51</v>
      </c>
      <c r="AM4656" s="3" t="s">
        <v>58</v>
      </c>
      <c r="AN4656" s="3" t="s">
        <v>135</v>
      </c>
      <c r="AO4656" s="3" t="s">
        <v>51</v>
      </c>
      <c r="AP4656" s="3">
        <v>141.4622912528074</v>
      </c>
      <c r="AQ4656" s="3">
        <v>934.41606114788999</v>
      </c>
    </row>
    <row r="4657" spans="1:43" x14ac:dyDescent="0.25">
      <c r="A4657" s="2">
        <v>4656</v>
      </c>
      <c r="B4657" s="3" t="s">
        <v>43</v>
      </c>
      <c r="C4657" s="3" t="s">
        <v>44</v>
      </c>
      <c r="D4657" s="3" t="s">
        <v>45</v>
      </c>
      <c r="E4657" s="3" t="s">
        <v>46</v>
      </c>
      <c r="F4657" s="3">
        <v>0.56000000000000005</v>
      </c>
      <c r="G4657" s="3">
        <v>0.48</v>
      </c>
      <c r="H4657" s="3">
        <v>1.00136643147609E-2</v>
      </c>
      <c r="I4657" s="3">
        <v>9.3224564066625604</v>
      </c>
      <c r="J4657" s="3">
        <v>1.3705975882804478</v>
      </c>
      <c r="K4657" s="3">
        <v>9.3351949045311008E-2</v>
      </c>
      <c r="L4657" s="3">
        <v>1.3724704159661271E-2</v>
      </c>
      <c r="M4657" s="2">
        <v>1200</v>
      </c>
      <c r="N4657" s="3" t="s">
        <v>66</v>
      </c>
      <c r="O4657" s="3" t="s">
        <v>130</v>
      </c>
      <c r="P4657" s="3" t="s">
        <v>131</v>
      </c>
      <c r="Q4657" s="3">
        <v>118.149080156</v>
      </c>
      <c r="R4657" s="3" t="s">
        <v>50</v>
      </c>
      <c r="S4657" s="3" t="s">
        <v>51</v>
      </c>
      <c r="T4657" s="3" t="s">
        <v>132</v>
      </c>
      <c r="U4657" s="3" t="s">
        <v>53</v>
      </c>
      <c r="V4657" s="3" t="s">
        <v>133</v>
      </c>
      <c r="W4657" s="3" t="s">
        <v>55</v>
      </c>
      <c r="X4657" s="3" t="s">
        <v>109</v>
      </c>
      <c r="Y4657" s="3">
        <v>5</v>
      </c>
      <c r="Z4657" s="3">
        <v>4</v>
      </c>
      <c r="AA4657" s="3" t="s">
        <v>45</v>
      </c>
      <c r="AB4657" s="11" t="s">
        <v>58</v>
      </c>
      <c r="AC4657" s="3" t="s">
        <v>58</v>
      </c>
      <c r="AD4657" s="3" t="s">
        <v>58</v>
      </c>
      <c r="AE4657" s="3" t="s">
        <v>58</v>
      </c>
      <c r="AF4657" s="3" t="s">
        <v>58</v>
      </c>
      <c r="AG4657" s="3" t="s">
        <v>51</v>
      </c>
      <c r="AH4657" s="3" t="s">
        <v>134</v>
      </c>
      <c r="AI4657" s="3" t="s">
        <v>60</v>
      </c>
      <c r="AJ4657" s="3" t="s">
        <v>61</v>
      </c>
      <c r="AK4657" s="3" t="s">
        <v>51</v>
      </c>
      <c r="AL4657" s="3" t="s">
        <v>51</v>
      </c>
      <c r="AM4657" s="3" t="s">
        <v>58</v>
      </c>
      <c r="AN4657" s="3" t="s">
        <v>135</v>
      </c>
      <c r="AO4657" s="3" t="s">
        <v>51</v>
      </c>
      <c r="AP4657" s="3">
        <v>59.083432035095882</v>
      </c>
      <c r="AQ4657" s="3">
        <v>40.523861743947798</v>
      </c>
    </row>
    <row r="4658" spans="1:43" x14ac:dyDescent="0.25">
      <c r="A4658" s="2">
        <v>4657</v>
      </c>
      <c r="B4658" s="3" t="s">
        <v>43</v>
      </c>
      <c r="C4658" s="3" t="s">
        <v>44</v>
      </c>
      <c r="D4658" s="3" t="s">
        <v>45</v>
      </c>
      <c r="E4658" s="3" t="s">
        <v>46</v>
      </c>
      <c r="F4658" s="3">
        <v>0.56000000000000005</v>
      </c>
      <c r="G4658" s="3">
        <v>0.48</v>
      </c>
      <c r="H4658" s="3">
        <v>0.118031625780548</v>
      </c>
      <c r="I4658" s="3">
        <v>9.3224564066625604</v>
      </c>
      <c r="J4658" s="3">
        <v>1.3705975882804478</v>
      </c>
      <c r="K4658" s="3">
        <v>1.1003446859466675</v>
      </c>
      <c r="L4658" s="3">
        <v>0.16177386163563942</v>
      </c>
      <c r="M4658" s="2">
        <v>1210</v>
      </c>
      <c r="N4658" s="3" t="s">
        <v>47</v>
      </c>
      <c r="O4658" s="3" t="s">
        <v>130</v>
      </c>
      <c r="P4658" s="3" t="s">
        <v>131</v>
      </c>
      <c r="Q4658" s="3">
        <v>118.149080156</v>
      </c>
      <c r="R4658" s="3" t="s">
        <v>50</v>
      </c>
      <c r="S4658" s="3" t="s">
        <v>51</v>
      </c>
      <c r="T4658" s="3" t="s">
        <v>132</v>
      </c>
      <c r="U4658" s="3" t="s">
        <v>53</v>
      </c>
      <c r="V4658" s="3" t="s">
        <v>133</v>
      </c>
      <c r="W4658" s="3" t="s">
        <v>55</v>
      </c>
      <c r="X4658" s="3" t="s">
        <v>109</v>
      </c>
      <c r="Y4658" s="3">
        <v>5</v>
      </c>
      <c r="Z4658" s="3">
        <v>4</v>
      </c>
      <c r="AA4658" s="3" t="s">
        <v>45</v>
      </c>
      <c r="AB4658" s="11" t="s">
        <v>58</v>
      </c>
      <c r="AC4658" s="3" t="s">
        <v>58</v>
      </c>
      <c r="AD4658" s="3" t="s">
        <v>58</v>
      </c>
      <c r="AE4658" s="3" t="s">
        <v>58</v>
      </c>
      <c r="AF4658" s="3" t="s">
        <v>58</v>
      </c>
      <c r="AG4658" s="3" t="s">
        <v>51</v>
      </c>
      <c r="AH4658" s="3" t="s">
        <v>134</v>
      </c>
      <c r="AI4658" s="3" t="s">
        <v>60</v>
      </c>
      <c r="AJ4658" s="3" t="s">
        <v>61</v>
      </c>
      <c r="AK4658" s="3" t="s">
        <v>51</v>
      </c>
      <c r="AL4658" s="3" t="s">
        <v>51</v>
      </c>
      <c r="AM4658" s="3" t="s">
        <v>58</v>
      </c>
      <c r="AN4658" s="3" t="s">
        <v>135</v>
      </c>
      <c r="AO4658" s="3" t="s">
        <v>51</v>
      </c>
      <c r="AP4658" s="3">
        <v>87.687788452245726</v>
      </c>
      <c r="AQ4658" s="3">
        <v>477.65704283632567</v>
      </c>
    </row>
    <row r="4659" spans="1:43" x14ac:dyDescent="0.25">
      <c r="A4659" s="2">
        <v>4658</v>
      </c>
      <c r="B4659" s="3" t="s">
        <v>43</v>
      </c>
      <c r="C4659" s="3" t="s">
        <v>44</v>
      </c>
      <c r="D4659" s="3" t="s">
        <v>45</v>
      </c>
      <c r="E4659" s="3" t="s">
        <v>46</v>
      </c>
      <c r="F4659" s="3">
        <v>0.56000000000000005</v>
      </c>
      <c r="G4659" s="3">
        <v>0.48</v>
      </c>
      <c r="H4659" s="3">
        <v>7.0217621840310399E-2</v>
      </c>
      <c r="I4659" s="3">
        <v>9.3224564066625604</v>
      </c>
      <c r="J4659" s="3">
        <v>1.3705975882804478</v>
      </c>
      <c r="K4659" s="3">
        <v>0.65460071858581059</v>
      </c>
      <c r="L4659" s="3">
        <v>9.6240103149117934E-2</v>
      </c>
      <c r="M4659" s="2">
        <v>1210</v>
      </c>
      <c r="N4659" s="3" t="s">
        <v>47</v>
      </c>
      <c r="O4659" s="3" t="s">
        <v>130</v>
      </c>
      <c r="P4659" s="3" t="s">
        <v>131</v>
      </c>
      <c r="Q4659" s="3">
        <v>118.149080156</v>
      </c>
      <c r="R4659" s="3" t="s">
        <v>50</v>
      </c>
      <c r="S4659" s="3" t="s">
        <v>51</v>
      </c>
      <c r="T4659" s="3" t="s">
        <v>132</v>
      </c>
      <c r="U4659" s="3" t="s">
        <v>53</v>
      </c>
      <c r="V4659" s="3" t="s">
        <v>133</v>
      </c>
      <c r="W4659" s="3" t="s">
        <v>55</v>
      </c>
      <c r="X4659" s="3" t="s">
        <v>109</v>
      </c>
      <c r="Y4659" s="3">
        <v>5</v>
      </c>
      <c r="Z4659" s="3">
        <v>4</v>
      </c>
      <c r="AA4659" s="3" t="s">
        <v>45</v>
      </c>
      <c r="AB4659" s="11" t="s">
        <v>58</v>
      </c>
      <c r="AC4659" s="3" t="s">
        <v>58</v>
      </c>
      <c r="AD4659" s="3" t="s">
        <v>58</v>
      </c>
      <c r="AE4659" s="3" t="s">
        <v>58</v>
      </c>
      <c r="AF4659" s="3" t="s">
        <v>58</v>
      </c>
      <c r="AG4659" s="3" t="s">
        <v>51</v>
      </c>
      <c r="AH4659" s="3" t="s">
        <v>134</v>
      </c>
      <c r="AI4659" s="3" t="s">
        <v>60</v>
      </c>
      <c r="AJ4659" s="3" t="s">
        <v>61</v>
      </c>
      <c r="AK4659" s="3" t="s">
        <v>51</v>
      </c>
      <c r="AL4659" s="3" t="s">
        <v>51</v>
      </c>
      <c r="AM4659" s="3" t="s">
        <v>58</v>
      </c>
      <c r="AN4659" s="3" t="s">
        <v>135</v>
      </c>
      <c r="AO4659" s="3" t="s">
        <v>51</v>
      </c>
      <c r="AP4659" s="3">
        <v>105.42903719138607</v>
      </c>
      <c r="AQ4659" s="3">
        <v>284.16063391011471</v>
      </c>
    </row>
    <row r="4660" spans="1:43" x14ac:dyDescent="0.25">
      <c r="A4660" s="2">
        <v>4659</v>
      </c>
      <c r="B4660" s="3" t="s">
        <v>43</v>
      </c>
      <c r="C4660" s="3" t="s">
        <v>44</v>
      </c>
      <c r="D4660" s="3" t="s">
        <v>45</v>
      </c>
      <c r="E4660" s="3" t="s">
        <v>46</v>
      </c>
      <c r="F4660" s="3">
        <v>0.56000000000000005</v>
      </c>
      <c r="G4660" s="3">
        <v>0.48</v>
      </c>
      <c r="H4660" s="3">
        <v>0.112572924336968</v>
      </c>
      <c r="I4660" s="3">
        <v>9.3224564066625604</v>
      </c>
      <c r="J4660" s="3">
        <v>1.3705975882804478</v>
      </c>
      <c r="K4660" s="3">
        <v>1.0494561797019071</v>
      </c>
      <c r="L4660" s="3">
        <v>0.15429217860192565</v>
      </c>
      <c r="M4660" s="2">
        <v>1210</v>
      </c>
      <c r="N4660" s="3" t="s">
        <v>47</v>
      </c>
      <c r="O4660" s="3" t="s">
        <v>130</v>
      </c>
      <c r="P4660" s="3" t="s">
        <v>131</v>
      </c>
      <c r="Q4660" s="3">
        <v>118.149080156</v>
      </c>
      <c r="R4660" s="3" t="s">
        <v>50</v>
      </c>
      <c r="S4660" s="3" t="s">
        <v>51</v>
      </c>
      <c r="T4660" s="3" t="s">
        <v>132</v>
      </c>
      <c r="U4660" s="3" t="s">
        <v>53</v>
      </c>
      <c r="V4660" s="3" t="s">
        <v>133</v>
      </c>
      <c r="W4660" s="3" t="s">
        <v>55</v>
      </c>
      <c r="X4660" s="3" t="s">
        <v>109</v>
      </c>
      <c r="Y4660" s="3">
        <v>5</v>
      </c>
      <c r="Z4660" s="3">
        <v>4</v>
      </c>
      <c r="AA4660" s="3" t="s">
        <v>45</v>
      </c>
      <c r="AB4660" s="11" t="s">
        <v>58</v>
      </c>
      <c r="AC4660" s="3" t="s">
        <v>58</v>
      </c>
      <c r="AD4660" s="3" t="s">
        <v>58</v>
      </c>
      <c r="AE4660" s="3" t="s">
        <v>58</v>
      </c>
      <c r="AF4660" s="3" t="s">
        <v>58</v>
      </c>
      <c r="AG4660" s="3" t="s">
        <v>51</v>
      </c>
      <c r="AH4660" s="3" t="s">
        <v>134</v>
      </c>
      <c r="AI4660" s="3" t="s">
        <v>60</v>
      </c>
      <c r="AJ4660" s="3" t="s">
        <v>61</v>
      </c>
      <c r="AK4660" s="3" t="s">
        <v>51</v>
      </c>
      <c r="AL4660" s="3" t="s">
        <v>51</v>
      </c>
      <c r="AM4660" s="3" t="s">
        <v>58</v>
      </c>
      <c r="AN4660" s="3" t="s">
        <v>135</v>
      </c>
      <c r="AO4660" s="3" t="s">
        <v>51</v>
      </c>
      <c r="AP4660" s="3">
        <v>85.889195917276666</v>
      </c>
      <c r="AQ4660" s="3">
        <v>455.56646184140885</v>
      </c>
    </row>
    <row r="4661" spans="1:43" x14ac:dyDescent="0.25">
      <c r="A4661" s="2">
        <v>4660</v>
      </c>
      <c r="B4661" s="3" t="s">
        <v>43</v>
      </c>
      <c r="C4661" s="3" t="s">
        <v>44</v>
      </c>
      <c r="D4661" s="3" t="s">
        <v>45</v>
      </c>
      <c r="E4661" s="3" t="s">
        <v>46</v>
      </c>
      <c r="F4661" s="3">
        <v>0.56000000000000005</v>
      </c>
      <c r="G4661" s="3">
        <v>0.48</v>
      </c>
      <c r="H4661" s="3">
        <v>0.29666494693999301</v>
      </c>
      <c r="I4661" s="3">
        <v>9.3433241562623213</v>
      </c>
      <c r="J4661" s="3">
        <v>1.3736197391072833</v>
      </c>
      <c r="K4661" s="3">
        <v>2.7718367650607165</v>
      </c>
      <c r="L4661" s="3">
        <v>0.40750482701798924</v>
      </c>
      <c r="M4661" s="2">
        <v>1200</v>
      </c>
      <c r="N4661" s="3" t="s">
        <v>66</v>
      </c>
      <c r="O4661" s="3" t="s">
        <v>130</v>
      </c>
      <c r="P4661" s="3" t="s">
        <v>131</v>
      </c>
      <c r="Q4661" s="3">
        <v>118.149080156</v>
      </c>
      <c r="R4661" s="3" t="s">
        <v>50</v>
      </c>
      <c r="S4661" s="3" t="s">
        <v>51</v>
      </c>
      <c r="T4661" s="3" t="s">
        <v>132</v>
      </c>
      <c r="U4661" s="3" t="s">
        <v>53</v>
      </c>
      <c r="V4661" s="3" t="s">
        <v>133</v>
      </c>
      <c r="W4661" s="3" t="s">
        <v>55</v>
      </c>
      <c r="X4661" s="3" t="s">
        <v>109</v>
      </c>
      <c r="Y4661" s="3">
        <v>5</v>
      </c>
      <c r="Z4661" s="3">
        <v>4</v>
      </c>
      <c r="AA4661" s="3" t="s">
        <v>45</v>
      </c>
      <c r="AB4661" s="11" t="s">
        <v>58</v>
      </c>
      <c r="AC4661" s="3" t="s">
        <v>58</v>
      </c>
      <c r="AD4661" s="3" t="s">
        <v>58</v>
      </c>
      <c r="AE4661" s="3" t="s">
        <v>58</v>
      </c>
      <c r="AF4661" s="3" t="s">
        <v>58</v>
      </c>
      <c r="AG4661" s="3" t="s">
        <v>51</v>
      </c>
      <c r="AH4661" s="3" t="s">
        <v>134</v>
      </c>
      <c r="AI4661" s="3" t="s">
        <v>60</v>
      </c>
      <c r="AJ4661" s="3" t="s">
        <v>61</v>
      </c>
      <c r="AK4661" s="3" t="s">
        <v>51</v>
      </c>
      <c r="AL4661" s="3" t="s">
        <v>51</v>
      </c>
      <c r="AM4661" s="3" t="s">
        <v>58</v>
      </c>
      <c r="AN4661" s="3" t="s">
        <v>135</v>
      </c>
      <c r="AO4661" s="3" t="s">
        <v>51</v>
      </c>
      <c r="AP4661" s="3">
        <v>200.47010052804808</v>
      </c>
      <c r="AQ4661" s="3">
        <v>1200.5604458250671</v>
      </c>
    </row>
    <row r="4662" spans="1:43" x14ac:dyDescent="0.25">
      <c r="A4662" s="2">
        <v>4661</v>
      </c>
      <c r="B4662" s="3" t="s">
        <v>43</v>
      </c>
      <c r="C4662" s="3" t="s">
        <v>44</v>
      </c>
      <c r="D4662" s="3" t="s">
        <v>45</v>
      </c>
      <c r="E4662" s="3" t="s">
        <v>46</v>
      </c>
      <c r="F4662" s="3">
        <v>0.56000000000000005</v>
      </c>
      <c r="G4662" s="3">
        <v>0.48</v>
      </c>
      <c r="H4662" s="3">
        <v>0.23552024641149499</v>
      </c>
      <c r="I4662" s="3">
        <v>9.3433241562623213</v>
      </c>
      <c r="J4662" s="3">
        <v>1.3736197391072833</v>
      </c>
      <c r="K4662" s="3">
        <v>2.2005420075853754</v>
      </c>
      <c r="L4662" s="3">
        <v>0.32351525943024084</v>
      </c>
      <c r="M4662" s="2">
        <v>1210</v>
      </c>
      <c r="N4662" s="3" t="s">
        <v>47</v>
      </c>
      <c r="O4662" s="3" t="s">
        <v>130</v>
      </c>
      <c r="P4662" s="3" t="s">
        <v>131</v>
      </c>
      <c r="Q4662" s="3">
        <v>118.149080156</v>
      </c>
      <c r="R4662" s="3" t="s">
        <v>50</v>
      </c>
      <c r="S4662" s="3" t="s">
        <v>51</v>
      </c>
      <c r="T4662" s="3" t="s">
        <v>132</v>
      </c>
      <c r="U4662" s="3" t="s">
        <v>53</v>
      </c>
      <c r="V4662" s="3" t="s">
        <v>133</v>
      </c>
      <c r="W4662" s="3" t="s">
        <v>55</v>
      </c>
      <c r="X4662" s="3" t="s">
        <v>109</v>
      </c>
      <c r="Y4662" s="3">
        <v>5</v>
      </c>
      <c r="Z4662" s="3">
        <v>4</v>
      </c>
      <c r="AA4662" s="3" t="s">
        <v>45</v>
      </c>
      <c r="AB4662" s="11" t="s">
        <v>58</v>
      </c>
      <c r="AC4662" s="3" t="s">
        <v>58</v>
      </c>
      <c r="AD4662" s="3" t="s">
        <v>58</v>
      </c>
      <c r="AE4662" s="3" t="s">
        <v>58</v>
      </c>
      <c r="AF4662" s="3" t="s">
        <v>58</v>
      </c>
      <c r="AG4662" s="3" t="s">
        <v>51</v>
      </c>
      <c r="AH4662" s="3" t="s">
        <v>134</v>
      </c>
      <c r="AI4662" s="3" t="s">
        <v>60</v>
      </c>
      <c r="AJ4662" s="3" t="s">
        <v>61</v>
      </c>
      <c r="AK4662" s="3" t="s">
        <v>51</v>
      </c>
      <c r="AL4662" s="3" t="s">
        <v>51</v>
      </c>
      <c r="AM4662" s="3" t="s">
        <v>58</v>
      </c>
      <c r="AN4662" s="3" t="s">
        <v>135</v>
      </c>
      <c r="AO4662" s="3" t="s">
        <v>51</v>
      </c>
      <c r="AP4662" s="3">
        <v>123.52359829953789</v>
      </c>
      <c r="AQ4662" s="3">
        <v>953.11662179558925</v>
      </c>
    </row>
    <row r="4663" spans="1:43" x14ac:dyDescent="0.25">
      <c r="A4663" s="2">
        <v>4662</v>
      </c>
      <c r="B4663" s="3" t="s">
        <v>43</v>
      </c>
      <c r="C4663" s="3" t="s">
        <v>44</v>
      </c>
      <c r="D4663" s="3" t="s">
        <v>45</v>
      </c>
      <c r="E4663" s="3" t="s">
        <v>46</v>
      </c>
      <c r="F4663" s="3">
        <v>0.56000000000000005</v>
      </c>
      <c r="G4663" s="3">
        <v>0.48</v>
      </c>
      <c r="H4663" s="3">
        <v>8.5578260270398096E-2</v>
      </c>
      <c r="I4663" s="3">
        <v>9.3433241562623213</v>
      </c>
      <c r="J4663" s="3">
        <v>1.3736197391072833</v>
      </c>
      <c r="K4663" s="3">
        <v>0.79958542643531461</v>
      </c>
      <c r="L4663" s="3">
        <v>0.11755198754587942</v>
      </c>
      <c r="M4663" s="2">
        <v>1210</v>
      </c>
      <c r="N4663" s="3" t="s">
        <v>47</v>
      </c>
      <c r="O4663" s="3" t="s">
        <v>130</v>
      </c>
      <c r="P4663" s="3" t="s">
        <v>131</v>
      </c>
      <c r="Q4663" s="3">
        <v>118.149080156</v>
      </c>
      <c r="R4663" s="3" t="s">
        <v>50</v>
      </c>
      <c r="S4663" s="3" t="s">
        <v>51</v>
      </c>
      <c r="T4663" s="3" t="s">
        <v>132</v>
      </c>
      <c r="U4663" s="3" t="s">
        <v>53</v>
      </c>
      <c r="V4663" s="3" t="s">
        <v>133</v>
      </c>
      <c r="W4663" s="3" t="s">
        <v>55</v>
      </c>
      <c r="X4663" s="3" t="s">
        <v>109</v>
      </c>
      <c r="Y4663" s="3">
        <v>5</v>
      </c>
      <c r="Z4663" s="3">
        <v>4</v>
      </c>
      <c r="AA4663" s="3" t="s">
        <v>45</v>
      </c>
      <c r="AB4663" s="11" t="s">
        <v>58</v>
      </c>
      <c r="AC4663" s="3" t="s">
        <v>58</v>
      </c>
      <c r="AD4663" s="3" t="s">
        <v>58</v>
      </c>
      <c r="AE4663" s="3" t="s">
        <v>58</v>
      </c>
      <c r="AF4663" s="3" t="s">
        <v>58</v>
      </c>
      <c r="AG4663" s="3" t="s">
        <v>51</v>
      </c>
      <c r="AH4663" s="3" t="s">
        <v>134</v>
      </c>
      <c r="AI4663" s="3" t="s">
        <v>60</v>
      </c>
      <c r="AJ4663" s="3" t="s">
        <v>61</v>
      </c>
      <c r="AK4663" s="3" t="s">
        <v>51</v>
      </c>
      <c r="AL4663" s="3" t="s">
        <v>51</v>
      </c>
      <c r="AM4663" s="3" t="s">
        <v>58</v>
      </c>
      <c r="AN4663" s="3" t="s">
        <v>135</v>
      </c>
      <c r="AO4663" s="3" t="s">
        <v>51</v>
      </c>
      <c r="AP4663" s="3">
        <v>85.23513693796383</v>
      </c>
      <c r="AQ4663" s="3">
        <v>346.32293219307923</v>
      </c>
    </row>
    <row r="4664" spans="1:43" x14ac:dyDescent="0.25">
      <c r="A4664" s="2">
        <v>4663</v>
      </c>
      <c r="B4664" s="3" t="s">
        <v>43</v>
      </c>
      <c r="C4664" s="3" t="s">
        <v>44</v>
      </c>
      <c r="D4664" s="3" t="s">
        <v>45</v>
      </c>
      <c r="E4664" s="3" t="s">
        <v>46</v>
      </c>
      <c r="F4664" s="3">
        <v>0.56000000000000005</v>
      </c>
      <c r="G4664" s="3">
        <v>0.48</v>
      </c>
      <c r="H4664" s="3">
        <v>0.15894449056548601</v>
      </c>
      <c r="I4664" s="3">
        <v>9.1188019828410649</v>
      </c>
      <c r="J4664" s="3">
        <v>1.3411044800191283</v>
      </c>
      <c r="K4664" s="3">
        <v>1.4493833357302168</v>
      </c>
      <c r="L4664" s="3">
        <v>0.21316116837173135</v>
      </c>
      <c r="M4664" s="2">
        <v>1200</v>
      </c>
      <c r="N4664" s="3" t="s">
        <v>66</v>
      </c>
      <c r="O4664" s="3" t="s">
        <v>130</v>
      </c>
      <c r="P4664" s="3" t="s">
        <v>131</v>
      </c>
      <c r="Q4664" s="3">
        <v>118.149080156</v>
      </c>
      <c r="R4664" s="3" t="s">
        <v>50</v>
      </c>
      <c r="S4664" s="3" t="s">
        <v>51</v>
      </c>
      <c r="T4664" s="3" t="s">
        <v>132</v>
      </c>
      <c r="U4664" s="3" t="s">
        <v>53</v>
      </c>
      <c r="V4664" s="3" t="s">
        <v>133</v>
      </c>
      <c r="W4664" s="3" t="s">
        <v>55</v>
      </c>
      <c r="X4664" s="3" t="s">
        <v>109</v>
      </c>
      <c r="Y4664" s="3">
        <v>5</v>
      </c>
      <c r="Z4664" s="3">
        <v>4</v>
      </c>
      <c r="AA4664" s="3" t="s">
        <v>45</v>
      </c>
      <c r="AB4664" s="11" t="s">
        <v>58</v>
      </c>
      <c r="AC4664" s="3" t="s">
        <v>58</v>
      </c>
      <c r="AD4664" s="3" t="s">
        <v>58</v>
      </c>
      <c r="AE4664" s="3" t="s">
        <v>58</v>
      </c>
      <c r="AF4664" s="3" t="s">
        <v>58</v>
      </c>
      <c r="AG4664" s="3" t="s">
        <v>51</v>
      </c>
      <c r="AH4664" s="3" t="s">
        <v>134</v>
      </c>
      <c r="AI4664" s="3" t="s">
        <v>60</v>
      </c>
      <c r="AJ4664" s="3" t="s">
        <v>61</v>
      </c>
      <c r="AK4664" s="3" t="s">
        <v>51</v>
      </c>
      <c r="AL4664" s="3" t="s">
        <v>51</v>
      </c>
      <c r="AM4664" s="3" t="s">
        <v>58</v>
      </c>
      <c r="AN4664" s="3" t="s">
        <v>135</v>
      </c>
      <c r="AO4664" s="3" t="s">
        <v>51</v>
      </c>
      <c r="AP4664" s="3">
        <v>176.85828284353235</v>
      </c>
      <c r="AQ4664" s="3">
        <v>643.22553245003405</v>
      </c>
    </row>
    <row r="4665" spans="1:43" x14ac:dyDescent="0.25">
      <c r="A4665" s="2">
        <v>4664</v>
      </c>
      <c r="B4665" s="3" t="s">
        <v>43</v>
      </c>
      <c r="C4665" s="3" t="s">
        <v>44</v>
      </c>
      <c r="D4665" s="3" t="s">
        <v>45</v>
      </c>
      <c r="E4665" s="3" t="s">
        <v>46</v>
      </c>
      <c r="F4665" s="3">
        <v>0.56000000000000005</v>
      </c>
      <c r="G4665" s="3">
        <v>0.48</v>
      </c>
      <c r="H4665" s="3">
        <v>1.6847107088694199E-4</v>
      </c>
      <c r="I4665" s="3">
        <v>9.1188019828410649</v>
      </c>
      <c r="J4665" s="3">
        <v>1.3411044800191283</v>
      </c>
      <c r="K4665" s="3">
        <v>1.5362543352552042E-3</v>
      </c>
      <c r="L4665" s="3">
        <v>2.2593730792009806E-4</v>
      </c>
      <c r="M4665" s="2">
        <v>1210</v>
      </c>
      <c r="N4665" s="3" t="s">
        <v>47</v>
      </c>
      <c r="O4665" s="3" t="s">
        <v>130</v>
      </c>
      <c r="P4665" s="3" t="s">
        <v>131</v>
      </c>
      <c r="Q4665" s="3">
        <v>118.149080156</v>
      </c>
      <c r="R4665" s="3" t="s">
        <v>50</v>
      </c>
      <c r="S4665" s="3" t="s">
        <v>51</v>
      </c>
      <c r="T4665" s="3" t="s">
        <v>132</v>
      </c>
      <c r="U4665" s="3" t="s">
        <v>53</v>
      </c>
      <c r="V4665" s="3" t="s">
        <v>133</v>
      </c>
      <c r="W4665" s="3" t="s">
        <v>55</v>
      </c>
      <c r="X4665" s="3" t="s">
        <v>109</v>
      </c>
      <c r="Y4665" s="3">
        <v>5</v>
      </c>
      <c r="Z4665" s="3">
        <v>4</v>
      </c>
      <c r="AA4665" s="3" t="s">
        <v>45</v>
      </c>
      <c r="AB4665" s="11" t="s">
        <v>58</v>
      </c>
      <c r="AC4665" s="3" t="s">
        <v>58</v>
      </c>
      <c r="AD4665" s="3" t="s">
        <v>58</v>
      </c>
      <c r="AE4665" s="3" t="s">
        <v>58</v>
      </c>
      <c r="AF4665" s="3" t="s">
        <v>58</v>
      </c>
      <c r="AG4665" s="3" t="s">
        <v>51</v>
      </c>
      <c r="AH4665" s="3" t="s">
        <v>134</v>
      </c>
      <c r="AI4665" s="3" t="s">
        <v>60</v>
      </c>
      <c r="AJ4665" s="3" t="s">
        <v>61</v>
      </c>
      <c r="AK4665" s="3" t="s">
        <v>51</v>
      </c>
      <c r="AL4665" s="3" t="s">
        <v>51</v>
      </c>
      <c r="AM4665" s="3" t="s">
        <v>58</v>
      </c>
      <c r="AN4665" s="3" t="s">
        <v>135</v>
      </c>
      <c r="AO4665" s="3" t="s">
        <v>51</v>
      </c>
      <c r="AP4665" s="3">
        <v>5.9274740245150825</v>
      </c>
      <c r="AQ4665" s="3">
        <v>0.68177823520742831</v>
      </c>
    </row>
    <row r="4666" spans="1:43" x14ac:dyDescent="0.25">
      <c r="A4666" s="2">
        <v>4665</v>
      </c>
      <c r="B4666" s="3" t="s">
        <v>43</v>
      </c>
      <c r="C4666" s="3" t="s">
        <v>44</v>
      </c>
      <c r="D4666" s="3" t="s">
        <v>45</v>
      </c>
      <c r="E4666" s="3" t="s">
        <v>46</v>
      </c>
      <c r="F4666" s="3">
        <v>0.56000000000000005</v>
      </c>
      <c r="G4666" s="3">
        <v>0.48</v>
      </c>
      <c r="H4666" s="3">
        <v>0.26674443753376997</v>
      </c>
      <c r="I4666" s="3">
        <v>9.1188019828410649</v>
      </c>
      <c r="J4666" s="3">
        <v>1.3411044800191283</v>
      </c>
      <c r="K4666" s="3">
        <v>2.4323897058947663</v>
      </c>
      <c r="L4666" s="3">
        <v>0.35773216019672144</v>
      </c>
      <c r="M4666" s="2">
        <v>1210</v>
      </c>
      <c r="N4666" s="3" t="s">
        <v>47</v>
      </c>
      <c r="O4666" s="3" t="s">
        <v>130</v>
      </c>
      <c r="P4666" s="3" t="s">
        <v>131</v>
      </c>
      <c r="Q4666" s="3">
        <v>118.149080156</v>
      </c>
      <c r="R4666" s="3" t="s">
        <v>50</v>
      </c>
      <c r="S4666" s="3" t="s">
        <v>51</v>
      </c>
      <c r="T4666" s="3" t="s">
        <v>132</v>
      </c>
      <c r="U4666" s="3" t="s">
        <v>53</v>
      </c>
      <c r="V4666" s="3" t="s">
        <v>133</v>
      </c>
      <c r="W4666" s="3" t="s">
        <v>55</v>
      </c>
      <c r="X4666" s="3" t="s">
        <v>109</v>
      </c>
      <c r="Y4666" s="3">
        <v>5</v>
      </c>
      <c r="Z4666" s="3">
        <v>4</v>
      </c>
      <c r="AA4666" s="3" t="s">
        <v>45</v>
      </c>
      <c r="AB4666" s="11" t="s">
        <v>58</v>
      </c>
      <c r="AC4666" s="3" t="s">
        <v>58</v>
      </c>
      <c r="AD4666" s="3" t="s">
        <v>58</v>
      </c>
      <c r="AE4666" s="3" t="s">
        <v>58</v>
      </c>
      <c r="AF4666" s="3" t="s">
        <v>58</v>
      </c>
      <c r="AG4666" s="3" t="s">
        <v>51</v>
      </c>
      <c r="AH4666" s="3" t="s">
        <v>134</v>
      </c>
      <c r="AI4666" s="3" t="s">
        <v>60</v>
      </c>
      <c r="AJ4666" s="3" t="s">
        <v>61</v>
      </c>
      <c r="AK4666" s="3" t="s">
        <v>51</v>
      </c>
      <c r="AL4666" s="3" t="s">
        <v>51</v>
      </c>
      <c r="AM4666" s="3" t="s">
        <v>58</v>
      </c>
      <c r="AN4666" s="3" t="s">
        <v>135</v>
      </c>
      <c r="AO4666" s="3" t="s">
        <v>51</v>
      </c>
      <c r="AP4666" s="3">
        <v>125.3875304933898</v>
      </c>
      <c r="AQ4666" s="3">
        <v>1079.4764401730115</v>
      </c>
    </row>
    <row r="4667" spans="1:43" x14ac:dyDescent="0.25">
      <c r="A4667" s="2">
        <v>4666</v>
      </c>
      <c r="B4667" s="3" t="s">
        <v>43</v>
      </c>
      <c r="C4667" s="3" t="s">
        <v>44</v>
      </c>
      <c r="D4667" s="3" t="s">
        <v>45</v>
      </c>
      <c r="E4667" s="3" t="s">
        <v>46</v>
      </c>
      <c r="F4667" s="3">
        <v>0.56000000000000005</v>
      </c>
      <c r="G4667" s="3">
        <v>0.48</v>
      </c>
      <c r="H4667" s="3">
        <v>4.53456865231599E-2</v>
      </c>
      <c r="I4667" s="3">
        <v>9.1188019828410649</v>
      </c>
      <c r="J4667" s="3">
        <v>1.3411044800191283</v>
      </c>
      <c r="K4667" s="3">
        <v>0.41349833618067988</v>
      </c>
      <c r="L4667" s="3">
        <v>6.0813303345752752E-2</v>
      </c>
      <c r="M4667" s="2">
        <v>1210</v>
      </c>
      <c r="N4667" s="3" t="s">
        <v>47</v>
      </c>
      <c r="O4667" s="3" t="s">
        <v>130</v>
      </c>
      <c r="P4667" s="3" t="s">
        <v>131</v>
      </c>
      <c r="Q4667" s="3">
        <v>118.149080156</v>
      </c>
      <c r="R4667" s="3" t="s">
        <v>50</v>
      </c>
      <c r="S4667" s="3" t="s">
        <v>51</v>
      </c>
      <c r="T4667" s="3" t="s">
        <v>132</v>
      </c>
      <c r="U4667" s="3" t="s">
        <v>53</v>
      </c>
      <c r="V4667" s="3" t="s">
        <v>133</v>
      </c>
      <c r="W4667" s="3" t="s">
        <v>55</v>
      </c>
      <c r="X4667" s="3" t="s">
        <v>109</v>
      </c>
      <c r="Y4667" s="3">
        <v>5</v>
      </c>
      <c r="Z4667" s="3">
        <v>4</v>
      </c>
      <c r="AA4667" s="3" t="s">
        <v>45</v>
      </c>
      <c r="AB4667" s="11" t="s">
        <v>58</v>
      </c>
      <c r="AC4667" s="3" t="s">
        <v>58</v>
      </c>
      <c r="AD4667" s="3" t="s">
        <v>58</v>
      </c>
      <c r="AE4667" s="3" t="s">
        <v>58</v>
      </c>
      <c r="AF4667" s="3" t="s">
        <v>58</v>
      </c>
      <c r="AG4667" s="3" t="s">
        <v>51</v>
      </c>
      <c r="AH4667" s="3" t="s">
        <v>134</v>
      </c>
      <c r="AI4667" s="3" t="s">
        <v>60</v>
      </c>
      <c r="AJ4667" s="3" t="s">
        <v>61</v>
      </c>
      <c r="AK4667" s="3" t="s">
        <v>51</v>
      </c>
      <c r="AL4667" s="3" t="s">
        <v>51</v>
      </c>
      <c r="AM4667" s="3" t="s">
        <v>58</v>
      </c>
      <c r="AN4667" s="3" t="s">
        <v>135</v>
      </c>
      <c r="AO4667" s="3" t="s">
        <v>51</v>
      </c>
      <c r="AP4667" s="3">
        <v>59.162238410555076</v>
      </c>
      <c r="AQ4667" s="3">
        <v>183.50748273438697</v>
      </c>
    </row>
    <row r="4668" spans="1:43" x14ac:dyDescent="0.25">
      <c r="A4668" s="2">
        <v>4667</v>
      </c>
      <c r="B4668" s="3" t="s">
        <v>43</v>
      </c>
      <c r="C4668" s="3" t="s">
        <v>44</v>
      </c>
      <c r="D4668" s="3" t="s">
        <v>45</v>
      </c>
      <c r="E4668" s="3" t="s">
        <v>46</v>
      </c>
      <c r="F4668" s="3">
        <v>0.56000000000000005</v>
      </c>
      <c r="G4668" s="3">
        <v>0.48</v>
      </c>
      <c r="H4668" s="3">
        <v>0.245053916302792</v>
      </c>
      <c r="I4668" s="3">
        <v>9.1188019808028535</v>
      </c>
      <c r="J4668" s="3">
        <v>1.3411044797193681</v>
      </c>
      <c r="K4668" s="3">
        <v>2.2345981373853965</v>
      </c>
      <c r="L4668" s="3">
        <v>0.32864290492644943</v>
      </c>
      <c r="M4668" s="2">
        <v>1200</v>
      </c>
      <c r="N4668" s="3" t="s">
        <v>66</v>
      </c>
      <c r="O4668" s="3" t="s">
        <v>130</v>
      </c>
      <c r="P4668" s="3" t="s">
        <v>131</v>
      </c>
      <c r="Q4668" s="3">
        <v>118.149080156</v>
      </c>
      <c r="R4668" s="3" t="s">
        <v>50</v>
      </c>
      <c r="S4668" s="3" t="s">
        <v>51</v>
      </c>
      <c r="T4668" s="3" t="s">
        <v>132</v>
      </c>
      <c r="U4668" s="3" t="s">
        <v>53</v>
      </c>
      <c r="V4668" s="3" t="s">
        <v>133</v>
      </c>
      <c r="W4668" s="3" t="s">
        <v>55</v>
      </c>
      <c r="X4668" s="3" t="s">
        <v>109</v>
      </c>
      <c r="Y4668" s="3">
        <v>5</v>
      </c>
      <c r="Z4668" s="3">
        <v>4</v>
      </c>
      <c r="AA4668" s="3" t="s">
        <v>45</v>
      </c>
      <c r="AB4668" s="11" t="s">
        <v>58</v>
      </c>
      <c r="AC4668" s="3" t="s">
        <v>58</v>
      </c>
      <c r="AD4668" s="3" t="s">
        <v>58</v>
      </c>
      <c r="AE4668" s="3" t="s">
        <v>58</v>
      </c>
      <c r="AF4668" s="3" t="s">
        <v>58</v>
      </c>
      <c r="AG4668" s="3" t="s">
        <v>51</v>
      </c>
      <c r="AH4668" s="3" t="s">
        <v>134</v>
      </c>
      <c r="AI4668" s="3" t="s">
        <v>60</v>
      </c>
      <c r="AJ4668" s="3" t="s">
        <v>61</v>
      </c>
      <c r="AK4668" s="3" t="s">
        <v>51</v>
      </c>
      <c r="AL4668" s="3" t="s">
        <v>51</v>
      </c>
      <c r="AM4668" s="3" t="s">
        <v>58</v>
      </c>
      <c r="AN4668" s="3" t="s">
        <v>135</v>
      </c>
      <c r="AO4668" s="3" t="s">
        <v>51</v>
      </c>
      <c r="AP4668" s="3">
        <v>160.78711690119852</v>
      </c>
      <c r="AQ4668" s="3">
        <v>991.69801502422729</v>
      </c>
    </row>
    <row r="4669" spans="1:43" x14ac:dyDescent="0.25">
      <c r="A4669" s="2">
        <v>4668</v>
      </c>
      <c r="B4669" s="3" t="s">
        <v>43</v>
      </c>
      <c r="C4669" s="3" t="s">
        <v>44</v>
      </c>
      <c r="D4669" s="3" t="s">
        <v>45</v>
      </c>
      <c r="E4669" s="3" t="s">
        <v>46</v>
      </c>
      <c r="F4669" s="3">
        <v>0.56000000000000005</v>
      </c>
      <c r="G4669" s="3">
        <v>0.48</v>
      </c>
      <c r="H4669" s="3">
        <v>4.9222604690370396E-3</v>
      </c>
      <c r="I4669" s="3">
        <v>9.1188019808028535</v>
      </c>
      <c r="J4669" s="3">
        <v>1.3411044797193681</v>
      </c>
      <c r="K4669" s="3">
        <v>4.4885118515082541E-2</v>
      </c>
      <c r="L4669" s="3">
        <v>6.6012655653711321E-3</v>
      </c>
      <c r="M4669" s="2">
        <v>1210</v>
      </c>
      <c r="N4669" s="3" t="s">
        <v>47</v>
      </c>
      <c r="O4669" s="3" t="s">
        <v>130</v>
      </c>
      <c r="P4669" s="3" t="s">
        <v>131</v>
      </c>
      <c r="Q4669" s="3">
        <v>118.149080156</v>
      </c>
      <c r="R4669" s="3" t="s">
        <v>50</v>
      </c>
      <c r="S4669" s="3" t="s">
        <v>51</v>
      </c>
      <c r="T4669" s="3" t="s">
        <v>132</v>
      </c>
      <c r="U4669" s="3" t="s">
        <v>53</v>
      </c>
      <c r="V4669" s="3" t="s">
        <v>133</v>
      </c>
      <c r="W4669" s="3" t="s">
        <v>55</v>
      </c>
      <c r="X4669" s="3" t="s">
        <v>109</v>
      </c>
      <c r="Y4669" s="3">
        <v>5</v>
      </c>
      <c r="Z4669" s="3">
        <v>4</v>
      </c>
      <c r="AA4669" s="3" t="s">
        <v>45</v>
      </c>
      <c r="AB4669" s="11" t="s">
        <v>58</v>
      </c>
      <c r="AC4669" s="3" t="s">
        <v>58</v>
      </c>
      <c r="AD4669" s="3" t="s">
        <v>58</v>
      </c>
      <c r="AE4669" s="3" t="s">
        <v>58</v>
      </c>
      <c r="AF4669" s="3" t="s">
        <v>58</v>
      </c>
      <c r="AG4669" s="3" t="s">
        <v>51</v>
      </c>
      <c r="AH4669" s="3" t="s">
        <v>134</v>
      </c>
      <c r="AI4669" s="3" t="s">
        <v>60</v>
      </c>
      <c r="AJ4669" s="3" t="s">
        <v>61</v>
      </c>
      <c r="AK4669" s="3" t="s">
        <v>51</v>
      </c>
      <c r="AL4669" s="3" t="s">
        <v>51</v>
      </c>
      <c r="AM4669" s="3" t="s">
        <v>58</v>
      </c>
      <c r="AN4669" s="3" t="s">
        <v>135</v>
      </c>
      <c r="AO4669" s="3" t="s">
        <v>51</v>
      </c>
      <c r="AP4669" s="3">
        <v>21.877707811903498</v>
      </c>
      <c r="AQ4669" s="3">
        <v>19.919681391848179</v>
      </c>
    </row>
    <row r="4670" spans="1:43" x14ac:dyDescent="0.25">
      <c r="A4670" s="2">
        <v>4669</v>
      </c>
      <c r="B4670" s="3" t="s">
        <v>43</v>
      </c>
      <c r="C4670" s="3" t="s">
        <v>44</v>
      </c>
      <c r="D4670" s="3" t="s">
        <v>45</v>
      </c>
      <c r="E4670" s="3" t="s">
        <v>46</v>
      </c>
      <c r="F4670" s="3">
        <v>0.56000000000000005</v>
      </c>
      <c r="G4670" s="3">
        <v>0.48</v>
      </c>
      <c r="H4670" s="3">
        <v>3.9728956875019197E-3</v>
      </c>
      <c r="I4670" s="3">
        <v>9.1188019808028535</v>
      </c>
      <c r="J4670" s="3">
        <v>1.3411044797193681</v>
      </c>
      <c r="K4670" s="3">
        <v>3.622804906471562E-2</v>
      </c>
      <c r="L4670" s="3">
        <v>5.3280682039665832E-3</v>
      </c>
      <c r="M4670" s="2">
        <v>1210</v>
      </c>
      <c r="N4670" s="3" t="s">
        <v>47</v>
      </c>
      <c r="O4670" s="3" t="s">
        <v>130</v>
      </c>
      <c r="P4670" s="3" t="s">
        <v>131</v>
      </c>
      <c r="Q4670" s="3">
        <v>118.149080156</v>
      </c>
      <c r="R4670" s="3" t="s">
        <v>50</v>
      </c>
      <c r="S4670" s="3" t="s">
        <v>51</v>
      </c>
      <c r="T4670" s="3" t="s">
        <v>132</v>
      </c>
      <c r="U4670" s="3" t="s">
        <v>53</v>
      </c>
      <c r="V4670" s="3" t="s">
        <v>133</v>
      </c>
      <c r="W4670" s="3" t="s">
        <v>55</v>
      </c>
      <c r="X4670" s="3" t="s">
        <v>109</v>
      </c>
      <c r="Y4670" s="3">
        <v>5</v>
      </c>
      <c r="Z4670" s="3">
        <v>4</v>
      </c>
      <c r="AA4670" s="3" t="s">
        <v>45</v>
      </c>
      <c r="AB4670" s="11" t="s">
        <v>58</v>
      </c>
      <c r="AC4670" s="3" t="s">
        <v>58</v>
      </c>
      <c r="AD4670" s="3" t="s">
        <v>58</v>
      </c>
      <c r="AE4670" s="3" t="s">
        <v>58</v>
      </c>
      <c r="AF4670" s="3" t="s">
        <v>58</v>
      </c>
      <c r="AG4670" s="3" t="s">
        <v>51</v>
      </c>
      <c r="AH4670" s="3" t="s">
        <v>134</v>
      </c>
      <c r="AI4670" s="3" t="s">
        <v>60</v>
      </c>
      <c r="AJ4670" s="3" t="s">
        <v>61</v>
      </c>
      <c r="AK4670" s="3" t="s">
        <v>51</v>
      </c>
      <c r="AL4670" s="3" t="s">
        <v>51</v>
      </c>
      <c r="AM4670" s="3" t="s">
        <v>58</v>
      </c>
      <c r="AN4670" s="3" t="s">
        <v>135</v>
      </c>
      <c r="AO4670" s="3" t="s">
        <v>51</v>
      </c>
      <c r="AP4670" s="3">
        <v>19.372076362603813</v>
      </c>
      <c r="AQ4670" s="3">
        <v>16.077738428492427</v>
      </c>
    </row>
    <row r="4671" spans="1:43" x14ac:dyDescent="0.25">
      <c r="A4671" s="2">
        <v>4670</v>
      </c>
      <c r="B4671" s="3" t="s">
        <v>43</v>
      </c>
      <c r="C4671" s="3" t="s">
        <v>44</v>
      </c>
      <c r="D4671" s="3" t="s">
        <v>45</v>
      </c>
      <c r="E4671" s="3" t="s">
        <v>46</v>
      </c>
      <c r="F4671" s="3">
        <v>0.56000000000000005</v>
      </c>
      <c r="G4671" s="3">
        <v>0.48</v>
      </c>
      <c r="H4671" s="3">
        <v>0.22371257432379599</v>
      </c>
      <c r="I4671" s="3">
        <v>9.1188019808028535</v>
      </c>
      <c r="J4671" s="3">
        <v>1.3411044797193681</v>
      </c>
      <c r="K4671" s="3">
        <v>2.0399906658743365</v>
      </c>
      <c r="L4671" s="3">
        <v>0.30002193559519486</v>
      </c>
      <c r="M4671" s="2">
        <v>1210</v>
      </c>
      <c r="N4671" s="3" t="s">
        <v>47</v>
      </c>
      <c r="O4671" s="3" t="s">
        <v>130</v>
      </c>
      <c r="P4671" s="3" t="s">
        <v>131</v>
      </c>
      <c r="Q4671" s="3">
        <v>118.149080156</v>
      </c>
      <c r="R4671" s="3" t="s">
        <v>50</v>
      </c>
      <c r="S4671" s="3" t="s">
        <v>51</v>
      </c>
      <c r="T4671" s="3" t="s">
        <v>132</v>
      </c>
      <c r="U4671" s="3" t="s">
        <v>53</v>
      </c>
      <c r="V4671" s="3" t="s">
        <v>133</v>
      </c>
      <c r="W4671" s="3" t="s">
        <v>55</v>
      </c>
      <c r="X4671" s="3" t="s">
        <v>109</v>
      </c>
      <c r="Y4671" s="3">
        <v>5</v>
      </c>
      <c r="Z4671" s="3">
        <v>4</v>
      </c>
      <c r="AA4671" s="3" t="s">
        <v>45</v>
      </c>
      <c r="AB4671" s="11" t="s">
        <v>58</v>
      </c>
      <c r="AC4671" s="3" t="s">
        <v>58</v>
      </c>
      <c r="AD4671" s="3" t="s">
        <v>58</v>
      </c>
      <c r="AE4671" s="3" t="s">
        <v>58</v>
      </c>
      <c r="AF4671" s="3" t="s">
        <v>58</v>
      </c>
      <c r="AG4671" s="3" t="s">
        <v>51</v>
      </c>
      <c r="AH4671" s="3" t="s">
        <v>134</v>
      </c>
      <c r="AI4671" s="3" t="s">
        <v>60</v>
      </c>
      <c r="AJ4671" s="3" t="s">
        <v>61</v>
      </c>
      <c r="AK4671" s="3" t="s">
        <v>51</v>
      </c>
      <c r="AL4671" s="3" t="s">
        <v>51</v>
      </c>
      <c r="AM4671" s="3" t="s">
        <v>58</v>
      </c>
      <c r="AN4671" s="3" t="s">
        <v>135</v>
      </c>
      <c r="AO4671" s="3" t="s">
        <v>51</v>
      </c>
      <c r="AP4671" s="3">
        <v>116.71532477098127</v>
      </c>
      <c r="AQ4671" s="3">
        <v>905.33266817389313</v>
      </c>
    </row>
    <row r="4672" spans="1:43" x14ac:dyDescent="0.25">
      <c r="A4672" s="2">
        <v>4671</v>
      </c>
      <c r="B4672" s="3" t="s">
        <v>43</v>
      </c>
      <c r="C4672" s="3" t="s">
        <v>44</v>
      </c>
      <c r="D4672" s="3" t="s">
        <v>45</v>
      </c>
      <c r="E4672" s="3" t="s">
        <v>46</v>
      </c>
      <c r="F4672" s="3">
        <v>0.56000000000000005</v>
      </c>
      <c r="G4672" s="3">
        <v>0.48</v>
      </c>
      <c r="H4672" s="3">
        <v>9.1159831225350693E-2</v>
      </c>
      <c r="I4672" s="3">
        <v>9.1188019808028535</v>
      </c>
      <c r="J4672" s="3">
        <v>1.3411044797193681</v>
      </c>
      <c r="K4672" s="3">
        <v>0.83126844954738177</v>
      </c>
      <c r="L4672" s="3">
        <v>0.12225485802677935</v>
      </c>
      <c r="M4672" s="2">
        <v>1210</v>
      </c>
      <c r="N4672" s="3" t="s">
        <v>47</v>
      </c>
      <c r="O4672" s="3" t="s">
        <v>130</v>
      </c>
      <c r="P4672" s="3" t="s">
        <v>131</v>
      </c>
      <c r="Q4672" s="3">
        <v>118.149080156</v>
      </c>
      <c r="R4672" s="3" t="s">
        <v>50</v>
      </c>
      <c r="S4672" s="3" t="s">
        <v>51</v>
      </c>
      <c r="T4672" s="3" t="s">
        <v>132</v>
      </c>
      <c r="U4672" s="3" t="s">
        <v>53</v>
      </c>
      <c r="V4672" s="3" t="s">
        <v>133</v>
      </c>
      <c r="W4672" s="3" t="s">
        <v>55</v>
      </c>
      <c r="X4672" s="3" t="s">
        <v>109</v>
      </c>
      <c r="Y4672" s="3">
        <v>5</v>
      </c>
      <c r="Z4672" s="3">
        <v>4</v>
      </c>
      <c r="AA4672" s="3" t="s">
        <v>45</v>
      </c>
      <c r="AB4672" s="11" t="s">
        <v>58</v>
      </c>
      <c r="AC4672" s="3" t="s">
        <v>58</v>
      </c>
      <c r="AD4672" s="3" t="s">
        <v>58</v>
      </c>
      <c r="AE4672" s="3" t="s">
        <v>58</v>
      </c>
      <c r="AF4672" s="3" t="s">
        <v>58</v>
      </c>
      <c r="AG4672" s="3" t="s">
        <v>51</v>
      </c>
      <c r="AH4672" s="3" t="s">
        <v>134</v>
      </c>
      <c r="AI4672" s="3" t="s">
        <v>60</v>
      </c>
      <c r="AJ4672" s="3" t="s">
        <v>61</v>
      </c>
      <c r="AK4672" s="3" t="s">
        <v>51</v>
      </c>
      <c r="AL4672" s="3" t="s">
        <v>51</v>
      </c>
      <c r="AM4672" s="3" t="s">
        <v>58</v>
      </c>
      <c r="AN4672" s="3" t="s">
        <v>135</v>
      </c>
      <c r="AO4672" s="3" t="s">
        <v>51</v>
      </c>
      <c r="AP4672" s="3">
        <v>94.659003087752183</v>
      </c>
      <c r="AQ4672" s="3">
        <v>368.91074845921059</v>
      </c>
    </row>
    <row r="4673" spans="1:43" x14ac:dyDescent="0.25">
      <c r="A4673" s="2">
        <v>4672</v>
      </c>
      <c r="B4673" s="3" t="s">
        <v>43</v>
      </c>
      <c r="C4673" s="3" t="s">
        <v>44</v>
      </c>
      <c r="D4673" s="3" t="s">
        <v>45</v>
      </c>
      <c r="E4673" s="3" t="s">
        <v>46</v>
      </c>
      <c r="F4673" s="3">
        <v>0.56000000000000005</v>
      </c>
      <c r="G4673" s="3">
        <v>0.48</v>
      </c>
      <c r="H4673" s="3">
        <v>4.89419758665562E-2</v>
      </c>
      <c r="I4673" s="3">
        <v>9.1188019808028535</v>
      </c>
      <c r="J4673" s="3">
        <v>1.3411044797193681</v>
      </c>
      <c r="K4673" s="3">
        <v>0.44629218647635815</v>
      </c>
      <c r="L4673" s="3">
        <v>6.5636303080955721E-2</v>
      </c>
      <c r="M4673" s="2">
        <v>1210</v>
      </c>
      <c r="N4673" s="3" t="s">
        <v>47</v>
      </c>
      <c r="O4673" s="3" t="s">
        <v>130</v>
      </c>
      <c r="P4673" s="3" t="s">
        <v>131</v>
      </c>
      <c r="Q4673" s="3">
        <v>118.149080156</v>
      </c>
      <c r="R4673" s="3" t="s">
        <v>50</v>
      </c>
      <c r="S4673" s="3" t="s">
        <v>51</v>
      </c>
      <c r="T4673" s="3" t="s">
        <v>132</v>
      </c>
      <c r="U4673" s="3" t="s">
        <v>53</v>
      </c>
      <c r="V4673" s="3" t="s">
        <v>133</v>
      </c>
      <c r="W4673" s="3" t="s">
        <v>55</v>
      </c>
      <c r="X4673" s="3" t="s">
        <v>109</v>
      </c>
      <c r="Y4673" s="3">
        <v>5</v>
      </c>
      <c r="Z4673" s="3">
        <v>4</v>
      </c>
      <c r="AA4673" s="3" t="s">
        <v>45</v>
      </c>
      <c r="AB4673" s="11" t="s">
        <v>58</v>
      </c>
      <c r="AC4673" s="3" t="s">
        <v>58</v>
      </c>
      <c r="AD4673" s="3" t="s">
        <v>58</v>
      </c>
      <c r="AE4673" s="3" t="s">
        <v>58</v>
      </c>
      <c r="AF4673" s="3" t="s">
        <v>58</v>
      </c>
      <c r="AG4673" s="3" t="s">
        <v>51</v>
      </c>
      <c r="AH4673" s="3" t="s">
        <v>134</v>
      </c>
      <c r="AI4673" s="3" t="s">
        <v>60</v>
      </c>
      <c r="AJ4673" s="3" t="s">
        <v>61</v>
      </c>
      <c r="AK4673" s="3" t="s">
        <v>51</v>
      </c>
      <c r="AL4673" s="3" t="s">
        <v>51</v>
      </c>
      <c r="AM4673" s="3" t="s">
        <v>58</v>
      </c>
      <c r="AN4673" s="3" t="s">
        <v>135</v>
      </c>
      <c r="AO4673" s="3" t="s">
        <v>51</v>
      </c>
      <c r="AP4673" s="3">
        <v>64.043837810341714</v>
      </c>
      <c r="AQ4673" s="3">
        <v>198.0611493605187</v>
      </c>
    </row>
    <row r="4674" spans="1:43" x14ac:dyDescent="0.25">
      <c r="A4674" s="2">
        <v>4673</v>
      </c>
      <c r="B4674" s="3" t="s">
        <v>43</v>
      </c>
      <c r="C4674" s="3" t="s">
        <v>44</v>
      </c>
      <c r="D4674" s="3" t="s">
        <v>45</v>
      </c>
      <c r="E4674" s="3" t="s">
        <v>46</v>
      </c>
      <c r="F4674" s="3">
        <v>0.56000000000000005</v>
      </c>
      <c r="G4674" s="3">
        <v>0.48</v>
      </c>
      <c r="H4674" s="3">
        <v>2.5504510072031601E-2</v>
      </c>
      <c r="I4674" s="3">
        <v>8.5218162063836829</v>
      </c>
      <c r="J4674" s="3">
        <v>1.2339709092018645</v>
      </c>
      <c r="K4674" s="3">
        <v>0.21734474726771477</v>
      </c>
      <c r="L4674" s="3">
        <v>3.1471823482332947E-2</v>
      </c>
      <c r="M4674" s="2">
        <v>1200</v>
      </c>
      <c r="N4674" s="3" t="s">
        <v>66</v>
      </c>
      <c r="O4674" s="3" t="s">
        <v>130</v>
      </c>
      <c r="P4674" s="3" t="s">
        <v>131</v>
      </c>
      <c r="Q4674" s="3">
        <v>118.149080156</v>
      </c>
      <c r="R4674" s="3" t="s">
        <v>50</v>
      </c>
      <c r="S4674" s="3" t="s">
        <v>51</v>
      </c>
      <c r="T4674" s="3" t="s">
        <v>132</v>
      </c>
      <c r="U4674" s="3" t="s">
        <v>53</v>
      </c>
      <c r="V4674" s="3" t="s">
        <v>133</v>
      </c>
      <c r="W4674" s="3" t="s">
        <v>55</v>
      </c>
      <c r="X4674" s="3" t="s">
        <v>109</v>
      </c>
      <c r="Y4674" s="3">
        <v>5</v>
      </c>
      <c r="Z4674" s="3">
        <v>4</v>
      </c>
      <c r="AA4674" s="3" t="s">
        <v>45</v>
      </c>
      <c r="AB4674" s="11" t="s">
        <v>58</v>
      </c>
      <c r="AC4674" s="3" t="s">
        <v>58</v>
      </c>
      <c r="AD4674" s="3" t="s">
        <v>58</v>
      </c>
      <c r="AE4674" s="3" t="s">
        <v>58</v>
      </c>
      <c r="AF4674" s="3" t="s">
        <v>58</v>
      </c>
      <c r="AG4674" s="3" t="s">
        <v>51</v>
      </c>
      <c r="AH4674" s="3" t="s">
        <v>134</v>
      </c>
      <c r="AI4674" s="3" t="s">
        <v>60</v>
      </c>
      <c r="AJ4674" s="3" t="s">
        <v>61</v>
      </c>
      <c r="AK4674" s="3" t="s">
        <v>51</v>
      </c>
      <c r="AL4674" s="3" t="s">
        <v>51</v>
      </c>
      <c r="AM4674" s="3" t="s">
        <v>58</v>
      </c>
      <c r="AN4674" s="3" t="s">
        <v>135</v>
      </c>
      <c r="AO4674" s="3" t="s">
        <v>51</v>
      </c>
      <c r="AP4674" s="3">
        <v>104.14316468241844</v>
      </c>
      <c r="AQ4674" s="3">
        <v>103.21309038516671</v>
      </c>
    </row>
    <row r="4675" spans="1:43" x14ac:dyDescent="0.25">
      <c r="A4675" s="2">
        <v>4674</v>
      </c>
      <c r="B4675" s="3" t="s">
        <v>43</v>
      </c>
      <c r="C4675" s="3" t="s">
        <v>44</v>
      </c>
      <c r="D4675" s="3" t="s">
        <v>45</v>
      </c>
      <c r="E4675" s="3" t="s">
        <v>46</v>
      </c>
      <c r="F4675" s="3">
        <v>0.56000000000000005</v>
      </c>
      <c r="G4675" s="3">
        <v>0.48</v>
      </c>
      <c r="H4675" s="3">
        <v>0.23908733629493001</v>
      </c>
      <c r="I4675" s="3">
        <v>8.5218162063836829</v>
      </c>
      <c r="J4675" s="3">
        <v>1.2339709092018645</v>
      </c>
      <c r="K4675" s="3">
        <v>2.0374583371792401</v>
      </c>
      <c r="L4675" s="3">
        <v>0.29502681774650669</v>
      </c>
      <c r="M4675" s="2">
        <v>1210</v>
      </c>
      <c r="N4675" s="3" t="s">
        <v>47</v>
      </c>
      <c r="O4675" s="3" t="s">
        <v>130</v>
      </c>
      <c r="P4675" s="3" t="s">
        <v>131</v>
      </c>
      <c r="Q4675" s="3">
        <v>118.149080156</v>
      </c>
      <c r="R4675" s="3" t="s">
        <v>50</v>
      </c>
      <c r="S4675" s="3" t="s">
        <v>51</v>
      </c>
      <c r="T4675" s="3" t="s">
        <v>132</v>
      </c>
      <c r="U4675" s="3" t="s">
        <v>53</v>
      </c>
      <c r="V4675" s="3" t="s">
        <v>133</v>
      </c>
      <c r="W4675" s="3" t="s">
        <v>55</v>
      </c>
      <c r="X4675" s="3" t="s">
        <v>109</v>
      </c>
      <c r="Y4675" s="3">
        <v>5</v>
      </c>
      <c r="Z4675" s="3">
        <v>4</v>
      </c>
      <c r="AA4675" s="3" t="s">
        <v>45</v>
      </c>
      <c r="AB4675" s="11" t="s">
        <v>58</v>
      </c>
      <c r="AC4675" s="3" t="s">
        <v>58</v>
      </c>
      <c r="AD4675" s="3" t="s">
        <v>58</v>
      </c>
      <c r="AE4675" s="3" t="s">
        <v>58</v>
      </c>
      <c r="AF4675" s="3" t="s">
        <v>58</v>
      </c>
      <c r="AG4675" s="3" t="s">
        <v>51</v>
      </c>
      <c r="AH4675" s="3" t="s">
        <v>134</v>
      </c>
      <c r="AI4675" s="3" t="s">
        <v>60</v>
      </c>
      <c r="AJ4675" s="3" t="s">
        <v>61</v>
      </c>
      <c r="AK4675" s="3" t="s">
        <v>51</v>
      </c>
      <c r="AL4675" s="3" t="s">
        <v>51</v>
      </c>
      <c r="AM4675" s="3" t="s">
        <v>58</v>
      </c>
      <c r="AN4675" s="3" t="s">
        <v>135</v>
      </c>
      <c r="AO4675" s="3" t="s">
        <v>51</v>
      </c>
      <c r="AP4675" s="3">
        <v>125.49490213040514</v>
      </c>
      <c r="AQ4675" s="3">
        <v>967.5521223996443</v>
      </c>
    </row>
    <row r="4676" spans="1:43" x14ac:dyDescent="0.25">
      <c r="A4676" s="2">
        <v>4675</v>
      </c>
      <c r="B4676" s="3" t="s">
        <v>43</v>
      </c>
      <c r="C4676" s="3" t="s">
        <v>44</v>
      </c>
      <c r="D4676" s="3" t="s">
        <v>45</v>
      </c>
      <c r="E4676" s="3" t="s">
        <v>46</v>
      </c>
      <c r="F4676" s="3">
        <v>0.56000000000000005</v>
      </c>
      <c r="G4676" s="3">
        <v>0.48</v>
      </c>
      <c r="H4676" s="3">
        <v>0.19814885099645799</v>
      </c>
      <c r="I4676" s="3">
        <v>8.5218162063836829</v>
      </c>
      <c r="J4676" s="3">
        <v>1.2339709092018645</v>
      </c>
      <c r="K4676" s="3">
        <v>1.6885880896979213</v>
      </c>
      <c r="L4676" s="3">
        <v>0.24450991782140402</v>
      </c>
      <c r="M4676" s="2">
        <v>1210</v>
      </c>
      <c r="N4676" s="3" t="s">
        <v>47</v>
      </c>
      <c r="O4676" s="3" t="s">
        <v>130</v>
      </c>
      <c r="P4676" s="3" t="s">
        <v>131</v>
      </c>
      <c r="Q4676" s="3">
        <v>118.149080156</v>
      </c>
      <c r="R4676" s="3" t="s">
        <v>50</v>
      </c>
      <c r="S4676" s="3" t="s">
        <v>51</v>
      </c>
      <c r="T4676" s="3" t="s">
        <v>132</v>
      </c>
      <c r="U4676" s="3" t="s">
        <v>53</v>
      </c>
      <c r="V4676" s="3" t="s">
        <v>133</v>
      </c>
      <c r="W4676" s="3" t="s">
        <v>55</v>
      </c>
      <c r="X4676" s="3" t="s">
        <v>109</v>
      </c>
      <c r="Y4676" s="3">
        <v>5</v>
      </c>
      <c r="Z4676" s="3">
        <v>4</v>
      </c>
      <c r="AA4676" s="3" t="s">
        <v>45</v>
      </c>
      <c r="AB4676" s="11" t="s">
        <v>58</v>
      </c>
      <c r="AC4676" s="3" t="s">
        <v>58</v>
      </c>
      <c r="AD4676" s="3" t="s">
        <v>58</v>
      </c>
      <c r="AE4676" s="3" t="s">
        <v>58</v>
      </c>
      <c r="AF4676" s="3" t="s">
        <v>58</v>
      </c>
      <c r="AG4676" s="3" t="s">
        <v>51</v>
      </c>
      <c r="AH4676" s="3" t="s">
        <v>134</v>
      </c>
      <c r="AI4676" s="3" t="s">
        <v>60</v>
      </c>
      <c r="AJ4676" s="3" t="s">
        <v>61</v>
      </c>
      <c r="AK4676" s="3" t="s">
        <v>51</v>
      </c>
      <c r="AL4676" s="3" t="s">
        <v>51</v>
      </c>
      <c r="AM4676" s="3" t="s">
        <v>58</v>
      </c>
      <c r="AN4676" s="3" t="s">
        <v>135</v>
      </c>
      <c r="AO4676" s="3" t="s">
        <v>51</v>
      </c>
      <c r="AP4676" s="3">
        <v>116.05310242198038</v>
      </c>
      <c r="AQ4676" s="3">
        <v>801.87995024619852</v>
      </c>
    </row>
    <row r="4677" spans="1:43" x14ac:dyDescent="0.25">
      <c r="A4677" s="2">
        <v>4676</v>
      </c>
      <c r="B4677" s="3" t="s">
        <v>43</v>
      </c>
      <c r="C4677" s="3" t="s">
        <v>44</v>
      </c>
      <c r="D4677" s="3" t="s">
        <v>45</v>
      </c>
      <c r="E4677" s="3" t="s">
        <v>46</v>
      </c>
      <c r="F4677" s="3">
        <v>0.56000000000000005</v>
      </c>
      <c r="G4677" s="3">
        <v>0.48</v>
      </c>
      <c r="H4677" s="3">
        <v>0.155022756396548</v>
      </c>
      <c r="I4677" s="3">
        <v>8.5218162063836829</v>
      </c>
      <c r="J4677" s="3">
        <v>1.2339709092018645</v>
      </c>
      <c r="K4677" s="3">
        <v>1.3210754378183724</v>
      </c>
      <c r="L4677" s="3">
        <v>0.19129357165762748</v>
      </c>
      <c r="M4677" s="2">
        <v>1750</v>
      </c>
      <c r="N4677" s="3" t="s">
        <v>104</v>
      </c>
      <c r="O4677" s="3" t="s">
        <v>130</v>
      </c>
      <c r="P4677" s="3" t="s">
        <v>131</v>
      </c>
      <c r="Q4677" s="3">
        <v>118.149080156</v>
      </c>
      <c r="R4677" s="3" t="s">
        <v>50</v>
      </c>
      <c r="S4677" s="3" t="s">
        <v>51</v>
      </c>
      <c r="T4677" s="3" t="s">
        <v>132</v>
      </c>
      <c r="U4677" s="3" t="s">
        <v>53</v>
      </c>
      <c r="V4677" s="3" t="s">
        <v>133</v>
      </c>
      <c r="W4677" s="3" t="s">
        <v>55</v>
      </c>
      <c r="X4677" s="3" t="s">
        <v>109</v>
      </c>
      <c r="Y4677" s="3">
        <v>5</v>
      </c>
      <c r="Z4677" s="3">
        <v>4</v>
      </c>
      <c r="AA4677" s="3" t="s">
        <v>45</v>
      </c>
      <c r="AB4677" s="11" t="s">
        <v>58</v>
      </c>
      <c r="AC4677" s="3" t="s">
        <v>58</v>
      </c>
      <c r="AD4677" s="3" t="s">
        <v>58</v>
      </c>
      <c r="AE4677" s="3" t="s">
        <v>58</v>
      </c>
      <c r="AF4677" s="3" t="s">
        <v>58</v>
      </c>
      <c r="AG4677" s="3" t="s">
        <v>51</v>
      </c>
      <c r="AH4677" s="3" t="s">
        <v>134</v>
      </c>
      <c r="AI4677" s="3" t="s">
        <v>60</v>
      </c>
      <c r="AJ4677" s="3" t="s">
        <v>61</v>
      </c>
      <c r="AK4677" s="3" t="s">
        <v>51</v>
      </c>
      <c r="AL4677" s="3" t="s">
        <v>51</v>
      </c>
      <c r="AM4677" s="3" t="s">
        <v>58</v>
      </c>
      <c r="AN4677" s="3" t="s">
        <v>135</v>
      </c>
      <c r="AO4677" s="3" t="s">
        <v>51</v>
      </c>
      <c r="AP4677" s="3">
        <v>125.2355682955959</v>
      </c>
      <c r="AQ4677" s="3">
        <v>627.35483734151956</v>
      </c>
    </row>
    <row r="4678" spans="1:43" x14ac:dyDescent="0.25">
      <c r="A4678" s="2">
        <v>4677</v>
      </c>
      <c r="B4678" s="3" t="s">
        <v>43</v>
      </c>
      <c r="C4678" s="3" t="s">
        <v>44</v>
      </c>
      <c r="D4678" s="3" t="s">
        <v>45</v>
      </c>
      <c r="E4678" s="3" t="s">
        <v>46</v>
      </c>
      <c r="F4678" s="3">
        <v>0.56000000000000005</v>
      </c>
      <c r="G4678" s="3">
        <v>0.48</v>
      </c>
      <c r="H4678" s="3">
        <v>0.200593878313439</v>
      </c>
      <c r="I4678" s="3">
        <v>9.0840684971795458</v>
      </c>
      <c r="J4678" s="3">
        <v>1.3360743954506649</v>
      </c>
      <c r="K4678" s="3">
        <v>1.8222085307141784</v>
      </c>
      <c r="L4678" s="3">
        <v>0.26800834469873225</v>
      </c>
      <c r="M4678" s="2">
        <v>1200</v>
      </c>
      <c r="N4678" s="3" t="s">
        <v>66</v>
      </c>
      <c r="O4678" s="3" t="s">
        <v>130</v>
      </c>
      <c r="P4678" s="3" t="s">
        <v>131</v>
      </c>
      <c r="Q4678" s="3">
        <v>118.149080156</v>
      </c>
      <c r="R4678" s="3" t="s">
        <v>50</v>
      </c>
      <c r="S4678" s="3" t="s">
        <v>51</v>
      </c>
      <c r="T4678" s="3" t="s">
        <v>132</v>
      </c>
      <c r="U4678" s="3" t="s">
        <v>53</v>
      </c>
      <c r="V4678" s="3" t="s">
        <v>133</v>
      </c>
      <c r="W4678" s="3" t="s">
        <v>55</v>
      </c>
      <c r="X4678" s="3" t="s">
        <v>109</v>
      </c>
      <c r="Y4678" s="3">
        <v>5</v>
      </c>
      <c r="Z4678" s="3">
        <v>4</v>
      </c>
      <c r="AA4678" s="3" t="s">
        <v>45</v>
      </c>
      <c r="AB4678" s="11" t="s">
        <v>58</v>
      </c>
      <c r="AC4678" s="3" t="s">
        <v>58</v>
      </c>
      <c r="AD4678" s="3" t="s">
        <v>58</v>
      </c>
      <c r="AE4678" s="3" t="s">
        <v>58</v>
      </c>
      <c r="AF4678" s="3" t="s">
        <v>58</v>
      </c>
      <c r="AG4678" s="3" t="s">
        <v>51</v>
      </c>
      <c r="AH4678" s="3" t="s">
        <v>134</v>
      </c>
      <c r="AI4678" s="3" t="s">
        <v>60</v>
      </c>
      <c r="AJ4678" s="3" t="s">
        <v>61</v>
      </c>
      <c r="AK4678" s="3" t="s">
        <v>51</v>
      </c>
      <c r="AL4678" s="3" t="s">
        <v>51</v>
      </c>
      <c r="AM4678" s="3" t="s">
        <v>58</v>
      </c>
      <c r="AN4678" s="3" t="s">
        <v>135</v>
      </c>
      <c r="AO4678" s="3" t="s">
        <v>51</v>
      </c>
      <c r="AP4678" s="3">
        <v>162.42222852520408</v>
      </c>
      <c r="AQ4678" s="3">
        <v>811.77462474686638</v>
      </c>
    </row>
    <row r="4679" spans="1:43" x14ac:dyDescent="0.25">
      <c r="A4679" s="2">
        <v>4678</v>
      </c>
      <c r="B4679" s="3" t="s">
        <v>43</v>
      </c>
      <c r="C4679" s="3" t="s">
        <v>44</v>
      </c>
      <c r="D4679" s="3" t="s">
        <v>45</v>
      </c>
      <c r="E4679" s="3" t="s">
        <v>46</v>
      </c>
      <c r="F4679" s="3">
        <v>0.56000000000000005</v>
      </c>
      <c r="G4679" s="3">
        <v>0.48</v>
      </c>
      <c r="H4679" s="3">
        <v>4.1422783975593298E-2</v>
      </c>
      <c r="I4679" s="3">
        <v>9.0840684971795458</v>
      </c>
      <c r="J4679" s="3">
        <v>1.3360743954506649</v>
      </c>
      <c r="K4679" s="3">
        <v>0.37628740697816077</v>
      </c>
      <c r="L4679" s="3">
        <v>5.5343921058074307E-2</v>
      </c>
      <c r="M4679" s="2">
        <v>1210</v>
      </c>
      <c r="N4679" s="3" t="s">
        <v>47</v>
      </c>
      <c r="O4679" s="3" t="s">
        <v>130</v>
      </c>
      <c r="P4679" s="3" t="s">
        <v>131</v>
      </c>
      <c r="Q4679" s="3">
        <v>118.149080156</v>
      </c>
      <c r="R4679" s="3" t="s">
        <v>50</v>
      </c>
      <c r="S4679" s="3" t="s">
        <v>51</v>
      </c>
      <c r="T4679" s="3" t="s">
        <v>132</v>
      </c>
      <c r="U4679" s="3" t="s">
        <v>53</v>
      </c>
      <c r="V4679" s="3" t="s">
        <v>133</v>
      </c>
      <c r="W4679" s="3" t="s">
        <v>55</v>
      </c>
      <c r="X4679" s="3" t="s">
        <v>109</v>
      </c>
      <c r="Y4679" s="3">
        <v>5</v>
      </c>
      <c r="Z4679" s="3">
        <v>4</v>
      </c>
      <c r="AA4679" s="3" t="s">
        <v>45</v>
      </c>
      <c r="AB4679" s="11" t="s">
        <v>58</v>
      </c>
      <c r="AC4679" s="3" t="s">
        <v>58</v>
      </c>
      <c r="AD4679" s="3" t="s">
        <v>58</v>
      </c>
      <c r="AE4679" s="3" t="s">
        <v>58</v>
      </c>
      <c r="AF4679" s="3" t="s">
        <v>58</v>
      </c>
      <c r="AG4679" s="3" t="s">
        <v>51</v>
      </c>
      <c r="AH4679" s="3" t="s">
        <v>134</v>
      </c>
      <c r="AI4679" s="3" t="s">
        <v>60</v>
      </c>
      <c r="AJ4679" s="3" t="s">
        <v>61</v>
      </c>
      <c r="AK4679" s="3" t="s">
        <v>51</v>
      </c>
      <c r="AL4679" s="3" t="s">
        <v>51</v>
      </c>
      <c r="AM4679" s="3" t="s">
        <v>58</v>
      </c>
      <c r="AN4679" s="3" t="s">
        <v>135</v>
      </c>
      <c r="AO4679" s="3" t="s">
        <v>51</v>
      </c>
      <c r="AP4679" s="3">
        <v>72.311883675572787</v>
      </c>
      <c r="AQ4679" s="3">
        <v>167.63205936531762</v>
      </c>
    </row>
    <row r="4680" spans="1:43" x14ac:dyDescent="0.25">
      <c r="A4680" s="2">
        <v>4679</v>
      </c>
      <c r="B4680" s="3" t="s">
        <v>43</v>
      </c>
      <c r="C4680" s="3" t="s">
        <v>44</v>
      </c>
      <c r="D4680" s="3" t="s">
        <v>45</v>
      </c>
      <c r="E4680" s="3" t="s">
        <v>46</v>
      </c>
      <c r="F4680" s="3">
        <v>0.56000000000000005</v>
      </c>
      <c r="G4680" s="3">
        <v>0.48</v>
      </c>
      <c r="H4680" s="3">
        <v>2.76719735229695E-2</v>
      </c>
      <c r="I4680" s="3">
        <v>9.0840684971795458</v>
      </c>
      <c r="J4680" s="3">
        <v>1.3360743954506649</v>
      </c>
      <c r="K4680" s="3">
        <v>0.25137410293479373</v>
      </c>
      <c r="L4680" s="3">
        <v>3.6971815295628277E-2</v>
      </c>
      <c r="M4680" s="2">
        <v>1210</v>
      </c>
      <c r="N4680" s="3" t="s">
        <v>47</v>
      </c>
      <c r="O4680" s="3" t="s">
        <v>130</v>
      </c>
      <c r="P4680" s="3" t="s">
        <v>131</v>
      </c>
      <c r="Q4680" s="3">
        <v>118.149080156</v>
      </c>
      <c r="R4680" s="3" t="s">
        <v>50</v>
      </c>
      <c r="S4680" s="3" t="s">
        <v>51</v>
      </c>
      <c r="T4680" s="3" t="s">
        <v>132</v>
      </c>
      <c r="U4680" s="3" t="s">
        <v>53</v>
      </c>
      <c r="V4680" s="3" t="s">
        <v>133</v>
      </c>
      <c r="W4680" s="3" t="s">
        <v>55</v>
      </c>
      <c r="X4680" s="3" t="s">
        <v>109</v>
      </c>
      <c r="Y4680" s="3">
        <v>5</v>
      </c>
      <c r="Z4680" s="3">
        <v>4</v>
      </c>
      <c r="AA4680" s="3" t="s">
        <v>45</v>
      </c>
      <c r="AB4680" s="11" t="s">
        <v>58</v>
      </c>
      <c r="AC4680" s="3" t="s">
        <v>58</v>
      </c>
      <c r="AD4680" s="3" t="s">
        <v>58</v>
      </c>
      <c r="AE4680" s="3" t="s">
        <v>58</v>
      </c>
      <c r="AF4680" s="3" t="s">
        <v>58</v>
      </c>
      <c r="AG4680" s="3" t="s">
        <v>51</v>
      </c>
      <c r="AH4680" s="3" t="s">
        <v>134</v>
      </c>
      <c r="AI4680" s="3" t="s">
        <v>60</v>
      </c>
      <c r="AJ4680" s="3" t="s">
        <v>61</v>
      </c>
      <c r="AK4680" s="3" t="s">
        <v>51</v>
      </c>
      <c r="AL4680" s="3" t="s">
        <v>51</v>
      </c>
      <c r="AM4680" s="3" t="s">
        <v>58</v>
      </c>
      <c r="AN4680" s="3" t="s">
        <v>135</v>
      </c>
      <c r="AO4680" s="3" t="s">
        <v>51</v>
      </c>
      <c r="AP4680" s="3">
        <v>64.050047238553375</v>
      </c>
      <c r="AQ4680" s="3">
        <v>111.98450377191202</v>
      </c>
    </row>
    <row r="4681" spans="1:43" x14ac:dyDescent="0.25">
      <c r="A4681" s="2">
        <v>4680</v>
      </c>
      <c r="B4681" s="3" t="s">
        <v>43</v>
      </c>
      <c r="C4681" s="3" t="s">
        <v>44</v>
      </c>
      <c r="D4681" s="3" t="s">
        <v>45</v>
      </c>
      <c r="E4681" s="3" t="s">
        <v>46</v>
      </c>
      <c r="F4681" s="3">
        <v>0.56000000000000005</v>
      </c>
      <c r="G4681" s="3">
        <v>0.48</v>
      </c>
      <c r="H4681" s="3">
        <v>2.4413726314206501E-2</v>
      </c>
      <c r="I4681" s="3">
        <v>9.0840684971795458</v>
      </c>
      <c r="J4681" s="3">
        <v>1.3360743954506649</v>
      </c>
      <c r="K4681" s="3">
        <v>0.22177596210964659</v>
      </c>
      <c r="L4681" s="3">
        <v>3.2618554625951438E-2</v>
      </c>
      <c r="M4681" s="2">
        <v>1210</v>
      </c>
      <c r="N4681" s="3" t="s">
        <v>47</v>
      </c>
      <c r="O4681" s="3" t="s">
        <v>130</v>
      </c>
      <c r="P4681" s="3" t="s">
        <v>131</v>
      </c>
      <c r="Q4681" s="3">
        <v>118.149080156</v>
      </c>
      <c r="R4681" s="3" t="s">
        <v>50</v>
      </c>
      <c r="S4681" s="3" t="s">
        <v>51</v>
      </c>
      <c r="T4681" s="3" t="s">
        <v>132</v>
      </c>
      <c r="U4681" s="3" t="s">
        <v>53</v>
      </c>
      <c r="V4681" s="3" t="s">
        <v>133</v>
      </c>
      <c r="W4681" s="3" t="s">
        <v>55</v>
      </c>
      <c r="X4681" s="3" t="s">
        <v>109</v>
      </c>
      <c r="Y4681" s="3">
        <v>5</v>
      </c>
      <c r="Z4681" s="3">
        <v>4</v>
      </c>
      <c r="AA4681" s="3" t="s">
        <v>45</v>
      </c>
      <c r="AB4681" s="11" t="s">
        <v>58</v>
      </c>
      <c r="AC4681" s="3" t="s">
        <v>58</v>
      </c>
      <c r="AD4681" s="3" t="s">
        <v>58</v>
      </c>
      <c r="AE4681" s="3" t="s">
        <v>58</v>
      </c>
      <c r="AF4681" s="3" t="s">
        <v>58</v>
      </c>
      <c r="AG4681" s="3" t="s">
        <v>51</v>
      </c>
      <c r="AH4681" s="3" t="s">
        <v>134</v>
      </c>
      <c r="AI4681" s="3" t="s">
        <v>60</v>
      </c>
      <c r="AJ4681" s="3" t="s">
        <v>61</v>
      </c>
      <c r="AK4681" s="3" t="s">
        <v>51</v>
      </c>
      <c r="AL4681" s="3" t="s">
        <v>51</v>
      </c>
      <c r="AM4681" s="3" t="s">
        <v>58</v>
      </c>
      <c r="AN4681" s="3" t="s">
        <v>135</v>
      </c>
      <c r="AO4681" s="3" t="s">
        <v>51</v>
      </c>
      <c r="AP4681" s="3">
        <v>52.944744246590879</v>
      </c>
      <c r="AQ4681" s="3">
        <v>98.798845129362604</v>
      </c>
    </row>
    <row r="4682" spans="1:43" x14ac:dyDescent="0.25">
      <c r="A4682" s="2">
        <v>4681</v>
      </c>
      <c r="B4682" s="3" t="s">
        <v>43</v>
      </c>
      <c r="C4682" s="3" t="s">
        <v>44</v>
      </c>
      <c r="D4682" s="3" t="s">
        <v>45</v>
      </c>
      <c r="E4682" s="3" t="s">
        <v>46</v>
      </c>
      <c r="F4682" s="3">
        <v>0.56000000000000005</v>
      </c>
      <c r="G4682" s="3">
        <v>0.48</v>
      </c>
      <c r="H4682" s="3">
        <v>0.32366109165677198</v>
      </c>
      <c r="I4682" s="3">
        <v>9.0840684971795458</v>
      </c>
      <c r="J4682" s="3">
        <v>1.3360743954506649</v>
      </c>
      <c r="K4682" s="3">
        <v>2.9401595264820237</v>
      </c>
      <c r="L4682" s="3">
        <v>0.43243529736622388</v>
      </c>
      <c r="M4682" s="2">
        <v>1210</v>
      </c>
      <c r="N4682" s="3" t="s">
        <v>47</v>
      </c>
      <c r="O4682" s="3" t="s">
        <v>130</v>
      </c>
      <c r="P4682" s="3" t="s">
        <v>131</v>
      </c>
      <c r="Q4682" s="3">
        <v>118.149080156</v>
      </c>
      <c r="R4682" s="3" t="s">
        <v>50</v>
      </c>
      <c r="S4682" s="3" t="s">
        <v>51</v>
      </c>
      <c r="T4682" s="3" t="s">
        <v>132</v>
      </c>
      <c r="U4682" s="3" t="s">
        <v>53</v>
      </c>
      <c r="V4682" s="3" t="s">
        <v>133</v>
      </c>
      <c r="W4682" s="3" t="s">
        <v>55</v>
      </c>
      <c r="X4682" s="3" t="s">
        <v>109</v>
      </c>
      <c r="Y4682" s="3">
        <v>5</v>
      </c>
      <c r="Z4682" s="3">
        <v>4</v>
      </c>
      <c r="AA4682" s="3" t="s">
        <v>45</v>
      </c>
      <c r="AB4682" s="11" t="s">
        <v>58</v>
      </c>
      <c r="AC4682" s="3" t="s">
        <v>58</v>
      </c>
      <c r="AD4682" s="3" t="s">
        <v>58</v>
      </c>
      <c r="AE4682" s="3" t="s">
        <v>58</v>
      </c>
      <c r="AF4682" s="3" t="s">
        <v>58</v>
      </c>
      <c r="AG4682" s="3" t="s">
        <v>51</v>
      </c>
      <c r="AH4682" s="3" t="s">
        <v>134</v>
      </c>
      <c r="AI4682" s="3" t="s">
        <v>60</v>
      </c>
      <c r="AJ4682" s="3" t="s">
        <v>61</v>
      </c>
      <c r="AK4682" s="3" t="s">
        <v>51</v>
      </c>
      <c r="AL4682" s="3" t="s">
        <v>51</v>
      </c>
      <c r="AM4682" s="3" t="s">
        <v>58</v>
      </c>
      <c r="AN4682" s="3" t="s">
        <v>135</v>
      </c>
      <c r="AO4682" s="3" t="s">
        <v>51</v>
      </c>
      <c r="AP4682" s="3">
        <v>144.40421944368157</v>
      </c>
      <c r="AQ4682" s="3">
        <v>1309.8099674522027</v>
      </c>
    </row>
    <row r="4683" spans="1:43" x14ac:dyDescent="0.25">
      <c r="A4683" s="2">
        <v>4682</v>
      </c>
      <c r="B4683" s="3" t="s">
        <v>43</v>
      </c>
      <c r="C4683" s="3" t="s">
        <v>44</v>
      </c>
      <c r="D4683" s="3" t="s">
        <v>45</v>
      </c>
      <c r="E4683" s="3" t="s">
        <v>46</v>
      </c>
      <c r="F4683" s="3">
        <v>0.56000000000000005</v>
      </c>
      <c r="G4683" s="3">
        <v>0.48</v>
      </c>
      <c r="H4683" s="3">
        <v>0.16408890167581899</v>
      </c>
      <c r="I4683" s="3">
        <v>8.4903671084208305</v>
      </c>
      <c r="J4683" s="3">
        <v>1.2422161350488314</v>
      </c>
      <c r="K4683" s="3">
        <v>1.3931750136452732</v>
      </c>
      <c r="L4683" s="3">
        <v>0.20383388124414359</v>
      </c>
      <c r="M4683" s="2">
        <v>1750</v>
      </c>
      <c r="N4683" s="3" t="s">
        <v>104</v>
      </c>
      <c r="O4683" s="3" t="s">
        <v>130</v>
      </c>
      <c r="P4683" s="3" t="s">
        <v>131</v>
      </c>
      <c r="Q4683" s="3">
        <v>118.149080156</v>
      </c>
      <c r="R4683" s="3" t="s">
        <v>50</v>
      </c>
      <c r="S4683" s="3" t="s">
        <v>51</v>
      </c>
      <c r="T4683" s="3" t="s">
        <v>132</v>
      </c>
      <c r="U4683" s="3" t="s">
        <v>53</v>
      </c>
      <c r="V4683" s="3" t="s">
        <v>133</v>
      </c>
      <c r="W4683" s="3" t="s">
        <v>55</v>
      </c>
      <c r="X4683" s="3" t="s">
        <v>109</v>
      </c>
      <c r="Y4683" s="3">
        <v>5</v>
      </c>
      <c r="Z4683" s="3">
        <v>4</v>
      </c>
      <c r="AA4683" s="3" t="s">
        <v>45</v>
      </c>
      <c r="AB4683" s="11" t="s">
        <v>58</v>
      </c>
      <c r="AC4683" s="3" t="s">
        <v>58</v>
      </c>
      <c r="AD4683" s="3" t="s">
        <v>58</v>
      </c>
      <c r="AE4683" s="3" t="s">
        <v>58</v>
      </c>
      <c r="AF4683" s="3" t="s">
        <v>58</v>
      </c>
      <c r="AG4683" s="3" t="s">
        <v>51</v>
      </c>
      <c r="AH4683" s="3" t="s">
        <v>134</v>
      </c>
      <c r="AI4683" s="3" t="s">
        <v>60</v>
      </c>
      <c r="AJ4683" s="3" t="s">
        <v>61</v>
      </c>
      <c r="AK4683" s="3" t="s">
        <v>51</v>
      </c>
      <c r="AL4683" s="3" t="s">
        <v>51</v>
      </c>
      <c r="AM4683" s="3" t="s">
        <v>58</v>
      </c>
      <c r="AN4683" s="3" t="s">
        <v>135</v>
      </c>
      <c r="AO4683" s="3" t="s">
        <v>51</v>
      </c>
      <c r="AP4683" s="3">
        <v>126.62347189219756</v>
      </c>
      <c r="AQ4683" s="3">
        <v>664.04422559134991</v>
      </c>
    </row>
    <row r="4684" spans="1:43" x14ac:dyDescent="0.25">
      <c r="A4684" s="2">
        <v>4683</v>
      </c>
      <c r="B4684" s="3" t="s">
        <v>43</v>
      </c>
      <c r="C4684" s="3" t="s">
        <v>44</v>
      </c>
      <c r="D4684" s="3" t="s">
        <v>45</v>
      </c>
      <c r="E4684" s="3" t="s">
        <v>46</v>
      </c>
      <c r="F4684" s="3">
        <v>0.56000000000000005</v>
      </c>
      <c r="G4684" s="3">
        <v>0.48</v>
      </c>
      <c r="H4684" s="3">
        <v>0.41872319985003398</v>
      </c>
      <c r="I4684" s="3">
        <v>8.4903671084208305</v>
      </c>
      <c r="J4684" s="3">
        <v>1.2422161350488314</v>
      </c>
      <c r="K4684" s="3">
        <v>3.5551136835394503</v>
      </c>
      <c r="L4684" s="3">
        <v>0.52014471497298864</v>
      </c>
      <c r="M4684" s="2">
        <v>1210</v>
      </c>
      <c r="N4684" s="3" t="s">
        <v>47</v>
      </c>
      <c r="O4684" s="3" t="s">
        <v>130</v>
      </c>
      <c r="P4684" s="3" t="s">
        <v>131</v>
      </c>
      <c r="Q4684" s="3">
        <v>118.149080156</v>
      </c>
      <c r="R4684" s="3" t="s">
        <v>50</v>
      </c>
      <c r="S4684" s="3" t="s">
        <v>51</v>
      </c>
      <c r="T4684" s="3" t="s">
        <v>132</v>
      </c>
      <c r="U4684" s="3" t="s">
        <v>53</v>
      </c>
      <c r="V4684" s="3" t="s">
        <v>133</v>
      </c>
      <c r="W4684" s="3" t="s">
        <v>55</v>
      </c>
      <c r="X4684" s="3" t="s">
        <v>109</v>
      </c>
      <c r="Y4684" s="3">
        <v>5</v>
      </c>
      <c r="Z4684" s="3">
        <v>4</v>
      </c>
      <c r="AA4684" s="3" t="s">
        <v>45</v>
      </c>
      <c r="AB4684" s="11" t="s">
        <v>58</v>
      </c>
      <c r="AC4684" s="3" t="s">
        <v>58</v>
      </c>
      <c r="AD4684" s="3" t="s">
        <v>58</v>
      </c>
      <c r="AE4684" s="3" t="s">
        <v>58</v>
      </c>
      <c r="AF4684" s="3" t="s">
        <v>58</v>
      </c>
      <c r="AG4684" s="3" t="s">
        <v>51</v>
      </c>
      <c r="AH4684" s="3" t="s">
        <v>134</v>
      </c>
      <c r="AI4684" s="3" t="s">
        <v>60</v>
      </c>
      <c r="AJ4684" s="3" t="s">
        <v>61</v>
      </c>
      <c r="AK4684" s="3" t="s">
        <v>51</v>
      </c>
      <c r="AL4684" s="3" t="s">
        <v>51</v>
      </c>
      <c r="AM4684" s="3" t="s">
        <v>58</v>
      </c>
      <c r="AN4684" s="3" t="s">
        <v>135</v>
      </c>
      <c r="AO4684" s="3" t="s">
        <v>51</v>
      </c>
      <c r="AP4684" s="3">
        <v>164.4476649985485</v>
      </c>
      <c r="AQ4684" s="3">
        <v>1694.5126705209886</v>
      </c>
    </row>
    <row r="4685" spans="1:43" x14ac:dyDescent="0.25">
      <c r="A4685" s="2">
        <v>4684</v>
      </c>
      <c r="B4685" s="3" t="s">
        <v>43</v>
      </c>
      <c r="C4685" s="3" t="s">
        <v>44</v>
      </c>
      <c r="D4685" s="3" t="s">
        <v>45</v>
      </c>
      <c r="E4685" s="3" t="s">
        <v>46</v>
      </c>
      <c r="F4685" s="3">
        <v>0.56000000000000005</v>
      </c>
      <c r="G4685" s="3">
        <v>0.48</v>
      </c>
      <c r="H4685" s="3">
        <v>2.0306698598140101E-2</v>
      </c>
      <c r="I4685" s="3">
        <v>8.4903671084208305</v>
      </c>
      <c r="J4685" s="3">
        <v>1.2422161350488314</v>
      </c>
      <c r="K4685" s="3">
        <v>0.1724113258582641</v>
      </c>
      <c r="L4685" s="3">
        <v>2.522530864818312E-2</v>
      </c>
      <c r="M4685" s="2">
        <v>1300</v>
      </c>
      <c r="N4685" s="3" t="s">
        <v>65</v>
      </c>
      <c r="O4685" s="3" t="s">
        <v>130</v>
      </c>
      <c r="P4685" s="3" t="s">
        <v>131</v>
      </c>
      <c r="Q4685" s="3">
        <v>118.149080156</v>
      </c>
      <c r="R4685" s="3" t="s">
        <v>50</v>
      </c>
      <c r="S4685" s="3" t="s">
        <v>51</v>
      </c>
      <c r="T4685" s="3" t="s">
        <v>132</v>
      </c>
      <c r="U4685" s="3" t="s">
        <v>53</v>
      </c>
      <c r="V4685" s="3" t="s">
        <v>133</v>
      </c>
      <c r="W4685" s="3" t="s">
        <v>55</v>
      </c>
      <c r="X4685" s="3" t="s">
        <v>109</v>
      </c>
      <c r="Y4685" s="3">
        <v>5</v>
      </c>
      <c r="Z4685" s="3">
        <v>4</v>
      </c>
      <c r="AA4685" s="3" t="s">
        <v>45</v>
      </c>
      <c r="AB4685" s="11" t="s">
        <v>58</v>
      </c>
      <c r="AC4685" s="3" t="s">
        <v>58</v>
      </c>
      <c r="AD4685" s="3" t="s">
        <v>58</v>
      </c>
      <c r="AE4685" s="3" t="s">
        <v>58</v>
      </c>
      <c r="AF4685" s="3" t="s">
        <v>58</v>
      </c>
      <c r="AG4685" s="3" t="s">
        <v>51</v>
      </c>
      <c r="AH4685" s="3" t="s">
        <v>134</v>
      </c>
      <c r="AI4685" s="3" t="s">
        <v>60</v>
      </c>
      <c r="AJ4685" s="3" t="s">
        <v>61</v>
      </c>
      <c r="AK4685" s="3" t="s">
        <v>51</v>
      </c>
      <c r="AL4685" s="3" t="s">
        <v>51</v>
      </c>
      <c r="AM4685" s="3" t="s">
        <v>58</v>
      </c>
      <c r="AN4685" s="3" t="s">
        <v>135</v>
      </c>
      <c r="AO4685" s="3" t="s">
        <v>51</v>
      </c>
      <c r="AP4685" s="3">
        <v>49.58557203398091</v>
      </c>
      <c r="AQ4685" s="3">
        <v>82.178293639624371</v>
      </c>
    </row>
    <row r="4686" spans="1:43" x14ac:dyDescent="0.25">
      <c r="A4686" s="2">
        <v>4685</v>
      </c>
      <c r="B4686" s="3" t="s">
        <v>43</v>
      </c>
      <c r="C4686" s="3" t="s">
        <v>44</v>
      </c>
      <c r="D4686" s="3" t="s">
        <v>45</v>
      </c>
      <c r="E4686" s="3" t="s">
        <v>46</v>
      </c>
      <c r="F4686" s="3">
        <v>0.56000000000000005</v>
      </c>
      <c r="G4686" s="3">
        <v>0.48</v>
      </c>
      <c r="H4686" s="3">
        <v>1.0637258054630699E-3</v>
      </c>
      <c r="I4686" s="3">
        <v>1.0192937004404485</v>
      </c>
      <c r="J4686" s="3">
        <v>0.15370953417309982</v>
      </c>
      <c r="K4686" s="3">
        <v>1.0842490125044491E-3</v>
      </c>
      <c r="L4686" s="3">
        <v>1.6350479804563389E-4</v>
      </c>
      <c r="M4686" s="2">
        <v>1200</v>
      </c>
      <c r="N4686" s="3" t="s">
        <v>66</v>
      </c>
      <c r="O4686" s="3" t="s">
        <v>130</v>
      </c>
      <c r="P4686" s="3" t="s">
        <v>131</v>
      </c>
      <c r="Q4686" s="3">
        <v>118.149080156</v>
      </c>
      <c r="R4686" s="3" t="s">
        <v>50</v>
      </c>
      <c r="S4686" s="3" t="s">
        <v>51</v>
      </c>
      <c r="T4686" s="3" t="s">
        <v>132</v>
      </c>
      <c r="U4686" s="3" t="s">
        <v>53</v>
      </c>
      <c r="V4686" s="3" t="s">
        <v>133</v>
      </c>
      <c r="W4686" s="3" t="s">
        <v>55</v>
      </c>
      <c r="X4686" s="3" t="s">
        <v>109</v>
      </c>
      <c r="Y4686" s="3">
        <v>5</v>
      </c>
      <c r="Z4686" s="3">
        <v>4</v>
      </c>
      <c r="AA4686" s="3" t="s">
        <v>45</v>
      </c>
      <c r="AB4686" s="11" t="s">
        <v>58</v>
      </c>
      <c r="AC4686" s="3" t="s">
        <v>58</v>
      </c>
      <c r="AD4686" s="3" t="s">
        <v>58</v>
      </c>
      <c r="AE4686" s="3" t="s">
        <v>58</v>
      </c>
      <c r="AF4686" s="3" t="s">
        <v>58</v>
      </c>
      <c r="AG4686" s="3" t="s">
        <v>51</v>
      </c>
      <c r="AH4686" s="3" t="s">
        <v>134</v>
      </c>
      <c r="AI4686" s="3" t="s">
        <v>60</v>
      </c>
      <c r="AJ4686" s="3" t="s">
        <v>61</v>
      </c>
      <c r="AK4686" s="3" t="s">
        <v>51</v>
      </c>
      <c r="AL4686" s="3" t="s">
        <v>51</v>
      </c>
      <c r="AM4686" s="3" t="s">
        <v>58</v>
      </c>
      <c r="AN4686" s="3" t="s">
        <v>135</v>
      </c>
      <c r="AO4686" s="3" t="s">
        <v>51</v>
      </c>
      <c r="AP4686" s="3">
        <v>13.378526824394703</v>
      </c>
      <c r="AQ4686" s="3">
        <v>4.3047456075108403</v>
      </c>
    </row>
    <row r="4687" spans="1:43" x14ac:dyDescent="0.25">
      <c r="A4687" s="2">
        <v>4686</v>
      </c>
      <c r="B4687" s="3" t="s">
        <v>43</v>
      </c>
      <c r="C4687" s="3" t="s">
        <v>44</v>
      </c>
      <c r="D4687" s="3" t="s">
        <v>45</v>
      </c>
      <c r="E4687" s="3" t="s">
        <v>46</v>
      </c>
      <c r="F4687" s="3">
        <v>0.56000000000000005</v>
      </c>
      <c r="G4687" s="3">
        <v>0.48</v>
      </c>
      <c r="H4687" s="3">
        <v>8.6575977785253704E-3</v>
      </c>
      <c r="I4687" s="3">
        <v>1.0192937004404485</v>
      </c>
      <c r="J4687" s="3">
        <v>0.15370953417309982</v>
      </c>
      <c r="K4687" s="3">
        <v>8.8246348765981322E-3</v>
      </c>
      <c r="L4687" s="3">
        <v>1.3307553215951985E-3</v>
      </c>
      <c r="M4687" s="2">
        <v>1210</v>
      </c>
      <c r="N4687" s="3" t="s">
        <v>47</v>
      </c>
      <c r="O4687" s="3" t="s">
        <v>130</v>
      </c>
      <c r="P4687" s="3" t="s">
        <v>131</v>
      </c>
      <c r="Q4687" s="3">
        <v>118.149080156</v>
      </c>
      <c r="R4687" s="3" t="s">
        <v>50</v>
      </c>
      <c r="S4687" s="3" t="s">
        <v>51</v>
      </c>
      <c r="T4687" s="3" t="s">
        <v>132</v>
      </c>
      <c r="U4687" s="3" t="s">
        <v>53</v>
      </c>
      <c r="V4687" s="3" t="s">
        <v>133</v>
      </c>
      <c r="W4687" s="3" t="s">
        <v>55</v>
      </c>
      <c r="X4687" s="3" t="s">
        <v>109</v>
      </c>
      <c r="Y4687" s="3">
        <v>5</v>
      </c>
      <c r="Z4687" s="3">
        <v>4</v>
      </c>
      <c r="AA4687" s="3" t="s">
        <v>45</v>
      </c>
      <c r="AB4687" s="11" t="s">
        <v>58</v>
      </c>
      <c r="AC4687" s="3" t="s">
        <v>58</v>
      </c>
      <c r="AD4687" s="3" t="s">
        <v>58</v>
      </c>
      <c r="AE4687" s="3" t="s">
        <v>58</v>
      </c>
      <c r="AF4687" s="3" t="s">
        <v>58</v>
      </c>
      <c r="AG4687" s="3" t="s">
        <v>51</v>
      </c>
      <c r="AH4687" s="3" t="s">
        <v>134</v>
      </c>
      <c r="AI4687" s="3" t="s">
        <v>60</v>
      </c>
      <c r="AJ4687" s="3" t="s">
        <v>61</v>
      </c>
      <c r="AK4687" s="3" t="s">
        <v>51</v>
      </c>
      <c r="AL4687" s="3" t="s">
        <v>51</v>
      </c>
      <c r="AM4687" s="3" t="s">
        <v>58</v>
      </c>
      <c r="AN4687" s="3" t="s">
        <v>135</v>
      </c>
      <c r="AO4687" s="3" t="s">
        <v>51</v>
      </c>
      <c r="AP4687" s="3">
        <v>25.495035605848063</v>
      </c>
      <c r="AQ4687" s="3">
        <v>35.036055172581356</v>
      </c>
    </row>
    <row r="4688" spans="1:43" x14ac:dyDescent="0.25">
      <c r="A4688" s="2">
        <v>4687</v>
      </c>
      <c r="B4688" s="3" t="s">
        <v>43</v>
      </c>
      <c r="C4688" s="3" t="s">
        <v>44</v>
      </c>
      <c r="D4688" s="3" t="s">
        <v>45</v>
      </c>
      <c r="E4688" s="3" t="s">
        <v>46</v>
      </c>
      <c r="F4688" s="3">
        <v>0.56000000000000005</v>
      </c>
      <c r="G4688" s="3">
        <v>0.48</v>
      </c>
      <c r="H4688" s="3">
        <v>5.1831888183488401E-3</v>
      </c>
      <c r="I4688" s="3">
        <v>1.0192937004404485</v>
      </c>
      <c r="J4688" s="3">
        <v>0.15370953417309982</v>
      </c>
      <c r="K4688" s="3">
        <v>5.2831917107363452E-3</v>
      </c>
      <c r="L4688" s="3">
        <v>7.9670553879961992E-4</v>
      </c>
      <c r="M4688" s="2">
        <v>1210</v>
      </c>
      <c r="N4688" s="3" t="s">
        <v>47</v>
      </c>
      <c r="O4688" s="3" t="s">
        <v>130</v>
      </c>
      <c r="P4688" s="3" t="s">
        <v>131</v>
      </c>
      <c r="Q4688" s="3">
        <v>118.149080156</v>
      </c>
      <c r="R4688" s="3" t="s">
        <v>50</v>
      </c>
      <c r="S4688" s="3" t="s">
        <v>51</v>
      </c>
      <c r="T4688" s="3" t="s">
        <v>132</v>
      </c>
      <c r="U4688" s="3" t="s">
        <v>53</v>
      </c>
      <c r="V4688" s="3" t="s">
        <v>133</v>
      </c>
      <c r="W4688" s="3" t="s">
        <v>55</v>
      </c>
      <c r="X4688" s="3" t="s">
        <v>109</v>
      </c>
      <c r="Y4688" s="3">
        <v>5</v>
      </c>
      <c r="Z4688" s="3">
        <v>4</v>
      </c>
      <c r="AA4688" s="3" t="s">
        <v>45</v>
      </c>
      <c r="AB4688" s="11" t="s">
        <v>58</v>
      </c>
      <c r="AC4688" s="3" t="s">
        <v>58</v>
      </c>
      <c r="AD4688" s="3" t="s">
        <v>58</v>
      </c>
      <c r="AE4688" s="3" t="s">
        <v>58</v>
      </c>
      <c r="AF4688" s="3" t="s">
        <v>58</v>
      </c>
      <c r="AG4688" s="3" t="s">
        <v>51</v>
      </c>
      <c r="AH4688" s="3" t="s">
        <v>134</v>
      </c>
      <c r="AI4688" s="3" t="s">
        <v>60</v>
      </c>
      <c r="AJ4688" s="3" t="s">
        <v>61</v>
      </c>
      <c r="AK4688" s="3" t="s">
        <v>51</v>
      </c>
      <c r="AL4688" s="3" t="s">
        <v>51</v>
      </c>
      <c r="AM4688" s="3" t="s">
        <v>58</v>
      </c>
      <c r="AN4688" s="3" t="s">
        <v>135</v>
      </c>
      <c r="AO4688" s="3" t="s">
        <v>51</v>
      </c>
      <c r="AP4688" s="3">
        <v>24.675203678284998</v>
      </c>
      <c r="AQ4688" s="3">
        <v>20.975620958046882</v>
      </c>
    </row>
    <row r="4689" spans="1:43" x14ac:dyDescent="0.25">
      <c r="A4689" s="2">
        <v>4688</v>
      </c>
      <c r="B4689" s="3" t="s">
        <v>43</v>
      </c>
      <c r="C4689" s="3" t="s">
        <v>44</v>
      </c>
      <c r="D4689" s="3" t="s">
        <v>45</v>
      </c>
      <c r="E4689" s="3" t="s">
        <v>46</v>
      </c>
      <c r="F4689" s="3">
        <v>0.56000000000000005</v>
      </c>
      <c r="G4689" s="3">
        <v>0.48</v>
      </c>
      <c r="H4689" s="3">
        <v>4.8894084607957302E-3</v>
      </c>
      <c r="I4689" s="3">
        <v>1.0192937004404485</v>
      </c>
      <c r="J4689" s="3">
        <v>0.15370953417309982</v>
      </c>
      <c r="K4689" s="3">
        <v>4.983743242969318E-3</v>
      </c>
      <c r="L4689" s="3">
        <v>7.5154869689092474E-4</v>
      </c>
      <c r="M4689" s="2">
        <v>1210</v>
      </c>
      <c r="N4689" s="3" t="s">
        <v>47</v>
      </c>
      <c r="O4689" s="3" t="s">
        <v>130</v>
      </c>
      <c r="P4689" s="3" t="s">
        <v>131</v>
      </c>
      <c r="Q4689" s="3">
        <v>118.149080156</v>
      </c>
      <c r="R4689" s="3" t="s">
        <v>50</v>
      </c>
      <c r="S4689" s="3" t="s">
        <v>51</v>
      </c>
      <c r="T4689" s="3" t="s">
        <v>132</v>
      </c>
      <c r="U4689" s="3" t="s">
        <v>53</v>
      </c>
      <c r="V4689" s="3" t="s">
        <v>133</v>
      </c>
      <c r="W4689" s="3" t="s">
        <v>55</v>
      </c>
      <c r="X4689" s="3" t="s">
        <v>109</v>
      </c>
      <c r="Y4689" s="3">
        <v>5</v>
      </c>
      <c r="Z4689" s="3">
        <v>4</v>
      </c>
      <c r="AA4689" s="3" t="s">
        <v>45</v>
      </c>
      <c r="AB4689" s="11" t="s">
        <v>58</v>
      </c>
      <c r="AC4689" s="3" t="s">
        <v>58</v>
      </c>
      <c r="AD4689" s="3" t="s">
        <v>58</v>
      </c>
      <c r="AE4689" s="3" t="s">
        <v>58</v>
      </c>
      <c r="AF4689" s="3" t="s">
        <v>58</v>
      </c>
      <c r="AG4689" s="3" t="s">
        <v>51</v>
      </c>
      <c r="AH4689" s="3" t="s">
        <v>134</v>
      </c>
      <c r="AI4689" s="3" t="s">
        <v>60</v>
      </c>
      <c r="AJ4689" s="3" t="s">
        <v>61</v>
      </c>
      <c r="AK4689" s="3" t="s">
        <v>51</v>
      </c>
      <c r="AL4689" s="3" t="s">
        <v>51</v>
      </c>
      <c r="AM4689" s="3" t="s">
        <v>58</v>
      </c>
      <c r="AN4689" s="3" t="s">
        <v>135</v>
      </c>
      <c r="AO4689" s="3" t="s">
        <v>51</v>
      </c>
      <c r="AP4689" s="3">
        <v>21.267748552812002</v>
      </c>
      <c r="AQ4689" s="3">
        <v>19.786734031308093</v>
      </c>
    </row>
    <row r="4690" spans="1:43" x14ac:dyDescent="0.25">
      <c r="A4690" s="2">
        <v>4689</v>
      </c>
      <c r="B4690" s="3" t="s">
        <v>43</v>
      </c>
      <c r="C4690" s="3" t="s">
        <v>44</v>
      </c>
      <c r="D4690" s="3" t="s">
        <v>45</v>
      </c>
      <c r="E4690" s="3" t="s">
        <v>46</v>
      </c>
      <c r="F4690" s="3">
        <v>0.56000000000000005</v>
      </c>
      <c r="G4690" s="3">
        <v>0.48</v>
      </c>
      <c r="H4690" s="3">
        <v>1.30873512731322E-2</v>
      </c>
      <c r="I4690" s="3">
        <v>10.606922097700716</v>
      </c>
      <c r="J4690" s="3">
        <v>2.0424705732641528</v>
      </c>
      <c r="K4690" s="3">
        <v>0.13881651541935752</v>
      </c>
      <c r="L4690" s="3">
        <v>2.6730529857343664E-2</v>
      </c>
      <c r="M4690" s="2">
        <v>1300</v>
      </c>
      <c r="N4690" s="3" t="s">
        <v>65</v>
      </c>
      <c r="O4690" s="3" t="s">
        <v>130</v>
      </c>
      <c r="P4690" s="3" t="s">
        <v>131</v>
      </c>
      <c r="Q4690" s="3">
        <v>118.149080156</v>
      </c>
      <c r="R4690" s="3" t="s">
        <v>50</v>
      </c>
      <c r="S4690" s="3" t="s">
        <v>51</v>
      </c>
      <c r="T4690" s="3" t="s">
        <v>132</v>
      </c>
      <c r="U4690" s="3" t="s">
        <v>53</v>
      </c>
      <c r="V4690" s="3" t="s">
        <v>133</v>
      </c>
      <c r="W4690" s="3" t="s">
        <v>55</v>
      </c>
      <c r="X4690" s="3" t="s">
        <v>109</v>
      </c>
      <c r="Y4690" s="3">
        <v>5</v>
      </c>
      <c r="Z4690" s="3">
        <v>4</v>
      </c>
      <c r="AA4690" s="3" t="s">
        <v>45</v>
      </c>
      <c r="AB4690" s="11" t="s">
        <v>58</v>
      </c>
      <c r="AC4690" s="3" t="s">
        <v>58</v>
      </c>
      <c r="AD4690" s="3" t="s">
        <v>58</v>
      </c>
      <c r="AE4690" s="3" t="s">
        <v>58</v>
      </c>
      <c r="AF4690" s="3" t="s">
        <v>58</v>
      </c>
      <c r="AG4690" s="3" t="s">
        <v>51</v>
      </c>
      <c r="AH4690" s="3" t="s">
        <v>134</v>
      </c>
      <c r="AI4690" s="3" t="s">
        <v>60</v>
      </c>
      <c r="AJ4690" s="3" t="s">
        <v>61</v>
      </c>
      <c r="AK4690" s="3" t="s">
        <v>51</v>
      </c>
      <c r="AL4690" s="3" t="s">
        <v>51</v>
      </c>
      <c r="AM4690" s="3" t="s">
        <v>58</v>
      </c>
      <c r="AN4690" s="3" t="s">
        <v>135</v>
      </c>
      <c r="AO4690" s="3" t="s">
        <v>51</v>
      </c>
      <c r="AP4690" s="3">
        <v>109.8499669930255</v>
      </c>
      <c r="AQ4690" s="3">
        <v>52.962631551879895</v>
      </c>
    </row>
    <row r="4691" spans="1:43" x14ac:dyDescent="0.25">
      <c r="A4691" s="2">
        <v>4690</v>
      </c>
      <c r="B4691" s="3" t="s">
        <v>43</v>
      </c>
      <c r="C4691" s="3" t="s">
        <v>44</v>
      </c>
      <c r="D4691" s="3" t="s">
        <v>45</v>
      </c>
      <c r="E4691" s="3" t="s">
        <v>46</v>
      </c>
      <c r="F4691" s="3">
        <v>0.56000000000000005</v>
      </c>
      <c r="G4691" s="3">
        <v>0.48</v>
      </c>
      <c r="H4691" s="3">
        <v>0.27211617691225298</v>
      </c>
      <c r="I4691" s="3">
        <v>10.606922097700716</v>
      </c>
      <c r="J4691" s="3">
        <v>2.0424705732641528</v>
      </c>
      <c r="K4691" s="3">
        <v>2.8863150900324137</v>
      </c>
      <c r="L4691" s="3">
        <v>0.55578928385241899</v>
      </c>
      <c r="M4691" s="2">
        <v>1300</v>
      </c>
      <c r="N4691" s="3" t="s">
        <v>65</v>
      </c>
      <c r="O4691" s="3" t="s">
        <v>130</v>
      </c>
      <c r="P4691" s="3" t="s">
        <v>131</v>
      </c>
      <c r="Q4691" s="3">
        <v>118.149080156</v>
      </c>
      <c r="R4691" s="3" t="s">
        <v>50</v>
      </c>
      <c r="S4691" s="3" t="s">
        <v>51</v>
      </c>
      <c r="T4691" s="3" t="s">
        <v>132</v>
      </c>
      <c r="U4691" s="3" t="s">
        <v>53</v>
      </c>
      <c r="V4691" s="3" t="s">
        <v>133</v>
      </c>
      <c r="W4691" s="3" t="s">
        <v>55</v>
      </c>
      <c r="X4691" s="3" t="s">
        <v>109</v>
      </c>
      <c r="Y4691" s="3">
        <v>5</v>
      </c>
      <c r="Z4691" s="3">
        <v>4</v>
      </c>
      <c r="AA4691" s="3" t="s">
        <v>45</v>
      </c>
      <c r="AB4691" s="11" t="s">
        <v>58</v>
      </c>
      <c r="AC4691" s="3" t="s">
        <v>58</v>
      </c>
      <c r="AD4691" s="3" t="s">
        <v>58</v>
      </c>
      <c r="AE4691" s="3" t="s">
        <v>58</v>
      </c>
      <c r="AF4691" s="3" t="s">
        <v>58</v>
      </c>
      <c r="AG4691" s="3" t="s">
        <v>51</v>
      </c>
      <c r="AH4691" s="3" t="s">
        <v>134</v>
      </c>
      <c r="AI4691" s="3" t="s">
        <v>60</v>
      </c>
      <c r="AJ4691" s="3" t="s">
        <v>61</v>
      </c>
      <c r="AK4691" s="3" t="s">
        <v>51</v>
      </c>
      <c r="AL4691" s="3" t="s">
        <v>51</v>
      </c>
      <c r="AM4691" s="3" t="s">
        <v>58</v>
      </c>
      <c r="AN4691" s="3" t="s">
        <v>135</v>
      </c>
      <c r="AO4691" s="3" t="s">
        <v>51</v>
      </c>
      <c r="AP4691" s="3">
        <v>148.05081748037293</v>
      </c>
      <c r="AQ4691" s="3">
        <v>1101.2150981762873</v>
      </c>
    </row>
    <row r="4692" spans="1:43" x14ac:dyDescent="0.25">
      <c r="A4692" s="2">
        <v>4691</v>
      </c>
      <c r="B4692" s="3" t="s">
        <v>43</v>
      </c>
      <c r="C4692" s="3" t="s">
        <v>44</v>
      </c>
      <c r="D4692" s="3" t="s">
        <v>45</v>
      </c>
      <c r="E4692" s="3" t="s">
        <v>46</v>
      </c>
      <c r="F4692" s="3">
        <v>0.56000000000000005</v>
      </c>
      <c r="G4692" s="3">
        <v>0.48</v>
      </c>
      <c r="H4692" s="3">
        <v>2.01640963438149E-2</v>
      </c>
      <c r="I4692" s="3">
        <v>9.3384165744807035</v>
      </c>
      <c r="J4692" s="3">
        <v>1.3729090058037452</v>
      </c>
      <c r="K4692" s="3">
        <v>0.18830073150650681</v>
      </c>
      <c r="L4692" s="3">
        <v>2.7683469464317847E-2</v>
      </c>
      <c r="M4692" s="2">
        <v>1200</v>
      </c>
      <c r="N4692" s="3" t="s">
        <v>66</v>
      </c>
      <c r="O4692" s="3" t="s">
        <v>130</v>
      </c>
      <c r="P4692" s="3" t="s">
        <v>131</v>
      </c>
      <c r="Q4692" s="3">
        <v>118.149080156</v>
      </c>
      <c r="R4692" s="3" t="s">
        <v>50</v>
      </c>
      <c r="S4692" s="3" t="s">
        <v>51</v>
      </c>
      <c r="T4692" s="3" t="s">
        <v>132</v>
      </c>
      <c r="U4692" s="3" t="s">
        <v>53</v>
      </c>
      <c r="V4692" s="3" t="s">
        <v>133</v>
      </c>
      <c r="W4692" s="3" t="s">
        <v>55</v>
      </c>
      <c r="X4692" s="3" t="s">
        <v>109</v>
      </c>
      <c r="Y4692" s="3">
        <v>5</v>
      </c>
      <c r="Z4692" s="3">
        <v>4</v>
      </c>
      <c r="AA4692" s="3" t="s">
        <v>45</v>
      </c>
      <c r="AB4692" s="11" t="s">
        <v>58</v>
      </c>
      <c r="AC4692" s="3" t="s">
        <v>58</v>
      </c>
      <c r="AD4692" s="3" t="s">
        <v>58</v>
      </c>
      <c r="AE4692" s="3" t="s">
        <v>58</v>
      </c>
      <c r="AF4692" s="3" t="s">
        <v>58</v>
      </c>
      <c r="AG4692" s="3" t="s">
        <v>51</v>
      </c>
      <c r="AH4692" s="3" t="s">
        <v>134</v>
      </c>
      <c r="AI4692" s="3" t="s">
        <v>60</v>
      </c>
      <c r="AJ4692" s="3" t="s">
        <v>61</v>
      </c>
      <c r="AK4692" s="3" t="s">
        <v>51</v>
      </c>
      <c r="AL4692" s="3" t="s">
        <v>51</v>
      </c>
      <c r="AM4692" s="3" t="s">
        <v>58</v>
      </c>
      <c r="AN4692" s="3" t="s">
        <v>135</v>
      </c>
      <c r="AO4692" s="3" t="s">
        <v>51</v>
      </c>
      <c r="AP4692" s="3">
        <v>36.140108430769097</v>
      </c>
      <c r="AQ4692" s="3">
        <v>81.601202790859745</v>
      </c>
    </row>
    <row r="4693" spans="1:43" x14ac:dyDescent="0.25">
      <c r="A4693" s="2">
        <v>4692</v>
      </c>
      <c r="B4693" s="3" t="s">
        <v>43</v>
      </c>
      <c r="C4693" s="3" t="s">
        <v>44</v>
      </c>
      <c r="D4693" s="3" t="s">
        <v>45</v>
      </c>
      <c r="E4693" s="3" t="s">
        <v>46</v>
      </c>
      <c r="F4693" s="3">
        <v>0.56000000000000005</v>
      </c>
      <c r="G4693" s="3">
        <v>0.48</v>
      </c>
      <c r="H4693" s="3">
        <v>4.7861158602142503E-2</v>
      </c>
      <c r="I4693" s="3">
        <v>9.3384165744807035</v>
      </c>
      <c r="J4693" s="3">
        <v>1.3729090058037452</v>
      </c>
      <c r="K4693" s="3">
        <v>0.44694743676409726</v>
      </c>
      <c r="L4693" s="3">
        <v>6.5709015673082835E-2</v>
      </c>
      <c r="M4693" s="2">
        <v>1200</v>
      </c>
      <c r="N4693" s="3" t="s">
        <v>66</v>
      </c>
      <c r="O4693" s="3" t="s">
        <v>130</v>
      </c>
      <c r="P4693" s="3" t="s">
        <v>131</v>
      </c>
      <c r="Q4693" s="3">
        <v>118.149080156</v>
      </c>
      <c r="R4693" s="3" t="s">
        <v>50</v>
      </c>
      <c r="S4693" s="3" t="s">
        <v>51</v>
      </c>
      <c r="T4693" s="3" t="s">
        <v>132</v>
      </c>
      <c r="U4693" s="3" t="s">
        <v>53</v>
      </c>
      <c r="V4693" s="3" t="s">
        <v>133</v>
      </c>
      <c r="W4693" s="3" t="s">
        <v>55</v>
      </c>
      <c r="X4693" s="3" t="s">
        <v>109</v>
      </c>
      <c r="Y4693" s="3">
        <v>5</v>
      </c>
      <c r="Z4693" s="3">
        <v>4</v>
      </c>
      <c r="AA4693" s="3" t="s">
        <v>45</v>
      </c>
      <c r="AB4693" s="11" t="s">
        <v>58</v>
      </c>
      <c r="AC4693" s="3" t="s">
        <v>58</v>
      </c>
      <c r="AD4693" s="3" t="s">
        <v>58</v>
      </c>
      <c r="AE4693" s="3" t="s">
        <v>58</v>
      </c>
      <c r="AF4693" s="3" t="s">
        <v>58</v>
      </c>
      <c r="AG4693" s="3" t="s">
        <v>51</v>
      </c>
      <c r="AH4693" s="3" t="s">
        <v>134</v>
      </c>
      <c r="AI4693" s="3" t="s">
        <v>60</v>
      </c>
      <c r="AJ4693" s="3" t="s">
        <v>61</v>
      </c>
      <c r="AK4693" s="3" t="s">
        <v>51</v>
      </c>
      <c r="AL4693" s="3" t="s">
        <v>51</v>
      </c>
      <c r="AM4693" s="3" t="s">
        <v>58</v>
      </c>
      <c r="AN4693" s="3" t="s">
        <v>135</v>
      </c>
      <c r="AO4693" s="3" t="s">
        <v>51</v>
      </c>
      <c r="AP4693" s="3">
        <v>62.38266846275976</v>
      </c>
      <c r="AQ4693" s="3">
        <v>193.68723707258525</v>
      </c>
    </row>
    <row r="4694" spans="1:43" x14ac:dyDescent="0.25">
      <c r="A4694" s="2">
        <v>4693</v>
      </c>
      <c r="B4694" s="3" t="s">
        <v>43</v>
      </c>
      <c r="C4694" s="3" t="s">
        <v>44</v>
      </c>
      <c r="D4694" s="3" t="s">
        <v>45</v>
      </c>
      <c r="E4694" s="3" t="s">
        <v>46</v>
      </c>
      <c r="F4694" s="3">
        <v>0.56000000000000005</v>
      </c>
      <c r="G4694" s="3">
        <v>0.48</v>
      </c>
      <c r="H4694" s="3">
        <v>4.3139214320168699E-2</v>
      </c>
      <c r="I4694" s="3">
        <v>9.3384165744807035</v>
      </c>
      <c r="J4694" s="3">
        <v>1.3729090058037452</v>
      </c>
      <c r="K4694" s="3">
        <v>0.4028519540175387</v>
      </c>
      <c r="L4694" s="3">
        <v>5.9226215843457497E-2</v>
      </c>
      <c r="M4694" s="2">
        <v>1210</v>
      </c>
      <c r="N4694" s="3" t="s">
        <v>47</v>
      </c>
      <c r="O4694" s="3" t="s">
        <v>130</v>
      </c>
      <c r="P4694" s="3" t="s">
        <v>131</v>
      </c>
      <c r="Q4694" s="3">
        <v>118.149080156</v>
      </c>
      <c r="R4694" s="3" t="s">
        <v>50</v>
      </c>
      <c r="S4694" s="3" t="s">
        <v>51</v>
      </c>
      <c r="T4694" s="3" t="s">
        <v>132</v>
      </c>
      <c r="U4694" s="3" t="s">
        <v>53</v>
      </c>
      <c r="V4694" s="3" t="s">
        <v>133</v>
      </c>
      <c r="W4694" s="3" t="s">
        <v>55</v>
      </c>
      <c r="X4694" s="3" t="s">
        <v>109</v>
      </c>
      <c r="Y4694" s="3">
        <v>5</v>
      </c>
      <c r="Z4694" s="3">
        <v>4</v>
      </c>
      <c r="AA4694" s="3" t="s">
        <v>45</v>
      </c>
      <c r="AB4694" s="11" t="s">
        <v>58</v>
      </c>
      <c r="AC4694" s="3" t="s">
        <v>58</v>
      </c>
      <c r="AD4694" s="3" t="s">
        <v>58</v>
      </c>
      <c r="AE4694" s="3" t="s">
        <v>58</v>
      </c>
      <c r="AF4694" s="3" t="s">
        <v>58</v>
      </c>
      <c r="AG4694" s="3" t="s">
        <v>51</v>
      </c>
      <c r="AH4694" s="3" t="s">
        <v>134</v>
      </c>
      <c r="AI4694" s="3" t="s">
        <v>60</v>
      </c>
      <c r="AJ4694" s="3" t="s">
        <v>61</v>
      </c>
      <c r="AK4694" s="3" t="s">
        <v>51</v>
      </c>
      <c r="AL4694" s="3" t="s">
        <v>51</v>
      </c>
      <c r="AM4694" s="3" t="s">
        <v>58</v>
      </c>
      <c r="AN4694" s="3" t="s">
        <v>135</v>
      </c>
      <c r="AO4694" s="3" t="s">
        <v>51</v>
      </c>
      <c r="AP4694" s="3">
        <v>60.374076101674092</v>
      </c>
      <c r="AQ4694" s="3">
        <v>174.57820652886474</v>
      </c>
    </row>
    <row r="4695" spans="1:43" x14ac:dyDescent="0.25">
      <c r="A4695" s="2">
        <v>4694</v>
      </c>
      <c r="B4695" s="3" t="s">
        <v>43</v>
      </c>
      <c r="C4695" s="3" t="s">
        <v>44</v>
      </c>
      <c r="D4695" s="3" t="s">
        <v>45</v>
      </c>
      <c r="E4695" s="3" t="s">
        <v>46</v>
      </c>
      <c r="F4695" s="3">
        <v>0.56000000000000005</v>
      </c>
      <c r="G4695" s="3">
        <v>0.48</v>
      </c>
      <c r="H4695" s="3">
        <v>0.10916899582199199</v>
      </c>
      <c r="I4695" s="3">
        <v>9.3384165744807035</v>
      </c>
      <c r="J4695" s="3">
        <v>1.3729090058037452</v>
      </c>
      <c r="K4695" s="3">
        <v>1.0194655600035047</v>
      </c>
      <c r="L4695" s="3">
        <v>0.14987909751856424</v>
      </c>
      <c r="M4695" s="2">
        <v>1210</v>
      </c>
      <c r="N4695" s="3" t="s">
        <v>47</v>
      </c>
      <c r="O4695" s="3" t="s">
        <v>130</v>
      </c>
      <c r="P4695" s="3" t="s">
        <v>131</v>
      </c>
      <c r="Q4695" s="3">
        <v>118.149080156</v>
      </c>
      <c r="R4695" s="3" t="s">
        <v>50</v>
      </c>
      <c r="S4695" s="3" t="s">
        <v>51</v>
      </c>
      <c r="T4695" s="3" t="s">
        <v>132</v>
      </c>
      <c r="U4695" s="3" t="s">
        <v>53</v>
      </c>
      <c r="V4695" s="3" t="s">
        <v>133</v>
      </c>
      <c r="W4695" s="3" t="s">
        <v>55</v>
      </c>
      <c r="X4695" s="3" t="s">
        <v>109</v>
      </c>
      <c r="Y4695" s="3">
        <v>5</v>
      </c>
      <c r="Z4695" s="3">
        <v>4</v>
      </c>
      <c r="AA4695" s="3" t="s">
        <v>45</v>
      </c>
      <c r="AB4695" s="11" t="s">
        <v>58</v>
      </c>
      <c r="AC4695" s="3" t="s">
        <v>58</v>
      </c>
      <c r="AD4695" s="3" t="s">
        <v>58</v>
      </c>
      <c r="AE4695" s="3" t="s">
        <v>58</v>
      </c>
      <c r="AF4695" s="3" t="s">
        <v>58</v>
      </c>
      <c r="AG4695" s="3" t="s">
        <v>51</v>
      </c>
      <c r="AH4695" s="3" t="s">
        <v>134</v>
      </c>
      <c r="AI4695" s="3" t="s">
        <v>60</v>
      </c>
      <c r="AJ4695" s="3" t="s">
        <v>61</v>
      </c>
      <c r="AK4695" s="3" t="s">
        <v>51</v>
      </c>
      <c r="AL4695" s="3" t="s">
        <v>51</v>
      </c>
      <c r="AM4695" s="3" t="s">
        <v>58</v>
      </c>
      <c r="AN4695" s="3" t="s">
        <v>135</v>
      </c>
      <c r="AO4695" s="3" t="s">
        <v>51</v>
      </c>
      <c r="AP4695" s="3">
        <v>94.220688108617239</v>
      </c>
      <c r="AQ4695" s="3">
        <v>441.79125186918577</v>
      </c>
    </row>
    <row r="4696" spans="1:43" x14ac:dyDescent="0.25">
      <c r="A4696" s="2">
        <v>4695</v>
      </c>
      <c r="B4696" s="3" t="s">
        <v>43</v>
      </c>
      <c r="C4696" s="3" t="s">
        <v>44</v>
      </c>
      <c r="D4696" s="3" t="s">
        <v>45</v>
      </c>
      <c r="E4696" s="3" t="s">
        <v>46</v>
      </c>
      <c r="F4696" s="3">
        <v>0.56000000000000005</v>
      </c>
      <c r="G4696" s="3">
        <v>0.48</v>
      </c>
      <c r="H4696" s="3">
        <v>0.19537140893330701</v>
      </c>
      <c r="I4696" s="3">
        <v>9.3384165744807035</v>
      </c>
      <c r="J4696" s="3">
        <v>1.3729090058037452</v>
      </c>
      <c r="K4696" s="3">
        <v>1.8244596033624416</v>
      </c>
      <c r="L4696" s="3">
        <v>0.26822716680110348</v>
      </c>
      <c r="M4696" s="2">
        <v>1210</v>
      </c>
      <c r="N4696" s="3" t="s">
        <v>47</v>
      </c>
      <c r="O4696" s="3" t="s">
        <v>130</v>
      </c>
      <c r="P4696" s="3" t="s">
        <v>131</v>
      </c>
      <c r="Q4696" s="3">
        <v>118.149080156</v>
      </c>
      <c r="R4696" s="3" t="s">
        <v>50</v>
      </c>
      <c r="S4696" s="3" t="s">
        <v>51</v>
      </c>
      <c r="T4696" s="3" t="s">
        <v>132</v>
      </c>
      <c r="U4696" s="3" t="s">
        <v>53</v>
      </c>
      <c r="V4696" s="3" t="s">
        <v>133</v>
      </c>
      <c r="W4696" s="3" t="s">
        <v>55</v>
      </c>
      <c r="X4696" s="3" t="s">
        <v>109</v>
      </c>
      <c r="Y4696" s="3">
        <v>5</v>
      </c>
      <c r="Z4696" s="3">
        <v>4</v>
      </c>
      <c r="AA4696" s="3" t="s">
        <v>45</v>
      </c>
      <c r="AB4696" s="11" t="s">
        <v>58</v>
      </c>
      <c r="AC4696" s="3" t="s">
        <v>58</v>
      </c>
      <c r="AD4696" s="3" t="s">
        <v>58</v>
      </c>
      <c r="AE4696" s="3" t="s">
        <v>58</v>
      </c>
      <c r="AF4696" s="3" t="s">
        <v>58</v>
      </c>
      <c r="AG4696" s="3" t="s">
        <v>51</v>
      </c>
      <c r="AH4696" s="3" t="s">
        <v>134</v>
      </c>
      <c r="AI4696" s="3" t="s">
        <v>60</v>
      </c>
      <c r="AJ4696" s="3" t="s">
        <v>61</v>
      </c>
      <c r="AK4696" s="3" t="s">
        <v>51</v>
      </c>
      <c r="AL4696" s="3" t="s">
        <v>51</v>
      </c>
      <c r="AM4696" s="3" t="s">
        <v>58</v>
      </c>
      <c r="AN4696" s="3" t="s">
        <v>135</v>
      </c>
      <c r="AO4696" s="3" t="s">
        <v>51</v>
      </c>
      <c r="AP4696" s="3">
        <v>112.52270162358568</v>
      </c>
      <c r="AQ4696" s="3">
        <v>790.64004099508895</v>
      </c>
    </row>
    <row r="4697" spans="1:43" x14ac:dyDescent="0.25">
      <c r="A4697" s="2">
        <v>4696</v>
      </c>
      <c r="B4697" s="3" t="s">
        <v>43</v>
      </c>
      <c r="C4697" s="3" t="s">
        <v>44</v>
      </c>
      <c r="D4697" s="3" t="s">
        <v>45</v>
      </c>
      <c r="E4697" s="3" t="s">
        <v>46</v>
      </c>
      <c r="F4697" s="3">
        <v>0.56000000000000005</v>
      </c>
      <c r="G4697" s="3">
        <v>0.48</v>
      </c>
      <c r="H4697" s="3">
        <v>3.4190772216475998E-2</v>
      </c>
      <c r="I4697" s="3">
        <v>9.3384165744807035</v>
      </c>
      <c r="J4697" s="3">
        <v>1.3729090058037452</v>
      </c>
      <c r="K4697" s="3">
        <v>0.31928767396063379</v>
      </c>
      <c r="L4697" s="3">
        <v>4.6940819091384374E-2</v>
      </c>
      <c r="M4697" s="2">
        <v>1210</v>
      </c>
      <c r="N4697" s="3" t="s">
        <v>47</v>
      </c>
      <c r="O4697" s="3" t="s">
        <v>130</v>
      </c>
      <c r="P4697" s="3" t="s">
        <v>131</v>
      </c>
      <c r="Q4697" s="3">
        <v>118.149080156</v>
      </c>
      <c r="R4697" s="3" t="s">
        <v>50</v>
      </c>
      <c r="S4697" s="3" t="s">
        <v>51</v>
      </c>
      <c r="T4697" s="3" t="s">
        <v>132</v>
      </c>
      <c r="U4697" s="3" t="s">
        <v>53</v>
      </c>
      <c r="V4697" s="3" t="s">
        <v>133</v>
      </c>
      <c r="W4697" s="3" t="s">
        <v>55</v>
      </c>
      <c r="X4697" s="3" t="s">
        <v>109</v>
      </c>
      <c r="Y4697" s="3">
        <v>5</v>
      </c>
      <c r="Z4697" s="3">
        <v>4</v>
      </c>
      <c r="AA4697" s="3" t="s">
        <v>45</v>
      </c>
      <c r="AB4697" s="11" t="s">
        <v>58</v>
      </c>
      <c r="AC4697" s="3" t="s">
        <v>58</v>
      </c>
      <c r="AD4697" s="3" t="s">
        <v>58</v>
      </c>
      <c r="AE4697" s="3" t="s">
        <v>58</v>
      </c>
      <c r="AF4697" s="3" t="s">
        <v>58</v>
      </c>
      <c r="AG4697" s="3" t="s">
        <v>51</v>
      </c>
      <c r="AH4697" s="3" t="s">
        <v>134</v>
      </c>
      <c r="AI4697" s="3" t="s">
        <v>60</v>
      </c>
      <c r="AJ4697" s="3" t="s">
        <v>61</v>
      </c>
      <c r="AK4697" s="3" t="s">
        <v>51</v>
      </c>
      <c r="AL4697" s="3" t="s">
        <v>51</v>
      </c>
      <c r="AM4697" s="3" t="s">
        <v>58</v>
      </c>
      <c r="AN4697" s="3" t="s">
        <v>135</v>
      </c>
      <c r="AO4697" s="3" t="s">
        <v>51</v>
      </c>
      <c r="AP4697" s="3">
        <v>66.657063412539429</v>
      </c>
      <c r="AQ4697" s="3">
        <v>138.36514613106135</v>
      </c>
    </row>
    <row r="4698" spans="1:43" x14ac:dyDescent="0.25">
      <c r="A4698" s="2">
        <v>4697</v>
      </c>
      <c r="B4698" s="3" t="s">
        <v>43</v>
      </c>
      <c r="C4698" s="3" t="s">
        <v>44</v>
      </c>
      <c r="D4698" s="3" t="s">
        <v>45</v>
      </c>
      <c r="E4698" s="3" t="s">
        <v>46</v>
      </c>
      <c r="F4698" s="3">
        <v>0.56000000000000005</v>
      </c>
      <c r="G4698" s="3">
        <v>0.48</v>
      </c>
      <c r="H4698" s="3">
        <v>1.27125948581588E-2</v>
      </c>
      <c r="I4698" s="3">
        <v>9.3384165744807035</v>
      </c>
      <c r="J4698" s="3">
        <v>1.3729090058037452</v>
      </c>
      <c r="K4698" s="3">
        <v>0.11871550652808831</v>
      </c>
      <c r="L4698" s="3">
        <v>1.7453235967900601E-2</v>
      </c>
      <c r="M4698" s="2">
        <v>1210</v>
      </c>
      <c r="N4698" s="3" t="s">
        <v>47</v>
      </c>
      <c r="O4698" s="3" t="s">
        <v>130</v>
      </c>
      <c r="P4698" s="3" t="s">
        <v>131</v>
      </c>
      <c r="Q4698" s="3">
        <v>118.149080156</v>
      </c>
      <c r="R4698" s="3" t="s">
        <v>50</v>
      </c>
      <c r="S4698" s="3" t="s">
        <v>51</v>
      </c>
      <c r="T4698" s="3" t="s">
        <v>132</v>
      </c>
      <c r="U4698" s="3" t="s">
        <v>53</v>
      </c>
      <c r="V4698" s="3" t="s">
        <v>133</v>
      </c>
      <c r="W4698" s="3" t="s">
        <v>55</v>
      </c>
      <c r="X4698" s="3" t="s">
        <v>109</v>
      </c>
      <c r="Y4698" s="3">
        <v>5</v>
      </c>
      <c r="Z4698" s="3">
        <v>4</v>
      </c>
      <c r="AA4698" s="3" t="s">
        <v>45</v>
      </c>
      <c r="AB4698" s="11" t="s">
        <v>58</v>
      </c>
      <c r="AC4698" s="3" t="s">
        <v>58</v>
      </c>
      <c r="AD4698" s="3" t="s">
        <v>58</v>
      </c>
      <c r="AE4698" s="3" t="s">
        <v>58</v>
      </c>
      <c r="AF4698" s="3" t="s">
        <v>58</v>
      </c>
      <c r="AG4698" s="3" t="s">
        <v>51</v>
      </c>
      <c r="AH4698" s="3" t="s">
        <v>134</v>
      </c>
      <c r="AI4698" s="3" t="s">
        <v>60</v>
      </c>
      <c r="AJ4698" s="3" t="s">
        <v>61</v>
      </c>
      <c r="AK4698" s="3" t="s">
        <v>51</v>
      </c>
      <c r="AL4698" s="3" t="s">
        <v>51</v>
      </c>
      <c r="AM4698" s="3" t="s">
        <v>58</v>
      </c>
      <c r="AN4698" s="3" t="s">
        <v>135</v>
      </c>
      <c r="AO4698" s="3" t="s">
        <v>51</v>
      </c>
      <c r="AP4698" s="3">
        <v>30.627437915872527</v>
      </c>
      <c r="AQ4698" s="3">
        <v>51.446046147109243</v>
      </c>
    </row>
    <row r="4699" spans="1:43" x14ac:dyDescent="0.25">
      <c r="A4699" s="2">
        <v>4698</v>
      </c>
      <c r="B4699" s="3" t="s">
        <v>43</v>
      </c>
      <c r="C4699" s="3" t="s">
        <v>44</v>
      </c>
      <c r="D4699" s="3" t="s">
        <v>45</v>
      </c>
      <c r="E4699" s="3" t="s">
        <v>46</v>
      </c>
      <c r="F4699" s="3">
        <v>0.56000000000000005</v>
      </c>
      <c r="G4699" s="3">
        <v>0.48</v>
      </c>
      <c r="H4699" s="3">
        <v>3.9849679185107602E-2</v>
      </c>
      <c r="I4699" s="3">
        <v>9.1257924159941197</v>
      </c>
      <c r="J4699" s="3">
        <v>1.3421179031121941</v>
      </c>
      <c r="K4699" s="3">
        <v>0.36365990008725368</v>
      </c>
      <c r="L4699" s="3">
        <v>5.3482967867610261E-2</v>
      </c>
      <c r="M4699" s="2">
        <v>1210</v>
      </c>
      <c r="N4699" s="3" t="s">
        <v>47</v>
      </c>
      <c r="O4699" s="3" t="s">
        <v>130</v>
      </c>
      <c r="P4699" s="3" t="s">
        <v>131</v>
      </c>
      <c r="Q4699" s="3">
        <v>118.149080156</v>
      </c>
      <c r="R4699" s="3" t="s">
        <v>50</v>
      </c>
      <c r="S4699" s="3" t="s">
        <v>51</v>
      </c>
      <c r="T4699" s="3" t="s">
        <v>132</v>
      </c>
      <c r="U4699" s="3" t="s">
        <v>53</v>
      </c>
      <c r="V4699" s="3" t="s">
        <v>133</v>
      </c>
      <c r="W4699" s="3" t="s">
        <v>55</v>
      </c>
      <c r="X4699" s="3" t="s">
        <v>109</v>
      </c>
      <c r="Y4699" s="3">
        <v>5</v>
      </c>
      <c r="Z4699" s="3">
        <v>4</v>
      </c>
      <c r="AA4699" s="3" t="s">
        <v>45</v>
      </c>
      <c r="AB4699" s="11" t="s">
        <v>58</v>
      </c>
      <c r="AC4699" s="3" t="s">
        <v>58</v>
      </c>
      <c r="AD4699" s="3" t="s">
        <v>58</v>
      </c>
      <c r="AE4699" s="3" t="s">
        <v>58</v>
      </c>
      <c r="AF4699" s="3" t="s">
        <v>58</v>
      </c>
      <c r="AG4699" s="3" t="s">
        <v>51</v>
      </c>
      <c r="AH4699" s="3" t="s">
        <v>134</v>
      </c>
      <c r="AI4699" s="3" t="s">
        <v>60</v>
      </c>
      <c r="AJ4699" s="3" t="s">
        <v>61</v>
      </c>
      <c r="AK4699" s="3" t="s">
        <v>51</v>
      </c>
      <c r="AL4699" s="3" t="s">
        <v>51</v>
      </c>
      <c r="AM4699" s="3" t="s">
        <v>58</v>
      </c>
      <c r="AN4699" s="3" t="s">
        <v>135</v>
      </c>
      <c r="AO4699" s="3" t="s">
        <v>51</v>
      </c>
      <c r="AP4699" s="3">
        <v>74.326268844868537</v>
      </c>
      <c r="AQ4699" s="3">
        <v>161.26593014083241</v>
      </c>
    </row>
    <row r="4700" spans="1:43" x14ac:dyDescent="0.25">
      <c r="A4700" s="2">
        <v>4699</v>
      </c>
      <c r="B4700" s="3" t="s">
        <v>43</v>
      </c>
      <c r="C4700" s="3" t="s">
        <v>44</v>
      </c>
      <c r="D4700" s="3" t="s">
        <v>45</v>
      </c>
      <c r="E4700" s="3" t="s">
        <v>46</v>
      </c>
      <c r="F4700" s="3">
        <v>0.56000000000000005</v>
      </c>
      <c r="G4700" s="3">
        <v>0.48</v>
      </c>
      <c r="H4700" s="3">
        <v>0.23703325245922799</v>
      </c>
      <c r="I4700" s="3">
        <v>9.1257924159941197</v>
      </c>
      <c r="J4700" s="3">
        <v>1.3421179031121941</v>
      </c>
      <c r="K4700" s="3">
        <v>2.1631162576308425</v>
      </c>
      <c r="L4700" s="3">
        <v>0.31812657175844239</v>
      </c>
      <c r="M4700" s="2">
        <v>1210</v>
      </c>
      <c r="N4700" s="3" t="s">
        <v>47</v>
      </c>
      <c r="O4700" s="3" t="s">
        <v>130</v>
      </c>
      <c r="P4700" s="3" t="s">
        <v>131</v>
      </c>
      <c r="Q4700" s="3">
        <v>118.149080156</v>
      </c>
      <c r="R4700" s="3" t="s">
        <v>50</v>
      </c>
      <c r="S4700" s="3" t="s">
        <v>51</v>
      </c>
      <c r="T4700" s="3" t="s">
        <v>132</v>
      </c>
      <c r="U4700" s="3" t="s">
        <v>53</v>
      </c>
      <c r="V4700" s="3" t="s">
        <v>133</v>
      </c>
      <c r="W4700" s="3" t="s">
        <v>55</v>
      </c>
      <c r="X4700" s="3" t="s">
        <v>109</v>
      </c>
      <c r="Y4700" s="3">
        <v>5</v>
      </c>
      <c r="Z4700" s="3">
        <v>4</v>
      </c>
      <c r="AA4700" s="3" t="s">
        <v>45</v>
      </c>
      <c r="AB4700" s="11" t="s">
        <v>58</v>
      </c>
      <c r="AC4700" s="3" t="s">
        <v>58</v>
      </c>
      <c r="AD4700" s="3" t="s">
        <v>58</v>
      </c>
      <c r="AE4700" s="3" t="s">
        <v>58</v>
      </c>
      <c r="AF4700" s="3" t="s">
        <v>58</v>
      </c>
      <c r="AG4700" s="3" t="s">
        <v>51</v>
      </c>
      <c r="AH4700" s="3" t="s">
        <v>134</v>
      </c>
      <c r="AI4700" s="3" t="s">
        <v>60</v>
      </c>
      <c r="AJ4700" s="3" t="s">
        <v>61</v>
      </c>
      <c r="AK4700" s="3" t="s">
        <v>51</v>
      </c>
      <c r="AL4700" s="3" t="s">
        <v>51</v>
      </c>
      <c r="AM4700" s="3" t="s">
        <v>58</v>
      </c>
      <c r="AN4700" s="3" t="s">
        <v>135</v>
      </c>
      <c r="AO4700" s="3" t="s">
        <v>51</v>
      </c>
      <c r="AP4700" s="3">
        <v>123.9345434386796</v>
      </c>
      <c r="AQ4700" s="3">
        <v>959.23954003698623</v>
      </c>
    </row>
    <row r="4701" spans="1:43" x14ac:dyDescent="0.25">
      <c r="A4701" s="2">
        <v>4700</v>
      </c>
      <c r="B4701" s="3" t="s">
        <v>43</v>
      </c>
      <c r="C4701" s="3" t="s">
        <v>44</v>
      </c>
      <c r="D4701" s="3" t="s">
        <v>45</v>
      </c>
      <c r="E4701" s="3" t="s">
        <v>46</v>
      </c>
      <c r="F4701" s="3">
        <v>0.56000000000000005</v>
      </c>
      <c r="G4701" s="3">
        <v>0.48</v>
      </c>
      <c r="H4701" s="3">
        <v>0.11350979978334801</v>
      </c>
      <c r="I4701" s="3">
        <v>9.1257924159941197</v>
      </c>
      <c r="J4701" s="3">
        <v>1.3421179031121941</v>
      </c>
      <c r="K4701" s="3">
        <v>1.0358668700038882</v>
      </c>
      <c r="L4701" s="3">
        <v>0.15234353446791202</v>
      </c>
      <c r="M4701" s="2">
        <v>1210</v>
      </c>
      <c r="N4701" s="3" t="s">
        <v>47</v>
      </c>
      <c r="O4701" s="3" t="s">
        <v>130</v>
      </c>
      <c r="P4701" s="3" t="s">
        <v>131</v>
      </c>
      <c r="Q4701" s="3">
        <v>118.149080156</v>
      </c>
      <c r="R4701" s="3" t="s">
        <v>50</v>
      </c>
      <c r="S4701" s="3" t="s">
        <v>51</v>
      </c>
      <c r="T4701" s="3" t="s">
        <v>132</v>
      </c>
      <c r="U4701" s="3" t="s">
        <v>53</v>
      </c>
      <c r="V4701" s="3" t="s">
        <v>133</v>
      </c>
      <c r="W4701" s="3" t="s">
        <v>55</v>
      </c>
      <c r="X4701" s="3" t="s">
        <v>109</v>
      </c>
      <c r="Y4701" s="3">
        <v>5</v>
      </c>
      <c r="Z4701" s="3">
        <v>4</v>
      </c>
      <c r="AA4701" s="3" t="s">
        <v>45</v>
      </c>
      <c r="AB4701" s="11" t="s">
        <v>58</v>
      </c>
      <c r="AC4701" s="3" t="s">
        <v>58</v>
      </c>
      <c r="AD4701" s="3" t="s">
        <v>58</v>
      </c>
      <c r="AE4701" s="3" t="s">
        <v>58</v>
      </c>
      <c r="AF4701" s="3" t="s">
        <v>58</v>
      </c>
      <c r="AG4701" s="3" t="s">
        <v>51</v>
      </c>
      <c r="AH4701" s="3" t="s">
        <v>134</v>
      </c>
      <c r="AI4701" s="3" t="s">
        <v>60</v>
      </c>
      <c r="AJ4701" s="3" t="s">
        <v>61</v>
      </c>
      <c r="AK4701" s="3" t="s">
        <v>51</v>
      </c>
      <c r="AL4701" s="3" t="s">
        <v>51</v>
      </c>
      <c r="AM4701" s="3" t="s">
        <v>58</v>
      </c>
      <c r="AN4701" s="3" t="s">
        <v>135</v>
      </c>
      <c r="AO4701" s="3" t="s">
        <v>51</v>
      </c>
      <c r="AP4701" s="3">
        <v>91.818039366778223</v>
      </c>
      <c r="AQ4701" s="3">
        <v>459.35786225857805</v>
      </c>
    </row>
    <row r="4702" spans="1:43" x14ac:dyDescent="0.25">
      <c r="A4702" s="2">
        <v>4701</v>
      </c>
      <c r="B4702" s="3" t="s">
        <v>43</v>
      </c>
      <c r="C4702" s="3" t="s">
        <v>44</v>
      </c>
      <c r="D4702" s="3" t="s">
        <v>45</v>
      </c>
      <c r="E4702" s="3" t="s">
        <v>46</v>
      </c>
      <c r="F4702" s="3">
        <v>0.56000000000000005</v>
      </c>
      <c r="G4702" s="3">
        <v>0.48</v>
      </c>
      <c r="H4702" s="3">
        <v>1.2286509187241799E-2</v>
      </c>
      <c r="I4702" s="3">
        <v>9.1257924159941197</v>
      </c>
      <c r="J4702" s="3">
        <v>1.3421179031121941</v>
      </c>
      <c r="K4702" s="3">
        <v>0.11212413235997329</v>
      </c>
      <c r="L4702" s="3">
        <v>1.6489943946949671E-2</v>
      </c>
      <c r="M4702" s="2">
        <v>1210</v>
      </c>
      <c r="N4702" s="3" t="s">
        <v>47</v>
      </c>
      <c r="O4702" s="3" t="s">
        <v>130</v>
      </c>
      <c r="P4702" s="3" t="s">
        <v>131</v>
      </c>
      <c r="Q4702" s="3">
        <v>118.149080156</v>
      </c>
      <c r="R4702" s="3" t="s">
        <v>50</v>
      </c>
      <c r="S4702" s="3" t="s">
        <v>51</v>
      </c>
      <c r="T4702" s="3" t="s">
        <v>132</v>
      </c>
      <c r="U4702" s="3" t="s">
        <v>53</v>
      </c>
      <c r="V4702" s="3" t="s">
        <v>133</v>
      </c>
      <c r="W4702" s="3" t="s">
        <v>55</v>
      </c>
      <c r="X4702" s="3" t="s">
        <v>109</v>
      </c>
      <c r="Y4702" s="3">
        <v>5</v>
      </c>
      <c r="Z4702" s="3">
        <v>4</v>
      </c>
      <c r="AA4702" s="3" t="s">
        <v>45</v>
      </c>
      <c r="AB4702" s="11" t="s">
        <v>58</v>
      </c>
      <c r="AC4702" s="3" t="s">
        <v>58</v>
      </c>
      <c r="AD4702" s="3" t="s">
        <v>58</v>
      </c>
      <c r="AE4702" s="3" t="s">
        <v>58</v>
      </c>
      <c r="AF4702" s="3" t="s">
        <v>58</v>
      </c>
      <c r="AG4702" s="3" t="s">
        <v>51</v>
      </c>
      <c r="AH4702" s="3" t="s">
        <v>134</v>
      </c>
      <c r="AI4702" s="3" t="s">
        <v>60</v>
      </c>
      <c r="AJ4702" s="3" t="s">
        <v>61</v>
      </c>
      <c r="AK4702" s="3" t="s">
        <v>51</v>
      </c>
      <c r="AL4702" s="3" t="s">
        <v>51</v>
      </c>
      <c r="AM4702" s="3" t="s">
        <v>58</v>
      </c>
      <c r="AN4702" s="3" t="s">
        <v>135</v>
      </c>
      <c r="AO4702" s="3" t="s">
        <v>51</v>
      </c>
      <c r="AP4702" s="3">
        <v>41.240259164607977</v>
      </c>
      <c r="AQ4702" s="3">
        <v>49.721738613265913</v>
      </c>
    </row>
    <row r="4703" spans="1:43" x14ac:dyDescent="0.25">
      <c r="A4703" s="2">
        <v>4702</v>
      </c>
      <c r="B4703" s="3" t="s">
        <v>43</v>
      </c>
      <c r="C4703" s="3" t="s">
        <v>44</v>
      </c>
      <c r="D4703" s="3" t="s">
        <v>45</v>
      </c>
      <c r="E4703" s="3" t="s">
        <v>46</v>
      </c>
      <c r="F4703" s="3">
        <v>0.56000000000000005</v>
      </c>
      <c r="G4703" s="3">
        <v>0.48</v>
      </c>
      <c r="H4703" s="3">
        <v>0.13425735763421501</v>
      </c>
      <c r="I4703" s="3">
        <v>9.1257924159941197</v>
      </c>
      <c r="J4703" s="3">
        <v>1.3421179031121941</v>
      </c>
      <c r="K4703" s="3">
        <v>1.2252047760897296</v>
      </c>
      <c r="L4703" s="3">
        <v>0.18018920330541657</v>
      </c>
      <c r="M4703" s="2">
        <v>1210</v>
      </c>
      <c r="N4703" s="3" t="s">
        <v>47</v>
      </c>
      <c r="O4703" s="3" t="s">
        <v>130</v>
      </c>
      <c r="P4703" s="3" t="s">
        <v>131</v>
      </c>
      <c r="Q4703" s="3">
        <v>118.149080156</v>
      </c>
      <c r="R4703" s="3" t="s">
        <v>50</v>
      </c>
      <c r="S4703" s="3" t="s">
        <v>51</v>
      </c>
      <c r="T4703" s="3" t="s">
        <v>132</v>
      </c>
      <c r="U4703" s="3" t="s">
        <v>53</v>
      </c>
      <c r="V4703" s="3" t="s">
        <v>133</v>
      </c>
      <c r="W4703" s="3" t="s">
        <v>55</v>
      </c>
      <c r="X4703" s="3" t="s">
        <v>109</v>
      </c>
      <c r="Y4703" s="3">
        <v>5</v>
      </c>
      <c r="Z4703" s="3">
        <v>4</v>
      </c>
      <c r="AA4703" s="3" t="s">
        <v>45</v>
      </c>
      <c r="AB4703" s="11" t="s">
        <v>58</v>
      </c>
      <c r="AC4703" s="3" t="s">
        <v>58</v>
      </c>
      <c r="AD4703" s="3" t="s">
        <v>58</v>
      </c>
      <c r="AE4703" s="3" t="s">
        <v>58</v>
      </c>
      <c r="AF4703" s="3" t="s">
        <v>58</v>
      </c>
      <c r="AG4703" s="3" t="s">
        <v>51</v>
      </c>
      <c r="AH4703" s="3" t="s">
        <v>134</v>
      </c>
      <c r="AI4703" s="3" t="s">
        <v>60</v>
      </c>
      <c r="AJ4703" s="3" t="s">
        <v>61</v>
      </c>
      <c r="AK4703" s="3" t="s">
        <v>51</v>
      </c>
      <c r="AL4703" s="3" t="s">
        <v>51</v>
      </c>
      <c r="AM4703" s="3" t="s">
        <v>58</v>
      </c>
      <c r="AN4703" s="3" t="s">
        <v>135</v>
      </c>
      <c r="AO4703" s="3" t="s">
        <v>51</v>
      </c>
      <c r="AP4703" s="3">
        <v>96.08670260488455</v>
      </c>
      <c r="AQ4703" s="3">
        <v>543.3202499964766</v>
      </c>
    </row>
    <row r="4704" spans="1:43" x14ac:dyDescent="0.25">
      <c r="A4704" s="2">
        <v>4703</v>
      </c>
      <c r="B4704" s="3" t="s">
        <v>43</v>
      </c>
      <c r="C4704" s="3" t="s">
        <v>44</v>
      </c>
      <c r="D4704" s="3" t="s">
        <v>45</v>
      </c>
      <c r="E4704" s="3" t="s">
        <v>46</v>
      </c>
      <c r="F4704" s="3">
        <v>0.56000000000000005</v>
      </c>
      <c r="G4704" s="3">
        <v>0.48</v>
      </c>
      <c r="H4704" s="3">
        <v>8.0826855349733301E-2</v>
      </c>
      <c r="I4704" s="3">
        <v>9.1257924159941197</v>
      </c>
      <c r="J4704" s="3">
        <v>1.3421179031121941</v>
      </c>
      <c r="K4704" s="3">
        <v>0.73760910355924991</v>
      </c>
      <c r="L4704" s="3">
        <v>0.10847916961713669</v>
      </c>
      <c r="M4704" s="2">
        <v>1210</v>
      </c>
      <c r="N4704" s="3" t="s">
        <v>47</v>
      </c>
      <c r="O4704" s="3" t="s">
        <v>130</v>
      </c>
      <c r="P4704" s="3" t="s">
        <v>131</v>
      </c>
      <c r="Q4704" s="3">
        <v>118.149080156</v>
      </c>
      <c r="R4704" s="3" t="s">
        <v>50</v>
      </c>
      <c r="S4704" s="3" t="s">
        <v>51</v>
      </c>
      <c r="T4704" s="3" t="s">
        <v>132</v>
      </c>
      <c r="U4704" s="3" t="s">
        <v>53</v>
      </c>
      <c r="V4704" s="3" t="s">
        <v>133</v>
      </c>
      <c r="W4704" s="3" t="s">
        <v>55</v>
      </c>
      <c r="X4704" s="3" t="s">
        <v>109</v>
      </c>
      <c r="Y4704" s="3">
        <v>5</v>
      </c>
      <c r="Z4704" s="3">
        <v>4</v>
      </c>
      <c r="AA4704" s="3" t="s">
        <v>45</v>
      </c>
      <c r="AB4704" s="11" t="s">
        <v>58</v>
      </c>
      <c r="AC4704" s="3" t="s">
        <v>58</v>
      </c>
      <c r="AD4704" s="3" t="s">
        <v>58</v>
      </c>
      <c r="AE4704" s="3" t="s">
        <v>58</v>
      </c>
      <c r="AF4704" s="3" t="s">
        <v>58</v>
      </c>
      <c r="AG4704" s="3" t="s">
        <v>51</v>
      </c>
      <c r="AH4704" s="3" t="s">
        <v>134</v>
      </c>
      <c r="AI4704" s="3" t="s">
        <v>60</v>
      </c>
      <c r="AJ4704" s="3" t="s">
        <v>61</v>
      </c>
      <c r="AK4704" s="3" t="s">
        <v>51</v>
      </c>
      <c r="AL4704" s="3" t="s">
        <v>51</v>
      </c>
      <c r="AM4704" s="3" t="s">
        <v>58</v>
      </c>
      <c r="AN4704" s="3" t="s">
        <v>135</v>
      </c>
      <c r="AO4704" s="3" t="s">
        <v>51</v>
      </c>
      <c r="AP4704" s="3">
        <v>72.4045970684151</v>
      </c>
      <c r="AQ4704" s="3">
        <v>327.09467867446403</v>
      </c>
    </row>
    <row r="4705" spans="1:43" x14ac:dyDescent="0.25">
      <c r="A4705" s="2">
        <v>4704</v>
      </c>
      <c r="B4705" s="3" t="s">
        <v>43</v>
      </c>
      <c r="C4705" s="3" t="s">
        <v>44</v>
      </c>
      <c r="D4705" s="3" t="s">
        <v>45</v>
      </c>
      <c r="E4705" s="3" t="s">
        <v>46</v>
      </c>
      <c r="F4705" s="3">
        <v>0.56000000000000005</v>
      </c>
      <c r="G4705" s="3">
        <v>0.48</v>
      </c>
      <c r="H4705" s="3">
        <v>4.0100428124181199E-3</v>
      </c>
      <c r="I4705" s="3">
        <v>10.596737341531618</v>
      </c>
      <c r="J4705" s="3">
        <v>2.0405869399485996</v>
      </c>
      <c r="K4705" s="3">
        <v>4.2493370411491559E-2</v>
      </c>
      <c r="L4705" s="3">
        <v>8.182840991655168E-3</v>
      </c>
      <c r="M4705" s="2">
        <v>1300</v>
      </c>
      <c r="N4705" s="3" t="s">
        <v>65</v>
      </c>
      <c r="O4705" s="3" t="s">
        <v>130</v>
      </c>
      <c r="P4705" s="3" t="s">
        <v>131</v>
      </c>
      <c r="Q4705" s="3">
        <v>118.149080156</v>
      </c>
      <c r="R4705" s="3" t="s">
        <v>50</v>
      </c>
      <c r="S4705" s="3" t="s">
        <v>51</v>
      </c>
      <c r="T4705" s="3" t="s">
        <v>132</v>
      </c>
      <c r="U4705" s="3" t="s">
        <v>53</v>
      </c>
      <c r="V4705" s="3" t="s">
        <v>133</v>
      </c>
      <c r="W4705" s="3" t="s">
        <v>55</v>
      </c>
      <c r="X4705" s="3" t="s">
        <v>109</v>
      </c>
      <c r="Y4705" s="3">
        <v>5</v>
      </c>
      <c r="Z4705" s="3">
        <v>4</v>
      </c>
      <c r="AA4705" s="3" t="s">
        <v>45</v>
      </c>
      <c r="AB4705" s="11" t="s">
        <v>58</v>
      </c>
      <c r="AC4705" s="3" t="s">
        <v>58</v>
      </c>
      <c r="AD4705" s="3" t="s">
        <v>58</v>
      </c>
      <c r="AE4705" s="3" t="s">
        <v>58</v>
      </c>
      <c r="AF4705" s="3" t="s">
        <v>58</v>
      </c>
      <c r="AG4705" s="3" t="s">
        <v>51</v>
      </c>
      <c r="AH4705" s="3" t="s">
        <v>134</v>
      </c>
      <c r="AI4705" s="3" t="s">
        <v>60</v>
      </c>
      <c r="AJ4705" s="3" t="s">
        <v>61</v>
      </c>
      <c r="AK4705" s="3" t="s">
        <v>51</v>
      </c>
      <c r="AL4705" s="3" t="s">
        <v>51</v>
      </c>
      <c r="AM4705" s="3" t="s">
        <v>58</v>
      </c>
      <c r="AN4705" s="3" t="s">
        <v>135</v>
      </c>
      <c r="AO4705" s="3" t="s">
        <v>51</v>
      </c>
      <c r="AP4705" s="3">
        <v>94.540884189030933</v>
      </c>
      <c r="AQ4705" s="3">
        <v>16.228067509533219</v>
      </c>
    </row>
    <row r="4706" spans="1:43" x14ac:dyDescent="0.25">
      <c r="A4706" s="2">
        <v>4705</v>
      </c>
      <c r="B4706" s="3" t="s">
        <v>43</v>
      </c>
      <c r="C4706" s="3" t="s">
        <v>44</v>
      </c>
      <c r="D4706" s="3" t="s">
        <v>45</v>
      </c>
      <c r="E4706" s="3" t="s">
        <v>46</v>
      </c>
      <c r="F4706" s="3">
        <v>0.56000000000000005</v>
      </c>
      <c r="G4706" s="3">
        <v>0.48</v>
      </c>
      <c r="H4706" s="3">
        <v>0.522097639071051</v>
      </c>
      <c r="I4706" s="3">
        <v>10.596737341531618</v>
      </c>
      <c r="J4706" s="3">
        <v>2.0405869399485996</v>
      </c>
      <c r="K4706" s="3">
        <v>5.532531547869703</v>
      </c>
      <c r="L4706" s="3">
        <v>1.0653856236663843</v>
      </c>
      <c r="M4706" s="2">
        <v>1300</v>
      </c>
      <c r="N4706" s="3" t="s">
        <v>65</v>
      </c>
      <c r="O4706" s="3" t="s">
        <v>130</v>
      </c>
      <c r="P4706" s="3" t="s">
        <v>131</v>
      </c>
      <c r="Q4706" s="3">
        <v>118.149080156</v>
      </c>
      <c r="R4706" s="3" t="s">
        <v>50</v>
      </c>
      <c r="S4706" s="3" t="s">
        <v>51</v>
      </c>
      <c r="T4706" s="3" t="s">
        <v>132</v>
      </c>
      <c r="U4706" s="3" t="s">
        <v>53</v>
      </c>
      <c r="V4706" s="3" t="s">
        <v>133</v>
      </c>
      <c r="W4706" s="3" t="s">
        <v>55</v>
      </c>
      <c r="X4706" s="3" t="s">
        <v>109</v>
      </c>
      <c r="Y4706" s="3">
        <v>5</v>
      </c>
      <c r="Z4706" s="3">
        <v>4</v>
      </c>
      <c r="AA4706" s="3" t="s">
        <v>45</v>
      </c>
      <c r="AB4706" s="11" t="s">
        <v>58</v>
      </c>
      <c r="AC4706" s="3" t="s">
        <v>58</v>
      </c>
      <c r="AD4706" s="3" t="s">
        <v>58</v>
      </c>
      <c r="AE4706" s="3" t="s">
        <v>58</v>
      </c>
      <c r="AF4706" s="3" t="s">
        <v>58</v>
      </c>
      <c r="AG4706" s="3" t="s">
        <v>51</v>
      </c>
      <c r="AH4706" s="3" t="s">
        <v>134</v>
      </c>
      <c r="AI4706" s="3" t="s">
        <v>60</v>
      </c>
      <c r="AJ4706" s="3" t="s">
        <v>61</v>
      </c>
      <c r="AK4706" s="3" t="s">
        <v>51</v>
      </c>
      <c r="AL4706" s="3" t="s">
        <v>51</v>
      </c>
      <c r="AM4706" s="3" t="s">
        <v>58</v>
      </c>
      <c r="AN4706" s="3" t="s">
        <v>135</v>
      </c>
      <c r="AO4706" s="3" t="s">
        <v>51</v>
      </c>
      <c r="AP4706" s="3">
        <v>185.71210935851491</v>
      </c>
      <c r="AQ4706" s="3">
        <v>2112.8541837945618</v>
      </c>
    </row>
    <row r="4707" spans="1:43" x14ac:dyDescent="0.25">
      <c r="A4707" s="2">
        <v>4706</v>
      </c>
      <c r="B4707" s="3" t="s">
        <v>43</v>
      </c>
      <c r="C4707" s="3" t="s">
        <v>44</v>
      </c>
      <c r="D4707" s="3" t="s">
        <v>45</v>
      </c>
      <c r="E4707" s="3" t="s">
        <v>46</v>
      </c>
      <c r="F4707" s="3">
        <v>0.56000000000000005</v>
      </c>
      <c r="G4707" s="3">
        <v>0.48</v>
      </c>
      <c r="H4707" s="3">
        <v>0.11986559509254099</v>
      </c>
      <c r="I4707" s="3">
        <v>9.0746748842173321</v>
      </c>
      <c r="J4707" s="3">
        <v>1.3347136326101889</v>
      </c>
      <c r="K4707" s="3">
        <v>1.087741305268046</v>
      </c>
      <c r="L4707" s="3">
        <v>0.15998624385094742</v>
      </c>
      <c r="M4707" s="2">
        <v>1210</v>
      </c>
      <c r="N4707" s="3" t="s">
        <v>47</v>
      </c>
      <c r="O4707" s="3" t="s">
        <v>130</v>
      </c>
      <c r="P4707" s="3" t="s">
        <v>131</v>
      </c>
      <c r="Q4707" s="3">
        <v>118.149080156</v>
      </c>
      <c r="R4707" s="3" t="s">
        <v>50</v>
      </c>
      <c r="S4707" s="3" t="s">
        <v>51</v>
      </c>
      <c r="T4707" s="3" t="s">
        <v>132</v>
      </c>
      <c r="U4707" s="3" t="s">
        <v>53</v>
      </c>
      <c r="V4707" s="3" t="s">
        <v>133</v>
      </c>
      <c r="W4707" s="3" t="s">
        <v>55</v>
      </c>
      <c r="X4707" s="3" t="s">
        <v>109</v>
      </c>
      <c r="Y4707" s="3">
        <v>5</v>
      </c>
      <c r="Z4707" s="3">
        <v>4</v>
      </c>
      <c r="AA4707" s="3" t="s">
        <v>45</v>
      </c>
      <c r="AB4707" s="11" t="s">
        <v>58</v>
      </c>
      <c r="AC4707" s="3" t="s">
        <v>58</v>
      </c>
      <c r="AD4707" s="3" t="s">
        <v>58</v>
      </c>
      <c r="AE4707" s="3" t="s">
        <v>58</v>
      </c>
      <c r="AF4707" s="3" t="s">
        <v>58</v>
      </c>
      <c r="AG4707" s="3" t="s">
        <v>51</v>
      </c>
      <c r="AH4707" s="3" t="s">
        <v>134</v>
      </c>
      <c r="AI4707" s="3" t="s">
        <v>60</v>
      </c>
      <c r="AJ4707" s="3" t="s">
        <v>61</v>
      </c>
      <c r="AK4707" s="3" t="s">
        <v>51</v>
      </c>
      <c r="AL4707" s="3" t="s">
        <v>51</v>
      </c>
      <c r="AM4707" s="3" t="s">
        <v>58</v>
      </c>
      <c r="AN4707" s="3" t="s">
        <v>135</v>
      </c>
      <c r="AO4707" s="3" t="s">
        <v>51</v>
      </c>
      <c r="AP4707" s="3">
        <v>96.876674363131215</v>
      </c>
      <c r="AQ4707" s="3">
        <v>485.07885332504759</v>
      </c>
    </row>
    <row r="4708" spans="1:43" x14ac:dyDescent="0.25">
      <c r="A4708" s="2">
        <v>4707</v>
      </c>
      <c r="B4708" s="3" t="s">
        <v>43</v>
      </c>
      <c r="C4708" s="3" t="s">
        <v>44</v>
      </c>
      <c r="D4708" s="3" t="s">
        <v>45</v>
      </c>
      <c r="E4708" s="3" t="s">
        <v>46</v>
      </c>
      <c r="F4708" s="3">
        <v>0.56000000000000005</v>
      </c>
      <c r="G4708" s="3">
        <v>0.48</v>
      </c>
      <c r="H4708" s="3">
        <v>0.16963590733796699</v>
      </c>
      <c r="I4708" s="3">
        <v>9.0746748842173321</v>
      </c>
      <c r="J4708" s="3">
        <v>1.3347136326101889</v>
      </c>
      <c r="K4708" s="3">
        <v>1.5393907077812676</v>
      </c>
      <c r="L4708" s="3">
        <v>0.22641535810418334</v>
      </c>
      <c r="M4708" s="2">
        <v>1210</v>
      </c>
      <c r="N4708" s="3" t="s">
        <v>47</v>
      </c>
      <c r="O4708" s="3" t="s">
        <v>130</v>
      </c>
      <c r="P4708" s="3" t="s">
        <v>131</v>
      </c>
      <c r="Q4708" s="3">
        <v>118.149080156</v>
      </c>
      <c r="R4708" s="3" t="s">
        <v>50</v>
      </c>
      <c r="S4708" s="3" t="s">
        <v>51</v>
      </c>
      <c r="T4708" s="3" t="s">
        <v>132</v>
      </c>
      <c r="U4708" s="3" t="s">
        <v>53</v>
      </c>
      <c r="V4708" s="3" t="s">
        <v>133</v>
      </c>
      <c r="W4708" s="3" t="s">
        <v>55</v>
      </c>
      <c r="X4708" s="3" t="s">
        <v>109</v>
      </c>
      <c r="Y4708" s="3">
        <v>5</v>
      </c>
      <c r="Z4708" s="3">
        <v>4</v>
      </c>
      <c r="AA4708" s="3" t="s">
        <v>45</v>
      </c>
      <c r="AB4708" s="11" t="s">
        <v>58</v>
      </c>
      <c r="AC4708" s="3" t="s">
        <v>58</v>
      </c>
      <c r="AD4708" s="3" t="s">
        <v>58</v>
      </c>
      <c r="AE4708" s="3" t="s">
        <v>58</v>
      </c>
      <c r="AF4708" s="3" t="s">
        <v>58</v>
      </c>
      <c r="AG4708" s="3" t="s">
        <v>51</v>
      </c>
      <c r="AH4708" s="3" t="s">
        <v>134</v>
      </c>
      <c r="AI4708" s="3" t="s">
        <v>60</v>
      </c>
      <c r="AJ4708" s="3" t="s">
        <v>61</v>
      </c>
      <c r="AK4708" s="3" t="s">
        <v>51</v>
      </c>
      <c r="AL4708" s="3" t="s">
        <v>51</v>
      </c>
      <c r="AM4708" s="3" t="s">
        <v>58</v>
      </c>
      <c r="AN4708" s="3" t="s">
        <v>135</v>
      </c>
      <c r="AO4708" s="3" t="s">
        <v>51</v>
      </c>
      <c r="AP4708" s="3">
        <v>105.25644494696927</v>
      </c>
      <c r="AQ4708" s="3">
        <v>686.49216108030487</v>
      </c>
    </row>
    <row r="4709" spans="1:43" x14ac:dyDescent="0.25">
      <c r="A4709" s="2">
        <v>4708</v>
      </c>
      <c r="B4709" s="3" t="s">
        <v>43</v>
      </c>
      <c r="C4709" s="3" t="s">
        <v>44</v>
      </c>
      <c r="D4709" s="3" t="s">
        <v>45</v>
      </c>
      <c r="E4709" s="3" t="s">
        <v>46</v>
      </c>
      <c r="F4709" s="3">
        <v>0.56000000000000005</v>
      </c>
      <c r="G4709" s="3">
        <v>0.48</v>
      </c>
      <c r="H4709" s="3">
        <v>5.1703994961549401E-3</v>
      </c>
      <c r="I4709" s="3">
        <v>9.0746748842173321</v>
      </c>
      <c r="J4709" s="3">
        <v>1.3347136326101889</v>
      </c>
      <c r="K4709" s="3">
        <v>4.6919694449127185E-2</v>
      </c>
      <c r="L4709" s="3">
        <v>6.9010026935588508E-3</v>
      </c>
      <c r="M4709" s="2">
        <v>1210</v>
      </c>
      <c r="N4709" s="3" t="s">
        <v>47</v>
      </c>
      <c r="O4709" s="3" t="s">
        <v>130</v>
      </c>
      <c r="P4709" s="3" t="s">
        <v>131</v>
      </c>
      <c r="Q4709" s="3">
        <v>118.149080156</v>
      </c>
      <c r="R4709" s="3" t="s">
        <v>50</v>
      </c>
      <c r="S4709" s="3" t="s">
        <v>51</v>
      </c>
      <c r="T4709" s="3" t="s">
        <v>132</v>
      </c>
      <c r="U4709" s="3" t="s">
        <v>53</v>
      </c>
      <c r="V4709" s="3" t="s">
        <v>133</v>
      </c>
      <c r="W4709" s="3" t="s">
        <v>55</v>
      </c>
      <c r="X4709" s="3" t="s">
        <v>109</v>
      </c>
      <c r="Y4709" s="3">
        <v>5</v>
      </c>
      <c r="Z4709" s="3">
        <v>4</v>
      </c>
      <c r="AA4709" s="3" t="s">
        <v>45</v>
      </c>
      <c r="AB4709" s="11" t="s">
        <v>58</v>
      </c>
      <c r="AC4709" s="3" t="s">
        <v>58</v>
      </c>
      <c r="AD4709" s="3" t="s">
        <v>58</v>
      </c>
      <c r="AE4709" s="3" t="s">
        <v>58</v>
      </c>
      <c r="AF4709" s="3" t="s">
        <v>58</v>
      </c>
      <c r="AG4709" s="3" t="s">
        <v>51</v>
      </c>
      <c r="AH4709" s="3" t="s">
        <v>134</v>
      </c>
      <c r="AI4709" s="3" t="s">
        <v>60</v>
      </c>
      <c r="AJ4709" s="3" t="s">
        <v>61</v>
      </c>
      <c r="AK4709" s="3" t="s">
        <v>51</v>
      </c>
      <c r="AL4709" s="3" t="s">
        <v>51</v>
      </c>
      <c r="AM4709" s="3" t="s">
        <v>58</v>
      </c>
      <c r="AN4709" s="3" t="s">
        <v>135</v>
      </c>
      <c r="AO4709" s="3" t="s">
        <v>51</v>
      </c>
      <c r="AP4709" s="3">
        <v>22.115247329256611</v>
      </c>
      <c r="AQ4709" s="3">
        <v>20.923864407388329</v>
      </c>
    </row>
    <row r="4710" spans="1:43" x14ac:dyDescent="0.25">
      <c r="A4710" s="2">
        <v>4709</v>
      </c>
      <c r="B4710" s="3" t="s">
        <v>43</v>
      </c>
      <c r="C4710" s="3" t="s">
        <v>44</v>
      </c>
      <c r="D4710" s="3" t="s">
        <v>45</v>
      </c>
      <c r="E4710" s="3" t="s">
        <v>46</v>
      </c>
      <c r="F4710" s="3">
        <v>0.56000000000000005</v>
      </c>
      <c r="G4710" s="3">
        <v>0.48</v>
      </c>
      <c r="H4710" s="3">
        <v>8.3079751420161597E-3</v>
      </c>
      <c r="I4710" s="3">
        <v>9.0746748842173321</v>
      </c>
      <c r="J4710" s="3">
        <v>1.3347136326101889</v>
      </c>
      <c r="K4710" s="3">
        <v>7.5392173359955961E-2</v>
      </c>
      <c r="L4710" s="3">
        <v>1.1088767681435539E-2</v>
      </c>
      <c r="M4710" s="2">
        <v>1210</v>
      </c>
      <c r="N4710" s="3" t="s">
        <v>47</v>
      </c>
      <c r="O4710" s="3" t="s">
        <v>130</v>
      </c>
      <c r="P4710" s="3" t="s">
        <v>131</v>
      </c>
      <c r="Q4710" s="3">
        <v>118.149080156</v>
      </c>
      <c r="R4710" s="3" t="s">
        <v>50</v>
      </c>
      <c r="S4710" s="3" t="s">
        <v>51</v>
      </c>
      <c r="T4710" s="3" t="s">
        <v>132</v>
      </c>
      <c r="U4710" s="3" t="s">
        <v>53</v>
      </c>
      <c r="V4710" s="3" t="s">
        <v>133</v>
      </c>
      <c r="W4710" s="3" t="s">
        <v>55</v>
      </c>
      <c r="X4710" s="3" t="s">
        <v>109</v>
      </c>
      <c r="Y4710" s="3">
        <v>5</v>
      </c>
      <c r="Z4710" s="3">
        <v>4</v>
      </c>
      <c r="AA4710" s="3" t="s">
        <v>45</v>
      </c>
      <c r="AB4710" s="11" t="s">
        <v>58</v>
      </c>
      <c r="AC4710" s="3" t="s">
        <v>58</v>
      </c>
      <c r="AD4710" s="3" t="s">
        <v>58</v>
      </c>
      <c r="AE4710" s="3" t="s">
        <v>58</v>
      </c>
      <c r="AF4710" s="3" t="s">
        <v>58</v>
      </c>
      <c r="AG4710" s="3" t="s">
        <v>51</v>
      </c>
      <c r="AH4710" s="3" t="s">
        <v>134</v>
      </c>
      <c r="AI4710" s="3" t="s">
        <v>60</v>
      </c>
      <c r="AJ4710" s="3" t="s">
        <v>61</v>
      </c>
      <c r="AK4710" s="3" t="s">
        <v>51</v>
      </c>
      <c r="AL4710" s="3" t="s">
        <v>51</v>
      </c>
      <c r="AM4710" s="3" t="s">
        <v>58</v>
      </c>
      <c r="AN4710" s="3" t="s">
        <v>135</v>
      </c>
      <c r="AO4710" s="3" t="s">
        <v>51</v>
      </c>
      <c r="AP4710" s="3">
        <v>27.317798844834172</v>
      </c>
      <c r="AQ4710" s="3">
        <v>33.62118256060765</v>
      </c>
    </row>
    <row r="4711" spans="1:43" x14ac:dyDescent="0.25">
      <c r="A4711" s="2">
        <v>4710</v>
      </c>
      <c r="B4711" s="3" t="s">
        <v>43</v>
      </c>
      <c r="C4711" s="3" t="s">
        <v>44</v>
      </c>
      <c r="D4711" s="3" t="s">
        <v>45</v>
      </c>
      <c r="E4711" s="3" t="s">
        <v>46</v>
      </c>
      <c r="F4711" s="3">
        <v>0.56000000000000005</v>
      </c>
      <c r="G4711" s="3">
        <v>0.48</v>
      </c>
      <c r="H4711" s="3">
        <v>1.4038222154351101E-2</v>
      </c>
      <c r="I4711" s="3">
        <v>9.0746748842173321</v>
      </c>
      <c r="J4711" s="3">
        <v>1.3347136326101889</v>
      </c>
      <c r="K4711" s="3">
        <v>0.12739230200315327</v>
      </c>
      <c r="L4711" s="3">
        <v>1.8737006487022791E-2</v>
      </c>
      <c r="M4711" s="2">
        <v>1210</v>
      </c>
      <c r="N4711" s="3" t="s">
        <v>47</v>
      </c>
      <c r="O4711" s="3" t="s">
        <v>130</v>
      </c>
      <c r="P4711" s="3" t="s">
        <v>131</v>
      </c>
      <c r="Q4711" s="3">
        <v>118.149080156</v>
      </c>
      <c r="R4711" s="3" t="s">
        <v>50</v>
      </c>
      <c r="S4711" s="3" t="s">
        <v>51</v>
      </c>
      <c r="T4711" s="3" t="s">
        <v>132</v>
      </c>
      <c r="U4711" s="3" t="s">
        <v>53</v>
      </c>
      <c r="V4711" s="3" t="s">
        <v>133</v>
      </c>
      <c r="W4711" s="3" t="s">
        <v>55</v>
      </c>
      <c r="X4711" s="3" t="s">
        <v>109</v>
      </c>
      <c r="Y4711" s="3">
        <v>5</v>
      </c>
      <c r="Z4711" s="3">
        <v>4</v>
      </c>
      <c r="AA4711" s="3" t="s">
        <v>45</v>
      </c>
      <c r="AB4711" s="11" t="s">
        <v>58</v>
      </c>
      <c r="AC4711" s="3" t="s">
        <v>58</v>
      </c>
      <c r="AD4711" s="3" t="s">
        <v>58</v>
      </c>
      <c r="AE4711" s="3" t="s">
        <v>58</v>
      </c>
      <c r="AF4711" s="3" t="s">
        <v>58</v>
      </c>
      <c r="AG4711" s="3" t="s">
        <v>51</v>
      </c>
      <c r="AH4711" s="3" t="s">
        <v>134</v>
      </c>
      <c r="AI4711" s="3" t="s">
        <v>60</v>
      </c>
      <c r="AJ4711" s="3" t="s">
        <v>61</v>
      </c>
      <c r="AK4711" s="3" t="s">
        <v>51</v>
      </c>
      <c r="AL4711" s="3" t="s">
        <v>51</v>
      </c>
      <c r="AM4711" s="3" t="s">
        <v>58</v>
      </c>
      <c r="AN4711" s="3" t="s">
        <v>135</v>
      </c>
      <c r="AO4711" s="3" t="s">
        <v>51</v>
      </c>
      <c r="AP4711" s="3">
        <v>33.727886024224624</v>
      </c>
      <c r="AQ4711" s="3">
        <v>56.810669484413701</v>
      </c>
    </row>
    <row r="4712" spans="1:43" x14ac:dyDescent="0.25">
      <c r="A4712" s="2">
        <v>4711</v>
      </c>
      <c r="B4712" s="3" t="s">
        <v>43</v>
      </c>
      <c r="C4712" s="3" t="s">
        <v>44</v>
      </c>
      <c r="D4712" s="3" t="s">
        <v>45</v>
      </c>
      <c r="E4712" s="3" t="s">
        <v>46</v>
      </c>
      <c r="F4712" s="3">
        <v>0.56000000000000005</v>
      </c>
      <c r="G4712" s="3">
        <v>0.48</v>
      </c>
      <c r="H4712" s="3">
        <v>0.19253172037842101</v>
      </c>
      <c r="I4712" s="3">
        <v>9.1257924170140061</v>
      </c>
      <c r="J4712" s="3">
        <v>1.3421179032621875</v>
      </c>
      <c r="K4712" s="3">
        <v>1.7570045138640553</v>
      </c>
      <c r="L4712" s="3">
        <v>0.25840026886574818</v>
      </c>
      <c r="M4712" s="2">
        <v>1200</v>
      </c>
      <c r="N4712" s="3" t="s">
        <v>66</v>
      </c>
      <c r="O4712" s="3" t="s">
        <v>130</v>
      </c>
      <c r="P4712" s="3" t="s">
        <v>131</v>
      </c>
      <c r="Q4712" s="3">
        <v>118.149080156</v>
      </c>
      <c r="R4712" s="3" t="s">
        <v>50</v>
      </c>
      <c r="S4712" s="3" t="s">
        <v>51</v>
      </c>
      <c r="T4712" s="3" t="s">
        <v>132</v>
      </c>
      <c r="U4712" s="3" t="s">
        <v>53</v>
      </c>
      <c r="V4712" s="3" t="s">
        <v>133</v>
      </c>
      <c r="W4712" s="3" t="s">
        <v>55</v>
      </c>
      <c r="X4712" s="3" t="s">
        <v>109</v>
      </c>
      <c r="Y4712" s="3">
        <v>5</v>
      </c>
      <c r="Z4712" s="3">
        <v>4</v>
      </c>
      <c r="AA4712" s="3" t="s">
        <v>45</v>
      </c>
      <c r="AB4712" s="11" t="s">
        <v>58</v>
      </c>
      <c r="AC4712" s="3" t="s">
        <v>58</v>
      </c>
      <c r="AD4712" s="3" t="s">
        <v>58</v>
      </c>
      <c r="AE4712" s="3" t="s">
        <v>58</v>
      </c>
      <c r="AF4712" s="3" t="s">
        <v>58</v>
      </c>
      <c r="AG4712" s="3" t="s">
        <v>51</v>
      </c>
      <c r="AH4712" s="3" t="s">
        <v>134</v>
      </c>
      <c r="AI4712" s="3" t="s">
        <v>60</v>
      </c>
      <c r="AJ4712" s="3" t="s">
        <v>61</v>
      </c>
      <c r="AK4712" s="3" t="s">
        <v>51</v>
      </c>
      <c r="AL4712" s="3" t="s">
        <v>51</v>
      </c>
      <c r="AM4712" s="3" t="s">
        <v>58</v>
      </c>
      <c r="AN4712" s="3" t="s">
        <v>135</v>
      </c>
      <c r="AO4712" s="3" t="s">
        <v>51</v>
      </c>
      <c r="AP4712" s="3">
        <v>131.19540562216156</v>
      </c>
      <c r="AQ4712" s="3">
        <v>779.14822912913326</v>
      </c>
    </row>
    <row r="4713" spans="1:43" x14ac:dyDescent="0.25">
      <c r="A4713" s="2">
        <v>4712</v>
      </c>
      <c r="B4713" s="3" t="s">
        <v>43</v>
      </c>
      <c r="C4713" s="3" t="s">
        <v>44</v>
      </c>
      <c r="D4713" s="3" t="s">
        <v>45</v>
      </c>
      <c r="E4713" s="3" t="s">
        <v>46</v>
      </c>
      <c r="F4713" s="3">
        <v>0.56000000000000005</v>
      </c>
      <c r="G4713" s="3">
        <v>0.48</v>
      </c>
      <c r="H4713" s="3">
        <v>3.1129455314260399E-2</v>
      </c>
      <c r="I4713" s="3">
        <v>9.1257924170140061</v>
      </c>
      <c r="J4713" s="3">
        <v>1.3421179032621875</v>
      </c>
      <c r="K4713" s="3">
        <v>0.28408094725265393</v>
      </c>
      <c r="L4713" s="3">
        <v>4.1779399296069129E-2</v>
      </c>
      <c r="M4713" s="2">
        <v>1210</v>
      </c>
      <c r="N4713" s="3" t="s">
        <v>47</v>
      </c>
      <c r="O4713" s="3" t="s">
        <v>130</v>
      </c>
      <c r="P4713" s="3" t="s">
        <v>131</v>
      </c>
      <c r="Q4713" s="3">
        <v>118.149080156</v>
      </c>
      <c r="R4713" s="3" t="s">
        <v>50</v>
      </c>
      <c r="S4713" s="3" t="s">
        <v>51</v>
      </c>
      <c r="T4713" s="3" t="s">
        <v>132</v>
      </c>
      <c r="U4713" s="3" t="s">
        <v>53</v>
      </c>
      <c r="V4713" s="3" t="s">
        <v>133</v>
      </c>
      <c r="W4713" s="3" t="s">
        <v>55</v>
      </c>
      <c r="X4713" s="3" t="s">
        <v>109</v>
      </c>
      <c r="Y4713" s="3">
        <v>5</v>
      </c>
      <c r="Z4713" s="3">
        <v>4</v>
      </c>
      <c r="AA4713" s="3" t="s">
        <v>45</v>
      </c>
      <c r="AB4713" s="11" t="s">
        <v>58</v>
      </c>
      <c r="AC4713" s="3" t="s">
        <v>58</v>
      </c>
      <c r="AD4713" s="3" t="s">
        <v>58</v>
      </c>
      <c r="AE4713" s="3" t="s">
        <v>58</v>
      </c>
      <c r="AF4713" s="3" t="s">
        <v>58</v>
      </c>
      <c r="AG4713" s="3" t="s">
        <v>51</v>
      </c>
      <c r="AH4713" s="3" t="s">
        <v>134</v>
      </c>
      <c r="AI4713" s="3" t="s">
        <v>60</v>
      </c>
      <c r="AJ4713" s="3" t="s">
        <v>61</v>
      </c>
      <c r="AK4713" s="3" t="s">
        <v>51</v>
      </c>
      <c r="AL4713" s="3" t="s">
        <v>51</v>
      </c>
      <c r="AM4713" s="3" t="s">
        <v>58</v>
      </c>
      <c r="AN4713" s="3" t="s">
        <v>135</v>
      </c>
      <c r="AO4713" s="3" t="s">
        <v>51</v>
      </c>
      <c r="AP4713" s="3">
        <v>68.2347437245365</v>
      </c>
      <c r="AQ4713" s="3">
        <v>125.97643616432846</v>
      </c>
    </row>
    <row r="4714" spans="1:43" x14ac:dyDescent="0.25">
      <c r="A4714" s="2">
        <v>4713</v>
      </c>
      <c r="B4714" s="3" t="s">
        <v>43</v>
      </c>
      <c r="C4714" s="3" t="s">
        <v>44</v>
      </c>
      <c r="D4714" s="3" t="s">
        <v>45</v>
      </c>
      <c r="E4714" s="3" t="s">
        <v>46</v>
      </c>
      <c r="F4714" s="3">
        <v>0.56000000000000005</v>
      </c>
      <c r="G4714" s="3">
        <v>0.48</v>
      </c>
      <c r="H4714" s="3">
        <v>0.21636173888173299</v>
      </c>
      <c r="I4714" s="3">
        <v>9.1257924170140061</v>
      </c>
      <c r="J4714" s="3">
        <v>1.3421179032621875</v>
      </c>
      <c r="K4714" s="3">
        <v>1.9744723160188833</v>
      </c>
      <c r="L4714" s="3">
        <v>0.2903829633341124</v>
      </c>
      <c r="M4714" s="2">
        <v>1210</v>
      </c>
      <c r="N4714" s="3" t="s">
        <v>47</v>
      </c>
      <c r="O4714" s="3" t="s">
        <v>130</v>
      </c>
      <c r="P4714" s="3" t="s">
        <v>131</v>
      </c>
      <c r="Q4714" s="3">
        <v>118.149080156</v>
      </c>
      <c r="R4714" s="3" t="s">
        <v>50</v>
      </c>
      <c r="S4714" s="3" t="s">
        <v>51</v>
      </c>
      <c r="T4714" s="3" t="s">
        <v>132</v>
      </c>
      <c r="U4714" s="3" t="s">
        <v>53</v>
      </c>
      <c r="V4714" s="3" t="s">
        <v>133</v>
      </c>
      <c r="W4714" s="3" t="s">
        <v>55</v>
      </c>
      <c r="X4714" s="3" t="s">
        <v>109</v>
      </c>
      <c r="Y4714" s="3">
        <v>5</v>
      </c>
      <c r="Z4714" s="3">
        <v>4</v>
      </c>
      <c r="AA4714" s="3" t="s">
        <v>45</v>
      </c>
      <c r="AB4714" s="11" t="s">
        <v>58</v>
      </c>
      <c r="AC4714" s="3" t="s">
        <v>58</v>
      </c>
      <c r="AD4714" s="3" t="s">
        <v>58</v>
      </c>
      <c r="AE4714" s="3" t="s">
        <v>58</v>
      </c>
      <c r="AF4714" s="3" t="s">
        <v>58</v>
      </c>
      <c r="AG4714" s="3" t="s">
        <v>51</v>
      </c>
      <c r="AH4714" s="3" t="s">
        <v>134</v>
      </c>
      <c r="AI4714" s="3" t="s">
        <v>60</v>
      </c>
      <c r="AJ4714" s="3" t="s">
        <v>61</v>
      </c>
      <c r="AK4714" s="3" t="s">
        <v>51</v>
      </c>
      <c r="AL4714" s="3" t="s">
        <v>51</v>
      </c>
      <c r="AM4714" s="3" t="s">
        <v>58</v>
      </c>
      <c r="AN4714" s="3" t="s">
        <v>135</v>
      </c>
      <c r="AO4714" s="3" t="s">
        <v>51</v>
      </c>
      <c r="AP4714" s="3">
        <v>118.3743967461393</v>
      </c>
      <c r="AQ4714" s="3">
        <v>875.58489255517429</v>
      </c>
    </row>
    <row r="4715" spans="1:43" x14ac:dyDescent="0.25">
      <c r="A4715" s="2">
        <v>4714</v>
      </c>
      <c r="B4715" s="3" t="s">
        <v>43</v>
      </c>
      <c r="C4715" s="3" t="s">
        <v>44</v>
      </c>
      <c r="D4715" s="3" t="s">
        <v>45</v>
      </c>
      <c r="E4715" s="3" t="s">
        <v>46</v>
      </c>
      <c r="F4715" s="3">
        <v>0.56000000000000005</v>
      </c>
      <c r="G4715" s="3">
        <v>0.48</v>
      </c>
      <c r="H4715" s="3">
        <v>0.115116763887934</v>
      </c>
      <c r="I4715" s="3">
        <v>9.1257924170140061</v>
      </c>
      <c r="J4715" s="3">
        <v>1.3421179032621875</v>
      </c>
      <c r="K4715" s="3">
        <v>1.0505316909596998</v>
      </c>
      <c r="L4715" s="3">
        <v>0.1545002697796023</v>
      </c>
      <c r="M4715" s="2">
        <v>1210</v>
      </c>
      <c r="N4715" s="3" t="s">
        <v>47</v>
      </c>
      <c r="O4715" s="3" t="s">
        <v>130</v>
      </c>
      <c r="P4715" s="3" t="s">
        <v>131</v>
      </c>
      <c r="Q4715" s="3">
        <v>118.149080156</v>
      </c>
      <c r="R4715" s="3" t="s">
        <v>50</v>
      </c>
      <c r="S4715" s="3" t="s">
        <v>51</v>
      </c>
      <c r="T4715" s="3" t="s">
        <v>132</v>
      </c>
      <c r="U4715" s="3" t="s">
        <v>53</v>
      </c>
      <c r="V4715" s="3" t="s">
        <v>133</v>
      </c>
      <c r="W4715" s="3" t="s">
        <v>55</v>
      </c>
      <c r="X4715" s="3" t="s">
        <v>109</v>
      </c>
      <c r="Y4715" s="3">
        <v>5</v>
      </c>
      <c r="Z4715" s="3">
        <v>4</v>
      </c>
      <c r="AA4715" s="3" t="s">
        <v>45</v>
      </c>
      <c r="AB4715" s="11" t="s">
        <v>58</v>
      </c>
      <c r="AC4715" s="3" t="s">
        <v>58</v>
      </c>
      <c r="AD4715" s="3" t="s">
        <v>58</v>
      </c>
      <c r="AE4715" s="3" t="s">
        <v>58</v>
      </c>
      <c r="AF4715" s="3" t="s">
        <v>58</v>
      </c>
      <c r="AG4715" s="3" t="s">
        <v>51</v>
      </c>
      <c r="AH4715" s="3" t="s">
        <v>134</v>
      </c>
      <c r="AI4715" s="3" t="s">
        <v>60</v>
      </c>
      <c r="AJ4715" s="3" t="s">
        <v>61</v>
      </c>
      <c r="AK4715" s="3" t="s">
        <v>51</v>
      </c>
      <c r="AL4715" s="3" t="s">
        <v>51</v>
      </c>
      <c r="AM4715" s="3" t="s">
        <v>58</v>
      </c>
      <c r="AN4715" s="3" t="s">
        <v>135</v>
      </c>
      <c r="AO4715" s="3" t="s">
        <v>51</v>
      </c>
      <c r="AP4715" s="3">
        <v>90.081040876219816</v>
      </c>
      <c r="AQ4715" s="3">
        <v>465.86101526578977</v>
      </c>
    </row>
    <row r="4716" spans="1:43" x14ac:dyDescent="0.25">
      <c r="A4716" s="2">
        <v>4715</v>
      </c>
      <c r="B4716" s="3" t="s">
        <v>43</v>
      </c>
      <c r="C4716" s="3" t="s">
        <v>44</v>
      </c>
      <c r="D4716" s="3" t="s">
        <v>45</v>
      </c>
      <c r="E4716" s="3" t="s">
        <v>46</v>
      </c>
      <c r="F4716" s="3">
        <v>0.56000000000000005</v>
      </c>
      <c r="G4716" s="3">
        <v>0.48</v>
      </c>
      <c r="H4716" s="3">
        <v>4.9316512127619699E-3</v>
      </c>
      <c r="I4716" s="3">
        <v>9.1257924170140061</v>
      </c>
      <c r="J4716" s="3">
        <v>1.3421179032621875</v>
      </c>
      <c r="K4716" s="3">
        <v>4.5005225240781113E-2</v>
      </c>
      <c r="L4716" s="3">
        <v>6.6188573852925189E-3</v>
      </c>
      <c r="M4716" s="2">
        <v>1210</v>
      </c>
      <c r="N4716" s="3" t="s">
        <v>47</v>
      </c>
      <c r="O4716" s="3" t="s">
        <v>130</v>
      </c>
      <c r="P4716" s="3" t="s">
        <v>131</v>
      </c>
      <c r="Q4716" s="3">
        <v>118.149080156</v>
      </c>
      <c r="R4716" s="3" t="s">
        <v>50</v>
      </c>
      <c r="S4716" s="3" t="s">
        <v>51</v>
      </c>
      <c r="T4716" s="3" t="s">
        <v>132</v>
      </c>
      <c r="U4716" s="3" t="s">
        <v>53</v>
      </c>
      <c r="V4716" s="3" t="s">
        <v>133</v>
      </c>
      <c r="W4716" s="3" t="s">
        <v>55</v>
      </c>
      <c r="X4716" s="3" t="s">
        <v>109</v>
      </c>
      <c r="Y4716" s="3">
        <v>5</v>
      </c>
      <c r="Z4716" s="3">
        <v>4</v>
      </c>
      <c r="AA4716" s="3" t="s">
        <v>45</v>
      </c>
      <c r="AB4716" s="11" t="s">
        <v>58</v>
      </c>
      <c r="AC4716" s="3" t="s">
        <v>58</v>
      </c>
      <c r="AD4716" s="3" t="s">
        <v>58</v>
      </c>
      <c r="AE4716" s="3" t="s">
        <v>58</v>
      </c>
      <c r="AF4716" s="3" t="s">
        <v>58</v>
      </c>
      <c r="AG4716" s="3" t="s">
        <v>51</v>
      </c>
      <c r="AH4716" s="3" t="s">
        <v>134</v>
      </c>
      <c r="AI4716" s="3" t="s">
        <v>60</v>
      </c>
      <c r="AJ4716" s="3" t="s">
        <v>61</v>
      </c>
      <c r="AK4716" s="3" t="s">
        <v>51</v>
      </c>
      <c r="AL4716" s="3" t="s">
        <v>51</v>
      </c>
      <c r="AM4716" s="3" t="s">
        <v>58</v>
      </c>
      <c r="AN4716" s="3" t="s">
        <v>135</v>
      </c>
      <c r="AO4716" s="3" t="s">
        <v>51</v>
      </c>
      <c r="AP4716" s="3">
        <v>17.87256404615124</v>
      </c>
      <c r="AQ4716" s="3">
        <v>19.957684383402515</v>
      </c>
    </row>
    <row r="4717" spans="1:43" x14ac:dyDescent="0.25">
      <c r="A4717" s="2">
        <v>4716</v>
      </c>
      <c r="B4717" s="3" t="s">
        <v>43</v>
      </c>
      <c r="C4717" s="3" t="s">
        <v>44</v>
      </c>
      <c r="D4717" s="3" t="s">
        <v>45</v>
      </c>
      <c r="E4717" s="3" t="s">
        <v>46</v>
      </c>
      <c r="F4717" s="3">
        <v>0.56000000000000005</v>
      </c>
      <c r="G4717" s="3">
        <v>0.48</v>
      </c>
      <c r="H4717" s="3">
        <v>3.7091120694873997E-2</v>
      </c>
      <c r="I4717" s="3">
        <v>9.1257924170140061</v>
      </c>
      <c r="J4717" s="3">
        <v>1.3421179032621875</v>
      </c>
      <c r="K4717" s="3">
        <v>0.33848586797583241</v>
      </c>
      <c r="L4717" s="3">
        <v>4.9780657136649017E-2</v>
      </c>
      <c r="M4717" s="2">
        <v>1210</v>
      </c>
      <c r="N4717" s="3" t="s">
        <v>47</v>
      </c>
      <c r="O4717" s="3" t="s">
        <v>130</v>
      </c>
      <c r="P4717" s="3" t="s">
        <v>131</v>
      </c>
      <c r="Q4717" s="3">
        <v>118.149080156</v>
      </c>
      <c r="R4717" s="3" t="s">
        <v>50</v>
      </c>
      <c r="S4717" s="3" t="s">
        <v>51</v>
      </c>
      <c r="T4717" s="3" t="s">
        <v>132</v>
      </c>
      <c r="U4717" s="3" t="s">
        <v>53</v>
      </c>
      <c r="V4717" s="3" t="s">
        <v>133</v>
      </c>
      <c r="W4717" s="3" t="s">
        <v>55</v>
      </c>
      <c r="X4717" s="3" t="s">
        <v>109</v>
      </c>
      <c r="Y4717" s="3">
        <v>5</v>
      </c>
      <c r="Z4717" s="3">
        <v>4</v>
      </c>
      <c r="AA4717" s="3" t="s">
        <v>45</v>
      </c>
      <c r="AB4717" s="11" t="s">
        <v>58</v>
      </c>
      <c r="AC4717" s="3" t="s">
        <v>58</v>
      </c>
      <c r="AD4717" s="3" t="s">
        <v>58</v>
      </c>
      <c r="AE4717" s="3" t="s">
        <v>58</v>
      </c>
      <c r="AF4717" s="3" t="s">
        <v>58</v>
      </c>
      <c r="AG4717" s="3" t="s">
        <v>51</v>
      </c>
      <c r="AH4717" s="3" t="s">
        <v>134</v>
      </c>
      <c r="AI4717" s="3" t="s">
        <v>60</v>
      </c>
      <c r="AJ4717" s="3" t="s">
        <v>61</v>
      </c>
      <c r="AK4717" s="3" t="s">
        <v>51</v>
      </c>
      <c r="AL4717" s="3" t="s">
        <v>51</v>
      </c>
      <c r="AM4717" s="3" t="s">
        <v>58</v>
      </c>
      <c r="AN4717" s="3" t="s">
        <v>135</v>
      </c>
      <c r="AO4717" s="3" t="s">
        <v>51</v>
      </c>
      <c r="AP4717" s="3">
        <v>70.680540865231123</v>
      </c>
      <c r="AQ4717" s="3">
        <v>150.10243999806428</v>
      </c>
    </row>
    <row r="4718" spans="1:43" x14ac:dyDescent="0.25">
      <c r="A4718" s="2">
        <v>4717</v>
      </c>
      <c r="B4718" s="3" t="s">
        <v>43</v>
      </c>
      <c r="C4718" s="3" t="s">
        <v>44</v>
      </c>
      <c r="D4718" s="3" t="s">
        <v>45</v>
      </c>
      <c r="E4718" s="3" t="s">
        <v>46</v>
      </c>
      <c r="F4718" s="3">
        <v>0.56000000000000005</v>
      </c>
      <c r="G4718" s="3">
        <v>0.48</v>
      </c>
      <c r="H4718" s="3">
        <v>2.0601003113821102E-2</v>
      </c>
      <c r="I4718" s="3">
        <v>9.1257924170140061</v>
      </c>
      <c r="J4718" s="3">
        <v>1.3421179032621875</v>
      </c>
      <c r="K4718" s="3">
        <v>0.18800047799899053</v>
      </c>
      <c r="L4718" s="3">
        <v>2.7648975104219372E-2</v>
      </c>
      <c r="M4718" s="2">
        <v>1210</v>
      </c>
      <c r="N4718" s="3" t="s">
        <v>47</v>
      </c>
      <c r="O4718" s="3" t="s">
        <v>130</v>
      </c>
      <c r="P4718" s="3" t="s">
        <v>131</v>
      </c>
      <c r="Q4718" s="3">
        <v>118.149080156</v>
      </c>
      <c r="R4718" s="3" t="s">
        <v>50</v>
      </c>
      <c r="S4718" s="3" t="s">
        <v>51</v>
      </c>
      <c r="T4718" s="3" t="s">
        <v>132</v>
      </c>
      <c r="U4718" s="3" t="s">
        <v>53</v>
      </c>
      <c r="V4718" s="3" t="s">
        <v>133</v>
      </c>
      <c r="W4718" s="3" t="s">
        <v>55</v>
      </c>
      <c r="X4718" s="3" t="s">
        <v>109</v>
      </c>
      <c r="Y4718" s="3">
        <v>5</v>
      </c>
      <c r="Z4718" s="3">
        <v>4</v>
      </c>
      <c r="AA4718" s="3" t="s">
        <v>45</v>
      </c>
      <c r="AB4718" s="11" t="s">
        <v>58</v>
      </c>
      <c r="AC4718" s="3" t="s">
        <v>58</v>
      </c>
      <c r="AD4718" s="3" t="s">
        <v>58</v>
      </c>
      <c r="AE4718" s="3" t="s">
        <v>58</v>
      </c>
      <c r="AF4718" s="3" t="s">
        <v>58</v>
      </c>
      <c r="AG4718" s="3" t="s">
        <v>51</v>
      </c>
      <c r="AH4718" s="3" t="s">
        <v>134</v>
      </c>
      <c r="AI4718" s="3" t="s">
        <v>60</v>
      </c>
      <c r="AJ4718" s="3" t="s">
        <v>61</v>
      </c>
      <c r="AK4718" s="3" t="s">
        <v>51</v>
      </c>
      <c r="AL4718" s="3" t="s">
        <v>51</v>
      </c>
      <c r="AM4718" s="3" t="s">
        <v>58</v>
      </c>
      <c r="AN4718" s="3" t="s">
        <v>135</v>
      </c>
      <c r="AO4718" s="3" t="s">
        <v>51</v>
      </c>
      <c r="AP4718" s="3">
        <v>41.352009841930681</v>
      </c>
      <c r="AQ4718" s="3">
        <v>83.369301759049392</v>
      </c>
    </row>
    <row r="4719" spans="1:43" x14ac:dyDescent="0.25">
      <c r="A4719" s="2">
        <v>4718</v>
      </c>
      <c r="B4719" s="3" t="s">
        <v>43</v>
      </c>
      <c r="C4719" s="3" t="s">
        <v>44</v>
      </c>
      <c r="D4719" s="3" t="s">
        <v>45</v>
      </c>
      <c r="E4719" s="3" t="s">
        <v>46</v>
      </c>
      <c r="F4719" s="3">
        <v>0.56000000000000005</v>
      </c>
      <c r="G4719" s="3">
        <v>0.48</v>
      </c>
      <c r="H4719" s="3">
        <v>0.119925226440216</v>
      </c>
      <c r="I4719" s="3">
        <v>9.144593692217958</v>
      </c>
      <c r="J4719" s="3">
        <v>1.3448385079113736</v>
      </c>
      <c r="K4719" s="3">
        <v>1.0966674692430094</v>
      </c>
      <c r="L4719" s="3">
        <v>0.1612800625867937</v>
      </c>
      <c r="M4719" s="2">
        <v>1200</v>
      </c>
      <c r="N4719" s="3" t="s">
        <v>66</v>
      </c>
      <c r="O4719" s="3" t="s">
        <v>130</v>
      </c>
      <c r="P4719" s="3" t="s">
        <v>131</v>
      </c>
      <c r="Q4719" s="3">
        <v>118.149080156</v>
      </c>
      <c r="R4719" s="3" t="s">
        <v>50</v>
      </c>
      <c r="S4719" s="3" t="s">
        <v>51</v>
      </c>
      <c r="T4719" s="3" t="s">
        <v>132</v>
      </c>
      <c r="U4719" s="3" t="s">
        <v>53</v>
      </c>
      <c r="V4719" s="3" t="s">
        <v>133</v>
      </c>
      <c r="W4719" s="3" t="s">
        <v>55</v>
      </c>
      <c r="X4719" s="3" t="s">
        <v>109</v>
      </c>
      <c r="Y4719" s="3">
        <v>5</v>
      </c>
      <c r="Z4719" s="3">
        <v>4</v>
      </c>
      <c r="AA4719" s="3" t="s">
        <v>45</v>
      </c>
      <c r="AB4719" s="11" t="s">
        <v>58</v>
      </c>
      <c r="AC4719" s="3" t="s">
        <v>58</v>
      </c>
      <c r="AD4719" s="3" t="s">
        <v>58</v>
      </c>
      <c r="AE4719" s="3" t="s">
        <v>58</v>
      </c>
      <c r="AF4719" s="3" t="s">
        <v>58</v>
      </c>
      <c r="AG4719" s="3" t="s">
        <v>51</v>
      </c>
      <c r="AH4719" s="3" t="s">
        <v>134</v>
      </c>
      <c r="AI4719" s="3" t="s">
        <v>60</v>
      </c>
      <c r="AJ4719" s="3" t="s">
        <v>61</v>
      </c>
      <c r="AK4719" s="3" t="s">
        <v>51</v>
      </c>
      <c r="AL4719" s="3" t="s">
        <v>51</v>
      </c>
      <c r="AM4719" s="3" t="s">
        <v>58</v>
      </c>
      <c r="AN4719" s="3" t="s">
        <v>135</v>
      </c>
      <c r="AO4719" s="3" t="s">
        <v>51</v>
      </c>
      <c r="AP4719" s="3">
        <v>143.62552987326495</v>
      </c>
      <c r="AQ4719" s="3">
        <v>485.320172827362</v>
      </c>
    </row>
    <row r="4720" spans="1:43" x14ac:dyDescent="0.25">
      <c r="A4720" s="2">
        <v>4719</v>
      </c>
      <c r="B4720" s="3" t="s">
        <v>43</v>
      </c>
      <c r="C4720" s="3" t="s">
        <v>44</v>
      </c>
      <c r="D4720" s="3" t="s">
        <v>45</v>
      </c>
      <c r="E4720" s="3" t="s">
        <v>46</v>
      </c>
      <c r="F4720" s="3">
        <v>0.56000000000000005</v>
      </c>
      <c r="G4720" s="3">
        <v>0.48</v>
      </c>
      <c r="H4720" s="3">
        <v>0.24051701776520801</v>
      </c>
      <c r="I4720" s="3">
        <v>9.144593692217958</v>
      </c>
      <c r="J4720" s="3">
        <v>1.3448385079113736</v>
      </c>
      <c r="K4720" s="3">
        <v>2.1994304035267955</v>
      </c>
      <c r="L4720" s="3">
        <v>0.32345654729865569</v>
      </c>
      <c r="M4720" s="2">
        <v>1210</v>
      </c>
      <c r="N4720" s="3" t="s">
        <v>47</v>
      </c>
      <c r="O4720" s="3" t="s">
        <v>130</v>
      </c>
      <c r="P4720" s="3" t="s">
        <v>131</v>
      </c>
      <c r="Q4720" s="3">
        <v>118.149080156</v>
      </c>
      <c r="R4720" s="3" t="s">
        <v>50</v>
      </c>
      <c r="S4720" s="3" t="s">
        <v>51</v>
      </c>
      <c r="T4720" s="3" t="s">
        <v>132</v>
      </c>
      <c r="U4720" s="3" t="s">
        <v>53</v>
      </c>
      <c r="V4720" s="3" t="s">
        <v>133</v>
      </c>
      <c r="W4720" s="3" t="s">
        <v>55</v>
      </c>
      <c r="X4720" s="3" t="s">
        <v>109</v>
      </c>
      <c r="Y4720" s="3">
        <v>5</v>
      </c>
      <c r="Z4720" s="3">
        <v>4</v>
      </c>
      <c r="AA4720" s="3" t="s">
        <v>45</v>
      </c>
      <c r="AB4720" s="11" t="s">
        <v>58</v>
      </c>
      <c r="AC4720" s="3" t="s">
        <v>58</v>
      </c>
      <c r="AD4720" s="3" t="s">
        <v>58</v>
      </c>
      <c r="AE4720" s="3" t="s">
        <v>58</v>
      </c>
      <c r="AF4720" s="3" t="s">
        <v>58</v>
      </c>
      <c r="AG4720" s="3" t="s">
        <v>51</v>
      </c>
      <c r="AH4720" s="3" t="s">
        <v>134</v>
      </c>
      <c r="AI4720" s="3" t="s">
        <v>60</v>
      </c>
      <c r="AJ4720" s="3" t="s">
        <v>61</v>
      </c>
      <c r="AK4720" s="3" t="s">
        <v>51</v>
      </c>
      <c r="AL4720" s="3" t="s">
        <v>51</v>
      </c>
      <c r="AM4720" s="3" t="s">
        <v>58</v>
      </c>
      <c r="AN4720" s="3" t="s">
        <v>135</v>
      </c>
      <c r="AO4720" s="3" t="s">
        <v>51</v>
      </c>
      <c r="AP4720" s="3">
        <v>121.38165154636143</v>
      </c>
      <c r="AQ4720" s="3">
        <v>973.33783803962751</v>
      </c>
    </row>
    <row r="4721" spans="1:43" x14ac:dyDescent="0.25">
      <c r="A4721" s="2">
        <v>4720</v>
      </c>
      <c r="B4721" s="3" t="s">
        <v>43</v>
      </c>
      <c r="C4721" s="3" t="s">
        <v>44</v>
      </c>
      <c r="D4721" s="3" t="s">
        <v>45</v>
      </c>
      <c r="E4721" s="3" t="s">
        <v>46</v>
      </c>
      <c r="F4721" s="3">
        <v>0.56000000000000005</v>
      </c>
      <c r="G4721" s="3">
        <v>0.48</v>
      </c>
      <c r="H4721" s="3">
        <v>8.2668498176585906E-2</v>
      </c>
      <c r="I4721" s="3">
        <v>9.144593692217958</v>
      </c>
      <c r="J4721" s="3">
        <v>1.3448385079113736</v>
      </c>
      <c r="K4721" s="3">
        <v>0.75596982697073922</v>
      </c>
      <c r="L4721" s="3">
        <v>0.1111757797390739</v>
      </c>
      <c r="M4721" s="2">
        <v>1210</v>
      </c>
      <c r="N4721" s="3" t="s">
        <v>47</v>
      </c>
      <c r="O4721" s="3" t="s">
        <v>130</v>
      </c>
      <c r="P4721" s="3" t="s">
        <v>131</v>
      </c>
      <c r="Q4721" s="3">
        <v>118.149080156</v>
      </c>
      <c r="R4721" s="3" t="s">
        <v>50</v>
      </c>
      <c r="S4721" s="3" t="s">
        <v>51</v>
      </c>
      <c r="T4721" s="3" t="s">
        <v>132</v>
      </c>
      <c r="U4721" s="3" t="s">
        <v>53</v>
      </c>
      <c r="V4721" s="3" t="s">
        <v>133</v>
      </c>
      <c r="W4721" s="3" t="s">
        <v>55</v>
      </c>
      <c r="X4721" s="3" t="s">
        <v>109</v>
      </c>
      <c r="Y4721" s="3">
        <v>5</v>
      </c>
      <c r="Z4721" s="3">
        <v>4</v>
      </c>
      <c r="AA4721" s="3" t="s">
        <v>45</v>
      </c>
      <c r="AB4721" s="11" t="s">
        <v>58</v>
      </c>
      <c r="AC4721" s="3" t="s">
        <v>58</v>
      </c>
      <c r="AD4721" s="3" t="s">
        <v>58</v>
      </c>
      <c r="AE4721" s="3" t="s">
        <v>58</v>
      </c>
      <c r="AF4721" s="3" t="s">
        <v>58</v>
      </c>
      <c r="AG4721" s="3" t="s">
        <v>51</v>
      </c>
      <c r="AH4721" s="3" t="s">
        <v>134</v>
      </c>
      <c r="AI4721" s="3" t="s">
        <v>60</v>
      </c>
      <c r="AJ4721" s="3" t="s">
        <v>61</v>
      </c>
      <c r="AK4721" s="3" t="s">
        <v>51</v>
      </c>
      <c r="AL4721" s="3" t="s">
        <v>51</v>
      </c>
      <c r="AM4721" s="3" t="s">
        <v>58</v>
      </c>
      <c r="AN4721" s="3" t="s">
        <v>135</v>
      </c>
      <c r="AO4721" s="3" t="s">
        <v>51</v>
      </c>
      <c r="AP4721" s="3">
        <v>78.416065433598234</v>
      </c>
      <c r="AQ4721" s="3">
        <v>334.54754277607935</v>
      </c>
    </row>
    <row r="4722" spans="1:43" x14ac:dyDescent="0.25">
      <c r="A4722" s="2">
        <v>4721</v>
      </c>
      <c r="B4722" s="3" t="s">
        <v>43</v>
      </c>
      <c r="C4722" s="3" t="s">
        <v>44</v>
      </c>
      <c r="D4722" s="3" t="s">
        <v>45</v>
      </c>
      <c r="E4722" s="3" t="s">
        <v>46</v>
      </c>
      <c r="F4722" s="3">
        <v>0.56000000000000005</v>
      </c>
      <c r="G4722" s="3">
        <v>0.48</v>
      </c>
      <c r="H4722" s="3">
        <v>4.4103124376559603E-2</v>
      </c>
      <c r="I4722" s="3">
        <v>9.144593692217958</v>
      </c>
      <c r="J4722" s="3">
        <v>1.3448385079113736</v>
      </c>
      <c r="K4722" s="3">
        <v>0.40330515298099101</v>
      </c>
      <c r="L4722" s="3">
        <v>5.9311579980802144E-2</v>
      </c>
      <c r="M4722" s="2">
        <v>1210</v>
      </c>
      <c r="N4722" s="3" t="s">
        <v>47</v>
      </c>
      <c r="O4722" s="3" t="s">
        <v>130</v>
      </c>
      <c r="P4722" s="3" t="s">
        <v>131</v>
      </c>
      <c r="Q4722" s="3">
        <v>118.149080156</v>
      </c>
      <c r="R4722" s="3" t="s">
        <v>50</v>
      </c>
      <c r="S4722" s="3" t="s">
        <v>51</v>
      </c>
      <c r="T4722" s="3" t="s">
        <v>132</v>
      </c>
      <c r="U4722" s="3" t="s">
        <v>53</v>
      </c>
      <c r="V4722" s="3" t="s">
        <v>133</v>
      </c>
      <c r="W4722" s="3" t="s">
        <v>55</v>
      </c>
      <c r="X4722" s="3" t="s">
        <v>109</v>
      </c>
      <c r="Y4722" s="3">
        <v>5</v>
      </c>
      <c r="Z4722" s="3">
        <v>4</v>
      </c>
      <c r="AA4722" s="3" t="s">
        <v>45</v>
      </c>
      <c r="AB4722" s="11" t="s">
        <v>58</v>
      </c>
      <c r="AC4722" s="3" t="s">
        <v>58</v>
      </c>
      <c r="AD4722" s="3" t="s">
        <v>58</v>
      </c>
      <c r="AE4722" s="3" t="s">
        <v>58</v>
      </c>
      <c r="AF4722" s="3" t="s">
        <v>58</v>
      </c>
      <c r="AG4722" s="3" t="s">
        <v>51</v>
      </c>
      <c r="AH4722" s="3" t="s">
        <v>134</v>
      </c>
      <c r="AI4722" s="3" t="s">
        <v>60</v>
      </c>
      <c r="AJ4722" s="3" t="s">
        <v>61</v>
      </c>
      <c r="AK4722" s="3" t="s">
        <v>51</v>
      </c>
      <c r="AL4722" s="3" t="s">
        <v>51</v>
      </c>
      <c r="AM4722" s="3" t="s">
        <v>58</v>
      </c>
      <c r="AN4722" s="3" t="s">
        <v>135</v>
      </c>
      <c r="AO4722" s="3" t="s">
        <v>51</v>
      </c>
      <c r="AP4722" s="3">
        <v>66.27086571861912</v>
      </c>
      <c r="AQ4722" s="3">
        <v>178.47901213118629</v>
      </c>
    </row>
    <row r="4723" spans="1:43" x14ac:dyDescent="0.25">
      <c r="A4723" s="2">
        <v>4722</v>
      </c>
      <c r="B4723" s="3" t="s">
        <v>43</v>
      </c>
      <c r="C4723" s="3" t="s">
        <v>44</v>
      </c>
      <c r="D4723" s="3" t="s">
        <v>45</v>
      </c>
      <c r="E4723" s="3" t="s">
        <v>46</v>
      </c>
      <c r="F4723" s="3">
        <v>0.56000000000000005</v>
      </c>
      <c r="G4723" s="3">
        <v>0.48</v>
      </c>
      <c r="H4723" s="3">
        <v>8.9555597972136497E-2</v>
      </c>
      <c r="I4723" s="3">
        <v>9.1574572287756837</v>
      </c>
      <c r="J4723" s="3">
        <v>1.3467034245124938</v>
      </c>
      <c r="K4723" s="3">
        <v>0.82010155802727036</v>
      </c>
      <c r="L4723" s="3">
        <v>0.12060483047334036</v>
      </c>
      <c r="M4723" s="2">
        <v>1210</v>
      </c>
      <c r="N4723" s="3" t="s">
        <v>47</v>
      </c>
      <c r="O4723" s="3" t="s">
        <v>130</v>
      </c>
      <c r="P4723" s="3" t="s">
        <v>131</v>
      </c>
      <c r="Q4723" s="3">
        <v>118.149080156</v>
      </c>
      <c r="R4723" s="3" t="s">
        <v>50</v>
      </c>
      <c r="S4723" s="3" t="s">
        <v>51</v>
      </c>
      <c r="T4723" s="3" t="s">
        <v>132</v>
      </c>
      <c r="U4723" s="3" t="s">
        <v>53</v>
      </c>
      <c r="V4723" s="3" t="s">
        <v>133</v>
      </c>
      <c r="W4723" s="3" t="s">
        <v>55</v>
      </c>
      <c r="X4723" s="3" t="s">
        <v>109</v>
      </c>
      <c r="Y4723" s="3">
        <v>5</v>
      </c>
      <c r="Z4723" s="3">
        <v>4</v>
      </c>
      <c r="AA4723" s="3" t="s">
        <v>45</v>
      </c>
      <c r="AB4723" s="11" t="s">
        <v>58</v>
      </c>
      <c r="AC4723" s="3" t="s">
        <v>58</v>
      </c>
      <c r="AD4723" s="3" t="s">
        <v>58</v>
      </c>
      <c r="AE4723" s="3" t="s">
        <v>58</v>
      </c>
      <c r="AF4723" s="3" t="s">
        <v>58</v>
      </c>
      <c r="AG4723" s="3" t="s">
        <v>51</v>
      </c>
      <c r="AH4723" s="3" t="s">
        <v>134</v>
      </c>
      <c r="AI4723" s="3" t="s">
        <v>60</v>
      </c>
      <c r="AJ4723" s="3" t="s">
        <v>61</v>
      </c>
      <c r="AK4723" s="3" t="s">
        <v>51</v>
      </c>
      <c r="AL4723" s="3" t="s">
        <v>51</v>
      </c>
      <c r="AM4723" s="3" t="s">
        <v>58</v>
      </c>
      <c r="AN4723" s="3" t="s">
        <v>135</v>
      </c>
      <c r="AO4723" s="3" t="s">
        <v>51</v>
      </c>
      <c r="AP4723" s="3">
        <v>76.470407627069008</v>
      </c>
      <c r="AQ4723" s="3">
        <v>362.41864681541301</v>
      </c>
    </row>
    <row r="4724" spans="1:43" x14ac:dyDescent="0.25">
      <c r="A4724" s="2">
        <v>4723</v>
      </c>
      <c r="B4724" s="3" t="s">
        <v>43</v>
      </c>
      <c r="C4724" s="3" t="s">
        <v>44</v>
      </c>
      <c r="D4724" s="3" t="s">
        <v>45</v>
      </c>
      <c r="E4724" s="3" t="s">
        <v>46</v>
      </c>
      <c r="F4724" s="3">
        <v>0.56000000000000005</v>
      </c>
      <c r="G4724" s="3">
        <v>0.48</v>
      </c>
      <c r="H4724" s="3">
        <v>0.16518831289892</v>
      </c>
      <c r="I4724" s="3">
        <v>9.1574572287756837</v>
      </c>
      <c r="J4724" s="3">
        <v>1.3467034245124938</v>
      </c>
      <c r="K4724" s="3">
        <v>1.5127049100654744</v>
      </c>
      <c r="L4724" s="3">
        <v>0.22245966667041692</v>
      </c>
      <c r="M4724" s="2">
        <v>1210</v>
      </c>
      <c r="N4724" s="3" t="s">
        <v>47</v>
      </c>
      <c r="O4724" s="3" t="s">
        <v>130</v>
      </c>
      <c r="P4724" s="3" t="s">
        <v>131</v>
      </c>
      <c r="Q4724" s="3">
        <v>118.149080156</v>
      </c>
      <c r="R4724" s="3" t="s">
        <v>50</v>
      </c>
      <c r="S4724" s="3" t="s">
        <v>51</v>
      </c>
      <c r="T4724" s="3" t="s">
        <v>132</v>
      </c>
      <c r="U4724" s="3" t="s">
        <v>53</v>
      </c>
      <c r="V4724" s="3" t="s">
        <v>133</v>
      </c>
      <c r="W4724" s="3" t="s">
        <v>55</v>
      </c>
      <c r="X4724" s="3" t="s">
        <v>109</v>
      </c>
      <c r="Y4724" s="3">
        <v>5</v>
      </c>
      <c r="Z4724" s="3">
        <v>4</v>
      </c>
      <c r="AA4724" s="3" t="s">
        <v>45</v>
      </c>
      <c r="AB4724" s="11" t="s">
        <v>58</v>
      </c>
      <c r="AC4724" s="3" t="s">
        <v>58</v>
      </c>
      <c r="AD4724" s="3" t="s">
        <v>58</v>
      </c>
      <c r="AE4724" s="3" t="s">
        <v>58</v>
      </c>
      <c r="AF4724" s="3" t="s">
        <v>58</v>
      </c>
      <c r="AG4724" s="3" t="s">
        <v>51</v>
      </c>
      <c r="AH4724" s="3" t="s">
        <v>134</v>
      </c>
      <c r="AI4724" s="3" t="s">
        <v>60</v>
      </c>
      <c r="AJ4724" s="3" t="s">
        <v>61</v>
      </c>
      <c r="AK4724" s="3" t="s">
        <v>51</v>
      </c>
      <c r="AL4724" s="3" t="s">
        <v>51</v>
      </c>
      <c r="AM4724" s="3" t="s">
        <v>58</v>
      </c>
      <c r="AN4724" s="3" t="s">
        <v>135</v>
      </c>
      <c r="AO4724" s="3" t="s">
        <v>51</v>
      </c>
      <c r="AP4724" s="3">
        <v>106.25362108838124</v>
      </c>
      <c r="AQ4724" s="3">
        <v>668.49338496041628</v>
      </c>
    </row>
    <row r="4725" spans="1:43" x14ac:dyDescent="0.25">
      <c r="A4725" s="2">
        <v>4724</v>
      </c>
      <c r="B4725" s="3" t="s">
        <v>43</v>
      </c>
      <c r="C4725" s="3" t="s">
        <v>44</v>
      </c>
      <c r="D4725" s="3" t="s">
        <v>45</v>
      </c>
      <c r="E4725" s="3" t="s">
        <v>46</v>
      </c>
      <c r="F4725" s="3">
        <v>0.56000000000000005</v>
      </c>
      <c r="G4725" s="3">
        <v>0.48</v>
      </c>
      <c r="H4725" s="3">
        <v>0.145663592165303</v>
      </c>
      <c r="I4725" s="3">
        <v>9.1574572287756837</v>
      </c>
      <c r="J4725" s="3">
        <v>1.3467034245124938</v>
      </c>
      <c r="K4725" s="3">
        <v>1.333908115043587</v>
      </c>
      <c r="L4725" s="3">
        <v>0.19616565839580483</v>
      </c>
      <c r="M4725" s="2">
        <v>1210</v>
      </c>
      <c r="N4725" s="3" t="s">
        <v>47</v>
      </c>
      <c r="O4725" s="3" t="s">
        <v>130</v>
      </c>
      <c r="P4725" s="3" t="s">
        <v>131</v>
      </c>
      <c r="Q4725" s="3">
        <v>118.149080156</v>
      </c>
      <c r="R4725" s="3" t="s">
        <v>50</v>
      </c>
      <c r="S4725" s="3" t="s">
        <v>51</v>
      </c>
      <c r="T4725" s="3" t="s">
        <v>132</v>
      </c>
      <c r="U4725" s="3" t="s">
        <v>53</v>
      </c>
      <c r="V4725" s="3" t="s">
        <v>133</v>
      </c>
      <c r="W4725" s="3" t="s">
        <v>55</v>
      </c>
      <c r="X4725" s="3" t="s">
        <v>109</v>
      </c>
      <c r="Y4725" s="3">
        <v>5</v>
      </c>
      <c r="Z4725" s="3">
        <v>4</v>
      </c>
      <c r="AA4725" s="3" t="s">
        <v>45</v>
      </c>
      <c r="AB4725" s="11" t="s">
        <v>58</v>
      </c>
      <c r="AC4725" s="3" t="s">
        <v>58</v>
      </c>
      <c r="AD4725" s="3" t="s">
        <v>58</v>
      </c>
      <c r="AE4725" s="3" t="s">
        <v>58</v>
      </c>
      <c r="AF4725" s="3" t="s">
        <v>58</v>
      </c>
      <c r="AG4725" s="3" t="s">
        <v>51</v>
      </c>
      <c r="AH4725" s="3" t="s">
        <v>134</v>
      </c>
      <c r="AI4725" s="3" t="s">
        <v>60</v>
      </c>
      <c r="AJ4725" s="3" t="s">
        <v>61</v>
      </c>
      <c r="AK4725" s="3" t="s">
        <v>51</v>
      </c>
      <c r="AL4725" s="3" t="s">
        <v>51</v>
      </c>
      <c r="AM4725" s="3" t="s">
        <v>58</v>
      </c>
      <c r="AN4725" s="3" t="s">
        <v>135</v>
      </c>
      <c r="AO4725" s="3" t="s">
        <v>51</v>
      </c>
      <c r="AP4725" s="3">
        <v>98.785388044430135</v>
      </c>
      <c r="AQ4725" s="3">
        <v>589.47964346401068</v>
      </c>
    </row>
    <row r="4726" spans="1:43" x14ac:dyDescent="0.25">
      <c r="A4726" s="2">
        <v>4725</v>
      </c>
      <c r="B4726" s="3" t="s">
        <v>43</v>
      </c>
      <c r="C4726" s="3" t="s">
        <v>44</v>
      </c>
      <c r="D4726" s="3" t="s">
        <v>45</v>
      </c>
      <c r="E4726" s="3" t="s">
        <v>46</v>
      </c>
      <c r="F4726" s="3">
        <v>0.56000000000000005</v>
      </c>
      <c r="G4726" s="3">
        <v>0.48</v>
      </c>
      <c r="H4726" s="3">
        <v>0.21735595083867501</v>
      </c>
      <c r="I4726" s="3">
        <v>9.1574572287756837</v>
      </c>
      <c r="J4726" s="3">
        <v>1.3467034245124938</v>
      </c>
      <c r="K4726" s="3">
        <v>1.9904278232250365</v>
      </c>
      <c r="L4726" s="3">
        <v>0.29271400333261288</v>
      </c>
      <c r="M4726" s="2">
        <v>1210</v>
      </c>
      <c r="N4726" s="3" t="s">
        <v>47</v>
      </c>
      <c r="O4726" s="3" t="s">
        <v>130</v>
      </c>
      <c r="P4726" s="3" t="s">
        <v>131</v>
      </c>
      <c r="Q4726" s="3">
        <v>118.149080156</v>
      </c>
      <c r="R4726" s="3" t="s">
        <v>50</v>
      </c>
      <c r="S4726" s="3" t="s">
        <v>51</v>
      </c>
      <c r="T4726" s="3" t="s">
        <v>132</v>
      </c>
      <c r="U4726" s="3" t="s">
        <v>53</v>
      </c>
      <c r="V4726" s="3" t="s">
        <v>133</v>
      </c>
      <c r="W4726" s="3" t="s">
        <v>55</v>
      </c>
      <c r="X4726" s="3" t="s">
        <v>109</v>
      </c>
      <c r="Y4726" s="3">
        <v>5</v>
      </c>
      <c r="Z4726" s="3">
        <v>4</v>
      </c>
      <c r="AA4726" s="3" t="s">
        <v>45</v>
      </c>
      <c r="AB4726" s="11" t="s">
        <v>58</v>
      </c>
      <c r="AC4726" s="3" t="s">
        <v>58</v>
      </c>
      <c r="AD4726" s="3" t="s">
        <v>58</v>
      </c>
      <c r="AE4726" s="3" t="s">
        <v>58</v>
      </c>
      <c r="AF4726" s="3" t="s">
        <v>58</v>
      </c>
      <c r="AG4726" s="3" t="s">
        <v>51</v>
      </c>
      <c r="AH4726" s="3" t="s">
        <v>134</v>
      </c>
      <c r="AI4726" s="3" t="s">
        <v>60</v>
      </c>
      <c r="AJ4726" s="3" t="s">
        <v>61</v>
      </c>
      <c r="AK4726" s="3" t="s">
        <v>51</v>
      </c>
      <c r="AL4726" s="3" t="s">
        <v>51</v>
      </c>
      <c r="AM4726" s="3" t="s">
        <v>58</v>
      </c>
      <c r="AN4726" s="3" t="s">
        <v>135</v>
      </c>
      <c r="AO4726" s="3" t="s">
        <v>51</v>
      </c>
      <c r="AP4726" s="3">
        <v>118.64444756951312</v>
      </c>
      <c r="AQ4726" s="3">
        <v>879.60832559835035</v>
      </c>
    </row>
    <row r="4727" spans="1:43" x14ac:dyDescent="0.25">
      <c r="A4727" s="2">
        <v>4726</v>
      </c>
      <c r="B4727" s="3" t="s">
        <v>43</v>
      </c>
      <c r="C4727" s="3" t="s">
        <v>44</v>
      </c>
      <c r="D4727" s="3" t="s">
        <v>45</v>
      </c>
      <c r="E4727" s="3" t="s">
        <v>46</v>
      </c>
      <c r="F4727" s="3">
        <v>0.56000000000000005</v>
      </c>
      <c r="G4727" s="3">
        <v>0.48</v>
      </c>
      <c r="H4727" s="3">
        <v>0.219841928116703</v>
      </c>
      <c r="I4727" s="3">
        <v>9.0981577368762867</v>
      </c>
      <c r="J4727" s="3">
        <v>1.3381153773013064</v>
      </c>
      <c r="K4727" s="3">
        <v>2.0001565391847818</v>
      </c>
      <c r="L4727" s="3">
        <v>0.29417386458852873</v>
      </c>
      <c r="M4727" s="2">
        <v>1210</v>
      </c>
      <c r="N4727" s="3" t="s">
        <v>47</v>
      </c>
      <c r="O4727" s="3" t="s">
        <v>130</v>
      </c>
      <c r="P4727" s="3" t="s">
        <v>131</v>
      </c>
      <c r="Q4727" s="3">
        <v>118.149080156</v>
      </c>
      <c r="R4727" s="3" t="s">
        <v>50</v>
      </c>
      <c r="S4727" s="3" t="s">
        <v>51</v>
      </c>
      <c r="T4727" s="3" t="s">
        <v>132</v>
      </c>
      <c r="U4727" s="3" t="s">
        <v>53</v>
      </c>
      <c r="V4727" s="3" t="s">
        <v>133</v>
      </c>
      <c r="W4727" s="3" t="s">
        <v>55</v>
      </c>
      <c r="X4727" s="3" t="s">
        <v>109</v>
      </c>
      <c r="Y4727" s="3">
        <v>5</v>
      </c>
      <c r="Z4727" s="3">
        <v>4</v>
      </c>
      <c r="AA4727" s="3" t="s">
        <v>45</v>
      </c>
      <c r="AB4727" s="11" t="s">
        <v>58</v>
      </c>
      <c r="AC4727" s="3" t="s">
        <v>58</v>
      </c>
      <c r="AD4727" s="3" t="s">
        <v>58</v>
      </c>
      <c r="AE4727" s="3" t="s">
        <v>58</v>
      </c>
      <c r="AF4727" s="3" t="s">
        <v>58</v>
      </c>
      <c r="AG4727" s="3" t="s">
        <v>51</v>
      </c>
      <c r="AH4727" s="3" t="s">
        <v>134</v>
      </c>
      <c r="AI4727" s="3" t="s">
        <v>60</v>
      </c>
      <c r="AJ4727" s="3" t="s">
        <v>61</v>
      </c>
      <c r="AK4727" s="3" t="s">
        <v>51</v>
      </c>
      <c r="AL4727" s="3" t="s">
        <v>51</v>
      </c>
      <c r="AM4727" s="3" t="s">
        <v>58</v>
      </c>
      <c r="AN4727" s="3" t="s">
        <v>135</v>
      </c>
      <c r="AO4727" s="3" t="s">
        <v>51</v>
      </c>
      <c r="AP4727" s="3">
        <v>119.49356440570888</v>
      </c>
      <c r="AQ4727" s="3">
        <v>889.66871871187823</v>
      </c>
    </row>
    <row r="4728" spans="1:43" x14ac:dyDescent="0.25">
      <c r="A4728" s="2">
        <v>4727</v>
      </c>
      <c r="B4728" s="3" t="s">
        <v>43</v>
      </c>
      <c r="C4728" s="3" t="s">
        <v>44</v>
      </c>
      <c r="D4728" s="3" t="s">
        <v>45</v>
      </c>
      <c r="E4728" s="3" t="s">
        <v>46</v>
      </c>
      <c r="F4728" s="3">
        <v>0.56000000000000005</v>
      </c>
      <c r="G4728" s="3">
        <v>0.48</v>
      </c>
      <c r="H4728" s="3">
        <v>0.16449054752468401</v>
      </c>
      <c r="I4728" s="3">
        <v>9.0981577368762867</v>
      </c>
      <c r="J4728" s="3">
        <v>1.3381153773013064</v>
      </c>
      <c r="K4728" s="3">
        <v>1.4965609476047204</v>
      </c>
      <c r="L4728" s="3">
        <v>0.22010733106349101</v>
      </c>
      <c r="M4728" s="2">
        <v>1210</v>
      </c>
      <c r="N4728" s="3" t="s">
        <v>47</v>
      </c>
      <c r="O4728" s="3" t="s">
        <v>130</v>
      </c>
      <c r="P4728" s="3" t="s">
        <v>131</v>
      </c>
      <c r="Q4728" s="3">
        <v>118.149080156</v>
      </c>
      <c r="R4728" s="3" t="s">
        <v>50</v>
      </c>
      <c r="S4728" s="3" t="s">
        <v>51</v>
      </c>
      <c r="T4728" s="3" t="s">
        <v>132</v>
      </c>
      <c r="U4728" s="3" t="s">
        <v>53</v>
      </c>
      <c r="V4728" s="3" t="s">
        <v>133</v>
      </c>
      <c r="W4728" s="3" t="s">
        <v>55</v>
      </c>
      <c r="X4728" s="3" t="s">
        <v>109</v>
      </c>
      <c r="Y4728" s="3">
        <v>5</v>
      </c>
      <c r="Z4728" s="3">
        <v>4</v>
      </c>
      <c r="AA4728" s="3" t="s">
        <v>45</v>
      </c>
      <c r="AB4728" s="11" t="s">
        <v>58</v>
      </c>
      <c r="AC4728" s="3" t="s">
        <v>58</v>
      </c>
      <c r="AD4728" s="3" t="s">
        <v>58</v>
      </c>
      <c r="AE4728" s="3" t="s">
        <v>58</v>
      </c>
      <c r="AF4728" s="3" t="s">
        <v>58</v>
      </c>
      <c r="AG4728" s="3" t="s">
        <v>51</v>
      </c>
      <c r="AH4728" s="3" t="s">
        <v>134</v>
      </c>
      <c r="AI4728" s="3" t="s">
        <v>60</v>
      </c>
      <c r="AJ4728" s="3" t="s">
        <v>61</v>
      </c>
      <c r="AK4728" s="3" t="s">
        <v>51</v>
      </c>
      <c r="AL4728" s="3" t="s">
        <v>51</v>
      </c>
      <c r="AM4728" s="3" t="s">
        <v>58</v>
      </c>
      <c r="AN4728" s="3" t="s">
        <v>135</v>
      </c>
      <c r="AO4728" s="3" t="s">
        <v>51</v>
      </c>
      <c r="AP4728" s="3">
        <v>104.94308192890608</v>
      </c>
      <c r="AQ4728" s="3">
        <v>665.66962867435984</v>
      </c>
    </row>
    <row r="4729" spans="1:43" x14ac:dyDescent="0.25">
      <c r="A4729" s="2">
        <v>4728</v>
      </c>
      <c r="B4729" s="3" t="s">
        <v>43</v>
      </c>
      <c r="C4729" s="3" t="s">
        <v>44</v>
      </c>
      <c r="D4729" s="3" t="s">
        <v>45</v>
      </c>
      <c r="E4729" s="3" t="s">
        <v>46</v>
      </c>
      <c r="F4729" s="3">
        <v>0.56000000000000005</v>
      </c>
      <c r="G4729" s="3">
        <v>0.48</v>
      </c>
      <c r="H4729" s="3">
        <v>2.0655901748926599E-2</v>
      </c>
      <c r="I4729" s="3">
        <v>9.0981577368762867</v>
      </c>
      <c r="J4729" s="3">
        <v>1.3381153773013064</v>
      </c>
      <c r="K4729" s="3">
        <v>0.18793065230915296</v>
      </c>
      <c r="L4729" s="3">
        <v>2.7639979762263629E-2</v>
      </c>
      <c r="M4729" s="2">
        <v>1210</v>
      </c>
      <c r="N4729" s="3" t="s">
        <v>47</v>
      </c>
      <c r="O4729" s="3" t="s">
        <v>130</v>
      </c>
      <c r="P4729" s="3" t="s">
        <v>131</v>
      </c>
      <c r="Q4729" s="3">
        <v>118.149080156</v>
      </c>
      <c r="R4729" s="3" t="s">
        <v>50</v>
      </c>
      <c r="S4729" s="3" t="s">
        <v>51</v>
      </c>
      <c r="T4729" s="3" t="s">
        <v>132</v>
      </c>
      <c r="U4729" s="3" t="s">
        <v>53</v>
      </c>
      <c r="V4729" s="3" t="s">
        <v>133</v>
      </c>
      <c r="W4729" s="3" t="s">
        <v>55</v>
      </c>
      <c r="X4729" s="3" t="s">
        <v>109</v>
      </c>
      <c r="Y4729" s="3">
        <v>5</v>
      </c>
      <c r="Z4729" s="3">
        <v>4</v>
      </c>
      <c r="AA4729" s="3" t="s">
        <v>45</v>
      </c>
      <c r="AB4729" s="11" t="s">
        <v>58</v>
      </c>
      <c r="AC4729" s="3" t="s">
        <v>58</v>
      </c>
      <c r="AD4729" s="3" t="s">
        <v>58</v>
      </c>
      <c r="AE4729" s="3" t="s">
        <v>58</v>
      </c>
      <c r="AF4729" s="3" t="s">
        <v>58</v>
      </c>
      <c r="AG4729" s="3" t="s">
        <v>51</v>
      </c>
      <c r="AH4729" s="3" t="s">
        <v>134</v>
      </c>
      <c r="AI4729" s="3" t="s">
        <v>60</v>
      </c>
      <c r="AJ4729" s="3" t="s">
        <v>61</v>
      </c>
      <c r="AK4729" s="3" t="s">
        <v>51</v>
      </c>
      <c r="AL4729" s="3" t="s">
        <v>51</v>
      </c>
      <c r="AM4729" s="3" t="s">
        <v>58</v>
      </c>
      <c r="AN4729" s="3" t="s">
        <v>135</v>
      </c>
      <c r="AO4729" s="3" t="s">
        <v>51</v>
      </c>
      <c r="AP4729" s="3">
        <v>46.150189772522054</v>
      </c>
      <c r="AQ4729" s="3">
        <v>83.591468653107114</v>
      </c>
    </row>
    <row r="4730" spans="1:43" x14ac:dyDescent="0.25">
      <c r="A4730" s="2">
        <v>4729</v>
      </c>
      <c r="B4730" s="3" t="s">
        <v>43</v>
      </c>
      <c r="C4730" s="3" t="s">
        <v>44</v>
      </c>
      <c r="D4730" s="3" t="s">
        <v>45</v>
      </c>
      <c r="E4730" s="3" t="s">
        <v>46</v>
      </c>
      <c r="F4730" s="3">
        <v>0.56000000000000005</v>
      </c>
      <c r="G4730" s="3">
        <v>0.48</v>
      </c>
      <c r="H4730" s="3">
        <v>0.144277862136869</v>
      </c>
      <c r="I4730" s="3">
        <v>9.0981577368762867</v>
      </c>
      <c r="J4730" s="3">
        <v>1.3381153773013064</v>
      </c>
      <c r="K4730" s="3">
        <v>1.3126627476605248</v>
      </c>
      <c r="L4730" s="3">
        <v>0.19306042592950232</v>
      </c>
      <c r="M4730" s="2">
        <v>1210</v>
      </c>
      <c r="N4730" s="3" t="s">
        <v>47</v>
      </c>
      <c r="O4730" s="3" t="s">
        <v>130</v>
      </c>
      <c r="P4730" s="3" t="s">
        <v>131</v>
      </c>
      <c r="Q4730" s="3">
        <v>118.149080156</v>
      </c>
      <c r="R4730" s="3" t="s">
        <v>50</v>
      </c>
      <c r="S4730" s="3" t="s">
        <v>51</v>
      </c>
      <c r="T4730" s="3" t="s">
        <v>132</v>
      </c>
      <c r="U4730" s="3" t="s">
        <v>53</v>
      </c>
      <c r="V4730" s="3" t="s">
        <v>133</v>
      </c>
      <c r="W4730" s="3" t="s">
        <v>55</v>
      </c>
      <c r="X4730" s="3" t="s">
        <v>109</v>
      </c>
      <c r="Y4730" s="3">
        <v>5</v>
      </c>
      <c r="Z4730" s="3">
        <v>4</v>
      </c>
      <c r="AA4730" s="3" t="s">
        <v>45</v>
      </c>
      <c r="AB4730" s="11" t="s">
        <v>58</v>
      </c>
      <c r="AC4730" s="3" t="s">
        <v>58</v>
      </c>
      <c r="AD4730" s="3" t="s">
        <v>58</v>
      </c>
      <c r="AE4730" s="3" t="s">
        <v>58</v>
      </c>
      <c r="AF4730" s="3" t="s">
        <v>58</v>
      </c>
      <c r="AG4730" s="3" t="s">
        <v>51</v>
      </c>
      <c r="AH4730" s="3" t="s">
        <v>134</v>
      </c>
      <c r="AI4730" s="3" t="s">
        <v>60</v>
      </c>
      <c r="AJ4730" s="3" t="s">
        <v>61</v>
      </c>
      <c r="AK4730" s="3" t="s">
        <v>51</v>
      </c>
      <c r="AL4730" s="3" t="s">
        <v>51</v>
      </c>
      <c r="AM4730" s="3" t="s">
        <v>58</v>
      </c>
      <c r="AN4730" s="3" t="s">
        <v>135</v>
      </c>
      <c r="AO4730" s="3" t="s">
        <v>51</v>
      </c>
      <c r="AP4730" s="3">
        <v>99.770976259497033</v>
      </c>
      <c r="AQ4730" s="3">
        <v>583.87179299872889</v>
      </c>
    </row>
    <row r="4731" spans="1:43" x14ac:dyDescent="0.25">
      <c r="A4731" s="2">
        <v>4730</v>
      </c>
      <c r="B4731" s="3" t="s">
        <v>43</v>
      </c>
      <c r="C4731" s="3" t="s">
        <v>44</v>
      </c>
      <c r="D4731" s="3" t="s">
        <v>45</v>
      </c>
      <c r="E4731" s="3" t="s">
        <v>46</v>
      </c>
      <c r="F4731" s="3">
        <v>0.56000000000000005</v>
      </c>
      <c r="G4731" s="3">
        <v>0.48</v>
      </c>
      <c r="H4731" s="3">
        <v>6.8497214071690696E-2</v>
      </c>
      <c r="I4731" s="3">
        <v>9.0981577368762867</v>
      </c>
      <c r="J4731" s="3">
        <v>1.3381153773013064</v>
      </c>
      <c r="K4731" s="3">
        <v>0.62319845816082398</v>
      </c>
      <c r="L4731" s="3">
        <v>9.1657175451628742E-2</v>
      </c>
      <c r="M4731" s="2">
        <v>1210</v>
      </c>
      <c r="N4731" s="3" t="s">
        <v>47</v>
      </c>
      <c r="O4731" s="3" t="s">
        <v>130</v>
      </c>
      <c r="P4731" s="3" t="s">
        <v>131</v>
      </c>
      <c r="Q4731" s="3">
        <v>118.149080156</v>
      </c>
      <c r="R4731" s="3" t="s">
        <v>50</v>
      </c>
      <c r="S4731" s="3" t="s">
        <v>51</v>
      </c>
      <c r="T4731" s="3" t="s">
        <v>132</v>
      </c>
      <c r="U4731" s="3" t="s">
        <v>53</v>
      </c>
      <c r="V4731" s="3" t="s">
        <v>133</v>
      </c>
      <c r="W4731" s="3" t="s">
        <v>55</v>
      </c>
      <c r="X4731" s="3" t="s">
        <v>109</v>
      </c>
      <c r="Y4731" s="3">
        <v>5</v>
      </c>
      <c r="Z4731" s="3">
        <v>4</v>
      </c>
      <c r="AA4731" s="3" t="s">
        <v>45</v>
      </c>
      <c r="AB4731" s="11" t="s">
        <v>58</v>
      </c>
      <c r="AC4731" s="3" t="s">
        <v>58</v>
      </c>
      <c r="AD4731" s="3" t="s">
        <v>58</v>
      </c>
      <c r="AE4731" s="3" t="s">
        <v>58</v>
      </c>
      <c r="AF4731" s="3" t="s">
        <v>58</v>
      </c>
      <c r="AG4731" s="3" t="s">
        <v>51</v>
      </c>
      <c r="AH4731" s="3" t="s">
        <v>134</v>
      </c>
      <c r="AI4731" s="3" t="s">
        <v>60</v>
      </c>
      <c r="AJ4731" s="3" t="s">
        <v>61</v>
      </c>
      <c r="AK4731" s="3" t="s">
        <v>51</v>
      </c>
      <c r="AL4731" s="3" t="s">
        <v>51</v>
      </c>
      <c r="AM4731" s="3" t="s">
        <v>58</v>
      </c>
      <c r="AN4731" s="3" t="s">
        <v>135</v>
      </c>
      <c r="AO4731" s="3" t="s">
        <v>51</v>
      </c>
      <c r="AP4731" s="3">
        <v>67.261895299802688</v>
      </c>
      <c r="AQ4731" s="3">
        <v>277.19839068252918</v>
      </c>
    </row>
    <row r="4732" spans="1:43" x14ac:dyDescent="0.25">
      <c r="A4732" s="2">
        <v>4731</v>
      </c>
      <c r="B4732" s="3" t="s">
        <v>43</v>
      </c>
      <c r="C4732" s="3" t="s">
        <v>44</v>
      </c>
      <c r="D4732" s="3" t="s">
        <v>45</v>
      </c>
      <c r="E4732" s="3" t="s">
        <v>46</v>
      </c>
      <c r="F4732" s="3">
        <v>0.56000000000000005</v>
      </c>
      <c r="G4732" s="3">
        <v>0.48</v>
      </c>
      <c r="H4732" s="3">
        <v>1.33006528110476E-2</v>
      </c>
      <c r="I4732" s="3">
        <v>7.4407533722448669</v>
      </c>
      <c r="J4732" s="3">
        <v>1.0953943648866327</v>
      </c>
      <c r="K4732" s="3">
        <v>9.8966877256860597E-2</v>
      </c>
      <c r="L4732" s="3">
        <v>1.4569460138535091E-2</v>
      </c>
      <c r="M4732" s="2">
        <v>1210</v>
      </c>
      <c r="N4732" s="3" t="s">
        <v>47</v>
      </c>
      <c r="O4732" s="3" t="s">
        <v>130</v>
      </c>
      <c r="P4732" s="3" t="s">
        <v>131</v>
      </c>
      <c r="Q4732" s="3">
        <v>118.149080156</v>
      </c>
      <c r="R4732" s="3" t="s">
        <v>50</v>
      </c>
      <c r="S4732" s="3" t="s">
        <v>51</v>
      </c>
      <c r="T4732" s="3" t="s">
        <v>132</v>
      </c>
      <c r="U4732" s="3" t="s">
        <v>53</v>
      </c>
      <c r="V4732" s="3" t="s">
        <v>133</v>
      </c>
      <c r="W4732" s="3" t="s">
        <v>55</v>
      </c>
      <c r="X4732" s="3" t="s">
        <v>109</v>
      </c>
      <c r="Y4732" s="3">
        <v>5</v>
      </c>
      <c r="Z4732" s="3">
        <v>4</v>
      </c>
      <c r="AA4732" s="3" t="s">
        <v>45</v>
      </c>
      <c r="AB4732" s="11" t="s">
        <v>58</v>
      </c>
      <c r="AC4732" s="3" t="s">
        <v>58</v>
      </c>
      <c r="AD4732" s="3" t="s">
        <v>58</v>
      </c>
      <c r="AE4732" s="3" t="s">
        <v>58</v>
      </c>
      <c r="AF4732" s="3" t="s">
        <v>58</v>
      </c>
      <c r="AG4732" s="3" t="s">
        <v>51</v>
      </c>
      <c r="AH4732" s="3" t="s">
        <v>134</v>
      </c>
      <c r="AI4732" s="3" t="s">
        <v>60</v>
      </c>
      <c r="AJ4732" s="3" t="s">
        <v>61</v>
      </c>
      <c r="AK4732" s="3" t="s">
        <v>51</v>
      </c>
      <c r="AL4732" s="3" t="s">
        <v>51</v>
      </c>
      <c r="AM4732" s="3" t="s">
        <v>58</v>
      </c>
      <c r="AN4732" s="3" t="s">
        <v>135</v>
      </c>
      <c r="AO4732" s="3" t="s">
        <v>51</v>
      </c>
      <c r="AP4732" s="3">
        <v>30.281877656303624</v>
      </c>
      <c r="AQ4732" s="3">
        <v>53.825832250500653</v>
      </c>
    </row>
    <row r="4733" spans="1:43" x14ac:dyDescent="0.25">
      <c r="A4733" s="2">
        <v>4732</v>
      </c>
      <c r="B4733" s="3" t="s">
        <v>43</v>
      </c>
      <c r="C4733" s="3" t="s">
        <v>44</v>
      </c>
      <c r="D4733" s="3" t="s">
        <v>45</v>
      </c>
      <c r="E4733" s="3" t="s">
        <v>46</v>
      </c>
      <c r="F4733" s="3">
        <v>0.56000000000000005</v>
      </c>
      <c r="G4733" s="3">
        <v>0.48</v>
      </c>
      <c r="H4733" s="3">
        <v>1.44073190092833E-2</v>
      </c>
      <c r="I4733" s="3">
        <v>7.4407533722448669</v>
      </c>
      <c r="J4733" s="3">
        <v>1.0953943648866327</v>
      </c>
      <c r="K4733" s="3">
        <v>0.10720130750333229</v>
      </c>
      <c r="L4733" s="3">
        <v>1.5781696055892989E-2</v>
      </c>
      <c r="M4733" s="2">
        <v>1210</v>
      </c>
      <c r="N4733" s="3" t="s">
        <v>47</v>
      </c>
      <c r="O4733" s="3" t="s">
        <v>130</v>
      </c>
      <c r="P4733" s="3" t="s">
        <v>131</v>
      </c>
      <c r="Q4733" s="3">
        <v>118.149080156</v>
      </c>
      <c r="R4733" s="3" t="s">
        <v>50</v>
      </c>
      <c r="S4733" s="3" t="s">
        <v>51</v>
      </c>
      <c r="T4733" s="3" t="s">
        <v>132</v>
      </c>
      <c r="U4733" s="3" t="s">
        <v>53</v>
      </c>
      <c r="V4733" s="3" t="s">
        <v>133</v>
      </c>
      <c r="W4733" s="3" t="s">
        <v>55</v>
      </c>
      <c r="X4733" s="3" t="s">
        <v>109</v>
      </c>
      <c r="Y4733" s="3">
        <v>5</v>
      </c>
      <c r="Z4733" s="3">
        <v>4</v>
      </c>
      <c r="AA4733" s="3" t="s">
        <v>45</v>
      </c>
      <c r="AB4733" s="11" t="s">
        <v>58</v>
      </c>
      <c r="AC4733" s="3" t="s">
        <v>58</v>
      </c>
      <c r="AD4733" s="3" t="s">
        <v>58</v>
      </c>
      <c r="AE4733" s="3" t="s">
        <v>58</v>
      </c>
      <c r="AF4733" s="3" t="s">
        <v>58</v>
      </c>
      <c r="AG4733" s="3" t="s">
        <v>51</v>
      </c>
      <c r="AH4733" s="3" t="s">
        <v>134</v>
      </c>
      <c r="AI4733" s="3" t="s">
        <v>60</v>
      </c>
      <c r="AJ4733" s="3" t="s">
        <v>61</v>
      </c>
      <c r="AK4733" s="3" t="s">
        <v>51</v>
      </c>
      <c r="AL4733" s="3" t="s">
        <v>51</v>
      </c>
      <c r="AM4733" s="3" t="s">
        <v>58</v>
      </c>
      <c r="AN4733" s="3" t="s">
        <v>135</v>
      </c>
      <c r="AO4733" s="3" t="s">
        <v>51</v>
      </c>
      <c r="AP4733" s="3">
        <v>34.274317307149005</v>
      </c>
      <c r="AQ4733" s="3">
        <v>58.304351462283833</v>
      </c>
    </row>
    <row r="4734" spans="1:43" x14ac:dyDescent="0.25">
      <c r="A4734" s="2">
        <v>4733</v>
      </c>
      <c r="B4734" s="3" t="s">
        <v>43</v>
      </c>
      <c r="C4734" s="3" t="s">
        <v>44</v>
      </c>
      <c r="D4734" s="3" t="s">
        <v>45</v>
      </c>
      <c r="E4734" s="3" t="s">
        <v>46</v>
      </c>
      <c r="F4734" s="3">
        <v>0.56000000000000005</v>
      </c>
      <c r="G4734" s="3">
        <v>0.48</v>
      </c>
      <c r="H4734" s="3">
        <v>0.20706657751070401</v>
      </c>
      <c r="I4734" s="3">
        <v>9.3433241545219925</v>
      </c>
      <c r="J4734" s="3">
        <v>1.3736197388514266</v>
      </c>
      <c r="K4734" s="3">
        <v>1.9346901552499611</v>
      </c>
      <c r="L4734" s="3">
        <v>0.28443073812511194</v>
      </c>
      <c r="M4734" s="2">
        <v>1200</v>
      </c>
      <c r="N4734" s="3" t="s">
        <v>66</v>
      </c>
      <c r="O4734" s="3" t="s">
        <v>130</v>
      </c>
      <c r="P4734" s="3" t="s">
        <v>131</v>
      </c>
      <c r="Q4734" s="3">
        <v>118.149080156</v>
      </c>
      <c r="R4734" s="3" t="s">
        <v>50</v>
      </c>
      <c r="S4734" s="3" t="s">
        <v>51</v>
      </c>
      <c r="T4734" s="3" t="s">
        <v>132</v>
      </c>
      <c r="U4734" s="3" t="s">
        <v>53</v>
      </c>
      <c r="V4734" s="3" t="s">
        <v>133</v>
      </c>
      <c r="W4734" s="3" t="s">
        <v>55</v>
      </c>
      <c r="X4734" s="3" t="s">
        <v>109</v>
      </c>
      <c r="Y4734" s="3">
        <v>5</v>
      </c>
      <c r="Z4734" s="3">
        <v>4</v>
      </c>
      <c r="AA4734" s="3" t="s">
        <v>45</v>
      </c>
      <c r="AB4734" s="11" t="s">
        <v>58</v>
      </c>
      <c r="AC4734" s="3" t="s">
        <v>58</v>
      </c>
      <c r="AD4734" s="3" t="s">
        <v>58</v>
      </c>
      <c r="AE4734" s="3" t="s">
        <v>58</v>
      </c>
      <c r="AF4734" s="3" t="s">
        <v>58</v>
      </c>
      <c r="AG4734" s="3" t="s">
        <v>51</v>
      </c>
      <c r="AH4734" s="3" t="s">
        <v>134</v>
      </c>
      <c r="AI4734" s="3" t="s">
        <v>60</v>
      </c>
      <c r="AJ4734" s="3" t="s">
        <v>61</v>
      </c>
      <c r="AK4734" s="3" t="s">
        <v>51</v>
      </c>
      <c r="AL4734" s="3" t="s">
        <v>51</v>
      </c>
      <c r="AM4734" s="3" t="s">
        <v>58</v>
      </c>
      <c r="AN4734" s="3" t="s">
        <v>135</v>
      </c>
      <c r="AO4734" s="3" t="s">
        <v>51</v>
      </c>
      <c r="AP4734" s="3">
        <v>115.80523510742285</v>
      </c>
      <c r="AQ4734" s="3">
        <v>837.96870906357992</v>
      </c>
    </row>
    <row r="4735" spans="1:43" x14ac:dyDescent="0.25">
      <c r="A4735" s="2">
        <v>4734</v>
      </c>
      <c r="B4735" s="3" t="s">
        <v>43</v>
      </c>
      <c r="C4735" s="3" t="s">
        <v>44</v>
      </c>
      <c r="D4735" s="3" t="s">
        <v>45</v>
      </c>
      <c r="E4735" s="3" t="s">
        <v>46</v>
      </c>
      <c r="F4735" s="3">
        <v>0.56000000000000005</v>
      </c>
      <c r="G4735" s="3">
        <v>0.48</v>
      </c>
      <c r="H4735" s="3">
        <v>0.14974744890987901</v>
      </c>
      <c r="I4735" s="3">
        <v>9.3433241545219925</v>
      </c>
      <c r="J4735" s="3">
        <v>1.3736197388514266</v>
      </c>
      <c r="K4735" s="3">
        <v>1.3991389564777206</v>
      </c>
      <c r="L4735" s="3">
        <v>0.20569605166525537</v>
      </c>
      <c r="M4735" s="2">
        <v>1210</v>
      </c>
      <c r="N4735" s="3" t="s">
        <v>47</v>
      </c>
      <c r="O4735" s="3" t="s">
        <v>130</v>
      </c>
      <c r="P4735" s="3" t="s">
        <v>131</v>
      </c>
      <c r="Q4735" s="3">
        <v>118.149080156</v>
      </c>
      <c r="R4735" s="3" t="s">
        <v>50</v>
      </c>
      <c r="S4735" s="3" t="s">
        <v>51</v>
      </c>
      <c r="T4735" s="3" t="s">
        <v>132</v>
      </c>
      <c r="U4735" s="3" t="s">
        <v>53</v>
      </c>
      <c r="V4735" s="3" t="s">
        <v>133</v>
      </c>
      <c r="W4735" s="3" t="s">
        <v>55</v>
      </c>
      <c r="X4735" s="3" t="s">
        <v>109</v>
      </c>
      <c r="Y4735" s="3">
        <v>5</v>
      </c>
      <c r="Z4735" s="3">
        <v>4</v>
      </c>
      <c r="AA4735" s="3" t="s">
        <v>45</v>
      </c>
      <c r="AB4735" s="11" t="s">
        <v>58</v>
      </c>
      <c r="AC4735" s="3" t="s">
        <v>58</v>
      </c>
      <c r="AD4735" s="3" t="s">
        <v>58</v>
      </c>
      <c r="AE4735" s="3" t="s">
        <v>58</v>
      </c>
      <c r="AF4735" s="3" t="s">
        <v>58</v>
      </c>
      <c r="AG4735" s="3" t="s">
        <v>51</v>
      </c>
      <c r="AH4735" s="3" t="s">
        <v>134</v>
      </c>
      <c r="AI4735" s="3" t="s">
        <v>60</v>
      </c>
      <c r="AJ4735" s="3" t="s">
        <v>61</v>
      </c>
      <c r="AK4735" s="3" t="s">
        <v>51</v>
      </c>
      <c r="AL4735" s="3" t="s">
        <v>51</v>
      </c>
      <c r="AM4735" s="3" t="s">
        <v>58</v>
      </c>
      <c r="AN4735" s="3" t="s">
        <v>135</v>
      </c>
      <c r="AO4735" s="3" t="s">
        <v>51</v>
      </c>
      <c r="AP4735" s="3">
        <v>99.938274501736885</v>
      </c>
      <c r="AQ4735" s="3">
        <v>606.00642535896043</v>
      </c>
    </row>
    <row r="4736" spans="1:43" x14ac:dyDescent="0.25">
      <c r="A4736" s="2">
        <v>4735</v>
      </c>
      <c r="B4736" s="3" t="s">
        <v>43</v>
      </c>
      <c r="C4736" s="3" t="s">
        <v>44</v>
      </c>
      <c r="D4736" s="3" t="s">
        <v>45</v>
      </c>
      <c r="E4736" s="3" t="s">
        <v>46</v>
      </c>
      <c r="F4736" s="3">
        <v>0.56000000000000005</v>
      </c>
      <c r="G4736" s="3">
        <v>0.48</v>
      </c>
      <c r="H4736" s="3">
        <v>1.66074154319093E-2</v>
      </c>
      <c r="I4736" s="3">
        <v>10.271856705275429</v>
      </c>
      <c r="J4736" s="3">
        <v>1.86438006892121</v>
      </c>
      <c r="K4736" s="3">
        <v>0.17058899156155219</v>
      </c>
      <c r="L4736" s="3">
        <v>3.096253432754623E-2</v>
      </c>
      <c r="M4736" s="2">
        <v>1300</v>
      </c>
      <c r="N4736" s="3" t="s">
        <v>65</v>
      </c>
      <c r="O4736" s="3" t="s">
        <v>130</v>
      </c>
      <c r="P4736" s="3" t="s">
        <v>131</v>
      </c>
      <c r="Q4736" s="3">
        <v>118.149080156</v>
      </c>
      <c r="R4736" s="3" t="s">
        <v>50</v>
      </c>
      <c r="S4736" s="3" t="s">
        <v>51</v>
      </c>
      <c r="T4736" s="3" t="s">
        <v>132</v>
      </c>
      <c r="U4736" s="3" t="s">
        <v>53</v>
      </c>
      <c r="V4736" s="3" t="s">
        <v>133</v>
      </c>
      <c r="W4736" s="3" t="s">
        <v>55</v>
      </c>
      <c r="X4736" s="3" t="s">
        <v>109</v>
      </c>
      <c r="Y4736" s="3">
        <v>5</v>
      </c>
      <c r="Z4736" s="3">
        <v>4</v>
      </c>
      <c r="AA4736" s="3" t="s">
        <v>45</v>
      </c>
      <c r="AB4736" s="11" t="s">
        <v>58</v>
      </c>
      <c r="AC4736" s="3" t="s">
        <v>58</v>
      </c>
      <c r="AD4736" s="3" t="s">
        <v>58</v>
      </c>
      <c r="AE4736" s="3" t="s">
        <v>58</v>
      </c>
      <c r="AF4736" s="3" t="s">
        <v>58</v>
      </c>
      <c r="AG4736" s="3" t="s">
        <v>51</v>
      </c>
      <c r="AH4736" s="3" t="s">
        <v>134</v>
      </c>
      <c r="AI4736" s="3" t="s">
        <v>60</v>
      </c>
      <c r="AJ4736" s="3" t="s">
        <v>61</v>
      </c>
      <c r="AK4736" s="3" t="s">
        <v>51</v>
      </c>
      <c r="AL4736" s="3" t="s">
        <v>51</v>
      </c>
      <c r="AM4736" s="3" t="s">
        <v>58</v>
      </c>
      <c r="AN4736" s="3" t="s">
        <v>135</v>
      </c>
      <c r="AO4736" s="3" t="s">
        <v>51</v>
      </c>
      <c r="AP4736" s="3">
        <v>39.392159158503127</v>
      </c>
      <c r="AQ4736" s="3">
        <v>67.207825800087136</v>
      </c>
    </row>
    <row r="4737" spans="1:43" x14ac:dyDescent="0.25">
      <c r="A4737" s="2">
        <v>4736</v>
      </c>
      <c r="B4737" s="3" t="s">
        <v>43</v>
      </c>
      <c r="C4737" s="3" t="s">
        <v>44</v>
      </c>
      <c r="D4737" s="3" t="s">
        <v>45</v>
      </c>
      <c r="E4737" s="3" t="s">
        <v>46</v>
      </c>
      <c r="F4737" s="3">
        <v>0.56000000000000005</v>
      </c>
      <c r="G4737" s="3">
        <v>0.48</v>
      </c>
      <c r="H4737" s="3">
        <v>4.9839621257909701E-2</v>
      </c>
      <c r="I4737" s="3">
        <v>9.3224564063152702</v>
      </c>
      <c r="J4737" s="3">
        <v>1.370597588229389</v>
      </c>
      <c r="K4737" s="3">
        <v>0.464627696484127</v>
      </c>
      <c r="L4737" s="3">
        <v>6.8310064694357228E-2</v>
      </c>
      <c r="M4737" s="2">
        <v>1210</v>
      </c>
      <c r="N4737" s="3" t="s">
        <v>47</v>
      </c>
      <c r="O4737" s="3" t="s">
        <v>130</v>
      </c>
      <c r="P4737" s="3" t="s">
        <v>131</v>
      </c>
      <c r="Q4737" s="3">
        <v>118.149080156</v>
      </c>
      <c r="R4737" s="3" t="s">
        <v>50</v>
      </c>
      <c r="S4737" s="3" t="s">
        <v>51</v>
      </c>
      <c r="T4737" s="3" t="s">
        <v>132</v>
      </c>
      <c r="U4737" s="3" t="s">
        <v>53</v>
      </c>
      <c r="V4737" s="3" t="s">
        <v>133</v>
      </c>
      <c r="W4737" s="3" t="s">
        <v>55</v>
      </c>
      <c r="X4737" s="3" t="s">
        <v>109</v>
      </c>
      <c r="Y4737" s="3">
        <v>5</v>
      </c>
      <c r="Z4737" s="3">
        <v>4</v>
      </c>
      <c r="AA4737" s="3" t="s">
        <v>45</v>
      </c>
      <c r="AB4737" s="11" t="s">
        <v>58</v>
      </c>
      <c r="AC4737" s="3" t="s">
        <v>58</v>
      </c>
      <c r="AD4737" s="3" t="s">
        <v>58</v>
      </c>
      <c r="AE4737" s="3" t="s">
        <v>58</v>
      </c>
      <c r="AF4737" s="3" t="s">
        <v>58</v>
      </c>
      <c r="AG4737" s="3" t="s">
        <v>51</v>
      </c>
      <c r="AH4737" s="3" t="s">
        <v>134</v>
      </c>
      <c r="AI4737" s="3" t="s">
        <v>60</v>
      </c>
      <c r="AJ4737" s="3" t="s">
        <v>61</v>
      </c>
      <c r="AK4737" s="3" t="s">
        <v>51</v>
      </c>
      <c r="AL4737" s="3" t="s">
        <v>51</v>
      </c>
      <c r="AM4737" s="3" t="s">
        <v>58</v>
      </c>
      <c r="AN4737" s="3" t="s">
        <v>135</v>
      </c>
      <c r="AO4737" s="3" t="s">
        <v>51</v>
      </c>
      <c r="AP4737" s="3">
        <v>72.734628714119964</v>
      </c>
      <c r="AQ4737" s="3">
        <v>201.69379137755561</v>
      </c>
    </row>
    <row r="4738" spans="1:43" x14ac:dyDescent="0.25">
      <c r="A4738" s="2">
        <v>4737</v>
      </c>
      <c r="B4738" s="3" t="s">
        <v>43</v>
      </c>
      <c r="C4738" s="3" t="s">
        <v>44</v>
      </c>
      <c r="D4738" s="3" t="s">
        <v>45</v>
      </c>
      <c r="E4738" s="3" t="s">
        <v>46</v>
      </c>
      <c r="F4738" s="3">
        <v>0.56000000000000005</v>
      </c>
      <c r="G4738" s="3">
        <v>0.48</v>
      </c>
      <c r="H4738" s="3">
        <v>2.06108769905511E-2</v>
      </c>
      <c r="I4738" s="3">
        <v>9.3224564063152702</v>
      </c>
      <c r="J4738" s="3">
        <v>1.370597588229389</v>
      </c>
      <c r="K4738" s="3">
        <v>0.19214400224033909</v>
      </c>
      <c r="L4738" s="3">
        <v>2.8249218294541946E-2</v>
      </c>
      <c r="M4738" s="2">
        <v>1210</v>
      </c>
      <c r="N4738" s="3" t="s">
        <v>47</v>
      </c>
      <c r="O4738" s="3" t="s">
        <v>130</v>
      </c>
      <c r="P4738" s="3" t="s">
        <v>131</v>
      </c>
      <c r="Q4738" s="3">
        <v>118.149080156</v>
      </c>
      <c r="R4738" s="3" t="s">
        <v>50</v>
      </c>
      <c r="S4738" s="3" t="s">
        <v>51</v>
      </c>
      <c r="T4738" s="3" t="s">
        <v>132</v>
      </c>
      <c r="U4738" s="3" t="s">
        <v>53</v>
      </c>
      <c r="V4738" s="3" t="s">
        <v>133</v>
      </c>
      <c r="W4738" s="3" t="s">
        <v>55</v>
      </c>
      <c r="X4738" s="3" t="s">
        <v>109</v>
      </c>
      <c r="Y4738" s="3">
        <v>5</v>
      </c>
      <c r="Z4738" s="3">
        <v>4</v>
      </c>
      <c r="AA4738" s="3" t="s">
        <v>45</v>
      </c>
      <c r="AB4738" s="11" t="s">
        <v>58</v>
      </c>
      <c r="AC4738" s="3" t="s">
        <v>58</v>
      </c>
      <c r="AD4738" s="3" t="s">
        <v>58</v>
      </c>
      <c r="AE4738" s="3" t="s">
        <v>58</v>
      </c>
      <c r="AF4738" s="3" t="s">
        <v>58</v>
      </c>
      <c r="AG4738" s="3" t="s">
        <v>51</v>
      </c>
      <c r="AH4738" s="3" t="s">
        <v>134</v>
      </c>
      <c r="AI4738" s="3" t="s">
        <v>60</v>
      </c>
      <c r="AJ4738" s="3" t="s">
        <v>61</v>
      </c>
      <c r="AK4738" s="3" t="s">
        <v>51</v>
      </c>
      <c r="AL4738" s="3" t="s">
        <v>51</v>
      </c>
      <c r="AM4738" s="3" t="s">
        <v>58</v>
      </c>
      <c r="AN4738" s="3" t="s">
        <v>135</v>
      </c>
      <c r="AO4738" s="3" t="s">
        <v>51</v>
      </c>
      <c r="AP4738" s="3">
        <v>37.220445730119962</v>
      </c>
      <c r="AQ4738" s="3">
        <v>83.40925992050812</v>
      </c>
    </row>
    <row r="4739" spans="1:43" x14ac:dyDescent="0.25">
      <c r="A4739" s="2">
        <v>4738</v>
      </c>
      <c r="B4739" s="3" t="s">
        <v>43</v>
      </c>
      <c r="C4739" s="3" t="s">
        <v>44</v>
      </c>
      <c r="D4739" s="3" t="s">
        <v>45</v>
      </c>
      <c r="E4739" s="3" t="s">
        <v>46</v>
      </c>
      <c r="F4739" s="3">
        <v>0.56000000000000005</v>
      </c>
      <c r="G4739" s="3">
        <v>0.48</v>
      </c>
      <c r="H4739" s="3">
        <v>7.8710747698501907E-2</v>
      </c>
      <c r="I4739" s="3">
        <v>9.3224564063152702</v>
      </c>
      <c r="J4739" s="3">
        <v>1.370597588229389</v>
      </c>
      <c r="K4739" s="3">
        <v>0.73377751412776404</v>
      </c>
      <c r="L4739" s="3">
        <v>0.10788076096329864</v>
      </c>
      <c r="M4739" s="2">
        <v>1210</v>
      </c>
      <c r="N4739" s="3" t="s">
        <v>47</v>
      </c>
      <c r="O4739" s="3" t="s">
        <v>130</v>
      </c>
      <c r="P4739" s="3" t="s">
        <v>131</v>
      </c>
      <c r="Q4739" s="3">
        <v>118.149080156</v>
      </c>
      <c r="R4739" s="3" t="s">
        <v>50</v>
      </c>
      <c r="S4739" s="3" t="s">
        <v>51</v>
      </c>
      <c r="T4739" s="3" t="s">
        <v>132</v>
      </c>
      <c r="U4739" s="3" t="s">
        <v>53</v>
      </c>
      <c r="V4739" s="3" t="s">
        <v>133</v>
      </c>
      <c r="W4739" s="3" t="s">
        <v>55</v>
      </c>
      <c r="X4739" s="3" t="s">
        <v>109</v>
      </c>
      <c r="Y4739" s="3">
        <v>5</v>
      </c>
      <c r="Z4739" s="3">
        <v>4</v>
      </c>
      <c r="AA4739" s="3" t="s">
        <v>45</v>
      </c>
      <c r="AB4739" s="11" t="s">
        <v>58</v>
      </c>
      <c r="AC4739" s="3" t="s">
        <v>58</v>
      </c>
      <c r="AD4739" s="3" t="s">
        <v>58</v>
      </c>
      <c r="AE4739" s="3" t="s">
        <v>58</v>
      </c>
      <c r="AF4739" s="3" t="s">
        <v>58</v>
      </c>
      <c r="AG4739" s="3" t="s">
        <v>51</v>
      </c>
      <c r="AH4739" s="3" t="s">
        <v>134</v>
      </c>
      <c r="AI4739" s="3" t="s">
        <v>60</v>
      </c>
      <c r="AJ4739" s="3" t="s">
        <v>61</v>
      </c>
      <c r="AK4739" s="3" t="s">
        <v>51</v>
      </c>
      <c r="AL4739" s="3" t="s">
        <v>51</v>
      </c>
      <c r="AM4739" s="3" t="s">
        <v>58</v>
      </c>
      <c r="AN4739" s="3" t="s">
        <v>135</v>
      </c>
      <c r="AO4739" s="3" t="s">
        <v>51</v>
      </c>
      <c r="AP4739" s="3">
        <v>87.594425884611425</v>
      </c>
      <c r="AQ4739" s="3">
        <v>318.53109483558865</v>
      </c>
    </row>
    <row r="4740" spans="1:43" x14ac:dyDescent="0.25">
      <c r="A4740" s="2">
        <v>4739</v>
      </c>
      <c r="B4740" s="3" t="s">
        <v>43</v>
      </c>
      <c r="C4740" s="3" t="s">
        <v>44</v>
      </c>
      <c r="D4740" s="3" t="s">
        <v>45</v>
      </c>
      <c r="E4740" s="3" t="s">
        <v>46</v>
      </c>
      <c r="F4740" s="3">
        <v>0.56000000000000005</v>
      </c>
      <c r="G4740" s="3">
        <v>0.48</v>
      </c>
      <c r="H4740" s="3">
        <v>0.206136983088123</v>
      </c>
      <c r="I4740" s="3">
        <v>9.3224564063152702</v>
      </c>
      <c r="J4740" s="3">
        <v>1.370597588229389</v>
      </c>
      <c r="K4740" s="3">
        <v>1.9217030385683749</v>
      </c>
      <c r="L4740" s="3">
        <v>0.28253085186546373</v>
      </c>
      <c r="M4740" s="2">
        <v>1210</v>
      </c>
      <c r="N4740" s="3" t="s">
        <v>47</v>
      </c>
      <c r="O4740" s="3" t="s">
        <v>130</v>
      </c>
      <c r="P4740" s="3" t="s">
        <v>131</v>
      </c>
      <c r="Q4740" s="3">
        <v>118.149080156</v>
      </c>
      <c r="R4740" s="3" t="s">
        <v>50</v>
      </c>
      <c r="S4740" s="3" t="s">
        <v>51</v>
      </c>
      <c r="T4740" s="3" t="s">
        <v>132</v>
      </c>
      <c r="U4740" s="3" t="s">
        <v>53</v>
      </c>
      <c r="V4740" s="3" t="s">
        <v>133</v>
      </c>
      <c r="W4740" s="3" t="s">
        <v>55</v>
      </c>
      <c r="X4740" s="3" t="s">
        <v>109</v>
      </c>
      <c r="Y4740" s="3">
        <v>5</v>
      </c>
      <c r="Z4740" s="3">
        <v>4</v>
      </c>
      <c r="AA4740" s="3" t="s">
        <v>45</v>
      </c>
      <c r="AB4740" s="11" t="s">
        <v>58</v>
      </c>
      <c r="AC4740" s="3" t="s">
        <v>58</v>
      </c>
      <c r="AD4740" s="3" t="s">
        <v>58</v>
      </c>
      <c r="AE4740" s="3" t="s">
        <v>58</v>
      </c>
      <c r="AF4740" s="3" t="s">
        <v>58</v>
      </c>
      <c r="AG4740" s="3" t="s">
        <v>51</v>
      </c>
      <c r="AH4740" s="3" t="s">
        <v>134</v>
      </c>
      <c r="AI4740" s="3" t="s">
        <v>60</v>
      </c>
      <c r="AJ4740" s="3" t="s">
        <v>61</v>
      </c>
      <c r="AK4740" s="3" t="s">
        <v>51</v>
      </c>
      <c r="AL4740" s="3" t="s">
        <v>51</v>
      </c>
      <c r="AM4740" s="3" t="s">
        <v>58</v>
      </c>
      <c r="AN4740" s="3" t="s">
        <v>135</v>
      </c>
      <c r="AO4740" s="3" t="s">
        <v>51</v>
      </c>
      <c r="AP4740" s="3">
        <v>115.56328016521302</v>
      </c>
      <c r="AQ4740" s="3">
        <v>834.20677390432979</v>
      </c>
    </row>
    <row r="4741" spans="1:43" x14ac:dyDescent="0.25">
      <c r="A4741" s="2">
        <v>4740</v>
      </c>
      <c r="B4741" s="3" t="s">
        <v>43</v>
      </c>
      <c r="C4741" s="3" t="s">
        <v>44</v>
      </c>
      <c r="D4741" s="3" t="s">
        <v>45</v>
      </c>
      <c r="E4741" s="3" t="s">
        <v>46</v>
      </c>
      <c r="F4741" s="3">
        <v>0.56000000000000005</v>
      </c>
      <c r="G4741" s="3">
        <v>0.48</v>
      </c>
      <c r="H4741" s="3">
        <v>7.8811727409570806E-2</v>
      </c>
      <c r="I4741" s="3">
        <v>9.3224564063152702</v>
      </c>
      <c r="J4741" s="3">
        <v>1.370597588229389</v>
      </c>
      <c r="K4741" s="3">
        <v>0.73471889308212612</v>
      </c>
      <c r="L4741" s="3">
        <v>0.10801916351174978</v>
      </c>
      <c r="M4741" s="2">
        <v>1210</v>
      </c>
      <c r="N4741" s="3" t="s">
        <v>47</v>
      </c>
      <c r="O4741" s="3" t="s">
        <v>130</v>
      </c>
      <c r="P4741" s="3" t="s">
        <v>131</v>
      </c>
      <c r="Q4741" s="3">
        <v>118.149080156</v>
      </c>
      <c r="R4741" s="3" t="s">
        <v>50</v>
      </c>
      <c r="S4741" s="3" t="s">
        <v>51</v>
      </c>
      <c r="T4741" s="3" t="s">
        <v>132</v>
      </c>
      <c r="U4741" s="3" t="s">
        <v>53</v>
      </c>
      <c r="V4741" s="3" t="s">
        <v>133</v>
      </c>
      <c r="W4741" s="3" t="s">
        <v>55</v>
      </c>
      <c r="X4741" s="3" t="s">
        <v>109</v>
      </c>
      <c r="Y4741" s="3">
        <v>5</v>
      </c>
      <c r="Z4741" s="3">
        <v>4</v>
      </c>
      <c r="AA4741" s="3" t="s">
        <v>45</v>
      </c>
      <c r="AB4741" s="11" t="s">
        <v>58</v>
      </c>
      <c r="AC4741" s="3" t="s">
        <v>58</v>
      </c>
      <c r="AD4741" s="3" t="s">
        <v>58</v>
      </c>
      <c r="AE4741" s="3" t="s">
        <v>58</v>
      </c>
      <c r="AF4741" s="3" t="s">
        <v>58</v>
      </c>
      <c r="AG4741" s="3" t="s">
        <v>51</v>
      </c>
      <c r="AH4741" s="3" t="s">
        <v>134</v>
      </c>
      <c r="AI4741" s="3" t="s">
        <v>60</v>
      </c>
      <c r="AJ4741" s="3" t="s">
        <v>61</v>
      </c>
      <c r="AK4741" s="3" t="s">
        <v>51</v>
      </c>
      <c r="AL4741" s="3" t="s">
        <v>51</v>
      </c>
      <c r="AM4741" s="3" t="s">
        <v>58</v>
      </c>
      <c r="AN4741" s="3" t="s">
        <v>135</v>
      </c>
      <c r="AO4741" s="3" t="s">
        <v>51</v>
      </c>
      <c r="AP4741" s="3">
        <v>78.895163964566464</v>
      </c>
      <c r="AQ4741" s="3">
        <v>318.93974522785982</v>
      </c>
    </row>
    <row r="4742" spans="1:43" x14ac:dyDescent="0.25">
      <c r="A4742" s="2">
        <v>4741</v>
      </c>
      <c r="B4742" s="3" t="s">
        <v>43</v>
      </c>
      <c r="C4742" s="3" t="s">
        <v>44</v>
      </c>
      <c r="D4742" s="3" t="s">
        <v>45</v>
      </c>
      <c r="E4742" s="3" t="s">
        <v>46</v>
      </c>
      <c r="F4742" s="3">
        <v>0.56000000000000005</v>
      </c>
      <c r="G4742" s="3">
        <v>0.48</v>
      </c>
      <c r="H4742" s="3">
        <v>2.4190357945885E-3</v>
      </c>
      <c r="I4742" s="3">
        <v>10.295083064037394</v>
      </c>
      <c r="J4742" s="3">
        <v>1.9445678558578683</v>
      </c>
      <c r="K4742" s="3">
        <v>2.4904174440168306E-2</v>
      </c>
      <c r="L4742" s="3">
        <v>4.7039792483263938E-3</v>
      </c>
      <c r="M4742" s="2">
        <v>1800</v>
      </c>
      <c r="N4742" s="3" t="s">
        <v>119</v>
      </c>
      <c r="O4742" s="3" t="s">
        <v>130</v>
      </c>
      <c r="P4742" s="3" t="s">
        <v>131</v>
      </c>
      <c r="Q4742" s="3">
        <v>118.149080156</v>
      </c>
      <c r="R4742" s="3" t="s">
        <v>50</v>
      </c>
      <c r="S4742" s="3" t="s">
        <v>51</v>
      </c>
      <c r="T4742" s="3" t="s">
        <v>132</v>
      </c>
      <c r="U4742" s="3" t="s">
        <v>53</v>
      </c>
      <c r="V4742" s="3" t="s">
        <v>133</v>
      </c>
      <c r="W4742" s="3" t="s">
        <v>55</v>
      </c>
      <c r="X4742" s="3" t="s">
        <v>109</v>
      </c>
      <c r="Y4742" s="3">
        <v>5</v>
      </c>
      <c r="Z4742" s="3">
        <v>4</v>
      </c>
      <c r="AA4742" s="3" t="s">
        <v>45</v>
      </c>
      <c r="AB4742" s="11" t="s">
        <v>58</v>
      </c>
      <c r="AC4742" s="3" t="s">
        <v>58</v>
      </c>
      <c r="AD4742" s="3" t="s">
        <v>58</v>
      </c>
      <c r="AE4742" s="3" t="s">
        <v>58</v>
      </c>
      <c r="AF4742" s="3" t="s">
        <v>58</v>
      </c>
      <c r="AG4742" s="3" t="s">
        <v>51</v>
      </c>
      <c r="AH4742" s="3" t="s">
        <v>134</v>
      </c>
      <c r="AI4742" s="3" t="s">
        <v>60</v>
      </c>
      <c r="AJ4742" s="3" t="s">
        <v>61</v>
      </c>
      <c r="AK4742" s="3" t="s">
        <v>51</v>
      </c>
      <c r="AL4742" s="3" t="s">
        <v>51</v>
      </c>
      <c r="AM4742" s="3" t="s">
        <v>58</v>
      </c>
      <c r="AN4742" s="3" t="s">
        <v>135</v>
      </c>
      <c r="AO4742" s="3" t="s">
        <v>51</v>
      </c>
      <c r="AP4742" s="3">
        <v>16.929231299596577</v>
      </c>
      <c r="AQ4742" s="3">
        <v>9.7894905413459536</v>
      </c>
    </row>
    <row r="4743" spans="1:43" x14ac:dyDescent="0.25">
      <c r="A4743" s="2">
        <v>4742</v>
      </c>
      <c r="B4743" s="3" t="s">
        <v>43</v>
      </c>
      <c r="C4743" s="3" t="s">
        <v>44</v>
      </c>
      <c r="D4743" s="3" t="s">
        <v>45</v>
      </c>
      <c r="E4743" s="3" t="s">
        <v>46</v>
      </c>
      <c r="F4743" s="3">
        <v>0.56000000000000005</v>
      </c>
      <c r="G4743" s="3">
        <v>0.48</v>
      </c>
      <c r="H4743" s="3">
        <v>1.2241405017309899E-4</v>
      </c>
      <c r="I4743" s="3">
        <v>10.295083064037394</v>
      </c>
      <c r="J4743" s="3">
        <v>1.9445678558578683</v>
      </c>
      <c r="K4743" s="3">
        <v>1.2602628147372953E-3</v>
      </c>
      <c r="L4743" s="3">
        <v>2.3804242707198061E-4</v>
      </c>
      <c r="M4743" s="2">
        <v>1300</v>
      </c>
      <c r="N4743" s="3" t="s">
        <v>65</v>
      </c>
      <c r="O4743" s="3" t="s">
        <v>130</v>
      </c>
      <c r="P4743" s="3" t="s">
        <v>131</v>
      </c>
      <c r="Q4743" s="3">
        <v>118.149080156</v>
      </c>
      <c r="R4743" s="3" t="s">
        <v>50</v>
      </c>
      <c r="S4743" s="3" t="s">
        <v>51</v>
      </c>
      <c r="T4743" s="3" t="s">
        <v>132</v>
      </c>
      <c r="U4743" s="3" t="s">
        <v>53</v>
      </c>
      <c r="V4743" s="3" t="s">
        <v>133</v>
      </c>
      <c r="W4743" s="3" t="s">
        <v>55</v>
      </c>
      <c r="X4743" s="3" t="s">
        <v>109</v>
      </c>
      <c r="Y4743" s="3">
        <v>5</v>
      </c>
      <c r="Z4743" s="3">
        <v>4</v>
      </c>
      <c r="AA4743" s="3" t="s">
        <v>45</v>
      </c>
      <c r="AB4743" s="11" t="s">
        <v>58</v>
      </c>
      <c r="AC4743" s="3" t="s">
        <v>58</v>
      </c>
      <c r="AD4743" s="3" t="s">
        <v>58</v>
      </c>
      <c r="AE4743" s="3" t="s">
        <v>58</v>
      </c>
      <c r="AF4743" s="3" t="s">
        <v>58</v>
      </c>
      <c r="AG4743" s="3" t="s">
        <v>51</v>
      </c>
      <c r="AH4743" s="3" t="s">
        <v>134</v>
      </c>
      <c r="AI4743" s="3" t="s">
        <v>60</v>
      </c>
      <c r="AJ4743" s="3" t="s">
        <v>61</v>
      </c>
      <c r="AK4743" s="3" t="s">
        <v>51</v>
      </c>
      <c r="AL4743" s="3" t="s">
        <v>51</v>
      </c>
      <c r="AM4743" s="3" t="s">
        <v>58</v>
      </c>
      <c r="AN4743" s="3" t="s">
        <v>135</v>
      </c>
      <c r="AO4743" s="3" t="s">
        <v>51</v>
      </c>
      <c r="AP4743" s="3">
        <v>3.8780824865995926</v>
      </c>
      <c r="AQ4743" s="3">
        <v>0.49539208513500022</v>
      </c>
    </row>
    <row r="4744" spans="1:43" x14ac:dyDescent="0.25">
      <c r="A4744" s="2">
        <v>4743</v>
      </c>
      <c r="B4744" s="3" t="s">
        <v>43</v>
      </c>
      <c r="C4744" s="3" t="s">
        <v>44</v>
      </c>
      <c r="D4744" s="3" t="s">
        <v>45</v>
      </c>
      <c r="E4744" s="3" t="s">
        <v>46</v>
      </c>
      <c r="F4744" s="3">
        <v>0.56000000000000005</v>
      </c>
      <c r="G4744" s="3">
        <v>0.48</v>
      </c>
      <c r="H4744" s="3">
        <v>7.3257785235488801E-2</v>
      </c>
      <c r="I4744" s="3">
        <v>9.0921867771814622</v>
      </c>
      <c r="J4744" s="3">
        <v>1.3372506723674256</v>
      </c>
      <c r="K4744" s="3">
        <v>0.66607346624371067</v>
      </c>
      <c r="L4744" s="3">
        <v>9.7964022562305866E-2</v>
      </c>
      <c r="M4744" s="2">
        <v>1210</v>
      </c>
      <c r="N4744" s="3" t="s">
        <v>47</v>
      </c>
      <c r="O4744" s="3" t="s">
        <v>130</v>
      </c>
      <c r="P4744" s="3" t="s">
        <v>131</v>
      </c>
      <c r="Q4744" s="3">
        <v>118.149080156</v>
      </c>
      <c r="R4744" s="3" t="s">
        <v>50</v>
      </c>
      <c r="S4744" s="3" t="s">
        <v>51</v>
      </c>
      <c r="T4744" s="3" t="s">
        <v>132</v>
      </c>
      <c r="U4744" s="3" t="s">
        <v>53</v>
      </c>
      <c r="V4744" s="3" t="s">
        <v>133</v>
      </c>
      <c r="W4744" s="3" t="s">
        <v>55</v>
      </c>
      <c r="X4744" s="3" t="s">
        <v>109</v>
      </c>
      <c r="Y4744" s="3">
        <v>5</v>
      </c>
      <c r="Z4744" s="3">
        <v>4</v>
      </c>
      <c r="AA4744" s="3" t="s">
        <v>45</v>
      </c>
      <c r="AB4744" s="11" t="s">
        <v>58</v>
      </c>
      <c r="AC4744" s="3" t="s">
        <v>58</v>
      </c>
      <c r="AD4744" s="3" t="s">
        <v>58</v>
      </c>
      <c r="AE4744" s="3" t="s">
        <v>58</v>
      </c>
      <c r="AF4744" s="3" t="s">
        <v>58</v>
      </c>
      <c r="AG4744" s="3" t="s">
        <v>51</v>
      </c>
      <c r="AH4744" s="3" t="s">
        <v>134</v>
      </c>
      <c r="AI4744" s="3" t="s">
        <v>60</v>
      </c>
      <c r="AJ4744" s="3" t="s">
        <v>61</v>
      </c>
      <c r="AK4744" s="3" t="s">
        <v>51</v>
      </c>
      <c r="AL4744" s="3" t="s">
        <v>51</v>
      </c>
      <c r="AM4744" s="3" t="s">
        <v>58</v>
      </c>
      <c r="AN4744" s="3" t="s">
        <v>135</v>
      </c>
      <c r="AO4744" s="3" t="s">
        <v>51</v>
      </c>
      <c r="AP4744" s="3">
        <v>69.021678577144385</v>
      </c>
      <c r="AQ4744" s="3">
        <v>296.46373867103762</v>
      </c>
    </row>
    <row r="4745" spans="1:43" x14ac:dyDescent="0.25">
      <c r="A4745" s="2">
        <v>4744</v>
      </c>
      <c r="B4745" s="3" t="s">
        <v>43</v>
      </c>
      <c r="C4745" s="3" t="s">
        <v>44</v>
      </c>
      <c r="D4745" s="3" t="s">
        <v>45</v>
      </c>
      <c r="E4745" s="3" t="s">
        <v>46</v>
      </c>
      <c r="F4745" s="3">
        <v>0.56000000000000005</v>
      </c>
      <c r="G4745" s="3">
        <v>0.48</v>
      </c>
      <c r="H4745" s="3">
        <v>0.13276973803602199</v>
      </c>
      <c r="I4745" s="3">
        <v>9.0921867771814622</v>
      </c>
      <c r="J4745" s="3">
        <v>1.3372506723674256</v>
      </c>
      <c r="K4745" s="3">
        <v>1.2071672565809657</v>
      </c>
      <c r="L4745" s="3">
        <v>0.17754642145871735</v>
      </c>
      <c r="M4745" s="2">
        <v>1210</v>
      </c>
      <c r="N4745" s="3" t="s">
        <v>47</v>
      </c>
      <c r="O4745" s="3" t="s">
        <v>130</v>
      </c>
      <c r="P4745" s="3" t="s">
        <v>131</v>
      </c>
      <c r="Q4745" s="3">
        <v>118.149080156</v>
      </c>
      <c r="R4745" s="3" t="s">
        <v>50</v>
      </c>
      <c r="S4745" s="3" t="s">
        <v>51</v>
      </c>
      <c r="T4745" s="3" t="s">
        <v>132</v>
      </c>
      <c r="U4745" s="3" t="s">
        <v>53</v>
      </c>
      <c r="V4745" s="3" t="s">
        <v>133</v>
      </c>
      <c r="W4745" s="3" t="s">
        <v>55</v>
      </c>
      <c r="X4745" s="3" t="s">
        <v>109</v>
      </c>
      <c r="Y4745" s="3">
        <v>5</v>
      </c>
      <c r="Z4745" s="3">
        <v>4</v>
      </c>
      <c r="AA4745" s="3" t="s">
        <v>45</v>
      </c>
      <c r="AB4745" s="11" t="s">
        <v>58</v>
      </c>
      <c r="AC4745" s="3" t="s">
        <v>58</v>
      </c>
      <c r="AD4745" s="3" t="s">
        <v>58</v>
      </c>
      <c r="AE4745" s="3" t="s">
        <v>58</v>
      </c>
      <c r="AF4745" s="3" t="s">
        <v>58</v>
      </c>
      <c r="AG4745" s="3" t="s">
        <v>51</v>
      </c>
      <c r="AH4745" s="3" t="s">
        <v>134</v>
      </c>
      <c r="AI4745" s="3" t="s">
        <v>60</v>
      </c>
      <c r="AJ4745" s="3" t="s">
        <v>61</v>
      </c>
      <c r="AK4745" s="3" t="s">
        <v>51</v>
      </c>
      <c r="AL4745" s="3" t="s">
        <v>51</v>
      </c>
      <c r="AM4745" s="3" t="s">
        <v>58</v>
      </c>
      <c r="AN4745" s="3" t="s">
        <v>135</v>
      </c>
      <c r="AO4745" s="3" t="s">
        <v>51</v>
      </c>
      <c r="AP4745" s="3">
        <v>95.986368312039673</v>
      </c>
      <c r="AQ4745" s="3">
        <v>537.30006707144059</v>
      </c>
    </row>
    <row r="4746" spans="1:43" x14ac:dyDescent="0.25">
      <c r="A4746" s="2">
        <v>4745</v>
      </c>
      <c r="B4746" s="3" t="s">
        <v>43</v>
      </c>
      <c r="C4746" s="3" t="s">
        <v>44</v>
      </c>
      <c r="D4746" s="3" t="s">
        <v>45</v>
      </c>
      <c r="E4746" s="3" t="s">
        <v>46</v>
      </c>
      <c r="F4746" s="3">
        <v>0.56000000000000005</v>
      </c>
      <c r="G4746" s="3">
        <v>0.48</v>
      </c>
      <c r="H4746" s="3">
        <v>1.57322989150364E-2</v>
      </c>
      <c r="I4746" s="3">
        <v>9.0921867771814622</v>
      </c>
      <c r="J4746" s="3">
        <v>1.3372506723674256</v>
      </c>
      <c r="K4746" s="3">
        <v>0.14304100016996021</v>
      </c>
      <c r="L4746" s="3">
        <v>2.1038027302017745E-2</v>
      </c>
      <c r="M4746" s="2">
        <v>1210</v>
      </c>
      <c r="N4746" s="3" t="s">
        <v>47</v>
      </c>
      <c r="O4746" s="3" t="s">
        <v>130</v>
      </c>
      <c r="P4746" s="3" t="s">
        <v>131</v>
      </c>
      <c r="Q4746" s="3">
        <v>118.149080156</v>
      </c>
      <c r="R4746" s="3" t="s">
        <v>50</v>
      </c>
      <c r="S4746" s="3" t="s">
        <v>51</v>
      </c>
      <c r="T4746" s="3" t="s">
        <v>132</v>
      </c>
      <c r="U4746" s="3" t="s">
        <v>53</v>
      </c>
      <c r="V4746" s="3" t="s">
        <v>133</v>
      </c>
      <c r="W4746" s="3" t="s">
        <v>55</v>
      </c>
      <c r="X4746" s="3" t="s">
        <v>109</v>
      </c>
      <c r="Y4746" s="3">
        <v>5</v>
      </c>
      <c r="Z4746" s="3">
        <v>4</v>
      </c>
      <c r="AA4746" s="3" t="s">
        <v>45</v>
      </c>
      <c r="AB4746" s="11" t="s">
        <v>58</v>
      </c>
      <c r="AC4746" s="3" t="s">
        <v>58</v>
      </c>
      <c r="AD4746" s="3" t="s">
        <v>58</v>
      </c>
      <c r="AE4746" s="3" t="s">
        <v>58</v>
      </c>
      <c r="AF4746" s="3" t="s">
        <v>58</v>
      </c>
      <c r="AG4746" s="3" t="s">
        <v>51</v>
      </c>
      <c r="AH4746" s="3" t="s">
        <v>134</v>
      </c>
      <c r="AI4746" s="3" t="s">
        <v>60</v>
      </c>
      <c r="AJ4746" s="3" t="s">
        <v>61</v>
      </c>
      <c r="AK4746" s="3" t="s">
        <v>51</v>
      </c>
      <c r="AL4746" s="3" t="s">
        <v>51</v>
      </c>
      <c r="AM4746" s="3" t="s">
        <v>58</v>
      </c>
      <c r="AN4746" s="3" t="s">
        <v>135</v>
      </c>
      <c r="AO4746" s="3" t="s">
        <v>51</v>
      </c>
      <c r="AP4746" s="3">
        <v>42.097356855740571</v>
      </c>
      <c r="AQ4746" s="3">
        <v>63.666354903431724</v>
      </c>
    </row>
    <row r="4747" spans="1:43" x14ac:dyDescent="0.25">
      <c r="A4747" s="2">
        <v>4746</v>
      </c>
      <c r="B4747" s="3" t="s">
        <v>43</v>
      </c>
      <c r="C4747" s="3" t="s">
        <v>44</v>
      </c>
      <c r="D4747" s="3" t="s">
        <v>45</v>
      </c>
      <c r="E4747" s="3" t="s">
        <v>46</v>
      </c>
      <c r="F4747" s="3">
        <v>0.56000000000000005</v>
      </c>
      <c r="G4747" s="3">
        <v>0.48</v>
      </c>
      <c r="H4747" s="3">
        <v>0.20961463771804201</v>
      </c>
      <c r="I4747" s="3">
        <v>9.0921867771814622</v>
      </c>
      <c r="J4747" s="3">
        <v>1.3372506723674256</v>
      </c>
      <c r="K4747" s="3">
        <v>1.905855437363664</v>
      </c>
      <c r="L4747" s="3">
        <v>0.28030731522650598</v>
      </c>
      <c r="M4747" s="2">
        <v>1210</v>
      </c>
      <c r="N4747" s="3" t="s">
        <v>47</v>
      </c>
      <c r="O4747" s="3" t="s">
        <v>130</v>
      </c>
      <c r="P4747" s="3" t="s">
        <v>131</v>
      </c>
      <c r="Q4747" s="3">
        <v>118.149080156</v>
      </c>
      <c r="R4747" s="3" t="s">
        <v>50</v>
      </c>
      <c r="S4747" s="3" t="s">
        <v>51</v>
      </c>
      <c r="T4747" s="3" t="s">
        <v>132</v>
      </c>
      <c r="U4747" s="3" t="s">
        <v>53</v>
      </c>
      <c r="V4747" s="3" t="s">
        <v>133</v>
      </c>
      <c r="W4747" s="3" t="s">
        <v>55</v>
      </c>
      <c r="X4747" s="3" t="s">
        <v>109</v>
      </c>
      <c r="Y4747" s="3">
        <v>5</v>
      </c>
      <c r="Z4747" s="3">
        <v>4</v>
      </c>
      <c r="AA4747" s="3" t="s">
        <v>45</v>
      </c>
      <c r="AB4747" s="11" t="s">
        <v>58</v>
      </c>
      <c r="AC4747" s="3" t="s">
        <v>58</v>
      </c>
      <c r="AD4747" s="3" t="s">
        <v>58</v>
      </c>
      <c r="AE4747" s="3" t="s">
        <v>58</v>
      </c>
      <c r="AF4747" s="3" t="s">
        <v>58</v>
      </c>
      <c r="AG4747" s="3" t="s">
        <v>51</v>
      </c>
      <c r="AH4747" s="3" t="s">
        <v>134</v>
      </c>
      <c r="AI4747" s="3" t="s">
        <v>60</v>
      </c>
      <c r="AJ4747" s="3" t="s">
        <v>61</v>
      </c>
      <c r="AK4747" s="3" t="s">
        <v>51</v>
      </c>
      <c r="AL4747" s="3" t="s">
        <v>51</v>
      </c>
      <c r="AM4747" s="3" t="s">
        <v>58</v>
      </c>
      <c r="AN4747" s="3" t="s">
        <v>135</v>
      </c>
      <c r="AO4747" s="3" t="s">
        <v>51</v>
      </c>
      <c r="AP4747" s="3">
        <v>116.95333077516952</v>
      </c>
      <c r="AQ4747" s="3">
        <v>848.28034287830906</v>
      </c>
    </row>
    <row r="4748" spans="1:43" x14ac:dyDescent="0.25">
      <c r="A4748" s="2">
        <v>4747</v>
      </c>
      <c r="B4748" s="3" t="s">
        <v>43</v>
      </c>
      <c r="C4748" s="3" t="s">
        <v>44</v>
      </c>
      <c r="D4748" s="3" t="s">
        <v>45</v>
      </c>
      <c r="E4748" s="3" t="s">
        <v>46</v>
      </c>
      <c r="F4748" s="3">
        <v>0.56000000000000005</v>
      </c>
      <c r="G4748" s="3">
        <v>0.48</v>
      </c>
      <c r="H4748" s="3">
        <v>0.18638899383236401</v>
      </c>
      <c r="I4748" s="3">
        <v>9.0921867771814622</v>
      </c>
      <c r="J4748" s="3">
        <v>1.3372506723674256</v>
      </c>
      <c r="K4748" s="3">
        <v>1.6946835451347773</v>
      </c>
      <c r="L4748" s="3">
        <v>0.24924880732421673</v>
      </c>
      <c r="M4748" s="2">
        <v>1210</v>
      </c>
      <c r="N4748" s="3" t="s">
        <v>47</v>
      </c>
      <c r="O4748" s="3" t="s">
        <v>130</v>
      </c>
      <c r="P4748" s="3" t="s">
        <v>131</v>
      </c>
      <c r="Q4748" s="3">
        <v>118.149080156</v>
      </c>
      <c r="R4748" s="3" t="s">
        <v>50</v>
      </c>
      <c r="S4748" s="3" t="s">
        <v>51</v>
      </c>
      <c r="T4748" s="3" t="s">
        <v>132</v>
      </c>
      <c r="U4748" s="3" t="s">
        <v>53</v>
      </c>
      <c r="V4748" s="3" t="s">
        <v>133</v>
      </c>
      <c r="W4748" s="3" t="s">
        <v>55</v>
      </c>
      <c r="X4748" s="3" t="s">
        <v>109</v>
      </c>
      <c r="Y4748" s="3">
        <v>5</v>
      </c>
      <c r="Z4748" s="3">
        <v>4</v>
      </c>
      <c r="AA4748" s="3" t="s">
        <v>45</v>
      </c>
      <c r="AB4748" s="11" t="s">
        <v>58</v>
      </c>
      <c r="AC4748" s="3" t="s">
        <v>58</v>
      </c>
      <c r="AD4748" s="3" t="s">
        <v>58</v>
      </c>
      <c r="AE4748" s="3" t="s">
        <v>58</v>
      </c>
      <c r="AF4748" s="3" t="s">
        <v>58</v>
      </c>
      <c r="AG4748" s="3" t="s">
        <v>51</v>
      </c>
      <c r="AH4748" s="3" t="s">
        <v>134</v>
      </c>
      <c r="AI4748" s="3" t="s">
        <v>60</v>
      </c>
      <c r="AJ4748" s="3" t="s">
        <v>61</v>
      </c>
      <c r="AK4748" s="3" t="s">
        <v>51</v>
      </c>
      <c r="AL4748" s="3" t="s">
        <v>51</v>
      </c>
      <c r="AM4748" s="3" t="s">
        <v>58</v>
      </c>
      <c r="AN4748" s="3" t="s">
        <v>135</v>
      </c>
      <c r="AO4748" s="3" t="s">
        <v>51</v>
      </c>
      <c r="AP4748" s="3">
        <v>111.35851580711784</v>
      </c>
      <c r="AQ4748" s="3">
        <v>754.28949675517777</v>
      </c>
    </row>
    <row r="4749" spans="1:43" x14ac:dyDescent="0.25">
      <c r="A4749" s="2">
        <v>4748</v>
      </c>
      <c r="B4749" s="3" t="s">
        <v>43</v>
      </c>
      <c r="C4749" s="3" t="s">
        <v>44</v>
      </c>
      <c r="D4749" s="3" t="s">
        <v>45</v>
      </c>
      <c r="E4749" s="3" t="s">
        <v>46</v>
      </c>
      <c r="F4749" s="3">
        <v>0.56000000000000005</v>
      </c>
      <c r="G4749" s="3">
        <v>0.48</v>
      </c>
      <c r="H4749" s="3">
        <v>7.5158472464431303E-2</v>
      </c>
      <c r="I4749" s="3">
        <v>9.3257174235036189</v>
      </c>
      <c r="J4749" s="3">
        <v>1.3710700682485928</v>
      </c>
      <c r="K4749" s="3">
        <v>0.70090667618546398</v>
      </c>
      <c r="L4749" s="3">
        <v>0.10304753197126781</v>
      </c>
      <c r="M4749" s="2">
        <v>1200</v>
      </c>
      <c r="N4749" s="3" t="s">
        <v>66</v>
      </c>
      <c r="O4749" s="3" t="s">
        <v>130</v>
      </c>
      <c r="P4749" s="3" t="s">
        <v>131</v>
      </c>
      <c r="Q4749" s="3">
        <v>118.149080156</v>
      </c>
      <c r="R4749" s="3" t="s">
        <v>50</v>
      </c>
      <c r="S4749" s="3" t="s">
        <v>51</v>
      </c>
      <c r="T4749" s="3" t="s">
        <v>132</v>
      </c>
      <c r="U4749" s="3" t="s">
        <v>53</v>
      </c>
      <c r="V4749" s="3" t="s">
        <v>133</v>
      </c>
      <c r="W4749" s="3" t="s">
        <v>55</v>
      </c>
      <c r="X4749" s="3" t="s">
        <v>109</v>
      </c>
      <c r="Y4749" s="3">
        <v>5</v>
      </c>
      <c r="Z4749" s="3">
        <v>4</v>
      </c>
      <c r="AA4749" s="3" t="s">
        <v>45</v>
      </c>
      <c r="AB4749" s="11" t="s">
        <v>58</v>
      </c>
      <c r="AC4749" s="3" t="s">
        <v>58</v>
      </c>
      <c r="AD4749" s="3" t="s">
        <v>58</v>
      </c>
      <c r="AE4749" s="3" t="s">
        <v>58</v>
      </c>
      <c r="AF4749" s="3" t="s">
        <v>58</v>
      </c>
      <c r="AG4749" s="3" t="s">
        <v>51</v>
      </c>
      <c r="AH4749" s="3" t="s">
        <v>134</v>
      </c>
      <c r="AI4749" s="3" t="s">
        <v>60</v>
      </c>
      <c r="AJ4749" s="3" t="s">
        <v>61</v>
      </c>
      <c r="AK4749" s="3" t="s">
        <v>51</v>
      </c>
      <c r="AL4749" s="3" t="s">
        <v>51</v>
      </c>
      <c r="AM4749" s="3" t="s">
        <v>58</v>
      </c>
      <c r="AN4749" s="3" t="s">
        <v>135</v>
      </c>
      <c r="AO4749" s="3" t="s">
        <v>51</v>
      </c>
      <c r="AP4749" s="3">
        <v>112.49623923699126</v>
      </c>
      <c r="AQ4749" s="3">
        <v>304.15554699045731</v>
      </c>
    </row>
    <row r="4750" spans="1:43" x14ac:dyDescent="0.25">
      <c r="A4750" s="2">
        <v>4749</v>
      </c>
      <c r="B4750" s="3" t="s">
        <v>43</v>
      </c>
      <c r="C4750" s="3" t="s">
        <v>44</v>
      </c>
      <c r="D4750" s="3" t="s">
        <v>45</v>
      </c>
      <c r="E4750" s="3" t="s">
        <v>46</v>
      </c>
      <c r="F4750" s="3">
        <v>0.56000000000000005</v>
      </c>
      <c r="G4750" s="3">
        <v>0.48</v>
      </c>
      <c r="H4750" s="3">
        <v>1.7632289163182901E-3</v>
      </c>
      <c r="I4750" s="3">
        <v>9.3257174235036189</v>
      </c>
      <c r="J4750" s="3">
        <v>1.3710700682485928</v>
      </c>
      <c r="K4750" s="3">
        <v>1.6443374626534883E-2</v>
      </c>
      <c r="L4750" s="3">
        <v>2.4175103906344101E-3</v>
      </c>
      <c r="M4750" s="2">
        <v>1210</v>
      </c>
      <c r="N4750" s="3" t="s">
        <v>47</v>
      </c>
      <c r="O4750" s="3" t="s">
        <v>130</v>
      </c>
      <c r="P4750" s="3" t="s">
        <v>131</v>
      </c>
      <c r="Q4750" s="3">
        <v>118.149080156</v>
      </c>
      <c r="R4750" s="3" t="s">
        <v>50</v>
      </c>
      <c r="S4750" s="3" t="s">
        <v>51</v>
      </c>
      <c r="T4750" s="3" t="s">
        <v>132</v>
      </c>
      <c r="U4750" s="3" t="s">
        <v>53</v>
      </c>
      <c r="V4750" s="3" t="s">
        <v>133</v>
      </c>
      <c r="W4750" s="3" t="s">
        <v>55</v>
      </c>
      <c r="X4750" s="3" t="s">
        <v>109</v>
      </c>
      <c r="Y4750" s="3">
        <v>5</v>
      </c>
      <c r="Z4750" s="3">
        <v>4</v>
      </c>
      <c r="AA4750" s="3" t="s">
        <v>45</v>
      </c>
      <c r="AB4750" s="11" t="s">
        <v>58</v>
      </c>
      <c r="AC4750" s="3" t="s">
        <v>58</v>
      </c>
      <c r="AD4750" s="3" t="s">
        <v>58</v>
      </c>
      <c r="AE4750" s="3" t="s">
        <v>58</v>
      </c>
      <c r="AF4750" s="3" t="s">
        <v>58</v>
      </c>
      <c r="AG4750" s="3" t="s">
        <v>51</v>
      </c>
      <c r="AH4750" s="3" t="s">
        <v>134</v>
      </c>
      <c r="AI4750" s="3" t="s">
        <v>60</v>
      </c>
      <c r="AJ4750" s="3" t="s">
        <v>61</v>
      </c>
      <c r="AK4750" s="3" t="s">
        <v>51</v>
      </c>
      <c r="AL4750" s="3" t="s">
        <v>51</v>
      </c>
      <c r="AM4750" s="3" t="s">
        <v>58</v>
      </c>
      <c r="AN4750" s="3" t="s">
        <v>135</v>
      </c>
      <c r="AO4750" s="3" t="s">
        <v>51</v>
      </c>
      <c r="AP4750" s="3">
        <v>44.551764656434088</v>
      </c>
      <c r="AQ4750" s="3">
        <v>7.1355342641640824</v>
      </c>
    </row>
    <row r="4751" spans="1:43" x14ac:dyDescent="0.25">
      <c r="A4751" s="2">
        <v>4750</v>
      </c>
      <c r="B4751" s="3" t="s">
        <v>43</v>
      </c>
      <c r="C4751" s="3" t="s">
        <v>44</v>
      </c>
      <c r="D4751" s="3" t="s">
        <v>45</v>
      </c>
      <c r="E4751" s="3" t="s">
        <v>46</v>
      </c>
      <c r="F4751" s="3">
        <v>0.56000000000000005</v>
      </c>
      <c r="G4751" s="3">
        <v>0.48</v>
      </c>
      <c r="H4751" s="3">
        <v>3.4502915032471699E-3</v>
      </c>
      <c r="I4751" s="3">
        <v>9.3257174235036189</v>
      </c>
      <c r="J4751" s="3">
        <v>1.3710700682485928</v>
      </c>
      <c r="K4751" s="3">
        <v>3.2176443587998628E-2</v>
      </c>
      <c r="L4751" s="3">
        <v>4.7305914068346373E-3</v>
      </c>
      <c r="M4751" s="2">
        <v>1210</v>
      </c>
      <c r="N4751" s="3" t="s">
        <v>47</v>
      </c>
      <c r="O4751" s="3" t="s">
        <v>130</v>
      </c>
      <c r="P4751" s="3" t="s">
        <v>131</v>
      </c>
      <c r="Q4751" s="3">
        <v>118.149080156</v>
      </c>
      <c r="R4751" s="3" t="s">
        <v>50</v>
      </c>
      <c r="S4751" s="3" t="s">
        <v>51</v>
      </c>
      <c r="T4751" s="3" t="s">
        <v>132</v>
      </c>
      <c r="U4751" s="3" t="s">
        <v>53</v>
      </c>
      <c r="V4751" s="3" t="s">
        <v>133</v>
      </c>
      <c r="W4751" s="3" t="s">
        <v>55</v>
      </c>
      <c r="X4751" s="3" t="s">
        <v>109</v>
      </c>
      <c r="Y4751" s="3">
        <v>5</v>
      </c>
      <c r="Z4751" s="3">
        <v>4</v>
      </c>
      <c r="AA4751" s="3" t="s">
        <v>45</v>
      </c>
      <c r="AB4751" s="11" t="s">
        <v>58</v>
      </c>
      <c r="AC4751" s="3" t="s">
        <v>58</v>
      </c>
      <c r="AD4751" s="3" t="s">
        <v>58</v>
      </c>
      <c r="AE4751" s="3" t="s">
        <v>58</v>
      </c>
      <c r="AF4751" s="3" t="s">
        <v>58</v>
      </c>
      <c r="AG4751" s="3" t="s">
        <v>51</v>
      </c>
      <c r="AH4751" s="3" t="s">
        <v>134</v>
      </c>
      <c r="AI4751" s="3" t="s">
        <v>60</v>
      </c>
      <c r="AJ4751" s="3" t="s">
        <v>61</v>
      </c>
      <c r="AK4751" s="3" t="s">
        <v>51</v>
      </c>
      <c r="AL4751" s="3" t="s">
        <v>51</v>
      </c>
      <c r="AM4751" s="3" t="s">
        <v>58</v>
      </c>
      <c r="AN4751" s="3" t="s">
        <v>135</v>
      </c>
      <c r="AO4751" s="3" t="s">
        <v>51</v>
      </c>
      <c r="AP4751" s="3">
        <v>60.266834751760939</v>
      </c>
      <c r="AQ4751" s="3">
        <v>13.962834329067949</v>
      </c>
    </row>
    <row r="4752" spans="1:43" x14ac:dyDescent="0.25">
      <c r="A4752" s="2">
        <v>4751</v>
      </c>
      <c r="B4752" s="3" t="s">
        <v>43</v>
      </c>
      <c r="C4752" s="3" t="s">
        <v>44</v>
      </c>
      <c r="D4752" s="3" t="s">
        <v>45</v>
      </c>
      <c r="E4752" s="3" t="s">
        <v>46</v>
      </c>
      <c r="F4752" s="3">
        <v>0.56000000000000005</v>
      </c>
      <c r="G4752" s="3">
        <v>0.48</v>
      </c>
      <c r="H4752" s="3">
        <v>5.1309262849199198E-2</v>
      </c>
      <c r="I4752" s="3">
        <v>9.3224564063152719</v>
      </c>
      <c r="J4752" s="3">
        <v>1.370597588229389</v>
      </c>
      <c r="K4752" s="3">
        <v>0.47832836615183127</v>
      </c>
      <c r="L4752" s="3">
        <v>7.0324351914940214E-2</v>
      </c>
      <c r="M4752" s="2">
        <v>1200</v>
      </c>
      <c r="N4752" s="3" t="s">
        <v>66</v>
      </c>
      <c r="O4752" s="3" t="s">
        <v>130</v>
      </c>
      <c r="P4752" s="3" t="s">
        <v>131</v>
      </c>
      <c r="Q4752" s="3">
        <v>118.149080156</v>
      </c>
      <c r="R4752" s="3" t="s">
        <v>50</v>
      </c>
      <c r="S4752" s="3" t="s">
        <v>51</v>
      </c>
      <c r="T4752" s="3" t="s">
        <v>132</v>
      </c>
      <c r="U4752" s="3" t="s">
        <v>53</v>
      </c>
      <c r="V4752" s="3" t="s">
        <v>133</v>
      </c>
      <c r="W4752" s="3" t="s">
        <v>55</v>
      </c>
      <c r="X4752" s="3" t="s">
        <v>109</v>
      </c>
      <c r="Y4752" s="3">
        <v>5</v>
      </c>
      <c r="Z4752" s="3">
        <v>4</v>
      </c>
      <c r="AA4752" s="3" t="s">
        <v>45</v>
      </c>
      <c r="AB4752" s="11" t="s">
        <v>58</v>
      </c>
      <c r="AC4752" s="3" t="s">
        <v>58</v>
      </c>
      <c r="AD4752" s="3" t="s">
        <v>58</v>
      </c>
      <c r="AE4752" s="3" t="s">
        <v>58</v>
      </c>
      <c r="AF4752" s="3" t="s">
        <v>58</v>
      </c>
      <c r="AG4752" s="3" t="s">
        <v>51</v>
      </c>
      <c r="AH4752" s="3" t="s">
        <v>134</v>
      </c>
      <c r="AI4752" s="3" t="s">
        <v>60</v>
      </c>
      <c r="AJ4752" s="3" t="s">
        <v>61</v>
      </c>
      <c r="AK4752" s="3" t="s">
        <v>51</v>
      </c>
      <c r="AL4752" s="3" t="s">
        <v>51</v>
      </c>
      <c r="AM4752" s="3" t="s">
        <v>58</v>
      </c>
      <c r="AN4752" s="3" t="s">
        <v>135</v>
      </c>
      <c r="AO4752" s="3" t="s">
        <v>51</v>
      </c>
      <c r="AP4752" s="3">
        <v>108.21691827148291</v>
      </c>
      <c r="AQ4752" s="3">
        <v>207.64121988989172</v>
      </c>
    </row>
    <row r="4753" spans="1:43" x14ac:dyDescent="0.25">
      <c r="A4753" s="2">
        <v>4752</v>
      </c>
      <c r="B4753" s="3" t="s">
        <v>43</v>
      </c>
      <c r="C4753" s="3" t="s">
        <v>44</v>
      </c>
      <c r="D4753" s="3" t="s">
        <v>45</v>
      </c>
      <c r="E4753" s="3" t="s">
        <v>46</v>
      </c>
      <c r="F4753" s="3">
        <v>0.56000000000000005</v>
      </c>
      <c r="G4753" s="3">
        <v>0.48</v>
      </c>
      <c r="H4753" s="3">
        <v>3.77047683377396E-2</v>
      </c>
      <c r="I4753" s="3">
        <v>9.3224564063152719</v>
      </c>
      <c r="J4753" s="3">
        <v>1.370597588229389</v>
      </c>
      <c r="K4753" s="3">
        <v>0.35150105913879376</v>
      </c>
      <c r="L4753" s="3">
        <v>5.1678064548453723E-2</v>
      </c>
      <c r="M4753" s="2">
        <v>1210</v>
      </c>
      <c r="N4753" s="3" t="s">
        <v>47</v>
      </c>
      <c r="O4753" s="3" t="s">
        <v>130</v>
      </c>
      <c r="P4753" s="3" t="s">
        <v>131</v>
      </c>
      <c r="Q4753" s="3">
        <v>118.149080156</v>
      </c>
      <c r="R4753" s="3" t="s">
        <v>50</v>
      </c>
      <c r="S4753" s="3" t="s">
        <v>51</v>
      </c>
      <c r="T4753" s="3" t="s">
        <v>132</v>
      </c>
      <c r="U4753" s="3" t="s">
        <v>53</v>
      </c>
      <c r="V4753" s="3" t="s">
        <v>133</v>
      </c>
      <c r="W4753" s="3" t="s">
        <v>55</v>
      </c>
      <c r="X4753" s="3" t="s">
        <v>109</v>
      </c>
      <c r="Y4753" s="3">
        <v>5</v>
      </c>
      <c r="Z4753" s="3">
        <v>4</v>
      </c>
      <c r="AA4753" s="3" t="s">
        <v>45</v>
      </c>
      <c r="AB4753" s="11" t="s">
        <v>58</v>
      </c>
      <c r="AC4753" s="3" t="s">
        <v>58</v>
      </c>
      <c r="AD4753" s="3" t="s">
        <v>58</v>
      </c>
      <c r="AE4753" s="3" t="s">
        <v>58</v>
      </c>
      <c r="AF4753" s="3" t="s">
        <v>58</v>
      </c>
      <c r="AG4753" s="3" t="s">
        <v>51</v>
      </c>
      <c r="AH4753" s="3" t="s">
        <v>134</v>
      </c>
      <c r="AI4753" s="3" t="s">
        <v>60</v>
      </c>
      <c r="AJ4753" s="3" t="s">
        <v>61</v>
      </c>
      <c r="AK4753" s="3" t="s">
        <v>51</v>
      </c>
      <c r="AL4753" s="3" t="s">
        <v>51</v>
      </c>
      <c r="AM4753" s="3" t="s">
        <v>58</v>
      </c>
      <c r="AN4753" s="3" t="s">
        <v>135</v>
      </c>
      <c r="AO4753" s="3" t="s">
        <v>51</v>
      </c>
      <c r="AP4753" s="3">
        <v>54.057827831322697</v>
      </c>
      <c r="AQ4753" s="3">
        <v>152.58578390268588</v>
      </c>
    </row>
    <row r="4754" spans="1:43" x14ac:dyDescent="0.25">
      <c r="A4754" s="2">
        <v>4753</v>
      </c>
      <c r="B4754" s="3" t="s">
        <v>43</v>
      </c>
      <c r="C4754" s="3" t="s">
        <v>44</v>
      </c>
      <c r="D4754" s="3" t="s">
        <v>45</v>
      </c>
      <c r="E4754" s="3" t="s">
        <v>46</v>
      </c>
      <c r="F4754" s="3">
        <v>0.56000000000000005</v>
      </c>
      <c r="G4754" s="3">
        <v>0.48</v>
      </c>
      <c r="H4754" s="3">
        <v>4.19617637407389E-2</v>
      </c>
      <c r="I4754" s="3">
        <v>9.3224564063152719</v>
      </c>
      <c r="J4754" s="3">
        <v>1.370597588229389</v>
      </c>
      <c r="K4754" s="3">
        <v>0.39118671320513926</v>
      </c>
      <c r="L4754" s="3">
        <v>5.7512692180908161E-2</v>
      </c>
      <c r="M4754" s="2">
        <v>1210</v>
      </c>
      <c r="N4754" s="3" t="s">
        <v>47</v>
      </c>
      <c r="O4754" s="3" t="s">
        <v>130</v>
      </c>
      <c r="P4754" s="3" t="s">
        <v>131</v>
      </c>
      <c r="Q4754" s="3">
        <v>118.149080156</v>
      </c>
      <c r="R4754" s="3" t="s">
        <v>50</v>
      </c>
      <c r="S4754" s="3" t="s">
        <v>51</v>
      </c>
      <c r="T4754" s="3" t="s">
        <v>132</v>
      </c>
      <c r="U4754" s="3" t="s">
        <v>53</v>
      </c>
      <c r="V4754" s="3" t="s">
        <v>133</v>
      </c>
      <c r="W4754" s="3" t="s">
        <v>55</v>
      </c>
      <c r="X4754" s="3" t="s">
        <v>109</v>
      </c>
      <c r="Y4754" s="3">
        <v>5</v>
      </c>
      <c r="Z4754" s="3">
        <v>4</v>
      </c>
      <c r="AA4754" s="3" t="s">
        <v>45</v>
      </c>
      <c r="AB4754" s="11" t="s">
        <v>58</v>
      </c>
      <c r="AC4754" s="3" t="s">
        <v>58</v>
      </c>
      <c r="AD4754" s="3" t="s">
        <v>58</v>
      </c>
      <c r="AE4754" s="3" t="s">
        <v>58</v>
      </c>
      <c r="AF4754" s="3" t="s">
        <v>58</v>
      </c>
      <c r="AG4754" s="3" t="s">
        <v>51</v>
      </c>
      <c r="AH4754" s="3" t="s">
        <v>134</v>
      </c>
      <c r="AI4754" s="3" t="s">
        <v>60</v>
      </c>
      <c r="AJ4754" s="3" t="s">
        <v>61</v>
      </c>
      <c r="AK4754" s="3" t="s">
        <v>51</v>
      </c>
      <c r="AL4754" s="3" t="s">
        <v>51</v>
      </c>
      <c r="AM4754" s="3" t="s">
        <v>58</v>
      </c>
      <c r="AN4754" s="3" t="s">
        <v>135</v>
      </c>
      <c r="AO4754" s="3" t="s">
        <v>51</v>
      </c>
      <c r="AP4754" s="3">
        <v>52.584678576213925</v>
      </c>
      <c r="AQ4754" s="3">
        <v>169.81323308944079</v>
      </c>
    </row>
    <row r="4755" spans="1:43" x14ac:dyDescent="0.25">
      <c r="A4755" s="2">
        <v>4754</v>
      </c>
      <c r="B4755" s="3" t="s">
        <v>43</v>
      </c>
      <c r="C4755" s="3" t="s">
        <v>44</v>
      </c>
      <c r="D4755" s="3" t="s">
        <v>45</v>
      </c>
      <c r="E4755" s="3" t="s">
        <v>46</v>
      </c>
      <c r="F4755" s="3">
        <v>0.56000000000000005</v>
      </c>
      <c r="G4755" s="3">
        <v>0.48</v>
      </c>
      <c r="H4755" s="3">
        <v>0.12751532391866299</v>
      </c>
      <c r="I4755" s="3">
        <v>9.3224564063152719</v>
      </c>
      <c r="J4755" s="3">
        <v>1.370597588229389</v>
      </c>
      <c r="K4755" s="3">
        <v>1.1887560483689068</v>
      </c>
      <c r="L4755" s="3">
        <v>0.17477219542520883</v>
      </c>
      <c r="M4755" s="2">
        <v>1210</v>
      </c>
      <c r="N4755" s="3" t="s">
        <v>47</v>
      </c>
      <c r="O4755" s="3" t="s">
        <v>130</v>
      </c>
      <c r="P4755" s="3" t="s">
        <v>131</v>
      </c>
      <c r="Q4755" s="3">
        <v>118.149080156</v>
      </c>
      <c r="R4755" s="3" t="s">
        <v>50</v>
      </c>
      <c r="S4755" s="3" t="s">
        <v>51</v>
      </c>
      <c r="T4755" s="3" t="s">
        <v>132</v>
      </c>
      <c r="U4755" s="3" t="s">
        <v>53</v>
      </c>
      <c r="V4755" s="3" t="s">
        <v>133</v>
      </c>
      <c r="W4755" s="3" t="s">
        <v>55</v>
      </c>
      <c r="X4755" s="3" t="s">
        <v>109</v>
      </c>
      <c r="Y4755" s="3">
        <v>5</v>
      </c>
      <c r="Z4755" s="3">
        <v>4</v>
      </c>
      <c r="AA4755" s="3" t="s">
        <v>45</v>
      </c>
      <c r="AB4755" s="11" t="s">
        <v>58</v>
      </c>
      <c r="AC4755" s="3" t="s">
        <v>58</v>
      </c>
      <c r="AD4755" s="3" t="s">
        <v>58</v>
      </c>
      <c r="AE4755" s="3" t="s">
        <v>58</v>
      </c>
      <c r="AF4755" s="3" t="s">
        <v>58</v>
      </c>
      <c r="AG4755" s="3" t="s">
        <v>51</v>
      </c>
      <c r="AH4755" s="3" t="s">
        <v>134</v>
      </c>
      <c r="AI4755" s="3" t="s">
        <v>60</v>
      </c>
      <c r="AJ4755" s="3" t="s">
        <v>61</v>
      </c>
      <c r="AK4755" s="3" t="s">
        <v>51</v>
      </c>
      <c r="AL4755" s="3" t="s">
        <v>51</v>
      </c>
      <c r="AM4755" s="3" t="s">
        <v>58</v>
      </c>
      <c r="AN4755" s="3" t="s">
        <v>135</v>
      </c>
      <c r="AO4755" s="3" t="s">
        <v>51</v>
      </c>
      <c r="AP4755" s="3">
        <v>92.840251304338622</v>
      </c>
      <c r="AQ4755" s="3">
        <v>516.03620755465863</v>
      </c>
    </row>
    <row r="4756" spans="1:43" x14ac:dyDescent="0.25">
      <c r="A4756" s="2">
        <v>4755</v>
      </c>
      <c r="B4756" s="3" t="s">
        <v>43</v>
      </c>
      <c r="C4756" s="3" t="s">
        <v>44</v>
      </c>
      <c r="D4756" s="3" t="s">
        <v>45</v>
      </c>
      <c r="E4756" s="3" t="s">
        <v>46</v>
      </c>
      <c r="F4756" s="3">
        <v>0.56000000000000005</v>
      </c>
      <c r="G4756" s="3">
        <v>0.48</v>
      </c>
      <c r="H4756" s="3">
        <v>9.54659298319636E-2</v>
      </c>
      <c r="I4756" s="3">
        <v>9.3224564063152719</v>
      </c>
      <c r="J4756" s="3">
        <v>1.370597588229389</v>
      </c>
      <c r="K4756" s="3">
        <v>0.88997696914683333</v>
      </c>
      <c r="L4756" s="3">
        <v>0.13084537318576539</v>
      </c>
      <c r="M4756" s="2">
        <v>1210</v>
      </c>
      <c r="N4756" s="3" t="s">
        <v>47</v>
      </c>
      <c r="O4756" s="3" t="s">
        <v>130</v>
      </c>
      <c r="P4756" s="3" t="s">
        <v>131</v>
      </c>
      <c r="Q4756" s="3">
        <v>118.149080156</v>
      </c>
      <c r="R4756" s="3" t="s">
        <v>50</v>
      </c>
      <c r="S4756" s="3" t="s">
        <v>51</v>
      </c>
      <c r="T4756" s="3" t="s">
        <v>132</v>
      </c>
      <c r="U4756" s="3" t="s">
        <v>53</v>
      </c>
      <c r="V4756" s="3" t="s">
        <v>133</v>
      </c>
      <c r="W4756" s="3" t="s">
        <v>55</v>
      </c>
      <c r="X4756" s="3" t="s">
        <v>109</v>
      </c>
      <c r="Y4756" s="3">
        <v>5</v>
      </c>
      <c r="Z4756" s="3">
        <v>4</v>
      </c>
      <c r="AA4756" s="3" t="s">
        <v>45</v>
      </c>
      <c r="AB4756" s="11" t="s">
        <v>58</v>
      </c>
      <c r="AC4756" s="3" t="s">
        <v>58</v>
      </c>
      <c r="AD4756" s="3" t="s">
        <v>58</v>
      </c>
      <c r="AE4756" s="3" t="s">
        <v>58</v>
      </c>
      <c r="AF4756" s="3" t="s">
        <v>58</v>
      </c>
      <c r="AG4756" s="3" t="s">
        <v>51</v>
      </c>
      <c r="AH4756" s="3" t="s">
        <v>134</v>
      </c>
      <c r="AI4756" s="3" t="s">
        <v>60</v>
      </c>
      <c r="AJ4756" s="3" t="s">
        <v>61</v>
      </c>
      <c r="AK4756" s="3" t="s">
        <v>51</v>
      </c>
      <c r="AL4756" s="3" t="s">
        <v>51</v>
      </c>
      <c r="AM4756" s="3" t="s">
        <v>58</v>
      </c>
      <c r="AN4756" s="3" t="s">
        <v>135</v>
      </c>
      <c r="AO4756" s="3" t="s">
        <v>51</v>
      </c>
      <c r="AP4756" s="3">
        <v>87.104843910779678</v>
      </c>
      <c r="AQ4756" s="3">
        <v>386.33691126086961</v>
      </c>
    </row>
    <row r="4757" spans="1:43" x14ac:dyDescent="0.25">
      <c r="A4757" s="2">
        <v>4756</v>
      </c>
      <c r="B4757" s="3" t="s">
        <v>43</v>
      </c>
      <c r="C4757" s="3" t="s">
        <v>44</v>
      </c>
      <c r="D4757" s="3" t="s">
        <v>45</v>
      </c>
      <c r="E4757" s="3" t="s">
        <v>46</v>
      </c>
      <c r="F4757" s="3">
        <v>0.56000000000000005</v>
      </c>
      <c r="G4757" s="3">
        <v>0.48</v>
      </c>
      <c r="H4757" s="3">
        <v>1.3087287027764599E-2</v>
      </c>
      <c r="I4757" s="3">
        <v>9.3224564063152719</v>
      </c>
      <c r="J4757" s="3">
        <v>1.370597588229389</v>
      </c>
      <c r="K4757" s="3">
        <v>0.12200566279327084</v>
      </c>
      <c r="L4757" s="3">
        <v>1.793740403671993E-2</v>
      </c>
      <c r="M4757" s="2">
        <v>1210</v>
      </c>
      <c r="N4757" s="3" t="s">
        <v>47</v>
      </c>
      <c r="O4757" s="3" t="s">
        <v>130</v>
      </c>
      <c r="P4757" s="3" t="s">
        <v>131</v>
      </c>
      <c r="Q4757" s="3">
        <v>118.149080156</v>
      </c>
      <c r="R4757" s="3" t="s">
        <v>50</v>
      </c>
      <c r="S4757" s="3" t="s">
        <v>51</v>
      </c>
      <c r="T4757" s="3" t="s">
        <v>132</v>
      </c>
      <c r="U4757" s="3" t="s">
        <v>53</v>
      </c>
      <c r="V4757" s="3" t="s">
        <v>133</v>
      </c>
      <c r="W4757" s="3" t="s">
        <v>55</v>
      </c>
      <c r="X4757" s="3" t="s">
        <v>109</v>
      </c>
      <c r="Y4757" s="3">
        <v>5</v>
      </c>
      <c r="Z4757" s="3">
        <v>4</v>
      </c>
      <c r="AA4757" s="3" t="s">
        <v>45</v>
      </c>
      <c r="AB4757" s="11" t="s">
        <v>58</v>
      </c>
      <c r="AC4757" s="3" t="s">
        <v>58</v>
      </c>
      <c r="AD4757" s="3" t="s">
        <v>58</v>
      </c>
      <c r="AE4757" s="3" t="s">
        <v>58</v>
      </c>
      <c r="AF4757" s="3" t="s">
        <v>58</v>
      </c>
      <c r="AG4757" s="3" t="s">
        <v>51</v>
      </c>
      <c r="AH4757" s="3" t="s">
        <v>134</v>
      </c>
      <c r="AI4757" s="3" t="s">
        <v>60</v>
      </c>
      <c r="AJ4757" s="3" t="s">
        <v>61</v>
      </c>
      <c r="AK4757" s="3" t="s">
        <v>51</v>
      </c>
      <c r="AL4757" s="3" t="s">
        <v>51</v>
      </c>
      <c r="AM4757" s="3" t="s">
        <v>58</v>
      </c>
      <c r="AN4757" s="3" t="s">
        <v>135</v>
      </c>
      <c r="AO4757" s="3" t="s">
        <v>51</v>
      </c>
      <c r="AP4757" s="3">
        <v>34.417087835442686</v>
      </c>
      <c r="AQ4757" s="3">
        <v>52.962371560101218</v>
      </c>
    </row>
    <row r="4758" spans="1:43" x14ac:dyDescent="0.25">
      <c r="A4758" s="2">
        <v>4757</v>
      </c>
      <c r="B4758" s="3" t="s">
        <v>43</v>
      </c>
      <c r="C4758" s="3" t="s">
        <v>44</v>
      </c>
      <c r="D4758" s="3" t="s">
        <v>45</v>
      </c>
      <c r="E4758" s="3" t="s">
        <v>46</v>
      </c>
      <c r="F4758" s="3">
        <v>0.56000000000000005</v>
      </c>
      <c r="G4758" s="3">
        <v>0.48</v>
      </c>
      <c r="H4758" s="3">
        <v>6.9039977138056305E-2</v>
      </c>
      <c r="I4758" s="3">
        <v>10.045966169486315</v>
      </c>
      <c r="J4758" s="3">
        <v>1.763500383107214</v>
      </c>
      <c r="K4758" s="3">
        <v>0.69357327467102226</v>
      </c>
      <c r="L4758" s="3">
        <v>0.12175202613267559</v>
      </c>
      <c r="M4758" s="2">
        <v>1300</v>
      </c>
      <c r="N4758" s="3" t="s">
        <v>65</v>
      </c>
      <c r="O4758" s="3" t="s">
        <v>130</v>
      </c>
      <c r="P4758" s="3" t="s">
        <v>131</v>
      </c>
      <c r="Q4758" s="3">
        <v>118.149080156</v>
      </c>
      <c r="R4758" s="3" t="s">
        <v>50</v>
      </c>
      <c r="S4758" s="3" t="s">
        <v>51</v>
      </c>
      <c r="T4758" s="3" t="s">
        <v>132</v>
      </c>
      <c r="U4758" s="3" t="s">
        <v>53</v>
      </c>
      <c r="V4758" s="3" t="s">
        <v>133</v>
      </c>
      <c r="W4758" s="3" t="s">
        <v>55</v>
      </c>
      <c r="X4758" s="3" t="s">
        <v>109</v>
      </c>
      <c r="Y4758" s="3">
        <v>5</v>
      </c>
      <c r="Z4758" s="3">
        <v>4</v>
      </c>
      <c r="AA4758" s="3" t="s">
        <v>45</v>
      </c>
      <c r="AB4758" s="11" t="s">
        <v>58</v>
      </c>
      <c r="AC4758" s="3" t="s">
        <v>58</v>
      </c>
      <c r="AD4758" s="3" t="s">
        <v>58</v>
      </c>
      <c r="AE4758" s="3" t="s">
        <v>58</v>
      </c>
      <c r="AF4758" s="3" t="s">
        <v>58</v>
      </c>
      <c r="AG4758" s="3" t="s">
        <v>51</v>
      </c>
      <c r="AH4758" s="3" t="s">
        <v>134</v>
      </c>
      <c r="AI4758" s="3" t="s">
        <v>60</v>
      </c>
      <c r="AJ4758" s="3" t="s">
        <v>61</v>
      </c>
      <c r="AK4758" s="3" t="s">
        <v>51</v>
      </c>
      <c r="AL4758" s="3" t="s">
        <v>51</v>
      </c>
      <c r="AM4758" s="3" t="s">
        <v>58</v>
      </c>
      <c r="AN4758" s="3" t="s">
        <v>135</v>
      </c>
      <c r="AO4758" s="3" t="s">
        <v>51</v>
      </c>
      <c r="AP4758" s="3">
        <v>104.36117669872908</v>
      </c>
      <c r="AQ4758" s="3">
        <v>279.39487488349226</v>
      </c>
    </row>
    <row r="4759" spans="1:43" x14ac:dyDescent="0.25">
      <c r="A4759" s="2">
        <v>4758</v>
      </c>
      <c r="B4759" s="3" t="s">
        <v>43</v>
      </c>
      <c r="C4759" s="3" t="s">
        <v>44</v>
      </c>
      <c r="D4759" s="3" t="s">
        <v>45</v>
      </c>
      <c r="E4759" s="3" t="s">
        <v>46</v>
      </c>
      <c r="F4759" s="3">
        <v>0.56000000000000005</v>
      </c>
      <c r="G4759" s="3">
        <v>0.48</v>
      </c>
      <c r="H4759" s="3">
        <v>6.1521828603999199E-4</v>
      </c>
      <c r="I4759" s="3">
        <v>10.045966169486315</v>
      </c>
      <c r="J4759" s="3">
        <v>1.763500383107214</v>
      </c>
      <c r="K4759" s="3">
        <v>6.1804620884071144E-3</v>
      </c>
      <c r="L4759" s="3">
        <v>1.0849376831260896E-3</v>
      </c>
      <c r="M4759" s="2">
        <v>1330</v>
      </c>
      <c r="N4759" s="3" t="s">
        <v>64</v>
      </c>
      <c r="O4759" s="3" t="s">
        <v>130</v>
      </c>
      <c r="P4759" s="3" t="s">
        <v>131</v>
      </c>
      <c r="Q4759" s="3">
        <v>118.149080156</v>
      </c>
      <c r="R4759" s="3" t="s">
        <v>50</v>
      </c>
      <c r="S4759" s="3" t="s">
        <v>51</v>
      </c>
      <c r="T4759" s="3" t="s">
        <v>132</v>
      </c>
      <c r="U4759" s="3" t="s">
        <v>53</v>
      </c>
      <c r="V4759" s="3" t="s">
        <v>133</v>
      </c>
      <c r="W4759" s="3" t="s">
        <v>55</v>
      </c>
      <c r="X4759" s="3" t="s">
        <v>109</v>
      </c>
      <c r="Y4759" s="3">
        <v>5</v>
      </c>
      <c r="Z4759" s="3">
        <v>4</v>
      </c>
      <c r="AA4759" s="3" t="s">
        <v>45</v>
      </c>
      <c r="AB4759" s="11" t="s">
        <v>58</v>
      </c>
      <c r="AC4759" s="3" t="s">
        <v>58</v>
      </c>
      <c r="AD4759" s="3" t="s">
        <v>58</v>
      </c>
      <c r="AE4759" s="3" t="s">
        <v>58</v>
      </c>
      <c r="AF4759" s="3" t="s">
        <v>58</v>
      </c>
      <c r="AG4759" s="3" t="s">
        <v>51</v>
      </c>
      <c r="AH4759" s="3" t="s">
        <v>134</v>
      </c>
      <c r="AI4759" s="3" t="s">
        <v>60</v>
      </c>
      <c r="AJ4759" s="3" t="s">
        <v>61</v>
      </c>
      <c r="AK4759" s="3" t="s">
        <v>51</v>
      </c>
      <c r="AL4759" s="3" t="s">
        <v>51</v>
      </c>
      <c r="AM4759" s="3" t="s">
        <v>58</v>
      </c>
      <c r="AN4759" s="3" t="s">
        <v>135</v>
      </c>
      <c r="AO4759" s="3" t="s">
        <v>51</v>
      </c>
      <c r="AP4759" s="3">
        <v>6.6912269592087821</v>
      </c>
      <c r="AQ4759" s="3">
        <v>2.4897000720388607</v>
      </c>
    </row>
    <row r="4760" spans="1:43" x14ac:dyDescent="0.25">
      <c r="A4760" s="2">
        <v>4759</v>
      </c>
      <c r="B4760" s="3" t="s">
        <v>43</v>
      </c>
      <c r="C4760" s="3" t="s">
        <v>44</v>
      </c>
      <c r="D4760" s="3" t="s">
        <v>45</v>
      </c>
      <c r="E4760" s="3" t="s">
        <v>46</v>
      </c>
      <c r="F4760" s="3">
        <v>0.56000000000000005</v>
      </c>
      <c r="G4760" s="3">
        <v>0.48</v>
      </c>
      <c r="H4760" s="3">
        <v>1.92398096617546E-3</v>
      </c>
      <c r="I4760" s="3">
        <v>10.045966169486315</v>
      </c>
      <c r="J4760" s="3">
        <v>1.763500383107214</v>
      </c>
      <c r="K4760" s="3">
        <v>1.9328247696934264E-2</v>
      </c>
      <c r="L4760" s="3">
        <v>3.3929411709414116E-3</v>
      </c>
      <c r="M4760" s="2">
        <v>1330</v>
      </c>
      <c r="N4760" s="3" t="s">
        <v>64</v>
      </c>
      <c r="O4760" s="3" t="s">
        <v>130</v>
      </c>
      <c r="P4760" s="3" t="s">
        <v>131</v>
      </c>
      <c r="Q4760" s="3">
        <v>118.149080156</v>
      </c>
      <c r="R4760" s="3" t="s">
        <v>50</v>
      </c>
      <c r="S4760" s="3" t="s">
        <v>51</v>
      </c>
      <c r="T4760" s="3" t="s">
        <v>132</v>
      </c>
      <c r="U4760" s="3" t="s">
        <v>53</v>
      </c>
      <c r="V4760" s="3" t="s">
        <v>133</v>
      </c>
      <c r="W4760" s="3" t="s">
        <v>55</v>
      </c>
      <c r="X4760" s="3" t="s">
        <v>109</v>
      </c>
      <c r="Y4760" s="3">
        <v>5</v>
      </c>
      <c r="Z4760" s="3">
        <v>4</v>
      </c>
      <c r="AA4760" s="3" t="s">
        <v>45</v>
      </c>
      <c r="AB4760" s="11" t="s">
        <v>58</v>
      </c>
      <c r="AC4760" s="3" t="s">
        <v>58</v>
      </c>
      <c r="AD4760" s="3" t="s">
        <v>58</v>
      </c>
      <c r="AE4760" s="3" t="s">
        <v>58</v>
      </c>
      <c r="AF4760" s="3" t="s">
        <v>58</v>
      </c>
      <c r="AG4760" s="3" t="s">
        <v>51</v>
      </c>
      <c r="AH4760" s="3" t="s">
        <v>134</v>
      </c>
      <c r="AI4760" s="3" t="s">
        <v>60</v>
      </c>
      <c r="AJ4760" s="3" t="s">
        <v>61</v>
      </c>
      <c r="AK4760" s="3" t="s">
        <v>51</v>
      </c>
      <c r="AL4760" s="3" t="s">
        <v>51</v>
      </c>
      <c r="AM4760" s="3" t="s">
        <v>58</v>
      </c>
      <c r="AN4760" s="3" t="s">
        <v>135</v>
      </c>
      <c r="AO4760" s="3" t="s">
        <v>51</v>
      </c>
      <c r="AP4760" s="3">
        <v>18.097218870577397</v>
      </c>
      <c r="AQ4760" s="3">
        <v>7.786074729542503</v>
      </c>
    </row>
    <row r="4761" spans="1:43" x14ac:dyDescent="0.25">
      <c r="A4761" s="2">
        <v>4760</v>
      </c>
      <c r="B4761" s="3" t="s">
        <v>43</v>
      </c>
      <c r="C4761" s="3" t="s">
        <v>44</v>
      </c>
      <c r="D4761" s="3" t="s">
        <v>45</v>
      </c>
      <c r="E4761" s="3" t="s">
        <v>46</v>
      </c>
      <c r="F4761" s="3">
        <v>0.56000000000000005</v>
      </c>
      <c r="G4761" s="3">
        <v>0.48</v>
      </c>
      <c r="H4761" s="3">
        <v>3.6820327199250198E-3</v>
      </c>
      <c r="I4761" s="3">
        <v>10.045966169486315</v>
      </c>
      <c r="J4761" s="3">
        <v>1.763500383107214</v>
      </c>
      <c r="K4761" s="3">
        <v>3.6989576139308429E-2</v>
      </c>
      <c r="L4761" s="3">
        <v>6.4932661122010698E-3</v>
      </c>
      <c r="M4761" s="2">
        <v>1330</v>
      </c>
      <c r="N4761" s="3" t="s">
        <v>64</v>
      </c>
      <c r="O4761" s="3" t="s">
        <v>130</v>
      </c>
      <c r="P4761" s="3" t="s">
        <v>131</v>
      </c>
      <c r="Q4761" s="3">
        <v>118.149080156</v>
      </c>
      <c r="R4761" s="3" t="s">
        <v>50</v>
      </c>
      <c r="S4761" s="3" t="s">
        <v>51</v>
      </c>
      <c r="T4761" s="3" t="s">
        <v>132</v>
      </c>
      <c r="U4761" s="3" t="s">
        <v>53</v>
      </c>
      <c r="V4761" s="3" t="s">
        <v>133</v>
      </c>
      <c r="W4761" s="3" t="s">
        <v>55</v>
      </c>
      <c r="X4761" s="3" t="s">
        <v>109</v>
      </c>
      <c r="Y4761" s="3">
        <v>5</v>
      </c>
      <c r="Z4761" s="3">
        <v>4</v>
      </c>
      <c r="AA4761" s="3" t="s">
        <v>45</v>
      </c>
      <c r="AB4761" s="11" t="s">
        <v>58</v>
      </c>
      <c r="AC4761" s="3" t="s">
        <v>58</v>
      </c>
      <c r="AD4761" s="3" t="s">
        <v>58</v>
      </c>
      <c r="AE4761" s="3" t="s">
        <v>58</v>
      </c>
      <c r="AF4761" s="3" t="s">
        <v>58</v>
      </c>
      <c r="AG4761" s="3" t="s">
        <v>51</v>
      </c>
      <c r="AH4761" s="3" t="s">
        <v>134</v>
      </c>
      <c r="AI4761" s="3" t="s">
        <v>60</v>
      </c>
      <c r="AJ4761" s="3" t="s">
        <v>61</v>
      </c>
      <c r="AK4761" s="3" t="s">
        <v>51</v>
      </c>
      <c r="AL4761" s="3" t="s">
        <v>51</v>
      </c>
      <c r="AM4761" s="3" t="s">
        <v>58</v>
      </c>
      <c r="AN4761" s="3" t="s">
        <v>135</v>
      </c>
      <c r="AO4761" s="3" t="s">
        <v>51</v>
      </c>
      <c r="AP4761" s="3">
        <v>19.931448205481459</v>
      </c>
      <c r="AQ4761" s="3">
        <v>14.900657760115504</v>
      </c>
    </row>
    <row r="4762" spans="1:43" x14ac:dyDescent="0.25">
      <c r="A4762" s="2">
        <v>4761</v>
      </c>
      <c r="B4762" s="3" t="s">
        <v>43</v>
      </c>
      <c r="C4762" s="3" t="s">
        <v>44</v>
      </c>
      <c r="D4762" s="3" t="s">
        <v>45</v>
      </c>
      <c r="E4762" s="3" t="s">
        <v>46</v>
      </c>
      <c r="F4762" s="3">
        <v>0.56000000000000005</v>
      </c>
      <c r="G4762" s="3">
        <v>0.48</v>
      </c>
      <c r="H4762" s="3">
        <v>5.4260841518162101E-3</v>
      </c>
      <c r="I4762" s="3">
        <v>10.045966169486315</v>
      </c>
      <c r="J4762" s="3">
        <v>1.763500383107214</v>
      </c>
      <c r="K4762" s="3">
        <v>5.4510257821931488E-2</v>
      </c>
      <c r="L4762" s="3">
        <v>9.5689014804998685E-3</v>
      </c>
      <c r="M4762" s="2">
        <v>1330</v>
      </c>
      <c r="N4762" s="3" t="s">
        <v>64</v>
      </c>
      <c r="O4762" s="3" t="s">
        <v>130</v>
      </c>
      <c r="P4762" s="3" t="s">
        <v>131</v>
      </c>
      <c r="Q4762" s="3">
        <v>118.149080156</v>
      </c>
      <c r="R4762" s="3" t="s">
        <v>50</v>
      </c>
      <c r="S4762" s="3" t="s">
        <v>51</v>
      </c>
      <c r="T4762" s="3" t="s">
        <v>132</v>
      </c>
      <c r="U4762" s="3" t="s">
        <v>53</v>
      </c>
      <c r="V4762" s="3" t="s">
        <v>133</v>
      </c>
      <c r="W4762" s="3" t="s">
        <v>55</v>
      </c>
      <c r="X4762" s="3" t="s">
        <v>109</v>
      </c>
      <c r="Y4762" s="3">
        <v>5</v>
      </c>
      <c r="Z4762" s="3">
        <v>4</v>
      </c>
      <c r="AA4762" s="3" t="s">
        <v>45</v>
      </c>
      <c r="AB4762" s="11" t="s">
        <v>58</v>
      </c>
      <c r="AC4762" s="3" t="s">
        <v>58</v>
      </c>
      <c r="AD4762" s="3" t="s">
        <v>58</v>
      </c>
      <c r="AE4762" s="3" t="s">
        <v>58</v>
      </c>
      <c r="AF4762" s="3" t="s">
        <v>58</v>
      </c>
      <c r="AG4762" s="3" t="s">
        <v>51</v>
      </c>
      <c r="AH4762" s="3" t="s">
        <v>134</v>
      </c>
      <c r="AI4762" s="3" t="s">
        <v>60</v>
      </c>
      <c r="AJ4762" s="3" t="s">
        <v>61</v>
      </c>
      <c r="AK4762" s="3" t="s">
        <v>51</v>
      </c>
      <c r="AL4762" s="3" t="s">
        <v>51</v>
      </c>
      <c r="AM4762" s="3" t="s">
        <v>58</v>
      </c>
      <c r="AN4762" s="3" t="s">
        <v>135</v>
      </c>
      <c r="AO4762" s="3" t="s">
        <v>51</v>
      </c>
      <c r="AP4762" s="3">
        <v>23.350704764393353</v>
      </c>
      <c r="AQ4762" s="3">
        <v>21.958583498260271</v>
      </c>
    </row>
    <row r="4763" spans="1:43" x14ac:dyDescent="0.25">
      <c r="A4763" s="2">
        <v>4762</v>
      </c>
      <c r="B4763" s="3" t="s">
        <v>43</v>
      </c>
      <c r="C4763" s="3" t="s">
        <v>44</v>
      </c>
      <c r="D4763" s="3" t="s">
        <v>45</v>
      </c>
      <c r="E4763" s="3" t="s">
        <v>46</v>
      </c>
      <c r="F4763" s="3">
        <v>0.56000000000000005</v>
      </c>
      <c r="G4763" s="3">
        <v>0.48</v>
      </c>
      <c r="H4763" s="3">
        <v>5.9279086053564897E-3</v>
      </c>
      <c r="I4763" s="3">
        <v>10.045966169486315</v>
      </c>
      <c r="J4763" s="3">
        <v>1.763500383107214</v>
      </c>
      <c r="K4763" s="3">
        <v>5.9551569305218099E-2</v>
      </c>
      <c r="L4763" s="3">
        <v>1.0453869096570721E-2</v>
      </c>
      <c r="M4763" s="2">
        <v>1330</v>
      </c>
      <c r="N4763" s="3" t="s">
        <v>64</v>
      </c>
      <c r="O4763" s="3" t="s">
        <v>130</v>
      </c>
      <c r="P4763" s="3" t="s">
        <v>131</v>
      </c>
      <c r="Q4763" s="3">
        <v>118.149080156</v>
      </c>
      <c r="R4763" s="3" t="s">
        <v>50</v>
      </c>
      <c r="S4763" s="3" t="s">
        <v>51</v>
      </c>
      <c r="T4763" s="3" t="s">
        <v>132</v>
      </c>
      <c r="U4763" s="3" t="s">
        <v>53</v>
      </c>
      <c r="V4763" s="3" t="s">
        <v>133</v>
      </c>
      <c r="W4763" s="3" t="s">
        <v>55</v>
      </c>
      <c r="X4763" s="3" t="s">
        <v>109</v>
      </c>
      <c r="Y4763" s="3">
        <v>5</v>
      </c>
      <c r="Z4763" s="3">
        <v>4</v>
      </c>
      <c r="AA4763" s="3" t="s">
        <v>45</v>
      </c>
      <c r="AB4763" s="11" t="s">
        <v>58</v>
      </c>
      <c r="AC4763" s="3" t="s">
        <v>58</v>
      </c>
      <c r="AD4763" s="3" t="s">
        <v>58</v>
      </c>
      <c r="AE4763" s="3" t="s">
        <v>58</v>
      </c>
      <c r="AF4763" s="3" t="s">
        <v>58</v>
      </c>
      <c r="AG4763" s="3" t="s">
        <v>51</v>
      </c>
      <c r="AH4763" s="3" t="s">
        <v>134</v>
      </c>
      <c r="AI4763" s="3" t="s">
        <v>60</v>
      </c>
      <c r="AJ4763" s="3" t="s">
        <v>61</v>
      </c>
      <c r="AK4763" s="3" t="s">
        <v>51</v>
      </c>
      <c r="AL4763" s="3" t="s">
        <v>51</v>
      </c>
      <c r="AM4763" s="3" t="s">
        <v>58</v>
      </c>
      <c r="AN4763" s="3" t="s">
        <v>135</v>
      </c>
      <c r="AO4763" s="3" t="s">
        <v>51</v>
      </c>
      <c r="AP4763" s="3">
        <v>19.645441950763377</v>
      </c>
      <c r="AQ4763" s="3">
        <v>23.989395010987145</v>
      </c>
    </row>
    <row r="4764" spans="1:43" x14ac:dyDescent="0.25">
      <c r="A4764" s="2">
        <v>4763</v>
      </c>
      <c r="B4764" s="3" t="s">
        <v>43</v>
      </c>
      <c r="C4764" s="3" t="s">
        <v>44</v>
      </c>
      <c r="D4764" s="3" t="s">
        <v>45</v>
      </c>
      <c r="E4764" s="3" t="s">
        <v>46</v>
      </c>
      <c r="F4764" s="3">
        <v>0.56000000000000005</v>
      </c>
      <c r="G4764" s="3">
        <v>0.48</v>
      </c>
      <c r="H4764" s="3">
        <v>0.209813443515633</v>
      </c>
      <c r="I4764" s="3">
        <v>10.045966169486315</v>
      </c>
      <c r="J4764" s="3">
        <v>1.763500383107214</v>
      </c>
      <c r="K4764" s="3">
        <v>2.1077787554614771</v>
      </c>
      <c r="L4764" s="3">
        <v>0.3700060880208626</v>
      </c>
      <c r="M4764" s="2">
        <v>1210</v>
      </c>
      <c r="N4764" s="3" t="s">
        <v>47</v>
      </c>
      <c r="O4764" s="3" t="s">
        <v>130</v>
      </c>
      <c r="P4764" s="3" t="s">
        <v>131</v>
      </c>
      <c r="Q4764" s="3">
        <v>118.149080156</v>
      </c>
      <c r="R4764" s="3" t="s">
        <v>50</v>
      </c>
      <c r="S4764" s="3" t="s">
        <v>51</v>
      </c>
      <c r="T4764" s="3" t="s">
        <v>132</v>
      </c>
      <c r="U4764" s="3" t="s">
        <v>53</v>
      </c>
      <c r="V4764" s="3" t="s">
        <v>133</v>
      </c>
      <c r="W4764" s="3" t="s">
        <v>55</v>
      </c>
      <c r="X4764" s="3" t="s">
        <v>109</v>
      </c>
      <c r="Y4764" s="3">
        <v>5</v>
      </c>
      <c r="Z4764" s="3">
        <v>4</v>
      </c>
      <c r="AA4764" s="3" t="s">
        <v>45</v>
      </c>
      <c r="AB4764" s="11" t="s">
        <v>58</v>
      </c>
      <c r="AC4764" s="3" t="s">
        <v>58</v>
      </c>
      <c r="AD4764" s="3" t="s">
        <v>58</v>
      </c>
      <c r="AE4764" s="3" t="s">
        <v>58</v>
      </c>
      <c r="AF4764" s="3" t="s">
        <v>58</v>
      </c>
      <c r="AG4764" s="3" t="s">
        <v>51</v>
      </c>
      <c r="AH4764" s="3" t="s">
        <v>134</v>
      </c>
      <c r="AI4764" s="3" t="s">
        <v>60</v>
      </c>
      <c r="AJ4764" s="3" t="s">
        <v>61</v>
      </c>
      <c r="AK4764" s="3" t="s">
        <v>51</v>
      </c>
      <c r="AL4764" s="3" t="s">
        <v>51</v>
      </c>
      <c r="AM4764" s="3" t="s">
        <v>58</v>
      </c>
      <c r="AN4764" s="3" t="s">
        <v>135</v>
      </c>
      <c r="AO4764" s="3" t="s">
        <v>51</v>
      </c>
      <c r="AP4764" s="3">
        <v>116.76470328019617</v>
      </c>
      <c r="AQ4764" s="3">
        <v>849.08488139710073</v>
      </c>
    </row>
    <row r="4765" spans="1:43" x14ac:dyDescent="0.25">
      <c r="A4765" s="2">
        <v>4764</v>
      </c>
      <c r="B4765" s="3" t="s">
        <v>43</v>
      </c>
      <c r="C4765" s="3" t="s">
        <v>44</v>
      </c>
      <c r="D4765" s="3" t="s">
        <v>45</v>
      </c>
      <c r="E4765" s="3" t="s">
        <v>46</v>
      </c>
      <c r="F4765" s="3">
        <v>0.56000000000000005</v>
      </c>
      <c r="G4765" s="3">
        <v>0.48</v>
      </c>
      <c r="H4765" s="3">
        <v>4.3856187726632002E-2</v>
      </c>
      <c r="I4765" s="3">
        <v>10.045966169486315</v>
      </c>
      <c r="J4765" s="3">
        <v>1.763500383107214</v>
      </c>
      <c r="K4765" s="3">
        <v>0.44057777822438604</v>
      </c>
      <c r="L4765" s="3">
        <v>7.7340403857537432E-2</v>
      </c>
      <c r="M4765" s="2">
        <v>1210</v>
      </c>
      <c r="N4765" s="3" t="s">
        <v>47</v>
      </c>
      <c r="O4765" s="3" t="s">
        <v>130</v>
      </c>
      <c r="P4765" s="3" t="s">
        <v>131</v>
      </c>
      <c r="Q4765" s="3">
        <v>118.149080156</v>
      </c>
      <c r="R4765" s="3" t="s">
        <v>50</v>
      </c>
      <c r="S4765" s="3" t="s">
        <v>51</v>
      </c>
      <c r="T4765" s="3" t="s">
        <v>132</v>
      </c>
      <c r="U4765" s="3" t="s">
        <v>53</v>
      </c>
      <c r="V4765" s="3" t="s">
        <v>133</v>
      </c>
      <c r="W4765" s="3" t="s">
        <v>55</v>
      </c>
      <c r="X4765" s="3" t="s">
        <v>109</v>
      </c>
      <c r="Y4765" s="3">
        <v>5</v>
      </c>
      <c r="Z4765" s="3">
        <v>4</v>
      </c>
      <c r="AA4765" s="3" t="s">
        <v>45</v>
      </c>
      <c r="AB4765" s="11" t="s">
        <v>58</v>
      </c>
      <c r="AC4765" s="3" t="s">
        <v>58</v>
      </c>
      <c r="AD4765" s="3" t="s">
        <v>58</v>
      </c>
      <c r="AE4765" s="3" t="s">
        <v>58</v>
      </c>
      <c r="AF4765" s="3" t="s">
        <v>58</v>
      </c>
      <c r="AG4765" s="3" t="s">
        <v>51</v>
      </c>
      <c r="AH4765" s="3" t="s">
        <v>134</v>
      </c>
      <c r="AI4765" s="3" t="s">
        <v>60</v>
      </c>
      <c r="AJ4765" s="3" t="s">
        <v>61</v>
      </c>
      <c r="AK4765" s="3" t="s">
        <v>51</v>
      </c>
      <c r="AL4765" s="3" t="s">
        <v>51</v>
      </c>
      <c r="AM4765" s="3" t="s">
        <v>58</v>
      </c>
      <c r="AN4765" s="3" t="s">
        <v>135</v>
      </c>
      <c r="AO4765" s="3" t="s">
        <v>51</v>
      </c>
      <c r="AP4765" s="3">
        <v>67.168861570324665</v>
      </c>
      <c r="AQ4765" s="3">
        <v>177.47969496350061</v>
      </c>
    </row>
    <row r="4766" spans="1:43" x14ac:dyDescent="0.25">
      <c r="A4766" s="2">
        <v>4765</v>
      </c>
      <c r="B4766" s="3" t="s">
        <v>43</v>
      </c>
      <c r="C4766" s="3" t="s">
        <v>44</v>
      </c>
      <c r="D4766" s="3" t="s">
        <v>45</v>
      </c>
      <c r="E4766" s="3" t="s">
        <v>46</v>
      </c>
      <c r="F4766" s="3">
        <v>0.56000000000000005</v>
      </c>
      <c r="G4766" s="3">
        <v>0.48</v>
      </c>
      <c r="H4766" s="3">
        <v>0.27747862062731898</v>
      </c>
      <c r="I4766" s="3">
        <v>10.045966169486315</v>
      </c>
      <c r="J4766" s="3">
        <v>1.763500383107214</v>
      </c>
      <c r="K4766" s="3">
        <v>2.787540835577774</v>
      </c>
      <c r="L4766" s="3">
        <v>0.48933365378033833</v>
      </c>
      <c r="M4766" s="2">
        <v>1300</v>
      </c>
      <c r="N4766" s="3" t="s">
        <v>65</v>
      </c>
      <c r="O4766" s="3" t="s">
        <v>130</v>
      </c>
      <c r="P4766" s="3" t="s">
        <v>131</v>
      </c>
      <c r="Q4766" s="3">
        <v>118.149080156</v>
      </c>
      <c r="R4766" s="3" t="s">
        <v>50</v>
      </c>
      <c r="S4766" s="3" t="s">
        <v>51</v>
      </c>
      <c r="T4766" s="3" t="s">
        <v>132</v>
      </c>
      <c r="U4766" s="3" t="s">
        <v>53</v>
      </c>
      <c r="V4766" s="3" t="s">
        <v>133</v>
      </c>
      <c r="W4766" s="3" t="s">
        <v>55</v>
      </c>
      <c r="X4766" s="3" t="s">
        <v>109</v>
      </c>
      <c r="Y4766" s="3">
        <v>5</v>
      </c>
      <c r="Z4766" s="3">
        <v>4</v>
      </c>
      <c r="AA4766" s="3" t="s">
        <v>45</v>
      </c>
      <c r="AB4766" s="11" t="s">
        <v>58</v>
      </c>
      <c r="AC4766" s="3" t="s">
        <v>58</v>
      </c>
      <c r="AD4766" s="3" t="s">
        <v>58</v>
      </c>
      <c r="AE4766" s="3" t="s">
        <v>58</v>
      </c>
      <c r="AF4766" s="3" t="s">
        <v>58</v>
      </c>
      <c r="AG4766" s="3" t="s">
        <v>51</v>
      </c>
      <c r="AH4766" s="3" t="s">
        <v>134</v>
      </c>
      <c r="AI4766" s="3" t="s">
        <v>60</v>
      </c>
      <c r="AJ4766" s="3" t="s">
        <v>61</v>
      </c>
      <c r="AK4766" s="3" t="s">
        <v>51</v>
      </c>
      <c r="AL4766" s="3" t="s">
        <v>51</v>
      </c>
      <c r="AM4766" s="3" t="s">
        <v>58</v>
      </c>
      <c r="AN4766" s="3" t="s">
        <v>135</v>
      </c>
      <c r="AO4766" s="3" t="s">
        <v>51</v>
      </c>
      <c r="AP4766" s="3">
        <v>144.93138510558751</v>
      </c>
      <c r="AQ4766" s="3">
        <v>1122.9161379643588</v>
      </c>
    </row>
    <row r="4767" spans="1:43" x14ac:dyDescent="0.25">
      <c r="A4767" s="2">
        <v>4766</v>
      </c>
      <c r="B4767" s="3" t="s">
        <v>43</v>
      </c>
      <c r="C4767" s="3" t="s">
        <v>44</v>
      </c>
      <c r="D4767" s="3" t="s">
        <v>45</v>
      </c>
      <c r="E4767" s="3" t="s">
        <v>46</v>
      </c>
      <c r="F4767" s="3">
        <v>0.56000000000000005</v>
      </c>
      <c r="G4767" s="3">
        <v>0.48</v>
      </c>
      <c r="H4767" s="3">
        <v>0.17894862797851199</v>
      </c>
      <c r="I4767" s="3">
        <v>9.1257924139543469</v>
      </c>
      <c r="J4767" s="3">
        <v>1.3421179028122074</v>
      </c>
      <c r="K4767" s="3">
        <v>1.6330480316938434</v>
      </c>
      <c r="L4767" s="3">
        <v>0.24017015729364241</v>
      </c>
      <c r="M4767" s="2">
        <v>1210</v>
      </c>
      <c r="N4767" s="3" t="s">
        <v>47</v>
      </c>
      <c r="O4767" s="3" t="s">
        <v>130</v>
      </c>
      <c r="P4767" s="3" t="s">
        <v>131</v>
      </c>
      <c r="Q4767" s="3">
        <v>118.149080156</v>
      </c>
      <c r="R4767" s="3" t="s">
        <v>50</v>
      </c>
      <c r="S4767" s="3" t="s">
        <v>51</v>
      </c>
      <c r="T4767" s="3" t="s">
        <v>132</v>
      </c>
      <c r="U4767" s="3" t="s">
        <v>53</v>
      </c>
      <c r="V4767" s="3" t="s">
        <v>133</v>
      </c>
      <c r="W4767" s="3" t="s">
        <v>55</v>
      </c>
      <c r="X4767" s="3" t="s">
        <v>109</v>
      </c>
      <c r="Y4767" s="3">
        <v>5</v>
      </c>
      <c r="Z4767" s="3">
        <v>4</v>
      </c>
      <c r="AA4767" s="3" t="s">
        <v>45</v>
      </c>
      <c r="AB4767" s="11" t="s">
        <v>58</v>
      </c>
      <c r="AC4767" s="3" t="s">
        <v>58</v>
      </c>
      <c r="AD4767" s="3" t="s">
        <v>58</v>
      </c>
      <c r="AE4767" s="3" t="s">
        <v>58</v>
      </c>
      <c r="AF4767" s="3" t="s">
        <v>58</v>
      </c>
      <c r="AG4767" s="3" t="s">
        <v>51</v>
      </c>
      <c r="AH4767" s="3" t="s">
        <v>134</v>
      </c>
      <c r="AI4767" s="3" t="s">
        <v>60</v>
      </c>
      <c r="AJ4767" s="3" t="s">
        <v>61</v>
      </c>
      <c r="AK4767" s="3" t="s">
        <v>51</v>
      </c>
      <c r="AL4767" s="3" t="s">
        <v>51</v>
      </c>
      <c r="AM4767" s="3" t="s">
        <v>58</v>
      </c>
      <c r="AN4767" s="3" t="s">
        <v>135</v>
      </c>
      <c r="AO4767" s="3" t="s">
        <v>51</v>
      </c>
      <c r="AP4767" s="3">
        <v>108.10097693526455</v>
      </c>
      <c r="AQ4767" s="3">
        <v>724.17940441451015</v>
      </c>
    </row>
    <row r="4768" spans="1:43" x14ac:dyDescent="0.25">
      <c r="A4768" s="2">
        <v>4767</v>
      </c>
      <c r="B4768" s="3" t="s">
        <v>43</v>
      </c>
      <c r="C4768" s="3" t="s">
        <v>44</v>
      </c>
      <c r="D4768" s="3" t="s">
        <v>45</v>
      </c>
      <c r="E4768" s="3" t="s">
        <v>46</v>
      </c>
      <c r="F4768" s="3">
        <v>0.56000000000000005</v>
      </c>
      <c r="G4768" s="3">
        <v>0.48</v>
      </c>
      <c r="H4768" s="3">
        <v>0.18145808350238099</v>
      </c>
      <c r="I4768" s="3">
        <v>9.1257924139543469</v>
      </c>
      <c r="J4768" s="3">
        <v>1.3421179028122074</v>
      </c>
      <c r="K4768" s="3">
        <v>1.6559488018767228</v>
      </c>
      <c r="L4768" s="3">
        <v>0.243538142478538</v>
      </c>
      <c r="M4768" s="2">
        <v>1210</v>
      </c>
      <c r="N4768" s="3" t="s">
        <v>47</v>
      </c>
      <c r="O4768" s="3" t="s">
        <v>130</v>
      </c>
      <c r="P4768" s="3" t="s">
        <v>131</v>
      </c>
      <c r="Q4768" s="3">
        <v>118.149080156</v>
      </c>
      <c r="R4768" s="3" t="s">
        <v>50</v>
      </c>
      <c r="S4768" s="3" t="s">
        <v>51</v>
      </c>
      <c r="T4768" s="3" t="s">
        <v>132</v>
      </c>
      <c r="U4768" s="3" t="s">
        <v>53</v>
      </c>
      <c r="V4768" s="3" t="s">
        <v>133</v>
      </c>
      <c r="W4768" s="3" t="s">
        <v>55</v>
      </c>
      <c r="X4768" s="3" t="s">
        <v>109</v>
      </c>
      <c r="Y4768" s="3">
        <v>5</v>
      </c>
      <c r="Z4768" s="3">
        <v>4</v>
      </c>
      <c r="AA4768" s="3" t="s">
        <v>45</v>
      </c>
      <c r="AB4768" s="11" t="s">
        <v>58</v>
      </c>
      <c r="AC4768" s="3" t="s">
        <v>58</v>
      </c>
      <c r="AD4768" s="3" t="s">
        <v>58</v>
      </c>
      <c r="AE4768" s="3" t="s">
        <v>58</v>
      </c>
      <c r="AF4768" s="3" t="s">
        <v>58</v>
      </c>
      <c r="AG4768" s="3" t="s">
        <v>51</v>
      </c>
      <c r="AH4768" s="3" t="s">
        <v>134</v>
      </c>
      <c r="AI4768" s="3" t="s">
        <v>60</v>
      </c>
      <c r="AJ4768" s="3" t="s">
        <v>61</v>
      </c>
      <c r="AK4768" s="3" t="s">
        <v>51</v>
      </c>
      <c r="AL4768" s="3" t="s">
        <v>51</v>
      </c>
      <c r="AM4768" s="3" t="s">
        <v>58</v>
      </c>
      <c r="AN4768" s="3" t="s">
        <v>135</v>
      </c>
      <c r="AO4768" s="3" t="s">
        <v>51</v>
      </c>
      <c r="AP4768" s="3">
        <v>108.62383679386321</v>
      </c>
      <c r="AQ4768" s="3">
        <v>734.33481061800535</v>
      </c>
    </row>
    <row r="4769" spans="1:43" x14ac:dyDescent="0.25">
      <c r="A4769" s="2">
        <v>4768</v>
      </c>
      <c r="B4769" s="3" t="s">
        <v>43</v>
      </c>
      <c r="C4769" s="3" t="s">
        <v>44</v>
      </c>
      <c r="D4769" s="3" t="s">
        <v>45</v>
      </c>
      <c r="E4769" s="3" t="s">
        <v>46</v>
      </c>
      <c r="F4769" s="3">
        <v>0.56000000000000005</v>
      </c>
      <c r="G4769" s="3">
        <v>0.48</v>
      </c>
      <c r="H4769" s="3">
        <v>0.118227581290931</v>
      </c>
      <c r="I4769" s="3">
        <v>9.1257924139543469</v>
      </c>
      <c r="J4769" s="3">
        <v>1.3421179028122074</v>
      </c>
      <c r="K4769" s="3">
        <v>1.078920364464949</v>
      </c>
      <c r="L4769" s="3">
        <v>0.15867535345674408</v>
      </c>
      <c r="M4769" s="2">
        <v>1210</v>
      </c>
      <c r="N4769" s="3" t="s">
        <v>47</v>
      </c>
      <c r="O4769" s="3" t="s">
        <v>130</v>
      </c>
      <c r="P4769" s="3" t="s">
        <v>131</v>
      </c>
      <c r="Q4769" s="3">
        <v>118.149080156</v>
      </c>
      <c r="R4769" s="3" t="s">
        <v>50</v>
      </c>
      <c r="S4769" s="3" t="s">
        <v>51</v>
      </c>
      <c r="T4769" s="3" t="s">
        <v>132</v>
      </c>
      <c r="U4769" s="3" t="s">
        <v>53</v>
      </c>
      <c r="V4769" s="3" t="s">
        <v>133</v>
      </c>
      <c r="W4769" s="3" t="s">
        <v>55</v>
      </c>
      <c r="X4769" s="3" t="s">
        <v>109</v>
      </c>
      <c r="Y4769" s="3">
        <v>5</v>
      </c>
      <c r="Z4769" s="3">
        <v>4</v>
      </c>
      <c r="AA4769" s="3" t="s">
        <v>45</v>
      </c>
      <c r="AB4769" s="11" t="s">
        <v>58</v>
      </c>
      <c r="AC4769" s="3" t="s">
        <v>58</v>
      </c>
      <c r="AD4769" s="3" t="s">
        <v>58</v>
      </c>
      <c r="AE4769" s="3" t="s">
        <v>58</v>
      </c>
      <c r="AF4769" s="3" t="s">
        <v>58</v>
      </c>
      <c r="AG4769" s="3" t="s">
        <v>51</v>
      </c>
      <c r="AH4769" s="3" t="s">
        <v>134</v>
      </c>
      <c r="AI4769" s="3" t="s">
        <v>60</v>
      </c>
      <c r="AJ4769" s="3" t="s">
        <v>61</v>
      </c>
      <c r="AK4769" s="3" t="s">
        <v>51</v>
      </c>
      <c r="AL4769" s="3" t="s">
        <v>51</v>
      </c>
      <c r="AM4769" s="3" t="s">
        <v>58</v>
      </c>
      <c r="AN4769" s="3" t="s">
        <v>135</v>
      </c>
      <c r="AO4769" s="3" t="s">
        <v>51</v>
      </c>
      <c r="AP4769" s="3">
        <v>87.690075055678761</v>
      </c>
      <c r="AQ4769" s="3">
        <v>478.45004665202168</v>
      </c>
    </row>
    <row r="4770" spans="1:43" x14ac:dyDescent="0.25">
      <c r="A4770" s="2">
        <v>4769</v>
      </c>
      <c r="B4770" s="3" t="s">
        <v>43</v>
      </c>
      <c r="C4770" s="3" t="s">
        <v>44</v>
      </c>
      <c r="D4770" s="3" t="s">
        <v>45</v>
      </c>
      <c r="E4770" s="3" t="s">
        <v>46</v>
      </c>
      <c r="F4770" s="3">
        <v>0.56000000000000005</v>
      </c>
      <c r="G4770" s="3">
        <v>0.48</v>
      </c>
      <c r="H4770" s="3">
        <v>0.13912916096513001</v>
      </c>
      <c r="I4770" s="3">
        <v>9.1257924139543469</v>
      </c>
      <c r="J4770" s="3">
        <v>1.3421179028122074</v>
      </c>
      <c r="K4770" s="3">
        <v>1.2696638416954167</v>
      </c>
      <c r="L4770" s="3">
        <v>0.18672773773454232</v>
      </c>
      <c r="M4770" s="2">
        <v>1210</v>
      </c>
      <c r="N4770" s="3" t="s">
        <v>47</v>
      </c>
      <c r="O4770" s="3" t="s">
        <v>130</v>
      </c>
      <c r="P4770" s="3" t="s">
        <v>131</v>
      </c>
      <c r="Q4770" s="3">
        <v>118.149080156</v>
      </c>
      <c r="R4770" s="3" t="s">
        <v>50</v>
      </c>
      <c r="S4770" s="3" t="s">
        <v>51</v>
      </c>
      <c r="T4770" s="3" t="s">
        <v>132</v>
      </c>
      <c r="U4770" s="3" t="s">
        <v>53</v>
      </c>
      <c r="V4770" s="3" t="s">
        <v>133</v>
      </c>
      <c r="W4770" s="3" t="s">
        <v>55</v>
      </c>
      <c r="X4770" s="3" t="s">
        <v>109</v>
      </c>
      <c r="Y4770" s="3">
        <v>5</v>
      </c>
      <c r="Z4770" s="3">
        <v>4</v>
      </c>
      <c r="AA4770" s="3" t="s">
        <v>45</v>
      </c>
      <c r="AB4770" s="11" t="s">
        <v>58</v>
      </c>
      <c r="AC4770" s="3" t="s">
        <v>58</v>
      </c>
      <c r="AD4770" s="3" t="s">
        <v>58</v>
      </c>
      <c r="AE4770" s="3" t="s">
        <v>58</v>
      </c>
      <c r="AF4770" s="3" t="s">
        <v>58</v>
      </c>
      <c r="AG4770" s="3" t="s">
        <v>51</v>
      </c>
      <c r="AH4770" s="3" t="s">
        <v>134</v>
      </c>
      <c r="AI4770" s="3" t="s">
        <v>60</v>
      </c>
      <c r="AJ4770" s="3" t="s">
        <v>61</v>
      </c>
      <c r="AK4770" s="3" t="s">
        <v>51</v>
      </c>
      <c r="AL4770" s="3" t="s">
        <v>51</v>
      </c>
      <c r="AM4770" s="3" t="s">
        <v>58</v>
      </c>
      <c r="AN4770" s="3" t="s">
        <v>135</v>
      </c>
      <c r="AO4770" s="3" t="s">
        <v>51</v>
      </c>
      <c r="AP4770" s="3">
        <v>95.576006928062682</v>
      </c>
      <c r="AQ4770" s="3">
        <v>563.03573859485948</v>
      </c>
    </row>
    <row r="4771" spans="1:43" x14ac:dyDescent="0.25">
      <c r="A4771" s="2">
        <v>4770</v>
      </c>
      <c r="B4771" s="3" t="s">
        <v>43</v>
      </c>
      <c r="C4771" s="3" t="s">
        <v>44</v>
      </c>
      <c r="D4771" s="3" t="s">
        <v>45</v>
      </c>
      <c r="E4771" s="3" t="s">
        <v>46</v>
      </c>
      <c r="F4771" s="3">
        <v>0.56000000000000005</v>
      </c>
      <c r="G4771" s="3">
        <v>0.48</v>
      </c>
      <c r="H4771" s="3">
        <v>0.27945855327396701</v>
      </c>
      <c r="I4771" s="3">
        <v>9.0592813824315659</v>
      </c>
      <c r="J4771" s="3">
        <v>1.3324844657162387</v>
      </c>
      <c r="K4771" s="3">
        <v>2.5316936688361094</v>
      </c>
      <c r="L4771" s="3">
        <v>0.37237418104909498</v>
      </c>
      <c r="M4771" s="2">
        <v>1200</v>
      </c>
      <c r="N4771" s="3" t="s">
        <v>66</v>
      </c>
      <c r="O4771" s="3" t="s">
        <v>130</v>
      </c>
      <c r="P4771" s="3" t="s">
        <v>131</v>
      </c>
      <c r="Q4771" s="3">
        <v>118.149080156</v>
      </c>
      <c r="R4771" s="3" t="s">
        <v>50</v>
      </c>
      <c r="S4771" s="3" t="s">
        <v>51</v>
      </c>
      <c r="T4771" s="3" t="s">
        <v>132</v>
      </c>
      <c r="U4771" s="3" t="s">
        <v>53</v>
      </c>
      <c r="V4771" s="3" t="s">
        <v>133</v>
      </c>
      <c r="W4771" s="3" t="s">
        <v>55</v>
      </c>
      <c r="X4771" s="3" t="s">
        <v>109</v>
      </c>
      <c r="Y4771" s="3">
        <v>5</v>
      </c>
      <c r="Z4771" s="3">
        <v>4</v>
      </c>
      <c r="AA4771" s="3" t="s">
        <v>45</v>
      </c>
      <c r="AB4771" s="11" t="s">
        <v>58</v>
      </c>
      <c r="AC4771" s="3" t="s">
        <v>58</v>
      </c>
      <c r="AD4771" s="3" t="s">
        <v>58</v>
      </c>
      <c r="AE4771" s="3" t="s">
        <v>58</v>
      </c>
      <c r="AF4771" s="3" t="s">
        <v>58</v>
      </c>
      <c r="AG4771" s="3" t="s">
        <v>51</v>
      </c>
      <c r="AH4771" s="3" t="s">
        <v>134</v>
      </c>
      <c r="AI4771" s="3" t="s">
        <v>60</v>
      </c>
      <c r="AJ4771" s="3" t="s">
        <v>61</v>
      </c>
      <c r="AK4771" s="3" t="s">
        <v>51</v>
      </c>
      <c r="AL4771" s="3" t="s">
        <v>51</v>
      </c>
      <c r="AM4771" s="3" t="s">
        <v>58</v>
      </c>
      <c r="AN4771" s="3" t="s">
        <v>135</v>
      </c>
      <c r="AO4771" s="3" t="s">
        <v>51</v>
      </c>
      <c r="AP4771" s="3">
        <v>179.80062622302103</v>
      </c>
      <c r="AQ4771" s="3">
        <v>1130.9286411113676</v>
      </c>
    </row>
    <row r="4772" spans="1:43" x14ac:dyDescent="0.25">
      <c r="A4772" s="2">
        <v>4771</v>
      </c>
      <c r="B4772" s="3" t="s">
        <v>43</v>
      </c>
      <c r="C4772" s="3" t="s">
        <v>44</v>
      </c>
      <c r="D4772" s="3" t="s">
        <v>45</v>
      </c>
      <c r="E4772" s="3" t="s">
        <v>46</v>
      </c>
      <c r="F4772" s="3">
        <v>0.56000000000000005</v>
      </c>
      <c r="G4772" s="3">
        <v>0.48</v>
      </c>
      <c r="H4772" s="3">
        <v>4.3108300388440597E-5</v>
      </c>
      <c r="I4772" s="3">
        <v>9.0592813824315659</v>
      </c>
      <c r="J4772" s="3">
        <v>1.3324844657162387</v>
      </c>
      <c r="K4772" s="3">
        <v>3.9053022313726733E-4</v>
      </c>
      <c r="L4772" s="3">
        <v>5.7441140611026391E-5</v>
      </c>
      <c r="M4772" s="2">
        <v>1210</v>
      </c>
      <c r="N4772" s="3" t="s">
        <v>47</v>
      </c>
      <c r="O4772" s="3" t="s">
        <v>130</v>
      </c>
      <c r="P4772" s="3" t="s">
        <v>131</v>
      </c>
      <c r="Q4772" s="3">
        <v>118.149080156</v>
      </c>
      <c r="R4772" s="3" t="s">
        <v>50</v>
      </c>
      <c r="S4772" s="3" t="s">
        <v>51</v>
      </c>
      <c r="T4772" s="3" t="s">
        <v>132</v>
      </c>
      <c r="U4772" s="3" t="s">
        <v>53</v>
      </c>
      <c r="V4772" s="3" t="s">
        <v>133</v>
      </c>
      <c r="W4772" s="3" t="s">
        <v>55</v>
      </c>
      <c r="X4772" s="3" t="s">
        <v>109</v>
      </c>
      <c r="Y4772" s="3">
        <v>5</v>
      </c>
      <c r="Z4772" s="3">
        <v>4</v>
      </c>
      <c r="AA4772" s="3" t="s">
        <v>45</v>
      </c>
      <c r="AB4772" s="11" t="s">
        <v>58</v>
      </c>
      <c r="AC4772" s="3" t="s">
        <v>58</v>
      </c>
      <c r="AD4772" s="3" t="s">
        <v>58</v>
      </c>
      <c r="AE4772" s="3" t="s">
        <v>58</v>
      </c>
      <c r="AF4772" s="3" t="s">
        <v>58</v>
      </c>
      <c r="AG4772" s="3" t="s">
        <v>51</v>
      </c>
      <c r="AH4772" s="3" t="s">
        <v>134</v>
      </c>
      <c r="AI4772" s="3" t="s">
        <v>60</v>
      </c>
      <c r="AJ4772" s="3" t="s">
        <v>61</v>
      </c>
      <c r="AK4772" s="3" t="s">
        <v>51</v>
      </c>
      <c r="AL4772" s="3" t="s">
        <v>51</v>
      </c>
      <c r="AM4772" s="3" t="s">
        <v>58</v>
      </c>
      <c r="AN4772" s="3" t="s">
        <v>135</v>
      </c>
      <c r="AO4772" s="3" t="s">
        <v>51</v>
      </c>
      <c r="AP4772" s="3">
        <v>2.7005715364141243</v>
      </c>
      <c r="AQ4772" s="3">
        <v>0.17445310228570943</v>
      </c>
    </row>
    <row r="4773" spans="1:43" x14ac:dyDescent="0.25">
      <c r="A4773" s="2">
        <v>4772</v>
      </c>
      <c r="B4773" s="3" t="s">
        <v>43</v>
      </c>
      <c r="C4773" s="3" t="s">
        <v>44</v>
      </c>
      <c r="D4773" s="3" t="s">
        <v>45</v>
      </c>
      <c r="E4773" s="3" t="s">
        <v>46</v>
      </c>
      <c r="F4773" s="3">
        <v>0.56000000000000005</v>
      </c>
      <c r="G4773" s="3">
        <v>0.48</v>
      </c>
      <c r="H4773" s="3">
        <v>1.00410710807982E-2</v>
      </c>
      <c r="I4773" s="3">
        <v>9.0592813824315659</v>
      </c>
      <c r="J4773" s="3">
        <v>1.3324844657162387</v>
      </c>
      <c r="K4773" s="3">
        <v>9.0964888301947142E-2</v>
      </c>
      <c r="L4773" s="3">
        <v>1.3379571234316165E-2</v>
      </c>
      <c r="M4773" s="2">
        <v>1210</v>
      </c>
      <c r="N4773" s="3" t="s">
        <v>47</v>
      </c>
      <c r="O4773" s="3" t="s">
        <v>130</v>
      </c>
      <c r="P4773" s="3" t="s">
        <v>131</v>
      </c>
      <c r="Q4773" s="3">
        <v>118.149080156</v>
      </c>
      <c r="R4773" s="3" t="s">
        <v>50</v>
      </c>
      <c r="S4773" s="3" t="s">
        <v>51</v>
      </c>
      <c r="T4773" s="3" t="s">
        <v>132</v>
      </c>
      <c r="U4773" s="3" t="s">
        <v>53</v>
      </c>
      <c r="V4773" s="3" t="s">
        <v>133</v>
      </c>
      <c r="W4773" s="3" t="s">
        <v>55</v>
      </c>
      <c r="X4773" s="3" t="s">
        <v>109</v>
      </c>
      <c r="Y4773" s="3">
        <v>5</v>
      </c>
      <c r="Z4773" s="3">
        <v>4</v>
      </c>
      <c r="AA4773" s="3" t="s">
        <v>45</v>
      </c>
      <c r="AB4773" s="11" t="s">
        <v>58</v>
      </c>
      <c r="AC4773" s="3" t="s">
        <v>58</v>
      </c>
      <c r="AD4773" s="3" t="s">
        <v>58</v>
      </c>
      <c r="AE4773" s="3" t="s">
        <v>58</v>
      </c>
      <c r="AF4773" s="3" t="s">
        <v>58</v>
      </c>
      <c r="AG4773" s="3" t="s">
        <v>51</v>
      </c>
      <c r="AH4773" s="3" t="s">
        <v>134</v>
      </c>
      <c r="AI4773" s="3" t="s">
        <v>60</v>
      </c>
      <c r="AJ4773" s="3" t="s">
        <v>61</v>
      </c>
      <c r="AK4773" s="3" t="s">
        <v>51</v>
      </c>
      <c r="AL4773" s="3" t="s">
        <v>51</v>
      </c>
      <c r="AM4773" s="3" t="s">
        <v>58</v>
      </c>
      <c r="AN4773" s="3" t="s">
        <v>135</v>
      </c>
      <c r="AO4773" s="3" t="s">
        <v>51</v>
      </c>
      <c r="AP4773" s="3">
        <v>34.860875149670306</v>
      </c>
      <c r="AQ4773" s="3">
        <v>40.634772991103304</v>
      </c>
    </row>
    <row r="4774" spans="1:43" x14ac:dyDescent="0.25">
      <c r="A4774" s="2">
        <v>4773</v>
      </c>
      <c r="B4774" s="3" t="s">
        <v>43</v>
      </c>
      <c r="C4774" s="3" t="s">
        <v>44</v>
      </c>
      <c r="D4774" s="3" t="s">
        <v>45</v>
      </c>
      <c r="E4774" s="3" t="s">
        <v>46</v>
      </c>
      <c r="F4774" s="3">
        <v>0.56000000000000005</v>
      </c>
      <c r="G4774" s="3">
        <v>0.48</v>
      </c>
      <c r="H4774" s="3">
        <v>7.84232476760615E-2</v>
      </c>
      <c r="I4774" s="3">
        <v>9.0592813824315659</v>
      </c>
      <c r="J4774" s="3">
        <v>1.3324844657162387</v>
      </c>
      <c r="K4774" s="3">
        <v>0.7104582676215635</v>
      </c>
      <c r="L4774" s="3">
        <v>0.10449775927936907</v>
      </c>
      <c r="M4774" s="2">
        <v>1210</v>
      </c>
      <c r="N4774" s="3" t="s">
        <v>47</v>
      </c>
      <c r="O4774" s="3" t="s">
        <v>130</v>
      </c>
      <c r="P4774" s="3" t="s">
        <v>131</v>
      </c>
      <c r="Q4774" s="3">
        <v>118.149080156</v>
      </c>
      <c r="R4774" s="3" t="s">
        <v>50</v>
      </c>
      <c r="S4774" s="3" t="s">
        <v>51</v>
      </c>
      <c r="T4774" s="3" t="s">
        <v>132</v>
      </c>
      <c r="U4774" s="3" t="s">
        <v>53</v>
      </c>
      <c r="V4774" s="3" t="s">
        <v>133</v>
      </c>
      <c r="W4774" s="3" t="s">
        <v>55</v>
      </c>
      <c r="X4774" s="3" t="s">
        <v>109</v>
      </c>
      <c r="Y4774" s="3">
        <v>5</v>
      </c>
      <c r="Z4774" s="3">
        <v>4</v>
      </c>
      <c r="AA4774" s="3" t="s">
        <v>45</v>
      </c>
      <c r="AB4774" s="11" t="s">
        <v>58</v>
      </c>
      <c r="AC4774" s="3" t="s">
        <v>58</v>
      </c>
      <c r="AD4774" s="3" t="s">
        <v>58</v>
      </c>
      <c r="AE4774" s="3" t="s">
        <v>58</v>
      </c>
      <c r="AF4774" s="3" t="s">
        <v>58</v>
      </c>
      <c r="AG4774" s="3" t="s">
        <v>51</v>
      </c>
      <c r="AH4774" s="3" t="s">
        <v>134</v>
      </c>
      <c r="AI4774" s="3" t="s">
        <v>60</v>
      </c>
      <c r="AJ4774" s="3" t="s">
        <v>61</v>
      </c>
      <c r="AK4774" s="3" t="s">
        <v>51</v>
      </c>
      <c r="AL4774" s="3" t="s">
        <v>51</v>
      </c>
      <c r="AM4774" s="3" t="s">
        <v>58</v>
      </c>
      <c r="AN4774" s="3" t="s">
        <v>135</v>
      </c>
      <c r="AO4774" s="3" t="s">
        <v>51</v>
      </c>
      <c r="AP4774" s="3">
        <v>84.98055292447242</v>
      </c>
      <c r="AQ4774" s="3">
        <v>317.36762352333557</v>
      </c>
    </row>
    <row r="4775" spans="1:43" x14ac:dyDescent="0.25">
      <c r="A4775" s="2">
        <v>4774</v>
      </c>
      <c r="B4775" s="3" t="s">
        <v>43</v>
      </c>
      <c r="C4775" s="3" t="s">
        <v>44</v>
      </c>
      <c r="D4775" s="3" t="s">
        <v>45</v>
      </c>
      <c r="E4775" s="3" t="s">
        <v>46</v>
      </c>
      <c r="F4775" s="3">
        <v>0.56000000000000005</v>
      </c>
      <c r="G4775" s="3">
        <v>0.48</v>
      </c>
      <c r="H4775" s="3">
        <v>4.9536784853098099E-2</v>
      </c>
      <c r="I4775" s="3">
        <v>9.0592813824315659</v>
      </c>
      <c r="J4775" s="3">
        <v>1.3324844657162387</v>
      </c>
      <c r="K4775" s="3">
        <v>0.44876767276518958</v>
      </c>
      <c r="L4775" s="3">
        <v>6.600699629828069E-2</v>
      </c>
      <c r="M4775" s="2">
        <v>1210</v>
      </c>
      <c r="N4775" s="3" t="s">
        <v>47</v>
      </c>
      <c r="O4775" s="3" t="s">
        <v>130</v>
      </c>
      <c r="P4775" s="3" t="s">
        <v>131</v>
      </c>
      <c r="Q4775" s="3">
        <v>118.149080156</v>
      </c>
      <c r="R4775" s="3" t="s">
        <v>50</v>
      </c>
      <c r="S4775" s="3" t="s">
        <v>51</v>
      </c>
      <c r="T4775" s="3" t="s">
        <v>132</v>
      </c>
      <c r="U4775" s="3" t="s">
        <v>53</v>
      </c>
      <c r="V4775" s="3" t="s">
        <v>133</v>
      </c>
      <c r="W4775" s="3" t="s">
        <v>55</v>
      </c>
      <c r="X4775" s="3" t="s">
        <v>109</v>
      </c>
      <c r="Y4775" s="3">
        <v>5</v>
      </c>
      <c r="Z4775" s="3">
        <v>4</v>
      </c>
      <c r="AA4775" s="3" t="s">
        <v>45</v>
      </c>
      <c r="AB4775" s="11" t="s">
        <v>58</v>
      </c>
      <c r="AC4775" s="3" t="s">
        <v>58</v>
      </c>
      <c r="AD4775" s="3" t="s">
        <v>58</v>
      </c>
      <c r="AE4775" s="3" t="s">
        <v>58</v>
      </c>
      <c r="AF4775" s="3" t="s">
        <v>58</v>
      </c>
      <c r="AG4775" s="3" t="s">
        <v>51</v>
      </c>
      <c r="AH4775" s="3" t="s">
        <v>134</v>
      </c>
      <c r="AI4775" s="3" t="s">
        <v>60</v>
      </c>
      <c r="AJ4775" s="3" t="s">
        <v>61</v>
      </c>
      <c r="AK4775" s="3" t="s">
        <v>51</v>
      </c>
      <c r="AL4775" s="3" t="s">
        <v>51</v>
      </c>
      <c r="AM4775" s="3" t="s">
        <v>58</v>
      </c>
      <c r="AN4775" s="3" t="s">
        <v>135</v>
      </c>
      <c r="AO4775" s="3" t="s">
        <v>51</v>
      </c>
      <c r="AP4775" s="3">
        <v>67.247993886492594</v>
      </c>
      <c r="AQ4775" s="3">
        <v>200.46825592780718</v>
      </c>
    </row>
    <row r="4776" spans="1:43" x14ac:dyDescent="0.25">
      <c r="A4776" s="2">
        <v>4775</v>
      </c>
      <c r="B4776" s="3" t="s">
        <v>43</v>
      </c>
      <c r="C4776" s="3" t="s">
        <v>44</v>
      </c>
      <c r="D4776" s="3" t="s">
        <v>45</v>
      </c>
      <c r="E4776" s="3" t="s">
        <v>46</v>
      </c>
      <c r="F4776" s="3">
        <v>0.56000000000000005</v>
      </c>
      <c r="G4776" s="3">
        <v>0.48</v>
      </c>
      <c r="H4776" s="3">
        <v>0.198961804384504</v>
      </c>
      <c r="I4776" s="3">
        <v>9.0592813824315659</v>
      </c>
      <c r="J4776" s="3">
        <v>1.3324844657162387</v>
      </c>
      <c r="K4776" s="3">
        <v>1.8024509702755283</v>
      </c>
      <c r="L4776" s="3">
        <v>0.26511351361322461</v>
      </c>
      <c r="M4776" s="2">
        <v>1200</v>
      </c>
      <c r="N4776" s="3" t="s">
        <v>66</v>
      </c>
      <c r="O4776" s="3" t="s">
        <v>130</v>
      </c>
      <c r="P4776" s="3" t="s">
        <v>131</v>
      </c>
      <c r="Q4776" s="3">
        <v>118.149080156</v>
      </c>
      <c r="R4776" s="3" t="s">
        <v>50</v>
      </c>
      <c r="S4776" s="3" t="s">
        <v>51</v>
      </c>
      <c r="T4776" s="3" t="s">
        <v>132</v>
      </c>
      <c r="U4776" s="3" t="s">
        <v>53</v>
      </c>
      <c r="V4776" s="3" t="s">
        <v>133</v>
      </c>
      <c r="W4776" s="3" t="s">
        <v>55</v>
      </c>
      <c r="X4776" s="3" t="s">
        <v>109</v>
      </c>
      <c r="Y4776" s="3">
        <v>5</v>
      </c>
      <c r="Z4776" s="3">
        <v>4</v>
      </c>
      <c r="AA4776" s="3" t="s">
        <v>45</v>
      </c>
      <c r="AB4776" s="11" t="s">
        <v>58</v>
      </c>
      <c r="AC4776" s="3" t="s">
        <v>58</v>
      </c>
      <c r="AD4776" s="3" t="s">
        <v>58</v>
      </c>
      <c r="AE4776" s="3" t="s">
        <v>58</v>
      </c>
      <c r="AF4776" s="3" t="s">
        <v>58</v>
      </c>
      <c r="AG4776" s="3" t="s">
        <v>51</v>
      </c>
      <c r="AH4776" s="3" t="s">
        <v>134</v>
      </c>
      <c r="AI4776" s="3" t="s">
        <v>60</v>
      </c>
      <c r="AJ4776" s="3" t="s">
        <v>61</v>
      </c>
      <c r="AK4776" s="3" t="s">
        <v>51</v>
      </c>
      <c r="AL4776" s="3" t="s">
        <v>51</v>
      </c>
      <c r="AM4776" s="3" t="s">
        <v>58</v>
      </c>
      <c r="AN4776" s="3" t="s">
        <v>135</v>
      </c>
      <c r="AO4776" s="3" t="s">
        <v>51</v>
      </c>
      <c r="AP4776" s="3">
        <v>113.46274466435545</v>
      </c>
      <c r="AQ4776" s="3">
        <v>805.16985588572311</v>
      </c>
    </row>
    <row r="4777" spans="1:43" x14ac:dyDescent="0.25">
      <c r="A4777" s="2">
        <v>4776</v>
      </c>
      <c r="B4777" s="3" t="s">
        <v>43</v>
      </c>
      <c r="C4777" s="3" t="s">
        <v>44</v>
      </c>
      <c r="D4777" s="3" t="s">
        <v>45</v>
      </c>
      <c r="E4777" s="3" t="s">
        <v>46</v>
      </c>
      <c r="F4777" s="3">
        <v>0.56000000000000005</v>
      </c>
      <c r="G4777" s="3">
        <v>0.48</v>
      </c>
      <c r="H4777" s="3">
        <v>1.2988840300549899E-3</v>
      </c>
      <c r="I4777" s="3">
        <v>9.0592813824315659</v>
      </c>
      <c r="J4777" s="3">
        <v>1.3324844657162387</v>
      </c>
      <c r="K4777" s="3">
        <v>1.1766955911414852E-2</v>
      </c>
      <c r="L4777" s="3">
        <v>1.730742792815178E-3</v>
      </c>
      <c r="M4777" s="2">
        <v>1210</v>
      </c>
      <c r="N4777" s="3" t="s">
        <v>47</v>
      </c>
      <c r="O4777" s="3" t="s">
        <v>130</v>
      </c>
      <c r="P4777" s="3" t="s">
        <v>131</v>
      </c>
      <c r="Q4777" s="3">
        <v>118.149080156</v>
      </c>
      <c r="R4777" s="3" t="s">
        <v>50</v>
      </c>
      <c r="S4777" s="3" t="s">
        <v>51</v>
      </c>
      <c r="T4777" s="3" t="s">
        <v>132</v>
      </c>
      <c r="U4777" s="3" t="s">
        <v>53</v>
      </c>
      <c r="V4777" s="3" t="s">
        <v>133</v>
      </c>
      <c r="W4777" s="3" t="s">
        <v>55</v>
      </c>
      <c r="X4777" s="3" t="s">
        <v>109</v>
      </c>
      <c r="Y4777" s="3">
        <v>5</v>
      </c>
      <c r="Z4777" s="3">
        <v>4</v>
      </c>
      <c r="AA4777" s="3" t="s">
        <v>45</v>
      </c>
      <c r="AB4777" s="11" t="s">
        <v>58</v>
      </c>
      <c r="AC4777" s="3" t="s">
        <v>58</v>
      </c>
      <c r="AD4777" s="3" t="s">
        <v>58</v>
      </c>
      <c r="AE4777" s="3" t="s">
        <v>58</v>
      </c>
      <c r="AF4777" s="3" t="s">
        <v>58</v>
      </c>
      <c r="AG4777" s="3" t="s">
        <v>51</v>
      </c>
      <c r="AH4777" s="3" t="s">
        <v>134</v>
      </c>
      <c r="AI4777" s="3" t="s">
        <v>60</v>
      </c>
      <c r="AJ4777" s="3" t="s">
        <v>61</v>
      </c>
      <c r="AK4777" s="3" t="s">
        <v>51</v>
      </c>
      <c r="AL4777" s="3" t="s">
        <v>51</v>
      </c>
      <c r="AM4777" s="3" t="s">
        <v>58</v>
      </c>
      <c r="AN4777" s="3" t="s">
        <v>135</v>
      </c>
      <c r="AO4777" s="3" t="s">
        <v>51</v>
      </c>
      <c r="AP4777" s="3">
        <v>32.722827092653645</v>
      </c>
      <c r="AQ4777" s="3">
        <v>5.2563971789808415</v>
      </c>
    </row>
    <row r="4778" spans="1:43" x14ac:dyDescent="0.25">
      <c r="A4778" s="2">
        <v>4777</v>
      </c>
      <c r="B4778" s="3" t="s">
        <v>43</v>
      </c>
      <c r="C4778" s="3" t="s">
        <v>44</v>
      </c>
      <c r="D4778" s="3" t="s">
        <v>45</v>
      </c>
      <c r="E4778" s="3" t="s">
        <v>46</v>
      </c>
      <c r="F4778" s="3">
        <v>0.56000000000000005</v>
      </c>
      <c r="G4778" s="3">
        <v>0.48</v>
      </c>
      <c r="H4778" s="3">
        <v>4.1970995588453103E-2</v>
      </c>
      <c r="I4778" s="3">
        <v>6.9137024084674188</v>
      </c>
      <c r="J4778" s="3">
        <v>0.93938810142517137</v>
      </c>
      <c r="K4778" s="3">
        <v>0.29017497328566361</v>
      </c>
      <c r="L4778" s="3">
        <v>3.9427053860761202E-2</v>
      </c>
      <c r="M4778" s="2">
        <v>1750</v>
      </c>
      <c r="N4778" s="3" t="s">
        <v>104</v>
      </c>
      <c r="O4778" s="3" t="s">
        <v>130</v>
      </c>
      <c r="P4778" s="3" t="s">
        <v>131</v>
      </c>
      <c r="Q4778" s="3">
        <v>118.149080156</v>
      </c>
      <c r="R4778" s="3" t="s">
        <v>50</v>
      </c>
      <c r="S4778" s="3" t="s">
        <v>51</v>
      </c>
      <c r="T4778" s="3" t="s">
        <v>132</v>
      </c>
      <c r="U4778" s="3" t="s">
        <v>53</v>
      </c>
      <c r="V4778" s="3" t="s">
        <v>133</v>
      </c>
      <c r="W4778" s="3" t="s">
        <v>55</v>
      </c>
      <c r="X4778" s="3" t="s">
        <v>109</v>
      </c>
      <c r="Y4778" s="3">
        <v>5</v>
      </c>
      <c r="Z4778" s="3">
        <v>4</v>
      </c>
      <c r="AA4778" s="3" t="s">
        <v>45</v>
      </c>
      <c r="AB4778" s="11" t="s">
        <v>58</v>
      </c>
      <c r="AC4778" s="3" t="s">
        <v>58</v>
      </c>
      <c r="AD4778" s="3" t="s">
        <v>58</v>
      </c>
      <c r="AE4778" s="3" t="s">
        <v>58</v>
      </c>
      <c r="AF4778" s="3" t="s">
        <v>58</v>
      </c>
      <c r="AG4778" s="3" t="s">
        <v>51</v>
      </c>
      <c r="AH4778" s="3" t="s">
        <v>134</v>
      </c>
      <c r="AI4778" s="3" t="s">
        <v>60</v>
      </c>
      <c r="AJ4778" s="3" t="s">
        <v>61</v>
      </c>
      <c r="AK4778" s="3" t="s">
        <v>51</v>
      </c>
      <c r="AL4778" s="3" t="s">
        <v>51</v>
      </c>
      <c r="AM4778" s="3" t="s">
        <v>58</v>
      </c>
      <c r="AN4778" s="3" t="s">
        <v>135</v>
      </c>
      <c r="AO4778" s="3" t="s">
        <v>51</v>
      </c>
      <c r="AP4778" s="3">
        <v>106.84649008372813</v>
      </c>
      <c r="AQ4778" s="3">
        <v>169.85059305165348</v>
      </c>
    </row>
    <row r="4779" spans="1:43" x14ac:dyDescent="0.25">
      <c r="A4779" s="2">
        <v>4778</v>
      </c>
      <c r="B4779" s="3" t="s">
        <v>43</v>
      </c>
      <c r="C4779" s="3" t="s">
        <v>44</v>
      </c>
      <c r="D4779" s="3" t="s">
        <v>45</v>
      </c>
      <c r="E4779" s="3" t="s">
        <v>46</v>
      </c>
      <c r="F4779" s="3">
        <v>0.56000000000000005</v>
      </c>
      <c r="G4779" s="3">
        <v>0.48</v>
      </c>
      <c r="H4779" s="3">
        <v>8.1656073728735901E-2</v>
      </c>
      <c r="I4779" s="3">
        <v>6.9214583926233422</v>
      </c>
      <c r="J4779" s="3">
        <v>0.9404486619271909</v>
      </c>
      <c r="K4779" s="3">
        <v>0.56517911681842947</v>
      </c>
      <c r="L4779" s="3">
        <v>7.6793345276417721E-2</v>
      </c>
      <c r="M4779" s="2">
        <v>1750</v>
      </c>
      <c r="N4779" s="3" t="s">
        <v>104</v>
      </c>
      <c r="O4779" s="3" t="s">
        <v>130</v>
      </c>
      <c r="P4779" s="3" t="s">
        <v>131</v>
      </c>
      <c r="Q4779" s="3">
        <v>118.149080156</v>
      </c>
      <c r="R4779" s="3" t="s">
        <v>50</v>
      </c>
      <c r="S4779" s="3" t="s">
        <v>51</v>
      </c>
      <c r="T4779" s="3" t="s">
        <v>132</v>
      </c>
      <c r="U4779" s="3" t="s">
        <v>53</v>
      </c>
      <c r="V4779" s="3" t="s">
        <v>133</v>
      </c>
      <c r="W4779" s="3" t="s">
        <v>55</v>
      </c>
      <c r="X4779" s="3" t="s">
        <v>109</v>
      </c>
      <c r="Y4779" s="3">
        <v>5</v>
      </c>
      <c r="Z4779" s="3">
        <v>4</v>
      </c>
      <c r="AA4779" s="3" t="s">
        <v>45</v>
      </c>
      <c r="AB4779" s="11" t="s">
        <v>58</v>
      </c>
      <c r="AC4779" s="3" t="s">
        <v>58</v>
      </c>
      <c r="AD4779" s="3" t="s">
        <v>58</v>
      </c>
      <c r="AE4779" s="3" t="s">
        <v>58</v>
      </c>
      <c r="AF4779" s="3" t="s">
        <v>58</v>
      </c>
      <c r="AG4779" s="3" t="s">
        <v>51</v>
      </c>
      <c r="AH4779" s="3" t="s">
        <v>134</v>
      </c>
      <c r="AI4779" s="3" t="s">
        <v>60</v>
      </c>
      <c r="AJ4779" s="3" t="s">
        <v>61</v>
      </c>
      <c r="AK4779" s="3" t="s">
        <v>51</v>
      </c>
      <c r="AL4779" s="3" t="s">
        <v>51</v>
      </c>
      <c r="AM4779" s="3" t="s">
        <v>58</v>
      </c>
      <c r="AN4779" s="3" t="s">
        <v>135</v>
      </c>
      <c r="AO4779" s="3" t="s">
        <v>51</v>
      </c>
      <c r="AP4779" s="3">
        <v>113.22884017978723</v>
      </c>
      <c r="AQ4779" s="3">
        <v>330.45040639710277</v>
      </c>
    </row>
    <row r="4780" spans="1:43" x14ac:dyDescent="0.25">
      <c r="A4780" s="2">
        <v>4779</v>
      </c>
      <c r="B4780" s="3" t="s">
        <v>43</v>
      </c>
      <c r="C4780" s="3" t="s">
        <v>44</v>
      </c>
      <c r="D4780" s="3" t="s">
        <v>45</v>
      </c>
      <c r="E4780" s="3" t="s">
        <v>46</v>
      </c>
      <c r="F4780" s="3">
        <v>0.56000000000000005</v>
      </c>
      <c r="G4780" s="3">
        <v>0.48</v>
      </c>
      <c r="H4780" s="3">
        <v>7.4277611474168502E-3</v>
      </c>
      <c r="I4780" s="3">
        <v>9.1257924146342706</v>
      </c>
      <c r="J4780" s="3">
        <v>1.342117902912203</v>
      </c>
      <c r="K4780" s="3">
        <v>6.7784206336811842E-2</v>
      </c>
      <c r="L4780" s="3">
        <v>9.9689312145038421E-3</v>
      </c>
      <c r="M4780" s="2">
        <v>1200</v>
      </c>
      <c r="N4780" s="3" t="s">
        <v>66</v>
      </c>
      <c r="O4780" s="3" t="s">
        <v>130</v>
      </c>
      <c r="P4780" s="3" t="s">
        <v>131</v>
      </c>
      <c r="Q4780" s="3">
        <v>118.149080156</v>
      </c>
      <c r="R4780" s="3" t="s">
        <v>50</v>
      </c>
      <c r="S4780" s="3" t="s">
        <v>51</v>
      </c>
      <c r="T4780" s="3" t="s">
        <v>132</v>
      </c>
      <c r="U4780" s="3" t="s">
        <v>53</v>
      </c>
      <c r="V4780" s="3" t="s">
        <v>133</v>
      </c>
      <c r="W4780" s="3" t="s">
        <v>55</v>
      </c>
      <c r="X4780" s="3" t="s">
        <v>109</v>
      </c>
      <c r="Y4780" s="3">
        <v>5</v>
      </c>
      <c r="Z4780" s="3">
        <v>4</v>
      </c>
      <c r="AA4780" s="3" t="s">
        <v>45</v>
      </c>
      <c r="AB4780" s="11" t="s">
        <v>58</v>
      </c>
      <c r="AC4780" s="3" t="s">
        <v>58</v>
      </c>
      <c r="AD4780" s="3" t="s">
        <v>58</v>
      </c>
      <c r="AE4780" s="3" t="s">
        <v>58</v>
      </c>
      <c r="AF4780" s="3" t="s">
        <v>58</v>
      </c>
      <c r="AG4780" s="3" t="s">
        <v>51</v>
      </c>
      <c r="AH4780" s="3" t="s">
        <v>134</v>
      </c>
      <c r="AI4780" s="3" t="s">
        <v>60</v>
      </c>
      <c r="AJ4780" s="3" t="s">
        <v>61</v>
      </c>
      <c r="AK4780" s="3" t="s">
        <v>51</v>
      </c>
      <c r="AL4780" s="3" t="s">
        <v>51</v>
      </c>
      <c r="AM4780" s="3" t="s">
        <v>58</v>
      </c>
      <c r="AN4780" s="3" t="s">
        <v>135</v>
      </c>
      <c r="AO4780" s="3" t="s">
        <v>51</v>
      </c>
      <c r="AP4780" s="3">
        <v>29.320324012465257</v>
      </c>
      <c r="AQ4780" s="3">
        <v>30.059082903477083</v>
      </c>
    </row>
    <row r="4781" spans="1:43" x14ac:dyDescent="0.25">
      <c r="A4781" s="2">
        <v>4780</v>
      </c>
      <c r="B4781" s="3" t="s">
        <v>43</v>
      </c>
      <c r="C4781" s="3" t="s">
        <v>44</v>
      </c>
      <c r="D4781" s="3" t="s">
        <v>45</v>
      </c>
      <c r="E4781" s="3" t="s">
        <v>46</v>
      </c>
      <c r="F4781" s="3">
        <v>0.56000000000000005</v>
      </c>
      <c r="G4781" s="3">
        <v>0.48</v>
      </c>
      <c r="H4781" s="3">
        <v>0.21932065346181401</v>
      </c>
      <c r="I4781" s="3">
        <v>9.1257924146342706</v>
      </c>
      <c r="J4781" s="3">
        <v>1.342117902912203</v>
      </c>
      <c r="K4781" s="3">
        <v>2.0014747557344537</v>
      </c>
      <c r="L4781" s="3">
        <v>0.29435417548950382</v>
      </c>
      <c r="M4781" s="2">
        <v>1200</v>
      </c>
      <c r="N4781" s="3" t="s">
        <v>66</v>
      </c>
      <c r="O4781" s="3" t="s">
        <v>130</v>
      </c>
      <c r="P4781" s="3" t="s">
        <v>131</v>
      </c>
      <c r="Q4781" s="3">
        <v>118.149080156</v>
      </c>
      <c r="R4781" s="3" t="s">
        <v>50</v>
      </c>
      <c r="S4781" s="3" t="s">
        <v>51</v>
      </c>
      <c r="T4781" s="3" t="s">
        <v>132</v>
      </c>
      <c r="U4781" s="3" t="s">
        <v>53</v>
      </c>
      <c r="V4781" s="3" t="s">
        <v>133</v>
      </c>
      <c r="W4781" s="3" t="s">
        <v>55</v>
      </c>
      <c r="X4781" s="3" t="s">
        <v>109</v>
      </c>
      <c r="Y4781" s="3">
        <v>5</v>
      </c>
      <c r="Z4781" s="3">
        <v>4</v>
      </c>
      <c r="AA4781" s="3" t="s">
        <v>45</v>
      </c>
      <c r="AB4781" s="11" t="s">
        <v>58</v>
      </c>
      <c r="AC4781" s="3" t="s">
        <v>58</v>
      </c>
      <c r="AD4781" s="3" t="s">
        <v>58</v>
      </c>
      <c r="AE4781" s="3" t="s">
        <v>58</v>
      </c>
      <c r="AF4781" s="3" t="s">
        <v>58</v>
      </c>
      <c r="AG4781" s="3" t="s">
        <v>51</v>
      </c>
      <c r="AH4781" s="3" t="s">
        <v>134</v>
      </c>
      <c r="AI4781" s="3" t="s">
        <v>60</v>
      </c>
      <c r="AJ4781" s="3" t="s">
        <v>61</v>
      </c>
      <c r="AK4781" s="3" t="s">
        <v>51</v>
      </c>
      <c r="AL4781" s="3" t="s">
        <v>51</v>
      </c>
      <c r="AM4781" s="3" t="s">
        <v>58</v>
      </c>
      <c r="AN4781" s="3" t="s">
        <v>135</v>
      </c>
      <c r="AO4781" s="3" t="s">
        <v>51</v>
      </c>
      <c r="AP4781" s="3">
        <v>132.53262803831308</v>
      </c>
      <c r="AQ4781" s="3">
        <v>887.55919502690506</v>
      </c>
    </row>
    <row r="4782" spans="1:43" x14ac:dyDescent="0.25">
      <c r="A4782" s="2">
        <v>4781</v>
      </c>
      <c r="B4782" s="3" t="s">
        <v>43</v>
      </c>
      <c r="C4782" s="3" t="s">
        <v>44</v>
      </c>
      <c r="D4782" s="3" t="s">
        <v>45</v>
      </c>
      <c r="E4782" s="3" t="s">
        <v>46</v>
      </c>
      <c r="F4782" s="3">
        <v>0.56000000000000005</v>
      </c>
      <c r="G4782" s="3">
        <v>0.48</v>
      </c>
      <c r="H4782" s="3">
        <v>0.11397564041005701</v>
      </c>
      <c r="I4782" s="3">
        <v>9.1257924146342706</v>
      </c>
      <c r="J4782" s="3">
        <v>1.342117902912203</v>
      </c>
      <c r="K4782" s="3">
        <v>1.0401180347071814</v>
      </c>
      <c r="L4782" s="3">
        <v>0.15296874749022105</v>
      </c>
      <c r="M4782" s="2">
        <v>1210</v>
      </c>
      <c r="N4782" s="3" t="s">
        <v>47</v>
      </c>
      <c r="O4782" s="3" t="s">
        <v>130</v>
      </c>
      <c r="P4782" s="3" t="s">
        <v>131</v>
      </c>
      <c r="Q4782" s="3">
        <v>118.149080156</v>
      </c>
      <c r="R4782" s="3" t="s">
        <v>50</v>
      </c>
      <c r="S4782" s="3" t="s">
        <v>51</v>
      </c>
      <c r="T4782" s="3" t="s">
        <v>132</v>
      </c>
      <c r="U4782" s="3" t="s">
        <v>53</v>
      </c>
      <c r="V4782" s="3" t="s">
        <v>133</v>
      </c>
      <c r="W4782" s="3" t="s">
        <v>55</v>
      </c>
      <c r="X4782" s="3" t="s">
        <v>109</v>
      </c>
      <c r="Y4782" s="3">
        <v>5</v>
      </c>
      <c r="Z4782" s="3">
        <v>4</v>
      </c>
      <c r="AA4782" s="3" t="s">
        <v>45</v>
      </c>
      <c r="AB4782" s="11" t="s">
        <v>58</v>
      </c>
      <c r="AC4782" s="3" t="s">
        <v>58</v>
      </c>
      <c r="AD4782" s="3" t="s">
        <v>58</v>
      </c>
      <c r="AE4782" s="3" t="s">
        <v>58</v>
      </c>
      <c r="AF4782" s="3" t="s">
        <v>58</v>
      </c>
      <c r="AG4782" s="3" t="s">
        <v>51</v>
      </c>
      <c r="AH4782" s="3" t="s">
        <v>134</v>
      </c>
      <c r="AI4782" s="3" t="s">
        <v>60</v>
      </c>
      <c r="AJ4782" s="3" t="s">
        <v>61</v>
      </c>
      <c r="AK4782" s="3" t="s">
        <v>51</v>
      </c>
      <c r="AL4782" s="3" t="s">
        <v>51</v>
      </c>
      <c r="AM4782" s="3" t="s">
        <v>58</v>
      </c>
      <c r="AN4782" s="3" t="s">
        <v>135</v>
      </c>
      <c r="AO4782" s="3" t="s">
        <v>51</v>
      </c>
      <c r="AP4782" s="3">
        <v>86.02879223822606</v>
      </c>
      <c r="AQ4782" s="3">
        <v>461.24305239059288</v>
      </c>
    </row>
    <row r="4783" spans="1:43" x14ac:dyDescent="0.25">
      <c r="A4783" s="2">
        <v>4782</v>
      </c>
      <c r="B4783" s="3" t="s">
        <v>43</v>
      </c>
      <c r="C4783" s="3" t="s">
        <v>44</v>
      </c>
      <c r="D4783" s="3" t="s">
        <v>45</v>
      </c>
      <c r="E4783" s="3" t="s">
        <v>46</v>
      </c>
      <c r="F4783" s="3">
        <v>0.56000000000000005</v>
      </c>
      <c r="G4783" s="3">
        <v>0.48</v>
      </c>
      <c r="H4783" s="3">
        <v>0.13421394638043699</v>
      </c>
      <c r="I4783" s="3">
        <v>9.1257924146342706</v>
      </c>
      <c r="J4783" s="3">
        <v>1.342117902912203</v>
      </c>
      <c r="K4783" s="3">
        <v>1.2248086138167227</v>
      </c>
      <c r="L4783" s="3">
        <v>0.18013094025768295</v>
      </c>
      <c r="M4783" s="2">
        <v>1210</v>
      </c>
      <c r="N4783" s="3" t="s">
        <v>47</v>
      </c>
      <c r="O4783" s="3" t="s">
        <v>130</v>
      </c>
      <c r="P4783" s="3" t="s">
        <v>131</v>
      </c>
      <c r="Q4783" s="3">
        <v>118.149080156</v>
      </c>
      <c r="R4783" s="3" t="s">
        <v>50</v>
      </c>
      <c r="S4783" s="3" t="s">
        <v>51</v>
      </c>
      <c r="T4783" s="3" t="s">
        <v>132</v>
      </c>
      <c r="U4783" s="3" t="s">
        <v>53</v>
      </c>
      <c r="V4783" s="3" t="s">
        <v>133</v>
      </c>
      <c r="W4783" s="3" t="s">
        <v>55</v>
      </c>
      <c r="X4783" s="3" t="s">
        <v>109</v>
      </c>
      <c r="Y4783" s="3">
        <v>5</v>
      </c>
      <c r="Z4783" s="3">
        <v>4</v>
      </c>
      <c r="AA4783" s="3" t="s">
        <v>45</v>
      </c>
      <c r="AB4783" s="11" t="s">
        <v>58</v>
      </c>
      <c r="AC4783" s="3" t="s">
        <v>58</v>
      </c>
      <c r="AD4783" s="3" t="s">
        <v>58</v>
      </c>
      <c r="AE4783" s="3" t="s">
        <v>58</v>
      </c>
      <c r="AF4783" s="3" t="s">
        <v>58</v>
      </c>
      <c r="AG4783" s="3" t="s">
        <v>51</v>
      </c>
      <c r="AH4783" s="3" t="s">
        <v>134</v>
      </c>
      <c r="AI4783" s="3" t="s">
        <v>60</v>
      </c>
      <c r="AJ4783" s="3" t="s">
        <v>61</v>
      </c>
      <c r="AK4783" s="3" t="s">
        <v>51</v>
      </c>
      <c r="AL4783" s="3" t="s">
        <v>51</v>
      </c>
      <c r="AM4783" s="3" t="s">
        <v>58</v>
      </c>
      <c r="AN4783" s="3" t="s">
        <v>135</v>
      </c>
      <c r="AO4783" s="3" t="s">
        <v>51</v>
      </c>
      <c r="AP4783" s="3">
        <v>94.467430062834765</v>
      </c>
      <c r="AQ4783" s="3">
        <v>543.14457088532095</v>
      </c>
    </row>
    <row r="4784" spans="1:43" x14ac:dyDescent="0.25">
      <c r="A4784" s="2">
        <v>4783</v>
      </c>
      <c r="B4784" s="3" t="s">
        <v>43</v>
      </c>
      <c r="C4784" s="3" t="s">
        <v>44</v>
      </c>
      <c r="D4784" s="3" t="s">
        <v>45</v>
      </c>
      <c r="E4784" s="3" t="s">
        <v>46</v>
      </c>
      <c r="F4784" s="3">
        <v>0.56000000000000005</v>
      </c>
      <c r="G4784" s="3">
        <v>0.48</v>
      </c>
      <c r="H4784" s="3">
        <v>6.7095723425216802E-2</v>
      </c>
      <c r="I4784" s="3">
        <v>9.1257924146342706</v>
      </c>
      <c r="J4784" s="3">
        <v>1.342117902912203</v>
      </c>
      <c r="K4784" s="3">
        <v>0.61230164388824249</v>
      </c>
      <c r="L4784" s="3">
        <v>9.0050371617829153E-2</v>
      </c>
      <c r="M4784" s="2">
        <v>1210</v>
      </c>
      <c r="N4784" s="3" t="s">
        <v>47</v>
      </c>
      <c r="O4784" s="3" t="s">
        <v>130</v>
      </c>
      <c r="P4784" s="3" t="s">
        <v>131</v>
      </c>
      <c r="Q4784" s="3">
        <v>118.149080156</v>
      </c>
      <c r="R4784" s="3" t="s">
        <v>50</v>
      </c>
      <c r="S4784" s="3" t="s">
        <v>51</v>
      </c>
      <c r="T4784" s="3" t="s">
        <v>132</v>
      </c>
      <c r="U4784" s="3" t="s">
        <v>53</v>
      </c>
      <c r="V4784" s="3" t="s">
        <v>133</v>
      </c>
      <c r="W4784" s="3" t="s">
        <v>55</v>
      </c>
      <c r="X4784" s="3" t="s">
        <v>109</v>
      </c>
      <c r="Y4784" s="3">
        <v>5</v>
      </c>
      <c r="Z4784" s="3">
        <v>4</v>
      </c>
      <c r="AA4784" s="3" t="s">
        <v>45</v>
      </c>
      <c r="AB4784" s="11" t="s">
        <v>58</v>
      </c>
      <c r="AC4784" s="3" t="s">
        <v>58</v>
      </c>
      <c r="AD4784" s="3" t="s">
        <v>58</v>
      </c>
      <c r="AE4784" s="3" t="s">
        <v>58</v>
      </c>
      <c r="AF4784" s="3" t="s">
        <v>58</v>
      </c>
      <c r="AG4784" s="3" t="s">
        <v>51</v>
      </c>
      <c r="AH4784" s="3" t="s">
        <v>134</v>
      </c>
      <c r="AI4784" s="3" t="s">
        <v>60</v>
      </c>
      <c r="AJ4784" s="3" t="s">
        <v>61</v>
      </c>
      <c r="AK4784" s="3" t="s">
        <v>51</v>
      </c>
      <c r="AL4784" s="3" t="s">
        <v>51</v>
      </c>
      <c r="AM4784" s="3" t="s">
        <v>58</v>
      </c>
      <c r="AN4784" s="3" t="s">
        <v>135</v>
      </c>
      <c r="AO4784" s="3" t="s">
        <v>51</v>
      </c>
      <c r="AP4784" s="3">
        <v>70.786686293315199</v>
      </c>
      <c r="AQ4784" s="3">
        <v>271.52675925891265</v>
      </c>
    </row>
    <row r="4785" spans="1:43" x14ac:dyDescent="0.25">
      <c r="A4785" s="2">
        <v>4784</v>
      </c>
      <c r="B4785" s="3" t="s">
        <v>43</v>
      </c>
      <c r="C4785" s="3" t="s">
        <v>44</v>
      </c>
      <c r="D4785" s="3" t="s">
        <v>45</v>
      </c>
      <c r="E4785" s="3" t="s">
        <v>46</v>
      </c>
      <c r="F4785" s="3">
        <v>0.56000000000000005</v>
      </c>
      <c r="G4785" s="3">
        <v>0.48</v>
      </c>
      <c r="H4785" s="3">
        <v>7.5729728773931401E-2</v>
      </c>
      <c r="I4785" s="3">
        <v>9.1257924146342706</v>
      </c>
      <c r="J4785" s="3">
        <v>1.342117902912203</v>
      </c>
      <c r="K4785" s="3">
        <v>0.69109378440745384</v>
      </c>
      <c r="L4785" s="3">
        <v>0.10163822477017873</v>
      </c>
      <c r="M4785" s="2">
        <v>1210</v>
      </c>
      <c r="N4785" s="3" t="s">
        <v>47</v>
      </c>
      <c r="O4785" s="3" t="s">
        <v>130</v>
      </c>
      <c r="P4785" s="3" t="s">
        <v>131</v>
      </c>
      <c r="Q4785" s="3">
        <v>118.149080156</v>
      </c>
      <c r="R4785" s="3" t="s">
        <v>50</v>
      </c>
      <c r="S4785" s="3" t="s">
        <v>51</v>
      </c>
      <c r="T4785" s="3" t="s">
        <v>132</v>
      </c>
      <c r="U4785" s="3" t="s">
        <v>53</v>
      </c>
      <c r="V4785" s="3" t="s">
        <v>133</v>
      </c>
      <c r="W4785" s="3" t="s">
        <v>55</v>
      </c>
      <c r="X4785" s="3" t="s">
        <v>109</v>
      </c>
      <c r="Y4785" s="3">
        <v>5</v>
      </c>
      <c r="Z4785" s="3">
        <v>4</v>
      </c>
      <c r="AA4785" s="3" t="s">
        <v>45</v>
      </c>
      <c r="AB4785" s="11" t="s">
        <v>58</v>
      </c>
      <c r="AC4785" s="3" t="s">
        <v>58</v>
      </c>
      <c r="AD4785" s="3" t="s">
        <v>58</v>
      </c>
      <c r="AE4785" s="3" t="s">
        <v>58</v>
      </c>
      <c r="AF4785" s="3" t="s">
        <v>58</v>
      </c>
      <c r="AG4785" s="3" t="s">
        <v>51</v>
      </c>
      <c r="AH4785" s="3" t="s">
        <v>134</v>
      </c>
      <c r="AI4785" s="3" t="s">
        <v>60</v>
      </c>
      <c r="AJ4785" s="3" t="s">
        <v>61</v>
      </c>
      <c r="AK4785" s="3" t="s">
        <v>51</v>
      </c>
      <c r="AL4785" s="3" t="s">
        <v>51</v>
      </c>
      <c r="AM4785" s="3" t="s">
        <v>58</v>
      </c>
      <c r="AN4785" s="3" t="s">
        <v>135</v>
      </c>
      <c r="AO4785" s="3" t="s">
        <v>51</v>
      </c>
      <c r="AP4785" s="3">
        <v>75.424520099416057</v>
      </c>
      <c r="AQ4785" s="3">
        <v>306.46733925539451</v>
      </c>
    </row>
    <row r="4786" spans="1:43" x14ac:dyDescent="0.25">
      <c r="A4786" s="2">
        <v>4785</v>
      </c>
      <c r="B4786" s="3" t="s">
        <v>43</v>
      </c>
      <c r="C4786" s="3" t="s">
        <v>44</v>
      </c>
      <c r="D4786" s="3" t="s">
        <v>45</v>
      </c>
      <c r="E4786" s="3" t="s">
        <v>46</v>
      </c>
      <c r="F4786" s="3">
        <v>0.56000000000000005</v>
      </c>
      <c r="G4786" s="3">
        <v>0.48</v>
      </c>
      <c r="H4786" s="3">
        <v>0.191914729634449</v>
      </c>
      <c r="I4786" s="3">
        <v>9.1446240089318938</v>
      </c>
      <c r="J4786" s="3">
        <v>1.3439880318324982</v>
      </c>
      <c r="K4786" s="3">
        <v>1.7549880442828556</v>
      </c>
      <c r="L4786" s="3">
        <v>0.25793109976106909</v>
      </c>
      <c r="M4786" s="2">
        <v>1200</v>
      </c>
      <c r="N4786" s="3" t="s">
        <v>66</v>
      </c>
      <c r="O4786" s="3" t="s">
        <v>130</v>
      </c>
      <c r="P4786" s="3" t="s">
        <v>131</v>
      </c>
      <c r="Q4786" s="3">
        <v>118.149080156</v>
      </c>
      <c r="R4786" s="3" t="s">
        <v>50</v>
      </c>
      <c r="S4786" s="3" t="s">
        <v>51</v>
      </c>
      <c r="T4786" s="3" t="s">
        <v>132</v>
      </c>
      <c r="U4786" s="3" t="s">
        <v>53</v>
      </c>
      <c r="V4786" s="3" t="s">
        <v>133</v>
      </c>
      <c r="W4786" s="3" t="s">
        <v>55</v>
      </c>
      <c r="X4786" s="3" t="s">
        <v>109</v>
      </c>
      <c r="Y4786" s="3">
        <v>5</v>
      </c>
      <c r="Z4786" s="3">
        <v>4</v>
      </c>
      <c r="AA4786" s="3" t="s">
        <v>45</v>
      </c>
      <c r="AB4786" s="11" t="s">
        <v>58</v>
      </c>
      <c r="AC4786" s="3" t="s">
        <v>58</v>
      </c>
      <c r="AD4786" s="3" t="s">
        <v>58</v>
      </c>
      <c r="AE4786" s="3" t="s">
        <v>58</v>
      </c>
      <c r="AF4786" s="3" t="s">
        <v>58</v>
      </c>
      <c r="AG4786" s="3" t="s">
        <v>51</v>
      </c>
      <c r="AH4786" s="3" t="s">
        <v>134</v>
      </c>
      <c r="AI4786" s="3" t="s">
        <v>60</v>
      </c>
      <c r="AJ4786" s="3" t="s">
        <v>61</v>
      </c>
      <c r="AK4786" s="3" t="s">
        <v>51</v>
      </c>
      <c r="AL4786" s="3" t="s">
        <v>51</v>
      </c>
      <c r="AM4786" s="3" t="s">
        <v>58</v>
      </c>
      <c r="AN4786" s="3" t="s">
        <v>135</v>
      </c>
      <c r="AO4786" s="3" t="s">
        <v>51</v>
      </c>
      <c r="AP4786" s="3">
        <v>152.03595001252265</v>
      </c>
      <c r="AQ4786" s="3">
        <v>776.65135617432804</v>
      </c>
    </row>
    <row r="4787" spans="1:43" x14ac:dyDescent="0.25">
      <c r="A4787" s="2">
        <v>4786</v>
      </c>
      <c r="B4787" s="3" t="s">
        <v>43</v>
      </c>
      <c r="C4787" s="3" t="s">
        <v>44</v>
      </c>
      <c r="D4787" s="3" t="s">
        <v>45</v>
      </c>
      <c r="E4787" s="3" t="s">
        <v>46</v>
      </c>
      <c r="F4787" s="3">
        <v>0.56000000000000005</v>
      </c>
      <c r="G4787" s="3">
        <v>0.48</v>
      </c>
      <c r="H4787" s="3">
        <v>4.5974914199372304E-3</v>
      </c>
      <c r="I4787" s="3">
        <v>9.1446240089318938</v>
      </c>
      <c r="J4787" s="3">
        <v>1.3439880318324982</v>
      </c>
      <c r="K4787" s="3">
        <v>4.2042330419616379E-2</v>
      </c>
      <c r="L4787" s="3">
        <v>6.1789734448482354E-3</v>
      </c>
      <c r="M4787" s="2">
        <v>1700</v>
      </c>
      <c r="N4787" s="3" t="s">
        <v>82</v>
      </c>
      <c r="O4787" s="3" t="s">
        <v>130</v>
      </c>
      <c r="P4787" s="3" t="s">
        <v>131</v>
      </c>
      <c r="Q4787" s="3">
        <v>118.149080156</v>
      </c>
      <c r="R4787" s="3" t="s">
        <v>50</v>
      </c>
      <c r="S4787" s="3" t="s">
        <v>51</v>
      </c>
      <c r="T4787" s="3" t="s">
        <v>132</v>
      </c>
      <c r="U4787" s="3" t="s">
        <v>53</v>
      </c>
      <c r="V4787" s="3" t="s">
        <v>133</v>
      </c>
      <c r="W4787" s="3" t="s">
        <v>55</v>
      </c>
      <c r="X4787" s="3" t="s">
        <v>109</v>
      </c>
      <c r="Y4787" s="3">
        <v>5</v>
      </c>
      <c r="Z4787" s="3">
        <v>4</v>
      </c>
      <c r="AA4787" s="3" t="s">
        <v>45</v>
      </c>
      <c r="AB4787" s="11" t="s">
        <v>58</v>
      </c>
      <c r="AC4787" s="3" t="s">
        <v>58</v>
      </c>
      <c r="AD4787" s="3" t="s">
        <v>58</v>
      </c>
      <c r="AE4787" s="3" t="s">
        <v>58</v>
      </c>
      <c r="AF4787" s="3" t="s">
        <v>58</v>
      </c>
      <c r="AG4787" s="3" t="s">
        <v>51</v>
      </c>
      <c r="AH4787" s="3" t="s">
        <v>134</v>
      </c>
      <c r="AI4787" s="3" t="s">
        <v>60</v>
      </c>
      <c r="AJ4787" s="3" t="s">
        <v>61</v>
      </c>
      <c r="AK4787" s="3" t="s">
        <v>51</v>
      </c>
      <c r="AL4787" s="3" t="s">
        <v>51</v>
      </c>
      <c r="AM4787" s="3" t="s">
        <v>58</v>
      </c>
      <c r="AN4787" s="3" t="s">
        <v>135</v>
      </c>
      <c r="AO4787" s="3" t="s">
        <v>51</v>
      </c>
      <c r="AP4787" s="3">
        <v>21.603280468356324</v>
      </c>
      <c r="AQ4787" s="3">
        <v>18.60538767970187</v>
      </c>
    </row>
    <row r="4788" spans="1:43" x14ac:dyDescent="0.25">
      <c r="A4788" s="2">
        <v>4787</v>
      </c>
      <c r="B4788" s="3" t="s">
        <v>43</v>
      </c>
      <c r="C4788" s="3" t="s">
        <v>44</v>
      </c>
      <c r="D4788" s="3" t="s">
        <v>45</v>
      </c>
      <c r="E4788" s="3" t="s">
        <v>46</v>
      </c>
      <c r="F4788" s="3">
        <v>0.56000000000000005</v>
      </c>
      <c r="G4788" s="3">
        <v>0.48</v>
      </c>
      <c r="H4788" s="3">
        <v>1.6229174060395701E-2</v>
      </c>
      <c r="I4788" s="3">
        <v>9.1446240089318938</v>
      </c>
      <c r="J4788" s="3">
        <v>1.3439880318324982</v>
      </c>
      <c r="K4788" s="3">
        <v>0.14840969475782922</v>
      </c>
      <c r="L4788" s="3">
        <v>2.1811815703698251E-2</v>
      </c>
      <c r="M4788" s="2">
        <v>1210</v>
      </c>
      <c r="N4788" s="3" t="s">
        <v>47</v>
      </c>
      <c r="O4788" s="3" t="s">
        <v>130</v>
      </c>
      <c r="P4788" s="3" t="s">
        <v>131</v>
      </c>
      <c r="Q4788" s="3">
        <v>118.149080156</v>
      </c>
      <c r="R4788" s="3" t="s">
        <v>50</v>
      </c>
      <c r="S4788" s="3" t="s">
        <v>51</v>
      </c>
      <c r="T4788" s="3" t="s">
        <v>132</v>
      </c>
      <c r="U4788" s="3" t="s">
        <v>53</v>
      </c>
      <c r="V4788" s="3" t="s">
        <v>133</v>
      </c>
      <c r="W4788" s="3" t="s">
        <v>55</v>
      </c>
      <c r="X4788" s="3" t="s">
        <v>109</v>
      </c>
      <c r="Y4788" s="3">
        <v>5</v>
      </c>
      <c r="Z4788" s="3">
        <v>4</v>
      </c>
      <c r="AA4788" s="3" t="s">
        <v>45</v>
      </c>
      <c r="AB4788" s="11" t="s">
        <v>58</v>
      </c>
      <c r="AC4788" s="3" t="s">
        <v>58</v>
      </c>
      <c r="AD4788" s="3" t="s">
        <v>58</v>
      </c>
      <c r="AE4788" s="3" t="s">
        <v>58</v>
      </c>
      <c r="AF4788" s="3" t="s">
        <v>58</v>
      </c>
      <c r="AG4788" s="3" t="s">
        <v>51</v>
      </c>
      <c r="AH4788" s="3" t="s">
        <v>134</v>
      </c>
      <c r="AI4788" s="3" t="s">
        <v>60</v>
      </c>
      <c r="AJ4788" s="3" t="s">
        <v>61</v>
      </c>
      <c r="AK4788" s="3" t="s">
        <v>51</v>
      </c>
      <c r="AL4788" s="3" t="s">
        <v>51</v>
      </c>
      <c r="AM4788" s="3" t="s">
        <v>58</v>
      </c>
      <c r="AN4788" s="3" t="s">
        <v>135</v>
      </c>
      <c r="AO4788" s="3" t="s">
        <v>51</v>
      </c>
      <c r="AP4788" s="3">
        <v>40.400915949320122</v>
      </c>
      <c r="AQ4788" s="3">
        <v>65.67713727655979</v>
      </c>
    </row>
    <row r="4789" spans="1:43" x14ac:dyDescent="0.25">
      <c r="A4789" s="2">
        <v>4788</v>
      </c>
      <c r="B4789" s="3" t="s">
        <v>43</v>
      </c>
      <c r="C4789" s="3" t="s">
        <v>44</v>
      </c>
      <c r="D4789" s="3" t="s">
        <v>45</v>
      </c>
      <c r="E4789" s="3" t="s">
        <v>46</v>
      </c>
      <c r="F4789" s="3">
        <v>0.56000000000000005</v>
      </c>
      <c r="G4789" s="3">
        <v>0.48</v>
      </c>
      <c r="H4789" s="3">
        <v>0.22741679730241901</v>
      </c>
      <c r="I4789" s="3">
        <v>9.1446240089318938</v>
      </c>
      <c r="J4789" s="3">
        <v>1.3439880318324982</v>
      </c>
      <c r="K4789" s="3">
        <v>2.079641104646099</v>
      </c>
      <c r="L4789" s="3">
        <v>0.30564545381212832</v>
      </c>
      <c r="M4789" s="2">
        <v>1210</v>
      </c>
      <c r="N4789" s="3" t="s">
        <v>47</v>
      </c>
      <c r="O4789" s="3" t="s">
        <v>130</v>
      </c>
      <c r="P4789" s="3" t="s">
        <v>131</v>
      </c>
      <c r="Q4789" s="3">
        <v>118.149080156</v>
      </c>
      <c r="R4789" s="3" t="s">
        <v>50</v>
      </c>
      <c r="S4789" s="3" t="s">
        <v>51</v>
      </c>
      <c r="T4789" s="3" t="s">
        <v>132</v>
      </c>
      <c r="U4789" s="3" t="s">
        <v>53</v>
      </c>
      <c r="V4789" s="3" t="s">
        <v>133</v>
      </c>
      <c r="W4789" s="3" t="s">
        <v>55</v>
      </c>
      <c r="X4789" s="3" t="s">
        <v>109</v>
      </c>
      <c r="Y4789" s="3">
        <v>5</v>
      </c>
      <c r="Z4789" s="3">
        <v>4</v>
      </c>
      <c r="AA4789" s="3" t="s">
        <v>45</v>
      </c>
      <c r="AB4789" s="11" t="s">
        <v>58</v>
      </c>
      <c r="AC4789" s="3" t="s">
        <v>58</v>
      </c>
      <c r="AD4789" s="3" t="s">
        <v>58</v>
      </c>
      <c r="AE4789" s="3" t="s">
        <v>58</v>
      </c>
      <c r="AF4789" s="3" t="s">
        <v>58</v>
      </c>
      <c r="AG4789" s="3" t="s">
        <v>51</v>
      </c>
      <c r="AH4789" s="3" t="s">
        <v>134</v>
      </c>
      <c r="AI4789" s="3" t="s">
        <v>60</v>
      </c>
      <c r="AJ4789" s="3" t="s">
        <v>61</v>
      </c>
      <c r="AK4789" s="3" t="s">
        <v>51</v>
      </c>
      <c r="AL4789" s="3" t="s">
        <v>51</v>
      </c>
      <c r="AM4789" s="3" t="s">
        <v>58</v>
      </c>
      <c r="AN4789" s="3" t="s">
        <v>135</v>
      </c>
      <c r="AO4789" s="3" t="s">
        <v>51</v>
      </c>
      <c r="AP4789" s="3">
        <v>119.78396834685297</v>
      </c>
      <c r="AQ4789" s="3">
        <v>920.32312672493504</v>
      </c>
    </row>
    <row r="4790" spans="1:43" x14ac:dyDescent="0.25">
      <c r="A4790" s="2">
        <v>4789</v>
      </c>
      <c r="B4790" s="3" t="s">
        <v>43</v>
      </c>
      <c r="C4790" s="3" t="s">
        <v>44</v>
      </c>
      <c r="D4790" s="3" t="s">
        <v>45</v>
      </c>
      <c r="E4790" s="3" t="s">
        <v>46</v>
      </c>
      <c r="F4790" s="3">
        <v>0.56000000000000005</v>
      </c>
      <c r="G4790" s="3">
        <v>0.48</v>
      </c>
      <c r="H4790" s="3">
        <v>0.155969196190091</v>
      </c>
      <c r="I4790" s="3">
        <v>9.1446240089318938</v>
      </c>
      <c r="J4790" s="3">
        <v>1.3439880318324982</v>
      </c>
      <c r="K4790" s="3">
        <v>1.426279656133715</v>
      </c>
      <c r="L4790" s="3">
        <v>0.20962073301401718</v>
      </c>
      <c r="M4790" s="2">
        <v>1210</v>
      </c>
      <c r="N4790" s="3" t="s">
        <v>47</v>
      </c>
      <c r="O4790" s="3" t="s">
        <v>130</v>
      </c>
      <c r="P4790" s="3" t="s">
        <v>131</v>
      </c>
      <c r="Q4790" s="3">
        <v>118.149080156</v>
      </c>
      <c r="R4790" s="3" t="s">
        <v>50</v>
      </c>
      <c r="S4790" s="3" t="s">
        <v>51</v>
      </c>
      <c r="T4790" s="3" t="s">
        <v>132</v>
      </c>
      <c r="U4790" s="3" t="s">
        <v>53</v>
      </c>
      <c r="V4790" s="3" t="s">
        <v>133</v>
      </c>
      <c r="W4790" s="3" t="s">
        <v>55</v>
      </c>
      <c r="X4790" s="3" t="s">
        <v>109</v>
      </c>
      <c r="Y4790" s="3">
        <v>5</v>
      </c>
      <c r="Z4790" s="3">
        <v>4</v>
      </c>
      <c r="AA4790" s="3" t="s">
        <v>45</v>
      </c>
      <c r="AB4790" s="11" t="s">
        <v>58</v>
      </c>
      <c r="AC4790" s="3" t="s">
        <v>58</v>
      </c>
      <c r="AD4790" s="3" t="s">
        <v>58</v>
      </c>
      <c r="AE4790" s="3" t="s">
        <v>58</v>
      </c>
      <c r="AF4790" s="3" t="s">
        <v>58</v>
      </c>
      <c r="AG4790" s="3" t="s">
        <v>51</v>
      </c>
      <c r="AH4790" s="3" t="s">
        <v>134</v>
      </c>
      <c r="AI4790" s="3" t="s">
        <v>60</v>
      </c>
      <c r="AJ4790" s="3" t="s">
        <v>61</v>
      </c>
      <c r="AK4790" s="3" t="s">
        <v>51</v>
      </c>
      <c r="AL4790" s="3" t="s">
        <v>51</v>
      </c>
      <c r="AM4790" s="3" t="s">
        <v>58</v>
      </c>
      <c r="AN4790" s="3" t="s">
        <v>135</v>
      </c>
      <c r="AO4790" s="3" t="s">
        <v>51</v>
      </c>
      <c r="AP4790" s="3">
        <v>102.79031148706721</v>
      </c>
      <c r="AQ4790" s="3">
        <v>631.18494329843463</v>
      </c>
    </row>
    <row r="4791" spans="1:43" x14ac:dyDescent="0.25">
      <c r="A4791" s="2">
        <v>4790</v>
      </c>
      <c r="B4791" s="3" t="s">
        <v>43</v>
      </c>
      <c r="C4791" s="3" t="s">
        <v>44</v>
      </c>
      <c r="D4791" s="3" t="s">
        <v>45</v>
      </c>
      <c r="E4791" s="3" t="s">
        <v>46</v>
      </c>
      <c r="F4791" s="3">
        <v>0.56000000000000005</v>
      </c>
      <c r="G4791" s="3">
        <v>0.48</v>
      </c>
      <c r="H4791" s="3">
        <v>0.124423247632283</v>
      </c>
      <c r="I4791" s="3">
        <v>9.1092122877347208</v>
      </c>
      <c r="J4791" s="3">
        <v>1.3397164811526368</v>
      </c>
      <c r="K4791" s="3">
        <v>1.1333977762118523</v>
      </c>
      <c r="L4791" s="3">
        <v>0.16669187549150533</v>
      </c>
      <c r="M4791" s="2">
        <v>1200</v>
      </c>
      <c r="N4791" s="3" t="s">
        <v>66</v>
      </c>
      <c r="O4791" s="3" t="s">
        <v>130</v>
      </c>
      <c r="P4791" s="3" t="s">
        <v>131</v>
      </c>
      <c r="Q4791" s="3">
        <v>118.149080156</v>
      </c>
      <c r="R4791" s="3" t="s">
        <v>50</v>
      </c>
      <c r="S4791" s="3" t="s">
        <v>51</v>
      </c>
      <c r="T4791" s="3" t="s">
        <v>132</v>
      </c>
      <c r="U4791" s="3" t="s">
        <v>53</v>
      </c>
      <c r="V4791" s="3" t="s">
        <v>133</v>
      </c>
      <c r="W4791" s="3" t="s">
        <v>55</v>
      </c>
      <c r="X4791" s="3" t="s">
        <v>109</v>
      </c>
      <c r="Y4791" s="3">
        <v>5</v>
      </c>
      <c r="Z4791" s="3">
        <v>4</v>
      </c>
      <c r="AA4791" s="3" t="s">
        <v>45</v>
      </c>
      <c r="AB4791" s="11" t="s">
        <v>58</v>
      </c>
      <c r="AC4791" s="3" t="s">
        <v>58</v>
      </c>
      <c r="AD4791" s="3" t="s">
        <v>58</v>
      </c>
      <c r="AE4791" s="3" t="s">
        <v>58</v>
      </c>
      <c r="AF4791" s="3" t="s">
        <v>58</v>
      </c>
      <c r="AG4791" s="3" t="s">
        <v>51</v>
      </c>
      <c r="AH4791" s="3" t="s">
        <v>134</v>
      </c>
      <c r="AI4791" s="3" t="s">
        <v>60</v>
      </c>
      <c r="AJ4791" s="3" t="s">
        <v>61</v>
      </c>
      <c r="AK4791" s="3" t="s">
        <v>51</v>
      </c>
      <c r="AL4791" s="3" t="s">
        <v>51</v>
      </c>
      <c r="AM4791" s="3" t="s">
        <v>58</v>
      </c>
      <c r="AN4791" s="3" t="s">
        <v>135</v>
      </c>
      <c r="AO4791" s="3" t="s">
        <v>51</v>
      </c>
      <c r="AP4791" s="3">
        <v>120.14810483264236</v>
      </c>
      <c r="AQ4791" s="3">
        <v>503.52301877657169</v>
      </c>
    </row>
    <row r="4792" spans="1:43" x14ac:dyDescent="0.25">
      <c r="A4792" s="2">
        <v>4791</v>
      </c>
      <c r="B4792" s="3" t="s">
        <v>43</v>
      </c>
      <c r="C4792" s="3" t="s">
        <v>44</v>
      </c>
      <c r="D4792" s="3" t="s">
        <v>45</v>
      </c>
      <c r="E4792" s="3" t="s">
        <v>46</v>
      </c>
      <c r="F4792" s="3">
        <v>0.56000000000000005</v>
      </c>
      <c r="G4792" s="3">
        <v>0.48</v>
      </c>
      <c r="H4792" s="3">
        <v>0.12879956883440599</v>
      </c>
      <c r="I4792" s="3">
        <v>9.1092122877347208</v>
      </c>
      <c r="J4792" s="3">
        <v>1.3397164811526368</v>
      </c>
      <c r="K4792" s="3">
        <v>1.173262615081305</v>
      </c>
      <c r="L4792" s="3">
        <v>0.17255490513280722</v>
      </c>
      <c r="M4792" s="2">
        <v>1210</v>
      </c>
      <c r="N4792" s="3" t="s">
        <v>47</v>
      </c>
      <c r="O4792" s="3" t="s">
        <v>130</v>
      </c>
      <c r="P4792" s="3" t="s">
        <v>131</v>
      </c>
      <c r="Q4792" s="3">
        <v>118.149080156</v>
      </c>
      <c r="R4792" s="3" t="s">
        <v>50</v>
      </c>
      <c r="S4792" s="3" t="s">
        <v>51</v>
      </c>
      <c r="T4792" s="3" t="s">
        <v>132</v>
      </c>
      <c r="U4792" s="3" t="s">
        <v>53</v>
      </c>
      <c r="V4792" s="3" t="s">
        <v>133</v>
      </c>
      <c r="W4792" s="3" t="s">
        <v>55</v>
      </c>
      <c r="X4792" s="3" t="s">
        <v>109</v>
      </c>
      <c r="Y4792" s="3">
        <v>5</v>
      </c>
      <c r="Z4792" s="3">
        <v>4</v>
      </c>
      <c r="AA4792" s="3" t="s">
        <v>45</v>
      </c>
      <c r="AB4792" s="11" t="s">
        <v>58</v>
      </c>
      <c r="AC4792" s="3" t="s">
        <v>58</v>
      </c>
      <c r="AD4792" s="3" t="s">
        <v>58</v>
      </c>
      <c r="AE4792" s="3" t="s">
        <v>58</v>
      </c>
      <c r="AF4792" s="3" t="s">
        <v>58</v>
      </c>
      <c r="AG4792" s="3" t="s">
        <v>51</v>
      </c>
      <c r="AH4792" s="3" t="s">
        <v>134</v>
      </c>
      <c r="AI4792" s="3" t="s">
        <v>60</v>
      </c>
      <c r="AJ4792" s="3" t="s">
        <v>61</v>
      </c>
      <c r="AK4792" s="3" t="s">
        <v>51</v>
      </c>
      <c r="AL4792" s="3" t="s">
        <v>51</v>
      </c>
      <c r="AM4792" s="3" t="s">
        <v>58</v>
      </c>
      <c r="AN4792" s="3" t="s">
        <v>135</v>
      </c>
      <c r="AO4792" s="3" t="s">
        <v>51</v>
      </c>
      <c r="AP4792" s="3">
        <v>102.42843658222465</v>
      </c>
      <c r="AQ4792" s="3">
        <v>521.23336233986743</v>
      </c>
    </row>
    <row r="4793" spans="1:43" x14ac:dyDescent="0.25">
      <c r="A4793" s="2">
        <v>4792</v>
      </c>
      <c r="B4793" s="3" t="s">
        <v>43</v>
      </c>
      <c r="C4793" s="3" t="s">
        <v>44</v>
      </c>
      <c r="D4793" s="3" t="s">
        <v>45</v>
      </c>
      <c r="E4793" s="3" t="s">
        <v>46</v>
      </c>
      <c r="F4793" s="3">
        <v>0.56000000000000005</v>
      </c>
      <c r="G4793" s="3">
        <v>0.48</v>
      </c>
      <c r="H4793" s="3">
        <v>0.29810529966316002</v>
      </c>
      <c r="I4793" s="3">
        <v>9.1092122877347208</v>
      </c>
      <c r="J4793" s="3">
        <v>1.3397164811526368</v>
      </c>
      <c r="K4793" s="3">
        <v>2.7155044587304982</v>
      </c>
      <c r="L4793" s="3">
        <v>0.39937658307768104</v>
      </c>
      <c r="M4793" s="2">
        <v>1210</v>
      </c>
      <c r="N4793" s="3" t="s">
        <v>47</v>
      </c>
      <c r="O4793" s="3" t="s">
        <v>130</v>
      </c>
      <c r="P4793" s="3" t="s">
        <v>131</v>
      </c>
      <c r="Q4793" s="3">
        <v>118.149080156</v>
      </c>
      <c r="R4793" s="3" t="s">
        <v>50</v>
      </c>
      <c r="S4793" s="3" t="s">
        <v>51</v>
      </c>
      <c r="T4793" s="3" t="s">
        <v>132</v>
      </c>
      <c r="U4793" s="3" t="s">
        <v>53</v>
      </c>
      <c r="V4793" s="3" t="s">
        <v>133</v>
      </c>
      <c r="W4793" s="3" t="s">
        <v>55</v>
      </c>
      <c r="X4793" s="3" t="s">
        <v>109</v>
      </c>
      <c r="Y4793" s="3">
        <v>5</v>
      </c>
      <c r="Z4793" s="3">
        <v>4</v>
      </c>
      <c r="AA4793" s="3" t="s">
        <v>45</v>
      </c>
      <c r="AB4793" s="11" t="s">
        <v>58</v>
      </c>
      <c r="AC4793" s="3" t="s">
        <v>58</v>
      </c>
      <c r="AD4793" s="3" t="s">
        <v>58</v>
      </c>
      <c r="AE4793" s="3" t="s">
        <v>58</v>
      </c>
      <c r="AF4793" s="3" t="s">
        <v>58</v>
      </c>
      <c r="AG4793" s="3" t="s">
        <v>51</v>
      </c>
      <c r="AH4793" s="3" t="s">
        <v>134</v>
      </c>
      <c r="AI4793" s="3" t="s">
        <v>60</v>
      </c>
      <c r="AJ4793" s="3" t="s">
        <v>61</v>
      </c>
      <c r="AK4793" s="3" t="s">
        <v>51</v>
      </c>
      <c r="AL4793" s="3" t="s">
        <v>51</v>
      </c>
      <c r="AM4793" s="3" t="s">
        <v>58</v>
      </c>
      <c r="AN4793" s="3" t="s">
        <v>135</v>
      </c>
      <c r="AO4793" s="3" t="s">
        <v>51</v>
      </c>
      <c r="AP4793" s="3">
        <v>139.32677820628794</v>
      </c>
      <c r="AQ4793" s="3">
        <v>1206.3893464933344</v>
      </c>
    </row>
    <row r="4794" spans="1:43" x14ac:dyDescent="0.25">
      <c r="A4794" s="2">
        <v>4793</v>
      </c>
      <c r="B4794" s="3" t="s">
        <v>43</v>
      </c>
      <c r="C4794" s="3" t="s">
        <v>44</v>
      </c>
      <c r="D4794" s="3" t="s">
        <v>45</v>
      </c>
      <c r="E4794" s="3" t="s">
        <v>46</v>
      </c>
      <c r="F4794" s="3">
        <v>0.56000000000000005</v>
      </c>
      <c r="G4794" s="3">
        <v>0.48</v>
      </c>
      <c r="H4794" s="3">
        <v>3.4878099961807497E-2</v>
      </c>
      <c r="I4794" s="3">
        <v>9.1092122877347208</v>
      </c>
      <c r="J4794" s="3">
        <v>1.3397164811526368</v>
      </c>
      <c r="K4794" s="3">
        <v>0.31771201674493676</v>
      </c>
      <c r="L4794" s="3">
        <v>4.6726765350122657E-2</v>
      </c>
      <c r="M4794" s="2">
        <v>1210</v>
      </c>
      <c r="N4794" s="3" t="s">
        <v>47</v>
      </c>
      <c r="O4794" s="3" t="s">
        <v>130</v>
      </c>
      <c r="P4794" s="3" t="s">
        <v>131</v>
      </c>
      <c r="Q4794" s="3">
        <v>118.149080156</v>
      </c>
      <c r="R4794" s="3" t="s">
        <v>50</v>
      </c>
      <c r="S4794" s="3" t="s">
        <v>51</v>
      </c>
      <c r="T4794" s="3" t="s">
        <v>132</v>
      </c>
      <c r="U4794" s="3" t="s">
        <v>53</v>
      </c>
      <c r="V4794" s="3" t="s">
        <v>133</v>
      </c>
      <c r="W4794" s="3" t="s">
        <v>55</v>
      </c>
      <c r="X4794" s="3" t="s">
        <v>109</v>
      </c>
      <c r="Y4794" s="3">
        <v>5</v>
      </c>
      <c r="Z4794" s="3">
        <v>4</v>
      </c>
      <c r="AA4794" s="3" t="s">
        <v>45</v>
      </c>
      <c r="AB4794" s="11" t="s">
        <v>58</v>
      </c>
      <c r="AC4794" s="3" t="s">
        <v>58</v>
      </c>
      <c r="AD4794" s="3" t="s">
        <v>58</v>
      </c>
      <c r="AE4794" s="3" t="s">
        <v>58</v>
      </c>
      <c r="AF4794" s="3" t="s">
        <v>58</v>
      </c>
      <c r="AG4794" s="3" t="s">
        <v>51</v>
      </c>
      <c r="AH4794" s="3" t="s">
        <v>134</v>
      </c>
      <c r="AI4794" s="3" t="s">
        <v>60</v>
      </c>
      <c r="AJ4794" s="3" t="s">
        <v>61</v>
      </c>
      <c r="AK4794" s="3" t="s">
        <v>51</v>
      </c>
      <c r="AL4794" s="3" t="s">
        <v>51</v>
      </c>
      <c r="AM4794" s="3" t="s">
        <v>58</v>
      </c>
      <c r="AN4794" s="3" t="s">
        <v>135</v>
      </c>
      <c r="AO4794" s="3" t="s">
        <v>51</v>
      </c>
      <c r="AP4794" s="3">
        <v>82.69874483248617</v>
      </c>
      <c r="AQ4794" s="3">
        <v>141.14666283154975</v>
      </c>
    </row>
    <row r="4795" spans="1:43" x14ac:dyDescent="0.25">
      <c r="A4795" s="2">
        <v>4794</v>
      </c>
      <c r="B4795" s="3" t="s">
        <v>43</v>
      </c>
      <c r="C4795" s="3" t="s">
        <v>44</v>
      </c>
      <c r="D4795" s="3" t="s">
        <v>45</v>
      </c>
      <c r="E4795" s="3" t="s">
        <v>46</v>
      </c>
      <c r="F4795" s="3">
        <v>0.56000000000000005</v>
      </c>
      <c r="G4795" s="3">
        <v>0.48</v>
      </c>
      <c r="H4795" s="3">
        <v>1.8276750837904698E-2</v>
      </c>
      <c r="I4795" s="3">
        <v>9.1092122877347208</v>
      </c>
      <c r="J4795" s="3">
        <v>1.3397164811526368</v>
      </c>
      <c r="K4795" s="3">
        <v>0.16648680331250734</v>
      </c>
      <c r="L4795" s="3">
        <v>2.4485664319461187E-2</v>
      </c>
      <c r="M4795" s="2">
        <v>1210</v>
      </c>
      <c r="N4795" s="3" t="s">
        <v>47</v>
      </c>
      <c r="O4795" s="3" t="s">
        <v>130</v>
      </c>
      <c r="P4795" s="3" t="s">
        <v>131</v>
      </c>
      <c r="Q4795" s="3">
        <v>118.149080156</v>
      </c>
      <c r="R4795" s="3" t="s">
        <v>50</v>
      </c>
      <c r="S4795" s="3" t="s">
        <v>51</v>
      </c>
      <c r="T4795" s="3" t="s">
        <v>132</v>
      </c>
      <c r="U4795" s="3" t="s">
        <v>53</v>
      </c>
      <c r="V4795" s="3" t="s">
        <v>133</v>
      </c>
      <c r="W4795" s="3" t="s">
        <v>55</v>
      </c>
      <c r="X4795" s="3" t="s">
        <v>109</v>
      </c>
      <c r="Y4795" s="3">
        <v>5</v>
      </c>
      <c r="Z4795" s="3">
        <v>4</v>
      </c>
      <c r="AA4795" s="3" t="s">
        <v>45</v>
      </c>
      <c r="AB4795" s="11" t="s">
        <v>58</v>
      </c>
      <c r="AC4795" s="3" t="s">
        <v>58</v>
      </c>
      <c r="AD4795" s="3" t="s">
        <v>58</v>
      </c>
      <c r="AE4795" s="3" t="s">
        <v>58</v>
      </c>
      <c r="AF4795" s="3" t="s">
        <v>58</v>
      </c>
      <c r="AG4795" s="3" t="s">
        <v>51</v>
      </c>
      <c r="AH4795" s="3" t="s">
        <v>134</v>
      </c>
      <c r="AI4795" s="3" t="s">
        <v>60</v>
      </c>
      <c r="AJ4795" s="3" t="s">
        <v>61</v>
      </c>
      <c r="AK4795" s="3" t="s">
        <v>51</v>
      </c>
      <c r="AL4795" s="3" t="s">
        <v>51</v>
      </c>
      <c r="AM4795" s="3" t="s">
        <v>58</v>
      </c>
      <c r="AN4795" s="3" t="s">
        <v>135</v>
      </c>
      <c r="AO4795" s="3" t="s">
        <v>51</v>
      </c>
      <c r="AP4795" s="3">
        <v>57.685657615337107</v>
      </c>
      <c r="AQ4795" s="3">
        <v>73.96338650897917</v>
      </c>
    </row>
    <row r="4796" spans="1:43" x14ac:dyDescent="0.25">
      <c r="A4796" s="2">
        <v>4795</v>
      </c>
      <c r="B4796" s="3" t="s">
        <v>43</v>
      </c>
      <c r="C4796" s="3" t="s">
        <v>44</v>
      </c>
      <c r="D4796" s="3" t="s">
        <v>45</v>
      </c>
      <c r="E4796" s="3" t="s">
        <v>46</v>
      </c>
      <c r="F4796" s="3">
        <v>0.56000000000000005</v>
      </c>
      <c r="G4796" s="3">
        <v>0.48</v>
      </c>
      <c r="H4796" s="3">
        <v>1.32804866232845E-2</v>
      </c>
      <c r="I4796" s="3">
        <v>9.1092122877347208</v>
      </c>
      <c r="J4796" s="3">
        <v>1.3397164811526368</v>
      </c>
      <c r="K4796" s="3">
        <v>0.12097477193591975</v>
      </c>
      <c r="L4796" s="3">
        <v>1.7792086806941373E-2</v>
      </c>
      <c r="M4796" s="2">
        <v>1210</v>
      </c>
      <c r="N4796" s="3" t="s">
        <v>47</v>
      </c>
      <c r="O4796" s="3" t="s">
        <v>130</v>
      </c>
      <c r="P4796" s="3" t="s">
        <v>131</v>
      </c>
      <c r="Q4796" s="3">
        <v>118.149080156</v>
      </c>
      <c r="R4796" s="3" t="s">
        <v>50</v>
      </c>
      <c r="S4796" s="3" t="s">
        <v>51</v>
      </c>
      <c r="T4796" s="3" t="s">
        <v>132</v>
      </c>
      <c r="U4796" s="3" t="s">
        <v>53</v>
      </c>
      <c r="V4796" s="3" t="s">
        <v>133</v>
      </c>
      <c r="W4796" s="3" t="s">
        <v>55</v>
      </c>
      <c r="X4796" s="3" t="s">
        <v>109</v>
      </c>
      <c r="Y4796" s="3">
        <v>5</v>
      </c>
      <c r="Z4796" s="3">
        <v>4</v>
      </c>
      <c r="AA4796" s="3" t="s">
        <v>45</v>
      </c>
      <c r="AB4796" s="11" t="s">
        <v>58</v>
      </c>
      <c r="AC4796" s="3" t="s">
        <v>58</v>
      </c>
      <c r="AD4796" s="3" t="s">
        <v>58</v>
      </c>
      <c r="AE4796" s="3" t="s">
        <v>58</v>
      </c>
      <c r="AF4796" s="3" t="s">
        <v>58</v>
      </c>
      <c r="AG4796" s="3" t="s">
        <v>51</v>
      </c>
      <c r="AH4796" s="3" t="s">
        <v>134</v>
      </c>
      <c r="AI4796" s="3" t="s">
        <v>60</v>
      </c>
      <c r="AJ4796" s="3" t="s">
        <v>61</v>
      </c>
      <c r="AK4796" s="3" t="s">
        <v>51</v>
      </c>
      <c r="AL4796" s="3" t="s">
        <v>51</v>
      </c>
      <c r="AM4796" s="3" t="s">
        <v>58</v>
      </c>
      <c r="AN4796" s="3" t="s">
        <v>135</v>
      </c>
      <c r="AO4796" s="3" t="s">
        <v>51</v>
      </c>
      <c r="AP4796" s="3">
        <v>52.497390395019735</v>
      </c>
      <c r="AQ4796" s="3">
        <v>53.744222584036343</v>
      </c>
    </row>
    <row r="4797" spans="1:43" x14ac:dyDescent="0.25">
      <c r="A4797" s="2">
        <v>4796</v>
      </c>
      <c r="B4797" s="3" t="s">
        <v>43</v>
      </c>
      <c r="C4797" s="3" t="s">
        <v>44</v>
      </c>
      <c r="D4797" s="3" t="s">
        <v>45</v>
      </c>
      <c r="E4797" s="3" t="s">
        <v>46</v>
      </c>
      <c r="F4797" s="3">
        <v>0.56000000000000005</v>
      </c>
      <c r="G4797" s="3">
        <v>0.48</v>
      </c>
      <c r="H4797" s="3">
        <v>2.73020379058787E-3</v>
      </c>
      <c r="I4797" s="3">
        <v>9.3349775018094281</v>
      </c>
      <c r="J4797" s="3">
        <v>1.3724109401110656</v>
      </c>
      <c r="K4797" s="3">
        <v>2.5486390960492586E-2</v>
      </c>
      <c r="L4797" s="3">
        <v>3.7469615509354934E-3</v>
      </c>
      <c r="M4797" s="2">
        <v>1210</v>
      </c>
      <c r="N4797" s="3" t="s">
        <v>47</v>
      </c>
      <c r="O4797" s="3" t="s">
        <v>130</v>
      </c>
      <c r="P4797" s="3" t="s">
        <v>131</v>
      </c>
      <c r="Q4797" s="3">
        <v>118.149080156</v>
      </c>
      <c r="R4797" s="3" t="s">
        <v>50</v>
      </c>
      <c r="S4797" s="3" t="s">
        <v>51</v>
      </c>
      <c r="T4797" s="3" t="s">
        <v>132</v>
      </c>
      <c r="U4797" s="3" t="s">
        <v>53</v>
      </c>
      <c r="V4797" s="3" t="s">
        <v>133</v>
      </c>
      <c r="W4797" s="3" t="s">
        <v>55</v>
      </c>
      <c r="X4797" s="3" t="s">
        <v>109</v>
      </c>
      <c r="Y4797" s="3">
        <v>5</v>
      </c>
      <c r="Z4797" s="3">
        <v>4</v>
      </c>
      <c r="AA4797" s="3" t="s">
        <v>45</v>
      </c>
      <c r="AB4797" s="11" t="s">
        <v>58</v>
      </c>
      <c r="AC4797" s="3" t="s">
        <v>58</v>
      </c>
      <c r="AD4797" s="3" t="s">
        <v>58</v>
      </c>
      <c r="AE4797" s="3" t="s">
        <v>58</v>
      </c>
      <c r="AF4797" s="3" t="s">
        <v>58</v>
      </c>
      <c r="AG4797" s="3" t="s">
        <v>51</v>
      </c>
      <c r="AH4797" s="3" t="s">
        <v>134</v>
      </c>
      <c r="AI4797" s="3" t="s">
        <v>60</v>
      </c>
      <c r="AJ4797" s="3" t="s">
        <v>61</v>
      </c>
      <c r="AK4797" s="3" t="s">
        <v>51</v>
      </c>
      <c r="AL4797" s="3" t="s">
        <v>51</v>
      </c>
      <c r="AM4797" s="3" t="s">
        <v>58</v>
      </c>
      <c r="AN4797" s="3" t="s">
        <v>135</v>
      </c>
      <c r="AO4797" s="3" t="s">
        <v>51</v>
      </c>
      <c r="AP4797" s="3">
        <v>14.76295361712228</v>
      </c>
      <c r="AQ4797" s="3">
        <v>11.048742744401327</v>
      </c>
    </row>
    <row r="4798" spans="1:43" x14ac:dyDescent="0.25">
      <c r="A4798" s="2">
        <v>4797</v>
      </c>
      <c r="B4798" s="3" t="s">
        <v>43</v>
      </c>
      <c r="C4798" s="3" t="s">
        <v>44</v>
      </c>
      <c r="D4798" s="3" t="s">
        <v>45</v>
      </c>
      <c r="E4798" s="3" t="s">
        <v>46</v>
      </c>
      <c r="F4798" s="3">
        <v>0.56000000000000005</v>
      </c>
      <c r="G4798" s="3">
        <v>0.48</v>
      </c>
      <c r="H4798" s="3">
        <v>2.3352991556155101E-2</v>
      </c>
      <c r="I4798" s="3">
        <v>9.3349775018094281</v>
      </c>
      <c r="J4798" s="3">
        <v>1.3724109401110656</v>
      </c>
      <c r="K4798" s="3">
        <v>0.21799965077665343</v>
      </c>
      <c r="L4798" s="3">
        <v>3.2049901095988598E-2</v>
      </c>
      <c r="M4798" s="2">
        <v>1210</v>
      </c>
      <c r="N4798" s="3" t="s">
        <v>47</v>
      </c>
      <c r="O4798" s="3" t="s">
        <v>130</v>
      </c>
      <c r="P4798" s="3" t="s">
        <v>131</v>
      </c>
      <c r="Q4798" s="3">
        <v>118.149080156</v>
      </c>
      <c r="R4798" s="3" t="s">
        <v>50</v>
      </c>
      <c r="S4798" s="3" t="s">
        <v>51</v>
      </c>
      <c r="T4798" s="3" t="s">
        <v>132</v>
      </c>
      <c r="U4798" s="3" t="s">
        <v>53</v>
      </c>
      <c r="V4798" s="3" t="s">
        <v>133</v>
      </c>
      <c r="W4798" s="3" t="s">
        <v>55</v>
      </c>
      <c r="X4798" s="3" t="s">
        <v>109</v>
      </c>
      <c r="Y4798" s="3">
        <v>5</v>
      </c>
      <c r="Z4798" s="3">
        <v>4</v>
      </c>
      <c r="AA4798" s="3" t="s">
        <v>45</v>
      </c>
      <c r="AB4798" s="11" t="s">
        <v>58</v>
      </c>
      <c r="AC4798" s="3" t="s">
        <v>58</v>
      </c>
      <c r="AD4798" s="3" t="s">
        <v>58</v>
      </c>
      <c r="AE4798" s="3" t="s">
        <v>58</v>
      </c>
      <c r="AF4798" s="3" t="s">
        <v>58</v>
      </c>
      <c r="AG4798" s="3" t="s">
        <v>51</v>
      </c>
      <c r="AH4798" s="3" t="s">
        <v>134</v>
      </c>
      <c r="AI4798" s="3" t="s">
        <v>60</v>
      </c>
      <c r="AJ4798" s="3" t="s">
        <v>61</v>
      </c>
      <c r="AK4798" s="3" t="s">
        <v>51</v>
      </c>
      <c r="AL4798" s="3" t="s">
        <v>51</v>
      </c>
      <c r="AM4798" s="3" t="s">
        <v>58</v>
      </c>
      <c r="AN4798" s="3" t="s">
        <v>135</v>
      </c>
      <c r="AO4798" s="3" t="s">
        <v>51</v>
      </c>
      <c r="AP4798" s="3">
        <v>72.133989496689466</v>
      </c>
      <c r="AQ4798" s="3">
        <v>94.506203861279403</v>
      </c>
    </row>
    <row r="4799" spans="1:43" x14ac:dyDescent="0.25">
      <c r="A4799" s="2">
        <v>4798</v>
      </c>
      <c r="B4799" s="3" t="s">
        <v>43</v>
      </c>
      <c r="C4799" s="3" t="s">
        <v>44</v>
      </c>
      <c r="D4799" s="3" t="s">
        <v>45</v>
      </c>
      <c r="E4799" s="3" t="s">
        <v>46</v>
      </c>
      <c r="F4799" s="3">
        <v>0.56000000000000005</v>
      </c>
      <c r="G4799" s="3">
        <v>0.48</v>
      </c>
      <c r="H4799" s="3">
        <v>0.366862075872602</v>
      </c>
      <c r="I4799" s="3">
        <v>9.3349775018094281</v>
      </c>
      <c r="J4799" s="3">
        <v>1.3724109401110656</v>
      </c>
      <c r="K4799" s="3">
        <v>3.424649224537843</v>
      </c>
      <c r="L4799" s="3">
        <v>0.5034855264394148</v>
      </c>
      <c r="M4799" s="2">
        <v>1200</v>
      </c>
      <c r="N4799" s="3" t="s">
        <v>66</v>
      </c>
      <c r="O4799" s="3" t="s">
        <v>130</v>
      </c>
      <c r="P4799" s="3" t="s">
        <v>131</v>
      </c>
      <c r="Q4799" s="3">
        <v>118.149080156</v>
      </c>
      <c r="R4799" s="3" t="s">
        <v>50</v>
      </c>
      <c r="S4799" s="3" t="s">
        <v>51</v>
      </c>
      <c r="T4799" s="3" t="s">
        <v>132</v>
      </c>
      <c r="U4799" s="3" t="s">
        <v>53</v>
      </c>
      <c r="V4799" s="3" t="s">
        <v>133</v>
      </c>
      <c r="W4799" s="3" t="s">
        <v>55</v>
      </c>
      <c r="X4799" s="3" t="s">
        <v>109</v>
      </c>
      <c r="Y4799" s="3">
        <v>5</v>
      </c>
      <c r="Z4799" s="3">
        <v>4</v>
      </c>
      <c r="AA4799" s="3" t="s">
        <v>45</v>
      </c>
      <c r="AB4799" s="11" t="s">
        <v>58</v>
      </c>
      <c r="AC4799" s="3" t="s">
        <v>58</v>
      </c>
      <c r="AD4799" s="3" t="s">
        <v>58</v>
      </c>
      <c r="AE4799" s="3" t="s">
        <v>58</v>
      </c>
      <c r="AF4799" s="3" t="s">
        <v>58</v>
      </c>
      <c r="AG4799" s="3" t="s">
        <v>51</v>
      </c>
      <c r="AH4799" s="3" t="s">
        <v>134</v>
      </c>
      <c r="AI4799" s="3" t="s">
        <v>60</v>
      </c>
      <c r="AJ4799" s="3" t="s">
        <v>61</v>
      </c>
      <c r="AK4799" s="3" t="s">
        <v>51</v>
      </c>
      <c r="AL4799" s="3" t="s">
        <v>51</v>
      </c>
      <c r="AM4799" s="3" t="s">
        <v>58</v>
      </c>
      <c r="AN4799" s="3" t="s">
        <v>135</v>
      </c>
      <c r="AO4799" s="3" t="s">
        <v>51</v>
      </c>
      <c r="AP4799" s="3">
        <v>156.28527852249891</v>
      </c>
      <c r="AQ4799" s="3">
        <v>1484.6381478800363</v>
      </c>
    </row>
    <row r="4800" spans="1:43" x14ac:dyDescent="0.25">
      <c r="A4800" s="2">
        <v>4799</v>
      </c>
      <c r="B4800" s="3" t="s">
        <v>43</v>
      </c>
      <c r="C4800" s="3" t="s">
        <v>44</v>
      </c>
      <c r="D4800" s="3" t="s">
        <v>45</v>
      </c>
      <c r="E4800" s="3" t="s">
        <v>46</v>
      </c>
      <c r="F4800" s="3">
        <v>0.56000000000000005</v>
      </c>
      <c r="G4800" s="3">
        <v>0.48</v>
      </c>
      <c r="H4800" s="3">
        <v>1.02463221259666E-2</v>
      </c>
      <c r="I4800" s="3">
        <v>9.3349775018094281</v>
      </c>
      <c r="J4800" s="3">
        <v>1.3724109401110656</v>
      </c>
      <c r="K4800" s="3">
        <v>9.5649186522190358E-2</v>
      </c>
      <c r="L4800" s="3">
        <v>1.4062164581578634E-2</v>
      </c>
      <c r="M4800" s="2">
        <v>1210</v>
      </c>
      <c r="N4800" s="3" t="s">
        <v>47</v>
      </c>
      <c r="O4800" s="3" t="s">
        <v>130</v>
      </c>
      <c r="P4800" s="3" t="s">
        <v>131</v>
      </c>
      <c r="Q4800" s="3">
        <v>118.149080156</v>
      </c>
      <c r="R4800" s="3" t="s">
        <v>50</v>
      </c>
      <c r="S4800" s="3" t="s">
        <v>51</v>
      </c>
      <c r="T4800" s="3" t="s">
        <v>132</v>
      </c>
      <c r="U4800" s="3" t="s">
        <v>53</v>
      </c>
      <c r="V4800" s="3" t="s">
        <v>133</v>
      </c>
      <c r="W4800" s="3" t="s">
        <v>55</v>
      </c>
      <c r="X4800" s="3" t="s">
        <v>109</v>
      </c>
      <c r="Y4800" s="3">
        <v>5</v>
      </c>
      <c r="Z4800" s="3">
        <v>4</v>
      </c>
      <c r="AA4800" s="3" t="s">
        <v>45</v>
      </c>
      <c r="AB4800" s="11" t="s">
        <v>58</v>
      </c>
      <c r="AC4800" s="3" t="s">
        <v>58</v>
      </c>
      <c r="AD4800" s="3" t="s">
        <v>58</v>
      </c>
      <c r="AE4800" s="3" t="s">
        <v>58</v>
      </c>
      <c r="AF4800" s="3" t="s">
        <v>58</v>
      </c>
      <c r="AG4800" s="3" t="s">
        <v>51</v>
      </c>
      <c r="AH4800" s="3" t="s">
        <v>134</v>
      </c>
      <c r="AI4800" s="3" t="s">
        <v>60</v>
      </c>
      <c r="AJ4800" s="3" t="s">
        <v>61</v>
      </c>
      <c r="AK4800" s="3" t="s">
        <v>51</v>
      </c>
      <c r="AL4800" s="3" t="s">
        <v>51</v>
      </c>
      <c r="AM4800" s="3" t="s">
        <v>58</v>
      </c>
      <c r="AN4800" s="3" t="s">
        <v>135</v>
      </c>
      <c r="AO4800" s="3" t="s">
        <v>51</v>
      </c>
      <c r="AP4800" s="3">
        <v>56.575076152166048</v>
      </c>
      <c r="AQ4800" s="3">
        <v>41.465394501447236</v>
      </c>
    </row>
    <row r="4801" spans="1:43" x14ac:dyDescent="0.25">
      <c r="A4801" s="2">
        <v>4800</v>
      </c>
      <c r="B4801" s="3" t="s">
        <v>43</v>
      </c>
      <c r="C4801" s="3" t="s">
        <v>44</v>
      </c>
      <c r="D4801" s="3" t="s">
        <v>45</v>
      </c>
      <c r="E4801" s="3" t="s">
        <v>46</v>
      </c>
      <c r="F4801" s="3">
        <v>0.56000000000000005</v>
      </c>
      <c r="G4801" s="3">
        <v>0.48</v>
      </c>
      <c r="H4801" s="3">
        <v>4.6243850677518003E-2</v>
      </c>
      <c r="I4801" s="3">
        <v>9.1257924132744215</v>
      </c>
      <c r="J4801" s="3">
        <v>1.3421179027122119</v>
      </c>
      <c r="K4801" s="3">
        <v>0.42201178167348902</v>
      </c>
      <c r="L4801" s="3">
        <v>6.2064699884647162E-2</v>
      </c>
      <c r="M4801" s="2">
        <v>1200</v>
      </c>
      <c r="N4801" s="3" t="s">
        <v>66</v>
      </c>
      <c r="O4801" s="3" t="s">
        <v>130</v>
      </c>
      <c r="P4801" s="3" t="s">
        <v>131</v>
      </c>
      <c r="Q4801" s="3">
        <v>118.149080156</v>
      </c>
      <c r="R4801" s="3" t="s">
        <v>50</v>
      </c>
      <c r="S4801" s="3" t="s">
        <v>51</v>
      </c>
      <c r="T4801" s="3" t="s">
        <v>132</v>
      </c>
      <c r="U4801" s="3" t="s">
        <v>53</v>
      </c>
      <c r="V4801" s="3" t="s">
        <v>133</v>
      </c>
      <c r="W4801" s="3" t="s">
        <v>55</v>
      </c>
      <c r="X4801" s="3" t="s">
        <v>109</v>
      </c>
      <c r="Y4801" s="3">
        <v>5</v>
      </c>
      <c r="Z4801" s="3">
        <v>4</v>
      </c>
      <c r="AA4801" s="3" t="s">
        <v>45</v>
      </c>
      <c r="AB4801" s="11" t="s">
        <v>58</v>
      </c>
      <c r="AC4801" s="3" t="s">
        <v>58</v>
      </c>
      <c r="AD4801" s="3" t="s">
        <v>58</v>
      </c>
      <c r="AE4801" s="3" t="s">
        <v>58</v>
      </c>
      <c r="AF4801" s="3" t="s">
        <v>58</v>
      </c>
      <c r="AG4801" s="3" t="s">
        <v>51</v>
      </c>
      <c r="AH4801" s="3" t="s">
        <v>134</v>
      </c>
      <c r="AI4801" s="3" t="s">
        <v>60</v>
      </c>
      <c r="AJ4801" s="3" t="s">
        <v>61</v>
      </c>
      <c r="AK4801" s="3" t="s">
        <v>51</v>
      </c>
      <c r="AL4801" s="3" t="s">
        <v>51</v>
      </c>
      <c r="AM4801" s="3" t="s">
        <v>58</v>
      </c>
      <c r="AN4801" s="3" t="s">
        <v>135</v>
      </c>
      <c r="AO4801" s="3" t="s">
        <v>51</v>
      </c>
      <c r="AP4801" s="3">
        <v>107.57679015971233</v>
      </c>
      <c r="AQ4801" s="3">
        <v>187.14222411082034</v>
      </c>
    </row>
    <row r="4802" spans="1:43" x14ac:dyDescent="0.25">
      <c r="A4802" s="2">
        <v>4801</v>
      </c>
      <c r="B4802" s="3" t="s">
        <v>43</v>
      </c>
      <c r="C4802" s="3" t="s">
        <v>44</v>
      </c>
      <c r="D4802" s="3" t="s">
        <v>45</v>
      </c>
      <c r="E4802" s="3" t="s">
        <v>46</v>
      </c>
      <c r="F4802" s="3">
        <v>0.56000000000000005</v>
      </c>
      <c r="G4802" s="3">
        <v>0.48</v>
      </c>
      <c r="H4802" s="3">
        <v>0.10047616232288099</v>
      </c>
      <c r="I4802" s="3">
        <v>9.1257924132744215</v>
      </c>
      <c r="J4802" s="3">
        <v>1.3421179027122119</v>
      </c>
      <c r="K4802" s="3">
        <v>0.91692459984107666</v>
      </c>
      <c r="L4802" s="3">
        <v>0.1348508562493568</v>
      </c>
      <c r="M4802" s="2">
        <v>1210</v>
      </c>
      <c r="N4802" s="3" t="s">
        <v>47</v>
      </c>
      <c r="O4802" s="3" t="s">
        <v>130</v>
      </c>
      <c r="P4802" s="3" t="s">
        <v>131</v>
      </c>
      <c r="Q4802" s="3">
        <v>118.149080156</v>
      </c>
      <c r="R4802" s="3" t="s">
        <v>50</v>
      </c>
      <c r="S4802" s="3" t="s">
        <v>51</v>
      </c>
      <c r="T4802" s="3" t="s">
        <v>132</v>
      </c>
      <c r="U4802" s="3" t="s">
        <v>53</v>
      </c>
      <c r="V4802" s="3" t="s">
        <v>133</v>
      </c>
      <c r="W4802" s="3" t="s">
        <v>55</v>
      </c>
      <c r="X4802" s="3" t="s">
        <v>109</v>
      </c>
      <c r="Y4802" s="3">
        <v>5</v>
      </c>
      <c r="Z4802" s="3">
        <v>4</v>
      </c>
      <c r="AA4802" s="3" t="s">
        <v>45</v>
      </c>
      <c r="AB4802" s="11" t="s">
        <v>58</v>
      </c>
      <c r="AC4802" s="3" t="s">
        <v>58</v>
      </c>
      <c r="AD4802" s="3" t="s">
        <v>58</v>
      </c>
      <c r="AE4802" s="3" t="s">
        <v>58</v>
      </c>
      <c r="AF4802" s="3" t="s">
        <v>58</v>
      </c>
      <c r="AG4802" s="3" t="s">
        <v>51</v>
      </c>
      <c r="AH4802" s="3" t="s">
        <v>134</v>
      </c>
      <c r="AI4802" s="3" t="s">
        <v>60</v>
      </c>
      <c r="AJ4802" s="3" t="s">
        <v>61</v>
      </c>
      <c r="AK4802" s="3" t="s">
        <v>51</v>
      </c>
      <c r="AL4802" s="3" t="s">
        <v>51</v>
      </c>
      <c r="AM4802" s="3" t="s">
        <v>58</v>
      </c>
      <c r="AN4802" s="3" t="s">
        <v>135</v>
      </c>
      <c r="AO4802" s="3" t="s">
        <v>51</v>
      </c>
      <c r="AP4802" s="3">
        <v>95.082473285696722</v>
      </c>
      <c r="AQ4802" s="3">
        <v>406.61260279445486</v>
      </c>
    </row>
    <row r="4803" spans="1:43" x14ac:dyDescent="0.25">
      <c r="A4803" s="2">
        <v>4802</v>
      </c>
      <c r="B4803" s="3" t="s">
        <v>43</v>
      </c>
      <c r="C4803" s="3" t="s">
        <v>44</v>
      </c>
      <c r="D4803" s="3" t="s">
        <v>45</v>
      </c>
      <c r="E4803" s="3" t="s">
        <v>46</v>
      </c>
      <c r="F4803" s="3">
        <v>0.56000000000000005</v>
      </c>
      <c r="G4803" s="3">
        <v>0.48</v>
      </c>
      <c r="H4803" s="3">
        <v>0.27477997861582099</v>
      </c>
      <c r="I4803" s="3">
        <v>9.1257924132744215</v>
      </c>
      <c r="J4803" s="3">
        <v>1.3421179027122119</v>
      </c>
      <c r="K4803" s="3">
        <v>2.5075850441719667</v>
      </c>
      <c r="L4803" s="3">
        <v>0.36878712860717211</v>
      </c>
      <c r="M4803" s="2">
        <v>1210</v>
      </c>
      <c r="N4803" s="3" t="s">
        <v>47</v>
      </c>
      <c r="O4803" s="3" t="s">
        <v>130</v>
      </c>
      <c r="P4803" s="3" t="s">
        <v>131</v>
      </c>
      <c r="Q4803" s="3">
        <v>118.149080156</v>
      </c>
      <c r="R4803" s="3" t="s">
        <v>50</v>
      </c>
      <c r="S4803" s="3" t="s">
        <v>51</v>
      </c>
      <c r="T4803" s="3" t="s">
        <v>132</v>
      </c>
      <c r="U4803" s="3" t="s">
        <v>53</v>
      </c>
      <c r="V4803" s="3" t="s">
        <v>133</v>
      </c>
      <c r="W4803" s="3" t="s">
        <v>55</v>
      </c>
      <c r="X4803" s="3" t="s">
        <v>109</v>
      </c>
      <c r="Y4803" s="3">
        <v>5</v>
      </c>
      <c r="Z4803" s="3">
        <v>4</v>
      </c>
      <c r="AA4803" s="3" t="s">
        <v>45</v>
      </c>
      <c r="AB4803" s="11" t="s">
        <v>58</v>
      </c>
      <c r="AC4803" s="3" t="s">
        <v>58</v>
      </c>
      <c r="AD4803" s="3" t="s">
        <v>58</v>
      </c>
      <c r="AE4803" s="3" t="s">
        <v>58</v>
      </c>
      <c r="AF4803" s="3" t="s">
        <v>58</v>
      </c>
      <c r="AG4803" s="3" t="s">
        <v>51</v>
      </c>
      <c r="AH4803" s="3" t="s">
        <v>134</v>
      </c>
      <c r="AI4803" s="3" t="s">
        <v>60</v>
      </c>
      <c r="AJ4803" s="3" t="s">
        <v>61</v>
      </c>
      <c r="AK4803" s="3" t="s">
        <v>51</v>
      </c>
      <c r="AL4803" s="3" t="s">
        <v>51</v>
      </c>
      <c r="AM4803" s="3" t="s">
        <v>58</v>
      </c>
      <c r="AN4803" s="3" t="s">
        <v>135</v>
      </c>
      <c r="AO4803" s="3" t="s">
        <v>51</v>
      </c>
      <c r="AP4803" s="3">
        <v>133.83685230878177</v>
      </c>
      <c r="AQ4803" s="3">
        <v>1111.9951212083686</v>
      </c>
    </row>
    <row r="4804" spans="1:43" x14ac:dyDescent="0.25">
      <c r="A4804" s="2">
        <v>4803</v>
      </c>
      <c r="B4804" s="3" t="s">
        <v>43</v>
      </c>
      <c r="C4804" s="3" t="s">
        <v>44</v>
      </c>
      <c r="D4804" s="3" t="s">
        <v>45</v>
      </c>
      <c r="E4804" s="3" t="s">
        <v>46</v>
      </c>
      <c r="F4804" s="3">
        <v>0.56000000000000005</v>
      </c>
      <c r="G4804" s="3">
        <v>0.48</v>
      </c>
      <c r="H4804" s="3">
        <v>7.20928985243217E-2</v>
      </c>
      <c r="I4804" s="3">
        <v>9.1257924132744215</v>
      </c>
      <c r="J4804" s="3">
        <v>1.3421179027122119</v>
      </c>
      <c r="K4804" s="3">
        <v>0.65790482640421766</v>
      </c>
      <c r="L4804" s="3">
        <v>9.675716976790695E-2</v>
      </c>
      <c r="M4804" s="2">
        <v>1210</v>
      </c>
      <c r="N4804" s="3" t="s">
        <v>47</v>
      </c>
      <c r="O4804" s="3" t="s">
        <v>130</v>
      </c>
      <c r="P4804" s="3" t="s">
        <v>131</v>
      </c>
      <c r="Q4804" s="3">
        <v>118.149080156</v>
      </c>
      <c r="R4804" s="3" t="s">
        <v>50</v>
      </c>
      <c r="S4804" s="3" t="s">
        <v>51</v>
      </c>
      <c r="T4804" s="3" t="s">
        <v>132</v>
      </c>
      <c r="U4804" s="3" t="s">
        <v>53</v>
      </c>
      <c r="V4804" s="3" t="s">
        <v>133</v>
      </c>
      <c r="W4804" s="3" t="s">
        <v>55</v>
      </c>
      <c r="X4804" s="3" t="s">
        <v>109</v>
      </c>
      <c r="Y4804" s="3">
        <v>5</v>
      </c>
      <c r="Z4804" s="3">
        <v>4</v>
      </c>
      <c r="AA4804" s="3" t="s">
        <v>45</v>
      </c>
      <c r="AB4804" s="11" t="s">
        <v>58</v>
      </c>
      <c r="AC4804" s="3" t="s">
        <v>58</v>
      </c>
      <c r="AD4804" s="3" t="s">
        <v>58</v>
      </c>
      <c r="AE4804" s="3" t="s">
        <v>58</v>
      </c>
      <c r="AF4804" s="3" t="s">
        <v>58</v>
      </c>
      <c r="AG4804" s="3" t="s">
        <v>51</v>
      </c>
      <c r="AH4804" s="3" t="s">
        <v>134</v>
      </c>
      <c r="AI4804" s="3" t="s">
        <v>60</v>
      </c>
      <c r="AJ4804" s="3" t="s">
        <v>61</v>
      </c>
      <c r="AK4804" s="3" t="s">
        <v>51</v>
      </c>
      <c r="AL4804" s="3" t="s">
        <v>51</v>
      </c>
      <c r="AM4804" s="3" t="s">
        <v>58</v>
      </c>
      <c r="AN4804" s="3" t="s">
        <v>135</v>
      </c>
      <c r="AO4804" s="3" t="s">
        <v>51</v>
      </c>
      <c r="AP4804" s="3">
        <v>88.221078128664544</v>
      </c>
      <c r="AQ4804" s="3">
        <v>291.74960940258285</v>
      </c>
    </row>
    <row r="4805" spans="1:43" x14ac:dyDescent="0.25">
      <c r="A4805" s="2">
        <v>4804</v>
      </c>
      <c r="B4805" s="3" t="s">
        <v>43</v>
      </c>
      <c r="C4805" s="3" t="s">
        <v>44</v>
      </c>
      <c r="D4805" s="3" t="s">
        <v>45</v>
      </c>
      <c r="E4805" s="3" t="s">
        <v>46</v>
      </c>
      <c r="F4805" s="3">
        <v>0.56000000000000005</v>
      </c>
      <c r="G4805" s="3">
        <v>0.48</v>
      </c>
      <c r="H4805" s="3">
        <v>5.5450879548064103E-2</v>
      </c>
      <c r="I4805" s="3">
        <v>9.1257924132744215</v>
      </c>
      <c r="J4805" s="3">
        <v>1.3421179027122119</v>
      </c>
      <c r="K4805" s="3">
        <v>0.5060332158891172</v>
      </c>
      <c r="L4805" s="3">
        <v>7.4421618162595279E-2</v>
      </c>
      <c r="M4805" s="2">
        <v>1210</v>
      </c>
      <c r="N4805" s="3" t="s">
        <v>47</v>
      </c>
      <c r="O4805" s="3" t="s">
        <v>130</v>
      </c>
      <c r="P4805" s="3" t="s">
        <v>131</v>
      </c>
      <c r="Q4805" s="3">
        <v>118.149080156</v>
      </c>
      <c r="R4805" s="3" t="s">
        <v>50</v>
      </c>
      <c r="S4805" s="3" t="s">
        <v>51</v>
      </c>
      <c r="T4805" s="3" t="s">
        <v>132</v>
      </c>
      <c r="U4805" s="3" t="s">
        <v>53</v>
      </c>
      <c r="V4805" s="3" t="s">
        <v>133</v>
      </c>
      <c r="W4805" s="3" t="s">
        <v>55</v>
      </c>
      <c r="X4805" s="3" t="s">
        <v>109</v>
      </c>
      <c r="Y4805" s="3">
        <v>5</v>
      </c>
      <c r="Z4805" s="3">
        <v>4</v>
      </c>
      <c r="AA4805" s="3" t="s">
        <v>45</v>
      </c>
      <c r="AB4805" s="11" t="s">
        <v>58</v>
      </c>
      <c r="AC4805" s="3" t="s">
        <v>58</v>
      </c>
      <c r="AD4805" s="3" t="s">
        <v>58</v>
      </c>
      <c r="AE4805" s="3" t="s">
        <v>58</v>
      </c>
      <c r="AF4805" s="3" t="s">
        <v>58</v>
      </c>
      <c r="AG4805" s="3" t="s">
        <v>51</v>
      </c>
      <c r="AH4805" s="3" t="s">
        <v>134</v>
      </c>
      <c r="AI4805" s="3" t="s">
        <v>60</v>
      </c>
      <c r="AJ4805" s="3" t="s">
        <v>61</v>
      </c>
      <c r="AK4805" s="3" t="s">
        <v>51</v>
      </c>
      <c r="AL4805" s="3" t="s">
        <v>51</v>
      </c>
      <c r="AM4805" s="3" t="s">
        <v>58</v>
      </c>
      <c r="AN4805" s="3" t="s">
        <v>135</v>
      </c>
      <c r="AO4805" s="3" t="s">
        <v>51</v>
      </c>
      <c r="AP4805" s="3">
        <v>65.614333860720066</v>
      </c>
      <c r="AQ4805" s="3">
        <v>224.40174802681196</v>
      </c>
    </row>
    <row r="4806" spans="1:43" x14ac:dyDescent="0.25">
      <c r="A4806" s="2">
        <v>4805</v>
      </c>
      <c r="B4806" s="3" t="s">
        <v>43</v>
      </c>
      <c r="C4806" s="3" t="s">
        <v>44</v>
      </c>
      <c r="D4806" s="3" t="s">
        <v>45</v>
      </c>
      <c r="E4806" s="3" t="s">
        <v>46</v>
      </c>
      <c r="F4806" s="3">
        <v>0.56000000000000005</v>
      </c>
      <c r="G4806" s="3">
        <v>0.48</v>
      </c>
      <c r="H4806" s="3">
        <v>6.8719684048348495E-2</v>
      </c>
      <c r="I4806" s="3">
        <v>9.1257924132744215</v>
      </c>
      <c r="J4806" s="3">
        <v>1.3421179027122119</v>
      </c>
      <c r="K4806" s="3">
        <v>0.62712157133103397</v>
      </c>
      <c r="L4806" s="3">
        <v>9.222991823001532E-2</v>
      </c>
      <c r="M4806" s="2">
        <v>1210</v>
      </c>
      <c r="N4806" s="3" t="s">
        <v>47</v>
      </c>
      <c r="O4806" s="3" t="s">
        <v>130</v>
      </c>
      <c r="P4806" s="3" t="s">
        <v>131</v>
      </c>
      <c r="Q4806" s="3">
        <v>118.149080156</v>
      </c>
      <c r="R4806" s="3" t="s">
        <v>50</v>
      </c>
      <c r="S4806" s="3" t="s">
        <v>51</v>
      </c>
      <c r="T4806" s="3" t="s">
        <v>132</v>
      </c>
      <c r="U4806" s="3" t="s">
        <v>53</v>
      </c>
      <c r="V4806" s="3" t="s">
        <v>133</v>
      </c>
      <c r="W4806" s="3" t="s">
        <v>55</v>
      </c>
      <c r="X4806" s="3" t="s">
        <v>109</v>
      </c>
      <c r="Y4806" s="3">
        <v>5</v>
      </c>
      <c r="Z4806" s="3">
        <v>4</v>
      </c>
      <c r="AA4806" s="3" t="s">
        <v>45</v>
      </c>
      <c r="AB4806" s="11" t="s">
        <v>58</v>
      </c>
      <c r="AC4806" s="3" t="s">
        <v>58</v>
      </c>
      <c r="AD4806" s="3" t="s">
        <v>58</v>
      </c>
      <c r="AE4806" s="3" t="s">
        <v>58</v>
      </c>
      <c r="AF4806" s="3" t="s">
        <v>58</v>
      </c>
      <c r="AG4806" s="3" t="s">
        <v>51</v>
      </c>
      <c r="AH4806" s="3" t="s">
        <v>134</v>
      </c>
      <c r="AI4806" s="3" t="s">
        <v>60</v>
      </c>
      <c r="AJ4806" s="3" t="s">
        <v>61</v>
      </c>
      <c r="AK4806" s="3" t="s">
        <v>51</v>
      </c>
      <c r="AL4806" s="3" t="s">
        <v>51</v>
      </c>
      <c r="AM4806" s="3" t="s">
        <v>58</v>
      </c>
      <c r="AN4806" s="3" t="s">
        <v>135</v>
      </c>
      <c r="AO4806" s="3" t="s">
        <v>51</v>
      </c>
      <c r="AP4806" s="3">
        <v>74.513928542718304</v>
      </c>
      <c r="AQ4806" s="3">
        <v>278.09869473635803</v>
      </c>
    </row>
    <row r="4807" spans="1:43" x14ac:dyDescent="0.25">
      <c r="A4807" s="2">
        <v>4806</v>
      </c>
      <c r="B4807" s="3" t="s">
        <v>43</v>
      </c>
      <c r="C4807" s="3" t="s">
        <v>44</v>
      </c>
      <c r="D4807" s="3" t="s">
        <v>45</v>
      </c>
      <c r="E4807" s="3" t="s">
        <v>46</v>
      </c>
      <c r="F4807" s="3">
        <v>0.56000000000000005</v>
      </c>
      <c r="G4807" s="3">
        <v>0.48</v>
      </c>
      <c r="H4807" s="3">
        <v>7.9355935092975102E-2</v>
      </c>
      <c r="I4807" s="3">
        <v>9.3569264697348196</v>
      </c>
      <c r="J4807" s="3">
        <v>1.3755896057421257</v>
      </c>
      <c r="K4807" s="3">
        <v>0.742527649602017</v>
      </c>
      <c r="L4807" s="3">
        <v>0.10916119946784335</v>
      </c>
      <c r="M4807" s="2">
        <v>1200</v>
      </c>
      <c r="N4807" s="3" t="s">
        <v>66</v>
      </c>
      <c r="O4807" s="3" t="s">
        <v>130</v>
      </c>
      <c r="P4807" s="3" t="s">
        <v>131</v>
      </c>
      <c r="Q4807" s="3">
        <v>118.149080156</v>
      </c>
      <c r="R4807" s="3" t="s">
        <v>50</v>
      </c>
      <c r="S4807" s="3" t="s">
        <v>51</v>
      </c>
      <c r="T4807" s="3" t="s">
        <v>132</v>
      </c>
      <c r="U4807" s="3" t="s">
        <v>53</v>
      </c>
      <c r="V4807" s="3" t="s">
        <v>133</v>
      </c>
      <c r="W4807" s="3" t="s">
        <v>55</v>
      </c>
      <c r="X4807" s="3" t="s">
        <v>109</v>
      </c>
      <c r="Y4807" s="3">
        <v>5</v>
      </c>
      <c r="Z4807" s="3">
        <v>4</v>
      </c>
      <c r="AA4807" s="3" t="s">
        <v>45</v>
      </c>
      <c r="AB4807" s="11" t="s">
        <v>58</v>
      </c>
      <c r="AC4807" s="3" t="s">
        <v>58</v>
      </c>
      <c r="AD4807" s="3" t="s">
        <v>58</v>
      </c>
      <c r="AE4807" s="3" t="s">
        <v>58</v>
      </c>
      <c r="AF4807" s="3" t="s">
        <v>58</v>
      </c>
      <c r="AG4807" s="3" t="s">
        <v>51</v>
      </c>
      <c r="AH4807" s="3" t="s">
        <v>134</v>
      </c>
      <c r="AI4807" s="3" t="s">
        <v>60</v>
      </c>
      <c r="AJ4807" s="3" t="s">
        <v>61</v>
      </c>
      <c r="AK4807" s="3" t="s">
        <v>51</v>
      </c>
      <c r="AL4807" s="3" t="s">
        <v>51</v>
      </c>
      <c r="AM4807" s="3" t="s">
        <v>58</v>
      </c>
      <c r="AN4807" s="3" t="s">
        <v>135</v>
      </c>
      <c r="AO4807" s="3" t="s">
        <v>51</v>
      </c>
      <c r="AP4807" s="3">
        <v>77.626339547449874</v>
      </c>
      <c r="AQ4807" s="3">
        <v>321.14207558656369</v>
      </c>
    </row>
    <row r="4808" spans="1:43" x14ac:dyDescent="0.25">
      <c r="A4808" s="2">
        <v>4807</v>
      </c>
      <c r="B4808" s="3" t="s">
        <v>43</v>
      </c>
      <c r="C4808" s="3" t="s">
        <v>44</v>
      </c>
      <c r="D4808" s="3" t="s">
        <v>45</v>
      </c>
      <c r="E4808" s="3" t="s">
        <v>46</v>
      </c>
      <c r="F4808" s="3">
        <v>0.56000000000000005</v>
      </c>
      <c r="G4808" s="3">
        <v>0.48</v>
      </c>
      <c r="H4808" s="3">
        <v>5.1222839098092998E-2</v>
      </c>
      <c r="I4808" s="3">
        <v>9.3569264697348196</v>
      </c>
      <c r="J4808" s="3">
        <v>1.3755896057421257</v>
      </c>
      <c r="K4808" s="3">
        <v>0.47928833901191403</v>
      </c>
      <c r="L4808" s="3">
        <v>7.0461605039938091E-2</v>
      </c>
      <c r="M4808" s="2">
        <v>1210</v>
      </c>
      <c r="N4808" s="3" t="s">
        <v>47</v>
      </c>
      <c r="O4808" s="3" t="s">
        <v>130</v>
      </c>
      <c r="P4808" s="3" t="s">
        <v>131</v>
      </c>
      <c r="Q4808" s="3">
        <v>118.149080156</v>
      </c>
      <c r="R4808" s="3" t="s">
        <v>50</v>
      </c>
      <c r="S4808" s="3" t="s">
        <v>51</v>
      </c>
      <c r="T4808" s="3" t="s">
        <v>132</v>
      </c>
      <c r="U4808" s="3" t="s">
        <v>53</v>
      </c>
      <c r="V4808" s="3" t="s">
        <v>133</v>
      </c>
      <c r="W4808" s="3" t="s">
        <v>55</v>
      </c>
      <c r="X4808" s="3" t="s">
        <v>109</v>
      </c>
      <c r="Y4808" s="3">
        <v>5</v>
      </c>
      <c r="Z4808" s="3">
        <v>4</v>
      </c>
      <c r="AA4808" s="3" t="s">
        <v>45</v>
      </c>
      <c r="AB4808" s="11" t="s">
        <v>58</v>
      </c>
      <c r="AC4808" s="3" t="s">
        <v>58</v>
      </c>
      <c r="AD4808" s="3" t="s">
        <v>58</v>
      </c>
      <c r="AE4808" s="3" t="s">
        <v>58</v>
      </c>
      <c r="AF4808" s="3" t="s">
        <v>58</v>
      </c>
      <c r="AG4808" s="3" t="s">
        <v>51</v>
      </c>
      <c r="AH4808" s="3" t="s">
        <v>134</v>
      </c>
      <c r="AI4808" s="3" t="s">
        <v>60</v>
      </c>
      <c r="AJ4808" s="3" t="s">
        <v>61</v>
      </c>
      <c r="AK4808" s="3" t="s">
        <v>51</v>
      </c>
      <c r="AL4808" s="3" t="s">
        <v>51</v>
      </c>
      <c r="AM4808" s="3" t="s">
        <v>58</v>
      </c>
      <c r="AN4808" s="3" t="s">
        <v>135</v>
      </c>
      <c r="AO4808" s="3" t="s">
        <v>51</v>
      </c>
      <c r="AP4808" s="3">
        <v>67.741624113919045</v>
      </c>
      <c r="AQ4808" s="3">
        <v>207.29147537767949</v>
      </c>
    </row>
    <row r="4809" spans="1:43" x14ac:dyDescent="0.25">
      <c r="A4809" s="2">
        <v>4808</v>
      </c>
      <c r="B4809" s="3" t="s">
        <v>43</v>
      </c>
      <c r="C4809" s="3" t="s">
        <v>44</v>
      </c>
      <c r="D4809" s="3" t="s">
        <v>45</v>
      </c>
      <c r="E4809" s="3" t="s">
        <v>46</v>
      </c>
      <c r="F4809" s="3">
        <v>0.56000000000000005</v>
      </c>
      <c r="G4809" s="3">
        <v>0.48</v>
      </c>
      <c r="H4809" s="3">
        <v>0.19531687432522399</v>
      </c>
      <c r="I4809" s="3">
        <v>9.3569264697348196</v>
      </c>
      <c r="J4809" s="3">
        <v>1.3755896057421257</v>
      </c>
      <c r="K4809" s="3">
        <v>1.8275656313595574</v>
      </c>
      <c r="L4809" s="3">
        <v>0.26867586214781919</v>
      </c>
      <c r="M4809" s="2">
        <v>1210</v>
      </c>
      <c r="N4809" s="3" t="s">
        <v>47</v>
      </c>
      <c r="O4809" s="3" t="s">
        <v>130</v>
      </c>
      <c r="P4809" s="3" t="s">
        <v>131</v>
      </c>
      <c r="Q4809" s="3">
        <v>118.149080156</v>
      </c>
      <c r="R4809" s="3" t="s">
        <v>50</v>
      </c>
      <c r="S4809" s="3" t="s">
        <v>51</v>
      </c>
      <c r="T4809" s="3" t="s">
        <v>132</v>
      </c>
      <c r="U4809" s="3" t="s">
        <v>53</v>
      </c>
      <c r="V4809" s="3" t="s">
        <v>133</v>
      </c>
      <c r="W4809" s="3" t="s">
        <v>55</v>
      </c>
      <c r="X4809" s="3" t="s">
        <v>109</v>
      </c>
      <c r="Y4809" s="3">
        <v>5</v>
      </c>
      <c r="Z4809" s="3">
        <v>4</v>
      </c>
      <c r="AA4809" s="3" t="s">
        <v>45</v>
      </c>
      <c r="AB4809" s="11" t="s">
        <v>58</v>
      </c>
      <c r="AC4809" s="3" t="s">
        <v>58</v>
      </c>
      <c r="AD4809" s="3" t="s">
        <v>58</v>
      </c>
      <c r="AE4809" s="3" t="s">
        <v>58</v>
      </c>
      <c r="AF4809" s="3" t="s">
        <v>58</v>
      </c>
      <c r="AG4809" s="3" t="s">
        <v>51</v>
      </c>
      <c r="AH4809" s="3" t="s">
        <v>134</v>
      </c>
      <c r="AI4809" s="3" t="s">
        <v>60</v>
      </c>
      <c r="AJ4809" s="3" t="s">
        <v>61</v>
      </c>
      <c r="AK4809" s="3" t="s">
        <v>51</v>
      </c>
      <c r="AL4809" s="3" t="s">
        <v>51</v>
      </c>
      <c r="AM4809" s="3" t="s">
        <v>58</v>
      </c>
      <c r="AN4809" s="3" t="s">
        <v>135</v>
      </c>
      <c r="AO4809" s="3" t="s">
        <v>51</v>
      </c>
      <c r="AP4809" s="3">
        <v>112.70613656453907</v>
      </c>
      <c r="AQ4809" s="3">
        <v>790.41934726612772</v>
      </c>
    </row>
    <row r="4810" spans="1:43" x14ac:dyDescent="0.25">
      <c r="A4810" s="2">
        <v>4809</v>
      </c>
      <c r="B4810" s="3" t="s">
        <v>43</v>
      </c>
      <c r="C4810" s="3" t="s">
        <v>44</v>
      </c>
      <c r="D4810" s="3" t="s">
        <v>45</v>
      </c>
      <c r="E4810" s="3" t="s">
        <v>46</v>
      </c>
      <c r="F4810" s="3">
        <v>0.56000000000000005</v>
      </c>
      <c r="G4810" s="3">
        <v>0.48</v>
      </c>
      <c r="H4810" s="3">
        <v>0.12589662874369101</v>
      </c>
      <c r="I4810" s="3">
        <v>9.614717292974662</v>
      </c>
      <c r="J4810" s="3">
        <v>1.5634740724534559</v>
      </c>
      <c r="K4810" s="3">
        <v>1.2104604935091767</v>
      </c>
      <c r="L4810" s="3">
        <v>0.19683611485005939</v>
      </c>
      <c r="M4810" s="2">
        <v>1200</v>
      </c>
      <c r="N4810" s="3" t="s">
        <v>66</v>
      </c>
      <c r="O4810" s="3" t="s">
        <v>130</v>
      </c>
      <c r="P4810" s="3" t="s">
        <v>131</v>
      </c>
      <c r="Q4810" s="3">
        <v>118.149080156</v>
      </c>
      <c r="R4810" s="3" t="s">
        <v>50</v>
      </c>
      <c r="S4810" s="3" t="s">
        <v>51</v>
      </c>
      <c r="T4810" s="3" t="s">
        <v>132</v>
      </c>
      <c r="U4810" s="3" t="s">
        <v>53</v>
      </c>
      <c r="V4810" s="3" t="s">
        <v>133</v>
      </c>
      <c r="W4810" s="3" t="s">
        <v>55</v>
      </c>
      <c r="X4810" s="3" t="s">
        <v>109</v>
      </c>
      <c r="Y4810" s="3">
        <v>5</v>
      </c>
      <c r="Z4810" s="3">
        <v>4</v>
      </c>
      <c r="AA4810" s="3" t="s">
        <v>45</v>
      </c>
      <c r="AB4810" s="11" t="s">
        <v>58</v>
      </c>
      <c r="AC4810" s="3" t="s">
        <v>58</v>
      </c>
      <c r="AD4810" s="3" t="s">
        <v>58</v>
      </c>
      <c r="AE4810" s="3" t="s">
        <v>58</v>
      </c>
      <c r="AF4810" s="3" t="s">
        <v>58</v>
      </c>
      <c r="AG4810" s="3" t="s">
        <v>51</v>
      </c>
      <c r="AH4810" s="3" t="s">
        <v>134</v>
      </c>
      <c r="AI4810" s="3" t="s">
        <v>60</v>
      </c>
      <c r="AJ4810" s="3" t="s">
        <v>61</v>
      </c>
      <c r="AK4810" s="3" t="s">
        <v>51</v>
      </c>
      <c r="AL4810" s="3" t="s">
        <v>51</v>
      </c>
      <c r="AM4810" s="3" t="s">
        <v>58</v>
      </c>
      <c r="AN4810" s="3" t="s">
        <v>135</v>
      </c>
      <c r="AO4810" s="3" t="s">
        <v>51</v>
      </c>
      <c r="AP4810" s="3">
        <v>128.86594675282686</v>
      </c>
      <c r="AQ4810" s="3">
        <v>509.48558058991591</v>
      </c>
    </row>
    <row r="4811" spans="1:43" x14ac:dyDescent="0.25">
      <c r="A4811" s="2">
        <v>4810</v>
      </c>
      <c r="B4811" s="3" t="s">
        <v>43</v>
      </c>
      <c r="C4811" s="3" t="s">
        <v>44</v>
      </c>
      <c r="D4811" s="3" t="s">
        <v>45</v>
      </c>
      <c r="E4811" s="3" t="s">
        <v>46</v>
      </c>
      <c r="F4811" s="3">
        <v>0.56000000000000005</v>
      </c>
      <c r="G4811" s="3">
        <v>0.48</v>
      </c>
      <c r="H4811" s="3">
        <v>0.207117315630929</v>
      </c>
      <c r="I4811" s="3">
        <v>9.614717292974662</v>
      </c>
      <c r="J4811" s="3">
        <v>1.5634740724534559</v>
      </c>
      <c r="K4811" s="3">
        <v>1.9913744362711843</v>
      </c>
      <c r="L4811" s="3">
        <v>0.32382255294511642</v>
      </c>
      <c r="M4811" s="2">
        <v>1210</v>
      </c>
      <c r="N4811" s="3" t="s">
        <v>47</v>
      </c>
      <c r="O4811" s="3" t="s">
        <v>130</v>
      </c>
      <c r="P4811" s="3" t="s">
        <v>131</v>
      </c>
      <c r="Q4811" s="3">
        <v>118.149080156</v>
      </c>
      <c r="R4811" s="3" t="s">
        <v>50</v>
      </c>
      <c r="S4811" s="3" t="s">
        <v>51</v>
      </c>
      <c r="T4811" s="3" t="s">
        <v>132</v>
      </c>
      <c r="U4811" s="3" t="s">
        <v>53</v>
      </c>
      <c r="V4811" s="3" t="s">
        <v>133</v>
      </c>
      <c r="W4811" s="3" t="s">
        <v>55</v>
      </c>
      <c r="X4811" s="3" t="s">
        <v>109</v>
      </c>
      <c r="Y4811" s="3">
        <v>5</v>
      </c>
      <c r="Z4811" s="3">
        <v>4</v>
      </c>
      <c r="AA4811" s="3" t="s">
        <v>45</v>
      </c>
      <c r="AB4811" s="11" t="s">
        <v>58</v>
      </c>
      <c r="AC4811" s="3" t="s">
        <v>58</v>
      </c>
      <c r="AD4811" s="3" t="s">
        <v>58</v>
      </c>
      <c r="AE4811" s="3" t="s">
        <v>58</v>
      </c>
      <c r="AF4811" s="3" t="s">
        <v>58</v>
      </c>
      <c r="AG4811" s="3" t="s">
        <v>51</v>
      </c>
      <c r="AH4811" s="3" t="s">
        <v>134</v>
      </c>
      <c r="AI4811" s="3" t="s">
        <v>60</v>
      </c>
      <c r="AJ4811" s="3" t="s">
        <v>61</v>
      </c>
      <c r="AK4811" s="3" t="s">
        <v>51</v>
      </c>
      <c r="AL4811" s="3" t="s">
        <v>51</v>
      </c>
      <c r="AM4811" s="3" t="s">
        <v>58</v>
      </c>
      <c r="AN4811" s="3" t="s">
        <v>135</v>
      </c>
      <c r="AO4811" s="3" t="s">
        <v>51</v>
      </c>
      <c r="AP4811" s="3">
        <v>116.64068756373166</v>
      </c>
      <c r="AQ4811" s="3">
        <v>838.174038951272</v>
      </c>
    </row>
    <row r="4812" spans="1:43" x14ac:dyDescent="0.25">
      <c r="A4812" s="2">
        <v>4811</v>
      </c>
      <c r="B4812" s="3" t="s">
        <v>43</v>
      </c>
      <c r="C4812" s="3" t="s">
        <v>44</v>
      </c>
      <c r="D4812" s="3" t="s">
        <v>45</v>
      </c>
      <c r="E4812" s="3" t="s">
        <v>46</v>
      </c>
      <c r="F4812" s="3">
        <v>0.56000000000000005</v>
      </c>
      <c r="G4812" s="3">
        <v>0.48</v>
      </c>
      <c r="H4812" s="3">
        <v>6.3305879284845901E-4</v>
      </c>
      <c r="I4812" s="3">
        <v>9.614717292974662</v>
      </c>
      <c r="J4812" s="3">
        <v>1.5634740724534559</v>
      </c>
      <c r="K4812" s="3">
        <v>6.0866813230697429E-3</v>
      </c>
      <c r="L4812" s="3">
        <v>9.8977100895724897E-4</v>
      </c>
      <c r="M4812" s="2">
        <v>1210</v>
      </c>
      <c r="N4812" s="3" t="s">
        <v>47</v>
      </c>
      <c r="O4812" s="3" t="s">
        <v>130</v>
      </c>
      <c r="P4812" s="3" t="s">
        <v>131</v>
      </c>
      <c r="Q4812" s="3">
        <v>118.149080156</v>
      </c>
      <c r="R4812" s="3" t="s">
        <v>50</v>
      </c>
      <c r="S4812" s="3" t="s">
        <v>51</v>
      </c>
      <c r="T4812" s="3" t="s">
        <v>132</v>
      </c>
      <c r="U4812" s="3" t="s">
        <v>53</v>
      </c>
      <c r="V4812" s="3" t="s">
        <v>133</v>
      </c>
      <c r="W4812" s="3" t="s">
        <v>55</v>
      </c>
      <c r="X4812" s="3" t="s">
        <v>109</v>
      </c>
      <c r="Y4812" s="3">
        <v>5</v>
      </c>
      <c r="Z4812" s="3">
        <v>4</v>
      </c>
      <c r="AA4812" s="3" t="s">
        <v>45</v>
      </c>
      <c r="AB4812" s="11" t="s">
        <v>58</v>
      </c>
      <c r="AC4812" s="3" t="s">
        <v>58</v>
      </c>
      <c r="AD4812" s="3" t="s">
        <v>58</v>
      </c>
      <c r="AE4812" s="3" t="s">
        <v>58</v>
      </c>
      <c r="AF4812" s="3" t="s">
        <v>58</v>
      </c>
      <c r="AG4812" s="3" t="s">
        <v>51</v>
      </c>
      <c r="AH4812" s="3" t="s">
        <v>134</v>
      </c>
      <c r="AI4812" s="3" t="s">
        <v>60</v>
      </c>
      <c r="AJ4812" s="3" t="s">
        <v>61</v>
      </c>
      <c r="AK4812" s="3" t="s">
        <v>51</v>
      </c>
      <c r="AL4812" s="3" t="s">
        <v>51</v>
      </c>
      <c r="AM4812" s="3" t="s">
        <v>58</v>
      </c>
      <c r="AN4812" s="3" t="s">
        <v>135</v>
      </c>
      <c r="AO4812" s="3" t="s">
        <v>51</v>
      </c>
      <c r="AP4812" s="3">
        <v>6.9093896107223323</v>
      </c>
      <c r="AQ4812" s="3">
        <v>2.5618980415955779</v>
      </c>
    </row>
    <row r="4813" spans="1:43" x14ac:dyDescent="0.25">
      <c r="A4813" s="2">
        <v>4812</v>
      </c>
      <c r="B4813" s="3" t="s">
        <v>43</v>
      </c>
      <c r="C4813" s="3" t="s">
        <v>44</v>
      </c>
      <c r="D4813" s="3" t="s">
        <v>45</v>
      </c>
      <c r="E4813" s="3" t="s">
        <v>46</v>
      </c>
      <c r="F4813" s="3">
        <v>0.56000000000000005</v>
      </c>
      <c r="G4813" s="3">
        <v>0.48</v>
      </c>
      <c r="H4813" s="3">
        <v>1.64214754148104E-4</v>
      </c>
      <c r="I4813" s="3">
        <v>9.614717292974662</v>
      </c>
      <c r="J4813" s="3">
        <v>1.5634740724534559</v>
      </c>
      <c r="K4813" s="3">
        <v>1.5788784364693582E-3</v>
      </c>
      <c r="L4813" s="3">
        <v>2.5674551042487918E-4</v>
      </c>
      <c r="M4813" s="2">
        <v>1210</v>
      </c>
      <c r="N4813" s="3" t="s">
        <v>47</v>
      </c>
      <c r="O4813" s="3" t="s">
        <v>130</v>
      </c>
      <c r="P4813" s="3" t="s">
        <v>131</v>
      </c>
      <c r="Q4813" s="3">
        <v>118.149080156</v>
      </c>
      <c r="R4813" s="3" t="s">
        <v>50</v>
      </c>
      <c r="S4813" s="3" t="s">
        <v>51</v>
      </c>
      <c r="T4813" s="3" t="s">
        <v>132</v>
      </c>
      <c r="U4813" s="3" t="s">
        <v>53</v>
      </c>
      <c r="V4813" s="3" t="s">
        <v>133</v>
      </c>
      <c r="W4813" s="3" t="s">
        <v>55</v>
      </c>
      <c r="X4813" s="3" t="s">
        <v>109</v>
      </c>
      <c r="Y4813" s="3">
        <v>5</v>
      </c>
      <c r="Z4813" s="3">
        <v>4</v>
      </c>
      <c r="AA4813" s="3" t="s">
        <v>45</v>
      </c>
      <c r="AB4813" s="11" t="s">
        <v>58</v>
      </c>
      <c r="AC4813" s="3" t="s">
        <v>58</v>
      </c>
      <c r="AD4813" s="3" t="s">
        <v>58</v>
      </c>
      <c r="AE4813" s="3" t="s">
        <v>58</v>
      </c>
      <c r="AF4813" s="3" t="s">
        <v>58</v>
      </c>
      <c r="AG4813" s="3" t="s">
        <v>51</v>
      </c>
      <c r="AH4813" s="3" t="s">
        <v>134</v>
      </c>
      <c r="AI4813" s="3" t="s">
        <v>60</v>
      </c>
      <c r="AJ4813" s="3" t="s">
        <v>61</v>
      </c>
      <c r="AK4813" s="3" t="s">
        <v>51</v>
      </c>
      <c r="AL4813" s="3" t="s">
        <v>51</v>
      </c>
      <c r="AM4813" s="3" t="s">
        <v>58</v>
      </c>
      <c r="AN4813" s="3" t="s">
        <v>135</v>
      </c>
      <c r="AO4813" s="3" t="s">
        <v>51</v>
      </c>
      <c r="AP4813" s="3">
        <v>47.783013522351432</v>
      </c>
      <c r="AQ4813" s="3">
        <v>0.66455353247709181</v>
      </c>
    </row>
    <row r="4814" spans="1:43" x14ac:dyDescent="0.25">
      <c r="A4814" s="2">
        <v>4813</v>
      </c>
      <c r="B4814" s="3" t="s">
        <v>43</v>
      </c>
      <c r="C4814" s="3" t="s">
        <v>44</v>
      </c>
      <c r="D4814" s="3" t="s">
        <v>45</v>
      </c>
      <c r="E4814" s="3" t="s">
        <v>46</v>
      </c>
      <c r="F4814" s="3">
        <v>0.56000000000000005</v>
      </c>
      <c r="G4814" s="3">
        <v>0.48</v>
      </c>
      <c r="H4814" s="3">
        <v>1.8582533978269498E-2</v>
      </c>
      <c r="I4814" s="3">
        <v>9.614717292974662</v>
      </c>
      <c r="J4814" s="3">
        <v>1.5634740724534559</v>
      </c>
      <c r="K4814" s="3">
        <v>0.17866581078815699</v>
      </c>
      <c r="L4814" s="3">
        <v>2.9053310075509733E-2</v>
      </c>
      <c r="M4814" s="2">
        <v>1330</v>
      </c>
      <c r="N4814" s="3" t="s">
        <v>64</v>
      </c>
      <c r="O4814" s="3" t="s">
        <v>130</v>
      </c>
      <c r="P4814" s="3" t="s">
        <v>131</v>
      </c>
      <c r="Q4814" s="3">
        <v>118.149080156</v>
      </c>
      <c r="R4814" s="3" t="s">
        <v>50</v>
      </c>
      <c r="S4814" s="3" t="s">
        <v>51</v>
      </c>
      <c r="T4814" s="3" t="s">
        <v>132</v>
      </c>
      <c r="U4814" s="3" t="s">
        <v>53</v>
      </c>
      <c r="V4814" s="3" t="s">
        <v>133</v>
      </c>
      <c r="W4814" s="3" t="s">
        <v>55</v>
      </c>
      <c r="X4814" s="3" t="s">
        <v>109</v>
      </c>
      <c r="Y4814" s="3">
        <v>5</v>
      </c>
      <c r="Z4814" s="3">
        <v>4</v>
      </c>
      <c r="AA4814" s="3" t="s">
        <v>45</v>
      </c>
      <c r="AB4814" s="11" t="s">
        <v>58</v>
      </c>
      <c r="AC4814" s="3" t="s">
        <v>58</v>
      </c>
      <c r="AD4814" s="3" t="s">
        <v>58</v>
      </c>
      <c r="AE4814" s="3" t="s">
        <v>58</v>
      </c>
      <c r="AF4814" s="3" t="s">
        <v>58</v>
      </c>
      <c r="AG4814" s="3" t="s">
        <v>51</v>
      </c>
      <c r="AH4814" s="3" t="s">
        <v>134</v>
      </c>
      <c r="AI4814" s="3" t="s">
        <v>60</v>
      </c>
      <c r="AJ4814" s="3" t="s">
        <v>61</v>
      </c>
      <c r="AK4814" s="3" t="s">
        <v>51</v>
      </c>
      <c r="AL4814" s="3" t="s">
        <v>51</v>
      </c>
      <c r="AM4814" s="3" t="s">
        <v>58</v>
      </c>
      <c r="AN4814" s="3" t="s">
        <v>135</v>
      </c>
      <c r="AO4814" s="3" t="s">
        <v>51</v>
      </c>
      <c r="AP4814" s="3">
        <v>68.038417592055438</v>
      </c>
      <c r="AQ4814" s="3">
        <v>75.200846974426042</v>
      </c>
    </row>
    <row r="4815" spans="1:43" x14ac:dyDescent="0.25">
      <c r="A4815" s="2">
        <v>4814</v>
      </c>
      <c r="B4815" s="3" t="s">
        <v>43</v>
      </c>
      <c r="C4815" s="3" t="s">
        <v>44</v>
      </c>
      <c r="D4815" s="3" t="s">
        <v>45</v>
      </c>
      <c r="E4815" s="3" t="s">
        <v>46</v>
      </c>
      <c r="F4815" s="3">
        <v>0.56000000000000005</v>
      </c>
      <c r="G4815" s="3">
        <v>0.48</v>
      </c>
      <c r="H4815" s="3">
        <v>1.0776754839361199E-5</v>
      </c>
      <c r="I4815" s="3">
        <v>9.614717292974662</v>
      </c>
      <c r="J4815" s="3">
        <v>1.5634740724534559</v>
      </c>
      <c r="K4815" s="3">
        <v>1.036154511161545E-4</v>
      </c>
      <c r="L4815" s="3">
        <v>1.6849176776528543E-5</v>
      </c>
      <c r="M4815" s="2">
        <v>1210</v>
      </c>
      <c r="N4815" s="3" t="s">
        <v>47</v>
      </c>
      <c r="O4815" s="3" t="s">
        <v>130</v>
      </c>
      <c r="P4815" s="3" t="s">
        <v>131</v>
      </c>
      <c r="Q4815" s="3">
        <v>118.149080156</v>
      </c>
      <c r="R4815" s="3" t="s">
        <v>50</v>
      </c>
      <c r="S4815" s="3" t="s">
        <v>51</v>
      </c>
      <c r="T4815" s="3" t="s">
        <v>132</v>
      </c>
      <c r="U4815" s="3" t="s">
        <v>53</v>
      </c>
      <c r="V4815" s="3" t="s">
        <v>133</v>
      </c>
      <c r="W4815" s="3" t="s">
        <v>55</v>
      </c>
      <c r="X4815" s="3" t="s">
        <v>109</v>
      </c>
      <c r="Y4815" s="3">
        <v>5</v>
      </c>
      <c r="Z4815" s="3">
        <v>4</v>
      </c>
      <c r="AA4815" s="3" t="s">
        <v>45</v>
      </c>
      <c r="AB4815" s="11" t="s">
        <v>58</v>
      </c>
      <c r="AC4815" s="3" t="s">
        <v>58</v>
      </c>
      <c r="AD4815" s="3" t="s">
        <v>58</v>
      </c>
      <c r="AE4815" s="3" t="s">
        <v>58</v>
      </c>
      <c r="AF4815" s="3" t="s">
        <v>58</v>
      </c>
      <c r="AG4815" s="3" t="s">
        <v>51</v>
      </c>
      <c r="AH4815" s="3" t="s">
        <v>134</v>
      </c>
      <c r="AI4815" s="3" t="s">
        <v>60</v>
      </c>
      <c r="AJ4815" s="3" t="s">
        <v>61</v>
      </c>
      <c r="AK4815" s="3" t="s">
        <v>51</v>
      </c>
      <c r="AL4815" s="3" t="s">
        <v>51</v>
      </c>
      <c r="AM4815" s="3" t="s">
        <v>58</v>
      </c>
      <c r="AN4815" s="3" t="s">
        <v>135</v>
      </c>
      <c r="AO4815" s="3" t="s">
        <v>51</v>
      </c>
      <c r="AP4815" s="3">
        <v>10.60927790454563</v>
      </c>
      <c r="AQ4815" s="3">
        <v>4.3611979534299135E-2</v>
      </c>
    </row>
    <row r="4816" spans="1:43" x14ac:dyDescent="0.25">
      <c r="A4816" s="2">
        <v>4815</v>
      </c>
      <c r="B4816" s="3" t="s">
        <v>43</v>
      </c>
      <c r="C4816" s="3" t="s">
        <v>44</v>
      </c>
      <c r="D4816" s="3" t="s">
        <v>45</v>
      </c>
      <c r="E4816" s="3" t="s">
        <v>46</v>
      </c>
      <c r="F4816" s="3">
        <v>0.56000000000000005</v>
      </c>
      <c r="G4816" s="3">
        <v>0.48</v>
      </c>
      <c r="H4816" s="3">
        <v>2.11616515317198E-2</v>
      </c>
      <c r="I4816" s="3">
        <v>9.3384165744807035</v>
      </c>
      <c r="J4816" s="3">
        <v>1.3729090058037452</v>
      </c>
      <c r="K4816" s="3">
        <v>0.19761631740719715</v>
      </c>
      <c r="L4816" s="3">
        <v>2.9053021965578733E-2</v>
      </c>
      <c r="M4816" s="2">
        <v>1200</v>
      </c>
      <c r="N4816" s="3" t="s">
        <v>66</v>
      </c>
      <c r="O4816" s="3" t="s">
        <v>130</v>
      </c>
      <c r="P4816" s="3" t="s">
        <v>131</v>
      </c>
      <c r="Q4816" s="3">
        <v>118.149080156</v>
      </c>
      <c r="R4816" s="3" t="s">
        <v>50</v>
      </c>
      <c r="S4816" s="3" t="s">
        <v>51</v>
      </c>
      <c r="T4816" s="3" t="s">
        <v>132</v>
      </c>
      <c r="U4816" s="3" t="s">
        <v>53</v>
      </c>
      <c r="V4816" s="3" t="s">
        <v>133</v>
      </c>
      <c r="W4816" s="3" t="s">
        <v>55</v>
      </c>
      <c r="X4816" s="3" t="s">
        <v>109</v>
      </c>
      <c r="Y4816" s="3">
        <v>5</v>
      </c>
      <c r="Z4816" s="3">
        <v>4</v>
      </c>
      <c r="AA4816" s="3" t="s">
        <v>45</v>
      </c>
      <c r="AB4816" s="11" t="s">
        <v>58</v>
      </c>
      <c r="AC4816" s="3" t="s">
        <v>58</v>
      </c>
      <c r="AD4816" s="3" t="s">
        <v>58</v>
      </c>
      <c r="AE4816" s="3" t="s">
        <v>58</v>
      </c>
      <c r="AF4816" s="3" t="s">
        <v>58</v>
      </c>
      <c r="AG4816" s="3" t="s">
        <v>51</v>
      </c>
      <c r="AH4816" s="3" t="s">
        <v>134</v>
      </c>
      <c r="AI4816" s="3" t="s">
        <v>60</v>
      </c>
      <c r="AJ4816" s="3" t="s">
        <v>61</v>
      </c>
      <c r="AK4816" s="3" t="s">
        <v>51</v>
      </c>
      <c r="AL4816" s="3" t="s">
        <v>51</v>
      </c>
      <c r="AM4816" s="3" t="s">
        <v>58</v>
      </c>
      <c r="AN4816" s="3" t="s">
        <v>135</v>
      </c>
      <c r="AO4816" s="3" t="s">
        <v>51</v>
      </c>
      <c r="AP4816" s="3">
        <v>37.021169459637022</v>
      </c>
      <c r="AQ4816" s="3">
        <v>85.638165409731059</v>
      </c>
    </row>
    <row r="4817" spans="1:43" x14ac:dyDescent="0.25">
      <c r="A4817" s="2">
        <v>4816</v>
      </c>
      <c r="B4817" s="3" t="s">
        <v>43</v>
      </c>
      <c r="C4817" s="3" t="s">
        <v>44</v>
      </c>
      <c r="D4817" s="3" t="s">
        <v>45</v>
      </c>
      <c r="E4817" s="3" t="s">
        <v>46</v>
      </c>
      <c r="F4817" s="3">
        <v>0.56000000000000005</v>
      </c>
      <c r="G4817" s="3">
        <v>0.48</v>
      </c>
      <c r="H4817" s="3">
        <v>1.5622837926939899E-4</v>
      </c>
      <c r="I4817" s="3">
        <v>9.3384165744807035</v>
      </c>
      <c r="J4817" s="3">
        <v>1.3729090058037452</v>
      </c>
      <c r="K4817" s="3">
        <v>1.4589256863736131E-3</v>
      </c>
      <c r="L4817" s="3">
        <v>2.14487348861081E-4</v>
      </c>
      <c r="M4817" s="2">
        <v>1200</v>
      </c>
      <c r="N4817" s="3" t="s">
        <v>66</v>
      </c>
      <c r="O4817" s="3" t="s">
        <v>130</v>
      </c>
      <c r="P4817" s="3" t="s">
        <v>131</v>
      </c>
      <c r="Q4817" s="3">
        <v>118.149080156</v>
      </c>
      <c r="R4817" s="3" t="s">
        <v>50</v>
      </c>
      <c r="S4817" s="3" t="s">
        <v>51</v>
      </c>
      <c r="T4817" s="3" t="s">
        <v>132</v>
      </c>
      <c r="U4817" s="3" t="s">
        <v>53</v>
      </c>
      <c r="V4817" s="3" t="s">
        <v>133</v>
      </c>
      <c r="W4817" s="3" t="s">
        <v>55</v>
      </c>
      <c r="X4817" s="3" t="s">
        <v>109</v>
      </c>
      <c r="Y4817" s="3">
        <v>5</v>
      </c>
      <c r="Z4817" s="3">
        <v>4</v>
      </c>
      <c r="AA4817" s="3" t="s">
        <v>45</v>
      </c>
      <c r="AB4817" s="11" t="s">
        <v>58</v>
      </c>
      <c r="AC4817" s="3" t="s">
        <v>58</v>
      </c>
      <c r="AD4817" s="3" t="s">
        <v>58</v>
      </c>
      <c r="AE4817" s="3" t="s">
        <v>58</v>
      </c>
      <c r="AF4817" s="3" t="s">
        <v>58</v>
      </c>
      <c r="AG4817" s="3" t="s">
        <v>51</v>
      </c>
      <c r="AH4817" s="3" t="s">
        <v>134</v>
      </c>
      <c r="AI4817" s="3" t="s">
        <v>60</v>
      </c>
      <c r="AJ4817" s="3" t="s">
        <v>61</v>
      </c>
      <c r="AK4817" s="3" t="s">
        <v>51</v>
      </c>
      <c r="AL4817" s="3" t="s">
        <v>51</v>
      </c>
      <c r="AM4817" s="3" t="s">
        <v>58</v>
      </c>
      <c r="AN4817" s="3" t="s">
        <v>135</v>
      </c>
      <c r="AO4817" s="3" t="s">
        <v>51</v>
      </c>
      <c r="AP4817" s="3">
        <v>4.2769887142977829</v>
      </c>
      <c r="AQ4817" s="3">
        <v>0.63223382000751061</v>
      </c>
    </row>
    <row r="4818" spans="1:43" x14ac:dyDescent="0.25">
      <c r="A4818" s="2">
        <v>4817</v>
      </c>
      <c r="B4818" s="3" t="s">
        <v>43</v>
      </c>
      <c r="C4818" s="3" t="s">
        <v>44</v>
      </c>
      <c r="D4818" s="3" t="s">
        <v>45</v>
      </c>
      <c r="E4818" s="3" t="s">
        <v>46</v>
      </c>
      <c r="F4818" s="3">
        <v>0.56000000000000005</v>
      </c>
      <c r="G4818" s="3">
        <v>0.48</v>
      </c>
      <c r="H4818" s="3">
        <v>4.9641371398920602E-2</v>
      </c>
      <c r="I4818" s="3">
        <v>9.3384165744807035</v>
      </c>
      <c r="J4818" s="3">
        <v>1.3729090058037452</v>
      </c>
      <c r="K4818" s="3">
        <v>0.46357180545163251</v>
      </c>
      <c r="L4818" s="3">
        <v>6.815308585402656E-2</v>
      </c>
      <c r="M4818" s="2">
        <v>1210</v>
      </c>
      <c r="N4818" s="3" t="s">
        <v>47</v>
      </c>
      <c r="O4818" s="3" t="s">
        <v>130</v>
      </c>
      <c r="P4818" s="3" t="s">
        <v>131</v>
      </c>
      <c r="Q4818" s="3">
        <v>118.149080156</v>
      </c>
      <c r="R4818" s="3" t="s">
        <v>50</v>
      </c>
      <c r="S4818" s="3" t="s">
        <v>51</v>
      </c>
      <c r="T4818" s="3" t="s">
        <v>132</v>
      </c>
      <c r="U4818" s="3" t="s">
        <v>53</v>
      </c>
      <c r="V4818" s="3" t="s">
        <v>133</v>
      </c>
      <c r="W4818" s="3" t="s">
        <v>55</v>
      </c>
      <c r="X4818" s="3" t="s">
        <v>109</v>
      </c>
      <c r="Y4818" s="3">
        <v>5</v>
      </c>
      <c r="Z4818" s="3">
        <v>4</v>
      </c>
      <c r="AA4818" s="3" t="s">
        <v>45</v>
      </c>
      <c r="AB4818" s="11" t="s">
        <v>58</v>
      </c>
      <c r="AC4818" s="3" t="s">
        <v>58</v>
      </c>
      <c r="AD4818" s="3" t="s">
        <v>58</v>
      </c>
      <c r="AE4818" s="3" t="s">
        <v>58</v>
      </c>
      <c r="AF4818" s="3" t="s">
        <v>58</v>
      </c>
      <c r="AG4818" s="3" t="s">
        <v>51</v>
      </c>
      <c r="AH4818" s="3" t="s">
        <v>134</v>
      </c>
      <c r="AI4818" s="3" t="s">
        <v>60</v>
      </c>
      <c r="AJ4818" s="3" t="s">
        <v>61</v>
      </c>
      <c r="AK4818" s="3" t="s">
        <v>51</v>
      </c>
      <c r="AL4818" s="3" t="s">
        <v>51</v>
      </c>
      <c r="AM4818" s="3" t="s">
        <v>58</v>
      </c>
      <c r="AN4818" s="3" t="s">
        <v>135</v>
      </c>
      <c r="AO4818" s="3" t="s">
        <v>51</v>
      </c>
      <c r="AP4818" s="3">
        <v>60.759592689308228</v>
      </c>
      <c r="AQ4818" s="3">
        <v>200.89150266246543</v>
      </c>
    </row>
    <row r="4819" spans="1:43" x14ac:dyDescent="0.25">
      <c r="A4819" s="2">
        <v>4818</v>
      </c>
      <c r="B4819" s="3" t="s">
        <v>43</v>
      </c>
      <c r="C4819" s="3" t="s">
        <v>44</v>
      </c>
      <c r="D4819" s="3" t="s">
        <v>45</v>
      </c>
      <c r="E4819" s="3" t="s">
        <v>46</v>
      </c>
      <c r="F4819" s="3">
        <v>0.56000000000000005</v>
      </c>
      <c r="G4819" s="3">
        <v>0.48</v>
      </c>
      <c r="H4819" s="3">
        <v>2.93047362032984E-2</v>
      </c>
      <c r="I4819" s="3">
        <v>9.3384165744807035</v>
      </c>
      <c r="J4819" s="3">
        <v>1.3729090058037452</v>
      </c>
      <c r="K4819" s="3">
        <v>0.27365983427166651</v>
      </c>
      <c r="L4819" s="3">
        <v>4.0232736246211424E-2</v>
      </c>
      <c r="M4819" s="2">
        <v>1210</v>
      </c>
      <c r="N4819" s="3" t="s">
        <v>47</v>
      </c>
      <c r="O4819" s="3" t="s">
        <v>130</v>
      </c>
      <c r="P4819" s="3" t="s">
        <v>131</v>
      </c>
      <c r="Q4819" s="3">
        <v>118.149080156</v>
      </c>
      <c r="R4819" s="3" t="s">
        <v>50</v>
      </c>
      <c r="S4819" s="3" t="s">
        <v>51</v>
      </c>
      <c r="T4819" s="3" t="s">
        <v>132</v>
      </c>
      <c r="U4819" s="3" t="s">
        <v>53</v>
      </c>
      <c r="V4819" s="3" t="s">
        <v>133</v>
      </c>
      <c r="W4819" s="3" t="s">
        <v>55</v>
      </c>
      <c r="X4819" s="3" t="s">
        <v>109</v>
      </c>
      <c r="Y4819" s="3">
        <v>5</v>
      </c>
      <c r="Z4819" s="3">
        <v>4</v>
      </c>
      <c r="AA4819" s="3" t="s">
        <v>45</v>
      </c>
      <c r="AB4819" s="11" t="s">
        <v>58</v>
      </c>
      <c r="AC4819" s="3" t="s">
        <v>58</v>
      </c>
      <c r="AD4819" s="3" t="s">
        <v>58</v>
      </c>
      <c r="AE4819" s="3" t="s">
        <v>58</v>
      </c>
      <c r="AF4819" s="3" t="s">
        <v>58</v>
      </c>
      <c r="AG4819" s="3" t="s">
        <v>51</v>
      </c>
      <c r="AH4819" s="3" t="s">
        <v>134</v>
      </c>
      <c r="AI4819" s="3" t="s">
        <v>60</v>
      </c>
      <c r="AJ4819" s="3" t="s">
        <v>61</v>
      </c>
      <c r="AK4819" s="3" t="s">
        <v>51</v>
      </c>
      <c r="AL4819" s="3" t="s">
        <v>51</v>
      </c>
      <c r="AM4819" s="3" t="s">
        <v>58</v>
      </c>
      <c r="AN4819" s="3" t="s">
        <v>135</v>
      </c>
      <c r="AO4819" s="3" t="s">
        <v>51</v>
      </c>
      <c r="AP4819" s="3">
        <v>86.007177587631361</v>
      </c>
      <c r="AQ4819" s="3">
        <v>118.59205991105577</v>
      </c>
    </row>
    <row r="4820" spans="1:43" x14ac:dyDescent="0.25">
      <c r="A4820" s="2">
        <v>4819</v>
      </c>
      <c r="B4820" s="3" t="s">
        <v>43</v>
      </c>
      <c r="C4820" s="3" t="s">
        <v>44</v>
      </c>
      <c r="D4820" s="3" t="s">
        <v>45</v>
      </c>
      <c r="E4820" s="3" t="s">
        <v>46</v>
      </c>
      <c r="F4820" s="3">
        <v>0.56000000000000005</v>
      </c>
      <c r="G4820" s="3">
        <v>0.48</v>
      </c>
      <c r="H4820" s="3">
        <v>0.18258638188184501</v>
      </c>
      <c r="I4820" s="3">
        <v>9.3384165744807035</v>
      </c>
      <c r="J4820" s="3">
        <v>1.3729090058037452</v>
      </c>
      <c r="K4820" s="3">
        <v>1.7050676948398846</v>
      </c>
      <c r="L4820" s="3">
        <v>0.25067448802270681</v>
      </c>
      <c r="M4820" s="2">
        <v>1210</v>
      </c>
      <c r="N4820" s="3" t="s">
        <v>47</v>
      </c>
      <c r="O4820" s="3" t="s">
        <v>130</v>
      </c>
      <c r="P4820" s="3" t="s">
        <v>131</v>
      </c>
      <c r="Q4820" s="3">
        <v>118.149080156</v>
      </c>
      <c r="R4820" s="3" t="s">
        <v>50</v>
      </c>
      <c r="S4820" s="3" t="s">
        <v>51</v>
      </c>
      <c r="T4820" s="3" t="s">
        <v>132</v>
      </c>
      <c r="U4820" s="3" t="s">
        <v>53</v>
      </c>
      <c r="V4820" s="3" t="s">
        <v>133</v>
      </c>
      <c r="W4820" s="3" t="s">
        <v>55</v>
      </c>
      <c r="X4820" s="3" t="s">
        <v>109</v>
      </c>
      <c r="Y4820" s="3">
        <v>5</v>
      </c>
      <c r="Z4820" s="3">
        <v>4</v>
      </c>
      <c r="AA4820" s="3" t="s">
        <v>45</v>
      </c>
      <c r="AB4820" s="11" t="s">
        <v>58</v>
      </c>
      <c r="AC4820" s="3" t="s">
        <v>58</v>
      </c>
      <c r="AD4820" s="3" t="s">
        <v>58</v>
      </c>
      <c r="AE4820" s="3" t="s">
        <v>58</v>
      </c>
      <c r="AF4820" s="3" t="s">
        <v>58</v>
      </c>
      <c r="AG4820" s="3" t="s">
        <v>51</v>
      </c>
      <c r="AH4820" s="3" t="s">
        <v>134</v>
      </c>
      <c r="AI4820" s="3" t="s">
        <v>60</v>
      </c>
      <c r="AJ4820" s="3" t="s">
        <v>61</v>
      </c>
      <c r="AK4820" s="3" t="s">
        <v>51</v>
      </c>
      <c r="AL4820" s="3" t="s">
        <v>51</v>
      </c>
      <c r="AM4820" s="3" t="s">
        <v>58</v>
      </c>
      <c r="AN4820" s="3" t="s">
        <v>135</v>
      </c>
      <c r="AO4820" s="3" t="s">
        <v>51</v>
      </c>
      <c r="AP4820" s="3">
        <v>117.29382808215091</v>
      </c>
      <c r="AQ4820" s="3">
        <v>738.90087216132201</v>
      </c>
    </row>
    <row r="4821" spans="1:43" x14ac:dyDescent="0.25">
      <c r="A4821" s="2">
        <v>4820</v>
      </c>
      <c r="B4821" s="3" t="s">
        <v>43</v>
      </c>
      <c r="C4821" s="3" t="s">
        <v>44</v>
      </c>
      <c r="D4821" s="3" t="s">
        <v>45</v>
      </c>
      <c r="E4821" s="3" t="s">
        <v>46</v>
      </c>
      <c r="F4821" s="3">
        <v>0.56000000000000005</v>
      </c>
      <c r="G4821" s="3">
        <v>0.48</v>
      </c>
      <c r="H4821" s="3">
        <v>0.188177963855925</v>
      </c>
      <c r="I4821" s="3">
        <v>9.3384165744807035</v>
      </c>
      <c r="J4821" s="3">
        <v>1.3729090058037452</v>
      </c>
      <c r="K4821" s="3">
        <v>1.7572842166242009</v>
      </c>
      <c r="L4821" s="3">
        <v>0.25835122127161109</v>
      </c>
      <c r="M4821" s="2">
        <v>1210</v>
      </c>
      <c r="N4821" s="3" t="s">
        <v>47</v>
      </c>
      <c r="O4821" s="3" t="s">
        <v>130</v>
      </c>
      <c r="P4821" s="3" t="s">
        <v>131</v>
      </c>
      <c r="Q4821" s="3">
        <v>118.149080156</v>
      </c>
      <c r="R4821" s="3" t="s">
        <v>50</v>
      </c>
      <c r="S4821" s="3" t="s">
        <v>51</v>
      </c>
      <c r="T4821" s="3" t="s">
        <v>132</v>
      </c>
      <c r="U4821" s="3" t="s">
        <v>53</v>
      </c>
      <c r="V4821" s="3" t="s">
        <v>133</v>
      </c>
      <c r="W4821" s="3" t="s">
        <v>55</v>
      </c>
      <c r="X4821" s="3" t="s">
        <v>109</v>
      </c>
      <c r="Y4821" s="3">
        <v>5</v>
      </c>
      <c r="Z4821" s="3">
        <v>4</v>
      </c>
      <c r="AA4821" s="3" t="s">
        <v>45</v>
      </c>
      <c r="AB4821" s="11" t="s">
        <v>58</v>
      </c>
      <c r="AC4821" s="3" t="s">
        <v>58</v>
      </c>
      <c r="AD4821" s="3" t="s">
        <v>58</v>
      </c>
      <c r="AE4821" s="3" t="s">
        <v>58</v>
      </c>
      <c r="AF4821" s="3" t="s">
        <v>58</v>
      </c>
      <c r="AG4821" s="3" t="s">
        <v>51</v>
      </c>
      <c r="AH4821" s="3" t="s">
        <v>134</v>
      </c>
      <c r="AI4821" s="3" t="s">
        <v>60</v>
      </c>
      <c r="AJ4821" s="3" t="s">
        <v>61</v>
      </c>
      <c r="AK4821" s="3" t="s">
        <v>51</v>
      </c>
      <c r="AL4821" s="3" t="s">
        <v>51</v>
      </c>
      <c r="AM4821" s="3" t="s">
        <v>58</v>
      </c>
      <c r="AN4821" s="3" t="s">
        <v>135</v>
      </c>
      <c r="AO4821" s="3" t="s">
        <v>51</v>
      </c>
      <c r="AP4821" s="3">
        <v>133.09402989014828</v>
      </c>
      <c r="AQ4821" s="3">
        <v>761.52920158450468</v>
      </c>
    </row>
    <row r="4822" spans="1:43" x14ac:dyDescent="0.25">
      <c r="A4822" s="2">
        <v>4821</v>
      </c>
      <c r="B4822" s="3" t="s">
        <v>43</v>
      </c>
      <c r="C4822" s="3" t="s">
        <v>44</v>
      </c>
      <c r="D4822" s="3" t="s">
        <v>45</v>
      </c>
      <c r="E4822" s="3" t="s">
        <v>46</v>
      </c>
      <c r="F4822" s="3">
        <v>0.56000000000000005</v>
      </c>
      <c r="G4822" s="3">
        <v>0.48</v>
      </c>
      <c r="H4822" s="3">
        <v>9.2483148520809605E-2</v>
      </c>
      <c r="I4822" s="3">
        <v>9.1378992036867857</v>
      </c>
      <c r="J4822" s="3">
        <v>1.3438713684397714</v>
      </c>
      <c r="K4822" s="3">
        <v>0.84510168922275286</v>
      </c>
      <c r="L4822" s="3">
        <v>0.12428545536027902</v>
      </c>
      <c r="M4822" s="2">
        <v>1210</v>
      </c>
      <c r="N4822" s="3" t="s">
        <v>47</v>
      </c>
      <c r="O4822" s="3" t="s">
        <v>130</v>
      </c>
      <c r="P4822" s="3" t="s">
        <v>131</v>
      </c>
      <c r="Q4822" s="3">
        <v>118.149080156</v>
      </c>
      <c r="R4822" s="3" t="s">
        <v>50</v>
      </c>
      <c r="S4822" s="3" t="s">
        <v>51</v>
      </c>
      <c r="T4822" s="3" t="s">
        <v>132</v>
      </c>
      <c r="U4822" s="3" t="s">
        <v>53</v>
      </c>
      <c r="V4822" s="3" t="s">
        <v>133</v>
      </c>
      <c r="W4822" s="3" t="s">
        <v>55</v>
      </c>
      <c r="X4822" s="3" t="s">
        <v>109</v>
      </c>
      <c r="Y4822" s="3">
        <v>5</v>
      </c>
      <c r="Z4822" s="3">
        <v>4</v>
      </c>
      <c r="AA4822" s="3" t="s">
        <v>45</v>
      </c>
      <c r="AB4822" s="11" t="s">
        <v>58</v>
      </c>
      <c r="AC4822" s="3" t="s">
        <v>58</v>
      </c>
      <c r="AD4822" s="3" t="s">
        <v>58</v>
      </c>
      <c r="AE4822" s="3" t="s">
        <v>58</v>
      </c>
      <c r="AF4822" s="3" t="s">
        <v>58</v>
      </c>
      <c r="AG4822" s="3" t="s">
        <v>51</v>
      </c>
      <c r="AH4822" s="3" t="s">
        <v>134</v>
      </c>
      <c r="AI4822" s="3" t="s">
        <v>60</v>
      </c>
      <c r="AJ4822" s="3" t="s">
        <v>61</v>
      </c>
      <c r="AK4822" s="3" t="s">
        <v>51</v>
      </c>
      <c r="AL4822" s="3" t="s">
        <v>51</v>
      </c>
      <c r="AM4822" s="3" t="s">
        <v>58</v>
      </c>
      <c r="AN4822" s="3" t="s">
        <v>135</v>
      </c>
      <c r="AO4822" s="3" t="s">
        <v>51</v>
      </c>
      <c r="AP4822" s="3">
        <v>79.422297127975042</v>
      </c>
      <c r="AQ4822" s="3">
        <v>374.26602355521129</v>
      </c>
    </row>
    <row r="4823" spans="1:43" x14ac:dyDescent="0.25">
      <c r="A4823" s="2">
        <v>4822</v>
      </c>
      <c r="B4823" s="3" t="s">
        <v>43</v>
      </c>
      <c r="C4823" s="3" t="s">
        <v>44</v>
      </c>
      <c r="D4823" s="3" t="s">
        <v>45</v>
      </c>
      <c r="E4823" s="3" t="s">
        <v>46</v>
      </c>
      <c r="F4823" s="3">
        <v>0.56000000000000005</v>
      </c>
      <c r="G4823" s="3">
        <v>0.48</v>
      </c>
      <c r="H4823" s="3">
        <v>0.17860532417457101</v>
      </c>
      <c r="I4823" s="3">
        <v>9.1378992036867857</v>
      </c>
      <c r="J4823" s="3">
        <v>1.3438713684397714</v>
      </c>
      <c r="K4823" s="3">
        <v>1.6320774495490327</v>
      </c>
      <c r="L4823" s="3">
        <v>0.24002258140910973</v>
      </c>
      <c r="M4823" s="2">
        <v>1210</v>
      </c>
      <c r="N4823" s="3" t="s">
        <v>47</v>
      </c>
      <c r="O4823" s="3" t="s">
        <v>130</v>
      </c>
      <c r="P4823" s="3" t="s">
        <v>131</v>
      </c>
      <c r="Q4823" s="3">
        <v>118.149080156</v>
      </c>
      <c r="R4823" s="3" t="s">
        <v>50</v>
      </c>
      <c r="S4823" s="3" t="s">
        <v>51</v>
      </c>
      <c r="T4823" s="3" t="s">
        <v>132</v>
      </c>
      <c r="U4823" s="3" t="s">
        <v>53</v>
      </c>
      <c r="V4823" s="3" t="s">
        <v>133</v>
      </c>
      <c r="W4823" s="3" t="s">
        <v>55</v>
      </c>
      <c r="X4823" s="3" t="s">
        <v>109</v>
      </c>
      <c r="Y4823" s="3">
        <v>5</v>
      </c>
      <c r="Z4823" s="3">
        <v>4</v>
      </c>
      <c r="AA4823" s="3" t="s">
        <v>45</v>
      </c>
      <c r="AB4823" s="11" t="s">
        <v>58</v>
      </c>
      <c r="AC4823" s="3" t="s">
        <v>58</v>
      </c>
      <c r="AD4823" s="3" t="s">
        <v>58</v>
      </c>
      <c r="AE4823" s="3" t="s">
        <v>58</v>
      </c>
      <c r="AF4823" s="3" t="s">
        <v>58</v>
      </c>
      <c r="AG4823" s="3" t="s">
        <v>51</v>
      </c>
      <c r="AH4823" s="3" t="s">
        <v>134</v>
      </c>
      <c r="AI4823" s="3" t="s">
        <v>60</v>
      </c>
      <c r="AJ4823" s="3" t="s">
        <v>61</v>
      </c>
      <c r="AK4823" s="3" t="s">
        <v>51</v>
      </c>
      <c r="AL4823" s="3" t="s">
        <v>51</v>
      </c>
      <c r="AM4823" s="3" t="s">
        <v>58</v>
      </c>
      <c r="AN4823" s="3" t="s">
        <v>135</v>
      </c>
      <c r="AO4823" s="3" t="s">
        <v>51</v>
      </c>
      <c r="AP4823" s="3">
        <v>108.3637385377049</v>
      </c>
      <c r="AQ4823" s="3">
        <v>722.790103210697</v>
      </c>
    </row>
    <row r="4824" spans="1:43" x14ac:dyDescent="0.25">
      <c r="A4824" s="2">
        <v>4823</v>
      </c>
      <c r="B4824" s="3" t="s">
        <v>43</v>
      </c>
      <c r="C4824" s="3" t="s">
        <v>44</v>
      </c>
      <c r="D4824" s="3" t="s">
        <v>45</v>
      </c>
      <c r="E4824" s="3" t="s">
        <v>46</v>
      </c>
      <c r="F4824" s="3">
        <v>0.56000000000000005</v>
      </c>
      <c r="G4824" s="3">
        <v>0.48</v>
      </c>
      <c r="H4824" s="3">
        <v>2.4216731848482002E-2</v>
      </c>
      <c r="I4824" s="3">
        <v>9.1378992036867857</v>
      </c>
      <c r="J4824" s="3">
        <v>1.3438713684397714</v>
      </c>
      <c r="K4824" s="3">
        <v>0.22129005467414009</v>
      </c>
      <c r="L4824" s="3">
        <v>3.2544172568358502E-2</v>
      </c>
      <c r="M4824" s="2">
        <v>1210</v>
      </c>
      <c r="N4824" s="3" t="s">
        <v>47</v>
      </c>
      <c r="O4824" s="3" t="s">
        <v>130</v>
      </c>
      <c r="P4824" s="3" t="s">
        <v>131</v>
      </c>
      <c r="Q4824" s="3">
        <v>118.149080156</v>
      </c>
      <c r="R4824" s="3" t="s">
        <v>50</v>
      </c>
      <c r="S4824" s="3" t="s">
        <v>51</v>
      </c>
      <c r="T4824" s="3" t="s">
        <v>132</v>
      </c>
      <c r="U4824" s="3" t="s">
        <v>53</v>
      </c>
      <c r="V4824" s="3" t="s">
        <v>133</v>
      </c>
      <c r="W4824" s="3" t="s">
        <v>55</v>
      </c>
      <c r="X4824" s="3" t="s">
        <v>109</v>
      </c>
      <c r="Y4824" s="3">
        <v>5</v>
      </c>
      <c r="Z4824" s="3">
        <v>4</v>
      </c>
      <c r="AA4824" s="3" t="s">
        <v>45</v>
      </c>
      <c r="AB4824" s="11" t="s">
        <v>58</v>
      </c>
      <c r="AC4824" s="3" t="s">
        <v>58</v>
      </c>
      <c r="AD4824" s="3" t="s">
        <v>58</v>
      </c>
      <c r="AE4824" s="3" t="s">
        <v>58</v>
      </c>
      <c r="AF4824" s="3" t="s">
        <v>58</v>
      </c>
      <c r="AG4824" s="3" t="s">
        <v>51</v>
      </c>
      <c r="AH4824" s="3" t="s">
        <v>134</v>
      </c>
      <c r="AI4824" s="3" t="s">
        <v>60</v>
      </c>
      <c r="AJ4824" s="3" t="s">
        <v>61</v>
      </c>
      <c r="AK4824" s="3" t="s">
        <v>51</v>
      </c>
      <c r="AL4824" s="3" t="s">
        <v>51</v>
      </c>
      <c r="AM4824" s="3" t="s">
        <v>58</v>
      </c>
      <c r="AN4824" s="3" t="s">
        <v>135</v>
      </c>
      <c r="AO4824" s="3" t="s">
        <v>51</v>
      </c>
      <c r="AP4824" s="3">
        <v>55.086166464240122</v>
      </c>
      <c r="AQ4824" s="3">
        <v>98.001636810567859</v>
      </c>
    </row>
    <row r="4825" spans="1:43" x14ac:dyDescent="0.25">
      <c r="A4825" s="2">
        <v>4824</v>
      </c>
      <c r="B4825" s="3" t="s">
        <v>43</v>
      </c>
      <c r="C4825" s="3" t="s">
        <v>44</v>
      </c>
      <c r="D4825" s="3" t="s">
        <v>45</v>
      </c>
      <c r="E4825" s="3" t="s">
        <v>46</v>
      </c>
      <c r="F4825" s="3">
        <v>0.56000000000000005</v>
      </c>
      <c r="G4825" s="3">
        <v>0.48</v>
      </c>
      <c r="H4825" s="3">
        <v>7.8134267330784597E-4</v>
      </c>
      <c r="I4825" s="3">
        <v>9.1378992036867857</v>
      </c>
      <c r="J4825" s="3">
        <v>1.3438713684397714</v>
      </c>
      <c r="K4825" s="3">
        <v>7.1398305922262704E-3</v>
      </c>
      <c r="L4825" s="3">
        <v>1.0500240475986042E-3</v>
      </c>
      <c r="M4825" s="2">
        <v>1210</v>
      </c>
      <c r="N4825" s="3" t="s">
        <v>47</v>
      </c>
      <c r="O4825" s="3" t="s">
        <v>130</v>
      </c>
      <c r="P4825" s="3" t="s">
        <v>131</v>
      </c>
      <c r="Q4825" s="3">
        <v>118.149080156</v>
      </c>
      <c r="R4825" s="3" t="s">
        <v>50</v>
      </c>
      <c r="S4825" s="3" t="s">
        <v>51</v>
      </c>
      <c r="T4825" s="3" t="s">
        <v>132</v>
      </c>
      <c r="U4825" s="3" t="s">
        <v>53</v>
      </c>
      <c r="V4825" s="3" t="s">
        <v>133</v>
      </c>
      <c r="W4825" s="3" t="s">
        <v>55</v>
      </c>
      <c r="X4825" s="3" t="s">
        <v>109</v>
      </c>
      <c r="Y4825" s="3">
        <v>5</v>
      </c>
      <c r="Z4825" s="3">
        <v>4</v>
      </c>
      <c r="AA4825" s="3" t="s">
        <v>45</v>
      </c>
      <c r="AB4825" s="11" t="s">
        <v>58</v>
      </c>
      <c r="AC4825" s="3" t="s">
        <v>58</v>
      </c>
      <c r="AD4825" s="3" t="s">
        <v>58</v>
      </c>
      <c r="AE4825" s="3" t="s">
        <v>58</v>
      </c>
      <c r="AF4825" s="3" t="s">
        <v>58</v>
      </c>
      <c r="AG4825" s="3" t="s">
        <v>51</v>
      </c>
      <c r="AH4825" s="3" t="s">
        <v>134</v>
      </c>
      <c r="AI4825" s="3" t="s">
        <v>60</v>
      </c>
      <c r="AJ4825" s="3" t="s">
        <v>61</v>
      </c>
      <c r="AK4825" s="3" t="s">
        <v>51</v>
      </c>
      <c r="AL4825" s="3" t="s">
        <v>51</v>
      </c>
      <c r="AM4825" s="3" t="s">
        <v>58</v>
      </c>
      <c r="AN4825" s="3" t="s">
        <v>135</v>
      </c>
      <c r="AO4825" s="3" t="s">
        <v>51</v>
      </c>
      <c r="AP4825" s="3">
        <v>32.66405065167632</v>
      </c>
      <c r="AQ4825" s="3">
        <v>3.1619816155710425</v>
      </c>
    </row>
    <row r="4826" spans="1:43" x14ac:dyDescent="0.25">
      <c r="A4826" s="2">
        <v>4825</v>
      </c>
      <c r="B4826" s="3" t="s">
        <v>43</v>
      </c>
      <c r="C4826" s="3" t="s">
        <v>44</v>
      </c>
      <c r="D4826" s="3" t="s">
        <v>45</v>
      </c>
      <c r="E4826" s="3" t="s">
        <v>46</v>
      </c>
      <c r="F4826" s="3">
        <v>0.56000000000000005</v>
      </c>
      <c r="G4826" s="3">
        <v>0.48</v>
      </c>
      <c r="H4826" s="3">
        <v>0.176730975792567</v>
      </c>
      <c r="I4826" s="3">
        <v>9.1378992036867857</v>
      </c>
      <c r="J4826" s="3">
        <v>1.3438713684397714</v>
      </c>
      <c r="K4826" s="3">
        <v>1.6149498429616866</v>
      </c>
      <c r="L4826" s="3">
        <v>0.23750369828405313</v>
      </c>
      <c r="M4826" s="2">
        <v>1210</v>
      </c>
      <c r="N4826" s="3" t="s">
        <v>47</v>
      </c>
      <c r="O4826" s="3" t="s">
        <v>130</v>
      </c>
      <c r="P4826" s="3" t="s">
        <v>131</v>
      </c>
      <c r="Q4826" s="3">
        <v>118.149080156</v>
      </c>
      <c r="R4826" s="3" t="s">
        <v>50</v>
      </c>
      <c r="S4826" s="3" t="s">
        <v>51</v>
      </c>
      <c r="T4826" s="3" t="s">
        <v>132</v>
      </c>
      <c r="U4826" s="3" t="s">
        <v>53</v>
      </c>
      <c r="V4826" s="3" t="s">
        <v>133</v>
      </c>
      <c r="W4826" s="3" t="s">
        <v>55</v>
      </c>
      <c r="X4826" s="3" t="s">
        <v>109</v>
      </c>
      <c r="Y4826" s="3">
        <v>5</v>
      </c>
      <c r="Z4826" s="3">
        <v>4</v>
      </c>
      <c r="AA4826" s="3" t="s">
        <v>45</v>
      </c>
      <c r="AB4826" s="11" t="s">
        <v>58</v>
      </c>
      <c r="AC4826" s="3" t="s">
        <v>58</v>
      </c>
      <c r="AD4826" s="3" t="s">
        <v>58</v>
      </c>
      <c r="AE4826" s="3" t="s">
        <v>58</v>
      </c>
      <c r="AF4826" s="3" t="s">
        <v>58</v>
      </c>
      <c r="AG4826" s="3" t="s">
        <v>51</v>
      </c>
      <c r="AH4826" s="3" t="s">
        <v>134</v>
      </c>
      <c r="AI4826" s="3" t="s">
        <v>60</v>
      </c>
      <c r="AJ4826" s="3" t="s">
        <v>61</v>
      </c>
      <c r="AK4826" s="3" t="s">
        <v>51</v>
      </c>
      <c r="AL4826" s="3" t="s">
        <v>51</v>
      </c>
      <c r="AM4826" s="3" t="s">
        <v>58</v>
      </c>
      <c r="AN4826" s="3" t="s">
        <v>135</v>
      </c>
      <c r="AO4826" s="3" t="s">
        <v>51</v>
      </c>
      <c r="AP4826" s="3">
        <v>106.92214257723684</v>
      </c>
      <c r="AQ4826" s="3">
        <v>715.20488442317037</v>
      </c>
    </row>
    <row r="4827" spans="1:43" x14ac:dyDescent="0.25">
      <c r="A4827" s="2">
        <v>4826</v>
      </c>
      <c r="B4827" s="3" t="s">
        <v>43</v>
      </c>
      <c r="C4827" s="3" t="s">
        <v>44</v>
      </c>
      <c r="D4827" s="3" t="s">
        <v>45</v>
      </c>
      <c r="E4827" s="3" t="s">
        <v>46</v>
      </c>
      <c r="F4827" s="3">
        <v>0.56000000000000005</v>
      </c>
      <c r="G4827" s="3">
        <v>0.48</v>
      </c>
      <c r="H4827" s="3">
        <v>0.14494593072721601</v>
      </c>
      <c r="I4827" s="3">
        <v>9.1378992036867857</v>
      </c>
      <c r="J4827" s="3">
        <v>1.3438713684397714</v>
      </c>
      <c r="K4827" s="3">
        <v>1.3245013049698671</v>
      </c>
      <c r="L4827" s="3">
        <v>0.19478868627616008</v>
      </c>
      <c r="M4827" s="2">
        <v>1210</v>
      </c>
      <c r="N4827" s="3" t="s">
        <v>47</v>
      </c>
      <c r="O4827" s="3" t="s">
        <v>130</v>
      </c>
      <c r="P4827" s="3" t="s">
        <v>131</v>
      </c>
      <c r="Q4827" s="3">
        <v>118.149080156</v>
      </c>
      <c r="R4827" s="3" t="s">
        <v>50</v>
      </c>
      <c r="S4827" s="3" t="s">
        <v>51</v>
      </c>
      <c r="T4827" s="3" t="s">
        <v>132</v>
      </c>
      <c r="U4827" s="3" t="s">
        <v>53</v>
      </c>
      <c r="V4827" s="3" t="s">
        <v>133</v>
      </c>
      <c r="W4827" s="3" t="s">
        <v>55</v>
      </c>
      <c r="X4827" s="3" t="s">
        <v>109</v>
      </c>
      <c r="Y4827" s="3">
        <v>5</v>
      </c>
      <c r="Z4827" s="3">
        <v>4</v>
      </c>
      <c r="AA4827" s="3" t="s">
        <v>45</v>
      </c>
      <c r="AB4827" s="11" t="s">
        <v>58</v>
      </c>
      <c r="AC4827" s="3" t="s">
        <v>58</v>
      </c>
      <c r="AD4827" s="3" t="s">
        <v>58</v>
      </c>
      <c r="AE4827" s="3" t="s">
        <v>58</v>
      </c>
      <c r="AF4827" s="3" t="s">
        <v>58</v>
      </c>
      <c r="AG4827" s="3" t="s">
        <v>51</v>
      </c>
      <c r="AH4827" s="3" t="s">
        <v>134</v>
      </c>
      <c r="AI4827" s="3" t="s">
        <v>60</v>
      </c>
      <c r="AJ4827" s="3" t="s">
        <v>61</v>
      </c>
      <c r="AK4827" s="3" t="s">
        <v>51</v>
      </c>
      <c r="AL4827" s="3" t="s">
        <v>51</v>
      </c>
      <c r="AM4827" s="3" t="s">
        <v>58</v>
      </c>
      <c r="AN4827" s="3" t="s">
        <v>135</v>
      </c>
      <c r="AO4827" s="3" t="s">
        <v>51</v>
      </c>
      <c r="AP4827" s="3">
        <v>97.273673548724886</v>
      </c>
      <c r="AQ4827" s="3">
        <v>586.57537066417922</v>
      </c>
    </row>
    <row r="4828" spans="1:43" x14ac:dyDescent="0.25">
      <c r="A4828" s="2">
        <v>4827</v>
      </c>
      <c r="B4828" s="3" t="s">
        <v>43</v>
      </c>
      <c r="C4828" s="3" t="s">
        <v>44</v>
      </c>
      <c r="D4828" s="3" t="s">
        <v>45</v>
      </c>
      <c r="E4828" s="3" t="s">
        <v>46</v>
      </c>
      <c r="F4828" s="3">
        <v>0.56000000000000005</v>
      </c>
      <c r="G4828" s="3">
        <v>0.48</v>
      </c>
      <c r="H4828" s="3">
        <v>6.3275006796484103E-3</v>
      </c>
      <c r="I4828" s="3">
        <v>9.1188019808028535</v>
      </c>
      <c r="J4828" s="3">
        <v>1.3411044797193681</v>
      </c>
      <c r="K4828" s="3">
        <v>5.7699225731109326E-2</v>
      </c>
      <c r="L4828" s="3">
        <v>8.4858395069038299E-3</v>
      </c>
      <c r="M4828" s="2">
        <v>1200</v>
      </c>
      <c r="N4828" s="3" t="s">
        <v>66</v>
      </c>
      <c r="O4828" s="3" t="s">
        <v>130</v>
      </c>
      <c r="P4828" s="3" t="s">
        <v>131</v>
      </c>
      <c r="Q4828" s="3">
        <v>118.149080156</v>
      </c>
      <c r="R4828" s="3" t="s">
        <v>50</v>
      </c>
      <c r="S4828" s="3" t="s">
        <v>51</v>
      </c>
      <c r="T4828" s="3" t="s">
        <v>132</v>
      </c>
      <c r="U4828" s="3" t="s">
        <v>53</v>
      </c>
      <c r="V4828" s="3" t="s">
        <v>133</v>
      </c>
      <c r="W4828" s="3" t="s">
        <v>55</v>
      </c>
      <c r="X4828" s="3" t="s">
        <v>109</v>
      </c>
      <c r="Y4828" s="3">
        <v>5</v>
      </c>
      <c r="Z4828" s="3">
        <v>4</v>
      </c>
      <c r="AA4828" s="3" t="s">
        <v>45</v>
      </c>
      <c r="AB4828" s="11" t="s">
        <v>58</v>
      </c>
      <c r="AC4828" s="3" t="s">
        <v>58</v>
      </c>
      <c r="AD4828" s="3" t="s">
        <v>58</v>
      </c>
      <c r="AE4828" s="3" t="s">
        <v>58</v>
      </c>
      <c r="AF4828" s="3" t="s">
        <v>58</v>
      </c>
      <c r="AG4828" s="3" t="s">
        <v>51</v>
      </c>
      <c r="AH4828" s="3" t="s">
        <v>134</v>
      </c>
      <c r="AI4828" s="3" t="s">
        <v>60</v>
      </c>
      <c r="AJ4828" s="3" t="s">
        <v>61</v>
      </c>
      <c r="AK4828" s="3" t="s">
        <v>51</v>
      </c>
      <c r="AL4828" s="3" t="s">
        <v>51</v>
      </c>
      <c r="AM4828" s="3" t="s">
        <v>58</v>
      </c>
      <c r="AN4828" s="3" t="s">
        <v>135</v>
      </c>
      <c r="AO4828" s="3" t="s">
        <v>51</v>
      </c>
      <c r="AP4828" s="3">
        <v>24.441702686429522</v>
      </c>
      <c r="AQ4828" s="3">
        <v>25.606486763175536</v>
      </c>
    </row>
    <row r="4829" spans="1:43" x14ac:dyDescent="0.25">
      <c r="A4829" s="2">
        <v>4828</v>
      </c>
      <c r="B4829" s="3" t="s">
        <v>43</v>
      </c>
      <c r="C4829" s="3" t="s">
        <v>44</v>
      </c>
      <c r="D4829" s="3" t="s">
        <v>45</v>
      </c>
      <c r="E4829" s="3" t="s">
        <v>46</v>
      </c>
      <c r="F4829" s="3">
        <v>0.56000000000000005</v>
      </c>
      <c r="G4829" s="3">
        <v>0.48</v>
      </c>
      <c r="H4829" s="3">
        <v>0.101488766630262</v>
      </c>
      <c r="I4829" s="3">
        <v>9.1188019808028535</v>
      </c>
      <c r="J4829" s="3">
        <v>1.3411044797193681</v>
      </c>
      <c r="K4829" s="3">
        <v>0.92545596617727166</v>
      </c>
      <c r="L4829" s="3">
        <v>0.13610703956903789</v>
      </c>
      <c r="M4829" s="2">
        <v>1210</v>
      </c>
      <c r="N4829" s="3" t="s">
        <v>47</v>
      </c>
      <c r="O4829" s="3" t="s">
        <v>130</v>
      </c>
      <c r="P4829" s="3" t="s">
        <v>131</v>
      </c>
      <c r="Q4829" s="3">
        <v>118.149080156</v>
      </c>
      <c r="R4829" s="3" t="s">
        <v>50</v>
      </c>
      <c r="S4829" s="3" t="s">
        <v>51</v>
      </c>
      <c r="T4829" s="3" t="s">
        <v>132</v>
      </c>
      <c r="U4829" s="3" t="s">
        <v>53</v>
      </c>
      <c r="V4829" s="3" t="s">
        <v>133</v>
      </c>
      <c r="W4829" s="3" t="s">
        <v>55</v>
      </c>
      <c r="X4829" s="3" t="s">
        <v>109</v>
      </c>
      <c r="Y4829" s="3">
        <v>5</v>
      </c>
      <c r="Z4829" s="3">
        <v>4</v>
      </c>
      <c r="AA4829" s="3" t="s">
        <v>45</v>
      </c>
      <c r="AB4829" s="11" t="s">
        <v>58</v>
      </c>
      <c r="AC4829" s="3" t="s">
        <v>58</v>
      </c>
      <c r="AD4829" s="3" t="s">
        <v>58</v>
      </c>
      <c r="AE4829" s="3" t="s">
        <v>58</v>
      </c>
      <c r="AF4829" s="3" t="s">
        <v>58</v>
      </c>
      <c r="AG4829" s="3" t="s">
        <v>51</v>
      </c>
      <c r="AH4829" s="3" t="s">
        <v>134</v>
      </c>
      <c r="AI4829" s="3" t="s">
        <v>60</v>
      </c>
      <c r="AJ4829" s="3" t="s">
        <v>61</v>
      </c>
      <c r="AK4829" s="3" t="s">
        <v>51</v>
      </c>
      <c r="AL4829" s="3" t="s">
        <v>51</v>
      </c>
      <c r="AM4829" s="3" t="s">
        <v>58</v>
      </c>
      <c r="AN4829" s="3" t="s">
        <v>135</v>
      </c>
      <c r="AO4829" s="3" t="s">
        <v>51</v>
      </c>
      <c r="AP4829" s="3">
        <v>92.976328243259701</v>
      </c>
      <c r="AQ4829" s="3">
        <v>410.71046703912901</v>
      </c>
    </row>
    <row r="4830" spans="1:43" x14ac:dyDescent="0.25">
      <c r="A4830" s="2">
        <v>4829</v>
      </c>
      <c r="B4830" s="3" t="s">
        <v>43</v>
      </c>
      <c r="C4830" s="3" t="s">
        <v>44</v>
      </c>
      <c r="D4830" s="3" t="s">
        <v>45</v>
      </c>
      <c r="E4830" s="3" t="s">
        <v>46</v>
      </c>
      <c r="F4830" s="3">
        <v>0.56000000000000005</v>
      </c>
      <c r="G4830" s="3">
        <v>0.48</v>
      </c>
      <c r="H4830" s="3">
        <v>0.22496583535426501</v>
      </c>
      <c r="I4830" s="3">
        <v>9.1188019808028535</v>
      </c>
      <c r="J4830" s="3">
        <v>1.3411044797193681</v>
      </c>
      <c r="K4830" s="3">
        <v>2.0514189050414404</v>
      </c>
      <c r="L4830" s="3">
        <v>0.30170268957741458</v>
      </c>
      <c r="M4830" s="2">
        <v>1210</v>
      </c>
      <c r="N4830" s="3" t="s">
        <v>47</v>
      </c>
      <c r="O4830" s="3" t="s">
        <v>130</v>
      </c>
      <c r="P4830" s="3" t="s">
        <v>131</v>
      </c>
      <c r="Q4830" s="3">
        <v>118.149080156</v>
      </c>
      <c r="R4830" s="3" t="s">
        <v>50</v>
      </c>
      <c r="S4830" s="3" t="s">
        <v>51</v>
      </c>
      <c r="T4830" s="3" t="s">
        <v>132</v>
      </c>
      <c r="U4830" s="3" t="s">
        <v>53</v>
      </c>
      <c r="V4830" s="3" t="s">
        <v>133</v>
      </c>
      <c r="W4830" s="3" t="s">
        <v>55</v>
      </c>
      <c r="X4830" s="3" t="s">
        <v>109</v>
      </c>
      <c r="Y4830" s="3">
        <v>5</v>
      </c>
      <c r="Z4830" s="3">
        <v>4</v>
      </c>
      <c r="AA4830" s="3" t="s">
        <v>45</v>
      </c>
      <c r="AB4830" s="11" t="s">
        <v>58</v>
      </c>
      <c r="AC4830" s="3" t="s">
        <v>58</v>
      </c>
      <c r="AD4830" s="3" t="s">
        <v>58</v>
      </c>
      <c r="AE4830" s="3" t="s">
        <v>58</v>
      </c>
      <c r="AF4830" s="3" t="s">
        <v>58</v>
      </c>
      <c r="AG4830" s="3" t="s">
        <v>51</v>
      </c>
      <c r="AH4830" s="3" t="s">
        <v>134</v>
      </c>
      <c r="AI4830" s="3" t="s">
        <v>60</v>
      </c>
      <c r="AJ4830" s="3" t="s">
        <v>61</v>
      </c>
      <c r="AK4830" s="3" t="s">
        <v>51</v>
      </c>
      <c r="AL4830" s="3" t="s">
        <v>51</v>
      </c>
      <c r="AM4830" s="3" t="s">
        <v>58</v>
      </c>
      <c r="AN4830" s="3" t="s">
        <v>135</v>
      </c>
      <c r="AO4830" s="3" t="s">
        <v>51</v>
      </c>
      <c r="AP4830" s="3">
        <v>117.57606200298972</v>
      </c>
      <c r="AQ4830" s="3">
        <v>910.40443562398912</v>
      </c>
    </row>
    <row r="4831" spans="1:43" x14ac:dyDescent="0.25">
      <c r="A4831" s="2">
        <v>4830</v>
      </c>
      <c r="B4831" s="3" t="s">
        <v>43</v>
      </c>
      <c r="C4831" s="3" t="s">
        <v>44</v>
      </c>
      <c r="D4831" s="3" t="s">
        <v>45</v>
      </c>
      <c r="E4831" s="3" t="s">
        <v>46</v>
      </c>
      <c r="F4831" s="3">
        <v>0.56000000000000005</v>
      </c>
      <c r="G4831" s="3">
        <v>0.48</v>
      </c>
      <c r="H4831" s="3">
        <v>1.48936973785764E-2</v>
      </c>
      <c r="I4831" s="3">
        <v>9.1188019808028535</v>
      </c>
      <c r="J4831" s="3">
        <v>1.3411044797193681</v>
      </c>
      <c r="K4831" s="3">
        <v>0.13581267715724074</v>
      </c>
      <c r="L4831" s="3">
        <v>1.9974004273993418E-2</v>
      </c>
      <c r="M4831" s="2">
        <v>1210</v>
      </c>
      <c r="N4831" s="3" t="s">
        <v>47</v>
      </c>
      <c r="O4831" s="3" t="s">
        <v>130</v>
      </c>
      <c r="P4831" s="3" t="s">
        <v>131</v>
      </c>
      <c r="Q4831" s="3">
        <v>118.149080156</v>
      </c>
      <c r="R4831" s="3" t="s">
        <v>50</v>
      </c>
      <c r="S4831" s="3" t="s">
        <v>51</v>
      </c>
      <c r="T4831" s="3" t="s">
        <v>132</v>
      </c>
      <c r="U4831" s="3" t="s">
        <v>53</v>
      </c>
      <c r="V4831" s="3" t="s">
        <v>133</v>
      </c>
      <c r="W4831" s="3" t="s">
        <v>55</v>
      </c>
      <c r="X4831" s="3" t="s">
        <v>109</v>
      </c>
      <c r="Y4831" s="3">
        <v>5</v>
      </c>
      <c r="Z4831" s="3">
        <v>4</v>
      </c>
      <c r="AA4831" s="3" t="s">
        <v>45</v>
      </c>
      <c r="AB4831" s="11" t="s">
        <v>58</v>
      </c>
      <c r="AC4831" s="3" t="s">
        <v>58</v>
      </c>
      <c r="AD4831" s="3" t="s">
        <v>58</v>
      </c>
      <c r="AE4831" s="3" t="s">
        <v>58</v>
      </c>
      <c r="AF4831" s="3" t="s">
        <v>58</v>
      </c>
      <c r="AG4831" s="3" t="s">
        <v>51</v>
      </c>
      <c r="AH4831" s="3" t="s">
        <v>134</v>
      </c>
      <c r="AI4831" s="3" t="s">
        <v>60</v>
      </c>
      <c r="AJ4831" s="3" t="s">
        <v>61</v>
      </c>
      <c r="AK4831" s="3" t="s">
        <v>51</v>
      </c>
      <c r="AL4831" s="3" t="s">
        <v>51</v>
      </c>
      <c r="AM4831" s="3" t="s">
        <v>58</v>
      </c>
      <c r="AN4831" s="3" t="s">
        <v>135</v>
      </c>
      <c r="AO4831" s="3" t="s">
        <v>51</v>
      </c>
      <c r="AP4831" s="3">
        <v>37.424895295093911</v>
      </c>
      <c r="AQ4831" s="3">
        <v>60.272654889774145</v>
      </c>
    </row>
    <row r="4832" spans="1:43" x14ac:dyDescent="0.25">
      <c r="A4832" s="2">
        <v>4831</v>
      </c>
      <c r="B4832" s="3" t="s">
        <v>43</v>
      </c>
      <c r="C4832" s="3" t="s">
        <v>44</v>
      </c>
      <c r="D4832" s="3" t="s">
        <v>45</v>
      </c>
      <c r="E4832" s="3" t="s">
        <v>46</v>
      </c>
      <c r="F4832" s="3">
        <v>0.56000000000000005</v>
      </c>
      <c r="G4832" s="3">
        <v>0.48</v>
      </c>
      <c r="H4832" s="3">
        <v>3.9009499966934098E-2</v>
      </c>
      <c r="I4832" s="3">
        <v>9.1188019808028535</v>
      </c>
      <c r="J4832" s="3">
        <v>1.3411044797193681</v>
      </c>
      <c r="K4832" s="3">
        <v>0.3557199055686075</v>
      </c>
      <c r="L4832" s="3">
        <v>5.231581515726786E-2</v>
      </c>
      <c r="M4832" s="2">
        <v>1210</v>
      </c>
      <c r="N4832" s="3" t="s">
        <v>47</v>
      </c>
      <c r="O4832" s="3" t="s">
        <v>130</v>
      </c>
      <c r="P4832" s="3" t="s">
        <v>131</v>
      </c>
      <c r="Q4832" s="3">
        <v>118.149080156</v>
      </c>
      <c r="R4832" s="3" t="s">
        <v>50</v>
      </c>
      <c r="S4832" s="3" t="s">
        <v>51</v>
      </c>
      <c r="T4832" s="3" t="s">
        <v>132</v>
      </c>
      <c r="U4832" s="3" t="s">
        <v>53</v>
      </c>
      <c r="V4832" s="3" t="s">
        <v>133</v>
      </c>
      <c r="W4832" s="3" t="s">
        <v>55</v>
      </c>
      <c r="X4832" s="3" t="s">
        <v>109</v>
      </c>
      <c r="Y4832" s="3">
        <v>5</v>
      </c>
      <c r="Z4832" s="3">
        <v>4</v>
      </c>
      <c r="AA4832" s="3" t="s">
        <v>45</v>
      </c>
      <c r="AB4832" s="11" t="s">
        <v>58</v>
      </c>
      <c r="AC4832" s="3" t="s">
        <v>58</v>
      </c>
      <c r="AD4832" s="3" t="s">
        <v>58</v>
      </c>
      <c r="AE4832" s="3" t="s">
        <v>58</v>
      </c>
      <c r="AF4832" s="3" t="s">
        <v>58</v>
      </c>
      <c r="AG4832" s="3" t="s">
        <v>51</v>
      </c>
      <c r="AH4832" s="3" t="s">
        <v>134</v>
      </c>
      <c r="AI4832" s="3" t="s">
        <v>60</v>
      </c>
      <c r="AJ4832" s="3" t="s">
        <v>61</v>
      </c>
      <c r="AK4832" s="3" t="s">
        <v>51</v>
      </c>
      <c r="AL4832" s="3" t="s">
        <v>51</v>
      </c>
      <c r="AM4832" s="3" t="s">
        <v>58</v>
      </c>
      <c r="AN4832" s="3" t="s">
        <v>135</v>
      </c>
      <c r="AO4832" s="3" t="s">
        <v>51</v>
      </c>
      <c r="AP4832" s="3">
        <v>55.21798224845098</v>
      </c>
      <c r="AQ4832" s="3">
        <v>157.86584547579992</v>
      </c>
    </row>
    <row r="4833" spans="1:43" x14ac:dyDescent="0.25">
      <c r="A4833" s="2">
        <v>4832</v>
      </c>
      <c r="B4833" s="3" t="s">
        <v>43</v>
      </c>
      <c r="C4833" s="3" t="s">
        <v>44</v>
      </c>
      <c r="D4833" s="3" t="s">
        <v>45</v>
      </c>
      <c r="E4833" s="3" t="s">
        <v>46</v>
      </c>
      <c r="F4833" s="3">
        <v>0.56000000000000005</v>
      </c>
      <c r="G4833" s="3">
        <v>0.48</v>
      </c>
      <c r="H4833" s="3">
        <v>2.0710541621146699E-2</v>
      </c>
      <c r="I4833" s="3">
        <v>9.1188019808028535</v>
      </c>
      <c r="J4833" s="3">
        <v>1.3411044797193681</v>
      </c>
      <c r="K4833" s="3">
        <v>0.18885532795841245</v>
      </c>
      <c r="L4833" s="3">
        <v>2.7775000145534263E-2</v>
      </c>
      <c r="M4833" s="2">
        <v>1210</v>
      </c>
      <c r="N4833" s="3" t="s">
        <v>47</v>
      </c>
      <c r="O4833" s="3" t="s">
        <v>130</v>
      </c>
      <c r="P4833" s="3" t="s">
        <v>131</v>
      </c>
      <c r="Q4833" s="3">
        <v>118.149080156</v>
      </c>
      <c r="R4833" s="3" t="s">
        <v>50</v>
      </c>
      <c r="S4833" s="3" t="s">
        <v>51</v>
      </c>
      <c r="T4833" s="3" t="s">
        <v>132</v>
      </c>
      <c r="U4833" s="3" t="s">
        <v>53</v>
      </c>
      <c r="V4833" s="3" t="s">
        <v>133</v>
      </c>
      <c r="W4833" s="3" t="s">
        <v>55</v>
      </c>
      <c r="X4833" s="3" t="s">
        <v>109</v>
      </c>
      <c r="Y4833" s="3">
        <v>5</v>
      </c>
      <c r="Z4833" s="3">
        <v>4</v>
      </c>
      <c r="AA4833" s="3" t="s">
        <v>45</v>
      </c>
      <c r="AB4833" s="11" t="s">
        <v>58</v>
      </c>
      <c r="AC4833" s="3" t="s">
        <v>58</v>
      </c>
      <c r="AD4833" s="3" t="s">
        <v>58</v>
      </c>
      <c r="AE4833" s="3" t="s">
        <v>58</v>
      </c>
      <c r="AF4833" s="3" t="s">
        <v>58</v>
      </c>
      <c r="AG4833" s="3" t="s">
        <v>51</v>
      </c>
      <c r="AH4833" s="3" t="s">
        <v>134</v>
      </c>
      <c r="AI4833" s="3" t="s">
        <v>60</v>
      </c>
      <c r="AJ4833" s="3" t="s">
        <v>61</v>
      </c>
      <c r="AK4833" s="3" t="s">
        <v>51</v>
      </c>
      <c r="AL4833" s="3" t="s">
        <v>51</v>
      </c>
      <c r="AM4833" s="3" t="s">
        <v>58</v>
      </c>
      <c r="AN4833" s="3" t="s">
        <v>135</v>
      </c>
      <c r="AO4833" s="3" t="s">
        <v>51</v>
      </c>
      <c r="AP4833" s="3">
        <v>44.688422869512038</v>
      </c>
      <c r="AQ4833" s="3">
        <v>83.812588370919912</v>
      </c>
    </row>
    <row r="4834" spans="1:43" x14ac:dyDescent="0.25">
      <c r="A4834" s="2">
        <v>4833</v>
      </c>
      <c r="B4834" s="3" t="s">
        <v>43</v>
      </c>
      <c r="C4834" s="3" t="s">
        <v>44</v>
      </c>
      <c r="D4834" s="3" t="s">
        <v>45</v>
      </c>
      <c r="E4834" s="3" t="s">
        <v>46</v>
      </c>
      <c r="F4834" s="3">
        <v>0.56000000000000005</v>
      </c>
      <c r="G4834" s="3">
        <v>0.48</v>
      </c>
      <c r="H4834" s="3">
        <v>0.21036761210612101</v>
      </c>
      <c r="I4834" s="3">
        <v>9.1188019808028535</v>
      </c>
      <c r="J4834" s="3">
        <v>1.3411044797193681</v>
      </c>
      <c r="K4834" s="3">
        <v>1.9183005979700627</v>
      </c>
      <c r="L4834" s="3">
        <v>0.28212494698338525</v>
      </c>
      <c r="M4834" s="2">
        <v>1210</v>
      </c>
      <c r="N4834" s="3" t="s">
        <v>47</v>
      </c>
      <c r="O4834" s="3" t="s">
        <v>130</v>
      </c>
      <c r="P4834" s="3" t="s">
        <v>131</v>
      </c>
      <c r="Q4834" s="3">
        <v>118.149080156</v>
      </c>
      <c r="R4834" s="3" t="s">
        <v>50</v>
      </c>
      <c r="S4834" s="3" t="s">
        <v>51</v>
      </c>
      <c r="T4834" s="3" t="s">
        <v>132</v>
      </c>
      <c r="U4834" s="3" t="s">
        <v>53</v>
      </c>
      <c r="V4834" s="3" t="s">
        <v>133</v>
      </c>
      <c r="W4834" s="3" t="s">
        <v>55</v>
      </c>
      <c r="X4834" s="3" t="s">
        <v>109</v>
      </c>
      <c r="Y4834" s="3">
        <v>5</v>
      </c>
      <c r="Z4834" s="3">
        <v>4</v>
      </c>
      <c r="AA4834" s="3" t="s">
        <v>45</v>
      </c>
      <c r="AB4834" s="11" t="s">
        <v>58</v>
      </c>
      <c r="AC4834" s="3" t="s">
        <v>58</v>
      </c>
      <c r="AD4834" s="3" t="s">
        <v>58</v>
      </c>
      <c r="AE4834" s="3" t="s">
        <v>58</v>
      </c>
      <c r="AF4834" s="3" t="s">
        <v>58</v>
      </c>
      <c r="AG4834" s="3" t="s">
        <v>51</v>
      </c>
      <c r="AH4834" s="3" t="s">
        <v>134</v>
      </c>
      <c r="AI4834" s="3" t="s">
        <v>60</v>
      </c>
      <c r="AJ4834" s="3" t="s">
        <v>61</v>
      </c>
      <c r="AK4834" s="3" t="s">
        <v>51</v>
      </c>
      <c r="AL4834" s="3" t="s">
        <v>51</v>
      </c>
      <c r="AM4834" s="3" t="s">
        <v>58</v>
      </c>
      <c r="AN4834" s="3" t="s">
        <v>135</v>
      </c>
      <c r="AO4834" s="3" t="s">
        <v>51</v>
      </c>
      <c r="AP4834" s="3">
        <v>118.57703405967773</v>
      </c>
      <c r="AQ4834" s="3">
        <v>851.32752211660909</v>
      </c>
    </row>
    <row r="4835" spans="1:43" x14ac:dyDescent="0.25">
      <c r="A4835" s="2">
        <v>4834</v>
      </c>
      <c r="B4835" s="3" t="s">
        <v>43</v>
      </c>
      <c r="C4835" s="3" t="s">
        <v>44</v>
      </c>
      <c r="D4835" s="3" t="s">
        <v>45</v>
      </c>
      <c r="E4835" s="3" t="s">
        <v>46</v>
      </c>
      <c r="F4835" s="3">
        <v>0.56000000000000005</v>
      </c>
      <c r="G4835" s="3">
        <v>0.48</v>
      </c>
      <c r="H4835" s="3">
        <v>2.3288901783863199E-7</v>
      </c>
      <c r="I4835" s="3">
        <v>8.9913597274192867</v>
      </c>
      <c r="J4835" s="3">
        <v>1.3159424385088825</v>
      </c>
      <c r="K4835" s="3">
        <v>2.0939889359525076E-6</v>
      </c>
      <c r="L4835" s="3">
        <v>3.0646854203650804E-7</v>
      </c>
      <c r="M4835" s="2">
        <v>1210</v>
      </c>
      <c r="N4835" s="3" t="s">
        <v>47</v>
      </c>
      <c r="O4835" s="3" t="s">
        <v>130</v>
      </c>
      <c r="P4835" s="3" t="s">
        <v>131</v>
      </c>
      <c r="Q4835" s="3">
        <v>118.149080156</v>
      </c>
      <c r="R4835" s="3" t="s">
        <v>50</v>
      </c>
      <c r="S4835" s="3" t="s">
        <v>51</v>
      </c>
      <c r="T4835" s="3" t="s">
        <v>132</v>
      </c>
      <c r="U4835" s="3" t="s">
        <v>53</v>
      </c>
      <c r="V4835" s="3" t="s">
        <v>133</v>
      </c>
      <c r="W4835" s="3" t="s">
        <v>55</v>
      </c>
      <c r="X4835" s="3" t="s">
        <v>109</v>
      </c>
      <c r="Y4835" s="3">
        <v>5</v>
      </c>
      <c r="Z4835" s="3">
        <v>4</v>
      </c>
      <c r="AA4835" s="3" t="s">
        <v>45</v>
      </c>
      <c r="AB4835" s="11" t="s">
        <v>58</v>
      </c>
      <c r="AC4835" s="3" t="s">
        <v>58</v>
      </c>
      <c r="AD4835" s="3" t="s">
        <v>58</v>
      </c>
      <c r="AE4835" s="3" t="s">
        <v>58</v>
      </c>
      <c r="AF4835" s="3" t="s">
        <v>58</v>
      </c>
      <c r="AG4835" s="3" t="s">
        <v>51</v>
      </c>
      <c r="AH4835" s="3" t="s">
        <v>134</v>
      </c>
      <c r="AI4835" s="3" t="s">
        <v>60</v>
      </c>
      <c r="AJ4835" s="3" t="s">
        <v>61</v>
      </c>
      <c r="AK4835" s="3" t="s">
        <v>51</v>
      </c>
      <c r="AL4835" s="3" t="s">
        <v>51</v>
      </c>
      <c r="AM4835" s="3" t="s">
        <v>58</v>
      </c>
      <c r="AN4835" s="3" t="s">
        <v>135</v>
      </c>
      <c r="AO4835" s="3" t="s">
        <v>51</v>
      </c>
      <c r="AP4835" s="3">
        <v>0.14911239801254397</v>
      </c>
      <c r="AQ4835" s="3">
        <v>9.42468417546697E-4</v>
      </c>
    </row>
    <row r="4836" spans="1:43" x14ac:dyDescent="0.25">
      <c r="A4836" s="2">
        <v>4835</v>
      </c>
      <c r="B4836" s="3" t="s">
        <v>43</v>
      </c>
      <c r="C4836" s="3" t="s">
        <v>44</v>
      </c>
      <c r="D4836" s="3" t="s">
        <v>45</v>
      </c>
      <c r="E4836" s="3" t="s">
        <v>46</v>
      </c>
      <c r="F4836" s="3">
        <v>0.56000000000000005</v>
      </c>
      <c r="G4836" s="3">
        <v>0.48</v>
      </c>
      <c r="H4836" s="3">
        <v>0.19144859134244199</v>
      </c>
      <c r="I4836" s="3">
        <v>9.1235971175569759</v>
      </c>
      <c r="J4836" s="3">
        <v>1.3408084803112135</v>
      </c>
      <c r="K4836" s="3">
        <v>1.7466998161322471</v>
      </c>
      <c r="L4836" s="3">
        <v>0.25669589481558219</v>
      </c>
      <c r="M4836" s="2">
        <v>1200</v>
      </c>
      <c r="N4836" s="3" t="s">
        <v>66</v>
      </c>
      <c r="O4836" s="3" t="s">
        <v>130</v>
      </c>
      <c r="P4836" s="3" t="s">
        <v>131</v>
      </c>
      <c r="Q4836" s="3">
        <v>118.149080156</v>
      </c>
      <c r="R4836" s="3" t="s">
        <v>50</v>
      </c>
      <c r="S4836" s="3" t="s">
        <v>51</v>
      </c>
      <c r="T4836" s="3" t="s">
        <v>132</v>
      </c>
      <c r="U4836" s="3" t="s">
        <v>53</v>
      </c>
      <c r="V4836" s="3" t="s">
        <v>133</v>
      </c>
      <c r="W4836" s="3" t="s">
        <v>55</v>
      </c>
      <c r="X4836" s="3" t="s">
        <v>109</v>
      </c>
      <c r="Y4836" s="3">
        <v>5</v>
      </c>
      <c r="Z4836" s="3">
        <v>4</v>
      </c>
      <c r="AA4836" s="3" t="s">
        <v>45</v>
      </c>
      <c r="AB4836" s="11" t="s">
        <v>58</v>
      </c>
      <c r="AC4836" s="3" t="s">
        <v>58</v>
      </c>
      <c r="AD4836" s="3" t="s">
        <v>58</v>
      </c>
      <c r="AE4836" s="3" t="s">
        <v>58</v>
      </c>
      <c r="AF4836" s="3" t="s">
        <v>58</v>
      </c>
      <c r="AG4836" s="3" t="s">
        <v>51</v>
      </c>
      <c r="AH4836" s="3" t="s">
        <v>134</v>
      </c>
      <c r="AI4836" s="3" t="s">
        <v>60</v>
      </c>
      <c r="AJ4836" s="3" t="s">
        <v>61</v>
      </c>
      <c r="AK4836" s="3" t="s">
        <v>51</v>
      </c>
      <c r="AL4836" s="3" t="s">
        <v>51</v>
      </c>
      <c r="AM4836" s="3" t="s">
        <v>58</v>
      </c>
      <c r="AN4836" s="3" t="s">
        <v>135</v>
      </c>
      <c r="AO4836" s="3" t="s">
        <v>51</v>
      </c>
      <c r="AP4836" s="3">
        <v>138.95344768745667</v>
      </c>
      <c r="AQ4836" s="3">
        <v>774.76496143359464</v>
      </c>
    </row>
    <row r="4837" spans="1:43" x14ac:dyDescent="0.25">
      <c r="A4837" s="2">
        <v>4836</v>
      </c>
      <c r="B4837" s="3" t="s">
        <v>43</v>
      </c>
      <c r="C4837" s="3" t="s">
        <v>44</v>
      </c>
      <c r="D4837" s="3" t="s">
        <v>45</v>
      </c>
      <c r="E4837" s="3" t="s">
        <v>46</v>
      </c>
      <c r="F4837" s="3">
        <v>0.56000000000000005</v>
      </c>
      <c r="G4837" s="3">
        <v>0.48</v>
      </c>
      <c r="H4837" s="3">
        <v>3.5495377358352599E-2</v>
      </c>
      <c r="I4837" s="3">
        <v>9.1235971175569759</v>
      </c>
      <c r="J4837" s="3">
        <v>1.3408084803112135</v>
      </c>
      <c r="K4837" s="3">
        <v>0.32384552255326293</v>
      </c>
      <c r="L4837" s="3">
        <v>4.7592502973925803E-2</v>
      </c>
      <c r="M4837" s="2">
        <v>1210</v>
      </c>
      <c r="N4837" s="3" t="s">
        <v>47</v>
      </c>
      <c r="O4837" s="3" t="s">
        <v>130</v>
      </c>
      <c r="P4837" s="3" t="s">
        <v>131</v>
      </c>
      <c r="Q4837" s="3">
        <v>118.149080156</v>
      </c>
      <c r="R4837" s="3" t="s">
        <v>50</v>
      </c>
      <c r="S4837" s="3" t="s">
        <v>51</v>
      </c>
      <c r="T4837" s="3" t="s">
        <v>132</v>
      </c>
      <c r="U4837" s="3" t="s">
        <v>53</v>
      </c>
      <c r="V4837" s="3" t="s">
        <v>133</v>
      </c>
      <c r="W4837" s="3" t="s">
        <v>55</v>
      </c>
      <c r="X4837" s="3" t="s">
        <v>109</v>
      </c>
      <c r="Y4837" s="3">
        <v>5</v>
      </c>
      <c r="Z4837" s="3">
        <v>4</v>
      </c>
      <c r="AA4837" s="3" t="s">
        <v>45</v>
      </c>
      <c r="AB4837" s="11" t="s">
        <v>58</v>
      </c>
      <c r="AC4837" s="3" t="s">
        <v>58</v>
      </c>
      <c r="AD4837" s="3" t="s">
        <v>58</v>
      </c>
      <c r="AE4837" s="3" t="s">
        <v>58</v>
      </c>
      <c r="AF4837" s="3" t="s">
        <v>58</v>
      </c>
      <c r="AG4837" s="3" t="s">
        <v>51</v>
      </c>
      <c r="AH4837" s="3" t="s">
        <v>134</v>
      </c>
      <c r="AI4837" s="3" t="s">
        <v>60</v>
      </c>
      <c r="AJ4837" s="3" t="s">
        <v>61</v>
      </c>
      <c r="AK4837" s="3" t="s">
        <v>51</v>
      </c>
      <c r="AL4837" s="3" t="s">
        <v>51</v>
      </c>
      <c r="AM4837" s="3" t="s">
        <v>58</v>
      </c>
      <c r="AN4837" s="3" t="s">
        <v>135</v>
      </c>
      <c r="AO4837" s="3" t="s">
        <v>51</v>
      </c>
      <c r="AP4837" s="3">
        <v>73.863891076149727</v>
      </c>
      <c r="AQ4837" s="3">
        <v>143.64469582816065</v>
      </c>
    </row>
    <row r="4838" spans="1:43" x14ac:dyDescent="0.25">
      <c r="A4838" s="2">
        <v>4837</v>
      </c>
      <c r="B4838" s="3" t="s">
        <v>43</v>
      </c>
      <c r="C4838" s="3" t="s">
        <v>44</v>
      </c>
      <c r="D4838" s="3" t="s">
        <v>45</v>
      </c>
      <c r="E4838" s="3" t="s">
        <v>46</v>
      </c>
      <c r="F4838" s="3">
        <v>0.56000000000000005</v>
      </c>
      <c r="G4838" s="3">
        <v>0.48</v>
      </c>
      <c r="H4838" s="3">
        <v>7.4437471694432404E-3</v>
      </c>
      <c r="I4838" s="3">
        <v>9.1235971175569759</v>
      </c>
      <c r="J4838" s="3">
        <v>1.3408084803112135</v>
      </c>
      <c r="K4838" s="3">
        <v>6.7913750218955252E-2</v>
      </c>
      <c r="L4838" s="3">
        <v>9.9806393300820879E-3</v>
      </c>
      <c r="M4838" s="2">
        <v>1210</v>
      </c>
      <c r="N4838" s="3" t="s">
        <v>47</v>
      </c>
      <c r="O4838" s="3" t="s">
        <v>130</v>
      </c>
      <c r="P4838" s="3" t="s">
        <v>131</v>
      </c>
      <c r="Q4838" s="3">
        <v>118.149080156</v>
      </c>
      <c r="R4838" s="3" t="s">
        <v>50</v>
      </c>
      <c r="S4838" s="3" t="s">
        <v>51</v>
      </c>
      <c r="T4838" s="3" t="s">
        <v>132</v>
      </c>
      <c r="U4838" s="3" t="s">
        <v>53</v>
      </c>
      <c r="V4838" s="3" t="s">
        <v>133</v>
      </c>
      <c r="W4838" s="3" t="s">
        <v>55</v>
      </c>
      <c r="X4838" s="3" t="s">
        <v>109</v>
      </c>
      <c r="Y4838" s="3">
        <v>5</v>
      </c>
      <c r="Z4838" s="3">
        <v>4</v>
      </c>
      <c r="AA4838" s="3" t="s">
        <v>45</v>
      </c>
      <c r="AB4838" s="11" t="s">
        <v>58</v>
      </c>
      <c r="AC4838" s="3" t="s">
        <v>58</v>
      </c>
      <c r="AD4838" s="3" t="s">
        <v>58</v>
      </c>
      <c r="AE4838" s="3" t="s">
        <v>58</v>
      </c>
      <c r="AF4838" s="3" t="s">
        <v>58</v>
      </c>
      <c r="AG4838" s="3" t="s">
        <v>51</v>
      </c>
      <c r="AH4838" s="3" t="s">
        <v>134</v>
      </c>
      <c r="AI4838" s="3" t="s">
        <v>60</v>
      </c>
      <c r="AJ4838" s="3" t="s">
        <v>61</v>
      </c>
      <c r="AK4838" s="3" t="s">
        <v>51</v>
      </c>
      <c r="AL4838" s="3" t="s">
        <v>51</v>
      </c>
      <c r="AM4838" s="3" t="s">
        <v>58</v>
      </c>
      <c r="AN4838" s="3" t="s">
        <v>135</v>
      </c>
      <c r="AO4838" s="3" t="s">
        <v>51</v>
      </c>
      <c r="AP4838" s="3">
        <v>30.846424174156628</v>
      </c>
      <c r="AQ4838" s="3">
        <v>30.123776039383198</v>
      </c>
    </row>
    <row r="4839" spans="1:43" x14ac:dyDescent="0.25">
      <c r="A4839" s="2">
        <v>4838</v>
      </c>
      <c r="B4839" s="3" t="s">
        <v>43</v>
      </c>
      <c r="C4839" s="3" t="s">
        <v>44</v>
      </c>
      <c r="D4839" s="3" t="s">
        <v>45</v>
      </c>
      <c r="E4839" s="3" t="s">
        <v>46</v>
      </c>
      <c r="F4839" s="3">
        <v>0.56000000000000005</v>
      </c>
      <c r="G4839" s="3">
        <v>0.48</v>
      </c>
      <c r="H4839" s="3">
        <v>0.11312662594244401</v>
      </c>
      <c r="I4839" s="3">
        <v>9.1235971175569759</v>
      </c>
      <c r="J4839" s="3">
        <v>1.3408084803112135</v>
      </c>
      <c r="K4839" s="3">
        <v>1.0321217583674283</v>
      </c>
      <c r="L4839" s="3">
        <v>0.15168113941262346</v>
      </c>
      <c r="M4839" s="2">
        <v>1210</v>
      </c>
      <c r="N4839" s="3" t="s">
        <v>47</v>
      </c>
      <c r="O4839" s="3" t="s">
        <v>130</v>
      </c>
      <c r="P4839" s="3" t="s">
        <v>131</v>
      </c>
      <c r="Q4839" s="3">
        <v>118.149080156</v>
      </c>
      <c r="R4839" s="3" t="s">
        <v>50</v>
      </c>
      <c r="S4839" s="3" t="s">
        <v>51</v>
      </c>
      <c r="T4839" s="3" t="s">
        <v>132</v>
      </c>
      <c r="U4839" s="3" t="s">
        <v>53</v>
      </c>
      <c r="V4839" s="3" t="s">
        <v>133</v>
      </c>
      <c r="W4839" s="3" t="s">
        <v>55</v>
      </c>
      <c r="X4839" s="3" t="s">
        <v>109</v>
      </c>
      <c r="Y4839" s="3">
        <v>5</v>
      </c>
      <c r="Z4839" s="3">
        <v>4</v>
      </c>
      <c r="AA4839" s="3" t="s">
        <v>45</v>
      </c>
      <c r="AB4839" s="11" t="s">
        <v>58</v>
      </c>
      <c r="AC4839" s="3" t="s">
        <v>58</v>
      </c>
      <c r="AD4839" s="3" t="s">
        <v>58</v>
      </c>
      <c r="AE4839" s="3" t="s">
        <v>58</v>
      </c>
      <c r="AF4839" s="3" t="s">
        <v>58</v>
      </c>
      <c r="AG4839" s="3" t="s">
        <v>51</v>
      </c>
      <c r="AH4839" s="3" t="s">
        <v>134</v>
      </c>
      <c r="AI4839" s="3" t="s">
        <v>60</v>
      </c>
      <c r="AJ4839" s="3" t="s">
        <v>61</v>
      </c>
      <c r="AK4839" s="3" t="s">
        <v>51</v>
      </c>
      <c r="AL4839" s="3" t="s">
        <v>51</v>
      </c>
      <c r="AM4839" s="3" t="s">
        <v>58</v>
      </c>
      <c r="AN4839" s="3" t="s">
        <v>135</v>
      </c>
      <c r="AO4839" s="3" t="s">
        <v>51</v>
      </c>
      <c r="AP4839" s="3">
        <v>93.769943038650752</v>
      </c>
      <c r="AQ4839" s="3">
        <v>457.80721273962297</v>
      </c>
    </row>
    <row r="4840" spans="1:43" x14ac:dyDescent="0.25">
      <c r="A4840" s="2">
        <v>4839</v>
      </c>
      <c r="B4840" s="3" t="s">
        <v>43</v>
      </c>
      <c r="C4840" s="3" t="s">
        <v>44</v>
      </c>
      <c r="D4840" s="3" t="s">
        <v>45</v>
      </c>
      <c r="E4840" s="3" t="s">
        <v>46</v>
      </c>
      <c r="F4840" s="3">
        <v>0.56000000000000005</v>
      </c>
      <c r="G4840" s="3">
        <v>0.48</v>
      </c>
      <c r="H4840" s="3">
        <v>0.230644587262513</v>
      </c>
      <c r="I4840" s="3">
        <v>9.1235971175569759</v>
      </c>
      <c r="J4840" s="3">
        <v>1.3408084803112135</v>
      </c>
      <c r="K4840" s="3">
        <v>2.1043082915283819</v>
      </c>
      <c r="L4840" s="3">
        <v>0.30925021853945711</v>
      </c>
      <c r="M4840" s="2">
        <v>1210</v>
      </c>
      <c r="N4840" s="3" t="s">
        <v>47</v>
      </c>
      <c r="O4840" s="3" t="s">
        <v>130</v>
      </c>
      <c r="P4840" s="3" t="s">
        <v>131</v>
      </c>
      <c r="Q4840" s="3">
        <v>118.149080156</v>
      </c>
      <c r="R4840" s="3" t="s">
        <v>50</v>
      </c>
      <c r="S4840" s="3" t="s">
        <v>51</v>
      </c>
      <c r="T4840" s="3" t="s">
        <v>132</v>
      </c>
      <c r="U4840" s="3" t="s">
        <v>53</v>
      </c>
      <c r="V4840" s="3" t="s">
        <v>133</v>
      </c>
      <c r="W4840" s="3" t="s">
        <v>55</v>
      </c>
      <c r="X4840" s="3" t="s">
        <v>109</v>
      </c>
      <c r="Y4840" s="3">
        <v>5</v>
      </c>
      <c r="Z4840" s="3">
        <v>4</v>
      </c>
      <c r="AA4840" s="3" t="s">
        <v>45</v>
      </c>
      <c r="AB4840" s="11" t="s">
        <v>58</v>
      </c>
      <c r="AC4840" s="3" t="s">
        <v>58</v>
      </c>
      <c r="AD4840" s="3" t="s">
        <v>58</v>
      </c>
      <c r="AE4840" s="3" t="s">
        <v>58</v>
      </c>
      <c r="AF4840" s="3" t="s">
        <v>58</v>
      </c>
      <c r="AG4840" s="3" t="s">
        <v>51</v>
      </c>
      <c r="AH4840" s="3" t="s">
        <v>134</v>
      </c>
      <c r="AI4840" s="3" t="s">
        <v>60</v>
      </c>
      <c r="AJ4840" s="3" t="s">
        <v>61</v>
      </c>
      <c r="AK4840" s="3" t="s">
        <v>51</v>
      </c>
      <c r="AL4840" s="3" t="s">
        <v>51</v>
      </c>
      <c r="AM4840" s="3" t="s">
        <v>58</v>
      </c>
      <c r="AN4840" s="3" t="s">
        <v>135</v>
      </c>
      <c r="AO4840" s="3" t="s">
        <v>51</v>
      </c>
      <c r="AP4840" s="3">
        <v>122.04654378595379</v>
      </c>
      <c r="AQ4840" s="3">
        <v>933.38552925509885</v>
      </c>
    </row>
    <row r="4841" spans="1:43" x14ac:dyDescent="0.25">
      <c r="A4841" s="2">
        <v>4840</v>
      </c>
      <c r="B4841" s="3" t="s">
        <v>43</v>
      </c>
      <c r="C4841" s="3" t="s">
        <v>44</v>
      </c>
      <c r="D4841" s="3" t="s">
        <v>45</v>
      </c>
      <c r="E4841" s="3" t="s">
        <v>46</v>
      </c>
      <c r="F4841" s="3">
        <v>0.56000000000000005</v>
      </c>
      <c r="G4841" s="3">
        <v>0.48</v>
      </c>
      <c r="H4841" s="3">
        <v>0.19051367901721</v>
      </c>
      <c r="I4841" s="3">
        <v>9.3224564063152702</v>
      </c>
      <c r="J4841" s="3">
        <v>1.370597588229389</v>
      </c>
      <c r="K4841" s="3">
        <v>1.7760554674446805</v>
      </c>
      <c r="L4841" s="3">
        <v>0.26111758898569598</v>
      </c>
      <c r="M4841" s="2">
        <v>1210</v>
      </c>
      <c r="N4841" s="3" t="s">
        <v>47</v>
      </c>
      <c r="O4841" s="3" t="s">
        <v>130</v>
      </c>
      <c r="P4841" s="3" t="s">
        <v>131</v>
      </c>
      <c r="Q4841" s="3">
        <v>118.149080156</v>
      </c>
      <c r="R4841" s="3" t="s">
        <v>50</v>
      </c>
      <c r="S4841" s="3" t="s">
        <v>51</v>
      </c>
      <c r="T4841" s="3" t="s">
        <v>132</v>
      </c>
      <c r="U4841" s="3" t="s">
        <v>53</v>
      </c>
      <c r="V4841" s="3" t="s">
        <v>133</v>
      </c>
      <c r="W4841" s="3" t="s">
        <v>55</v>
      </c>
      <c r="X4841" s="3" t="s">
        <v>109</v>
      </c>
      <c r="Y4841" s="3">
        <v>5</v>
      </c>
      <c r="Z4841" s="3">
        <v>4</v>
      </c>
      <c r="AA4841" s="3" t="s">
        <v>45</v>
      </c>
      <c r="AB4841" s="11" t="s">
        <v>58</v>
      </c>
      <c r="AC4841" s="3" t="s">
        <v>58</v>
      </c>
      <c r="AD4841" s="3" t="s">
        <v>58</v>
      </c>
      <c r="AE4841" s="3" t="s">
        <v>58</v>
      </c>
      <c r="AF4841" s="3" t="s">
        <v>58</v>
      </c>
      <c r="AG4841" s="3" t="s">
        <v>51</v>
      </c>
      <c r="AH4841" s="3" t="s">
        <v>134</v>
      </c>
      <c r="AI4841" s="3" t="s">
        <v>60</v>
      </c>
      <c r="AJ4841" s="3" t="s">
        <v>61</v>
      </c>
      <c r="AK4841" s="3" t="s">
        <v>51</v>
      </c>
      <c r="AL4841" s="3" t="s">
        <v>51</v>
      </c>
      <c r="AM4841" s="3" t="s">
        <v>58</v>
      </c>
      <c r="AN4841" s="3" t="s">
        <v>135</v>
      </c>
      <c r="AO4841" s="3" t="s">
        <v>51</v>
      </c>
      <c r="AP4841" s="3">
        <v>113.51262481658226</v>
      </c>
      <c r="AQ4841" s="3">
        <v>770.98150548584704</v>
      </c>
    </row>
    <row r="4842" spans="1:43" x14ac:dyDescent="0.25">
      <c r="A4842" s="2">
        <v>4841</v>
      </c>
      <c r="B4842" s="3" t="s">
        <v>43</v>
      </c>
      <c r="C4842" s="3" t="s">
        <v>44</v>
      </c>
      <c r="D4842" s="3" t="s">
        <v>45</v>
      </c>
      <c r="E4842" s="3" t="s">
        <v>46</v>
      </c>
      <c r="F4842" s="3">
        <v>0.56000000000000005</v>
      </c>
      <c r="G4842" s="3">
        <v>0.48</v>
      </c>
      <c r="H4842" s="3">
        <v>0.22813710336342799</v>
      </c>
      <c r="I4842" s="3">
        <v>9.3224564063152702</v>
      </c>
      <c r="J4842" s="3">
        <v>1.370597588229389</v>
      </c>
      <c r="K4842" s="3">
        <v>2.1267982007685982</v>
      </c>
      <c r="L4842" s="3">
        <v>0.31268416365555324</v>
      </c>
      <c r="M4842" s="2">
        <v>1210</v>
      </c>
      <c r="N4842" s="3" t="s">
        <v>47</v>
      </c>
      <c r="O4842" s="3" t="s">
        <v>130</v>
      </c>
      <c r="P4842" s="3" t="s">
        <v>131</v>
      </c>
      <c r="Q4842" s="3">
        <v>118.149080156</v>
      </c>
      <c r="R4842" s="3" t="s">
        <v>50</v>
      </c>
      <c r="S4842" s="3" t="s">
        <v>51</v>
      </c>
      <c r="T4842" s="3" t="s">
        <v>132</v>
      </c>
      <c r="U4842" s="3" t="s">
        <v>53</v>
      </c>
      <c r="V4842" s="3" t="s">
        <v>133</v>
      </c>
      <c r="W4842" s="3" t="s">
        <v>55</v>
      </c>
      <c r="X4842" s="3" t="s">
        <v>109</v>
      </c>
      <c r="Y4842" s="3">
        <v>5</v>
      </c>
      <c r="Z4842" s="3">
        <v>4</v>
      </c>
      <c r="AA4842" s="3" t="s">
        <v>45</v>
      </c>
      <c r="AB4842" s="11" t="s">
        <v>58</v>
      </c>
      <c r="AC4842" s="3" t="s">
        <v>58</v>
      </c>
      <c r="AD4842" s="3" t="s">
        <v>58</v>
      </c>
      <c r="AE4842" s="3" t="s">
        <v>58</v>
      </c>
      <c r="AF4842" s="3" t="s">
        <v>58</v>
      </c>
      <c r="AG4842" s="3" t="s">
        <v>51</v>
      </c>
      <c r="AH4842" s="3" t="s">
        <v>134</v>
      </c>
      <c r="AI4842" s="3" t="s">
        <v>60</v>
      </c>
      <c r="AJ4842" s="3" t="s">
        <v>61</v>
      </c>
      <c r="AK4842" s="3" t="s">
        <v>51</v>
      </c>
      <c r="AL4842" s="3" t="s">
        <v>51</v>
      </c>
      <c r="AM4842" s="3" t="s">
        <v>58</v>
      </c>
      <c r="AN4842" s="3" t="s">
        <v>135</v>
      </c>
      <c r="AO4842" s="3" t="s">
        <v>51</v>
      </c>
      <c r="AP4842" s="3">
        <v>122.16387823605345</v>
      </c>
      <c r="AQ4842" s="3">
        <v>923.23810193401982</v>
      </c>
    </row>
    <row r="4843" spans="1:43" x14ac:dyDescent="0.25">
      <c r="A4843" s="2">
        <v>4842</v>
      </c>
      <c r="B4843" s="3" t="s">
        <v>43</v>
      </c>
      <c r="C4843" s="3" t="s">
        <v>44</v>
      </c>
      <c r="D4843" s="3" t="s">
        <v>45</v>
      </c>
      <c r="E4843" s="3" t="s">
        <v>46</v>
      </c>
      <c r="F4843" s="3">
        <v>0.56000000000000005</v>
      </c>
      <c r="G4843" s="3">
        <v>0.48</v>
      </c>
      <c r="H4843" s="3">
        <v>3.5291572136389497E-2</v>
      </c>
      <c r="I4843" s="3">
        <v>10.658303983346018</v>
      </c>
      <c r="J4843" s="3">
        <v>2.0519811555805059</v>
      </c>
      <c r="K4843" s="3">
        <v>0.37614830387982351</v>
      </c>
      <c r="L4843" s="3">
        <v>7.2417640974681299E-2</v>
      </c>
      <c r="M4843" s="2">
        <v>1300</v>
      </c>
      <c r="N4843" s="3" t="s">
        <v>65</v>
      </c>
      <c r="O4843" s="3" t="s">
        <v>130</v>
      </c>
      <c r="P4843" s="3" t="s">
        <v>131</v>
      </c>
      <c r="Q4843" s="3">
        <v>118.149080156</v>
      </c>
      <c r="R4843" s="3" t="s">
        <v>50</v>
      </c>
      <c r="S4843" s="3" t="s">
        <v>51</v>
      </c>
      <c r="T4843" s="3" t="s">
        <v>132</v>
      </c>
      <c r="U4843" s="3" t="s">
        <v>53</v>
      </c>
      <c r="V4843" s="3" t="s">
        <v>133</v>
      </c>
      <c r="W4843" s="3" t="s">
        <v>55</v>
      </c>
      <c r="X4843" s="3" t="s">
        <v>109</v>
      </c>
      <c r="Y4843" s="3">
        <v>5</v>
      </c>
      <c r="Z4843" s="3">
        <v>4</v>
      </c>
      <c r="AA4843" s="3" t="s">
        <v>45</v>
      </c>
      <c r="AB4843" s="11" t="s">
        <v>58</v>
      </c>
      <c r="AC4843" s="3" t="s">
        <v>58</v>
      </c>
      <c r="AD4843" s="3" t="s">
        <v>58</v>
      </c>
      <c r="AE4843" s="3" t="s">
        <v>58</v>
      </c>
      <c r="AF4843" s="3" t="s">
        <v>58</v>
      </c>
      <c r="AG4843" s="3" t="s">
        <v>51</v>
      </c>
      <c r="AH4843" s="3" t="s">
        <v>134</v>
      </c>
      <c r="AI4843" s="3" t="s">
        <v>60</v>
      </c>
      <c r="AJ4843" s="3" t="s">
        <v>61</v>
      </c>
      <c r="AK4843" s="3" t="s">
        <v>51</v>
      </c>
      <c r="AL4843" s="3" t="s">
        <v>51</v>
      </c>
      <c r="AM4843" s="3" t="s">
        <v>58</v>
      </c>
      <c r="AN4843" s="3" t="s">
        <v>135</v>
      </c>
      <c r="AO4843" s="3" t="s">
        <v>51</v>
      </c>
      <c r="AP4843" s="3">
        <v>79.534866313980743</v>
      </c>
      <c r="AQ4843" s="3">
        <v>142.8199253567407</v>
      </c>
    </row>
    <row r="4844" spans="1:43" x14ac:dyDescent="0.25">
      <c r="A4844" s="2">
        <v>4843</v>
      </c>
      <c r="B4844" s="3" t="s">
        <v>43</v>
      </c>
      <c r="C4844" s="3" t="s">
        <v>44</v>
      </c>
      <c r="D4844" s="3" t="s">
        <v>45</v>
      </c>
      <c r="E4844" s="3" t="s">
        <v>46</v>
      </c>
      <c r="F4844" s="3">
        <v>0.56000000000000005</v>
      </c>
      <c r="G4844" s="3">
        <v>0.48</v>
      </c>
      <c r="H4844" s="3">
        <v>0.38333945423468602</v>
      </c>
      <c r="I4844" s="3">
        <v>10.658303983346018</v>
      </c>
      <c r="J4844" s="3">
        <v>2.0519811555805059</v>
      </c>
      <c r="K4844" s="3">
        <v>4.0857484320432427</v>
      </c>
      <c r="L4844" s="3">
        <v>0.78660533628009144</v>
      </c>
      <c r="M4844" s="2">
        <v>1300</v>
      </c>
      <c r="N4844" s="3" t="s">
        <v>65</v>
      </c>
      <c r="O4844" s="3" t="s">
        <v>130</v>
      </c>
      <c r="P4844" s="3" t="s">
        <v>131</v>
      </c>
      <c r="Q4844" s="3">
        <v>118.149080156</v>
      </c>
      <c r="R4844" s="3" t="s">
        <v>50</v>
      </c>
      <c r="S4844" s="3" t="s">
        <v>51</v>
      </c>
      <c r="T4844" s="3" t="s">
        <v>132</v>
      </c>
      <c r="U4844" s="3" t="s">
        <v>53</v>
      </c>
      <c r="V4844" s="3" t="s">
        <v>133</v>
      </c>
      <c r="W4844" s="3" t="s">
        <v>55</v>
      </c>
      <c r="X4844" s="3" t="s">
        <v>109</v>
      </c>
      <c r="Y4844" s="3">
        <v>5</v>
      </c>
      <c r="Z4844" s="3">
        <v>4</v>
      </c>
      <c r="AA4844" s="3" t="s">
        <v>45</v>
      </c>
      <c r="AB4844" s="11" t="s">
        <v>58</v>
      </c>
      <c r="AC4844" s="3" t="s">
        <v>58</v>
      </c>
      <c r="AD4844" s="3" t="s">
        <v>58</v>
      </c>
      <c r="AE4844" s="3" t="s">
        <v>58</v>
      </c>
      <c r="AF4844" s="3" t="s">
        <v>58</v>
      </c>
      <c r="AG4844" s="3" t="s">
        <v>51</v>
      </c>
      <c r="AH4844" s="3" t="s">
        <v>134</v>
      </c>
      <c r="AI4844" s="3" t="s">
        <v>60</v>
      </c>
      <c r="AJ4844" s="3" t="s">
        <v>61</v>
      </c>
      <c r="AK4844" s="3" t="s">
        <v>51</v>
      </c>
      <c r="AL4844" s="3" t="s">
        <v>51</v>
      </c>
      <c r="AM4844" s="3" t="s">
        <v>58</v>
      </c>
      <c r="AN4844" s="3" t="s">
        <v>135</v>
      </c>
      <c r="AO4844" s="3" t="s">
        <v>51</v>
      </c>
      <c r="AP4844" s="3">
        <v>158.50215558700745</v>
      </c>
      <c r="AQ4844" s="3">
        <v>1551.3197323289494</v>
      </c>
    </row>
    <row r="4845" spans="1:43" x14ac:dyDescent="0.25">
      <c r="A4845" s="2">
        <v>4844</v>
      </c>
      <c r="B4845" s="3" t="s">
        <v>43</v>
      </c>
      <c r="C4845" s="3" t="s">
        <v>44</v>
      </c>
      <c r="D4845" s="3" t="s">
        <v>45</v>
      </c>
      <c r="E4845" s="3" t="s">
        <v>46</v>
      </c>
      <c r="F4845" s="3">
        <v>0.56000000000000005</v>
      </c>
      <c r="G4845" s="3">
        <v>0.48</v>
      </c>
      <c r="H4845" s="3">
        <v>0.172337130108738</v>
      </c>
      <c r="I4845" s="3">
        <v>10.658303983346018</v>
      </c>
      <c r="J4845" s="3">
        <v>2.0519811555805059</v>
      </c>
      <c r="K4845" s="3">
        <v>1.8368215203163831</v>
      </c>
      <c r="L4845" s="3">
        <v>0.3536325433899562</v>
      </c>
      <c r="M4845" s="2">
        <v>1300</v>
      </c>
      <c r="N4845" s="3" t="s">
        <v>65</v>
      </c>
      <c r="O4845" s="3" t="s">
        <v>130</v>
      </c>
      <c r="P4845" s="3" t="s">
        <v>131</v>
      </c>
      <c r="Q4845" s="3">
        <v>118.149080156</v>
      </c>
      <c r="R4845" s="3" t="s">
        <v>50</v>
      </c>
      <c r="S4845" s="3" t="s">
        <v>51</v>
      </c>
      <c r="T4845" s="3" t="s">
        <v>132</v>
      </c>
      <c r="U4845" s="3" t="s">
        <v>53</v>
      </c>
      <c r="V4845" s="3" t="s">
        <v>133</v>
      </c>
      <c r="W4845" s="3" t="s">
        <v>55</v>
      </c>
      <c r="X4845" s="3" t="s">
        <v>109</v>
      </c>
      <c r="Y4845" s="3">
        <v>5</v>
      </c>
      <c r="Z4845" s="3">
        <v>4</v>
      </c>
      <c r="AA4845" s="3" t="s">
        <v>45</v>
      </c>
      <c r="AB4845" s="11" t="s">
        <v>58</v>
      </c>
      <c r="AC4845" s="3" t="s">
        <v>58</v>
      </c>
      <c r="AD4845" s="3" t="s">
        <v>58</v>
      </c>
      <c r="AE4845" s="3" t="s">
        <v>58</v>
      </c>
      <c r="AF4845" s="3" t="s">
        <v>58</v>
      </c>
      <c r="AG4845" s="3" t="s">
        <v>51</v>
      </c>
      <c r="AH4845" s="3" t="s">
        <v>134</v>
      </c>
      <c r="AI4845" s="3" t="s">
        <v>60</v>
      </c>
      <c r="AJ4845" s="3" t="s">
        <v>61</v>
      </c>
      <c r="AK4845" s="3" t="s">
        <v>51</v>
      </c>
      <c r="AL4845" s="3" t="s">
        <v>51</v>
      </c>
      <c r="AM4845" s="3" t="s">
        <v>58</v>
      </c>
      <c r="AN4845" s="3" t="s">
        <v>135</v>
      </c>
      <c r="AO4845" s="3" t="s">
        <v>51</v>
      </c>
      <c r="AP4845" s="3">
        <v>115.05121154311122</v>
      </c>
      <c r="AQ4845" s="3">
        <v>697.42362179853046</v>
      </c>
    </row>
    <row r="4846" spans="1:43" x14ac:dyDescent="0.25">
      <c r="A4846" s="2">
        <v>4845</v>
      </c>
      <c r="B4846" s="3" t="s">
        <v>43</v>
      </c>
      <c r="C4846" s="3" t="s">
        <v>44</v>
      </c>
      <c r="D4846" s="3" t="s">
        <v>45</v>
      </c>
      <c r="E4846" s="3" t="s">
        <v>46</v>
      </c>
      <c r="F4846" s="3">
        <v>0.56000000000000005</v>
      </c>
      <c r="G4846" s="3">
        <v>0.48</v>
      </c>
      <c r="H4846" s="3">
        <v>0.316456864958783</v>
      </c>
      <c r="I4846" s="3">
        <v>9.0981577372152191</v>
      </c>
      <c r="J4846" s="3">
        <v>1.3381153773511549</v>
      </c>
      <c r="K4846" s="3">
        <v>2.8791744744196235</v>
      </c>
      <c r="L4846" s="3">
        <v>0.42345579726968541</v>
      </c>
      <c r="M4846" s="2">
        <v>1200</v>
      </c>
      <c r="N4846" s="3" t="s">
        <v>66</v>
      </c>
      <c r="O4846" s="3" t="s">
        <v>130</v>
      </c>
      <c r="P4846" s="3" t="s">
        <v>131</v>
      </c>
      <c r="Q4846" s="3">
        <v>118.149080156</v>
      </c>
      <c r="R4846" s="3" t="s">
        <v>50</v>
      </c>
      <c r="S4846" s="3" t="s">
        <v>51</v>
      </c>
      <c r="T4846" s="3" t="s">
        <v>132</v>
      </c>
      <c r="U4846" s="3" t="s">
        <v>53</v>
      </c>
      <c r="V4846" s="3" t="s">
        <v>133</v>
      </c>
      <c r="W4846" s="3" t="s">
        <v>55</v>
      </c>
      <c r="X4846" s="3" t="s">
        <v>109</v>
      </c>
      <c r="Y4846" s="3">
        <v>5</v>
      </c>
      <c r="Z4846" s="3">
        <v>4</v>
      </c>
      <c r="AA4846" s="3" t="s">
        <v>45</v>
      </c>
      <c r="AB4846" s="11" t="s">
        <v>58</v>
      </c>
      <c r="AC4846" s="3" t="s">
        <v>58</v>
      </c>
      <c r="AD4846" s="3" t="s">
        <v>58</v>
      </c>
      <c r="AE4846" s="3" t="s">
        <v>58</v>
      </c>
      <c r="AF4846" s="3" t="s">
        <v>58</v>
      </c>
      <c r="AG4846" s="3" t="s">
        <v>51</v>
      </c>
      <c r="AH4846" s="3" t="s">
        <v>134</v>
      </c>
      <c r="AI4846" s="3" t="s">
        <v>60</v>
      </c>
      <c r="AJ4846" s="3" t="s">
        <v>61</v>
      </c>
      <c r="AK4846" s="3" t="s">
        <v>51</v>
      </c>
      <c r="AL4846" s="3" t="s">
        <v>51</v>
      </c>
      <c r="AM4846" s="3" t="s">
        <v>58</v>
      </c>
      <c r="AN4846" s="3" t="s">
        <v>135</v>
      </c>
      <c r="AO4846" s="3" t="s">
        <v>51</v>
      </c>
      <c r="AP4846" s="3">
        <v>168.90465508226316</v>
      </c>
      <c r="AQ4846" s="3">
        <v>1280.6554963710191</v>
      </c>
    </row>
    <row r="4847" spans="1:43" x14ac:dyDescent="0.25">
      <c r="A4847" s="2">
        <v>4846</v>
      </c>
      <c r="B4847" s="3" t="s">
        <v>43</v>
      </c>
      <c r="C4847" s="3" t="s">
        <v>44</v>
      </c>
      <c r="D4847" s="3" t="s">
        <v>45</v>
      </c>
      <c r="E4847" s="3" t="s">
        <v>46</v>
      </c>
      <c r="F4847" s="3">
        <v>0.56000000000000005</v>
      </c>
      <c r="G4847" s="3">
        <v>0.48</v>
      </c>
      <c r="H4847" s="3">
        <v>3.5663741278338401E-4</v>
      </c>
      <c r="I4847" s="3">
        <v>9.0981577372152191</v>
      </c>
      <c r="J4847" s="3">
        <v>1.3381153773511549</v>
      </c>
      <c r="K4847" s="3">
        <v>3.2447434364955632E-3</v>
      </c>
      <c r="L4847" s="3">
        <v>4.7722200618417748E-4</v>
      </c>
      <c r="M4847" s="2">
        <v>1210</v>
      </c>
      <c r="N4847" s="3" t="s">
        <v>47</v>
      </c>
      <c r="O4847" s="3" t="s">
        <v>130</v>
      </c>
      <c r="P4847" s="3" t="s">
        <v>131</v>
      </c>
      <c r="Q4847" s="3">
        <v>118.149080156</v>
      </c>
      <c r="R4847" s="3" t="s">
        <v>50</v>
      </c>
      <c r="S4847" s="3" t="s">
        <v>51</v>
      </c>
      <c r="T4847" s="3" t="s">
        <v>132</v>
      </c>
      <c r="U4847" s="3" t="s">
        <v>53</v>
      </c>
      <c r="V4847" s="3" t="s">
        <v>133</v>
      </c>
      <c r="W4847" s="3" t="s">
        <v>55</v>
      </c>
      <c r="X4847" s="3" t="s">
        <v>109</v>
      </c>
      <c r="Y4847" s="3">
        <v>5</v>
      </c>
      <c r="Z4847" s="3">
        <v>4</v>
      </c>
      <c r="AA4847" s="3" t="s">
        <v>45</v>
      </c>
      <c r="AB4847" s="11" t="s">
        <v>58</v>
      </c>
      <c r="AC4847" s="3" t="s">
        <v>58</v>
      </c>
      <c r="AD4847" s="3" t="s">
        <v>58</v>
      </c>
      <c r="AE4847" s="3" t="s">
        <v>58</v>
      </c>
      <c r="AF4847" s="3" t="s">
        <v>58</v>
      </c>
      <c r="AG4847" s="3" t="s">
        <v>51</v>
      </c>
      <c r="AH4847" s="3" t="s">
        <v>134</v>
      </c>
      <c r="AI4847" s="3" t="s">
        <v>60</v>
      </c>
      <c r="AJ4847" s="3" t="s">
        <v>61</v>
      </c>
      <c r="AK4847" s="3" t="s">
        <v>51</v>
      </c>
      <c r="AL4847" s="3" t="s">
        <v>51</v>
      </c>
      <c r="AM4847" s="3" t="s">
        <v>58</v>
      </c>
      <c r="AN4847" s="3" t="s">
        <v>135</v>
      </c>
      <c r="AO4847" s="3" t="s">
        <v>51</v>
      </c>
      <c r="AP4847" s="3">
        <v>5.7910871889363191</v>
      </c>
      <c r="AQ4847" s="3">
        <v>1.4432604043905577</v>
      </c>
    </row>
    <row r="4848" spans="1:43" x14ac:dyDescent="0.25">
      <c r="A4848" s="2">
        <v>4847</v>
      </c>
      <c r="B4848" s="3" t="s">
        <v>43</v>
      </c>
      <c r="C4848" s="3" t="s">
        <v>44</v>
      </c>
      <c r="D4848" s="3" t="s">
        <v>45</v>
      </c>
      <c r="E4848" s="3" t="s">
        <v>46</v>
      </c>
      <c r="F4848" s="3">
        <v>0.56000000000000005</v>
      </c>
      <c r="G4848" s="3">
        <v>0.48</v>
      </c>
      <c r="H4848" s="3">
        <v>0.103340340898123</v>
      </c>
      <c r="I4848" s="3">
        <v>9.0981577372152191</v>
      </c>
      <c r="J4848" s="3">
        <v>1.3381153773511549</v>
      </c>
      <c r="K4848" s="3">
        <v>0.94020672210871603</v>
      </c>
      <c r="L4848" s="3">
        <v>0.13828129925648885</v>
      </c>
      <c r="M4848" s="2">
        <v>1210</v>
      </c>
      <c r="N4848" s="3" t="s">
        <v>47</v>
      </c>
      <c r="O4848" s="3" t="s">
        <v>130</v>
      </c>
      <c r="P4848" s="3" t="s">
        <v>131</v>
      </c>
      <c r="Q4848" s="3">
        <v>118.149080156</v>
      </c>
      <c r="R4848" s="3" t="s">
        <v>50</v>
      </c>
      <c r="S4848" s="3" t="s">
        <v>51</v>
      </c>
      <c r="T4848" s="3" t="s">
        <v>132</v>
      </c>
      <c r="U4848" s="3" t="s">
        <v>53</v>
      </c>
      <c r="V4848" s="3" t="s">
        <v>133</v>
      </c>
      <c r="W4848" s="3" t="s">
        <v>55</v>
      </c>
      <c r="X4848" s="3" t="s">
        <v>109</v>
      </c>
      <c r="Y4848" s="3">
        <v>5</v>
      </c>
      <c r="Z4848" s="3">
        <v>4</v>
      </c>
      <c r="AA4848" s="3" t="s">
        <v>45</v>
      </c>
      <c r="AB4848" s="11" t="s">
        <v>58</v>
      </c>
      <c r="AC4848" s="3" t="s">
        <v>58</v>
      </c>
      <c r="AD4848" s="3" t="s">
        <v>58</v>
      </c>
      <c r="AE4848" s="3" t="s">
        <v>58</v>
      </c>
      <c r="AF4848" s="3" t="s">
        <v>58</v>
      </c>
      <c r="AG4848" s="3" t="s">
        <v>51</v>
      </c>
      <c r="AH4848" s="3" t="s">
        <v>134</v>
      </c>
      <c r="AI4848" s="3" t="s">
        <v>60</v>
      </c>
      <c r="AJ4848" s="3" t="s">
        <v>61</v>
      </c>
      <c r="AK4848" s="3" t="s">
        <v>51</v>
      </c>
      <c r="AL4848" s="3" t="s">
        <v>51</v>
      </c>
      <c r="AM4848" s="3" t="s">
        <v>58</v>
      </c>
      <c r="AN4848" s="3" t="s">
        <v>135</v>
      </c>
      <c r="AO4848" s="3" t="s">
        <v>51</v>
      </c>
      <c r="AP4848" s="3">
        <v>88.220854896276123</v>
      </c>
      <c r="AQ4848" s="3">
        <v>418.20352225657643</v>
      </c>
    </row>
    <row r="4849" spans="1:43" x14ac:dyDescent="0.25">
      <c r="A4849" s="2">
        <v>4848</v>
      </c>
      <c r="B4849" s="3" t="s">
        <v>43</v>
      </c>
      <c r="C4849" s="3" t="s">
        <v>44</v>
      </c>
      <c r="D4849" s="3" t="s">
        <v>45</v>
      </c>
      <c r="E4849" s="3" t="s">
        <v>46</v>
      </c>
      <c r="F4849" s="3">
        <v>0.56000000000000005</v>
      </c>
      <c r="G4849" s="3">
        <v>0.48</v>
      </c>
      <c r="H4849" s="3">
        <v>1.72037493752802E-2</v>
      </c>
      <c r="I4849" s="3">
        <v>9.0981577372152191</v>
      </c>
      <c r="J4849" s="3">
        <v>1.3381153773511549</v>
      </c>
      <c r="K4849" s="3">
        <v>0.15652242548781706</v>
      </c>
      <c r="L4849" s="3">
        <v>2.3020601587157762E-2</v>
      </c>
      <c r="M4849" s="2">
        <v>1210</v>
      </c>
      <c r="N4849" s="3" t="s">
        <v>47</v>
      </c>
      <c r="O4849" s="3" t="s">
        <v>130</v>
      </c>
      <c r="P4849" s="3" t="s">
        <v>131</v>
      </c>
      <c r="Q4849" s="3">
        <v>118.149080156</v>
      </c>
      <c r="R4849" s="3" t="s">
        <v>50</v>
      </c>
      <c r="S4849" s="3" t="s">
        <v>51</v>
      </c>
      <c r="T4849" s="3" t="s">
        <v>132</v>
      </c>
      <c r="U4849" s="3" t="s">
        <v>53</v>
      </c>
      <c r="V4849" s="3" t="s">
        <v>133</v>
      </c>
      <c r="W4849" s="3" t="s">
        <v>55</v>
      </c>
      <c r="X4849" s="3" t="s">
        <v>109</v>
      </c>
      <c r="Y4849" s="3">
        <v>5</v>
      </c>
      <c r="Z4849" s="3">
        <v>4</v>
      </c>
      <c r="AA4849" s="3" t="s">
        <v>45</v>
      </c>
      <c r="AB4849" s="11" t="s">
        <v>58</v>
      </c>
      <c r="AC4849" s="3" t="s">
        <v>58</v>
      </c>
      <c r="AD4849" s="3" t="s">
        <v>58</v>
      </c>
      <c r="AE4849" s="3" t="s">
        <v>58</v>
      </c>
      <c r="AF4849" s="3" t="s">
        <v>58</v>
      </c>
      <c r="AG4849" s="3" t="s">
        <v>51</v>
      </c>
      <c r="AH4849" s="3" t="s">
        <v>134</v>
      </c>
      <c r="AI4849" s="3" t="s">
        <v>60</v>
      </c>
      <c r="AJ4849" s="3" t="s">
        <v>61</v>
      </c>
      <c r="AK4849" s="3" t="s">
        <v>51</v>
      </c>
      <c r="AL4849" s="3" t="s">
        <v>51</v>
      </c>
      <c r="AM4849" s="3" t="s">
        <v>58</v>
      </c>
      <c r="AN4849" s="3" t="s">
        <v>135</v>
      </c>
      <c r="AO4849" s="3" t="s">
        <v>51</v>
      </c>
      <c r="AP4849" s="3">
        <v>40.399407883318261</v>
      </c>
      <c r="AQ4849" s="3">
        <v>69.62110364871279</v>
      </c>
    </row>
    <row r="4850" spans="1:43" x14ac:dyDescent="0.25">
      <c r="A4850" s="2">
        <v>4849</v>
      </c>
      <c r="B4850" s="3" t="s">
        <v>43</v>
      </c>
      <c r="C4850" s="3" t="s">
        <v>44</v>
      </c>
      <c r="D4850" s="3" t="s">
        <v>45</v>
      </c>
      <c r="E4850" s="3" t="s">
        <v>46</v>
      </c>
      <c r="F4850" s="3">
        <v>0.56000000000000005</v>
      </c>
      <c r="G4850" s="3">
        <v>0.48</v>
      </c>
      <c r="H4850" s="3">
        <v>0.18040586097691699</v>
      </c>
      <c r="I4850" s="3">
        <v>9.0981577372152191</v>
      </c>
      <c r="J4850" s="3">
        <v>1.3381153773511549</v>
      </c>
      <c r="K4850" s="3">
        <v>1.6413609798861104</v>
      </c>
      <c r="L4850" s="3">
        <v>0.24140385673748727</v>
      </c>
      <c r="M4850" s="2">
        <v>1210</v>
      </c>
      <c r="N4850" s="3" t="s">
        <v>47</v>
      </c>
      <c r="O4850" s="3" t="s">
        <v>130</v>
      </c>
      <c r="P4850" s="3" t="s">
        <v>131</v>
      </c>
      <c r="Q4850" s="3">
        <v>118.149080156</v>
      </c>
      <c r="R4850" s="3" t="s">
        <v>50</v>
      </c>
      <c r="S4850" s="3" t="s">
        <v>51</v>
      </c>
      <c r="T4850" s="3" t="s">
        <v>132</v>
      </c>
      <c r="U4850" s="3" t="s">
        <v>53</v>
      </c>
      <c r="V4850" s="3" t="s">
        <v>133</v>
      </c>
      <c r="W4850" s="3" t="s">
        <v>55</v>
      </c>
      <c r="X4850" s="3" t="s">
        <v>109</v>
      </c>
      <c r="Y4850" s="3">
        <v>5</v>
      </c>
      <c r="Z4850" s="3">
        <v>4</v>
      </c>
      <c r="AA4850" s="3" t="s">
        <v>45</v>
      </c>
      <c r="AB4850" s="11" t="s">
        <v>58</v>
      </c>
      <c r="AC4850" s="3" t="s">
        <v>58</v>
      </c>
      <c r="AD4850" s="3" t="s">
        <v>58</v>
      </c>
      <c r="AE4850" s="3" t="s">
        <v>58</v>
      </c>
      <c r="AF4850" s="3" t="s">
        <v>58</v>
      </c>
      <c r="AG4850" s="3" t="s">
        <v>51</v>
      </c>
      <c r="AH4850" s="3" t="s">
        <v>134</v>
      </c>
      <c r="AI4850" s="3" t="s">
        <v>60</v>
      </c>
      <c r="AJ4850" s="3" t="s">
        <v>61</v>
      </c>
      <c r="AK4850" s="3" t="s">
        <v>51</v>
      </c>
      <c r="AL4850" s="3" t="s">
        <v>51</v>
      </c>
      <c r="AM4850" s="3" t="s">
        <v>58</v>
      </c>
      <c r="AN4850" s="3" t="s">
        <v>135</v>
      </c>
      <c r="AO4850" s="3" t="s">
        <v>51</v>
      </c>
      <c r="AP4850" s="3">
        <v>121.18606488245818</v>
      </c>
      <c r="AQ4850" s="3">
        <v>730.07661713303673</v>
      </c>
    </row>
    <row r="4851" spans="1:43" x14ac:dyDescent="0.25">
      <c r="A4851" s="2">
        <v>4850</v>
      </c>
      <c r="B4851" s="3" t="s">
        <v>43</v>
      </c>
      <c r="C4851" s="3" t="s">
        <v>44</v>
      </c>
      <c r="D4851" s="3" t="s">
        <v>45</v>
      </c>
      <c r="E4851" s="3" t="s">
        <v>46</v>
      </c>
      <c r="F4851" s="3">
        <v>0.56000000000000005</v>
      </c>
      <c r="G4851" s="3">
        <v>0.48</v>
      </c>
      <c r="H4851" s="3">
        <v>0.15281811067482301</v>
      </c>
      <c r="I4851" s="3">
        <v>9.3659938027307827</v>
      </c>
      <c r="J4851" s="3">
        <v>1.3769027295540357</v>
      </c>
      <c r="K4851" s="3">
        <v>1.4312934775254191</v>
      </c>
      <c r="L4851" s="3">
        <v>0.21041567371345452</v>
      </c>
      <c r="M4851" s="2">
        <v>1200</v>
      </c>
      <c r="N4851" s="3" t="s">
        <v>66</v>
      </c>
      <c r="O4851" s="3" t="s">
        <v>130</v>
      </c>
      <c r="P4851" s="3" t="s">
        <v>131</v>
      </c>
      <c r="Q4851" s="3">
        <v>118.149080156</v>
      </c>
      <c r="R4851" s="3" t="s">
        <v>50</v>
      </c>
      <c r="S4851" s="3" t="s">
        <v>51</v>
      </c>
      <c r="T4851" s="3" t="s">
        <v>132</v>
      </c>
      <c r="U4851" s="3" t="s">
        <v>53</v>
      </c>
      <c r="V4851" s="3" t="s">
        <v>133</v>
      </c>
      <c r="W4851" s="3" t="s">
        <v>55</v>
      </c>
      <c r="X4851" s="3" t="s">
        <v>109</v>
      </c>
      <c r="Y4851" s="3">
        <v>5</v>
      </c>
      <c r="Z4851" s="3">
        <v>4</v>
      </c>
      <c r="AA4851" s="3" t="s">
        <v>45</v>
      </c>
      <c r="AB4851" s="11" t="s">
        <v>58</v>
      </c>
      <c r="AC4851" s="3" t="s">
        <v>58</v>
      </c>
      <c r="AD4851" s="3" t="s">
        <v>58</v>
      </c>
      <c r="AE4851" s="3" t="s">
        <v>58</v>
      </c>
      <c r="AF4851" s="3" t="s">
        <v>58</v>
      </c>
      <c r="AG4851" s="3" t="s">
        <v>51</v>
      </c>
      <c r="AH4851" s="3" t="s">
        <v>134</v>
      </c>
      <c r="AI4851" s="3" t="s">
        <v>60</v>
      </c>
      <c r="AJ4851" s="3" t="s">
        <v>61</v>
      </c>
      <c r="AK4851" s="3" t="s">
        <v>51</v>
      </c>
      <c r="AL4851" s="3" t="s">
        <v>51</v>
      </c>
      <c r="AM4851" s="3" t="s">
        <v>58</v>
      </c>
      <c r="AN4851" s="3" t="s">
        <v>135</v>
      </c>
      <c r="AO4851" s="3" t="s">
        <v>51</v>
      </c>
      <c r="AP4851" s="3">
        <v>126.81407898312295</v>
      </c>
      <c r="AQ4851" s="3">
        <v>618.43295264344079</v>
      </c>
    </row>
    <row r="4852" spans="1:43" x14ac:dyDescent="0.25">
      <c r="A4852" s="2">
        <v>4851</v>
      </c>
      <c r="B4852" s="3" t="s">
        <v>43</v>
      </c>
      <c r="C4852" s="3" t="s">
        <v>44</v>
      </c>
      <c r="D4852" s="3" t="s">
        <v>45</v>
      </c>
      <c r="E4852" s="3" t="s">
        <v>46</v>
      </c>
      <c r="F4852" s="3">
        <v>0.56000000000000005</v>
      </c>
      <c r="G4852" s="3">
        <v>0.48</v>
      </c>
      <c r="H4852" s="3">
        <v>0.24781522916745199</v>
      </c>
      <c r="I4852" s="3">
        <v>9.3659938027307827</v>
      </c>
      <c r="J4852" s="3">
        <v>1.3769027295540357</v>
      </c>
      <c r="K4852" s="3">
        <v>2.3210359006046639</v>
      </c>
      <c r="L4852" s="3">
        <v>0.34121746546572351</v>
      </c>
      <c r="M4852" s="2">
        <v>1210</v>
      </c>
      <c r="N4852" s="3" t="s">
        <v>47</v>
      </c>
      <c r="O4852" s="3" t="s">
        <v>130</v>
      </c>
      <c r="P4852" s="3" t="s">
        <v>131</v>
      </c>
      <c r="Q4852" s="3">
        <v>118.149080156</v>
      </c>
      <c r="R4852" s="3" t="s">
        <v>50</v>
      </c>
      <c r="S4852" s="3" t="s">
        <v>51</v>
      </c>
      <c r="T4852" s="3" t="s">
        <v>132</v>
      </c>
      <c r="U4852" s="3" t="s">
        <v>53</v>
      </c>
      <c r="V4852" s="3" t="s">
        <v>133</v>
      </c>
      <c r="W4852" s="3" t="s">
        <v>55</v>
      </c>
      <c r="X4852" s="3" t="s">
        <v>109</v>
      </c>
      <c r="Y4852" s="3">
        <v>5</v>
      </c>
      <c r="Z4852" s="3">
        <v>4</v>
      </c>
      <c r="AA4852" s="3" t="s">
        <v>45</v>
      </c>
      <c r="AB4852" s="11" t="s">
        <v>58</v>
      </c>
      <c r="AC4852" s="3" t="s">
        <v>58</v>
      </c>
      <c r="AD4852" s="3" t="s">
        <v>58</v>
      </c>
      <c r="AE4852" s="3" t="s">
        <v>58</v>
      </c>
      <c r="AF4852" s="3" t="s">
        <v>58</v>
      </c>
      <c r="AG4852" s="3" t="s">
        <v>51</v>
      </c>
      <c r="AH4852" s="3" t="s">
        <v>134</v>
      </c>
      <c r="AI4852" s="3" t="s">
        <v>60</v>
      </c>
      <c r="AJ4852" s="3" t="s">
        <v>61</v>
      </c>
      <c r="AK4852" s="3" t="s">
        <v>51</v>
      </c>
      <c r="AL4852" s="3" t="s">
        <v>51</v>
      </c>
      <c r="AM4852" s="3" t="s">
        <v>58</v>
      </c>
      <c r="AN4852" s="3" t="s">
        <v>135</v>
      </c>
      <c r="AO4852" s="3" t="s">
        <v>51</v>
      </c>
      <c r="AP4852" s="3">
        <v>128.91731691578534</v>
      </c>
      <c r="AQ4852" s="3">
        <v>1002.8726517248319</v>
      </c>
    </row>
    <row r="4853" spans="1:43" x14ac:dyDescent="0.25">
      <c r="A4853" s="2">
        <v>4852</v>
      </c>
      <c r="B4853" s="3" t="s">
        <v>43</v>
      </c>
      <c r="C4853" s="3" t="s">
        <v>44</v>
      </c>
      <c r="D4853" s="3" t="s">
        <v>45</v>
      </c>
      <c r="E4853" s="3" t="s">
        <v>46</v>
      </c>
      <c r="F4853" s="3">
        <v>0.56000000000000005</v>
      </c>
      <c r="G4853" s="3">
        <v>0.48</v>
      </c>
      <c r="H4853" s="3">
        <v>0.217130113687557</v>
      </c>
      <c r="I4853" s="3">
        <v>9.3659938027307827</v>
      </c>
      <c r="J4853" s="3">
        <v>1.3769027295540357</v>
      </c>
      <c r="K4853" s="3">
        <v>2.0336392991838892</v>
      </c>
      <c r="L4853" s="3">
        <v>0.29896704620477532</v>
      </c>
      <c r="M4853" s="2">
        <v>1210</v>
      </c>
      <c r="N4853" s="3" t="s">
        <v>47</v>
      </c>
      <c r="O4853" s="3" t="s">
        <v>130</v>
      </c>
      <c r="P4853" s="3" t="s">
        <v>131</v>
      </c>
      <c r="Q4853" s="3">
        <v>118.149080156</v>
      </c>
      <c r="R4853" s="3" t="s">
        <v>50</v>
      </c>
      <c r="S4853" s="3" t="s">
        <v>51</v>
      </c>
      <c r="T4853" s="3" t="s">
        <v>132</v>
      </c>
      <c r="U4853" s="3" t="s">
        <v>53</v>
      </c>
      <c r="V4853" s="3" t="s">
        <v>133</v>
      </c>
      <c r="W4853" s="3" t="s">
        <v>55</v>
      </c>
      <c r="X4853" s="3" t="s">
        <v>109</v>
      </c>
      <c r="Y4853" s="3">
        <v>5</v>
      </c>
      <c r="Z4853" s="3">
        <v>4</v>
      </c>
      <c r="AA4853" s="3" t="s">
        <v>45</v>
      </c>
      <c r="AB4853" s="11" t="s">
        <v>58</v>
      </c>
      <c r="AC4853" s="3" t="s">
        <v>58</v>
      </c>
      <c r="AD4853" s="3" t="s">
        <v>58</v>
      </c>
      <c r="AE4853" s="3" t="s">
        <v>58</v>
      </c>
      <c r="AF4853" s="3" t="s">
        <v>58</v>
      </c>
      <c r="AG4853" s="3" t="s">
        <v>51</v>
      </c>
      <c r="AH4853" s="3" t="s">
        <v>134</v>
      </c>
      <c r="AI4853" s="3" t="s">
        <v>60</v>
      </c>
      <c r="AJ4853" s="3" t="s">
        <v>61</v>
      </c>
      <c r="AK4853" s="3" t="s">
        <v>51</v>
      </c>
      <c r="AL4853" s="3" t="s">
        <v>51</v>
      </c>
      <c r="AM4853" s="3" t="s">
        <v>58</v>
      </c>
      <c r="AN4853" s="3" t="s">
        <v>135</v>
      </c>
      <c r="AO4853" s="3" t="s">
        <v>51</v>
      </c>
      <c r="AP4853" s="3">
        <v>128.25222123290609</v>
      </c>
      <c r="AQ4853" s="3">
        <v>878.6943950729335</v>
      </c>
    </row>
    <row r="4854" spans="1:43" x14ac:dyDescent="0.25">
      <c r="A4854" s="2">
        <v>4853</v>
      </c>
      <c r="B4854" s="3" t="s">
        <v>43</v>
      </c>
      <c r="C4854" s="3" t="s">
        <v>44</v>
      </c>
      <c r="D4854" s="3" t="s">
        <v>45</v>
      </c>
      <c r="E4854" s="3" t="s">
        <v>46</v>
      </c>
      <c r="F4854" s="3">
        <v>0.56000000000000005</v>
      </c>
      <c r="G4854" s="3">
        <v>0.48</v>
      </c>
      <c r="H4854" s="3">
        <v>5.8830064230238399E-2</v>
      </c>
      <c r="I4854" s="3">
        <v>10.509729360751811</v>
      </c>
      <c r="J4854" s="3">
        <v>1.9802139590001517</v>
      </c>
      <c r="K4854" s="3">
        <v>0.61828805333545134</v>
      </c>
      <c r="L4854" s="3">
        <v>0.11649611439759359</v>
      </c>
      <c r="M4854" s="2">
        <v>1300</v>
      </c>
      <c r="N4854" s="3" t="s">
        <v>65</v>
      </c>
      <c r="O4854" s="3" t="s">
        <v>130</v>
      </c>
      <c r="P4854" s="3" t="s">
        <v>131</v>
      </c>
      <c r="Q4854" s="3">
        <v>118.149080156</v>
      </c>
      <c r="R4854" s="3" t="s">
        <v>50</v>
      </c>
      <c r="S4854" s="3" t="s">
        <v>51</v>
      </c>
      <c r="T4854" s="3" t="s">
        <v>132</v>
      </c>
      <c r="U4854" s="3" t="s">
        <v>53</v>
      </c>
      <c r="V4854" s="3" t="s">
        <v>133</v>
      </c>
      <c r="W4854" s="3" t="s">
        <v>55</v>
      </c>
      <c r="X4854" s="3" t="s">
        <v>109</v>
      </c>
      <c r="Y4854" s="3">
        <v>5</v>
      </c>
      <c r="Z4854" s="3">
        <v>4</v>
      </c>
      <c r="AA4854" s="3" t="s">
        <v>45</v>
      </c>
      <c r="AB4854" s="11" t="s">
        <v>58</v>
      </c>
      <c r="AC4854" s="3" t="s">
        <v>58</v>
      </c>
      <c r="AD4854" s="3" t="s">
        <v>58</v>
      </c>
      <c r="AE4854" s="3" t="s">
        <v>58</v>
      </c>
      <c r="AF4854" s="3" t="s">
        <v>58</v>
      </c>
      <c r="AG4854" s="3" t="s">
        <v>51</v>
      </c>
      <c r="AH4854" s="3" t="s">
        <v>134</v>
      </c>
      <c r="AI4854" s="3" t="s">
        <v>60</v>
      </c>
      <c r="AJ4854" s="3" t="s">
        <v>61</v>
      </c>
      <c r="AK4854" s="3" t="s">
        <v>51</v>
      </c>
      <c r="AL4854" s="3" t="s">
        <v>51</v>
      </c>
      <c r="AM4854" s="3" t="s">
        <v>58</v>
      </c>
      <c r="AN4854" s="3" t="s">
        <v>135</v>
      </c>
      <c r="AO4854" s="3" t="s">
        <v>51</v>
      </c>
      <c r="AP4854" s="3">
        <v>99.96387498331579</v>
      </c>
      <c r="AQ4854" s="3">
        <v>238.07682326034481</v>
      </c>
    </row>
    <row r="4855" spans="1:43" x14ac:dyDescent="0.25">
      <c r="A4855" s="2">
        <v>4854</v>
      </c>
      <c r="B4855" s="3" t="s">
        <v>43</v>
      </c>
      <c r="C4855" s="3" t="s">
        <v>44</v>
      </c>
      <c r="D4855" s="3" t="s">
        <v>45</v>
      </c>
      <c r="E4855" s="3" t="s">
        <v>46</v>
      </c>
      <c r="F4855" s="3">
        <v>0.56000000000000005</v>
      </c>
      <c r="G4855" s="3">
        <v>0.48</v>
      </c>
      <c r="H4855" s="3">
        <v>1.3190438226303201E-2</v>
      </c>
      <c r="I4855" s="3">
        <v>10.509729360751811</v>
      </c>
      <c r="J4855" s="3">
        <v>1.9802139590001517</v>
      </c>
      <c r="K4855" s="3">
        <v>0.13862793590816178</v>
      </c>
      <c r="L4855" s="3">
        <v>2.6119889901054801E-2</v>
      </c>
      <c r="M4855" s="2">
        <v>1330</v>
      </c>
      <c r="N4855" s="3" t="s">
        <v>64</v>
      </c>
      <c r="O4855" s="3" t="s">
        <v>130</v>
      </c>
      <c r="P4855" s="3" t="s">
        <v>131</v>
      </c>
      <c r="Q4855" s="3">
        <v>118.149080156</v>
      </c>
      <c r="R4855" s="3" t="s">
        <v>50</v>
      </c>
      <c r="S4855" s="3" t="s">
        <v>51</v>
      </c>
      <c r="T4855" s="3" t="s">
        <v>132</v>
      </c>
      <c r="U4855" s="3" t="s">
        <v>53</v>
      </c>
      <c r="V4855" s="3" t="s">
        <v>133</v>
      </c>
      <c r="W4855" s="3" t="s">
        <v>55</v>
      </c>
      <c r="X4855" s="3" t="s">
        <v>109</v>
      </c>
      <c r="Y4855" s="3">
        <v>5</v>
      </c>
      <c r="Z4855" s="3">
        <v>4</v>
      </c>
      <c r="AA4855" s="3" t="s">
        <v>45</v>
      </c>
      <c r="AB4855" s="11" t="s">
        <v>58</v>
      </c>
      <c r="AC4855" s="3" t="s">
        <v>58</v>
      </c>
      <c r="AD4855" s="3" t="s">
        <v>58</v>
      </c>
      <c r="AE4855" s="3" t="s">
        <v>58</v>
      </c>
      <c r="AF4855" s="3" t="s">
        <v>58</v>
      </c>
      <c r="AG4855" s="3" t="s">
        <v>51</v>
      </c>
      <c r="AH4855" s="3" t="s">
        <v>134</v>
      </c>
      <c r="AI4855" s="3" t="s">
        <v>60</v>
      </c>
      <c r="AJ4855" s="3" t="s">
        <v>61</v>
      </c>
      <c r="AK4855" s="3" t="s">
        <v>51</v>
      </c>
      <c r="AL4855" s="3" t="s">
        <v>51</v>
      </c>
      <c r="AM4855" s="3" t="s">
        <v>58</v>
      </c>
      <c r="AN4855" s="3" t="s">
        <v>135</v>
      </c>
      <c r="AO4855" s="3" t="s">
        <v>51</v>
      </c>
      <c r="AP4855" s="3">
        <v>47.578804823307514</v>
      </c>
      <c r="AQ4855" s="3">
        <v>53.37980965038544</v>
      </c>
    </row>
    <row r="4856" spans="1:43" x14ac:dyDescent="0.25">
      <c r="A4856" s="2">
        <v>4855</v>
      </c>
      <c r="B4856" s="3" t="s">
        <v>43</v>
      </c>
      <c r="C4856" s="3" t="s">
        <v>44</v>
      </c>
      <c r="D4856" s="3" t="s">
        <v>45</v>
      </c>
      <c r="E4856" s="3" t="s">
        <v>46</v>
      </c>
      <c r="F4856" s="3">
        <v>0.56000000000000005</v>
      </c>
      <c r="G4856" s="3">
        <v>0.48</v>
      </c>
      <c r="H4856" s="3">
        <v>2.4776523220464398E-2</v>
      </c>
      <c r="I4856" s="3">
        <v>10.509729360751811</v>
      </c>
      <c r="J4856" s="3">
        <v>1.9802139590001517</v>
      </c>
      <c r="K4856" s="3">
        <v>0.26039455354746371</v>
      </c>
      <c r="L4856" s="3">
        <v>4.9062817136654994E-2</v>
      </c>
      <c r="M4856" s="2">
        <v>1330</v>
      </c>
      <c r="N4856" s="3" t="s">
        <v>64</v>
      </c>
      <c r="O4856" s="3" t="s">
        <v>130</v>
      </c>
      <c r="P4856" s="3" t="s">
        <v>131</v>
      </c>
      <c r="Q4856" s="3">
        <v>118.149080156</v>
      </c>
      <c r="R4856" s="3" t="s">
        <v>50</v>
      </c>
      <c r="S4856" s="3" t="s">
        <v>51</v>
      </c>
      <c r="T4856" s="3" t="s">
        <v>132</v>
      </c>
      <c r="U4856" s="3" t="s">
        <v>53</v>
      </c>
      <c r="V4856" s="3" t="s">
        <v>133</v>
      </c>
      <c r="W4856" s="3" t="s">
        <v>55</v>
      </c>
      <c r="X4856" s="3" t="s">
        <v>109</v>
      </c>
      <c r="Y4856" s="3">
        <v>5</v>
      </c>
      <c r="Z4856" s="3">
        <v>4</v>
      </c>
      <c r="AA4856" s="3" t="s">
        <v>45</v>
      </c>
      <c r="AB4856" s="11" t="s">
        <v>58</v>
      </c>
      <c r="AC4856" s="3" t="s">
        <v>58</v>
      </c>
      <c r="AD4856" s="3" t="s">
        <v>58</v>
      </c>
      <c r="AE4856" s="3" t="s">
        <v>58</v>
      </c>
      <c r="AF4856" s="3" t="s">
        <v>58</v>
      </c>
      <c r="AG4856" s="3" t="s">
        <v>51</v>
      </c>
      <c r="AH4856" s="3" t="s">
        <v>134</v>
      </c>
      <c r="AI4856" s="3" t="s">
        <v>60</v>
      </c>
      <c r="AJ4856" s="3" t="s">
        <v>61</v>
      </c>
      <c r="AK4856" s="3" t="s">
        <v>51</v>
      </c>
      <c r="AL4856" s="3" t="s">
        <v>51</v>
      </c>
      <c r="AM4856" s="3" t="s">
        <v>58</v>
      </c>
      <c r="AN4856" s="3" t="s">
        <v>135</v>
      </c>
      <c r="AO4856" s="3" t="s">
        <v>51</v>
      </c>
      <c r="AP4856" s="3">
        <v>49.596899740741215</v>
      </c>
      <c r="AQ4856" s="3">
        <v>100.26703211947901</v>
      </c>
    </row>
    <row r="4857" spans="1:43" x14ac:dyDescent="0.25">
      <c r="A4857" s="2">
        <v>4856</v>
      </c>
      <c r="B4857" s="3" t="s">
        <v>43</v>
      </c>
      <c r="C4857" s="3" t="s">
        <v>44</v>
      </c>
      <c r="D4857" s="3" t="s">
        <v>45</v>
      </c>
      <c r="E4857" s="3" t="s">
        <v>46</v>
      </c>
      <c r="F4857" s="3">
        <v>0.56000000000000005</v>
      </c>
      <c r="G4857" s="3">
        <v>0.48</v>
      </c>
      <c r="H4857" s="3">
        <v>2.26747931212752E-2</v>
      </c>
      <c r="I4857" s="3">
        <v>10.509729360751811</v>
      </c>
      <c r="J4857" s="3">
        <v>1.9802139590001517</v>
      </c>
      <c r="K4857" s="3">
        <v>0.23830593901563918</v>
      </c>
      <c r="L4857" s="3">
        <v>4.4900941856189772E-2</v>
      </c>
      <c r="M4857" s="2">
        <v>1330</v>
      </c>
      <c r="N4857" s="3" t="s">
        <v>64</v>
      </c>
      <c r="O4857" s="3" t="s">
        <v>130</v>
      </c>
      <c r="P4857" s="3" t="s">
        <v>131</v>
      </c>
      <c r="Q4857" s="3">
        <v>118.149080156</v>
      </c>
      <c r="R4857" s="3" t="s">
        <v>50</v>
      </c>
      <c r="S4857" s="3" t="s">
        <v>51</v>
      </c>
      <c r="T4857" s="3" t="s">
        <v>132</v>
      </c>
      <c r="U4857" s="3" t="s">
        <v>53</v>
      </c>
      <c r="V4857" s="3" t="s">
        <v>133</v>
      </c>
      <c r="W4857" s="3" t="s">
        <v>55</v>
      </c>
      <c r="X4857" s="3" t="s">
        <v>109</v>
      </c>
      <c r="Y4857" s="3">
        <v>5</v>
      </c>
      <c r="Z4857" s="3">
        <v>4</v>
      </c>
      <c r="AA4857" s="3" t="s">
        <v>45</v>
      </c>
      <c r="AB4857" s="11" t="s">
        <v>58</v>
      </c>
      <c r="AC4857" s="3" t="s">
        <v>58</v>
      </c>
      <c r="AD4857" s="3" t="s">
        <v>58</v>
      </c>
      <c r="AE4857" s="3" t="s">
        <v>58</v>
      </c>
      <c r="AF4857" s="3" t="s">
        <v>58</v>
      </c>
      <c r="AG4857" s="3" t="s">
        <v>51</v>
      </c>
      <c r="AH4857" s="3" t="s">
        <v>134</v>
      </c>
      <c r="AI4857" s="3" t="s">
        <v>60</v>
      </c>
      <c r="AJ4857" s="3" t="s">
        <v>61</v>
      </c>
      <c r="AK4857" s="3" t="s">
        <v>51</v>
      </c>
      <c r="AL4857" s="3" t="s">
        <v>51</v>
      </c>
      <c r="AM4857" s="3" t="s">
        <v>58</v>
      </c>
      <c r="AN4857" s="3" t="s">
        <v>135</v>
      </c>
      <c r="AO4857" s="3" t="s">
        <v>51</v>
      </c>
      <c r="AP4857" s="3">
        <v>45.416062746179712</v>
      </c>
      <c r="AQ4857" s="3">
        <v>91.761632169424061</v>
      </c>
    </row>
    <row r="4858" spans="1:43" x14ac:dyDescent="0.25">
      <c r="A4858" s="2">
        <v>4857</v>
      </c>
      <c r="B4858" s="3" t="s">
        <v>43</v>
      </c>
      <c r="C4858" s="3" t="s">
        <v>44</v>
      </c>
      <c r="D4858" s="3" t="s">
        <v>45</v>
      </c>
      <c r="E4858" s="3" t="s">
        <v>46</v>
      </c>
      <c r="F4858" s="3">
        <v>0.56000000000000005</v>
      </c>
      <c r="G4858" s="3">
        <v>0.48</v>
      </c>
      <c r="H4858" s="3">
        <v>1.89785351162567E-2</v>
      </c>
      <c r="I4858" s="3">
        <v>10.509729360751811</v>
      </c>
      <c r="J4858" s="3">
        <v>1.9802139590001517</v>
      </c>
      <c r="K4858" s="3">
        <v>0.19945926773538231</v>
      </c>
      <c r="L4858" s="3">
        <v>3.7581560158586082E-2</v>
      </c>
      <c r="M4858" s="2">
        <v>1330</v>
      </c>
      <c r="N4858" s="3" t="s">
        <v>64</v>
      </c>
      <c r="O4858" s="3" t="s">
        <v>130</v>
      </c>
      <c r="P4858" s="3" t="s">
        <v>131</v>
      </c>
      <c r="Q4858" s="3">
        <v>118.149080156</v>
      </c>
      <c r="R4858" s="3" t="s">
        <v>50</v>
      </c>
      <c r="S4858" s="3" t="s">
        <v>51</v>
      </c>
      <c r="T4858" s="3" t="s">
        <v>132</v>
      </c>
      <c r="U4858" s="3" t="s">
        <v>53</v>
      </c>
      <c r="V4858" s="3" t="s">
        <v>133</v>
      </c>
      <c r="W4858" s="3" t="s">
        <v>55</v>
      </c>
      <c r="X4858" s="3" t="s">
        <v>109</v>
      </c>
      <c r="Y4858" s="3">
        <v>5</v>
      </c>
      <c r="Z4858" s="3">
        <v>4</v>
      </c>
      <c r="AA4858" s="3" t="s">
        <v>45</v>
      </c>
      <c r="AB4858" s="11" t="s">
        <v>58</v>
      </c>
      <c r="AC4858" s="3" t="s">
        <v>58</v>
      </c>
      <c r="AD4858" s="3" t="s">
        <v>58</v>
      </c>
      <c r="AE4858" s="3" t="s">
        <v>58</v>
      </c>
      <c r="AF4858" s="3" t="s">
        <v>58</v>
      </c>
      <c r="AG4858" s="3" t="s">
        <v>51</v>
      </c>
      <c r="AH4858" s="3" t="s">
        <v>134</v>
      </c>
      <c r="AI4858" s="3" t="s">
        <v>60</v>
      </c>
      <c r="AJ4858" s="3" t="s">
        <v>61</v>
      </c>
      <c r="AK4858" s="3" t="s">
        <v>51</v>
      </c>
      <c r="AL4858" s="3" t="s">
        <v>51</v>
      </c>
      <c r="AM4858" s="3" t="s">
        <v>58</v>
      </c>
      <c r="AN4858" s="3" t="s">
        <v>135</v>
      </c>
      <c r="AO4858" s="3" t="s">
        <v>51</v>
      </c>
      <c r="AP4858" s="3">
        <v>40.661426315744123</v>
      </c>
      <c r="AQ4858" s="3">
        <v>76.803406722967225</v>
      </c>
    </row>
    <row r="4859" spans="1:43" x14ac:dyDescent="0.25">
      <c r="A4859" s="2">
        <v>4858</v>
      </c>
      <c r="B4859" s="3" t="s">
        <v>43</v>
      </c>
      <c r="C4859" s="3" t="s">
        <v>44</v>
      </c>
      <c r="D4859" s="3" t="s">
        <v>45</v>
      </c>
      <c r="E4859" s="3" t="s">
        <v>46</v>
      </c>
      <c r="F4859" s="3">
        <v>0.56000000000000005</v>
      </c>
      <c r="G4859" s="3">
        <v>0.48</v>
      </c>
      <c r="H4859" s="3">
        <v>1.7754213351978899E-2</v>
      </c>
      <c r="I4859" s="3">
        <v>10.509729360751811</v>
      </c>
      <c r="J4859" s="3">
        <v>1.9802139590001517</v>
      </c>
      <c r="K4859" s="3">
        <v>0.18659197734234445</v>
      </c>
      <c r="L4859" s="3">
        <v>3.5157141110655488E-2</v>
      </c>
      <c r="M4859" s="2">
        <v>1330</v>
      </c>
      <c r="N4859" s="3" t="s">
        <v>64</v>
      </c>
      <c r="O4859" s="3" t="s">
        <v>130</v>
      </c>
      <c r="P4859" s="3" t="s">
        <v>131</v>
      </c>
      <c r="Q4859" s="3">
        <v>118.149080156</v>
      </c>
      <c r="R4859" s="3" t="s">
        <v>50</v>
      </c>
      <c r="S4859" s="3" t="s">
        <v>51</v>
      </c>
      <c r="T4859" s="3" t="s">
        <v>132</v>
      </c>
      <c r="U4859" s="3" t="s">
        <v>53</v>
      </c>
      <c r="V4859" s="3" t="s">
        <v>133</v>
      </c>
      <c r="W4859" s="3" t="s">
        <v>55</v>
      </c>
      <c r="X4859" s="3" t="s">
        <v>109</v>
      </c>
      <c r="Y4859" s="3">
        <v>5</v>
      </c>
      <c r="Z4859" s="3">
        <v>4</v>
      </c>
      <c r="AA4859" s="3" t="s">
        <v>45</v>
      </c>
      <c r="AB4859" s="11" t="s">
        <v>58</v>
      </c>
      <c r="AC4859" s="3" t="s">
        <v>58</v>
      </c>
      <c r="AD4859" s="3" t="s">
        <v>58</v>
      </c>
      <c r="AE4859" s="3" t="s">
        <v>58</v>
      </c>
      <c r="AF4859" s="3" t="s">
        <v>58</v>
      </c>
      <c r="AG4859" s="3" t="s">
        <v>51</v>
      </c>
      <c r="AH4859" s="3" t="s">
        <v>134</v>
      </c>
      <c r="AI4859" s="3" t="s">
        <v>60</v>
      </c>
      <c r="AJ4859" s="3" t="s">
        <v>61</v>
      </c>
      <c r="AK4859" s="3" t="s">
        <v>51</v>
      </c>
      <c r="AL4859" s="3" t="s">
        <v>51</v>
      </c>
      <c r="AM4859" s="3" t="s">
        <v>58</v>
      </c>
      <c r="AN4859" s="3" t="s">
        <v>135</v>
      </c>
      <c r="AO4859" s="3" t="s">
        <v>51</v>
      </c>
      <c r="AP4859" s="3">
        <v>37.403019498471338</v>
      </c>
      <c r="AQ4859" s="3">
        <v>71.848752328115594</v>
      </c>
    </row>
    <row r="4860" spans="1:43" x14ac:dyDescent="0.25">
      <c r="A4860" s="2">
        <v>4859</v>
      </c>
      <c r="B4860" s="3" t="s">
        <v>43</v>
      </c>
      <c r="C4860" s="3" t="s">
        <v>44</v>
      </c>
      <c r="D4860" s="3" t="s">
        <v>45</v>
      </c>
      <c r="E4860" s="3" t="s">
        <v>46</v>
      </c>
      <c r="F4860" s="3">
        <v>0.56000000000000005</v>
      </c>
      <c r="G4860" s="3">
        <v>0.48</v>
      </c>
      <c r="H4860" s="3">
        <v>6.4888031625930001E-2</v>
      </c>
      <c r="I4860" s="3">
        <v>10.509729360751811</v>
      </c>
      <c r="J4860" s="3">
        <v>1.9802139590001517</v>
      </c>
      <c r="K4860" s="3">
        <v>0.68195565114042855</v>
      </c>
      <c r="L4860" s="3">
        <v>0.1284921859977099</v>
      </c>
      <c r="M4860" s="2">
        <v>1300</v>
      </c>
      <c r="N4860" s="3" t="s">
        <v>65</v>
      </c>
      <c r="O4860" s="3" t="s">
        <v>130</v>
      </c>
      <c r="P4860" s="3" t="s">
        <v>131</v>
      </c>
      <c r="Q4860" s="3">
        <v>118.149080156</v>
      </c>
      <c r="R4860" s="3" t="s">
        <v>50</v>
      </c>
      <c r="S4860" s="3" t="s">
        <v>51</v>
      </c>
      <c r="T4860" s="3" t="s">
        <v>132</v>
      </c>
      <c r="U4860" s="3" t="s">
        <v>53</v>
      </c>
      <c r="V4860" s="3" t="s">
        <v>133</v>
      </c>
      <c r="W4860" s="3" t="s">
        <v>55</v>
      </c>
      <c r="X4860" s="3" t="s">
        <v>109</v>
      </c>
      <c r="Y4860" s="3">
        <v>5</v>
      </c>
      <c r="Z4860" s="3">
        <v>4</v>
      </c>
      <c r="AA4860" s="3" t="s">
        <v>45</v>
      </c>
      <c r="AB4860" s="11" t="s">
        <v>58</v>
      </c>
      <c r="AC4860" s="3" t="s">
        <v>58</v>
      </c>
      <c r="AD4860" s="3" t="s">
        <v>58</v>
      </c>
      <c r="AE4860" s="3" t="s">
        <v>58</v>
      </c>
      <c r="AF4860" s="3" t="s">
        <v>58</v>
      </c>
      <c r="AG4860" s="3" t="s">
        <v>51</v>
      </c>
      <c r="AH4860" s="3" t="s">
        <v>134</v>
      </c>
      <c r="AI4860" s="3" t="s">
        <v>60</v>
      </c>
      <c r="AJ4860" s="3" t="s">
        <v>61</v>
      </c>
      <c r="AK4860" s="3" t="s">
        <v>51</v>
      </c>
      <c r="AL4860" s="3" t="s">
        <v>51</v>
      </c>
      <c r="AM4860" s="3" t="s">
        <v>58</v>
      </c>
      <c r="AN4860" s="3" t="s">
        <v>135</v>
      </c>
      <c r="AO4860" s="3" t="s">
        <v>51</v>
      </c>
      <c r="AP4860" s="3">
        <v>69.249331269052362</v>
      </c>
      <c r="AQ4860" s="3">
        <v>262.59254752228912</v>
      </c>
    </row>
    <row r="4861" spans="1:43" x14ac:dyDescent="0.25">
      <c r="A4861" s="2">
        <v>4860</v>
      </c>
      <c r="B4861" s="3" t="s">
        <v>43</v>
      </c>
      <c r="C4861" s="3" t="s">
        <v>44</v>
      </c>
      <c r="D4861" s="3" t="s">
        <v>45</v>
      </c>
      <c r="E4861" s="3" t="s">
        <v>46</v>
      </c>
      <c r="F4861" s="3">
        <v>0.56000000000000005</v>
      </c>
      <c r="G4861" s="3">
        <v>0.48</v>
      </c>
      <c r="H4861" s="3">
        <v>4.0367718384543899E-3</v>
      </c>
      <c r="I4861" s="3">
        <v>8.3005656419674398</v>
      </c>
      <c r="J4861" s="3">
        <v>1.2211537843296389</v>
      </c>
      <c r="K4861" s="3">
        <v>3.3507489626736248E-2</v>
      </c>
      <c r="L4861" s="3">
        <v>4.9295192070038917E-3</v>
      </c>
      <c r="M4861" s="2">
        <v>1200</v>
      </c>
      <c r="N4861" s="3" t="s">
        <v>66</v>
      </c>
      <c r="O4861" s="3" t="s">
        <v>130</v>
      </c>
      <c r="P4861" s="3" t="s">
        <v>131</v>
      </c>
      <c r="Q4861" s="3">
        <v>118.149080156</v>
      </c>
      <c r="R4861" s="3" t="s">
        <v>50</v>
      </c>
      <c r="S4861" s="3" t="s">
        <v>51</v>
      </c>
      <c r="T4861" s="3" t="s">
        <v>132</v>
      </c>
      <c r="U4861" s="3" t="s">
        <v>53</v>
      </c>
      <c r="V4861" s="3" t="s">
        <v>133</v>
      </c>
      <c r="W4861" s="3" t="s">
        <v>55</v>
      </c>
      <c r="X4861" s="3" t="s">
        <v>109</v>
      </c>
      <c r="Y4861" s="3">
        <v>5</v>
      </c>
      <c r="Z4861" s="3">
        <v>4</v>
      </c>
      <c r="AA4861" s="3" t="s">
        <v>45</v>
      </c>
      <c r="AB4861" s="11" t="s">
        <v>58</v>
      </c>
      <c r="AC4861" s="3" t="s">
        <v>58</v>
      </c>
      <c r="AD4861" s="3" t="s">
        <v>58</v>
      </c>
      <c r="AE4861" s="3" t="s">
        <v>58</v>
      </c>
      <c r="AF4861" s="3" t="s">
        <v>58</v>
      </c>
      <c r="AG4861" s="3" t="s">
        <v>51</v>
      </c>
      <c r="AH4861" s="3" t="s">
        <v>134</v>
      </c>
      <c r="AI4861" s="3" t="s">
        <v>60</v>
      </c>
      <c r="AJ4861" s="3" t="s">
        <v>61</v>
      </c>
      <c r="AK4861" s="3" t="s">
        <v>51</v>
      </c>
      <c r="AL4861" s="3" t="s">
        <v>51</v>
      </c>
      <c r="AM4861" s="3" t="s">
        <v>58</v>
      </c>
      <c r="AN4861" s="3" t="s">
        <v>135</v>
      </c>
      <c r="AO4861" s="3" t="s">
        <v>51</v>
      </c>
      <c r="AP4861" s="3">
        <v>19.605975073303718</v>
      </c>
      <c r="AQ4861" s="3">
        <v>16.336236040212608</v>
      </c>
    </row>
    <row r="4862" spans="1:43" x14ac:dyDescent="0.25">
      <c r="A4862" s="2">
        <v>4861</v>
      </c>
      <c r="B4862" s="3" t="s">
        <v>43</v>
      </c>
      <c r="C4862" s="3" t="s">
        <v>44</v>
      </c>
      <c r="D4862" s="3" t="s">
        <v>45</v>
      </c>
      <c r="E4862" s="3" t="s">
        <v>46</v>
      </c>
      <c r="F4862" s="3">
        <v>0.56000000000000005</v>
      </c>
      <c r="G4862" s="3">
        <v>0.48</v>
      </c>
      <c r="H4862" s="3">
        <v>3.4305469135354601E-2</v>
      </c>
      <c r="I4862" s="3">
        <v>9.3474357016490259</v>
      </c>
      <c r="J4862" s="3">
        <v>1.3770689661981441</v>
      </c>
      <c r="K4862" s="3">
        <v>0.32066816695763234</v>
      </c>
      <c r="L4862" s="3">
        <v>4.7240996917165101E-2</v>
      </c>
      <c r="M4862" s="2">
        <v>1200</v>
      </c>
      <c r="N4862" s="3" t="s">
        <v>66</v>
      </c>
      <c r="O4862" s="3" t="s">
        <v>130</v>
      </c>
      <c r="P4862" s="3" t="s">
        <v>131</v>
      </c>
      <c r="Q4862" s="3">
        <v>118.149080156</v>
      </c>
      <c r="R4862" s="3" t="s">
        <v>50</v>
      </c>
      <c r="S4862" s="3" t="s">
        <v>51</v>
      </c>
      <c r="T4862" s="3" t="s">
        <v>132</v>
      </c>
      <c r="U4862" s="3" t="s">
        <v>53</v>
      </c>
      <c r="V4862" s="3" t="s">
        <v>133</v>
      </c>
      <c r="W4862" s="3" t="s">
        <v>55</v>
      </c>
      <c r="X4862" s="3" t="s">
        <v>109</v>
      </c>
      <c r="Y4862" s="3">
        <v>5</v>
      </c>
      <c r="Z4862" s="3">
        <v>4</v>
      </c>
      <c r="AA4862" s="3" t="s">
        <v>45</v>
      </c>
      <c r="AB4862" s="11" t="s">
        <v>58</v>
      </c>
      <c r="AC4862" s="3" t="s">
        <v>58</v>
      </c>
      <c r="AD4862" s="3" t="s">
        <v>58</v>
      </c>
      <c r="AE4862" s="3" t="s">
        <v>58</v>
      </c>
      <c r="AF4862" s="3" t="s">
        <v>58</v>
      </c>
      <c r="AG4862" s="3" t="s">
        <v>51</v>
      </c>
      <c r="AH4862" s="3" t="s">
        <v>134</v>
      </c>
      <c r="AI4862" s="3" t="s">
        <v>60</v>
      </c>
      <c r="AJ4862" s="3" t="s">
        <v>61</v>
      </c>
      <c r="AK4862" s="3" t="s">
        <v>51</v>
      </c>
      <c r="AL4862" s="3" t="s">
        <v>51</v>
      </c>
      <c r="AM4862" s="3" t="s">
        <v>58</v>
      </c>
      <c r="AN4862" s="3" t="s">
        <v>135</v>
      </c>
      <c r="AO4862" s="3" t="s">
        <v>51</v>
      </c>
      <c r="AP4862" s="3">
        <v>63.720837469940719</v>
      </c>
      <c r="AQ4862" s="3">
        <v>138.82930809385488</v>
      </c>
    </row>
    <row r="4863" spans="1:43" x14ac:dyDescent="0.25">
      <c r="A4863" s="2">
        <v>4862</v>
      </c>
      <c r="B4863" s="3" t="s">
        <v>43</v>
      </c>
      <c r="C4863" s="3" t="s">
        <v>44</v>
      </c>
      <c r="D4863" s="3" t="s">
        <v>45</v>
      </c>
      <c r="E4863" s="3" t="s">
        <v>46</v>
      </c>
      <c r="F4863" s="3">
        <v>0.56000000000000005</v>
      </c>
      <c r="G4863" s="3">
        <v>0.48</v>
      </c>
      <c r="H4863" s="3">
        <v>0.22433215179038399</v>
      </c>
      <c r="I4863" s="3">
        <v>9.3474357016490259</v>
      </c>
      <c r="J4863" s="3">
        <v>1.3770689661981441</v>
      </c>
      <c r="K4863" s="3">
        <v>2.0969303646731836</v>
      </c>
      <c r="L4863" s="3">
        <v>0.30892084435098921</v>
      </c>
      <c r="M4863" s="2">
        <v>1210</v>
      </c>
      <c r="N4863" s="3" t="s">
        <v>47</v>
      </c>
      <c r="O4863" s="3" t="s">
        <v>130</v>
      </c>
      <c r="P4863" s="3" t="s">
        <v>131</v>
      </c>
      <c r="Q4863" s="3">
        <v>118.149080156</v>
      </c>
      <c r="R4863" s="3" t="s">
        <v>50</v>
      </c>
      <c r="S4863" s="3" t="s">
        <v>51</v>
      </c>
      <c r="T4863" s="3" t="s">
        <v>132</v>
      </c>
      <c r="U4863" s="3" t="s">
        <v>53</v>
      </c>
      <c r="V4863" s="3" t="s">
        <v>133</v>
      </c>
      <c r="W4863" s="3" t="s">
        <v>55</v>
      </c>
      <c r="X4863" s="3" t="s">
        <v>109</v>
      </c>
      <c r="Y4863" s="3">
        <v>5</v>
      </c>
      <c r="Z4863" s="3">
        <v>4</v>
      </c>
      <c r="AA4863" s="3" t="s">
        <v>45</v>
      </c>
      <c r="AB4863" s="11" t="s">
        <v>58</v>
      </c>
      <c r="AC4863" s="3" t="s">
        <v>58</v>
      </c>
      <c r="AD4863" s="3" t="s">
        <v>58</v>
      </c>
      <c r="AE4863" s="3" t="s">
        <v>58</v>
      </c>
      <c r="AF4863" s="3" t="s">
        <v>58</v>
      </c>
      <c r="AG4863" s="3" t="s">
        <v>51</v>
      </c>
      <c r="AH4863" s="3" t="s">
        <v>134</v>
      </c>
      <c r="AI4863" s="3" t="s">
        <v>60</v>
      </c>
      <c r="AJ4863" s="3" t="s">
        <v>61</v>
      </c>
      <c r="AK4863" s="3" t="s">
        <v>51</v>
      </c>
      <c r="AL4863" s="3" t="s">
        <v>51</v>
      </c>
      <c r="AM4863" s="3" t="s">
        <v>58</v>
      </c>
      <c r="AN4863" s="3" t="s">
        <v>135</v>
      </c>
      <c r="AO4863" s="3" t="s">
        <v>51</v>
      </c>
      <c r="AP4863" s="3">
        <v>124.95432681981671</v>
      </c>
      <c r="AQ4863" s="3">
        <v>907.84000922372866</v>
      </c>
    </row>
    <row r="4864" spans="1:43" x14ac:dyDescent="0.25">
      <c r="A4864" s="2">
        <v>4863</v>
      </c>
      <c r="B4864" s="3" t="s">
        <v>43</v>
      </c>
      <c r="C4864" s="3" t="s">
        <v>44</v>
      </c>
      <c r="D4864" s="3" t="s">
        <v>45</v>
      </c>
      <c r="E4864" s="3" t="s">
        <v>46</v>
      </c>
      <c r="F4864" s="3">
        <v>0.56000000000000005</v>
      </c>
      <c r="G4864" s="3">
        <v>0.48</v>
      </c>
      <c r="H4864" s="3">
        <v>7.7125996820846296E-2</v>
      </c>
      <c r="I4864" s="3">
        <v>9.3474357016490259</v>
      </c>
      <c r="J4864" s="3">
        <v>1.3770689661981441</v>
      </c>
      <c r="K4864" s="3">
        <v>0.72093029620844795</v>
      </c>
      <c r="L4864" s="3">
        <v>0.10620781670908416</v>
      </c>
      <c r="M4864" s="2">
        <v>1210</v>
      </c>
      <c r="N4864" s="3" t="s">
        <v>47</v>
      </c>
      <c r="O4864" s="3" t="s">
        <v>130</v>
      </c>
      <c r="P4864" s="3" t="s">
        <v>131</v>
      </c>
      <c r="Q4864" s="3">
        <v>118.149080156</v>
      </c>
      <c r="R4864" s="3" t="s">
        <v>50</v>
      </c>
      <c r="S4864" s="3" t="s">
        <v>51</v>
      </c>
      <c r="T4864" s="3" t="s">
        <v>132</v>
      </c>
      <c r="U4864" s="3" t="s">
        <v>53</v>
      </c>
      <c r="V4864" s="3" t="s">
        <v>133</v>
      </c>
      <c r="W4864" s="3" t="s">
        <v>55</v>
      </c>
      <c r="X4864" s="3" t="s">
        <v>109</v>
      </c>
      <c r="Y4864" s="3">
        <v>5</v>
      </c>
      <c r="Z4864" s="3">
        <v>4</v>
      </c>
      <c r="AA4864" s="3" t="s">
        <v>45</v>
      </c>
      <c r="AB4864" s="11" t="s">
        <v>58</v>
      </c>
      <c r="AC4864" s="3" t="s">
        <v>58</v>
      </c>
      <c r="AD4864" s="3" t="s">
        <v>58</v>
      </c>
      <c r="AE4864" s="3" t="s">
        <v>58</v>
      </c>
      <c r="AF4864" s="3" t="s">
        <v>58</v>
      </c>
      <c r="AG4864" s="3" t="s">
        <v>51</v>
      </c>
      <c r="AH4864" s="3" t="s">
        <v>134</v>
      </c>
      <c r="AI4864" s="3" t="s">
        <v>60</v>
      </c>
      <c r="AJ4864" s="3" t="s">
        <v>61</v>
      </c>
      <c r="AK4864" s="3" t="s">
        <v>51</v>
      </c>
      <c r="AL4864" s="3" t="s">
        <v>51</v>
      </c>
      <c r="AM4864" s="3" t="s">
        <v>58</v>
      </c>
      <c r="AN4864" s="3" t="s">
        <v>135</v>
      </c>
      <c r="AO4864" s="3" t="s">
        <v>51</v>
      </c>
      <c r="AP4864" s="3">
        <v>75.955893798099197</v>
      </c>
      <c r="AQ4864" s="3">
        <v>312.11783556844381</v>
      </c>
    </row>
    <row r="4865" spans="1:43" x14ac:dyDescent="0.25">
      <c r="A4865" s="2">
        <v>4864</v>
      </c>
      <c r="B4865" s="3" t="s">
        <v>43</v>
      </c>
      <c r="C4865" s="3" t="s">
        <v>44</v>
      </c>
      <c r="D4865" s="3" t="s">
        <v>45</v>
      </c>
      <c r="E4865" s="3" t="s">
        <v>46</v>
      </c>
      <c r="F4865" s="3">
        <v>0.56000000000000005</v>
      </c>
      <c r="G4865" s="3">
        <v>0.48</v>
      </c>
      <c r="H4865" s="3">
        <v>3.5388939156546198E-3</v>
      </c>
      <c r="I4865" s="3">
        <v>9.3474357016490259</v>
      </c>
      <c r="J4865" s="3">
        <v>1.3770689661981441</v>
      </c>
      <c r="K4865" s="3">
        <v>3.3079583331538508E-2</v>
      </c>
      <c r="L4865" s="3">
        <v>4.8733009859154098E-3</v>
      </c>
      <c r="M4865" s="2">
        <v>1330</v>
      </c>
      <c r="N4865" s="3" t="s">
        <v>64</v>
      </c>
      <c r="O4865" s="3" t="s">
        <v>130</v>
      </c>
      <c r="P4865" s="3" t="s">
        <v>131</v>
      </c>
      <c r="Q4865" s="3">
        <v>118.149080156</v>
      </c>
      <c r="R4865" s="3" t="s">
        <v>50</v>
      </c>
      <c r="S4865" s="3" t="s">
        <v>51</v>
      </c>
      <c r="T4865" s="3" t="s">
        <v>132</v>
      </c>
      <c r="U4865" s="3" t="s">
        <v>53</v>
      </c>
      <c r="V4865" s="3" t="s">
        <v>133</v>
      </c>
      <c r="W4865" s="3" t="s">
        <v>55</v>
      </c>
      <c r="X4865" s="3" t="s">
        <v>109</v>
      </c>
      <c r="Y4865" s="3">
        <v>5</v>
      </c>
      <c r="Z4865" s="3">
        <v>4</v>
      </c>
      <c r="AA4865" s="3" t="s">
        <v>45</v>
      </c>
      <c r="AB4865" s="11" t="s">
        <v>58</v>
      </c>
      <c r="AC4865" s="3" t="s">
        <v>58</v>
      </c>
      <c r="AD4865" s="3" t="s">
        <v>58</v>
      </c>
      <c r="AE4865" s="3" t="s">
        <v>58</v>
      </c>
      <c r="AF4865" s="3" t="s">
        <v>58</v>
      </c>
      <c r="AG4865" s="3" t="s">
        <v>51</v>
      </c>
      <c r="AH4865" s="3" t="s">
        <v>134</v>
      </c>
      <c r="AI4865" s="3" t="s">
        <v>60</v>
      </c>
      <c r="AJ4865" s="3" t="s">
        <v>61</v>
      </c>
      <c r="AK4865" s="3" t="s">
        <v>51</v>
      </c>
      <c r="AL4865" s="3" t="s">
        <v>51</v>
      </c>
      <c r="AM4865" s="3" t="s">
        <v>58</v>
      </c>
      <c r="AN4865" s="3" t="s">
        <v>135</v>
      </c>
      <c r="AO4865" s="3" t="s">
        <v>51</v>
      </c>
      <c r="AP4865" s="3">
        <v>29.86346837384545</v>
      </c>
      <c r="AQ4865" s="3">
        <v>14.321395570759192</v>
      </c>
    </row>
    <row r="4866" spans="1:43" x14ac:dyDescent="0.25">
      <c r="A4866" s="2">
        <v>4865</v>
      </c>
      <c r="B4866" s="3" t="s">
        <v>43</v>
      </c>
      <c r="C4866" s="3" t="s">
        <v>44</v>
      </c>
      <c r="D4866" s="3" t="s">
        <v>45</v>
      </c>
      <c r="E4866" s="3" t="s">
        <v>46</v>
      </c>
      <c r="F4866" s="3">
        <v>0.56000000000000005</v>
      </c>
      <c r="G4866" s="3">
        <v>0.48</v>
      </c>
      <c r="H4866" s="3">
        <v>0.27846094191361898</v>
      </c>
      <c r="I4866" s="3">
        <v>9.3474357016490259</v>
      </c>
      <c r="J4866" s="3">
        <v>1.3770689661981441</v>
      </c>
      <c r="K4866" s="3">
        <v>2.6028957499581775</v>
      </c>
      <c r="L4866" s="3">
        <v>0.38345992140754875</v>
      </c>
      <c r="M4866" s="2">
        <v>1210</v>
      </c>
      <c r="N4866" s="3" t="s">
        <v>47</v>
      </c>
      <c r="O4866" s="3" t="s">
        <v>130</v>
      </c>
      <c r="P4866" s="3" t="s">
        <v>131</v>
      </c>
      <c r="Q4866" s="3">
        <v>118.149080156</v>
      </c>
      <c r="R4866" s="3" t="s">
        <v>50</v>
      </c>
      <c r="S4866" s="3" t="s">
        <v>51</v>
      </c>
      <c r="T4866" s="3" t="s">
        <v>132</v>
      </c>
      <c r="U4866" s="3" t="s">
        <v>53</v>
      </c>
      <c r="V4866" s="3" t="s">
        <v>133</v>
      </c>
      <c r="W4866" s="3" t="s">
        <v>55</v>
      </c>
      <c r="X4866" s="3" t="s">
        <v>109</v>
      </c>
      <c r="Y4866" s="3">
        <v>5</v>
      </c>
      <c r="Z4866" s="3">
        <v>4</v>
      </c>
      <c r="AA4866" s="3" t="s">
        <v>45</v>
      </c>
      <c r="AB4866" s="11" t="s">
        <v>58</v>
      </c>
      <c r="AC4866" s="3" t="s">
        <v>58</v>
      </c>
      <c r="AD4866" s="3" t="s">
        <v>58</v>
      </c>
      <c r="AE4866" s="3" t="s">
        <v>58</v>
      </c>
      <c r="AF4866" s="3" t="s">
        <v>58</v>
      </c>
      <c r="AG4866" s="3" t="s">
        <v>51</v>
      </c>
      <c r="AH4866" s="3" t="s">
        <v>134</v>
      </c>
      <c r="AI4866" s="3" t="s">
        <v>60</v>
      </c>
      <c r="AJ4866" s="3" t="s">
        <v>61</v>
      </c>
      <c r="AK4866" s="3" t="s">
        <v>51</v>
      </c>
      <c r="AL4866" s="3" t="s">
        <v>51</v>
      </c>
      <c r="AM4866" s="3" t="s">
        <v>58</v>
      </c>
      <c r="AN4866" s="3" t="s">
        <v>135</v>
      </c>
      <c r="AO4866" s="3" t="s">
        <v>51</v>
      </c>
      <c r="AP4866" s="3">
        <v>141.60792970264686</v>
      </c>
      <c r="AQ4866" s="3">
        <v>1126.8914511706844</v>
      </c>
    </row>
    <row r="4867" spans="1:43" x14ac:dyDescent="0.25">
      <c r="A4867" s="2">
        <v>4866</v>
      </c>
      <c r="B4867" s="3" t="s">
        <v>43</v>
      </c>
      <c r="C4867" s="3" t="s">
        <v>44</v>
      </c>
      <c r="D4867" s="3" t="s">
        <v>45</v>
      </c>
      <c r="E4867" s="3" t="s">
        <v>46</v>
      </c>
      <c r="F4867" s="3">
        <v>0.56000000000000005</v>
      </c>
      <c r="G4867" s="3">
        <v>0.48</v>
      </c>
      <c r="H4867" s="3">
        <v>0.20468354823248799</v>
      </c>
      <c r="I4867" s="3">
        <v>9.0688611980811213</v>
      </c>
      <c r="J4867" s="3">
        <v>1.3338721575753831</v>
      </c>
      <c r="K4867" s="3">
        <v>1.8562466884511761</v>
      </c>
      <c r="L4867" s="3">
        <v>0.27302168610105376</v>
      </c>
      <c r="M4867" s="2">
        <v>1200</v>
      </c>
      <c r="N4867" s="3" t="s">
        <v>66</v>
      </c>
      <c r="O4867" s="3" t="s">
        <v>130</v>
      </c>
      <c r="P4867" s="3" t="s">
        <v>131</v>
      </c>
      <c r="Q4867" s="3">
        <v>118.149080156</v>
      </c>
      <c r="R4867" s="3" t="s">
        <v>50</v>
      </c>
      <c r="S4867" s="3" t="s">
        <v>51</v>
      </c>
      <c r="T4867" s="3" t="s">
        <v>132</v>
      </c>
      <c r="U4867" s="3" t="s">
        <v>53</v>
      </c>
      <c r="V4867" s="3" t="s">
        <v>133</v>
      </c>
      <c r="W4867" s="3" t="s">
        <v>55</v>
      </c>
      <c r="X4867" s="3" t="s">
        <v>109</v>
      </c>
      <c r="Y4867" s="3">
        <v>5</v>
      </c>
      <c r="Z4867" s="3">
        <v>4</v>
      </c>
      <c r="AA4867" s="3" t="s">
        <v>45</v>
      </c>
      <c r="AB4867" s="11" t="s">
        <v>58</v>
      </c>
      <c r="AC4867" s="3" t="s">
        <v>58</v>
      </c>
      <c r="AD4867" s="3" t="s">
        <v>58</v>
      </c>
      <c r="AE4867" s="3" t="s">
        <v>58</v>
      </c>
      <c r="AF4867" s="3" t="s">
        <v>58</v>
      </c>
      <c r="AG4867" s="3" t="s">
        <v>51</v>
      </c>
      <c r="AH4867" s="3" t="s">
        <v>134</v>
      </c>
      <c r="AI4867" s="3" t="s">
        <v>60</v>
      </c>
      <c r="AJ4867" s="3" t="s">
        <v>61</v>
      </c>
      <c r="AK4867" s="3" t="s">
        <v>51</v>
      </c>
      <c r="AL4867" s="3" t="s">
        <v>51</v>
      </c>
      <c r="AM4867" s="3" t="s">
        <v>58</v>
      </c>
      <c r="AN4867" s="3" t="s">
        <v>135</v>
      </c>
      <c r="AO4867" s="3" t="s">
        <v>51</v>
      </c>
      <c r="AP4867" s="3">
        <v>137.05635327694617</v>
      </c>
      <c r="AQ4867" s="3">
        <v>828.32493172426348</v>
      </c>
    </row>
    <row r="4868" spans="1:43" x14ac:dyDescent="0.25">
      <c r="A4868" s="2">
        <v>4867</v>
      </c>
      <c r="B4868" s="3" t="s">
        <v>43</v>
      </c>
      <c r="C4868" s="3" t="s">
        <v>44</v>
      </c>
      <c r="D4868" s="3" t="s">
        <v>45</v>
      </c>
      <c r="E4868" s="3" t="s">
        <v>46</v>
      </c>
      <c r="F4868" s="3">
        <v>0.56000000000000005</v>
      </c>
      <c r="G4868" s="3">
        <v>0.48</v>
      </c>
      <c r="H4868" s="3">
        <v>0.15837839982890001</v>
      </c>
      <c r="I4868" s="3">
        <v>9.0688611980811213</v>
      </c>
      <c r="J4868" s="3">
        <v>1.3338721575753831</v>
      </c>
      <c r="K4868" s="3">
        <v>1.436311724822489</v>
      </c>
      <c r="L4868" s="3">
        <v>0.21125653789311155</v>
      </c>
      <c r="M4868" s="2">
        <v>1210</v>
      </c>
      <c r="N4868" s="3" t="s">
        <v>47</v>
      </c>
      <c r="O4868" s="3" t="s">
        <v>130</v>
      </c>
      <c r="P4868" s="3" t="s">
        <v>131</v>
      </c>
      <c r="Q4868" s="3">
        <v>118.149080156</v>
      </c>
      <c r="R4868" s="3" t="s">
        <v>50</v>
      </c>
      <c r="S4868" s="3" t="s">
        <v>51</v>
      </c>
      <c r="T4868" s="3" t="s">
        <v>132</v>
      </c>
      <c r="U4868" s="3" t="s">
        <v>53</v>
      </c>
      <c r="V4868" s="3" t="s">
        <v>133</v>
      </c>
      <c r="W4868" s="3" t="s">
        <v>55</v>
      </c>
      <c r="X4868" s="3" t="s">
        <v>109</v>
      </c>
      <c r="Y4868" s="3">
        <v>5</v>
      </c>
      <c r="Z4868" s="3">
        <v>4</v>
      </c>
      <c r="AA4868" s="3" t="s">
        <v>45</v>
      </c>
      <c r="AB4868" s="11" t="s">
        <v>58</v>
      </c>
      <c r="AC4868" s="3" t="s">
        <v>58</v>
      </c>
      <c r="AD4868" s="3" t="s">
        <v>58</v>
      </c>
      <c r="AE4868" s="3" t="s">
        <v>58</v>
      </c>
      <c r="AF4868" s="3" t="s">
        <v>58</v>
      </c>
      <c r="AG4868" s="3" t="s">
        <v>51</v>
      </c>
      <c r="AH4868" s="3" t="s">
        <v>134</v>
      </c>
      <c r="AI4868" s="3" t="s">
        <v>60</v>
      </c>
      <c r="AJ4868" s="3" t="s">
        <v>61</v>
      </c>
      <c r="AK4868" s="3" t="s">
        <v>51</v>
      </c>
      <c r="AL4868" s="3" t="s">
        <v>51</v>
      </c>
      <c r="AM4868" s="3" t="s">
        <v>58</v>
      </c>
      <c r="AN4868" s="3" t="s">
        <v>135</v>
      </c>
      <c r="AO4868" s="3" t="s">
        <v>51</v>
      </c>
      <c r="AP4868" s="3">
        <v>103.36693386538172</v>
      </c>
      <c r="AQ4868" s="3">
        <v>640.93464451702016</v>
      </c>
    </row>
    <row r="4869" spans="1:43" x14ac:dyDescent="0.25">
      <c r="A4869" s="2">
        <v>4868</v>
      </c>
      <c r="B4869" s="3" t="s">
        <v>43</v>
      </c>
      <c r="C4869" s="3" t="s">
        <v>44</v>
      </c>
      <c r="D4869" s="3" t="s">
        <v>45</v>
      </c>
      <c r="E4869" s="3" t="s">
        <v>46</v>
      </c>
      <c r="F4869" s="3">
        <v>0.56000000000000005</v>
      </c>
      <c r="G4869" s="3">
        <v>0.48</v>
      </c>
      <c r="H4869" s="3">
        <v>0.18141345399558401</v>
      </c>
      <c r="I4869" s="3">
        <v>9.0688611980811213</v>
      </c>
      <c r="J4869" s="3">
        <v>1.3338721575753831</v>
      </c>
      <c r="K4869" s="3">
        <v>1.6452134337504263</v>
      </c>
      <c r="L4869" s="3">
        <v>0.24198235529429216</v>
      </c>
      <c r="M4869" s="2">
        <v>1210</v>
      </c>
      <c r="N4869" s="3" t="s">
        <v>47</v>
      </c>
      <c r="O4869" s="3" t="s">
        <v>130</v>
      </c>
      <c r="P4869" s="3" t="s">
        <v>131</v>
      </c>
      <c r="Q4869" s="3">
        <v>118.149080156</v>
      </c>
      <c r="R4869" s="3" t="s">
        <v>50</v>
      </c>
      <c r="S4869" s="3" t="s">
        <v>51</v>
      </c>
      <c r="T4869" s="3" t="s">
        <v>132</v>
      </c>
      <c r="U4869" s="3" t="s">
        <v>53</v>
      </c>
      <c r="V4869" s="3" t="s">
        <v>133</v>
      </c>
      <c r="W4869" s="3" t="s">
        <v>55</v>
      </c>
      <c r="X4869" s="3" t="s">
        <v>109</v>
      </c>
      <c r="Y4869" s="3">
        <v>5</v>
      </c>
      <c r="Z4869" s="3">
        <v>4</v>
      </c>
      <c r="AA4869" s="3" t="s">
        <v>45</v>
      </c>
      <c r="AB4869" s="11" t="s">
        <v>58</v>
      </c>
      <c r="AC4869" s="3" t="s">
        <v>58</v>
      </c>
      <c r="AD4869" s="3" t="s">
        <v>58</v>
      </c>
      <c r="AE4869" s="3" t="s">
        <v>58</v>
      </c>
      <c r="AF4869" s="3" t="s">
        <v>58</v>
      </c>
      <c r="AG4869" s="3" t="s">
        <v>51</v>
      </c>
      <c r="AH4869" s="3" t="s">
        <v>134</v>
      </c>
      <c r="AI4869" s="3" t="s">
        <v>60</v>
      </c>
      <c r="AJ4869" s="3" t="s">
        <v>61</v>
      </c>
      <c r="AK4869" s="3" t="s">
        <v>51</v>
      </c>
      <c r="AL4869" s="3" t="s">
        <v>51</v>
      </c>
      <c r="AM4869" s="3" t="s">
        <v>58</v>
      </c>
      <c r="AN4869" s="3" t="s">
        <v>135</v>
      </c>
      <c r="AO4869" s="3" t="s">
        <v>51</v>
      </c>
      <c r="AP4869" s="3">
        <v>112.44726704402709</v>
      </c>
      <c r="AQ4869" s="3">
        <v>734.15420141179413</v>
      </c>
    </row>
    <row r="4870" spans="1:43" x14ac:dyDescent="0.25">
      <c r="A4870" s="2">
        <v>4869</v>
      </c>
      <c r="B4870" s="3" t="s">
        <v>43</v>
      </c>
      <c r="C4870" s="3" t="s">
        <v>44</v>
      </c>
      <c r="D4870" s="3" t="s">
        <v>45</v>
      </c>
      <c r="E4870" s="3" t="s">
        <v>46</v>
      </c>
      <c r="F4870" s="3">
        <v>0.56000000000000005</v>
      </c>
      <c r="G4870" s="3">
        <v>0.48</v>
      </c>
      <c r="H4870" s="3">
        <v>2.3030435826106401E-4</v>
      </c>
      <c r="I4870" s="3">
        <v>9.0688611980811213</v>
      </c>
      <c r="J4870" s="3">
        <v>1.3338721575753831</v>
      </c>
      <c r="K4870" s="3">
        <v>2.0885982583827368E-3</v>
      </c>
      <c r="L4870" s="3">
        <v>3.0719657125269947E-4</v>
      </c>
      <c r="M4870" s="2">
        <v>1210</v>
      </c>
      <c r="N4870" s="3" t="s">
        <v>47</v>
      </c>
      <c r="O4870" s="3" t="s">
        <v>130</v>
      </c>
      <c r="P4870" s="3" t="s">
        <v>131</v>
      </c>
      <c r="Q4870" s="3">
        <v>118.149080156</v>
      </c>
      <c r="R4870" s="3" t="s">
        <v>50</v>
      </c>
      <c r="S4870" s="3" t="s">
        <v>51</v>
      </c>
      <c r="T4870" s="3" t="s">
        <v>132</v>
      </c>
      <c r="U4870" s="3" t="s">
        <v>53</v>
      </c>
      <c r="V4870" s="3" t="s">
        <v>133</v>
      </c>
      <c r="W4870" s="3" t="s">
        <v>55</v>
      </c>
      <c r="X4870" s="3" t="s">
        <v>109</v>
      </c>
      <c r="Y4870" s="3">
        <v>5</v>
      </c>
      <c r="Z4870" s="3">
        <v>4</v>
      </c>
      <c r="AA4870" s="3" t="s">
        <v>45</v>
      </c>
      <c r="AB4870" s="11" t="s">
        <v>58</v>
      </c>
      <c r="AC4870" s="3" t="s">
        <v>58</v>
      </c>
      <c r="AD4870" s="3" t="s">
        <v>58</v>
      </c>
      <c r="AE4870" s="3" t="s">
        <v>58</v>
      </c>
      <c r="AF4870" s="3" t="s">
        <v>58</v>
      </c>
      <c r="AG4870" s="3" t="s">
        <v>51</v>
      </c>
      <c r="AH4870" s="3" t="s">
        <v>134</v>
      </c>
      <c r="AI4870" s="3" t="s">
        <v>60</v>
      </c>
      <c r="AJ4870" s="3" t="s">
        <v>61</v>
      </c>
      <c r="AK4870" s="3" t="s">
        <v>51</v>
      </c>
      <c r="AL4870" s="3" t="s">
        <v>51</v>
      </c>
      <c r="AM4870" s="3" t="s">
        <v>58</v>
      </c>
      <c r="AN4870" s="3" t="s">
        <v>135</v>
      </c>
      <c r="AO4870" s="3" t="s">
        <v>51</v>
      </c>
      <c r="AP4870" s="3">
        <v>5.2805464982305219</v>
      </c>
      <c r="AQ4870" s="3">
        <v>0.93200867133549647</v>
      </c>
    </row>
    <row r="4871" spans="1:43" x14ac:dyDescent="0.25">
      <c r="A4871" s="2">
        <v>4870</v>
      </c>
      <c r="B4871" s="3" t="s">
        <v>43</v>
      </c>
      <c r="C4871" s="3" t="s">
        <v>44</v>
      </c>
      <c r="D4871" s="3" t="s">
        <v>45</v>
      </c>
      <c r="E4871" s="3" t="s">
        <v>46</v>
      </c>
      <c r="F4871" s="3">
        <v>0.56000000000000005</v>
      </c>
      <c r="G4871" s="3">
        <v>0.48</v>
      </c>
      <c r="H4871" s="3">
        <v>7.3057747183640206E-2</v>
      </c>
      <c r="I4871" s="3">
        <v>9.0688611980811213</v>
      </c>
      <c r="J4871" s="3">
        <v>1.3338721575753831</v>
      </c>
      <c r="K4871" s="3">
        <v>0.66255056865293505</v>
      </c>
      <c r="L4871" s="3">
        <v>9.7449694863439032E-2</v>
      </c>
      <c r="M4871" s="2">
        <v>1210</v>
      </c>
      <c r="N4871" s="3" t="s">
        <v>47</v>
      </c>
      <c r="O4871" s="3" t="s">
        <v>130</v>
      </c>
      <c r="P4871" s="3" t="s">
        <v>131</v>
      </c>
      <c r="Q4871" s="3">
        <v>118.149080156</v>
      </c>
      <c r="R4871" s="3" t="s">
        <v>50</v>
      </c>
      <c r="S4871" s="3" t="s">
        <v>51</v>
      </c>
      <c r="T4871" s="3" t="s">
        <v>132</v>
      </c>
      <c r="U4871" s="3" t="s">
        <v>53</v>
      </c>
      <c r="V4871" s="3" t="s">
        <v>133</v>
      </c>
      <c r="W4871" s="3" t="s">
        <v>55</v>
      </c>
      <c r="X4871" s="3" t="s">
        <v>109</v>
      </c>
      <c r="Y4871" s="3">
        <v>5</v>
      </c>
      <c r="Z4871" s="3">
        <v>4</v>
      </c>
      <c r="AA4871" s="3" t="s">
        <v>45</v>
      </c>
      <c r="AB4871" s="11" t="s">
        <v>58</v>
      </c>
      <c r="AC4871" s="3" t="s">
        <v>58</v>
      </c>
      <c r="AD4871" s="3" t="s">
        <v>58</v>
      </c>
      <c r="AE4871" s="3" t="s">
        <v>58</v>
      </c>
      <c r="AF4871" s="3" t="s">
        <v>58</v>
      </c>
      <c r="AG4871" s="3" t="s">
        <v>51</v>
      </c>
      <c r="AH4871" s="3" t="s">
        <v>134</v>
      </c>
      <c r="AI4871" s="3" t="s">
        <v>60</v>
      </c>
      <c r="AJ4871" s="3" t="s">
        <v>61</v>
      </c>
      <c r="AK4871" s="3" t="s">
        <v>51</v>
      </c>
      <c r="AL4871" s="3" t="s">
        <v>51</v>
      </c>
      <c r="AM4871" s="3" t="s">
        <v>58</v>
      </c>
      <c r="AN4871" s="3" t="s">
        <v>135</v>
      </c>
      <c r="AO4871" s="3" t="s">
        <v>51</v>
      </c>
      <c r="AP4871" s="3">
        <v>86.552779989120367</v>
      </c>
      <c r="AQ4871" s="3">
        <v>295.65421339619002</v>
      </c>
    </row>
    <row r="4872" spans="1:43" x14ac:dyDescent="0.25">
      <c r="A4872" s="2">
        <v>4871</v>
      </c>
      <c r="B4872" s="3" t="s">
        <v>43</v>
      </c>
      <c r="C4872" s="3" t="s">
        <v>44</v>
      </c>
      <c r="D4872" s="3" t="s">
        <v>45</v>
      </c>
      <c r="E4872" s="3" t="s">
        <v>46</v>
      </c>
      <c r="F4872" s="3">
        <v>0.56000000000000005</v>
      </c>
      <c r="G4872" s="3">
        <v>0.48</v>
      </c>
      <c r="H4872" s="3">
        <v>7.9306976853375996E-2</v>
      </c>
      <c r="I4872" s="3">
        <v>9.3494481518566452</v>
      </c>
      <c r="J4872" s="3">
        <v>1.3745065897611839</v>
      </c>
      <c r="K4872" s="3">
        <v>0.741476468171134</v>
      </c>
      <c r="L4872" s="3">
        <v>0.10900796229900299</v>
      </c>
      <c r="M4872" s="2">
        <v>1200</v>
      </c>
      <c r="N4872" s="3" t="s">
        <v>66</v>
      </c>
      <c r="O4872" s="3" t="s">
        <v>130</v>
      </c>
      <c r="P4872" s="3" t="s">
        <v>131</v>
      </c>
      <c r="Q4872" s="3">
        <v>118.149080156</v>
      </c>
      <c r="R4872" s="3" t="s">
        <v>50</v>
      </c>
      <c r="S4872" s="3" t="s">
        <v>51</v>
      </c>
      <c r="T4872" s="3" t="s">
        <v>132</v>
      </c>
      <c r="U4872" s="3" t="s">
        <v>53</v>
      </c>
      <c r="V4872" s="3" t="s">
        <v>133</v>
      </c>
      <c r="W4872" s="3" t="s">
        <v>55</v>
      </c>
      <c r="X4872" s="3" t="s">
        <v>109</v>
      </c>
      <c r="Y4872" s="3">
        <v>5</v>
      </c>
      <c r="Z4872" s="3">
        <v>4</v>
      </c>
      <c r="AA4872" s="3" t="s">
        <v>45</v>
      </c>
      <c r="AB4872" s="11" t="s">
        <v>58</v>
      </c>
      <c r="AC4872" s="3" t="s">
        <v>58</v>
      </c>
      <c r="AD4872" s="3" t="s">
        <v>58</v>
      </c>
      <c r="AE4872" s="3" t="s">
        <v>58</v>
      </c>
      <c r="AF4872" s="3" t="s">
        <v>58</v>
      </c>
      <c r="AG4872" s="3" t="s">
        <v>51</v>
      </c>
      <c r="AH4872" s="3" t="s">
        <v>134</v>
      </c>
      <c r="AI4872" s="3" t="s">
        <v>60</v>
      </c>
      <c r="AJ4872" s="3" t="s">
        <v>61</v>
      </c>
      <c r="AK4872" s="3" t="s">
        <v>51</v>
      </c>
      <c r="AL4872" s="3" t="s">
        <v>51</v>
      </c>
      <c r="AM4872" s="3" t="s">
        <v>58</v>
      </c>
      <c r="AN4872" s="3" t="s">
        <v>135</v>
      </c>
      <c r="AO4872" s="3" t="s">
        <v>51</v>
      </c>
      <c r="AP4872" s="3">
        <v>112.85426814214922</v>
      </c>
      <c r="AQ4872" s="3">
        <v>320.94394862021284</v>
      </c>
    </row>
    <row r="4873" spans="1:43" x14ac:dyDescent="0.25">
      <c r="A4873" s="2">
        <v>4872</v>
      </c>
      <c r="B4873" s="3" t="s">
        <v>43</v>
      </c>
      <c r="C4873" s="3" t="s">
        <v>44</v>
      </c>
      <c r="D4873" s="3" t="s">
        <v>45</v>
      </c>
      <c r="E4873" s="3" t="s">
        <v>46</v>
      </c>
      <c r="F4873" s="3">
        <v>0.56000000000000005</v>
      </c>
      <c r="G4873" s="3">
        <v>0.48</v>
      </c>
      <c r="H4873" s="3">
        <v>0.20067740958889099</v>
      </c>
      <c r="I4873" s="3">
        <v>9.3494481518566452</v>
      </c>
      <c r="J4873" s="3">
        <v>1.3745065897611839</v>
      </c>
      <c r="K4873" s="3">
        <v>1.8762230362002359</v>
      </c>
      <c r="L4873" s="3">
        <v>0.27583242189613488</v>
      </c>
      <c r="M4873" s="2">
        <v>1210</v>
      </c>
      <c r="N4873" s="3" t="s">
        <v>47</v>
      </c>
      <c r="O4873" s="3" t="s">
        <v>130</v>
      </c>
      <c r="P4873" s="3" t="s">
        <v>131</v>
      </c>
      <c r="Q4873" s="3">
        <v>118.149080156</v>
      </c>
      <c r="R4873" s="3" t="s">
        <v>50</v>
      </c>
      <c r="S4873" s="3" t="s">
        <v>51</v>
      </c>
      <c r="T4873" s="3" t="s">
        <v>132</v>
      </c>
      <c r="U4873" s="3" t="s">
        <v>53</v>
      </c>
      <c r="V4873" s="3" t="s">
        <v>133</v>
      </c>
      <c r="W4873" s="3" t="s">
        <v>55</v>
      </c>
      <c r="X4873" s="3" t="s">
        <v>109</v>
      </c>
      <c r="Y4873" s="3">
        <v>5</v>
      </c>
      <c r="Z4873" s="3">
        <v>4</v>
      </c>
      <c r="AA4873" s="3" t="s">
        <v>45</v>
      </c>
      <c r="AB4873" s="11" t="s">
        <v>58</v>
      </c>
      <c r="AC4873" s="3" t="s">
        <v>58</v>
      </c>
      <c r="AD4873" s="3" t="s">
        <v>58</v>
      </c>
      <c r="AE4873" s="3" t="s">
        <v>58</v>
      </c>
      <c r="AF4873" s="3" t="s">
        <v>58</v>
      </c>
      <c r="AG4873" s="3" t="s">
        <v>51</v>
      </c>
      <c r="AH4873" s="3" t="s">
        <v>134</v>
      </c>
      <c r="AI4873" s="3" t="s">
        <v>60</v>
      </c>
      <c r="AJ4873" s="3" t="s">
        <v>61</v>
      </c>
      <c r="AK4873" s="3" t="s">
        <v>51</v>
      </c>
      <c r="AL4873" s="3" t="s">
        <v>51</v>
      </c>
      <c r="AM4873" s="3" t="s">
        <v>58</v>
      </c>
      <c r="AN4873" s="3" t="s">
        <v>135</v>
      </c>
      <c r="AO4873" s="3" t="s">
        <v>51</v>
      </c>
      <c r="AP4873" s="3">
        <v>123.98131880971306</v>
      </c>
      <c r="AQ4873" s="3">
        <v>812.11266382539725</v>
      </c>
    </row>
    <row r="4874" spans="1:43" x14ac:dyDescent="0.25">
      <c r="A4874" s="2">
        <v>4873</v>
      </c>
      <c r="B4874" s="3" t="s">
        <v>43</v>
      </c>
      <c r="C4874" s="3" t="s">
        <v>44</v>
      </c>
      <c r="D4874" s="3" t="s">
        <v>45</v>
      </c>
      <c r="E4874" s="3" t="s">
        <v>46</v>
      </c>
      <c r="F4874" s="3">
        <v>0.56000000000000005</v>
      </c>
      <c r="G4874" s="3">
        <v>0.48</v>
      </c>
      <c r="H4874" s="3">
        <v>0.24642563013751501</v>
      </c>
      <c r="I4874" s="3">
        <v>9.3494481518566452</v>
      </c>
      <c r="J4874" s="3">
        <v>1.3745065897611839</v>
      </c>
      <c r="K4874" s="3">
        <v>2.3039436522592989</v>
      </c>
      <c r="L4874" s="3">
        <v>0.33871365251006658</v>
      </c>
      <c r="M4874" s="2">
        <v>1210</v>
      </c>
      <c r="N4874" s="3" t="s">
        <v>47</v>
      </c>
      <c r="O4874" s="3" t="s">
        <v>130</v>
      </c>
      <c r="P4874" s="3" t="s">
        <v>131</v>
      </c>
      <c r="Q4874" s="3">
        <v>118.149080156</v>
      </c>
      <c r="R4874" s="3" t="s">
        <v>50</v>
      </c>
      <c r="S4874" s="3" t="s">
        <v>51</v>
      </c>
      <c r="T4874" s="3" t="s">
        <v>132</v>
      </c>
      <c r="U4874" s="3" t="s">
        <v>53</v>
      </c>
      <c r="V4874" s="3" t="s">
        <v>133</v>
      </c>
      <c r="W4874" s="3" t="s">
        <v>55</v>
      </c>
      <c r="X4874" s="3" t="s">
        <v>109</v>
      </c>
      <c r="Y4874" s="3">
        <v>5</v>
      </c>
      <c r="Z4874" s="3">
        <v>4</v>
      </c>
      <c r="AA4874" s="3" t="s">
        <v>45</v>
      </c>
      <c r="AB4874" s="11" t="s">
        <v>58</v>
      </c>
      <c r="AC4874" s="3" t="s">
        <v>58</v>
      </c>
      <c r="AD4874" s="3" t="s">
        <v>58</v>
      </c>
      <c r="AE4874" s="3" t="s">
        <v>58</v>
      </c>
      <c r="AF4874" s="3" t="s">
        <v>58</v>
      </c>
      <c r="AG4874" s="3" t="s">
        <v>51</v>
      </c>
      <c r="AH4874" s="3" t="s">
        <v>134</v>
      </c>
      <c r="AI4874" s="3" t="s">
        <v>60</v>
      </c>
      <c r="AJ4874" s="3" t="s">
        <v>61</v>
      </c>
      <c r="AK4874" s="3" t="s">
        <v>51</v>
      </c>
      <c r="AL4874" s="3" t="s">
        <v>51</v>
      </c>
      <c r="AM4874" s="3" t="s">
        <v>58</v>
      </c>
      <c r="AN4874" s="3" t="s">
        <v>135</v>
      </c>
      <c r="AO4874" s="3" t="s">
        <v>51</v>
      </c>
      <c r="AP4874" s="3">
        <v>133.0629472617681</v>
      </c>
      <c r="AQ4874" s="3">
        <v>997.24914396597069</v>
      </c>
    </row>
    <row r="4875" spans="1:43" x14ac:dyDescent="0.25">
      <c r="A4875" s="2">
        <v>4874</v>
      </c>
      <c r="B4875" s="3" t="s">
        <v>43</v>
      </c>
      <c r="C4875" s="3" t="s">
        <v>44</v>
      </c>
      <c r="D4875" s="3" t="s">
        <v>45</v>
      </c>
      <c r="E4875" s="3" t="s">
        <v>46</v>
      </c>
      <c r="F4875" s="3">
        <v>0.56000000000000005</v>
      </c>
      <c r="G4875" s="3">
        <v>0.48</v>
      </c>
      <c r="H4875" s="3">
        <v>9.1353437157171896E-2</v>
      </c>
      <c r="I4875" s="3">
        <v>9.3494481518566452</v>
      </c>
      <c r="J4875" s="3">
        <v>1.3745065897611839</v>
      </c>
      <c r="K4875" s="3">
        <v>0.85410422419487297</v>
      </c>
      <c r="L4875" s="3">
        <v>0.12556590136986698</v>
      </c>
      <c r="M4875" s="2">
        <v>1210</v>
      </c>
      <c r="N4875" s="3" t="s">
        <v>47</v>
      </c>
      <c r="O4875" s="3" t="s">
        <v>130</v>
      </c>
      <c r="P4875" s="3" t="s">
        <v>131</v>
      </c>
      <c r="Q4875" s="3">
        <v>118.149080156</v>
      </c>
      <c r="R4875" s="3" t="s">
        <v>50</v>
      </c>
      <c r="S4875" s="3" t="s">
        <v>51</v>
      </c>
      <c r="T4875" s="3" t="s">
        <v>132</v>
      </c>
      <c r="U4875" s="3" t="s">
        <v>53</v>
      </c>
      <c r="V4875" s="3" t="s">
        <v>133</v>
      </c>
      <c r="W4875" s="3" t="s">
        <v>55</v>
      </c>
      <c r="X4875" s="3" t="s">
        <v>109</v>
      </c>
      <c r="Y4875" s="3">
        <v>5</v>
      </c>
      <c r="Z4875" s="3">
        <v>4</v>
      </c>
      <c r="AA4875" s="3" t="s">
        <v>45</v>
      </c>
      <c r="AB4875" s="11" t="s">
        <v>58</v>
      </c>
      <c r="AC4875" s="3" t="s">
        <v>58</v>
      </c>
      <c r="AD4875" s="3" t="s">
        <v>58</v>
      </c>
      <c r="AE4875" s="3" t="s">
        <v>58</v>
      </c>
      <c r="AF4875" s="3" t="s">
        <v>58</v>
      </c>
      <c r="AG4875" s="3" t="s">
        <v>51</v>
      </c>
      <c r="AH4875" s="3" t="s">
        <v>134</v>
      </c>
      <c r="AI4875" s="3" t="s">
        <v>60</v>
      </c>
      <c r="AJ4875" s="3" t="s">
        <v>61</v>
      </c>
      <c r="AK4875" s="3" t="s">
        <v>51</v>
      </c>
      <c r="AL4875" s="3" t="s">
        <v>51</v>
      </c>
      <c r="AM4875" s="3" t="s">
        <v>58</v>
      </c>
      <c r="AN4875" s="3" t="s">
        <v>135</v>
      </c>
      <c r="AO4875" s="3" t="s">
        <v>51</v>
      </c>
      <c r="AP4875" s="3">
        <v>104.99584740051844</v>
      </c>
      <c r="AQ4875" s="3">
        <v>369.69424386781606</v>
      </c>
    </row>
    <row r="4876" spans="1:43" x14ac:dyDescent="0.25">
      <c r="A4876" s="2">
        <v>4875</v>
      </c>
      <c r="B4876" s="3" t="s">
        <v>43</v>
      </c>
      <c r="C4876" s="3" t="s">
        <v>44</v>
      </c>
      <c r="D4876" s="3" t="s">
        <v>45</v>
      </c>
      <c r="E4876" s="3" t="s">
        <v>46</v>
      </c>
      <c r="F4876" s="3">
        <v>0.56000000000000005</v>
      </c>
      <c r="G4876" s="3">
        <v>0.48</v>
      </c>
      <c r="H4876" s="3">
        <v>0.26026881083360198</v>
      </c>
      <c r="I4876" s="3">
        <v>9.1188019814822567</v>
      </c>
      <c r="J4876" s="3">
        <v>1.3411044798192882</v>
      </c>
      <c r="K4876" s="3">
        <v>2.3733397479474805</v>
      </c>
      <c r="L4876" s="3">
        <v>0.34904766816618249</v>
      </c>
      <c r="M4876" s="2">
        <v>1200</v>
      </c>
      <c r="N4876" s="3" t="s">
        <v>66</v>
      </c>
      <c r="O4876" s="3" t="s">
        <v>130</v>
      </c>
      <c r="P4876" s="3" t="s">
        <v>131</v>
      </c>
      <c r="Q4876" s="3">
        <v>118.149080156</v>
      </c>
      <c r="R4876" s="3" t="s">
        <v>50</v>
      </c>
      <c r="S4876" s="3" t="s">
        <v>51</v>
      </c>
      <c r="T4876" s="3" t="s">
        <v>132</v>
      </c>
      <c r="U4876" s="3" t="s">
        <v>53</v>
      </c>
      <c r="V4876" s="3" t="s">
        <v>133</v>
      </c>
      <c r="W4876" s="3" t="s">
        <v>55</v>
      </c>
      <c r="X4876" s="3" t="s">
        <v>109</v>
      </c>
      <c r="Y4876" s="3">
        <v>5</v>
      </c>
      <c r="Z4876" s="3">
        <v>4</v>
      </c>
      <c r="AA4876" s="3" t="s">
        <v>45</v>
      </c>
      <c r="AB4876" s="11" t="s">
        <v>58</v>
      </c>
      <c r="AC4876" s="3" t="s">
        <v>58</v>
      </c>
      <c r="AD4876" s="3" t="s">
        <v>58</v>
      </c>
      <c r="AE4876" s="3" t="s">
        <v>58</v>
      </c>
      <c r="AF4876" s="3" t="s">
        <v>58</v>
      </c>
      <c r="AG4876" s="3" t="s">
        <v>51</v>
      </c>
      <c r="AH4876" s="3" t="s">
        <v>134</v>
      </c>
      <c r="AI4876" s="3" t="s">
        <v>60</v>
      </c>
      <c r="AJ4876" s="3" t="s">
        <v>61</v>
      </c>
      <c r="AK4876" s="3" t="s">
        <v>51</v>
      </c>
      <c r="AL4876" s="3" t="s">
        <v>51</v>
      </c>
      <c r="AM4876" s="3" t="s">
        <v>58</v>
      </c>
      <c r="AN4876" s="3" t="s">
        <v>135</v>
      </c>
      <c r="AO4876" s="3" t="s">
        <v>51</v>
      </c>
      <c r="AP4876" s="3">
        <v>172.57405873382211</v>
      </c>
      <c r="AQ4876" s="3">
        <v>1053.2705086723724</v>
      </c>
    </row>
    <row r="4877" spans="1:43" x14ac:dyDescent="0.25">
      <c r="A4877" s="2">
        <v>4876</v>
      </c>
      <c r="B4877" s="3" t="s">
        <v>43</v>
      </c>
      <c r="C4877" s="3" t="s">
        <v>44</v>
      </c>
      <c r="D4877" s="3" t="s">
        <v>45</v>
      </c>
      <c r="E4877" s="3" t="s">
        <v>46</v>
      </c>
      <c r="F4877" s="3">
        <v>0.56000000000000005</v>
      </c>
      <c r="G4877" s="3">
        <v>0.48</v>
      </c>
      <c r="H4877" s="3">
        <v>5.8545495103298102E-2</v>
      </c>
      <c r="I4877" s="3">
        <v>9.1188019814822567</v>
      </c>
      <c r="J4877" s="3">
        <v>1.3411044798192882</v>
      </c>
      <c r="K4877" s="3">
        <v>0.53386477675481447</v>
      </c>
      <c r="L4877" s="3">
        <v>7.8515625756271287E-2</v>
      </c>
      <c r="M4877" s="2">
        <v>1210</v>
      </c>
      <c r="N4877" s="3" t="s">
        <v>47</v>
      </c>
      <c r="O4877" s="3" t="s">
        <v>130</v>
      </c>
      <c r="P4877" s="3" t="s">
        <v>131</v>
      </c>
      <c r="Q4877" s="3">
        <v>118.149080156</v>
      </c>
      <c r="R4877" s="3" t="s">
        <v>50</v>
      </c>
      <c r="S4877" s="3" t="s">
        <v>51</v>
      </c>
      <c r="T4877" s="3" t="s">
        <v>132</v>
      </c>
      <c r="U4877" s="3" t="s">
        <v>53</v>
      </c>
      <c r="V4877" s="3" t="s">
        <v>133</v>
      </c>
      <c r="W4877" s="3" t="s">
        <v>55</v>
      </c>
      <c r="X4877" s="3" t="s">
        <v>109</v>
      </c>
      <c r="Y4877" s="3">
        <v>5</v>
      </c>
      <c r="Z4877" s="3">
        <v>4</v>
      </c>
      <c r="AA4877" s="3" t="s">
        <v>45</v>
      </c>
      <c r="AB4877" s="11" t="s">
        <v>58</v>
      </c>
      <c r="AC4877" s="3" t="s">
        <v>58</v>
      </c>
      <c r="AD4877" s="3" t="s">
        <v>58</v>
      </c>
      <c r="AE4877" s="3" t="s">
        <v>58</v>
      </c>
      <c r="AF4877" s="3" t="s">
        <v>58</v>
      </c>
      <c r="AG4877" s="3" t="s">
        <v>51</v>
      </c>
      <c r="AH4877" s="3" t="s">
        <v>134</v>
      </c>
      <c r="AI4877" s="3" t="s">
        <v>60</v>
      </c>
      <c r="AJ4877" s="3" t="s">
        <v>61</v>
      </c>
      <c r="AK4877" s="3" t="s">
        <v>51</v>
      </c>
      <c r="AL4877" s="3" t="s">
        <v>51</v>
      </c>
      <c r="AM4877" s="3" t="s">
        <v>58</v>
      </c>
      <c r="AN4877" s="3" t="s">
        <v>135</v>
      </c>
      <c r="AO4877" s="3" t="s">
        <v>51</v>
      </c>
      <c r="AP4877" s="3">
        <v>74.39736200011437</v>
      </c>
      <c r="AQ4877" s="3">
        <v>236.92521286136952</v>
      </c>
    </row>
    <row r="4878" spans="1:43" x14ac:dyDescent="0.25">
      <c r="A4878" s="2">
        <v>4877</v>
      </c>
      <c r="B4878" s="3" t="s">
        <v>43</v>
      </c>
      <c r="C4878" s="3" t="s">
        <v>44</v>
      </c>
      <c r="D4878" s="3" t="s">
        <v>45</v>
      </c>
      <c r="E4878" s="3" t="s">
        <v>46</v>
      </c>
      <c r="F4878" s="3">
        <v>0.56000000000000005</v>
      </c>
      <c r="G4878" s="3">
        <v>0.48</v>
      </c>
      <c r="H4878" s="3">
        <v>0.209138838461353</v>
      </c>
      <c r="I4878" s="3">
        <v>9.1188019814822567</v>
      </c>
      <c r="J4878" s="3">
        <v>1.3411044798192882</v>
      </c>
      <c r="K4878" s="3">
        <v>1.9070956545662834</v>
      </c>
      <c r="L4878" s="3">
        <v>0.28047703316472294</v>
      </c>
      <c r="M4878" s="2">
        <v>1210</v>
      </c>
      <c r="N4878" s="3" t="s">
        <v>47</v>
      </c>
      <c r="O4878" s="3" t="s">
        <v>130</v>
      </c>
      <c r="P4878" s="3" t="s">
        <v>131</v>
      </c>
      <c r="Q4878" s="3">
        <v>118.149080156</v>
      </c>
      <c r="R4878" s="3" t="s">
        <v>50</v>
      </c>
      <c r="S4878" s="3" t="s">
        <v>51</v>
      </c>
      <c r="T4878" s="3" t="s">
        <v>132</v>
      </c>
      <c r="U4878" s="3" t="s">
        <v>53</v>
      </c>
      <c r="V4878" s="3" t="s">
        <v>133</v>
      </c>
      <c r="W4878" s="3" t="s">
        <v>55</v>
      </c>
      <c r="X4878" s="3" t="s">
        <v>109</v>
      </c>
      <c r="Y4878" s="3">
        <v>5</v>
      </c>
      <c r="Z4878" s="3">
        <v>4</v>
      </c>
      <c r="AA4878" s="3" t="s">
        <v>45</v>
      </c>
      <c r="AB4878" s="11" t="s">
        <v>58</v>
      </c>
      <c r="AC4878" s="3" t="s">
        <v>58</v>
      </c>
      <c r="AD4878" s="3" t="s">
        <v>58</v>
      </c>
      <c r="AE4878" s="3" t="s">
        <v>58</v>
      </c>
      <c r="AF4878" s="3" t="s">
        <v>58</v>
      </c>
      <c r="AG4878" s="3" t="s">
        <v>51</v>
      </c>
      <c r="AH4878" s="3" t="s">
        <v>134</v>
      </c>
      <c r="AI4878" s="3" t="s">
        <v>60</v>
      </c>
      <c r="AJ4878" s="3" t="s">
        <v>61</v>
      </c>
      <c r="AK4878" s="3" t="s">
        <v>51</v>
      </c>
      <c r="AL4878" s="3" t="s">
        <v>51</v>
      </c>
      <c r="AM4878" s="3" t="s">
        <v>58</v>
      </c>
      <c r="AN4878" s="3" t="s">
        <v>135</v>
      </c>
      <c r="AO4878" s="3" t="s">
        <v>51</v>
      </c>
      <c r="AP4878" s="3">
        <v>113.4348982961716</v>
      </c>
      <c r="AQ4878" s="3">
        <v>846.35485160060443</v>
      </c>
    </row>
    <row r="4879" spans="1:43" x14ac:dyDescent="0.25">
      <c r="A4879" s="2">
        <v>4878</v>
      </c>
      <c r="B4879" s="3" t="s">
        <v>43</v>
      </c>
      <c r="C4879" s="3" t="s">
        <v>44</v>
      </c>
      <c r="D4879" s="3" t="s">
        <v>45</v>
      </c>
      <c r="E4879" s="3" t="s">
        <v>46</v>
      </c>
      <c r="F4879" s="3">
        <v>0.56000000000000005</v>
      </c>
      <c r="G4879" s="3">
        <v>0.48</v>
      </c>
      <c r="H4879" s="3">
        <v>5.9119926686575799E-2</v>
      </c>
      <c r="I4879" s="3">
        <v>9.1188019814822567</v>
      </c>
      <c r="J4879" s="3">
        <v>1.3411044798192882</v>
      </c>
      <c r="K4879" s="3">
        <v>0.53910290461463317</v>
      </c>
      <c r="L4879" s="3">
        <v>7.9285998525954693E-2</v>
      </c>
      <c r="M4879" s="2">
        <v>1210</v>
      </c>
      <c r="N4879" s="3" t="s">
        <v>47</v>
      </c>
      <c r="O4879" s="3" t="s">
        <v>130</v>
      </c>
      <c r="P4879" s="3" t="s">
        <v>131</v>
      </c>
      <c r="Q4879" s="3">
        <v>118.149080156</v>
      </c>
      <c r="R4879" s="3" t="s">
        <v>50</v>
      </c>
      <c r="S4879" s="3" t="s">
        <v>51</v>
      </c>
      <c r="T4879" s="3" t="s">
        <v>132</v>
      </c>
      <c r="U4879" s="3" t="s">
        <v>53</v>
      </c>
      <c r="V4879" s="3" t="s">
        <v>133</v>
      </c>
      <c r="W4879" s="3" t="s">
        <v>55</v>
      </c>
      <c r="X4879" s="3" t="s">
        <v>109</v>
      </c>
      <c r="Y4879" s="3">
        <v>5</v>
      </c>
      <c r="Z4879" s="3">
        <v>4</v>
      </c>
      <c r="AA4879" s="3" t="s">
        <v>45</v>
      </c>
      <c r="AB4879" s="11" t="s">
        <v>58</v>
      </c>
      <c r="AC4879" s="3" t="s">
        <v>58</v>
      </c>
      <c r="AD4879" s="3" t="s">
        <v>58</v>
      </c>
      <c r="AE4879" s="3" t="s">
        <v>58</v>
      </c>
      <c r="AF4879" s="3" t="s">
        <v>58</v>
      </c>
      <c r="AG4879" s="3" t="s">
        <v>51</v>
      </c>
      <c r="AH4879" s="3" t="s">
        <v>134</v>
      </c>
      <c r="AI4879" s="3" t="s">
        <v>60</v>
      </c>
      <c r="AJ4879" s="3" t="s">
        <v>61</v>
      </c>
      <c r="AK4879" s="3" t="s">
        <v>51</v>
      </c>
      <c r="AL4879" s="3" t="s">
        <v>51</v>
      </c>
      <c r="AM4879" s="3" t="s">
        <v>58</v>
      </c>
      <c r="AN4879" s="3" t="s">
        <v>135</v>
      </c>
      <c r="AO4879" s="3" t="s">
        <v>51</v>
      </c>
      <c r="AP4879" s="3">
        <v>70.254740986691786</v>
      </c>
      <c r="AQ4879" s="3">
        <v>239.24985500338624</v>
      </c>
    </row>
    <row r="4880" spans="1:43" x14ac:dyDescent="0.25">
      <c r="A4880" s="2">
        <v>4879</v>
      </c>
      <c r="B4880" s="3" t="s">
        <v>43</v>
      </c>
      <c r="C4880" s="3" t="s">
        <v>44</v>
      </c>
      <c r="D4880" s="3" t="s">
        <v>45</v>
      </c>
      <c r="E4880" s="3" t="s">
        <v>46</v>
      </c>
      <c r="F4880" s="3">
        <v>0.56000000000000005</v>
      </c>
      <c r="G4880" s="3">
        <v>0.48</v>
      </c>
      <c r="H4880" s="3">
        <v>3.06903827902055E-2</v>
      </c>
      <c r="I4880" s="3">
        <v>9.1188019814822567</v>
      </c>
      <c r="J4880" s="3">
        <v>1.3411044798192882</v>
      </c>
      <c r="K4880" s="3">
        <v>0.27985952339977488</v>
      </c>
      <c r="L4880" s="3">
        <v>4.1159009847313383E-2</v>
      </c>
      <c r="M4880" s="2">
        <v>1210</v>
      </c>
      <c r="N4880" s="3" t="s">
        <v>47</v>
      </c>
      <c r="O4880" s="3" t="s">
        <v>130</v>
      </c>
      <c r="P4880" s="3" t="s">
        <v>131</v>
      </c>
      <c r="Q4880" s="3">
        <v>118.149080156</v>
      </c>
      <c r="R4880" s="3" t="s">
        <v>50</v>
      </c>
      <c r="S4880" s="3" t="s">
        <v>51</v>
      </c>
      <c r="T4880" s="3" t="s">
        <v>132</v>
      </c>
      <c r="U4880" s="3" t="s">
        <v>53</v>
      </c>
      <c r="V4880" s="3" t="s">
        <v>133</v>
      </c>
      <c r="W4880" s="3" t="s">
        <v>55</v>
      </c>
      <c r="X4880" s="3" t="s">
        <v>109</v>
      </c>
      <c r="Y4880" s="3">
        <v>5</v>
      </c>
      <c r="Z4880" s="3">
        <v>4</v>
      </c>
      <c r="AA4880" s="3" t="s">
        <v>45</v>
      </c>
      <c r="AB4880" s="11" t="s">
        <v>58</v>
      </c>
      <c r="AC4880" s="3" t="s">
        <v>58</v>
      </c>
      <c r="AD4880" s="3" t="s">
        <v>58</v>
      </c>
      <c r="AE4880" s="3" t="s">
        <v>58</v>
      </c>
      <c r="AF4880" s="3" t="s">
        <v>58</v>
      </c>
      <c r="AG4880" s="3" t="s">
        <v>51</v>
      </c>
      <c r="AH4880" s="3" t="s">
        <v>134</v>
      </c>
      <c r="AI4880" s="3" t="s">
        <v>60</v>
      </c>
      <c r="AJ4880" s="3" t="s">
        <v>61</v>
      </c>
      <c r="AK4880" s="3" t="s">
        <v>51</v>
      </c>
      <c r="AL4880" s="3" t="s">
        <v>51</v>
      </c>
      <c r="AM4880" s="3" t="s">
        <v>58</v>
      </c>
      <c r="AN4880" s="3" t="s">
        <v>135</v>
      </c>
      <c r="AO4880" s="3" t="s">
        <v>51</v>
      </c>
      <c r="AP4880" s="3">
        <v>56.952160386333198</v>
      </c>
      <c r="AQ4880" s="3">
        <v>124.19957270045776</v>
      </c>
    </row>
    <row r="4881" spans="1:43" x14ac:dyDescent="0.25">
      <c r="A4881" s="2">
        <v>4880</v>
      </c>
      <c r="B4881" s="3" t="s">
        <v>43</v>
      </c>
      <c r="C4881" s="3" t="s">
        <v>44</v>
      </c>
      <c r="D4881" s="3" t="s">
        <v>45</v>
      </c>
      <c r="E4881" s="3" t="s">
        <v>46</v>
      </c>
      <c r="F4881" s="3">
        <v>0.56000000000000005</v>
      </c>
      <c r="G4881" s="3">
        <v>0.48</v>
      </c>
      <c r="H4881" s="3">
        <v>9.2452284386277103E-2</v>
      </c>
      <c r="I4881" s="3">
        <v>8.5652329440585433</v>
      </c>
      <c r="J4881" s="3">
        <v>1.212711104871234</v>
      </c>
      <c r="K4881" s="3">
        <v>0.79187535197880998</v>
      </c>
      <c r="L4881" s="3">
        <v>0.11211791194595164</v>
      </c>
      <c r="M4881" s="2">
        <v>1200</v>
      </c>
      <c r="N4881" s="3" t="s">
        <v>66</v>
      </c>
      <c r="O4881" s="3" t="s">
        <v>130</v>
      </c>
      <c r="P4881" s="3" t="s">
        <v>131</v>
      </c>
      <c r="Q4881" s="3">
        <v>118.149080156</v>
      </c>
      <c r="R4881" s="3" t="s">
        <v>50</v>
      </c>
      <c r="S4881" s="3" t="s">
        <v>51</v>
      </c>
      <c r="T4881" s="3" t="s">
        <v>132</v>
      </c>
      <c r="U4881" s="3" t="s">
        <v>53</v>
      </c>
      <c r="V4881" s="3" t="s">
        <v>133</v>
      </c>
      <c r="W4881" s="3" t="s">
        <v>55</v>
      </c>
      <c r="X4881" s="3" t="s">
        <v>109</v>
      </c>
      <c r="Y4881" s="3">
        <v>5</v>
      </c>
      <c r="Z4881" s="3">
        <v>4</v>
      </c>
      <c r="AA4881" s="3" t="s">
        <v>45</v>
      </c>
      <c r="AB4881" s="11" t="s">
        <v>58</v>
      </c>
      <c r="AC4881" s="3" t="s">
        <v>58</v>
      </c>
      <c r="AD4881" s="3" t="s">
        <v>58</v>
      </c>
      <c r="AE4881" s="3" t="s">
        <v>58</v>
      </c>
      <c r="AF4881" s="3" t="s">
        <v>58</v>
      </c>
      <c r="AG4881" s="3" t="s">
        <v>51</v>
      </c>
      <c r="AH4881" s="3" t="s">
        <v>134</v>
      </c>
      <c r="AI4881" s="3" t="s">
        <v>60</v>
      </c>
      <c r="AJ4881" s="3" t="s">
        <v>61</v>
      </c>
      <c r="AK4881" s="3" t="s">
        <v>51</v>
      </c>
      <c r="AL4881" s="3" t="s">
        <v>51</v>
      </c>
      <c r="AM4881" s="3" t="s">
        <v>58</v>
      </c>
      <c r="AN4881" s="3" t="s">
        <v>135</v>
      </c>
      <c r="AO4881" s="3" t="s">
        <v>51</v>
      </c>
      <c r="AP4881" s="3">
        <v>114.12339945218206</v>
      </c>
      <c r="AQ4881" s="3">
        <v>374.14112083415671</v>
      </c>
    </row>
    <row r="4882" spans="1:43" x14ac:dyDescent="0.25">
      <c r="A4882" s="2">
        <v>4881</v>
      </c>
      <c r="B4882" s="3" t="s">
        <v>43</v>
      </c>
      <c r="C4882" s="3" t="s">
        <v>44</v>
      </c>
      <c r="D4882" s="3" t="s">
        <v>45</v>
      </c>
      <c r="E4882" s="3" t="s">
        <v>46</v>
      </c>
      <c r="F4882" s="3">
        <v>0.56000000000000005</v>
      </c>
      <c r="G4882" s="3">
        <v>0.48</v>
      </c>
      <c r="H4882" s="3">
        <v>3.9108466161942697E-2</v>
      </c>
      <c r="I4882" s="3">
        <v>8.5652329440585433</v>
      </c>
      <c r="J4882" s="3">
        <v>1.212711104871234</v>
      </c>
      <c r="K4882" s="3">
        <v>0.33497312276187036</v>
      </c>
      <c r="L4882" s="3">
        <v>4.7427271209068797E-2</v>
      </c>
      <c r="M4882" s="2">
        <v>1780</v>
      </c>
      <c r="N4882" s="3" t="s">
        <v>83</v>
      </c>
      <c r="O4882" s="3" t="s">
        <v>130</v>
      </c>
      <c r="P4882" s="3" t="s">
        <v>131</v>
      </c>
      <c r="Q4882" s="3">
        <v>118.149080156</v>
      </c>
      <c r="R4882" s="3" t="s">
        <v>50</v>
      </c>
      <c r="S4882" s="3" t="s">
        <v>51</v>
      </c>
      <c r="T4882" s="3" t="s">
        <v>132</v>
      </c>
      <c r="U4882" s="3" t="s">
        <v>53</v>
      </c>
      <c r="V4882" s="3" t="s">
        <v>133</v>
      </c>
      <c r="W4882" s="3" t="s">
        <v>55</v>
      </c>
      <c r="X4882" s="3" t="s">
        <v>109</v>
      </c>
      <c r="Y4882" s="3">
        <v>5</v>
      </c>
      <c r="Z4882" s="3">
        <v>4</v>
      </c>
      <c r="AA4882" s="3" t="s">
        <v>45</v>
      </c>
      <c r="AB4882" s="11" t="s">
        <v>58</v>
      </c>
      <c r="AC4882" s="3" t="s">
        <v>58</v>
      </c>
      <c r="AD4882" s="3" t="s">
        <v>58</v>
      </c>
      <c r="AE4882" s="3" t="s">
        <v>58</v>
      </c>
      <c r="AF4882" s="3" t="s">
        <v>58</v>
      </c>
      <c r="AG4882" s="3" t="s">
        <v>51</v>
      </c>
      <c r="AH4882" s="3" t="s">
        <v>134</v>
      </c>
      <c r="AI4882" s="3" t="s">
        <v>60</v>
      </c>
      <c r="AJ4882" s="3" t="s">
        <v>61</v>
      </c>
      <c r="AK4882" s="3" t="s">
        <v>51</v>
      </c>
      <c r="AL4882" s="3" t="s">
        <v>51</v>
      </c>
      <c r="AM4882" s="3" t="s">
        <v>58</v>
      </c>
      <c r="AN4882" s="3" t="s">
        <v>135</v>
      </c>
      <c r="AO4882" s="3" t="s">
        <v>51</v>
      </c>
      <c r="AP4882" s="3">
        <v>58.774318138865965</v>
      </c>
      <c r="AQ4882" s="3">
        <v>158.26634745767103</v>
      </c>
    </row>
    <row r="4883" spans="1:43" x14ac:dyDescent="0.25">
      <c r="A4883" s="2">
        <v>4882</v>
      </c>
      <c r="B4883" s="3" t="s">
        <v>43</v>
      </c>
      <c r="C4883" s="3" t="s">
        <v>44</v>
      </c>
      <c r="D4883" s="3" t="s">
        <v>45</v>
      </c>
      <c r="E4883" s="3" t="s">
        <v>46</v>
      </c>
      <c r="F4883" s="3">
        <v>0.56000000000000005</v>
      </c>
      <c r="G4883" s="3">
        <v>0.48</v>
      </c>
      <c r="H4883" s="3">
        <v>0.22674782801517199</v>
      </c>
      <c r="I4883" s="3">
        <v>9.1257924173539688</v>
      </c>
      <c r="J4883" s="3">
        <v>1.3421179033121853</v>
      </c>
      <c r="K4883" s="3">
        <v>2.0692536095523382</v>
      </c>
      <c r="L4883" s="3">
        <v>0.30432231951631461</v>
      </c>
      <c r="M4883" s="2">
        <v>1200</v>
      </c>
      <c r="N4883" s="3" t="s">
        <v>66</v>
      </c>
      <c r="O4883" s="3" t="s">
        <v>130</v>
      </c>
      <c r="P4883" s="3" t="s">
        <v>131</v>
      </c>
      <c r="Q4883" s="3">
        <v>118.149080156</v>
      </c>
      <c r="R4883" s="3" t="s">
        <v>50</v>
      </c>
      <c r="S4883" s="3" t="s">
        <v>51</v>
      </c>
      <c r="T4883" s="3" t="s">
        <v>132</v>
      </c>
      <c r="U4883" s="3" t="s">
        <v>53</v>
      </c>
      <c r="V4883" s="3" t="s">
        <v>133</v>
      </c>
      <c r="W4883" s="3" t="s">
        <v>55</v>
      </c>
      <c r="X4883" s="3" t="s">
        <v>109</v>
      </c>
      <c r="Y4883" s="3">
        <v>5</v>
      </c>
      <c r="Z4883" s="3">
        <v>4</v>
      </c>
      <c r="AA4883" s="3" t="s">
        <v>45</v>
      </c>
      <c r="AB4883" s="11" t="s">
        <v>58</v>
      </c>
      <c r="AC4883" s="3" t="s">
        <v>58</v>
      </c>
      <c r="AD4883" s="3" t="s">
        <v>58</v>
      </c>
      <c r="AE4883" s="3" t="s">
        <v>58</v>
      </c>
      <c r="AF4883" s="3" t="s">
        <v>58</v>
      </c>
      <c r="AG4883" s="3" t="s">
        <v>51</v>
      </c>
      <c r="AH4883" s="3" t="s">
        <v>134</v>
      </c>
      <c r="AI4883" s="3" t="s">
        <v>60</v>
      </c>
      <c r="AJ4883" s="3" t="s">
        <v>61</v>
      </c>
      <c r="AK4883" s="3" t="s">
        <v>51</v>
      </c>
      <c r="AL4883" s="3" t="s">
        <v>51</v>
      </c>
      <c r="AM4883" s="3" t="s">
        <v>58</v>
      </c>
      <c r="AN4883" s="3" t="s">
        <v>135</v>
      </c>
      <c r="AO4883" s="3" t="s">
        <v>51</v>
      </c>
      <c r="AP4883" s="3">
        <v>136.73413112317593</v>
      </c>
      <c r="AQ4883" s="3">
        <v>917.61590406845016</v>
      </c>
    </row>
    <row r="4884" spans="1:43" x14ac:dyDescent="0.25">
      <c r="A4884" s="2">
        <v>4883</v>
      </c>
      <c r="B4884" s="3" t="s">
        <v>43</v>
      </c>
      <c r="C4884" s="3" t="s">
        <v>44</v>
      </c>
      <c r="D4884" s="3" t="s">
        <v>45</v>
      </c>
      <c r="E4884" s="3" t="s">
        <v>46</v>
      </c>
      <c r="F4884" s="3">
        <v>0.56000000000000005</v>
      </c>
      <c r="G4884" s="3">
        <v>0.48</v>
      </c>
      <c r="H4884" s="3">
        <v>1.6301100944246302E-2</v>
      </c>
      <c r="I4884" s="3">
        <v>9.1257924173539688</v>
      </c>
      <c r="J4884" s="3">
        <v>1.3421179033121853</v>
      </c>
      <c r="K4884" s="3">
        <v>0.14876046339152452</v>
      </c>
      <c r="L4884" s="3">
        <v>2.1877999420972131E-2</v>
      </c>
      <c r="M4884" s="2">
        <v>1210</v>
      </c>
      <c r="N4884" s="3" t="s">
        <v>47</v>
      </c>
      <c r="O4884" s="3" t="s">
        <v>130</v>
      </c>
      <c r="P4884" s="3" t="s">
        <v>131</v>
      </c>
      <c r="Q4884" s="3">
        <v>118.149080156</v>
      </c>
      <c r="R4884" s="3" t="s">
        <v>50</v>
      </c>
      <c r="S4884" s="3" t="s">
        <v>51</v>
      </c>
      <c r="T4884" s="3" t="s">
        <v>132</v>
      </c>
      <c r="U4884" s="3" t="s">
        <v>53</v>
      </c>
      <c r="V4884" s="3" t="s">
        <v>133</v>
      </c>
      <c r="W4884" s="3" t="s">
        <v>55</v>
      </c>
      <c r="X4884" s="3" t="s">
        <v>109</v>
      </c>
      <c r="Y4884" s="3">
        <v>5</v>
      </c>
      <c r="Z4884" s="3">
        <v>4</v>
      </c>
      <c r="AA4884" s="3" t="s">
        <v>45</v>
      </c>
      <c r="AB4884" s="11" t="s">
        <v>58</v>
      </c>
      <c r="AC4884" s="3" t="s">
        <v>58</v>
      </c>
      <c r="AD4884" s="3" t="s">
        <v>58</v>
      </c>
      <c r="AE4884" s="3" t="s">
        <v>58</v>
      </c>
      <c r="AF4884" s="3" t="s">
        <v>58</v>
      </c>
      <c r="AG4884" s="3" t="s">
        <v>51</v>
      </c>
      <c r="AH4884" s="3" t="s">
        <v>134</v>
      </c>
      <c r="AI4884" s="3" t="s">
        <v>60</v>
      </c>
      <c r="AJ4884" s="3" t="s">
        <v>61</v>
      </c>
      <c r="AK4884" s="3" t="s">
        <v>51</v>
      </c>
      <c r="AL4884" s="3" t="s">
        <v>51</v>
      </c>
      <c r="AM4884" s="3" t="s">
        <v>58</v>
      </c>
      <c r="AN4884" s="3" t="s">
        <v>135</v>
      </c>
      <c r="AO4884" s="3" t="s">
        <v>51</v>
      </c>
      <c r="AP4884" s="3">
        <v>45.670172834685587</v>
      </c>
      <c r="AQ4884" s="3">
        <v>65.968215048413953</v>
      </c>
    </row>
    <row r="4885" spans="1:43" x14ac:dyDescent="0.25">
      <c r="A4885" s="2">
        <v>4884</v>
      </c>
      <c r="B4885" s="3" t="s">
        <v>43</v>
      </c>
      <c r="C4885" s="3" t="s">
        <v>44</v>
      </c>
      <c r="D4885" s="3" t="s">
        <v>45</v>
      </c>
      <c r="E4885" s="3" t="s">
        <v>46</v>
      </c>
      <c r="F4885" s="3">
        <v>0.56000000000000005</v>
      </c>
      <c r="G4885" s="3">
        <v>0.48</v>
      </c>
      <c r="H4885" s="3">
        <v>0.14023515485661101</v>
      </c>
      <c r="I4885" s="3">
        <v>9.1257924173539688</v>
      </c>
      <c r="J4885" s="3">
        <v>1.3421179033121853</v>
      </c>
      <c r="K4885" s="3">
        <v>1.2797569128369204</v>
      </c>
      <c r="L4885" s="3">
        <v>0.18821211200681437</v>
      </c>
      <c r="M4885" s="2">
        <v>1210</v>
      </c>
      <c r="N4885" s="3" t="s">
        <v>47</v>
      </c>
      <c r="O4885" s="3" t="s">
        <v>130</v>
      </c>
      <c r="P4885" s="3" t="s">
        <v>131</v>
      </c>
      <c r="Q4885" s="3">
        <v>118.149080156</v>
      </c>
      <c r="R4885" s="3" t="s">
        <v>50</v>
      </c>
      <c r="S4885" s="3" t="s">
        <v>51</v>
      </c>
      <c r="T4885" s="3" t="s">
        <v>132</v>
      </c>
      <c r="U4885" s="3" t="s">
        <v>53</v>
      </c>
      <c r="V4885" s="3" t="s">
        <v>133</v>
      </c>
      <c r="W4885" s="3" t="s">
        <v>55</v>
      </c>
      <c r="X4885" s="3" t="s">
        <v>109</v>
      </c>
      <c r="Y4885" s="3">
        <v>5</v>
      </c>
      <c r="Z4885" s="3">
        <v>4</v>
      </c>
      <c r="AA4885" s="3" t="s">
        <v>45</v>
      </c>
      <c r="AB4885" s="11" t="s">
        <v>58</v>
      </c>
      <c r="AC4885" s="3" t="s">
        <v>58</v>
      </c>
      <c r="AD4885" s="3" t="s">
        <v>58</v>
      </c>
      <c r="AE4885" s="3" t="s">
        <v>58</v>
      </c>
      <c r="AF4885" s="3" t="s">
        <v>58</v>
      </c>
      <c r="AG4885" s="3" t="s">
        <v>51</v>
      </c>
      <c r="AH4885" s="3" t="s">
        <v>134</v>
      </c>
      <c r="AI4885" s="3" t="s">
        <v>60</v>
      </c>
      <c r="AJ4885" s="3" t="s">
        <v>61</v>
      </c>
      <c r="AK4885" s="3" t="s">
        <v>51</v>
      </c>
      <c r="AL4885" s="3" t="s">
        <v>51</v>
      </c>
      <c r="AM4885" s="3" t="s">
        <v>58</v>
      </c>
      <c r="AN4885" s="3" t="s">
        <v>135</v>
      </c>
      <c r="AO4885" s="3" t="s">
        <v>51</v>
      </c>
      <c r="AP4885" s="3">
        <v>97.709853911774076</v>
      </c>
      <c r="AQ4885" s="3">
        <v>567.51153707773449</v>
      </c>
    </row>
    <row r="4886" spans="1:43" x14ac:dyDescent="0.25">
      <c r="A4886" s="2">
        <v>4885</v>
      </c>
      <c r="B4886" s="3" t="s">
        <v>43</v>
      </c>
      <c r="C4886" s="3" t="s">
        <v>44</v>
      </c>
      <c r="D4886" s="3" t="s">
        <v>45</v>
      </c>
      <c r="E4886" s="3" t="s">
        <v>46</v>
      </c>
      <c r="F4886" s="3">
        <v>0.56000000000000005</v>
      </c>
      <c r="G4886" s="3">
        <v>0.48</v>
      </c>
      <c r="H4886" s="3">
        <v>7.6660945439914294E-2</v>
      </c>
      <c r="I4886" s="3">
        <v>9.1257924173539688</v>
      </c>
      <c r="J4886" s="3">
        <v>1.3421179033121853</v>
      </c>
      <c r="K4886" s="3">
        <v>0.69959187460275618</v>
      </c>
      <c r="L4886" s="3">
        <v>0.1028880273597476</v>
      </c>
      <c r="M4886" s="2">
        <v>1210</v>
      </c>
      <c r="N4886" s="3" t="s">
        <v>47</v>
      </c>
      <c r="O4886" s="3" t="s">
        <v>130</v>
      </c>
      <c r="P4886" s="3" t="s">
        <v>131</v>
      </c>
      <c r="Q4886" s="3">
        <v>118.149080156</v>
      </c>
      <c r="R4886" s="3" t="s">
        <v>50</v>
      </c>
      <c r="S4886" s="3" t="s">
        <v>51</v>
      </c>
      <c r="T4886" s="3" t="s">
        <v>132</v>
      </c>
      <c r="U4886" s="3" t="s">
        <v>53</v>
      </c>
      <c r="V4886" s="3" t="s">
        <v>133</v>
      </c>
      <c r="W4886" s="3" t="s">
        <v>55</v>
      </c>
      <c r="X4886" s="3" t="s">
        <v>109</v>
      </c>
      <c r="Y4886" s="3">
        <v>5</v>
      </c>
      <c r="Z4886" s="3">
        <v>4</v>
      </c>
      <c r="AA4886" s="3" t="s">
        <v>45</v>
      </c>
      <c r="AB4886" s="11" t="s">
        <v>58</v>
      </c>
      <c r="AC4886" s="3" t="s">
        <v>58</v>
      </c>
      <c r="AD4886" s="3" t="s">
        <v>58</v>
      </c>
      <c r="AE4886" s="3" t="s">
        <v>58</v>
      </c>
      <c r="AF4886" s="3" t="s">
        <v>58</v>
      </c>
      <c r="AG4886" s="3" t="s">
        <v>51</v>
      </c>
      <c r="AH4886" s="3" t="s">
        <v>134</v>
      </c>
      <c r="AI4886" s="3" t="s">
        <v>60</v>
      </c>
      <c r="AJ4886" s="3" t="s">
        <v>61</v>
      </c>
      <c r="AK4886" s="3" t="s">
        <v>51</v>
      </c>
      <c r="AL4886" s="3" t="s">
        <v>51</v>
      </c>
      <c r="AM4886" s="3" t="s">
        <v>58</v>
      </c>
      <c r="AN4886" s="3" t="s">
        <v>135</v>
      </c>
      <c r="AO4886" s="3" t="s">
        <v>51</v>
      </c>
      <c r="AP4886" s="3">
        <v>70.541193779578904</v>
      </c>
      <c r="AQ4886" s="3">
        <v>310.23583940077333</v>
      </c>
    </row>
    <row r="4887" spans="1:43" x14ac:dyDescent="0.25">
      <c r="A4887" s="2">
        <v>4886</v>
      </c>
      <c r="B4887" s="3" t="s">
        <v>43</v>
      </c>
      <c r="C4887" s="3" t="s">
        <v>44</v>
      </c>
      <c r="D4887" s="3" t="s">
        <v>45</v>
      </c>
      <c r="E4887" s="3" t="s">
        <v>46</v>
      </c>
      <c r="F4887" s="3">
        <v>0.56000000000000005</v>
      </c>
      <c r="G4887" s="3">
        <v>0.48</v>
      </c>
      <c r="H4887" s="3">
        <v>1.22186470938932E-2</v>
      </c>
      <c r="I4887" s="3">
        <v>9.1257924173539688</v>
      </c>
      <c r="J4887" s="3">
        <v>1.3421179033121853</v>
      </c>
      <c r="K4887" s="3">
        <v>0.11150483699977466</v>
      </c>
      <c r="L4887" s="3">
        <v>1.6398865018967469E-2</v>
      </c>
      <c r="M4887" s="2">
        <v>1210</v>
      </c>
      <c r="N4887" s="3" t="s">
        <v>47</v>
      </c>
      <c r="O4887" s="3" t="s">
        <v>130</v>
      </c>
      <c r="P4887" s="3" t="s">
        <v>131</v>
      </c>
      <c r="Q4887" s="3">
        <v>118.149080156</v>
      </c>
      <c r="R4887" s="3" t="s">
        <v>50</v>
      </c>
      <c r="S4887" s="3" t="s">
        <v>51</v>
      </c>
      <c r="T4887" s="3" t="s">
        <v>132</v>
      </c>
      <c r="U4887" s="3" t="s">
        <v>53</v>
      </c>
      <c r="V4887" s="3" t="s">
        <v>133</v>
      </c>
      <c r="W4887" s="3" t="s">
        <v>55</v>
      </c>
      <c r="X4887" s="3" t="s">
        <v>109</v>
      </c>
      <c r="Y4887" s="3">
        <v>5</v>
      </c>
      <c r="Z4887" s="3">
        <v>4</v>
      </c>
      <c r="AA4887" s="3" t="s">
        <v>45</v>
      </c>
      <c r="AB4887" s="11" t="s">
        <v>58</v>
      </c>
      <c r="AC4887" s="3" t="s">
        <v>58</v>
      </c>
      <c r="AD4887" s="3" t="s">
        <v>58</v>
      </c>
      <c r="AE4887" s="3" t="s">
        <v>58</v>
      </c>
      <c r="AF4887" s="3" t="s">
        <v>58</v>
      </c>
      <c r="AG4887" s="3" t="s">
        <v>51</v>
      </c>
      <c r="AH4887" s="3" t="s">
        <v>134</v>
      </c>
      <c r="AI4887" s="3" t="s">
        <v>60</v>
      </c>
      <c r="AJ4887" s="3" t="s">
        <v>61</v>
      </c>
      <c r="AK4887" s="3" t="s">
        <v>51</v>
      </c>
      <c r="AL4887" s="3" t="s">
        <v>51</v>
      </c>
      <c r="AM4887" s="3" t="s">
        <v>58</v>
      </c>
      <c r="AN4887" s="3" t="s">
        <v>135</v>
      </c>
      <c r="AO4887" s="3" t="s">
        <v>51</v>
      </c>
      <c r="AP4887" s="3">
        <v>32.529929514036994</v>
      </c>
      <c r="AQ4887" s="3">
        <v>49.44711046496073</v>
      </c>
    </row>
    <row r="4888" spans="1:43" x14ac:dyDescent="0.25">
      <c r="A4888" s="2">
        <v>4887</v>
      </c>
      <c r="B4888" s="3" t="s">
        <v>43</v>
      </c>
      <c r="C4888" s="3" t="s">
        <v>44</v>
      </c>
      <c r="D4888" s="3" t="s">
        <v>45</v>
      </c>
      <c r="E4888" s="3" t="s">
        <v>46</v>
      </c>
      <c r="F4888" s="3">
        <v>0.56000000000000005</v>
      </c>
      <c r="G4888" s="3">
        <v>0.48</v>
      </c>
      <c r="H4888" s="3">
        <v>9.4799569793525995E-2</v>
      </c>
      <c r="I4888" s="3">
        <v>9.1257924173539688</v>
      </c>
      <c r="J4888" s="3">
        <v>1.3421179033121853</v>
      </c>
      <c r="K4888" s="3">
        <v>0.86512119519017783</v>
      </c>
      <c r="L4888" s="3">
        <v>0.12723219984618428</v>
      </c>
      <c r="M4888" s="2">
        <v>1210</v>
      </c>
      <c r="N4888" s="3" t="s">
        <v>47</v>
      </c>
      <c r="O4888" s="3" t="s">
        <v>130</v>
      </c>
      <c r="P4888" s="3" t="s">
        <v>131</v>
      </c>
      <c r="Q4888" s="3">
        <v>118.149080156</v>
      </c>
      <c r="R4888" s="3" t="s">
        <v>50</v>
      </c>
      <c r="S4888" s="3" t="s">
        <v>51</v>
      </c>
      <c r="T4888" s="3" t="s">
        <v>132</v>
      </c>
      <c r="U4888" s="3" t="s">
        <v>53</v>
      </c>
      <c r="V4888" s="3" t="s">
        <v>133</v>
      </c>
      <c r="W4888" s="3" t="s">
        <v>55</v>
      </c>
      <c r="X4888" s="3" t="s">
        <v>109</v>
      </c>
      <c r="Y4888" s="3">
        <v>5</v>
      </c>
      <c r="Z4888" s="3">
        <v>4</v>
      </c>
      <c r="AA4888" s="3" t="s">
        <v>45</v>
      </c>
      <c r="AB4888" s="11" t="s">
        <v>58</v>
      </c>
      <c r="AC4888" s="3" t="s">
        <v>58</v>
      </c>
      <c r="AD4888" s="3" t="s">
        <v>58</v>
      </c>
      <c r="AE4888" s="3" t="s">
        <v>58</v>
      </c>
      <c r="AF4888" s="3" t="s">
        <v>58</v>
      </c>
      <c r="AG4888" s="3" t="s">
        <v>51</v>
      </c>
      <c r="AH4888" s="3" t="s">
        <v>134</v>
      </c>
      <c r="AI4888" s="3" t="s">
        <v>60</v>
      </c>
      <c r="AJ4888" s="3" t="s">
        <v>61</v>
      </c>
      <c r="AK4888" s="3" t="s">
        <v>51</v>
      </c>
      <c r="AL4888" s="3" t="s">
        <v>51</v>
      </c>
      <c r="AM4888" s="3" t="s">
        <v>58</v>
      </c>
      <c r="AN4888" s="3" t="s">
        <v>135</v>
      </c>
      <c r="AO4888" s="3" t="s">
        <v>51</v>
      </c>
      <c r="AP4888" s="3">
        <v>86.011688115794726</v>
      </c>
      <c r="AQ4888" s="3">
        <v>383.64024785968786</v>
      </c>
    </row>
    <row r="4889" spans="1:43" x14ac:dyDescent="0.25">
      <c r="A4889" s="2">
        <v>4888</v>
      </c>
      <c r="B4889" s="3" t="s">
        <v>43</v>
      </c>
      <c r="C4889" s="3" t="s">
        <v>44</v>
      </c>
      <c r="D4889" s="3" t="s">
        <v>45</v>
      </c>
      <c r="E4889" s="3" t="s">
        <v>46</v>
      </c>
      <c r="F4889" s="3">
        <v>0.56000000000000005</v>
      </c>
      <c r="G4889" s="3">
        <v>0.48</v>
      </c>
      <c r="H4889" s="3">
        <v>5.0800207271401998E-2</v>
      </c>
      <c r="I4889" s="3">
        <v>9.1257924173539688</v>
      </c>
      <c r="J4889" s="3">
        <v>1.3421179033121853</v>
      </c>
      <c r="K4889" s="3">
        <v>0.46359214631737028</v>
      </c>
      <c r="L4889" s="3">
        <v>6.8179867670918479E-2</v>
      </c>
      <c r="M4889" s="2">
        <v>1210</v>
      </c>
      <c r="N4889" s="3" t="s">
        <v>47</v>
      </c>
      <c r="O4889" s="3" t="s">
        <v>130</v>
      </c>
      <c r="P4889" s="3" t="s">
        <v>131</v>
      </c>
      <c r="Q4889" s="3">
        <v>118.149080156</v>
      </c>
      <c r="R4889" s="3" t="s">
        <v>50</v>
      </c>
      <c r="S4889" s="3" t="s">
        <v>51</v>
      </c>
      <c r="T4889" s="3" t="s">
        <v>132</v>
      </c>
      <c r="U4889" s="3" t="s">
        <v>53</v>
      </c>
      <c r="V4889" s="3" t="s">
        <v>133</v>
      </c>
      <c r="W4889" s="3" t="s">
        <v>55</v>
      </c>
      <c r="X4889" s="3" t="s">
        <v>109</v>
      </c>
      <c r="Y4889" s="3">
        <v>5</v>
      </c>
      <c r="Z4889" s="3">
        <v>4</v>
      </c>
      <c r="AA4889" s="3" t="s">
        <v>45</v>
      </c>
      <c r="AB4889" s="11" t="s">
        <v>58</v>
      </c>
      <c r="AC4889" s="3" t="s">
        <v>58</v>
      </c>
      <c r="AD4889" s="3" t="s">
        <v>58</v>
      </c>
      <c r="AE4889" s="3" t="s">
        <v>58</v>
      </c>
      <c r="AF4889" s="3" t="s">
        <v>58</v>
      </c>
      <c r="AG4889" s="3" t="s">
        <v>51</v>
      </c>
      <c r="AH4889" s="3" t="s">
        <v>134</v>
      </c>
      <c r="AI4889" s="3" t="s">
        <v>60</v>
      </c>
      <c r="AJ4889" s="3" t="s">
        <v>61</v>
      </c>
      <c r="AK4889" s="3" t="s">
        <v>51</v>
      </c>
      <c r="AL4889" s="3" t="s">
        <v>51</v>
      </c>
      <c r="AM4889" s="3" t="s">
        <v>58</v>
      </c>
      <c r="AN4889" s="3" t="s">
        <v>135</v>
      </c>
      <c r="AO4889" s="3" t="s">
        <v>51</v>
      </c>
      <c r="AP4889" s="3">
        <v>57.556507615653885</v>
      </c>
      <c r="AQ4889" s="3">
        <v>205.58114505552453</v>
      </c>
    </row>
    <row r="4890" spans="1:43" x14ac:dyDescent="0.25">
      <c r="A4890" s="2">
        <v>4889</v>
      </c>
      <c r="B4890" s="3" t="s">
        <v>43</v>
      </c>
      <c r="C4890" s="3" t="s">
        <v>44</v>
      </c>
      <c r="D4890" s="3" t="s">
        <v>45</v>
      </c>
      <c r="E4890" s="3" t="s">
        <v>46</v>
      </c>
      <c r="F4890" s="3">
        <v>0.56000000000000005</v>
      </c>
      <c r="G4890" s="3">
        <v>0.48</v>
      </c>
      <c r="H4890" s="3">
        <v>6.5892241486292802E-3</v>
      </c>
      <c r="I4890" s="3">
        <v>9.1850915019358581</v>
      </c>
      <c r="J4890" s="3">
        <v>1.3522390083182299</v>
      </c>
      <c r="K4890" s="3">
        <v>6.0522626731925343E-2</v>
      </c>
      <c r="L4890" s="3">
        <v>8.910205928328991E-3</v>
      </c>
      <c r="M4890" s="2">
        <v>1200</v>
      </c>
      <c r="N4890" s="3" t="s">
        <v>66</v>
      </c>
      <c r="O4890" s="3" t="s">
        <v>130</v>
      </c>
      <c r="P4890" s="3" t="s">
        <v>131</v>
      </c>
      <c r="Q4890" s="3">
        <v>118.149080156</v>
      </c>
      <c r="R4890" s="3" t="s">
        <v>50</v>
      </c>
      <c r="S4890" s="3" t="s">
        <v>51</v>
      </c>
      <c r="T4890" s="3" t="s">
        <v>132</v>
      </c>
      <c r="U4890" s="3" t="s">
        <v>53</v>
      </c>
      <c r="V4890" s="3" t="s">
        <v>133</v>
      </c>
      <c r="W4890" s="3" t="s">
        <v>55</v>
      </c>
      <c r="X4890" s="3" t="s">
        <v>109</v>
      </c>
      <c r="Y4890" s="3">
        <v>5</v>
      </c>
      <c r="Z4890" s="3">
        <v>4</v>
      </c>
      <c r="AA4890" s="3" t="s">
        <v>45</v>
      </c>
      <c r="AB4890" s="11" t="s">
        <v>58</v>
      </c>
      <c r="AC4890" s="3" t="s">
        <v>58</v>
      </c>
      <c r="AD4890" s="3" t="s">
        <v>58</v>
      </c>
      <c r="AE4890" s="3" t="s">
        <v>58</v>
      </c>
      <c r="AF4890" s="3" t="s">
        <v>58</v>
      </c>
      <c r="AG4890" s="3" t="s">
        <v>51</v>
      </c>
      <c r="AH4890" s="3" t="s">
        <v>134</v>
      </c>
      <c r="AI4890" s="3" t="s">
        <v>60</v>
      </c>
      <c r="AJ4890" s="3" t="s">
        <v>61</v>
      </c>
      <c r="AK4890" s="3" t="s">
        <v>51</v>
      </c>
      <c r="AL4890" s="3" t="s">
        <v>51</v>
      </c>
      <c r="AM4890" s="3" t="s">
        <v>58</v>
      </c>
      <c r="AN4890" s="3" t="s">
        <v>135</v>
      </c>
      <c r="AO4890" s="3" t="s">
        <v>51</v>
      </c>
      <c r="AP4890" s="3">
        <v>25.838580700492784</v>
      </c>
      <c r="AQ4890" s="3">
        <v>26.665644064513565</v>
      </c>
    </row>
    <row r="4891" spans="1:43" x14ac:dyDescent="0.25">
      <c r="A4891" s="2">
        <v>4890</v>
      </c>
      <c r="B4891" s="3" t="s">
        <v>43</v>
      </c>
      <c r="C4891" s="3" t="s">
        <v>44</v>
      </c>
      <c r="D4891" s="3" t="s">
        <v>45</v>
      </c>
      <c r="E4891" s="3" t="s">
        <v>46</v>
      </c>
      <c r="F4891" s="3">
        <v>0.56000000000000005</v>
      </c>
      <c r="G4891" s="3">
        <v>0.48</v>
      </c>
      <c r="H4891" s="3">
        <v>0.10193459273744999</v>
      </c>
      <c r="I4891" s="3">
        <v>9.3224564066625604</v>
      </c>
      <c r="J4891" s="3">
        <v>1.3705975882804478</v>
      </c>
      <c r="K4891" s="3">
        <v>0.95028079712577962</v>
      </c>
      <c r="L4891" s="3">
        <v>0.13971130696829862</v>
      </c>
      <c r="M4891" s="2">
        <v>1200</v>
      </c>
      <c r="N4891" s="3" t="s">
        <v>66</v>
      </c>
      <c r="O4891" s="3" t="s">
        <v>130</v>
      </c>
      <c r="P4891" s="3" t="s">
        <v>131</v>
      </c>
      <c r="Q4891" s="3">
        <v>118.149080156</v>
      </c>
      <c r="R4891" s="3" t="s">
        <v>50</v>
      </c>
      <c r="S4891" s="3" t="s">
        <v>51</v>
      </c>
      <c r="T4891" s="3" t="s">
        <v>132</v>
      </c>
      <c r="U4891" s="3" t="s">
        <v>53</v>
      </c>
      <c r="V4891" s="3" t="s">
        <v>133</v>
      </c>
      <c r="W4891" s="3" t="s">
        <v>55</v>
      </c>
      <c r="X4891" s="3" t="s">
        <v>109</v>
      </c>
      <c r="Y4891" s="3">
        <v>5</v>
      </c>
      <c r="Z4891" s="3">
        <v>4</v>
      </c>
      <c r="AA4891" s="3" t="s">
        <v>45</v>
      </c>
      <c r="AB4891" s="11" t="s">
        <v>58</v>
      </c>
      <c r="AC4891" s="3" t="s">
        <v>58</v>
      </c>
      <c r="AD4891" s="3" t="s">
        <v>58</v>
      </c>
      <c r="AE4891" s="3" t="s">
        <v>58</v>
      </c>
      <c r="AF4891" s="3" t="s">
        <v>58</v>
      </c>
      <c r="AG4891" s="3" t="s">
        <v>51</v>
      </c>
      <c r="AH4891" s="3" t="s">
        <v>134</v>
      </c>
      <c r="AI4891" s="3" t="s">
        <v>60</v>
      </c>
      <c r="AJ4891" s="3" t="s">
        <v>61</v>
      </c>
      <c r="AK4891" s="3" t="s">
        <v>51</v>
      </c>
      <c r="AL4891" s="3" t="s">
        <v>51</v>
      </c>
      <c r="AM4891" s="3" t="s">
        <v>58</v>
      </c>
      <c r="AN4891" s="3" t="s">
        <v>135</v>
      </c>
      <c r="AO4891" s="3" t="s">
        <v>51</v>
      </c>
      <c r="AP4891" s="3">
        <v>135.8773608115674</v>
      </c>
      <c r="AQ4891" s="3">
        <v>412.51466128427626</v>
      </c>
    </row>
    <row r="4892" spans="1:43" x14ac:dyDescent="0.25">
      <c r="A4892" s="2">
        <v>4891</v>
      </c>
      <c r="B4892" s="3" t="s">
        <v>43</v>
      </c>
      <c r="C4892" s="3" t="s">
        <v>44</v>
      </c>
      <c r="D4892" s="3" t="s">
        <v>45</v>
      </c>
      <c r="E4892" s="3" t="s">
        <v>46</v>
      </c>
      <c r="F4892" s="3">
        <v>0.56000000000000005</v>
      </c>
      <c r="G4892" s="3">
        <v>0.48</v>
      </c>
      <c r="H4892" s="3">
        <v>0.112660431239492</v>
      </c>
      <c r="I4892" s="3">
        <v>9.3224564066625604</v>
      </c>
      <c r="J4892" s="3">
        <v>1.3705975882804478</v>
      </c>
      <c r="K4892" s="3">
        <v>1.050271958985969</v>
      </c>
      <c r="L4892" s="3">
        <v>0.15441211535148294</v>
      </c>
      <c r="M4892" s="2">
        <v>1210</v>
      </c>
      <c r="N4892" s="3" t="s">
        <v>47</v>
      </c>
      <c r="O4892" s="3" t="s">
        <v>130</v>
      </c>
      <c r="P4892" s="3" t="s">
        <v>131</v>
      </c>
      <c r="Q4892" s="3">
        <v>118.149080156</v>
      </c>
      <c r="R4892" s="3" t="s">
        <v>50</v>
      </c>
      <c r="S4892" s="3" t="s">
        <v>51</v>
      </c>
      <c r="T4892" s="3" t="s">
        <v>132</v>
      </c>
      <c r="U4892" s="3" t="s">
        <v>53</v>
      </c>
      <c r="V4892" s="3" t="s">
        <v>133</v>
      </c>
      <c r="W4892" s="3" t="s">
        <v>55</v>
      </c>
      <c r="X4892" s="3" t="s">
        <v>109</v>
      </c>
      <c r="Y4892" s="3">
        <v>5</v>
      </c>
      <c r="Z4892" s="3">
        <v>4</v>
      </c>
      <c r="AA4892" s="3" t="s">
        <v>45</v>
      </c>
      <c r="AB4892" s="11" t="s">
        <v>58</v>
      </c>
      <c r="AC4892" s="3" t="s">
        <v>58</v>
      </c>
      <c r="AD4892" s="3" t="s">
        <v>58</v>
      </c>
      <c r="AE4892" s="3" t="s">
        <v>58</v>
      </c>
      <c r="AF4892" s="3" t="s">
        <v>58</v>
      </c>
      <c r="AG4892" s="3" t="s">
        <v>51</v>
      </c>
      <c r="AH4892" s="3" t="s">
        <v>134</v>
      </c>
      <c r="AI4892" s="3" t="s">
        <v>60</v>
      </c>
      <c r="AJ4892" s="3" t="s">
        <v>61</v>
      </c>
      <c r="AK4892" s="3" t="s">
        <v>51</v>
      </c>
      <c r="AL4892" s="3" t="s">
        <v>51</v>
      </c>
      <c r="AM4892" s="3" t="s">
        <v>58</v>
      </c>
      <c r="AN4892" s="3" t="s">
        <v>135</v>
      </c>
      <c r="AO4892" s="3" t="s">
        <v>51</v>
      </c>
      <c r="AP4892" s="3">
        <v>92.924699371472542</v>
      </c>
      <c r="AQ4892" s="3">
        <v>455.92058971189363</v>
      </c>
    </row>
    <row r="4893" spans="1:43" x14ac:dyDescent="0.25">
      <c r="A4893" s="2">
        <v>4892</v>
      </c>
      <c r="B4893" s="3" t="s">
        <v>43</v>
      </c>
      <c r="C4893" s="3" t="s">
        <v>44</v>
      </c>
      <c r="D4893" s="3" t="s">
        <v>45</v>
      </c>
      <c r="E4893" s="3" t="s">
        <v>46</v>
      </c>
      <c r="F4893" s="3">
        <v>0.56000000000000005</v>
      </c>
      <c r="G4893" s="3">
        <v>0.48</v>
      </c>
      <c r="H4893" s="3">
        <v>0.18860550196022699</v>
      </c>
      <c r="I4893" s="3">
        <v>9.4576652015602463</v>
      </c>
      <c r="J4893" s="3">
        <v>1.4310009007026889</v>
      </c>
      <c r="K4893" s="3">
        <v>1.7837676927120416</v>
      </c>
      <c r="L4893" s="3">
        <v>0.26989464318256756</v>
      </c>
      <c r="M4893" s="2">
        <v>1200</v>
      </c>
      <c r="N4893" s="3" t="s">
        <v>66</v>
      </c>
      <c r="O4893" s="3" t="s">
        <v>130</v>
      </c>
      <c r="P4893" s="3" t="s">
        <v>131</v>
      </c>
      <c r="Q4893" s="3">
        <v>118.149080156</v>
      </c>
      <c r="R4893" s="3" t="s">
        <v>50</v>
      </c>
      <c r="S4893" s="3" t="s">
        <v>51</v>
      </c>
      <c r="T4893" s="3" t="s">
        <v>132</v>
      </c>
      <c r="U4893" s="3" t="s">
        <v>53</v>
      </c>
      <c r="V4893" s="3" t="s">
        <v>133</v>
      </c>
      <c r="W4893" s="3" t="s">
        <v>55</v>
      </c>
      <c r="X4893" s="3" t="s">
        <v>109</v>
      </c>
      <c r="Y4893" s="3">
        <v>5</v>
      </c>
      <c r="Z4893" s="3">
        <v>4</v>
      </c>
      <c r="AA4893" s="3" t="s">
        <v>45</v>
      </c>
      <c r="AB4893" s="11" t="s">
        <v>58</v>
      </c>
      <c r="AC4893" s="3" t="s">
        <v>58</v>
      </c>
      <c r="AD4893" s="3" t="s">
        <v>58</v>
      </c>
      <c r="AE4893" s="3" t="s">
        <v>58</v>
      </c>
      <c r="AF4893" s="3" t="s">
        <v>58</v>
      </c>
      <c r="AG4893" s="3" t="s">
        <v>51</v>
      </c>
      <c r="AH4893" s="3" t="s">
        <v>134</v>
      </c>
      <c r="AI4893" s="3" t="s">
        <v>60</v>
      </c>
      <c r="AJ4893" s="3" t="s">
        <v>61</v>
      </c>
      <c r="AK4893" s="3" t="s">
        <v>51</v>
      </c>
      <c r="AL4893" s="3" t="s">
        <v>51</v>
      </c>
      <c r="AM4893" s="3" t="s">
        <v>58</v>
      </c>
      <c r="AN4893" s="3" t="s">
        <v>135</v>
      </c>
      <c r="AO4893" s="3" t="s">
        <v>51</v>
      </c>
      <c r="AP4893" s="3">
        <v>130.5634935211304</v>
      </c>
      <c r="AQ4893" s="3">
        <v>763.25938690772</v>
      </c>
    </row>
    <row r="4894" spans="1:43" x14ac:dyDescent="0.25">
      <c r="A4894" s="2">
        <v>4893</v>
      </c>
      <c r="B4894" s="3" t="s">
        <v>43</v>
      </c>
      <c r="C4894" s="3" t="s">
        <v>44</v>
      </c>
      <c r="D4894" s="3" t="s">
        <v>45</v>
      </c>
      <c r="E4894" s="3" t="s">
        <v>46</v>
      </c>
      <c r="F4894" s="3">
        <v>0.56000000000000005</v>
      </c>
      <c r="G4894" s="3">
        <v>0.48</v>
      </c>
      <c r="H4894" s="3">
        <v>9.5947033560125905E-2</v>
      </c>
      <c r="I4894" s="3">
        <v>9.4576652015602463</v>
      </c>
      <c r="J4894" s="3">
        <v>1.4310009007026889</v>
      </c>
      <c r="K4894" s="3">
        <v>0.90743492049453589</v>
      </c>
      <c r="L4894" s="3">
        <v>0.13730029144429129</v>
      </c>
      <c r="M4894" s="2">
        <v>1210</v>
      </c>
      <c r="N4894" s="3" t="s">
        <v>47</v>
      </c>
      <c r="O4894" s="3" t="s">
        <v>130</v>
      </c>
      <c r="P4894" s="3" t="s">
        <v>131</v>
      </c>
      <c r="Q4894" s="3">
        <v>118.149080156</v>
      </c>
      <c r="R4894" s="3" t="s">
        <v>50</v>
      </c>
      <c r="S4894" s="3" t="s">
        <v>51</v>
      </c>
      <c r="T4894" s="3" t="s">
        <v>132</v>
      </c>
      <c r="U4894" s="3" t="s">
        <v>53</v>
      </c>
      <c r="V4894" s="3" t="s">
        <v>133</v>
      </c>
      <c r="W4894" s="3" t="s">
        <v>55</v>
      </c>
      <c r="X4894" s="3" t="s">
        <v>109</v>
      </c>
      <c r="Y4894" s="3">
        <v>5</v>
      </c>
      <c r="Z4894" s="3">
        <v>4</v>
      </c>
      <c r="AA4894" s="3" t="s">
        <v>45</v>
      </c>
      <c r="AB4894" s="11" t="s">
        <v>58</v>
      </c>
      <c r="AC4894" s="3" t="s">
        <v>58</v>
      </c>
      <c r="AD4894" s="3" t="s">
        <v>58</v>
      </c>
      <c r="AE4894" s="3" t="s">
        <v>58</v>
      </c>
      <c r="AF4894" s="3" t="s">
        <v>58</v>
      </c>
      <c r="AG4894" s="3" t="s">
        <v>51</v>
      </c>
      <c r="AH4894" s="3" t="s">
        <v>134</v>
      </c>
      <c r="AI4894" s="3" t="s">
        <v>60</v>
      </c>
      <c r="AJ4894" s="3" t="s">
        <v>61</v>
      </c>
      <c r="AK4894" s="3" t="s">
        <v>51</v>
      </c>
      <c r="AL4894" s="3" t="s">
        <v>51</v>
      </c>
      <c r="AM4894" s="3" t="s">
        <v>58</v>
      </c>
      <c r="AN4894" s="3" t="s">
        <v>135</v>
      </c>
      <c r="AO4894" s="3" t="s">
        <v>51</v>
      </c>
      <c r="AP4894" s="3">
        <v>79.275676399099908</v>
      </c>
      <c r="AQ4894" s="3">
        <v>388.28386897302374</v>
      </c>
    </row>
    <row r="4895" spans="1:43" x14ac:dyDescent="0.25">
      <c r="A4895" s="2">
        <v>4894</v>
      </c>
      <c r="B4895" s="3" t="s">
        <v>43</v>
      </c>
      <c r="C4895" s="3" t="s">
        <v>44</v>
      </c>
      <c r="D4895" s="3" t="s">
        <v>45</v>
      </c>
      <c r="E4895" s="3" t="s">
        <v>46</v>
      </c>
      <c r="F4895" s="3">
        <v>0.56000000000000005</v>
      </c>
      <c r="G4895" s="3">
        <v>0.48</v>
      </c>
      <c r="H4895" s="3">
        <v>0.124099672165403</v>
      </c>
      <c r="I4895" s="3">
        <v>9.4576652015602463</v>
      </c>
      <c r="J4895" s="3">
        <v>1.4310009007026889</v>
      </c>
      <c r="K4895" s="3">
        <v>1.1736931509637667</v>
      </c>
      <c r="L4895" s="3">
        <v>0.17758674264560012</v>
      </c>
      <c r="M4895" s="2">
        <v>1210</v>
      </c>
      <c r="N4895" s="3" t="s">
        <v>47</v>
      </c>
      <c r="O4895" s="3" t="s">
        <v>130</v>
      </c>
      <c r="P4895" s="3" t="s">
        <v>131</v>
      </c>
      <c r="Q4895" s="3">
        <v>118.149080156</v>
      </c>
      <c r="R4895" s="3" t="s">
        <v>50</v>
      </c>
      <c r="S4895" s="3" t="s">
        <v>51</v>
      </c>
      <c r="T4895" s="3" t="s">
        <v>132</v>
      </c>
      <c r="U4895" s="3" t="s">
        <v>53</v>
      </c>
      <c r="V4895" s="3" t="s">
        <v>133</v>
      </c>
      <c r="W4895" s="3" t="s">
        <v>55</v>
      </c>
      <c r="X4895" s="3" t="s">
        <v>109</v>
      </c>
      <c r="Y4895" s="3">
        <v>5</v>
      </c>
      <c r="Z4895" s="3">
        <v>4</v>
      </c>
      <c r="AA4895" s="3" t="s">
        <v>45</v>
      </c>
      <c r="AB4895" s="11" t="s">
        <v>58</v>
      </c>
      <c r="AC4895" s="3" t="s">
        <v>58</v>
      </c>
      <c r="AD4895" s="3" t="s">
        <v>58</v>
      </c>
      <c r="AE4895" s="3" t="s">
        <v>58</v>
      </c>
      <c r="AF4895" s="3" t="s">
        <v>58</v>
      </c>
      <c r="AG4895" s="3" t="s">
        <v>51</v>
      </c>
      <c r="AH4895" s="3" t="s">
        <v>134</v>
      </c>
      <c r="AI4895" s="3" t="s">
        <v>60</v>
      </c>
      <c r="AJ4895" s="3" t="s">
        <v>61</v>
      </c>
      <c r="AK4895" s="3" t="s">
        <v>51</v>
      </c>
      <c r="AL4895" s="3" t="s">
        <v>51</v>
      </c>
      <c r="AM4895" s="3" t="s">
        <v>58</v>
      </c>
      <c r="AN4895" s="3" t="s">
        <v>135</v>
      </c>
      <c r="AO4895" s="3" t="s">
        <v>51</v>
      </c>
      <c r="AP4895" s="3">
        <v>91.450517101837576</v>
      </c>
      <c r="AQ4895" s="3">
        <v>502.21355532029656</v>
      </c>
    </row>
    <row r="4896" spans="1:43" x14ac:dyDescent="0.25">
      <c r="A4896" s="2">
        <v>4895</v>
      </c>
      <c r="B4896" s="3" t="s">
        <v>43</v>
      </c>
      <c r="C4896" s="3" t="s">
        <v>44</v>
      </c>
      <c r="D4896" s="3" t="s">
        <v>45</v>
      </c>
      <c r="E4896" s="3" t="s">
        <v>46</v>
      </c>
      <c r="F4896" s="3">
        <v>0.56000000000000005</v>
      </c>
      <c r="G4896" s="3">
        <v>0.48</v>
      </c>
      <c r="H4896" s="3">
        <v>3.2463715541817002E-3</v>
      </c>
      <c r="I4896" s="3">
        <v>9.4576652015602463</v>
      </c>
      <c r="J4896" s="3">
        <v>1.4310009007026889</v>
      </c>
      <c r="K4896" s="3">
        <v>3.0703095279319321E-2</v>
      </c>
      <c r="L4896" s="3">
        <v>4.645560618049601E-3</v>
      </c>
      <c r="M4896" s="2">
        <v>1210</v>
      </c>
      <c r="N4896" s="3" t="s">
        <v>47</v>
      </c>
      <c r="O4896" s="3" t="s">
        <v>130</v>
      </c>
      <c r="P4896" s="3" t="s">
        <v>131</v>
      </c>
      <c r="Q4896" s="3">
        <v>118.149080156</v>
      </c>
      <c r="R4896" s="3" t="s">
        <v>50</v>
      </c>
      <c r="S4896" s="3" t="s">
        <v>51</v>
      </c>
      <c r="T4896" s="3" t="s">
        <v>132</v>
      </c>
      <c r="U4896" s="3" t="s">
        <v>53</v>
      </c>
      <c r="V4896" s="3" t="s">
        <v>133</v>
      </c>
      <c r="W4896" s="3" t="s">
        <v>55</v>
      </c>
      <c r="X4896" s="3" t="s">
        <v>109</v>
      </c>
      <c r="Y4896" s="3">
        <v>5</v>
      </c>
      <c r="Z4896" s="3">
        <v>4</v>
      </c>
      <c r="AA4896" s="3" t="s">
        <v>45</v>
      </c>
      <c r="AB4896" s="11" t="s">
        <v>58</v>
      </c>
      <c r="AC4896" s="3" t="s">
        <v>58</v>
      </c>
      <c r="AD4896" s="3" t="s">
        <v>58</v>
      </c>
      <c r="AE4896" s="3" t="s">
        <v>58</v>
      </c>
      <c r="AF4896" s="3" t="s">
        <v>58</v>
      </c>
      <c r="AG4896" s="3" t="s">
        <v>51</v>
      </c>
      <c r="AH4896" s="3" t="s">
        <v>134</v>
      </c>
      <c r="AI4896" s="3" t="s">
        <v>60</v>
      </c>
      <c r="AJ4896" s="3" t="s">
        <v>61</v>
      </c>
      <c r="AK4896" s="3" t="s">
        <v>51</v>
      </c>
      <c r="AL4896" s="3" t="s">
        <v>51</v>
      </c>
      <c r="AM4896" s="3" t="s">
        <v>58</v>
      </c>
      <c r="AN4896" s="3" t="s">
        <v>135</v>
      </c>
      <c r="AO4896" s="3" t="s">
        <v>51</v>
      </c>
      <c r="AP4896" s="3">
        <v>38.818621912519383</v>
      </c>
      <c r="AQ4896" s="3">
        <v>13.137599573536892</v>
      </c>
    </row>
    <row r="4897" spans="1:43" x14ac:dyDescent="0.25">
      <c r="A4897" s="2">
        <v>4896</v>
      </c>
      <c r="B4897" s="3" t="s">
        <v>43</v>
      </c>
      <c r="C4897" s="3" t="s">
        <v>44</v>
      </c>
      <c r="D4897" s="3" t="s">
        <v>45</v>
      </c>
      <c r="E4897" s="3" t="s">
        <v>46</v>
      </c>
      <c r="F4897" s="3">
        <v>0.56000000000000005</v>
      </c>
      <c r="G4897" s="3">
        <v>0.48</v>
      </c>
      <c r="H4897" s="3">
        <v>5.0669176408048799E-2</v>
      </c>
      <c r="I4897" s="3">
        <v>9.4576652015602463</v>
      </c>
      <c r="J4897" s="3">
        <v>1.4310009007026889</v>
      </c>
      <c r="K4897" s="3">
        <v>0.47921210650612051</v>
      </c>
      <c r="L4897" s="3">
        <v>7.2507637077781267E-2</v>
      </c>
      <c r="M4897" s="2">
        <v>1300</v>
      </c>
      <c r="N4897" s="3" t="s">
        <v>65</v>
      </c>
      <c r="O4897" s="3" t="s">
        <v>130</v>
      </c>
      <c r="P4897" s="3" t="s">
        <v>131</v>
      </c>
      <c r="Q4897" s="3">
        <v>118.149080156</v>
      </c>
      <c r="R4897" s="3" t="s">
        <v>50</v>
      </c>
      <c r="S4897" s="3" t="s">
        <v>51</v>
      </c>
      <c r="T4897" s="3" t="s">
        <v>132</v>
      </c>
      <c r="U4897" s="3" t="s">
        <v>53</v>
      </c>
      <c r="V4897" s="3" t="s">
        <v>133</v>
      </c>
      <c r="W4897" s="3" t="s">
        <v>55</v>
      </c>
      <c r="X4897" s="3" t="s">
        <v>109</v>
      </c>
      <c r="Y4897" s="3">
        <v>5</v>
      </c>
      <c r="Z4897" s="3">
        <v>4</v>
      </c>
      <c r="AA4897" s="3" t="s">
        <v>45</v>
      </c>
      <c r="AB4897" s="11" t="s">
        <v>58</v>
      </c>
      <c r="AC4897" s="3" t="s">
        <v>58</v>
      </c>
      <c r="AD4897" s="3" t="s">
        <v>58</v>
      </c>
      <c r="AE4897" s="3" t="s">
        <v>58</v>
      </c>
      <c r="AF4897" s="3" t="s">
        <v>58</v>
      </c>
      <c r="AG4897" s="3" t="s">
        <v>51</v>
      </c>
      <c r="AH4897" s="3" t="s">
        <v>134</v>
      </c>
      <c r="AI4897" s="3" t="s">
        <v>60</v>
      </c>
      <c r="AJ4897" s="3" t="s">
        <v>61</v>
      </c>
      <c r="AK4897" s="3" t="s">
        <v>51</v>
      </c>
      <c r="AL4897" s="3" t="s">
        <v>51</v>
      </c>
      <c r="AM4897" s="3" t="s">
        <v>58</v>
      </c>
      <c r="AN4897" s="3" t="s">
        <v>135</v>
      </c>
      <c r="AO4897" s="3" t="s">
        <v>51</v>
      </c>
      <c r="AP4897" s="3">
        <v>58.21757547847821</v>
      </c>
      <c r="AQ4897" s="3">
        <v>205.05088196463106</v>
      </c>
    </row>
    <row r="4898" spans="1:43" x14ac:dyDescent="0.25">
      <c r="A4898" s="2">
        <v>4897</v>
      </c>
      <c r="B4898" s="3" t="s">
        <v>43</v>
      </c>
      <c r="C4898" s="3" t="s">
        <v>44</v>
      </c>
      <c r="D4898" s="3" t="s">
        <v>45</v>
      </c>
      <c r="E4898" s="3" t="s">
        <v>46</v>
      </c>
      <c r="F4898" s="3">
        <v>0.56000000000000005</v>
      </c>
      <c r="G4898" s="3">
        <v>0.48</v>
      </c>
      <c r="H4898" s="3">
        <v>0.112598408638035</v>
      </c>
      <c r="I4898" s="3">
        <v>9.4576652015602463</v>
      </c>
      <c r="J4898" s="3">
        <v>1.4310009007026889</v>
      </c>
      <c r="K4898" s="3">
        <v>1.0649180511270042</v>
      </c>
      <c r="L4898" s="3">
        <v>0.16112842417871751</v>
      </c>
      <c r="M4898" s="2">
        <v>1210</v>
      </c>
      <c r="N4898" s="3" t="s">
        <v>47</v>
      </c>
      <c r="O4898" s="3" t="s">
        <v>130</v>
      </c>
      <c r="P4898" s="3" t="s">
        <v>131</v>
      </c>
      <c r="Q4898" s="3">
        <v>118.149080156</v>
      </c>
      <c r="R4898" s="3" t="s">
        <v>50</v>
      </c>
      <c r="S4898" s="3" t="s">
        <v>51</v>
      </c>
      <c r="T4898" s="3" t="s">
        <v>132</v>
      </c>
      <c r="U4898" s="3" t="s">
        <v>53</v>
      </c>
      <c r="V4898" s="3" t="s">
        <v>133</v>
      </c>
      <c r="W4898" s="3" t="s">
        <v>55</v>
      </c>
      <c r="X4898" s="3" t="s">
        <v>109</v>
      </c>
      <c r="Y4898" s="3">
        <v>5</v>
      </c>
      <c r="Z4898" s="3">
        <v>4</v>
      </c>
      <c r="AA4898" s="3" t="s">
        <v>45</v>
      </c>
      <c r="AB4898" s="11" t="s">
        <v>58</v>
      </c>
      <c r="AC4898" s="3" t="s">
        <v>58</v>
      </c>
      <c r="AD4898" s="3" t="s">
        <v>58</v>
      </c>
      <c r="AE4898" s="3" t="s">
        <v>58</v>
      </c>
      <c r="AF4898" s="3" t="s">
        <v>58</v>
      </c>
      <c r="AG4898" s="3" t="s">
        <v>51</v>
      </c>
      <c r="AH4898" s="3" t="s">
        <v>134</v>
      </c>
      <c r="AI4898" s="3" t="s">
        <v>60</v>
      </c>
      <c r="AJ4898" s="3" t="s">
        <v>61</v>
      </c>
      <c r="AK4898" s="3" t="s">
        <v>51</v>
      </c>
      <c r="AL4898" s="3" t="s">
        <v>51</v>
      </c>
      <c r="AM4898" s="3" t="s">
        <v>58</v>
      </c>
      <c r="AN4898" s="3" t="s">
        <v>135</v>
      </c>
      <c r="AO4898" s="3" t="s">
        <v>51</v>
      </c>
      <c r="AP4898" s="3">
        <v>88.049883837590997</v>
      </c>
      <c r="AQ4898" s="3">
        <v>455.66959314884969</v>
      </c>
    </row>
    <row r="4899" spans="1:43" x14ac:dyDescent="0.25">
      <c r="A4899" s="2">
        <v>4898</v>
      </c>
      <c r="B4899" s="3" t="s">
        <v>43</v>
      </c>
      <c r="C4899" s="3" t="s">
        <v>44</v>
      </c>
      <c r="D4899" s="3" t="s">
        <v>45</v>
      </c>
      <c r="E4899" s="3" t="s">
        <v>46</v>
      </c>
      <c r="F4899" s="3">
        <v>0.56000000000000005</v>
      </c>
      <c r="G4899" s="3">
        <v>0.48</v>
      </c>
      <c r="H4899" s="3">
        <v>4.2597289335865297E-2</v>
      </c>
      <c r="I4899" s="3">
        <v>9.4576652015602463</v>
      </c>
      <c r="J4899" s="3">
        <v>1.4310009007026889</v>
      </c>
      <c r="K4899" s="3">
        <v>0.40287090103260659</v>
      </c>
      <c r="L4899" s="3">
        <v>6.0956759407116284E-2</v>
      </c>
      <c r="M4899" s="2">
        <v>1210</v>
      </c>
      <c r="N4899" s="3" t="s">
        <v>47</v>
      </c>
      <c r="O4899" s="3" t="s">
        <v>130</v>
      </c>
      <c r="P4899" s="3" t="s">
        <v>131</v>
      </c>
      <c r="Q4899" s="3">
        <v>118.149080156</v>
      </c>
      <c r="R4899" s="3" t="s">
        <v>50</v>
      </c>
      <c r="S4899" s="3" t="s">
        <v>51</v>
      </c>
      <c r="T4899" s="3" t="s">
        <v>132</v>
      </c>
      <c r="U4899" s="3" t="s">
        <v>53</v>
      </c>
      <c r="V4899" s="3" t="s">
        <v>133</v>
      </c>
      <c r="W4899" s="3" t="s">
        <v>55</v>
      </c>
      <c r="X4899" s="3" t="s">
        <v>109</v>
      </c>
      <c r="Y4899" s="3">
        <v>5</v>
      </c>
      <c r="Z4899" s="3">
        <v>4</v>
      </c>
      <c r="AA4899" s="3" t="s">
        <v>45</v>
      </c>
      <c r="AB4899" s="11" t="s">
        <v>58</v>
      </c>
      <c r="AC4899" s="3" t="s">
        <v>58</v>
      </c>
      <c r="AD4899" s="3" t="s">
        <v>58</v>
      </c>
      <c r="AE4899" s="3" t="s">
        <v>58</v>
      </c>
      <c r="AF4899" s="3" t="s">
        <v>58</v>
      </c>
      <c r="AG4899" s="3" t="s">
        <v>51</v>
      </c>
      <c r="AH4899" s="3" t="s">
        <v>134</v>
      </c>
      <c r="AI4899" s="3" t="s">
        <v>60</v>
      </c>
      <c r="AJ4899" s="3" t="s">
        <v>61</v>
      </c>
      <c r="AK4899" s="3" t="s">
        <v>51</v>
      </c>
      <c r="AL4899" s="3" t="s">
        <v>51</v>
      </c>
      <c r="AM4899" s="3" t="s">
        <v>58</v>
      </c>
      <c r="AN4899" s="3" t="s">
        <v>135</v>
      </c>
      <c r="AO4899" s="3" t="s">
        <v>51</v>
      </c>
      <c r="AP4899" s="3">
        <v>53.655691768627001</v>
      </c>
      <c r="AQ4899" s="3">
        <v>172.38511392567756</v>
      </c>
    </row>
    <row r="4900" spans="1:43" x14ac:dyDescent="0.25">
      <c r="A4900" s="2">
        <v>4899</v>
      </c>
      <c r="B4900" s="3" t="s">
        <v>43</v>
      </c>
      <c r="C4900" s="3" t="s">
        <v>44</v>
      </c>
      <c r="D4900" s="3" t="s">
        <v>45</v>
      </c>
      <c r="E4900" s="3" t="s">
        <v>46</v>
      </c>
      <c r="F4900" s="3">
        <v>0.56000000000000005</v>
      </c>
      <c r="G4900" s="3">
        <v>0.48</v>
      </c>
      <c r="H4900" s="3">
        <v>1.2811106379780999E-2</v>
      </c>
      <c r="I4900" s="3">
        <v>10.626637893236508</v>
      </c>
      <c r="J4900" s="3">
        <v>2.0461179876124187</v>
      </c>
      <c r="K4900" s="3">
        <v>0.13613898850966474</v>
      </c>
      <c r="L4900" s="3">
        <v>2.6213035204886118E-2</v>
      </c>
      <c r="M4900" s="2">
        <v>1300</v>
      </c>
      <c r="N4900" s="3" t="s">
        <v>65</v>
      </c>
      <c r="O4900" s="3" t="s">
        <v>130</v>
      </c>
      <c r="P4900" s="3" t="s">
        <v>131</v>
      </c>
      <c r="Q4900" s="3">
        <v>118.149080156</v>
      </c>
      <c r="R4900" s="3" t="s">
        <v>50</v>
      </c>
      <c r="S4900" s="3" t="s">
        <v>51</v>
      </c>
      <c r="T4900" s="3" t="s">
        <v>132</v>
      </c>
      <c r="U4900" s="3" t="s">
        <v>53</v>
      </c>
      <c r="V4900" s="3" t="s">
        <v>133</v>
      </c>
      <c r="W4900" s="3" t="s">
        <v>55</v>
      </c>
      <c r="X4900" s="3" t="s">
        <v>109</v>
      </c>
      <c r="Y4900" s="3">
        <v>5</v>
      </c>
      <c r="Z4900" s="3">
        <v>4</v>
      </c>
      <c r="AA4900" s="3" t="s">
        <v>45</v>
      </c>
      <c r="AB4900" s="11" t="s">
        <v>58</v>
      </c>
      <c r="AC4900" s="3" t="s">
        <v>58</v>
      </c>
      <c r="AD4900" s="3" t="s">
        <v>58</v>
      </c>
      <c r="AE4900" s="3" t="s">
        <v>58</v>
      </c>
      <c r="AF4900" s="3" t="s">
        <v>58</v>
      </c>
      <c r="AG4900" s="3" t="s">
        <v>51</v>
      </c>
      <c r="AH4900" s="3" t="s">
        <v>134</v>
      </c>
      <c r="AI4900" s="3" t="s">
        <v>60</v>
      </c>
      <c r="AJ4900" s="3" t="s">
        <v>61</v>
      </c>
      <c r="AK4900" s="3" t="s">
        <v>51</v>
      </c>
      <c r="AL4900" s="3" t="s">
        <v>51</v>
      </c>
      <c r="AM4900" s="3" t="s">
        <v>58</v>
      </c>
      <c r="AN4900" s="3" t="s">
        <v>135</v>
      </c>
      <c r="AO4900" s="3" t="s">
        <v>51</v>
      </c>
      <c r="AP4900" s="3">
        <v>73.623560663921864</v>
      </c>
      <c r="AQ4900" s="3">
        <v>51.844708131066255</v>
      </c>
    </row>
    <row r="4901" spans="1:43" x14ac:dyDescent="0.25">
      <c r="A4901" s="2">
        <v>4900</v>
      </c>
      <c r="B4901" s="3" t="s">
        <v>43</v>
      </c>
      <c r="C4901" s="3" t="s">
        <v>44</v>
      </c>
      <c r="D4901" s="3" t="s">
        <v>45</v>
      </c>
      <c r="E4901" s="3" t="s">
        <v>46</v>
      </c>
      <c r="F4901" s="3">
        <v>0.56000000000000005</v>
      </c>
      <c r="G4901" s="3">
        <v>0.48</v>
      </c>
      <c r="H4901" s="3">
        <v>4.2328281583065001E-2</v>
      </c>
      <c r="I4901" s="3">
        <v>10.626637893236508</v>
      </c>
      <c r="J4901" s="3">
        <v>2.0461179876124187</v>
      </c>
      <c r="K4901" s="3">
        <v>0.44980732102618354</v>
      </c>
      <c r="L4901" s="3">
        <v>8.6608658331832761E-2</v>
      </c>
      <c r="M4901" s="2">
        <v>1300</v>
      </c>
      <c r="N4901" s="3" t="s">
        <v>65</v>
      </c>
      <c r="O4901" s="3" t="s">
        <v>130</v>
      </c>
      <c r="P4901" s="3" t="s">
        <v>131</v>
      </c>
      <c r="Q4901" s="3">
        <v>118.149080156</v>
      </c>
      <c r="R4901" s="3" t="s">
        <v>50</v>
      </c>
      <c r="S4901" s="3" t="s">
        <v>51</v>
      </c>
      <c r="T4901" s="3" t="s">
        <v>132</v>
      </c>
      <c r="U4901" s="3" t="s">
        <v>53</v>
      </c>
      <c r="V4901" s="3" t="s">
        <v>133</v>
      </c>
      <c r="W4901" s="3" t="s">
        <v>55</v>
      </c>
      <c r="X4901" s="3" t="s">
        <v>109</v>
      </c>
      <c r="Y4901" s="3">
        <v>5</v>
      </c>
      <c r="Z4901" s="3">
        <v>4</v>
      </c>
      <c r="AA4901" s="3" t="s">
        <v>45</v>
      </c>
      <c r="AB4901" s="11" t="s">
        <v>58</v>
      </c>
      <c r="AC4901" s="3" t="s">
        <v>58</v>
      </c>
      <c r="AD4901" s="3" t="s">
        <v>58</v>
      </c>
      <c r="AE4901" s="3" t="s">
        <v>58</v>
      </c>
      <c r="AF4901" s="3" t="s">
        <v>58</v>
      </c>
      <c r="AG4901" s="3" t="s">
        <v>51</v>
      </c>
      <c r="AH4901" s="3" t="s">
        <v>134</v>
      </c>
      <c r="AI4901" s="3" t="s">
        <v>60</v>
      </c>
      <c r="AJ4901" s="3" t="s">
        <v>61</v>
      </c>
      <c r="AK4901" s="3" t="s">
        <v>51</v>
      </c>
      <c r="AL4901" s="3" t="s">
        <v>51</v>
      </c>
      <c r="AM4901" s="3" t="s">
        <v>58</v>
      </c>
      <c r="AN4901" s="3" t="s">
        <v>135</v>
      </c>
      <c r="AO4901" s="3" t="s">
        <v>51</v>
      </c>
      <c r="AP4901" s="3">
        <v>72.094706086898725</v>
      </c>
      <c r="AQ4901" s="3">
        <v>171.29647817358219</v>
      </c>
    </row>
    <row r="4902" spans="1:43" x14ac:dyDescent="0.25">
      <c r="A4902" s="2">
        <v>4901</v>
      </c>
      <c r="B4902" s="3" t="s">
        <v>43</v>
      </c>
      <c r="C4902" s="3" t="s">
        <v>44</v>
      </c>
      <c r="D4902" s="3" t="s">
        <v>45</v>
      </c>
      <c r="E4902" s="3" t="s">
        <v>46</v>
      </c>
      <c r="F4902" s="3">
        <v>0.56000000000000005</v>
      </c>
      <c r="G4902" s="3">
        <v>0.48</v>
      </c>
      <c r="H4902" s="3">
        <v>9.4268294393262198E-4</v>
      </c>
      <c r="I4902" s="3">
        <v>0.82355388477077884</v>
      </c>
      <c r="J4902" s="3">
        <v>0.12485031305981524</v>
      </c>
      <c r="K4902" s="3">
        <v>7.7635020058286518E-4</v>
      </c>
      <c r="L4902" s="3">
        <v>1.1769426066613611E-4</v>
      </c>
      <c r="M4902" s="2">
        <v>1200</v>
      </c>
      <c r="N4902" s="3" t="s">
        <v>66</v>
      </c>
      <c r="O4902" s="3" t="s">
        <v>130</v>
      </c>
      <c r="P4902" s="3" t="s">
        <v>131</v>
      </c>
      <c r="Q4902" s="3">
        <v>118.149080156</v>
      </c>
      <c r="R4902" s="3" t="s">
        <v>50</v>
      </c>
      <c r="S4902" s="3" t="s">
        <v>51</v>
      </c>
      <c r="T4902" s="3" t="s">
        <v>132</v>
      </c>
      <c r="U4902" s="3" t="s">
        <v>53</v>
      </c>
      <c r="V4902" s="3" t="s">
        <v>133</v>
      </c>
      <c r="W4902" s="3" t="s">
        <v>55</v>
      </c>
      <c r="X4902" s="3" t="s">
        <v>109</v>
      </c>
      <c r="Y4902" s="3">
        <v>5</v>
      </c>
      <c r="Z4902" s="3">
        <v>4</v>
      </c>
      <c r="AA4902" s="3" t="s">
        <v>45</v>
      </c>
      <c r="AB4902" s="11" t="s">
        <v>58</v>
      </c>
      <c r="AC4902" s="3" t="s">
        <v>58</v>
      </c>
      <c r="AD4902" s="3" t="s">
        <v>58</v>
      </c>
      <c r="AE4902" s="3" t="s">
        <v>58</v>
      </c>
      <c r="AF4902" s="3" t="s">
        <v>58</v>
      </c>
      <c r="AG4902" s="3" t="s">
        <v>51</v>
      </c>
      <c r="AH4902" s="3" t="s">
        <v>134</v>
      </c>
      <c r="AI4902" s="3" t="s">
        <v>60</v>
      </c>
      <c r="AJ4902" s="3" t="s">
        <v>61</v>
      </c>
      <c r="AK4902" s="3" t="s">
        <v>51</v>
      </c>
      <c r="AL4902" s="3" t="s">
        <v>51</v>
      </c>
      <c r="AM4902" s="3" t="s">
        <v>58</v>
      </c>
      <c r="AN4902" s="3" t="s">
        <v>135</v>
      </c>
      <c r="AO4902" s="3" t="s">
        <v>51</v>
      </c>
      <c r="AP4902" s="3">
        <v>10.53142429058941</v>
      </c>
      <c r="AQ4902" s="3">
        <v>3.8149025259406719</v>
      </c>
    </row>
    <row r="4903" spans="1:43" x14ac:dyDescent="0.25">
      <c r="A4903" s="2">
        <v>4902</v>
      </c>
      <c r="B4903" s="3" t="s">
        <v>43</v>
      </c>
      <c r="C4903" s="3" t="s">
        <v>44</v>
      </c>
      <c r="D4903" s="3" t="s">
        <v>45</v>
      </c>
      <c r="E4903" s="3" t="s">
        <v>46</v>
      </c>
      <c r="F4903" s="3">
        <v>0.56000000000000005</v>
      </c>
      <c r="G4903" s="3">
        <v>0.48</v>
      </c>
      <c r="H4903" s="3">
        <v>0.18136757869845099</v>
      </c>
      <c r="I4903" s="3">
        <v>9.4880427775390856</v>
      </c>
      <c r="J4903" s="3">
        <v>1.4469660768128949</v>
      </c>
      <c r="K4903" s="3">
        <v>1.7208233451495896</v>
      </c>
      <c r="L4903" s="3">
        <v>0.26243273381035159</v>
      </c>
      <c r="M4903" s="2">
        <v>1200</v>
      </c>
      <c r="N4903" s="3" t="s">
        <v>66</v>
      </c>
      <c r="O4903" s="3" t="s">
        <v>130</v>
      </c>
      <c r="P4903" s="3" t="s">
        <v>131</v>
      </c>
      <c r="Q4903" s="3">
        <v>118.149080156</v>
      </c>
      <c r="R4903" s="3" t="s">
        <v>50</v>
      </c>
      <c r="S4903" s="3" t="s">
        <v>51</v>
      </c>
      <c r="T4903" s="3" t="s">
        <v>132</v>
      </c>
      <c r="U4903" s="3" t="s">
        <v>53</v>
      </c>
      <c r="V4903" s="3" t="s">
        <v>133</v>
      </c>
      <c r="W4903" s="3" t="s">
        <v>55</v>
      </c>
      <c r="X4903" s="3" t="s">
        <v>109</v>
      </c>
      <c r="Y4903" s="3">
        <v>5</v>
      </c>
      <c r="Z4903" s="3">
        <v>4</v>
      </c>
      <c r="AA4903" s="3" t="s">
        <v>45</v>
      </c>
      <c r="AB4903" s="11" t="s">
        <v>58</v>
      </c>
      <c r="AC4903" s="3" t="s">
        <v>58</v>
      </c>
      <c r="AD4903" s="3" t="s">
        <v>58</v>
      </c>
      <c r="AE4903" s="3" t="s">
        <v>58</v>
      </c>
      <c r="AF4903" s="3" t="s">
        <v>58</v>
      </c>
      <c r="AG4903" s="3" t="s">
        <v>51</v>
      </c>
      <c r="AH4903" s="3" t="s">
        <v>134</v>
      </c>
      <c r="AI4903" s="3" t="s">
        <v>60</v>
      </c>
      <c r="AJ4903" s="3" t="s">
        <v>61</v>
      </c>
      <c r="AK4903" s="3" t="s">
        <v>51</v>
      </c>
      <c r="AL4903" s="3" t="s">
        <v>51</v>
      </c>
      <c r="AM4903" s="3" t="s">
        <v>58</v>
      </c>
      <c r="AN4903" s="3" t="s">
        <v>135</v>
      </c>
      <c r="AO4903" s="3" t="s">
        <v>51</v>
      </c>
      <c r="AP4903" s="3">
        <v>133.77089228255878</v>
      </c>
      <c r="AQ4903" s="3">
        <v>733.9685506709659</v>
      </c>
    </row>
    <row r="4904" spans="1:43" x14ac:dyDescent="0.25">
      <c r="A4904" s="2">
        <v>4903</v>
      </c>
      <c r="B4904" s="3" t="s">
        <v>43</v>
      </c>
      <c r="C4904" s="3" t="s">
        <v>44</v>
      </c>
      <c r="D4904" s="3" t="s">
        <v>45</v>
      </c>
      <c r="E4904" s="3" t="s">
        <v>46</v>
      </c>
      <c r="F4904" s="3">
        <v>0.56000000000000005</v>
      </c>
      <c r="G4904" s="3">
        <v>0.48</v>
      </c>
      <c r="H4904" s="3">
        <v>1.80450745553296E-2</v>
      </c>
      <c r="I4904" s="3">
        <v>9.4880427775390856</v>
      </c>
      <c r="J4904" s="3">
        <v>1.4469660768128949</v>
      </c>
      <c r="K4904" s="3">
        <v>0.17121243930484933</v>
      </c>
      <c r="L4904" s="3">
        <v>2.6110610735121463E-2</v>
      </c>
      <c r="M4904" s="2">
        <v>1330</v>
      </c>
      <c r="N4904" s="3" t="s">
        <v>64</v>
      </c>
      <c r="O4904" s="3" t="s">
        <v>130</v>
      </c>
      <c r="P4904" s="3" t="s">
        <v>131</v>
      </c>
      <c r="Q4904" s="3">
        <v>118.149080156</v>
      </c>
      <c r="R4904" s="3" t="s">
        <v>50</v>
      </c>
      <c r="S4904" s="3" t="s">
        <v>51</v>
      </c>
      <c r="T4904" s="3" t="s">
        <v>132</v>
      </c>
      <c r="U4904" s="3" t="s">
        <v>53</v>
      </c>
      <c r="V4904" s="3" t="s">
        <v>133</v>
      </c>
      <c r="W4904" s="3" t="s">
        <v>55</v>
      </c>
      <c r="X4904" s="3" t="s">
        <v>109</v>
      </c>
      <c r="Y4904" s="3">
        <v>5</v>
      </c>
      <c r="Z4904" s="3">
        <v>4</v>
      </c>
      <c r="AA4904" s="3" t="s">
        <v>45</v>
      </c>
      <c r="AB4904" s="11" t="s">
        <v>58</v>
      </c>
      <c r="AC4904" s="3" t="s">
        <v>58</v>
      </c>
      <c r="AD4904" s="3" t="s">
        <v>58</v>
      </c>
      <c r="AE4904" s="3" t="s">
        <v>58</v>
      </c>
      <c r="AF4904" s="3" t="s">
        <v>58</v>
      </c>
      <c r="AG4904" s="3" t="s">
        <v>51</v>
      </c>
      <c r="AH4904" s="3" t="s">
        <v>134</v>
      </c>
      <c r="AI4904" s="3" t="s">
        <v>60</v>
      </c>
      <c r="AJ4904" s="3" t="s">
        <v>61</v>
      </c>
      <c r="AK4904" s="3" t="s">
        <v>51</v>
      </c>
      <c r="AL4904" s="3" t="s">
        <v>51</v>
      </c>
      <c r="AM4904" s="3" t="s">
        <v>58</v>
      </c>
      <c r="AN4904" s="3" t="s">
        <v>135</v>
      </c>
      <c r="AO4904" s="3" t="s">
        <v>51</v>
      </c>
      <c r="AP4904" s="3">
        <v>55.937412009637143</v>
      </c>
      <c r="AQ4904" s="3">
        <v>73.025825856922523</v>
      </c>
    </row>
    <row r="4905" spans="1:43" x14ac:dyDescent="0.25">
      <c r="A4905" s="2">
        <v>4904</v>
      </c>
      <c r="B4905" s="3" t="s">
        <v>43</v>
      </c>
      <c r="C4905" s="3" t="s">
        <v>44</v>
      </c>
      <c r="D4905" s="3" t="s">
        <v>45</v>
      </c>
      <c r="E4905" s="3" t="s">
        <v>46</v>
      </c>
      <c r="F4905" s="3">
        <v>0.56000000000000005</v>
      </c>
      <c r="G4905" s="3">
        <v>0.48</v>
      </c>
      <c r="H4905" s="3">
        <v>0.19035304736522901</v>
      </c>
      <c r="I4905" s="3">
        <v>9.4880427775390856</v>
      </c>
      <c r="J4905" s="3">
        <v>1.4469660768128949</v>
      </c>
      <c r="K4905" s="3">
        <v>1.8060778562362165</v>
      </c>
      <c r="L4905" s="3">
        <v>0.27543440215544457</v>
      </c>
      <c r="M4905" s="2">
        <v>1210</v>
      </c>
      <c r="N4905" s="3" t="s">
        <v>47</v>
      </c>
      <c r="O4905" s="3" t="s">
        <v>130</v>
      </c>
      <c r="P4905" s="3" t="s">
        <v>131</v>
      </c>
      <c r="Q4905" s="3">
        <v>118.149080156</v>
      </c>
      <c r="R4905" s="3" t="s">
        <v>50</v>
      </c>
      <c r="S4905" s="3" t="s">
        <v>51</v>
      </c>
      <c r="T4905" s="3" t="s">
        <v>132</v>
      </c>
      <c r="U4905" s="3" t="s">
        <v>53</v>
      </c>
      <c r="V4905" s="3" t="s">
        <v>133</v>
      </c>
      <c r="W4905" s="3" t="s">
        <v>55</v>
      </c>
      <c r="X4905" s="3" t="s">
        <v>109</v>
      </c>
      <c r="Y4905" s="3">
        <v>5</v>
      </c>
      <c r="Z4905" s="3">
        <v>4</v>
      </c>
      <c r="AA4905" s="3" t="s">
        <v>45</v>
      </c>
      <c r="AB4905" s="11" t="s">
        <v>58</v>
      </c>
      <c r="AC4905" s="3" t="s">
        <v>58</v>
      </c>
      <c r="AD4905" s="3" t="s">
        <v>58</v>
      </c>
      <c r="AE4905" s="3" t="s">
        <v>58</v>
      </c>
      <c r="AF4905" s="3" t="s">
        <v>58</v>
      </c>
      <c r="AG4905" s="3" t="s">
        <v>51</v>
      </c>
      <c r="AH4905" s="3" t="s">
        <v>134</v>
      </c>
      <c r="AI4905" s="3" t="s">
        <v>60</v>
      </c>
      <c r="AJ4905" s="3" t="s">
        <v>61</v>
      </c>
      <c r="AK4905" s="3" t="s">
        <v>51</v>
      </c>
      <c r="AL4905" s="3" t="s">
        <v>51</v>
      </c>
      <c r="AM4905" s="3" t="s">
        <v>58</v>
      </c>
      <c r="AN4905" s="3" t="s">
        <v>135</v>
      </c>
      <c r="AO4905" s="3" t="s">
        <v>51</v>
      </c>
      <c r="AP4905" s="3">
        <v>114.15183213586404</v>
      </c>
      <c r="AQ4905" s="3">
        <v>770.33145225339013</v>
      </c>
    </row>
    <row r="4906" spans="1:43" x14ac:dyDescent="0.25">
      <c r="A4906" s="2">
        <v>4905</v>
      </c>
      <c r="B4906" s="3" t="s">
        <v>43</v>
      </c>
      <c r="C4906" s="3" t="s">
        <v>44</v>
      </c>
      <c r="D4906" s="3" t="s">
        <v>45</v>
      </c>
      <c r="E4906" s="3" t="s">
        <v>46</v>
      </c>
      <c r="F4906" s="3">
        <v>0.56000000000000005</v>
      </c>
      <c r="G4906" s="3">
        <v>0.48</v>
      </c>
      <c r="H4906" s="3">
        <v>7.1601354018254099E-2</v>
      </c>
      <c r="I4906" s="3">
        <v>9.4880427775390856</v>
      </c>
      <c r="J4906" s="3">
        <v>1.4469660768128949</v>
      </c>
      <c r="K4906" s="3">
        <v>0.67935670985491503</v>
      </c>
      <c r="L4906" s="3">
        <v>0.10360473031828434</v>
      </c>
      <c r="M4906" s="2">
        <v>1210</v>
      </c>
      <c r="N4906" s="3" t="s">
        <v>47</v>
      </c>
      <c r="O4906" s="3" t="s">
        <v>130</v>
      </c>
      <c r="P4906" s="3" t="s">
        <v>131</v>
      </c>
      <c r="Q4906" s="3">
        <v>118.149080156</v>
      </c>
      <c r="R4906" s="3" t="s">
        <v>50</v>
      </c>
      <c r="S4906" s="3" t="s">
        <v>51</v>
      </c>
      <c r="T4906" s="3" t="s">
        <v>132</v>
      </c>
      <c r="U4906" s="3" t="s">
        <v>53</v>
      </c>
      <c r="V4906" s="3" t="s">
        <v>133</v>
      </c>
      <c r="W4906" s="3" t="s">
        <v>55</v>
      </c>
      <c r="X4906" s="3" t="s">
        <v>109</v>
      </c>
      <c r="Y4906" s="3">
        <v>5</v>
      </c>
      <c r="Z4906" s="3">
        <v>4</v>
      </c>
      <c r="AA4906" s="3" t="s">
        <v>45</v>
      </c>
      <c r="AB4906" s="11" t="s">
        <v>58</v>
      </c>
      <c r="AC4906" s="3" t="s">
        <v>58</v>
      </c>
      <c r="AD4906" s="3" t="s">
        <v>58</v>
      </c>
      <c r="AE4906" s="3" t="s">
        <v>58</v>
      </c>
      <c r="AF4906" s="3" t="s">
        <v>58</v>
      </c>
      <c r="AG4906" s="3" t="s">
        <v>51</v>
      </c>
      <c r="AH4906" s="3" t="s">
        <v>134</v>
      </c>
      <c r="AI4906" s="3" t="s">
        <v>60</v>
      </c>
      <c r="AJ4906" s="3" t="s">
        <v>61</v>
      </c>
      <c r="AK4906" s="3" t="s">
        <v>51</v>
      </c>
      <c r="AL4906" s="3" t="s">
        <v>51</v>
      </c>
      <c r="AM4906" s="3" t="s">
        <v>58</v>
      </c>
      <c r="AN4906" s="3" t="s">
        <v>135</v>
      </c>
      <c r="AO4906" s="3" t="s">
        <v>51</v>
      </c>
      <c r="AP4906" s="3">
        <v>75.214611567844287</v>
      </c>
      <c r="AQ4906" s="3">
        <v>289.76039936130758</v>
      </c>
    </row>
    <row r="4907" spans="1:43" x14ac:dyDescent="0.25">
      <c r="A4907" s="2">
        <v>4906</v>
      </c>
      <c r="B4907" s="3" t="s">
        <v>43</v>
      </c>
      <c r="C4907" s="3" t="s">
        <v>44</v>
      </c>
      <c r="D4907" s="3" t="s">
        <v>45</v>
      </c>
      <c r="E4907" s="3" t="s">
        <v>46</v>
      </c>
      <c r="F4907" s="3">
        <v>0.56000000000000005</v>
      </c>
      <c r="G4907" s="3">
        <v>0.48</v>
      </c>
      <c r="H4907" s="3">
        <v>5.9235733363269101E-2</v>
      </c>
      <c r="I4907" s="3">
        <v>9.4880427775390856</v>
      </c>
      <c r="J4907" s="3">
        <v>1.4469660768128949</v>
      </c>
      <c r="K4907" s="3">
        <v>0.56203117210959641</v>
      </c>
      <c r="L4907" s="3">
        <v>8.5712096711784203E-2</v>
      </c>
      <c r="M4907" s="2">
        <v>1210</v>
      </c>
      <c r="N4907" s="3" t="s">
        <v>47</v>
      </c>
      <c r="O4907" s="3" t="s">
        <v>130</v>
      </c>
      <c r="P4907" s="3" t="s">
        <v>131</v>
      </c>
      <c r="Q4907" s="3">
        <v>118.149080156</v>
      </c>
      <c r="R4907" s="3" t="s">
        <v>50</v>
      </c>
      <c r="S4907" s="3" t="s">
        <v>51</v>
      </c>
      <c r="T4907" s="3" t="s">
        <v>132</v>
      </c>
      <c r="U4907" s="3" t="s">
        <v>53</v>
      </c>
      <c r="V4907" s="3" t="s">
        <v>133</v>
      </c>
      <c r="W4907" s="3" t="s">
        <v>55</v>
      </c>
      <c r="X4907" s="3" t="s">
        <v>109</v>
      </c>
      <c r="Y4907" s="3">
        <v>5</v>
      </c>
      <c r="Z4907" s="3">
        <v>4</v>
      </c>
      <c r="AA4907" s="3" t="s">
        <v>45</v>
      </c>
      <c r="AB4907" s="11" t="s">
        <v>58</v>
      </c>
      <c r="AC4907" s="3" t="s">
        <v>58</v>
      </c>
      <c r="AD4907" s="3" t="s">
        <v>58</v>
      </c>
      <c r="AE4907" s="3" t="s">
        <v>58</v>
      </c>
      <c r="AF4907" s="3" t="s">
        <v>58</v>
      </c>
      <c r="AG4907" s="3" t="s">
        <v>51</v>
      </c>
      <c r="AH4907" s="3" t="s">
        <v>134</v>
      </c>
      <c r="AI4907" s="3" t="s">
        <v>60</v>
      </c>
      <c r="AJ4907" s="3" t="s">
        <v>61</v>
      </c>
      <c r="AK4907" s="3" t="s">
        <v>51</v>
      </c>
      <c r="AL4907" s="3" t="s">
        <v>51</v>
      </c>
      <c r="AM4907" s="3" t="s">
        <v>58</v>
      </c>
      <c r="AN4907" s="3" t="s">
        <v>135</v>
      </c>
      <c r="AO4907" s="3" t="s">
        <v>51</v>
      </c>
      <c r="AP4907" s="3">
        <v>69.569994912216856</v>
      </c>
      <c r="AQ4907" s="3">
        <v>239.71850799671961</v>
      </c>
    </row>
    <row r="4908" spans="1:43" x14ac:dyDescent="0.25">
      <c r="A4908" s="2">
        <v>4907</v>
      </c>
      <c r="B4908" s="3" t="s">
        <v>43</v>
      </c>
      <c r="C4908" s="3" t="s">
        <v>44</v>
      </c>
      <c r="D4908" s="3" t="s">
        <v>45</v>
      </c>
      <c r="E4908" s="3" t="s">
        <v>46</v>
      </c>
      <c r="F4908" s="3">
        <v>0.56000000000000005</v>
      </c>
      <c r="G4908" s="3">
        <v>0.48</v>
      </c>
      <c r="H4908" s="3">
        <v>6.4633629114533696E-3</v>
      </c>
      <c r="I4908" s="3">
        <v>9.4880427775390856</v>
      </c>
      <c r="J4908" s="3">
        <v>1.4469660768128949</v>
      </c>
      <c r="K4908" s="3">
        <v>6.132466379062914E-2</v>
      </c>
      <c r="L4908" s="3">
        <v>9.3522668750036526E-3</v>
      </c>
      <c r="M4908" s="2">
        <v>1210</v>
      </c>
      <c r="N4908" s="3" t="s">
        <v>47</v>
      </c>
      <c r="O4908" s="3" t="s">
        <v>130</v>
      </c>
      <c r="P4908" s="3" t="s">
        <v>131</v>
      </c>
      <c r="Q4908" s="3">
        <v>118.149080156</v>
      </c>
      <c r="R4908" s="3" t="s">
        <v>50</v>
      </c>
      <c r="S4908" s="3" t="s">
        <v>51</v>
      </c>
      <c r="T4908" s="3" t="s">
        <v>132</v>
      </c>
      <c r="U4908" s="3" t="s">
        <v>53</v>
      </c>
      <c r="V4908" s="3" t="s">
        <v>133</v>
      </c>
      <c r="W4908" s="3" t="s">
        <v>55</v>
      </c>
      <c r="X4908" s="3" t="s">
        <v>109</v>
      </c>
      <c r="Y4908" s="3">
        <v>5</v>
      </c>
      <c r="Z4908" s="3">
        <v>4</v>
      </c>
      <c r="AA4908" s="3" t="s">
        <v>45</v>
      </c>
      <c r="AB4908" s="11" t="s">
        <v>58</v>
      </c>
      <c r="AC4908" s="3" t="s">
        <v>58</v>
      </c>
      <c r="AD4908" s="3" t="s">
        <v>58</v>
      </c>
      <c r="AE4908" s="3" t="s">
        <v>58</v>
      </c>
      <c r="AF4908" s="3" t="s">
        <v>58</v>
      </c>
      <c r="AG4908" s="3" t="s">
        <v>51</v>
      </c>
      <c r="AH4908" s="3" t="s">
        <v>134</v>
      </c>
      <c r="AI4908" s="3" t="s">
        <v>60</v>
      </c>
      <c r="AJ4908" s="3" t="s">
        <v>61</v>
      </c>
      <c r="AK4908" s="3" t="s">
        <v>51</v>
      </c>
      <c r="AL4908" s="3" t="s">
        <v>51</v>
      </c>
      <c r="AM4908" s="3" t="s">
        <v>58</v>
      </c>
      <c r="AN4908" s="3" t="s">
        <v>135</v>
      </c>
      <c r="AO4908" s="3" t="s">
        <v>51</v>
      </c>
      <c r="AP4908" s="3">
        <v>52.059973141884797</v>
      </c>
      <c r="AQ4908" s="3">
        <v>26.156301708517056</v>
      </c>
    </row>
    <row r="4909" spans="1:43" x14ac:dyDescent="0.25">
      <c r="A4909" s="2">
        <v>4908</v>
      </c>
      <c r="B4909" s="3" t="s">
        <v>43</v>
      </c>
      <c r="C4909" s="3" t="s">
        <v>44</v>
      </c>
      <c r="D4909" s="3" t="s">
        <v>45</v>
      </c>
      <c r="E4909" s="3" t="s">
        <v>46</v>
      </c>
      <c r="F4909" s="3">
        <v>0.56000000000000005</v>
      </c>
      <c r="G4909" s="3">
        <v>0.48</v>
      </c>
      <c r="H4909" s="3">
        <v>0.23152821236553101</v>
      </c>
      <c r="I4909" s="3">
        <v>9.3139782777444253</v>
      </c>
      <c r="J4909" s="3">
        <v>1.3693701054026184</v>
      </c>
      <c r="K4909" s="3">
        <v>2.1564487406575541</v>
      </c>
      <c r="L4909" s="3">
        <v>0.317047812570667</v>
      </c>
      <c r="M4909" s="2">
        <v>1200</v>
      </c>
      <c r="N4909" s="3" t="s">
        <v>66</v>
      </c>
      <c r="O4909" s="3" t="s">
        <v>130</v>
      </c>
      <c r="P4909" s="3" t="s">
        <v>131</v>
      </c>
      <c r="Q4909" s="3">
        <v>118.149080156</v>
      </c>
      <c r="R4909" s="3" t="s">
        <v>50</v>
      </c>
      <c r="S4909" s="3" t="s">
        <v>51</v>
      </c>
      <c r="T4909" s="3" t="s">
        <v>132</v>
      </c>
      <c r="U4909" s="3" t="s">
        <v>53</v>
      </c>
      <c r="V4909" s="3" t="s">
        <v>133</v>
      </c>
      <c r="W4909" s="3" t="s">
        <v>55</v>
      </c>
      <c r="X4909" s="3" t="s">
        <v>109</v>
      </c>
      <c r="Y4909" s="3">
        <v>5</v>
      </c>
      <c r="Z4909" s="3">
        <v>4</v>
      </c>
      <c r="AA4909" s="3" t="s">
        <v>45</v>
      </c>
      <c r="AB4909" s="11" t="s">
        <v>58</v>
      </c>
      <c r="AC4909" s="3" t="s">
        <v>58</v>
      </c>
      <c r="AD4909" s="3" t="s">
        <v>58</v>
      </c>
      <c r="AE4909" s="3" t="s">
        <v>58</v>
      </c>
      <c r="AF4909" s="3" t="s">
        <v>58</v>
      </c>
      <c r="AG4909" s="3" t="s">
        <v>51</v>
      </c>
      <c r="AH4909" s="3" t="s">
        <v>134</v>
      </c>
      <c r="AI4909" s="3" t="s">
        <v>60</v>
      </c>
      <c r="AJ4909" s="3" t="s">
        <v>61</v>
      </c>
      <c r="AK4909" s="3" t="s">
        <v>51</v>
      </c>
      <c r="AL4909" s="3" t="s">
        <v>51</v>
      </c>
      <c r="AM4909" s="3" t="s">
        <v>58</v>
      </c>
      <c r="AN4909" s="3" t="s">
        <v>135</v>
      </c>
      <c r="AO4909" s="3" t="s">
        <v>51</v>
      </c>
      <c r="AP4909" s="3">
        <v>199.78931954181195</v>
      </c>
      <c r="AQ4909" s="3">
        <v>936.96143317824203</v>
      </c>
    </row>
    <row r="4910" spans="1:43" x14ac:dyDescent="0.25">
      <c r="A4910" s="2">
        <v>4909</v>
      </c>
      <c r="B4910" s="3" t="s">
        <v>43</v>
      </c>
      <c r="C4910" s="3" t="s">
        <v>44</v>
      </c>
      <c r="D4910" s="3" t="s">
        <v>45</v>
      </c>
      <c r="E4910" s="3" t="s">
        <v>46</v>
      </c>
      <c r="F4910" s="3">
        <v>0.56000000000000005</v>
      </c>
      <c r="G4910" s="3">
        <v>0.48</v>
      </c>
      <c r="H4910" s="3">
        <v>7.8985935508070093E-2</v>
      </c>
      <c r="I4910" s="3">
        <v>9.3139782777444253</v>
      </c>
      <c r="J4910" s="3">
        <v>1.3693701054026184</v>
      </c>
      <c r="K4910" s="3">
        <v>0.73567328756948691</v>
      </c>
      <c r="L4910" s="3">
        <v>0.10816097883201037</v>
      </c>
      <c r="M4910" s="2">
        <v>1210</v>
      </c>
      <c r="N4910" s="3" t="s">
        <v>47</v>
      </c>
      <c r="O4910" s="3" t="s">
        <v>130</v>
      </c>
      <c r="P4910" s="3" t="s">
        <v>131</v>
      </c>
      <c r="Q4910" s="3">
        <v>118.149080156</v>
      </c>
      <c r="R4910" s="3" t="s">
        <v>50</v>
      </c>
      <c r="S4910" s="3" t="s">
        <v>51</v>
      </c>
      <c r="T4910" s="3" t="s">
        <v>132</v>
      </c>
      <c r="U4910" s="3" t="s">
        <v>53</v>
      </c>
      <c r="V4910" s="3" t="s">
        <v>133</v>
      </c>
      <c r="W4910" s="3" t="s">
        <v>55</v>
      </c>
      <c r="X4910" s="3" t="s">
        <v>109</v>
      </c>
      <c r="Y4910" s="3">
        <v>5</v>
      </c>
      <c r="Z4910" s="3">
        <v>4</v>
      </c>
      <c r="AA4910" s="3" t="s">
        <v>45</v>
      </c>
      <c r="AB4910" s="11" t="s">
        <v>58</v>
      </c>
      <c r="AC4910" s="3" t="s">
        <v>58</v>
      </c>
      <c r="AD4910" s="3" t="s">
        <v>58</v>
      </c>
      <c r="AE4910" s="3" t="s">
        <v>58</v>
      </c>
      <c r="AF4910" s="3" t="s">
        <v>58</v>
      </c>
      <c r="AG4910" s="3" t="s">
        <v>51</v>
      </c>
      <c r="AH4910" s="3" t="s">
        <v>134</v>
      </c>
      <c r="AI4910" s="3" t="s">
        <v>60</v>
      </c>
      <c r="AJ4910" s="3" t="s">
        <v>61</v>
      </c>
      <c r="AK4910" s="3" t="s">
        <v>51</v>
      </c>
      <c r="AL4910" s="3" t="s">
        <v>51</v>
      </c>
      <c r="AM4910" s="3" t="s">
        <v>58</v>
      </c>
      <c r="AN4910" s="3" t="s">
        <v>135</v>
      </c>
      <c r="AO4910" s="3" t="s">
        <v>51</v>
      </c>
      <c r="AP4910" s="3">
        <v>72.727233566676517</v>
      </c>
      <c r="AQ4910" s="3">
        <v>319.64474039010554</v>
      </c>
    </row>
    <row r="4911" spans="1:43" x14ac:dyDescent="0.25">
      <c r="A4911" s="2">
        <v>4910</v>
      </c>
      <c r="B4911" s="3" t="s">
        <v>43</v>
      </c>
      <c r="C4911" s="3" t="s">
        <v>44</v>
      </c>
      <c r="D4911" s="3" t="s">
        <v>45</v>
      </c>
      <c r="E4911" s="3" t="s">
        <v>46</v>
      </c>
      <c r="F4911" s="3">
        <v>0.56000000000000005</v>
      </c>
      <c r="G4911" s="3">
        <v>0.48</v>
      </c>
      <c r="H4911" s="3">
        <v>0.16582851363036699</v>
      </c>
      <c r="I4911" s="3">
        <v>9.3139782777444253</v>
      </c>
      <c r="J4911" s="3">
        <v>1.3693701054026184</v>
      </c>
      <c r="K4911" s="3">
        <v>1.5445231737838836</v>
      </c>
      <c r="L4911" s="3">
        <v>0.22708060918877518</v>
      </c>
      <c r="M4911" s="2">
        <v>1210</v>
      </c>
      <c r="N4911" s="3" t="s">
        <v>47</v>
      </c>
      <c r="O4911" s="3" t="s">
        <v>130</v>
      </c>
      <c r="P4911" s="3" t="s">
        <v>131</v>
      </c>
      <c r="Q4911" s="3">
        <v>118.149080156</v>
      </c>
      <c r="R4911" s="3" t="s">
        <v>50</v>
      </c>
      <c r="S4911" s="3" t="s">
        <v>51</v>
      </c>
      <c r="T4911" s="3" t="s">
        <v>132</v>
      </c>
      <c r="U4911" s="3" t="s">
        <v>53</v>
      </c>
      <c r="V4911" s="3" t="s">
        <v>133</v>
      </c>
      <c r="W4911" s="3" t="s">
        <v>55</v>
      </c>
      <c r="X4911" s="3" t="s">
        <v>109</v>
      </c>
      <c r="Y4911" s="3">
        <v>5</v>
      </c>
      <c r="Z4911" s="3">
        <v>4</v>
      </c>
      <c r="AA4911" s="3" t="s">
        <v>45</v>
      </c>
      <c r="AB4911" s="11" t="s">
        <v>58</v>
      </c>
      <c r="AC4911" s="3" t="s">
        <v>58</v>
      </c>
      <c r="AD4911" s="3" t="s">
        <v>58</v>
      </c>
      <c r="AE4911" s="3" t="s">
        <v>58</v>
      </c>
      <c r="AF4911" s="3" t="s">
        <v>58</v>
      </c>
      <c r="AG4911" s="3" t="s">
        <v>51</v>
      </c>
      <c r="AH4911" s="3" t="s">
        <v>134</v>
      </c>
      <c r="AI4911" s="3" t="s">
        <v>60</v>
      </c>
      <c r="AJ4911" s="3" t="s">
        <v>61</v>
      </c>
      <c r="AK4911" s="3" t="s">
        <v>51</v>
      </c>
      <c r="AL4911" s="3" t="s">
        <v>51</v>
      </c>
      <c r="AM4911" s="3" t="s">
        <v>58</v>
      </c>
      <c r="AN4911" s="3" t="s">
        <v>135</v>
      </c>
      <c r="AO4911" s="3" t="s">
        <v>51</v>
      </c>
      <c r="AP4911" s="3">
        <v>104.96947417900739</v>
      </c>
      <c r="AQ4911" s="3">
        <v>671.08418540209686</v>
      </c>
    </row>
    <row r="4912" spans="1:43" x14ac:dyDescent="0.25">
      <c r="A4912" s="2">
        <v>4911</v>
      </c>
      <c r="B4912" s="3" t="s">
        <v>43</v>
      </c>
      <c r="C4912" s="3" t="s">
        <v>44</v>
      </c>
      <c r="D4912" s="3" t="s">
        <v>45</v>
      </c>
      <c r="E4912" s="3" t="s">
        <v>46</v>
      </c>
      <c r="F4912" s="3">
        <v>0.56000000000000005</v>
      </c>
      <c r="G4912" s="3">
        <v>0.48</v>
      </c>
      <c r="H4912" s="3">
        <v>2.6229207593702002E-2</v>
      </c>
      <c r="I4912" s="3">
        <v>9.3139782777444253</v>
      </c>
      <c r="J4912" s="3">
        <v>1.3693701054026184</v>
      </c>
      <c r="K4912" s="3">
        <v>0.24429826977018956</v>
      </c>
      <c r="L4912" s="3">
        <v>3.591749276721487E-2</v>
      </c>
      <c r="M4912" s="2">
        <v>1210</v>
      </c>
      <c r="N4912" s="3" t="s">
        <v>47</v>
      </c>
      <c r="O4912" s="3" t="s">
        <v>130</v>
      </c>
      <c r="P4912" s="3" t="s">
        <v>131</v>
      </c>
      <c r="Q4912" s="3">
        <v>118.149080156</v>
      </c>
      <c r="R4912" s="3" t="s">
        <v>50</v>
      </c>
      <c r="S4912" s="3" t="s">
        <v>51</v>
      </c>
      <c r="T4912" s="3" t="s">
        <v>132</v>
      </c>
      <c r="U4912" s="3" t="s">
        <v>53</v>
      </c>
      <c r="V4912" s="3" t="s">
        <v>133</v>
      </c>
      <c r="W4912" s="3" t="s">
        <v>55</v>
      </c>
      <c r="X4912" s="3" t="s">
        <v>109</v>
      </c>
      <c r="Y4912" s="3">
        <v>5</v>
      </c>
      <c r="Z4912" s="3">
        <v>4</v>
      </c>
      <c r="AA4912" s="3" t="s">
        <v>45</v>
      </c>
      <c r="AB4912" s="11" t="s">
        <v>58</v>
      </c>
      <c r="AC4912" s="3" t="s">
        <v>58</v>
      </c>
      <c r="AD4912" s="3" t="s">
        <v>58</v>
      </c>
      <c r="AE4912" s="3" t="s">
        <v>58</v>
      </c>
      <c r="AF4912" s="3" t="s">
        <v>58</v>
      </c>
      <c r="AG4912" s="3" t="s">
        <v>51</v>
      </c>
      <c r="AH4912" s="3" t="s">
        <v>134</v>
      </c>
      <c r="AI4912" s="3" t="s">
        <v>60</v>
      </c>
      <c r="AJ4912" s="3" t="s">
        <v>61</v>
      </c>
      <c r="AK4912" s="3" t="s">
        <v>51</v>
      </c>
      <c r="AL4912" s="3" t="s">
        <v>51</v>
      </c>
      <c r="AM4912" s="3" t="s">
        <v>58</v>
      </c>
      <c r="AN4912" s="3" t="s">
        <v>135</v>
      </c>
      <c r="AO4912" s="3" t="s">
        <v>51</v>
      </c>
      <c r="AP4912" s="3">
        <v>42.599461126830271</v>
      </c>
      <c r="AQ4912" s="3">
        <v>106.14583720503595</v>
      </c>
    </row>
    <row r="4913" spans="1:43" x14ac:dyDescent="0.25">
      <c r="A4913" s="2">
        <v>4912</v>
      </c>
      <c r="B4913" s="3" t="s">
        <v>43</v>
      </c>
      <c r="C4913" s="3" t="s">
        <v>44</v>
      </c>
      <c r="D4913" s="3" t="s">
        <v>45</v>
      </c>
      <c r="E4913" s="3" t="s">
        <v>46</v>
      </c>
      <c r="F4913" s="3">
        <v>0.56000000000000005</v>
      </c>
      <c r="G4913" s="3">
        <v>0.48</v>
      </c>
      <c r="H4913" s="3">
        <v>0.115191584524216</v>
      </c>
      <c r="I4913" s="3">
        <v>9.3139782777444253</v>
      </c>
      <c r="J4913" s="3">
        <v>1.3693701054026184</v>
      </c>
      <c r="K4913" s="3">
        <v>1.0728919160375088</v>
      </c>
      <c r="L4913" s="3">
        <v>0.15773991224142028</v>
      </c>
      <c r="M4913" s="2">
        <v>1210</v>
      </c>
      <c r="N4913" s="3" t="s">
        <v>47</v>
      </c>
      <c r="O4913" s="3" t="s">
        <v>130</v>
      </c>
      <c r="P4913" s="3" t="s">
        <v>131</v>
      </c>
      <c r="Q4913" s="3">
        <v>118.149080156</v>
      </c>
      <c r="R4913" s="3" t="s">
        <v>50</v>
      </c>
      <c r="S4913" s="3" t="s">
        <v>51</v>
      </c>
      <c r="T4913" s="3" t="s">
        <v>132</v>
      </c>
      <c r="U4913" s="3" t="s">
        <v>53</v>
      </c>
      <c r="V4913" s="3" t="s">
        <v>133</v>
      </c>
      <c r="W4913" s="3" t="s">
        <v>55</v>
      </c>
      <c r="X4913" s="3" t="s">
        <v>109</v>
      </c>
      <c r="Y4913" s="3">
        <v>5</v>
      </c>
      <c r="Z4913" s="3">
        <v>4</v>
      </c>
      <c r="AA4913" s="3" t="s">
        <v>45</v>
      </c>
      <c r="AB4913" s="11" t="s">
        <v>58</v>
      </c>
      <c r="AC4913" s="3" t="s">
        <v>58</v>
      </c>
      <c r="AD4913" s="3" t="s">
        <v>58</v>
      </c>
      <c r="AE4913" s="3" t="s">
        <v>58</v>
      </c>
      <c r="AF4913" s="3" t="s">
        <v>58</v>
      </c>
      <c r="AG4913" s="3" t="s">
        <v>51</v>
      </c>
      <c r="AH4913" s="3" t="s">
        <v>134</v>
      </c>
      <c r="AI4913" s="3" t="s">
        <v>60</v>
      </c>
      <c r="AJ4913" s="3" t="s">
        <v>61</v>
      </c>
      <c r="AK4913" s="3" t="s">
        <v>51</v>
      </c>
      <c r="AL4913" s="3" t="s">
        <v>51</v>
      </c>
      <c r="AM4913" s="3" t="s">
        <v>58</v>
      </c>
      <c r="AN4913" s="3" t="s">
        <v>135</v>
      </c>
      <c r="AO4913" s="3" t="s">
        <v>51</v>
      </c>
      <c r="AP4913" s="3">
        <v>98.555217539993379</v>
      </c>
      <c r="AQ4913" s="3">
        <v>466.1638036382551</v>
      </c>
    </row>
    <row r="4914" spans="1:43" x14ac:dyDescent="0.25">
      <c r="A4914" s="2">
        <v>4913</v>
      </c>
      <c r="B4914" s="3" t="s">
        <v>43</v>
      </c>
      <c r="C4914" s="3" t="s">
        <v>44</v>
      </c>
      <c r="D4914" s="3" t="s">
        <v>45</v>
      </c>
      <c r="E4914" s="3" t="s">
        <v>46</v>
      </c>
      <c r="F4914" s="3">
        <v>0.56000000000000005</v>
      </c>
      <c r="G4914" s="3">
        <v>0.48</v>
      </c>
      <c r="H4914" s="3">
        <v>0.11301303853108199</v>
      </c>
      <c r="I4914" s="3">
        <v>9.7521600946859834</v>
      </c>
      <c r="J4914" s="3">
        <v>1.6264835324466942</v>
      </c>
      <c r="K4914" s="3">
        <v>1.1021212445420272</v>
      </c>
      <c r="L4914" s="3">
        <v>0.1838138461225686</v>
      </c>
      <c r="M4914" s="2">
        <v>1300</v>
      </c>
      <c r="N4914" s="3" t="s">
        <v>65</v>
      </c>
      <c r="O4914" s="3" t="s">
        <v>130</v>
      </c>
      <c r="P4914" s="3" t="s">
        <v>131</v>
      </c>
      <c r="Q4914" s="3">
        <v>118.149080156</v>
      </c>
      <c r="R4914" s="3" t="s">
        <v>50</v>
      </c>
      <c r="S4914" s="3" t="s">
        <v>51</v>
      </c>
      <c r="T4914" s="3" t="s">
        <v>132</v>
      </c>
      <c r="U4914" s="3" t="s">
        <v>53</v>
      </c>
      <c r="V4914" s="3" t="s">
        <v>133</v>
      </c>
      <c r="W4914" s="3" t="s">
        <v>55</v>
      </c>
      <c r="X4914" s="3" t="s">
        <v>109</v>
      </c>
      <c r="Y4914" s="3">
        <v>5</v>
      </c>
      <c r="Z4914" s="3">
        <v>4</v>
      </c>
      <c r="AA4914" s="3" t="s">
        <v>45</v>
      </c>
      <c r="AB4914" s="11" t="s">
        <v>58</v>
      </c>
      <c r="AC4914" s="3" t="s">
        <v>58</v>
      </c>
      <c r="AD4914" s="3" t="s">
        <v>58</v>
      </c>
      <c r="AE4914" s="3" t="s">
        <v>58</v>
      </c>
      <c r="AF4914" s="3" t="s">
        <v>58</v>
      </c>
      <c r="AG4914" s="3" t="s">
        <v>51</v>
      </c>
      <c r="AH4914" s="3" t="s">
        <v>134</v>
      </c>
      <c r="AI4914" s="3" t="s">
        <v>60</v>
      </c>
      <c r="AJ4914" s="3" t="s">
        <v>61</v>
      </c>
      <c r="AK4914" s="3" t="s">
        <v>51</v>
      </c>
      <c r="AL4914" s="3" t="s">
        <v>51</v>
      </c>
      <c r="AM4914" s="3" t="s">
        <v>58</v>
      </c>
      <c r="AN4914" s="3" t="s">
        <v>135</v>
      </c>
      <c r="AO4914" s="3" t="s">
        <v>51</v>
      </c>
      <c r="AP4914" s="3">
        <v>88.153746655373226</v>
      </c>
      <c r="AQ4914" s="3">
        <v>457.34754079444815</v>
      </c>
    </row>
    <row r="4915" spans="1:43" x14ac:dyDescent="0.25">
      <c r="A4915" s="2">
        <v>4914</v>
      </c>
      <c r="B4915" s="3" t="s">
        <v>43</v>
      </c>
      <c r="C4915" s="3" t="s">
        <v>44</v>
      </c>
      <c r="D4915" s="3" t="s">
        <v>45</v>
      </c>
      <c r="E4915" s="3" t="s">
        <v>46</v>
      </c>
      <c r="F4915" s="3">
        <v>0.56000000000000005</v>
      </c>
      <c r="G4915" s="3">
        <v>0.48</v>
      </c>
      <c r="H4915" s="3">
        <v>8.4951999602829995E-2</v>
      </c>
      <c r="I4915" s="3">
        <v>9.7521600946859834</v>
      </c>
      <c r="J4915" s="3">
        <v>1.6264835324466942</v>
      </c>
      <c r="K4915" s="3">
        <v>0.82846550049049816</v>
      </c>
      <c r="L4915" s="3">
        <v>0.1381730284024211</v>
      </c>
      <c r="M4915" s="2">
        <v>1300</v>
      </c>
      <c r="N4915" s="3" t="s">
        <v>65</v>
      </c>
      <c r="O4915" s="3" t="s">
        <v>130</v>
      </c>
      <c r="P4915" s="3" t="s">
        <v>131</v>
      </c>
      <c r="Q4915" s="3">
        <v>118.149080156</v>
      </c>
      <c r="R4915" s="3" t="s">
        <v>50</v>
      </c>
      <c r="S4915" s="3" t="s">
        <v>51</v>
      </c>
      <c r="T4915" s="3" t="s">
        <v>132</v>
      </c>
      <c r="U4915" s="3" t="s">
        <v>53</v>
      </c>
      <c r="V4915" s="3" t="s">
        <v>133</v>
      </c>
      <c r="W4915" s="3" t="s">
        <v>55</v>
      </c>
      <c r="X4915" s="3" t="s">
        <v>109</v>
      </c>
      <c r="Y4915" s="3">
        <v>5</v>
      </c>
      <c r="Z4915" s="3">
        <v>4</v>
      </c>
      <c r="AA4915" s="3" t="s">
        <v>45</v>
      </c>
      <c r="AB4915" s="11" t="s">
        <v>58</v>
      </c>
      <c r="AC4915" s="3" t="s">
        <v>58</v>
      </c>
      <c r="AD4915" s="3" t="s">
        <v>58</v>
      </c>
      <c r="AE4915" s="3" t="s">
        <v>58</v>
      </c>
      <c r="AF4915" s="3" t="s">
        <v>58</v>
      </c>
      <c r="AG4915" s="3" t="s">
        <v>51</v>
      </c>
      <c r="AH4915" s="3" t="s">
        <v>134</v>
      </c>
      <c r="AI4915" s="3" t="s">
        <v>60</v>
      </c>
      <c r="AJ4915" s="3" t="s">
        <v>61</v>
      </c>
      <c r="AK4915" s="3" t="s">
        <v>51</v>
      </c>
      <c r="AL4915" s="3" t="s">
        <v>51</v>
      </c>
      <c r="AM4915" s="3" t="s">
        <v>58</v>
      </c>
      <c r="AN4915" s="3" t="s">
        <v>135</v>
      </c>
      <c r="AO4915" s="3" t="s">
        <v>51</v>
      </c>
      <c r="AP4915" s="3">
        <v>78.751489054962931</v>
      </c>
      <c r="AQ4915" s="3">
        <v>343.7885451884348</v>
      </c>
    </row>
    <row r="4916" spans="1:43" x14ac:dyDescent="0.25">
      <c r="A4916" s="2">
        <v>4915</v>
      </c>
      <c r="B4916" s="3" t="s">
        <v>43</v>
      </c>
      <c r="C4916" s="3" t="s">
        <v>44</v>
      </c>
      <c r="D4916" s="3" t="s">
        <v>45</v>
      </c>
      <c r="E4916" s="3" t="s">
        <v>46</v>
      </c>
      <c r="F4916" s="3">
        <v>0.56000000000000005</v>
      </c>
      <c r="G4916" s="3">
        <v>0.48</v>
      </c>
      <c r="H4916" s="3">
        <v>0.160953627405056</v>
      </c>
      <c r="I4916" s="3">
        <v>9.7521600946859834</v>
      </c>
      <c r="J4916" s="3">
        <v>1.6264835324466942</v>
      </c>
      <c r="K4916" s="3">
        <v>1.5696455422745434</v>
      </c>
      <c r="L4916" s="3">
        <v>0.26178842446188455</v>
      </c>
      <c r="M4916" s="2">
        <v>1210</v>
      </c>
      <c r="N4916" s="3" t="s">
        <v>47</v>
      </c>
      <c r="O4916" s="3" t="s">
        <v>130</v>
      </c>
      <c r="P4916" s="3" t="s">
        <v>131</v>
      </c>
      <c r="Q4916" s="3">
        <v>118.149080156</v>
      </c>
      <c r="R4916" s="3" t="s">
        <v>50</v>
      </c>
      <c r="S4916" s="3" t="s">
        <v>51</v>
      </c>
      <c r="T4916" s="3" t="s">
        <v>132</v>
      </c>
      <c r="U4916" s="3" t="s">
        <v>53</v>
      </c>
      <c r="V4916" s="3" t="s">
        <v>133</v>
      </c>
      <c r="W4916" s="3" t="s">
        <v>55</v>
      </c>
      <c r="X4916" s="3" t="s">
        <v>109</v>
      </c>
      <c r="Y4916" s="3">
        <v>5</v>
      </c>
      <c r="Z4916" s="3">
        <v>4</v>
      </c>
      <c r="AA4916" s="3" t="s">
        <v>45</v>
      </c>
      <c r="AB4916" s="11" t="s">
        <v>58</v>
      </c>
      <c r="AC4916" s="3" t="s">
        <v>58</v>
      </c>
      <c r="AD4916" s="3" t="s">
        <v>58</v>
      </c>
      <c r="AE4916" s="3" t="s">
        <v>58</v>
      </c>
      <c r="AF4916" s="3" t="s">
        <v>58</v>
      </c>
      <c r="AG4916" s="3" t="s">
        <v>51</v>
      </c>
      <c r="AH4916" s="3" t="s">
        <v>134</v>
      </c>
      <c r="AI4916" s="3" t="s">
        <v>60</v>
      </c>
      <c r="AJ4916" s="3" t="s">
        <v>61</v>
      </c>
      <c r="AK4916" s="3" t="s">
        <v>51</v>
      </c>
      <c r="AL4916" s="3" t="s">
        <v>51</v>
      </c>
      <c r="AM4916" s="3" t="s">
        <v>58</v>
      </c>
      <c r="AN4916" s="3" t="s">
        <v>135</v>
      </c>
      <c r="AO4916" s="3" t="s">
        <v>51</v>
      </c>
      <c r="AP4916" s="3">
        <v>102.18578342099026</v>
      </c>
      <c r="AQ4916" s="3">
        <v>651.35622077272774</v>
      </c>
    </row>
    <row r="4917" spans="1:43" x14ac:dyDescent="0.25">
      <c r="A4917" s="2">
        <v>4916</v>
      </c>
      <c r="B4917" s="3" t="s">
        <v>43</v>
      </c>
      <c r="C4917" s="3" t="s">
        <v>44</v>
      </c>
      <c r="D4917" s="3" t="s">
        <v>45</v>
      </c>
      <c r="E4917" s="3" t="s">
        <v>46</v>
      </c>
      <c r="F4917" s="3">
        <v>0.56000000000000005</v>
      </c>
      <c r="G4917" s="3">
        <v>0.48</v>
      </c>
      <c r="H4917" s="3">
        <v>0.16433806086002201</v>
      </c>
      <c r="I4917" s="3">
        <v>9.7521600946859834</v>
      </c>
      <c r="J4917" s="3">
        <v>1.6264835324466942</v>
      </c>
      <c r="K4917" s="3">
        <v>1.6026510791571831</v>
      </c>
      <c r="L4917" s="3">
        <v>0.26729314974304841</v>
      </c>
      <c r="M4917" s="2">
        <v>1210</v>
      </c>
      <c r="N4917" s="3" t="s">
        <v>47</v>
      </c>
      <c r="O4917" s="3" t="s">
        <v>130</v>
      </c>
      <c r="P4917" s="3" t="s">
        <v>131</v>
      </c>
      <c r="Q4917" s="3">
        <v>118.149080156</v>
      </c>
      <c r="R4917" s="3" t="s">
        <v>50</v>
      </c>
      <c r="S4917" s="3" t="s">
        <v>51</v>
      </c>
      <c r="T4917" s="3" t="s">
        <v>132</v>
      </c>
      <c r="U4917" s="3" t="s">
        <v>53</v>
      </c>
      <c r="V4917" s="3" t="s">
        <v>133</v>
      </c>
      <c r="W4917" s="3" t="s">
        <v>55</v>
      </c>
      <c r="X4917" s="3" t="s">
        <v>109</v>
      </c>
      <c r="Y4917" s="3">
        <v>5</v>
      </c>
      <c r="Z4917" s="3">
        <v>4</v>
      </c>
      <c r="AA4917" s="3" t="s">
        <v>45</v>
      </c>
      <c r="AB4917" s="11" t="s">
        <v>58</v>
      </c>
      <c r="AC4917" s="3" t="s">
        <v>58</v>
      </c>
      <c r="AD4917" s="3" t="s">
        <v>58</v>
      </c>
      <c r="AE4917" s="3" t="s">
        <v>58</v>
      </c>
      <c r="AF4917" s="3" t="s">
        <v>58</v>
      </c>
      <c r="AG4917" s="3" t="s">
        <v>51</v>
      </c>
      <c r="AH4917" s="3" t="s">
        <v>134</v>
      </c>
      <c r="AI4917" s="3" t="s">
        <v>60</v>
      </c>
      <c r="AJ4917" s="3" t="s">
        <v>61</v>
      </c>
      <c r="AK4917" s="3" t="s">
        <v>51</v>
      </c>
      <c r="AL4917" s="3" t="s">
        <v>51</v>
      </c>
      <c r="AM4917" s="3" t="s">
        <v>58</v>
      </c>
      <c r="AN4917" s="3" t="s">
        <v>135</v>
      </c>
      <c r="AO4917" s="3" t="s">
        <v>51</v>
      </c>
      <c r="AP4917" s="3">
        <v>103.16474936218805</v>
      </c>
      <c r="AQ4917" s="3">
        <v>665.05253703614164</v>
      </c>
    </row>
    <row r="4918" spans="1:43" x14ac:dyDescent="0.25">
      <c r="A4918" s="2">
        <v>4917</v>
      </c>
      <c r="B4918" s="3" t="s">
        <v>43</v>
      </c>
      <c r="C4918" s="3" t="s">
        <v>44</v>
      </c>
      <c r="D4918" s="3" t="s">
        <v>45</v>
      </c>
      <c r="E4918" s="3" t="s">
        <v>46</v>
      </c>
      <c r="F4918" s="3">
        <v>0.56000000000000005</v>
      </c>
      <c r="G4918" s="3">
        <v>0.48</v>
      </c>
      <c r="H4918" s="3">
        <v>4.7881451727181099E-2</v>
      </c>
      <c r="I4918" s="3">
        <v>9.7521600946859834</v>
      </c>
      <c r="J4918" s="3">
        <v>1.6264835324466942</v>
      </c>
      <c r="K4918" s="3">
        <v>0.46694758280944876</v>
      </c>
      <c r="L4918" s="3">
        <v>7.7878392743901376E-2</v>
      </c>
      <c r="M4918" s="2">
        <v>1210</v>
      </c>
      <c r="N4918" s="3" t="s">
        <v>47</v>
      </c>
      <c r="O4918" s="3" t="s">
        <v>130</v>
      </c>
      <c r="P4918" s="3" t="s">
        <v>131</v>
      </c>
      <c r="Q4918" s="3">
        <v>118.149080156</v>
      </c>
      <c r="R4918" s="3" t="s">
        <v>50</v>
      </c>
      <c r="S4918" s="3" t="s">
        <v>51</v>
      </c>
      <c r="T4918" s="3" t="s">
        <v>132</v>
      </c>
      <c r="U4918" s="3" t="s">
        <v>53</v>
      </c>
      <c r="V4918" s="3" t="s">
        <v>133</v>
      </c>
      <c r="W4918" s="3" t="s">
        <v>55</v>
      </c>
      <c r="X4918" s="3" t="s">
        <v>109</v>
      </c>
      <c r="Y4918" s="3">
        <v>5</v>
      </c>
      <c r="Z4918" s="3">
        <v>4</v>
      </c>
      <c r="AA4918" s="3" t="s">
        <v>45</v>
      </c>
      <c r="AB4918" s="11" t="s">
        <v>58</v>
      </c>
      <c r="AC4918" s="3" t="s">
        <v>58</v>
      </c>
      <c r="AD4918" s="3" t="s">
        <v>58</v>
      </c>
      <c r="AE4918" s="3" t="s">
        <v>58</v>
      </c>
      <c r="AF4918" s="3" t="s">
        <v>58</v>
      </c>
      <c r="AG4918" s="3" t="s">
        <v>51</v>
      </c>
      <c r="AH4918" s="3" t="s">
        <v>134</v>
      </c>
      <c r="AI4918" s="3" t="s">
        <v>60</v>
      </c>
      <c r="AJ4918" s="3" t="s">
        <v>61</v>
      </c>
      <c r="AK4918" s="3" t="s">
        <v>51</v>
      </c>
      <c r="AL4918" s="3" t="s">
        <v>51</v>
      </c>
      <c r="AM4918" s="3" t="s">
        <v>58</v>
      </c>
      <c r="AN4918" s="3" t="s">
        <v>135</v>
      </c>
      <c r="AO4918" s="3" t="s">
        <v>51</v>
      </c>
      <c r="AP4918" s="3">
        <v>64.391325695191625</v>
      </c>
      <c r="AQ4918" s="3">
        <v>193.76936043597846</v>
      </c>
    </row>
    <row r="4919" spans="1:43" x14ac:dyDescent="0.25">
      <c r="A4919" s="2">
        <v>4918</v>
      </c>
      <c r="B4919" s="3" t="s">
        <v>43</v>
      </c>
      <c r="C4919" s="3" t="s">
        <v>44</v>
      </c>
      <c r="D4919" s="3" t="s">
        <v>45</v>
      </c>
      <c r="E4919" s="3" t="s">
        <v>46</v>
      </c>
      <c r="F4919" s="3">
        <v>0.56000000000000005</v>
      </c>
      <c r="G4919" s="3">
        <v>0.48</v>
      </c>
      <c r="H4919" s="3">
        <v>4.6625275656809601E-2</v>
      </c>
      <c r="I4919" s="3">
        <v>9.7521600946859834</v>
      </c>
      <c r="J4919" s="3">
        <v>1.6264835324466942</v>
      </c>
      <c r="K4919" s="3">
        <v>0.4546971526640724</v>
      </c>
      <c r="L4919" s="3">
        <v>7.5835243051588536E-2</v>
      </c>
      <c r="M4919" s="2">
        <v>1300</v>
      </c>
      <c r="N4919" s="3" t="s">
        <v>65</v>
      </c>
      <c r="O4919" s="3" t="s">
        <v>130</v>
      </c>
      <c r="P4919" s="3" t="s">
        <v>131</v>
      </c>
      <c r="Q4919" s="3">
        <v>118.149080156</v>
      </c>
      <c r="R4919" s="3" t="s">
        <v>50</v>
      </c>
      <c r="S4919" s="3" t="s">
        <v>51</v>
      </c>
      <c r="T4919" s="3" t="s">
        <v>132</v>
      </c>
      <c r="U4919" s="3" t="s">
        <v>53</v>
      </c>
      <c r="V4919" s="3" t="s">
        <v>133</v>
      </c>
      <c r="W4919" s="3" t="s">
        <v>55</v>
      </c>
      <c r="X4919" s="3" t="s">
        <v>109</v>
      </c>
      <c r="Y4919" s="3">
        <v>5</v>
      </c>
      <c r="Z4919" s="3">
        <v>4</v>
      </c>
      <c r="AA4919" s="3" t="s">
        <v>45</v>
      </c>
      <c r="AB4919" s="11" t="s">
        <v>58</v>
      </c>
      <c r="AC4919" s="3" t="s">
        <v>58</v>
      </c>
      <c r="AD4919" s="3" t="s">
        <v>58</v>
      </c>
      <c r="AE4919" s="3" t="s">
        <v>58</v>
      </c>
      <c r="AF4919" s="3" t="s">
        <v>58</v>
      </c>
      <c r="AG4919" s="3" t="s">
        <v>51</v>
      </c>
      <c r="AH4919" s="3" t="s">
        <v>134</v>
      </c>
      <c r="AI4919" s="3" t="s">
        <v>60</v>
      </c>
      <c r="AJ4919" s="3" t="s">
        <v>61</v>
      </c>
      <c r="AK4919" s="3" t="s">
        <v>51</v>
      </c>
      <c r="AL4919" s="3" t="s">
        <v>51</v>
      </c>
      <c r="AM4919" s="3" t="s">
        <v>58</v>
      </c>
      <c r="AN4919" s="3" t="s">
        <v>135</v>
      </c>
      <c r="AO4919" s="3" t="s">
        <v>51</v>
      </c>
      <c r="AP4919" s="3">
        <v>62.620253678222589</v>
      </c>
      <c r="AQ4919" s="3">
        <v>188.68579623793033</v>
      </c>
    </row>
    <row r="4920" spans="1:43" x14ac:dyDescent="0.25">
      <c r="A4920" s="2">
        <v>4919</v>
      </c>
      <c r="B4920" s="3" t="s">
        <v>43</v>
      </c>
      <c r="C4920" s="3" t="s">
        <v>44</v>
      </c>
      <c r="D4920" s="3" t="s">
        <v>45</v>
      </c>
      <c r="E4920" s="3" t="s">
        <v>46</v>
      </c>
      <c r="F4920" s="3">
        <v>0.56000000000000005</v>
      </c>
      <c r="G4920" s="3">
        <v>0.48</v>
      </c>
      <c r="H4920" s="3">
        <v>0.16261984990099301</v>
      </c>
      <c r="I4920" s="3">
        <v>9.3659938034286032</v>
      </c>
      <c r="J4920" s="3">
        <v>1.376902729656623</v>
      </c>
      <c r="K4920" s="3">
        <v>1.5230965064871902</v>
      </c>
      <c r="L4920" s="3">
        <v>0.22391171522502759</v>
      </c>
      <c r="M4920" s="2">
        <v>1200</v>
      </c>
      <c r="N4920" s="3" t="s">
        <v>66</v>
      </c>
      <c r="O4920" s="3" t="s">
        <v>130</v>
      </c>
      <c r="P4920" s="3" t="s">
        <v>131</v>
      </c>
      <c r="Q4920" s="3">
        <v>118.149080156</v>
      </c>
      <c r="R4920" s="3" t="s">
        <v>50</v>
      </c>
      <c r="S4920" s="3" t="s">
        <v>51</v>
      </c>
      <c r="T4920" s="3" t="s">
        <v>132</v>
      </c>
      <c r="U4920" s="3" t="s">
        <v>53</v>
      </c>
      <c r="V4920" s="3" t="s">
        <v>133</v>
      </c>
      <c r="W4920" s="3" t="s">
        <v>55</v>
      </c>
      <c r="X4920" s="3" t="s">
        <v>109</v>
      </c>
      <c r="Y4920" s="3">
        <v>5</v>
      </c>
      <c r="Z4920" s="3">
        <v>4</v>
      </c>
      <c r="AA4920" s="3" t="s">
        <v>45</v>
      </c>
      <c r="AB4920" s="11" t="s">
        <v>58</v>
      </c>
      <c r="AC4920" s="3" t="s">
        <v>58</v>
      </c>
      <c r="AD4920" s="3" t="s">
        <v>58</v>
      </c>
      <c r="AE4920" s="3" t="s">
        <v>58</v>
      </c>
      <c r="AF4920" s="3" t="s">
        <v>58</v>
      </c>
      <c r="AG4920" s="3" t="s">
        <v>51</v>
      </c>
      <c r="AH4920" s="3" t="s">
        <v>134</v>
      </c>
      <c r="AI4920" s="3" t="s">
        <v>60</v>
      </c>
      <c r="AJ4920" s="3" t="s">
        <v>61</v>
      </c>
      <c r="AK4920" s="3" t="s">
        <v>51</v>
      </c>
      <c r="AL4920" s="3" t="s">
        <v>51</v>
      </c>
      <c r="AM4920" s="3" t="s">
        <v>58</v>
      </c>
      <c r="AN4920" s="3" t="s">
        <v>135</v>
      </c>
      <c r="AO4920" s="3" t="s">
        <v>51</v>
      </c>
      <c r="AP4920" s="3">
        <v>126.3709270139248</v>
      </c>
      <c r="AQ4920" s="3">
        <v>658.09918398155662</v>
      </c>
    </row>
    <row r="4921" spans="1:43" x14ac:dyDescent="0.25">
      <c r="A4921" s="2">
        <v>4920</v>
      </c>
      <c r="B4921" s="3" t="s">
        <v>43</v>
      </c>
      <c r="C4921" s="3" t="s">
        <v>44</v>
      </c>
      <c r="D4921" s="3" t="s">
        <v>45</v>
      </c>
      <c r="E4921" s="3" t="s">
        <v>46</v>
      </c>
      <c r="F4921" s="3">
        <v>0.56000000000000005</v>
      </c>
      <c r="G4921" s="3">
        <v>0.48</v>
      </c>
      <c r="H4921" s="3">
        <v>0.17135204869154899</v>
      </c>
      <c r="I4921" s="3">
        <v>9.3659938034286032</v>
      </c>
      <c r="J4921" s="3">
        <v>1.376902729656623</v>
      </c>
      <c r="K4921" s="3">
        <v>1.6048822262498441</v>
      </c>
      <c r="L4921" s="3">
        <v>0.23593510357564837</v>
      </c>
      <c r="M4921" s="2">
        <v>1210</v>
      </c>
      <c r="N4921" s="3" t="s">
        <v>47</v>
      </c>
      <c r="O4921" s="3" t="s">
        <v>130</v>
      </c>
      <c r="P4921" s="3" t="s">
        <v>131</v>
      </c>
      <c r="Q4921" s="3">
        <v>118.149080156</v>
      </c>
      <c r="R4921" s="3" t="s">
        <v>50</v>
      </c>
      <c r="S4921" s="3" t="s">
        <v>51</v>
      </c>
      <c r="T4921" s="3" t="s">
        <v>132</v>
      </c>
      <c r="U4921" s="3" t="s">
        <v>53</v>
      </c>
      <c r="V4921" s="3" t="s">
        <v>133</v>
      </c>
      <c r="W4921" s="3" t="s">
        <v>55</v>
      </c>
      <c r="X4921" s="3" t="s">
        <v>109</v>
      </c>
      <c r="Y4921" s="3">
        <v>5</v>
      </c>
      <c r="Z4921" s="3">
        <v>4</v>
      </c>
      <c r="AA4921" s="3" t="s">
        <v>45</v>
      </c>
      <c r="AB4921" s="11" t="s">
        <v>58</v>
      </c>
      <c r="AC4921" s="3" t="s">
        <v>58</v>
      </c>
      <c r="AD4921" s="3" t="s">
        <v>58</v>
      </c>
      <c r="AE4921" s="3" t="s">
        <v>58</v>
      </c>
      <c r="AF4921" s="3" t="s">
        <v>58</v>
      </c>
      <c r="AG4921" s="3" t="s">
        <v>51</v>
      </c>
      <c r="AH4921" s="3" t="s">
        <v>134</v>
      </c>
      <c r="AI4921" s="3" t="s">
        <v>60</v>
      </c>
      <c r="AJ4921" s="3" t="s">
        <v>61</v>
      </c>
      <c r="AK4921" s="3" t="s">
        <v>51</v>
      </c>
      <c r="AL4921" s="3" t="s">
        <v>51</v>
      </c>
      <c r="AM4921" s="3" t="s">
        <v>58</v>
      </c>
      <c r="AN4921" s="3" t="s">
        <v>135</v>
      </c>
      <c r="AO4921" s="3" t="s">
        <v>51</v>
      </c>
      <c r="AP4921" s="3">
        <v>111.10259310348539</v>
      </c>
      <c r="AQ4921" s="3">
        <v>693.43713873879301</v>
      </c>
    </row>
    <row r="4922" spans="1:43" x14ac:dyDescent="0.25">
      <c r="A4922" s="2">
        <v>4921</v>
      </c>
      <c r="B4922" s="3" t="s">
        <v>43</v>
      </c>
      <c r="C4922" s="3" t="s">
        <v>44</v>
      </c>
      <c r="D4922" s="3" t="s">
        <v>45</v>
      </c>
      <c r="E4922" s="3" t="s">
        <v>46</v>
      </c>
      <c r="F4922" s="3">
        <v>0.56000000000000005</v>
      </c>
      <c r="G4922" s="3">
        <v>0.48</v>
      </c>
      <c r="H4922" s="3">
        <v>2.698831910614E-2</v>
      </c>
      <c r="I4922" s="3">
        <v>9.3659938034286032</v>
      </c>
      <c r="J4922" s="3">
        <v>1.376902729656623</v>
      </c>
      <c r="K4922" s="3">
        <v>0.252772429513061</v>
      </c>
      <c r="L4922" s="3">
        <v>3.7160290246088155E-2</v>
      </c>
      <c r="M4922" s="2">
        <v>1210</v>
      </c>
      <c r="N4922" s="3" t="s">
        <v>47</v>
      </c>
      <c r="O4922" s="3" t="s">
        <v>130</v>
      </c>
      <c r="P4922" s="3" t="s">
        <v>131</v>
      </c>
      <c r="Q4922" s="3">
        <v>118.149080156</v>
      </c>
      <c r="R4922" s="3" t="s">
        <v>50</v>
      </c>
      <c r="S4922" s="3" t="s">
        <v>51</v>
      </c>
      <c r="T4922" s="3" t="s">
        <v>132</v>
      </c>
      <c r="U4922" s="3" t="s">
        <v>53</v>
      </c>
      <c r="V4922" s="3" t="s">
        <v>133</v>
      </c>
      <c r="W4922" s="3" t="s">
        <v>55</v>
      </c>
      <c r="X4922" s="3" t="s">
        <v>109</v>
      </c>
      <c r="Y4922" s="3">
        <v>5</v>
      </c>
      <c r="Z4922" s="3">
        <v>4</v>
      </c>
      <c r="AA4922" s="3" t="s">
        <v>45</v>
      </c>
      <c r="AB4922" s="11" t="s">
        <v>58</v>
      </c>
      <c r="AC4922" s="3" t="s">
        <v>58</v>
      </c>
      <c r="AD4922" s="3" t="s">
        <v>58</v>
      </c>
      <c r="AE4922" s="3" t="s">
        <v>58</v>
      </c>
      <c r="AF4922" s="3" t="s">
        <v>58</v>
      </c>
      <c r="AG4922" s="3" t="s">
        <v>51</v>
      </c>
      <c r="AH4922" s="3" t="s">
        <v>134</v>
      </c>
      <c r="AI4922" s="3" t="s">
        <v>60</v>
      </c>
      <c r="AJ4922" s="3" t="s">
        <v>61</v>
      </c>
      <c r="AK4922" s="3" t="s">
        <v>51</v>
      </c>
      <c r="AL4922" s="3" t="s">
        <v>51</v>
      </c>
      <c r="AM4922" s="3" t="s">
        <v>58</v>
      </c>
      <c r="AN4922" s="3" t="s">
        <v>135</v>
      </c>
      <c r="AO4922" s="3" t="s">
        <v>51</v>
      </c>
      <c r="AP4922" s="3">
        <v>80.205201322863246</v>
      </c>
      <c r="AQ4922" s="3">
        <v>109.21785250446317</v>
      </c>
    </row>
    <row r="4923" spans="1:43" x14ac:dyDescent="0.25">
      <c r="A4923" s="2">
        <v>4922</v>
      </c>
      <c r="B4923" s="3" t="s">
        <v>43</v>
      </c>
      <c r="C4923" s="3" t="s">
        <v>44</v>
      </c>
      <c r="D4923" s="3" t="s">
        <v>45</v>
      </c>
      <c r="E4923" s="3" t="s">
        <v>46</v>
      </c>
      <c r="F4923" s="3">
        <v>0.56000000000000005</v>
      </c>
      <c r="G4923" s="3">
        <v>0.48</v>
      </c>
      <c r="H4923" s="3">
        <v>0.25680323592320398</v>
      </c>
      <c r="I4923" s="3">
        <v>9.3659938034286032</v>
      </c>
      <c r="J4923" s="3">
        <v>1.376902729656623</v>
      </c>
      <c r="K4923" s="3">
        <v>2.4052175163571423</v>
      </c>
      <c r="L4923" s="3">
        <v>0.35359307652731331</v>
      </c>
      <c r="M4923" s="2">
        <v>1210</v>
      </c>
      <c r="N4923" s="3" t="s">
        <v>47</v>
      </c>
      <c r="O4923" s="3" t="s">
        <v>130</v>
      </c>
      <c r="P4923" s="3" t="s">
        <v>131</v>
      </c>
      <c r="Q4923" s="3">
        <v>118.149080156</v>
      </c>
      <c r="R4923" s="3" t="s">
        <v>50</v>
      </c>
      <c r="S4923" s="3" t="s">
        <v>51</v>
      </c>
      <c r="T4923" s="3" t="s">
        <v>132</v>
      </c>
      <c r="U4923" s="3" t="s">
        <v>53</v>
      </c>
      <c r="V4923" s="3" t="s">
        <v>133</v>
      </c>
      <c r="W4923" s="3" t="s">
        <v>55</v>
      </c>
      <c r="X4923" s="3" t="s">
        <v>109</v>
      </c>
      <c r="Y4923" s="3">
        <v>5</v>
      </c>
      <c r="Z4923" s="3">
        <v>4</v>
      </c>
      <c r="AA4923" s="3" t="s">
        <v>45</v>
      </c>
      <c r="AB4923" s="11" t="s">
        <v>58</v>
      </c>
      <c r="AC4923" s="3" t="s">
        <v>58</v>
      </c>
      <c r="AD4923" s="3" t="s">
        <v>58</v>
      </c>
      <c r="AE4923" s="3" t="s">
        <v>58</v>
      </c>
      <c r="AF4923" s="3" t="s">
        <v>58</v>
      </c>
      <c r="AG4923" s="3" t="s">
        <v>51</v>
      </c>
      <c r="AH4923" s="3" t="s">
        <v>134</v>
      </c>
      <c r="AI4923" s="3" t="s">
        <v>60</v>
      </c>
      <c r="AJ4923" s="3" t="s">
        <v>61</v>
      </c>
      <c r="AK4923" s="3" t="s">
        <v>51</v>
      </c>
      <c r="AL4923" s="3" t="s">
        <v>51</v>
      </c>
      <c r="AM4923" s="3" t="s">
        <v>58</v>
      </c>
      <c r="AN4923" s="3" t="s">
        <v>135</v>
      </c>
      <c r="AO4923" s="3" t="s">
        <v>51</v>
      </c>
      <c r="AP4923" s="3">
        <v>130.15845504352478</v>
      </c>
      <c r="AQ4923" s="3">
        <v>1039.2458245889225</v>
      </c>
    </row>
    <row r="4924" spans="1:43" x14ac:dyDescent="0.25">
      <c r="A4924" s="2">
        <v>4923</v>
      </c>
      <c r="B4924" s="3" t="s">
        <v>43</v>
      </c>
      <c r="C4924" s="3" t="s">
        <v>44</v>
      </c>
      <c r="D4924" s="3" t="s">
        <v>45</v>
      </c>
      <c r="E4924" s="3" t="s">
        <v>46</v>
      </c>
      <c r="F4924" s="3">
        <v>0.56000000000000005</v>
      </c>
      <c r="G4924" s="3">
        <v>0.48</v>
      </c>
      <c r="H4924" s="3">
        <v>3.5104203176515102E-2</v>
      </c>
      <c r="I4924" s="3">
        <v>9.8335298271351856</v>
      </c>
      <c r="J4924" s="3">
        <v>1.8304039858872714</v>
      </c>
      <c r="K4924" s="3">
        <v>0.34519822899407498</v>
      </c>
      <c r="L4924" s="3">
        <v>6.4254873415689862E-2</v>
      </c>
      <c r="M4924" s="2">
        <v>1300</v>
      </c>
      <c r="N4924" s="3" t="s">
        <v>65</v>
      </c>
      <c r="O4924" s="3" t="s">
        <v>130</v>
      </c>
      <c r="P4924" s="3" t="s">
        <v>131</v>
      </c>
      <c r="Q4924" s="3">
        <v>118.149080156</v>
      </c>
      <c r="R4924" s="3" t="s">
        <v>50</v>
      </c>
      <c r="S4924" s="3" t="s">
        <v>51</v>
      </c>
      <c r="T4924" s="3" t="s">
        <v>132</v>
      </c>
      <c r="U4924" s="3" t="s">
        <v>53</v>
      </c>
      <c r="V4924" s="3" t="s">
        <v>133</v>
      </c>
      <c r="W4924" s="3" t="s">
        <v>55</v>
      </c>
      <c r="X4924" s="3" t="s">
        <v>109</v>
      </c>
      <c r="Y4924" s="3">
        <v>5</v>
      </c>
      <c r="Z4924" s="3">
        <v>4</v>
      </c>
      <c r="AA4924" s="3" t="s">
        <v>45</v>
      </c>
      <c r="AB4924" s="11" t="s">
        <v>58</v>
      </c>
      <c r="AC4924" s="3" t="s">
        <v>58</v>
      </c>
      <c r="AD4924" s="3" t="s">
        <v>58</v>
      </c>
      <c r="AE4924" s="3" t="s">
        <v>58</v>
      </c>
      <c r="AF4924" s="3" t="s">
        <v>58</v>
      </c>
      <c r="AG4924" s="3" t="s">
        <v>51</v>
      </c>
      <c r="AH4924" s="3" t="s">
        <v>134</v>
      </c>
      <c r="AI4924" s="3" t="s">
        <v>60</v>
      </c>
      <c r="AJ4924" s="3" t="s">
        <v>61</v>
      </c>
      <c r="AK4924" s="3" t="s">
        <v>51</v>
      </c>
      <c r="AL4924" s="3" t="s">
        <v>51</v>
      </c>
      <c r="AM4924" s="3" t="s">
        <v>58</v>
      </c>
      <c r="AN4924" s="3" t="s">
        <v>135</v>
      </c>
      <c r="AO4924" s="3" t="s">
        <v>51</v>
      </c>
      <c r="AP4924" s="3">
        <v>86.757436378256372</v>
      </c>
      <c r="AQ4924" s="3">
        <v>142.06167007811464</v>
      </c>
    </row>
    <row r="4925" spans="1:43" x14ac:dyDescent="0.25">
      <c r="A4925" s="2">
        <v>4924</v>
      </c>
      <c r="B4925" s="3" t="s">
        <v>43</v>
      </c>
      <c r="C4925" s="3" t="s">
        <v>44</v>
      </c>
      <c r="D4925" s="3" t="s">
        <v>45</v>
      </c>
      <c r="E4925" s="3" t="s">
        <v>46</v>
      </c>
      <c r="F4925" s="3">
        <v>0.56000000000000005</v>
      </c>
      <c r="G4925" s="3">
        <v>0.48</v>
      </c>
      <c r="H4925" s="3">
        <v>6.7636963001948297E-2</v>
      </c>
      <c r="I4925" s="3">
        <v>9.8335298271351856</v>
      </c>
      <c r="J4925" s="3">
        <v>1.8304039858872714</v>
      </c>
      <c r="K4925" s="3">
        <v>0.6651100930964976</v>
      </c>
      <c r="L4925" s="3">
        <v>0.12380296667207606</v>
      </c>
      <c r="M4925" s="2">
        <v>1300</v>
      </c>
      <c r="N4925" s="3" t="s">
        <v>65</v>
      </c>
      <c r="O4925" s="3" t="s">
        <v>130</v>
      </c>
      <c r="P4925" s="3" t="s">
        <v>131</v>
      </c>
      <c r="Q4925" s="3">
        <v>118.149080156</v>
      </c>
      <c r="R4925" s="3" t="s">
        <v>50</v>
      </c>
      <c r="S4925" s="3" t="s">
        <v>51</v>
      </c>
      <c r="T4925" s="3" t="s">
        <v>132</v>
      </c>
      <c r="U4925" s="3" t="s">
        <v>53</v>
      </c>
      <c r="V4925" s="3" t="s">
        <v>133</v>
      </c>
      <c r="W4925" s="3" t="s">
        <v>55</v>
      </c>
      <c r="X4925" s="3" t="s">
        <v>109</v>
      </c>
      <c r="Y4925" s="3">
        <v>5</v>
      </c>
      <c r="Z4925" s="3">
        <v>4</v>
      </c>
      <c r="AA4925" s="3" t="s">
        <v>45</v>
      </c>
      <c r="AB4925" s="11" t="s">
        <v>58</v>
      </c>
      <c r="AC4925" s="3" t="s">
        <v>58</v>
      </c>
      <c r="AD4925" s="3" t="s">
        <v>58</v>
      </c>
      <c r="AE4925" s="3" t="s">
        <v>58</v>
      </c>
      <c r="AF4925" s="3" t="s">
        <v>58</v>
      </c>
      <c r="AG4925" s="3" t="s">
        <v>51</v>
      </c>
      <c r="AH4925" s="3" t="s">
        <v>134</v>
      </c>
      <c r="AI4925" s="3" t="s">
        <v>60</v>
      </c>
      <c r="AJ4925" s="3" t="s">
        <v>61</v>
      </c>
      <c r="AK4925" s="3" t="s">
        <v>51</v>
      </c>
      <c r="AL4925" s="3" t="s">
        <v>51</v>
      </c>
      <c r="AM4925" s="3" t="s">
        <v>58</v>
      </c>
      <c r="AN4925" s="3" t="s">
        <v>135</v>
      </c>
      <c r="AO4925" s="3" t="s">
        <v>51</v>
      </c>
      <c r="AP4925" s="3">
        <v>90.380677447481503</v>
      </c>
      <c r="AQ4925" s="3">
        <v>273.71707811606581</v>
      </c>
    </row>
    <row r="4926" spans="1:43" x14ac:dyDescent="0.25">
      <c r="A4926" s="2">
        <v>4925</v>
      </c>
      <c r="B4926" s="3" t="s">
        <v>43</v>
      </c>
      <c r="C4926" s="3" t="s">
        <v>44</v>
      </c>
      <c r="D4926" s="3" t="s">
        <v>45</v>
      </c>
      <c r="E4926" s="3" t="s">
        <v>46</v>
      </c>
      <c r="F4926" s="3">
        <v>0.56000000000000005</v>
      </c>
      <c r="G4926" s="3">
        <v>0.48</v>
      </c>
      <c r="H4926" s="3">
        <v>3.0873967093437002E-3</v>
      </c>
      <c r="I4926" s="3">
        <v>9.8335298271351856</v>
      </c>
      <c r="J4926" s="3">
        <v>1.8304039858872714</v>
      </c>
      <c r="K4926" s="3">
        <v>3.0360007629530297E-2</v>
      </c>
      <c r="L4926" s="3">
        <v>5.6511832427979542E-3</v>
      </c>
      <c r="M4926" s="2">
        <v>1300</v>
      </c>
      <c r="N4926" s="3" t="s">
        <v>65</v>
      </c>
      <c r="O4926" s="3" t="s">
        <v>130</v>
      </c>
      <c r="P4926" s="3" t="s">
        <v>131</v>
      </c>
      <c r="Q4926" s="3">
        <v>118.149080156</v>
      </c>
      <c r="R4926" s="3" t="s">
        <v>50</v>
      </c>
      <c r="S4926" s="3" t="s">
        <v>51</v>
      </c>
      <c r="T4926" s="3" t="s">
        <v>132</v>
      </c>
      <c r="U4926" s="3" t="s">
        <v>53</v>
      </c>
      <c r="V4926" s="3" t="s">
        <v>133</v>
      </c>
      <c r="W4926" s="3" t="s">
        <v>55</v>
      </c>
      <c r="X4926" s="3" t="s">
        <v>109</v>
      </c>
      <c r="Y4926" s="3">
        <v>5</v>
      </c>
      <c r="Z4926" s="3">
        <v>4</v>
      </c>
      <c r="AA4926" s="3" t="s">
        <v>45</v>
      </c>
      <c r="AB4926" s="11" t="s">
        <v>58</v>
      </c>
      <c r="AC4926" s="3" t="s">
        <v>58</v>
      </c>
      <c r="AD4926" s="3" t="s">
        <v>58</v>
      </c>
      <c r="AE4926" s="3" t="s">
        <v>58</v>
      </c>
      <c r="AF4926" s="3" t="s">
        <v>58</v>
      </c>
      <c r="AG4926" s="3" t="s">
        <v>51</v>
      </c>
      <c r="AH4926" s="3" t="s">
        <v>134</v>
      </c>
      <c r="AI4926" s="3" t="s">
        <v>60</v>
      </c>
      <c r="AJ4926" s="3" t="s">
        <v>61</v>
      </c>
      <c r="AK4926" s="3" t="s">
        <v>51</v>
      </c>
      <c r="AL4926" s="3" t="s">
        <v>51</v>
      </c>
      <c r="AM4926" s="3" t="s">
        <v>58</v>
      </c>
      <c r="AN4926" s="3" t="s">
        <v>135</v>
      </c>
      <c r="AO4926" s="3" t="s">
        <v>51</v>
      </c>
      <c r="AP4926" s="3">
        <v>19.834069402181481</v>
      </c>
      <c r="AQ4926" s="3">
        <v>12.494251201704166</v>
      </c>
    </row>
    <row r="4927" spans="1:43" x14ac:dyDescent="0.25">
      <c r="A4927" s="2">
        <v>4926</v>
      </c>
      <c r="B4927" s="3" t="s">
        <v>43</v>
      </c>
      <c r="C4927" s="3" t="s">
        <v>44</v>
      </c>
      <c r="D4927" s="3" t="s">
        <v>45</v>
      </c>
      <c r="E4927" s="3" t="s">
        <v>46</v>
      </c>
      <c r="F4927" s="3">
        <v>0.56000000000000005</v>
      </c>
      <c r="G4927" s="3">
        <v>0.48</v>
      </c>
      <c r="H4927" s="3">
        <v>7.6222540535206204E-2</v>
      </c>
      <c r="I4927" s="3">
        <v>9.3224564063152702</v>
      </c>
      <c r="J4927" s="3">
        <v>1.370597588229389</v>
      </c>
      <c r="K4927" s="3">
        <v>0.71058131131805846</v>
      </c>
      <c r="L4927" s="3">
        <v>0.10447043022627046</v>
      </c>
      <c r="M4927" s="2">
        <v>1200</v>
      </c>
      <c r="N4927" s="3" t="s">
        <v>66</v>
      </c>
      <c r="O4927" s="3" t="s">
        <v>130</v>
      </c>
      <c r="P4927" s="3" t="s">
        <v>131</v>
      </c>
      <c r="Q4927" s="3">
        <v>118.149080156</v>
      </c>
      <c r="R4927" s="3" t="s">
        <v>50</v>
      </c>
      <c r="S4927" s="3" t="s">
        <v>51</v>
      </c>
      <c r="T4927" s="3" t="s">
        <v>132</v>
      </c>
      <c r="U4927" s="3" t="s">
        <v>53</v>
      </c>
      <c r="V4927" s="3" t="s">
        <v>133</v>
      </c>
      <c r="W4927" s="3" t="s">
        <v>55</v>
      </c>
      <c r="X4927" s="3" t="s">
        <v>109</v>
      </c>
      <c r="Y4927" s="3">
        <v>5</v>
      </c>
      <c r="Z4927" s="3">
        <v>4</v>
      </c>
      <c r="AA4927" s="3" t="s">
        <v>45</v>
      </c>
      <c r="AB4927" s="11" t="s">
        <v>58</v>
      </c>
      <c r="AC4927" s="3" t="s">
        <v>58</v>
      </c>
      <c r="AD4927" s="3" t="s">
        <v>58</v>
      </c>
      <c r="AE4927" s="3" t="s">
        <v>58</v>
      </c>
      <c r="AF4927" s="3" t="s">
        <v>58</v>
      </c>
      <c r="AG4927" s="3" t="s">
        <v>51</v>
      </c>
      <c r="AH4927" s="3" t="s">
        <v>134</v>
      </c>
      <c r="AI4927" s="3" t="s">
        <v>60</v>
      </c>
      <c r="AJ4927" s="3" t="s">
        <v>61</v>
      </c>
      <c r="AK4927" s="3" t="s">
        <v>51</v>
      </c>
      <c r="AL4927" s="3" t="s">
        <v>51</v>
      </c>
      <c r="AM4927" s="3" t="s">
        <v>58</v>
      </c>
      <c r="AN4927" s="3" t="s">
        <v>135</v>
      </c>
      <c r="AO4927" s="3" t="s">
        <v>51</v>
      </c>
      <c r="AP4927" s="3">
        <v>102.91740540358614</v>
      </c>
      <c r="AQ4927" s="3">
        <v>308.46167769654346</v>
      </c>
    </row>
    <row r="4928" spans="1:43" x14ac:dyDescent="0.25">
      <c r="A4928" s="2">
        <v>4927</v>
      </c>
      <c r="B4928" s="3" t="s">
        <v>43</v>
      </c>
      <c r="C4928" s="3" t="s">
        <v>44</v>
      </c>
      <c r="D4928" s="3" t="s">
        <v>45</v>
      </c>
      <c r="E4928" s="3" t="s">
        <v>46</v>
      </c>
      <c r="F4928" s="3">
        <v>0.56000000000000005</v>
      </c>
      <c r="G4928" s="3">
        <v>0.48</v>
      </c>
      <c r="H4928" s="3">
        <v>7.2440871916957403E-2</v>
      </c>
      <c r="I4928" s="3">
        <v>9.3224564063152702</v>
      </c>
      <c r="J4928" s="3">
        <v>1.370597588229389</v>
      </c>
      <c r="K4928" s="3">
        <v>0.67532687048130347</v>
      </c>
      <c r="L4928" s="3">
        <v>9.9287284338615889E-2</v>
      </c>
      <c r="M4928" s="2">
        <v>1210</v>
      </c>
      <c r="N4928" s="3" t="s">
        <v>47</v>
      </c>
      <c r="O4928" s="3" t="s">
        <v>130</v>
      </c>
      <c r="P4928" s="3" t="s">
        <v>131</v>
      </c>
      <c r="Q4928" s="3">
        <v>118.149080156</v>
      </c>
      <c r="R4928" s="3" t="s">
        <v>50</v>
      </c>
      <c r="S4928" s="3" t="s">
        <v>51</v>
      </c>
      <c r="T4928" s="3" t="s">
        <v>132</v>
      </c>
      <c r="U4928" s="3" t="s">
        <v>53</v>
      </c>
      <c r="V4928" s="3" t="s">
        <v>133</v>
      </c>
      <c r="W4928" s="3" t="s">
        <v>55</v>
      </c>
      <c r="X4928" s="3" t="s">
        <v>109</v>
      </c>
      <c r="Y4928" s="3">
        <v>5</v>
      </c>
      <c r="Z4928" s="3">
        <v>4</v>
      </c>
      <c r="AA4928" s="3" t="s">
        <v>45</v>
      </c>
      <c r="AB4928" s="11" t="s">
        <v>58</v>
      </c>
      <c r="AC4928" s="3" t="s">
        <v>58</v>
      </c>
      <c r="AD4928" s="3" t="s">
        <v>58</v>
      </c>
      <c r="AE4928" s="3" t="s">
        <v>58</v>
      </c>
      <c r="AF4928" s="3" t="s">
        <v>58</v>
      </c>
      <c r="AG4928" s="3" t="s">
        <v>51</v>
      </c>
      <c r="AH4928" s="3" t="s">
        <v>134</v>
      </c>
      <c r="AI4928" s="3" t="s">
        <v>60</v>
      </c>
      <c r="AJ4928" s="3" t="s">
        <v>61</v>
      </c>
      <c r="AK4928" s="3" t="s">
        <v>51</v>
      </c>
      <c r="AL4928" s="3" t="s">
        <v>51</v>
      </c>
      <c r="AM4928" s="3" t="s">
        <v>58</v>
      </c>
      <c r="AN4928" s="3" t="s">
        <v>135</v>
      </c>
      <c r="AO4928" s="3" t="s">
        <v>51</v>
      </c>
      <c r="AP4928" s="3">
        <v>68.881854579053694</v>
      </c>
      <c r="AQ4928" s="3">
        <v>293.15780776139502</v>
      </c>
    </row>
    <row r="4929" spans="1:43" x14ac:dyDescent="0.25">
      <c r="A4929" s="2">
        <v>4928</v>
      </c>
      <c r="B4929" s="3" t="s">
        <v>43</v>
      </c>
      <c r="C4929" s="3" t="s">
        <v>44</v>
      </c>
      <c r="D4929" s="3" t="s">
        <v>45</v>
      </c>
      <c r="E4929" s="3" t="s">
        <v>46</v>
      </c>
      <c r="F4929" s="3">
        <v>0.56000000000000005</v>
      </c>
      <c r="G4929" s="3">
        <v>0.48</v>
      </c>
      <c r="H4929" s="3">
        <v>0.118489547283607</v>
      </c>
      <c r="I4929" s="3">
        <v>9.3224564063152702</v>
      </c>
      <c r="J4929" s="3">
        <v>1.370597588229389</v>
      </c>
      <c r="K4929" s="3">
        <v>1.1046136391554582</v>
      </c>
      <c r="L4929" s="3">
        <v>0.1624014877373039</v>
      </c>
      <c r="M4929" s="2">
        <v>1210</v>
      </c>
      <c r="N4929" s="3" t="s">
        <v>47</v>
      </c>
      <c r="O4929" s="3" t="s">
        <v>130</v>
      </c>
      <c r="P4929" s="3" t="s">
        <v>131</v>
      </c>
      <c r="Q4929" s="3">
        <v>118.149080156</v>
      </c>
      <c r="R4929" s="3" t="s">
        <v>50</v>
      </c>
      <c r="S4929" s="3" t="s">
        <v>51</v>
      </c>
      <c r="T4929" s="3" t="s">
        <v>132</v>
      </c>
      <c r="U4929" s="3" t="s">
        <v>53</v>
      </c>
      <c r="V4929" s="3" t="s">
        <v>133</v>
      </c>
      <c r="W4929" s="3" t="s">
        <v>55</v>
      </c>
      <c r="X4929" s="3" t="s">
        <v>109</v>
      </c>
      <c r="Y4929" s="3">
        <v>5</v>
      </c>
      <c r="Z4929" s="3">
        <v>4</v>
      </c>
      <c r="AA4929" s="3" t="s">
        <v>45</v>
      </c>
      <c r="AB4929" s="11" t="s">
        <v>58</v>
      </c>
      <c r="AC4929" s="3" t="s">
        <v>58</v>
      </c>
      <c r="AD4929" s="3" t="s">
        <v>58</v>
      </c>
      <c r="AE4929" s="3" t="s">
        <v>58</v>
      </c>
      <c r="AF4929" s="3" t="s">
        <v>58</v>
      </c>
      <c r="AG4929" s="3" t="s">
        <v>51</v>
      </c>
      <c r="AH4929" s="3" t="s">
        <v>134</v>
      </c>
      <c r="AI4929" s="3" t="s">
        <v>60</v>
      </c>
      <c r="AJ4929" s="3" t="s">
        <v>61</v>
      </c>
      <c r="AK4929" s="3" t="s">
        <v>51</v>
      </c>
      <c r="AL4929" s="3" t="s">
        <v>51</v>
      </c>
      <c r="AM4929" s="3" t="s">
        <v>58</v>
      </c>
      <c r="AN4929" s="3" t="s">
        <v>135</v>
      </c>
      <c r="AO4929" s="3" t="s">
        <v>51</v>
      </c>
      <c r="AP4929" s="3">
        <v>90.709710196989221</v>
      </c>
      <c r="AQ4929" s="3">
        <v>479.51018541193292</v>
      </c>
    </row>
    <row r="4930" spans="1:43" x14ac:dyDescent="0.25">
      <c r="A4930" s="2">
        <v>4929</v>
      </c>
      <c r="B4930" s="3" t="s">
        <v>43</v>
      </c>
      <c r="C4930" s="3" t="s">
        <v>44</v>
      </c>
      <c r="D4930" s="3" t="s">
        <v>45</v>
      </c>
      <c r="E4930" s="3" t="s">
        <v>46</v>
      </c>
      <c r="F4930" s="3">
        <v>0.56000000000000005</v>
      </c>
      <c r="G4930" s="3">
        <v>0.48</v>
      </c>
      <c r="H4930" s="3">
        <v>0.29783655352115901</v>
      </c>
      <c r="I4930" s="3">
        <v>9.3224564063152702</v>
      </c>
      <c r="J4930" s="3">
        <v>1.370597588229389</v>
      </c>
      <c r="K4930" s="3">
        <v>2.7765682864081898</v>
      </c>
      <c r="L4930" s="3">
        <v>0.40821406194265386</v>
      </c>
      <c r="M4930" s="2">
        <v>1210</v>
      </c>
      <c r="N4930" s="3" t="s">
        <v>47</v>
      </c>
      <c r="O4930" s="3" t="s">
        <v>130</v>
      </c>
      <c r="P4930" s="3" t="s">
        <v>131</v>
      </c>
      <c r="Q4930" s="3">
        <v>118.149080156</v>
      </c>
      <c r="R4930" s="3" t="s">
        <v>50</v>
      </c>
      <c r="S4930" s="3" t="s">
        <v>51</v>
      </c>
      <c r="T4930" s="3" t="s">
        <v>132</v>
      </c>
      <c r="U4930" s="3" t="s">
        <v>53</v>
      </c>
      <c r="V4930" s="3" t="s">
        <v>133</v>
      </c>
      <c r="W4930" s="3" t="s">
        <v>55</v>
      </c>
      <c r="X4930" s="3" t="s">
        <v>109</v>
      </c>
      <c r="Y4930" s="3">
        <v>5</v>
      </c>
      <c r="Z4930" s="3">
        <v>4</v>
      </c>
      <c r="AA4930" s="3" t="s">
        <v>45</v>
      </c>
      <c r="AB4930" s="11" t="s">
        <v>58</v>
      </c>
      <c r="AC4930" s="3" t="s">
        <v>58</v>
      </c>
      <c r="AD4930" s="3" t="s">
        <v>58</v>
      </c>
      <c r="AE4930" s="3" t="s">
        <v>58</v>
      </c>
      <c r="AF4930" s="3" t="s">
        <v>58</v>
      </c>
      <c r="AG4930" s="3" t="s">
        <v>51</v>
      </c>
      <c r="AH4930" s="3" t="s">
        <v>134</v>
      </c>
      <c r="AI4930" s="3" t="s">
        <v>60</v>
      </c>
      <c r="AJ4930" s="3" t="s">
        <v>61</v>
      </c>
      <c r="AK4930" s="3" t="s">
        <v>51</v>
      </c>
      <c r="AL4930" s="3" t="s">
        <v>51</v>
      </c>
      <c r="AM4930" s="3" t="s">
        <v>58</v>
      </c>
      <c r="AN4930" s="3" t="s">
        <v>135</v>
      </c>
      <c r="AO4930" s="3" t="s">
        <v>51</v>
      </c>
      <c r="AP4930" s="3">
        <v>142.0918972738647</v>
      </c>
      <c r="AQ4930" s="3">
        <v>1205.3017694425846</v>
      </c>
    </row>
    <row r="4931" spans="1:43" x14ac:dyDescent="0.25">
      <c r="A4931" s="2">
        <v>4930</v>
      </c>
      <c r="B4931" s="3" t="s">
        <v>43</v>
      </c>
      <c r="C4931" s="3" t="s">
        <v>44</v>
      </c>
      <c r="D4931" s="3" t="s">
        <v>45</v>
      </c>
      <c r="E4931" s="3" t="s">
        <v>46</v>
      </c>
      <c r="F4931" s="3">
        <v>0.56000000000000005</v>
      </c>
      <c r="G4931" s="3">
        <v>0.48</v>
      </c>
      <c r="H4931" s="3">
        <v>2.59424149455642E-2</v>
      </c>
      <c r="I4931" s="3">
        <v>9.3224564063152702</v>
      </c>
      <c r="J4931" s="3">
        <v>1.370597588229389</v>
      </c>
      <c r="K4931" s="3">
        <v>0.24184703240456398</v>
      </c>
      <c r="L4931" s="3">
        <v>3.5556611357236347E-2</v>
      </c>
      <c r="M4931" s="2">
        <v>1210</v>
      </c>
      <c r="N4931" s="3" t="s">
        <v>47</v>
      </c>
      <c r="O4931" s="3" t="s">
        <v>130</v>
      </c>
      <c r="P4931" s="3" t="s">
        <v>131</v>
      </c>
      <c r="Q4931" s="3">
        <v>118.149080156</v>
      </c>
      <c r="R4931" s="3" t="s">
        <v>50</v>
      </c>
      <c r="S4931" s="3" t="s">
        <v>51</v>
      </c>
      <c r="T4931" s="3" t="s">
        <v>132</v>
      </c>
      <c r="U4931" s="3" t="s">
        <v>53</v>
      </c>
      <c r="V4931" s="3" t="s">
        <v>133</v>
      </c>
      <c r="W4931" s="3" t="s">
        <v>55</v>
      </c>
      <c r="X4931" s="3" t="s">
        <v>109</v>
      </c>
      <c r="Y4931" s="3">
        <v>5</v>
      </c>
      <c r="Z4931" s="3">
        <v>4</v>
      </c>
      <c r="AA4931" s="3" t="s">
        <v>45</v>
      </c>
      <c r="AB4931" s="11" t="s">
        <v>58</v>
      </c>
      <c r="AC4931" s="3" t="s">
        <v>58</v>
      </c>
      <c r="AD4931" s="3" t="s">
        <v>58</v>
      </c>
      <c r="AE4931" s="3" t="s">
        <v>58</v>
      </c>
      <c r="AF4931" s="3" t="s">
        <v>58</v>
      </c>
      <c r="AG4931" s="3" t="s">
        <v>51</v>
      </c>
      <c r="AH4931" s="3" t="s">
        <v>134</v>
      </c>
      <c r="AI4931" s="3" t="s">
        <v>60</v>
      </c>
      <c r="AJ4931" s="3" t="s">
        <v>61</v>
      </c>
      <c r="AK4931" s="3" t="s">
        <v>51</v>
      </c>
      <c r="AL4931" s="3" t="s">
        <v>51</v>
      </c>
      <c r="AM4931" s="3" t="s">
        <v>58</v>
      </c>
      <c r="AN4931" s="3" t="s">
        <v>135</v>
      </c>
      <c r="AO4931" s="3" t="s">
        <v>51</v>
      </c>
      <c r="AP4931" s="3">
        <v>70.109172342968847</v>
      </c>
      <c r="AQ4931" s="3">
        <v>104.98522853502243</v>
      </c>
    </row>
    <row r="4932" spans="1:43" x14ac:dyDescent="0.25">
      <c r="A4932" s="2">
        <v>4931</v>
      </c>
      <c r="B4932" s="3" t="s">
        <v>43</v>
      </c>
      <c r="C4932" s="3" t="s">
        <v>44</v>
      </c>
      <c r="D4932" s="3" t="s">
        <v>45</v>
      </c>
      <c r="E4932" s="3" t="s">
        <v>46</v>
      </c>
      <c r="F4932" s="3">
        <v>0.56000000000000005</v>
      </c>
      <c r="G4932" s="3">
        <v>0.48</v>
      </c>
      <c r="H4932" s="3">
        <v>9.4957532425504101E-2</v>
      </c>
      <c r="I4932" s="3">
        <v>9.4852917624751356</v>
      </c>
      <c r="J4932" s="3">
        <v>1.4371782789716627</v>
      </c>
      <c r="K4932" s="3">
        <v>0.90069990010059964</v>
      </c>
      <c r="L4932" s="3">
        <v>0.13647090302668186</v>
      </c>
      <c r="M4932" s="2">
        <v>1200</v>
      </c>
      <c r="N4932" s="3" t="s">
        <v>66</v>
      </c>
      <c r="O4932" s="3" t="s">
        <v>130</v>
      </c>
      <c r="P4932" s="3" t="s">
        <v>131</v>
      </c>
      <c r="Q4932" s="3">
        <v>118.149080156</v>
      </c>
      <c r="R4932" s="3" t="s">
        <v>50</v>
      </c>
      <c r="S4932" s="3" t="s">
        <v>51</v>
      </c>
      <c r="T4932" s="3" t="s">
        <v>132</v>
      </c>
      <c r="U4932" s="3" t="s">
        <v>53</v>
      </c>
      <c r="V4932" s="3" t="s">
        <v>133</v>
      </c>
      <c r="W4932" s="3" t="s">
        <v>55</v>
      </c>
      <c r="X4932" s="3" t="s">
        <v>109</v>
      </c>
      <c r="Y4932" s="3">
        <v>5</v>
      </c>
      <c r="Z4932" s="3">
        <v>4</v>
      </c>
      <c r="AA4932" s="3" t="s">
        <v>45</v>
      </c>
      <c r="AB4932" s="11" t="s">
        <v>58</v>
      </c>
      <c r="AC4932" s="3" t="s">
        <v>58</v>
      </c>
      <c r="AD4932" s="3" t="s">
        <v>58</v>
      </c>
      <c r="AE4932" s="3" t="s">
        <v>58</v>
      </c>
      <c r="AF4932" s="3" t="s">
        <v>58</v>
      </c>
      <c r="AG4932" s="3" t="s">
        <v>51</v>
      </c>
      <c r="AH4932" s="3" t="s">
        <v>134</v>
      </c>
      <c r="AI4932" s="3" t="s">
        <v>60</v>
      </c>
      <c r="AJ4932" s="3" t="s">
        <v>61</v>
      </c>
      <c r="AK4932" s="3" t="s">
        <v>51</v>
      </c>
      <c r="AL4932" s="3" t="s">
        <v>51</v>
      </c>
      <c r="AM4932" s="3" t="s">
        <v>58</v>
      </c>
      <c r="AN4932" s="3" t="s">
        <v>135</v>
      </c>
      <c r="AO4932" s="3" t="s">
        <v>51</v>
      </c>
      <c r="AP4932" s="3">
        <v>115.79836674947509</v>
      </c>
      <c r="AQ4932" s="3">
        <v>384.27949995140744</v>
      </c>
    </row>
    <row r="4933" spans="1:43" x14ac:dyDescent="0.25">
      <c r="A4933" s="2">
        <v>4932</v>
      </c>
      <c r="B4933" s="3" t="s">
        <v>43</v>
      </c>
      <c r="C4933" s="3" t="s">
        <v>44</v>
      </c>
      <c r="D4933" s="3" t="s">
        <v>45</v>
      </c>
      <c r="E4933" s="3" t="s">
        <v>46</v>
      </c>
      <c r="F4933" s="3">
        <v>0.56000000000000005</v>
      </c>
      <c r="G4933" s="3">
        <v>0.48</v>
      </c>
      <c r="H4933" s="3">
        <v>8.9516874424412196E-2</v>
      </c>
      <c r="I4933" s="3">
        <v>9.4852917624751356</v>
      </c>
      <c r="J4933" s="3">
        <v>1.4371782789716627</v>
      </c>
      <c r="K4933" s="3">
        <v>0.84909367158039817</v>
      </c>
      <c r="L4933" s="3">
        <v>0.12865170752419916</v>
      </c>
      <c r="M4933" s="2">
        <v>1210</v>
      </c>
      <c r="N4933" s="3" t="s">
        <v>47</v>
      </c>
      <c r="O4933" s="3" t="s">
        <v>130</v>
      </c>
      <c r="P4933" s="3" t="s">
        <v>131</v>
      </c>
      <c r="Q4933" s="3">
        <v>118.149080156</v>
      </c>
      <c r="R4933" s="3" t="s">
        <v>50</v>
      </c>
      <c r="S4933" s="3" t="s">
        <v>51</v>
      </c>
      <c r="T4933" s="3" t="s">
        <v>132</v>
      </c>
      <c r="U4933" s="3" t="s">
        <v>53</v>
      </c>
      <c r="V4933" s="3" t="s">
        <v>133</v>
      </c>
      <c r="W4933" s="3" t="s">
        <v>55</v>
      </c>
      <c r="X4933" s="3" t="s">
        <v>109</v>
      </c>
      <c r="Y4933" s="3">
        <v>5</v>
      </c>
      <c r="Z4933" s="3">
        <v>4</v>
      </c>
      <c r="AA4933" s="3" t="s">
        <v>45</v>
      </c>
      <c r="AB4933" s="11" t="s">
        <v>58</v>
      </c>
      <c r="AC4933" s="3" t="s">
        <v>58</v>
      </c>
      <c r="AD4933" s="3" t="s">
        <v>58</v>
      </c>
      <c r="AE4933" s="3" t="s">
        <v>58</v>
      </c>
      <c r="AF4933" s="3" t="s">
        <v>58</v>
      </c>
      <c r="AG4933" s="3" t="s">
        <v>51</v>
      </c>
      <c r="AH4933" s="3" t="s">
        <v>134</v>
      </c>
      <c r="AI4933" s="3" t="s">
        <v>60</v>
      </c>
      <c r="AJ4933" s="3" t="s">
        <v>61</v>
      </c>
      <c r="AK4933" s="3" t="s">
        <v>51</v>
      </c>
      <c r="AL4933" s="3" t="s">
        <v>51</v>
      </c>
      <c r="AM4933" s="3" t="s">
        <v>58</v>
      </c>
      <c r="AN4933" s="3" t="s">
        <v>135</v>
      </c>
      <c r="AO4933" s="3" t="s">
        <v>51</v>
      </c>
      <c r="AP4933" s="3">
        <v>82.739039471367207</v>
      </c>
      <c r="AQ4933" s="3">
        <v>362.26193817760702</v>
      </c>
    </row>
    <row r="4934" spans="1:43" x14ac:dyDescent="0.25">
      <c r="A4934" s="2">
        <v>4933</v>
      </c>
      <c r="B4934" s="3" t="s">
        <v>43</v>
      </c>
      <c r="C4934" s="3" t="s">
        <v>44</v>
      </c>
      <c r="D4934" s="3" t="s">
        <v>45</v>
      </c>
      <c r="E4934" s="3" t="s">
        <v>46</v>
      </c>
      <c r="F4934" s="3">
        <v>0.56000000000000005</v>
      </c>
      <c r="G4934" s="3">
        <v>0.48</v>
      </c>
      <c r="H4934" s="3">
        <v>0.240319032380689</v>
      </c>
      <c r="I4934" s="3">
        <v>9.4852917624751356</v>
      </c>
      <c r="J4934" s="3">
        <v>1.4371782789716627</v>
      </c>
      <c r="K4934" s="3">
        <v>2.2794961382065448</v>
      </c>
      <c r="L4934" s="3">
        <v>0.34538129336101392</v>
      </c>
      <c r="M4934" s="2">
        <v>1210</v>
      </c>
      <c r="N4934" s="3" t="s">
        <v>47</v>
      </c>
      <c r="O4934" s="3" t="s">
        <v>130</v>
      </c>
      <c r="P4934" s="3" t="s">
        <v>131</v>
      </c>
      <c r="Q4934" s="3">
        <v>118.149080156</v>
      </c>
      <c r="R4934" s="3" t="s">
        <v>50</v>
      </c>
      <c r="S4934" s="3" t="s">
        <v>51</v>
      </c>
      <c r="T4934" s="3" t="s">
        <v>132</v>
      </c>
      <c r="U4934" s="3" t="s">
        <v>53</v>
      </c>
      <c r="V4934" s="3" t="s">
        <v>133</v>
      </c>
      <c r="W4934" s="3" t="s">
        <v>55</v>
      </c>
      <c r="X4934" s="3" t="s">
        <v>109</v>
      </c>
      <c r="Y4934" s="3">
        <v>5</v>
      </c>
      <c r="Z4934" s="3">
        <v>4</v>
      </c>
      <c r="AA4934" s="3" t="s">
        <v>45</v>
      </c>
      <c r="AB4934" s="11" t="s">
        <v>58</v>
      </c>
      <c r="AC4934" s="3" t="s">
        <v>58</v>
      </c>
      <c r="AD4934" s="3" t="s">
        <v>58</v>
      </c>
      <c r="AE4934" s="3" t="s">
        <v>58</v>
      </c>
      <c r="AF4934" s="3" t="s">
        <v>58</v>
      </c>
      <c r="AG4934" s="3" t="s">
        <v>51</v>
      </c>
      <c r="AH4934" s="3" t="s">
        <v>134</v>
      </c>
      <c r="AI4934" s="3" t="s">
        <v>60</v>
      </c>
      <c r="AJ4934" s="3" t="s">
        <v>61</v>
      </c>
      <c r="AK4934" s="3" t="s">
        <v>51</v>
      </c>
      <c r="AL4934" s="3" t="s">
        <v>51</v>
      </c>
      <c r="AM4934" s="3" t="s">
        <v>58</v>
      </c>
      <c r="AN4934" s="3" t="s">
        <v>135</v>
      </c>
      <c r="AO4934" s="3" t="s">
        <v>51</v>
      </c>
      <c r="AP4934" s="3">
        <v>133.74816496342459</v>
      </c>
      <c r="AQ4934" s="3">
        <v>972.53661961474359</v>
      </c>
    </row>
    <row r="4935" spans="1:43" x14ac:dyDescent="0.25">
      <c r="A4935" s="2">
        <v>4934</v>
      </c>
      <c r="B4935" s="3" t="s">
        <v>43</v>
      </c>
      <c r="C4935" s="3" t="s">
        <v>44</v>
      </c>
      <c r="D4935" s="3" t="s">
        <v>45</v>
      </c>
      <c r="E4935" s="3" t="s">
        <v>46</v>
      </c>
      <c r="F4935" s="3">
        <v>0.56000000000000005</v>
      </c>
      <c r="G4935" s="3">
        <v>0.48</v>
      </c>
      <c r="H4935" s="3">
        <v>5.3269362646132599E-2</v>
      </c>
      <c r="I4935" s="3">
        <v>9.4852917624751356</v>
      </c>
      <c r="J4935" s="3">
        <v>1.4371782789716627</v>
      </c>
      <c r="K4935" s="3">
        <v>0.50527544669966229</v>
      </c>
      <c r="L4935" s="3">
        <v>7.6557570929686222E-2</v>
      </c>
      <c r="M4935" s="2">
        <v>1330</v>
      </c>
      <c r="N4935" s="3" t="s">
        <v>64</v>
      </c>
      <c r="O4935" s="3" t="s">
        <v>130</v>
      </c>
      <c r="P4935" s="3" t="s">
        <v>131</v>
      </c>
      <c r="Q4935" s="3">
        <v>118.149080156</v>
      </c>
      <c r="R4935" s="3" t="s">
        <v>50</v>
      </c>
      <c r="S4935" s="3" t="s">
        <v>51</v>
      </c>
      <c r="T4935" s="3" t="s">
        <v>132</v>
      </c>
      <c r="U4935" s="3" t="s">
        <v>53</v>
      </c>
      <c r="V4935" s="3" t="s">
        <v>133</v>
      </c>
      <c r="W4935" s="3" t="s">
        <v>55</v>
      </c>
      <c r="X4935" s="3" t="s">
        <v>109</v>
      </c>
      <c r="Y4935" s="3">
        <v>5</v>
      </c>
      <c r="Z4935" s="3">
        <v>4</v>
      </c>
      <c r="AA4935" s="3" t="s">
        <v>45</v>
      </c>
      <c r="AB4935" s="11" t="s">
        <v>58</v>
      </c>
      <c r="AC4935" s="3" t="s">
        <v>58</v>
      </c>
      <c r="AD4935" s="3" t="s">
        <v>58</v>
      </c>
      <c r="AE4935" s="3" t="s">
        <v>58</v>
      </c>
      <c r="AF4935" s="3" t="s">
        <v>58</v>
      </c>
      <c r="AG4935" s="3" t="s">
        <v>51</v>
      </c>
      <c r="AH4935" s="3" t="s">
        <v>134</v>
      </c>
      <c r="AI4935" s="3" t="s">
        <v>60</v>
      </c>
      <c r="AJ4935" s="3" t="s">
        <v>61</v>
      </c>
      <c r="AK4935" s="3" t="s">
        <v>51</v>
      </c>
      <c r="AL4935" s="3" t="s">
        <v>51</v>
      </c>
      <c r="AM4935" s="3" t="s">
        <v>58</v>
      </c>
      <c r="AN4935" s="3" t="s">
        <v>135</v>
      </c>
      <c r="AO4935" s="3" t="s">
        <v>51</v>
      </c>
      <c r="AP4935" s="3">
        <v>93.917892293871077</v>
      </c>
      <c r="AQ4935" s="3">
        <v>215.57346234165621</v>
      </c>
    </row>
    <row r="4936" spans="1:43" x14ac:dyDescent="0.25">
      <c r="A4936" s="2">
        <v>4935</v>
      </c>
      <c r="B4936" s="3" t="s">
        <v>43</v>
      </c>
      <c r="C4936" s="3" t="s">
        <v>44</v>
      </c>
      <c r="D4936" s="3" t="s">
        <v>45</v>
      </c>
      <c r="E4936" s="3" t="s">
        <v>46</v>
      </c>
      <c r="F4936" s="3">
        <v>0.56000000000000005</v>
      </c>
      <c r="G4936" s="3">
        <v>0.48</v>
      </c>
      <c r="H4936" s="3">
        <v>0.13970065176816199</v>
      </c>
      <c r="I4936" s="3">
        <v>9.4852917624751356</v>
      </c>
      <c r="J4936" s="3">
        <v>1.4371782789716627</v>
      </c>
      <c r="K4936" s="3">
        <v>1.3251014414289544</v>
      </c>
      <c r="L4936" s="3">
        <v>0.2007747422793866</v>
      </c>
      <c r="M4936" s="2">
        <v>1210</v>
      </c>
      <c r="N4936" s="3" t="s">
        <v>47</v>
      </c>
      <c r="O4936" s="3" t="s">
        <v>130</v>
      </c>
      <c r="P4936" s="3" t="s">
        <v>131</v>
      </c>
      <c r="Q4936" s="3">
        <v>118.149080156</v>
      </c>
      <c r="R4936" s="3" t="s">
        <v>50</v>
      </c>
      <c r="S4936" s="3" t="s">
        <v>51</v>
      </c>
      <c r="T4936" s="3" t="s">
        <v>132</v>
      </c>
      <c r="U4936" s="3" t="s">
        <v>53</v>
      </c>
      <c r="V4936" s="3" t="s">
        <v>133</v>
      </c>
      <c r="W4936" s="3" t="s">
        <v>55</v>
      </c>
      <c r="X4936" s="3" t="s">
        <v>109</v>
      </c>
      <c r="Y4936" s="3">
        <v>5</v>
      </c>
      <c r="Z4936" s="3">
        <v>4</v>
      </c>
      <c r="AA4936" s="3" t="s">
        <v>45</v>
      </c>
      <c r="AB4936" s="11" t="s">
        <v>58</v>
      </c>
      <c r="AC4936" s="3" t="s">
        <v>58</v>
      </c>
      <c r="AD4936" s="3" t="s">
        <v>58</v>
      </c>
      <c r="AE4936" s="3" t="s">
        <v>58</v>
      </c>
      <c r="AF4936" s="3" t="s">
        <v>58</v>
      </c>
      <c r="AG4936" s="3" t="s">
        <v>51</v>
      </c>
      <c r="AH4936" s="3" t="s">
        <v>134</v>
      </c>
      <c r="AI4936" s="3" t="s">
        <v>60</v>
      </c>
      <c r="AJ4936" s="3" t="s">
        <v>61</v>
      </c>
      <c r="AK4936" s="3" t="s">
        <v>51</v>
      </c>
      <c r="AL4936" s="3" t="s">
        <v>51</v>
      </c>
      <c r="AM4936" s="3" t="s">
        <v>58</v>
      </c>
      <c r="AN4936" s="3" t="s">
        <v>135</v>
      </c>
      <c r="AO4936" s="3" t="s">
        <v>51</v>
      </c>
      <c r="AP4936" s="3">
        <v>104.01319920325597</v>
      </c>
      <c r="AQ4936" s="3">
        <v>565.34847982145334</v>
      </c>
    </row>
    <row r="4937" spans="1:43" x14ac:dyDescent="0.25">
      <c r="A4937" s="2">
        <v>4936</v>
      </c>
      <c r="B4937" s="3" t="s">
        <v>43</v>
      </c>
      <c r="C4937" s="3" t="s">
        <v>44</v>
      </c>
      <c r="D4937" s="3" t="s">
        <v>45</v>
      </c>
      <c r="E4937" s="3" t="s">
        <v>46</v>
      </c>
      <c r="F4937" s="3">
        <v>0.56000000000000005</v>
      </c>
      <c r="G4937" s="3">
        <v>0.48</v>
      </c>
      <c r="H4937" s="3">
        <v>0.12836837122373501</v>
      </c>
      <c r="I4937" s="3">
        <v>9.1188019828410614</v>
      </c>
      <c r="J4937" s="3">
        <v>1.3411044800191283</v>
      </c>
      <c r="K4937" s="3">
        <v>1.1705657580490723</v>
      </c>
      <c r="L4937" s="3">
        <v>0.17215539774090957</v>
      </c>
      <c r="M4937" s="2">
        <v>1200</v>
      </c>
      <c r="N4937" s="3" t="s">
        <v>66</v>
      </c>
      <c r="O4937" s="3" t="s">
        <v>130</v>
      </c>
      <c r="P4937" s="3" t="s">
        <v>131</v>
      </c>
      <c r="Q4937" s="3">
        <v>118.149080156</v>
      </c>
      <c r="R4937" s="3" t="s">
        <v>50</v>
      </c>
      <c r="S4937" s="3" t="s">
        <v>51</v>
      </c>
      <c r="T4937" s="3" t="s">
        <v>132</v>
      </c>
      <c r="U4937" s="3" t="s">
        <v>53</v>
      </c>
      <c r="V4937" s="3" t="s">
        <v>133</v>
      </c>
      <c r="W4937" s="3" t="s">
        <v>55</v>
      </c>
      <c r="X4937" s="3" t="s">
        <v>109</v>
      </c>
      <c r="Y4937" s="3">
        <v>5</v>
      </c>
      <c r="Z4937" s="3">
        <v>4</v>
      </c>
      <c r="AA4937" s="3" t="s">
        <v>45</v>
      </c>
      <c r="AB4937" s="11" t="s">
        <v>58</v>
      </c>
      <c r="AC4937" s="3" t="s">
        <v>58</v>
      </c>
      <c r="AD4937" s="3" t="s">
        <v>58</v>
      </c>
      <c r="AE4937" s="3" t="s">
        <v>58</v>
      </c>
      <c r="AF4937" s="3" t="s">
        <v>58</v>
      </c>
      <c r="AG4937" s="3" t="s">
        <v>51</v>
      </c>
      <c r="AH4937" s="3" t="s">
        <v>134</v>
      </c>
      <c r="AI4937" s="3" t="s">
        <v>60</v>
      </c>
      <c r="AJ4937" s="3" t="s">
        <v>61</v>
      </c>
      <c r="AK4937" s="3" t="s">
        <v>51</v>
      </c>
      <c r="AL4937" s="3" t="s">
        <v>51</v>
      </c>
      <c r="AM4937" s="3" t="s">
        <v>58</v>
      </c>
      <c r="AN4937" s="3" t="s">
        <v>135</v>
      </c>
      <c r="AO4937" s="3" t="s">
        <v>51</v>
      </c>
      <c r="AP4937" s="3">
        <v>112.98556562419405</v>
      </c>
      <c r="AQ4937" s="3">
        <v>519.48836751979911</v>
      </c>
    </row>
    <row r="4938" spans="1:43" x14ac:dyDescent="0.25">
      <c r="A4938" s="2">
        <v>4937</v>
      </c>
      <c r="B4938" s="3" t="s">
        <v>43</v>
      </c>
      <c r="C4938" s="3" t="s">
        <v>44</v>
      </c>
      <c r="D4938" s="3" t="s">
        <v>45</v>
      </c>
      <c r="E4938" s="3" t="s">
        <v>46</v>
      </c>
      <c r="F4938" s="3">
        <v>0.56000000000000005</v>
      </c>
      <c r="G4938" s="3">
        <v>0.48</v>
      </c>
      <c r="H4938" s="3">
        <v>1.3592001169470799E-3</v>
      </c>
      <c r="I4938" s="3">
        <v>9.1188019828410614</v>
      </c>
      <c r="J4938" s="3">
        <v>1.3411044800191283</v>
      </c>
      <c r="K4938" s="3">
        <v>1.2394276721494835E-2</v>
      </c>
      <c r="L4938" s="3">
        <v>1.822829366080252E-3</v>
      </c>
      <c r="M4938" s="2">
        <v>1210</v>
      </c>
      <c r="N4938" s="3" t="s">
        <v>47</v>
      </c>
      <c r="O4938" s="3" t="s">
        <v>130</v>
      </c>
      <c r="P4938" s="3" t="s">
        <v>131</v>
      </c>
      <c r="Q4938" s="3">
        <v>118.149080156</v>
      </c>
      <c r="R4938" s="3" t="s">
        <v>50</v>
      </c>
      <c r="S4938" s="3" t="s">
        <v>51</v>
      </c>
      <c r="T4938" s="3" t="s">
        <v>132</v>
      </c>
      <c r="U4938" s="3" t="s">
        <v>53</v>
      </c>
      <c r="V4938" s="3" t="s">
        <v>133</v>
      </c>
      <c r="W4938" s="3" t="s">
        <v>55</v>
      </c>
      <c r="X4938" s="3" t="s">
        <v>109</v>
      </c>
      <c r="Y4938" s="3">
        <v>5</v>
      </c>
      <c r="Z4938" s="3">
        <v>4</v>
      </c>
      <c r="AA4938" s="3" t="s">
        <v>45</v>
      </c>
      <c r="AB4938" s="11" t="s">
        <v>58</v>
      </c>
      <c r="AC4938" s="3" t="s">
        <v>58</v>
      </c>
      <c r="AD4938" s="3" t="s">
        <v>58</v>
      </c>
      <c r="AE4938" s="3" t="s">
        <v>58</v>
      </c>
      <c r="AF4938" s="3" t="s">
        <v>58</v>
      </c>
      <c r="AG4938" s="3" t="s">
        <v>51</v>
      </c>
      <c r="AH4938" s="3" t="s">
        <v>134</v>
      </c>
      <c r="AI4938" s="3" t="s">
        <v>60</v>
      </c>
      <c r="AJ4938" s="3" t="s">
        <v>61</v>
      </c>
      <c r="AK4938" s="3" t="s">
        <v>51</v>
      </c>
      <c r="AL4938" s="3" t="s">
        <v>51</v>
      </c>
      <c r="AM4938" s="3" t="s">
        <v>58</v>
      </c>
      <c r="AN4938" s="3" t="s">
        <v>135</v>
      </c>
      <c r="AO4938" s="3" t="s">
        <v>51</v>
      </c>
      <c r="AP4938" s="3">
        <v>46.868555094065812</v>
      </c>
      <c r="AQ4938" s="3">
        <v>5.50048772259413</v>
      </c>
    </row>
    <row r="4939" spans="1:43" x14ac:dyDescent="0.25">
      <c r="A4939" s="2">
        <v>4938</v>
      </c>
      <c r="B4939" s="3" t="s">
        <v>43</v>
      </c>
      <c r="C4939" s="3" t="s">
        <v>44</v>
      </c>
      <c r="D4939" s="3" t="s">
        <v>45</v>
      </c>
      <c r="E4939" s="3" t="s">
        <v>46</v>
      </c>
      <c r="F4939" s="3">
        <v>0.56000000000000005</v>
      </c>
      <c r="G4939" s="3">
        <v>0.48</v>
      </c>
      <c r="H4939" s="3">
        <v>1.45788490466373E-2</v>
      </c>
      <c r="I4939" s="3">
        <v>9.1188019828410614</v>
      </c>
      <c r="J4939" s="3">
        <v>1.3411044800191283</v>
      </c>
      <c r="K4939" s="3">
        <v>0.13294163759401673</v>
      </c>
      <c r="L4939" s="3">
        <v>1.955175976996788E-2</v>
      </c>
      <c r="M4939" s="2">
        <v>1210</v>
      </c>
      <c r="N4939" s="3" t="s">
        <v>47</v>
      </c>
      <c r="O4939" s="3" t="s">
        <v>130</v>
      </c>
      <c r="P4939" s="3" t="s">
        <v>131</v>
      </c>
      <c r="Q4939" s="3">
        <v>118.149080156</v>
      </c>
      <c r="R4939" s="3" t="s">
        <v>50</v>
      </c>
      <c r="S4939" s="3" t="s">
        <v>51</v>
      </c>
      <c r="T4939" s="3" t="s">
        <v>132</v>
      </c>
      <c r="U4939" s="3" t="s">
        <v>53</v>
      </c>
      <c r="V4939" s="3" t="s">
        <v>133</v>
      </c>
      <c r="W4939" s="3" t="s">
        <v>55</v>
      </c>
      <c r="X4939" s="3" t="s">
        <v>109</v>
      </c>
      <c r="Y4939" s="3">
        <v>5</v>
      </c>
      <c r="Z4939" s="3">
        <v>4</v>
      </c>
      <c r="AA4939" s="3" t="s">
        <v>45</v>
      </c>
      <c r="AB4939" s="11" t="s">
        <v>58</v>
      </c>
      <c r="AC4939" s="3" t="s">
        <v>58</v>
      </c>
      <c r="AD4939" s="3" t="s">
        <v>58</v>
      </c>
      <c r="AE4939" s="3" t="s">
        <v>58</v>
      </c>
      <c r="AF4939" s="3" t="s">
        <v>58</v>
      </c>
      <c r="AG4939" s="3" t="s">
        <v>51</v>
      </c>
      <c r="AH4939" s="3" t="s">
        <v>134</v>
      </c>
      <c r="AI4939" s="3" t="s">
        <v>60</v>
      </c>
      <c r="AJ4939" s="3" t="s">
        <v>61</v>
      </c>
      <c r="AK4939" s="3" t="s">
        <v>51</v>
      </c>
      <c r="AL4939" s="3" t="s">
        <v>51</v>
      </c>
      <c r="AM4939" s="3" t="s">
        <v>58</v>
      </c>
      <c r="AN4939" s="3" t="s">
        <v>135</v>
      </c>
      <c r="AO4939" s="3" t="s">
        <v>51</v>
      </c>
      <c r="AP4939" s="3">
        <v>37.855017323731886</v>
      </c>
      <c r="AQ4939" s="3">
        <v>58.998508895584251</v>
      </c>
    </row>
    <row r="4940" spans="1:43" x14ac:dyDescent="0.25">
      <c r="A4940" s="2">
        <v>4939</v>
      </c>
      <c r="B4940" s="3" t="s">
        <v>43</v>
      </c>
      <c r="C4940" s="3" t="s">
        <v>44</v>
      </c>
      <c r="D4940" s="3" t="s">
        <v>45</v>
      </c>
      <c r="E4940" s="3" t="s">
        <v>46</v>
      </c>
      <c r="F4940" s="3">
        <v>0.56000000000000005</v>
      </c>
      <c r="G4940" s="3">
        <v>0.48</v>
      </c>
      <c r="H4940" s="3">
        <v>0.236191935602662</v>
      </c>
      <c r="I4940" s="3">
        <v>9.0981577375541516</v>
      </c>
      <c r="J4940" s="3">
        <v>1.3381153774010037</v>
      </c>
      <c r="K4940" s="3">
        <v>2.1489114864512513</v>
      </c>
      <c r="L4940" s="3">
        <v>0.31605206104802963</v>
      </c>
      <c r="M4940" s="2">
        <v>1200</v>
      </c>
      <c r="N4940" s="3" t="s">
        <v>66</v>
      </c>
      <c r="O4940" s="3" t="s">
        <v>130</v>
      </c>
      <c r="P4940" s="3" t="s">
        <v>131</v>
      </c>
      <c r="Q4940" s="3">
        <v>118.149080156</v>
      </c>
      <c r="R4940" s="3" t="s">
        <v>50</v>
      </c>
      <c r="S4940" s="3" t="s">
        <v>51</v>
      </c>
      <c r="T4940" s="3" t="s">
        <v>132</v>
      </c>
      <c r="U4940" s="3" t="s">
        <v>53</v>
      </c>
      <c r="V4940" s="3" t="s">
        <v>133</v>
      </c>
      <c r="W4940" s="3" t="s">
        <v>55</v>
      </c>
      <c r="X4940" s="3" t="s">
        <v>109</v>
      </c>
      <c r="Y4940" s="3">
        <v>5</v>
      </c>
      <c r="Z4940" s="3">
        <v>4</v>
      </c>
      <c r="AA4940" s="3" t="s">
        <v>45</v>
      </c>
      <c r="AB4940" s="11" t="s">
        <v>58</v>
      </c>
      <c r="AC4940" s="3" t="s">
        <v>58</v>
      </c>
      <c r="AD4940" s="3" t="s">
        <v>58</v>
      </c>
      <c r="AE4940" s="3" t="s">
        <v>58</v>
      </c>
      <c r="AF4940" s="3" t="s">
        <v>58</v>
      </c>
      <c r="AG4940" s="3" t="s">
        <v>51</v>
      </c>
      <c r="AH4940" s="3" t="s">
        <v>134</v>
      </c>
      <c r="AI4940" s="3" t="s">
        <v>60</v>
      </c>
      <c r="AJ4940" s="3" t="s">
        <v>61</v>
      </c>
      <c r="AK4940" s="3" t="s">
        <v>51</v>
      </c>
      <c r="AL4940" s="3" t="s">
        <v>51</v>
      </c>
      <c r="AM4940" s="3" t="s">
        <v>58</v>
      </c>
      <c r="AN4940" s="3" t="s">
        <v>135</v>
      </c>
      <c r="AO4940" s="3" t="s">
        <v>51</v>
      </c>
      <c r="AP4940" s="3">
        <v>154.44412244280193</v>
      </c>
      <c r="AQ4940" s="3">
        <v>955.83485151272203</v>
      </c>
    </row>
    <row r="4941" spans="1:43" x14ac:dyDescent="0.25">
      <c r="A4941" s="2">
        <v>4940</v>
      </c>
      <c r="B4941" s="3" t="s">
        <v>43</v>
      </c>
      <c r="C4941" s="3" t="s">
        <v>44</v>
      </c>
      <c r="D4941" s="3" t="s">
        <v>45</v>
      </c>
      <c r="E4941" s="3" t="s">
        <v>46</v>
      </c>
      <c r="F4941" s="3">
        <v>0.56000000000000005</v>
      </c>
      <c r="G4941" s="3">
        <v>0.48</v>
      </c>
      <c r="H4941" s="3">
        <v>1.9395779933702999E-2</v>
      </c>
      <c r="I4941" s="3">
        <v>9.0981577375541516</v>
      </c>
      <c r="J4941" s="3">
        <v>1.3381153774010037</v>
      </c>
      <c r="K4941" s="3">
        <v>0.1764658652797175</v>
      </c>
      <c r="L4941" s="3">
        <v>2.5953791385973802E-2</v>
      </c>
      <c r="M4941" s="2">
        <v>1210</v>
      </c>
      <c r="N4941" s="3" t="s">
        <v>47</v>
      </c>
      <c r="O4941" s="3" t="s">
        <v>130</v>
      </c>
      <c r="P4941" s="3" t="s">
        <v>131</v>
      </c>
      <c r="Q4941" s="3">
        <v>118.149080156</v>
      </c>
      <c r="R4941" s="3" t="s">
        <v>50</v>
      </c>
      <c r="S4941" s="3" t="s">
        <v>51</v>
      </c>
      <c r="T4941" s="3" t="s">
        <v>132</v>
      </c>
      <c r="U4941" s="3" t="s">
        <v>53</v>
      </c>
      <c r="V4941" s="3" t="s">
        <v>133</v>
      </c>
      <c r="W4941" s="3" t="s">
        <v>55</v>
      </c>
      <c r="X4941" s="3" t="s">
        <v>109</v>
      </c>
      <c r="Y4941" s="3">
        <v>5</v>
      </c>
      <c r="Z4941" s="3">
        <v>4</v>
      </c>
      <c r="AA4941" s="3" t="s">
        <v>45</v>
      </c>
      <c r="AB4941" s="11" t="s">
        <v>58</v>
      </c>
      <c r="AC4941" s="3" t="s">
        <v>58</v>
      </c>
      <c r="AD4941" s="3" t="s">
        <v>58</v>
      </c>
      <c r="AE4941" s="3" t="s">
        <v>58</v>
      </c>
      <c r="AF4941" s="3" t="s">
        <v>58</v>
      </c>
      <c r="AG4941" s="3" t="s">
        <v>51</v>
      </c>
      <c r="AH4941" s="3" t="s">
        <v>134</v>
      </c>
      <c r="AI4941" s="3" t="s">
        <v>60</v>
      </c>
      <c r="AJ4941" s="3" t="s">
        <v>61</v>
      </c>
      <c r="AK4941" s="3" t="s">
        <v>51</v>
      </c>
      <c r="AL4941" s="3" t="s">
        <v>51</v>
      </c>
      <c r="AM4941" s="3" t="s">
        <v>58</v>
      </c>
      <c r="AN4941" s="3" t="s">
        <v>135</v>
      </c>
      <c r="AO4941" s="3" t="s">
        <v>51</v>
      </c>
      <c r="AP4941" s="3">
        <v>42.707705733795322</v>
      </c>
      <c r="AQ4941" s="3">
        <v>78.491936592163071</v>
      </c>
    </row>
    <row r="4942" spans="1:43" x14ac:dyDescent="0.25">
      <c r="A4942" s="2">
        <v>4941</v>
      </c>
      <c r="B4942" s="3" t="s">
        <v>43</v>
      </c>
      <c r="C4942" s="3" t="s">
        <v>44</v>
      </c>
      <c r="D4942" s="3" t="s">
        <v>45</v>
      </c>
      <c r="E4942" s="3" t="s">
        <v>46</v>
      </c>
      <c r="F4942" s="3">
        <v>0.56000000000000005</v>
      </c>
      <c r="G4942" s="3">
        <v>0.48</v>
      </c>
      <c r="H4942" s="3">
        <v>0.118254290964119</v>
      </c>
      <c r="I4942" s="3">
        <v>9.0981577375541516</v>
      </c>
      <c r="J4942" s="3">
        <v>1.3381153774010037</v>
      </c>
      <c r="K4942" s="3">
        <v>1.0758961923341792</v>
      </c>
      <c r="L4942" s="3">
        <v>0.15823788518274021</v>
      </c>
      <c r="M4942" s="2">
        <v>1210</v>
      </c>
      <c r="N4942" s="3" t="s">
        <v>47</v>
      </c>
      <c r="O4942" s="3" t="s">
        <v>130</v>
      </c>
      <c r="P4942" s="3" t="s">
        <v>131</v>
      </c>
      <c r="Q4942" s="3">
        <v>118.149080156</v>
      </c>
      <c r="R4942" s="3" t="s">
        <v>50</v>
      </c>
      <c r="S4942" s="3" t="s">
        <v>51</v>
      </c>
      <c r="T4942" s="3" t="s">
        <v>132</v>
      </c>
      <c r="U4942" s="3" t="s">
        <v>53</v>
      </c>
      <c r="V4942" s="3" t="s">
        <v>133</v>
      </c>
      <c r="W4942" s="3" t="s">
        <v>55</v>
      </c>
      <c r="X4942" s="3" t="s">
        <v>109</v>
      </c>
      <c r="Y4942" s="3">
        <v>5</v>
      </c>
      <c r="Z4942" s="3">
        <v>4</v>
      </c>
      <c r="AA4942" s="3" t="s">
        <v>45</v>
      </c>
      <c r="AB4942" s="11" t="s">
        <v>58</v>
      </c>
      <c r="AC4942" s="3" t="s">
        <v>58</v>
      </c>
      <c r="AD4942" s="3" t="s">
        <v>58</v>
      </c>
      <c r="AE4942" s="3" t="s">
        <v>58</v>
      </c>
      <c r="AF4942" s="3" t="s">
        <v>58</v>
      </c>
      <c r="AG4942" s="3" t="s">
        <v>51</v>
      </c>
      <c r="AH4942" s="3" t="s">
        <v>134</v>
      </c>
      <c r="AI4942" s="3" t="s">
        <v>60</v>
      </c>
      <c r="AJ4942" s="3" t="s">
        <v>61</v>
      </c>
      <c r="AK4942" s="3" t="s">
        <v>51</v>
      </c>
      <c r="AL4942" s="3" t="s">
        <v>51</v>
      </c>
      <c r="AM4942" s="3" t="s">
        <v>58</v>
      </c>
      <c r="AN4942" s="3" t="s">
        <v>135</v>
      </c>
      <c r="AO4942" s="3" t="s">
        <v>51</v>
      </c>
      <c r="AP4942" s="3">
        <v>90.502013816470765</v>
      </c>
      <c r="AQ4942" s="3">
        <v>478.55813686450142</v>
      </c>
    </row>
    <row r="4943" spans="1:43" x14ac:dyDescent="0.25">
      <c r="A4943" s="2">
        <v>4942</v>
      </c>
      <c r="B4943" s="3" t="s">
        <v>43</v>
      </c>
      <c r="C4943" s="3" t="s">
        <v>44</v>
      </c>
      <c r="D4943" s="3" t="s">
        <v>45</v>
      </c>
      <c r="E4943" s="3" t="s">
        <v>46</v>
      </c>
      <c r="F4943" s="3">
        <v>0.56000000000000005</v>
      </c>
      <c r="G4943" s="3">
        <v>0.48</v>
      </c>
      <c r="H4943" s="3">
        <v>2.47984807530358E-3</v>
      </c>
      <c r="I4943" s="3">
        <v>9.0981577375541516</v>
      </c>
      <c r="J4943" s="3">
        <v>1.3381153774010037</v>
      </c>
      <c r="K4943" s="3">
        <v>2.2562048954282037E-2</v>
      </c>
      <c r="L4943" s="3">
        <v>3.3183228431820028E-3</v>
      </c>
      <c r="M4943" s="2">
        <v>1210</v>
      </c>
      <c r="N4943" s="3" t="s">
        <v>47</v>
      </c>
      <c r="O4943" s="3" t="s">
        <v>130</v>
      </c>
      <c r="P4943" s="3" t="s">
        <v>131</v>
      </c>
      <c r="Q4943" s="3">
        <v>118.149080156</v>
      </c>
      <c r="R4943" s="3" t="s">
        <v>50</v>
      </c>
      <c r="S4943" s="3" t="s">
        <v>51</v>
      </c>
      <c r="T4943" s="3" t="s">
        <v>132</v>
      </c>
      <c r="U4943" s="3" t="s">
        <v>53</v>
      </c>
      <c r="V4943" s="3" t="s">
        <v>133</v>
      </c>
      <c r="W4943" s="3" t="s">
        <v>55</v>
      </c>
      <c r="X4943" s="3" t="s">
        <v>109</v>
      </c>
      <c r="Y4943" s="3">
        <v>5</v>
      </c>
      <c r="Z4943" s="3">
        <v>4</v>
      </c>
      <c r="AA4943" s="3" t="s">
        <v>45</v>
      </c>
      <c r="AB4943" s="11" t="s">
        <v>58</v>
      </c>
      <c r="AC4943" s="3" t="s">
        <v>58</v>
      </c>
      <c r="AD4943" s="3" t="s">
        <v>58</v>
      </c>
      <c r="AE4943" s="3" t="s">
        <v>58</v>
      </c>
      <c r="AF4943" s="3" t="s">
        <v>58</v>
      </c>
      <c r="AG4943" s="3" t="s">
        <v>51</v>
      </c>
      <c r="AH4943" s="3" t="s">
        <v>134</v>
      </c>
      <c r="AI4943" s="3" t="s">
        <v>60</v>
      </c>
      <c r="AJ4943" s="3" t="s">
        <v>61</v>
      </c>
      <c r="AK4943" s="3" t="s">
        <v>51</v>
      </c>
      <c r="AL4943" s="3" t="s">
        <v>51</v>
      </c>
      <c r="AM4943" s="3" t="s">
        <v>58</v>
      </c>
      <c r="AN4943" s="3" t="s">
        <v>135</v>
      </c>
      <c r="AO4943" s="3" t="s">
        <v>51</v>
      </c>
      <c r="AP4943" s="3">
        <v>15.338249910545906</v>
      </c>
      <c r="AQ4943" s="3">
        <v>10.035589110118554</v>
      </c>
    </row>
    <row r="4944" spans="1:43" x14ac:dyDescent="0.25">
      <c r="A4944" s="2">
        <v>4943</v>
      </c>
      <c r="B4944" s="3" t="s">
        <v>43</v>
      </c>
      <c r="C4944" s="3" t="s">
        <v>44</v>
      </c>
      <c r="D4944" s="3" t="s">
        <v>45</v>
      </c>
      <c r="E4944" s="3" t="s">
        <v>46</v>
      </c>
      <c r="F4944" s="3">
        <v>0.56000000000000005</v>
      </c>
      <c r="G4944" s="3">
        <v>0.48</v>
      </c>
      <c r="H4944" s="3">
        <v>0.17181934605163801</v>
      </c>
      <c r="I4944" s="3">
        <v>9.0981577375541516</v>
      </c>
      <c r="J4944" s="3">
        <v>1.3381153774010037</v>
      </c>
      <c r="K4944" s="3">
        <v>1.5632395127412047</v>
      </c>
      <c r="L4944" s="3">
        <v>0.22991410908668125</v>
      </c>
      <c r="M4944" s="2">
        <v>1210</v>
      </c>
      <c r="N4944" s="3" t="s">
        <v>47</v>
      </c>
      <c r="O4944" s="3" t="s">
        <v>130</v>
      </c>
      <c r="P4944" s="3" t="s">
        <v>131</v>
      </c>
      <c r="Q4944" s="3">
        <v>118.149080156</v>
      </c>
      <c r="R4944" s="3" t="s">
        <v>50</v>
      </c>
      <c r="S4944" s="3" t="s">
        <v>51</v>
      </c>
      <c r="T4944" s="3" t="s">
        <v>132</v>
      </c>
      <c r="U4944" s="3" t="s">
        <v>53</v>
      </c>
      <c r="V4944" s="3" t="s">
        <v>133</v>
      </c>
      <c r="W4944" s="3" t="s">
        <v>55</v>
      </c>
      <c r="X4944" s="3" t="s">
        <v>109</v>
      </c>
      <c r="Y4944" s="3">
        <v>5</v>
      </c>
      <c r="Z4944" s="3">
        <v>4</v>
      </c>
      <c r="AA4944" s="3" t="s">
        <v>45</v>
      </c>
      <c r="AB4944" s="11" t="s">
        <v>58</v>
      </c>
      <c r="AC4944" s="3" t="s">
        <v>58</v>
      </c>
      <c r="AD4944" s="3" t="s">
        <v>58</v>
      </c>
      <c r="AE4944" s="3" t="s">
        <v>58</v>
      </c>
      <c r="AF4944" s="3" t="s">
        <v>58</v>
      </c>
      <c r="AG4944" s="3" t="s">
        <v>51</v>
      </c>
      <c r="AH4944" s="3" t="s">
        <v>134</v>
      </c>
      <c r="AI4944" s="3" t="s">
        <v>60</v>
      </c>
      <c r="AJ4944" s="3" t="s">
        <v>61</v>
      </c>
      <c r="AK4944" s="3" t="s">
        <v>51</v>
      </c>
      <c r="AL4944" s="3" t="s">
        <v>51</v>
      </c>
      <c r="AM4944" s="3" t="s">
        <v>58</v>
      </c>
      <c r="AN4944" s="3" t="s">
        <v>135</v>
      </c>
      <c r="AO4944" s="3" t="s">
        <v>51</v>
      </c>
      <c r="AP4944" s="3">
        <v>118.4738106679219</v>
      </c>
      <c r="AQ4944" s="3">
        <v>695.3282240616403</v>
      </c>
    </row>
    <row r="4945" spans="1:43" x14ac:dyDescent="0.25">
      <c r="A4945" s="2">
        <v>4944</v>
      </c>
      <c r="B4945" s="3" t="s">
        <v>43</v>
      </c>
      <c r="C4945" s="3" t="s">
        <v>44</v>
      </c>
      <c r="D4945" s="3" t="s">
        <v>45</v>
      </c>
      <c r="E4945" s="3" t="s">
        <v>46</v>
      </c>
      <c r="F4945" s="3">
        <v>0.56000000000000005</v>
      </c>
      <c r="G4945" s="3">
        <v>0.48</v>
      </c>
      <c r="H4945" s="3">
        <v>6.9622252925420097E-2</v>
      </c>
      <c r="I4945" s="3">
        <v>9.0981577375541516</v>
      </c>
      <c r="J4945" s="3">
        <v>1.3381153774010037</v>
      </c>
      <c r="K4945" s="3">
        <v>0.63343423915936303</v>
      </c>
      <c r="L4945" s="3">
        <v>9.316260724880665E-2</v>
      </c>
      <c r="M4945" s="2">
        <v>1210</v>
      </c>
      <c r="N4945" s="3" t="s">
        <v>47</v>
      </c>
      <c r="O4945" s="3" t="s">
        <v>130</v>
      </c>
      <c r="P4945" s="3" t="s">
        <v>131</v>
      </c>
      <c r="Q4945" s="3">
        <v>118.149080156</v>
      </c>
      <c r="R4945" s="3" t="s">
        <v>50</v>
      </c>
      <c r="S4945" s="3" t="s">
        <v>51</v>
      </c>
      <c r="T4945" s="3" t="s">
        <v>132</v>
      </c>
      <c r="U4945" s="3" t="s">
        <v>53</v>
      </c>
      <c r="V4945" s="3" t="s">
        <v>133</v>
      </c>
      <c r="W4945" s="3" t="s">
        <v>55</v>
      </c>
      <c r="X4945" s="3" t="s">
        <v>109</v>
      </c>
      <c r="Y4945" s="3">
        <v>5</v>
      </c>
      <c r="Z4945" s="3">
        <v>4</v>
      </c>
      <c r="AA4945" s="3" t="s">
        <v>45</v>
      </c>
      <c r="AB4945" s="11" t="s">
        <v>58</v>
      </c>
      <c r="AC4945" s="3" t="s">
        <v>58</v>
      </c>
      <c r="AD4945" s="3" t="s">
        <v>58</v>
      </c>
      <c r="AE4945" s="3" t="s">
        <v>58</v>
      </c>
      <c r="AF4945" s="3" t="s">
        <v>58</v>
      </c>
      <c r="AG4945" s="3" t="s">
        <v>51</v>
      </c>
      <c r="AH4945" s="3" t="s">
        <v>134</v>
      </c>
      <c r="AI4945" s="3" t="s">
        <v>60</v>
      </c>
      <c r="AJ4945" s="3" t="s">
        <v>61</v>
      </c>
      <c r="AK4945" s="3" t="s">
        <v>51</v>
      </c>
      <c r="AL4945" s="3" t="s">
        <v>51</v>
      </c>
      <c r="AM4945" s="3" t="s">
        <v>58</v>
      </c>
      <c r="AN4945" s="3" t="s">
        <v>135</v>
      </c>
      <c r="AO4945" s="3" t="s">
        <v>51</v>
      </c>
      <c r="AP4945" s="3">
        <v>81.031193150327738</v>
      </c>
      <c r="AQ4945" s="3">
        <v>281.75126139319337</v>
      </c>
    </row>
    <row r="4946" spans="1:43" x14ac:dyDescent="0.25">
      <c r="A4946" s="2">
        <v>4945</v>
      </c>
      <c r="B4946" s="3" t="s">
        <v>43</v>
      </c>
      <c r="C4946" s="3" t="s">
        <v>44</v>
      </c>
      <c r="D4946" s="3" t="s">
        <v>45</v>
      </c>
      <c r="E4946" s="3" t="s">
        <v>46</v>
      </c>
      <c r="F4946" s="3">
        <v>0.56000000000000005</v>
      </c>
      <c r="G4946" s="3">
        <v>0.48</v>
      </c>
      <c r="H4946" s="3">
        <v>0.117116412983738</v>
      </c>
      <c r="I4946" s="3">
        <v>9.3659938023818725</v>
      </c>
      <c r="J4946" s="3">
        <v>1.3769027295027421</v>
      </c>
      <c r="K4946" s="3">
        <v>1.0969115981628859</v>
      </c>
      <c r="L4946" s="3">
        <v>0.16125790870687923</v>
      </c>
      <c r="M4946" s="2">
        <v>1210</v>
      </c>
      <c r="N4946" s="3" t="s">
        <v>47</v>
      </c>
      <c r="O4946" s="3" t="s">
        <v>130</v>
      </c>
      <c r="P4946" s="3" t="s">
        <v>131</v>
      </c>
      <c r="Q4946" s="3">
        <v>118.149080156</v>
      </c>
      <c r="R4946" s="3" t="s">
        <v>50</v>
      </c>
      <c r="S4946" s="3" t="s">
        <v>51</v>
      </c>
      <c r="T4946" s="3" t="s">
        <v>132</v>
      </c>
      <c r="U4946" s="3" t="s">
        <v>53</v>
      </c>
      <c r="V4946" s="3" t="s">
        <v>133</v>
      </c>
      <c r="W4946" s="3" t="s">
        <v>55</v>
      </c>
      <c r="X4946" s="3" t="s">
        <v>109</v>
      </c>
      <c r="Y4946" s="3">
        <v>5</v>
      </c>
      <c r="Z4946" s="3">
        <v>4</v>
      </c>
      <c r="AA4946" s="3" t="s">
        <v>45</v>
      </c>
      <c r="AB4946" s="11" t="s">
        <v>58</v>
      </c>
      <c r="AC4946" s="3" t="s">
        <v>58</v>
      </c>
      <c r="AD4946" s="3" t="s">
        <v>58</v>
      </c>
      <c r="AE4946" s="3" t="s">
        <v>58</v>
      </c>
      <c r="AF4946" s="3" t="s">
        <v>58</v>
      </c>
      <c r="AG4946" s="3" t="s">
        <v>51</v>
      </c>
      <c r="AH4946" s="3" t="s">
        <v>134</v>
      </c>
      <c r="AI4946" s="3" t="s">
        <v>60</v>
      </c>
      <c r="AJ4946" s="3" t="s">
        <v>61</v>
      </c>
      <c r="AK4946" s="3" t="s">
        <v>51</v>
      </c>
      <c r="AL4946" s="3" t="s">
        <v>51</v>
      </c>
      <c r="AM4946" s="3" t="s">
        <v>58</v>
      </c>
      <c r="AN4946" s="3" t="s">
        <v>135</v>
      </c>
      <c r="AO4946" s="3" t="s">
        <v>51</v>
      </c>
      <c r="AP4946" s="3">
        <v>87.596041447158996</v>
      </c>
      <c r="AQ4946" s="3">
        <v>473.95330805169135</v>
      </c>
    </row>
    <row r="4947" spans="1:43" x14ac:dyDescent="0.25">
      <c r="A4947" s="2">
        <v>4946</v>
      </c>
      <c r="B4947" s="3" t="s">
        <v>43</v>
      </c>
      <c r="C4947" s="3" t="s">
        <v>44</v>
      </c>
      <c r="D4947" s="3" t="s">
        <v>45</v>
      </c>
      <c r="E4947" s="3" t="s">
        <v>46</v>
      </c>
      <c r="F4947" s="3">
        <v>0.56000000000000005</v>
      </c>
      <c r="G4947" s="3">
        <v>0.48</v>
      </c>
      <c r="H4947" s="3">
        <v>1.50547052844189E-2</v>
      </c>
      <c r="I4947" s="3">
        <v>9.3659938023818725</v>
      </c>
      <c r="J4947" s="3">
        <v>1.3769027295027421</v>
      </c>
      <c r="K4947" s="3">
        <v>0.14100227639055304</v>
      </c>
      <c r="L4947" s="3">
        <v>2.0728864797975737E-2</v>
      </c>
      <c r="M4947" s="2">
        <v>1210</v>
      </c>
      <c r="N4947" s="3" t="s">
        <v>47</v>
      </c>
      <c r="O4947" s="3" t="s">
        <v>130</v>
      </c>
      <c r="P4947" s="3" t="s">
        <v>131</v>
      </c>
      <c r="Q4947" s="3">
        <v>118.149080156</v>
      </c>
      <c r="R4947" s="3" t="s">
        <v>50</v>
      </c>
      <c r="S4947" s="3" t="s">
        <v>51</v>
      </c>
      <c r="T4947" s="3" t="s">
        <v>132</v>
      </c>
      <c r="U4947" s="3" t="s">
        <v>53</v>
      </c>
      <c r="V4947" s="3" t="s">
        <v>133</v>
      </c>
      <c r="W4947" s="3" t="s">
        <v>55</v>
      </c>
      <c r="X4947" s="3" t="s">
        <v>109</v>
      </c>
      <c r="Y4947" s="3">
        <v>5</v>
      </c>
      <c r="Z4947" s="3">
        <v>4</v>
      </c>
      <c r="AA4947" s="3" t="s">
        <v>45</v>
      </c>
      <c r="AB4947" s="11" t="s">
        <v>58</v>
      </c>
      <c r="AC4947" s="3" t="s">
        <v>58</v>
      </c>
      <c r="AD4947" s="3" t="s">
        <v>58</v>
      </c>
      <c r="AE4947" s="3" t="s">
        <v>58</v>
      </c>
      <c r="AF4947" s="3" t="s">
        <v>58</v>
      </c>
      <c r="AG4947" s="3" t="s">
        <v>51</v>
      </c>
      <c r="AH4947" s="3" t="s">
        <v>134</v>
      </c>
      <c r="AI4947" s="3" t="s">
        <v>60</v>
      </c>
      <c r="AJ4947" s="3" t="s">
        <v>61</v>
      </c>
      <c r="AK4947" s="3" t="s">
        <v>51</v>
      </c>
      <c r="AL4947" s="3" t="s">
        <v>51</v>
      </c>
      <c r="AM4947" s="3" t="s">
        <v>58</v>
      </c>
      <c r="AN4947" s="3" t="s">
        <v>135</v>
      </c>
      <c r="AO4947" s="3" t="s">
        <v>51</v>
      </c>
      <c r="AP4947" s="3">
        <v>51.796149636653013</v>
      </c>
      <c r="AQ4947" s="3">
        <v>60.924230767589904</v>
      </c>
    </row>
    <row r="4948" spans="1:43" x14ac:dyDescent="0.25">
      <c r="A4948" s="2">
        <v>4947</v>
      </c>
      <c r="B4948" s="3" t="s">
        <v>43</v>
      </c>
      <c r="C4948" s="3" t="s">
        <v>44</v>
      </c>
      <c r="D4948" s="3" t="s">
        <v>45</v>
      </c>
      <c r="E4948" s="3" t="s">
        <v>46</v>
      </c>
      <c r="F4948" s="3">
        <v>0.56000000000000005</v>
      </c>
      <c r="G4948" s="3">
        <v>0.48</v>
      </c>
      <c r="H4948" s="3">
        <v>0.16280615236784801</v>
      </c>
      <c r="I4948" s="3">
        <v>9.3659938023818725</v>
      </c>
      <c r="J4948" s="3">
        <v>1.3769027295027421</v>
      </c>
      <c r="K4948" s="3">
        <v>1.5248414140669033</v>
      </c>
      <c r="L4948" s="3">
        <v>0.22416823557512924</v>
      </c>
      <c r="M4948" s="2">
        <v>1210</v>
      </c>
      <c r="N4948" s="3" t="s">
        <v>47</v>
      </c>
      <c r="O4948" s="3" t="s">
        <v>130</v>
      </c>
      <c r="P4948" s="3" t="s">
        <v>131</v>
      </c>
      <c r="Q4948" s="3">
        <v>118.149080156</v>
      </c>
      <c r="R4948" s="3" t="s">
        <v>50</v>
      </c>
      <c r="S4948" s="3" t="s">
        <v>51</v>
      </c>
      <c r="T4948" s="3" t="s">
        <v>132</v>
      </c>
      <c r="U4948" s="3" t="s">
        <v>53</v>
      </c>
      <c r="V4948" s="3" t="s">
        <v>133</v>
      </c>
      <c r="W4948" s="3" t="s">
        <v>55</v>
      </c>
      <c r="X4948" s="3" t="s">
        <v>109</v>
      </c>
      <c r="Y4948" s="3">
        <v>5</v>
      </c>
      <c r="Z4948" s="3">
        <v>4</v>
      </c>
      <c r="AA4948" s="3" t="s">
        <v>45</v>
      </c>
      <c r="AB4948" s="11" t="s">
        <v>58</v>
      </c>
      <c r="AC4948" s="3" t="s">
        <v>58</v>
      </c>
      <c r="AD4948" s="3" t="s">
        <v>58</v>
      </c>
      <c r="AE4948" s="3" t="s">
        <v>58</v>
      </c>
      <c r="AF4948" s="3" t="s">
        <v>58</v>
      </c>
      <c r="AG4948" s="3" t="s">
        <v>51</v>
      </c>
      <c r="AH4948" s="3" t="s">
        <v>134</v>
      </c>
      <c r="AI4948" s="3" t="s">
        <v>60</v>
      </c>
      <c r="AJ4948" s="3" t="s">
        <v>61</v>
      </c>
      <c r="AK4948" s="3" t="s">
        <v>51</v>
      </c>
      <c r="AL4948" s="3" t="s">
        <v>51</v>
      </c>
      <c r="AM4948" s="3" t="s">
        <v>58</v>
      </c>
      <c r="AN4948" s="3" t="s">
        <v>135</v>
      </c>
      <c r="AO4948" s="3" t="s">
        <v>51</v>
      </c>
      <c r="AP4948" s="3">
        <v>103.01809347297878</v>
      </c>
      <c r="AQ4948" s="3">
        <v>658.8531233160594</v>
      </c>
    </row>
    <row r="4949" spans="1:43" x14ac:dyDescent="0.25">
      <c r="A4949" s="2">
        <v>4948</v>
      </c>
      <c r="B4949" s="3" t="s">
        <v>43</v>
      </c>
      <c r="C4949" s="3" t="s">
        <v>44</v>
      </c>
      <c r="D4949" s="3" t="s">
        <v>45</v>
      </c>
      <c r="E4949" s="3" t="s">
        <v>46</v>
      </c>
      <c r="F4949" s="3">
        <v>0.56000000000000005</v>
      </c>
      <c r="G4949" s="3">
        <v>0.48</v>
      </c>
      <c r="H4949" s="3">
        <v>0.11954185286346899</v>
      </c>
      <c r="I4949" s="3">
        <v>9.3139782770504791</v>
      </c>
      <c r="J4949" s="3">
        <v>1.3693701053005924</v>
      </c>
      <c r="K4949" s="3">
        <v>1.1134102207687149</v>
      </c>
      <c r="L4949" s="3">
        <v>0.16369703964347646</v>
      </c>
      <c r="M4949" s="2">
        <v>1210</v>
      </c>
      <c r="N4949" s="3" t="s">
        <v>47</v>
      </c>
      <c r="O4949" s="3" t="s">
        <v>130</v>
      </c>
      <c r="P4949" s="3" t="s">
        <v>131</v>
      </c>
      <c r="Q4949" s="3">
        <v>118.149080156</v>
      </c>
      <c r="R4949" s="3" t="s">
        <v>50</v>
      </c>
      <c r="S4949" s="3" t="s">
        <v>51</v>
      </c>
      <c r="T4949" s="3" t="s">
        <v>132</v>
      </c>
      <c r="U4949" s="3" t="s">
        <v>53</v>
      </c>
      <c r="V4949" s="3" t="s">
        <v>133</v>
      </c>
      <c r="W4949" s="3" t="s">
        <v>55</v>
      </c>
      <c r="X4949" s="3" t="s">
        <v>109</v>
      </c>
      <c r="Y4949" s="3">
        <v>5</v>
      </c>
      <c r="Z4949" s="3">
        <v>4</v>
      </c>
      <c r="AA4949" s="3" t="s">
        <v>45</v>
      </c>
      <c r="AB4949" s="11" t="s">
        <v>58</v>
      </c>
      <c r="AC4949" s="3" t="s">
        <v>58</v>
      </c>
      <c r="AD4949" s="3" t="s">
        <v>58</v>
      </c>
      <c r="AE4949" s="3" t="s">
        <v>58</v>
      </c>
      <c r="AF4949" s="3" t="s">
        <v>58</v>
      </c>
      <c r="AG4949" s="3" t="s">
        <v>51</v>
      </c>
      <c r="AH4949" s="3" t="s">
        <v>134</v>
      </c>
      <c r="AI4949" s="3" t="s">
        <v>60</v>
      </c>
      <c r="AJ4949" s="3" t="s">
        <v>61</v>
      </c>
      <c r="AK4949" s="3" t="s">
        <v>51</v>
      </c>
      <c r="AL4949" s="3" t="s">
        <v>51</v>
      </c>
      <c r="AM4949" s="3" t="s">
        <v>58</v>
      </c>
      <c r="AN4949" s="3" t="s">
        <v>135</v>
      </c>
      <c r="AO4949" s="3" t="s">
        <v>51</v>
      </c>
      <c r="AP4949" s="3">
        <v>92.277536409322522</v>
      </c>
      <c r="AQ4949" s="3">
        <v>483.76871500612373</v>
      </c>
    </row>
    <row r="4950" spans="1:43" x14ac:dyDescent="0.25">
      <c r="A4950" s="2">
        <v>4949</v>
      </c>
      <c r="B4950" s="3" t="s">
        <v>43</v>
      </c>
      <c r="C4950" s="3" t="s">
        <v>44</v>
      </c>
      <c r="D4950" s="3" t="s">
        <v>45</v>
      </c>
      <c r="E4950" s="3" t="s">
        <v>46</v>
      </c>
      <c r="F4950" s="3">
        <v>0.56000000000000005</v>
      </c>
      <c r="G4950" s="3">
        <v>0.48</v>
      </c>
      <c r="H4950" s="3">
        <v>0.20687159578288</v>
      </c>
      <c r="I4950" s="3">
        <v>9.3139782770504791</v>
      </c>
      <c r="J4950" s="3">
        <v>1.3693701053005924</v>
      </c>
      <c r="K4950" s="3">
        <v>1.9267975492605118</v>
      </c>
      <c r="L4950" s="3">
        <v>0.283283778900904</v>
      </c>
      <c r="M4950" s="2">
        <v>1210</v>
      </c>
      <c r="N4950" s="3" t="s">
        <v>47</v>
      </c>
      <c r="O4950" s="3" t="s">
        <v>130</v>
      </c>
      <c r="P4950" s="3" t="s">
        <v>131</v>
      </c>
      <c r="Q4950" s="3">
        <v>118.149080156</v>
      </c>
      <c r="R4950" s="3" t="s">
        <v>50</v>
      </c>
      <c r="S4950" s="3" t="s">
        <v>51</v>
      </c>
      <c r="T4950" s="3" t="s">
        <v>132</v>
      </c>
      <c r="U4950" s="3" t="s">
        <v>53</v>
      </c>
      <c r="V4950" s="3" t="s">
        <v>133</v>
      </c>
      <c r="W4950" s="3" t="s">
        <v>55</v>
      </c>
      <c r="X4950" s="3" t="s">
        <v>109</v>
      </c>
      <c r="Y4950" s="3">
        <v>5</v>
      </c>
      <c r="Z4950" s="3">
        <v>4</v>
      </c>
      <c r="AA4950" s="3" t="s">
        <v>45</v>
      </c>
      <c r="AB4950" s="11" t="s">
        <v>58</v>
      </c>
      <c r="AC4950" s="3" t="s">
        <v>58</v>
      </c>
      <c r="AD4950" s="3" t="s">
        <v>58</v>
      </c>
      <c r="AE4950" s="3" t="s">
        <v>58</v>
      </c>
      <c r="AF4950" s="3" t="s">
        <v>58</v>
      </c>
      <c r="AG4950" s="3" t="s">
        <v>51</v>
      </c>
      <c r="AH4950" s="3" t="s">
        <v>134</v>
      </c>
      <c r="AI4950" s="3" t="s">
        <v>60</v>
      </c>
      <c r="AJ4950" s="3" t="s">
        <v>61</v>
      </c>
      <c r="AK4950" s="3" t="s">
        <v>51</v>
      </c>
      <c r="AL4950" s="3" t="s">
        <v>51</v>
      </c>
      <c r="AM4950" s="3" t="s">
        <v>58</v>
      </c>
      <c r="AN4950" s="3" t="s">
        <v>135</v>
      </c>
      <c r="AO4950" s="3" t="s">
        <v>51</v>
      </c>
      <c r="AP4950" s="3">
        <v>115.92306696540084</v>
      </c>
      <c r="AQ4950" s="3">
        <v>837.17964600608275</v>
      </c>
    </row>
    <row r="4951" spans="1:43" x14ac:dyDescent="0.25">
      <c r="A4951" s="2">
        <v>4950</v>
      </c>
      <c r="B4951" s="3" t="s">
        <v>43</v>
      </c>
      <c r="C4951" s="3" t="s">
        <v>44</v>
      </c>
      <c r="D4951" s="3" t="s">
        <v>45</v>
      </c>
      <c r="E4951" s="3" t="s">
        <v>46</v>
      </c>
      <c r="F4951" s="3">
        <v>0.56000000000000005</v>
      </c>
      <c r="G4951" s="3">
        <v>0.48</v>
      </c>
      <c r="H4951" s="3">
        <v>4.9910056361028299E-2</v>
      </c>
      <c r="I4951" s="3">
        <v>9.3139782770504791</v>
      </c>
      <c r="J4951" s="3">
        <v>1.3693701053005924</v>
      </c>
      <c r="K4951" s="3">
        <v>0.46486118075298266</v>
      </c>
      <c r="L4951" s="3">
        <v>6.834533913465983E-2</v>
      </c>
      <c r="M4951" s="2">
        <v>1210</v>
      </c>
      <c r="N4951" s="3" t="s">
        <v>47</v>
      </c>
      <c r="O4951" s="3" t="s">
        <v>130</v>
      </c>
      <c r="P4951" s="3" t="s">
        <v>131</v>
      </c>
      <c r="Q4951" s="3">
        <v>118.149080156</v>
      </c>
      <c r="R4951" s="3" t="s">
        <v>50</v>
      </c>
      <c r="S4951" s="3" t="s">
        <v>51</v>
      </c>
      <c r="T4951" s="3" t="s">
        <v>132</v>
      </c>
      <c r="U4951" s="3" t="s">
        <v>53</v>
      </c>
      <c r="V4951" s="3" t="s">
        <v>133</v>
      </c>
      <c r="W4951" s="3" t="s">
        <v>55</v>
      </c>
      <c r="X4951" s="3" t="s">
        <v>109</v>
      </c>
      <c r="Y4951" s="3">
        <v>5</v>
      </c>
      <c r="Z4951" s="3">
        <v>4</v>
      </c>
      <c r="AA4951" s="3" t="s">
        <v>45</v>
      </c>
      <c r="AB4951" s="11" t="s">
        <v>58</v>
      </c>
      <c r="AC4951" s="3" t="s">
        <v>58</v>
      </c>
      <c r="AD4951" s="3" t="s">
        <v>58</v>
      </c>
      <c r="AE4951" s="3" t="s">
        <v>58</v>
      </c>
      <c r="AF4951" s="3" t="s">
        <v>58</v>
      </c>
      <c r="AG4951" s="3" t="s">
        <v>51</v>
      </c>
      <c r="AH4951" s="3" t="s">
        <v>134</v>
      </c>
      <c r="AI4951" s="3" t="s">
        <v>60</v>
      </c>
      <c r="AJ4951" s="3" t="s">
        <v>61</v>
      </c>
      <c r="AK4951" s="3" t="s">
        <v>51</v>
      </c>
      <c r="AL4951" s="3" t="s">
        <v>51</v>
      </c>
      <c r="AM4951" s="3" t="s">
        <v>58</v>
      </c>
      <c r="AN4951" s="3" t="s">
        <v>135</v>
      </c>
      <c r="AO4951" s="3" t="s">
        <v>51</v>
      </c>
      <c r="AP4951" s="3">
        <v>75.061610070591527</v>
      </c>
      <c r="AQ4951" s="3">
        <v>201.97883212697323</v>
      </c>
    </row>
    <row r="4952" spans="1:43" x14ac:dyDescent="0.25">
      <c r="A4952" s="2">
        <v>4951</v>
      </c>
      <c r="B4952" s="3" t="s">
        <v>43</v>
      </c>
      <c r="C4952" s="3" t="s">
        <v>44</v>
      </c>
      <c r="D4952" s="3" t="s">
        <v>45</v>
      </c>
      <c r="E4952" s="3" t="s">
        <v>46</v>
      </c>
      <c r="F4952" s="3">
        <v>0.56000000000000005</v>
      </c>
      <c r="G4952" s="3">
        <v>0.48</v>
      </c>
      <c r="H4952" s="3">
        <v>0.106015273107976</v>
      </c>
      <c r="I4952" s="3">
        <v>9.3139782770504791</v>
      </c>
      <c r="J4952" s="3">
        <v>1.3693701053005924</v>
      </c>
      <c r="K4952" s="3">
        <v>0.98742395076326228</v>
      </c>
      <c r="L4952" s="3">
        <v>0.14517414569934015</v>
      </c>
      <c r="M4952" s="2">
        <v>1210</v>
      </c>
      <c r="N4952" s="3" t="s">
        <v>47</v>
      </c>
      <c r="O4952" s="3" t="s">
        <v>130</v>
      </c>
      <c r="P4952" s="3" t="s">
        <v>131</v>
      </c>
      <c r="Q4952" s="3">
        <v>118.149080156</v>
      </c>
      <c r="R4952" s="3" t="s">
        <v>50</v>
      </c>
      <c r="S4952" s="3" t="s">
        <v>51</v>
      </c>
      <c r="T4952" s="3" t="s">
        <v>132</v>
      </c>
      <c r="U4952" s="3" t="s">
        <v>53</v>
      </c>
      <c r="V4952" s="3" t="s">
        <v>133</v>
      </c>
      <c r="W4952" s="3" t="s">
        <v>55</v>
      </c>
      <c r="X4952" s="3" t="s">
        <v>109</v>
      </c>
      <c r="Y4952" s="3">
        <v>5</v>
      </c>
      <c r="Z4952" s="3">
        <v>4</v>
      </c>
      <c r="AA4952" s="3" t="s">
        <v>45</v>
      </c>
      <c r="AB4952" s="11" t="s">
        <v>58</v>
      </c>
      <c r="AC4952" s="3" t="s">
        <v>58</v>
      </c>
      <c r="AD4952" s="3" t="s">
        <v>58</v>
      </c>
      <c r="AE4952" s="3" t="s">
        <v>58</v>
      </c>
      <c r="AF4952" s="3" t="s">
        <v>58</v>
      </c>
      <c r="AG4952" s="3" t="s">
        <v>51</v>
      </c>
      <c r="AH4952" s="3" t="s">
        <v>134</v>
      </c>
      <c r="AI4952" s="3" t="s">
        <v>60</v>
      </c>
      <c r="AJ4952" s="3" t="s">
        <v>61</v>
      </c>
      <c r="AK4952" s="3" t="s">
        <v>51</v>
      </c>
      <c r="AL4952" s="3" t="s">
        <v>51</v>
      </c>
      <c r="AM4952" s="3" t="s">
        <v>58</v>
      </c>
      <c r="AN4952" s="3" t="s">
        <v>135</v>
      </c>
      <c r="AO4952" s="3" t="s">
        <v>51</v>
      </c>
      <c r="AP4952" s="3">
        <v>82.924415426066204</v>
      </c>
      <c r="AQ4952" s="3">
        <v>429.02858884950285</v>
      </c>
    </row>
    <row r="4953" spans="1:43" x14ac:dyDescent="0.25">
      <c r="A4953" s="2">
        <v>4952</v>
      </c>
      <c r="B4953" s="3" t="s">
        <v>43</v>
      </c>
      <c r="C4953" s="3" t="s">
        <v>44</v>
      </c>
      <c r="D4953" s="3" t="s">
        <v>45</v>
      </c>
      <c r="E4953" s="3" t="s">
        <v>46</v>
      </c>
      <c r="F4953" s="3">
        <v>0.56000000000000005</v>
      </c>
      <c r="G4953" s="3">
        <v>0.48</v>
      </c>
      <c r="H4953" s="3">
        <v>0.13542467569064201</v>
      </c>
      <c r="I4953" s="3">
        <v>9.3139782770504791</v>
      </c>
      <c r="J4953" s="3">
        <v>1.3693701053005924</v>
      </c>
      <c r="K4953" s="3">
        <v>1.2613424875592458</v>
      </c>
      <c r="L4953" s="3">
        <v>0.18544650241079302</v>
      </c>
      <c r="M4953" s="2">
        <v>1210</v>
      </c>
      <c r="N4953" s="3" t="s">
        <v>47</v>
      </c>
      <c r="O4953" s="3" t="s">
        <v>130</v>
      </c>
      <c r="P4953" s="3" t="s">
        <v>131</v>
      </c>
      <c r="Q4953" s="3">
        <v>118.149080156</v>
      </c>
      <c r="R4953" s="3" t="s">
        <v>50</v>
      </c>
      <c r="S4953" s="3" t="s">
        <v>51</v>
      </c>
      <c r="T4953" s="3" t="s">
        <v>132</v>
      </c>
      <c r="U4953" s="3" t="s">
        <v>53</v>
      </c>
      <c r="V4953" s="3" t="s">
        <v>133</v>
      </c>
      <c r="W4953" s="3" t="s">
        <v>55</v>
      </c>
      <c r="X4953" s="3" t="s">
        <v>109</v>
      </c>
      <c r="Y4953" s="3">
        <v>5</v>
      </c>
      <c r="Z4953" s="3">
        <v>4</v>
      </c>
      <c r="AA4953" s="3" t="s">
        <v>45</v>
      </c>
      <c r="AB4953" s="11" t="s">
        <v>58</v>
      </c>
      <c r="AC4953" s="3" t="s">
        <v>58</v>
      </c>
      <c r="AD4953" s="3" t="s">
        <v>58</v>
      </c>
      <c r="AE4953" s="3" t="s">
        <v>58</v>
      </c>
      <c r="AF4953" s="3" t="s">
        <v>58</v>
      </c>
      <c r="AG4953" s="3" t="s">
        <v>51</v>
      </c>
      <c r="AH4953" s="3" t="s">
        <v>134</v>
      </c>
      <c r="AI4953" s="3" t="s">
        <v>60</v>
      </c>
      <c r="AJ4953" s="3" t="s">
        <v>61</v>
      </c>
      <c r="AK4953" s="3" t="s">
        <v>51</v>
      </c>
      <c r="AL4953" s="3" t="s">
        <v>51</v>
      </c>
      <c r="AM4953" s="3" t="s">
        <v>58</v>
      </c>
      <c r="AN4953" s="3" t="s">
        <v>135</v>
      </c>
      <c r="AO4953" s="3" t="s">
        <v>51</v>
      </c>
      <c r="AP4953" s="3">
        <v>95.43563404396653</v>
      </c>
      <c r="AQ4953" s="3">
        <v>548.04421857011107</v>
      </c>
    </row>
    <row r="4954" spans="1:43" x14ac:dyDescent="0.25">
      <c r="A4954" s="2">
        <v>4953</v>
      </c>
      <c r="B4954" s="3" t="s">
        <v>43</v>
      </c>
      <c r="C4954" s="3" t="s">
        <v>44</v>
      </c>
      <c r="D4954" s="3" t="s">
        <v>45</v>
      </c>
      <c r="E4954" s="3" t="s">
        <v>46</v>
      </c>
      <c r="F4954" s="3">
        <v>0.56000000000000005</v>
      </c>
      <c r="G4954" s="3">
        <v>0.48</v>
      </c>
      <c r="H4954" s="3">
        <v>0.26288372441353097</v>
      </c>
      <c r="I4954" s="3">
        <v>9.1188019814822567</v>
      </c>
      <c r="J4954" s="3">
        <v>1.3411044798192882</v>
      </c>
      <c r="K4954" s="3">
        <v>2.3971846270815416</v>
      </c>
      <c r="L4954" s="3">
        <v>0.35255454048256557</v>
      </c>
      <c r="M4954" s="2">
        <v>1200</v>
      </c>
      <c r="N4954" s="3" t="s">
        <v>66</v>
      </c>
      <c r="O4954" s="3" t="s">
        <v>130</v>
      </c>
      <c r="P4954" s="3" t="s">
        <v>131</v>
      </c>
      <c r="Q4954" s="3">
        <v>118.149080156</v>
      </c>
      <c r="R4954" s="3" t="s">
        <v>50</v>
      </c>
      <c r="S4954" s="3" t="s">
        <v>51</v>
      </c>
      <c r="T4954" s="3" t="s">
        <v>132</v>
      </c>
      <c r="U4954" s="3" t="s">
        <v>53</v>
      </c>
      <c r="V4954" s="3" t="s">
        <v>133</v>
      </c>
      <c r="W4954" s="3" t="s">
        <v>55</v>
      </c>
      <c r="X4954" s="3" t="s">
        <v>109</v>
      </c>
      <c r="Y4954" s="3">
        <v>5</v>
      </c>
      <c r="Z4954" s="3">
        <v>4</v>
      </c>
      <c r="AA4954" s="3" t="s">
        <v>45</v>
      </c>
      <c r="AB4954" s="11" t="s">
        <v>58</v>
      </c>
      <c r="AC4954" s="3" t="s">
        <v>58</v>
      </c>
      <c r="AD4954" s="3" t="s">
        <v>58</v>
      </c>
      <c r="AE4954" s="3" t="s">
        <v>58</v>
      </c>
      <c r="AF4954" s="3" t="s">
        <v>58</v>
      </c>
      <c r="AG4954" s="3" t="s">
        <v>51</v>
      </c>
      <c r="AH4954" s="3" t="s">
        <v>134</v>
      </c>
      <c r="AI4954" s="3" t="s">
        <v>60</v>
      </c>
      <c r="AJ4954" s="3" t="s">
        <v>61</v>
      </c>
      <c r="AK4954" s="3" t="s">
        <v>51</v>
      </c>
      <c r="AL4954" s="3" t="s">
        <v>51</v>
      </c>
      <c r="AM4954" s="3" t="s">
        <v>58</v>
      </c>
      <c r="AN4954" s="3" t="s">
        <v>135</v>
      </c>
      <c r="AO4954" s="3" t="s">
        <v>51</v>
      </c>
      <c r="AP4954" s="3">
        <v>171.8718447947727</v>
      </c>
      <c r="AQ4954" s="3">
        <v>1063.8526884873306</v>
      </c>
    </row>
    <row r="4955" spans="1:43" x14ac:dyDescent="0.25">
      <c r="A4955" s="2">
        <v>4954</v>
      </c>
      <c r="B4955" s="3" t="s">
        <v>43</v>
      </c>
      <c r="C4955" s="3" t="s">
        <v>44</v>
      </c>
      <c r="D4955" s="3" t="s">
        <v>45</v>
      </c>
      <c r="E4955" s="3" t="s">
        <v>46</v>
      </c>
      <c r="F4955" s="3">
        <v>0.56000000000000005</v>
      </c>
      <c r="G4955" s="3">
        <v>0.48</v>
      </c>
      <c r="H4955" s="3">
        <v>1.9035719011280899E-2</v>
      </c>
      <c r="I4955" s="3">
        <v>9.1188019814822567</v>
      </c>
      <c r="J4955" s="3">
        <v>1.3411044798192882</v>
      </c>
      <c r="K4955" s="3">
        <v>0.17358295223900774</v>
      </c>
      <c r="L4955" s="3">
        <v>2.5528888042610005E-2</v>
      </c>
      <c r="M4955" s="2">
        <v>1210</v>
      </c>
      <c r="N4955" s="3" t="s">
        <v>47</v>
      </c>
      <c r="O4955" s="3" t="s">
        <v>130</v>
      </c>
      <c r="P4955" s="3" t="s">
        <v>131</v>
      </c>
      <c r="Q4955" s="3">
        <v>118.149080156</v>
      </c>
      <c r="R4955" s="3" t="s">
        <v>50</v>
      </c>
      <c r="S4955" s="3" t="s">
        <v>51</v>
      </c>
      <c r="T4955" s="3" t="s">
        <v>132</v>
      </c>
      <c r="U4955" s="3" t="s">
        <v>53</v>
      </c>
      <c r="V4955" s="3" t="s">
        <v>133</v>
      </c>
      <c r="W4955" s="3" t="s">
        <v>55</v>
      </c>
      <c r="X4955" s="3" t="s">
        <v>109</v>
      </c>
      <c r="Y4955" s="3">
        <v>5</v>
      </c>
      <c r="Z4955" s="3">
        <v>4</v>
      </c>
      <c r="AA4955" s="3" t="s">
        <v>45</v>
      </c>
      <c r="AB4955" s="11" t="s">
        <v>58</v>
      </c>
      <c r="AC4955" s="3" t="s">
        <v>58</v>
      </c>
      <c r="AD4955" s="3" t="s">
        <v>58</v>
      </c>
      <c r="AE4955" s="3" t="s">
        <v>58</v>
      </c>
      <c r="AF4955" s="3" t="s">
        <v>58</v>
      </c>
      <c r="AG4955" s="3" t="s">
        <v>51</v>
      </c>
      <c r="AH4955" s="3" t="s">
        <v>134</v>
      </c>
      <c r="AI4955" s="3" t="s">
        <v>60</v>
      </c>
      <c r="AJ4955" s="3" t="s">
        <v>61</v>
      </c>
      <c r="AK4955" s="3" t="s">
        <v>51</v>
      </c>
      <c r="AL4955" s="3" t="s">
        <v>51</v>
      </c>
      <c r="AM4955" s="3" t="s">
        <v>58</v>
      </c>
      <c r="AN4955" s="3" t="s">
        <v>135</v>
      </c>
      <c r="AO4955" s="3" t="s">
        <v>51</v>
      </c>
      <c r="AP4955" s="3">
        <v>42.835630156506106</v>
      </c>
      <c r="AQ4955" s="3">
        <v>77.034821735803831</v>
      </c>
    </row>
    <row r="4956" spans="1:43" x14ac:dyDescent="0.25">
      <c r="A4956" s="2">
        <v>4955</v>
      </c>
      <c r="B4956" s="3" t="s">
        <v>43</v>
      </c>
      <c r="C4956" s="3" t="s">
        <v>44</v>
      </c>
      <c r="D4956" s="3" t="s">
        <v>45</v>
      </c>
      <c r="E4956" s="3" t="s">
        <v>46</v>
      </c>
      <c r="F4956" s="3">
        <v>0.56000000000000005</v>
      </c>
      <c r="G4956" s="3">
        <v>0.48</v>
      </c>
      <c r="H4956" s="3">
        <v>3.1883555662208199E-2</v>
      </c>
      <c r="I4956" s="3">
        <v>9.1188019814822567</v>
      </c>
      <c r="J4956" s="3">
        <v>1.3411044798192882</v>
      </c>
      <c r="K4956" s="3">
        <v>0.29073983054924396</v>
      </c>
      <c r="L4956" s="3">
        <v>4.2759179331155049E-2</v>
      </c>
      <c r="M4956" s="2">
        <v>1210</v>
      </c>
      <c r="N4956" s="3" t="s">
        <v>47</v>
      </c>
      <c r="O4956" s="3" t="s">
        <v>130</v>
      </c>
      <c r="P4956" s="3" t="s">
        <v>131</v>
      </c>
      <c r="Q4956" s="3">
        <v>118.149080156</v>
      </c>
      <c r="R4956" s="3" t="s">
        <v>50</v>
      </c>
      <c r="S4956" s="3" t="s">
        <v>51</v>
      </c>
      <c r="T4956" s="3" t="s">
        <v>132</v>
      </c>
      <c r="U4956" s="3" t="s">
        <v>53</v>
      </c>
      <c r="V4956" s="3" t="s">
        <v>133</v>
      </c>
      <c r="W4956" s="3" t="s">
        <v>55</v>
      </c>
      <c r="X4956" s="3" t="s">
        <v>109</v>
      </c>
      <c r="Y4956" s="3">
        <v>5</v>
      </c>
      <c r="Z4956" s="3">
        <v>4</v>
      </c>
      <c r="AA4956" s="3" t="s">
        <v>45</v>
      </c>
      <c r="AB4956" s="11" t="s">
        <v>58</v>
      </c>
      <c r="AC4956" s="3" t="s">
        <v>58</v>
      </c>
      <c r="AD4956" s="3" t="s">
        <v>58</v>
      </c>
      <c r="AE4956" s="3" t="s">
        <v>58</v>
      </c>
      <c r="AF4956" s="3" t="s">
        <v>58</v>
      </c>
      <c r="AG4956" s="3" t="s">
        <v>51</v>
      </c>
      <c r="AH4956" s="3" t="s">
        <v>134</v>
      </c>
      <c r="AI4956" s="3" t="s">
        <v>60</v>
      </c>
      <c r="AJ4956" s="3" t="s">
        <v>61</v>
      </c>
      <c r="AK4956" s="3" t="s">
        <v>51</v>
      </c>
      <c r="AL4956" s="3" t="s">
        <v>51</v>
      </c>
      <c r="AM4956" s="3" t="s">
        <v>58</v>
      </c>
      <c r="AN4956" s="3" t="s">
        <v>135</v>
      </c>
      <c r="AO4956" s="3" t="s">
        <v>51</v>
      </c>
      <c r="AP4956" s="3">
        <v>54.756585570882237</v>
      </c>
      <c r="AQ4956" s="3">
        <v>129.02817200055503</v>
      </c>
    </row>
    <row r="4957" spans="1:43" x14ac:dyDescent="0.25">
      <c r="A4957" s="2">
        <v>4956</v>
      </c>
      <c r="B4957" s="3" t="s">
        <v>43</v>
      </c>
      <c r="C4957" s="3" t="s">
        <v>44</v>
      </c>
      <c r="D4957" s="3" t="s">
        <v>45</v>
      </c>
      <c r="E4957" s="3" t="s">
        <v>46</v>
      </c>
      <c r="F4957" s="3">
        <v>0.56000000000000005</v>
      </c>
      <c r="G4957" s="3">
        <v>0.48</v>
      </c>
      <c r="H4957" s="3">
        <v>0.11330080059818901</v>
      </c>
      <c r="I4957" s="3">
        <v>9.1188019814822567</v>
      </c>
      <c r="J4957" s="3">
        <v>1.3411044798192882</v>
      </c>
      <c r="K4957" s="3">
        <v>1.0331675649982919</v>
      </c>
      <c r="L4957" s="3">
        <v>0.15194821124934316</v>
      </c>
      <c r="M4957" s="2">
        <v>1210</v>
      </c>
      <c r="N4957" s="3" t="s">
        <v>47</v>
      </c>
      <c r="O4957" s="3" t="s">
        <v>130</v>
      </c>
      <c r="P4957" s="3" t="s">
        <v>131</v>
      </c>
      <c r="Q4957" s="3">
        <v>118.149080156</v>
      </c>
      <c r="R4957" s="3" t="s">
        <v>50</v>
      </c>
      <c r="S4957" s="3" t="s">
        <v>51</v>
      </c>
      <c r="T4957" s="3" t="s">
        <v>132</v>
      </c>
      <c r="U4957" s="3" t="s">
        <v>53</v>
      </c>
      <c r="V4957" s="3" t="s">
        <v>133</v>
      </c>
      <c r="W4957" s="3" t="s">
        <v>55</v>
      </c>
      <c r="X4957" s="3" t="s">
        <v>109</v>
      </c>
      <c r="Y4957" s="3">
        <v>5</v>
      </c>
      <c r="Z4957" s="3">
        <v>4</v>
      </c>
      <c r="AA4957" s="3" t="s">
        <v>45</v>
      </c>
      <c r="AB4957" s="11" t="s">
        <v>58</v>
      </c>
      <c r="AC4957" s="3" t="s">
        <v>58</v>
      </c>
      <c r="AD4957" s="3" t="s">
        <v>58</v>
      </c>
      <c r="AE4957" s="3" t="s">
        <v>58</v>
      </c>
      <c r="AF4957" s="3" t="s">
        <v>58</v>
      </c>
      <c r="AG4957" s="3" t="s">
        <v>51</v>
      </c>
      <c r="AH4957" s="3" t="s">
        <v>134</v>
      </c>
      <c r="AI4957" s="3" t="s">
        <v>60</v>
      </c>
      <c r="AJ4957" s="3" t="s">
        <v>61</v>
      </c>
      <c r="AK4957" s="3" t="s">
        <v>51</v>
      </c>
      <c r="AL4957" s="3" t="s">
        <v>51</v>
      </c>
      <c r="AM4957" s="3" t="s">
        <v>58</v>
      </c>
      <c r="AN4957" s="3" t="s">
        <v>135</v>
      </c>
      <c r="AO4957" s="3" t="s">
        <v>51</v>
      </c>
      <c r="AP4957" s="3">
        <v>86.677220325204317</v>
      </c>
      <c r="AQ4957" s="3">
        <v>458.51207256384237</v>
      </c>
    </row>
    <row r="4958" spans="1:43" x14ac:dyDescent="0.25">
      <c r="A4958" s="2">
        <v>4957</v>
      </c>
      <c r="B4958" s="3" t="s">
        <v>43</v>
      </c>
      <c r="C4958" s="3" t="s">
        <v>44</v>
      </c>
      <c r="D4958" s="3" t="s">
        <v>45</v>
      </c>
      <c r="E4958" s="3" t="s">
        <v>46</v>
      </c>
      <c r="F4958" s="3">
        <v>0.56000000000000005</v>
      </c>
      <c r="G4958" s="3">
        <v>0.48</v>
      </c>
      <c r="H4958" s="3">
        <v>0.16847898421861601</v>
      </c>
      <c r="I4958" s="3">
        <v>9.1188019814822567</v>
      </c>
      <c r="J4958" s="3">
        <v>1.3411044798192882</v>
      </c>
      <c r="K4958" s="3">
        <v>1.5363264951308335</v>
      </c>
      <c r="L4958" s="3">
        <v>0.22594792049098908</v>
      </c>
      <c r="M4958" s="2">
        <v>1210</v>
      </c>
      <c r="N4958" s="3" t="s">
        <v>47</v>
      </c>
      <c r="O4958" s="3" t="s">
        <v>130</v>
      </c>
      <c r="P4958" s="3" t="s">
        <v>131</v>
      </c>
      <c r="Q4958" s="3">
        <v>118.149080156</v>
      </c>
      <c r="R4958" s="3" t="s">
        <v>50</v>
      </c>
      <c r="S4958" s="3" t="s">
        <v>51</v>
      </c>
      <c r="T4958" s="3" t="s">
        <v>132</v>
      </c>
      <c r="U4958" s="3" t="s">
        <v>53</v>
      </c>
      <c r="V4958" s="3" t="s">
        <v>133</v>
      </c>
      <c r="W4958" s="3" t="s">
        <v>55</v>
      </c>
      <c r="X4958" s="3" t="s">
        <v>109</v>
      </c>
      <c r="Y4958" s="3">
        <v>5</v>
      </c>
      <c r="Z4958" s="3">
        <v>4</v>
      </c>
      <c r="AA4958" s="3" t="s">
        <v>45</v>
      </c>
      <c r="AB4958" s="11" t="s">
        <v>58</v>
      </c>
      <c r="AC4958" s="3" t="s">
        <v>58</v>
      </c>
      <c r="AD4958" s="3" t="s">
        <v>58</v>
      </c>
      <c r="AE4958" s="3" t="s">
        <v>58</v>
      </c>
      <c r="AF4958" s="3" t="s">
        <v>58</v>
      </c>
      <c r="AG4958" s="3" t="s">
        <v>51</v>
      </c>
      <c r="AH4958" s="3" t="s">
        <v>134</v>
      </c>
      <c r="AI4958" s="3" t="s">
        <v>60</v>
      </c>
      <c r="AJ4958" s="3" t="s">
        <v>61</v>
      </c>
      <c r="AK4958" s="3" t="s">
        <v>51</v>
      </c>
      <c r="AL4958" s="3" t="s">
        <v>51</v>
      </c>
      <c r="AM4958" s="3" t="s">
        <v>58</v>
      </c>
      <c r="AN4958" s="3" t="s">
        <v>135</v>
      </c>
      <c r="AO4958" s="3" t="s">
        <v>51</v>
      </c>
      <c r="AP4958" s="3">
        <v>102.77602740239735</v>
      </c>
      <c r="AQ4958" s="3">
        <v>681.81025932453474</v>
      </c>
    </row>
    <row r="4959" spans="1:43" x14ac:dyDescent="0.25">
      <c r="A4959" s="2">
        <v>4958</v>
      </c>
      <c r="B4959" s="3" t="s">
        <v>43</v>
      </c>
      <c r="C4959" s="3" t="s">
        <v>44</v>
      </c>
      <c r="D4959" s="3" t="s">
        <v>45</v>
      </c>
      <c r="E4959" s="3" t="s">
        <v>46</v>
      </c>
      <c r="F4959" s="3">
        <v>0.56000000000000005</v>
      </c>
      <c r="G4959" s="3">
        <v>0.48</v>
      </c>
      <c r="H4959" s="3">
        <v>0.18860518087502401</v>
      </c>
      <c r="I4959" s="3">
        <v>9.3139782777444271</v>
      </c>
      <c r="J4959" s="3">
        <v>1.3693701054026184</v>
      </c>
      <c r="K4959" s="3">
        <v>1.7566645577400324</v>
      </c>
      <c r="L4959" s="3">
        <v>0.25827029641431154</v>
      </c>
      <c r="M4959" s="2">
        <v>1200</v>
      </c>
      <c r="N4959" s="3" t="s">
        <v>66</v>
      </c>
      <c r="O4959" s="3" t="s">
        <v>130</v>
      </c>
      <c r="P4959" s="3" t="s">
        <v>131</v>
      </c>
      <c r="Q4959" s="3">
        <v>118.149080156</v>
      </c>
      <c r="R4959" s="3" t="s">
        <v>50</v>
      </c>
      <c r="S4959" s="3" t="s">
        <v>51</v>
      </c>
      <c r="T4959" s="3" t="s">
        <v>132</v>
      </c>
      <c r="U4959" s="3" t="s">
        <v>53</v>
      </c>
      <c r="V4959" s="3" t="s">
        <v>133</v>
      </c>
      <c r="W4959" s="3" t="s">
        <v>55</v>
      </c>
      <c r="X4959" s="3" t="s">
        <v>109</v>
      </c>
      <c r="Y4959" s="3">
        <v>5</v>
      </c>
      <c r="Z4959" s="3">
        <v>4</v>
      </c>
      <c r="AA4959" s="3" t="s">
        <v>45</v>
      </c>
      <c r="AB4959" s="11" t="s">
        <v>58</v>
      </c>
      <c r="AC4959" s="3" t="s">
        <v>58</v>
      </c>
      <c r="AD4959" s="3" t="s">
        <v>58</v>
      </c>
      <c r="AE4959" s="3" t="s">
        <v>58</v>
      </c>
      <c r="AF4959" s="3" t="s">
        <v>58</v>
      </c>
      <c r="AG4959" s="3" t="s">
        <v>51</v>
      </c>
      <c r="AH4959" s="3" t="s">
        <v>134</v>
      </c>
      <c r="AI4959" s="3" t="s">
        <v>60</v>
      </c>
      <c r="AJ4959" s="3" t="s">
        <v>61</v>
      </c>
      <c r="AK4959" s="3" t="s">
        <v>51</v>
      </c>
      <c r="AL4959" s="3" t="s">
        <v>51</v>
      </c>
      <c r="AM4959" s="3" t="s">
        <v>58</v>
      </c>
      <c r="AN4959" s="3" t="s">
        <v>135</v>
      </c>
      <c r="AO4959" s="3" t="s">
        <v>51</v>
      </c>
      <c r="AP4959" s="3">
        <v>130.56346712352121</v>
      </c>
      <c r="AQ4959" s="3">
        <v>763.25808752200533</v>
      </c>
    </row>
    <row r="4960" spans="1:43" x14ac:dyDescent="0.25">
      <c r="A4960" s="2">
        <v>4959</v>
      </c>
      <c r="B4960" s="3" t="s">
        <v>43</v>
      </c>
      <c r="C4960" s="3" t="s">
        <v>44</v>
      </c>
      <c r="D4960" s="3" t="s">
        <v>45</v>
      </c>
      <c r="E4960" s="3" t="s">
        <v>46</v>
      </c>
      <c r="F4960" s="3">
        <v>0.56000000000000005</v>
      </c>
      <c r="G4960" s="3">
        <v>0.48</v>
      </c>
      <c r="H4960" s="3">
        <v>0.125617464460267</v>
      </c>
      <c r="I4960" s="3">
        <v>9.3139782777444271</v>
      </c>
      <c r="J4960" s="3">
        <v>1.3693701054026184</v>
      </c>
      <c r="K4960" s="3">
        <v>1.1699983352882595</v>
      </c>
      <c r="L4960" s="3">
        <v>0.17201680054836549</v>
      </c>
      <c r="M4960" s="2">
        <v>1210</v>
      </c>
      <c r="N4960" s="3" t="s">
        <v>47</v>
      </c>
      <c r="O4960" s="3" t="s">
        <v>130</v>
      </c>
      <c r="P4960" s="3" t="s">
        <v>131</v>
      </c>
      <c r="Q4960" s="3">
        <v>118.149080156</v>
      </c>
      <c r="R4960" s="3" t="s">
        <v>50</v>
      </c>
      <c r="S4960" s="3" t="s">
        <v>51</v>
      </c>
      <c r="T4960" s="3" t="s">
        <v>132</v>
      </c>
      <c r="U4960" s="3" t="s">
        <v>53</v>
      </c>
      <c r="V4960" s="3" t="s">
        <v>133</v>
      </c>
      <c r="W4960" s="3" t="s">
        <v>55</v>
      </c>
      <c r="X4960" s="3" t="s">
        <v>109</v>
      </c>
      <c r="Y4960" s="3">
        <v>5</v>
      </c>
      <c r="Z4960" s="3">
        <v>4</v>
      </c>
      <c r="AA4960" s="3" t="s">
        <v>45</v>
      </c>
      <c r="AB4960" s="11" t="s">
        <v>58</v>
      </c>
      <c r="AC4960" s="3" t="s">
        <v>58</v>
      </c>
      <c r="AD4960" s="3" t="s">
        <v>58</v>
      </c>
      <c r="AE4960" s="3" t="s">
        <v>58</v>
      </c>
      <c r="AF4960" s="3" t="s">
        <v>58</v>
      </c>
      <c r="AG4960" s="3" t="s">
        <v>51</v>
      </c>
      <c r="AH4960" s="3" t="s">
        <v>134</v>
      </c>
      <c r="AI4960" s="3" t="s">
        <v>60</v>
      </c>
      <c r="AJ4960" s="3" t="s">
        <v>61</v>
      </c>
      <c r="AK4960" s="3" t="s">
        <v>51</v>
      </c>
      <c r="AL4960" s="3" t="s">
        <v>51</v>
      </c>
      <c r="AM4960" s="3" t="s">
        <v>58</v>
      </c>
      <c r="AN4960" s="3" t="s">
        <v>135</v>
      </c>
      <c r="AO4960" s="3" t="s">
        <v>51</v>
      </c>
      <c r="AP4960" s="3">
        <v>91.472253280004935</v>
      </c>
      <c r="AQ4960" s="3">
        <v>508.35584281663648</v>
      </c>
    </row>
    <row r="4961" spans="1:43" x14ac:dyDescent="0.25">
      <c r="A4961" s="2">
        <v>4960</v>
      </c>
      <c r="B4961" s="3" t="s">
        <v>43</v>
      </c>
      <c r="C4961" s="3" t="s">
        <v>44</v>
      </c>
      <c r="D4961" s="3" t="s">
        <v>45</v>
      </c>
      <c r="E4961" s="3" t="s">
        <v>46</v>
      </c>
      <c r="F4961" s="3">
        <v>0.56000000000000005</v>
      </c>
      <c r="G4961" s="3">
        <v>0.48</v>
      </c>
      <c r="H4961" s="3">
        <v>0.113571065616573</v>
      </c>
      <c r="I4961" s="3">
        <v>9.3139782777444271</v>
      </c>
      <c r="J4961" s="3">
        <v>1.3693701054026184</v>
      </c>
      <c r="K4961" s="3">
        <v>1.0577984381330479</v>
      </c>
      <c r="L4961" s="3">
        <v>0.15552082209405427</v>
      </c>
      <c r="M4961" s="2">
        <v>1210</v>
      </c>
      <c r="N4961" s="3" t="s">
        <v>47</v>
      </c>
      <c r="O4961" s="3" t="s">
        <v>130</v>
      </c>
      <c r="P4961" s="3" t="s">
        <v>131</v>
      </c>
      <c r="Q4961" s="3">
        <v>118.149080156</v>
      </c>
      <c r="R4961" s="3" t="s">
        <v>50</v>
      </c>
      <c r="S4961" s="3" t="s">
        <v>51</v>
      </c>
      <c r="T4961" s="3" t="s">
        <v>132</v>
      </c>
      <c r="U4961" s="3" t="s">
        <v>53</v>
      </c>
      <c r="V4961" s="3" t="s">
        <v>133</v>
      </c>
      <c r="W4961" s="3" t="s">
        <v>55</v>
      </c>
      <c r="X4961" s="3" t="s">
        <v>109</v>
      </c>
      <c r="Y4961" s="3">
        <v>5</v>
      </c>
      <c r="Z4961" s="3">
        <v>4</v>
      </c>
      <c r="AA4961" s="3" t="s">
        <v>45</v>
      </c>
      <c r="AB4961" s="11" t="s">
        <v>58</v>
      </c>
      <c r="AC4961" s="3" t="s">
        <v>58</v>
      </c>
      <c r="AD4961" s="3" t="s">
        <v>58</v>
      </c>
      <c r="AE4961" s="3" t="s">
        <v>58</v>
      </c>
      <c r="AF4961" s="3" t="s">
        <v>58</v>
      </c>
      <c r="AG4961" s="3" t="s">
        <v>51</v>
      </c>
      <c r="AH4961" s="3" t="s">
        <v>134</v>
      </c>
      <c r="AI4961" s="3" t="s">
        <v>60</v>
      </c>
      <c r="AJ4961" s="3" t="s">
        <v>61</v>
      </c>
      <c r="AK4961" s="3" t="s">
        <v>51</v>
      </c>
      <c r="AL4961" s="3" t="s">
        <v>51</v>
      </c>
      <c r="AM4961" s="3" t="s">
        <v>58</v>
      </c>
      <c r="AN4961" s="3" t="s">
        <v>135</v>
      </c>
      <c r="AO4961" s="3" t="s">
        <v>51</v>
      </c>
      <c r="AP4961" s="3">
        <v>86.067351704916433</v>
      </c>
      <c r="AQ4961" s="3">
        <v>459.60579628923915</v>
      </c>
    </row>
    <row r="4962" spans="1:43" x14ac:dyDescent="0.25">
      <c r="A4962" s="2">
        <v>4961</v>
      </c>
      <c r="B4962" s="3" t="s">
        <v>43</v>
      </c>
      <c r="C4962" s="3" t="s">
        <v>44</v>
      </c>
      <c r="D4962" s="3" t="s">
        <v>45</v>
      </c>
      <c r="E4962" s="3" t="s">
        <v>46</v>
      </c>
      <c r="F4962" s="3">
        <v>0.56000000000000005</v>
      </c>
      <c r="G4962" s="3">
        <v>0.48</v>
      </c>
      <c r="H4962" s="3">
        <v>6.5237110283502403E-2</v>
      </c>
      <c r="I4962" s="3">
        <v>9.3139782777444271</v>
      </c>
      <c r="J4962" s="3">
        <v>1.3693701054026184</v>
      </c>
      <c r="K4962" s="3">
        <v>0.60761702808335893</v>
      </c>
      <c r="L4962" s="3">
        <v>8.9333748585081932E-2</v>
      </c>
      <c r="M4962" s="2">
        <v>1210</v>
      </c>
      <c r="N4962" s="3" t="s">
        <v>47</v>
      </c>
      <c r="O4962" s="3" t="s">
        <v>130</v>
      </c>
      <c r="P4962" s="3" t="s">
        <v>131</v>
      </c>
      <c r="Q4962" s="3">
        <v>118.149080156</v>
      </c>
      <c r="R4962" s="3" t="s">
        <v>50</v>
      </c>
      <c r="S4962" s="3" t="s">
        <v>51</v>
      </c>
      <c r="T4962" s="3" t="s">
        <v>132</v>
      </c>
      <c r="U4962" s="3" t="s">
        <v>53</v>
      </c>
      <c r="V4962" s="3" t="s">
        <v>133</v>
      </c>
      <c r="W4962" s="3" t="s">
        <v>55</v>
      </c>
      <c r="X4962" s="3" t="s">
        <v>109</v>
      </c>
      <c r="Y4962" s="3">
        <v>5</v>
      </c>
      <c r="Z4962" s="3">
        <v>4</v>
      </c>
      <c r="AA4962" s="3" t="s">
        <v>45</v>
      </c>
      <c r="AB4962" s="11" t="s">
        <v>58</v>
      </c>
      <c r="AC4962" s="3" t="s">
        <v>58</v>
      </c>
      <c r="AD4962" s="3" t="s">
        <v>58</v>
      </c>
      <c r="AE4962" s="3" t="s">
        <v>58</v>
      </c>
      <c r="AF4962" s="3" t="s">
        <v>58</v>
      </c>
      <c r="AG4962" s="3" t="s">
        <v>51</v>
      </c>
      <c r="AH4962" s="3" t="s">
        <v>134</v>
      </c>
      <c r="AI4962" s="3" t="s">
        <v>60</v>
      </c>
      <c r="AJ4962" s="3" t="s">
        <v>61</v>
      </c>
      <c r="AK4962" s="3" t="s">
        <v>51</v>
      </c>
      <c r="AL4962" s="3" t="s">
        <v>51</v>
      </c>
      <c r="AM4962" s="3" t="s">
        <v>58</v>
      </c>
      <c r="AN4962" s="3" t="s">
        <v>135</v>
      </c>
      <c r="AO4962" s="3" t="s">
        <v>51</v>
      </c>
      <c r="AP4962" s="3">
        <v>65.02347933056285</v>
      </c>
      <c r="AQ4962" s="3">
        <v>264.00521872960894</v>
      </c>
    </row>
    <row r="4963" spans="1:43" x14ac:dyDescent="0.25">
      <c r="A4963" s="2">
        <v>4962</v>
      </c>
      <c r="B4963" s="3" t="s">
        <v>43</v>
      </c>
      <c r="C4963" s="3" t="s">
        <v>44</v>
      </c>
      <c r="D4963" s="3" t="s">
        <v>45</v>
      </c>
      <c r="E4963" s="3" t="s">
        <v>46</v>
      </c>
      <c r="F4963" s="3">
        <v>0.56000000000000005</v>
      </c>
      <c r="G4963" s="3">
        <v>0.48</v>
      </c>
      <c r="H4963" s="3">
        <v>0.103069738394267</v>
      </c>
      <c r="I4963" s="3">
        <v>9.3139782777444271</v>
      </c>
      <c r="J4963" s="3">
        <v>1.3693701054026184</v>
      </c>
      <c r="K4963" s="3">
        <v>0.95998930449700359</v>
      </c>
      <c r="L4963" s="3">
        <v>0.14114061852877771</v>
      </c>
      <c r="M4963" s="2">
        <v>1210</v>
      </c>
      <c r="N4963" s="3" t="s">
        <v>47</v>
      </c>
      <c r="O4963" s="3" t="s">
        <v>130</v>
      </c>
      <c r="P4963" s="3" t="s">
        <v>131</v>
      </c>
      <c r="Q4963" s="3">
        <v>118.149080156</v>
      </c>
      <c r="R4963" s="3" t="s">
        <v>50</v>
      </c>
      <c r="S4963" s="3" t="s">
        <v>51</v>
      </c>
      <c r="T4963" s="3" t="s">
        <v>132</v>
      </c>
      <c r="U4963" s="3" t="s">
        <v>53</v>
      </c>
      <c r="V4963" s="3" t="s">
        <v>133</v>
      </c>
      <c r="W4963" s="3" t="s">
        <v>55</v>
      </c>
      <c r="X4963" s="3" t="s">
        <v>109</v>
      </c>
      <c r="Y4963" s="3">
        <v>5</v>
      </c>
      <c r="Z4963" s="3">
        <v>4</v>
      </c>
      <c r="AA4963" s="3" t="s">
        <v>45</v>
      </c>
      <c r="AB4963" s="11" t="s">
        <v>58</v>
      </c>
      <c r="AC4963" s="3" t="s">
        <v>58</v>
      </c>
      <c r="AD4963" s="3" t="s">
        <v>58</v>
      </c>
      <c r="AE4963" s="3" t="s">
        <v>58</v>
      </c>
      <c r="AF4963" s="3" t="s">
        <v>58</v>
      </c>
      <c r="AG4963" s="3" t="s">
        <v>51</v>
      </c>
      <c r="AH4963" s="3" t="s">
        <v>134</v>
      </c>
      <c r="AI4963" s="3" t="s">
        <v>60</v>
      </c>
      <c r="AJ4963" s="3" t="s">
        <v>61</v>
      </c>
      <c r="AK4963" s="3" t="s">
        <v>51</v>
      </c>
      <c r="AL4963" s="3" t="s">
        <v>51</v>
      </c>
      <c r="AM4963" s="3" t="s">
        <v>58</v>
      </c>
      <c r="AN4963" s="3" t="s">
        <v>135</v>
      </c>
      <c r="AO4963" s="3" t="s">
        <v>51</v>
      </c>
      <c r="AP4963" s="3">
        <v>85.232736599429344</v>
      </c>
      <c r="AQ4963" s="3">
        <v>417.10843277592528</v>
      </c>
    </row>
    <row r="4964" spans="1:43" x14ac:dyDescent="0.25">
      <c r="A4964" s="2">
        <v>4963</v>
      </c>
      <c r="B4964" s="3" t="s">
        <v>43</v>
      </c>
      <c r="C4964" s="3" t="s">
        <v>44</v>
      </c>
      <c r="D4964" s="3" t="s">
        <v>45</v>
      </c>
      <c r="E4964" s="3" t="s">
        <v>46</v>
      </c>
      <c r="F4964" s="3">
        <v>0.56000000000000005</v>
      </c>
      <c r="G4964" s="3">
        <v>0.48</v>
      </c>
      <c r="H4964" s="3">
        <v>2.16628941303341E-2</v>
      </c>
      <c r="I4964" s="3">
        <v>9.3139782777444271</v>
      </c>
      <c r="J4964" s="3">
        <v>1.3693701054026184</v>
      </c>
      <c r="K4964" s="3">
        <v>0.20176772536300905</v>
      </c>
      <c r="L4964" s="3">
        <v>2.966451961858137E-2</v>
      </c>
      <c r="M4964" s="2">
        <v>1210</v>
      </c>
      <c r="N4964" s="3" t="s">
        <v>47</v>
      </c>
      <c r="O4964" s="3" t="s">
        <v>130</v>
      </c>
      <c r="P4964" s="3" t="s">
        <v>131</v>
      </c>
      <c r="Q4964" s="3">
        <v>118.149080156</v>
      </c>
      <c r="R4964" s="3" t="s">
        <v>50</v>
      </c>
      <c r="S4964" s="3" t="s">
        <v>51</v>
      </c>
      <c r="T4964" s="3" t="s">
        <v>132</v>
      </c>
      <c r="U4964" s="3" t="s">
        <v>53</v>
      </c>
      <c r="V4964" s="3" t="s">
        <v>133</v>
      </c>
      <c r="W4964" s="3" t="s">
        <v>55</v>
      </c>
      <c r="X4964" s="3" t="s">
        <v>109</v>
      </c>
      <c r="Y4964" s="3">
        <v>5</v>
      </c>
      <c r="Z4964" s="3">
        <v>4</v>
      </c>
      <c r="AA4964" s="3" t="s">
        <v>45</v>
      </c>
      <c r="AB4964" s="11" t="s">
        <v>58</v>
      </c>
      <c r="AC4964" s="3" t="s">
        <v>58</v>
      </c>
      <c r="AD4964" s="3" t="s">
        <v>58</v>
      </c>
      <c r="AE4964" s="3" t="s">
        <v>58</v>
      </c>
      <c r="AF4964" s="3" t="s">
        <v>58</v>
      </c>
      <c r="AG4964" s="3" t="s">
        <v>51</v>
      </c>
      <c r="AH4964" s="3" t="s">
        <v>134</v>
      </c>
      <c r="AI4964" s="3" t="s">
        <v>60</v>
      </c>
      <c r="AJ4964" s="3" t="s">
        <v>61</v>
      </c>
      <c r="AK4964" s="3" t="s">
        <v>51</v>
      </c>
      <c r="AL4964" s="3" t="s">
        <v>51</v>
      </c>
      <c r="AM4964" s="3" t="s">
        <v>58</v>
      </c>
      <c r="AN4964" s="3" t="s">
        <v>135</v>
      </c>
      <c r="AO4964" s="3" t="s">
        <v>51</v>
      </c>
      <c r="AP4964" s="3">
        <v>41.459062696101178</v>
      </c>
      <c r="AQ4964" s="3">
        <v>87.666622239113792</v>
      </c>
    </row>
    <row r="4965" spans="1:43" x14ac:dyDescent="0.25">
      <c r="A4965" s="2">
        <v>4964</v>
      </c>
      <c r="B4965" s="3" t="s">
        <v>43</v>
      </c>
      <c r="C4965" s="3" t="s">
        <v>44</v>
      </c>
      <c r="D4965" s="3" t="s">
        <v>45</v>
      </c>
      <c r="E4965" s="3" t="s">
        <v>46</v>
      </c>
      <c r="F4965" s="3">
        <v>0.56000000000000005</v>
      </c>
      <c r="G4965" s="3">
        <v>0.48</v>
      </c>
      <c r="H4965" s="3">
        <v>4.6743734801353701E-2</v>
      </c>
      <c r="I4965" s="3">
        <v>9.0949047491995874</v>
      </c>
      <c r="J4965" s="3">
        <v>1.3375692157989716</v>
      </c>
      <c r="K4965" s="3">
        <v>0.42512981564015778</v>
      </c>
      <c r="L4965" s="3">
        <v>6.2522980701761766E-2</v>
      </c>
      <c r="M4965" s="2">
        <v>1200</v>
      </c>
      <c r="N4965" s="3" t="s">
        <v>66</v>
      </c>
      <c r="O4965" s="3" t="s">
        <v>130</v>
      </c>
      <c r="P4965" s="3" t="s">
        <v>131</v>
      </c>
      <c r="Q4965" s="3">
        <v>118.149080156</v>
      </c>
      <c r="R4965" s="3" t="s">
        <v>50</v>
      </c>
      <c r="S4965" s="3" t="s">
        <v>51</v>
      </c>
      <c r="T4965" s="3" t="s">
        <v>132</v>
      </c>
      <c r="U4965" s="3" t="s">
        <v>53</v>
      </c>
      <c r="V4965" s="3" t="s">
        <v>133</v>
      </c>
      <c r="W4965" s="3" t="s">
        <v>55</v>
      </c>
      <c r="X4965" s="3" t="s">
        <v>109</v>
      </c>
      <c r="Y4965" s="3">
        <v>5</v>
      </c>
      <c r="Z4965" s="3">
        <v>4</v>
      </c>
      <c r="AA4965" s="3" t="s">
        <v>45</v>
      </c>
      <c r="AB4965" s="11" t="s">
        <v>58</v>
      </c>
      <c r="AC4965" s="3" t="s">
        <v>58</v>
      </c>
      <c r="AD4965" s="3" t="s">
        <v>58</v>
      </c>
      <c r="AE4965" s="3" t="s">
        <v>58</v>
      </c>
      <c r="AF4965" s="3" t="s">
        <v>58</v>
      </c>
      <c r="AG4965" s="3" t="s">
        <v>51</v>
      </c>
      <c r="AH4965" s="3" t="s">
        <v>134</v>
      </c>
      <c r="AI4965" s="3" t="s">
        <v>60</v>
      </c>
      <c r="AJ4965" s="3" t="s">
        <v>61</v>
      </c>
      <c r="AK4965" s="3" t="s">
        <v>51</v>
      </c>
      <c r="AL4965" s="3" t="s">
        <v>51</v>
      </c>
      <c r="AM4965" s="3" t="s">
        <v>58</v>
      </c>
      <c r="AN4965" s="3" t="s">
        <v>135</v>
      </c>
      <c r="AO4965" s="3" t="s">
        <v>51</v>
      </c>
      <c r="AP4965" s="3">
        <v>69.122192940882314</v>
      </c>
      <c r="AQ4965" s="3">
        <v>189.16518338782072</v>
      </c>
    </row>
    <row r="4966" spans="1:43" x14ac:dyDescent="0.25">
      <c r="A4966" s="2">
        <v>4965</v>
      </c>
      <c r="B4966" s="3" t="s">
        <v>43</v>
      </c>
      <c r="C4966" s="3" t="s">
        <v>44</v>
      </c>
      <c r="D4966" s="3" t="s">
        <v>45</v>
      </c>
      <c r="E4966" s="3" t="s">
        <v>46</v>
      </c>
      <c r="F4966" s="3">
        <v>0.56000000000000005</v>
      </c>
      <c r="G4966" s="3">
        <v>0.48</v>
      </c>
      <c r="H4966" s="3">
        <v>5.99566176462819E-3</v>
      </c>
      <c r="I4966" s="3">
        <v>9.0949047491995874</v>
      </c>
      <c r="J4966" s="3">
        <v>1.3375692157989716</v>
      </c>
      <c r="K4966" s="3">
        <v>5.4529972657711305E-2</v>
      </c>
      <c r="L4966" s="3">
        <v>8.0196126047096059E-3</v>
      </c>
      <c r="M4966" s="2">
        <v>1210</v>
      </c>
      <c r="N4966" s="3" t="s">
        <v>47</v>
      </c>
      <c r="O4966" s="3" t="s">
        <v>130</v>
      </c>
      <c r="P4966" s="3" t="s">
        <v>131</v>
      </c>
      <c r="Q4966" s="3">
        <v>118.149080156</v>
      </c>
      <c r="R4966" s="3" t="s">
        <v>50</v>
      </c>
      <c r="S4966" s="3" t="s">
        <v>51</v>
      </c>
      <c r="T4966" s="3" t="s">
        <v>132</v>
      </c>
      <c r="U4966" s="3" t="s">
        <v>53</v>
      </c>
      <c r="V4966" s="3" t="s">
        <v>133</v>
      </c>
      <c r="W4966" s="3" t="s">
        <v>55</v>
      </c>
      <c r="X4966" s="3" t="s">
        <v>109</v>
      </c>
      <c r="Y4966" s="3">
        <v>5</v>
      </c>
      <c r="Z4966" s="3">
        <v>4</v>
      </c>
      <c r="AA4966" s="3" t="s">
        <v>45</v>
      </c>
      <c r="AB4966" s="11" t="s">
        <v>58</v>
      </c>
      <c r="AC4966" s="3" t="s">
        <v>58</v>
      </c>
      <c r="AD4966" s="3" t="s">
        <v>58</v>
      </c>
      <c r="AE4966" s="3" t="s">
        <v>58</v>
      </c>
      <c r="AF4966" s="3" t="s">
        <v>58</v>
      </c>
      <c r="AG4966" s="3" t="s">
        <v>51</v>
      </c>
      <c r="AH4966" s="3" t="s">
        <v>134</v>
      </c>
      <c r="AI4966" s="3" t="s">
        <v>60</v>
      </c>
      <c r="AJ4966" s="3" t="s">
        <v>61</v>
      </c>
      <c r="AK4966" s="3" t="s">
        <v>51</v>
      </c>
      <c r="AL4966" s="3" t="s">
        <v>51</v>
      </c>
      <c r="AM4966" s="3" t="s">
        <v>58</v>
      </c>
      <c r="AN4966" s="3" t="s">
        <v>135</v>
      </c>
      <c r="AO4966" s="3" t="s">
        <v>51</v>
      </c>
      <c r="AP4966" s="3">
        <v>23.817250038668316</v>
      </c>
      <c r="AQ4966" s="3">
        <v>24.263582318723696</v>
      </c>
    </row>
    <row r="4967" spans="1:43" x14ac:dyDescent="0.25">
      <c r="A4967" s="2">
        <v>4966</v>
      </c>
      <c r="B4967" s="3" t="s">
        <v>43</v>
      </c>
      <c r="C4967" s="3" t="s">
        <v>44</v>
      </c>
      <c r="D4967" s="3" t="s">
        <v>45</v>
      </c>
      <c r="E4967" s="3" t="s">
        <v>46</v>
      </c>
      <c r="F4967" s="3">
        <v>0.56000000000000005</v>
      </c>
      <c r="G4967" s="3">
        <v>0.48</v>
      </c>
      <c r="H4967" s="3">
        <v>7.0481838691094697E-3</v>
      </c>
      <c r="I4967" s="3">
        <v>9.0949047491995874</v>
      </c>
      <c r="J4967" s="3">
        <v>1.3375692157989716</v>
      </c>
      <c r="K4967" s="3">
        <v>6.4102560944395634E-2</v>
      </c>
      <c r="L4967" s="3">
        <v>9.427433770611714E-3</v>
      </c>
      <c r="M4967" s="2">
        <v>1210</v>
      </c>
      <c r="N4967" s="3" t="s">
        <v>47</v>
      </c>
      <c r="O4967" s="3" t="s">
        <v>130</v>
      </c>
      <c r="P4967" s="3" t="s">
        <v>131</v>
      </c>
      <c r="Q4967" s="3">
        <v>118.149080156</v>
      </c>
      <c r="R4967" s="3" t="s">
        <v>50</v>
      </c>
      <c r="S4967" s="3" t="s">
        <v>51</v>
      </c>
      <c r="T4967" s="3" t="s">
        <v>132</v>
      </c>
      <c r="U4967" s="3" t="s">
        <v>53</v>
      </c>
      <c r="V4967" s="3" t="s">
        <v>133</v>
      </c>
      <c r="W4967" s="3" t="s">
        <v>55</v>
      </c>
      <c r="X4967" s="3" t="s">
        <v>109</v>
      </c>
      <c r="Y4967" s="3">
        <v>5</v>
      </c>
      <c r="Z4967" s="3">
        <v>4</v>
      </c>
      <c r="AA4967" s="3" t="s">
        <v>45</v>
      </c>
      <c r="AB4967" s="11" t="s">
        <v>58</v>
      </c>
      <c r="AC4967" s="3" t="s">
        <v>58</v>
      </c>
      <c r="AD4967" s="3" t="s">
        <v>58</v>
      </c>
      <c r="AE4967" s="3" t="s">
        <v>58</v>
      </c>
      <c r="AF4967" s="3" t="s">
        <v>58</v>
      </c>
      <c r="AG4967" s="3" t="s">
        <v>51</v>
      </c>
      <c r="AH4967" s="3" t="s">
        <v>134</v>
      </c>
      <c r="AI4967" s="3" t="s">
        <v>60</v>
      </c>
      <c r="AJ4967" s="3" t="s">
        <v>61</v>
      </c>
      <c r="AK4967" s="3" t="s">
        <v>51</v>
      </c>
      <c r="AL4967" s="3" t="s">
        <v>51</v>
      </c>
      <c r="AM4967" s="3" t="s">
        <v>58</v>
      </c>
      <c r="AN4967" s="3" t="s">
        <v>135</v>
      </c>
      <c r="AO4967" s="3" t="s">
        <v>51</v>
      </c>
      <c r="AP4967" s="3">
        <v>25.666809419539785</v>
      </c>
      <c r="AQ4967" s="3">
        <v>28.522988156961752</v>
      </c>
    </row>
    <row r="4968" spans="1:43" x14ac:dyDescent="0.25">
      <c r="A4968" s="2">
        <v>4967</v>
      </c>
      <c r="B4968" s="3" t="s">
        <v>43</v>
      </c>
      <c r="C4968" s="3" t="s">
        <v>44</v>
      </c>
      <c r="D4968" s="3" t="s">
        <v>45</v>
      </c>
      <c r="E4968" s="3" t="s">
        <v>46</v>
      </c>
      <c r="F4968" s="3">
        <v>0.56000000000000005</v>
      </c>
      <c r="G4968" s="3">
        <v>0.48</v>
      </c>
      <c r="H4968" s="3">
        <v>0.188873649234057</v>
      </c>
      <c r="I4968" s="3">
        <v>9.1377154940338485</v>
      </c>
      <c r="J4968" s="3">
        <v>1.343844354709268</v>
      </c>
      <c r="K4968" s="3">
        <v>1.7258736710207569</v>
      </c>
      <c r="L4968" s="3">
        <v>0.25381678727652596</v>
      </c>
      <c r="M4968" s="2">
        <v>1200</v>
      </c>
      <c r="N4968" s="3" t="s">
        <v>66</v>
      </c>
      <c r="O4968" s="3" t="s">
        <v>130</v>
      </c>
      <c r="P4968" s="3" t="s">
        <v>131</v>
      </c>
      <c r="Q4968" s="3">
        <v>118.149080156</v>
      </c>
      <c r="R4968" s="3" t="s">
        <v>50</v>
      </c>
      <c r="S4968" s="3" t="s">
        <v>51</v>
      </c>
      <c r="T4968" s="3" t="s">
        <v>132</v>
      </c>
      <c r="U4968" s="3" t="s">
        <v>53</v>
      </c>
      <c r="V4968" s="3" t="s">
        <v>133</v>
      </c>
      <c r="W4968" s="3" t="s">
        <v>55</v>
      </c>
      <c r="X4968" s="3" t="s">
        <v>109</v>
      </c>
      <c r="Y4968" s="3">
        <v>5</v>
      </c>
      <c r="Z4968" s="3">
        <v>4</v>
      </c>
      <c r="AA4968" s="3" t="s">
        <v>45</v>
      </c>
      <c r="AB4968" s="11" t="s">
        <v>58</v>
      </c>
      <c r="AC4968" s="3" t="s">
        <v>58</v>
      </c>
      <c r="AD4968" s="3" t="s">
        <v>58</v>
      </c>
      <c r="AE4968" s="3" t="s">
        <v>58</v>
      </c>
      <c r="AF4968" s="3" t="s">
        <v>58</v>
      </c>
      <c r="AG4968" s="3" t="s">
        <v>51</v>
      </c>
      <c r="AH4968" s="3" t="s">
        <v>134</v>
      </c>
      <c r="AI4968" s="3" t="s">
        <v>60</v>
      </c>
      <c r="AJ4968" s="3" t="s">
        <v>61</v>
      </c>
      <c r="AK4968" s="3" t="s">
        <v>51</v>
      </c>
      <c r="AL4968" s="3" t="s">
        <v>51</v>
      </c>
      <c r="AM4968" s="3" t="s">
        <v>58</v>
      </c>
      <c r="AN4968" s="3" t="s">
        <v>135</v>
      </c>
      <c r="AO4968" s="3" t="s">
        <v>51</v>
      </c>
      <c r="AP4968" s="3">
        <v>130.61552713481086</v>
      </c>
      <c r="AQ4968" s="3">
        <v>764.34454042497032</v>
      </c>
    </row>
    <row r="4969" spans="1:43" x14ac:dyDescent="0.25">
      <c r="A4969" s="2">
        <v>4968</v>
      </c>
      <c r="B4969" s="3" t="s">
        <v>43</v>
      </c>
      <c r="C4969" s="3" t="s">
        <v>44</v>
      </c>
      <c r="D4969" s="3" t="s">
        <v>45</v>
      </c>
      <c r="E4969" s="3" t="s">
        <v>46</v>
      </c>
      <c r="F4969" s="3">
        <v>0.56000000000000005</v>
      </c>
      <c r="G4969" s="3">
        <v>0.48</v>
      </c>
      <c r="H4969" s="3">
        <v>2.39409151575572E-2</v>
      </c>
      <c r="I4969" s="3">
        <v>9.1377154940338485</v>
      </c>
      <c r="J4969" s="3">
        <v>1.343844354709268</v>
      </c>
      <c r="K4969" s="3">
        <v>0.21876527137656024</v>
      </c>
      <c r="L4969" s="3">
        <v>3.217286368105679E-2</v>
      </c>
      <c r="M4969" s="2">
        <v>1210</v>
      </c>
      <c r="N4969" s="3" t="s">
        <v>47</v>
      </c>
      <c r="O4969" s="3" t="s">
        <v>130</v>
      </c>
      <c r="P4969" s="3" t="s">
        <v>131</v>
      </c>
      <c r="Q4969" s="3">
        <v>118.149080156</v>
      </c>
      <c r="R4969" s="3" t="s">
        <v>50</v>
      </c>
      <c r="S4969" s="3" t="s">
        <v>51</v>
      </c>
      <c r="T4969" s="3" t="s">
        <v>132</v>
      </c>
      <c r="U4969" s="3" t="s">
        <v>53</v>
      </c>
      <c r="V4969" s="3" t="s">
        <v>133</v>
      </c>
      <c r="W4969" s="3" t="s">
        <v>55</v>
      </c>
      <c r="X4969" s="3" t="s">
        <v>109</v>
      </c>
      <c r="Y4969" s="3">
        <v>5</v>
      </c>
      <c r="Z4969" s="3">
        <v>4</v>
      </c>
      <c r="AA4969" s="3" t="s">
        <v>45</v>
      </c>
      <c r="AB4969" s="11" t="s">
        <v>58</v>
      </c>
      <c r="AC4969" s="3" t="s">
        <v>58</v>
      </c>
      <c r="AD4969" s="3" t="s">
        <v>58</v>
      </c>
      <c r="AE4969" s="3" t="s">
        <v>58</v>
      </c>
      <c r="AF4969" s="3" t="s">
        <v>58</v>
      </c>
      <c r="AG4969" s="3" t="s">
        <v>51</v>
      </c>
      <c r="AH4969" s="3" t="s">
        <v>134</v>
      </c>
      <c r="AI4969" s="3" t="s">
        <v>60</v>
      </c>
      <c r="AJ4969" s="3" t="s">
        <v>61</v>
      </c>
      <c r="AK4969" s="3" t="s">
        <v>51</v>
      </c>
      <c r="AL4969" s="3" t="s">
        <v>51</v>
      </c>
      <c r="AM4969" s="3" t="s">
        <v>58</v>
      </c>
      <c r="AN4969" s="3" t="s">
        <v>135</v>
      </c>
      <c r="AO4969" s="3" t="s">
        <v>51</v>
      </c>
      <c r="AP4969" s="3">
        <v>60.41583093551148</v>
      </c>
      <c r="AQ4969" s="3">
        <v>96.885446263493833</v>
      </c>
    </row>
    <row r="4970" spans="1:43" x14ac:dyDescent="0.25">
      <c r="A4970" s="2">
        <v>4969</v>
      </c>
      <c r="B4970" s="3" t="s">
        <v>43</v>
      </c>
      <c r="C4970" s="3" t="s">
        <v>44</v>
      </c>
      <c r="D4970" s="3" t="s">
        <v>45</v>
      </c>
      <c r="E4970" s="3" t="s">
        <v>46</v>
      </c>
      <c r="F4970" s="3">
        <v>0.56000000000000005</v>
      </c>
      <c r="G4970" s="3">
        <v>0.48</v>
      </c>
      <c r="H4970" s="3">
        <v>0.19848705445722201</v>
      </c>
      <c r="I4970" s="3">
        <v>9.1377154940338485</v>
      </c>
      <c r="J4970" s="3">
        <v>1.343844354709268</v>
      </c>
      <c r="K4970" s="3">
        <v>1.8137182328788979</v>
      </c>
      <c r="L4970" s="3">
        <v>0.26673570761520882</v>
      </c>
      <c r="M4970" s="2">
        <v>1210</v>
      </c>
      <c r="N4970" s="3" t="s">
        <v>47</v>
      </c>
      <c r="O4970" s="3" t="s">
        <v>130</v>
      </c>
      <c r="P4970" s="3" t="s">
        <v>131</v>
      </c>
      <c r="Q4970" s="3">
        <v>118.149080156</v>
      </c>
      <c r="R4970" s="3" t="s">
        <v>50</v>
      </c>
      <c r="S4970" s="3" t="s">
        <v>51</v>
      </c>
      <c r="T4970" s="3" t="s">
        <v>132</v>
      </c>
      <c r="U4970" s="3" t="s">
        <v>53</v>
      </c>
      <c r="V4970" s="3" t="s">
        <v>133</v>
      </c>
      <c r="W4970" s="3" t="s">
        <v>55</v>
      </c>
      <c r="X4970" s="3" t="s">
        <v>109</v>
      </c>
      <c r="Y4970" s="3">
        <v>5</v>
      </c>
      <c r="Z4970" s="3">
        <v>4</v>
      </c>
      <c r="AA4970" s="3" t="s">
        <v>45</v>
      </c>
      <c r="AB4970" s="11" t="s">
        <v>58</v>
      </c>
      <c r="AC4970" s="3" t="s">
        <v>58</v>
      </c>
      <c r="AD4970" s="3" t="s">
        <v>58</v>
      </c>
      <c r="AE4970" s="3" t="s">
        <v>58</v>
      </c>
      <c r="AF4970" s="3" t="s">
        <v>58</v>
      </c>
      <c r="AG4970" s="3" t="s">
        <v>51</v>
      </c>
      <c r="AH4970" s="3" t="s">
        <v>134</v>
      </c>
      <c r="AI4970" s="3" t="s">
        <v>60</v>
      </c>
      <c r="AJ4970" s="3" t="s">
        <v>61</v>
      </c>
      <c r="AK4970" s="3" t="s">
        <v>51</v>
      </c>
      <c r="AL4970" s="3" t="s">
        <v>51</v>
      </c>
      <c r="AM4970" s="3" t="s">
        <v>58</v>
      </c>
      <c r="AN4970" s="3" t="s">
        <v>135</v>
      </c>
      <c r="AO4970" s="3" t="s">
        <v>51</v>
      </c>
      <c r="AP4970" s="3">
        <v>113.70565592153318</v>
      </c>
      <c r="AQ4970" s="3">
        <v>803.24861109346614</v>
      </c>
    </row>
    <row r="4971" spans="1:43" x14ac:dyDescent="0.25">
      <c r="A4971" s="2">
        <v>4970</v>
      </c>
      <c r="B4971" s="3" t="s">
        <v>43</v>
      </c>
      <c r="C4971" s="3" t="s">
        <v>44</v>
      </c>
      <c r="D4971" s="3" t="s">
        <v>45</v>
      </c>
      <c r="E4971" s="3" t="s">
        <v>46</v>
      </c>
      <c r="F4971" s="3">
        <v>0.56000000000000005</v>
      </c>
      <c r="G4971" s="3">
        <v>0.48</v>
      </c>
      <c r="H4971" s="3">
        <v>0.101560996841426</v>
      </c>
      <c r="I4971" s="3">
        <v>9.1377154940338485</v>
      </c>
      <c r="J4971" s="3">
        <v>1.343844354709268</v>
      </c>
      <c r="K4971" s="3">
        <v>0.92803549442742106</v>
      </c>
      <c r="L4971" s="3">
        <v>0.13648217226399612</v>
      </c>
      <c r="M4971" s="2">
        <v>1210</v>
      </c>
      <c r="N4971" s="3" t="s">
        <v>47</v>
      </c>
      <c r="O4971" s="3" t="s">
        <v>130</v>
      </c>
      <c r="P4971" s="3" t="s">
        <v>131</v>
      </c>
      <c r="Q4971" s="3">
        <v>118.149080156</v>
      </c>
      <c r="R4971" s="3" t="s">
        <v>50</v>
      </c>
      <c r="S4971" s="3" t="s">
        <v>51</v>
      </c>
      <c r="T4971" s="3" t="s">
        <v>132</v>
      </c>
      <c r="U4971" s="3" t="s">
        <v>53</v>
      </c>
      <c r="V4971" s="3" t="s">
        <v>133</v>
      </c>
      <c r="W4971" s="3" t="s">
        <v>55</v>
      </c>
      <c r="X4971" s="3" t="s">
        <v>109</v>
      </c>
      <c r="Y4971" s="3">
        <v>5</v>
      </c>
      <c r="Z4971" s="3">
        <v>4</v>
      </c>
      <c r="AA4971" s="3" t="s">
        <v>45</v>
      </c>
      <c r="AB4971" s="11" t="s">
        <v>58</v>
      </c>
      <c r="AC4971" s="3" t="s">
        <v>58</v>
      </c>
      <c r="AD4971" s="3" t="s">
        <v>58</v>
      </c>
      <c r="AE4971" s="3" t="s">
        <v>58</v>
      </c>
      <c r="AF4971" s="3" t="s">
        <v>58</v>
      </c>
      <c r="AG4971" s="3" t="s">
        <v>51</v>
      </c>
      <c r="AH4971" s="3" t="s">
        <v>134</v>
      </c>
      <c r="AI4971" s="3" t="s">
        <v>60</v>
      </c>
      <c r="AJ4971" s="3" t="s">
        <v>61</v>
      </c>
      <c r="AK4971" s="3" t="s">
        <v>51</v>
      </c>
      <c r="AL4971" s="3" t="s">
        <v>51</v>
      </c>
      <c r="AM4971" s="3" t="s">
        <v>58</v>
      </c>
      <c r="AN4971" s="3" t="s">
        <v>135</v>
      </c>
      <c r="AO4971" s="3" t="s">
        <v>51</v>
      </c>
      <c r="AP4971" s="3">
        <v>83.609458042390457</v>
      </c>
      <c r="AQ4971" s="3">
        <v>411.00277233307094</v>
      </c>
    </row>
    <row r="4972" spans="1:43" x14ac:dyDescent="0.25">
      <c r="A4972" s="2">
        <v>4971</v>
      </c>
      <c r="B4972" s="3" t="s">
        <v>43</v>
      </c>
      <c r="C4972" s="3" t="s">
        <v>44</v>
      </c>
      <c r="D4972" s="3" t="s">
        <v>45</v>
      </c>
      <c r="E4972" s="3" t="s">
        <v>46</v>
      </c>
      <c r="F4972" s="3">
        <v>0.56000000000000005</v>
      </c>
      <c r="G4972" s="3">
        <v>0.48</v>
      </c>
      <c r="H4972" s="3">
        <v>7.0634715881412301E-3</v>
      </c>
      <c r="I4972" s="3">
        <v>9.1377154940338485</v>
      </c>
      <c r="J4972" s="3">
        <v>1.343844354709268</v>
      </c>
      <c r="K4972" s="3">
        <v>6.4543993772625999E-2</v>
      </c>
      <c r="L4972" s="3">
        <v>9.4922064183729001E-3</v>
      </c>
      <c r="M4972" s="2">
        <v>1210</v>
      </c>
      <c r="N4972" s="3" t="s">
        <v>47</v>
      </c>
      <c r="O4972" s="3" t="s">
        <v>130</v>
      </c>
      <c r="P4972" s="3" t="s">
        <v>131</v>
      </c>
      <c r="Q4972" s="3">
        <v>118.149080156</v>
      </c>
      <c r="R4972" s="3" t="s">
        <v>50</v>
      </c>
      <c r="S4972" s="3" t="s">
        <v>51</v>
      </c>
      <c r="T4972" s="3" t="s">
        <v>132</v>
      </c>
      <c r="U4972" s="3" t="s">
        <v>53</v>
      </c>
      <c r="V4972" s="3" t="s">
        <v>133</v>
      </c>
      <c r="W4972" s="3" t="s">
        <v>55</v>
      </c>
      <c r="X4972" s="3" t="s">
        <v>109</v>
      </c>
      <c r="Y4972" s="3">
        <v>5</v>
      </c>
      <c r="Z4972" s="3">
        <v>4</v>
      </c>
      <c r="AA4972" s="3" t="s">
        <v>45</v>
      </c>
      <c r="AB4972" s="11" t="s">
        <v>58</v>
      </c>
      <c r="AC4972" s="3" t="s">
        <v>58</v>
      </c>
      <c r="AD4972" s="3" t="s">
        <v>58</v>
      </c>
      <c r="AE4972" s="3" t="s">
        <v>58</v>
      </c>
      <c r="AF4972" s="3" t="s">
        <v>58</v>
      </c>
      <c r="AG4972" s="3" t="s">
        <v>51</v>
      </c>
      <c r="AH4972" s="3" t="s">
        <v>134</v>
      </c>
      <c r="AI4972" s="3" t="s">
        <v>60</v>
      </c>
      <c r="AJ4972" s="3" t="s">
        <v>61</v>
      </c>
      <c r="AK4972" s="3" t="s">
        <v>51</v>
      </c>
      <c r="AL4972" s="3" t="s">
        <v>51</v>
      </c>
      <c r="AM4972" s="3" t="s">
        <v>58</v>
      </c>
      <c r="AN4972" s="3" t="s">
        <v>135</v>
      </c>
      <c r="AO4972" s="3" t="s">
        <v>51</v>
      </c>
      <c r="AP4972" s="3">
        <v>23.312763200940893</v>
      </c>
      <c r="AQ4972" s="3">
        <v>28.58485536090928</v>
      </c>
    </row>
    <row r="4973" spans="1:43" x14ac:dyDescent="0.25">
      <c r="A4973" s="2">
        <v>4972</v>
      </c>
      <c r="B4973" s="3" t="s">
        <v>43</v>
      </c>
      <c r="C4973" s="3" t="s">
        <v>44</v>
      </c>
      <c r="D4973" s="3" t="s">
        <v>45</v>
      </c>
      <c r="E4973" s="3" t="s">
        <v>46</v>
      </c>
      <c r="F4973" s="3">
        <v>0.56000000000000005</v>
      </c>
      <c r="G4973" s="3">
        <v>0.48</v>
      </c>
      <c r="H4973" s="3">
        <v>6.2937820834741504E-2</v>
      </c>
      <c r="I4973" s="3">
        <v>9.1377154940338485</v>
      </c>
      <c r="J4973" s="3">
        <v>1.343844354709268</v>
      </c>
      <c r="K4973" s="3">
        <v>0.57510790060234385</v>
      </c>
      <c r="L4973" s="3">
        <v>8.4578635226470716E-2</v>
      </c>
      <c r="M4973" s="2">
        <v>1210</v>
      </c>
      <c r="N4973" s="3" t="s">
        <v>47</v>
      </c>
      <c r="O4973" s="3" t="s">
        <v>130</v>
      </c>
      <c r="P4973" s="3" t="s">
        <v>131</v>
      </c>
      <c r="Q4973" s="3">
        <v>118.149080156</v>
      </c>
      <c r="R4973" s="3" t="s">
        <v>50</v>
      </c>
      <c r="S4973" s="3" t="s">
        <v>51</v>
      </c>
      <c r="T4973" s="3" t="s">
        <v>132</v>
      </c>
      <c r="U4973" s="3" t="s">
        <v>53</v>
      </c>
      <c r="V4973" s="3" t="s">
        <v>133</v>
      </c>
      <c r="W4973" s="3" t="s">
        <v>55</v>
      </c>
      <c r="X4973" s="3" t="s">
        <v>109</v>
      </c>
      <c r="Y4973" s="3">
        <v>5</v>
      </c>
      <c r="Z4973" s="3">
        <v>4</v>
      </c>
      <c r="AA4973" s="3" t="s">
        <v>45</v>
      </c>
      <c r="AB4973" s="11" t="s">
        <v>58</v>
      </c>
      <c r="AC4973" s="3" t="s">
        <v>58</v>
      </c>
      <c r="AD4973" s="3" t="s">
        <v>58</v>
      </c>
      <c r="AE4973" s="3" t="s">
        <v>58</v>
      </c>
      <c r="AF4973" s="3" t="s">
        <v>58</v>
      </c>
      <c r="AG4973" s="3" t="s">
        <v>51</v>
      </c>
      <c r="AH4973" s="3" t="s">
        <v>134</v>
      </c>
      <c r="AI4973" s="3" t="s">
        <v>60</v>
      </c>
      <c r="AJ4973" s="3" t="s">
        <v>61</v>
      </c>
      <c r="AK4973" s="3" t="s">
        <v>51</v>
      </c>
      <c r="AL4973" s="3" t="s">
        <v>51</v>
      </c>
      <c r="AM4973" s="3" t="s">
        <v>58</v>
      </c>
      <c r="AN4973" s="3" t="s">
        <v>135</v>
      </c>
      <c r="AO4973" s="3" t="s">
        <v>51</v>
      </c>
      <c r="AP4973" s="3">
        <v>77.443094995324913</v>
      </c>
      <c r="AQ4973" s="3">
        <v>254.70032445693414</v>
      </c>
    </row>
    <row r="4974" spans="1:43" x14ac:dyDescent="0.25">
      <c r="A4974" s="2">
        <v>4973</v>
      </c>
      <c r="B4974" s="3" t="s">
        <v>43</v>
      </c>
      <c r="C4974" s="3" t="s">
        <v>44</v>
      </c>
      <c r="D4974" s="3" t="s">
        <v>45</v>
      </c>
      <c r="E4974" s="3" t="s">
        <v>46</v>
      </c>
      <c r="F4974" s="3">
        <v>0.56000000000000005</v>
      </c>
      <c r="G4974" s="3">
        <v>0.48</v>
      </c>
      <c r="H4974" s="3">
        <v>3.4899545416687397E-2</v>
      </c>
      <c r="I4974" s="3">
        <v>9.1377154940338485</v>
      </c>
      <c r="J4974" s="3">
        <v>1.343844354709268</v>
      </c>
      <c r="K4974" s="3">
        <v>0.31890211688880243</v>
      </c>
      <c r="L4974" s="3">
        <v>4.6899557090135068E-2</v>
      </c>
      <c r="M4974" s="2">
        <v>1210</v>
      </c>
      <c r="N4974" s="3" t="s">
        <v>47</v>
      </c>
      <c r="O4974" s="3" t="s">
        <v>130</v>
      </c>
      <c r="P4974" s="3" t="s">
        <v>131</v>
      </c>
      <c r="Q4974" s="3">
        <v>118.149080156</v>
      </c>
      <c r="R4974" s="3" t="s">
        <v>50</v>
      </c>
      <c r="S4974" s="3" t="s">
        <v>51</v>
      </c>
      <c r="T4974" s="3" t="s">
        <v>132</v>
      </c>
      <c r="U4974" s="3" t="s">
        <v>53</v>
      </c>
      <c r="V4974" s="3" t="s">
        <v>133</v>
      </c>
      <c r="W4974" s="3" t="s">
        <v>55</v>
      </c>
      <c r="X4974" s="3" t="s">
        <v>109</v>
      </c>
      <c r="Y4974" s="3">
        <v>5</v>
      </c>
      <c r="Z4974" s="3">
        <v>4</v>
      </c>
      <c r="AA4974" s="3" t="s">
        <v>45</v>
      </c>
      <c r="AB4974" s="11" t="s">
        <v>58</v>
      </c>
      <c r="AC4974" s="3" t="s">
        <v>58</v>
      </c>
      <c r="AD4974" s="3" t="s">
        <v>58</v>
      </c>
      <c r="AE4974" s="3" t="s">
        <v>58</v>
      </c>
      <c r="AF4974" s="3" t="s">
        <v>58</v>
      </c>
      <c r="AG4974" s="3" t="s">
        <v>51</v>
      </c>
      <c r="AH4974" s="3" t="s">
        <v>134</v>
      </c>
      <c r="AI4974" s="3" t="s">
        <v>60</v>
      </c>
      <c r="AJ4974" s="3" t="s">
        <v>61</v>
      </c>
      <c r="AK4974" s="3" t="s">
        <v>51</v>
      </c>
      <c r="AL4974" s="3" t="s">
        <v>51</v>
      </c>
      <c r="AM4974" s="3" t="s">
        <v>58</v>
      </c>
      <c r="AN4974" s="3" t="s">
        <v>135</v>
      </c>
      <c r="AO4974" s="3" t="s">
        <v>51</v>
      </c>
      <c r="AP4974" s="3">
        <v>49.814141721622462</v>
      </c>
      <c r="AQ4974" s="3">
        <v>141.23344950836179</v>
      </c>
    </row>
    <row r="4975" spans="1:43" x14ac:dyDescent="0.25">
      <c r="A4975" s="2">
        <v>4974</v>
      </c>
      <c r="B4975" s="3" t="s">
        <v>43</v>
      </c>
      <c r="C4975" s="3" t="s">
        <v>44</v>
      </c>
      <c r="D4975" s="3" t="s">
        <v>45</v>
      </c>
      <c r="E4975" s="3" t="s">
        <v>46</v>
      </c>
      <c r="F4975" s="3">
        <v>0.56000000000000005</v>
      </c>
      <c r="G4975" s="3">
        <v>0.48</v>
      </c>
      <c r="H4975" s="3">
        <v>0.249896269860618</v>
      </c>
      <c r="I4975" s="3">
        <v>9.1295472161966646</v>
      </c>
      <c r="J4975" s="3">
        <v>1.3426608640059148</v>
      </c>
      <c r="K4975" s="3">
        <v>2.2814397948439353</v>
      </c>
      <c r="L4975" s="3">
        <v>0.3355259416029126</v>
      </c>
      <c r="M4975" s="2">
        <v>1200</v>
      </c>
      <c r="N4975" s="3" t="s">
        <v>66</v>
      </c>
      <c r="O4975" s="3" t="s">
        <v>130</v>
      </c>
      <c r="P4975" s="3" t="s">
        <v>131</v>
      </c>
      <c r="Q4975" s="3">
        <v>118.149080156</v>
      </c>
      <c r="R4975" s="3" t="s">
        <v>50</v>
      </c>
      <c r="S4975" s="3" t="s">
        <v>51</v>
      </c>
      <c r="T4975" s="3" t="s">
        <v>132</v>
      </c>
      <c r="U4975" s="3" t="s">
        <v>53</v>
      </c>
      <c r="V4975" s="3" t="s">
        <v>133</v>
      </c>
      <c r="W4975" s="3" t="s">
        <v>55</v>
      </c>
      <c r="X4975" s="3" t="s">
        <v>109</v>
      </c>
      <c r="Y4975" s="3">
        <v>5</v>
      </c>
      <c r="Z4975" s="3">
        <v>4</v>
      </c>
      <c r="AA4975" s="3" t="s">
        <v>45</v>
      </c>
      <c r="AB4975" s="11" t="s">
        <v>58</v>
      </c>
      <c r="AC4975" s="3" t="s">
        <v>58</v>
      </c>
      <c r="AD4975" s="3" t="s">
        <v>58</v>
      </c>
      <c r="AE4975" s="3" t="s">
        <v>58</v>
      </c>
      <c r="AF4975" s="3" t="s">
        <v>58</v>
      </c>
      <c r="AG4975" s="3" t="s">
        <v>51</v>
      </c>
      <c r="AH4975" s="3" t="s">
        <v>134</v>
      </c>
      <c r="AI4975" s="3" t="s">
        <v>60</v>
      </c>
      <c r="AJ4975" s="3" t="s">
        <v>61</v>
      </c>
      <c r="AK4975" s="3" t="s">
        <v>51</v>
      </c>
      <c r="AL4975" s="3" t="s">
        <v>51</v>
      </c>
      <c r="AM4975" s="3" t="s">
        <v>58</v>
      </c>
      <c r="AN4975" s="3" t="s">
        <v>135</v>
      </c>
      <c r="AO4975" s="3" t="s">
        <v>51</v>
      </c>
      <c r="AP4975" s="3">
        <v>218.42777556896829</v>
      </c>
      <c r="AQ4975" s="3">
        <v>1011.2943246192451</v>
      </c>
    </row>
    <row r="4976" spans="1:43" x14ac:dyDescent="0.25">
      <c r="A4976" s="2">
        <v>4975</v>
      </c>
      <c r="B4976" s="3" t="s">
        <v>43</v>
      </c>
      <c r="C4976" s="3" t="s">
        <v>44</v>
      </c>
      <c r="D4976" s="3" t="s">
        <v>45</v>
      </c>
      <c r="E4976" s="3" t="s">
        <v>46</v>
      </c>
      <c r="F4976" s="3">
        <v>0.56000000000000005</v>
      </c>
      <c r="G4976" s="3">
        <v>0.48</v>
      </c>
      <c r="H4976" s="3">
        <v>0.35513908309715903</v>
      </c>
      <c r="I4976" s="3">
        <v>9.1295472161966646</v>
      </c>
      <c r="J4976" s="3">
        <v>1.3426608640059148</v>
      </c>
      <c r="K4976" s="3">
        <v>3.2422590274523042</v>
      </c>
      <c r="L4976" s="3">
        <v>0.47683134815349992</v>
      </c>
      <c r="M4976" s="2">
        <v>1210</v>
      </c>
      <c r="N4976" s="3" t="s">
        <v>47</v>
      </c>
      <c r="O4976" s="3" t="s">
        <v>130</v>
      </c>
      <c r="P4976" s="3" t="s">
        <v>131</v>
      </c>
      <c r="Q4976" s="3">
        <v>118.149080156</v>
      </c>
      <c r="R4976" s="3" t="s">
        <v>50</v>
      </c>
      <c r="S4976" s="3" t="s">
        <v>51</v>
      </c>
      <c r="T4976" s="3" t="s">
        <v>132</v>
      </c>
      <c r="U4976" s="3" t="s">
        <v>53</v>
      </c>
      <c r="V4976" s="3" t="s">
        <v>133</v>
      </c>
      <c r="W4976" s="3" t="s">
        <v>55</v>
      </c>
      <c r="X4976" s="3" t="s">
        <v>109</v>
      </c>
      <c r="Y4976" s="3">
        <v>5</v>
      </c>
      <c r="Z4976" s="3">
        <v>4</v>
      </c>
      <c r="AA4976" s="3" t="s">
        <v>45</v>
      </c>
      <c r="AB4976" s="11" t="s">
        <v>58</v>
      </c>
      <c r="AC4976" s="3" t="s">
        <v>58</v>
      </c>
      <c r="AD4976" s="3" t="s">
        <v>58</v>
      </c>
      <c r="AE4976" s="3" t="s">
        <v>58</v>
      </c>
      <c r="AF4976" s="3" t="s">
        <v>58</v>
      </c>
      <c r="AG4976" s="3" t="s">
        <v>51</v>
      </c>
      <c r="AH4976" s="3" t="s">
        <v>134</v>
      </c>
      <c r="AI4976" s="3" t="s">
        <v>60</v>
      </c>
      <c r="AJ4976" s="3" t="s">
        <v>61</v>
      </c>
      <c r="AK4976" s="3" t="s">
        <v>51</v>
      </c>
      <c r="AL4976" s="3" t="s">
        <v>51</v>
      </c>
      <c r="AM4976" s="3" t="s">
        <v>58</v>
      </c>
      <c r="AN4976" s="3" t="s">
        <v>135</v>
      </c>
      <c r="AO4976" s="3" t="s">
        <v>51</v>
      </c>
      <c r="AP4976" s="3">
        <v>148.35324798924518</v>
      </c>
      <c r="AQ4976" s="3">
        <v>1437.1968792769851</v>
      </c>
    </row>
    <row r="4977" spans="1:43" x14ac:dyDescent="0.25">
      <c r="A4977" s="2">
        <v>4976</v>
      </c>
      <c r="B4977" s="3" t="s">
        <v>43</v>
      </c>
      <c r="C4977" s="3" t="s">
        <v>44</v>
      </c>
      <c r="D4977" s="3" t="s">
        <v>45</v>
      </c>
      <c r="E4977" s="3" t="s">
        <v>46</v>
      </c>
      <c r="F4977" s="3">
        <v>0.56000000000000005</v>
      </c>
      <c r="G4977" s="3">
        <v>0.48</v>
      </c>
      <c r="H4977" s="3">
        <v>3.81671697951339E-3</v>
      </c>
      <c r="I4977" s="3">
        <v>9.1295472161966646</v>
      </c>
      <c r="J4977" s="3">
        <v>1.3426608640059148</v>
      </c>
      <c r="K4977" s="3">
        <v>3.4844897875327012E-2</v>
      </c>
      <c r="L4977" s="3">
        <v>5.124556517379494E-3</v>
      </c>
      <c r="M4977" s="2">
        <v>1210</v>
      </c>
      <c r="N4977" s="3" t="s">
        <v>47</v>
      </c>
      <c r="O4977" s="3" t="s">
        <v>130</v>
      </c>
      <c r="P4977" s="3" t="s">
        <v>131</v>
      </c>
      <c r="Q4977" s="3">
        <v>118.149080156</v>
      </c>
      <c r="R4977" s="3" t="s">
        <v>50</v>
      </c>
      <c r="S4977" s="3" t="s">
        <v>51</v>
      </c>
      <c r="T4977" s="3" t="s">
        <v>132</v>
      </c>
      <c r="U4977" s="3" t="s">
        <v>53</v>
      </c>
      <c r="V4977" s="3" t="s">
        <v>133</v>
      </c>
      <c r="W4977" s="3" t="s">
        <v>55</v>
      </c>
      <c r="X4977" s="3" t="s">
        <v>109</v>
      </c>
      <c r="Y4977" s="3">
        <v>5</v>
      </c>
      <c r="Z4977" s="3">
        <v>4</v>
      </c>
      <c r="AA4977" s="3" t="s">
        <v>45</v>
      </c>
      <c r="AB4977" s="11" t="s">
        <v>58</v>
      </c>
      <c r="AC4977" s="3" t="s">
        <v>58</v>
      </c>
      <c r="AD4977" s="3" t="s">
        <v>58</v>
      </c>
      <c r="AE4977" s="3" t="s">
        <v>58</v>
      </c>
      <c r="AF4977" s="3" t="s">
        <v>58</v>
      </c>
      <c r="AG4977" s="3" t="s">
        <v>51</v>
      </c>
      <c r="AH4977" s="3" t="s">
        <v>134</v>
      </c>
      <c r="AI4977" s="3" t="s">
        <v>60</v>
      </c>
      <c r="AJ4977" s="3" t="s">
        <v>61</v>
      </c>
      <c r="AK4977" s="3" t="s">
        <v>51</v>
      </c>
      <c r="AL4977" s="3" t="s">
        <v>51</v>
      </c>
      <c r="AM4977" s="3" t="s">
        <v>58</v>
      </c>
      <c r="AN4977" s="3" t="s">
        <v>135</v>
      </c>
      <c r="AO4977" s="3" t="s">
        <v>51</v>
      </c>
      <c r="AP4977" s="3">
        <v>31.068232871590595</v>
      </c>
      <c r="AQ4977" s="3">
        <v>15.445705621026882</v>
      </c>
    </row>
    <row r="4978" spans="1:43" x14ac:dyDescent="0.25">
      <c r="A4978" s="2">
        <v>4977</v>
      </c>
      <c r="B4978" s="3" t="s">
        <v>43</v>
      </c>
      <c r="C4978" s="3" t="s">
        <v>44</v>
      </c>
      <c r="D4978" s="3" t="s">
        <v>45</v>
      </c>
      <c r="E4978" s="3" t="s">
        <v>46</v>
      </c>
      <c r="F4978" s="3">
        <v>0.56000000000000005</v>
      </c>
      <c r="G4978" s="3">
        <v>0.48</v>
      </c>
      <c r="H4978" s="3">
        <v>2.1533338363128002E-3</v>
      </c>
      <c r="I4978" s="3">
        <v>9.1295472161966646</v>
      </c>
      <c r="J4978" s="3">
        <v>1.3426608640059148</v>
      </c>
      <c r="K4978" s="3">
        <v>1.965896293085161E-2</v>
      </c>
      <c r="L4978" s="3">
        <v>2.8911970691569153E-3</v>
      </c>
      <c r="M4978" s="2">
        <v>1210</v>
      </c>
      <c r="N4978" s="3" t="s">
        <v>47</v>
      </c>
      <c r="O4978" s="3" t="s">
        <v>130</v>
      </c>
      <c r="P4978" s="3" t="s">
        <v>131</v>
      </c>
      <c r="Q4978" s="3">
        <v>118.149080156</v>
      </c>
      <c r="R4978" s="3" t="s">
        <v>50</v>
      </c>
      <c r="S4978" s="3" t="s">
        <v>51</v>
      </c>
      <c r="T4978" s="3" t="s">
        <v>132</v>
      </c>
      <c r="U4978" s="3" t="s">
        <v>53</v>
      </c>
      <c r="V4978" s="3" t="s">
        <v>133</v>
      </c>
      <c r="W4978" s="3" t="s">
        <v>55</v>
      </c>
      <c r="X4978" s="3" t="s">
        <v>109</v>
      </c>
      <c r="Y4978" s="3">
        <v>5</v>
      </c>
      <c r="Z4978" s="3">
        <v>4</v>
      </c>
      <c r="AA4978" s="3" t="s">
        <v>45</v>
      </c>
      <c r="AB4978" s="11" t="s">
        <v>58</v>
      </c>
      <c r="AC4978" s="3" t="s">
        <v>58</v>
      </c>
      <c r="AD4978" s="3" t="s">
        <v>58</v>
      </c>
      <c r="AE4978" s="3" t="s">
        <v>58</v>
      </c>
      <c r="AF4978" s="3" t="s">
        <v>58</v>
      </c>
      <c r="AG4978" s="3" t="s">
        <v>51</v>
      </c>
      <c r="AH4978" s="3" t="s">
        <v>134</v>
      </c>
      <c r="AI4978" s="3" t="s">
        <v>60</v>
      </c>
      <c r="AJ4978" s="3" t="s">
        <v>61</v>
      </c>
      <c r="AK4978" s="3" t="s">
        <v>51</v>
      </c>
      <c r="AL4978" s="3" t="s">
        <v>51</v>
      </c>
      <c r="AM4978" s="3" t="s">
        <v>58</v>
      </c>
      <c r="AN4978" s="3" t="s">
        <v>135</v>
      </c>
      <c r="AO4978" s="3" t="s">
        <v>51</v>
      </c>
      <c r="AP4978" s="3">
        <v>14.18593693477931</v>
      </c>
      <c r="AQ4978" s="3">
        <v>8.7142328650536847</v>
      </c>
    </row>
    <row r="4979" spans="1:43" x14ac:dyDescent="0.25">
      <c r="A4979" s="2">
        <v>4978</v>
      </c>
      <c r="B4979" s="3" t="s">
        <v>43</v>
      </c>
      <c r="C4979" s="3" t="s">
        <v>44</v>
      </c>
      <c r="D4979" s="3" t="s">
        <v>45</v>
      </c>
      <c r="E4979" s="3" t="s">
        <v>46</v>
      </c>
      <c r="F4979" s="3">
        <v>0.56000000000000005</v>
      </c>
      <c r="G4979" s="3">
        <v>0.48</v>
      </c>
      <c r="H4979" s="3">
        <v>6.7580499173237598E-3</v>
      </c>
      <c r="I4979" s="3">
        <v>9.1295472161966646</v>
      </c>
      <c r="J4979" s="3">
        <v>1.3426608640059148</v>
      </c>
      <c r="K4979" s="3">
        <v>6.1697935809621234E-2</v>
      </c>
      <c r="L4979" s="3">
        <v>9.0737691409890197E-3</v>
      </c>
      <c r="M4979" s="2">
        <v>1210</v>
      </c>
      <c r="N4979" s="3" t="s">
        <v>47</v>
      </c>
      <c r="O4979" s="3" t="s">
        <v>130</v>
      </c>
      <c r="P4979" s="3" t="s">
        <v>131</v>
      </c>
      <c r="Q4979" s="3">
        <v>118.149080156</v>
      </c>
      <c r="R4979" s="3" t="s">
        <v>50</v>
      </c>
      <c r="S4979" s="3" t="s">
        <v>51</v>
      </c>
      <c r="T4979" s="3" t="s">
        <v>132</v>
      </c>
      <c r="U4979" s="3" t="s">
        <v>53</v>
      </c>
      <c r="V4979" s="3" t="s">
        <v>133</v>
      </c>
      <c r="W4979" s="3" t="s">
        <v>55</v>
      </c>
      <c r="X4979" s="3" t="s">
        <v>109</v>
      </c>
      <c r="Y4979" s="3">
        <v>5</v>
      </c>
      <c r="Z4979" s="3">
        <v>4</v>
      </c>
      <c r="AA4979" s="3" t="s">
        <v>45</v>
      </c>
      <c r="AB4979" s="11" t="s">
        <v>58</v>
      </c>
      <c r="AC4979" s="3" t="s">
        <v>58</v>
      </c>
      <c r="AD4979" s="3" t="s">
        <v>58</v>
      </c>
      <c r="AE4979" s="3" t="s">
        <v>58</v>
      </c>
      <c r="AF4979" s="3" t="s">
        <v>58</v>
      </c>
      <c r="AG4979" s="3" t="s">
        <v>51</v>
      </c>
      <c r="AH4979" s="3" t="s">
        <v>134</v>
      </c>
      <c r="AI4979" s="3" t="s">
        <v>60</v>
      </c>
      <c r="AJ4979" s="3" t="s">
        <v>61</v>
      </c>
      <c r="AK4979" s="3" t="s">
        <v>51</v>
      </c>
      <c r="AL4979" s="3" t="s">
        <v>51</v>
      </c>
      <c r="AM4979" s="3" t="s">
        <v>58</v>
      </c>
      <c r="AN4979" s="3" t="s">
        <v>135</v>
      </c>
      <c r="AO4979" s="3" t="s">
        <v>51</v>
      </c>
      <c r="AP4979" s="3">
        <v>29.278645612196748</v>
      </c>
      <c r="AQ4979" s="3">
        <v>27.348857710821449</v>
      </c>
    </row>
    <row r="4980" spans="1:43" x14ac:dyDescent="0.25">
      <c r="A4980" s="2">
        <v>4979</v>
      </c>
      <c r="B4980" s="3" t="s">
        <v>43</v>
      </c>
      <c r="C4980" s="3" t="s">
        <v>44</v>
      </c>
      <c r="D4980" s="3" t="s">
        <v>45</v>
      </c>
      <c r="E4980" s="3" t="s">
        <v>46</v>
      </c>
      <c r="F4980" s="3">
        <v>0.56000000000000005</v>
      </c>
      <c r="G4980" s="3">
        <v>0.48</v>
      </c>
      <c r="H4980" s="3">
        <v>4.4565110851987798E-2</v>
      </c>
      <c r="I4980" s="3">
        <v>9.3840775871296103</v>
      </c>
      <c r="J4980" s="3">
        <v>1.4742226487392769</v>
      </c>
      <c r="K4980" s="3">
        <v>0.41820245791408528</v>
      </c>
      <c r="L4980" s="3">
        <v>6.5698895761576948E-2</v>
      </c>
      <c r="M4980" s="2">
        <v>1200</v>
      </c>
      <c r="N4980" s="3" t="s">
        <v>66</v>
      </c>
      <c r="O4980" s="3" t="s">
        <v>130</v>
      </c>
      <c r="P4980" s="3" t="s">
        <v>131</v>
      </c>
      <c r="Q4980" s="3">
        <v>118.149080156</v>
      </c>
      <c r="R4980" s="3" t="s">
        <v>50</v>
      </c>
      <c r="S4980" s="3" t="s">
        <v>51</v>
      </c>
      <c r="T4980" s="3" t="s">
        <v>132</v>
      </c>
      <c r="U4980" s="3" t="s">
        <v>53</v>
      </c>
      <c r="V4980" s="3" t="s">
        <v>133</v>
      </c>
      <c r="W4980" s="3" t="s">
        <v>55</v>
      </c>
      <c r="X4980" s="3" t="s">
        <v>109</v>
      </c>
      <c r="Y4980" s="3">
        <v>5</v>
      </c>
      <c r="Z4980" s="3">
        <v>4</v>
      </c>
      <c r="AA4980" s="3" t="s">
        <v>45</v>
      </c>
      <c r="AB4980" s="11" t="s">
        <v>58</v>
      </c>
      <c r="AC4980" s="3" t="s">
        <v>58</v>
      </c>
      <c r="AD4980" s="3" t="s">
        <v>58</v>
      </c>
      <c r="AE4980" s="3" t="s">
        <v>58</v>
      </c>
      <c r="AF4980" s="3" t="s">
        <v>58</v>
      </c>
      <c r="AG4980" s="3" t="s">
        <v>51</v>
      </c>
      <c r="AH4980" s="3" t="s">
        <v>134</v>
      </c>
      <c r="AI4980" s="3" t="s">
        <v>60</v>
      </c>
      <c r="AJ4980" s="3" t="s">
        <v>61</v>
      </c>
      <c r="AK4980" s="3" t="s">
        <v>51</v>
      </c>
      <c r="AL4980" s="3" t="s">
        <v>51</v>
      </c>
      <c r="AM4980" s="3" t="s">
        <v>58</v>
      </c>
      <c r="AN4980" s="3" t="s">
        <v>135</v>
      </c>
      <c r="AO4980" s="3" t="s">
        <v>51</v>
      </c>
      <c r="AP4980" s="3">
        <v>73.782048501877711</v>
      </c>
      <c r="AQ4980" s="3">
        <v>180.34860506633473</v>
      </c>
    </row>
    <row r="4981" spans="1:43" x14ac:dyDescent="0.25">
      <c r="A4981" s="2">
        <v>4980</v>
      </c>
      <c r="B4981" s="3" t="s">
        <v>43</v>
      </c>
      <c r="C4981" s="3" t="s">
        <v>44</v>
      </c>
      <c r="D4981" s="3" t="s">
        <v>45</v>
      </c>
      <c r="E4981" s="3" t="s">
        <v>46</v>
      </c>
      <c r="F4981" s="3">
        <v>0.56000000000000005</v>
      </c>
      <c r="G4981" s="3">
        <v>0.48</v>
      </c>
      <c r="H4981" s="3">
        <v>6.7167201766209994E-2</v>
      </c>
      <c r="I4981" s="3">
        <v>9.3840775871296103</v>
      </c>
      <c r="J4981" s="3">
        <v>1.4742226487392769</v>
      </c>
      <c r="K4981" s="3">
        <v>0.63030223268450358</v>
      </c>
      <c r="L4981" s="3">
        <v>9.9019410096187532E-2</v>
      </c>
      <c r="M4981" s="2">
        <v>1210</v>
      </c>
      <c r="N4981" s="3" t="s">
        <v>47</v>
      </c>
      <c r="O4981" s="3" t="s">
        <v>130</v>
      </c>
      <c r="P4981" s="3" t="s">
        <v>131</v>
      </c>
      <c r="Q4981" s="3">
        <v>118.149080156</v>
      </c>
      <c r="R4981" s="3" t="s">
        <v>50</v>
      </c>
      <c r="S4981" s="3" t="s">
        <v>51</v>
      </c>
      <c r="T4981" s="3" t="s">
        <v>132</v>
      </c>
      <c r="U4981" s="3" t="s">
        <v>53</v>
      </c>
      <c r="V4981" s="3" t="s">
        <v>133</v>
      </c>
      <c r="W4981" s="3" t="s">
        <v>55</v>
      </c>
      <c r="X4981" s="3" t="s">
        <v>109</v>
      </c>
      <c r="Y4981" s="3">
        <v>5</v>
      </c>
      <c r="Z4981" s="3">
        <v>4</v>
      </c>
      <c r="AA4981" s="3" t="s">
        <v>45</v>
      </c>
      <c r="AB4981" s="11" t="s">
        <v>58</v>
      </c>
      <c r="AC4981" s="3" t="s">
        <v>58</v>
      </c>
      <c r="AD4981" s="3" t="s">
        <v>58</v>
      </c>
      <c r="AE4981" s="3" t="s">
        <v>58</v>
      </c>
      <c r="AF4981" s="3" t="s">
        <v>58</v>
      </c>
      <c r="AG4981" s="3" t="s">
        <v>51</v>
      </c>
      <c r="AH4981" s="3" t="s">
        <v>134</v>
      </c>
      <c r="AI4981" s="3" t="s">
        <v>60</v>
      </c>
      <c r="AJ4981" s="3" t="s">
        <v>61</v>
      </c>
      <c r="AK4981" s="3" t="s">
        <v>51</v>
      </c>
      <c r="AL4981" s="3" t="s">
        <v>51</v>
      </c>
      <c r="AM4981" s="3" t="s">
        <v>58</v>
      </c>
      <c r="AN4981" s="3" t="s">
        <v>135</v>
      </c>
      <c r="AO4981" s="3" t="s">
        <v>51</v>
      </c>
      <c r="AP4981" s="3">
        <v>88.564993734934049</v>
      </c>
      <c r="AQ4981" s="3">
        <v>271.81602184222373</v>
      </c>
    </row>
    <row r="4982" spans="1:43" x14ac:dyDescent="0.25">
      <c r="A4982" s="2">
        <v>4981</v>
      </c>
      <c r="B4982" s="3" t="s">
        <v>43</v>
      </c>
      <c r="C4982" s="3" t="s">
        <v>44</v>
      </c>
      <c r="D4982" s="3" t="s">
        <v>45</v>
      </c>
      <c r="E4982" s="3" t="s">
        <v>46</v>
      </c>
      <c r="F4982" s="3">
        <v>0.56000000000000005</v>
      </c>
      <c r="G4982" s="3">
        <v>0.48</v>
      </c>
      <c r="H4982" s="3">
        <v>0.274239520121208</v>
      </c>
      <c r="I4982" s="3">
        <v>9.3840775871296103</v>
      </c>
      <c r="J4982" s="3">
        <v>1.4742226487392769</v>
      </c>
      <c r="K4982" s="3">
        <v>2.573484934274608</v>
      </c>
      <c r="L4982" s="3">
        <v>0.40429011174207546</v>
      </c>
      <c r="M4982" s="2">
        <v>1210</v>
      </c>
      <c r="N4982" s="3" t="s">
        <v>47</v>
      </c>
      <c r="O4982" s="3" t="s">
        <v>130</v>
      </c>
      <c r="P4982" s="3" t="s">
        <v>131</v>
      </c>
      <c r="Q4982" s="3">
        <v>118.149080156</v>
      </c>
      <c r="R4982" s="3" t="s">
        <v>50</v>
      </c>
      <c r="S4982" s="3" t="s">
        <v>51</v>
      </c>
      <c r="T4982" s="3" t="s">
        <v>132</v>
      </c>
      <c r="U4982" s="3" t="s">
        <v>53</v>
      </c>
      <c r="V4982" s="3" t="s">
        <v>133</v>
      </c>
      <c r="W4982" s="3" t="s">
        <v>55</v>
      </c>
      <c r="X4982" s="3" t="s">
        <v>109</v>
      </c>
      <c r="Y4982" s="3">
        <v>5</v>
      </c>
      <c r="Z4982" s="3">
        <v>4</v>
      </c>
      <c r="AA4982" s="3" t="s">
        <v>45</v>
      </c>
      <c r="AB4982" s="11" t="s">
        <v>58</v>
      </c>
      <c r="AC4982" s="3" t="s">
        <v>58</v>
      </c>
      <c r="AD4982" s="3" t="s">
        <v>58</v>
      </c>
      <c r="AE4982" s="3" t="s">
        <v>58</v>
      </c>
      <c r="AF4982" s="3" t="s">
        <v>58</v>
      </c>
      <c r="AG4982" s="3" t="s">
        <v>51</v>
      </c>
      <c r="AH4982" s="3" t="s">
        <v>134</v>
      </c>
      <c r="AI4982" s="3" t="s">
        <v>60</v>
      </c>
      <c r="AJ4982" s="3" t="s">
        <v>61</v>
      </c>
      <c r="AK4982" s="3" t="s">
        <v>51</v>
      </c>
      <c r="AL4982" s="3" t="s">
        <v>51</v>
      </c>
      <c r="AM4982" s="3" t="s">
        <v>58</v>
      </c>
      <c r="AN4982" s="3" t="s">
        <v>135</v>
      </c>
      <c r="AO4982" s="3" t="s">
        <v>51</v>
      </c>
      <c r="AP4982" s="3">
        <v>133.52401849339577</v>
      </c>
      <c r="AQ4982" s="3">
        <v>1109.8079632784056</v>
      </c>
    </row>
    <row r="4983" spans="1:43" x14ac:dyDescent="0.25">
      <c r="A4983" s="2">
        <v>4982</v>
      </c>
      <c r="B4983" s="3" t="s">
        <v>43</v>
      </c>
      <c r="C4983" s="3" t="s">
        <v>44</v>
      </c>
      <c r="D4983" s="3" t="s">
        <v>45</v>
      </c>
      <c r="E4983" s="3" t="s">
        <v>46</v>
      </c>
      <c r="F4983" s="3">
        <v>0.56000000000000005</v>
      </c>
      <c r="G4983" s="3">
        <v>0.48</v>
      </c>
      <c r="H4983" s="3">
        <v>0.111580924232596</v>
      </c>
      <c r="I4983" s="3">
        <v>9.3840775871296103</v>
      </c>
      <c r="J4983" s="3">
        <v>1.4742226487392769</v>
      </c>
      <c r="K4983" s="3">
        <v>1.0470840502423113</v>
      </c>
      <c r="L4983" s="3">
        <v>0.16449512567095423</v>
      </c>
      <c r="M4983" s="2">
        <v>1210</v>
      </c>
      <c r="N4983" s="3" t="s">
        <v>47</v>
      </c>
      <c r="O4983" s="3" t="s">
        <v>130</v>
      </c>
      <c r="P4983" s="3" t="s">
        <v>131</v>
      </c>
      <c r="Q4983" s="3">
        <v>118.149080156</v>
      </c>
      <c r="R4983" s="3" t="s">
        <v>50</v>
      </c>
      <c r="S4983" s="3" t="s">
        <v>51</v>
      </c>
      <c r="T4983" s="3" t="s">
        <v>132</v>
      </c>
      <c r="U4983" s="3" t="s">
        <v>53</v>
      </c>
      <c r="V4983" s="3" t="s">
        <v>133</v>
      </c>
      <c r="W4983" s="3" t="s">
        <v>55</v>
      </c>
      <c r="X4983" s="3" t="s">
        <v>109</v>
      </c>
      <c r="Y4983" s="3">
        <v>5</v>
      </c>
      <c r="Z4983" s="3">
        <v>4</v>
      </c>
      <c r="AA4983" s="3" t="s">
        <v>45</v>
      </c>
      <c r="AB4983" s="11" t="s">
        <v>58</v>
      </c>
      <c r="AC4983" s="3" t="s">
        <v>58</v>
      </c>
      <c r="AD4983" s="3" t="s">
        <v>58</v>
      </c>
      <c r="AE4983" s="3" t="s">
        <v>58</v>
      </c>
      <c r="AF4983" s="3" t="s">
        <v>58</v>
      </c>
      <c r="AG4983" s="3" t="s">
        <v>51</v>
      </c>
      <c r="AH4983" s="3" t="s">
        <v>134</v>
      </c>
      <c r="AI4983" s="3" t="s">
        <v>60</v>
      </c>
      <c r="AJ4983" s="3" t="s">
        <v>61</v>
      </c>
      <c r="AK4983" s="3" t="s">
        <v>51</v>
      </c>
      <c r="AL4983" s="3" t="s">
        <v>51</v>
      </c>
      <c r="AM4983" s="3" t="s">
        <v>58</v>
      </c>
      <c r="AN4983" s="3" t="s">
        <v>135</v>
      </c>
      <c r="AO4983" s="3" t="s">
        <v>51</v>
      </c>
      <c r="AP4983" s="3">
        <v>94.029929051414896</v>
      </c>
      <c r="AQ4983" s="3">
        <v>451.55197984800736</v>
      </c>
    </row>
    <row r="4984" spans="1:43" x14ac:dyDescent="0.25">
      <c r="A4984" s="2">
        <v>4983</v>
      </c>
      <c r="B4984" s="3" t="s">
        <v>43</v>
      </c>
      <c r="C4984" s="3" t="s">
        <v>44</v>
      </c>
      <c r="D4984" s="3" t="s">
        <v>45</v>
      </c>
      <c r="E4984" s="3" t="s">
        <v>46</v>
      </c>
      <c r="F4984" s="3">
        <v>0.56000000000000005</v>
      </c>
      <c r="G4984" s="3">
        <v>0.48</v>
      </c>
      <c r="H4984" s="3">
        <v>0.120210696442763</v>
      </c>
      <c r="I4984" s="3">
        <v>9.3840775871296103</v>
      </c>
      <c r="J4984" s="3">
        <v>1.4742226487392769</v>
      </c>
      <c r="K4984" s="3">
        <v>1.1280665022217735</v>
      </c>
      <c r="L4984" s="3">
        <v>0.17721733131664325</v>
      </c>
      <c r="M4984" s="2">
        <v>1300</v>
      </c>
      <c r="N4984" s="3" t="s">
        <v>65</v>
      </c>
      <c r="O4984" s="3" t="s">
        <v>130</v>
      </c>
      <c r="P4984" s="3" t="s">
        <v>131</v>
      </c>
      <c r="Q4984" s="3">
        <v>118.149080156</v>
      </c>
      <c r="R4984" s="3" t="s">
        <v>50</v>
      </c>
      <c r="S4984" s="3" t="s">
        <v>51</v>
      </c>
      <c r="T4984" s="3" t="s">
        <v>132</v>
      </c>
      <c r="U4984" s="3" t="s">
        <v>53</v>
      </c>
      <c r="V4984" s="3" t="s">
        <v>133</v>
      </c>
      <c r="W4984" s="3" t="s">
        <v>55</v>
      </c>
      <c r="X4984" s="3" t="s">
        <v>109</v>
      </c>
      <c r="Y4984" s="3">
        <v>5</v>
      </c>
      <c r="Z4984" s="3">
        <v>4</v>
      </c>
      <c r="AA4984" s="3" t="s">
        <v>45</v>
      </c>
      <c r="AB4984" s="11" t="s">
        <v>58</v>
      </c>
      <c r="AC4984" s="3" t="s">
        <v>58</v>
      </c>
      <c r="AD4984" s="3" t="s">
        <v>58</v>
      </c>
      <c r="AE4984" s="3" t="s">
        <v>58</v>
      </c>
      <c r="AF4984" s="3" t="s">
        <v>58</v>
      </c>
      <c r="AG4984" s="3" t="s">
        <v>51</v>
      </c>
      <c r="AH4984" s="3" t="s">
        <v>134</v>
      </c>
      <c r="AI4984" s="3" t="s">
        <v>60</v>
      </c>
      <c r="AJ4984" s="3" t="s">
        <v>61</v>
      </c>
      <c r="AK4984" s="3" t="s">
        <v>51</v>
      </c>
      <c r="AL4984" s="3" t="s">
        <v>51</v>
      </c>
      <c r="AM4984" s="3" t="s">
        <v>58</v>
      </c>
      <c r="AN4984" s="3" t="s">
        <v>135</v>
      </c>
      <c r="AO4984" s="3" t="s">
        <v>51</v>
      </c>
      <c r="AP4984" s="3">
        <v>121.25526771285708</v>
      </c>
      <c r="AQ4984" s="3">
        <v>486.47542894057381</v>
      </c>
    </row>
    <row r="4985" spans="1:43" x14ac:dyDescent="0.25">
      <c r="A4985" s="2">
        <v>4984</v>
      </c>
      <c r="B4985" s="3" t="s">
        <v>43</v>
      </c>
      <c r="C4985" s="3" t="s">
        <v>44</v>
      </c>
      <c r="D4985" s="3" t="s">
        <v>45</v>
      </c>
      <c r="E4985" s="3" t="s">
        <v>46</v>
      </c>
      <c r="F4985" s="3">
        <v>0.56000000000000005</v>
      </c>
      <c r="G4985" s="3">
        <v>0.48</v>
      </c>
      <c r="H4985" s="3">
        <v>0.219127664628957</v>
      </c>
      <c r="I4985" s="3">
        <v>9.125792415314196</v>
      </c>
      <c r="J4985" s="3">
        <v>1.3421179030121986</v>
      </c>
      <c r="K4985" s="3">
        <v>1.9997135798564487</v>
      </c>
      <c r="L4985" s="3">
        <v>0.29409516174377609</v>
      </c>
      <c r="M4985" s="2">
        <v>1200</v>
      </c>
      <c r="N4985" s="3" t="s">
        <v>66</v>
      </c>
      <c r="O4985" s="3" t="s">
        <v>130</v>
      </c>
      <c r="P4985" s="3" t="s">
        <v>131</v>
      </c>
      <c r="Q4985" s="3">
        <v>118.149080156</v>
      </c>
      <c r="R4985" s="3" t="s">
        <v>50</v>
      </c>
      <c r="S4985" s="3" t="s">
        <v>51</v>
      </c>
      <c r="T4985" s="3" t="s">
        <v>132</v>
      </c>
      <c r="U4985" s="3" t="s">
        <v>53</v>
      </c>
      <c r="V4985" s="3" t="s">
        <v>133</v>
      </c>
      <c r="W4985" s="3" t="s">
        <v>55</v>
      </c>
      <c r="X4985" s="3" t="s">
        <v>109</v>
      </c>
      <c r="Y4985" s="3">
        <v>5</v>
      </c>
      <c r="Z4985" s="3">
        <v>4</v>
      </c>
      <c r="AA4985" s="3" t="s">
        <v>45</v>
      </c>
      <c r="AB4985" s="11" t="s">
        <v>58</v>
      </c>
      <c r="AC4985" s="3" t="s">
        <v>58</v>
      </c>
      <c r="AD4985" s="3" t="s">
        <v>58</v>
      </c>
      <c r="AE4985" s="3" t="s">
        <v>58</v>
      </c>
      <c r="AF4985" s="3" t="s">
        <v>58</v>
      </c>
      <c r="AG4985" s="3" t="s">
        <v>51</v>
      </c>
      <c r="AH4985" s="3" t="s">
        <v>134</v>
      </c>
      <c r="AI4985" s="3" t="s">
        <v>60</v>
      </c>
      <c r="AJ4985" s="3" t="s">
        <v>61</v>
      </c>
      <c r="AK4985" s="3" t="s">
        <v>51</v>
      </c>
      <c r="AL4985" s="3" t="s">
        <v>51</v>
      </c>
      <c r="AM4985" s="3" t="s">
        <v>58</v>
      </c>
      <c r="AN4985" s="3" t="s">
        <v>135</v>
      </c>
      <c r="AO4985" s="3" t="s">
        <v>51</v>
      </c>
      <c r="AP4985" s="3">
        <v>135.49080184473894</v>
      </c>
      <c r="AQ4985" s="3">
        <v>886.77819692920605</v>
      </c>
    </row>
    <row r="4986" spans="1:43" x14ac:dyDescent="0.25">
      <c r="A4986" s="2">
        <v>4985</v>
      </c>
      <c r="B4986" s="3" t="s">
        <v>43</v>
      </c>
      <c r="C4986" s="3" t="s">
        <v>44</v>
      </c>
      <c r="D4986" s="3" t="s">
        <v>45</v>
      </c>
      <c r="E4986" s="3" t="s">
        <v>46</v>
      </c>
      <c r="F4986" s="3">
        <v>0.56000000000000005</v>
      </c>
      <c r="G4986" s="3">
        <v>0.48</v>
      </c>
      <c r="H4986" s="3">
        <v>0.102693976898542</v>
      </c>
      <c r="I4986" s="3">
        <v>9.125792415314196</v>
      </c>
      <c r="J4986" s="3">
        <v>1.3421179030121986</v>
      </c>
      <c r="K4986" s="3">
        <v>0.93716391547916578</v>
      </c>
      <c r="L4986" s="3">
        <v>0.13782742492705435</v>
      </c>
      <c r="M4986" s="2">
        <v>1210</v>
      </c>
      <c r="N4986" s="3" t="s">
        <v>47</v>
      </c>
      <c r="O4986" s="3" t="s">
        <v>130</v>
      </c>
      <c r="P4986" s="3" t="s">
        <v>131</v>
      </c>
      <c r="Q4986" s="3">
        <v>118.149080156</v>
      </c>
      <c r="R4986" s="3" t="s">
        <v>50</v>
      </c>
      <c r="S4986" s="3" t="s">
        <v>51</v>
      </c>
      <c r="T4986" s="3" t="s">
        <v>132</v>
      </c>
      <c r="U4986" s="3" t="s">
        <v>53</v>
      </c>
      <c r="V4986" s="3" t="s">
        <v>133</v>
      </c>
      <c r="W4986" s="3" t="s">
        <v>55</v>
      </c>
      <c r="X4986" s="3" t="s">
        <v>109</v>
      </c>
      <c r="Y4986" s="3">
        <v>5</v>
      </c>
      <c r="Z4986" s="3">
        <v>4</v>
      </c>
      <c r="AA4986" s="3" t="s">
        <v>45</v>
      </c>
      <c r="AB4986" s="11" t="s">
        <v>58</v>
      </c>
      <c r="AC4986" s="3" t="s">
        <v>58</v>
      </c>
      <c r="AD4986" s="3" t="s">
        <v>58</v>
      </c>
      <c r="AE4986" s="3" t="s">
        <v>58</v>
      </c>
      <c r="AF4986" s="3" t="s">
        <v>58</v>
      </c>
      <c r="AG4986" s="3" t="s">
        <v>51</v>
      </c>
      <c r="AH4986" s="3" t="s">
        <v>134</v>
      </c>
      <c r="AI4986" s="3" t="s">
        <v>60</v>
      </c>
      <c r="AJ4986" s="3" t="s">
        <v>61</v>
      </c>
      <c r="AK4986" s="3" t="s">
        <v>51</v>
      </c>
      <c r="AL4986" s="3" t="s">
        <v>51</v>
      </c>
      <c r="AM4986" s="3" t="s">
        <v>58</v>
      </c>
      <c r="AN4986" s="3" t="s">
        <v>135</v>
      </c>
      <c r="AO4986" s="3" t="s">
        <v>51</v>
      </c>
      <c r="AP4986" s="3">
        <v>82.697892006828226</v>
      </c>
      <c r="AQ4986" s="3">
        <v>415.58777995366063</v>
      </c>
    </row>
    <row r="4987" spans="1:43" x14ac:dyDescent="0.25">
      <c r="A4987" s="2">
        <v>4986</v>
      </c>
      <c r="B4987" s="3" t="s">
        <v>43</v>
      </c>
      <c r="C4987" s="3" t="s">
        <v>44</v>
      </c>
      <c r="D4987" s="3" t="s">
        <v>45</v>
      </c>
      <c r="E4987" s="3" t="s">
        <v>46</v>
      </c>
      <c r="F4987" s="3">
        <v>0.56000000000000005</v>
      </c>
      <c r="G4987" s="3">
        <v>0.48</v>
      </c>
      <c r="H4987" s="3">
        <v>0.108136999525708</v>
      </c>
      <c r="I4987" s="3">
        <v>9.125792415314196</v>
      </c>
      <c r="J4987" s="3">
        <v>1.3421179030121986</v>
      </c>
      <c r="K4987" s="3">
        <v>0.98683581008654087</v>
      </c>
      <c r="L4987" s="3">
        <v>0.14513260304147432</v>
      </c>
      <c r="M4987" s="2">
        <v>1210</v>
      </c>
      <c r="N4987" s="3" t="s">
        <v>47</v>
      </c>
      <c r="O4987" s="3" t="s">
        <v>130</v>
      </c>
      <c r="P4987" s="3" t="s">
        <v>131</v>
      </c>
      <c r="Q4987" s="3">
        <v>118.149080156</v>
      </c>
      <c r="R4987" s="3" t="s">
        <v>50</v>
      </c>
      <c r="S4987" s="3" t="s">
        <v>51</v>
      </c>
      <c r="T4987" s="3" t="s">
        <v>132</v>
      </c>
      <c r="U4987" s="3" t="s">
        <v>53</v>
      </c>
      <c r="V4987" s="3" t="s">
        <v>133</v>
      </c>
      <c r="W4987" s="3" t="s">
        <v>55</v>
      </c>
      <c r="X4987" s="3" t="s">
        <v>109</v>
      </c>
      <c r="Y4987" s="3">
        <v>5</v>
      </c>
      <c r="Z4987" s="3">
        <v>4</v>
      </c>
      <c r="AA4987" s="3" t="s">
        <v>45</v>
      </c>
      <c r="AB4987" s="11" t="s">
        <v>58</v>
      </c>
      <c r="AC4987" s="3" t="s">
        <v>58</v>
      </c>
      <c r="AD4987" s="3" t="s">
        <v>58</v>
      </c>
      <c r="AE4987" s="3" t="s">
        <v>58</v>
      </c>
      <c r="AF4987" s="3" t="s">
        <v>58</v>
      </c>
      <c r="AG4987" s="3" t="s">
        <v>51</v>
      </c>
      <c r="AH4987" s="3" t="s">
        <v>134</v>
      </c>
      <c r="AI4987" s="3" t="s">
        <v>60</v>
      </c>
      <c r="AJ4987" s="3" t="s">
        <v>61</v>
      </c>
      <c r="AK4987" s="3" t="s">
        <v>51</v>
      </c>
      <c r="AL4987" s="3" t="s">
        <v>51</v>
      </c>
      <c r="AM4987" s="3" t="s">
        <v>58</v>
      </c>
      <c r="AN4987" s="3" t="s">
        <v>135</v>
      </c>
      <c r="AO4987" s="3" t="s">
        <v>51</v>
      </c>
      <c r="AP4987" s="3">
        <v>85.606912845207546</v>
      </c>
      <c r="AQ4987" s="3">
        <v>437.61491102967744</v>
      </c>
    </row>
    <row r="4988" spans="1:43" x14ac:dyDescent="0.25">
      <c r="A4988" s="2">
        <v>4987</v>
      </c>
      <c r="B4988" s="3" t="s">
        <v>43</v>
      </c>
      <c r="C4988" s="3" t="s">
        <v>44</v>
      </c>
      <c r="D4988" s="3" t="s">
        <v>45</v>
      </c>
      <c r="E4988" s="3" t="s">
        <v>46</v>
      </c>
      <c r="F4988" s="3">
        <v>0.56000000000000005</v>
      </c>
      <c r="G4988" s="3">
        <v>0.48</v>
      </c>
      <c r="H4988" s="3">
        <v>9.2010363937010703E-2</v>
      </c>
      <c r="I4988" s="3">
        <v>9.125792415314196</v>
      </c>
      <c r="J4988" s="3">
        <v>1.3421179030121986</v>
      </c>
      <c r="K4988" s="3">
        <v>0.83966748134667113</v>
      </c>
      <c r="L4988" s="3">
        <v>0.12348875670253003</v>
      </c>
      <c r="M4988" s="2">
        <v>1210</v>
      </c>
      <c r="N4988" s="3" t="s">
        <v>47</v>
      </c>
      <c r="O4988" s="3" t="s">
        <v>130</v>
      </c>
      <c r="P4988" s="3" t="s">
        <v>131</v>
      </c>
      <c r="Q4988" s="3">
        <v>118.149080156</v>
      </c>
      <c r="R4988" s="3" t="s">
        <v>50</v>
      </c>
      <c r="S4988" s="3" t="s">
        <v>51</v>
      </c>
      <c r="T4988" s="3" t="s">
        <v>132</v>
      </c>
      <c r="U4988" s="3" t="s">
        <v>53</v>
      </c>
      <c r="V4988" s="3" t="s">
        <v>133</v>
      </c>
      <c r="W4988" s="3" t="s">
        <v>55</v>
      </c>
      <c r="X4988" s="3" t="s">
        <v>109</v>
      </c>
      <c r="Y4988" s="3">
        <v>5</v>
      </c>
      <c r="Z4988" s="3">
        <v>4</v>
      </c>
      <c r="AA4988" s="3" t="s">
        <v>45</v>
      </c>
      <c r="AB4988" s="11" t="s">
        <v>58</v>
      </c>
      <c r="AC4988" s="3" t="s">
        <v>58</v>
      </c>
      <c r="AD4988" s="3" t="s">
        <v>58</v>
      </c>
      <c r="AE4988" s="3" t="s">
        <v>58</v>
      </c>
      <c r="AF4988" s="3" t="s">
        <v>58</v>
      </c>
      <c r="AG4988" s="3" t="s">
        <v>51</v>
      </c>
      <c r="AH4988" s="3" t="s">
        <v>134</v>
      </c>
      <c r="AI4988" s="3" t="s">
        <v>60</v>
      </c>
      <c r="AJ4988" s="3" t="s">
        <v>61</v>
      </c>
      <c r="AK4988" s="3" t="s">
        <v>51</v>
      </c>
      <c r="AL4988" s="3" t="s">
        <v>51</v>
      </c>
      <c r="AM4988" s="3" t="s">
        <v>58</v>
      </c>
      <c r="AN4988" s="3" t="s">
        <v>135</v>
      </c>
      <c r="AO4988" s="3" t="s">
        <v>51</v>
      </c>
      <c r="AP4988" s="3">
        <v>79.790718361765258</v>
      </c>
      <c r="AQ4988" s="3">
        <v>372.35273222585306</v>
      </c>
    </row>
    <row r="4989" spans="1:43" x14ac:dyDescent="0.25">
      <c r="A4989" s="2">
        <v>4988</v>
      </c>
      <c r="B4989" s="3" t="s">
        <v>43</v>
      </c>
      <c r="C4989" s="3" t="s">
        <v>44</v>
      </c>
      <c r="D4989" s="3" t="s">
        <v>45</v>
      </c>
      <c r="E4989" s="3" t="s">
        <v>46</v>
      </c>
      <c r="F4989" s="3">
        <v>0.56000000000000005</v>
      </c>
      <c r="G4989" s="3">
        <v>0.48</v>
      </c>
      <c r="H4989" s="3">
        <v>9.5794448562629003E-2</v>
      </c>
      <c r="I4989" s="3">
        <v>9.125792415314196</v>
      </c>
      <c r="J4989" s="3">
        <v>1.3421179030121986</v>
      </c>
      <c r="K4989" s="3">
        <v>0.87420025212204566</v>
      </c>
      <c r="L4989" s="3">
        <v>0.12856744442508555</v>
      </c>
      <c r="M4989" s="2">
        <v>1210</v>
      </c>
      <c r="N4989" s="3" t="s">
        <v>47</v>
      </c>
      <c r="O4989" s="3" t="s">
        <v>130</v>
      </c>
      <c r="P4989" s="3" t="s">
        <v>131</v>
      </c>
      <c r="Q4989" s="3">
        <v>118.149080156</v>
      </c>
      <c r="R4989" s="3" t="s">
        <v>50</v>
      </c>
      <c r="S4989" s="3" t="s">
        <v>51</v>
      </c>
      <c r="T4989" s="3" t="s">
        <v>132</v>
      </c>
      <c r="U4989" s="3" t="s">
        <v>53</v>
      </c>
      <c r="V4989" s="3" t="s">
        <v>133</v>
      </c>
      <c r="W4989" s="3" t="s">
        <v>55</v>
      </c>
      <c r="X4989" s="3" t="s">
        <v>109</v>
      </c>
      <c r="Y4989" s="3">
        <v>5</v>
      </c>
      <c r="Z4989" s="3">
        <v>4</v>
      </c>
      <c r="AA4989" s="3" t="s">
        <v>45</v>
      </c>
      <c r="AB4989" s="11" t="s">
        <v>58</v>
      </c>
      <c r="AC4989" s="3" t="s">
        <v>58</v>
      </c>
      <c r="AD4989" s="3" t="s">
        <v>58</v>
      </c>
      <c r="AE4989" s="3" t="s">
        <v>58</v>
      </c>
      <c r="AF4989" s="3" t="s">
        <v>58</v>
      </c>
      <c r="AG4989" s="3" t="s">
        <v>51</v>
      </c>
      <c r="AH4989" s="3" t="s">
        <v>134</v>
      </c>
      <c r="AI4989" s="3" t="s">
        <v>60</v>
      </c>
      <c r="AJ4989" s="3" t="s">
        <v>61</v>
      </c>
      <c r="AK4989" s="3" t="s">
        <v>51</v>
      </c>
      <c r="AL4989" s="3" t="s">
        <v>51</v>
      </c>
      <c r="AM4989" s="3" t="s">
        <v>58</v>
      </c>
      <c r="AN4989" s="3" t="s">
        <v>135</v>
      </c>
      <c r="AO4989" s="3" t="s">
        <v>51</v>
      </c>
      <c r="AP4989" s="3">
        <v>81.023323412041421</v>
      </c>
      <c r="AQ4989" s="3">
        <v>387.66637939594153</v>
      </c>
    </row>
    <row r="4990" spans="1:43" x14ac:dyDescent="0.25">
      <c r="A4990" s="2">
        <v>4989</v>
      </c>
      <c r="B4990" s="3" t="s">
        <v>43</v>
      </c>
      <c r="C4990" s="3" t="s">
        <v>44</v>
      </c>
      <c r="D4990" s="3" t="s">
        <v>45</v>
      </c>
      <c r="E4990" s="3" t="s">
        <v>46</v>
      </c>
      <c r="F4990" s="3">
        <v>0.56000000000000005</v>
      </c>
      <c r="G4990" s="3">
        <v>0.48</v>
      </c>
      <c r="H4990" s="3">
        <v>0.114915382166314</v>
      </c>
      <c r="I4990" s="3">
        <v>9.1188019825013598</v>
      </c>
      <c r="J4990" s="3">
        <v>1.3411044799691685</v>
      </c>
      <c r="K4990" s="3">
        <v>1.0478906147180855</v>
      </c>
      <c r="L4990" s="3">
        <v>0.1541135338406128</v>
      </c>
      <c r="M4990" s="2">
        <v>1200</v>
      </c>
      <c r="N4990" s="3" t="s">
        <v>66</v>
      </c>
      <c r="O4990" s="3" t="s">
        <v>130</v>
      </c>
      <c r="P4990" s="3" t="s">
        <v>131</v>
      </c>
      <c r="Q4990" s="3">
        <v>118.149080156</v>
      </c>
      <c r="R4990" s="3" t="s">
        <v>50</v>
      </c>
      <c r="S4990" s="3" t="s">
        <v>51</v>
      </c>
      <c r="T4990" s="3" t="s">
        <v>132</v>
      </c>
      <c r="U4990" s="3" t="s">
        <v>53</v>
      </c>
      <c r="V4990" s="3" t="s">
        <v>133</v>
      </c>
      <c r="W4990" s="3" t="s">
        <v>55</v>
      </c>
      <c r="X4990" s="3" t="s">
        <v>109</v>
      </c>
      <c r="Y4990" s="3">
        <v>5</v>
      </c>
      <c r="Z4990" s="3">
        <v>4</v>
      </c>
      <c r="AA4990" s="3" t="s">
        <v>45</v>
      </c>
      <c r="AB4990" s="11" t="s">
        <v>58</v>
      </c>
      <c r="AC4990" s="3" t="s">
        <v>58</v>
      </c>
      <c r="AD4990" s="3" t="s">
        <v>58</v>
      </c>
      <c r="AE4990" s="3" t="s">
        <v>58</v>
      </c>
      <c r="AF4990" s="3" t="s">
        <v>58</v>
      </c>
      <c r="AG4990" s="3" t="s">
        <v>51</v>
      </c>
      <c r="AH4990" s="3" t="s">
        <v>134</v>
      </c>
      <c r="AI4990" s="3" t="s">
        <v>60</v>
      </c>
      <c r="AJ4990" s="3" t="s">
        <v>61</v>
      </c>
      <c r="AK4990" s="3" t="s">
        <v>51</v>
      </c>
      <c r="AL4990" s="3" t="s">
        <v>51</v>
      </c>
      <c r="AM4990" s="3" t="s">
        <v>58</v>
      </c>
      <c r="AN4990" s="3" t="s">
        <v>135</v>
      </c>
      <c r="AO4990" s="3" t="s">
        <v>51</v>
      </c>
      <c r="AP4990" s="3">
        <v>147.18015815394352</v>
      </c>
      <c r="AQ4990" s="3">
        <v>465.04605235229758</v>
      </c>
    </row>
    <row r="4991" spans="1:43" x14ac:dyDescent="0.25">
      <c r="A4991" s="2">
        <v>4990</v>
      </c>
      <c r="B4991" s="3" t="s">
        <v>43</v>
      </c>
      <c r="C4991" s="3" t="s">
        <v>44</v>
      </c>
      <c r="D4991" s="3" t="s">
        <v>45</v>
      </c>
      <c r="E4991" s="3" t="s">
        <v>46</v>
      </c>
      <c r="F4991" s="3">
        <v>0.56000000000000005</v>
      </c>
      <c r="G4991" s="3">
        <v>0.48</v>
      </c>
      <c r="H4991" s="3">
        <v>3.46977024418696E-2</v>
      </c>
      <c r="I4991" s="3">
        <v>9.1188019825013598</v>
      </c>
      <c r="J4991" s="3">
        <v>1.3411044799691685</v>
      </c>
      <c r="K4991" s="3">
        <v>0.31640147781516276</v>
      </c>
      <c r="L4991" s="3">
        <v>4.6533244189428481E-2</v>
      </c>
      <c r="M4991" s="2">
        <v>1210</v>
      </c>
      <c r="N4991" s="3" t="s">
        <v>47</v>
      </c>
      <c r="O4991" s="3" t="s">
        <v>130</v>
      </c>
      <c r="P4991" s="3" t="s">
        <v>131</v>
      </c>
      <c r="Q4991" s="3">
        <v>118.149080156</v>
      </c>
      <c r="R4991" s="3" t="s">
        <v>50</v>
      </c>
      <c r="S4991" s="3" t="s">
        <v>51</v>
      </c>
      <c r="T4991" s="3" t="s">
        <v>132</v>
      </c>
      <c r="U4991" s="3" t="s">
        <v>53</v>
      </c>
      <c r="V4991" s="3" t="s">
        <v>133</v>
      </c>
      <c r="W4991" s="3" t="s">
        <v>55</v>
      </c>
      <c r="X4991" s="3" t="s">
        <v>109</v>
      </c>
      <c r="Y4991" s="3">
        <v>5</v>
      </c>
      <c r="Z4991" s="3">
        <v>4</v>
      </c>
      <c r="AA4991" s="3" t="s">
        <v>45</v>
      </c>
      <c r="AB4991" s="11" t="s">
        <v>58</v>
      </c>
      <c r="AC4991" s="3" t="s">
        <v>58</v>
      </c>
      <c r="AD4991" s="3" t="s">
        <v>58</v>
      </c>
      <c r="AE4991" s="3" t="s">
        <v>58</v>
      </c>
      <c r="AF4991" s="3" t="s">
        <v>58</v>
      </c>
      <c r="AG4991" s="3" t="s">
        <v>51</v>
      </c>
      <c r="AH4991" s="3" t="s">
        <v>134</v>
      </c>
      <c r="AI4991" s="3" t="s">
        <v>60</v>
      </c>
      <c r="AJ4991" s="3" t="s">
        <v>61</v>
      </c>
      <c r="AK4991" s="3" t="s">
        <v>51</v>
      </c>
      <c r="AL4991" s="3" t="s">
        <v>51</v>
      </c>
      <c r="AM4991" s="3" t="s">
        <v>58</v>
      </c>
      <c r="AN4991" s="3" t="s">
        <v>135</v>
      </c>
      <c r="AO4991" s="3" t="s">
        <v>51</v>
      </c>
      <c r="AP4991" s="3">
        <v>57.196404067055582</v>
      </c>
      <c r="AQ4991" s="3">
        <v>140.41661996940422</v>
      </c>
    </row>
    <row r="4992" spans="1:43" x14ac:dyDescent="0.25">
      <c r="A4992" s="2">
        <v>4991</v>
      </c>
      <c r="B4992" s="3" t="s">
        <v>43</v>
      </c>
      <c r="C4992" s="3" t="s">
        <v>44</v>
      </c>
      <c r="D4992" s="3" t="s">
        <v>45</v>
      </c>
      <c r="E4992" s="3" t="s">
        <v>46</v>
      </c>
      <c r="F4992" s="3">
        <v>0.56000000000000005</v>
      </c>
      <c r="G4992" s="3">
        <v>0.48</v>
      </c>
      <c r="H4992" s="3">
        <v>4.0733556706398603E-2</v>
      </c>
      <c r="I4992" s="3">
        <v>9.1188019825013598</v>
      </c>
      <c r="J4992" s="3">
        <v>1.3411044799691685</v>
      </c>
      <c r="K4992" s="3">
        <v>0.37144123764863912</v>
      </c>
      <c r="L4992" s="3">
        <v>5.4627955384029335E-2</v>
      </c>
      <c r="M4992" s="2">
        <v>1210</v>
      </c>
      <c r="N4992" s="3" t="s">
        <v>47</v>
      </c>
      <c r="O4992" s="3" t="s">
        <v>130</v>
      </c>
      <c r="P4992" s="3" t="s">
        <v>131</v>
      </c>
      <c r="Q4992" s="3">
        <v>118.149080156</v>
      </c>
      <c r="R4992" s="3" t="s">
        <v>50</v>
      </c>
      <c r="S4992" s="3" t="s">
        <v>51</v>
      </c>
      <c r="T4992" s="3" t="s">
        <v>132</v>
      </c>
      <c r="U4992" s="3" t="s">
        <v>53</v>
      </c>
      <c r="V4992" s="3" t="s">
        <v>133</v>
      </c>
      <c r="W4992" s="3" t="s">
        <v>55</v>
      </c>
      <c r="X4992" s="3" t="s">
        <v>109</v>
      </c>
      <c r="Y4992" s="3">
        <v>5</v>
      </c>
      <c r="Z4992" s="3">
        <v>4</v>
      </c>
      <c r="AA4992" s="3" t="s">
        <v>45</v>
      </c>
      <c r="AB4992" s="11" t="s">
        <v>58</v>
      </c>
      <c r="AC4992" s="3" t="s">
        <v>58</v>
      </c>
      <c r="AD4992" s="3" t="s">
        <v>58</v>
      </c>
      <c r="AE4992" s="3" t="s">
        <v>58</v>
      </c>
      <c r="AF4992" s="3" t="s">
        <v>58</v>
      </c>
      <c r="AG4992" s="3" t="s">
        <v>51</v>
      </c>
      <c r="AH4992" s="3" t="s">
        <v>134</v>
      </c>
      <c r="AI4992" s="3" t="s">
        <v>60</v>
      </c>
      <c r="AJ4992" s="3" t="s">
        <v>61</v>
      </c>
      <c r="AK4992" s="3" t="s">
        <v>51</v>
      </c>
      <c r="AL4992" s="3" t="s">
        <v>51</v>
      </c>
      <c r="AM4992" s="3" t="s">
        <v>58</v>
      </c>
      <c r="AN4992" s="3" t="s">
        <v>135</v>
      </c>
      <c r="AO4992" s="3" t="s">
        <v>51</v>
      </c>
      <c r="AP4992" s="3">
        <v>61.964106649003384</v>
      </c>
      <c r="AQ4992" s="3">
        <v>164.84285556448361</v>
      </c>
    </row>
    <row r="4993" spans="1:43" x14ac:dyDescent="0.25">
      <c r="A4993" s="2">
        <v>4992</v>
      </c>
      <c r="B4993" s="3" t="s">
        <v>43</v>
      </c>
      <c r="C4993" s="3" t="s">
        <v>44</v>
      </c>
      <c r="D4993" s="3" t="s">
        <v>45</v>
      </c>
      <c r="E4993" s="3" t="s">
        <v>46</v>
      </c>
      <c r="F4993" s="3">
        <v>0.56000000000000005</v>
      </c>
      <c r="G4993" s="3">
        <v>0.48</v>
      </c>
      <c r="H4993" s="3">
        <v>0.18336350651876501</v>
      </c>
      <c r="I4993" s="3">
        <v>9.1188019825013598</v>
      </c>
      <c r="J4993" s="3">
        <v>1.3411044799691685</v>
      </c>
      <c r="K4993" s="3">
        <v>1.6720555067617153</v>
      </c>
      <c r="L4993" s="3">
        <v>0.24590962005517158</v>
      </c>
      <c r="M4993" s="2">
        <v>1210</v>
      </c>
      <c r="N4993" s="3" t="s">
        <v>47</v>
      </c>
      <c r="O4993" s="3" t="s">
        <v>130</v>
      </c>
      <c r="P4993" s="3" t="s">
        <v>131</v>
      </c>
      <c r="Q4993" s="3">
        <v>118.149080156</v>
      </c>
      <c r="R4993" s="3" t="s">
        <v>50</v>
      </c>
      <c r="S4993" s="3" t="s">
        <v>51</v>
      </c>
      <c r="T4993" s="3" t="s">
        <v>132</v>
      </c>
      <c r="U4993" s="3" t="s">
        <v>53</v>
      </c>
      <c r="V4993" s="3" t="s">
        <v>133</v>
      </c>
      <c r="W4993" s="3" t="s">
        <v>55</v>
      </c>
      <c r="X4993" s="3" t="s">
        <v>109</v>
      </c>
      <c r="Y4993" s="3">
        <v>5</v>
      </c>
      <c r="Z4993" s="3">
        <v>4</v>
      </c>
      <c r="AA4993" s="3" t="s">
        <v>45</v>
      </c>
      <c r="AB4993" s="11" t="s">
        <v>58</v>
      </c>
      <c r="AC4993" s="3" t="s">
        <v>58</v>
      </c>
      <c r="AD4993" s="3" t="s">
        <v>58</v>
      </c>
      <c r="AE4993" s="3" t="s">
        <v>58</v>
      </c>
      <c r="AF4993" s="3" t="s">
        <v>58</v>
      </c>
      <c r="AG4993" s="3" t="s">
        <v>51</v>
      </c>
      <c r="AH4993" s="3" t="s">
        <v>134</v>
      </c>
      <c r="AI4993" s="3" t="s">
        <v>60</v>
      </c>
      <c r="AJ4993" s="3" t="s">
        <v>61</v>
      </c>
      <c r="AK4993" s="3" t="s">
        <v>51</v>
      </c>
      <c r="AL4993" s="3" t="s">
        <v>51</v>
      </c>
      <c r="AM4993" s="3" t="s">
        <v>58</v>
      </c>
      <c r="AN4993" s="3" t="s">
        <v>135</v>
      </c>
      <c r="AO4993" s="3" t="s">
        <v>51</v>
      </c>
      <c r="AP4993" s="3">
        <v>106.81776422685452</v>
      </c>
      <c r="AQ4993" s="3">
        <v>742.04578398924696</v>
      </c>
    </row>
    <row r="4994" spans="1:43" x14ac:dyDescent="0.25">
      <c r="A4994" s="2">
        <v>4993</v>
      </c>
      <c r="B4994" s="3" t="s">
        <v>43</v>
      </c>
      <c r="C4994" s="3" t="s">
        <v>44</v>
      </c>
      <c r="D4994" s="3" t="s">
        <v>45</v>
      </c>
      <c r="E4994" s="3" t="s">
        <v>46</v>
      </c>
      <c r="F4994" s="3">
        <v>0.56000000000000005</v>
      </c>
      <c r="G4994" s="3">
        <v>0.48</v>
      </c>
      <c r="H4994" s="3">
        <v>0.20335871276272399</v>
      </c>
      <c r="I4994" s="3">
        <v>9.0981577355205552</v>
      </c>
      <c r="J4994" s="3">
        <v>1.3381153771019116</v>
      </c>
      <c r="K4994" s="3">
        <v>1.8501896456076798</v>
      </c>
      <c r="L4994" s="3">
        <v>0.27211742061545174</v>
      </c>
      <c r="M4994" s="2">
        <v>1200</v>
      </c>
      <c r="N4994" s="3" t="s">
        <v>66</v>
      </c>
      <c r="O4994" s="3" t="s">
        <v>130</v>
      </c>
      <c r="P4994" s="3" t="s">
        <v>131</v>
      </c>
      <c r="Q4994" s="3">
        <v>118.149080156</v>
      </c>
      <c r="R4994" s="3" t="s">
        <v>50</v>
      </c>
      <c r="S4994" s="3" t="s">
        <v>51</v>
      </c>
      <c r="T4994" s="3" t="s">
        <v>132</v>
      </c>
      <c r="U4994" s="3" t="s">
        <v>53</v>
      </c>
      <c r="V4994" s="3" t="s">
        <v>133</v>
      </c>
      <c r="W4994" s="3" t="s">
        <v>55</v>
      </c>
      <c r="X4994" s="3" t="s">
        <v>109</v>
      </c>
      <c r="Y4994" s="3">
        <v>5</v>
      </c>
      <c r="Z4994" s="3">
        <v>4</v>
      </c>
      <c r="AA4994" s="3" t="s">
        <v>45</v>
      </c>
      <c r="AB4994" s="11" t="s">
        <v>58</v>
      </c>
      <c r="AC4994" s="3" t="s">
        <v>58</v>
      </c>
      <c r="AD4994" s="3" t="s">
        <v>58</v>
      </c>
      <c r="AE4994" s="3" t="s">
        <v>58</v>
      </c>
      <c r="AF4994" s="3" t="s">
        <v>58</v>
      </c>
      <c r="AG4994" s="3" t="s">
        <v>51</v>
      </c>
      <c r="AH4994" s="3" t="s">
        <v>134</v>
      </c>
      <c r="AI4994" s="3" t="s">
        <v>60</v>
      </c>
      <c r="AJ4994" s="3" t="s">
        <v>61</v>
      </c>
      <c r="AK4994" s="3" t="s">
        <v>51</v>
      </c>
      <c r="AL4994" s="3" t="s">
        <v>51</v>
      </c>
      <c r="AM4994" s="3" t="s">
        <v>58</v>
      </c>
      <c r="AN4994" s="3" t="s">
        <v>135</v>
      </c>
      <c r="AO4994" s="3" t="s">
        <v>51</v>
      </c>
      <c r="AP4994" s="3">
        <v>132.92577474879667</v>
      </c>
      <c r="AQ4994" s="3">
        <v>822.96351279482531</v>
      </c>
    </row>
    <row r="4995" spans="1:43" x14ac:dyDescent="0.25">
      <c r="A4995" s="2">
        <v>4994</v>
      </c>
      <c r="B4995" s="3" t="s">
        <v>43</v>
      </c>
      <c r="C4995" s="3" t="s">
        <v>44</v>
      </c>
      <c r="D4995" s="3" t="s">
        <v>45</v>
      </c>
      <c r="E4995" s="3" t="s">
        <v>46</v>
      </c>
      <c r="F4995" s="3">
        <v>0.56000000000000005</v>
      </c>
      <c r="G4995" s="3">
        <v>0.48</v>
      </c>
      <c r="H4995" s="3">
        <v>7.4468312674104697E-3</v>
      </c>
      <c r="I4995" s="3">
        <v>9.0981577355205552</v>
      </c>
      <c r="J4995" s="3">
        <v>1.3381153771019116</v>
      </c>
      <c r="K4995" s="3">
        <v>6.7752445500706901E-2</v>
      </c>
      <c r="L4995" s="3">
        <v>9.9647194296052666E-3</v>
      </c>
      <c r="M4995" s="2">
        <v>1210</v>
      </c>
      <c r="N4995" s="3" t="s">
        <v>47</v>
      </c>
      <c r="O4995" s="3" t="s">
        <v>130</v>
      </c>
      <c r="P4995" s="3" t="s">
        <v>131</v>
      </c>
      <c r="Q4995" s="3">
        <v>118.149080156</v>
      </c>
      <c r="R4995" s="3" t="s">
        <v>50</v>
      </c>
      <c r="S4995" s="3" t="s">
        <v>51</v>
      </c>
      <c r="T4995" s="3" t="s">
        <v>132</v>
      </c>
      <c r="U4995" s="3" t="s">
        <v>53</v>
      </c>
      <c r="V4995" s="3" t="s">
        <v>133</v>
      </c>
      <c r="W4995" s="3" t="s">
        <v>55</v>
      </c>
      <c r="X4995" s="3" t="s">
        <v>109</v>
      </c>
      <c r="Y4995" s="3">
        <v>5</v>
      </c>
      <c r="Z4995" s="3">
        <v>4</v>
      </c>
      <c r="AA4995" s="3" t="s">
        <v>45</v>
      </c>
      <c r="AB4995" s="11" t="s">
        <v>58</v>
      </c>
      <c r="AC4995" s="3" t="s">
        <v>58</v>
      </c>
      <c r="AD4995" s="3" t="s">
        <v>58</v>
      </c>
      <c r="AE4995" s="3" t="s">
        <v>58</v>
      </c>
      <c r="AF4995" s="3" t="s">
        <v>58</v>
      </c>
      <c r="AG4995" s="3" t="s">
        <v>51</v>
      </c>
      <c r="AH4995" s="3" t="s">
        <v>134</v>
      </c>
      <c r="AI4995" s="3" t="s">
        <v>60</v>
      </c>
      <c r="AJ4995" s="3" t="s">
        <v>61</v>
      </c>
      <c r="AK4995" s="3" t="s">
        <v>51</v>
      </c>
      <c r="AL4995" s="3" t="s">
        <v>51</v>
      </c>
      <c r="AM4995" s="3" t="s">
        <v>58</v>
      </c>
      <c r="AN4995" s="3" t="s">
        <v>135</v>
      </c>
      <c r="AO4995" s="3" t="s">
        <v>51</v>
      </c>
      <c r="AP4995" s="3">
        <v>56.153498301095446</v>
      </c>
      <c r="AQ4995" s="3">
        <v>30.136256941049176</v>
      </c>
    </row>
    <row r="4996" spans="1:43" x14ac:dyDescent="0.25">
      <c r="A4996" s="2">
        <v>4995</v>
      </c>
      <c r="B4996" s="3" t="s">
        <v>43</v>
      </c>
      <c r="C4996" s="3" t="s">
        <v>44</v>
      </c>
      <c r="D4996" s="3" t="s">
        <v>45</v>
      </c>
      <c r="E4996" s="3" t="s">
        <v>46</v>
      </c>
      <c r="F4996" s="3">
        <v>0.56000000000000005</v>
      </c>
      <c r="G4996" s="3">
        <v>0.48</v>
      </c>
      <c r="H4996" s="3">
        <v>4.3681786711845102E-3</v>
      </c>
      <c r="I4996" s="3">
        <v>9.0981577355205552</v>
      </c>
      <c r="J4996" s="3">
        <v>1.3381153771019116</v>
      </c>
      <c r="K4996" s="3">
        <v>3.9742378567373254E-2</v>
      </c>
      <c r="L4996" s="3">
        <v>5.8451270498405886E-3</v>
      </c>
      <c r="M4996" s="2">
        <v>1210</v>
      </c>
      <c r="N4996" s="3" t="s">
        <v>47</v>
      </c>
      <c r="O4996" s="3" t="s">
        <v>130</v>
      </c>
      <c r="P4996" s="3" t="s">
        <v>131</v>
      </c>
      <c r="Q4996" s="3">
        <v>118.149080156</v>
      </c>
      <c r="R4996" s="3" t="s">
        <v>50</v>
      </c>
      <c r="S4996" s="3" t="s">
        <v>51</v>
      </c>
      <c r="T4996" s="3" t="s">
        <v>132</v>
      </c>
      <c r="U4996" s="3" t="s">
        <v>53</v>
      </c>
      <c r="V4996" s="3" t="s">
        <v>133</v>
      </c>
      <c r="W4996" s="3" t="s">
        <v>55</v>
      </c>
      <c r="X4996" s="3" t="s">
        <v>109</v>
      </c>
      <c r="Y4996" s="3">
        <v>5</v>
      </c>
      <c r="Z4996" s="3">
        <v>4</v>
      </c>
      <c r="AA4996" s="3" t="s">
        <v>45</v>
      </c>
      <c r="AB4996" s="11" t="s">
        <v>58</v>
      </c>
      <c r="AC4996" s="3" t="s">
        <v>58</v>
      </c>
      <c r="AD4996" s="3" t="s">
        <v>58</v>
      </c>
      <c r="AE4996" s="3" t="s">
        <v>58</v>
      </c>
      <c r="AF4996" s="3" t="s">
        <v>58</v>
      </c>
      <c r="AG4996" s="3" t="s">
        <v>51</v>
      </c>
      <c r="AH4996" s="3" t="s">
        <v>134</v>
      </c>
      <c r="AI4996" s="3" t="s">
        <v>60</v>
      </c>
      <c r="AJ4996" s="3" t="s">
        <v>61</v>
      </c>
      <c r="AK4996" s="3" t="s">
        <v>51</v>
      </c>
      <c r="AL4996" s="3" t="s">
        <v>51</v>
      </c>
      <c r="AM4996" s="3" t="s">
        <v>58</v>
      </c>
      <c r="AN4996" s="3" t="s">
        <v>135</v>
      </c>
      <c r="AO4996" s="3" t="s">
        <v>51</v>
      </c>
      <c r="AP4996" s="3">
        <v>47.622628947355224</v>
      </c>
      <c r="AQ4996" s="3">
        <v>17.67739190967373</v>
      </c>
    </row>
    <row r="4997" spans="1:43" x14ac:dyDescent="0.25">
      <c r="A4997" s="2">
        <v>4996</v>
      </c>
      <c r="B4997" s="3" t="s">
        <v>43</v>
      </c>
      <c r="C4997" s="3" t="s">
        <v>44</v>
      </c>
      <c r="D4997" s="3" t="s">
        <v>45</v>
      </c>
      <c r="E4997" s="3" t="s">
        <v>46</v>
      </c>
      <c r="F4997" s="3">
        <v>0.56000000000000005</v>
      </c>
      <c r="G4997" s="3">
        <v>0.48</v>
      </c>
      <c r="H4997" s="3">
        <v>0.20477812189563799</v>
      </c>
      <c r="I4997" s="3">
        <v>9.0981577355205552</v>
      </c>
      <c r="J4997" s="3">
        <v>1.3381153771019116</v>
      </c>
      <c r="K4997" s="3">
        <v>1.86310365379017</v>
      </c>
      <c r="L4997" s="3">
        <v>0.27401675380260287</v>
      </c>
      <c r="M4997" s="2">
        <v>1210</v>
      </c>
      <c r="N4997" s="3" t="s">
        <v>47</v>
      </c>
      <c r="O4997" s="3" t="s">
        <v>130</v>
      </c>
      <c r="P4997" s="3" t="s">
        <v>131</v>
      </c>
      <c r="Q4997" s="3">
        <v>118.149080156</v>
      </c>
      <c r="R4997" s="3" t="s">
        <v>50</v>
      </c>
      <c r="S4997" s="3" t="s">
        <v>51</v>
      </c>
      <c r="T4997" s="3" t="s">
        <v>132</v>
      </c>
      <c r="U4997" s="3" t="s">
        <v>53</v>
      </c>
      <c r="V4997" s="3" t="s">
        <v>133</v>
      </c>
      <c r="W4997" s="3" t="s">
        <v>55</v>
      </c>
      <c r="X4997" s="3" t="s">
        <v>109</v>
      </c>
      <c r="Y4997" s="3">
        <v>5</v>
      </c>
      <c r="Z4997" s="3">
        <v>4</v>
      </c>
      <c r="AA4997" s="3" t="s">
        <v>45</v>
      </c>
      <c r="AB4997" s="11" t="s">
        <v>58</v>
      </c>
      <c r="AC4997" s="3" t="s">
        <v>58</v>
      </c>
      <c r="AD4997" s="3" t="s">
        <v>58</v>
      </c>
      <c r="AE4997" s="3" t="s">
        <v>58</v>
      </c>
      <c r="AF4997" s="3" t="s">
        <v>58</v>
      </c>
      <c r="AG4997" s="3" t="s">
        <v>51</v>
      </c>
      <c r="AH4997" s="3" t="s">
        <v>134</v>
      </c>
      <c r="AI4997" s="3" t="s">
        <v>60</v>
      </c>
      <c r="AJ4997" s="3" t="s">
        <v>61</v>
      </c>
      <c r="AK4997" s="3" t="s">
        <v>51</v>
      </c>
      <c r="AL4997" s="3" t="s">
        <v>51</v>
      </c>
      <c r="AM4997" s="3" t="s">
        <v>58</v>
      </c>
      <c r="AN4997" s="3" t="s">
        <v>135</v>
      </c>
      <c r="AO4997" s="3" t="s">
        <v>51</v>
      </c>
      <c r="AP4997" s="3">
        <v>115.96697363669252</v>
      </c>
      <c r="AQ4997" s="3">
        <v>828.70765776037433</v>
      </c>
    </row>
    <row r="4998" spans="1:43" x14ac:dyDescent="0.25">
      <c r="A4998" s="2">
        <v>4997</v>
      </c>
      <c r="B4998" s="3" t="s">
        <v>43</v>
      </c>
      <c r="C4998" s="3" t="s">
        <v>44</v>
      </c>
      <c r="D4998" s="3" t="s">
        <v>45</v>
      </c>
      <c r="E4998" s="3" t="s">
        <v>46</v>
      </c>
      <c r="F4998" s="3">
        <v>0.56000000000000005</v>
      </c>
      <c r="G4998" s="3">
        <v>0.48</v>
      </c>
      <c r="H4998" s="3">
        <v>0.19781160913999701</v>
      </c>
      <c r="I4998" s="3">
        <v>9.0981577355205552</v>
      </c>
      <c r="J4998" s="3">
        <v>1.3381153771019116</v>
      </c>
      <c r="K4998" s="3">
        <v>1.7997212218728325</v>
      </c>
      <c r="L4998" s="3">
        <v>0.26469475595950304</v>
      </c>
      <c r="M4998" s="2">
        <v>1210</v>
      </c>
      <c r="N4998" s="3" t="s">
        <v>47</v>
      </c>
      <c r="O4998" s="3" t="s">
        <v>130</v>
      </c>
      <c r="P4998" s="3" t="s">
        <v>131</v>
      </c>
      <c r="Q4998" s="3">
        <v>118.149080156</v>
      </c>
      <c r="R4998" s="3" t="s">
        <v>50</v>
      </c>
      <c r="S4998" s="3" t="s">
        <v>51</v>
      </c>
      <c r="T4998" s="3" t="s">
        <v>132</v>
      </c>
      <c r="U4998" s="3" t="s">
        <v>53</v>
      </c>
      <c r="V4998" s="3" t="s">
        <v>133</v>
      </c>
      <c r="W4998" s="3" t="s">
        <v>55</v>
      </c>
      <c r="X4998" s="3" t="s">
        <v>109</v>
      </c>
      <c r="Y4998" s="3">
        <v>5</v>
      </c>
      <c r="Z4998" s="3">
        <v>4</v>
      </c>
      <c r="AA4998" s="3" t="s">
        <v>45</v>
      </c>
      <c r="AB4998" s="11" t="s">
        <v>58</v>
      </c>
      <c r="AC4998" s="3" t="s">
        <v>58</v>
      </c>
      <c r="AD4998" s="3" t="s">
        <v>58</v>
      </c>
      <c r="AE4998" s="3" t="s">
        <v>58</v>
      </c>
      <c r="AF4998" s="3" t="s">
        <v>58</v>
      </c>
      <c r="AG4998" s="3" t="s">
        <v>51</v>
      </c>
      <c r="AH4998" s="3" t="s">
        <v>134</v>
      </c>
      <c r="AI4998" s="3" t="s">
        <v>60</v>
      </c>
      <c r="AJ4998" s="3" t="s">
        <v>61</v>
      </c>
      <c r="AK4998" s="3" t="s">
        <v>51</v>
      </c>
      <c r="AL4998" s="3" t="s">
        <v>51</v>
      </c>
      <c r="AM4998" s="3" t="s">
        <v>58</v>
      </c>
      <c r="AN4998" s="3" t="s">
        <v>135</v>
      </c>
      <c r="AO4998" s="3" t="s">
        <v>51</v>
      </c>
      <c r="AP4998" s="3">
        <v>114.39979397080624</v>
      </c>
      <c r="AQ4998" s="3">
        <v>800.51518087347415</v>
      </c>
    </row>
    <row r="4999" spans="1:43" x14ac:dyDescent="0.25">
      <c r="A4999" s="2">
        <v>4998</v>
      </c>
      <c r="B4999" s="3" t="s">
        <v>43</v>
      </c>
      <c r="C4999" s="3" t="s">
        <v>44</v>
      </c>
      <c r="D4999" s="3" t="s">
        <v>45</v>
      </c>
      <c r="E4999" s="3" t="s">
        <v>46</v>
      </c>
      <c r="F4999" s="3">
        <v>0.56000000000000005</v>
      </c>
      <c r="G4999" s="3">
        <v>0.48</v>
      </c>
      <c r="H4999" s="3">
        <v>7.4987606925212405E-2</v>
      </c>
      <c r="I4999" s="3">
        <v>9.3433241552181237</v>
      </c>
      <c r="J4999" s="3">
        <v>1.3736197389537694</v>
      </c>
      <c r="K4999" s="3">
        <v>0.70063351912633887</v>
      </c>
      <c r="L4999" s="3">
        <v>0.10300445704937813</v>
      </c>
      <c r="M4999" s="2">
        <v>1200</v>
      </c>
      <c r="N4999" s="3" t="s">
        <v>66</v>
      </c>
      <c r="O4999" s="3" t="s">
        <v>130</v>
      </c>
      <c r="P4999" s="3" t="s">
        <v>131</v>
      </c>
      <c r="Q4999" s="3">
        <v>118.149080156</v>
      </c>
      <c r="R4999" s="3" t="s">
        <v>50</v>
      </c>
      <c r="S4999" s="3" t="s">
        <v>51</v>
      </c>
      <c r="T4999" s="3" t="s">
        <v>132</v>
      </c>
      <c r="U4999" s="3" t="s">
        <v>53</v>
      </c>
      <c r="V4999" s="3" t="s">
        <v>133</v>
      </c>
      <c r="W4999" s="3" t="s">
        <v>55</v>
      </c>
      <c r="X4999" s="3" t="s">
        <v>109</v>
      </c>
      <c r="Y4999" s="3">
        <v>5</v>
      </c>
      <c r="Z4999" s="3">
        <v>4</v>
      </c>
      <c r="AA4999" s="3" t="s">
        <v>45</v>
      </c>
      <c r="AB4999" s="11" t="s">
        <v>58</v>
      </c>
      <c r="AC4999" s="3" t="s">
        <v>58</v>
      </c>
      <c r="AD4999" s="3" t="s">
        <v>58</v>
      </c>
      <c r="AE4999" s="3" t="s">
        <v>58</v>
      </c>
      <c r="AF4999" s="3" t="s">
        <v>58</v>
      </c>
      <c r="AG4999" s="3" t="s">
        <v>51</v>
      </c>
      <c r="AH4999" s="3" t="s">
        <v>134</v>
      </c>
      <c r="AI4999" s="3" t="s">
        <v>60</v>
      </c>
      <c r="AJ4999" s="3" t="s">
        <v>61</v>
      </c>
      <c r="AK4999" s="3" t="s">
        <v>51</v>
      </c>
      <c r="AL4999" s="3" t="s">
        <v>51</v>
      </c>
      <c r="AM4999" s="3" t="s">
        <v>58</v>
      </c>
      <c r="AN4999" s="3" t="s">
        <v>135</v>
      </c>
      <c r="AO4999" s="3" t="s">
        <v>51</v>
      </c>
      <c r="AP4999" s="3">
        <v>81.066650080461855</v>
      </c>
      <c r="AQ4999" s="3">
        <v>303.46407868570248</v>
      </c>
    </row>
    <row r="5000" spans="1:43" x14ac:dyDescent="0.25">
      <c r="A5000" s="2">
        <v>4999</v>
      </c>
      <c r="B5000" s="3" t="s">
        <v>43</v>
      </c>
      <c r="C5000" s="3" t="s">
        <v>44</v>
      </c>
      <c r="D5000" s="3" t="s">
        <v>45</v>
      </c>
      <c r="E5000" s="3" t="s">
        <v>46</v>
      </c>
      <c r="F5000" s="3">
        <v>0.56000000000000005</v>
      </c>
      <c r="G5000" s="3">
        <v>0.48</v>
      </c>
      <c r="H5000" s="3">
        <v>2.63804721960729E-2</v>
      </c>
      <c r="I5000" s="3">
        <v>9.3433241552181237</v>
      </c>
      <c r="J5000" s="3">
        <v>1.3736197389537694</v>
      </c>
      <c r="K5000" s="3">
        <v>0.24648130309562802</v>
      </c>
      <c r="L5000" s="3">
        <v>3.6236737331446826E-2</v>
      </c>
      <c r="M5000" s="2">
        <v>1210</v>
      </c>
      <c r="N5000" s="3" t="s">
        <v>47</v>
      </c>
      <c r="O5000" s="3" t="s">
        <v>130</v>
      </c>
      <c r="P5000" s="3" t="s">
        <v>131</v>
      </c>
      <c r="Q5000" s="3">
        <v>118.149080156</v>
      </c>
      <c r="R5000" s="3" t="s">
        <v>50</v>
      </c>
      <c r="S5000" s="3" t="s">
        <v>51</v>
      </c>
      <c r="T5000" s="3" t="s">
        <v>132</v>
      </c>
      <c r="U5000" s="3" t="s">
        <v>53</v>
      </c>
      <c r="V5000" s="3" t="s">
        <v>133</v>
      </c>
      <c r="W5000" s="3" t="s">
        <v>55</v>
      </c>
      <c r="X5000" s="3" t="s">
        <v>109</v>
      </c>
      <c r="Y5000" s="3">
        <v>5</v>
      </c>
      <c r="Z5000" s="3">
        <v>4</v>
      </c>
      <c r="AA5000" s="3" t="s">
        <v>45</v>
      </c>
      <c r="AB5000" s="11" t="s">
        <v>58</v>
      </c>
      <c r="AC5000" s="3" t="s">
        <v>58</v>
      </c>
      <c r="AD5000" s="3" t="s">
        <v>58</v>
      </c>
      <c r="AE5000" s="3" t="s">
        <v>58</v>
      </c>
      <c r="AF5000" s="3" t="s">
        <v>58</v>
      </c>
      <c r="AG5000" s="3" t="s">
        <v>51</v>
      </c>
      <c r="AH5000" s="3" t="s">
        <v>134</v>
      </c>
      <c r="AI5000" s="3" t="s">
        <v>60</v>
      </c>
      <c r="AJ5000" s="3" t="s">
        <v>61</v>
      </c>
      <c r="AK5000" s="3" t="s">
        <v>51</v>
      </c>
      <c r="AL5000" s="3" t="s">
        <v>51</v>
      </c>
      <c r="AM5000" s="3" t="s">
        <v>58</v>
      </c>
      <c r="AN5000" s="3" t="s">
        <v>135</v>
      </c>
      <c r="AO5000" s="3" t="s">
        <v>51</v>
      </c>
      <c r="AP5000" s="3">
        <v>67.422050233935011</v>
      </c>
      <c r="AQ5000" s="3">
        <v>106.75798333262222</v>
      </c>
    </row>
    <row r="5001" spans="1:43" x14ac:dyDescent="0.25">
      <c r="A5001" s="2">
        <v>5000</v>
      </c>
      <c r="B5001" s="3" t="s">
        <v>43</v>
      </c>
      <c r="C5001" s="3" t="s">
        <v>44</v>
      </c>
      <c r="D5001" s="3" t="s">
        <v>45</v>
      </c>
      <c r="E5001" s="3" t="s">
        <v>46</v>
      </c>
      <c r="F5001" s="3">
        <v>0.56000000000000005</v>
      </c>
      <c r="G5001" s="3">
        <v>0.48</v>
      </c>
      <c r="H5001" s="3">
        <v>0.196322418291828</v>
      </c>
      <c r="I5001" s="3">
        <v>9.3433241552181237</v>
      </c>
      <c r="J5001" s="3">
        <v>1.3736197389537694</v>
      </c>
      <c r="K5001" s="3">
        <v>1.834303993036873</v>
      </c>
      <c r="L5001" s="3">
        <v>0.26967234896479353</v>
      </c>
      <c r="M5001" s="2">
        <v>1210</v>
      </c>
      <c r="N5001" s="3" t="s">
        <v>47</v>
      </c>
      <c r="O5001" s="3" t="s">
        <v>130</v>
      </c>
      <c r="P5001" s="3" t="s">
        <v>131</v>
      </c>
      <c r="Q5001" s="3">
        <v>118.149080156</v>
      </c>
      <c r="R5001" s="3" t="s">
        <v>50</v>
      </c>
      <c r="S5001" s="3" t="s">
        <v>51</v>
      </c>
      <c r="T5001" s="3" t="s">
        <v>132</v>
      </c>
      <c r="U5001" s="3" t="s">
        <v>53</v>
      </c>
      <c r="V5001" s="3" t="s">
        <v>133</v>
      </c>
      <c r="W5001" s="3" t="s">
        <v>55</v>
      </c>
      <c r="X5001" s="3" t="s">
        <v>109</v>
      </c>
      <c r="Y5001" s="3">
        <v>5</v>
      </c>
      <c r="Z5001" s="3">
        <v>4</v>
      </c>
      <c r="AA5001" s="3" t="s">
        <v>45</v>
      </c>
      <c r="AB5001" s="11" t="s">
        <v>58</v>
      </c>
      <c r="AC5001" s="3" t="s">
        <v>58</v>
      </c>
      <c r="AD5001" s="3" t="s">
        <v>58</v>
      </c>
      <c r="AE5001" s="3" t="s">
        <v>58</v>
      </c>
      <c r="AF5001" s="3" t="s">
        <v>58</v>
      </c>
      <c r="AG5001" s="3" t="s">
        <v>51</v>
      </c>
      <c r="AH5001" s="3" t="s">
        <v>134</v>
      </c>
      <c r="AI5001" s="3" t="s">
        <v>60</v>
      </c>
      <c r="AJ5001" s="3" t="s">
        <v>61</v>
      </c>
      <c r="AK5001" s="3" t="s">
        <v>51</v>
      </c>
      <c r="AL5001" s="3" t="s">
        <v>51</v>
      </c>
      <c r="AM5001" s="3" t="s">
        <v>58</v>
      </c>
      <c r="AN5001" s="3" t="s">
        <v>135</v>
      </c>
      <c r="AO5001" s="3" t="s">
        <v>51</v>
      </c>
      <c r="AP5001" s="3">
        <v>112.93948937653442</v>
      </c>
      <c r="AQ5001" s="3">
        <v>794.48863932538427</v>
      </c>
    </row>
    <row r="5002" spans="1:43" x14ac:dyDescent="0.25">
      <c r="A5002" s="2">
        <v>5001</v>
      </c>
      <c r="B5002" s="3" t="s">
        <v>43</v>
      </c>
      <c r="C5002" s="3" t="s">
        <v>44</v>
      </c>
      <c r="D5002" s="3" t="s">
        <v>45</v>
      </c>
      <c r="E5002" s="3" t="s">
        <v>46</v>
      </c>
      <c r="F5002" s="3">
        <v>0.56000000000000005</v>
      </c>
      <c r="G5002" s="3">
        <v>0.48</v>
      </c>
      <c r="H5002" s="3">
        <v>7.4582718047119703E-2</v>
      </c>
      <c r="I5002" s="3">
        <v>9.3433241552181237</v>
      </c>
      <c r="J5002" s="3">
        <v>1.3736197389537694</v>
      </c>
      <c r="K5002" s="3">
        <v>0.69685051109147622</v>
      </c>
      <c r="L5002" s="3">
        <v>0.10244829369434716</v>
      </c>
      <c r="M5002" s="2">
        <v>1210</v>
      </c>
      <c r="N5002" s="3" t="s">
        <v>47</v>
      </c>
      <c r="O5002" s="3" t="s">
        <v>130</v>
      </c>
      <c r="P5002" s="3" t="s">
        <v>131</v>
      </c>
      <c r="Q5002" s="3">
        <v>118.149080156</v>
      </c>
      <c r="R5002" s="3" t="s">
        <v>50</v>
      </c>
      <c r="S5002" s="3" t="s">
        <v>51</v>
      </c>
      <c r="T5002" s="3" t="s">
        <v>132</v>
      </c>
      <c r="U5002" s="3" t="s">
        <v>53</v>
      </c>
      <c r="V5002" s="3" t="s">
        <v>133</v>
      </c>
      <c r="W5002" s="3" t="s">
        <v>55</v>
      </c>
      <c r="X5002" s="3" t="s">
        <v>109</v>
      </c>
      <c r="Y5002" s="3">
        <v>5</v>
      </c>
      <c r="Z5002" s="3">
        <v>4</v>
      </c>
      <c r="AA5002" s="3" t="s">
        <v>45</v>
      </c>
      <c r="AB5002" s="11" t="s">
        <v>58</v>
      </c>
      <c r="AC5002" s="3" t="s">
        <v>58</v>
      </c>
      <c r="AD5002" s="3" t="s">
        <v>58</v>
      </c>
      <c r="AE5002" s="3" t="s">
        <v>58</v>
      </c>
      <c r="AF5002" s="3" t="s">
        <v>58</v>
      </c>
      <c r="AG5002" s="3" t="s">
        <v>51</v>
      </c>
      <c r="AH5002" s="3" t="s">
        <v>134</v>
      </c>
      <c r="AI5002" s="3" t="s">
        <v>60</v>
      </c>
      <c r="AJ5002" s="3" t="s">
        <v>61</v>
      </c>
      <c r="AK5002" s="3" t="s">
        <v>51</v>
      </c>
      <c r="AL5002" s="3" t="s">
        <v>51</v>
      </c>
      <c r="AM5002" s="3" t="s">
        <v>58</v>
      </c>
      <c r="AN5002" s="3" t="s">
        <v>135</v>
      </c>
      <c r="AO5002" s="3" t="s">
        <v>51</v>
      </c>
      <c r="AP5002" s="3">
        <v>79.639242706232551</v>
      </c>
      <c r="AQ5002" s="3">
        <v>301.82555152903473</v>
      </c>
    </row>
    <row r="5003" spans="1:43" x14ac:dyDescent="0.25">
      <c r="A5003" s="2">
        <v>5002</v>
      </c>
      <c r="B5003" s="3" t="s">
        <v>43</v>
      </c>
      <c r="C5003" s="3" t="s">
        <v>44</v>
      </c>
      <c r="D5003" s="3" t="s">
        <v>45</v>
      </c>
      <c r="E5003" s="3" t="s">
        <v>46</v>
      </c>
      <c r="F5003" s="3">
        <v>0.56000000000000005</v>
      </c>
      <c r="G5003" s="3">
        <v>0.48</v>
      </c>
      <c r="H5003" s="3">
        <v>0.23481184543865199</v>
      </c>
      <c r="I5003" s="3">
        <v>9.11880198080285</v>
      </c>
      <c r="J5003" s="3">
        <v>1.3411044797193681</v>
      </c>
      <c r="K5003" s="3">
        <v>2.1412027213019527</v>
      </c>
      <c r="L5003" s="3">
        <v>0.31490721780894804</v>
      </c>
      <c r="M5003" s="2">
        <v>1200</v>
      </c>
      <c r="N5003" s="3" t="s">
        <v>66</v>
      </c>
      <c r="O5003" s="3" t="s">
        <v>130</v>
      </c>
      <c r="P5003" s="3" t="s">
        <v>131</v>
      </c>
      <c r="Q5003" s="3">
        <v>118.149080156</v>
      </c>
      <c r="R5003" s="3" t="s">
        <v>50</v>
      </c>
      <c r="S5003" s="3" t="s">
        <v>51</v>
      </c>
      <c r="T5003" s="3" t="s">
        <v>132</v>
      </c>
      <c r="U5003" s="3" t="s">
        <v>53</v>
      </c>
      <c r="V5003" s="3" t="s">
        <v>133</v>
      </c>
      <c r="W5003" s="3" t="s">
        <v>55</v>
      </c>
      <c r="X5003" s="3" t="s">
        <v>109</v>
      </c>
      <c r="Y5003" s="3">
        <v>5</v>
      </c>
      <c r="Z5003" s="3">
        <v>4</v>
      </c>
      <c r="AA5003" s="3" t="s">
        <v>45</v>
      </c>
      <c r="AB5003" s="11" t="s">
        <v>58</v>
      </c>
      <c r="AC5003" s="3" t="s">
        <v>58</v>
      </c>
      <c r="AD5003" s="3" t="s">
        <v>58</v>
      </c>
      <c r="AE5003" s="3" t="s">
        <v>58</v>
      </c>
      <c r="AF5003" s="3" t="s">
        <v>58</v>
      </c>
      <c r="AG5003" s="3" t="s">
        <v>51</v>
      </c>
      <c r="AH5003" s="3" t="s">
        <v>134</v>
      </c>
      <c r="AI5003" s="3" t="s">
        <v>60</v>
      </c>
      <c r="AJ5003" s="3" t="s">
        <v>61</v>
      </c>
      <c r="AK5003" s="3" t="s">
        <v>51</v>
      </c>
      <c r="AL5003" s="3" t="s">
        <v>51</v>
      </c>
      <c r="AM5003" s="3" t="s">
        <v>58</v>
      </c>
      <c r="AN5003" s="3" t="s">
        <v>135</v>
      </c>
      <c r="AO5003" s="3" t="s">
        <v>51</v>
      </c>
      <c r="AP5003" s="3">
        <v>154.29684227514338</v>
      </c>
      <c r="AQ5003" s="3">
        <v>950.24982476900539</v>
      </c>
    </row>
    <row r="5004" spans="1:43" x14ac:dyDescent="0.25">
      <c r="A5004" s="2">
        <v>5003</v>
      </c>
      <c r="B5004" s="3" t="s">
        <v>43</v>
      </c>
      <c r="C5004" s="3" t="s">
        <v>44</v>
      </c>
      <c r="D5004" s="3" t="s">
        <v>45</v>
      </c>
      <c r="E5004" s="3" t="s">
        <v>46</v>
      </c>
      <c r="F5004" s="3">
        <v>0.56000000000000005</v>
      </c>
      <c r="G5004" s="3">
        <v>0.48</v>
      </c>
      <c r="H5004" s="3">
        <v>0.144457762066485</v>
      </c>
      <c r="I5004" s="3">
        <v>9.11880198080285</v>
      </c>
      <c r="J5004" s="3">
        <v>1.3411044797193681</v>
      </c>
      <c r="K5004" s="3">
        <v>1.3172817268742103</v>
      </c>
      <c r="L5004" s="3">
        <v>0.19373295183759764</v>
      </c>
      <c r="M5004" s="2">
        <v>1210</v>
      </c>
      <c r="N5004" s="3" t="s">
        <v>47</v>
      </c>
      <c r="O5004" s="3" t="s">
        <v>130</v>
      </c>
      <c r="P5004" s="3" t="s">
        <v>131</v>
      </c>
      <c r="Q5004" s="3">
        <v>118.149080156</v>
      </c>
      <c r="R5004" s="3" t="s">
        <v>50</v>
      </c>
      <c r="S5004" s="3" t="s">
        <v>51</v>
      </c>
      <c r="T5004" s="3" t="s">
        <v>132</v>
      </c>
      <c r="U5004" s="3" t="s">
        <v>53</v>
      </c>
      <c r="V5004" s="3" t="s">
        <v>133</v>
      </c>
      <c r="W5004" s="3" t="s">
        <v>55</v>
      </c>
      <c r="X5004" s="3" t="s">
        <v>109</v>
      </c>
      <c r="Y5004" s="3">
        <v>5</v>
      </c>
      <c r="Z5004" s="3">
        <v>4</v>
      </c>
      <c r="AA5004" s="3" t="s">
        <v>45</v>
      </c>
      <c r="AB5004" s="11" t="s">
        <v>58</v>
      </c>
      <c r="AC5004" s="3" t="s">
        <v>58</v>
      </c>
      <c r="AD5004" s="3" t="s">
        <v>58</v>
      </c>
      <c r="AE5004" s="3" t="s">
        <v>58</v>
      </c>
      <c r="AF5004" s="3" t="s">
        <v>58</v>
      </c>
      <c r="AG5004" s="3" t="s">
        <v>51</v>
      </c>
      <c r="AH5004" s="3" t="s">
        <v>134</v>
      </c>
      <c r="AI5004" s="3" t="s">
        <v>60</v>
      </c>
      <c r="AJ5004" s="3" t="s">
        <v>61</v>
      </c>
      <c r="AK5004" s="3" t="s">
        <v>51</v>
      </c>
      <c r="AL5004" s="3" t="s">
        <v>51</v>
      </c>
      <c r="AM5004" s="3" t="s">
        <v>58</v>
      </c>
      <c r="AN5004" s="3" t="s">
        <v>135</v>
      </c>
      <c r="AO5004" s="3" t="s">
        <v>51</v>
      </c>
      <c r="AP5004" s="3">
        <v>104.21935416488257</v>
      </c>
      <c r="AQ5004" s="3">
        <v>584.59982218428581</v>
      </c>
    </row>
    <row r="5005" spans="1:43" x14ac:dyDescent="0.25">
      <c r="A5005" s="2">
        <v>5004</v>
      </c>
      <c r="B5005" s="3" t="s">
        <v>43</v>
      </c>
      <c r="C5005" s="3" t="s">
        <v>44</v>
      </c>
      <c r="D5005" s="3" t="s">
        <v>45</v>
      </c>
      <c r="E5005" s="3" t="s">
        <v>46</v>
      </c>
      <c r="F5005" s="3">
        <v>0.56000000000000005</v>
      </c>
      <c r="G5005" s="3">
        <v>0.48</v>
      </c>
      <c r="H5005" s="3">
        <v>9.4870321836001401E-2</v>
      </c>
      <c r="I5005" s="3">
        <v>9.11880198080285</v>
      </c>
      <c r="J5005" s="3">
        <v>1.3411044797193681</v>
      </c>
      <c r="K5005" s="3">
        <v>0.86510367867753346</v>
      </c>
      <c r="L5005" s="3">
        <v>0.12723101360667965</v>
      </c>
      <c r="M5005" s="2">
        <v>1210</v>
      </c>
      <c r="N5005" s="3" t="s">
        <v>47</v>
      </c>
      <c r="O5005" s="3" t="s">
        <v>130</v>
      </c>
      <c r="P5005" s="3" t="s">
        <v>131</v>
      </c>
      <c r="Q5005" s="3">
        <v>118.149080156</v>
      </c>
      <c r="R5005" s="3" t="s">
        <v>50</v>
      </c>
      <c r="S5005" s="3" t="s">
        <v>51</v>
      </c>
      <c r="T5005" s="3" t="s">
        <v>132</v>
      </c>
      <c r="U5005" s="3" t="s">
        <v>53</v>
      </c>
      <c r="V5005" s="3" t="s">
        <v>133</v>
      </c>
      <c r="W5005" s="3" t="s">
        <v>55</v>
      </c>
      <c r="X5005" s="3" t="s">
        <v>109</v>
      </c>
      <c r="Y5005" s="3">
        <v>5</v>
      </c>
      <c r="Z5005" s="3">
        <v>4</v>
      </c>
      <c r="AA5005" s="3" t="s">
        <v>45</v>
      </c>
      <c r="AB5005" s="11" t="s">
        <v>58</v>
      </c>
      <c r="AC5005" s="3" t="s">
        <v>58</v>
      </c>
      <c r="AD5005" s="3" t="s">
        <v>58</v>
      </c>
      <c r="AE5005" s="3" t="s">
        <v>58</v>
      </c>
      <c r="AF5005" s="3" t="s">
        <v>58</v>
      </c>
      <c r="AG5005" s="3" t="s">
        <v>51</v>
      </c>
      <c r="AH5005" s="3" t="s">
        <v>134</v>
      </c>
      <c r="AI5005" s="3" t="s">
        <v>60</v>
      </c>
      <c r="AJ5005" s="3" t="s">
        <v>61</v>
      </c>
      <c r="AK5005" s="3" t="s">
        <v>51</v>
      </c>
      <c r="AL5005" s="3" t="s">
        <v>51</v>
      </c>
      <c r="AM5005" s="3" t="s">
        <v>58</v>
      </c>
      <c r="AN5005" s="3" t="s">
        <v>135</v>
      </c>
      <c r="AO5005" s="3" t="s">
        <v>51</v>
      </c>
      <c r="AP5005" s="3">
        <v>94.717548894877595</v>
      </c>
      <c r="AQ5005" s="3">
        <v>383.92657121717741</v>
      </c>
    </row>
    <row r="5006" spans="1:43" x14ac:dyDescent="0.25">
      <c r="A5006" s="2">
        <v>5005</v>
      </c>
      <c r="B5006" s="3" t="s">
        <v>43</v>
      </c>
      <c r="C5006" s="3" t="s">
        <v>44</v>
      </c>
      <c r="D5006" s="3" t="s">
        <v>45</v>
      </c>
      <c r="E5006" s="3" t="s">
        <v>46</v>
      </c>
      <c r="F5006" s="3">
        <v>0.56000000000000005</v>
      </c>
      <c r="G5006" s="3">
        <v>0.48</v>
      </c>
      <c r="H5006" s="3">
        <v>8.2867710299464298E-2</v>
      </c>
      <c r="I5006" s="3">
        <v>9.11880198080285</v>
      </c>
      <c r="J5006" s="3">
        <v>1.3411044797193681</v>
      </c>
      <c r="K5006" s="3">
        <v>0.75565424082335175</v>
      </c>
      <c r="L5006" s="3">
        <v>0.11113425750669839</v>
      </c>
      <c r="M5006" s="2">
        <v>1210</v>
      </c>
      <c r="N5006" s="3" t="s">
        <v>47</v>
      </c>
      <c r="O5006" s="3" t="s">
        <v>130</v>
      </c>
      <c r="P5006" s="3" t="s">
        <v>131</v>
      </c>
      <c r="Q5006" s="3">
        <v>118.149080156</v>
      </c>
      <c r="R5006" s="3" t="s">
        <v>50</v>
      </c>
      <c r="S5006" s="3" t="s">
        <v>51</v>
      </c>
      <c r="T5006" s="3" t="s">
        <v>132</v>
      </c>
      <c r="U5006" s="3" t="s">
        <v>53</v>
      </c>
      <c r="V5006" s="3" t="s">
        <v>133</v>
      </c>
      <c r="W5006" s="3" t="s">
        <v>55</v>
      </c>
      <c r="X5006" s="3" t="s">
        <v>109</v>
      </c>
      <c r="Y5006" s="3">
        <v>5</v>
      </c>
      <c r="Z5006" s="3">
        <v>4</v>
      </c>
      <c r="AA5006" s="3" t="s">
        <v>45</v>
      </c>
      <c r="AB5006" s="11" t="s">
        <v>58</v>
      </c>
      <c r="AC5006" s="3" t="s">
        <v>58</v>
      </c>
      <c r="AD5006" s="3" t="s">
        <v>58</v>
      </c>
      <c r="AE5006" s="3" t="s">
        <v>58</v>
      </c>
      <c r="AF5006" s="3" t="s">
        <v>58</v>
      </c>
      <c r="AG5006" s="3" t="s">
        <v>51</v>
      </c>
      <c r="AH5006" s="3" t="s">
        <v>134</v>
      </c>
      <c r="AI5006" s="3" t="s">
        <v>60</v>
      </c>
      <c r="AJ5006" s="3" t="s">
        <v>61</v>
      </c>
      <c r="AK5006" s="3" t="s">
        <v>51</v>
      </c>
      <c r="AL5006" s="3" t="s">
        <v>51</v>
      </c>
      <c r="AM5006" s="3" t="s">
        <v>58</v>
      </c>
      <c r="AN5006" s="3" t="s">
        <v>135</v>
      </c>
      <c r="AO5006" s="3" t="s">
        <v>51</v>
      </c>
      <c r="AP5006" s="3">
        <v>84.766998796307917</v>
      </c>
      <c r="AQ5006" s="3">
        <v>335.35372563496992</v>
      </c>
    </row>
    <row r="5007" spans="1:43" x14ac:dyDescent="0.25">
      <c r="A5007" s="2">
        <v>5006</v>
      </c>
      <c r="B5007" s="3" t="s">
        <v>43</v>
      </c>
      <c r="C5007" s="3" t="s">
        <v>44</v>
      </c>
      <c r="D5007" s="3" t="s">
        <v>45</v>
      </c>
      <c r="E5007" s="3" t="s">
        <v>46</v>
      </c>
      <c r="F5007" s="3">
        <v>0.56000000000000005</v>
      </c>
      <c r="G5007" s="3">
        <v>0.48</v>
      </c>
      <c r="H5007" s="3">
        <v>2.4844297000752701E-3</v>
      </c>
      <c r="I5007" s="3">
        <v>9.11880198080285</v>
      </c>
      <c r="J5007" s="3">
        <v>1.3411044797193681</v>
      </c>
      <c r="K5007" s="3">
        <v>2.2655022470211804E-2</v>
      </c>
      <c r="L5007" s="3">
        <v>3.3318798003187907E-3</v>
      </c>
      <c r="M5007" s="2">
        <v>1210</v>
      </c>
      <c r="N5007" s="3" t="s">
        <v>47</v>
      </c>
      <c r="O5007" s="3" t="s">
        <v>130</v>
      </c>
      <c r="P5007" s="3" t="s">
        <v>131</v>
      </c>
      <c r="Q5007" s="3">
        <v>118.149080156</v>
      </c>
      <c r="R5007" s="3" t="s">
        <v>50</v>
      </c>
      <c r="S5007" s="3" t="s">
        <v>51</v>
      </c>
      <c r="T5007" s="3" t="s">
        <v>132</v>
      </c>
      <c r="U5007" s="3" t="s">
        <v>53</v>
      </c>
      <c r="V5007" s="3" t="s">
        <v>133</v>
      </c>
      <c r="W5007" s="3" t="s">
        <v>55</v>
      </c>
      <c r="X5007" s="3" t="s">
        <v>109</v>
      </c>
      <c r="Y5007" s="3">
        <v>5</v>
      </c>
      <c r="Z5007" s="3">
        <v>4</v>
      </c>
      <c r="AA5007" s="3" t="s">
        <v>45</v>
      </c>
      <c r="AB5007" s="11" t="s">
        <v>58</v>
      </c>
      <c r="AC5007" s="3" t="s">
        <v>58</v>
      </c>
      <c r="AD5007" s="3" t="s">
        <v>58</v>
      </c>
      <c r="AE5007" s="3" t="s">
        <v>58</v>
      </c>
      <c r="AF5007" s="3" t="s">
        <v>58</v>
      </c>
      <c r="AG5007" s="3" t="s">
        <v>51</v>
      </c>
      <c r="AH5007" s="3" t="s">
        <v>134</v>
      </c>
      <c r="AI5007" s="3" t="s">
        <v>60</v>
      </c>
      <c r="AJ5007" s="3" t="s">
        <v>61</v>
      </c>
      <c r="AK5007" s="3" t="s">
        <v>51</v>
      </c>
      <c r="AL5007" s="3" t="s">
        <v>51</v>
      </c>
      <c r="AM5007" s="3" t="s">
        <v>58</v>
      </c>
      <c r="AN5007" s="3" t="s">
        <v>135</v>
      </c>
      <c r="AO5007" s="3" t="s">
        <v>51</v>
      </c>
      <c r="AP5007" s="3">
        <v>15.287086009732729</v>
      </c>
      <c r="AQ5007" s="3">
        <v>10.054130287750922</v>
      </c>
    </row>
    <row r="5008" spans="1:43" x14ac:dyDescent="0.25">
      <c r="A5008" s="2">
        <v>5007</v>
      </c>
      <c r="B5008" s="3" t="s">
        <v>43</v>
      </c>
      <c r="C5008" s="3" t="s">
        <v>44</v>
      </c>
      <c r="D5008" s="3" t="s">
        <v>45</v>
      </c>
      <c r="E5008" s="3" t="s">
        <v>46</v>
      </c>
      <c r="F5008" s="3">
        <v>0.56000000000000005</v>
      </c>
      <c r="G5008" s="3">
        <v>0.48</v>
      </c>
      <c r="H5008" s="3">
        <v>2.94459750839597E-2</v>
      </c>
      <c r="I5008" s="3">
        <v>9.11880198080285</v>
      </c>
      <c r="J5008" s="3">
        <v>1.3411044797193681</v>
      </c>
      <c r="K5008" s="3">
        <v>0.26851201592228308</v>
      </c>
      <c r="L5008" s="3">
        <v>3.9490129094803247E-2</v>
      </c>
      <c r="M5008" s="2">
        <v>1210</v>
      </c>
      <c r="N5008" s="3" t="s">
        <v>47</v>
      </c>
      <c r="O5008" s="3" t="s">
        <v>130</v>
      </c>
      <c r="P5008" s="3" t="s">
        <v>131</v>
      </c>
      <c r="Q5008" s="3">
        <v>118.149080156</v>
      </c>
      <c r="R5008" s="3" t="s">
        <v>50</v>
      </c>
      <c r="S5008" s="3" t="s">
        <v>51</v>
      </c>
      <c r="T5008" s="3" t="s">
        <v>132</v>
      </c>
      <c r="U5008" s="3" t="s">
        <v>53</v>
      </c>
      <c r="V5008" s="3" t="s">
        <v>133</v>
      </c>
      <c r="W5008" s="3" t="s">
        <v>55</v>
      </c>
      <c r="X5008" s="3" t="s">
        <v>109</v>
      </c>
      <c r="Y5008" s="3">
        <v>5</v>
      </c>
      <c r="Z5008" s="3">
        <v>4</v>
      </c>
      <c r="AA5008" s="3" t="s">
        <v>45</v>
      </c>
      <c r="AB5008" s="11" t="s">
        <v>58</v>
      </c>
      <c r="AC5008" s="3" t="s">
        <v>58</v>
      </c>
      <c r="AD5008" s="3" t="s">
        <v>58</v>
      </c>
      <c r="AE5008" s="3" t="s">
        <v>58</v>
      </c>
      <c r="AF5008" s="3" t="s">
        <v>58</v>
      </c>
      <c r="AG5008" s="3" t="s">
        <v>51</v>
      </c>
      <c r="AH5008" s="3" t="s">
        <v>134</v>
      </c>
      <c r="AI5008" s="3" t="s">
        <v>60</v>
      </c>
      <c r="AJ5008" s="3" t="s">
        <v>61</v>
      </c>
      <c r="AK5008" s="3" t="s">
        <v>51</v>
      </c>
      <c r="AL5008" s="3" t="s">
        <v>51</v>
      </c>
      <c r="AM5008" s="3" t="s">
        <v>58</v>
      </c>
      <c r="AN5008" s="3" t="s">
        <v>135</v>
      </c>
      <c r="AO5008" s="3" t="s">
        <v>51</v>
      </c>
      <c r="AP5008" s="3">
        <v>51.274987582594839</v>
      </c>
      <c r="AQ5008" s="3">
        <v>119.16363338235254</v>
      </c>
    </row>
    <row r="5009" spans="1:43" x14ac:dyDescent="0.25">
      <c r="A5009" s="2">
        <v>5008</v>
      </c>
      <c r="B5009" s="3" t="s">
        <v>43</v>
      </c>
      <c r="C5009" s="3" t="s">
        <v>44</v>
      </c>
      <c r="D5009" s="3" t="s">
        <v>45</v>
      </c>
      <c r="E5009" s="3" t="s">
        <v>46</v>
      </c>
      <c r="F5009" s="3">
        <v>0.56000000000000005</v>
      </c>
      <c r="G5009" s="3">
        <v>0.48</v>
      </c>
      <c r="H5009" s="3">
        <v>0.19740605315984899</v>
      </c>
      <c r="I5009" s="3">
        <v>9.210034704984194</v>
      </c>
      <c r="J5009" s="3">
        <v>1.3561099950049829</v>
      </c>
      <c r="K5009" s="3">
        <v>1.818116600576164</v>
      </c>
      <c r="L5009" s="3">
        <v>0.26770432176455622</v>
      </c>
      <c r="M5009" s="2">
        <v>1200</v>
      </c>
      <c r="N5009" s="3" t="s">
        <v>66</v>
      </c>
      <c r="O5009" s="3" t="s">
        <v>130</v>
      </c>
      <c r="P5009" s="3" t="s">
        <v>131</v>
      </c>
      <c r="Q5009" s="3">
        <v>118.149080156</v>
      </c>
      <c r="R5009" s="3" t="s">
        <v>50</v>
      </c>
      <c r="S5009" s="3" t="s">
        <v>51</v>
      </c>
      <c r="T5009" s="3" t="s">
        <v>132</v>
      </c>
      <c r="U5009" s="3" t="s">
        <v>53</v>
      </c>
      <c r="V5009" s="3" t="s">
        <v>133</v>
      </c>
      <c r="W5009" s="3" t="s">
        <v>55</v>
      </c>
      <c r="X5009" s="3" t="s">
        <v>109</v>
      </c>
      <c r="Y5009" s="3">
        <v>5</v>
      </c>
      <c r="Z5009" s="3">
        <v>4</v>
      </c>
      <c r="AA5009" s="3" t="s">
        <v>45</v>
      </c>
      <c r="AB5009" s="11" t="s">
        <v>58</v>
      </c>
      <c r="AC5009" s="3" t="s">
        <v>58</v>
      </c>
      <c r="AD5009" s="3" t="s">
        <v>58</v>
      </c>
      <c r="AE5009" s="3" t="s">
        <v>58</v>
      </c>
      <c r="AF5009" s="3" t="s">
        <v>58</v>
      </c>
      <c r="AG5009" s="3" t="s">
        <v>51</v>
      </c>
      <c r="AH5009" s="3" t="s">
        <v>134</v>
      </c>
      <c r="AI5009" s="3" t="s">
        <v>60</v>
      </c>
      <c r="AJ5009" s="3" t="s">
        <v>61</v>
      </c>
      <c r="AK5009" s="3" t="s">
        <v>51</v>
      </c>
      <c r="AL5009" s="3" t="s">
        <v>51</v>
      </c>
      <c r="AM5009" s="3" t="s">
        <v>58</v>
      </c>
      <c r="AN5009" s="3" t="s">
        <v>135</v>
      </c>
      <c r="AO5009" s="3" t="s">
        <v>51</v>
      </c>
      <c r="AP5009" s="3">
        <v>220.28341697130892</v>
      </c>
      <c r="AQ5009" s="3">
        <v>798.87395405057134</v>
      </c>
    </row>
    <row r="5010" spans="1:43" x14ac:dyDescent="0.25">
      <c r="A5010" s="2">
        <v>5009</v>
      </c>
      <c r="B5010" s="3" t="s">
        <v>43</v>
      </c>
      <c r="C5010" s="3" t="s">
        <v>44</v>
      </c>
      <c r="D5010" s="3" t="s">
        <v>45</v>
      </c>
      <c r="E5010" s="3" t="s">
        <v>46</v>
      </c>
      <c r="F5010" s="3">
        <v>0.56000000000000005</v>
      </c>
      <c r="G5010" s="3">
        <v>0.48</v>
      </c>
      <c r="H5010" s="3">
        <v>4.8157791167373003E-2</v>
      </c>
      <c r="I5010" s="3">
        <v>9.210034704984194</v>
      </c>
      <c r="J5010" s="3">
        <v>1.3561099950049829</v>
      </c>
      <c r="K5010" s="3">
        <v>0.44353492796688665</v>
      </c>
      <c r="L5010" s="3">
        <v>6.5307261939437214E-2</v>
      </c>
      <c r="M5010" s="2">
        <v>1210</v>
      </c>
      <c r="N5010" s="3" t="s">
        <v>47</v>
      </c>
      <c r="O5010" s="3" t="s">
        <v>130</v>
      </c>
      <c r="P5010" s="3" t="s">
        <v>131</v>
      </c>
      <c r="Q5010" s="3">
        <v>118.149080156</v>
      </c>
      <c r="R5010" s="3" t="s">
        <v>50</v>
      </c>
      <c r="S5010" s="3" t="s">
        <v>51</v>
      </c>
      <c r="T5010" s="3" t="s">
        <v>132</v>
      </c>
      <c r="U5010" s="3" t="s">
        <v>53</v>
      </c>
      <c r="V5010" s="3" t="s">
        <v>133</v>
      </c>
      <c r="W5010" s="3" t="s">
        <v>55</v>
      </c>
      <c r="X5010" s="3" t="s">
        <v>109</v>
      </c>
      <c r="Y5010" s="3">
        <v>5</v>
      </c>
      <c r="Z5010" s="3">
        <v>4</v>
      </c>
      <c r="AA5010" s="3" t="s">
        <v>45</v>
      </c>
      <c r="AB5010" s="11" t="s">
        <v>58</v>
      </c>
      <c r="AC5010" s="3" t="s">
        <v>58</v>
      </c>
      <c r="AD5010" s="3" t="s">
        <v>58</v>
      </c>
      <c r="AE5010" s="3" t="s">
        <v>58</v>
      </c>
      <c r="AF5010" s="3" t="s">
        <v>58</v>
      </c>
      <c r="AG5010" s="3" t="s">
        <v>51</v>
      </c>
      <c r="AH5010" s="3" t="s">
        <v>134</v>
      </c>
      <c r="AI5010" s="3" t="s">
        <v>60</v>
      </c>
      <c r="AJ5010" s="3" t="s">
        <v>61</v>
      </c>
      <c r="AK5010" s="3" t="s">
        <v>51</v>
      </c>
      <c r="AL5010" s="3" t="s">
        <v>51</v>
      </c>
      <c r="AM5010" s="3" t="s">
        <v>58</v>
      </c>
      <c r="AN5010" s="3" t="s">
        <v>135</v>
      </c>
      <c r="AO5010" s="3" t="s">
        <v>51</v>
      </c>
      <c r="AP5010" s="3">
        <v>57.619748504700311</v>
      </c>
      <c r="AQ5010" s="3">
        <v>194.88766647428125</v>
      </c>
    </row>
    <row r="5011" spans="1:43" x14ac:dyDescent="0.25">
      <c r="A5011" s="2">
        <v>5010</v>
      </c>
      <c r="B5011" s="3" t="s">
        <v>43</v>
      </c>
      <c r="C5011" s="3" t="s">
        <v>44</v>
      </c>
      <c r="D5011" s="3" t="s">
        <v>45</v>
      </c>
      <c r="E5011" s="3" t="s">
        <v>46</v>
      </c>
      <c r="F5011" s="3">
        <v>0.56000000000000005</v>
      </c>
      <c r="G5011" s="3">
        <v>0.48</v>
      </c>
      <c r="H5011" s="3">
        <v>0.23686682062770001</v>
      </c>
      <c r="I5011" s="3">
        <v>9.210034704984194</v>
      </c>
      <c r="J5011" s="3">
        <v>1.3561099950049829</v>
      </c>
      <c r="K5011" s="3">
        <v>2.181551638440383</v>
      </c>
      <c r="L5011" s="3">
        <v>0.32121746293827641</v>
      </c>
      <c r="M5011" s="2">
        <v>1210</v>
      </c>
      <c r="N5011" s="3" t="s">
        <v>47</v>
      </c>
      <c r="O5011" s="3" t="s">
        <v>130</v>
      </c>
      <c r="P5011" s="3" t="s">
        <v>131</v>
      </c>
      <c r="Q5011" s="3">
        <v>118.149080156</v>
      </c>
      <c r="R5011" s="3" t="s">
        <v>50</v>
      </c>
      <c r="S5011" s="3" t="s">
        <v>51</v>
      </c>
      <c r="T5011" s="3" t="s">
        <v>132</v>
      </c>
      <c r="U5011" s="3" t="s">
        <v>53</v>
      </c>
      <c r="V5011" s="3" t="s">
        <v>133</v>
      </c>
      <c r="W5011" s="3" t="s">
        <v>55</v>
      </c>
      <c r="X5011" s="3" t="s">
        <v>109</v>
      </c>
      <c r="Y5011" s="3">
        <v>5</v>
      </c>
      <c r="Z5011" s="3">
        <v>4</v>
      </c>
      <c r="AA5011" s="3" t="s">
        <v>45</v>
      </c>
      <c r="AB5011" s="11" t="s">
        <v>58</v>
      </c>
      <c r="AC5011" s="3" t="s">
        <v>58</v>
      </c>
      <c r="AD5011" s="3" t="s">
        <v>58</v>
      </c>
      <c r="AE5011" s="3" t="s">
        <v>58</v>
      </c>
      <c r="AF5011" s="3" t="s">
        <v>58</v>
      </c>
      <c r="AG5011" s="3" t="s">
        <v>51</v>
      </c>
      <c r="AH5011" s="3" t="s">
        <v>134</v>
      </c>
      <c r="AI5011" s="3" t="s">
        <v>60</v>
      </c>
      <c r="AJ5011" s="3" t="s">
        <v>61</v>
      </c>
      <c r="AK5011" s="3" t="s">
        <v>51</v>
      </c>
      <c r="AL5011" s="3" t="s">
        <v>51</v>
      </c>
      <c r="AM5011" s="3" t="s">
        <v>58</v>
      </c>
      <c r="AN5011" s="3" t="s">
        <v>135</v>
      </c>
      <c r="AO5011" s="3" t="s">
        <v>51</v>
      </c>
      <c r="AP5011" s="3">
        <v>128.64042952509365</v>
      </c>
      <c r="AQ5011" s="3">
        <v>958.56601431067565</v>
      </c>
    </row>
    <row r="5012" spans="1:43" x14ac:dyDescent="0.25">
      <c r="A5012" s="2">
        <v>5011</v>
      </c>
      <c r="B5012" s="3" t="s">
        <v>43</v>
      </c>
      <c r="C5012" s="3" t="s">
        <v>44</v>
      </c>
      <c r="D5012" s="3" t="s">
        <v>45</v>
      </c>
      <c r="E5012" s="3" t="s">
        <v>46</v>
      </c>
      <c r="F5012" s="3">
        <v>0.56000000000000005</v>
      </c>
      <c r="G5012" s="3">
        <v>0.48</v>
      </c>
      <c r="H5012" s="3">
        <v>0.10582786740891</v>
      </c>
      <c r="I5012" s="3">
        <v>9.1092122870560317</v>
      </c>
      <c r="J5012" s="3">
        <v>1.3397164810528202</v>
      </c>
      <c r="K5012" s="3">
        <v>0.96400851011417954</v>
      </c>
      <c r="L5012" s="3">
        <v>0.14177933812238933</v>
      </c>
      <c r="M5012" s="2">
        <v>1200</v>
      </c>
      <c r="N5012" s="3" t="s">
        <v>66</v>
      </c>
      <c r="O5012" s="3" t="s">
        <v>130</v>
      </c>
      <c r="P5012" s="3" t="s">
        <v>131</v>
      </c>
      <c r="Q5012" s="3">
        <v>118.149080156</v>
      </c>
      <c r="R5012" s="3" t="s">
        <v>50</v>
      </c>
      <c r="S5012" s="3" t="s">
        <v>51</v>
      </c>
      <c r="T5012" s="3" t="s">
        <v>132</v>
      </c>
      <c r="U5012" s="3" t="s">
        <v>53</v>
      </c>
      <c r="V5012" s="3" t="s">
        <v>133</v>
      </c>
      <c r="W5012" s="3" t="s">
        <v>55</v>
      </c>
      <c r="X5012" s="3" t="s">
        <v>109</v>
      </c>
      <c r="Y5012" s="3">
        <v>5</v>
      </c>
      <c r="Z5012" s="3">
        <v>4</v>
      </c>
      <c r="AA5012" s="3" t="s">
        <v>45</v>
      </c>
      <c r="AB5012" s="11" t="s">
        <v>58</v>
      </c>
      <c r="AC5012" s="3" t="s">
        <v>58</v>
      </c>
      <c r="AD5012" s="3" t="s">
        <v>58</v>
      </c>
      <c r="AE5012" s="3" t="s">
        <v>58</v>
      </c>
      <c r="AF5012" s="3" t="s">
        <v>58</v>
      </c>
      <c r="AG5012" s="3" t="s">
        <v>51</v>
      </c>
      <c r="AH5012" s="3" t="s">
        <v>134</v>
      </c>
      <c r="AI5012" s="3" t="s">
        <v>60</v>
      </c>
      <c r="AJ5012" s="3" t="s">
        <v>61</v>
      </c>
      <c r="AK5012" s="3" t="s">
        <v>51</v>
      </c>
      <c r="AL5012" s="3" t="s">
        <v>51</v>
      </c>
      <c r="AM5012" s="3" t="s">
        <v>58</v>
      </c>
      <c r="AN5012" s="3" t="s">
        <v>135</v>
      </c>
      <c r="AO5012" s="3" t="s">
        <v>51</v>
      </c>
      <c r="AP5012" s="3">
        <v>117.02889193043829</v>
      </c>
      <c r="AQ5012" s="3">
        <v>428.27018489264174</v>
      </c>
    </row>
    <row r="5013" spans="1:43" x14ac:dyDescent="0.25">
      <c r="A5013" s="2">
        <v>5012</v>
      </c>
      <c r="B5013" s="3" t="s">
        <v>43</v>
      </c>
      <c r="C5013" s="3" t="s">
        <v>44</v>
      </c>
      <c r="D5013" s="3" t="s">
        <v>45</v>
      </c>
      <c r="E5013" s="3" t="s">
        <v>46</v>
      </c>
      <c r="F5013" s="3">
        <v>0.56000000000000005</v>
      </c>
      <c r="G5013" s="3">
        <v>0.48</v>
      </c>
      <c r="H5013" s="3">
        <v>0.165023561889136</v>
      </c>
      <c r="I5013" s="3">
        <v>9.1092122870560317</v>
      </c>
      <c r="J5013" s="3">
        <v>1.3397164810528202</v>
      </c>
      <c r="K5013" s="3">
        <v>1.5032346576142692</v>
      </c>
      <c r="L5013" s="3">
        <v>0.22108478562491557</v>
      </c>
      <c r="M5013" s="2">
        <v>1210</v>
      </c>
      <c r="N5013" s="3" t="s">
        <v>47</v>
      </c>
      <c r="O5013" s="3" t="s">
        <v>130</v>
      </c>
      <c r="P5013" s="3" t="s">
        <v>131</v>
      </c>
      <c r="Q5013" s="3">
        <v>118.149080156</v>
      </c>
      <c r="R5013" s="3" t="s">
        <v>50</v>
      </c>
      <c r="S5013" s="3" t="s">
        <v>51</v>
      </c>
      <c r="T5013" s="3" t="s">
        <v>132</v>
      </c>
      <c r="U5013" s="3" t="s">
        <v>53</v>
      </c>
      <c r="V5013" s="3" t="s">
        <v>133</v>
      </c>
      <c r="W5013" s="3" t="s">
        <v>55</v>
      </c>
      <c r="X5013" s="3" t="s">
        <v>109</v>
      </c>
      <c r="Y5013" s="3">
        <v>5</v>
      </c>
      <c r="Z5013" s="3">
        <v>4</v>
      </c>
      <c r="AA5013" s="3" t="s">
        <v>45</v>
      </c>
      <c r="AB5013" s="11" t="s">
        <v>58</v>
      </c>
      <c r="AC5013" s="3" t="s">
        <v>58</v>
      </c>
      <c r="AD5013" s="3" t="s">
        <v>58</v>
      </c>
      <c r="AE5013" s="3" t="s">
        <v>58</v>
      </c>
      <c r="AF5013" s="3" t="s">
        <v>58</v>
      </c>
      <c r="AG5013" s="3" t="s">
        <v>51</v>
      </c>
      <c r="AH5013" s="3" t="s">
        <v>134</v>
      </c>
      <c r="AI5013" s="3" t="s">
        <v>60</v>
      </c>
      <c r="AJ5013" s="3" t="s">
        <v>61</v>
      </c>
      <c r="AK5013" s="3" t="s">
        <v>51</v>
      </c>
      <c r="AL5013" s="3" t="s">
        <v>51</v>
      </c>
      <c r="AM5013" s="3" t="s">
        <v>58</v>
      </c>
      <c r="AN5013" s="3" t="s">
        <v>135</v>
      </c>
      <c r="AO5013" s="3" t="s">
        <v>51</v>
      </c>
      <c r="AP5013" s="3">
        <v>109.45579134597394</v>
      </c>
      <c r="AQ5013" s="3">
        <v>667.82666127837365</v>
      </c>
    </row>
    <row r="5014" spans="1:43" x14ac:dyDescent="0.25">
      <c r="A5014" s="2">
        <v>5013</v>
      </c>
      <c r="B5014" s="3" t="s">
        <v>43</v>
      </c>
      <c r="C5014" s="3" t="s">
        <v>44</v>
      </c>
      <c r="D5014" s="3" t="s">
        <v>45</v>
      </c>
      <c r="E5014" s="3" t="s">
        <v>46</v>
      </c>
      <c r="F5014" s="3">
        <v>0.56000000000000005</v>
      </c>
      <c r="G5014" s="3">
        <v>0.48</v>
      </c>
      <c r="H5014" s="3">
        <v>0.28536803439590103</v>
      </c>
      <c r="I5014" s="3">
        <v>9.1092122870560317</v>
      </c>
      <c r="J5014" s="3">
        <v>1.3397164810528202</v>
      </c>
      <c r="K5014" s="3">
        <v>2.5994780052521698</v>
      </c>
      <c r="L5014" s="3">
        <v>0.38231225884583669</v>
      </c>
      <c r="M5014" s="2">
        <v>1210</v>
      </c>
      <c r="N5014" s="3" t="s">
        <v>47</v>
      </c>
      <c r="O5014" s="3" t="s">
        <v>130</v>
      </c>
      <c r="P5014" s="3" t="s">
        <v>131</v>
      </c>
      <c r="Q5014" s="3">
        <v>118.149080156</v>
      </c>
      <c r="R5014" s="3" t="s">
        <v>50</v>
      </c>
      <c r="S5014" s="3" t="s">
        <v>51</v>
      </c>
      <c r="T5014" s="3" t="s">
        <v>132</v>
      </c>
      <c r="U5014" s="3" t="s">
        <v>53</v>
      </c>
      <c r="V5014" s="3" t="s">
        <v>133</v>
      </c>
      <c r="W5014" s="3" t="s">
        <v>55</v>
      </c>
      <c r="X5014" s="3" t="s">
        <v>109</v>
      </c>
      <c r="Y5014" s="3">
        <v>5</v>
      </c>
      <c r="Z5014" s="3">
        <v>4</v>
      </c>
      <c r="AA5014" s="3" t="s">
        <v>45</v>
      </c>
      <c r="AB5014" s="11" t="s">
        <v>58</v>
      </c>
      <c r="AC5014" s="3" t="s">
        <v>58</v>
      </c>
      <c r="AD5014" s="3" t="s">
        <v>58</v>
      </c>
      <c r="AE5014" s="3" t="s">
        <v>58</v>
      </c>
      <c r="AF5014" s="3" t="s">
        <v>58</v>
      </c>
      <c r="AG5014" s="3" t="s">
        <v>51</v>
      </c>
      <c r="AH5014" s="3" t="s">
        <v>134</v>
      </c>
      <c r="AI5014" s="3" t="s">
        <v>60</v>
      </c>
      <c r="AJ5014" s="3" t="s">
        <v>61</v>
      </c>
      <c r="AK5014" s="3" t="s">
        <v>51</v>
      </c>
      <c r="AL5014" s="3" t="s">
        <v>51</v>
      </c>
      <c r="AM5014" s="3" t="s">
        <v>58</v>
      </c>
      <c r="AN5014" s="3" t="s">
        <v>135</v>
      </c>
      <c r="AO5014" s="3" t="s">
        <v>51</v>
      </c>
      <c r="AP5014" s="3">
        <v>136.28723844625694</v>
      </c>
      <c r="AQ5014" s="3">
        <v>1154.8434627427146</v>
      </c>
    </row>
    <row r="5015" spans="1:43" x14ac:dyDescent="0.25">
      <c r="A5015" s="2">
        <v>5014</v>
      </c>
      <c r="B5015" s="3" t="s">
        <v>43</v>
      </c>
      <c r="C5015" s="3" t="s">
        <v>44</v>
      </c>
      <c r="D5015" s="3" t="s">
        <v>45</v>
      </c>
      <c r="E5015" s="3" t="s">
        <v>46</v>
      </c>
      <c r="F5015" s="3">
        <v>0.56000000000000005</v>
      </c>
      <c r="G5015" s="3">
        <v>0.48</v>
      </c>
      <c r="H5015" s="3">
        <v>5.8880321827048899E-3</v>
      </c>
      <c r="I5015" s="3">
        <v>9.1092122870560317</v>
      </c>
      <c r="J5015" s="3">
        <v>1.3397164810528202</v>
      </c>
      <c r="K5015" s="3">
        <v>5.3635335105276731E-2</v>
      </c>
      <c r="L5015" s="3">
        <v>7.8882937561391506E-3</v>
      </c>
      <c r="M5015" s="2">
        <v>1210</v>
      </c>
      <c r="N5015" s="3" t="s">
        <v>47</v>
      </c>
      <c r="O5015" s="3" t="s">
        <v>130</v>
      </c>
      <c r="P5015" s="3" t="s">
        <v>131</v>
      </c>
      <c r="Q5015" s="3">
        <v>118.149080156</v>
      </c>
      <c r="R5015" s="3" t="s">
        <v>50</v>
      </c>
      <c r="S5015" s="3" t="s">
        <v>51</v>
      </c>
      <c r="T5015" s="3" t="s">
        <v>132</v>
      </c>
      <c r="U5015" s="3" t="s">
        <v>53</v>
      </c>
      <c r="V5015" s="3" t="s">
        <v>133</v>
      </c>
      <c r="W5015" s="3" t="s">
        <v>55</v>
      </c>
      <c r="X5015" s="3" t="s">
        <v>109</v>
      </c>
      <c r="Y5015" s="3">
        <v>5</v>
      </c>
      <c r="Z5015" s="3">
        <v>4</v>
      </c>
      <c r="AA5015" s="3" t="s">
        <v>45</v>
      </c>
      <c r="AB5015" s="11" t="s">
        <v>58</v>
      </c>
      <c r="AC5015" s="3" t="s">
        <v>58</v>
      </c>
      <c r="AD5015" s="3" t="s">
        <v>58</v>
      </c>
      <c r="AE5015" s="3" t="s">
        <v>58</v>
      </c>
      <c r="AF5015" s="3" t="s">
        <v>58</v>
      </c>
      <c r="AG5015" s="3" t="s">
        <v>51</v>
      </c>
      <c r="AH5015" s="3" t="s">
        <v>134</v>
      </c>
      <c r="AI5015" s="3" t="s">
        <v>60</v>
      </c>
      <c r="AJ5015" s="3" t="s">
        <v>61</v>
      </c>
      <c r="AK5015" s="3" t="s">
        <v>51</v>
      </c>
      <c r="AL5015" s="3" t="s">
        <v>51</v>
      </c>
      <c r="AM5015" s="3" t="s">
        <v>58</v>
      </c>
      <c r="AN5015" s="3" t="s">
        <v>135</v>
      </c>
      <c r="AO5015" s="3" t="s">
        <v>51</v>
      </c>
      <c r="AP5015" s="3">
        <v>19.682256509741691</v>
      </c>
      <c r="AQ5015" s="3">
        <v>23.828020853877174</v>
      </c>
    </row>
    <row r="5016" spans="1:43" x14ac:dyDescent="0.25">
      <c r="A5016" s="2">
        <v>5015</v>
      </c>
      <c r="B5016" s="3" t="s">
        <v>43</v>
      </c>
      <c r="C5016" s="3" t="s">
        <v>44</v>
      </c>
      <c r="D5016" s="3" t="s">
        <v>45</v>
      </c>
      <c r="E5016" s="3" t="s">
        <v>46</v>
      </c>
      <c r="F5016" s="3">
        <v>0.56000000000000005</v>
      </c>
      <c r="G5016" s="3">
        <v>0.48</v>
      </c>
      <c r="H5016" s="3">
        <v>3.8823728023854601E-2</v>
      </c>
      <c r="I5016" s="3">
        <v>9.1092122870560317</v>
      </c>
      <c r="J5016" s="3">
        <v>1.3397164810528202</v>
      </c>
      <c r="K5016" s="3">
        <v>0.3536535803442179</v>
      </c>
      <c r="L5016" s="3">
        <v>5.2012788289470244E-2</v>
      </c>
      <c r="M5016" s="2">
        <v>1210</v>
      </c>
      <c r="N5016" s="3" t="s">
        <v>47</v>
      </c>
      <c r="O5016" s="3" t="s">
        <v>130</v>
      </c>
      <c r="P5016" s="3" t="s">
        <v>131</v>
      </c>
      <c r="Q5016" s="3">
        <v>118.149080156</v>
      </c>
      <c r="R5016" s="3" t="s">
        <v>50</v>
      </c>
      <c r="S5016" s="3" t="s">
        <v>51</v>
      </c>
      <c r="T5016" s="3" t="s">
        <v>132</v>
      </c>
      <c r="U5016" s="3" t="s">
        <v>53</v>
      </c>
      <c r="V5016" s="3" t="s">
        <v>133</v>
      </c>
      <c r="W5016" s="3" t="s">
        <v>55</v>
      </c>
      <c r="X5016" s="3" t="s">
        <v>109</v>
      </c>
      <c r="Y5016" s="3">
        <v>5</v>
      </c>
      <c r="Z5016" s="3">
        <v>4</v>
      </c>
      <c r="AA5016" s="3" t="s">
        <v>45</v>
      </c>
      <c r="AB5016" s="11" t="s">
        <v>58</v>
      </c>
      <c r="AC5016" s="3" t="s">
        <v>58</v>
      </c>
      <c r="AD5016" s="3" t="s">
        <v>58</v>
      </c>
      <c r="AE5016" s="3" t="s">
        <v>58</v>
      </c>
      <c r="AF5016" s="3" t="s">
        <v>58</v>
      </c>
      <c r="AG5016" s="3" t="s">
        <v>51</v>
      </c>
      <c r="AH5016" s="3" t="s">
        <v>134</v>
      </c>
      <c r="AI5016" s="3" t="s">
        <v>60</v>
      </c>
      <c r="AJ5016" s="3" t="s">
        <v>61</v>
      </c>
      <c r="AK5016" s="3" t="s">
        <v>51</v>
      </c>
      <c r="AL5016" s="3" t="s">
        <v>51</v>
      </c>
      <c r="AM5016" s="3" t="s">
        <v>58</v>
      </c>
      <c r="AN5016" s="3" t="s">
        <v>135</v>
      </c>
      <c r="AO5016" s="3" t="s">
        <v>51</v>
      </c>
      <c r="AP5016" s="3">
        <v>71.718350169389453</v>
      </c>
      <c r="AQ5016" s="3">
        <v>157.11405309484678</v>
      </c>
    </row>
    <row r="5017" spans="1:43" x14ac:dyDescent="0.25">
      <c r="A5017" s="2">
        <v>5016</v>
      </c>
      <c r="B5017" s="3" t="s">
        <v>43</v>
      </c>
      <c r="C5017" s="3" t="s">
        <v>44</v>
      </c>
      <c r="D5017" s="3" t="s">
        <v>45</v>
      </c>
      <c r="E5017" s="3" t="s">
        <v>46</v>
      </c>
      <c r="F5017" s="3">
        <v>0.56000000000000005</v>
      </c>
      <c r="G5017" s="3">
        <v>0.48</v>
      </c>
      <c r="H5017" s="3">
        <v>1.6832229698367101E-2</v>
      </c>
      <c r="I5017" s="3">
        <v>9.1092122870560317</v>
      </c>
      <c r="J5017" s="3">
        <v>1.3397164810528202</v>
      </c>
      <c r="K5017" s="3">
        <v>0.15332835358691504</v>
      </c>
      <c r="L5017" s="3">
        <v>2.2550415539769143E-2</v>
      </c>
      <c r="M5017" s="2">
        <v>1210</v>
      </c>
      <c r="N5017" s="3" t="s">
        <v>47</v>
      </c>
      <c r="O5017" s="3" t="s">
        <v>130</v>
      </c>
      <c r="P5017" s="3" t="s">
        <v>131</v>
      </c>
      <c r="Q5017" s="3">
        <v>118.149080156</v>
      </c>
      <c r="R5017" s="3" t="s">
        <v>50</v>
      </c>
      <c r="S5017" s="3" t="s">
        <v>51</v>
      </c>
      <c r="T5017" s="3" t="s">
        <v>132</v>
      </c>
      <c r="U5017" s="3" t="s">
        <v>53</v>
      </c>
      <c r="V5017" s="3" t="s">
        <v>133</v>
      </c>
      <c r="W5017" s="3" t="s">
        <v>55</v>
      </c>
      <c r="X5017" s="3" t="s">
        <v>109</v>
      </c>
      <c r="Y5017" s="3">
        <v>5</v>
      </c>
      <c r="Z5017" s="3">
        <v>4</v>
      </c>
      <c r="AA5017" s="3" t="s">
        <v>45</v>
      </c>
      <c r="AB5017" s="11" t="s">
        <v>58</v>
      </c>
      <c r="AC5017" s="3" t="s">
        <v>58</v>
      </c>
      <c r="AD5017" s="3" t="s">
        <v>58</v>
      </c>
      <c r="AE5017" s="3" t="s">
        <v>58</v>
      </c>
      <c r="AF5017" s="3" t="s">
        <v>58</v>
      </c>
      <c r="AG5017" s="3" t="s">
        <v>51</v>
      </c>
      <c r="AH5017" s="3" t="s">
        <v>134</v>
      </c>
      <c r="AI5017" s="3" t="s">
        <v>60</v>
      </c>
      <c r="AJ5017" s="3" t="s">
        <v>61</v>
      </c>
      <c r="AK5017" s="3" t="s">
        <v>51</v>
      </c>
      <c r="AL5017" s="3" t="s">
        <v>51</v>
      </c>
      <c r="AM5017" s="3" t="s">
        <v>58</v>
      </c>
      <c r="AN5017" s="3" t="s">
        <v>135</v>
      </c>
      <c r="AO5017" s="3" t="s">
        <v>51</v>
      </c>
      <c r="AP5017" s="3">
        <v>39.019445593980642</v>
      </c>
      <c r="AQ5017" s="3">
        <v>68.11761685814912</v>
      </c>
    </row>
    <row r="5018" spans="1:43" x14ac:dyDescent="0.25">
      <c r="A5018" s="2">
        <v>5017</v>
      </c>
      <c r="B5018" s="3" t="s">
        <v>43</v>
      </c>
      <c r="C5018" s="3" t="s">
        <v>44</v>
      </c>
      <c r="D5018" s="3" t="s">
        <v>45</v>
      </c>
      <c r="E5018" s="3" t="s">
        <v>46</v>
      </c>
      <c r="F5018" s="3">
        <v>0.56000000000000005</v>
      </c>
      <c r="G5018" s="3">
        <v>0.48</v>
      </c>
      <c r="H5018" s="3">
        <v>0.104002332604981</v>
      </c>
      <c r="I5018" s="3">
        <v>9.3139782770504791</v>
      </c>
      <c r="J5018" s="3">
        <v>1.3693701053005924</v>
      </c>
      <c r="K5018" s="3">
        <v>0.96867546664537174</v>
      </c>
      <c r="L5018" s="3">
        <v>0.14241768515079006</v>
      </c>
      <c r="M5018" s="2">
        <v>1200</v>
      </c>
      <c r="N5018" s="3" t="s">
        <v>66</v>
      </c>
      <c r="O5018" s="3" t="s">
        <v>130</v>
      </c>
      <c r="P5018" s="3" t="s">
        <v>131</v>
      </c>
      <c r="Q5018" s="3">
        <v>118.149080156</v>
      </c>
      <c r="R5018" s="3" t="s">
        <v>50</v>
      </c>
      <c r="S5018" s="3" t="s">
        <v>51</v>
      </c>
      <c r="T5018" s="3" t="s">
        <v>132</v>
      </c>
      <c r="U5018" s="3" t="s">
        <v>53</v>
      </c>
      <c r="V5018" s="3" t="s">
        <v>133</v>
      </c>
      <c r="W5018" s="3" t="s">
        <v>55</v>
      </c>
      <c r="X5018" s="3" t="s">
        <v>109</v>
      </c>
      <c r="Y5018" s="3">
        <v>5</v>
      </c>
      <c r="Z5018" s="3">
        <v>4</v>
      </c>
      <c r="AA5018" s="3" t="s">
        <v>45</v>
      </c>
      <c r="AB5018" s="11" t="s">
        <v>58</v>
      </c>
      <c r="AC5018" s="3" t="s">
        <v>58</v>
      </c>
      <c r="AD5018" s="3" t="s">
        <v>58</v>
      </c>
      <c r="AE5018" s="3" t="s">
        <v>58</v>
      </c>
      <c r="AF5018" s="3" t="s">
        <v>58</v>
      </c>
      <c r="AG5018" s="3" t="s">
        <v>51</v>
      </c>
      <c r="AH5018" s="3" t="s">
        <v>134</v>
      </c>
      <c r="AI5018" s="3" t="s">
        <v>60</v>
      </c>
      <c r="AJ5018" s="3" t="s">
        <v>61</v>
      </c>
      <c r="AK5018" s="3" t="s">
        <v>51</v>
      </c>
      <c r="AL5018" s="3" t="s">
        <v>51</v>
      </c>
      <c r="AM5018" s="3" t="s">
        <v>58</v>
      </c>
      <c r="AN5018" s="3" t="s">
        <v>135</v>
      </c>
      <c r="AO5018" s="3" t="s">
        <v>51</v>
      </c>
      <c r="AP5018" s="3">
        <v>116.59528707729751</v>
      </c>
      <c r="AQ5018" s="3">
        <v>420.88250764704674</v>
      </c>
    </row>
    <row r="5019" spans="1:43" x14ac:dyDescent="0.25">
      <c r="A5019" s="2">
        <v>5018</v>
      </c>
      <c r="B5019" s="3" t="s">
        <v>43</v>
      </c>
      <c r="C5019" s="3" t="s">
        <v>44</v>
      </c>
      <c r="D5019" s="3" t="s">
        <v>45</v>
      </c>
      <c r="E5019" s="3" t="s">
        <v>46</v>
      </c>
      <c r="F5019" s="3">
        <v>0.56000000000000005</v>
      </c>
      <c r="G5019" s="3">
        <v>0.48</v>
      </c>
      <c r="H5019" s="3">
        <v>1.97276085531214E-4</v>
      </c>
      <c r="I5019" s="3">
        <v>9.3139782770504791</v>
      </c>
      <c r="J5019" s="3">
        <v>1.3693701053005924</v>
      </c>
      <c r="K5019" s="3">
        <v>1.8374251752192796E-3</v>
      </c>
      <c r="L5019" s="3">
        <v>2.7014397401716719E-4</v>
      </c>
      <c r="M5019" s="2">
        <v>1210</v>
      </c>
      <c r="N5019" s="3" t="s">
        <v>47</v>
      </c>
      <c r="O5019" s="3" t="s">
        <v>130</v>
      </c>
      <c r="P5019" s="3" t="s">
        <v>131</v>
      </c>
      <c r="Q5019" s="3">
        <v>118.149080156</v>
      </c>
      <c r="R5019" s="3" t="s">
        <v>50</v>
      </c>
      <c r="S5019" s="3" t="s">
        <v>51</v>
      </c>
      <c r="T5019" s="3" t="s">
        <v>132</v>
      </c>
      <c r="U5019" s="3" t="s">
        <v>53</v>
      </c>
      <c r="V5019" s="3" t="s">
        <v>133</v>
      </c>
      <c r="W5019" s="3" t="s">
        <v>55</v>
      </c>
      <c r="X5019" s="3" t="s">
        <v>109</v>
      </c>
      <c r="Y5019" s="3">
        <v>5</v>
      </c>
      <c r="Z5019" s="3">
        <v>4</v>
      </c>
      <c r="AA5019" s="3" t="s">
        <v>45</v>
      </c>
      <c r="AB5019" s="11" t="s">
        <v>58</v>
      </c>
      <c r="AC5019" s="3" t="s">
        <v>58</v>
      </c>
      <c r="AD5019" s="3" t="s">
        <v>58</v>
      </c>
      <c r="AE5019" s="3" t="s">
        <v>58</v>
      </c>
      <c r="AF5019" s="3" t="s">
        <v>58</v>
      </c>
      <c r="AG5019" s="3" t="s">
        <v>51</v>
      </c>
      <c r="AH5019" s="3" t="s">
        <v>134</v>
      </c>
      <c r="AI5019" s="3" t="s">
        <v>60</v>
      </c>
      <c r="AJ5019" s="3" t="s">
        <v>61</v>
      </c>
      <c r="AK5019" s="3" t="s">
        <v>51</v>
      </c>
      <c r="AL5019" s="3" t="s">
        <v>51</v>
      </c>
      <c r="AM5019" s="3" t="s">
        <v>58</v>
      </c>
      <c r="AN5019" s="3" t="s">
        <v>135</v>
      </c>
      <c r="AO5019" s="3" t="s">
        <v>51</v>
      </c>
      <c r="AP5019" s="3">
        <v>20.552812995301505</v>
      </c>
      <c r="AQ5019" s="3">
        <v>0.79834799371792498</v>
      </c>
    </row>
    <row r="5020" spans="1:43" x14ac:dyDescent="0.25">
      <c r="A5020" s="2">
        <v>5019</v>
      </c>
      <c r="B5020" s="3" t="s">
        <v>43</v>
      </c>
      <c r="C5020" s="3" t="s">
        <v>44</v>
      </c>
      <c r="D5020" s="3" t="s">
        <v>45</v>
      </c>
      <c r="E5020" s="3" t="s">
        <v>46</v>
      </c>
      <c r="F5020" s="3">
        <v>0.56000000000000005</v>
      </c>
      <c r="G5020" s="3">
        <v>0.48</v>
      </c>
      <c r="H5020" s="3">
        <v>0.180635773552624</v>
      </c>
      <c r="I5020" s="3">
        <v>9.365993801684052</v>
      </c>
      <c r="J5020" s="3">
        <v>1.3769027294001548</v>
      </c>
      <c r="K5020" s="3">
        <v>1.6918335354562803</v>
      </c>
      <c r="L5020" s="3">
        <v>0.24871788963191629</v>
      </c>
      <c r="M5020" s="2">
        <v>1210</v>
      </c>
      <c r="N5020" s="3" t="s">
        <v>47</v>
      </c>
      <c r="O5020" s="3" t="s">
        <v>130</v>
      </c>
      <c r="P5020" s="3" t="s">
        <v>131</v>
      </c>
      <c r="Q5020" s="3">
        <v>118.149080156</v>
      </c>
      <c r="R5020" s="3" t="s">
        <v>50</v>
      </c>
      <c r="S5020" s="3" t="s">
        <v>51</v>
      </c>
      <c r="T5020" s="3" t="s">
        <v>132</v>
      </c>
      <c r="U5020" s="3" t="s">
        <v>53</v>
      </c>
      <c r="V5020" s="3" t="s">
        <v>133</v>
      </c>
      <c r="W5020" s="3" t="s">
        <v>55</v>
      </c>
      <c r="X5020" s="3" t="s">
        <v>109</v>
      </c>
      <c r="Y5020" s="3">
        <v>5</v>
      </c>
      <c r="Z5020" s="3">
        <v>4</v>
      </c>
      <c r="AA5020" s="3" t="s">
        <v>45</v>
      </c>
      <c r="AB5020" s="11" t="s">
        <v>58</v>
      </c>
      <c r="AC5020" s="3" t="s">
        <v>58</v>
      </c>
      <c r="AD5020" s="3" t="s">
        <v>58</v>
      </c>
      <c r="AE5020" s="3" t="s">
        <v>58</v>
      </c>
      <c r="AF5020" s="3" t="s">
        <v>58</v>
      </c>
      <c r="AG5020" s="3" t="s">
        <v>51</v>
      </c>
      <c r="AH5020" s="3" t="s">
        <v>134</v>
      </c>
      <c r="AI5020" s="3" t="s">
        <v>60</v>
      </c>
      <c r="AJ5020" s="3" t="s">
        <v>61</v>
      </c>
      <c r="AK5020" s="3" t="s">
        <v>51</v>
      </c>
      <c r="AL5020" s="3" t="s">
        <v>51</v>
      </c>
      <c r="AM5020" s="3" t="s">
        <v>58</v>
      </c>
      <c r="AN5020" s="3" t="s">
        <v>135</v>
      </c>
      <c r="AO5020" s="3" t="s">
        <v>51</v>
      </c>
      <c r="AP5020" s="3">
        <v>109.97054087713809</v>
      </c>
      <c r="AQ5020" s="3">
        <v>731.00704031662826</v>
      </c>
    </row>
    <row r="5021" spans="1:43" x14ac:dyDescent="0.25">
      <c r="A5021" s="2">
        <v>5020</v>
      </c>
      <c r="B5021" s="3" t="s">
        <v>43</v>
      </c>
      <c r="C5021" s="3" t="s">
        <v>44</v>
      </c>
      <c r="D5021" s="3" t="s">
        <v>45</v>
      </c>
      <c r="E5021" s="3" t="s">
        <v>46</v>
      </c>
      <c r="F5021" s="3">
        <v>0.56000000000000005</v>
      </c>
      <c r="G5021" s="3">
        <v>0.48</v>
      </c>
      <c r="H5021" s="3">
        <v>9.8882308069981203E-2</v>
      </c>
      <c r="I5021" s="3">
        <v>9.365993801684052</v>
      </c>
      <c r="J5021" s="3">
        <v>1.3769027294001548</v>
      </c>
      <c r="K5021" s="3">
        <v>0.92613108447965686</v>
      </c>
      <c r="L5021" s="3">
        <v>0.13615131987094406</v>
      </c>
      <c r="M5021" s="2">
        <v>1210</v>
      </c>
      <c r="N5021" s="3" t="s">
        <v>47</v>
      </c>
      <c r="O5021" s="3" t="s">
        <v>130</v>
      </c>
      <c r="P5021" s="3" t="s">
        <v>131</v>
      </c>
      <c r="Q5021" s="3">
        <v>118.149080156</v>
      </c>
      <c r="R5021" s="3" t="s">
        <v>50</v>
      </c>
      <c r="S5021" s="3" t="s">
        <v>51</v>
      </c>
      <c r="T5021" s="3" t="s">
        <v>132</v>
      </c>
      <c r="U5021" s="3" t="s">
        <v>53</v>
      </c>
      <c r="V5021" s="3" t="s">
        <v>133</v>
      </c>
      <c r="W5021" s="3" t="s">
        <v>55</v>
      </c>
      <c r="X5021" s="3" t="s">
        <v>109</v>
      </c>
      <c r="Y5021" s="3">
        <v>5</v>
      </c>
      <c r="Z5021" s="3">
        <v>4</v>
      </c>
      <c r="AA5021" s="3" t="s">
        <v>45</v>
      </c>
      <c r="AB5021" s="11" t="s">
        <v>58</v>
      </c>
      <c r="AC5021" s="3" t="s">
        <v>58</v>
      </c>
      <c r="AD5021" s="3" t="s">
        <v>58</v>
      </c>
      <c r="AE5021" s="3" t="s">
        <v>58</v>
      </c>
      <c r="AF5021" s="3" t="s">
        <v>58</v>
      </c>
      <c r="AG5021" s="3" t="s">
        <v>51</v>
      </c>
      <c r="AH5021" s="3" t="s">
        <v>134</v>
      </c>
      <c r="AI5021" s="3" t="s">
        <v>60</v>
      </c>
      <c r="AJ5021" s="3" t="s">
        <v>61</v>
      </c>
      <c r="AK5021" s="3" t="s">
        <v>51</v>
      </c>
      <c r="AL5021" s="3" t="s">
        <v>51</v>
      </c>
      <c r="AM5021" s="3" t="s">
        <v>58</v>
      </c>
      <c r="AN5021" s="3" t="s">
        <v>135</v>
      </c>
      <c r="AO5021" s="3" t="s">
        <v>51</v>
      </c>
      <c r="AP5021" s="3">
        <v>80.748433414985072</v>
      </c>
      <c r="AQ5021" s="3">
        <v>400.16250347473874</v>
      </c>
    </row>
    <row r="5022" spans="1:43" x14ac:dyDescent="0.25">
      <c r="A5022" s="2">
        <v>5021</v>
      </c>
      <c r="B5022" s="3" t="s">
        <v>43</v>
      </c>
      <c r="C5022" s="3" t="s">
        <v>44</v>
      </c>
      <c r="D5022" s="3" t="s">
        <v>45</v>
      </c>
      <c r="E5022" s="3" t="s">
        <v>46</v>
      </c>
      <c r="F5022" s="3">
        <v>0.56000000000000005</v>
      </c>
      <c r="G5022" s="3">
        <v>0.48</v>
      </c>
      <c r="H5022" s="3">
        <v>6.3659702447265307E-2</v>
      </c>
      <c r="I5022" s="3">
        <v>10.595930480420099</v>
      </c>
      <c r="J5022" s="3">
        <v>2.0358691119980366</v>
      </c>
      <c r="K5022" s="3">
        <v>0.6745337815354524</v>
      </c>
      <c r="L5022" s="3">
        <v>0.12960282189137326</v>
      </c>
      <c r="M5022" s="2">
        <v>1300</v>
      </c>
      <c r="N5022" s="3" t="s">
        <v>65</v>
      </c>
      <c r="O5022" s="3" t="s">
        <v>130</v>
      </c>
      <c r="P5022" s="3" t="s">
        <v>131</v>
      </c>
      <c r="Q5022" s="3">
        <v>118.149080156</v>
      </c>
      <c r="R5022" s="3" t="s">
        <v>50</v>
      </c>
      <c r="S5022" s="3" t="s">
        <v>51</v>
      </c>
      <c r="T5022" s="3" t="s">
        <v>132</v>
      </c>
      <c r="U5022" s="3" t="s">
        <v>53</v>
      </c>
      <c r="V5022" s="3" t="s">
        <v>133</v>
      </c>
      <c r="W5022" s="3" t="s">
        <v>55</v>
      </c>
      <c r="X5022" s="3" t="s">
        <v>109</v>
      </c>
      <c r="Y5022" s="3">
        <v>5</v>
      </c>
      <c r="Z5022" s="3">
        <v>4</v>
      </c>
      <c r="AA5022" s="3" t="s">
        <v>45</v>
      </c>
      <c r="AB5022" s="11" t="s">
        <v>58</v>
      </c>
      <c r="AC5022" s="3" t="s">
        <v>58</v>
      </c>
      <c r="AD5022" s="3" t="s">
        <v>58</v>
      </c>
      <c r="AE5022" s="3" t="s">
        <v>58</v>
      </c>
      <c r="AF5022" s="3" t="s">
        <v>58</v>
      </c>
      <c r="AG5022" s="3" t="s">
        <v>51</v>
      </c>
      <c r="AH5022" s="3" t="s">
        <v>134</v>
      </c>
      <c r="AI5022" s="3" t="s">
        <v>60</v>
      </c>
      <c r="AJ5022" s="3" t="s">
        <v>61</v>
      </c>
      <c r="AK5022" s="3" t="s">
        <v>51</v>
      </c>
      <c r="AL5022" s="3" t="s">
        <v>51</v>
      </c>
      <c r="AM5022" s="3" t="s">
        <v>58</v>
      </c>
      <c r="AN5022" s="3" t="s">
        <v>135</v>
      </c>
      <c r="AO5022" s="3" t="s">
        <v>51</v>
      </c>
      <c r="AP5022" s="3">
        <v>118.1576039882714</v>
      </c>
      <c r="AQ5022" s="3">
        <v>257.62167569678854</v>
      </c>
    </row>
    <row r="5023" spans="1:43" x14ac:dyDescent="0.25">
      <c r="A5023" s="2">
        <v>5022</v>
      </c>
      <c r="B5023" s="3" t="s">
        <v>43</v>
      </c>
      <c r="C5023" s="3" t="s">
        <v>44</v>
      </c>
      <c r="D5023" s="3" t="s">
        <v>45</v>
      </c>
      <c r="E5023" s="3" t="s">
        <v>46</v>
      </c>
      <c r="F5023" s="3">
        <v>0.56000000000000005</v>
      </c>
      <c r="G5023" s="3">
        <v>0.48</v>
      </c>
      <c r="H5023" s="3">
        <v>0.243461860282258</v>
      </c>
      <c r="I5023" s="3">
        <v>10.595930480420099</v>
      </c>
      <c r="J5023" s="3">
        <v>2.0358691119980366</v>
      </c>
      <c r="K5023" s="3">
        <v>2.5797049461845569</v>
      </c>
      <c r="L5023" s="3">
        <v>0.49565648129823064</v>
      </c>
      <c r="M5023" s="2">
        <v>1300</v>
      </c>
      <c r="N5023" s="3" t="s">
        <v>65</v>
      </c>
      <c r="O5023" s="3" t="s">
        <v>130</v>
      </c>
      <c r="P5023" s="3" t="s">
        <v>131</v>
      </c>
      <c r="Q5023" s="3">
        <v>118.149080156</v>
      </c>
      <c r="R5023" s="3" t="s">
        <v>50</v>
      </c>
      <c r="S5023" s="3" t="s">
        <v>51</v>
      </c>
      <c r="T5023" s="3" t="s">
        <v>132</v>
      </c>
      <c r="U5023" s="3" t="s">
        <v>53</v>
      </c>
      <c r="V5023" s="3" t="s">
        <v>133</v>
      </c>
      <c r="W5023" s="3" t="s">
        <v>55</v>
      </c>
      <c r="X5023" s="3" t="s">
        <v>109</v>
      </c>
      <c r="Y5023" s="3">
        <v>5</v>
      </c>
      <c r="Z5023" s="3">
        <v>4</v>
      </c>
      <c r="AA5023" s="3" t="s">
        <v>45</v>
      </c>
      <c r="AB5023" s="11" t="s">
        <v>58</v>
      </c>
      <c r="AC5023" s="3" t="s">
        <v>58</v>
      </c>
      <c r="AD5023" s="3" t="s">
        <v>58</v>
      </c>
      <c r="AE5023" s="3" t="s">
        <v>58</v>
      </c>
      <c r="AF5023" s="3" t="s">
        <v>58</v>
      </c>
      <c r="AG5023" s="3" t="s">
        <v>51</v>
      </c>
      <c r="AH5023" s="3" t="s">
        <v>134</v>
      </c>
      <c r="AI5023" s="3" t="s">
        <v>60</v>
      </c>
      <c r="AJ5023" s="3" t="s">
        <v>61</v>
      </c>
      <c r="AK5023" s="3" t="s">
        <v>51</v>
      </c>
      <c r="AL5023" s="3" t="s">
        <v>51</v>
      </c>
      <c r="AM5023" s="3" t="s">
        <v>58</v>
      </c>
      <c r="AN5023" s="3" t="s">
        <v>135</v>
      </c>
      <c r="AO5023" s="3" t="s">
        <v>51</v>
      </c>
      <c r="AP5023" s="3">
        <v>128.85858407393724</v>
      </c>
      <c r="AQ5023" s="3">
        <v>985.25519289270778</v>
      </c>
    </row>
    <row r="5024" spans="1:43" x14ac:dyDescent="0.25">
      <c r="A5024" s="2">
        <v>5023</v>
      </c>
      <c r="B5024" s="3" t="s">
        <v>43</v>
      </c>
      <c r="C5024" s="3" t="s">
        <v>44</v>
      </c>
      <c r="D5024" s="3" t="s">
        <v>45</v>
      </c>
      <c r="E5024" s="3" t="s">
        <v>46</v>
      </c>
      <c r="F5024" s="3">
        <v>0.56000000000000005</v>
      </c>
      <c r="G5024" s="3">
        <v>0.48</v>
      </c>
      <c r="H5024" s="3">
        <v>6.90854446518082E-2</v>
      </c>
      <c r="I5024" s="3">
        <v>10.595930480420099</v>
      </c>
      <c r="J5024" s="3">
        <v>2.0358691119980366</v>
      </c>
      <c r="K5024" s="3">
        <v>0.73202456873947019</v>
      </c>
      <c r="L5024" s="3">
        <v>0.14064892285526626</v>
      </c>
      <c r="M5024" s="2">
        <v>1300</v>
      </c>
      <c r="N5024" s="3" t="s">
        <v>65</v>
      </c>
      <c r="O5024" s="3" t="s">
        <v>130</v>
      </c>
      <c r="P5024" s="3" t="s">
        <v>131</v>
      </c>
      <c r="Q5024" s="3">
        <v>118.149080156</v>
      </c>
      <c r="R5024" s="3" t="s">
        <v>50</v>
      </c>
      <c r="S5024" s="3" t="s">
        <v>51</v>
      </c>
      <c r="T5024" s="3" t="s">
        <v>132</v>
      </c>
      <c r="U5024" s="3" t="s">
        <v>53</v>
      </c>
      <c r="V5024" s="3" t="s">
        <v>133</v>
      </c>
      <c r="W5024" s="3" t="s">
        <v>55</v>
      </c>
      <c r="X5024" s="3" t="s">
        <v>109</v>
      </c>
      <c r="Y5024" s="3">
        <v>5</v>
      </c>
      <c r="Z5024" s="3">
        <v>4</v>
      </c>
      <c r="AA5024" s="3" t="s">
        <v>45</v>
      </c>
      <c r="AB5024" s="11" t="s">
        <v>58</v>
      </c>
      <c r="AC5024" s="3" t="s">
        <v>58</v>
      </c>
      <c r="AD5024" s="3" t="s">
        <v>58</v>
      </c>
      <c r="AE5024" s="3" t="s">
        <v>58</v>
      </c>
      <c r="AF5024" s="3" t="s">
        <v>58</v>
      </c>
      <c r="AG5024" s="3" t="s">
        <v>51</v>
      </c>
      <c r="AH5024" s="3" t="s">
        <v>134</v>
      </c>
      <c r="AI5024" s="3" t="s">
        <v>60</v>
      </c>
      <c r="AJ5024" s="3" t="s">
        <v>61</v>
      </c>
      <c r="AK5024" s="3" t="s">
        <v>51</v>
      </c>
      <c r="AL5024" s="3" t="s">
        <v>51</v>
      </c>
      <c r="AM5024" s="3" t="s">
        <v>58</v>
      </c>
      <c r="AN5024" s="3" t="s">
        <v>135</v>
      </c>
      <c r="AO5024" s="3" t="s">
        <v>51</v>
      </c>
      <c r="AP5024" s="3">
        <v>68.177142593924827</v>
      </c>
      <c r="AQ5024" s="3">
        <v>279.57887538352975</v>
      </c>
    </row>
    <row r="5025" spans="1:43" x14ac:dyDescent="0.25">
      <c r="A5025" s="2">
        <v>5024</v>
      </c>
      <c r="B5025" s="3" t="s">
        <v>43</v>
      </c>
      <c r="C5025" s="3" t="s">
        <v>44</v>
      </c>
      <c r="D5025" s="3" t="s">
        <v>45</v>
      </c>
      <c r="E5025" s="3" t="s">
        <v>46</v>
      </c>
      <c r="F5025" s="3">
        <v>0.56000000000000005</v>
      </c>
      <c r="G5025" s="3">
        <v>0.48</v>
      </c>
      <c r="H5025" s="3">
        <v>0.171898534802845</v>
      </c>
      <c r="I5025" s="3">
        <v>10.701937416868592</v>
      </c>
      <c r="J5025" s="3">
        <v>2.0600682170908242</v>
      </c>
      <c r="K5025" s="3">
        <v>1.8396473615114548</v>
      </c>
      <c r="L5025" s="3">
        <v>0.35412270811182189</v>
      </c>
      <c r="M5025" s="2">
        <v>1300</v>
      </c>
      <c r="N5025" s="3" t="s">
        <v>65</v>
      </c>
      <c r="O5025" s="3" t="s">
        <v>130</v>
      </c>
      <c r="P5025" s="3" t="s">
        <v>131</v>
      </c>
      <c r="Q5025" s="3">
        <v>118.149080156</v>
      </c>
      <c r="R5025" s="3" t="s">
        <v>50</v>
      </c>
      <c r="S5025" s="3" t="s">
        <v>51</v>
      </c>
      <c r="T5025" s="3" t="s">
        <v>132</v>
      </c>
      <c r="U5025" s="3" t="s">
        <v>53</v>
      </c>
      <c r="V5025" s="3" t="s">
        <v>133</v>
      </c>
      <c r="W5025" s="3" t="s">
        <v>55</v>
      </c>
      <c r="X5025" s="3" t="s">
        <v>109</v>
      </c>
      <c r="Y5025" s="3">
        <v>5</v>
      </c>
      <c r="Z5025" s="3">
        <v>4</v>
      </c>
      <c r="AA5025" s="3" t="s">
        <v>45</v>
      </c>
      <c r="AB5025" s="11" t="s">
        <v>58</v>
      </c>
      <c r="AC5025" s="3" t="s">
        <v>58</v>
      </c>
      <c r="AD5025" s="3" t="s">
        <v>58</v>
      </c>
      <c r="AE5025" s="3" t="s">
        <v>58</v>
      </c>
      <c r="AF5025" s="3" t="s">
        <v>58</v>
      </c>
      <c r="AG5025" s="3" t="s">
        <v>51</v>
      </c>
      <c r="AH5025" s="3" t="s">
        <v>134</v>
      </c>
      <c r="AI5025" s="3" t="s">
        <v>60</v>
      </c>
      <c r="AJ5025" s="3" t="s">
        <v>61</v>
      </c>
      <c r="AK5025" s="3" t="s">
        <v>51</v>
      </c>
      <c r="AL5025" s="3" t="s">
        <v>51</v>
      </c>
      <c r="AM5025" s="3" t="s">
        <v>58</v>
      </c>
      <c r="AN5025" s="3" t="s">
        <v>135</v>
      </c>
      <c r="AO5025" s="3" t="s">
        <v>51</v>
      </c>
      <c r="AP5025" s="3">
        <v>127.83688153285136</v>
      </c>
      <c r="AQ5025" s="3">
        <v>695.64868956804276</v>
      </c>
    </row>
    <row r="5026" spans="1:43" x14ac:dyDescent="0.25">
      <c r="A5026" s="2">
        <v>5025</v>
      </c>
      <c r="B5026" s="3" t="s">
        <v>43</v>
      </c>
      <c r="C5026" s="3" t="s">
        <v>44</v>
      </c>
      <c r="D5026" s="3" t="s">
        <v>45</v>
      </c>
      <c r="E5026" s="3" t="s">
        <v>46</v>
      </c>
      <c r="F5026" s="3">
        <v>0.56000000000000005</v>
      </c>
      <c r="G5026" s="3">
        <v>0.48</v>
      </c>
      <c r="H5026" s="3">
        <v>6.7537810339908799E-2</v>
      </c>
      <c r="I5026" s="3">
        <v>6.9137024084674188</v>
      </c>
      <c r="J5026" s="3">
        <v>0.93938810142517137</v>
      </c>
      <c r="K5026" s="3">
        <v>0.46693632200964319</v>
      </c>
      <c r="L5026" s="3">
        <v>6.344421542962024E-2</v>
      </c>
      <c r="M5026" s="2">
        <v>1750</v>
      </c>
      <c r="N5026" s="3" t="s">
        <v>104</v>
      </c>
      <c r="O5026" s="3" t="s">
        <v>130</v>
      </c>
      <c r="P5026" s="3" t="s">
        <v>131</v>
      </c>
      <c r="Q5026" s="3">
        <v>118.149080156</v>
      </c>
      <c r="R5026" s="3" t="s">
        <v>50</v>
      </c>
      <c r="S5026" s="3" t="s">
        <v>51</v>
      </c>
      <c r="T5026" s="3" t="s">
        <v>132</v>
      </c>
      <c r="U5026" s="3" t="s">
        <v>53</v>
      </c>
      <c r="V5026" s="3" t="s">
        <v>133</v>
      </c>
      <c r="W5026" s="3" t="s">
        <v>55</v>
      </c>
      <c r="X5026" s="3" t="s">
        <v>109</v>
      </c>
      <c r="Y5026" s="3">
        <v>5</v>
      </c>
      <c r="Z5026" s="3">
        <v>4</v>
      </c>
      <c r="AA5026" s="3" t="s">
        <v>45</v>
      </c>
      <c r="AB5026" s="11" t="s">
        <v>58</v>
      </c>
      <c r="AC5026" s="3" t="s">
        <v>58</v>
      </c>
      <c r="AD5026" s="3" t="s">
        <v>58</v>
      </c>
      <c r="AE5026" s="3" t="s">
        <v>58</v>
      </c>
      <c r="AF5026" s="3" t="s">
        <v>58</v>
      </c>
      <c r="AG5026" s="3" t="s">
        <v>51</v>
      </c>
      <c r="AH5026" s="3" t="s">
        <v>134</v>
      </c>
      <c r="AI5026" s="3" t="s">
        <v>60</v>
      </c>
      <c r="AJ5026" s="3" t="s">
        <v>61</v>
      </c>
      <c r="AK5026" s="3" t="s">
        <v>51</v>
      </c>
      <c r="AL5026" s="3" t="s">
        <v>51</v>
      </c>
      <c r="AM5026" s="3" t="s">
        <v>58</v>
      </c>
      <c r="AN5026" s="3" t="s">
        <v>135</v>
      </c>
      <c r="AO5026" s="3" t="s">
        <v>51</v>
      </c>
      <c r="AP5026" s="3">
        <v>110.65904634195651</v>
      </c>
      <c r="AQ5026" s="3">
        <v>273.31582152889291</v>
      </c>
    </row>
    <row r="5027" spans="1:43" x14ac:dyDescent="0.25">
      <c r="A5027" s="2">
        <v>5026</v>
      </c>
      <c r="B5027" s="3" t="s">
        <v>43</v>
      </c>
      <c r="C5027" s="3" t="s">
        <v>44</v>
      </c>
      <c r="D5027" s="3" t="s">
        <v>45</v>
      </c>
      <c r="E5027" s="3" t="s">
        <v>46</v>
      </c>
      <c r="F5027" s="3">
        <v>0.56000000000000005</v>
      </c>
      <c r="G5027" s="3">
        <v>0.48</v>
      </c>
      <c r="H5027" s="3">
        <v>2.6635556342571301E-4</v>
      </c>
      <c r="I5027" s="3">
        <v>9.0832297097841188</v>
      </c>
      <c r="J5027" s="3">
        <v>1.3359535285315749</v>
      </c>
      <c r="K5027" s="3">
        <v>2.4193687670747248E-3</v>
      </c>
      <c r="L5027" s="3">
        <v>3.55838654802597E-4</v>
      </c>
      <c r="M5027" s="2">
        <v>1200</v>
      </c>
      <c r="N5027" s="3" t="s">
        <v>66</v>
      </c>
      <c r="O5027" s="3" t="s">
        <v>130</v>
      </c>
      <c r="P5027" s="3" t="s">
        <v>131</v>
      </c>
      <c r="Q5027" s="3">
        <v>118.149080156</v>
      </c>
      <c r="R5027" s="3" t="s">
        <v>50</v>
      </c>
      <c r="S5027" s="3" t="s">
        <v>51</v>
      </c>
      <c r="T5027" s="3" t="s">
        <v>132</v>
      </c>
      <c r="U5027" s="3" t="s">
        <v>53</v>
      </c>
      <c r="V5027" s="3" t="s">
        <v>133</v>
      </c>
      <c r="W5027" s="3" t="s">
        <v>55</v>
      </c>
      <c r="X5027" s="3" t="s">
        <v>109</v>
      </c>
      <c r="Y5027" s="3">
        <v>5</v>
      </c>
      <c r="Z5027" s="3">
        <v>4</v>
      </c>
      <c r="AA5027" s="3" t="s">
        <v>45</v>
      </c>
      <c r="AB5027" s="11" t="s">
        <v>58</v>
      </c>
      <c r="AC5027" s="3" t="s">
        <v>58</v>
      </c>
      <c r="AD5027" s="3" t="s">
        <v>58</v>
      </c>
      <c r="AE5027" s="3" t="s">
        <v>58</v>
      </c>
      <c r="AF5027" s="3" t="s">
        <v>58</v>
      </c>
      <c r="AG5027" s="3" t="s">
        <v>51</v>
      </c>
      <c r="AH5027" s="3" t="s">
        <v>134</v>
      </c>
      <c r="AI5027" s="3" t="s">
        <v>60</v>
      </c>
      <c r="AJ5027" s="3" t="s">
        <v>61</v>
      </c>
      <c r="AK5027" s="3" t="s">
        <v>51</v>
      </c>
      <c r="AL5027" s="3" t="s">
        <v>51</v>
      </c>
      <c r="AM5027" s="3" t="s">
        <v>58</v>
      </c>
      <c r="AN5027" s="3" t="s">
        <v>135</v>
      </c>
      <c r="AO5027" s="3" t="s">
        <v>51</v>
      </c>
      <c r="AP5027" s="3">
        <v>5.5585110137343392</v>
      </c>
      <c r="AQ5027" s="3">
        <v>1.0779027224913189</v>
      </c>
    </row>
    <row r="5028" spans="1:43" x14ac:dyDescent="0.25">
      <c r="A5028" s="2">
        <v>5027</v>
      </c>
      <c r="B5028" s="3" t="s">
        <v>43</v>
      </c>
      <c r="C5028" s="3" t="s">
        <v>44</v>
      </c>
      <c r="D5028" s="3" t="s">
        <v>45</v>
      </c>
      <c r="E5028" s="3" t="s">
        <v>46</v>
      </c>
      <c r="F5028" s="3">
        <v>0.56000000000000005</v>
      </c>
      <c r="G5028" s="3">
        <v>0.48</v>
      </c>
      <c r="H5028" s="3">
        <v>0.33285819689757201</v>
      </c>
      <c r="I5028" s="3">
        <v>9.0832297097841188</v>
      </c>
      <c r="J5028" s="3">
        <v>1.3359535285315749</v>
      </c>
      <c r="K5028" s="3">
        <v>3.0234274632051981</v>
      </c>
      <c r="L5028" s="3">
        <v>0.44468308264596906</v>
      </c>
      <c r="M5028" s="2">
        <v>1200</v>
      </c>
      <c r="N5028" s="3" t="s">
        <v>66</v>
      </c>
      <c r="O5028" s="3" t="s">
        <v>130</v>
      </c>
      <c r="P5028" s="3" t="s">
        <v>131</v>
      </c>
      <c r="Q5028" s="3">
        <v>118.149080156</v>
      </c>
      <c r="R5028" s="3" t="s">
        <v>50</v>
      </c>
      <c r="S5028" s="3" t="s">
        <v>51</v>
      </c>
      <c r="T5028" s="3" t="s">
        <v>132</v>
      </c>
      <c r="U5028" s="3" t="s">
        <v>53</v>
      </c>
      <c r="V5028" s="3" t="s">
        <v>133</v>
      </c>
      <c r="W5028" s="3" t="s">
        <v>55</v>
      </c>
      <c r="X5028" s="3" t="s">
        <v>109</v>
      </c>
      <c r="Y5028" s="3">
        <v>5</v>
      </c>
      <c r="Z5028" s="3">
        <v>4</v>
      </c>
      <c r="AA5028" s="3" t="s">
        <v>45</v>
      </c>
      <c r="AB5028" s="11" t="s">
        <v>58</v>
      </c>
      <c r="AC5028" s="3" t="s">
        <v>58</v>
      </c>
      <c r="AD5028" s="3" t="s">
        <v>58</v>
      </c>
      <c r="AE5028" s="3" t="s">
        <v>58</v>
      </c>
      <c r="AF5028" s="3" t="s">
        <v>58</v>
      </c>
      <c r="AG5028" s="3" t="s">
        <v>51</v>
      </c>
      <c r="AH5028" s="3" t="s">
        <v>134</v>
      </c>
      <c r="AI5028" s="3" t="s">
        <v>60</v>
      </c>
      <c r="AJ5028" s="3" t="s">
        <v>61</v>
      </c>
      <c r="AK5028" s="3" t="s">
        <v>51</v>
      </c>
      <c r="AL5028" s="3" t="s">
        <v>51</v>
      </c>
      <c r="AM5028" s="3" t="s">
        <v>58</v>
      </c>
      <c r="AN5028" s="3" t="s">
        <v>135</v>
      </c>
      <c r="AO5028" s="3" t="s">
        <v>51</v>
      </c>
      <c r="AP5028" s="3">
        <v>201.67524025392379</v>
      </c>
      <c r="AQ5028" s="3">
        <v>1347.029331863424</v>
      </c>
    </row>
    <row r="5029" spans="1:43" x14ac:dyDescent="0.25">
      <c r="A5029" s="2">
        <v>5028</v>
      </c>
      <c r="B5029" s="3" t="s">
        <v>43</v>
      </c>
      <c r="C5029" s="3" t="s">
        <v>44</v>
      </c>
      <c r="D5029" s="3" t="s">
        <v>45</v>
      </c>
      <c r="E5029" s="3" t="s">
        <v>46</v>
      </c>
      <c r="F5029" s="3">
        <v>0.56000000000000005</v>
      </c>
      <c r="G5029" s="3">
        <v>0.48</v>
      </c>
      <c r="H5029" s="3">
        <v>2.5201241618662201E-2</v>
      </c>
      <c r="I5029" s="3">
        <v>9.0832297097841188</v>
      </c>
      <c r="J5029" s="3">
        <v>1.3359535285315749</v>
      </c>
      <c r="K5029" s="3">
        <v>0.22890866659408052</v>
      </c>
      <c r="L5029" s="3">
        <v>3.3667687663828542E-2</v>
      </c>
      <c r="M5029" s="2">
        <v>1210</v>
      </c>
      <c r="N5029" s="3" t="s">
        <v>47</v>
      </c>
      <c r="O5029" s="3" t="s">
        <v>130</v>
      </c>
      <c r="P5029" s="3" t="s">
        <v>131</v>
      </c>
      <c r="Q5029" s="3">
        <v>118.149080156</v>
      </c>
      <c r="R5029" s="3" t="s">
        <v>50</v>
      </c>
      <c r="S5029" s="3" t="s">
        <v>51</v>
      </c>
      <c r="T5029" s="3" t="s">
        <v>132</v>
      </c>
      <c r="U5029" s="3" t="s">
        <v>53</v>
      </c>
      <c r="V5029" s="3" t="s">
        <v>133</v>
      </c>
      <c r="W5029" s="3" t="s">
        <v>55</v>
      </c>
      <c r="X5029" s="3" t="s">
        <v>109</v>
      </c>
      <c r="Y5029" s="3">
        <v>5</v>
      </c>
      <c r="Z5029" s="3">
        <v>4</v>
      </c>
      <c r="AA5029" s="3" t="s">
        <v>45</v>
      </c>
      <c r="AB5029" s="11" t="s">
        <v>58</v>
      </c>
      <c r="AC5029" s="3" t="s">
        <v>58</v>
      </c>
      <c r="AD5029" s="3" t="s">
        <v>58</v>
      </c>
      <c r="AE5029" s="3" t="s">
        <v>58</v>
      </c>
      <c r="AF5029" s="3" t="s">
        <v>58</v>
      </c>
      <c r="AG5029" s="3" t="s">
        <v>51</v>
      </c>
      <c r="AH5029" s="3" t="s">
        <v>134</v>
      </c>
      <c r="AI5029" s="3" t="s">
        <v>60</v>
      </c>
      <c r="AJ5029" s="3" t="s">
        <v>61</v>
      </c>
      <c r="AK5029" s="3" t="s">
        <v>51</v>
      </c>
      <c r="AL5029" s="3" t="s">
        <v>51</v>
      </c>
      <c r="AM5029" s="3" t="s">
        <v>58</v>
      </c>
      <c r="AN5029" s="3" t="s">
        <v>135</v>
      </c>
      <c r="AO5029" s="3" t="s">
        <v>51</v>
      </c>
      <c r="AP5029" s="3">
        <v>41.225196738320733</v>
      </c>
      <c r="AQ5029" s="3">
        <v>101.98580649693741</v>
      </c>
    </row>
    <row r="5030" spans="1:43" x14ac:dyDescent="0.25">
      <c r="A5030" s="2">
        <v>5029</v>
      </c>
      <c r="B5030" s="3" t="s">
        <v>43</v>
      </c>
      <c r="C5030" s="3" t="s">
        <v>44</v>
      </c>
      <c r="D5030" s="3" t="s">
        <v>45</v>
      </c>
      <c r="E5030" s="3" t="s">
        <v>46</v>
      </c>
      <c r="F5030" s="3">
        <v>0.56000000000000005</v>
      </c>
      <c r="G5030" s="3">
        <v>0.48</v>
      </c>
      <c r="H5030" s="3">
        <v>0.13892420142129</v>
      </c>
      <c r="I5030" s="3">
        <v>9.0832297097841188</v>
      </c>
      <c r="J5030" s="3">
        <v>1.3359535285315749</v>
      </c>
      <c r="K5030" s="3">
        <v>1.2618804337578944</v>
      </c>
      <c r="L5030" s="3">
        <v>0.18559627708720361</v>
      </c>
      <c r="M5030" s="2">
        <v>1210</v>
      </c>
      <c r="N5030" s="3" t="s">
        <v>47</v>
      </c>
      <c r="O5030" s="3" t="s">
        <v>130</v>
      </c>
      <c r="P5030" s="3" t="s">
        <v>131</v>
      </c>
      <c r="Q5030" s="3">
        <v>118.149080156</v>
      </c>
      <c r="R5030" s="3" t="s">
        <v>50</v>
      </c>
      <c r="S5030" s="3" t="s">
        <v>51</v>
      </c>
      <c r="T5030" s="3" t="s">
        <v>132</v>
      </c>
      <c r="U5030" s="3" t="s">
        <v>53</v>
      </c>
      <c r="V5030" s="3" t="s">
        <v>133</v>
      </c>
      <c r="W5030" s="3" t="s">
        <v>55</v>
      </c>
      <c r="X5030" s="3" t="s">
        <v>109</v>
      </c>
      <c r="Y5030" s="3">
        <v>5</v>
      </c>
      <c r="Z5030" s="3">
        <v>4</v>
      </c>
      <c r="AA5030" s="3" t="s">
        <v>45</v>
      </c>
      <c r="AB5030" s="11" t="s">
        <v>58</v>
      </c>
      <c r="AC5030" s="3" t="s">
        <v>58</v>
      </c>
      <c r="AD5030" s="3" t="s">
        <v>58</v>
      </c>
      <c r="AE5030" s="3" t="s">
        <v>58</v>
      </c>
      <c r="AF5030" s="3" t="s">
        <v>58</v>
      </c>
      <c r="AG5030" s="3" t="s">
        <v>51</v>
      </c>
      <c r="AH5030" s="3" t="s">
        <v>134</v>
      </c>
      <c r="AI5030" s="3" t="s">
        <v>60</v>
      </c>
      <c r="AJ5030" s="3" t="s">
        <v>61</v>
      </c>
      <c r="AK5030" s="3" t="s">
        <v>51</v>
      </c>
      <c r="AL5030" s="3" t="s">
        <v>51</v>
      </c>
      <c r="AM5030" s="3" t="s">
        <v>58</v>
      </c>
      <c r="AN5030" s="3" t="s">
        <v>135</v>
      </c>
      <c r="AO5030" s="3" t="s">
        <v>51</v>
      </c>
      <c r="AP5030" s="3">
        <v>100.11430951587018</v>
      </c>
      <c r="AQ5030" s="3">
        <v>562.20629674854058</v>
      </c>
    </row>
    <row r="5031" spans="1:43" x14ac:dyDescent="0.25">
      <c r="A5031" s="2">
        <v>5030</v>
      </c>
      <c r="B5031" s="3" t="s">
        <v>43</v>
      </c>
      <c r="C5031" s="3" t="s">
        <v>44</v>
      </c>
      <c r="D5031" s="3" t="s">
        <v>45</v>
      </c>
      <c r="E5031" s="3" t="s">
        <v>46</v>
      </c>
      <c r="F5031" s="3">
        <v>0.56000000000000005</v>
      </c>
      <c r="G5031" s="3">
        <v>0.48</v>
      </c>
      <c r="H5031" s="3">
        <v>9.9419246365126002E-2</v>
      </c>
      <c r="I5031" s="3">
        <v>9.0832297097841188</v>
      </c>
      <c r="J5031" s="3">
        <v>1.3359535285315749</v>
      </c>
      <c r="K5031" s="3">
        <v>0.90304785230805928</v>
      </c>
      <c r="L5031" s="3">
        <v>0.13281949298544005</v>
      </c>
      <c r="M5031" s="2">
        <v>1210</v>
      </c>
      <c r="N5031" s="3" t="s">
        <v>47</v>
      </c>
      <c r="O5031" s="3" t="s">
        <v>130</v>
      </c>
      <c r="P5031" s="3" t="s">
        <v>131</v>
      </c>
      <c r="Q5031" s="3">
        <v>118.149080156</v>
      </c>
      <c r="R5031" s="3" t="s">
        <v>50</v>
      </c>
      <c r="S5031" s="3" t="s">
        <v>51</v>
      </c>
      <c r="T5031" s="3" t="s">
        <v>132</v>
      </c>
      <c r="U5031" s="3" t="s">
        <v>53</v>
      </c>
      <c r="V5031" s="3" t="s">
        <v>133</v>
      </c>
      <c r="W5031" s="3" t="s">
        <v>55</v>
      </c>
      <c r="X5031" s="3" t="s">
        <v>109</v>
      </c>
      <c r="Y5031" s="3">
        <v>5</v>
      </c>
      <c r="Z5031" s="3">
        <v>4</v>
      </c>
      <c r="AA5031" s="3" t="s">
        <v>45</v>
      </c>
      <c r="AB5031" s="11" t="s">
        <v>58</v>
      </c>
      <c r="AC5031" s="3" t="s">
        <v>58</v>
      </c>
      <c r="AD5031" s="3" t="s">
        <v>58</v>
      </c>
      <c r="AE5031" s="3" t="s">
        <v>58</v>
      </c>
      <c r="AF5031" s="3" t="s">
        <v>58</v>
      </c>
      <c r="AG5031" s="3" t="s">
        <v>51</v>
      </c>
      <c r="AH5031" s="3" t="s">
        <v>134</v>
      </c>
      <c r="AI5031" s="3" t="s">
        <v>60</v>
      </c>
      <c r="AJ5031" s="3" t="s">
        <v>61</v>
      </c>
      <c r="AK5031" s="3" t="s">
        <v>51</v>
      </c>
      <c r="AL5031" s="3" t="s">
        <v>51</v>
      </c>
      <c r="AM5031" s="3" t="s">
        <v>58</v>
      </c>
      <c r="AN5031" s="3" t="s">
        <v>135</v>
      </c>
      <c r="AO5031" s="3" t="s">
        <v>51</v>
      </c>
      <c r="AP5031" s="3">
        <v>81.028528008147021</v>
      </c>
      <c r="AQ5031" s="3">
        <v>402.33541566287801</v>
      </c>
    </row>
    <row r="5032" spans="1:43" x14ac:dyDescent="0.25">
      <c r="A5032" s="2">
        <v>5031</v>
      </c>
      <c r="B5032" s="3" t="s">
        <v>43</v>
      </c>
      <c r="C5032" s="3" t="s">
        <v>44</v>
      </c>
      <c r="D5032" s="3" t="s">
        <v>45</v>
      </c>
      <c r="E5032" s="3" t="s">
        <v>46</v>
      </c>
      <c r="F5032" s="3">
        <v>0.56000000000000005</v>
      </c>
      <c r="G5032" s="3">
        <v>0.48</v>
      </c>
      <c r="H5032" s="3">
        <v>2.1094211893890599E-2</v>
      </c>
      <c r="I5032" s="3">
        <v>9.0832297097841188</v>
      </c>
      <c r="J5032" s="3">
        <v>1.3359535285315749</v>
      </c>
      <c r="K5032" s="3">
        <v>0.19160357217906862</v>
      </c>
      <c r="L5032" s="3">
        <v>2.8180886811235862E-2</v>
      </c>
      <c r="M5032" s="2">
        <v>1210</v>
      </c>
      <c r="N5032" s="3" t="s">
        <v>47</v>
      </c>
      <c r="O5032" s="3" t="s">
        <v>130</v>
      </c>
      <c r="P5032" s="3" t="s">
        <v>131</v>
      </c>
      <c r="Q5032" s="3">
        <v>118.149080156</v>
      </c>
      <c r="R5032" s="3" t="s">
        <v>50</v>
      </c>
      <c r="S5032" s="3" t="s">
        <v>51</v>
      </c>
      <c r="T5032" s="3" t="s">
        <v>132</v>
      </c>
      <c r="U5032" s="3" t="s">
        <v>53</v>
      </c>
      <c r="V5032" s="3" t="s">
        <v>133</v>
      </c>
      <c r="W5032" s="3" t="s">
        <v>55</v>
      </c>
      <c r="X5032" s="3" t="s">
        <v>109</v>
      </c>
      <c r="Y5032" s="3">
        <v>5</v>
      </c>
      <c r="Z5032" s="3">
        <v>4</v>
      </c>
      <c r="AA5032" s="3" t="s">
        <v>45</v>
      </c>
      <c r="AB5032" s="11" t="s">
        <v>58</v>
      </c>
      <c r="AC5032" s="3" t="s">
        <v>58</v>
      </c>
      <c r="AD5032" s="3" t="s">
        <v>58</v>
      </c>
      <c r="AE5032" s="3" t="s">
        <v>58</v>
      </c>
      <c r="AF5032" s="3" t="s">
        <v>58</v>
      </c>
      <c r="AG5032" s="3" t="s">
        <v>51</v>
      </c>
      <c r="AH5032" s="3" t="s">
        <v>134</v>
      </c>
      <c r="AI5032" s="3" t="s">
        <v>60</v>
      </c>
      <c r="AJ5032" s="3" t="s">
        <v>61</v>
      </c>
      <c r="AK5032" s="3" t="s">
        <v>51</v>
      </c>
      <c r="AL5032" s="3" t="s">
        <v>51</v>
      </c>
      <c r="AM5032" s="3" t="s">
        <v>58</v>
      </c>
      <c r="AN5032" s="3" t="s">
        <v>135</v>
      </c>
      <c r="AO5032" s="3" t="s">
        <v>51</v>
      </c>
      <c r="AP5032" s="3">
        <v>39.485098310824597</v>
      </c>
      <c r="AQ5032" s="3">
        <v>85.365246878257793</v>
      </c>
    </row>
    <row r="5033" spans="1:43" x14ac:dyDescent="0.25">
      <c r="A5033" s="2">
        <v>5032</v>
      </c>
      <c r="B5033" s="3" t="s">
        <v>43</v>
      </c>
      <c r="C5033" s="3" t="s">
        <v>44</v>
      </c>
      <c r="D5033" s="3" t="s">
        <v>45</v>
      </c>
      <c r="E5033" s="3" t="s">
        <v>46</v>
      </c>
      <c r="F5033" s="3">
        <v>0.56000000000000005</v>
      </c>
      <c r="G5033" s="3">
        <v>0.48</v>
      </c>
      <c r="H5033" s="3">
        <v>8.0519466964902198E-2</v>
      </c>
      <c r="I5033" s="3">
        <v>9.5336616752848151</v>
      </c>
      <c r="J5033" s="3">
        <v>1.4660563844826209</v>
      </c>
      <c r="K5033" s="3">
        <v>0.76764535631764985</v>
      </c>
      <c r="L5033" s="3">
        <v>0.11804607861903235</v>
      </c>
      <c r="M5033" s="2">
        <v>1300</v>
      </c>
      <c r="N5033" s="3" t="s">
        <v>65</v>
      </c>
      <c r="O5033" s="3" t="s">
        <v>130</v>
      </c>
      <c r="P5033" s="3" t="s">
        <v>131</v>
      </c>
      <c r="Q5033" s="3">
        <v>118.149080156</v>
      </c>
      <c r="R5033" s="3" t="s">
        <v>50</v>
      </c>
      <c r="S5033" s="3" t="s">
        <v>51</v>
      </c>
      <c r="T5033" s="3" t="s">
        <v>132</v>
      </c>
      <c r="U5033" s="3" t="s">
        <v>53</v>
      </c>
      <c r="V5033" s="3" t="s">
        <v>133</v>
      </c>
      <c r="W5033" s="3" t="s">
        <v>55</v>
      </c>
      <c r="X5033" s="3" t="s">
        <v>109</v>
      </c>
      <c r="Y5033" s="3">
        <v>5</v>
      </c>
      <c r="Z5033" s="3">
        <v>4</v>
      </c>
      <c r="AA5033" s="3" t="s">
        <v>45</v>
      </c>
      <c r="AB5033" s="11" t="s">
        <v>58</v>
      </c>
      <c r="AC5033" s="3" t="s">
        <v>58</v>
      </c>
      <c r="AD5033" s="3" t="s">
        <v>58</v>
      </c>
      <c r="AE5033" s="3" t="s">
        <v>58</v>
      </c>
      <c r="AF5033" s="3" t="s">
        <v>58</v>
      </c>
      <c r="AG5033" s="3" t="s">
        <v>51</v>
      </c>
      <c r="AH5033" s="3" t="s">
        <v>134</v>
      </c>
      <c r="AI5033" s="3" t="s">
        <v>60</v>
      </c>
      <c r="AJ5033" s="3" t="s">
        <v>61</v>
      </c>
      <c r="AK5033" s="3" t="s">
        <v>51</v>
      </c>
      <c r="AL5033" s="3" t="s">
        <v>51</v>
      </c>
      <c r="AM5033" s="3" t="s">
        <v>58</v>
      </c>
      <c r="AN5033" s="3" t="s">
        <v>135</v>
      </c>
      <c r="AO5033" s="3" t="s">
        <v>51</v>
      </c>
      <c r="AP5033" s="3">
        <v>80.081003985812401</v>
      </c>
      <c r="AQ5033" s="3">
        <v>325.85072201513901</v>
      </c>
    </row>
    <row r="5034" spans="1:43" x14ac:dyDescent="0.25">
      <c r="A5034" s="2">
        <v>5033</v>
      </c>
      <c r="B5034" s="3" t="s">
        <v>43</v>
      </c>
      <c r="C5034" s="3" t="s">
        <v>44</v>
      </c>
      <c r="D5034" s="3" t="s">
        <v>45</v>
      </c>
      <c r="E5034" s="3" t="s">
        <v>46</v>
      </c>
      <c r="F5034" s="3">
        <v>0.56000000000000005</v>
      </c>
      <c r="G5034" s="3">
        <v>0.48</v>
      </c>
      <c r="H5034" s="3">
        <v>0.197342657175366</v>
      </c>
      <c r="I5034" s="3">
        <v>9.5336616752848151</v>
      </c>
      <c r="J5034" s="3">
        <v>1.4660563844826209</v>
      </c>
      <c r="K5034" s="3">
        <v>1.8813981276116567</v>
      </c>
      <c r="L5034" s="3">
        <v>0.28931546248271045</v>
      </c>
      <c r="M5034" s="2">
        <v>1210</v>
      </c>
      <c r="N5034" s="3" t="s">
        <v>47</v>
      </c>
      <c r="O5034" s="3" t="s">
        <v>130</v>
      </c>
      <c r="P5034" s="3" t="s">
        <v>131</v>
      </c>
      <c r="Q5034" s="3">
        <v>118.149080156</v>
      </c>
      <c r="R5034" s="3" t="s">
        <v>50</v>
      </c>
      <c r="S5034" s="3" t="s">
        <v>51</v>
      </c>
      <c r="T5034" s="3" t="s">
        <v>132</v>
      </c>
      <c r="U5034" s="3" t="s">
        <v>53</v>
      </c>
      <c r="V5034" s="3" t="s">
        <v>133</v>
      </c>
      <c r="W5034" s="3" t="s">
        <v>55</v>
      </c>
      <c r="X5034" s="3" t="s">
        <v>109</v>
      </c>
      <c r="Y5034" s="3">
        <v>5</v>
      </c>
      <c r="Z5034" s="3">
        <v>4</v>
      </c>
      <c r="AA5034" s="3" t="s">
        <v>45</v>
      </c>
      <c r="AB5034" s="11" t="s">
        <v>58</v>
      </c>
      <c r="AC5034" s="3" t="s">
        <v>58</v>
      </c>
      <c r="AD5034" s="3" t="s">
        <v>58</v>
      </c>
      <c r="AE5034" s="3" t="s">
        <v>58</v>
      </c>
      <c r="AF5034" s="3" t="s">
        <v>58</v>
      </c>
      <c r="AG5034" s="3" t="s">
        <v>51</v>
      </c>
      <c r="AH5034" s="3" t="s">
        <v>134</v>
      </c>
      <c r="AI5034" s="3" t="s">
        <v>60</v>
      </c>
      <c r="AJ5034" s="3" t="s">
        <v>61</v>
      </c>
      <c r="AK5034" s="3" t="s">
        <v>51</v>
      </c>
      <c r="AL5034" s="3" t="s">
        <v>51</v>
      </c>
      <c r="AM5034" s="3" t="s">
        <v>58</v>
      </c>
      <c r="AN5034" s="3" t="s">
        <v>135</v>
      </c>
      <c r="AO5034" s="3" t="s">
        <v>51</v>
      </c>
      <c r="AP5034" s="3">
        <v>113.10563108699037</v>
      </c>
      <c r="AQ5034" s="3">
        <v>798.61739960361001</v>
      </c>
    </row>
    <row r="5035" spans="1:43" x14ac:dyDescent="0.25">
      <c r="A5035" s="2">
        <v>5034</v>
      </c>
      <c r="B5035" s="3" t="s">
        <v>43</v>
      </c>
      <c r="C5035" s="3" t="s">
        <v>44</v>
      </c>
      <c r="D5035" s="3" t="s">
        <v>45</v>
      </c>
      <c r="E5035" s="3" t="s">
        <v>46</v>
      </c>
      <c r="F5035" s="3">
        <v>0.56000000000000005</v>
      </c>
      <c r="G5035" s="3">
        <v>0.48</v>
      </c>
      <c r="H5035" s="3">
        <v>8.2566712681109294E-2</v>
      </c>
      <c r="I5035" s="3">
        <v>9.5336616752848151</v>
      </c>
      <c r="J5035" s="3">
        <v>1.4660563844826209</v>
      </c>
      <c r="K5035" s="3">
        <v>0.78716310434214443</v>
      </c>
      <c r="L5035" s="3">
        <v>0.12104745627188246</v>
      </c>
      <c r="M5035" s="2">
        <v>1210</v>
      </c>
      <c r="N5035" s="3" t="s">
        <v>47</v>
      </c>
      <c r="O5035" s="3" t="s">
        <v>130</v>
      </c>
      <c r="P5035" s="3" t="s">
        <v>131</v>
      </c>
      <c r="Q5035" s="3">
        <v>118.149080156</v>
      </c>
      <c r="R5035" s="3" t="s">
        <v>50</v>
      </c>
      <c r="S5035" s="3" t="s">
        <v>51</v>
      </c>
      <c r="T5035" s="3" t="s">
        <v>132</v>
      </c>
      <c r="U5035" s="3" t="s">
        <v>53</v>
      </c>
      <c r="V5035" s="3" t="s">
        <v>133</v>
      </c>
      <c r="W5035" s="3" t="s">
        <v>55</v>
      </c>
      <c r="X5035" s="3" t="s">
        <v>109</v>
      </c>
      <c r="Y5035" s="3">
        <v>5</v>
      </c>
      <c r="Z5035" s="3">
        <v>4</v>
      </c>
      <c r="AA5035" s="3" t="s">
        <v>45</v>
      </c>
      <c r="AB5035" s="11" t="s">
        <v>58</v>
      </c>
      <c r="AC5035" s="3" t="s">
        <v>58</v>
      </c>
      <c r="AD5035" s="3" t="s">
        <v>58</v>
      </c>
      <c r="AE5035" s="3" t="s">
        <v>58</v>
      </c>
      <c r="AF5035" s="3" t="s">
        <v>58</v>
      </c>
      <c r="AG5035" s="3" t="s">
        <v>51</v>
      </c>
      <c r="AH5035" s="3" t="s">
        <v>134</v>
      </c>
      <c r="AI5035" s="3" t="s">
        <v>60</v>
      </c>
      <c r="AJ5035" s="3" t="s">
        <v>61</v>
      </c>
      <c r="AK5035" s="3" t="s">
        <v>51</v>
      </c>
      <c r="AL5035" s="3" t="s">
        <v>51</v>
      </c>
      <c r="AM5035" s="3" t="s">
        <v>58</v>
      </c>
      <c r="AN5035" s="3" t="s">
        <v>135</v>
      </c>
      <c r="AO5035" s="3" t="s">
        <v>51</v>
      </c>
      <c r="AP5035" s="3">
        <v>81.867763061434999</v>
      </c>
      <c r="AQ5035" s="3">
        <v>334.13563149000277</v>
      </c>
    </row>
    <row r="5036" spans="1:43" x14ac:dyDescent="0.25">
      <c r="A5036" s="2">
        <v>5035</v>
      </c>
      <c r="B5036" s="3" t="s">
        <v>43</v>
      </c>
      <c r="C5036" s="3" t="s">
        <v>44</v>
      </c>
      <c r="D5036" s="3" t="s">
        <v>45</v>
      </c>
      <c r="E5036" s="3" t="s">
        <v>46</v>
      </c>
      <c r="F5036" s="3">
        <v>0.56000000000000005</v>
      </c>
      <c r="G5036" s="3">
        <v>0.48</v>
      </c>
      <c r="H5036" s="3">
        <v>0.104027960481845</v>
      </c>
      <c r="I5036" s="3">
        <v>9.5336616752848151</v>
      </c>
      <c r="J5036" s="3">
        <v>1.4660563844826209</v>
      </c>
      <c r="K5036" s="3">
        <v>0.99176738000380893</v>
      </c>
      <c r="L5036" s="3">
        <v>0.15251085562911465</v>
      </c>
      <c r="M5036" s="2">
        <v>1210</v>
      </c>
      <c r="N5036" s="3" t="s">
        <v>47</v>
      </c>
      <c r="O5036" s="3" t="s">
        <v>130</v>
      </c>
      <c r="P5036" s="3" t="s">
        <v>131</v>
      </c>
      <c r="Q5036" s="3">
        <v>118.149080156</v>
      </c>
      <c r="R5036" s="3" t="s">
        <v>50</v>
      </c>
      <c r="S5036" s="3" t="s">
        <v>51</v>
      </c>
      <c r="T5036" s="3" t="s">
        <v>132</v>
      </c>
      <c r="U5036" s="3" t="s">
        <v>53</v>
      </c>
      <c r="V5036" s="3" t="s">
        <v>133</v>
      </c>
      <c r="W5036" s="3" t="s">
        <v>55</v>
      </c>
      <c r="X5036" s="3" t="s">
        <v>109</v>
      </c>
      <c r="Y5036" s="3">
        <v>5</v>
      </c>
      <c r="Z5036" s="3">
        <v>4</v>
      </c>
      <c r="AA5036" s="3" t="s">
        <v>45</v>
      </c>
      <c r="AB5036" s="11" t="s">
        <v>58</v>
      </c>
      <c r="AC5036" s="3" t="s">
        <v>58</v>
      </c>
      <c r="AD5036" s="3" t="s">
        <v>58</v>
      </c>
      <c r="AE5036" s="3" t="s">
        <v>58</v>
      </c>
      <c r="AF5036" s="3" t="s">
        <v>58</v>
      </c>
      <c r="AG5036" s="3" t="s">
        <v>51</v>
      </c>
      <c r="AH5036" s="3" t="s">
        <v>134</v>
      </c>
      <c r="AI5036" s="3" t="s">
        <v>60</v>
      </c>
      <c r="AJ5036" s="3" t="s">
        <v>61</v>
      </c>
      <c r="AK5036" s="3" t="s">
        <v>51</v>
      </c>
      <c r="AL5036" s="3" t="s">
        <v>51</v>
      </c>
      <c r="AM5036" s="3" t="s">
        <v>58</v>
      </c>
      <c r="AN5036" s="3" t="s">
        <v>135</v>
      </c>
      <c r="AO5036" s="3" t="s">
        <v>51</v>
      </c>
      <c r="AP5036" s="3">
        <v>82.124308519104474</v>
      </c>
      <c r="AQ5036" s="3">
        <v>420.986219985128</v>
      </c>
    </row>
    <row r="5037" spans="1:43" x14ac:dyDescent="0.25">
      <c r="A5037" s="2">
        <v>5036</v>
      </c>
      <c r="B5037" s="3" t="s">
        <v>43</v>
      </c>
      <c r="C5037" s="3" t="s">
        <v>44</v>
      </c>
      <c r="D5037" s="3" t="s">
        <v>45</v>
      </c>
      <c r="E5037" s="3" t="s">
        <v>46</v>
      </c>
      <c r="F5037" s="3">
        <v>0.56000000000000005</v>
      </c>
      <c r="G5037" s="3">
        <v>0.48</v>
      </c>
      <c r="H5037" s="3">
        <v>9.3466182947012005E-2</v>
      </c>
      <c r="I5037" s="3">
        <v>9.5336616752848151</v>
      </c>
      <c r="J5037" s="3">
        <v>1.4660563844826209</v>
      </c>
      <c r="K5037" s="3">
        <v>0.89107496629708749</v>
      </c>
      <c r="L5037" s="3">
        <v>0.13702669424268762</v>
      </c>
      <c r="M5037" s="2">
        <v>1210</v>
      </c>
      <c r="N5037" s="3" t="s">
        <v>47</v>
      </c>
      <c r="O5037" s="3" t="s">
        <v>130</v>
      </c>
      <c r="P5037" s="3" t="s">
        <v>131</v>
      </c>
      <c r="Q5037" s="3">
        <v>118.149080156</v>
      </c>
      <c r="R5037" s="3" t="s">
        <v>50</v>
      </c>
      <c r="S5037" s="3" t="s">
        <v>51</v>
      </c>
      <c r="T5037" s="3" t="s">
        <v>132</v>
      </c>
      <c r="U5037" s="3" t="s">
        <v>53</v>
      </c>
      <c r="V5037" s="3" t="s">
        <v>133</v>
      </c>
      <c r="W5037" s="3" t="s">
        <v>55</v>
      </c>
      <c r="X5037" s="3" t="s">
        <v>109</v>
      </c>
      <c r="Y5037" s="3">
        <v>5</v>
      </c>
      <c r="Z5037" s="3">
        <v>4</v>
      </c>
      <c r="AA5037" s="3" t="s">
        <v>45</v>
      </c>
      <c r="AB5037" s="11" t="s">
        <v>58</v>
      </c>
      <c r="AC5037" s="3" t="s">
        <v>58</v>
      </c>
      <c r="AD5037" s="3" t="s">
        <v>58</v>
      </c>
      <c r="AE5037" s="3" t="s">
        <v>58</v>
      </c>
      <c r="AF5037" s="3" t="s">
        <v>58</v>
      </c>
      <c r="AG5037" s="3" t="s">
        <v>51</v>
      </c>
      <c r="AH5037" s="3" t="s">
        <v>134</v>
      </c>
      <c r="AI5037" s="3" t="s">
        <v>60</v>
      </c>
      <c r="AJ5037" s="3" t="s">
        <v>61</v>
      </c>
      <c r="AK5037" s="3" t="s">
        <v>51</v>
      </c>
      <c r="AL5037" s="3" t="s">
        <v>51</v>
      </c>
      <c r="AM5037" s="3" t="s">
        <v>58</v>
      </c>
      <c r="AN5037" s="3" t="s">
        <v>135</v>
      </c>
      <c r="AO5037" s="3" t="s">
        <v>51</v>
      </c>
      <c r="AP5037" s="3">
        <v>77.957543091280897</v>
      </c>
      <c r="AQ5037" s="3">
        <v>378.24422273632911</v>
      </c>
    </row>
    <row r="5038" spans="1:43" x14ac:dyDescent="0.25">
      <c r="A5038" s="2">
        <v>5037</v>
      </c>
      <c r="B5038" s="3" t="s">
        <v>43</v>
      </c>
      <c r="C5038" s="3" t="s">
        <v>44</v>
      </c>
      <c r="D5038" s="3" t="s">
        <v>45</v>
      </c>
      <c r="E5038" s="3" t="s">
        <v>46</v>
      </c>
      <c r="F5038" s="3">
        <v>0.56000000000000005</v>
      </c>
      <c r="G5038" s="3">
        <v>0.48</v>
      </c>
      <c r="H5038" s="3">
        <v>5.9840473417679098E-2</v>
      </c>
      <c r="I5038" s="3">
        <v>9.5336616752848151</v>
      </c>
      <c r="J5038" s="3">
        <v>1.4660563844826209</v>
      </c>
      <c r="K5038" s="3">
        <v>0.57049882805302699</v>
      </c>
      <c r="L5038" s="3">
        <v>8.7729508104451001E-2</v>
      </c>
      <c r="M5038" s="2">
        <v>1210</v>
      </c>
      <c r="N5038" s="3" t="s">
        <v>47</v>
      </c>
      <c r="O5038" s="3" t="s">
        <v>130</v>
      </c>
      <c r="P5038" s="3" t="s">
        <v>131</v>
      </c>
      <c r="Q5038" s="3">
        <v>118.149080156</v>
      </c>
      <c r="R5038" s="3" t="s">
        <v>50</v>
      </c>
      <c r="S5038" s="3" t="s">
        <v>51</v>
      </c>
      <c r="T5038" s="3" t="s">
        <v>132</v>
      </c>
      <c r="U5038" s="3" t="s">
        <v>53</v>
      </c>
      <c r="V5038" s="3" t="s">
        <v>133</v>
      </c>
      <c r="W5038" s="3" t="s">
        <v>55</v>
      </c>
      <c r="X5038" s="3" t="s">
        <v>109</v>
      </c>
      <c r="Y5038" s="3">
        <v>5</v>
      </c>
      <c r="Z5038" s="3">
        <v>4</v>
      </c>
      <c r="AA5038" s="3" t="s">
        <v>45</v>
      </c>
      <c r="AB5038" s="11" t="s">
        <v>58</v>
      </c>
      <c r="AC5038" s="3" t="s">
        <v>58</v>
      </c>
      <c r="AD5038" s="3" t="s">
        <v>58</v>
      </c>
      <c r="AE5038" s="3" t="s">
        <v>58</v>
      </c>
      <c r="AF5038" s="3" t="s">
        <v>58</v>
      </c>
      <c r="AG5038" s="3" t="s">
        <v>51</v>
      </c>
      <c r="AH5038" s="3" t="s">
        <v>134</v>
      </c>
      <c r="AI5038" s="3" t="s">
        <v>60</v>
      </c>
      <c r="AJ5038" s="3" t="s">
        <v>61</v>
      </c>
      <c r="AK5038" s="3" t="s">
        <v>51</v>
      </c>
      <c r="AL5038" s="3" t="s">
        <v>51</v>
      </c>
      <c r="AM5038" s="3" t="s">
        <v>58</v>
      </c>
      <c r="AN5038" s="3" t="s">
        <v>135</v>
      </c>
      <c r="AO5038" s="3" t="s">
        <v>51</v>
      </c>
      <c r="AP5038" s="3">
        <v>64.493985291593063</v>
      </c>
      <c r="AQ5038" s="3">
        <v>242.16580416979116</v>
      </c>
    </row>
    <row r="5039" spans="1:43" x14ac:dyDescent="0.25">
      <c r="A5039" s="2">
        <v>5038</v>
      </c>
      <c r="B5039" s="3" t="s">
        <v>43</v>
      </c>
      <c r="C5039" s="3" t="s">
        <v>44</v>
      </c>
      <c r="D5039" s="3" t="s">
        <v>45</v>
      </c>
      <c r="E5039" s="3" t="s">
        <v>46</v>
      </c>
      <c r="F5039" s="3">
        <v>0.56000000000000005</v>
      </c>
      <c r="G5039" s="3">
        <v>0.48</v>
      </c>
      <c r="H5039" s="3">
        <v>0.119254907413475</v>
      </c>
      <c r="I5039" s="3">
        <v>9.3659938034286032</v>
      </c>
      <c r="J5039" s="3">
        <v>1.376902729656623</v>
      </c>
      <c r="K5039" s="3">
        <v>1.1169407238630586</v>
      </c>
      <c r="L5039" s="3">
        <v>0.16420240754256157</v>
      </c>
      <c r="M5039" s="2">
        <v>1200</v>
      </c>
      <c r="N5039" s="3" t="s">
        <v>66</v>
      </c>
      <c r="O5039" s="3" t="s">
        <v>130</v>
      </c>
      <c r="P5039" s="3" t="s">
        <v>131</v>
      </c>
      <c r="Q5039" s="3">
        <v>118.149080156</v>
      </c>
      <c r="R5039" s="3" t="s">
        <v>50</v>
      </c>
      <c r="S5039" s="3" t="s">
        <v>51</v>
      </c>
      <c r="T5039" s="3" t="s">
        <v>132</v>
      </c>
      <c r="U5039" s="3" t="s">
        <v>53</v>
      </c>
      <c r="V5039" s="3" t="s">
        <v>133</v>
      </c>
      <c r="W5039" s="3" t="s">
        <v>55</v>
      </c>
      <c r="X5039" s="3" t="s">
        <v>109</v>
      </c>
      <c r="Y5039" s="3">
        <v>5</v>
      </c>
      <c r="Z5039" s="3">
        <v>4</v>
      </c>
      <c r="AA5039" s="3" t="s">
        <v>45</v>
      </c>
      <c r="AB5039" s="11" t="s">
        <v>58</v>
      </c>
      <c r="AC5039" s="3" t="s">
        <v>58</v>
      </c>
      <c r="AD5039" s="3" t="s">
        <v>58</v>
      </c>
      <c r="AE5039" s="3" t="s">
        <v>58</v>
      </c>
      <c r="AF5039" s="3" t="s">
        <v>58</v>
      </c>
      <c r="AG5039" s="3" t="s">
        <v>51</v>
      </c>
      <c r="AH5039" s="3" t="s">
        <v>134</v>
      </c>
      <c r="AI5039" s="3" t="s">
        <v>60</v>
      </c>
      <c r="AJ5039" s="3" t="s">
        <v>61</v>
      </c>
      <c r="AK5039" s="3" t="s">
        <v>51</v>
      </c>
      <c r="AL5039" s="3" t="s">
        <v>51</v>
      </c>
      <c r="AM5039" s="3" t="s">
        <v>58</v>
      </c>
      <c r="AN5039" s="3" t="s">
        <v>135</v>
      </c>
      <c r="AO5039" s="3" t="s">
        <v>51</v>
      </c>
      <c r="AP5039" s="3">
        <v>128.96149819700668</v>
      </c>
      <c r="AQ5039" s="3">
        <v>482.60748796894052</v>
      </c>
    </row>
    <row r="5040" spans="1:43" x14ac:dyDescent="0.25">
      <c r="A5040" s="2">
        <v>5039</v>
      </c>
      <c r="B5040" s="3" t="s">
        <v>43</v>
      </c>
      <c r="C5040" s="3" t="s">
        <v>44</v>
      </c>
      <c r="D5040" s="3" t="s">
        <v>45</v>
      </c>
      <c r="E5040" s="3" t="s">
        <v>46</v>
      </c>
      <c r="F5040" s="3">
        <v>0.56000000000000005</v>
      </c>
      <c r="G5040" s="3">
        <v>0.48</v>
      </c>
      <c r="H5040" s="3">
        <v>0.108277622901456</v>
      </c>
      <c r="I5040" s="3">
        <v>9.3659938034286032</v>
      </c>
      <c r="J5040" s="3">
        <v>1.376902729656623</v>
      </c>
      <c r="K5040" s="3">
        <v>1.0141275451450158</v>
      </c>
      <c r="L5040" s="3">
        <v>0.14908775453374523</v>
      </c>
      <c r="M5040" s="2">
        <v>1210</v>
      </c>
      <c r="N5040" s="3" t="s">
        <v>47</v>
      </c>
      <c r="O5040" s="3" t="s">
        <v>130</v>
      </c>
      <c r="P5040" s="3" t="s">
        <v>131</v>
      </c>
      <c r="Q5040" s="3">
        <v>118.149080156</v>
      </c>
      <c r="R5040" s="3" t="s">
        <v>50</v>
      </c>
      <c r="S5040" s="3" t="s">
        <v>51</v>
      </c>
      <c r="T5040" s="3" t="s">
        <v>132</v>
      </c>
      <c r="U5040" s="3" t="s">
        <v>53</v>
      </c>
      <c r="V5040" s="3" t="s">
        <v>133</v>
      </c>
      <c r="W5040" s="3" t="s">
        <v>55</v>
      </c>
      <c r="X5040" s="3" t="s">
        <v>109</v>
      </c>
      <c r="Y5040" s="3">
        <v>5</v>
      </c>
      <c r="Z5040" s="3">
        <v>4</v>
      </c>
      <c r="AA5040" s="3" t="s">
        <v>45</v>
      </c>
      <c r="AB5040" s="11" t="s">
        <v>58</v>
      </c>
      <c r="AC5040" s="3" t="s">
        <v>58</v>
      </c>
      <c r="AD5040" s="3" t="s">
        <v>58</v>
      </c>
      <c r="AE5040" s="3" t="s">
        <v>58</v>
      </c>
      <c r="AF5040" s="3" t="s">
        <v>58</v>
      </c>
      <c r="AG5040" s="3" t="s">
        <v>51</v>
      </c>
      <c r="AH5040" s="3" t="s">
        <v>134</v>
      </c>
      <c r="AI5040" s="3" t="s">
        <v>60</v>
      </c>
      <c r="AJ5040" s="3" t="s">
        <v>61</v>
      </c>
      <c r="AK5040" s="3" t="s">
        <v>51</v>
      </c>
      <c r="AL5040" s="3" t="s">
        <v>51</v>
      </c>
      <c r="AM5040" s="3" t="s">
        <v>58</v>
      </c>
      <c r="AN5040" s="3" t="s">
        <v>135</v>
      </c>
      <c r="AO5040" s="3" t="s">
        <v>51</v>
      </c>
      <c r="AP5040" s="3">
        <v>101.21754302940994</v>
      </c>
      <c r="AQ5040" s="3">
        <v>438.18399364096416</v>
      </c>
    </row>
    <row r="5041" spans="1:43" x14ac:dyDescent="0.25">
      <c r="A5041" s="2">
        <v>5040</v>
      </c>
      <c r="B5041" s="3" t="s">
        <v>43</v>
      </c>
      <c r="C5041" s="3" t="s">
        <v>44</v>
      </c>
      <c r="D5041" s="3" t="s">
        <v>45</v>
      </c>
      <c r="E5041" s="3" t="s">
        <v>46</v>
      </c>
      <c r="F5041" s="3">
        <v>0.56000000000000005</v>
      </c>
      <c r="G5041" s="3">
        <v>0.48</v>
      </c>
      <c r="H5041" s="3">
        <v>0.32413951208374497</v>
      </c>
      <c r="I5041" s="3">
        <v>9.3659938034286032</v>
      </c>
      <c r="J5041" s="3">
        <v>1.376902729656623</v>
      </c>
      <c r="K5041" s="3">
        <v>3.0358886616227263</v>
      </c>
      <c r="L5041" s="3">
        <v>0.4463085789776744</v>
      </c>
      <c r="M5041" s="2">
        <v>1210</v>
      </c>
      <c r="N5041" s="3" t="s">
        <v>47</v>
      </c>
      <c r="O5041" s="3" t="s">
        <v>130</v>
      </c>
      <c r="P5041" s="3" t="s">
        <v>131</v>
      </c>
      <c r="Q5041" s="3">
        <v>118.149080156</v>
      </c>
      <c r="R5041" s="3" t="s">
        <v>50</v>
      </c>
      <c r="S5041" s="3" t="s">
        <v>51</v>
      </c>
      <c r="T5041" s="3" t="s">
        <v>132</v>
      </c>
      <c r="U5041" s="3" t="s">
        <v>53</v>
      </c>
      <c r="V5041" s="3" t="s">
        <v>133</v>
      </c>
      <c r="W5041" s="3" t="s">
        <v>55</v>
      </c>
      <c r="X5041" s="3" t="s">
        <v>109</v>
      </c>
      <c r="Y5041" s="3">
        <v>5</v>
      </c>
      <c r="Z5041" s="3">
        <v>4</v>
      </c>
      <c r="AA5041" s="3" t="s">
        <v>45</v>
      </c>
      <c r="AB5041" s="11" t="s">
        <v>58</v>
      </c>
      <c r="AC5041" s="3" t="s">
        <v>58</v>
      </c>
      <c r="AD5041" s="3" t="s">
        <v>58</v>
      </c>
      <c r="AE5041" s="3" t="s">
        <v>58</v>
      </c>
      <c r="AF5041" s="3" t="s">
        <v>58</v>
      </c>
      <c r="AG5041" s="3" t="s">
        <v>51</v>
      </c>
      <c r="AH5041" s="3" t="s">
        <v>134</v>
      </c>
      <c r="AI5041" s="3" t="s">
        <v>60</v>
      </c>
      <c r="AJ5041" s="3" t="s">
        <v>61</v>
      </c>
      <c r="AK5041" s="3" t="s">
        <v>51</v>
      </c>
      <c r="AL5041" s="3" t="s">
        <v>51</v>
      </c>
      <c r="AM5041" s="3" t="s">
        <v>58</v>
      </c>
      <c r="AN5041" s="3" t="s">
        <v>135</v>
      </c>
      <c r="AO5041" s="3" t="s">
        <v>51</v>
      </c>
      <c r="AP5041" s="3">
        <v>143.45267615135964</v>
      </c>
      <c r="AQ5041" s="3">
        <v>1311.7460662297058</v>
      </c>
    </row>
    <row r="5042" spans="1:43" x14ac:dyDescent="0.25">
      <c r="A5042" s="2">
        <v>5041</v>
      </c>
      <c r="B5042" s="3" t="s">
        <v>43</v>
      </c>
      <c r="C5042" s="3" t="s">
        <v>44</v>
      </c>
      <c r="D5042" s="3" t="s">
        <v>45</v>
      </c>
      <c r="E5042" s="3" t="s">
        <v>46</v>
      </c>
      <c r="F5042" s="3">
        <v>0.56000000000000005</v>
      </c>
      <c r="G5042" s="3">
        <v>0.48</v>
      </c>
      <c r="H5042" s="3">
        <v>6.6091411361290403E-2</v>
      </c>
      <c r="I5042" s="3">
        <v>9.3659938034286032</v>
      </c>
      <c r="J5042" s="3">
        <v>1.376902729656623</v>
      </c>
      <c r="K5042" s="3">
        <v>0.61901174926969671</v>
      </c>
      <c r="L5042" s="3">
        <v>9.1001444710219495E-2</v>
      </c>
      <c r="M5042" s="2">
        <v>1210</v>
      </c>
      <c r="N5042" s="3" t="s">
        <v>47</v>
      </c>
      <c r="O5042" s="3" t="s">
        <v>130</v>
      </c>
      <c r="P5042" s="3" t="s">
        <v>131</v>
      </c>
      <c r="Q5042" s="3">
        <v>118.149080156</v>
      </c>
      <c r="R5042" s="3" t="s">
        <v>50</v>
      </c>
      <c r="S5042" s="3" t="s">
        <v>51</v>
      </c>
      <c r="T5042" s="3" t="s">
        <v>132</v>
      </c>
      <c r="U5042" s="3" t="s">
        <v>53</v>
      </c>
      <c r="V5042" s="3" t="s">
        <v>133</v>
      </c>
      <c r="W5042" s="3" t="s">
        <v>55</v>
      </c>
      <c r="X5042" s="3" t="s">
        <v>109</v>
      </c>
      <c r="Y5042" s="3">
        <v>5</v>
      </c>
      <c r="Z5042" s="3">
        <v>4</v>
      </c>
      <c r="AA5042" s="3" t="s">
        <v>45</v>
      </c>
      <c r="AB5042" s="11" t="s">
        <v>58</v>
      </c>
      <c r="AC5042" s="3" t="s">
        <v>58</v>
      </c>
      <c r="AD5042" s="3" t="s">
        <v>58</v>
      </c>
      <c r="AE5042" s="3" t="s">
        <v>58</v>
      </c>
      <c r="AF5042" s="3" t="s">
        <v>58</v>
      </c>
      <c r="AG5042" s="3" t="s">
        <v>51</v>
      </c>
      <c r="AH5042" s="3" t="s">
        <v>134</v>
      </c>
      <c r="AI5042" s="3" t="s">
        <v>60</v>
      </c>
      <c r="AJ5042" s="3" t="s">
        <v>61</v>
      </c>
      <c r="AK5042" s="3" t="s">
        <v>51</v>
      </c>
      <c r="AL5042" s="3" t="s">
        <v>51</v>
      </c>
      <c r="AM5042" s="3" t="s">
        <v>58</v>
      </c>
      <c r="AN5042" s="3" t="s">
        <v>135</v>
      </c>
      <c r="AO5042" s="3" t="s">
        <v>51</v>
      </c>
      <c r="AP5042" s="3">
        <v>89.337076517206057</v>
      </c>
      <c r="AQ5042" s="3">
        <v>267.46245253291852</v>
      </c>
    </row>
    <row r="5043" spans="1:43" x14ac:dyDescent="0.25">
      <c r="A5043" s="2">
        <v>5042</v>
      </c>
      <c r="B5043" s="3" t="s">
        <v>43</v>
      </c>
      <c r="C5043" s="3" t="s">
        <v>44</v>
      </c>
      <c r="D5043" s="3" t="s">
        <v>45</v>
      </c>
      <c r="E5043" s="3" t="s">
        <v>46</v>
      </c>
      <c r="F5043" s="3">
        <v>0.56000000000000005</v>
      </c>
      <c r="G5043" s="3">
        <v>0.48</v>
      </c>
      <c r="H5043" s="3">
        <v>2.95530703330045E-2</v>
      </c>
      <c r="I5043" s="3">
        <v>9.1378992057292638</v>
      </c>
      <c r="J5043" s="3">
        <v>1.3438713687401502</v>
      </c>
      <c r="K5043" s="3">
        <v>0.2700529779228229</v>
      </c>
      <c r="L5043" s="3">
        <v>3.9715525078888682E-2</v>
      </c>
      <c r="M5043" s="2">
        <v>1210</v>
      </c>
      <c r="N5043" s="3" t="s">
        <v>47</v>
      </c>
      <c r="O5043" s="3" t="s">
        <v>130</v>
      </c>
      <c r="P5043" s="3" t="s">
        <v>131</v>
      </c>
      <c r="Q5043" s="3">
        <v>118.149080156</v>
      </c>
      <c r="R5043" s="3" t="s">
        <v>50</v>
      </c>
      <c r="S5043" s="3" t="s">
        <v>51</v>
      </c>
      <c r="T5043" s="3" t="s">
        <v>132</v>
      </c>
      <c r="U5043" s="3" t="s">
        <v>53</v>
      </c>
      <c r="V5043" s="3" t="s">
        <v>133</v>
      </c>
      <c r="W5043" s="3" t="s">
        <v>55</v>
      </c>
      <c r="X5043" s="3" t="s">
        <v>109</v>
      </c>
      <c r="Y5043" s="3">
        <v>5</v>
      </c>
      <c r="Z5043" s="3">
        <v>4</v>
      </c>
      <c r="AA5043" s="3" t="s">
        <v>45</v>
      </c>
      <c r="AB5043" s="11" t="s">
        <v>58</v>
      </c>
      <c r="AC5043" s="3" t="s">
        <v>58</v>
      </c>
      <c r="AD5043" s="3" t="s">
        <v>58</v>
      </c>
      <c r="AE5043" s="3" t="s">
        <v>58</v>
      </c>
      <c r="AF5043" s="3" t="s">
        <v>58</v>
      </c>
      <c r="AG5043" s="3" t="s">
        <v>51</v>
      </c>
      <c r="AH5043" s="3" t="s">
        <v>134</v>
      </c>
      <c r="AI5043" s="3" t="s">
        <v>60</v>
      </c>
      <c r="AJ5043" s="3" t="s">
        <v>61</v>
      </c>
      <c r="AK5043" s="3" t="s">
        <v>51</v>
      </c>
      <c r="AL5043" s="3" t="s">
        <v>51</v>
      </c>
      <c r="AM5043" s="3" t="s">
        <v>58</v>
      </c>
      <c r="AN5043" s="3" t="s">
        <v>135</v>
      </c>
      <c r="AO5043" s="3" t="s">
        <v>51</v>
      </c>
      <c r="AP5043" s="3">
        <v>60.654415184099143</v>
      </c>
      <c r="AQ5043" s="3">
        <v>119.59703247875818</v>
      </c>
    </row>
    <row r="5044" spans="1:43" x14ac:dyDescent="0.25">
      <c r="A5044" s="2">
        <v>5043</v>
      </c>
      <c r="B5044" s="3" t="s">
        <v>43</v>
      </c>
      <c r="C5044" s="3" t="s">
        <v>44</v>
      </c>
      <c r="D5044" s="3" t="s">
        <v>45</v>
      </c>
      <c r="E5044" s="3" t="s">
        <v>46</v>
      </c>
      <c r="F5044" s="3">
        <v>0.56000000000000005</v>
      </c>
      <c r="G5044" s="3">
        <v>0.48</v>
      </c>
      <c r="H5044" s="3">
        <v>0.18846243304656299</v>
      </c>
      <c r="I5044" s="3">
        <v>9.1378992057292638</v>
      </c>
      <c r="J5044" s="3">
        <v>1.3438713687401502</v>
      </c>
      <c r="K5044" s="3">
        <v>1.7221507172459924</v>
      </c>
      <c r="L5044" s="3">
        <v>0.25326926785438353</v>
      </c>
      <c r="M5044" s="2">
        <v>1210</v>
      </c>
      <c r="N5044" s="3" t="s">
        <v>47</v>
      </c>
      <c r="O5044" s="3" t="s">
        <v>130</v>
      </c>
      <c r="P5044" s="3" t="s">
        <v>131</v>
      </c>
      <c r="Q5044" s="3">
        <v>118.149080156</v>
      </c>
      <c r="R5044" s="3" t="s">
        <v>50</v>
      </c>
      <c r="S5044" s="3" t="s">
        <v>51</v>
      </c>
      <c r="T5044" s="3" t="s">
        <v>132</v>
      </c>
      <c r="U5044" s="3" t="s">
        <v>53</v>
      </c>
      <c r="V5044" s="3" t="s">
        <v>133</v>
      </c>
      <c r="W5044" s="3" t="s">
        <v>55</v>
      </c>
      <c r="X5044" s="3" t="s">
        <v>109</v>
      </c>
      <c r="Y5044" s="3">
        <v>5</v>
      </c>
      <c r="Z5044" s="3">
        <v>4</v>
      </c>
      <c r="AA5044" s="3" t="s">
        <v>45</v>
      </c>
      <c r="AB5044" s="11" t="s">
        <v>58</v>
      </c>
      <c r="AC5044" s="3" t="s">
        <v>58</v>
      </c>
      <c r="AD5044" s="3" t="s">
        <v>58</v>
      </c>
      <c r="AE5044" s="3" t="s">
        <v>58</v>
      </c>
      <c r="AF5044" s="3" t="s">
        <v>58</v>
      </c>
      <c r="AG5044" s="3" t="s">
        <v>51</v>
      </c>
      <c r="AH5044" s="3" t="s">
        <v>134</v>
      </c>
      <c r="AI5044" s="3" t="s">
        <v>60</v>
      </c>
      <c r="AJ5044" s="3" t="s">
        <v>61</v>
      </c>
      <c r="AK5044" s="3" t="s">
        <v>51</v>
      </c>
      <c r="AL5044" s="3" t="s">
        <v>51</v>
      </c>
      <c r="AM5044" s="3" t="s">
        <v>58</v>
      </c>
      <c r="AN5044" s="3" t="s">
        <v>135</v>
      </c>
      <c r="AO5044" s="3" t="s">
        <v>51</v>
      </c>
      <c r="AP5044" s="3">
        <v>110.92596612500242</v>
      </c>
      <c r="AQ5044" s="3">
        <v>762.68040755561276</v>
      </c>
    </row>
    <row r="5045" spans="1:43" x14ac:dyDescent="0.25">
      <c r="A5045" s="2">
        <v>5044</v>
      </c>
      <c r="B5045" s="3" t="s">
        <v>43</v>
      </c>
      <c r="C5045" s="3" t="s">
        <v>44</v>
      </c>
      <c r="D5045" s="3" t="s">
        <v>45</v>
      </c>
      <c r="E5045" s="3" t="s">
        <v>46</v>
      </c>
      <c r="F5045" s="3">
        <v>0.56000000000000005</v>
      </c>
      <c r="G5045" s="3">
        <v>0.48</v>
      </c>
      <c r="H5045" s="3">
        <v>9.2283447268547703E-2</v>
      </c>
      <c r="I5045" s="3">
        <v>9.1378992057292638</v>
      </c>
      <c r="J5045" s="3">
        <v>1.3438713687401502</v>
      </c>
      <c r="K5045" s="3">
        <v>0.84327683949722043</v>
      </c>
      <c r="L5045" s="3">
        <v>0.12401708259284268</v>
      </c>
      <c r="M5045" s="2">
        <v>1210</v>
      </c>
      <c r="N5045" s="3" t="s">
        <v>47</v>
      </c>
      <c r="O5045" s="3" t="s">
        <v>130</v>
      </c>
      <c r="P5045" s="3" t="s">
        <v>131</v>
      </c>
      <c r="Q5045" s="3">
        <v>118.149080156</v>
      </c>
      <c r="R5045" s="3" t="s">
        <v>50</v>
      </c>
      <c r="S5045" s="3" t="s">
        <v>51</v>
      </c>
      <c r="T5045" s="3" t="s">
        <v>132</v>
      </c>
      <c r="U5045" s="3" t="s">
        <v>53</v>
      </c>
      <c r="V5045" s="3" t="s">
        <v>133</v>
      </c>
      <c r="W5045" s="3" t="s">
        <v>55</v>
      </c>
      <c r="X5045" s="3" t="s">
        <v>109</v>
      </c>
      <c r="Y5045" s="3">
        <v>5</v>
      </c>
      <c r="Z5045" s="3">
        <v>4</v>
      </c>
      <c r="AA5045" s="3" t="s">
        <v>45</v>
      </c>
      <c r="AB5045" s="11" t="s">
        <v>58</v>
      </c>
      <c r="AC5045" s="3" t="s">
        <v>58</v>
      </c>
      <c r="AD5045" s="3" t="s">
        <v>58</v>
      </c>
      <c r="AE5045" s="3" t="s">
        <v>58</v>
      </c>
      <c r="AF5045" s="3" t="s">
        <v>58</v>
      </c>
      <c r="AG5045" s="3" t="s">
        <v>51</v>
      </c>
      <c r="AH5045" s="3" t="s">
        <v>134</v>
      </c>
      <c r="AI5045" s="3" t="s">
        <v>60</v>
      </c>
      <c r="AJ5045" s="3" t="s">
        <v>61</v>
      </c>
      <c r="AK5045" s="3" t="s">
        <v>51</v>
      </c>
      <c r="AL5045" s="3" t="s">
        <v>51</v>
      </c>
      <c r="AM5045" s="3" t="s">
        <v>58</v>
      </c>
      <c r="AN5045" s="3" t="s">
        <v>135</v>
      </c>
      <c r="AO5045" s="3" t="s">
        <v>51</v>
      </c>
      <c r="AP5045" s="3">
        <v>79.63737983150871</v>
      </c>
      <c r="AQ5045" s="3">
        <v>373.45786125993402</v>
      </c>
    </row>
    <row r="5046" spans="1:43" x14ac:dyDescent="0.25">
      <c r="A5046" s="2">
        <v>5045</v>
      </c>
      <c r="B5046" s="3" t="s">
        <v>43</v>
      </c>
      <c r="C5046" s="3" t="s">
        <v>44</v>
      </c>
      <c r="D5046" s="3" t="s">
        <v>45</v>
      </c>
      <c r="E5046" s="3" t="s">
        <v>46</v>
      </c>
      <c r="F5046" s="3">
        <v>0.56000000000000005</v>
      </c>
      <c r="G5046" s="3">
        <v>0.48</v>
      </c>
      <c r="H5046" s="3">
        <v>0.141510226353426</v>
      </c>
      <c r="I5046" s="3">
        <v>9.1378992057292638</v>
      </c>
      <c r="J5046" s="3">
        <v>1.3438713687401502</v>
      </c>
      <c r="K5046" s="3">
        <v>1.2931061849975398</v>
      </c>
      <c r="L5046" s="3">
        <v>0.19017154158030708</v>
      </c>
      <c r="M5046" s="2">
        <v>1210</v>
      </c>
      <c r="N5046" s="3" t="s">
        <v>47</v>
      </c>
      <c r="O5046" s="3" t="s">
        <v>130</v>
      </c>
      <c r="P5046" s="3" t="s">
        <v>131</v>
      </c>
      <c r="Q5046" s="3">
        <v>118.149080156</v>
      </c>
      <c r="R5046" s="3" t="s">
        <v>50</v>
      </c>
      <c r="S5046" s="3" t="s">
        <v>51</v>
      </c>
      <c r="T5046" s="3" t="s">
        <v>132</v>
      </c>
      <c r="U5046" s="3" t="s">
        <v>53</v>
      </c>
      <c r="V5046" s="3" t="s">
        <v>133</v>
      </c>
      <c r="W5046" s="3" t="s">
        <v>55</v>
      </c>
      <c r="X5046" s="3" t="s">
        <v>109</v>
      </c>
      <c r="Y5046" s="3">
        <v>5</v>
      </c>
      <c r="Z5046" s="3">
        <v>4</v>
      </c>
      <c r="AA5046" s="3" t="s">
        <v>45</v>
      </c>
      <c r="AB5046" s="11" t="s">
        <v>58</v>
      </c>
      <c r="AC5046" s="3" t="s">
        <v>58</v>
      </c>
      <c r="AD5046" s="3" t="s">
        <v>58</v>
      </c>
      <c r="AE5046" s="3" t="s">
        <v>58</v>
      </c>
      <c r="AF5046" s="3" t="s">
        <v>58</v>
      </c>
      <c r="AG5046" s="3" t="s">
        <v>51</v>
      </c>
      <c r="AH5046" s="3" t="s">
        <v>134</v>
      </c>
      <c r="AI5046" s="3" t="s">
        <v>60</v>
      </c>
      <c r="AJ5046" s="3" t="s">
        <v>61</v>
      </c>
      <c r="AK5046" s="3" t="s">
        <v>51</v>
      </c>
      <c r="AL5046" s="3" t="s">
        <v>51</v>
      </c>
      <c r="AM5046" s="3" t="s">
        <v>58</v>
      </c>
      <c r="AN5046" s="3" t="s">
        <v>135</v>
      </c>
      <c r="AO5046" s="3" t="s">
        <v>51</v>
      </c>
      <c r="AP5046" s="3">
        <v>95.761540314062614</v>
      </c>
      <c r="AQ5046" s="3">
        <v>572.67156835364153</v>
      </c>
    </row>
    <row r="5047" spans="1:43" x14ac:dyDescent="0.25">
      <c r="A5047" s="2">
        <v>5046</v>
      </c>
      <c r="B5047" s="3" t="s">
        <v>43</v>
      </c>
      <c r="C5047" s="3" t="s">
        <v>44</v>
      </c>
      <c r="D5047" s="3" t="s">
        <v>45</v>
      </c>
      <c r="E5047" s="3" t="s">
        <v>46</v>
      </c>
      <c r="F5047" s="3">
        <v>0.56000000000000005</v>
      </c>
      <c r="G5047" s="3">
        <v>0.48</v>
      </c>
      <c r="H5047" s="3">
        <v>0.16569153806324299</v>
      </c>
      <c r="I5047" s="3">
        <v>9.1378992057292638</v>
      </c>
      <c r="J5047" s="3">
        <v>1.3438713687401502</v>
      </c>
      <c r="K5047" s="3">
        <v>1.5140725740641683</v>
      </c>
      <c r="L5047" s="3">
        <v>0.22266811404571107</v>
      </c>
      <c r="M5047" s="2">
        <v>1210</v>
      </c>
      <c r="N5047" s="3" t="s">
        <v>47</v>
      </c>
      <c r="O5047" s="3" t="s">
        <v>130</v>
      </c>
      <c r="P5047" s="3" t="s">
        <v>131</v>
      </c>
      <c r="Q5047" s="3">
        <v>118.149080156</v>
      </c>
      <c r="R5047" s="3" t="s">
        <v>50</v>
      </c>
      <c r="S5047" s="3" t="s">
        <v>51</v>
      </c>
      <c r="T5047" s="3" t="s">
        <v>132</v>
      </c>
      <c r="U5047" s="3" t="s">
        <v>53</v>
      </c>
      <c r="V5047" s="3" t="s">
        <v>133</v>
      </c>
      <c r="W5047" s="3" t="s">
        <v>55</v>
      </c>
      <c r="X5047" s="3" t="s">
        <v>109</v>
      </c>
      <c r="Y5047" s="3">
        <v>5</v>
      </c>
      <c r="Z5047" s="3">
        <v>4</v>
      </c>
      <c r="AA5047" s="3" t="s">
        <v>45</v>
      </c>
      <c r="AB5047" s="11" t="s">
        <v>58</v>
      </c>
      <c r="AC5047" s="3" t="s">
        <v>58</v>
      </c>
      <c r="AD5047" s="3" t="s">
        <v>58</v>
      </c>
      <c r="AE5047" s="3" t="s">
        <v>58</v>
      </c>
      <c r="AF5047" s="3" t="s">
        <v>58</v>
      </c>
      <c r="AG5047" s="3" t="s">
        <v>51</v>
      </c>
      <c r="AH5047" s="3" t="s">
        <v>134</v>
      </c>
      <c r="AI5047" s="3" t="s">
        <v>60</v>
      </c>
      <c r="AJ5047" s="3" t="s">
        <v>61</v>
      </c>
      <c r="AK5047" s="3" t="s">
        <v>51</v>
      </c>
      <c r="AL5047" s="3" t="s">
        <v>51</v>
      </c>
      <c r="AM5047" s="3" t="s">
        <v>58</v>
      </c>
      <c r="AN5047" s="3" t="s">
        <v>135</v>
      </c>
      <c r="AO5047" s="3" t="s">
        <v>51</v>
      </c>
      <c r="AP5047" s="3">
        <v>103.48267523883794</v>
      </c>
      <c r="AQ5047" s="3">
        <v>670.52986494856816</v>
      </c>
    </row>
    <row r="5048" spans="1:43" x14ac:dyDescent="0.25">
      <c r="A5048" s="2">
        <v>5047</v>
      </c>
      <c r="B5048" s="3" t="s">
        <v>43</v>
      </c>
      <c r="C5048" s="3" t="s">
        <v>44</v>
      </c>
      <c r="D5048" s="3" t="s">
        <v>45</v>
      </c>
      <c r="E5048" s="3" t="s">
        <v>46</v>
      </c>
      <c r="F5048" s="3">
        <v>0.56000000000000005</v>
      </c>
      <c r="G5048" s="3">
        <v>0.48</v>
      </c>
      <c r="H5048" s="3">
        <v>2.6273853408863399E-4</v>
      </c>
      <c r="I5048" s="3">
        <v>9.1378992057292638</v>
      </c>
      <c r="J5048" s="3">
        <v>1.3438713687401502</v>
      </c>
      <c r="K5048" s="3">
        <v>2.4008782419629995E-3</v>
      </c>
      <c r="L5048" s="3">
        <v>3.5308679342647319E-4</v>
      </c>
      <c r="M5048" s="2">
        <v>1210</v>
      </c>
      <c r="N5048" s="3" t="s">
        <v>47</v>
      </c>
      <c r="O5048" s="3" t="s">
        <v>130</v>
      </c>
      <c r="P5048" s="3" t="s">
        <v>131</v>
      </c>
      <c r="Q5048" s="3">
        <v>118.149080156</v>
      </c>
      <c r="R5048" s="3" t="s">
        <v>50</v>
      </c>
      <c r="S5048" s="3" t="s">
        <v>51</v>
      </c>
      <c r="T5048" s="3" t="s">
        <v>132</v>
      </c>
      <c r="U5048" s="3" t="s">
        <v>53</v>
      </c>
      <c r="V5048" s="3" t="s">
        <v>133</v>
      </c>
      <c r="W5048" s="3" t="s">
        <v>55</v>
      </c>
      <c r="X5048" s="3" t="s">
        <v>109</v>
      </c>
      <c r="Y5048" s="3">
        <v>5</v>
      </c>
      <c r="Z5048" s="3">
        <v>4</v>
      </c>
      <c r="AA5048" s="3" t="s">
        <v>45</v>
      </c>
      <c r="AB5048" s="11" t="s">
        <v>58</v>
      </c>
      <c r="AC5048" s="3" t="s">
        <v>58</v>
      </c>
      <c r="AD5048" s="3" t="s">
        <v>58</v>
      </c>
      <c r="AE5048" s="3" t="s">
        <v>58</v>
      </c>
      <c r="AF5048" s="3" t="s">
        <v>58</v>
      </c>
      <c r="AG5048" s="3" t="s">
        <v>51</v>
      </c>
      <c r="AH5048" s="3" t="s">
        <v>134</v>
      </c>
      <c r="AI5048" s="3" t="s">
        <v>60</v>
      </c>
      <c r="AJ5048" s="3" t="s">
        <v>61</v>
      </c>
      <c r="AK5048" s="3" t="s">
        <v>51</v>
      </c>
      <c r="AL5048" s="3" t="s">
        <v>51</v>
      </c>
      <c r="AM5048" s="3" t="s">
        <v>58</v>
      </c>
      <c r="AN5048" s="3" t="s">
        <v>135</v>
      </c>
      <c r="AO5048" s="3" t="s">
        <v>51</v>
      </c>
      <c r="AP5048" s="3">
        <v>18.941359758844683</v>
      </c>
      <c r="AQ5048" s="3">
        <v>1.0632651240885511</v>
      </c>
    </row>
    <row r="5049" spans="1:43" x14ac:dyDescent="0.25">
      <c r="A5049" s="2">
        <v>5048</v>
      </c>
      <c r="B5049" s="3" t="s">
        <v>43</v>
      </c>
      <c r="C5049" s="3" t="s">
        <v>44</v>
      </c>
      <c r="D5049" s="3" t="s">
        <v>45</v>
      </c>
      <c r="E5049" s="3" t="s">
        <v>46</v>
      </c>
      <c r="F5049" s="3">
        <v>0.56000000000000005</v>
      </c>
      <c r="G5049" s="3">
        <v>0.48</v>
      </c>
      <c r="H5049" s="3">
        <v>0.110289929168918</v>
      </c>
      <c r="I5049" s="3">
        <v>9.0981577355205552</v>
      </c>
      <c r="J5049" s="3">
        <v>1.3381153771019116</v>
      </c>
      <c r="K5049" s="3">
        <v>1.0034351722182053</v>
      </c>
      <c r="L5049" s="3">
        <v>0.14758065016040983</v>
      </c>
      <c r="M5049" s="2">
        <v>1210</v>
      </c>
      <c r="N5049" s="3" t="s">
        <v>47</v>
      </c>
      <c r="O5049" s="3" t="s">
        <v>130</v>
      </c>
      <c r="P5049" s="3" t="s">
        <v>131</v>
      </c>
      <c r="Q5049" s="3">
        <v>118.149080156</v>
      </c>
      <c r="R5049" s="3" t="s">
        <v>50</v>
      </c>
      <c r="S5049" s="3" t="s">
        <v>51</v>
      </c>
      <c r="T5049" s="3" t="s">
        <v>132</v>
      </c>
      <c r="U5049" s="3" t="s">
        <v>53</v>
      </c>
      <c r="V5049" s="3" t="s">
        <v>133</v>
      </c>
      <c r="W5049" s="3" t="s">
        <v>55</v>
      </c>
      <c r="X5049" s="3" t="s">
        <v>109</v>
      </c>
      <c r="Y5049" s="3">
        <v>5</v>
      </c>
      <c r="Z5049" s="3">
        <v>4</v>
      </c>
      <c r="AA5049" s="3" t="s">
        <v>45</v>
      </c>
      <c r="AB5049" s="11" t="s">
        <v>58</v>
      </c>
      <c r="AC5049" s="3" t="s">
        <v>58</v>
      </c>
      <c r="AD5049" s="3" t="s">
        <v>58</v>
      </c>
      <c r="AE5049" s="3" t="s">
        <v>58</v>
      </c>
      <c r="AF5049" s="3" t="s">
        <v>58</v>
      </c>
      <c r="AG5049" s="3" t="s">
        <v>51</v>
      </c>
      <c r="AH5049" s="3" t="s">
        <v>134</v>
      </c>
      <c r="AI5049" s="3" t="s">
        <v>60</v>
      </c>
      <c r="AJ5049" s="3" t="s">
        <v>61</v>
      </c>
      <c r="AK5049" s="3" t="s">
        <v>51</v>
      </c>
      <c r="AL5049" s="3" t="s">
        <v>51</v>
      </c>
      <c r="AM5049" s="3" t="s">
        <v>58</v>
      </c>
      <c r="AN5049" s="3" t="s">
        <v>135</v>
      </c>
      <c r="AO5049" s="3" t="s">
        <v>51</v>
      </c>
      <c r="AP5049" s="3">
        <v>86.489994109834441</v>
      </c>
      <c r="AQ5049" s="3">
        <v>446.32750818327673</v>
      </c>
    </row>
    <row r="5050" spans="1:43" x14ac:dyDescent="0.25">
      <c r="A5050" s="2">
        <v>5049</v>
      </c>
      <c r="B5050" s="3" t="s">
        <v>43</v>
      </c>
      <c r="C5050" s="3" t="s">
        <v>44</v>
      </c>
      <c r="D5050" s="3" t="s">
        <v>45</v>
      </c>
      <c r="E5050" s="3" t="s">
        <v>46</v>
      </c>
      <c r="F5050" s="3">
        <v>0.56000000000000005</v>
      </c>
      <c r="G5050" s="3">
        <v>0.48</v>
      </c>
      <c r="H5050" s="3">
        <v>9.6825125247646499E-2</v>
      </c>
      <c r="I5050" s="3">
        <v>9.0981577355205552</v>
      </c>
      <c r="J5050" s="3">
        <v>1.3381153771019116</v>
      </c>
      <c r="K5050" s="3">
        <v>0.88093026226462157</v>
      </c>
      <c r="L5050" s="3">
        <v>0.12956318898369432</v>
      </c>
      <c r="M5050" s="2">
        <v>1210</v>
      </c>
      <c r="N5050" s="3" t="s">
        <v>47</v>
      </c>
      <c r="O5050" s="3" t="s">
        <v>130</v>
      </c>
      <c r="P5050" s="3" t="s">
        <v>131</v>
      </c>
      <c r="Q5050" s="3">
        <v>118.149080156</v>
      </c>
      <c r="R5050" s="3" t="s">
        <v>50</v>
      </c>
      <c r="S5050" s="3" t="s">
        <v>51</v>
      </c>
      <c r="T5050" s="3" t="s">
        <v>132</v>
      </c>
      <c r="U5050" s="3" t="s">
        <v>53</v>
      </c>
      <c r="V5050" s="3" t="s">
        <v>133</v>
      </c>
      <c r="W5050" s="3" t="s">
        <v>55</v>
      </c>
      <c r="X5050" s="3" t="s">
        <v>109</v>
      </c>
      <c r="Y5050" s="3">
        <v>5</v>
      </c>
      <c r="Z5050" s="3">
        <v>4</v>
      </c>
      <c r="AA5050" s="3" t="s">
        <v>45</v>
      </c>
      <c r="AB5050" s="11" t="s">
        <v>58</v>
      </c>
      <c r="AC5050" s="3" t="s">
        <v>58</v>
      </c>
      <c r="AD5050" s="3" t="s">
        <v>58</v>
      </c>
      <c r="AE5050" s="3" t="s">
        <v>58</v>
      </c>
      <c r="AF5050" s="3" t="s">
        <v>58</v>
      </c>
      <c r="AG5050" s="3" t="s">
        <v>51</v>
      </c>
      <c r="AH5050" s="3" t="s">
        <v>134</v>
      </c>
      <c r="AI5050" s="3" t="s">
        <v>60</v>
      </c>
      <c r="AJ5050" s="3" t="s">
        <v>61</v>
      </c>
      <c r="AK5050" s="3" t="s">
        <v>51</v>
      </c>
      <c r="AL5050" s="3" t="s">
        <v>51</v>
      </c>
      <c r="AM5050" s="3" t="s">
        <v>58</v>
      </c>
      <c r="AN5050" s="3" t="s">
        <v>135</v>
      </c>
      <c r="AO5050" s="3" t="s">
        <v>51</v>
      </c>
      <c r="AP5050" s="3">
        <v>80.60292027699802</v>
      </c>
      <c r="AQ5050" s="3">
        <v>391.83737995812277</v>
      </c>
    </row>
    <row r="5051" spans="1:43" x14ac:dyDescent="0.25">
      <c r="A5051" s="2">
        <v>5050</v>
      </c>
      <c r="B5051" s="3" t="s">
        <v>43</v>
      </c>
      <c r="C5051" s="3" t="s">
        <v>44</v>
      </c>
      <c r="D5051" s="3" t="s">
        <v>45</v>
      </c>
      <c r="E5051" s="3" t="s">
        <v>46</v>
      </c>
      <c r="F5051" s="3">
        <v>0.56000000000000005</v>
      </c>
      <c r="G5051" s="3">
        <v>0.48</v>
      </c>
      <c r="H5051" s="3">
        <v>5.4030935278738701E-2</v>
      </c>
      <c r="I5051" s="3">
        <v>9.0981577355205552</v>
      </c>
      <c r="J5051" s="3">
        <v>1.3381153771019116</v>
      </c>
      <c r="K5051" s="3">
        <v>0.49158197176366697</v>
      </c>
      <c r="L5051" s="3">
        <v>7.2299625335678422E-2</v>
      </c>
      <c r="M5051" s="2">
        <v>1210</v>
      </c>
      <c r="N5051" s="3" t="s">
        <v>47</v>
      </c>
      <c r="O5051" s="3" t="s">
        <v>130</v>
      </c>
      <c r="P5051" s="3" t="s">
        <v>131</v>
      </c>
      <c r="Q5051" s="3">
        <v>118.149080156</v>
      </c>
      <c r="R5051" s="3" t="s">
        <v>50</v>
      </c>
      <c r="S5051" s="3" t="s">
        <v>51</v>
      </c>
      <c r="T5051" s="3" t="s">
        <v>132</v>
      </c>
      <c r="U5051" s="3" t="s">
        <v>53</v>
      </c>
      <c r="V5051" s="3" t="s">
        <v>133</v>
      </c>
      <c r="W5051" s="3" t="s">
        <v>55</v>
      </c>
      <c r="X5051" s="3" t="s">
        <v>109</v>
      </c>
      <c r="Y5051" s="3">
        <v>5</v>
      </c>
      <c r="Z5051" s="3">
        <v>4</v>
      </c>
      <c r="AA5051" s="3" t="s">
        <v>45</v>
      </c>
      <c r="AB5051" s="11" t="s">
        <v>58</v>
      </c>
      <c r="AC5051" s="3" t="s">
        <v>58</v>
      </c>
      <c r="AD5051" s="3" t="s">
        <v>58</v>
      </c>
      <c r="AE5051" s="3" t="s">
        <v>58</v>
      </c>
      <c r="AF5051" s="3" t="s">
        <v>58</v>
      </c>
      <c r="AG5051" s="3" t="s">
        <v>51</v>
      </c>
      <c r="AH5051" s="3" t="s">
        <v>134</v>
      </c>
      <c r="AI5051" s="3" t="s">
        <v>60</v>
      </c>
      <c r="AJ5051" s="3" t="s">
        <v>61</v>
      </c>
      <c r="AK5051" s="3" t="s">
        <v>51</v>
      </c>
      <c r="AL5051" s="3" t="s">
        <v>51</v>
      </c>
      <c r="AM5051" s="3" t="s">
        <v>58</v>
      </c>
      <c r="AN5051" s="3" t="s">
        <v>135</v>
      </c>
      <c r="AO5051" s="3" t="s">
        <v>51</v>
      </c>
      <c r="AP5051" s="3">
        <v>78.837778814838174</v>
      </c>
      <c r="AQ5051" s="3">
        <v>218.65543744104264</v>
      </c>
    </row>
    <row r="5052" spans="1:43" x14ac:dyDescent="0.25">
      <c r="A5052" s="2">
        <v>5051</v>
      </c>
      <c r="B5052" s="3" t="s">
        <v>43</v>
      </c>
      <c r="C5052" s="3" t="s">
        <v>44</v>
      </c>
      <c r="D5052" s="3" t="s">
        <v>45</v>
      </c>
      <c r="E5052" s="3" t="s">
        <v>46</v>
      </c>
      <c r="F5052" s="3">
        <v>0.56000000000000005</v>
      </c>
      <c r="G5052" s="3">
        <v>0.48</v>
      </c>
      <c r="H5052" s="3">
        <v>0.24441097386590599</v>
      </c>
      <c r="I5052" s="3">
        <v>9.0981577355205552</v>
      </c>
      <c r="J5052" s="3">
        <v>1.3381153771019116</v>
      </c>
      <c r="K5052" s="3">
        <v>2.2236895925242046</v>
      </c>
      <c r="L5052" s="3">
        <v>0.32705008246242229</v>
      </c>
      <c r="M5052" s="2">
        <v>1210</v>
      </c>
      <c r="N5052" s="3" t="s">
        <v>47</v>
      </c>
      <c r="O5052" s="3" t="s">
        <v>130</v>
      </c>
      <c r="P5052" s="3" t="s">
        <v>131</v>
      </c>
      <c r="Q5052" s="3">
        <v>118.149080156</v>
      </c>
      <c r="R5052" s="3" t="s">
        <v>50</v>
      </c>
      <c r="S5052" s="3" t="s">
        <v>51</v>
      </c>
      <c r="T5052" s="3" t="s">
        <v>132</v>
      </c>
      <c r="U5052" s="3" t="s">
        <v>53</v>
      </c>
      <c r="V5052" s="3" t="s">
        <v>133</v>
      </c>
      <c r="W5052" s="3" t="s">
        <v>55</v>
      </c>
      <c r="X5052" s="3" t="s">
        <v>109</v>
      </c>
      <c r="Y5052" s="3">
        <v>5</v>
      </c>
      <c r="Z5052" s="3">
        <v>4</v>
      </c>
      <c r="AA5052" s="3" t="s">
        <v>45</v>
      </c>
      <c r="AB5052" s="11" t="s">
        <v>58</v>
      </c>
      <c r="AC5052" s="3" t="s">
        <v>58</v>
      </c>
      <c r="AD5052" s="3" t="s">
        <v>58</v>
      </c>
      <c r="AE5052" s="3" t="s">
        <v>58</v>
      </c>
      <c r="AF5052" s="3" t="s">
        <v>58</v>
      </c>
      <c r="AG5052" s="3" t="s">
        <v>51</v>
      </c>
      <c r="AH5052" s="3" t="s">
        <v>134</v>
      </c>
      <c r="AI5052" s="3" t="s">
        <v>60</v>
      </c>
      <c r="AJ5052" s="3" t="s">
        <v>61</v>
      </c>
      <c r="AK5052" s="3" t="s">
        <v>51</v>
      </c>
      <c r="AL5052" s="3" t="s">
        <v>51</v>
      </c>
      <c r="AM5052" s="3" t="s">
        <v>58</v>
      </c>
      <c r="AN5052" s="3" t="s">
        <v>135</v>
      </c>
      <c r="AO5052" s="3" t="s">
        <v>51</v>
      </c>
      <c r="AP5052" s="3">
        <v>125.9892369663965</v>
      </c>
      <c r="AQ5052" s="3">
        <v>989.09611929427911</v>
      </c>
    </row>
    <row r="5053" spans="1:43" x14ac:dyDescent="0.25">
      <c r="A5053" s="2">
        <v>5052</v>
      </c>
      <c r="B5053" s="3" t="s">
        <v>43</v>
      </c>
      <c r="C5053" s="3" t="s">
        <v>44</v>
      </c>
      <c r="D5053" s="3" t="s">
        <v>45</v>
      </c>
      <c r="E5053" s="3" t="s">
        <v>46</v>
      </c>
      <c r="F5053" s="3">
        <v>0.56000000000000005</v>
      </c>
      <c r="G5053" s="3">
        <v>0.48</v>
      </c>
      <c r="H5053" s="3">
        <v>0.112206490221772</v>
      </c>
      <c r="I5053" s="3">
        <v>9.0981577355205552</v>
      </c>
      <c r="J5053" s="3">
        <v>1.3381153771019116</v>
      </c>
      <c r="K5053" s="3">
        <v>1.0208723469868264</v>
      </c>
      <c r="L5053" s="3">
        <v>0.15014522997638841</v>
      </c>
      <c r="M5053" s="2">
        <v>1210</v>
      </c>
      <c r="N5053" s="3" t="s">
        <v>47</v>
      </c>
      <c r="O5053" s="3" t="s">
        <v>130</v>
      </c>
      <c r="P5053" s="3" t="s">
        <v>131</v>
      </c>
      <c r="Q5053" s="3">
        <v>118.149080156</v>
      </c>
      <c r="R5053" s="3" t="s">
        <v>50</v>
      </c>
      <c r="S5053" s="3" t="s">
        <v>51</v>
      </c>
      <c r="T5053" s="3" t="s">
        <v>132</v>
      </c>
      <c r="U5053" s="3" t="s">
        <v>53</v>
      </c>
      <c r="V5053" s="3" t="s">
        <v>133</v>
      </c>
      <c r="W5053" s="3" t="s">
        <v>55</v>
      </c>
      <c r="X5053" s="3" t="s">
        <v>109</v>
      </c>
      <c r="Y5053" s="3">
        <v>5</v>
      </c>
      <c r="Z5053" s="3">
        <v>4</v>
      </c>
      <c r="AA5053" s="3" t="s">
        <v>45</v>
      </c>
      <c r="AB5053" s="11" t="s">
        <v>58</v>
      </c>
      <c r="AC5053" s="3" t="s">
        <v>58</v>
      </c>
      <c r="AD5053" s="3" t="s">
        <v>58</v>
      </c>
      <c r="AE5053" s="3" t="s">
        <v>58</v>
      </c>
      <c r="AF5053" s="3" t="s">
        <v>58</v>
      </c>
      <c r="AG5053" s="3" t="s">
        <v>51</v>
      </c>
      <c r="AH5053" s="3" t="s">
        <v>134</v>
      </c>
      <c r="AI5053" s="3" t="s">
        <v>60</v>
      </c>
      <c r="AJ5053" s="3" t="s">
        <v>61</v>
      </c>
      <c r="AK5053" s="3" t="s">
        <v>51</v>
      </c>
      <c r="AL5053" s="3" t="s">
        <v>51</v>
      </c>
      <c r="AM5053" s="3" t="s">
        <v>58</v>
      </c>
      <c r="AN5053" s="3" t="s">
        <v>135</v>
      </c>
      <c r="AO5053" s="3" t="s">
        <v>51</v>
      </c>
      <c r="AP5053" s="3">
        <v>94.239410007551641</v>
      </c>
      <c r="AQ5053" s="3">
        <v>454.08355558894004</v>
      </c>
    </row>
    <row r="5054" spans="1:43" x14ac:dyDescent="0.25">
      <c r="A5054" s="2">
        <v>5053</v>
      </c>
      <c r="B5054" s="3" t="s">
        <v>43</v>
      </c>
      <c r="C5054" s="3" t="s">
        <v>44</v>
      </c>
      <c r="D5054" s="3" t="s">
        <v>45</v>
      </c>
      <c r="E5054" s="3" t="s">
        <v>46</v>
      </c>
      <c r="F5054" s="3">
        <v>0.56000000000000005</v>
      </c>
      <c r="G5054" s="3">
        <v>0.48</v>
      </c>
      <c r="H5054" s="3">
        <v>4.0804252500722303E-2</v>
      </c>
      <c r="I5054" s="3">
        <v>9.1751459501170523</v>
      </c>
      <c r="J5054" s="3">
        <v>1.34926546710053</v>
      </c>
      <c r="K5054" s="3">
        <v>0.37438497207955584</v>
      </c>
      <c r="L5054" s="3">
        <v>5.5055768810075047E-2</v>
      </c>
      <c r="M5054" s="2">
        <v>1210</v>
      </c>
      <c r="N5054" s="3" t="s">
        <v>47</v>
      </c>
      <c r="O5054" s="3" t="s">
        <v>130</v>
      </c>
      <c r="P5054" s="3" t="s">
        <v>131</v>
      </c>
      <c r="Q5054" s="3">
        <v>118.149080156</v>
      </c>
      <c r="R5054" s="3" t="s">
        <v>50</v>
      </c>
      <c r="S5054" s="3" t="s">
        <v>51</v>
      </c>
      <c r="T5054" s="3" t="s">
        <v>132</v>
      </c>
      <c r="U5054" s="3" t="s">
        <v>53</v>
      </c>
      <c r="V5054" s="3" t="s">
        <v>133</v>
      </c>
      <c r="W5054" s="3" t="s">
        <v>55</v>
      </c>
      <c r="X5054" s="3" t="s">
        <v>109</v>
      </c>
      <c r="Y5054" s="3">
        <v>5</v>
      </c>
      <c r="Z5054" s="3">
        <v>4</v>
      </c>
      <c r="AA5054" s="3" t="s">
        <v>45</v>
      </c>
      <c r="AB5054" s="11" t="s">
        <v>58</v>
      </c>
      <c r="AC5054" s="3" t="s">
        <v>58</v>
      </c>
      <c r="AD5054" s="3" t="s">
        <v>58</v>
      </c>
      <c r="AE5054" s="3" t="s">
        <v>58</v>
      </c>
      <c r="AF5054" s="3" t="s">
        <v>58</v>
      </c>
      <c r="AG5054" s="3" t="s">
        <v>51</v>
      </c>
      <c r="AH5054" s="3" t="s">
        <v>134</v>
      </c>
      <c r="AI5054" s="3" t="s">
        <v>60</v>
      </c>
      <c r="AJ5054" s="3" t="s">
        <v>61</v>
      </c>
      <c r="AK5054" s="3" t="s">
        <v>51</v>
      </c>
      <c r="AL5054" s="3" t="s">
        <v>51</v>
      </c>
      <c r="AM5054" s="3" t="s">
        <v>58</v>
      </c>
      <c r="AN5054" s="3" t="s">
        <v>135</v>
      </c>
      <c r="AO5054" s="3" t="s">
        <v>51</v>
      </c>
      <c r="AP5054" s="3">
        <v>57.4664073169549</v>
      </c>
      <c r="AQ5054" s="3">
        <v>165.12895129377915</v>
      </c>
    </row>
    <row r="5055" spans="1:43" x14ac:dyDescent="0.25">
      <c r="A5055" s="2">
        <v>5054</v>
      </c>
      <c r="B5055" s="3" t="s">
        <v>43</v>
      </c>
      <c r="C5055" s="3" t="s">
        <v>44</v>
      </c>
      <c r="D5055" s="3" t="s">
        <v>45</v>
      </c>
      <c r="E5055" s="3" t="s">
        <v>46</v>
      </c>
      <c r="F5055" s="3">
        <v>0.56000000000000005</v>
      </c>
      <c r="G5055" s="3">
        <v>0.48</v>
      </c>
      <c r="H5055" s="3">
        <v>5.35736945261788E-2</v>
      </c>
      <c r="I5055" s="3">
        <v>9.1751459501170523</v>
      </c>
      <c r="J5055" s="3">
        <v>1.34926546710053</v>
      </c>
      <c r="K5055" s="3">
        <v>0.49154646636467753</v>
      </c>
      <c r="L5055" s="3">
        <v>7.2285135969165748E-2</v>
      </c>
      <c r="M5055" s="2">
        <v>1210</v>
      </c>
      <c r="N5055" s="3" t="s">
        <v>47</v>
      </c>
      <c r="O5055" s="3" t="s">
        <v>130</v>
      </c>
      <c r="P5055" s="3" t="s">
        <v>131</v>
      </c>
      <c r="Q5055" s="3">
        <v>118.149080156</v>
      </c>
      <c r="R5055" s="3" t="s">
        <v>50</v>
      </c>
      <c r="S5055" s="3" t="s">
        <v>51</v>
      </c>
      <c r="T5055" s="3" t="s">
        <v>132</v>
      </c>
      <c r="U5055" s="3" t="s">
        <v>53</v>
      </c>
      <c r="V5055" s="3" t="s">
        <v>133</v>
      </c>
      <c r="W5055" s="3" t="s">
        <v>55</v>
      </c>
      <c r="X5055" s="3" t="s">
        <v>109</v>
      </c>
      <c r="Y5055" s="3">
        <v>5</v>
      </c>
      <c r="Z5055" s="3">
        <v>4</v>
      </c>
      <c r="AA5055" s="3" t="s">
        <v>45</v>
      </c>
      <c r="AB5055" s="11" t="s">
        <v>58</v>
      </c>
      <c r="AC5055" s="3" t="s">
        <v>58</v>
      </c>
      <c r="AD5055" s="3" t="s">
        <v>58</v>
      </c>
      <c r="AE5055" s="3" t="s">
        <v>58</v>
      </c>
      <c r="AF5055" s="3" t="s">
        <v>58</v>
      </c>
      <c r="AG5055" s="3" t="s">
        <v>51</v>
      </c>
      <c r="AH5055" s="3" t="s">
        <v>134</v>
      </c>
      <c r="AI5055" s="3" t="s">
        <v>60</v>
      </c>
      <c r="AJ5055" s="3" t="s">
        <v>61</v>
      </c>
      <c r="AK5055" s="3" t="s">
        <v>51</v>
      </c>
      <c r="AL5055" s="3" t="s">
        <v>51</v>
      </c>
      <c r="AM5055" s="3" t="s">
        <v>58</v>
      </c>
      <c r="AN5055" s="3" t="s">
        <v>135</v>
      </c>
      <c r="AO5055" s="3" t="s">
        <v>51</v>
      </c>
      <c r="AP5055" s="3">
        <v>73.277918531710867</v>
      </c>
      <c r="AQ5055" s="3">
        <v>216.80504976496235</v>
      </c>
    </row>
    <row r="5056" spans="1:43" x14ac:dyDescent="0.25">
      <c r="A5056" s="2">
        <v>5055</v>
      </c>
      <c r="B5056" s="3" t="s">
        <v>43</v>
      </c>
      <c r="C5056" s="3" t="s">
        <v>44</v>
      </c>
      <c r="D5056" s="3" t="s">
        <v>45</v>
      </c>
      <c r="E5056" s="3" t="s">
        <v>46</v>
      </c>
      <c r="F5056" s="3">
        <v>0.56000000000000005</v>
      </c>
      <c r="G5056" s="3">
        <v>0.48</v>
      </c>
      <c r="H5056" s="3">
        <v>4.75186068762724E-2</v>
      </c>
      <c r="I5056" s="3">
        <v>9.3257174235036189</v>
      </c>
      <c r="J5056" s="3">
        <v>1.3710700682485928</v>
      </c>
      <c r="K5056" s="3">
        <v>0.44314510008667241</v>
      </c>
      <c r="L5056" s="3">
        <v>6.5151339572928846E-2</v>
      </c>
      <c r="M5056" s="2">
        <v>1200</v>
      </c>
      <c r="N5056" s="3" t="s">
        <v>66</v>
      </c>
      <c r="O5056" s="3" t="s">
        <v>130</v>
      </c>
      <c r="P5056" s="3" t="s">
        <v>131</v>
      </c>
      <c r="Q5056" s="3">
        <v>118.149080156</v>
      </c>
      <c r="R5056" s="3" t="s">
        <v>50</v>
      </c>
      <c r="S5056" s="3" t="s">
        <v>51</v>
      </c>
      <c r="T5056" s="3" t="s">
        <v>132</v>
      </c>
      <c r="U5056" s="3" t="s">
        <v>53</v>
      </c>
      <c r="V5056" s="3" t="s">
        <v>133</v>
      </c>
      <c r="W5056" s="3" t="s">
        <v>55</v>
      </c>
      <c r="X5056" s="3" t="s">
        <v>109</v>
      </c>
      <c r="Y5056" s="3">
        <v>5</v>
      </c>
      <c r="Z5056" s="3">
        <v>4</v>
      </c>
      <c r="AA5056" s="3" t="s">
        <v>45</v>
      </c>
      <c r="AB5056" s="11" t="s">
        <v>58</v>
      </c>
      <c r="AC5056" s="3" t="s">
        <v>58</v>
      </c>
      <c r="AD5056" s="3" t="s">
        <v>58</v>
      </c>
      <c r="AE5056" s="3" t="s">
        <v>58</v>
      </c>
      <c r="AF5056" s="3" t="s">
        <v>58</v>
      </c>
      <c r="AG5056" s="3" t="s">
        <v>51</v>
      </c>
      <c r="AH5056" s="3" t="s">
        <v>134</v>
      </c>
      <c r="AI5056" s="3" t="s">
        <v>60</v>
      </c>
      <c r="AJ5056" s="3" t="s">
        <v>61</v>
      </c>
      <c r="AK5056" s="3" t="s">
        <v>51</v>
      </c>
      <c r="AL5056" s="3" t="s">
        <v>51</v>
      </c>
      <c r="AM5056" s="3" t="s">
        <v>58</v>
      </c>
      <c r="AN5056" s="3" t="s">
        <v>135</v>
      </c>
      <c r="AO5056" s="3" t="s">
        <v>51</v>
      </c>
      <c r="AP5056" s="3">
        <v>107.70861246421603</v>
      </c>
      <c r="AQ5056" s="3">
        <v>192.30097942074377</v>
      </c>
    </row>
    <row r="5057" spans="1:43" x14ac:dyDescent="0.25">
      <c r="A5057" s="2">
        <v>5056</v>
      </c>
      <c r="B5057" s="3" t="s">
        <v>43</v>
      </c>
      <c r="C5057" s="3" t="s">
        <v>44</v>
      </c>
      <c r="D5057" s="3" t="s">
        <v>45</v>
      </c>
      <c r="E5057" s="3" t="s">
        <v>46</v>
      </c>
      <c r="F5057" s="3">
        <v>0.56000000000000005</v>
      </c>
      <c r="G5057" s="3">
        <v>0.48</v>
      </c>
      <c r="H5057" s="3">
        <v>0.23418925180415001</v>
      </c>
      <c r="I5057" s="3">
        <v>9.3257174235036189</v>
      </c>
      <c r="J5057" s="3">
        <v>1.3710700682485928</v>
      </c>
      <c r="K5057" s="3">
        <v>2.1839827859472383</v>
      </c>
      <c r="L5057" s="3">
        <v>0.32108987345420281</v>
      </c>
      <c r="M5057" s="2">
        <v>1210</v>
      </c>
      <c r="N5057" s="3" t="s">
        <v>47</v>
      </c>
      <c r="O5057" s="3" t="s">
        <v>130</v>
      </c>
      <c r="P5057" s="3" t="s">
        <v>131</v>
      </c>
      <c r="Q5057" s="3">
        <v>118.149080156</v>
      </c>
      <c r="R5057" s="3" t="s">
        <v>50</v>
      </c>
      <c r="S5057" s="3" t="s">
        <v>51</v>
      </c>
      <c r="T5057" s="3" t="s">
        <v>132</v>
      </c>
      <c r="U5057" s="3" t="s">
        <v>53</v>
      </c>
      <c r="V5057" s="3" t="s">
        <v>133</v>
      </c>
      <c r="W5057" s="3" t="s">
        <v>55</v>
      </c>
      <c r="X5057" s="3" t="s">
        <v>109</v>
      </c>
      <c r="Y5057" s="3">
        <v>5</v>
      </c>
      <c r="Z5057" s="3">
        <v>4</v>
      </c>
      <c r="AA5057" s="3" t="s">
        <v>45</v>
      </c>
      <c r="AB5057" s="11" t="s">
        <v>58</v>
      </c>
      <c r="AC5057" s="3" t="s">
        <v>58</v>
      </c>
      <c r="AD5057" s="3" t="s">
        <v>58</v>
      </c>
      <c r="AE5057" s="3" t="s">
        <v>58</v>
      </c>
      <c r="AF5057" s="3" t="s">
        <v>58</v>
      </c>
      <c r="AG5057" s="3" t="s">
        <v>51</v>
      </c>
      <c r="AH5057" s="3" t="s">
        <v>134</v>
      </c>
      <c r="AI5057" s="3" t="s">
        <v>60</v>
      </c>
      <c r="AJ5057" s="3" t="s">
        <v>61</v>
      </c>
      <c r="AK5057" s="3" t="s">
        <v>51</v>
      </c>
      <c r="AL5057" s="3" t="s">
        <v>51</v>
      </c>
      <c r="AM5057" s="3" t="s">
        <v>58</v>
      </c>
      <c r="AN5057" s="3" t="s">
        <v>135</v>
      </c>
      <c r="AO5057" s="3" t="s">
        <v>51</v>
      </c>
      <c r="AP5057" s="3">
        <v>132.9674078280762</v>
      </c>
      <c r="AQ5057" s="3">
        <v>947.7302777206753</v>
      </c>
    </row>
    <row r="5058" spans="1:43" x14ac:dyDescent="0.25">
      <c r="A5058" s="2">
        <v>5057</v>
      </c>
      <c r="B5058" s="3" t="s">
        <v>43</v>
      </c>
      <c r="C5058" s="3" t="s">
        <v>44</v>
      </c>
      <c r="D5058" s="3" t="s">
        <v>45</v>
      </c>
      <c r="E5058" s="3" t="s">
        <v>46</v>
      </c>
      <c r="F5058" s="3">
        <v>0.56000000000000005</v>
      </c>
      <c r="G5058" s="3">
        <v>0.48</v>
      </c>
      <c r="H5058" s="3">
        <v>0.33605559519461198</v>
      </c>
      <c r="I5058" s="3">
        <v>9.3257174235036189</v>
      </c>
      <c r="J5058" s="3">
        <v>1.3710700682485928</v>
      </c>
      <c r="K5058" s="3">
        <v>3.1339595193722718</v>
      </c>
      <c r="L5058" s="3">
        <v>0.46075576783879812</v>
      </c>
      <c r="M5058" s="2">
        <v>1210</v>
      </c>
      <c r="N5058" s="3" t="s">
        <v>47</v>
      </c>
      <c r="O5058" s="3" t="s">
        <v>130</v>
      </c>
      <c r="P5058" s="3" t="s">
        <v>131</v>
      </c>
      <c r="Q5058" s="3">
        <v>118.149080156</v>
      </c>
      <c r="R5058" s="3" t="s">
        <v>50</v>
      </c>
      <c r="S5058" s="3" t="s">
        <v>51</v>
      </c>
      <c r="T5058" s="3" t="s">
        <v>132</v>
      </c>
      <c r="U5058" s="3" t="s">
        <v>53</v>
      </c>
      <c r="V5058" s="3" t="s">
        <v>133</v>
      </c>
      <c r="W5058" s="3" t="s">
        <v>55</v>
      </c>
      <c r="X5058" s="3" t="s">
        <v>109</v>
      </c>
      <c r="Y5058" s="3">
        <v>5</v>
      </c>
      <c r="Z5058" s="3">
        <v>4</v>
      </c>
      <c r="AA5058" s="3" t="s">
        <v>45</v>
      </c>
      <c r="AB5058" s="11" t="s">
        <v>58</v>
      </c>
      <c r="AC5058" s="3" t="s">
        <v>58</v>
      </c>
      <c r="AD5058" s="3" t="s">
        <v>58</v>
      </c>
      <c r="AE5058" s="3" t="s">
        <v>58</v>
      </c>
      <c r="AF5058" s="3" t="s">
        <v>58</v>
      </c>
      <c r="AG5058" s="3" t="s">
        <v>51</v>
      </c>
      <c r="AH5058" s="3" t="s">
        <v>134</v>
      </c>
      <c r="AI5058" s="3" t="s">
        <v>60</v>
      </c>
      <c r="AJ5058" s="3" t="s">
        <v>61</v>
      </c>
      <c r="AK5058" s="3" t="s">
        <v>51</v>
      </c>
      <c r="AL5058" s="3" t="s">
        <v>51</v>
      </c>
      <c r="AM5058" s="3" t="s">
        <v>58</v>
      </c>
      <c r="AN5058" s="3" t="s">
        <v>135</v>
      </c>
      <c r="AO5058" s="3" t="s">
        <v>51</v>
      </c>
      <c r="AP5058" s="3">
        <v>151.44407259897582</v>
      </c>
      <c r="AQ5058" s="3">
        <v>1359.9687436967711</v>
      </c>
    </row>
    <row r="5059" spans="1:43" x14ac:dyDescent="0.25">
      <c r="A5059" s="2">
        <v>5058</v>
      </c>
      <c r="B5059" s="3" t="s">
        <v>43</v>
      </c>
      <c r="C5059" s="3" t="s">
        <v>44</v>
      </c>
      <c r="D5059" s="3" t="s">
        <v>45</v>
      </c>
      <c r="E5059" s="3" t="s">
        <v>46</v>
      </c>
      <c r="F5059" s="3">
        <v>0.56000000000000005</v>
      </c>
      <c r="G5059" s="3">
        <v>0.48</v>
      </c>
      <c r="H5059" s="3">
        <v>0.19936945939803799</v>
      </c>
      <c r="I5059" s="3">
        <v>9.0921867765040432</v>
      </c>
      <c r="J5059" s="3">
        <v>1.3372506722677926</v>
      </c>
      <c r="K5059" s="3">
        <v>1.8127043623776007</v>
      </c>
      <c r="L5059" s="3">
        <v>0.26660694360969267</v>
      </c>
      <c r="M5059" s="2">
        <v>1200</v>
      </c>
      <c r="N5059" s="3" t="s">
        <v>66</v>
      </c>
      <c r="O5059" s="3" t="s">
        <v>130</v>
      </c>
      <c r="P5059" s="3" t="s">
        <v>131</v>
      </c>
      <c r="Q5059" s="3">
        <v>118.149080156</v>
      </c>
      <c r="R5059" s="3" t="s">
        <v>50</v>
      </c>
      <c r="S5059" s="3" t="s">
        <v>51</v>
      </c>
      <c r="T5059" s="3" t="s">
        <v>132</v>
      </c>
      <c r="U5059" s="3" t="s">
        <v>53</v>
      </c>
      <c r="V5059" s="3" t="s">
        <v>133</v>
      </c>
      <c r="W5059" s="3" t="s">
        <v>55</v>
      </c>
      <c r="X5059" s="3" t="s">
        <v>109</v>
      </c>
      <c r="Y5059" s="3">
        <v>5</v>
      </c>
      <c r="Z5059" s="3">
        <v>4</v>
      </c>
      <c r="AA5059" s="3" t="s">
        <v>45</v>
      </c>
      <c r="AB5059" s="11" t="s">
        <v>58</v>
      </c>
      <c r="AC5059" s="3" t="s">
        <v>58</v>
      </c>
      <c r="AD5059" s="3" t="s">
        <v>58</v>
      </c>
      <c r="AE5059" s="3" t="s">
        <v>58</v>
      </c>
      <c r="AF5059" s="3" t="s">
        <v>58</v>
      </c>
      <c r="AG5059" s="3" t="s">
        <v>51</v>
      </c>
      <c r="AH5059" s="3" t="s">
        <v>134</v>
      </c>
      <c r="AI5059" s="3" t="s">
        <v>60</v>
      </c>
      <c r="AJ5059" s="3" t="s">
        <v>61</v>
      </c>
      <c r="AK5059" s="3" t="s">
        <v>51</v>
      </c>
      <c r="AL5059" s="3" t="s">
        <v>51</v>
      </c>
      <c r="AM5059" s="3" t="s">
        <v>58</v>
      </c>
      <c r="AN5059" s="3" t="s">
        <v>135</v>
      </c>
      <c r="AO5059" s="3" t="s">
        <v>51</v>
      </c>
      <c r="AP5059" s="3">
        <v>132.3023074540057</v>
      </c>
      <c r="AQ5059" s="3">
        <v>806.81957719536558</v>
      </c>
    </row>
    <row r="5060" spans="1:43" x14ac:dyDescent="0.25">
      <c r="A5060" s="2">
        <v>5059</v>
      </c>
      <c r="B5060" s="3" t="s">
        <v>43</v>
      </c>
      <c r="C5060" s="3" t="s">
        <v>44</v>
      </c>
      <c r="D5060" s="3" t="s">
        <v>45</v>
      </c>
      <c r="E5060" s="3" t="s">
        <v>46</v>
      </c>
      <c r="F5060" s="3">
        <v>0.56000000000000005</v>
      </c>
      <c r="G5060" s="3">
        <v>0.48</v>
      </c>
      <c r="H5060" s="3">
        <v>2.88570542687549E-2</v>
      </c>
      <c r="I5060" s="3">
        <v>9.0921867765040432</v>
      </c>
      <c r="J5060" s="3">
        <v>1.3372506722677926</v>
      </c>
      <c r="K5060" s="3">
        <v>0.26237372723123287</v>
      </c>
      <c r="L5060" s="3">
        <v>3.8589115220560667E-2</v>
      </c>
      <c r="M5060" s="2">
        <v>1210</v>
      </c>
      <c r="N5060" s="3" t="s">
        <v>47</v>
      </c>
      <c r="O5060" s="3" t="s">
        <v>130</v>
      </c>
      <c r="P5060" s="3" t="s">
        <v>131</v>
      </c>
      <c r="Q5060" s="3">
        <v>118.149080156</v>
      </c>
      <c r="R5060" s="3" t="s">
        <v>50</v>
      </c>
      <c r="S5060" s="3" t="s">
        <v>51</v>
      </c>
      <c r="T5060" s="3" t="s">
        <v>132</v>
      </c>
      <c r="U5060" s="3" t="s">
        <v>53</v>
      </c>
      <c r="V5060" s="3" t="s">
        <v>133</v>
      </c>
      <c r="W5060" s="3" t="s">
        <v>55</v>
      </c>
      <c r="X5060" s="3" t="s">
        <v>109</v>
      </c>
      <c r="Y5060" s="3">
        <v>5</v>
      </c>
      <c r="Z5060" s="3">
        <v>4</v>
      </c>
      <c r="AA5060" s="3" t="s">
        <v>45</v>
      </c>
      <c r="AB5060" s="11" t="s">
        <v>58</v>
      </c>
      <c r="AC5060" s="3" t="s">
        <v>58</v>
      </c>
      <c r="AD5060" s="3" t="s">
        <v>58</v>
      </c>
      <c r="AE5060" s="3" t="s">
        <v>58</v>
      </c>
      <c r="AF5060" s="3" t="s">
        <v>58</v>
      </c>
      <c r="AG5060" s="3" t="s">
        <v>51</v>
      </c>
      <c r="AH5060" s="3" t="s">
        <v>134</v>
      </c>
      <c r="AI5060" s="3" t="s">
        <v>60</v>
      </c>
      <c r="AJ5060" s="3" t="s">
        <v>61</v>
      </c>
      <c r="AK5060" s="3" t="s">
        <v>51</v>
      </c>
      <c r="AL5060" s="3" t="s">
        <v>51</v>
      </c>
      <c r="AM5060" s="3" t="s">
        <v>58</v>
      </c>
      <c r="AN5060" s="3" t="s">
        <v>135</v>
      </c>
      <c r="AO5060" s="3" t="s">
        <v>51</v>
      </c>
      <c r="AP5060" s="3">
        <v>63.150032133763574</v>
      </c>
      <c r="AQ5060" s="3">
        <v>116.78035539905613</v>
      </c>
    </row>
    <row r="5061" spans="1:43" x14ac:dyDescent="0.25">
      <c r="A5061" s="2">
        <v>5060</v>
      </c>
      <c r="B5061" s="3" t="s">
        <v>43</v>
      </c>
      <c r="C5061" s="3" t="s">
        <v>44</v>
      </c>
      <c r="D5061" s="3" t="s">
        <v>45</v>
      </c>
      <c r="E5061" s="3" t="s">
        <v>46</v>
      </c>
      <c r="F5061" s="3">
        <v>0.56000000000000005</v>
      </c>
      <c r="G5061" s="3">
        <v>0.48</v>
      </c>
      <c r="H5061" s="3">
        <v>2.06060550287613E-2</v>
      </c>
      <c r="I5061" s="3">
        <v>9.0921867765040432</v>
      </c>
      <c r="J5061" s="3">
        <v>1.3372506722677926</v>
      </c>
      <c r="K5061" s="3">
        <v>0.18735410104841813</v>
      </c>
      <c r="L5061" s="3">
        <v>2.7555460939998177E-2</v>
      </c>
      <c r="M5061" s="2">
        <v>1210</v>
      </c>
      <c r="N5061" s="3" t="s">
        <v>47</v>
      </c>
      <c r="O5061" s="3" t="s">
        <v>130</v>
      </c>
      <c r="P5061" s="3" t="s">
        <v>131</v>
      </c>
      <c r="Q5061" s="3">
        <v>118.149080156</v>
      </c>
      <c r="R5061" s="3" t="s">
        <v>50</v>
      </c>
      <c r="S5061" s="3" t="s">
        <v>51</v>
      </c>
      <c r="T5061" s="3" t="s">
        <v>132</v>
      </c>
      <c r="U5061" s="3" t="s">
        <v>53</v>
      </c>
      <c r="V5061" s="3" t="s">
        <v>133</v>
      </c>
      <c r="W5061" s="3" t="s">
        <v>55</v>
      </c>
      <c r="X5061" s="3" t="s">
        <v>109</v>
      </c>
      <c r="Y5061" s="3">
        <v>5</v>
      </c>
      <c r="Z5061" s="3">
        <v>4</v>
      </c>
      <c r="AA5061" s="3" t="s">
        <v>45</v>
      </c>
      <c r="AB5061" s="11" t="s">
        <v>58</v>
      </c>
      <c r="AC5061" s="3" t="s">
        <v>58</v>
      </c>
      <c r="AD5061" s="3" t="s">
        <v>58</v>
      </c>
      <c r="AE5061" s="3" t="s">
        <v>58</v>
      </c>
      <c r="AF5061" s="3" t="s">
        <v>58</v>
      </c>
      <c r="AG5061" s="3" t="s">
        <v>51</v>
      </c>
      <c r="AH5061" s="3" t="s">
        <v>134</v>
      </c>
      <c r="AI5061" s="3" t="s">
        <v>60</v>
      </c>
      <c r="AJ5061" s="3" t="s">
        <v>61</v>
      </c>
      <c r="AK5061" s="3" t="s">
        <v>51</v>
      </c>
      <c r="AL5061" s="3" t="s">
        <v>51</v>
      </c>
      <c r="AM5061" s="3" t="s">
        <v>58</v>
      </c>
      <c r="AN5061" s="3" t="s">
        <v>135</v>
      </c>
      <c r="AO5061" s="3" t="s">
        <v>51</v>
      </c>
      <c r="AP5061" s="3">
        <v>52.768154220211237</v>
      </c>
      <c r="AQ5061" s="3">
        <v>83.38974613347051</v>
      </c>
    </row>
    <row r="5062" spans="1:43" x14ac:dyDescent="0.25">
      <c r="A5062" s="2">
        <v>5061</v>
      </c>
      <c r="B5062" s="3" t="s">
        <v>43</v>
      </c>
      <c r="C5062" s="3" t="s">
        <v>44</v>
      </c>
      <c r="D5062" s="3" t="s">
        <v>45</v>
      </c>
      <c r="E5062" s="3" t="s">
        <v>46</v>
      </c>
      <c r="F5062" s="3">
        <v>0.56000000000000005</v>
      </c>
      <c r="G5062" s="3">
        <v>0.48</v>
      </c>
      <c r="H5062" s="3">
        <v>0.19628338012949001</v>
      </c>
      <c r="I5062" s="3">
        <v>9.0921867765040432</v>
      </c>
      <c r="J5062" s="3">
        <v>1.3372506722677926</v>
      </c>
      <c r="K5062" s="3">
        <v>1.7846451532608656</v>
      </c>
      <c r="L5062" s="3">
        <v>0.2624800820331552</v>
      </c>
      <c r="M5062" s="2">
        <v>1210</v>
      </c>
      <c r="N5062" s="3" t="s">
        <v>47</v>
      </c>
      <c r="O5062" s="3" t="s">
        <v>130</v>
      </c>
      <c r="P5062" s="3" t="s">
        <v>131</v>
      </c>
      <c r="Q5062" s="3">
        <v>118.149080156</v>
      </c>
      <c r="R5062" s="3" t="s">
        <v>50</v>
      </c>
      <c r="S5062" s="3" t="s">
        <v>51</v>
      </c>
      <c r="T5062" s="3" t="s">
        <v>132</v>
      </c>
      <c r="U5062" s="3" t="s">
        <v>53</v>
      </c>
      <c r="V5062" s="3" t="s">
        <v>133</v>
      </c>
      <c r="W5062" s="3" t="s">
        <v>55</v>
      </c>
      <c r="X5062" s="3" t="s">
        <v>109</v>
      </c>
      <c r="Y5062" s="3">
        <v>5</v>
      </c>
      <c r="Z5062" s="3">
        <v>4</v>
      </c>
      <c r="AA5062" s="3" t="s">
        <v>45</v>
      </c>
      <c r="AB5062" s="11" t="s">
        <v>58</v>
      </c>
      <c r="AC5062" s="3" t="s">
        <v>58</v>
      </c>
      <c r="AD5062" s="3" t="s">
        <v>58</v>
      </c>
      <c r="AE5062" s="3" t="s">
        <v>58</v>
      </c>
      <c r="AF5062" s="3" t="s">
        <v>58</v>
      </c>
      <c r="AG5062" s="3" t="s">
        <v>51</v>
      </c>
      <c r="AH5062" s="3" t="s">
        <v>134</v>
      </c>
      <c r="AI5062" s="3" t="s">
        <v>60</v>
      </c>
      <c r="AJ5062" s="3" t="s">
        <v>61</v>
      </c>
      <c r="AK5062" s="3" t="s">
        <v>51</v>
      </c>
      <c r="AL5062" s="3" t="s">
        <v>51</v>
      </c>
      <c r="AM5062" s="3" t="s">
        <v>58</v>
      </c>
      <c r="AN5062" s="3" t="s">
        <v>135</v>
      </c>
      <c r="AO5062" s="3" t="s">
        <v>51</v>
      </c>
      <c r="AP5062" s="3">
        <v>112.99700720856401</v>
      </c>
      <c r="AQ5062" s="3">
        <v>794.3306574874066</v>
      </c>
    </row>
    <row r="5063" spans="1:43" x14ac:dyDescent="0.25">
      <c r="A5063" s="2">
        <v>5062</v>
      </c>
      <c r="B5063" s="3" t="s">
        <v>43</v>
      </c>
      <c r="C5063" s="3" t="s">
        <v>44</v>
      </c>
      <c r="D5063" s="3" t="s">
        <v>45</v>
      </c>
      <c r="E5063" s="3" t="s">
        <v>46</v>
      </c>
      <c r="F5063" s="3">
        <v>0.56000000000000005</v>
      </c>
      <c r="G5063" s="3">
        <v>0.48</v>
      </c>
      <c r="H5063" s="3">
        <v>0.17264750491191</v>
      </c>
      <c r="I5063" s="3">
        <v>9.0921867765040432</v>
      </c>
      <c r="J5063" s="3">
        <v>1.3372506722677926</v>
      </c>
      <c r="K5063" s="3">
        <v>1.5697433611564848</v>
      </c>
      <c r="L5063" s="3">
        <v>0.23087299200880868</v>
      </c>
      <c r="M5063" s="2">
        <v>1210</v>
      </c>
      <c r="N5063" s="3" t="s">
        <v>47</v>
      </c>
      <c r="O5063" s="3" t="s">
        <v>130</v>
      </c>
      <c r="P5063" s="3" t="s">
        <v>131</v>
      </c>
      <c r="Q5063" s="3">
        <v>118.149080156</v>
      </c>
      <c r="R5063" s="3" t="s">
        <v>50</v>
      </c>
      <c r="S5063" s="3" t="s">
        <v>51</v>
      </c>
      <c r="T5063" s="3" t="s">
        <v>132</v>
      </c>
      <c r="U5063" s="3" t="s">
        <v>53</v>
      </c>
      <c r="V5063" s="3" t="s">
        <v>133</v>
      </c>
      <c r="W5063" s="3" t="s">
        <v>55</v>
      </c>
      <c r="X5063" s="3" t="s">
        <v>109</v>
      </c>
      <c r="Y5063" s="3">
        <v>5</v>
      </c>
      <c r="Z5063" s="3">
        <v>4</v>
      </c>
      <c r="AA5063" s="3" t="s">
        <v>45</v>
      </c>
      <c r="AB5063" s="11" t="s">
        <v>58</v>
      </c>
      <c r="AC5063" s="3" t="s">
        <v>58</v>
      </c>
      <c r="AD5063" s="3" t="s">
        <v>58</v>
      </c>
      <c r="AE5063" s="3" t="s">
        <v>58</v>
      </c>
      <c r="AF5063" s="3" t="s">
        <v>58</v>
      </c>
      <c r="AG5063" s="3" t="s">
        <v>51</v>
      </c>
      <c r="AH5063" s="3" t="s">
        <v>134</v>
      </c>
      <c r="AI5063" s="3" t="s">
        <v>60</v>
      </c>
      <c r="AJ5063" s="3" t="s">
        <v>61</v>
      </c>
      <c r="AK5063" s="3" t="s">
        <v>51</v>
      </c>
      <c r="AL5063" s="3" t="s">
        <v>51</v>
      </c>
      <c r="AM5063" s="3" t="s">
        <v>58</v>
      </c>
      <c r="AN5063" s="3" t="s">
        <v>135</v>
      </c>
      <c r="AO5063" s="3" t="s">
        <v>51</v>
      </c>
      <c r="AP5063" s="3">
        <v>106.38911337323627</v>
      </c>
      <c r="AQ5063" s="3">
        <v>698.67966406409789</v>
      </c>
    </row>
    <row r="5064" spans="1:43" x14ac:dyDescent="0.25">
      <c r="A5064" s="2">
        <v>5063</v>
      </c>
      <c r="B5064" s="3" t="s">
        <v>43</v>
      </c>
      <c r="C5064" s="3" t="s">
        <v>44</v>
      </c>
      <c r="D5064" s="3" t="s">
        <v>45</v>
      </c>
      <c r="E5064" s="3" t="s">
        <v>46</v>
      </c>
      <c r="F5064" s="3">
        <v>0.56000000000000005</v>
      </c>
      <c r="G5064" s="3">
        <v>0.48</v>
      </c>
      <c r="H5064" s="3">
        <v>3.1623651503237801E-2</v>
      </c>
      <c r="I5064" s="3">
        <v>9.3257174228087987</v>
      </c>
      <c r="J5064" s="3">
        <v>1.3710700681464401</v>
      </c>
      <c r="K5064" s="3">
        <v>0.29491323779657841</v>
      </c>
      <c r="L5064" s="3">
        <v>4.3358242021583525E-2</v>
      </c>
      <c r="M5064" s="2">
        <v>1200</v>
      </c>
      <c r="N5064" s="3" t="s">
        <v>66</v>
      </c>
      <c r="O5064" s="3" t="s">
        <v>130</v>
      </c>
      <c r="P5064" s="3" t="s">
        <v>131</v>
      </c>
      <c r="Q5064" s="3">
        <v>118.149080156</v>
      </c>
      <c r="R5064" s="3" t="s">
        <v>50</v>
      </c>
      <c r="S5064" s="3" t="s">
        <v>51</v>
      </c>
      <c r="T5064" s="3" t="s">
        <v>132</v>
      </c>
      <c r="U5064" s="3" t="s">
        <v>53</v>
      </c>
      <c r="V5064" s="3" t="s">
        <v>133</v>
      </c>
      <c r="W5064" s="3" t="s">
        <v>55</v>
      </c>
      <c r="X5064" s="3" t="s">
        <v>109</v>
      </c>
      <c r="Y5064" s="3">
        <v>5</v>
      </c>
      <c r="Z5064" s="3">
        <v>4</v>
      </c>
      <c r="AA5064" s="3" t="s">
        <v>45</v>
      </c>
      <c r="AB5064" s="11" t="s">
        <v>58</v>
      </c>
      <c r="AC5064" s="3" t="s">
        <v>58</v>
      </c>
      <c r="AD5064" s="3" t="s">
        <v>58</v>
      </c>
      <c r="AE5064" s="3" t="s">
        <v>58</v>
      </c>
      <c r="AF5064" s="3" t="s">
        <v>58</v>
      </c>
      <c r="AG5064" s="3" t="s">
        <v>51</v>
      </c>
      <c r="AH5064" s="3" t="s">
        <v>134</v>
      </c>
      <c r="AI5064" s="3" t="s">
        <v>60</v>
      </c>
      <c r="AJ5064" s="3" t="s">
        <v>61</v>
      </c>
      <c r="AK5064" s="3" t="s">
        <v>51</v>
      </c>
      <c r="AL5064" s="3" t="s">
        <v>51</v>
      </c>
      <c r="AM5064" s="3" t="s">
        <v>58</v>
      </c>
      <c r="AN5064" s="3" t="s">
        <v>135</v>
      </c>
      <c r="AO5064" s="3" t="s">
        <v>51</v>
      </c>
      <c r="AP5064" s="3">
        <v>105.13560316177046</v>
      </c>
      <c r="AQ5064" s="3">
        <v>127.97637718561728</v>
      </c>
    </row>
    <row r="5065" spans="1:43" x14ac:dyDescent="0.25">
      <c r="A5065" s="2">
        <v>5064</v>
      </c>
      <c r="B5065" s="3" t="s">
        <v>43</v>
      </c>
      <c r="C5065" s="3" t="s">
        <v>44</v>
      </c>
      <c r="D5065" s="3" t="s">
        <v>45</v>
      </c>
      <c r="E5065" s="3" t="s">
        <v>46</v>
      </c>
      <c r="F5065" s="3">
        <v>0.56000000000000005</v>
      </c>
      <c r="G5065" s="3">
        <v>0.48</v>
      </c>
      <c r="H5065" s="3">
        <v>1.2952684666245801E-2</v>
      </c>
      <c r="I5065" s="3">
        <v>9.3257174228087987</v>
      </c>
      <c r="J5065" s="3">
        <v>1.3710700681464401</v>
      </c>
      <c r="K5065" s="3">
        <v>0.12079307706415683</v>
      </c>
      <c r="L5065" s="3">
        <v>1.7759038248028981E-2</v>
      </c>
      <c r="M5065" s="2">
        <v>1210</v>
      </c>
      <c r="N5065" s="3" t="s">
        <v>47</v>
      </c>
      <c r="O5065" s="3" t="s">
        <v>130</v>
      </c>
      <c r="P5065" s="3" t="s">
        <v>131</v>
      </c>
      <c r="Q5065" s="3">
        <v>118.149080156</v>
      </c>
      <c r="R5065" s="3" t="s">
        <v>50</v>
      </c>
      <c r="S5065" s="3" t="s">
        <v>51</v>
      </c>
      <c r="T5065" s="3" t="s">
        <v>132</v>
      </c>
      <c r="U5065" s="3" t="s">
        <v>53</v>
      </c>
      <c r="V5065" s="3" t="s">
        <v>133</v>
      </c>
      <c r="W5065" s="3" t="s">
        <v>55</v>
      </c>
      <c r="X5065" s="3" t="s">
        <v>109</v>
      </c>
      <c r="Y5065" s="3">
        <v>5</v>
      </c>
      <c r="Z5065" s="3">
        <v>4</v>
      </c>
      <c r="AA5065" s="3" t="s">
        <v>45</v>
      </c>
      <c r="AB5065" s="11" t="s">
        <v>58</v>
      </c>
      <c r="AC5065" s="3" t="s">
        <v>58</v>
      </c>
      <c r="AD5065" s="3" t="s">
        <v>58</v>
      </c>
      <c r="AE5065" s="3" t="s">
        <v>58</v>
      </c>
      <c r="AF5065" s="3" t="s">
        <v>58</v>
      </c>
      <c r="AG5065" s="3" t="s">
        <v>51</v>
      </c>
      <c r="AH5065" s="3" t="s">
        <v>134</v>
      </c>
      <c r="AI5065" s="3" t="s">
        <v>60</v>
      </c>
      <c r="AJ5065" s="3" t="s">
        <v>61</v>
      </c>
      <c r="AK5065" s="3" t="s">
        <v>51</v>
      </c>
      <c r="AL5065" s="3" t="s">
        <v>51</v>
      </c>
      <c r="AM5065" s="3" t="s">
        <v>58</v>
      </c>
      <c r="AN5065" s="3" t="s">
        <v>135</v>
      </c>
      <c r="AO5065" s="3" t="s">
        <v>51</v>
      </c>
      <c r="AP5065" s="3">
        <v>95.863138472030784</v>
      </c>
      <c r="AQ5065" s="3">
        <v>52.417655128918661</v>
      </c>
    </row>
    <row r="5066" spans="1:43" x14ac:dyDescent="0.25">
      <c r="A5066" s="2">
        <v>5065</v>
      </c>
      <c r="B5066" s="3" t="s">
        <v>43</v>
      </c>
      <c r="C5066" s="3" t="s">
        <v>44</v>
      </c>
      <c r="D5066" s="3" t="s">
        <v>45</v>
      </c>
      <c r="E5066" s="3" t="s">
        <v>46</v>
      </c>
      <c r="F5066" s="3">
        <v>0.56000000000000005</v>
      </c>
      <c r="G5066" s="3">
        <v>0.48</v>
      </c>
      <c r="H5066" s="3">
        <v>0.57318711747541595</v>
      </c>
      <c r="I5066" s="3">
        <v>9.3257174228087987</v>
      </c>
      <c r="J5066" s="3">
        <v>1.3710700681464401</v>
      </c>
      <c r="K5066" s="3">
        <v>5.3453810879700399</v>
      </c>
      <c r="L5066" s="3">
        <v>0.78587970021768006</v>
      </c>
      <c r="M5066" s="2">
        <v>1210</v>
      </c>
      <c r="N5066" s="3" t="s">
        <v>47</v>
      </c>
      <c r="O5066" s="3" t="s">
        <v>130</v>
      </c>
      <c r="P5066" s="3" t="s">
        <v>131</v>
      </c>
      <c r="Q5066" s="3">
        <v>118.149080156</v>
      </c>
      <c r="R5066" s="3" t="s">
        <v>50</v>
      </c>
      <c r="S5066" s="3" t="s">
        <v>51</v>
      </c>
      <c r="T5066" s="3" t="s">
        <v>132</v>
      </c>
      <c r="U5066" s="3" t="s">
        <v>53</v>
      </c>
      <c r="V5066" s="3" t="s">
        <v>133</v>
      </c>
      <c r="W5066" s="3" t="s">
        <v>55</v>
      </c>
      <c r="X5066" s="3" t="s">
        <v>109</v>
      </c>
      <c r="Y5066" s="3">
        <v>5</v>
      </c>
      <c r="Z5066" s="3">
        <v>4</v>
      </c>
      <c r="AA5066" s="3" t="s">
        <v>45</v>
      </c>
      <c r="AB5066" s="11" t="s">
        <v>58</v>
      </c>
      <c r="AC5066" s="3" t="s">
        <v>58</v>
      </c>
      <c r="AD5066" s="3" t="s">
        <v>58</v>
      </c>
      <c r="AE5066" s="3" t="s">
        <v>58</v>
      </c>
      <c r="AF5066" s="3" t="s">
        <v>58</v>
      </c>
      <c r="AG5066" s="3" t="s">
        <v>51</v>
      </c>
      <c r="AH5066" s="3" t="s">
        <v>134</v>
      </c>
      <c r="AI5066" s="3" t="s">
        <v>60</v>
      </c>
      <c r="AJ5066" s="3" t="s">
        <v>61</v>
      </c>
      <c r="AK5066" s="3" t="s">
        <v>51</v>
      </c>
      <c r="AL5066" s="3" t="s">
        <v>51</v>
      </c>
      <c r="AM5066" s="3" t="s">
        <v>58</v>
      </c>
      <c r="AN5066" s="3" t="s">
        <v>135</v>
      </c>
      <c r="AO5066" s="3" t="s">
        <v>51</v>
      </c>
      <c r="AP5066" s="3">
        <v>192.6864791685247</v>
      </c>
      <c r="AQ5066" s="3">
        <v>2319.6059675923316</v>
      </c>
    </row>
    <row r="5067" spans="1:43" x14ac:dyDescent="0.25">
      <c r="A5067" s="2">
        <v>5066</v>
      </c>
      <c r="B5067" s="3" t="s">
        <v>43</v>
      </c>
      <c r="C5067" s="3" t="s">
        <v>44</v>
      </c>
      <c r="D5067" s="3" t="s">
        <v>45</v>
      </c>
      <c r="E5067" s="3" t="s">
        <v>46</v>
      </c>
      <c r="F5067" s="3">
        <v>0.56000000000000005</v>
      </c>
      <c r="G5067" s="3">
        <v>0.48</v>
      </c>
      <c r="H5067" s="3">
        <v>1.1988165490470401E-2</v>
      </c>
      <c r="I5067" s="3">
        <v>9.5699431858316917</v>
      </c>
      <c r="J5067" s="3">
        <v>1.5509582319683193</v>
      </c>
      <c r="K5067" s="3">
        <v>0.11472606264614985</v>
      </c>
      <c r="L5067" s="3">
        <v>1.8593143953643591E-2</v>
      </c>
      <c r="M5067" s="2">
        <v>1200</v>
      </c>
      <c r="N5067" s="3" t="s">
        <v>66</v>
      </c>
      <c r="O5067" s="3" t="s">
        <v>130</v>
      </c>
      <c r="P5067" s="3" t="s">
        <v>131</v>
      </c>
      <c r="Q5067" s="3">
        <v>118.149080156</v>
      </c>
      <c r="R5067" s="3" t="s">
        <v>50</v>
      </c>
      <c r="S5067" s="3" t="s">
        <v>51</v>
      </c>
      <c r="T5067" s="3" t="s">
        <v>132</v>
      </c>
      <c r="U5067" s="3" t="s">
        <v>53</v>
      </c>
      <c r="V5067" s="3" t="s">
        <v>133</v>
      </c>
      <c r="W5067" s="3" t="s">
        <v>55</v>
      </c>
      <c r="X5067" s="3" t="s">
        <v>109</v>
      </c>
      <c r="Y5067" s="3">
        <v>5</v>
      </c>
      <c r="Z5067" s="3">
        <v>4</v>
      </c>
      <c r="AA5067" s="3" t="s">
        <v>45</v>
      </c>
      <c r="AB5067" s="11" t="s">
        <v>58</v>
      </c>
      <c r="AC5067" s="3" t="s">
        <v>58</v>
      </c>
      <c r="AD5067" s="3" t="s">
        <v>58</v>
      </c>
      <c r="AE5067" s="3" t="s">
        <v>58</v>
      </c>
      <c r="AF5067" s="3" t="s">
        <v>58</v>
      </c>
      <c r="AG5067" s="3" t="s">
        <v>51</v>
      </c>
      <c r="AH5067" s="3" t="s">
        <v>134</v>
      </c>
      <c r="AI5067" s="3" t="s">
        <v>60</v>
      </c>
      <c r="AJ5067" s="3" t="s">
        <v>61</v>
      </c>
      <c r="AK5067" s="3" t="s">
        <v>51</v>
      </c>
      <c r="AL5067" s="3" t="s">
        <v>51</v>
      </c>
      <c r="AM5067" s="3" t="s">
        <v>58</v>
      </c>
      <c r="AN5067" s="3" t="s">
        <v>135</v>
      </c>
      <c r="AO5067" s="3" t="s">
        <v>51</v>
      </c>
      <c r="AP5067" s="3">
        <v>38.388317477342177</v>
      </c>
      <c r="AQ5067" s="3">
        <v>48.514384507904168</v>
      </c>
    </row>
    <row r="5068" spans="1:43" x14ac:dyDescent="0.25">
      <c r="A5068" s="2">
        <v>5067</v>
      </c>
      <c r="B5068" s="3" t="s">
        <v>43</v>
      </c>
      <c r="C5068" s="3" t="s">
        <v>44</v>
      </c>
      <c r="D5068" s="3" t="s">
        <v>45</v>
      </c>
      <c r="E5068" s="3" t="s">
        <v>46</v>
      </c>
      <c r="F5068" s="3">
        <v>0.56000000000000005</v>
      </c>
      <c r="G5068" s="3">
        <v>0.48</v>
      </c>
      <c r="H5068" s="3">
        <v>0.10638595874791899</v>
      </c>
      <c r="I5068" s="3">
        <v>9.5699431858316917</v>
      </c>
      <c r="J5068" s="3">
        <v>1.5509582319683193</v>
      </c>
      <c r="K5068" s="3">
        <v>1.0181075809878188</v>
      </c>
      <c r="L5068" s="3">
        <v>0.16500017848592699</v>
      </c>
      <c r="M5068" s="2">
        <v>1210</v>
      </c>
      <c r="N5068" s="3" t="s">
        <v>47</v>
      </c>
      <c r="O5068" s="3" t="s">
        <v>130</v>
      </c>
      <c r="P5068" s="3" t="s">
        <v>131</v>
      </c>
      <c r="Q5068" s="3">
        <v>118.149080156</v>
      </c>
      <c r="R5068" s="3" t="s">
        <v>50</v>
      </c>
      <c r="S5068" s="3" t="s">
        <v>51</v>
      </c>
      <c r="T5068" s="3" t="s">
        <v>132</v>
      </c>
      <c r="U5068" s="3" t="s">
        <v>53</v>
      </c>
      <c r="V5068" s="3" t="s">
        <v>133</v>
      </c>
      <c r="W5068" s="3" t="s">
        <v>55</v>
      </c>
      <c r="X5068" s="3" t="s">
        <v>109</v>
      </c>
      <c r="Y5068" s="3">
        <v>5</v>
      </c>
      <c r="Z5068" s="3">
        <v>4</v>
      </c>
      <c r="AA5068" s="3" t="s">
        <v>45</v>
      </c>
      <c r="AB5068" s="11" t="s">
        <v>58</v>
      </c>
      <c r="AC5068" s="3" t="s">
        <v>58</v>
      </c>
      <c r="AD5068" s="3" t="s">
        <v>58</v>
      </c>
      <c r="AE5068" s="3" t="s">
        <v>58</v>
      </c>
      <c r="AF5068" s="3" t="s">
        <v>58</v>
      </c>
      <c r="AG5068" s="3" t="s">
        <v>51</v>
      </c>
      <c r="AH5068" s="3" t="s">
        <v>134</v>
      </c>
      <c r="AI5068" s="3" t="s">
        <v>60</v>
      </c>
      <c r="AJ5068" s="3" t="s">
        <v>61</v>
      </c>
      <c r="AK5068" s="3" t="s">
        <v>51</v>
      </c>
      <c r="AL5068" s="3" t="s">
        <v>51</v>
      </c>
      <c r="AM5068" s="3" t="s">
        <v>58</v>
      </c>
      <c r="AN5068" s="3" t="s">
        <v>135</v>
      </c>
      <c r="AO5068" s="3" t="s">
        <v>51</v>
      </c>
      <c r="AP5068" s="3">
        <v>99.35902878581615</v>
      </c>
      <c r="AQ5068" s="3">
        <v>430.52870041219944</v>
      </c>
    </row>
    <row r="5069" spans="1:43" x14ac:dyDescent="0.25">
      <c r="A5069" s="2">
        <v>5068</v>
      </c>
      <c r="B5069" s="3" t="s">
        <v>43</v>
      </c>
      <c r="C5069" s="3" t="s">
        <v>44</v>
      </c>
      <c r="D5069" s="3" t="s">
        <v>45</v>
      </c>
      <c r="E5069" s="3" t="s">
        <v>46</v>
      </c>
      <c r="F5069" s="3">
        <v>0.56000000000000005</v>
      </c>
      <c r="G5069" s="3">
        <v>0.48</v>
      </c>
      <c r="H5069" s="3">
        <v>8.2100186698941105E-2</v>
      </c>
      <c r="I5069" s="3">
        <v>9.5699431858316917</v>
      </c>
      <c r="J5069" s="3">
        <v>1.5509582319683193</v>
      </c>
      <c r="K5069" s="3">
        <v>0.78569412225504109</v>
      </c>
      <c r="L5069" s="3">
        <v>0.12733396040685863</v>
      </c>
      <c r="M5069" s="2">
        <v>1300</v>
      </c>
      <c r="N5069" s="3" t="s">
        <v>65</v>
      </c>
      <c r="O5069" s="3" t="s">
        <v>130</v>
      </c>
      <c r="P5069" s="3" t="s">
        <v>131</v>
      </c>
      <c r="Q5069" s="3">
        <v>118.149080156</v>
      </c>
      <c r="R5069" s="3" t="s">
        <v>50</v>
      </c>
      <c r="S5069" s="3" t="s">
        <v>51</v>
      </c>
      <c r="T5069" s="3" t="s">
        <v>132</v>
      </c>
      <c r="U5069" s="3" t="s">
        <v>53</v>
      </c>
      <c r="V5069" s="3" t="s">
        <v>133</v>
      </c>
      <c r="W5069" s="3" t="s">
        <v>55</v>
      </c>
      <c r="X5069" s="3" t="s">
        <v>109</v>
      </c>
      <c r="Y5069" s="3">
        <v>5</v>
      </c>
      <c r="Z5069" s="3">
        <v>4</v>
      </c>
      <c r="AA5069" s="3" t="s">
        <v>45</v>
      </c>
      <c r="AB5069" s="11" t="s">
        <v>58</v>
      </c>
      <c r="AC5069" s="3" t="s">
        <v>58</v>
      </c>
      <c r="AD5069" s="3" t="s">
        <v>58</v>
      </c>
      <c r="AE5069" s="3" t="s">
        <v>58</v>
      </c>
      <c r="AF5069" s="3" t="s">
        <v>58</v>
      </c>
      <c r="AG5069" s="3" t="s">
        <v>51</v>
      </c>
      <c r="AH5069" s="3" t="s">
        <v>134</v>
      </c>
      <c r="AI5069" s="3" t="s">
        <v>60</v>
      </c>
      <c r="AJ5069" s="3" t="s">
        <v>61</v>
      </c>
      <c r="AK5069" s="3" t="s">
        <v>51</v>
      </c>
      <c r="AL5069" s="3" t="s">
        <v>51</v>
      </c>
      <c r="AM5069" s="3" t="s">
        <v>58</v>
      </c>
      <c r="AN5069" s="3" t="s">
        <v>135</v>
      </c>
      <c r="AO5069" s="3" t="s">
        <v>51</v>
      </c>
      <c r="AP5069" s="3">
        <v>85.478163195492954</v>
      </c>
      <c r="AQ5069" s="3">
        <v>332.24766782284894</v>
      </c>
    </row>
    <row r="5070" spans="1:43" x14ac:dyDescent="0.25">
      <c r="A5070" s="2">
        <v>5069</v>
      </c>
      <c r="B5070" s="3" t="s">
        <v>43</v>
      </c>
      <c r="C5070" s="3" t="s">
        <v>44</v>
      </c>
      <c r="D5070" s="3" t="s">
        <v>45</v>
      </c>
      <c r="E5070" s="3" t="s">
        <v>46</v>
      </c>
      <c r="F5070" s="3">
        <v>0.56000000000000005</v>
      </c>
      <c r="G5070" s="3">
        <v>0.48</v>
      </c>
      <c r="H5070" s="3">
        <v>0.25417815656295301</v>
      </c>
      <c r="I5070" s="3">
        <v>9.5699431858316917</v>
      </c>
      <c r="J5070" s="3">
        <v>1.5509582319683193</v>
      </c>
      <c r="K5070" s="3">
        <v>2.4324705173868928</v>
      </c>
      <c r="L5070" s="3">
        <v>0.39421970430784425</v>
      </c>
      <c r="M5070" s="2">
        <v>1210</v>
      </c>
      <c r="N5070" s="3" t="s">
        <v>47</v>
      </c>
      <c r="O5070" s="3" t="s">
        <v>130</v>
      </c>
      <c r="P5070" s="3" t="s">
        <v>131</v>
      </c>
      <c r="Q5070" s="3">
        <v>118.149080156</v>
      </c>
      <c r="R5070" s="3" t="s">
        <v>50</v>
      </c>
      <c r="S5070" s="3" t="s">
        <v>51</v>
      </c>
      <c r="T5070" s="3" t="s">
        <v>132</v>
      </c>
      <c r="U5070" s="3" t="s">
        <v>53</v>
      </c>
      <c r="V5070" s="3" t="s">
        <v>133</v>
      </c>
      <c r="W5070" s="3" t="s">
        <v>55</v>
      </c>
      <c r="X5070" s="3" t="s">
        <v>109</v>
      </c>
      <c r="Y5070" s="3">
        <v>5</v>
      </c>
      <c r="Z5070" s="3">
        <v>4</v>
      </c>
      <c r="AA5070" s="3" t="s">
        <v>45</v>
      </c>
      <c r="AB5070" s="11" t="s">
        <v>58</v>
      </c>
      <c r="AC5070" s="3" t="s">
        <v>58</v>
      </c>
      <c r="AD5070" s="3" t="s">
        <v>58</v>
      </c>
      <c r="AE5070" s="3" t="s">
        <v>58</v>
      </c>
      <c r="AF5070" s="3" t="s">
        <v>58</v>
      </c>
      <c r="AG5070" s="3" t="s">
        <v>51</v>
      </c>
      <c r="AH5070" s="3" t="s">
        <v>134</v>
      </c>
      <c r="AI5070" s="3" t="s">
        <v>60</v>
      </c>
      <c r="AJ5070" s="3" t="s">
        <v>61</v>
      </c>
      <c r="AK5070" s="3" t="s">
        <v>51</v>
      </c>
      <c r="AL5070" s="3" t="s">
        <v>51</v>
      </c>
      <c r="AM5070" s="3" t="s">
        <v>58</v>
      </c>
      <c r="AN5070" s="3" t="s">
        <v>135</v>
      </c>
      <c r="AO5070" s="3" t="s">
        <v>51</v>
      </c>
      <c r="AP5070" s="3">
        <v>127.09635670380686</v>
      </c>
      <c r="AQ5070" s="3">
        <v>1028.6225053205794</v>
      </c>
    </row>
    <row r="5071" spans="1:43" x14ac:dyDescent="0.25">
      <c r="A5071" s="2">
        <v>5070</v>
      </c>
      <c r="B5071" s="3" t="s">
        <v>43</v>
      </c>
      <c r="C5071" s="3" t="s">
        <v>44</v>
      </c>
      <c r="D5071" s="3" t="s">
        <v>45</v>
      </c>
      <c r="E5071" s="3" t="s">
        <v>46</v>
      </c>
      <c r="F5071" s="3">
        <v>0.56000000000000005</v>
      </c>
      <c r="G5071" s="3">
        <v>0.48</v>
      </c>
      <c r="H5071" s="3">
        <v>6.2231485134790598E-2</v>
      </c>
      <c r="I5071" s="3">
        <v>9.5699431858316917</v>
      </c>
      <c r="J5071" s="3">
        <v>1.5509582319683193</v>
      </c>
      <c r="K5071" s="3">
        <v>0.5955517771098755</v>
      </c>
      <c r="L5071" s="3">
        <v>9.6518434157417565E-2</v>
      </c>
      <c r="M5071" s="2">
        <v>1210</v>
      </c>
      <c r="N5071" s="3" t="s">
        <v>47</v>
      </c>
      <c r="O5071" s="3" t="s">
        <v>130</v>
      </c>
      <c r="P5071" s="3" t="s">
        <v>131</v>
      </c>
      <c r="Q5071" s="3">
        <v>118.149080156</v>
      </c>
      <c r="R5071" s="3" t="s">
        <v>50</v>
      </c>
      <c r="S5071" s="3" t="s">
        <v>51</v>
      </c>
      <c r="T5071" s="3" t="s">
        <v>132</v>
      </c>
      <c r="U5071" s="3" t="s">
        <v>53</v>
      </c>
      <c r="V5071" s="3" t="s">
        <v>133</v>
      </c>
      <c r="W5071" s="3" t="s">
        <v>55</v>
      </c>
      <c r="X5071" s="3" t="s">
        <v>109</v>
      </c>
      <c r="Y5071" s="3">
        <v>5</v>
      </c>
      <c r="Z5071" s="3">
        <v>4</v>
      </c>
      <c r="AA5071" s="3" t="s">
        <v>45</v>
      </c>
      <c r="AB5071" s="11" t="s">
        <v>58</v>
      </c>
      <c r="AC5071" s="3" t="s">
        <v>58</v>
      </c>
      <c r="AD5071" s="3" t="s">
        <v>58</v>
      </c>
      <c r="AE5071" s="3" t="s">
        <v>58</v>
      </c>
      <c r="AF5071" s="3" t="s">
        <v>58</v>
      </c>
      <c r="AG5071" s="3" t="s">
        <v>51</v>
      </c>
      <c r="AH5071" s="3" t="s">
        <v>134</v>
      </c>
      <c r="AI5071" s="3" t="s">
        <v>60</v>
      </c>
      <c r="AJ5071" s="3" t="s">
        <v>61</v>
      </c>
      <c r="AK5071" s="3" t="s">
        <v>51</v>
      </c>
      <c r="AL5071" s="3" t="s">
        <v>51</v>
      </c>
      <c r="AM5071" s="3" t="s">
        <v>58</v>
      </c>
      <c r="AN5071" s="3" t="s">
        <v>135</v>
      </c>
      <c r="AO5071" s="3" t="s">
        <v>51</v>
      </c>
      <c r="AP5071" s="3">
        <v>73.228843418190081</v>
      </c>
      <c r="AQ5071" s="3">
        <v>251.84188529321756</v>
      </c>
    </row>
    <row r="5072" spans="1:43" x14ac:dyDescent="0.25">
      <c r="A5072" s="2">
        <v>5071</v>
      </c>
      <c r="B5072" s="3" t="s">
        <v>43</v>
      </c>
      <c r="C5072" s="3" t="s">
        <v>44</v>
      </c>
      <c r="D5072" s="3" t="s">
        <v>45</v>
      </c>
      <c r="E5072" s="3" t="s">
        <v>46</v>
      </c>
      <c r="F5072" s="3">
        <v>0.56000000000000005</v>
      </c>
      <c r="G5072" s="3">
        <v>0.48</v>
      </c>
      <c r="H5072" s="3">
        <v>0.100879501101879</v>
      </c>
      <c r="I5072" s="3">
        <v>9.5699431858316917</v>
      </c>
      <c r="J5072" s="3">
        <v>1.5509582319683193</v>
      </c>
      <c r="K5072" s="3">
        <v>0.96541109416002757</v>
      </c>
      <c r="L5072" s="3">
        <v>0.15645989267081636</v>
      </c>
      <c r="M5072" s="2">
        <v>1300</v>
      </c>
      <c r="N5072" s="3" t="s">
        <v>65</v>
      </c>
      <c r="O5072" s="3" t="s">
        <v>130</v>
      </c>
      <c r="P5072" s="3" t="s">
        <v>131</v>
      </c>
      <c r="Q5072" s="3">
        <v>118.149080156</v>
      </c>
      <c r="R5072" s="3" t="s">
        <v>50</v>
      </c>
      <c r="S5072" s="3" t="s">
        <v>51</v>
      </c>
      <c r="T5072" s="3" t="s">
        <v>132</v>
      </c>
      <c r="U5072" s="3" t="s">
        <v>53</v>
      </c>
      <c r="V5072" s="3" t="s">
        <v>133</v>
      </c>
      <c r="W5072" s="3" t="s">
        <v>55</v>
      </c>
      <c r="X5072" s="3" t="s">
        <v>109</v>
      </c>
      <c r="Y5072" s="3">
        <v>5</v>
      </c>
      <c r="Z5072" s="3">
        <v>4</v>
      </c>
      <c r="AA5072" s="3" t="s">
        <v>45</v>
      </c>
      <c r="AB5072" s="11" t="s">
        <v>58</v>
      </c>
      <c r="AC5072" s="3" t="s">
        <v>58</v>
      </c>
      <c r="AD5072" s="3" t="s">
        <v>58</v>
      </c>
      <c r="AE5072" s="3" t="s">
        <v>58</v>
      </c>
      <c r="AF5072" s="3" t="s">
        <v>58</v>
      </c>
      <c r="AG5072" s="3" t="s">
        <v>51</v>
      </c>
      <c r="AH5072" s="3" t="s">
        <v>134</v>
      </c>
      <c r="AI5072" s="3" t="s">
        <v>60</v>
      </c>
      <c r="AJ5072" s="3" t="s">
        <v>61</v>
      </c>
      <c r="AK5072" s="3" t="s">
        <v>51</v>
      </c>
      <c r="AL5072" s="3" t="s">
        <v>51</v>
      </c>
      <c r="AM5072" s="3" t="s">
        <v>58</v>
      </c>
      <c r="AN5072" s="3" t="s">
        <v>135</v>
      </c>
      <c r="AO5072" s="3" t="s">
        <v>51</v>
      </c>
      <c r="AP5072" s="3">
        <v>82.406742109940339</v>
      </c>
      <c r="AQ5072" s="3">
        <v>408.24485692264722</v>
      </c>
    </row>
    <row r="5073" spans="1:43" x14ac:dyDescent="0.25">
      <c r="A5073" s="2">
        <v>5072</v>
      </c>
      <c r="B5073" s="3" t="s">
        <v>43</v>
      </c>
      <c r="C5073" s="3" t="s">
        <v>44</v>
      </c>
      <c r="D5073" s="3" t="s">
        <v>45</v>
      </c>
      <c r="E5073" s="3" t="s">
        <v>46</v>
      </c>
      <c r="F5073" s="3">
        <v>0.56000000000000005</v>
      </c>
      <c r="G5073" s="3">
        <v>0.48</v>
      </c>
      <c r="H5073" s="3">
        <v>0.16172703903455299</v>
      </c>
      <c r="I5073" s="3">
        <v>9.3139782763565346</v>
      </c>
      <c r="J5073" s="3">
        <v>1.3693701051985663</v>
      </c>
      <c r="K5073" s="3">
        <v>1.5063221282672918</v>
      </c>
      <c r="L5073" s="3">
        <v>0.22146417245619845</v>
      </c>
      <c r="M5073" s="2">
        <v>1210</v>
      </c>
      <c r="N5073" s="3" t="s">
        <v>47</v>
      </c>
      <c r="O5073" s="3" t="s">
        <v>130</v>
      </c>
      <c r="P5073" s="3" t="s">
        <v>131</v>
      </c>
      <c r="Q5073" s="3">
        <v>118.149080156</v>
      </c>
      <c r="R5073" s="3" t="s">
        <v>50</v>
      </c>
      <c r="S5073" s="3" t="s">
        <v>51</v>
      </c>
      <c r="T5073" s="3" t="s">
        <v>132</v>
      </c>
      <c r="U5073" s="3" t="s">
        <v>53</v>
      </c>
      <c r="V5073" s="3" t="s">
        <v>133</v>
      </c>
      <c r="W5073" s="3" t="s">
        <v>55</v>
      </c>
      <c r="X5073" s="3" t="s">
        <v>109</v>
      </c>
      <c r="Y5073" s="3">
        <v>5</v>
      </c>
      <c r="Z5073" s="3">
        <v>4</v>
      </c>
      <c r="AA5073" s="3" t="s">
        <v>45</v>
      </c>
      <c r="AB5073" s="11" t="s">
        <v>58</v>
      </c>
      <c r="AC5073" s="3" t="s">
        <v>58</v>
      </c>
      <c r="AD5073" s="3" t="s">
        <v>58</v>
      </c>
      <c r="AE5073" s="3" t="s">
        <v>58</v>
      </c>
      <c r="AF5073" s="3" t="s">
        <v>58</v>
      </c>
      <c r="AG5073" s="3" t="s">
        <v>51</v>
      </c>
      <c r="AH5073" s="3" t="s">
        <v>134</v>
      </c>
      <c r="AI5073" s="3" t="s">
        <v>60</v>
      </c>
      <c r="AJ5073" s="3" t="s">
        <v>61</v>
      </c>
      <c r="AK5073" s="3" t="s">
        <v>51</v>
      </c>
      <c r="AL5073" s="3" t="s">
        <v>51</v>
      </c>
      <c r="AM5073" s="3" t="s">
        <v>58</v>
      </c>
      <c r="AN5073" s="3" t="s">
        <v>135</v>
      </c>
      <c r="AO5073" s="3" t="s">
        <v>51</v>
      </c>
      <c r="AP5073" s="3">
        <v>104.47399507990897</v>
      </c>
      <c r="AQ5073" s="3">
        <v>654.48610659271594</v>
      </c>
    </row>
    <row r="5074" spans="1:43" x14ac:dyDescent="0.25">
      <c r="A5074" s="2">
        <v>5073</v>
      </c>
      <c r="B5074" s="3" t="s">
        <v>43</v>
      </c>
      <c r="C5074" s="3" t="s">
        <v>44</v>
      </c>
      <c r="D5074" s="3" t="s">
        <v>45</v>
      </c>
      <c r="E5074" s="3" t="s">
        <v>46</v>
      </c>
      <c r="F5074" s="3">
        <v>0.56000000000000005</v>
      </c>
      <c r="G5074" s="3">
        <v>0.48</v>
      </c>
      <c r="H5074" s="3">
        <v>0.23049151890015601</v>
      </c>
      <c r="I5074" s="3">
        <v>9.3139782763565346</v>
      </c>
      <c r="J5074" s="3">
        <v>1.3693701051985663</v>
      </c>
      <c r="K5074" s="3">
        <v>2.1467929999204749</v>
      </c>
      <c r="L5074" s="3">
        <v>0.31562819548368398</v>
      </c>
      <c r="M5074" s="2">
        <v>1210</v>
      </c>
      <c r="N5074" s="3" t="s">
        <v>47</v>
      </c>
      <c r="O5074" s="3" t="s">
        <v>130</v>
      </c>
      <c r="P5074" s="3" t="s">
        <v>131</v>
      </c>
      <c r="Q5074" s="3">
        <v>118.149080156</v>
      </c>
      <c r="R5074" s="3" t="s">
        <v>50</v>
      </c>
      <c r="S5074" s="3" t="s">
        <v>51</v>
      </c>
      <c r="T5074" s="3" t="s">
        <v>132</v>
      </c>
      <c r="U5074" s="3" t="s">
        <v>53</v>
      </c>
      <c r="V5074" s="3" t="s">
        <v>133</v>
      </c>
      <c r="W5074" s="3" t="s">
        <v>55</v>
      </c>
      <c r="X5074" s="3" t="s">
        <v>109</v>
      </c>
      <c r="Y5074" s="3">
        <v>5</v>
      </c>
      <c r="Z5074" s="3">
        <v>4</v>
      </c>
      <c r="AA5074" s="3" t="s">
        <v>45</v>
      </c>
      <c r="AB5074" s="11" t="s">
        <v>58</v>
      </c>
      <c r="AC5074" s="3" t="s">
        <v>58</v>
      </c>
      <c r="AD5074" s="3" t="s">
        <v>58</v>
      </c>
      <c r="AE5074" s="3" t="s">
        <v>58</v>
      </c>
      <c r="AF5074" s="3" t="s">
        <v>58</v>
      </c>
      <c r="AG5074" s="3" t="s">
        <v>51</v>
      </c>
      <c r="AH5074" s="3" t="s">
        <v>134</v>
      </c>
      <c r="AI5074" s="3" t="s">
        <v>60</v>
      </c>
      <c r="AJ5074" s="3" t="s">
        <v>61</v>
      </c>
      <c r="AK5074" s="3" t="s">
        <v>51</v>
      </c>
      <c r="AL5074" s="3" t="s">
        <v>51</v>
      </c>
      <c r="AM5074" s="3" t="s">
        <v>58</v>
      </c>
      <c r="AN5074" s="3" t="s">
        <v>135</v>
      </c>
      <c r="AO5074" s="3" t="s">
        <v>51</v>
      </c>
      <c r="AP5074" s="3">
        <v>122.30996773136297</v>
      </c>
      <c r="AQ5074" s="3">
        <v>932.76608356982558</v>
      </c>
    </row>
    <row r="5075" spans="1:43" x14ac:dyDescent="0.25">
      <c r="A5075" s="2">
        <v>5074</v>
      </c>
      <c r="B5075" s="3" t="s">
        <v>43</v>
      </c>
      <c r="C5075" s="3" t="s">
        <v>44</v>
      </c>
      <c r="D5075" s="3" t="s">
        <v>45</v>
      </c>
      <c r="E5075" s="3" t="s">
        <v>46</v>
      </c>
      <c r="F5075" s="3">
        <v>0.56000000000000005</v>
      </c>
      <c r="G5075" s="3">
        <v>0.48</v>
      </c>
      <c r="H5075" s="3">
        <v>9.1767887413527708E-3</v>
      </c>
      <c r="I5075" s="3">
        <v>9.3139782763565346</v>
      </c>
      <c r="J5075" s="3">
        <v>1.3693701051985663</v>
      </c>
      <c r="K5075" s="3">
        <v>8.5472410983672933E-2</v>
      </c>
      <c r="L5075" s="3">
        <v>1.2566420164131262E-2</v>
      </c>
      <c r="M5075" s="2">
        <v>1210</v>
      </c>
      <c r="N5075" s="3" t="s">
        <v>47</v>
      </c>
      <c r="O5075" s="3" t="s">
        <v>130</v>
      </c>
      <c r="P5075" s="3" t="s">
        <v>131</v>
      </c>
      <c r="Q5075" s="3">
        <v>118.149080156</v>
      </c>
      <c r="R5075" s="3" t="s">
        <v>50</v>
      </c>
      <c r="S5075" s="3" t="s">
        <v>51</v>
      </c>
      <c r="T5075" s="3" t="s">
        <v>132</v>
      </c>
      <c r="U5075" s="3" t="s">
        <v>53</v>
      </c>
      <c r="V5075" s="3" t="s">
        <v>133</v>
      </c>
      <c r="W5075" s="3" t="s">
        <v>55</v>
      </c>
      <c r="X5075" s="3" t="s">
        <v>109</v>
      </c>
      <c r="Y5075" s="3">
        <v>5</v>
      </c>
      <c r="Z5075" s="3">
        <v>4</v>
      </c>
      <c r="AA5075" s="3" t="s">
        <v>45</v>
      </c>
      <c r="AB5075" s="11" t="s">
        <v>58</v>
      </c>
      <c r="AC5075" s="3" t="s">
        <v>58</v>
      </c>
      <c r="AD5075" s="3" t="s">
        <v>58</v>
      </c>
      <c r="AE5075" s="3" t="s">
        <v>58</v>
      </c>
      <c r="AF5075" s="3" t="s">
        <v>58</v>
      </c>
      <c r="AG5075" s="3" t="s">
        <v>51</v>
      </c>
      <c r="AH5075" s="3" t="s">
        <v>134</v>
      </c>
      <c r="AI5075" s="3" t="s">
        <v>60</v>
      </c>
      <c r="AJ5075" s="3" t="s">
        <v>61</v>
      </c>
      <c r="AK5075" s="3" t="s">
        <v>51</v>
      </c>
      <c r="AL5075" s="3" t="s">
        <v>51</v>
      </c>
      <c r="AM5075" s="3" t="s">
        <v>58</v>
      </c>
      <c r="AN5075" s="3" t="s">
        <v>135</v>
      </c>
      <c r="AO5075" s="3" t="s">
        <v>51</v>
      </c>
      <c r="AP5075" s="3">
        <v>41.681996591388327</v>
      </c>
      <c r="AQ5075" s="3">
        <v>37.13714645495147</v>
      </c>
    </row>
    <row r="5076" spans="1:43" x14ac:dyDescent="0.25">
      <c r="A5076" s="2">
        <v>5075</v>
      </c>
      <c r="B5076" s="3" t="s">
        <v>43</v>
      </c>
      <c r="C5076" s="3" t="s">
        <v>44</v>
      </c>
      <c r="D5076" s="3" t="s">
        <v>45</v>
      </c>
      <c r="E5076" s="3" t="s">
        <v>46</v>
      </c>
      <c r="F5076" s="3">
        <v>0.56000000000000005</v>
      </c>
      <c r="G5076" s="3">
        <v>0.48</v>
      </c>
      <c r="H5076" s="3">
        <v>0.21636810689979799</v>
      </c>
      <c r="I5076" s="3">
        <v>9.3139782763565346</v>
      </c>
      <c r="J5076" s="3">
        <v>1.3693701051985663</v>
      </c>
      <c r="K5076" s="3">
        <v>2.0152478473611071</v>
      </c>
      <c r="L5076" s="3">
        <v>0.296288017306991</v>
      </c>
      <c r="M5076" s="2">
        <v>1210</v>
      </c>
      <c r="N5076" s="3" t="s">
        <v>47</v>
      </c>
      <c r="O5076" s="3" t="s">
        <v>130</v>
      </c>
      <c r="P5076" s="3" t="s">
        <v>131</v>
      </c>
      <c r="Q5076" s="3">
        <v>118.149080156</v>
      </c>
      <c r="R5076" s="3" t="s">
        <v>50</v>
      </c>
      <c r="S5076" s="3" t="s">
        <v>51</v>
      </c>
      <c r="T5076" s="3" t="s">
        <v>132</v>
      </c>
      <c r="U5076" s="3" t="s">
        <v>53</v>
      </c>
      <c r="V5076" s="3" t="s">
        <v>133</v>
      </c>
      <c r="W5076" s="3" t="s">
        <v>55</v>
      </c>
      <c r="X5076" s="3" t="s">
        <v>109</v>
      </c>
      <c r="Y5076" s="3">
        <v>5</v>
      </c>
      <c r="Z5076" s="3">
        <v>4</v>
      </c>
      <c r="AA5076" s="3" t="s">
        <v>45</v>
      </c>
      <c r="AB5076" s="11" t="s">
        <v>58</v>
      </c>
      <c r="AC5076" s="3" t="s">
        <v>58</v>
      </c>
      <c r="AD5076" s="3" t="s">
        <v>58</v>
      </c>
      <c r="AE5076" s="3" t="s">
        <v>58</v>
      </c>
      <c r="AF5076" s="3" t="s">
        <v>58</v>
      </c>
      <c r="AG5076" s="3" t="s">
        <v>51</v>
      </c>
      <c r="AH5076" s="3" t="s">
        <v>134</v>
      </c>
      <c r="AI5076" s="3" t="s">
        <v>60</v>
      </c>
      <c r="AJ5076" s="3" t="s">
        <v>61</v>
      </c>
      <c r="AK5076" s="3" t="s">
        <v>51</v>
      </c>
      <c r="AL5076" s="3" t="s">
        <v>51</v>
      </c>
      <c r="AM5076" s="3" t="s">
        <v>58</v>
      </c>
      <c r="AN5076" s="3" t="s">
        <v>135</v>
      </c>
      <c r="AO5076" s="3" t="s">
        <v>51</v>
      </c>
      <c r="AP5076" s="3">
        <v>132.53979606898517</v>
      </c>
      <c r="AQ5076" s="3">
        <v>875.610663009978</v>
      </c>
    </row>
    <row r="5077" spans="1:43" x14ac:dyDescent="0.25">
      <c r="A5077" s="2">
        <v>5076</v>
      </c>
      <c r="B5077" s="3" t="s">
        <v>43</v>
      </c>
      <c r="C5077" s="3" t="s">
        <v>44</v>
      </c>
      <c r="D5077" s="3" t="s">
        <v>45</v>
      </c>
      <c r="E5077" s="3" t="s">
        <v>46</v>
      </c>
      <c r="F5077" s="3">
        <v>0.56000000000000005</v>
      </c>
      <c r="G5077" s="3">
        <v>0.48</v>
      </c>
      <c r="H5077" s="3">
        <v>6.5465930197364597E-3</v>
      </c>
      <c r="I5077" s="3">
        <v>8.6674580930738845</v>
      </c>
      <c r="J5077" s="3">
        <v>1.2600690252292341</v>
      </c>
      <c r="K5077" s="3">
        <v>5.6742320650975779E-2</v>
      </c>
      <c r="L5077" s="3">
        <v>8.2491590849518293E-3</v>
      </c>
      <c r="M5077" s="2">
        <v>1200</v>
      </c>
      <c r="N5077" s="3" t="s">
        <v>66</v>
      </c>
      <c r="O5077" s="3" t="s">
        <v>130</v>
      </c>
      <c r="P5077" s="3" t="s">
        <v>131</v>
      </c>
      <c r="Q5077" s="3">
        <v>118.149080156</v>
      </c>
      <c r="R5077" s="3" t="s">
        <v>50</v>
      </c>
      <c r="S5077" s="3" t="s">
        <v>51</v>
      </c>
      <c r="T5077" s="3" t="s">
        <v>132</v>
      </c>
      <c r="U5077" s="3" t="s">
        <v>53</v>
      </c>
      <c r="V5077" s="3" t="s">
        <v>133</v>
      </c>
      <c r="W5077" s="3" t="s">
        <v>55</v>
      </c>
      <c r="X5077" s="3" t="s">
        <v>109</v>
      </c>
      <c r="Y5077" s="3">
        <v>5</v>
      </c>
      <c r="Z5077" s="3">
        <v>4</v>
      </c>
      <c r="AA5077" s="3" t="s">
        <v>45</v>
      </c>
      <c r="AB5077" s="11" t="s">
        <v>58</v>
      </c>
      <c r="AC5077" s="3" t="s">
        <v>58</v>
      </c>
      <c r="AD5077" s="3" t="s">
        <v>58</v>
      </c>
      <c r="AE5077" s="3" t="s">
        <v>58</v>
      </c>
      <c r="AF5077" s="3" t="s">
        <v>58</v>
      </c>
      <c r="AG5077" s="3" t="s">
        <v>51</v>
      </c>
      <c r="AH5077" s="3" t="s">
        <v>134</v>
      </c>
      <c r="AI5077" s="3" t="s">
        <v>60</v>
      </c>
      <c r="AJ5077" s="3" t="s">
        <v>61</v>
      </c>
      <c r="AK5077" s="3" t="s">
        <v>51</v>
      </c>
      <c r="AL5077" s="3" t="s">
        <v>51</v>
      </c>
      <c r="AM5077" s="3" t="s">
        <v>58</v>
      </c>
      <c r="AN5077" s="3" t="s">
        <v>135</v>
      </c>
      <c r="AO5077" s="3" t="s">
        <v>51</v>
      </c>
      <c r="AP5077" s="3">
        <v>24.833345575740445</v>
      </c>
      <c r="AQ5077" s="3">
        <v>26.493122006759517</v>
      </c>
    </row>
    <row r="5078" spans="1:43" x14ac:dyDescent="0.25">
      <c r="A5078" s="2">
        <v>5077</v>
      </c>
      <c r="B5078" s="3" t="s">
        <v>43</v>
      </c>
      <c r="C5078" s="3" t="s">
        <v>44</v>
      </c>
      <c r="D5078" s="3" t="s">
        <v>45</v>
      </c>
      <c r="E5078" s="3" t="s">
        <v>46</v>
      </c>
      <c r="F5078" s="3">
        <v>0.56000000000000005</v>
      </c>
      <c r="G5078" s="3">
        <v>0.48</v>
      </c>
      <c r="H5078" s="3">
        <v>0.11929376150332301</v>
      </c>
      <c r="I5078" s="3">
        <v>8.6674580930738845</v>
      </c>
      <c r="J5078" s="3">
        <v>1.2600690252292341</v>
      </c>
      <c r="K5078" s="3">
        <v>1.0339736785952027</v>
      </c>
      <c r="L5078" s="3">
        <v>0.15031837377342097</v>
      </c>
      <c r="M5078" s="2">
        <v>1210</v>
      </c>
      <c r="N5078" s="3" t="s">
        <v>47</v>
      </c>
      <c r="O5078" s="3" t="s">
        <v>130</v>
      </c>
      <c r="P5078" s="3" t="s">
        <v>131</v>
      </c>
      <c r="Q5078" s="3">
        <v>118.149080156</v>
      </c>
      <c r="R5078" s="3" t="s">
        <v>50</v>
      </c>
      <c r="S5078" s="3" t="s">
        <v>51</v>
      </c>
      <c r="T5078" s="3" t="s">
        <v>132</v>
      </c>
      <c r="U5078" s="3" t="s">
        <v>53</v>
      </c>
      <c r="V5078" s="3" t="s">
        <v>133</v>
      </c>
      <c r="W5078" s="3" t="s">
        <v>55</v>
      </c>
      <c r="X5078" s="3" t="s">
        <v>109</v>
      </c>
      <c r="Y5078" s="3">
        <v>5</v>
      </c>
      <c r="Z5078" s="3">
        <v>4</v>
      </c>
      <c r="AA5078" s="3" t="s">
        <v>45</v>
      </c>
      <c r="AB5078" s="11" t="s">
        <v>58</v>
      </c>
      <c r="AC5078" s="3" t="s">
        <v>58</v>
      </c>
      <c r="AD5078" s="3" t="s">
        <v>58</v>
      </c>
      <c r="AE5078" s="3" t="s">
        <v>58</v>
      </c>
      <c r="AF5078" s="3" t="s">
        <v>58</v>
      </c>
      <c r="AG5078" s="3" t="s">
        <v>51</v>
      </c>
      <c r="AH5078" s="3" t="s">
        <v>134</v>
      </c>
      <c r="AI5078" s="3" t="s">
        <v>60</v>
      </c>
      <c r="AJ5078" s="3" t="s">
        <v>61</v>
      </c>
      <c r="AK5078" s="3" t="s">
        <v>51</v>
      </c>
      <c r="AL5078" s="3" t="s">
        <v>51</v>
      </c>
      <c r="AM5078" s="3" t="s">
        <v>58</v>
      </c>
      <c r="AN5078" s="3" t="s">
        <v>135</v>
      </c>
      <c r="AO5078" s="3" t="s">
        <v>51</v>
      </c>
      <c r="AP5078" s="3">
        <v>105.08526137108306</v>
      </c>
      <c r="AQ5078" s="3">
        <v>482.76472489197471</v>
      </c>
    </row>
    <row r="5079" spans="1:43" x14ac:dyDescent="0.25">
      <c r="A5079" s="2">
        <v>5078</v>
      </c>
      <c r="B5079" s="3" t="s">
        <v>43</v>
      </c>
      <c r="C5079" s="3" t="s">
        <v>44</v>
      </c>
      <c r="D5079" s="3" t="s">
        <v>45</v>
      </c>
      <c r="E5079" s="3" t="s">
        <v>46</v>
      </c>
      <c r="F5079" s="3">
        <v>0.56000000000000005</v>
      </c>
      <c r="G5079" s="3">
        <v>0.48</v>
      </c>
      <c r="H5079" s="3">
        <v>9.5072671727958594E-2</v>
      </c>
      <c r="I5079" s="3">
        <v>8.6674580930738845</v>
      </c>
      <c r="J5079" s="3">
        <v>1.2600690252292341</v>
      </c>
      <c r="K5079" s="3">
        <v>0.82403839799865142</v>
      </c>
      <c r="L5079" s="3">
        <v>0.11979812879018775</v>
      </c>
      <c r="M5079" s="2">
        <v>1210</v>
      </c>
      <c r="N5079" s="3" t="s">
        <v>47</v>
      </c>
      <c r="O5079" s="3" t="s">
        <v>130</v>
      </c>
      <c r="P5079" s="3" t="s">
        <v>131</v>
      </c>
      <c r="Q5079" s="3">
        <v>118.149080156</v>
      </c>
      <c r="R5079" s="3" t="s">
        <v>50</v>
      </c>
      <c r="S5079" s="3" t="s">
        <v>51</v>
      </c>
      <c r="T5079" s="3" t="s">
        <v>132</v>
      </c>
      <c r="U5079" s="3" t="s">
        <v>53</v>
      </c>
      <c r="V5079" s="3" t="s">
        <v>133</v>
      </c>
      <c r="W5079" s="3" t="s">
        <v>55</v>
      </c>
      <c r="X5079" s="3" t="s">
        <v>109</v>
      </c>
      <c r="Y5079" s="3">
        <v>5</v>
      </c>
      <c r="Z5079" s="3">
        <v>4</v>
      </c>
      <c r="AA5079" s="3" t="s">
        <v>45</v>
      </c>
      <c r="AB5079" s="11" t="s">
        <v>58</v>
      </c>
      <c r="AC5079" s="3" t="s">
        <v>58</v>
      </c>
      <c r="AD5079" s="3" t="s">
        <v>58</v>
      </c>
      <c r="AE5079" s="3" t="s">
        <v>58</v>
      </c>
      <c r="AF5079" s="3" t="s">
        <v>58</v>
      </c>
      <c r="AG5079" s="3" t="s">
        <v>51</v>
      </c>
      <c r="AH5079" s="3" t="s">
        <v>134</v>
      </c>
      <c r="AI5079" s="3" t="s">
        <v>60</v>
      </c>
      <c r="AJ5079" s="3" t="s">
        <v>61</v>
      </c>
      <c r="AK5079" s="3" t="s">
        <v>51</v>
      </c>
      <c r="AL5079" s="3" t="s">
        <v>51</v>
      </c>
      <c r="AM5079" s="3" t="s">
        <v>58</v>
      </c>
      <c r="AN5079" s="3" t="s">
        <v>135</v>
      </c>
      <c r="AO5079" s="3" t="s">
        <v>51</v>
      </c>
      <c r="AP5079" s="3">
        <v>85.847815187832822</v>
      </c>
      <c r="AQ5079" s="3">
        <v>384.74545217701632</v>
      </c>
    </row>
    <row r="5080" spans="1:43" x14ac:dyDescent="0.25">
      <c r="A5080" s="2">
        <v>5079</v>
      </c>
      <c r="B5080" s="3" t="s">
        <v>43</v>
      </c>
      <c r="C5080" s="3" t="s">
        <v>44</v>
      </c>
      <c r="D5080" s="3" t="s">
        <v>45</v>
      </c>
      <c r="E5080" s="3" t="s">
        <v>46</v>
      </c>
      <c r="F5080" s="3">
        <v>0.56000000000000005</v>
      </c>
      <c r="G5080" s="3">
        <v>0.48</v>
      </c>
      <c r="H5080" s="3">
        <v>0.108424446076752</v>
      </c>
      <c r="I5080" s="3">
        <v>8.6674580930738845</v>
      </c>
      <c r="J5080" s="3">
        <v>1.2600690252292341</v>
      </c>
      <c r="K5080" s="3">
        <v>0.93976434263499709</v>
      </c>
      <c r="L5080" s="3">
        <v>0.13662228607895255</v>
      </c>
      <c r="M5080" s="2">
        <v>1750</v>
      </c>
      <c r="N5080" s="3" t="s">
        <v>104</v>
      </c>
      <c r="O5080" s="3" t="s">
        <v>130</v>
      </c>
      <c r="P5080" s="3" t="s">
        <v>131</v>
      </c>
      <c r="Q5080" s="3">
        <v>118.149080156</v>
      </c>
      <c r="R5080" s="3" t="s">
        <v>50</v>
      </c>
      <c r="S5080" s="3" t="s">
        <v>51</v>
      </c>
      <c r="T5080" s="3" t="s">
        <v>132</v>
      </c>
      <c r="U5080" s="3" t="s">
        <v>53</v>
      </c>
      <c r="V5080" s="3" t="s">
        <v>133</v>
      </c>
      <c r="W5080" s="3" t="s">
        <v>55</v>
      </c>
      <c r="X5080" s="3" t="s">
        <v>109</v>
      </c>
      <c r="Y5080" s="3">
        <v>5</v>
      </c>
      <c r="Z5080" s="3">
        <v>4</v>
      </c>
      <c r="AA5080" s="3" t="s">
        <v>45</v>
      </c>
      <c r="AB5080" s="11" t="s">
        <v>58</v>
      </c>
      <c r="AC5080" s="3" t="s">
        <v>58</v>
      </c>
      <c r="AD5080" s="3" t="s">
        <v>58</v>
      </c>
      <c r="AE5080" s="3" t="s">
        <v>58</v>
      </c>
      <c r="AF5080" s="3" t="s">
        <v>58</v>
      </c>
      <c r="AG5080" s="3" t="s">
        <v>51</v>
      </c>
      <c r="AH5080" s="3" t="s">
        <v>134</v>
      </c>
      <c r="AI5080" s="3" t="s">
        <v>60</v>
      </c>
      <c r="AJ5080" s="3" t="s">
        <v>61</v>
      </c>
      <c r="AK5080" s="3" t="s">
        <v>51</v>
      </c>
      <c r="AL5080" s="3" t="s">
        <v>51</v>
      </c>
      <c r="AM5080" s="3" t="s">
        <v>58</v>
      </c>
      <c r="AN5080" s="3" t="s">
        <v>135</v>
      </c>
      <c r="AO5080" s="3" t="s">
        <v>51</v>
      </c>
      <c r="AP5080" s="3">
        <v>114.1400433208625</v>
      </c>
      <c r="AQ5080" s="3">
        <v>438.77816595086699</v>
      </c>
    </row>
    <row r="5081" spans="1:43" x14ac:dyDescent="0.25">
      <c r="A5081" s="2">
        <v>5080</v>
      </c>
      <c r="B5081" s="3" t="s">
        <v>43</v>
      </c>
      <c r="C5081" s="3" t="s">
        <v>44</v>
      </c>
      <c r="D5081" s="3" t="s">
        <v>45</v>
      </c>
      <c r="E5081" s="3" t="s">
        <v>46</v>
      </c>
      <c r="F5081" s="3">
        <v>0.56000000000000005</v>
      </c>
      <c r="G5081" s="3">
        <v>0.48</v>
      </c>
      <c r="H5081" s="3">
        <v>0.27951287514736201</v>
      </c>
      <c r="I5081" s="3">
        <v>8.6674580930738845</v>
      </c>
      <c r="J5081" s="3">
        <v>1.2600690252292341</v>
      </c>
      <c r="K5081" s="3">
        <v>2.4226661318143532</v>
      </c>
      <c r="L5081" s="3">
        <v>0.35220551612595707</v>
      </c>
      <c r="M5081" s="2">
        <v>1210</v>
      </c>
      <c r="N5081" s="3" t="s">
        <v>47</v>
      </c>
      <c r="O5081" s="3" t="s">
        <v>130</v>
      </c>
      <c r="P5081" s="3" t="s">
        <v>131</v>
      </c>
      <c r="Q5081" s="3">
        <v>118.149080156</v>
      </c>
      <c r="R5081" s="3" t="s">
        <v>50</v>
      </c>
      <c r="S5081" s="3" t="s">
        <v>51</v>
      </c>
      <c r="T5081" s="3" t="s">
        <v>132</v>
      </c>
      <c r="U5081" s="3" t="s">
        <v>53</v>
      </c>
      <c r="V5081" s="3" t="s">
        <v>133</v>
      </c>
      <c r="W5081" s="3" t="s">
        <v>55</v>
      </c>
      <c r="X5081" s="3" t="s">
        <v>109</v>
      </c>
      <c r="Y5081" s="3">
        <v>5</v>
      </c>
      <c r="Z5081" s="3">
        <v>4</v>
      </c>
      <c r="AA5081" s="3" t="s">
        <v>45</v>
      </c>
      <c r="AB5081" s="11" t="s">
        <v>58</v>
      </c>
      <c r="AC5081" s="3" t="s">
        <v>58</v>
      </c>
      <c r="AD5081" s="3" t="s">
        <v>58</v>
      </c>
      <c r="AE5081" s="3" t="s">
        <v>58</v>
      </c>
      <c r="AF5081" s="3" t="s">
        <v>58</v>
      </c>
      <c r="AG5081" s="3" t="s">
        <v>51</v>
      </c>
      <c r="AH5081" s="3" t="s">
        <v>134</v>
      </c>
      <c r="AI5081" s="3" t="s">
        <v>60</v>
      </c>
      <c r="AJ5081" s="3" t="s">
        <v>61</v>
      </c>
      <c r="AK5081" s="3" t="s">
        <v>51</v>
      </c>
      <c r="AL5081" s="3" t="s">
        <v>51</v>
      </c>
      <c r="AM5081" s="3" t="s">
        <v>58</v>
      </c>
      <c r="AN5081" s="3" t="s">
        <v>135</v>
      </c>
      <c r="AO5081" s="3" t="s">
        <v>51</v>
      </c>
      <c r="AP5081" s="3">
        <v>130.7710287116453</v>
      </c>
      <c r="AQ5081" s="3">
        <v>1131.148473933591</v>
      </c>
    </row>
    <row r="5082" spans="1:43" x14ac:dyDescent="0.25">
      <c r="A5082" s="2">
        <v>5081</v>
      </c>
      <c r="B5082" s="3" t="s">
        <v>43</v>
      </c>
      <c r="C5082" s="3" t="s">
        <v>44</v>
      </c>
      <c r="D5082" s="3" t="s">
        <v>45</v>
      </c>
      <c r="E5082" s="3" t="s">
        <v>46</v>
      </c>
      <c r="F5082" s="3">
        <v>0.56000000000000005</v>
      </c>
      <c r="G5082" s="3">
        <v>0.48</v>
      </c>
      <c r="H5082" s="3">
        <v>1.0552431451356101E-3</v>
      </c>
      <c r="I5082" s="3">
        <v>9.1188019825013633</v>
      </c>
      <c r="J5082" s="3">
        <v>1.3411044799691683</v>
      </c>
      <c r="K5082" s="3">
        <v>9.6225532838835753E-3</v>
      </c>
      <c r="L5082" s="3">
        <v>1.415191309398122E-3</v>
      </c>
      <c r="M5082" s="2">
        <v>1200</v>
      </c>
      <c r="N5082" s="3" t="s">
        <v>66</v>
      </c>
      <c r="O5082" s="3" t="s">
        <v>130</v>
      </c>
      <c r="P5082" s="3" t="s">
        <v>131</v>
      </c>
      <c r="Q5082" s="3">
        <v>118.149080156</v>
      </c>
      <c r="R5082" s="3" t="s">
        <v>50</v>
      </c>
      <c r="S5082" s="3" t="s">
        <v>51</v>
      </c>
      <c r="T5082" s="3" t="s">
        <v>132</v>
      </c>
      <c r="U5082" s="3" t="s">
        <v>53</v>
      </c>
      <c r="V5082" s="3" t="s">
        <v>133</v>
      </c>
      <c r="W5082" s="3" t="s">
        <v>55</v>
      </c>
      <c r="X5082" s="3" t="s">
        <v>109</v>
      </c>
      <c r="Y5082" s="3">
        <v>5</v>
      </c>
      <c r="Z5082" s="3">
        <v>4</v>
      </c>
      <c r="AA5082" s="3" t="s">
        <v>45</v>
      </c>
      <c r="AB5082" s="11" t="s">
        <v>58</v>
      </c>
      <c r="AC5082" s="3" t="s">
        <v>58</v>
      </c>
      <c r="AD5082" s="3" t="s">
        <v>58</v>
      </c>
      <c r="AE5082" s="3" t="s">
        <v>58</v>
      </c>
      <c r="AF5082" s="3" t="s">
        <v>58</v>
      </c>
      <c r="AG5082" s="3" t="s">
        <v>51</v>
      </c>
      <c r="AH5082" s="3" t="s">
        <v>134</v>
      </c>
      <c r="AI5082" s="3" t="s">
        <v>60</v>
      </c>
      <c r="AJ5082" s="3" t="s">
        <v>61</v>
      </c>
      <c r="AK5082" s="3" t="s">
        <v>51</v>
      </c>
      <c r="AL5082" s="3" t="s">
        <v>51</v>
      </c>
      <c r="AM5082" s="3" t="s">
        <v>58</v>
      </c>
      <c r="AN5082" s="3" t="s">
        <v>135</v>
      </c>
      <c r="AO5082" s="3" t="s">
        <v>51</v>
      </c>
      <c r="AP5082" s="3">
        <v>9.9858664450308261</v>
      </c>
      <c r="AQ5082" s="3">
        <v>4.2704174990856014</v>
      </c>
    </row>
    <row r="5083" spans="1:43" x14ac:dyDescent="0.25">
      <c r="A5083" s="2">
        <v>5082</v>
      </c>
      <c r="B5083" s="3" t="s">
        <v>43</v>
      </c>
      <c r="C5083" s="3" t="s">
        <v>44</v>
      </c>
      <c r="D5083" s="3" t="s">
        <v>45</v>
      </c>
      <c r="E5083" s="3" t="s">
        <v>46</v>
      </c>
      <c r="F5083" s="3">
        <v>0.56000000000000005</v>
      </c>
      <c r="G5083" s="3">
        <v>0.48</v>
      </c>
      <c r="H5083" s="3">
        <v>1.9026432755742999E-2</v>
      </c>
      <c r="I5083" s="3">
        <v>9.1188019825013633</v>
      </c>
      <c r="J5083" s="3">
        <v>1.3411044799691683</v>
      </c>
      <c r="K5083" s="3">
        <v>0.17349827273299814</v>
      </c>
      <c r="L5083" s="3">
        <v>2.5516434206559063E-2</v>
      </c>
      <c r="M5083" s="2">
        <v>1210</v>
      </c>
      <c r="N5083" s="3" t="s">
        <v>47</v>
      </c>
      <c r="O5083" s="3" t="s">
        <v>130</v>
      </c>
      <c r="P5083" s="3" t="s">
        <v>131</v>
      </c>
      <c r="Q5083" s="3">
        <v>118.149080156</v>
      </c>
      <c r="R5083" s="3" t="s">
        <v>50</v>
      </c>
      <c r="S5083" s="3" t="s">
        <v>51</v>
      </c>
      <c r="T5083" s="3" t="s">
        <v>132</v>
      </c>
      <c r="U5083" s="3" t="s">
        <v>53</v>
      </c>
      <c r="V5083" s="3" t="s">
        <v>133</v>
      </c>
      <c r="W5083" s="3" t="s">
        <v>55</v>
      </c>
      <c r="X5083" s="3" t="s">
        <v>109</v>
      </c>
      <c r="Y5083" s="3">
        <v>5</v>
      </c>
      <c r="Z5083" s="3">
        <v>4</v>
      </c>
      <c r="AA5083" s="3" t="s">
        <v>45</v>
      </c>
      <c r="AB5083" s="11" t="s">
        <v>58</v>
      </c>
      <c r="AC5083" s="3" t="s">
        <v>58</v>
      </c>
      <c r="AD5083" s="3" t="s">
        <v>58</v>
      </c>
      <c r="AE5083" s="3" t="s">
        <v>58</v>
      </c>
      <c r="AF5083" s="3" t="s">
        <v>58</v>
      </c>
      <c r="AG5083" s="3" t="s">
        <v>51</v>
      </c>
      <c r="AH5083" s="3" t="s">
        <v>134</v>
      </c>
      <c r="AI5083" s="3" t="s">
        <v>60</v>
      </c>
      <c r="AJ5083" s="3" t="s">
        <v>61</v>
      </c>
      <c r="AK5083" s="3" t="s">
        <v>51</v>
      </c>
      <c r="AL5083" s="3" t="s">
        <v>51</v>
      </c>
      <c r="AM5083" s="3" t="s">
        <v>58</v>
      </c>
      <c r="AN5083" s="3" t="s">
        <v>135</v>
      </c>
      <c r="AO5083" s="3" t="s">
        <v>51</v>
      </c>
      <c r="AP5083" s="3">
        <v>42.44228317488696</v>
      </c>
      <c r="AQ5083" s="3">
        <v>76.997241592940469</v>
      </c>
    </row>
    <row r="5084" spans="1:43" x14ac:dyDescent="0.25">
      <c r="A5084" s="2">
        <v>5083</v>
      </c>
      <c r="B5084" s="3" t="s">
        <v>43</v>
      </c>
      <c r="C5084" s="3" t="s">
        <v>44</v>
      </c>
      <c r="D5084" s="3" t="s">
        <v>45</v>
      </c>
      <c r="E5084" s="3" t="s">
        <v>46</v>
      </c>
      <c r="F5084" s="3">
        <v>0.56000000000000005</v>
      </c>
      <c r="G5084" s="3">
        <v>0.48</v>
      </c>
      <c r="H5084" s="3">
        <v>3.4763808453228402E-3</v>
      </c>
      <c r="I5084" s="3">
        <v>9.1188019825013633</v>
      </c>
      <c r="J5084" s="3">
        <v>1.3411044799691683</v>
      </c>
      <c r="K5084" s="3">
        <v>3.1700428544259682E-2</v>
      </c>
      <c r="L5084" s="3">
        <v>4.662189925741465E-3</v>
      </c>
      <c r="M5084" s="2">
        <v>1210</v>
      </c>
      <c r="N5084" s="3" t="s">
        <v>47</v>
      </c>
      <c r="O5084" s="3" t="s">
        <v>130</v>
      </c>
      <c r="P5084" s="3" t="s">
        <v>131</v>
      </c>
      <c r="Q5084" s="3">
        <v>118.149080156</v>
      </c>
      <c r="R5084" s="3" t="s">
        <v>50</v>
      </c>
      <c r="S5084" s="3" t="s">
        <v>51</v>
      </c>
      <c r="T5084" s="3" t="s">
        <v>132</v>
      </c>
      <c r="U5084" s="3" t="s">
        <v>53</v>
      </c>
      <c r="V5084" s="3" t="s">
        <v>133</v>
      </c>
      <c r="W5084" s="3" t="s">
        <v>55</v>
      </c>
      <c r="X5084" s="3" t="s">
        <v>109</v>
      </c>
      <c r="Y5084" s="3">
        <v>5</v>
      </c>
      <c r="Z5084" s="3">
        <v>4</v>
      </c>
      <c r="AA5084" s="3" t="s">
        <v>45</v>
      </c>
      <c r="AB5084" s="11" t="s">
        <v>58</v>
      </c>
      <c r="AC5084" s="3" t="s">
        <v>58</v>
      </c>
      <c r="AD5084" s="3" t="s">
        <v>58</v>
      </c>
      <c r="AE5084" s="3" t="s">
        <v>58</v>
      </c>
      <c r="AF5084" s="3" t="s">
        <v>58</v>
      </c>
      <c r="AG5084" s="3" t="s">
        <v>51</v>
      </c>
      <c r="AH5084" s="3" t="s">
        <v>134</v>
      </c>
      <c r="AI5084" s="3" t="s">
        <v>60</v>
      </c>
      <c r="AJ5084" s="3" t="s">
        <v>61</v>
      </c>
      <c r="AK5084" s="3" t="s">
        <v>51</v>
      </c>
      <c r="AL5084" s="3" t="s">
        <v>51</v>
      </c>
      <c r="AM5084" s="3" t="s">
        <v>58</v>
      </c>
      <c r="AN5084" s="3" t="s">
        <v>135</v>
      </c>
      <c r="AO5084" s="3" t="s">
        <v>51</v>
      </c>
      <c r="AP5084" s="3">
        <v>18.124730738771355</v>
      </c>
      <c r="AQ5084" s="3">
        <v>14.06841415060309</v>
      </c>
    </row>
    <row r="5085" spans="1:43" x14ac:dyDescent="0.25">
      <c r="A5085" s="2">
        <v>5084</v>
      </c>
      <c r="B5085" s="3" t="s">
        <v>43</v>
      </c>
      <c r="C5085" s="3" t="s">
        <v>44</v>
      </c>
      <c r="D5085" s="3" t="s">
        <v>45</v>
      </c>
      <c r="E5085" s="3" t="s">
        <v>46</v>
      </c>
      <c r="F5085" s="3">
        <v>0.56000000000000005</v>
      </c>
      <c r="G5085" s="3">
        <v>0.48</v>
      </c>
      <c r="H5085" s="3">
        <v>0.20924869679805</v>
      </c>
      <c r="I5085" s="3">
        <v>9.1188019825013633</v>
      </c>
      <c r="J5085" s="3">
        <v>1.3411044799691683</v>
      </c>
      <c r="K5085" s="3">
        <v>1.9080974311978851</v>
      </c>
      <c r="L5085" s="3">
        <v>0.28062436470357499</v>
      </c>
      <c r="M5085" s="2">
        <v>1210</v>
      </c>
      <c r="N5085" s="3" t="s">
        <v>47</v>
      </c>
      <c r="O5085" s="3" t="s">
        <v>130</v>
      </c>
      <c r="P5085" s="3" t="s">
        <v>131</v>
      </c>
      <c r="Q5085" s="3">
        <v>118.149080156</v>
      </c>
      <c r="R5085" s="3" t="s">
        <v>50</v>
      </c>
      <c r="S5085" s="3" t="s">
        <v>51</v>
      </c>
      <c r="T5085" s="3" t="s">
        <v>132</v>
      </c>
      <c r="U5085" s="3" t="s">
        <v>53</v>
      </c>
      <c r="V5085" s="3" t="s">
        <v>133</v>
      </c>
      <c r="W5085" s="3" t="s">
        <v>55</v>
      </c>
      <c r="X5085" s="3" t="s">
        <v>109</v>
      </c>
      <c r="Y5085" s="3">
        <v>5</v>
      </c>
      <c r="Z5085" s="3">
        <v>4</v>
      </c>
      <c r="AA5085" s="3" t="s">
        <v>45</v>
      </c>
      <c r="AB5085" s="11" t="s">
        <v>58</v>
      </c>
      <c r="AC5085" s="3" t="s">
        <v>58</v>
      </c>
      <c r="AD5085" s="3" t="s">
        <v>58</v>
      </c>
      <c r="AE5085" s="3" t="s">
        <v>58</v>
      </c>
      <c r="AF5085" s="3" t="s">
        <v>58</v>
      </c>
      <c r="AG5085" s="3" t="s">
        <v>51</v>
      </c>
      <c r="AH5085" s="3" t="s">
        <v>134</v>
      </c>
      <c r="AI5085" s="3" t="s">
        <v>60</v>
      </c>
      <c r="AJ5085" s="3" t="s">
        <v>61</v>
      </c>
      <c r="AK5085" s="3" t="s">
        <v>51</v>
      </c>
      <c r="AL5085" s="3" t="s">
        <v>51</v>
      </c>
      <c r="AM5085" s="3" t="s">
        <v>58</v>
      </c>
      <c r="AN5085" s="3" t="s">
        <v>135</v>
      </c>
      <c r="AO5085" s="3" t="s">
        <v>51</v>
      </c>
      <c r="AP5085" s="3">
        <v>117.21296073460516</v>
      </c>
      <c r="AQ5085" s="3">
        <v>846.79943251602106</v>
      </c>
    </row>
    <row r="5086" spans="1:43" x14ac:dyDescent="0.25">
      <c r="A5086" s="2">
        <v>5085</v>
      </c>
      <c r="B5086" s="3" t="s">
        <v>43</v>
      </c>
      <c r="C5086" s="3" t="s">
        <v>44</v>
      </c>
      <c r="D5086" s="3" t="s">
        <v>45</v>
      </c>
      <c r="E5086" s="3" t="s">
        <v>46</v>
      </c>
      <c r="F5086" s="3">
        <v>0.56000000000000005</v>
      </c>
      <c r="G5086" s="3">
        <v>0.48</v>
      </c>
      <c r="H5086" s="3">
        <v>0.19958489148185901</v>
      </c>
      <c r="I5086" s="3">
        <v>9.1188019825013633</v>
      </c>
      <c r="J5086" s="3">
        <v>1.3411044799691683</v>
      </c>
      <c r="K5086" s="3">
        <v>1.8199751041220955</v>
      </c>
      <c r="L5086" s="3">
        <v>0.26766419210048142</v>
      </c>
      <c r="M5086" s="2">
        <v>1210</v>
      </c>
      <c r="N5086" s="3" t="s">
        <v>47</v>
      </c>
      <c r="O5086" s="3" t="s">
        <v>130</v>
      </c>
      <c r="P5086" s="3" t="s">
        <v>131</v>
      </c>
      <c r="Q5086" s="3">
        <v>118.149080156</v>
      </c>
      <c r="R5086" s="3" t="s">
        <v>50</v>
      </c>
      <c r="S5086" s="3" t="s">
        <v>51</v>
      </c>
      <c r="T5086" s="3" t="s">
        <v>132</v>
      </c>
      <c r="U5086" s="3" t="s">
        <v>53</v>
      </c>
      <c r="V5086" s="3" t="s">
        <v>133</v>
      </c>
      <c r="W5086" s="3" t="s">
        <v>55</v>
      </c>
      <c r="X5086" s="3" t="s">
        <v>109</v>
      </c>
      <c r="Y5086" s="3">
        <v>5</v>
      </c>
      <c r="Z5086" s="3">
        <v>4</v>
      </c>
      <c r="AA5086" s="3" t="s">
        <v>45</v>
      </c>
      <c r="AB5086" s="11" t="s">
        <v>58</v>
      </c>
      <c r="AC5086" s="3" t="s">
        <v>58</v>
      </c>
      <c r="AD5086" s="3" t="s">
        <v>58</v>
      </c>
      <c r="AE5086" s="3" t="s">
        <v>58</v>
      </c>
      <c r="AF5086" s="3" t="s">
        <v>58</v>
      </c>
      <c r="AG5086" s="3" t="s">
        <v>51</v>
      </c>
      <c r="AH5086" s="3" t="s">
        <v>134</v>
      </c>
      <c r="AI5086" s="3" t="s">
        <v>60</v>
      </c>
      <c r="AJ5086" s="3" t="s">
        <v>61</v>
      </c>
      <c r="AK5086" s="3" t="s">
        <v>51</v>
      </c>
      <c r="AL5086" s="3" t="s">
        <v>51</v>
      </c>
      <c r="AM5086" s="3" t="s">
        <v>58</v>
      </c>
      <c r="AN5086" s="3" t="s">
        <v>135</v>
      </c>
      <c r="AO5086" s="3" t="s">
        <v>51</v>
      </c>
      <c r="AP5086" s="3">
        <v>114.71389069236238</v>
      </c>
      <c r="AQ5086" s="3">
        <v>807.69139990736676</v>
      </c>
    </row>
    <row r="5087" spans="1:43" x14ac:dyDescent="0.25">
      <c r="A5087" s="2">
        <v>5086</v>
      </c>
      <c r="B5087" s="3" t="s">
        <v>43</v>
      </c>
      <c r="C5087" s="3" t="s">
        <v>44</v>
      </c>
      <c r="D5087" s="3" t="s">
        <v>45</v>
      </c>
      <c r="E5087" s="3" t="s">
        <v>46</v>
      </c>
      <c r="F5087" s="3">
        <v>0.56000000000000005</v>
      </c>
      <c r="G5087" s="3">
        <v>0.48</v>
      </c>
      <c r="H5087" s="3">
        <v>7.7461616616700202E-2</v>
      </c>
      <c r="I5087" s="3">
        <v>9.1188019825013633</v>
      </c>
      <c r="J5087" s="3">
        <v>1.3411044799691683</v>
      </c>
      <c r="K5087" s="3">
        <v>0.70635714317212639</v>
      </c>
      <c r="L5087" s="3">
        <v>0.10388412107031081</v>
      </c>
      <c r="M5087" s="2">
        <v>1210</v>
      </c>
      <c r="N5087" s="3" t="s">
        <v>47</v>
      </c>
      <c r="O5087" s="3" t="s">
        <v>130</v>
      </c>
      <c r="P5087" s="3" t="s">
        <v>131</v>
      </c>
      <c r="Q5087" s="3">
        <v>118.149080156</v>
      </c>
      <c r="R5087" s="3" t="s">
        <v>50</v>
      </c>
      <c r="S5087" s="3" t="s">
        <v>51</v>
      </c>
      <c r="T5087" s="3" t="s">
        <v>132</v>
      </c>
      <c r="U5087" s="3" t="s">
        <v>53</v>
      </c>
      <c r="V5087" s="3" t="s">
        <v>133</v>
      </c>
      <c r="W5087" s="3" t="s">
        <v>55</v>
      </c>
      <c r="X5087" s="3" t="s">
        <v>109</v>
      </c>
      <c r="Y5087" s="3">
        <v>5</v>
      </c>
      <c r="Z5087" s="3">
        <v>4</v>
      </c>
      <c r="AA5087" s="3" t="s">
        <v>45</v>
      </c>
      <c r="AB5087" s="11" t="s">
        <v>58</v>
      </c>
      <c r="AC5087" s="3" t="s">
        <v>58</v>
      </c>
      <c r="AD5087" s="3" t="s">
        <v>58</v>
      </c>
      <c r="AE5087" s="3" t="s">
        <v>58</v>
      </c>
      <c r="AF5087" s="3" t="s">
        <v>58</v>
      </c>
      <c r="AG5087" s="3" t="s">
        <v>51</v>
      </c>
      <c r="AH5087" s="3" t="s">
        <v>134</v>
      </c>
      <c r="AI5087" s="3" t="s">
        <v>60</v>
      </c>
      <c r="AJ5087" s="3" t="s">
        <v>61</v>
      </c>
      <c r="AK5087" s="3" t="s">
        <v>51</v>
      </c>
      <c r="AL5087" s="3" t="s">
        <v>51</v>
      </c>
      <c r="AM5087" s="3" t="s">
        <v>58</v>
      </c>
      <c r="AN5087" s="3" t="s">
        <v>135</v>
      </c>
      <c r="AO5087" s="3" t="s">
        <v>51</v>
      </c>
      <c r="AP5087" s="3">
        <v>77.964654487841671</v>
      </c>
      <c r="AQ5087" s="3">
        <v>313.47604069477978</v>
      </c>
    </row>
    <row r="5088" spans="1:43" x14ac:dyDescent="0.25">
      <c r="A5088" s="2">
        <v>5087</v>
      </c>
      <c r="B5088" s="3" t="s">
        <v>43</v>
      </c>
      <c r="C5088" s="3" t="s">
        <v>44</v>
      </c>
      <c r="D5088" s="3" t="s">
        <v>45</v>
      </c>
      <c r="E5088" s="3" t="s">
        <v>46</v>
      </c>
      <c r="F5088" s="3">
        <v>0.56000000000000005</v>
      </c>
      <c r="G5088" s="3">
        <v>0.48</v>
      </c>
      <c r="H5088" s="3">
        <v>1.7685340746053602E-2</v>
      </c>
      <c r="I5088" s="3">
        <v>9.1188019825013633</v>
      </c>
      <c r="J5088" s="3">
        <v>1.3411044799691683</v>
      </c>
      <c r="K5088" s="3">
        <v>0.16126912025632573</v>
      </c>
      <c r="L5088" s="3">
        <v>2.3717889704313759E-2</v>
      </c>
      <c r="M5088" s="2">
        <v>1210</v>
      </c>
      <c r="N5088" s="3" t="s">
        <v>47</v>
      </c>
      <c r="O5088" s="3" t="s">
        <v>130</v>
      </c>
      <c r="P5088" s="3" t="s">
        <v>131</v>
      </c>
      <c r="Q5088" s="3">
        <v>118.149080156</v>
      </c>
      <c r="R5088" s="3" t="s">
        <v>50</v>
      </c>
      <c r="S5088" s="3" t="s">
        <v>51</v>
      </c>
      <c r="T5088" s="3" t="s">
        <v>132</v>
      </c>
      <c r="U5088" s="3" t="s">
        <v>53</v>
      </c>
      <c r="V5088" s="3" t="s">
        <v>133</v>
      </c>
      <c r="W5088" s="3" t="s">
        <v>55</v>
      </c>
      <c r="X5088" s="3" t="s">
        <v>109</v>
      </c>
      <c r="Y5088" s="3">
        <v>5</v>
      </c>
      <c r="Z5088" s="3">
        <v>4</v>
      </c>
      <c r="AA5088" s="3" t="s">
        <v>45</v>
      </c>
      <c r="AB5088" s="11" t="s">
        <v>58</v>
      </c>
      <c r="AC5088" s="3" t="s">
        <v>58</v>
      </c>
      <c r="AD5088" s="3" t="s">
        <v>58</v>
      </c>
      <c r="AE5088" s="3" t="s">
        <v>58</v>
      </c>
      <c r="AF5088" s="3" t="s">
        <v>58</v>
      </c>
      <c r="AG5088" s="3" t="s">
        <v>51</v>
      </c>
      <c r="AH5088" s="3" t="s">
        <v>134</v>
      </c>
      <c r="AI5088" s="3" t="s">
        <v>60</v>
      </c>
      <c r="AJ5088" s="3" t="s">
        <v>61</v>
      </c>
      <c r="AK5088" s="3" t="s">
        <v>51</v>
      </c>
      <c r="AL5088" s="3" t="s">
        <v>51</v>
      </c>
      <c r="AM5088" s="3" t="s">
        <v>58</v>
      </c>
      <c r="AN5088" s="3" t="s">
        <v>135</v>
      </c>
      <c r="AO5088" s="3" t="s">
        <v>51</v>
      </c>
      <c r="AP5088" s="3">
        <v>40.064409677634522</v>
      </c>
      <c r="AQ5088" s="3">
        <v>71.570034780499341</v>
      </c>
    </row>
    <row r="5089" spans="1:43" x14ac:dyDescent="0.25">
      <c r="A5089" s="2">
        <v>5088</v>
      </c>
      <c r="B5089" s="3" t="s">
        <v>43</v>
      </c>
      <c r="C5089" s="3" t="s">
        <v>44</v>
      </c>
      <c r="D5089" s="3" t="s">
        <v>45</v>
      </c>
      <c r="E5089" s="3" t="s">
        <v>46</v>
      </c>
      <c r="F5089" s="3">
        <v>0.56000000000000005</v>
      </c>
      <c r="G5089" s="3">
        <v>0.48</v>
      </c>
      <c r="H5089" s="3">
        <v>0.172766910085353</v>
      </c>
      <c r="I5089" s="3">
        <v>9.3659938034286032</v>
      </c>
      <c r="J5089" s="3">
        <v>1.376902729656623</v>
      </c>
      <c r="K5089" s="3">
        <v>1.6181338092969229</v>
      </c>
      <c r="L5089" s="3">
        <v>0.2378832300908629</v>
      </c>
      <c r="M5089" s="2">
        <v>1200</v>
      </c>
      <c r="N5089" s="3" t="s">
        <v>66</v>
      </c>
      <c r="O5089" s="3" t="s">
        <v>130</v>
      </c>
      <c r="P5089" s="3" t="s">
        <v>131</v>
      </c>
      <c r="Q5089" s="3">
        <v>118.149080156</v>
      </c>
      <c r="R5089" s="3" t="s">
        <v>50</v>
      </c>
      <c r="S5089" s="3" t="s">
        <v>51</v>
      </c>
      <c r="T5089" s="3" t="s">
        <v>132</v>
      </c>
      <c r="U5089" s="3" t="s">
        <v>53</v>
      </c>
      <c r="V5089" s="3" t="s">
        <v>133</v>
      </c>
      <c r="W5089" s="3" t="s">
        <v>55</v>
      </c>
      <c r="X5089" s="3" t="s">
        <v>109</v>
      </c>
      <c r="Y5089" s="3">
        <v>5</v>
      </c>
      <c r="Z5089" s="3">
        <v>4</v>
      </c>
      <c r="AA5089" s="3" t="s">
        <v>45</v>
      </c>
      <c r="AB5089" s="11" t="s">
        <v>58</v>
      </c>
      <c r="AC5089" s="3" t="s">
        <v>58</v>
      </c>
      <c r="AD5089" s="3" t="s">
        <v>58</v>
      </c>
      <c r="AE5089" s="3" t="s">
        <v>58</v>
      </c>
      <c r="AF5089" s="3" t="s">
        <v>58</v>
      </c>
      <c r="AG5089" s="3" t="s">
        <v>51</v>
      </c>
      <c r="AH5089" s="3" t="s">
        <v>134</v>
      </c>
      <c r="AI5089" s="3" t="s">
        <v>60</v>
      </c>
      <c r="AJ5089" s="3" t="s">
        <v>61</v>
      </c>
      <c r="AK5089" s="3" t="s">
        <v>51</v>
      </c>
      <c r="AL5089" s="3" t="s">
        <v>51</v>
      </c>
      <c r="AM5089" s="3" t="s">
        <v>58</v>
      </c>
      <c r="AN5089" s="3" t="s">
        <v>135</v>
      </c>
      <c r="AO5089" s="3" t="s">
        <v>51</v>
      </c>
      <c r="AP5089" s="3">
        <v>127.93206274353847</v>
      </c>
      <c r="AQ5089" s="3">
        <v>699.16287965711376</v>
      </c>
    </row>
    <row r="5090" spans="1:43" x14ac:dyDescent="0.25">
      <c r="A5090" s="2">
        <v>5089</v>
      </c>
      <c r="B5090" s="3" t="s">
        <v>43</v>
      </c>
      <c r="C5090" s="3" t="s">
        <v>44</v>
      </c>
      <c r="D5090" s="3" t="s">
        <v>45</v>
      </c>
      <c r="E5090" s="3" t="s">
        <v>46</v>
      </c>
      <c r="F5090" s="3">
        <v>0.56000000000000005</v>
      </c>
      <c r="G5090" s="3">
        <v>0.48</v>
      </c>
      <c r="H5090" s="3">
        <v>0.21109440212325001</v>
      </c>
      <c r="I5090" s="3">
        <v>9.3659938034286032</v>
      </c>
      <c r="J5090" s="3">
        <v>1.376902729656623</v>
      </c>
      <c r="K5090" s="3">
        <v>1.9771088622248254</v>
      </c>
      <c r="L5090" s="3">
        <v>0.29065645849873578</v>
      </c>
      <c r="M5090" s="2">
        <v>1210</v>
      </c>
      <c r="N5090" s="3" t="s">
        <v>47</v>
      </c>
      <c r="O5090" s="3" t="s">
        <v>130</v>
      </c>
      <c r="P5090" s="3" t="s">
        <v>131</v>
      </c>
      <c r="Q5090" s="3">
        <v>118.149080156</v>
      </c>
      <c r="R5090" s="3" t="s">
        <v>50</v>
      </c>
      <c r="S5090" s="3" t="s">
        <v>51</v>
      </c>
      <c r="T5090" s="3" t="s">
        <v>132</v>
      </c>
      <c r="U5090" s="3" t="s">
        <v>53</v>
      </c>
      <c r="V5090" s="3" t="s">
        <v>133</v>
      </c>
      <c r="W5090" s="3" t="s">
        <v>55</v>
      </c>
      <c r="X5090" s="3" t="s">
        <v>109</v>
      </c>
      <c r="Y5090" s="3">
        <v>5</v>
      </c>
      <c r="Z5090" s="3">
        <v>4</v>
      </c>
      <c r="AA5090" s="3" t="s">
        <v>45</v>
      </c>
      <c r="AB5090" s="11" t="s">
        <v>58</v>
      </c>
      <c r="AC5090" s="3" t="s">
        <v>58</v>
      </c>
      <c r="AD5090" s="3" t="s">
        <v>58</v>
      </c>
      <c r="AE5090" s="3" t="s">
        <v>58</v>
      </c>
      <c r="AF5090" s="3" t="s">
        <v>58</v>
      </c>
      <c r="AG5090" s="3" t="s">
        <v>51</v>
      </c>
      <c r="AH5090" s="3" t="s">
        <v>134</v>
      </c>
      <c r="AI5090" s="3" t="s">
        <v>60</v>
      </c>
      <c r="AJ5090" s="3" t="s">
        <v>61</v>
      </c>
      <c r="AK5090" s="3" t="s">
        <v>51</v>
      </c>
      <c r="AL5090" s="3" t="s">
        <v>51</v>
      </c>
      <c r="AM5090" s="3" t="s">
        <v>58</v>
      </c>
      <c r="AN5090" s="3" t="s">
        <v>135</v>
      </c>
      <c r="AO5090" s="3" t="s">
        <v>51</v>
      </c>
      <c r="AP5090" s="3">
        <v>119.33796976536601</v>
      </c>
      <c r="AQ5090" s="3">
        <v>854.26873696516236</v>
      </c>
    </row>
    <row r="5091" spans="1:43" x14ac:dyDescent="0.25">
      <c r="A5091" s="2">
        <v>5090</v>
      </c>
      <c r="B5091" s="3" t="s">
        <v>43</v>
      </c>
      <c r="C5091" s="3" t="s">
        <v>44</v>
      </c>
      <c r="D5091" s="3" t="s">
        <v>45</v>
      </c>
      <c r="E5091" s="3" t="s">
        <v>46</v>
      </c>
      <c r="F5091" s="3">
        <v>0.56000000000000005</v>
      </c>
      <c r="G5091" s="3">
        <v>0.48</v>
      </c>
      <c r="H5091" s="3">
        <v>0.233902141413283</v>
      </c>
      <c r="I5091" s="3">
        <v>9.3659938034286032</v>
      </c>
      <c r="J5091" s="3">
        <v>1.376902729656623</v>
      </c>
      <c r="K5091" s="3">
        <v>2.1907260070854893</v>
      </c>
      <c r="L5091" s="3">
        <v>0.32206049698447881</v>
      </c>
      <c r="M5091" s="2">
        <v>1210</v>
      </c>
      <c r="N5091" s="3" t="s">
        <v>47</v>
      </c>
      <c r="O5091" s="3" t="s">
        <v>130</v>
      </c>
      <c r="P5091" s="3" t="s">
        <v>131</v>
      </c>
      <c r="Q5091" s="3">
        <v>118.149080156</v>
      </c>
      <c r="R5091" s="3" t="s">
        <v>50</v>
      </c>
      <c r="S5091" s="3" t="s">
        <v>51</v>
      </c>
      <c r="T5091" s="3" t="s">
        <v>132</v>
      </c>
      <c r="U5091" s="3" t="s">
        <v>53</v>
      </c>
      <c r="V5091" s="3" t="s">
        <v>133</v>
      </c>
      <c r="W5091" s="3" t="s">
        <v>55</v>
      </c>
      <c r="X5091" s="3" t="s">
        <v>109</v>
      </c>
      <c r="Y5091" s="3">
        <v>5</v>
      </c>
      <c r="Z5091" s="3">
        <v>4</v>
      </c>
      <c r="AA5091" s="3" t="s">
        <v>45</v>
      </c>
      <c r="AB5091" s="11" t="s">
        <v>58</v>
      </c>
      <c r="AC5091" s="3" t="s">
        <v>58</v>
      </c>
      <c r="AD5091" s="3" t="s">
        <v>58</v>
      </c>
      <c r="AE5091" s="3" t="s">
        <v>58</v>
      </c>
      <c r="AF5091" s="3" t="s">
        <v>58</v>
      </c>
      <c r="AG5091" s="3" t="s">
        <v>51</v>
      </c>
      <c r="AH5091" s="3" t="s">
        <v>134</v>
      </c>
      <c r="AI5091" s="3" t="s">
        <v>60</v>
      </c>
      <c r="AJ5091" s="3" t="s">
        <v>61</v>
      </c>
      <c r="AK5091" s="3" t="s">
        <v>51</v>
      </c>
      <c r="AL5091" s="3" t="s">
        <v>51</v>
      </c>
      <c r="AM5091" s="3" t="s">
        <v>58</v>
      </c>
      <c r="AN5091" s="3" t="s">
        <v>135</v>
      </c>
      <c r="AO5091" s="3" t="s">
        <v>51</v>
      </c>
      <c r="AP5091" s="3">
        <v>124.71840563611204</v>
      </c>
      <c r="AQ5091" s="3">
        <v>946.56838319145936</v>
      </c>
    </row>
    <row r="5092" spans="1:43" x14ac:dyDescent="0.25">
      <c r="A5092" s="2">
        <v>5091</v>
      </c>
      <c r="B5092" s="3" t="s">
        <v>43</v>
      </c>
      <c r="C5092" s="3" t="s">
        <v>44</v>
      </c>
      <c r="D5092" s="3" t="s">
        <v>45</v>
      </c>
      <c r="E5092" s="3" t="s">
        <v>46</v>
      </c>
      <c r="F5092" s="3">
        <v>0.56000000000000005</v>
      </c>
      <c r="G5092" s="3">
        <v>0.48</v>
      </c>
      <c r="H5092" s="3">
        <v>7.8454298964851496E-2</v>
      </c>
      <c r="I5092" s="3">
        <v>9.3139782770504791</v>
      </c>
      <c r="J5092" s="3">
        <v>1.3693701053005922</v>
      </c>
      <c r="K5092" s="3">
        <v>0.73072163629985076</v>
      </c>
      <c r="L5092" s="3">
        <v>0.10743297163478284</v>
      </c>
      <c r="M5092" s="2">
        <v>1200</v>
      </c>
      <c r="N5092" s="3" t="s">
        <v>66</v>
      </c>
      <c r="O5092" s="3" t="s">
        <v>130</v>
      </c>
      <c r="P5092" s="3" t="s">
        <v>131</v>
      </c>
      <c r="Q5092" s="3">
        <v>118.149080156</v>
      </c>
      <c r="R5092" s="3" t="s">
        <v>50</v>
      </c>
      <c r="S5092" s="3" t="s">
        <v>51</v>
      </c>
      <c r="T5092" s="3" t="s">
        <v>132</v>
      </c>
      <c r="U5092" s="3" t="s">
        <v>53</v>
      </c>
      <c r="V5092" s="3" t="s">
        <v>133</v>
      </c>
      <c r="W5092" s="3" t="s">
        <v>55</v>
      </c>
      <c r="X5092" s="3" t="s">
        <v>109</v>
      </c>
      <c r="Y5092" s="3">
        <v>5</v>
      </c>
      <c r="Z5092" s="3">
        <v>4</v>
      </c>
      <c r="AA5092" s="3" t="s">
        <v>45</v>
      </c>
      <c r="AB5092" s="11" t="s">
        <v>58</v>
      </c>
      <c r="AC5092" s="3" t="s">
        <v>58</v>
      </c>
      <c r="AD5092" s="3" t="s">
        <v>58</v>
      </c>
      <c r="AE5092" s="3" t="s">
        <v>58</v>
      </c>
      <c r="AF5092" s="3" t="s">
        <v>58</v>
      </c>
      <c r="AG5092" s="3" t="s">
        <v>51</v>
      </c>
      <c r="AH5092" s="3" t="s">
        <v>134</v>
      </c>
      <c r="AI5092" s="3" t="s">
        <v>60</v>
      </c>
      <c r="AJ5092" s="3" t="s">
        <v>61</v>
      </c>
      <c r="AK5092" s="3" t="s">
        <v>51</v>
      </c>
      <c r="AL5092" s="3" t="s">
        <v>51</v>
      </c>
      <c r="AM5092" s="3" t="s">
        <v>58</v>
      </c>
      <c r="AN5092" s="3" t="s">
        <v>135</v>
      </c>
      <c r="AO5092" s="3" t="s">
        <v>51</v>
      </c>
      <c r="AP5092" s="3">
        <v>112.71639685515242</v>
      </c>
      <c r="AQ5092" s="3">
        <v>317.49328363079894</v>
      </c>
    </row>
    <row r="5093" spans="1:43" x14ac:dyDescent="0.25">
      <c r="A5093" s="2">
        <v>5092</v>
      </c>
      <c r="B5093" s="3" t="s">
        <v>43</v>
      </c>
      <c r="C5093" s="3" t="s">
        <v>44</v>
      </c>
      <c r="D5093" s="3" t="s">
        <v>45</v>
      </c>
      <c r="E5093" s="3" t="s">
        <v>46</v>
      </c>
      <c r="F5093" s="3">
        <v>0.56000000000000005</v>
      </c>
      <c r="G5093" s="3">
        <v>0.48</v>
      </c>
      <c r="H5093" s="3">
        <v>5.9102481536369697E-2</v>
      </c>
      <c r="I5093" s="3">
        <v>9.3139782770504791</v>
      </c>
      <c r="J5093" s="3">
        <v>1.3693701053005922</v>
      </c>
      <c r="K5093" s="3">
        <v>0.55047922914952441</v>
      </c>
      <c r="L5093" s="3">
        <v>8.0933171364984874E-2</v>
      </c>
      <c r="M5093" s="2">
        <v>1210</v>
      </c>
      <c r="N5093" s="3" t="s">
        <v>47</v>
      </c>
      <c r="O5093" s="3" t="s">
        <v>130</v>
      </c>
      <c r="P5093" s="3" t="s">
        <v>131</v>
      </c>
      <c r="Q5093" s="3">
        <v>118.149080156</v>
      </c>
      <c r="R5093" s="3" t="s">
        <v>50</v>
      </c>
      <c r="S5093" s="3" t="s">
        <v>51</v>
      </c>
      <c r="T5093" s="3" t="s">
        <v>132</v>
      </c>
      <c r="U5093" s="3" t="s">
        <v>53</v>
      </c>
      <c r="V5093" s="3" t="s">
        <v>133</v>
      </c>
      <c r="W5093" s="3" t="s">
        <v>55</v>
      </c>
      <c r="X5093" s="3" t="s">
        <v>109</v>
      </c>
      <c r="Y5093" s="3">
        <v>5</v>
      </c>
      <c r="Z5093" s="3">
        <v>4</v>
      </c>
      <c r="AA5093" s="3" t="s">
        <v>45</v>
      </c>
      <c r="AB5093" s="11" t="s">
        <v>58</v>
      </c>
      <c r="AC5093" s="3" t="s">
        <v>58</v>
      </c>
      <c r="AD5093" s="3" t="s">
        <v>58</v>
      </c>
      <c r="AE5093" s="3" t="s">
        <v>58</v>
      </c>
      <c r="AF5093" s="3" t="s">
        <v>58</v>
      </c>
      <c r="AG5093" s="3" t="s">
        <v>51</v>
      </c>
      <c r="AH5093" s="3" t="s">
        <v>134</v>
      </c>
      <c r="AI5093" s="3" t="s">
        <v>60</v>
      </c>
      <c r="AJ5093" s="3" t="s">
        <v>61</v>
      </c>
      <c r="AK5093" s="3" t="s">
        <v>51</v>
      </c>
      <c r="AL5093" s="3" t="s">
        <v>51</v>
      </c>
      <c r="AM5093" s="3" t="s">
        <v>58</v>
      </c>
      <c r="AN5093" s="3" t="s">
        <v>135</v>
      </c>
      <c r="AO5093" s="3" t="s">
        <v>51</v>
      </c>
      <c r="AP5093" s="3">
        <v>79.694832027623136</v>
      </c>
      <c r="AQ5093" s="3">
        <v>239.17925698523516</v>
      </c>
    </row>
    <row r="5094" spans="1:43" x14ac:dyDescent="0.25">
      <c r="A5094" s="2">
        <v>5093</v>
      </c>
      <c r="B5094" s="3" t="s">
        <v>43</v>
      </c>
      <c r="C5094" s="3" t="s">
        <v>44</v>
      </c>
      <c r="D5094" s="3" t="s">
        <v>45</v>
      </c>
      <c r="E5094" s="3" t="s">
        <v>46</v>
      </c>
      <c r="F5094" s="3">
        <v>0.56000000000000005</v>
      </c>
      <c r="G5094" s="3">
        <v>0.48</v>
      </c>
      <c r="H5094" s="3">
        <v>0.29806291180557198</v>
      </c>
      <c r="I5094" s="3">
        <v>9.3139782770504791</v>
      </c>
      <c r="J5094" s="3">
        <v>1.3693701053005922</v>
      </c>
      <c r="K5094" s="3">
        <v>2.7761514857515102</v>
      </c>
      <c r="L5094" s="3">
        <v>0.40815844092539721</v>
      </c>
      <c r="M5094" s="2">
        <v>1210</v>
      </c>
      <c r="N5094" s="3" t="s">
        <v>47</v>
      </c>
      <c r="O5094" s="3" t="s">
        <v>130</v>
      </c>
      <c r="P5094" s="3" t="s">
        <v>131</v>
      </c>
      <c r="Q5094" s="3">
        <v>118.149080156</v>
      </c>
      <c r="R5094" s="3" t="s">
        <v>50</v>
      </c>
      <c r="S5094" s="3" t="s">
        <v>51</v>
      </c>
      <c r="T5094" s="3" t="s">
        <v>132</v>
      </c>
      <c r="U5094" s="3" t="s">
        <v>53</v>
      </c>
      <c r="V5094" s="3" t="s">
        <v>133</v>
      </c>
      <c r="W5094" s="3" t="s">
        <v>55</v>
      </c>
      <c r="X5094" s="3" t="s">
        <v>109</v>
      </c>
      <c r="Y5094" s="3">
        <v>5</v>
      </c>
      <c r="Z5094" s="3">
        <v>4</v>
      </c>
      <c r="AA5094" s="3" t="s">
        <v>45</v>
      </c>
      <c r="AB5094" s="11" t="s">
        <v>58</v>
      </c>
      <c r="AC5094" s="3" t="s">
        <v>58</v>
      </c>
      <c r="AD5094" s="3" t="s">
        <v>58</v>
      </c>
      <c r="AE5094" s="3" t="s">
        <v>58</v>
      </c>
      <c r="AF5094" s="3" t="s">
        <v>58</v>
      </c>
      <c r="AG5094" s="3" t="s">
        <v>51</v>
      </c>
      <c r="AH5094" s="3" t="s">
        <v>134</v>
      </c>
      <c r="AI5094" s="3" t="s">
        <v>60</v>
      </c>
      <c r="AJ5094" s="3" t="s">
        <v>61</v>
      </c>
      <c r="AK5094" s="3" t="s">
        <v>51</v>
      </c>
      <c r="AL5094" s="3" t="s">
        <v>51</v>
      </c>
      <c r="AM5094" s="3" t="s">
        <v>58</v>
      </c>
      <c r="AN5094" s="3" t="s">
        <v>135</v>
      </c>
      <c r="AO5094" s="3" t="s">
        <v>51</v>
      </c>
      <c r="AP5094" s="3">
        <v>139.10633114622556</v>
      </c>
      <c r="AQ5094" s="3">
        <v>1206.2178089196227</v>
      </c>
    </row>
    <row r="5095" spans="1:43" x14ac:dyDescent="0.25">
      <c r="A5095" s="2">
        <v>5094</v>
      </c>
      <c r="B5095" s="3" t="s">
        <v>43</v>
      </c>
      <c r="C5095" s="3" t="s">
        <v>44</v>
      </c>
      <c r="D5095" s="3" t="s">
        <v>45</v>
      </c>
      <c r="E5095" s="3" t="s">
        <v>46</v>
      </c>
      <c r="F5095" s="3">
        <v>0.56000000000000005</v>
      </c>
      <c r="G5095" s="3">
        <v>0.48</v>
      </c>
      <c r="H5095" s="3">
        <v>0.12695534003131501</v>
      </c>
      <c r="I5095" s="3">
        <v>9.3139782770504791</v>
      </c>
      <c r="J5095" s="3">
        <v>1.3693701053005922</v>
      </c>
      <c r="K5095" s="3">
        <v>1.182459279207225</v>
      </c>
      <c r="L5095" s="3">
        <v>0.17384884734715433</v>
      </c>
      <c r="M5095" s="2">
        <v>1210</v>
      </c>
      <c r="N5095" s="3" t="s">
        <v>47</v>
      </c>
      <c r="O5095" s="3" t="s">
        <v>130</v>
      </c>
      <c r="P5095" s="3" t="s">
        <v>131</v>
      </c>
      <c r="Q5095" s="3">
        <v>118.149080156</v>
      </c>
      <c r="R5095" s="3" t="s">
        <v>50</v>
      </c>
      <c r="S5095" s="3" t="s">
        <v>51</v>
      </c>
      <c r="T5095" s="3" t="s">
        <v>132</v>
      </c>
      <c r="U5095" s="3" t="s">
        <v>53</v>
      </c>
      <c r="V5095" s="3" t="s">
        <v>133</v>
      </c>
      <c r="W5095" s="3" t="s">
        <v>55</v>
      </c>
      <c r="X5095" s="3" t="s">
        <v>109</v>
      </c>
      <c r="Y5095" s="3">
        <v>5</v>
      </c>
      <c r="Z5095" s="3">
        <v>4</v>
      </c>
      <c r="AA5095" s="3" t="s">
        <v>45</v>
      </c>
      <c r="AB5095" s="11" t="s">
        <v>58</v>
      </c>
      <c r="AC5095" s="3" t="s">
        <v>58</v>
      </c>
      <c r="AD5095" s="3" t="s">
        <v>58</v>
      </c>
      <c r="AE5095" s="3" t="s">
        <v>58</v>
      </c>
      <c r="AF5095" s="3" t="s">
        <v>58</v>
      </c>
      <c r="AG5095" s="3" t="s">
        <v>51</v>
      </c>
      <c r="AH5095" s="3" t="s">
        <v>134</v>
      </c>
      <c r="AI5095" s="3" t="s">
        <v>60</v>
      </c>
      <c r="AJ5095" s="3" t="s">
        <v>61</v>
      </c>
      <c r="AK5095" s="3" t="s">
        <v>51</v>
      </c>
      <c r="AL5095" s="3" t="s">
        <v>51</v>
      </c>
      <c r="AM5095" s="3" t="s">
        <v>58</v>
      </c>
      <c r="AN5095" s="3" t="s">
        <v>135</v>
      </c>
      <c r="AO5095" s="3" t="s">
        <v>51</v>
      </c>
      <c r="AP5095" s="3">
        <v>94.625436206885524</v>
      </c>
      <c r="AQ5095" s="3">
        <v>513.77003316370269</v>
      </c>
    </row>
    <row r="5096" spans="1:43" x14ac:dyDescent="0.25">
      <c r="A5096" s="2">
        <v>5095</v>
      </c>
      <c r="B5096" s="3" t="s">
        <v>43</v>
      </c>
      <c r="C5096" s="3" t="s">
        <v>44</v>
      </c>
      <c r="D5096" s="3" t="s">
        <v>45</v>
      </c>
      <c r="E5096" s="3" t="s">
        <v>46</v>
      </c>
      <c r="F5096" s="3">
        <v>0.56000000000000005</v>
      </c>
      <c r="G5096" s="3">
        <v>0.48</v>
      </c>
      <c r="H5096" s="3">
        <v>5.5188421329805497E-2</v>
      </c>
      <c r="I5096" s="3">
        <v>9.3139782770504791</v>
      </c>
      <c r="J5096" s="3">
        <v>1.3693701053005922</v>
      </c>
      <c r="K5096" s="3">
        <v>0.51402375741051776</v>
      </c>
      <c r="L5096" s="3">
        <v>7.5573374327769199E-2</v>
      </c>
      <c r="M5096" s="2">
        <v>1210</v>
      </c>
      <c r="N5096" s="3" t="s">
        <v>47</v>
      </c>
      <c r="O5096" s="3" t="s">
        <v>130</v>
      </c>
      <c r="P5096" s="3" t="s">
        <v>131</v>
      </c>
      <c r="Q5096" s="3">
        <v>118.149080156</v>
      </c>
      <c r="R5096" s="3" t="s">
        <v>50</v>
      </c>
      <c r="S5096" s="3" t="s">
        <v>51</v>
      </c>
      <c r="T5096" s="3" t="s">
        <v>132</v>
      </c>
      <c r="U5096" s="3" t="s">
        <v>53</v>
      </c>
      <c r="V5096" s="3" t="s">
        <v>133</v>
      </c>
      <c r="W5096" s="3" t="s">
        <v>55</v>
      </c>
      <c r="X5096" s="3" t="s">
        <v>109</v>
      </c>
      <c r="Y5096" s="3">
        <v>5</v>
      </c>
      <c r="Z5096" s="3">
        <v>4</v>
      </c>
      <c r="AA5096" s="3" t="s">
        <v>45</v>
      </c>
      <c r="AB5096" s="11" t="s">
        <v>58</v>
      </c>
      <c r="AC5096" s="3" t="s">
        <v>58</v>
      </c>
      <c r="AD5096" s="3" t="s">
        <v>58</v>
      </c>
      <c r="AE5096" s="3" t="s">
        <v>58</v>
      </c>
      <c r="AF5096" s="3" t="s">
        <v>58</v>
      </c>
      <c r="AG5096" s="3" t="s">
        <v>51</v>
      </c>
      <c r="AH5096" s="3" t="s">
        <v>134</v>
      </c>
      <c r="AI5096" s="3" t="s">
        <v>60</v>
      </c>
      <c r="AJ5096" s="3" t="s">
        <v>61</v>
      </c>
      <c r="AK5096" s="3" t="s">
        <v>51</v>
      </c>
      <c r="AL5096" s="3" t="s">
        <v>51</v>
      </c>
      <c r="AM5096" s="3" t="s">
        <v>58</v>
      </c>
      <c r="AN5096" s="3" t="s">
        <v>135</v>
      </c>
      <c r="AO5096" s="3" t="s">
        <v>51</v>
      </c>
      <c r="AP5096" s="3">
        <v>60.500409812905559</v>
      </c>
      <c r="AQ5096" s="3">
        <v>223.33961730064055</v>
      </c>
    </row>
    <row r="5097" spans="1:43" x14ac:dyDescent="0.25">
      <c r="A5097" s="2">
        <v>5096</v>
      </c>
      <c r="B5097" s="3" t="s">
        <v>43</v>
      </c>
      <c r="C5097" s="3" t="s">
        <v>44</v>
      </c>
      <c r="D5097" s="3" t="s">
        <v>45</v>
      </c>
      <c r="E5097" s="3" t="s">
        <v>46</v>
      </c>
      <c r="F5097" s="3">
        <v>0.56000000000000005</v>
      </c>
      <c r="G5097" s="3">
        <v>0.48</v>
      </c>
      <c r="H5097" s="3">
        <v>2.7108435750548599E-2</v>
      </c>
      <c r="I5097" s="3">
        <v>9.0981577382320182</v>
      </c>
      <c r="J5097" s="3">
        <v>1.3381153775007011</v>
      </c>
      <c r="K5097" s="3">
        <v>0.24663682449521923</v>
      </c>
      <c r="L5097" s="3">
        <v>3.6274214737798842E-2</v>
      </c>
      <c r="M5097" s="2">
        <v>1210</v>
      </c>
      <c r="N5097" s="3" t="s">
        <v>47</v>
      </c>
      <c r="O5097" s="3" t="s">
        <v>130</v>
      </c>
      <c r="P5097" s="3" t="s">
        <v>131</v>
      </c>
      <c r="Q5097" s="3">
        <v>118.149080156</v>
      </c>
      <c r="R5097" s="3" t="s">
        <v>50</v>
      </c>
      <c r="S5097" s="3" t="s">
        <v>51</v>
      </c>
      <c r="T5097" s="3" t="s">
        <v>132</v>
      </c>
      <c r="U5097" s="3" t="s">
        <v>53</v>
      </c>
      <c r="V5097" s="3" t="s">
        <v>133</v>
      </c>
      <c r="W5097" s="3" t="s">
        <v>55</v>
      </c>
      <c r="X5097" s="3" t="s">
        <v>109</v>
      </c>
      <c r="Y5097" s="3">
        <v>5</v>
      </c>
      <c r="Z5097" s="3">
        <v>4</v>
      </c>
      <c r="AA5097" s="3" t="s">
        <v>45</v>
      </c>
      <c r="AB5097" s="11" t="s">
        <v>58</v>
      </c>
      <c r="AC5097" s="3" t="s">
        <v>58</v>
      </c>
      <c r="AD5097" s="3" t="s">
        <v>58</v>
      </c>
      <c r="AE5097" s="3" t="s">
        <v>58</v>
      </c>
      <c r="AF5097" s="3" t="s">
        <v>58</v>
      </c>
      <c r="AG5097" s="3" t="s">
        <v>51</v>
      </c>
      <c r="AH5097" s="3" t="s">
        <v>134</v>
      </c>
      <c r="AI5097" s="3" t="s">
        <v>60</v>
      </c>
      <c r="AJ5097" s="3" t="s">
        <v>61</v>
      </c>
      <c r="AK5097" s="3" t="s">
        <v>51</v>
      </c>
      <c r="AL5097" s="3" t="s">
        <v>51</v>
      </c>
      <c r="AM5097" s="3" t="s">
        <v>58</v>
      </c>
      <c r="AN5097" s="3" t="s">
        <v>135</v>
      </c>
      <c r="AO5097" s="3" t="s">
        <v>51</v>
      </c>
      <c r="AP5097" s="3">
        <v>46.069590915036969</v>
      </c>
      <c r="AQ5097" s="3">
        <v>109.70394731832553</v>
      </c>
    </row>
    <row r="5098" spans="1:43" x14ac:dyDescent="0.25">
      <c r="A5098" s="2">
        <v>5097</v>
      </c>
      <c r="B5098" s="3" t="s">
        <v>43</v>
      </c>
      <c r="C5098" s="3" t="s">
        <v>44</v>
      </c>
      <c r="D5098" s="3" t="s">
        <v>45</v>
      </c>
      <c r="E5098" s="3" t="s">
        <v>46</v>
      </c>
      <c r="F5098" s="3">
        <v>0.56000000000000005</v>
      </c>
      <c r="G5098" s="3">
        <v>0.48</v>
      </c>
      <c r="H5098" s="3">
        <v>0.117975381011635</v>
      </c>
      <c r="I5098" s="3">
        <v>9.0981577382320182</v>
      </c>
      <c r="J5098" s="3">
        <v>1.3381153775007011</v>
      </c>
      <c r="K5098" s="3">
        <v>1.0733586256718777</v>
      </c>
      <c r="L5098" s="3">
        <v>0.15786467149817301</v>
      </c>
      <c r="M5098" s="2">
        <v>1210</v>
      </c>
      <c r="N5098" s="3" t="s">
        <v>47</v>
      </c>
      <c r="O5098" s="3" t="s">
        <v>130</v>
      </c>
      <c r="P5098" s="3" t="s">
        <v>131</v>
      </c>
      <c r="Q5098" s="3">
        <v>118.149080156</v>
      </c>
      <c r="R5098" s="3" t="s">
        <v>50</v>
      </c>
      <c r="S5098" s="3" t="s">
        <v>51</v>
      </c>
      <c r="T5098" s="3" t="s">
        <v>132</v>
      </c>
      <c r="U5098" s="3" t="s">
        <v>53</v>
      </c>
      <c r="V5098" s="3" t="s">
        <v>133</v>
      </c>
      <c r="W5098" s="3" t="s">
        <v>55</v>
      </c>
      <c r="X5098" s="3" t="s">
        <v>109</v>
      </c>
      <c r="Y5098" s="3">
        <v>5</v>
      </c>
      <c r="Z5098" s="3">
        <v>4</v>
      </c>
      <c r="AA5098" s="3" t="s">
        <v>45</v>
      </c>
      <c r="AB5098" s="11" t="s">
        <v>58</v>
      </c>
      <c r="AC5098" s="3" t="s">
        <v>58</v>
      </c>
      <c r="AD5098" s="3" t="s">
        <v>58</v>
      </c>
      <c r="AE5098" s="3" t="s">
        <v>58</v>
      </c>
      <c r="AF5098" s="3" t="s">
        <v>58</v>
      </c>
      <c r="AG5098" s="3" t="s">
        <v>51</v>
      </c>
      <c r="AH5098" s="3" t="s">
        <v>134</v>
      </c>
      <c r="AI5098" s="3" t="s">
        <v>60</v>
      </c>
      <c r="AJ5098" s="3" t="s">
        <v>61</v>
      </c>
      <c r="AK5098" s="3" t="s">
        <v>51</v>
      </c>
      <c r="AL5098" s="3" t="s">
        <v>51</v>
      </c>
      <c r="AM5098" s="3" t="s">
        <v>58</v>
      </c>
      <c r="AN5098" s="3" t="s">
        <v>135</v>
      </c>
      <c r="AO5098" s="3" t="s">
        <v>51</v>
      </c>
      <c r="AP5098" s="3">
        <v>91.856535464810349</v>
      </c>
      <c r="AQ5098" s="3">
        <v>477.42942833202221</v>
      </c>
    </row>
    <row r="5099" spans="1:43" x14ac:dyDescent="0.25">
      <c r="A5099" s="2">
        <v>5098</v>
      </c>
      <c r="B5099" s="3" t="s">
        <v>43</v>
      </c>
      <c r="C5099" s="3" t="s">
        <v>44</v>
      </c>
      <c r="D5099" s="3" t="s">
        <v>45</v>
      </c>
      <c r="E5099" s="3" t="s">
        <v>46</v>
      </c>
      <c r="F5099" s="3">
        <v>0.56000000000000005</v>
      </c>
      <c r="G5099" s="3">
        <v>0.48</v>
      </c>
      <c r="H5099" s="3">
        <v>5.0402454702784198E-2</v>
      </c>
      <c r="I5099" s="3">
        <v>9.0981577382320182</v>
      </c>
      <c r="J5099" s="3">
        <v>1.3381153775007011</v>
      </c>
      <c r="K5099" s="3">
        <v>0.45856948328002484</v>
      </c>
      <c r="L5099" s="3">
        <v>6.7444299701578059E-2</v>
      </c>
      <c r="M5099" s="2">
        <v>1210</v>
      </c>
      <c r="N5099" s="3" t="s">
        <v>47</v>
      </c>
      <c r="O5099" s="3" t="s">
        <v>130</v>
      </c>
      <c r="P5099" s="3" t="s">
        <v>131</v>
      </c>
      <c r="Q5099" s="3">
        <v>118.149080156</v>
      </c>
      <c r="R5099" s="3" t="s">
        <v>50</v>
      </c>
      <c r="S5099" s="3" t="s">
        <v>51</v>
      </c>
      <c r="T5099" s="3" t="s">
        <v>132</v>
      </c>
      <c r="U5099" s="3" t="s">
        <v>53</v>
      </c>
      <c r="V5099" s="3" t="s">
        <v>133</v>
      </c>
      <c r="W5099" s="3" t="s">
        <v>55</v>
      </c>
      <c r="X5099" s="3" t="s">
        <v>109</v>
      </c>
      <c r="Y5099" s="3">
        <v>5</v>
      </c>
      <c r="Z5099" s="3">
        <v>4</v>
      </c>
      <c r="AA5099" s="3" t="s">
        <v>45</v>
      </c>
      <c r="AB5099" s="11" t="s">
        <v>58</v>
      </c>
      <c r="AC5099" s="3" t="s">
        <v>58</v>
      </c>
      <c r="AD5099" s="3" t="s">
        <v>58</v>
      </c>
      <c r="AE5099" s="3" t="s">
        <v>58</v>
      </c>
      <c r="AF5099" s="3" t="s">
        <v>58</v>
      </c>
      <c r="AG5099" s="3" t="s">
        <v>51</v>
      </c>
      <c r="AH5099" s="3" t="s">
        <v>134</v>
      </c>
      <c r="AI5099" s="3" t="s">
        <v>60</v>
      </c>
      <c r="AJ5099" s="3" t="s">
        <v>61</v>
      </c>
      <c r="AK5099" s="3" t="s">
        <v>51</v>
      </c>
      <c r="AL5099" s="3" t="s">
        <v>51</v>
      </c>
      <c r="AM5099" s="3" t="s">
        <v>58</v>
      </c>
      <c r="AN5099" s="3" t="s">
        <v>135</v>
      </c>
      <c r="AO5099" s="3" t="s">
        <v>51</v>
      </c>
      <c r="AP5099" s="3">
        <v>57.327778199999138</v>
      </c>
      <c r="AQ5099" s="3">
        <v>203.97149751868713</v>
      </c>
    </row>
    <row r="5100" spans="1:43" x14ac:dyDescent="0.25">
      <c r="A5100" s="2">
        <v>5099</v>
      </c>
      <c r="B5100" s="3" t="s">
        <v>43</v>
      </c>
      <c r="C5100" s="3" t="s">
        <v>44</v>
      </c>
      <c r="D5100" s="3" t="s">
        <v>45</v>
      </c>
      <c r="E5100" s="3" t="s">
        <v>46</v>
      </c>
      <c r="F5100" s="3">
        <v>0.56000000000000005</v>
      </c>
      <c r="G5100" s="3">
        <v>0.48</v>
      </c>
      <c r="H5100" s="3">
        <v>0.13742412365161899</v>
      </c>
      <c r="I5100" s="3">
        <v>9.0981577382320182</v>
      </c>
      <c r="J5100" s="3">
        <v>1.3381153775007011</v>
      </c>
      <c r="K5100" s="3">
        <v>1.2503063540207311</v>
      </c>
      <c r="L5100" s="3">
        <v>0.18388933309778918</v>
      </c>
      <c r="M5100" s="2">
        <v>1210</v>
      </c>
      <c r="N5100" s="3" t="s">
        <v>47</v>
      </c>
      <c r="O5100" s="3" t="s">
        <v>130</v>
      </c>
      <c r="P5100" s="3" t="s">
        <v>131</v>
      </c>
      <c r="Q5100" s="3">
        <v>118.149080156</v>
      </c>
      <c r="R5100" s="3" t="s">
        <v>50</v>
      </c>
      <c r="S5100" s="3" t="s">
        <v>51</v>
      </c>
      <c r="T5100" s="3" t="s">
        <v>132</v>
      </c>
      <c r="U5100" s="3" t="s">
        <v>53</v>
      </c>
      <c r="V5100" s="3" t="s">
        <v>133</v>
      </c>
      <c r="W5100" s="3" t="s">
        <v>55</v>
      </c>
      <c r="X5100" s="3" t="s">
        <v>109</v>
      </c>
      <c r="Y5100" s="3">
        <v>5</v>
      </c>
      <c r="Z5100" s="3">
        <v>4</v>
      </c>
      <c r="AA5100" s="3" t="s">
        <v>45</v>
      </c>
      <c r="AB5100" s="11" t="s">
        <v>58</v>
      </c>
      <c r="AC5100" s="3" t="s">
        <v>58</v>
      </c>
      <c r="AD5100" s="3" t="s">
        <v>58</v>
      </c>
      <c r="AE5100" s="3" t="s">
        <v>58</v>
      </c>
      <c r="AF5100" s="3" t="s">
        <v>58</v>
      </c>
      <c r="AG5100" s="3" t="s">
        <v>51</v>
      </c>
      <c r="AH5100" s="3" t="s">
        <v>134</v>
      </c>
      <c r="AI5100" s="3" t="s">
        <v>60</v>
      </c>
      <c r="AJ5100" s="3" t="s">
        <v>61</v>
      </c>
      <c r="AK5100" s="3" t="s">
        <v>51</v>
      </c>
      <c r="AL5100" s="3" t="s">
        <v>51</v>
      </c>
      <c r="AM5100" s="3" t="s">
        <v>58</v>
      </c>
      <c r="AN5100" s="3" t="s">
        <v>135</v>
      </c>
      <c r="AO5100" s="3" t="s">
        <v>51</v>
      </c>
      <c r="AP5100" s="3">
        <v>100.55458992496634</v>
      </c>
      <c r="AQ5100" s="3">
        <v>556.13569739224522</v>
      </c>
    </row>
    <row r="5101" spans="1:43" x14ac:dyDescent="0.25">
      <c r="A5101" s="2">
        <v>5100</v>
      </c>
      <c r="B5101" s="3" t="s">
        <v>43</v>
      </c>
      <c r="C5101" s="3" t="s">
        <v>44</v>
      </c>
      <c r="D5101" s="3" t="s">
        <v>45</v>
      </c>
      <c r="E5101" s="3" t="s">
        <v>46</v>
      </c>
      <c r="F5101" s="3">
        <v>0.56000000000000005</v>
      </c>
      <c r="G5101" s="3">
        <v>0.48</v>
      </c>
      <c r="H5101" s="3">
        <v>0.25282123207908702</v>
      </c>
      <c r="I5101" s="3">
        <v>9.0981577382320182</v>
      </c>
      <c r="J5101" s="3">
        <v>1.3381153775007011</v>
      </c>
      <c r="K5101" s="3">
        <v>2.3002074490296986</v>
      </c>
      <c r="L5101" s="3">
        <v>0.33830397840369991</v>
      </c>
      <c r="M5101" s="2">
        <v>1210</v>
      </c>
      <c r="N5101" s="3" t="s">
        <v>47</v>
      </c>
      <c r="O5101" s="3" t="s">
        <v>130</v>
      </c>
      <c r="P5101" s="3" t="s">
        <v>131</v>
      </c>
      <c r="Q5101" s="3">
        <v>118.149080156</v>
      </c>
      <c r="R5101" s="3" t="s">
        <v>50</v>
      </c>
      <c r="S5101" s="3" t="s">
        <v>51</v>
      </c>
      <c r="T5101" s="3" t="s">
        <v>132</v>
      </c>
      <c r="U5101" s="3" t="s">
        <v>53</v>
      </c>
      <c r="V5101" s="3" t="s">
        <v>133</v>
      </c>
      <c r="W5101" s="3" t="s">
        <v>55</v>
      </c>
      <c r="X5101" s="3" t="s">
        <v>109</v>
      </c>
      <c r="Y5101" s="3">
        <v>5</v>
      </c>
      <c r="Z5101" s="3">
        <v>4</v>
      </c>
      <c r="AA5101" s="3" t="s">
        <v>45</v>
      </c>
      <c r="AB5101" s="11" t="s">
        <v>58</v>
      </c>
      <c r="AC5101" s="3" t="s">
        <v>58</v>
      </c>
      <c r="AD5101" s="3" t="s">
        <v>58</v>
      </c>
      <c r="AE5101" s="3" t="s">
        <v>58</v>
      </c>
      <c r="AF5101" s="3" t="s">
        <v>58</v>
      </c>
      <c r="AG5101" s="3" t="s">
        <v>51</v>
      </c>
      <c r="AH5101" s="3" t="s">
        <v>134</v>
      </c>
      <c r="AI5101" s="3" t="s">
        <v>60</v>
      </c>
      <c r="AJ5101" s="3" t="s">
        <v>61</v>
      </c>
      <c r="AK5101" s="3" t="s">
        <v>51</v>
      </c>
      <c r="AL5101" s="3" t="s">
        <v>51</v>
      </c>
      <c r="AM5101" s="3" t="s">
        <v>58</v>
      </c>
      <c r="AN5101" s="3" t="s">
        <v>135</v>
      </c>
      <c r="AO5101" s="3" t="s">
        <v>51</v>
      </c>
      <c r="AP5101" s="3">
        <v>128.26906233140545</v>
      </c>
      <c r="AQ5101" s="3">
        <v>1023.1312267583355</v>
      </c>
    </row>
    <row r="5102" spans="1:43" x14ac:dyDescent="0.25">
      <c r="A5102" s="2">
        <v>5101</v>
      </c>
      <c r="B5102" s="3" t="s">
        <v>43</v>
      </c>
      <c r="C5102" s="3" t="s">
        <v>44</v>
      </c>
      <c r="D5102" s="3" t="s">
        <v>45</v>
      </c>
      <c r="E5102" s="3" t="s">
        <v>46</v>
      </c>
      <c r="F5102" s="3">
        <v>0.56000000000000005</v>
      </c>
      <c r="G5102" s="3">
        <v>0.48</v>
      </c>
      <c r="H5102" s="3">
        <v>3.2031826403199001E-2</v>
      </c>
      <c r="I5102" s="3">
        <v>9.0981577382320182</v>
      </c>
      <c r="J5102" s="3">
        <v>1.3381153775007011</v>
      </c>
      <c r="K5102" s="3">
        <v>0.29143060925996966</v>
      </c>
      <c r="L5102" s="3">
        <v>4.2862279479553553E-2</v>
      </c>
      <c r="M5102" s="2">
        <v>1210</v>
      </c>
      <c r="N5102" s="3" t="s">
        <v>47</v>
      </c>
      <c r="O5102" s="3" t="s">
        <v>130</v>
      </c>
      <c r="P5102" s="3" t="s">
        <v>131</v>
      </c>
      <c r="Q5102" s="3">
        <v>118.149080156</v>
      </c>
      <c r="R5102" s="3" t="s">
        <v>50</v>
      </c>
      <c r="S5102" s="3" t="s">
        <v>51</v>
      </c>
      <c r="T5102" s="3" t="s">
        <v>132</v>
      </c>
      <c r="U5102" s="3" t="s">
        <v>53</v>
      </c>
      <c r="V5102" s="3" t="s">
        <v>133</v>
      </c>
      <c r="W5102" s="3" t="s">
        <v>55</v>
      </c>
      <c r="X5102" s="3" t="s">
        <v>109</v>
      </c>
      <c r="Y5102" s="3">
        <v>5</v>
      </c>
      <c r="Z5102" s="3">
        <v>4</v>
      </c>
      <c r="AA5102" s="3" t="s">
        <v>45</v>
      </c>
      <c r="AB5102" s="11" t="s">
        <v>58</v>
      </c>
      <c r="AC5102" s="3" t="s">
        <v>58</v>
      </c>
      <c r="AD5102" s="3" t="s">
        <v>58</v>
      </c>
      <c r="AE5102" s="3" t="s">
        <v>58</v>
      </c>
      <c r="AF5102" s="3" t="s">
        <v>58</v>
      </c>
      <c r="AG5102" s="3" t="s">
        <v>51</v>
      </c>
      <c r="AH5102" s="3" t="s">
        <v>134</v>
      </c>
      <c r="AI5102" s="3" t="s">
        <v>60</v>
      </c>
      <c r="AJ5102" s="3" t="s">
        <v>61</v>
      </c>
      <c r="AK5102" s="3" t="s">
        <v>51</v>
      </c>
      <c r="AL5102" s="3" t="s">
        <v>51</v>
      </c>
      <c r="AM5102" s="3" t="s">
        <v>58</v>
      </c>
      <c r="AN5102" s="3" t="s">
        <v>135</v>
      </c>
      <c r="AO5102" s="3" t="s">
        <v>51</v>
      </c>
      <c r="AP5102" s="3">
        <v>76.880876574843867</v>
      </c>
      <c r="AQ5102" s="3">
        <v>129.62820240098759</v>
      </c>
    </row>
    <row r="5103" spans="1:43" x14ac:dyDescent="0.25">
      <c r="A5103" s="2">
        <v>5102</v>
      </c>
      <c r="B5103" s="3" t="s">
        <v>43</v>
      </c>
      <c r="C5103" s="3" t="s">
        <v>44</v>
      </c>
      <c r="D5103" s="3" t="s">
        <v>45</v>
      </c>
      <c r="E5103" s="3" t="s">
        <v>46</v>
      </c>
      <c r="F5103" s="3">
        <v>0.56000000000000005</v>
      </c>
      <c r="G5103" s="3">
        <v>0.48</v>
      </c>
      <c r="H5103" s="3">
        <v>0.28363694348260499</v>
      </c>
      <c r="I5103" s="3">
        <v>9.3569264707805377</v>
      </c>
      <c r="J5103" s="3">
        <v>1.3755896058958603</v>
      </c>
      <c r="K5103" s="3">
        <v>2.6539700245636699</v>
      </c>
      <c r="L5103" s="3">
        <v>0.39016803130274302</v>
      </c>
      <c r="M5103" s="2">
        <v>1200</v>
      </c>
      <c r="N5103" s="3" t="s">
        <v>66</v>
      </c>
      <c r="O5103" s="3" t="s">
        <v>130</v>
      </c>
      <c r="P5103" s="3" t="s">
        <v>131</v>
      </c>
      <c r="Q5103" s="3">
        <v>118.149080156</v>
      </c>
      <c r="R5103" s="3" t="s">
        <v>50</v>
      </c>
      <c r="S5103" s="3" t="s">
        <v>51</v>
      </c>
      <c r="T5103" s="3" t="s">
        <v>132</v>
      </c>
      <c r="U5103" s="3" t="s">
        <v>53</v>
      </c>
      <c r="V5103" s="3" t="s">
        <v>133</v>
      </c>
      <c r="W5103" s="3" t="s">
        <v>55</v>
      </c>
      <c r="X5103" s="3" t="s">
        <v>109</v>
      </c>
      <c r="Y5103" s="3">
        <v>5</v>
      </c>
      <c r="Z5103" s="3">
        <v>4</v>
      </c>
      <c r="AA5103" s="3" t="s">
        <v>45</v>
      </c>
      <c r="AB5103" s="11" t="s">
        <v>58</v>
      </c>
      <c r="AC5103" s="3" t="s">
        <v>58</v>
      </c>
      <c r="AD5103" s="3" t="s">
        <v>58</v>
      </c>
      <c r="AE5103" s="3" t="s">
        <v>58</v>
      </c>
      <c r="AF5103" s="3" t="s">
        <v>58</v>
      </c>
      <c r="AG5103" s="3" t="s">
        <v>51</v>
      </c>
      <c r="AH5103" s="3" t="s">
        <v>134</v>
      </c>
      <c r="AI5103" s="3" t="s">
        <v>60</v>
      </c>
      <c r="AJ5103" s="3" t="s">
        <v>61</v>
      </c>
      <c r="AK5103" s="3" t="s">
        <v>51</v>
      </c>
      <c r="AL5103" s="3" t="s">
        <v>51</v>
      </c>
      <c r="AM5103" s="3" t="s">
        <v>58</v>
      </c>
      <c r="AN5103" s="3" t="s">
        <v>135</v>
      </c>
      <c r="AO5103" s="3" t="s">
        <v>51</v>
      </c>
      <c r="AP5103" s="3">
        <v>199.38635754680101</v>
      </c>
      <c r="AQ5103" s="3">
        <v>1147.8379863624866</v>
      </c>
    </row>
    <row r="5104" spans="1:43" x14ac:dyDescent="0.25">
      <c r="A5104" s="2">
        <v>5103</v>
      </c>
      <c r="B5104" s="3" t="s">
        <v>43</v>
      </c>
      <c r="C5104" s="3" t="s">
        <v>44</v>
      </c>
      <c r="D5104" s="3" t="s">
        <v>45</v>
      </c>
      <c r="E5104" s="3" t="s">
        <v>46</v>
      </c>
      <c r="F5104" s="3">
        <v>0.56000000000000005</v>
      </c>
      <c r="G5104" s="3">
        <v>0.48</v>
      </c>
      <c r="H5104" s="3">
        <v>7.5798793057656993E-2</v>
      </c>
      <c r="I5104" s="3">
        <v>9.3569264707805377</v>
      </c>
      <c r="J5104" s="3">
        <v>1.3755896058958603</v>
      </c>
      <c r="K5104" s="3">
        <v>0.70924373321440681</v>
      </c>
      <c r="L5104" s="3">
        <v>0.10426803186956425</v>
      </c>
      <c r="M5104" s="2">
        <v>1210</v>
      </c>
      <c r="N5104" s="3" t="s">
        <v>47</v>
      </c>
      <c r="O5104" s="3" t="s">
        <v>130</v>
      </c>
      <c r="P5104" s="3" t="s">
        <v>131</v>
      </c>
      <c r="Q5104" s="3">
        <v>118.149080156</v>
      </c>
      <c r="R5104" s="3" t="s">
        <v>50</v>
      </c>
      <c r="S5104" s="3" t="s">
        <v>51</v>
      </c>
      <c r="T5104" s="3" t="s">
        <v>132</v>
      </c>
      <c r="U5104" s="3" t="s">
        <v>53</v>
      </c>
      <c r="V5104" s="3" t="s">
        <v>133</v>
      </c>
      <c r="W5104" s="3" t="s">
        <v>55</v>
      </c>
      <c r="X5104" s="3" t="s">
        <v>109</v>
      </c>
      <c r="Y5104" s="3">
        <v>5</v>
      </c>
      <c r="Z5104" s="3">
        <v>4</v>
      </c>
      <c r="AA5104" s="3" t="s">
        <v>45</v>
      </c>
      <c r="AB5104" s="11" t="s">
        <v>58</v>
      </c>
      <c r="AC5104" s="3" t="s">
        <v>58</v>
      </c>
      <c r="AD5104" s="3" t="s">
        <v>58</v>
      </c>
      <c r="AE5104" s="3" t="s">
        <v>58</v>
      </c>
      <c r="AF5104" s="3" t="s">
        <v>58</v>
      </c>
      <c r="AG5104" s="3" t="s">
        <v>51</v>
      </c>
      <c r="AH5104" s="3" t="s">
        <v>134</v>
      </c>
      <c r="AI5104" s="3" t="s">
        <v>60</v>
      </c>
      <c r="AJ5104" s="3" t="s">
        <v>61</v>
      </c>
      <c r="AK5104" s="3" t="s">
        <v>51</v>
      </c>
      <c r="AL5104" s="3" t="s">
        <v>51</v>
      </c>
      <c r="AM5104" s="3" t="s">
        <v>58</v>
      </c>
      <c r="AN5104" s="3" t="s">
        <v>135</v>
      </c>
      <c r="AO5104" s="3" t="s">
        <v>51</v>
      </c>
      <c r="AP5104" s="3">
        <v>88.374046848144033</v>
      </c>
      <c r="AQ5104" s="3">
        <v>306.74683249554766</v>
      </c>
    </row>
    <row r="5105" spans="1:43" x14ac:dyDescent="0.25">
      <c r="A5105" s="2">
        <v>5104</v>
      </c>
      <c r="B5105" s="3" t="s">
        <v>43</v>
      </c>
      <c r="C5105" s="3" t="s">
        <v>44</v>
      </c>
      <c r="D5105" s="3" t="s">
        <v>45</v>
      </c>
      <c r="E5105" s="3" t="s">
        <v>46</v>
      </c>
      <c r="F5105" s="3">
        <v>0.56000000000000005</v>
      </c>
      <c r="G5105" s="3">
        <v>0.48</v>
      </c>
      <c r="H5105" s="3">
        <v>0.258327717081624</v>
      </c>
      <c r="I5105" s="3">
        <v>9.3569264707805377</v>
      </c>
      <c r="J5105" s="3">
        <v>1.3755896058958603</v>
      </c>
      <c r="K5105" s="3">
        <v>2.4171534540973534</v>
      </c>
      <c r="L5105" s="3">
        <v>0.35535292253228845</v>
      </c>
      <c r="M5105" s="2">
        <v>1210</v>
      </c>
      <c r="N5105" s="3" t="s">
        <v>47</v>
      </c>
      <c r="O5105" s="3" t="s">
        <v>130</v>
      </c>
      <c r="P5105" s="3" t="s">
        <v>131</v>
      </c>
      <c r="Q5105" s="3">
        <v>118.149080156</v>
      </c>
      <c r="R5105" s="3" t="s">
        <v>50</v>
      </c>
      <c r="S5105" s="3" t="s">
        <v>51</v>
      </c>
      <c r="T5105" s="3" t="s">
        <v>132</v>
      </c>
      <c r="U5105" s="3" t="s">
        <v>53</v>
      </c>
      <c r="V5105" s="3" t="s">
        <v>133</v>
      </c>
      <c r="W5105" s="3" t="s">
        <v>55</v>
      </c>
      <c r="X5105" s="3" t="s">
        <v>109</v>
      </c>
      <c r="Y5105" s="3">
        <v>5</v>
      </c>
      <c r="Z5105" s="3">
        <v>4</v>
      </c>
      <c r="AA5105" s="3" t="s">
        <v>45</v>
      </c>
      <c r="AB5105" s="11" t="s">
        <v>58</v>
      </c>
      <c r="AC5105" s="3" t="s">
        <v>58</v>
      </c>
      <c r="AD5105" s="3" t="s">
        <v>58</v>
      </c>
      <c r="AE5105" s="3" t="s">
        <v>58</v>
      </c>
      <c r="AF5105" s="3" t="s">
        <v>58</v>
      </c>
      <c r="AG5105" s="3" t="s">
        <v>51</v>
      </c>
      <c r="AH5105" s="3" t="s">
        <v>134</v>
      </c>
      <c r="AI5105" s="3" t="s">
        <v>60</v>
      </c>
      <c r="AJ5105" s="3" t="s">
        <v>61</v>
      </c>
      <c r="AK5105" s="3" t="s">
        <v>51</v>
      </c>
      <c r="AL5105" s="3" t="s">
        <v>51</v>
      </c>
      <c r="AM5105" s="3" t="s">
        <v>58</v>
      </c>
      <c r="AN5105" s="3" t="s">
        <v>135</v>
      </c>
      <c r="AO5105" s="3" t="s">
        <v>51</v>
      </c>
      <c r="AP5105" s="3">
        <v>129.74164219091409</v>
      </c>
      <c r="AQ5105" s="3">
        <v>1045.4151809557011</v>
      </c>
    </row>
    <row r="5106" spans="1:43" x14ac:dyDescent="0.25">
      <c r="A5106" s="2">
        <v>5105</v>
      </c>
      <c r="B5106" s="3" t="s">
        <v>43</v>
      </c>
      <c r="C5106" s="3" t="s">
        <v>44</v>
      </c>
      <c r="D5106" s="3" t="s">
        <v>45</v>
      </c>
      <c r="E5106" s="3" t="s">
        <v>46</v>
      </c>
      <c r="F5106" s="3">
        <v>0.56000000000000005</v>
      </c>
      <c r="G5106" s="3">
        <v>0.48</v>
      </c>
      <c r="H5106" s="3">
        <v>7.9588341270645201E-3</v>
      </c>
      <c r="I5106" s="3">
        <v>8.2134023563966423</v>
      </c>
      <c r="J5106" s="3">
        <v>1.1403688067787139</v>
      </c>
      <c r="K5106" s="3">
        <v>6.5369106973401744E-2</v>
      </c>
      <c r="L5106" s="3">
        <v>9.0760061768302737E-3</v>
      </c>
      <c r="M5106" s="2">
        <v>1200</v>
      </c>
      <c r="N5106" s="3" t="s">
        <v>66</v>
      </c>
      <c r="O5106" s="3" t="s">
        <v>130</v>
      </c>
      <c r="P5106" s="3" t="s">
        <v>131</v>
      </c>
      <c r="Q5106" s="3">
        <v>118.149080156</v>
      </c>
      <c r="R5106" s="3" t="s">
        <v>50</v>
      </c>
      <c r="S5106" s="3" t="s">
        <v>51</v>
      </c>
      <c r="T5106" s="3" t="s">
        <v>132</v>
      </c>
      <c r="U5106" s="3" t="s">
        <v>53</v>
      </c>
      <c r="V5106" s="3" t="s">
        <v>133</v>
      </c>
      <c r="W5106" s="3" t="s">
        <v>55</v>
      </c>
      <c r="X5106" s="3" t="s">
        <v>109</v>
      </c>
      <c r="Y5106" s="3">
        <v>5</v>
      </c>
      <c r="Z5106" s="3">
        <v>4</v>
      </c>
      <c r="AA5106" s="3" t="s">
        <v>45</v>
      </c>
      <c r="AB5106" s="11" t="s">
        <v>58</v>
      </c>
      <c r="AC5106" s="3" t="s">
        <v>58</v>
      </c>
      <c r="AD5106" s="3" t="s">
        <v>58</v>
      </c>
      <c r="AE5106" s="3" t="s">
        <v>58</v>
      </c>
      <c r="AF5106" s="3" t="s">
        <v>58</v>
      </c>
      <c r="AG5106" s="3" t="s">
        <v>51</v>
      </c>
      <c r="AH5106" s="3" t="s">
        <v>134</v>
      </c>
      <c r="AI5106" s="3" t="s">
        <v>60</v>
      </c>
      <c r="AJ5106" s="3" t="s">
        <v>61</v>
      </c>
      <c r="AK5106" s="3" t="s">
        <v>51</v>
      </c>
      <c r="AL5106" s="3" t="s">
        <v>51</v>
      </c>
      <c r="AM5106" s="3" t="s">
        <v>58</v>
      </c>
      <c r="AN5106" s="3" t="s">
        <v>135</v>
      </c>
      <c r="AO5106" s="3" t="s">
        <v>51</v>
      </c>
      <c r="AP5106" s="3">
        <v>22.916678705021841</v>
      </c>
      <c r="AQ5106" s="3">
        <v>32.20825900192736</v>
      </c>
    </row>
    <row r="5107" spans="1:43" x14ac:dyDescent="0.25">
      <c r="A5107" s="2">
        <v>5106</v>
      </c>
      <c r="B5107" s="3" t="s">
        <v>43</v>
      </c>
      <c r="C5107" s="3" t="s">
        <v>44</v>
      </c>
      <c r="D5107" s="3" t="s">
        <v>45</v>
      </c>
      <c r="E5107" s="3" t="s">
        <v>46</v>
      </c>
      <c r="F5107" s="3">
        <v>0.56000000000000005</v>
      </c>
      <c r="G5107" s="3">
        <v>0.48</v>
      </c>
      <c r="H5107" s="3">
        <v>6.1464987711881804E-3</v>
      </c>
      <c r="I5107" s="3">
        <v>8.2134023563966423</v>
      </c>
      <c r="J5107" s="3">
        <v>1.1403688067787139</v>
      </c>
      <c r="K5107" s="3">
        <v>5.0483667490866066E-2</v>
      </c>
      <c r="L5107" s="3">
        <v>7.009275469566696E-3</v>
      </c>
      <c r="M5107" s="2">
        <v>1700</v>
      </c>
      <c r="N5107" s="3" t="s">
        <v>82</v>
      </c>
      <c r="O5107" s="3" t="s">
        <v>130</v>
      </c>
      <c r="P5107" s="3" t="s">
        <v>131</v>
      </c>
      <c r="Q5107" s="3">
        <v>118.149080156</v>
      </c>
      <c r="R5107" s="3" t="s">
        <v>50</v>
      </c>
      <c r="S5107" s="3" t="s">
        <v>51</v>
      </c>
      <c r="T5107" s="3" t="s">
        <v>132</v>
      </c>
      <c r="U5107" s="3" t="s">
        <v>53</v>
      </c>
      <c r="V5107" s="3" t="s">
        <v>133</v>
      </c>
      <c r="W5107" s="3" t="s">
        <v>55</v>
      </c>
      <c r="X5107" s="3" t="s">
        <v>109</v>
      </c>
      <c r="Y5107" s="3">
        <v>5</v>
      </c>
      <c r="Z5107" s="3">
        <v>4</v>
      </c>
      <c r="AA5107" s="3" t="s">
        <v>45</v>
      </c>
      <c r="AB5107" s="11" t="s">
        <v>58</v>
      </c>
      <c r="AC5107" s="3" t="s">
        <v>58</v>
      </c>
      <c r="AD5107" s="3" t="s">
        <v>58</v>
      </c>
      <c r="AE5107" s="3" t="s">
        <v>58</v>
      </c>
      <c r="AF5107" s="3" t="s">
        <v>58</v>
      </c>
      <c r="AG5107" s="3" t="s">
        <v>51</v>
      </c>
      <c r="AH5107" s="3" t="s">
        <v>134</v>
      </c>
      <c r="AI5107" s="3" t="s">
        <v>60</v>
      </c>
      <c r="AJ5107" s="3" t="s">
        <v>61</v>
      </c>
      <c r="AK5107" s="3" t="s">
        <v>51</v>
      </c>
      <c r="AL5107" s="3" t="s">
        <v>51</v>
      </c>
      <c r="AM5107" s="3" t="s">
        <v>58</v>
      </c>
      <c r="AN5107" s="3" t="s">
        <v>135</v>
      </c>
      <c r="AO5107" s="3" t="s">
        <v>51</v>
      </c>
      <c r="AP5107" s="3">
        <v>26.92170950172186</v>
      </c>
      <c r="AQ5107" s="3">
        <v>24.873998027456608</v>
      </c>
    </row>
    <row r="5108" spans="1:43" x14ac:dyDescent="0.25">
      <c r="A5108" s="2">
        <v>5107</v>
      </c>
      <c r="B5108" s="3" t="s">
        <v>43</v>
      </c>
      <c r="C5108" s="3" t="s">
        <v>44</v>
      </c>
      <c r="D5108" s="3" t="s">
        <v>45</v>
      </c>
      <c r="E5108" s="3" t="s">
        <v>46</v>
      </c>
      <c r="F5108" s="3">
        <v>0.56000000000000005</v>
      </c>
      <c r="G5108" s="3">
        <v>0.48</v>
      </c>
      <c r="H5108" s="3">
        <v>9.0877036271846193E-3</v>
      </c>
      <c r="I5108" s="3">
        <v>8.2134023563966423</v>
      </c>
      <c r="J5108" s="3">
        <v>1.1403688067787139</v>
      </c>
      <c r="K5108" s="3">
        <v>7.4640966385752461E-2</v>
      </c>
      <c r="L5108" s="3">
        <v>1.0363333741691114E-2</v>
      </c>
      <c r="M5108" s="2">
        <v>1210</v>
      </c>
      <c r="N5108" s="3" t="s">
        <v>47</v>
      </c>
      <c r="O5108" s="3" t="s">
        <v>130</v>
      </c>
      <c r="P5108" s="3" t="s">
        <v>131</v>
      </c>
      <c r="Q5108" s="3">
        <v>118.149080156</v>
      </c>
      <c r="R5108" s="3" t="s">
        <v>50</v>
      </c>
      <c r="S5108" s="3" t="s">
        <v>51</v>
      </c>
      <c r="T5108" s="3" t="s">
        <v>132</v>
      </c>
      <c r="U5108" s="3" t="s">
        <v>53</v>
      </c>
      <c r="V5108" s="3" t="s">
        <v>133</v>
      </c>
      <c r="W5108" s="3" t="s">
        <v>55</v>
      </c>
      <c r="X5108" s="3" t="s">
        <v>109</v>
      </c>
      <c r="Y5108" s="3">
        <v>5</v>
      </c>
      <c r="Z5108" s="3">
        <v>4</v>
      </c>
      <c r="AA5108" s="3" t="s">
        <v>45</v>
      </c>
      <c r="AB5108" s="11" t="s">
        <v>58</v>
      </c>
      <c r="AC5108" s="3" t="s">
        <v>58</v>
      </c>
      <c r="AD5108" s="3" t="s">
        <v>58</v>
      </c>
      <c r="AE5108" s="3" t="s">
        <v>58</v>
      </c>
      <c r="AF5108" s="3" t="s">
        <v>58</v>
      </c>
      <c r="AG5108" s="3" t="s">
        <v>51</v>
      </c>
      <c r="AH5108" s="3" t="s">
        <v>134</v>
      </c>
      <c r="AI5108" s="3" t="s">
        <v>60</v>
      </c>
      <c r="AJ5108" s="3" t="s">
        <v>61</v>
      </c>
      <c r="AK5108" s="3" t="s">
        <v>51</v>
      </c>
      <c r="AL5108" s="3" t="s">
        <v>51</v>
      </c>
      <c r="AM5108" s="3" t="s">
        <v>58</v>
      </c>
      <c r="AN5108" s="3" t="s">
        <v>135</v>
      </c>
      <c r="AO5108" s="3" t="s">
        <v>51</v>
      </c>
      <c r="AP5108" s="3">
        <v>34.287848637563116</v>
      </c>
      <c r="AQ5108" s="3">
        <v>36.776631788539859</v>
      </c>
    </row>
    <row r="5109" spans="1:43" x14ac:dyDescent="0.25">
      <c r="A5109" s="2">
        <v>5108</v>
      </c>
      <c r="B5109" s="3" t="s">
        <v>43</v>
      </c>
      <c r="C5109" s="3" t="s">
        <v>44</v>
      </c>
      <c r="D5109" s="3" t="s">
        <v>45</v>
      </c>
      <c r="E5109" s="3" t="s">
        <v>46</v>
      </c>
      <c r="F5109" s="3">
        <v>0.56000000000000005</v>
      </c>
      <c r="G5109" s="3">
        <v>0.48</v>
      </c>
      <c r="H5109" s="3">
        <v>9.5201714729055004E-2</v>
      </c>
      <c r="I5109" s="3">
        <v>10.00244323172984</v>
      </c>
      <c r="J5109" s="3">
        <v>1.6758738261725175</v>
      </c>
      <c r="K5109" s="3">
        <v>0.95224974714071131</v>
      </c>
      <c r="L5109" s="3">
        <v>0.15954606192116591</v>
      </c>
      <c r="M5109" s="2">
        <v>1200</v>
      </c>
      <c r="N5109" s="3" t="s">
        <v>66</v>
      </c>
      <c r="O5109" s="3" t="s">
        <v>130</v>
      </c>
      <c r="P5109" s="3" t="s">
        <v>131</v>
      </c>
      <c r="Q5109" s="3">
        <v>118.149080156</v>
      </c>
      <c r="R5109" s="3" t="s">
        <v>50</v>
      </c>
      <c r="S5109" s="3" t="s">
        <v>51</v>
      </c>
      <c r="T5109" s="3" t="s">
        <v>132</v>
      </c>
      <c r="U5109" s="3" t="s">
        <v>53</v>
      </c>
      <c r="V5109" s="3" t="s">
        <v>133</v>
      </c>
      <c r="W5109" s="3" t="s">
        <v>55</v>
      </c>
      <c r="X5109" s="3" t="s">
        <v>109</v>
      </c>
      <c r="Y5109" s="3">
        <v>5</v>
      </c>
      <c r="Z5109" s="3">
        <v>4</v>
      </c>
      <c r="AA5109" s="3" t="s">
        <v>45</v>
      </c>
      <c r="AB5109" s="11" t="s">
        <v>58</v>
      </c>
      <c r="AC5109" s="3" t="s">
        <v>58</v>
      </c>
      <c r="AD5109" s="3" t="s">
        <v>58</v>
      </c>
      <c r="AE5109" s="3" t="s">
        <v>58</v>
      </c>
      <c r="AF5109" s="3" t="s">
        <v>58</v>
      </c>
      <c r="AG5109" s="3" t="s">
        <v>51</v>
      </c>
      <c r="AH5109" s="3" t="s">
        <v>134</v>
      </c>
      <c r="AI5109" s="3" t="s">
        <v>60</v>
      </c>
      <c r="AJ5109" s="3" t="s">
        <v>61</v>
      </c>
      <c r="AK5109" s="3" t="s">
        <v>51</v>
      </c>
      <c r="AL5109" s="3" t="s">
        <v>51</v>
      </c>
      <c r="AM5109" s="3" t="s">
        <v>58</v>
      </c>
      <c r="AN5109" s="3" t="s">
        <v>135</v>
      </c>
      <c r="AO5109" s="3" t="s">
        <v>51</v>
      </c>
      <c r="AP5109" s="3">
        <v>115.42722878219132</v>
      </c>
      <c r="AQ5109" s="3">
        <v>385.26767067476891</v>
      </c>
    </row>
    <row r="5110" spans="1:43" x14ac:dyDescent="0.25">
      <c r="A5110" s="2">
        <v>5109</v>
      </c>
      <c r="B5110" s="3" t="s">
        <v>43</v>
      </c>
      <c r="C5110" s="3" t="s">
        <v>44</v>
      </c>
      <c r="D5110" s="3" t="s">
        <v>45</v>
      </c>
      <c r="E5110" s="3" t="s">
        <v>46</v>
      </c>
      <c r="F5110" s="3">
        <v>0.56000000000000005</v>
      </c>
      <c r="G5110" s="3">
        <v>0.48</v>
      </c>
      <c r="H5110" s="3">
        <v>0.25619511840769998</v>
      </c>
      <c r="I5110" s="3">
        <v>10.00244323172984</v>
      </c>
      <c r="J5110" s="3">
        <v>1.6758738261725175</v>
      </c>
      <c r="K5110" s="3">
        <v>2.5625771281193237</v>
      </c>
      <c r="L5110" s="3">
        <v>0.42935069333263332</v>
      </c>
      <c r="M5110" s="2">
        <v>1330</v>
      </c>
      <c r="N5110" s="3" t="s">
        <v>64</v>
      </c>
      <c r="O5110" s="3" t="s">
        <v>130</v>
      </c>
      <c r="P5110" s="3" t="s">
        <v>131</v>
      </c>
      <c r="Q5110" s="3">
        <v>118.149080156</v>
      </c>
      <c r="R5110" s="3" t="s">
        <v>50</v>
      </c>
      <c r="S5110" s="3" t="s">
        <v>51</v>
      </c>
      <c r="T5110" s="3" t="s">
        <v>132</v>
      </c>
      <c r="U5110" s="3" t="s">
        <v>53</v>
      </c>
      <c r="V5110" s="3" t="s">
        <v>133</v>
      </c>
      <c r="W5110" s="3" t="s">
        <v>55</v>
      </c>
      <c r="X5110" s="3" t="s">
        <v>109</v>
      </c>
      <c r="Y5110" s="3">
        <v>5</v>
      </c>
      <c r="Z5110" s="3">
        <v>4</v>
      </c>
      <c r="AA5110" s="3" t="s">
        <v>45</v>
      </c>
      <c r="AB5110" s="11" t="s">
        <v>58</v>
      </c>
      <c r="AC5110" s="3" t="s">
        <v>58</v>
      </c>
      <c r="AD5110" s="3" t="s">
        <v>58</v>
      </c>
      <c r="AE5110" s="3" t="s">
        <v>58</v>
      </c>
      <c r="AF5110" s="3" t="s">
        <v>58</v>
      </c>
      <c r="AG5110" s="3" t="s">
        <v>51</v>
      </c>
      <c r="AH5110" s="3" t="s">
        <v>134</v>
      </c>
      <c r="AI5110" s="3" t="s">
        <v>60</v>
      </c>
      <c r="AJ5110" s="3" t="s">
        <v>61</v>
      </c>
      <c r="AK5110" s="3" t="s">
        <v>51</v>
      </c>
      <c r="AL5110" s="3" t="s">
        <v>51</v>
      </c>
      <c r="AM5110" s="3" t="s">
        <v>58</v>
      </c>
      <c r="AN5110" s="3" t="s">
        <v>135</v>
      </c>
      <c r="AO5110" s="3" t="s">
        <v>51</v>
      </c>
      <c r="AP5110" s="3">
        <v>133.35357204525312</v>
      </c>
      <c r="AQ5110" s="3">
        <v>1036.7848603157302</v>
      </c>
    </row>
    <row r="5111" spans="1:43" x14ac:dyDescent="0.25">
      <c r="A5111" s="2">
        <v>5110</v>
      </c>
      <c r="B5111" s="3" t="s">
        <v>43</v>
      </c>
      <c r="C5111" s="3" t="s">
        <v>44</v>
      </c>
      <c r="D5111" s="3" t="s">
        <v>45</v>
      </c>
      <c r="E5111" s="3" t="s">
        <v>46</v>
      </c>
      <c r="F5111" s="3">
        <v>0.56000000000000005</v>
      </c>
      <c r="G5111" s="3">
        <v>0.48</v>
      </c>
      <c r="H5111" s="3">
        <v>0.223924941153749</v>
      </c>
      <c r="I5111" s="3">
        <v>10.00244323172984</v>
      </c>
      <c r="J5111" s="3">
        <v>1.6758738261725175</v>
      </c>
      <c r="K5111" s="3">
        <v>2.2397965120588195</v>
      </c>
      <c r="L5111" s="3">
        <v>0.37526994790678914</v>
      </c>
      <c r="M5111" s="2">
        <v>1210</v>
      </c>
      <c r="N5111" s="3" t="s">
        <v>47</v>
      </c>
      <c r="O5111" s="3" t="s">
        <v>130</v>
      </c>
      <c r="P5111" s="3" t="s">
        <v>131</v>
      </c>
      <c r="Q5111" s="3">
        <v>118.149080156</v>
      </c>
      <c r="R5111" s="3" t="s">
        <v>50</v>
      </c>
      <c r="S5111" s="3" t="s">
        <v>51</v>
      </c>
      <c r="T5111" s="3" t="s">
        <v>132</v>
      </c>
      <c r="U5111" s="3" t="s">
        <v>53</v>
      </c>
      <c r="V5111" s="3" t="s">
        <v>133</v>
      </c>
      <c r="W5111" s="3" t="s">
        <v>55</v>
      </c>
      <c r="X5111" s="3" t="s">
        <v>109</v>
      </c>
      <c r="Y5111" s="3">
        <v>5</v>
      </c>
      <c r="Z5111" s="3">
        <v>4</v>
      </c>
      <c r="AA5111" s="3" t="s">
        <v>45</v>
      </c>
      <c r="AB5111" s="11" t="s">
        <v>58</v>
      </c>
      <c r="AC5111" s="3" t="s">
        <v>58</v>
      </c>
      <c r="AD5111" s="3" t="s">
        <v>58</v>
      </c>
      <c r="AE5111" s="3" t="s">
        <v>58</v>
      </c>
      <c r="AF5111" s="3" t="s">
        <v>58</v>
      </c>
      <c r="AG5111" s="3" t="s">
        <v>51</v>
      </c>
      <c r="AH5111" s="3" t="s">
        <v>134</v>
      </c>
      <c r="AI5111" s="3" t="s">
        <v>60</v>
      </c>
      <c r="AJ5111" s="3" t="s">
        <v>61</v>
      </c>
      <c r="AK5111" s="3" t="s">
        <v>51</v>
      </c>
      <c r="AL5111" s="3" t="s">
        <v>51</v>
      </c>
      <c r="AM5111" s="3" t="s">
        <v>58</v>
      </c>
      <c r="AN5111" s="3" t="s">
        <v>135</v>
      </c>
      <c r="AO5111" s="3" t="s">
        <v>51</v>
      </c>
      <c r="AP5111" s="3">
        <v>127.71230235424036</v>
      </c>
      <c r="AQ5111" s="3">
        <v>906.19208624359248</v>
      </c>
    </row>
    <row r="5112" spans="1:43" x14ac:dyDescent="0.25">
      <c r="A5112" s="2">
        <v>5111</v>
      </c>
      <c r="B5112" s="3" t="s">
        <v>43</v>
      </c>
      <c r="C5112" s="3" t="s">
        <v>44</v>
      </c>
      <c r="D5112" s="3" t="s">
        <v>45</v>
      </c>
      <c r="E5112" s="3" t="s">
        <v>46</v>
      </c>
      <c r="F5112" s="3">
        <v>0.56000000000000005</v>
      </c>
      <c r="G5112" s="3">
        <v>0.48</v>
      </c>
      <c r="H5112" s="3">
        <v>4.2441679446449297E-2</v>
      </c>
      <c r="I5112" s="3">
        <v>10.00244323172984</v>
      </c>
      <c r="J5112" s="3">
        <v>1.6758738261725175</v>
      </c>
      <c r="K5112" s="3">
        <v>0.42452048932238423</v>
      </c>
      <c r="L5112" s="3">
        <v>7.1126899723108483E-2</v>
      </c>
      <c r="M5112" s="2">
        <v>1210</v>
      </c>
      <c r="N5112" s="3" t="s">
        <v>47</v>
      </c>
      <c r="O5112" s="3" t="s">
        <v>130</v>
      </c>
      <c r="P5112" s="3" t="s">
        <v>131</v>
      </c>
      <c r="Q5112" s="3">
        <v>118.149080156</v>
      </c>
      <c r="R5112" s="3" t="s">
        <v>50</v>
      </c>
      <c r="S5112" s="3" t="s">
        <v>51</v>
      </c>
      <c r="T5112" s="3" t="s">
        <v>132</v>
      </c>
      <c r="U5112" s="3" t="s">
        <v>53</v>
      </c>
      <c r="V5112" s="3" t="s">
        <v>133</v>
      </c>
      <c r="W5112" s="3" t="s">
        <v>55</v>
      </c>
      <c r="X5112" s="3" t="s">
        <v>109</v>
      </c>
      <c r="Y5112" s="3">
        <v>5</v>
      </c>
      <c r="Z5112" s="3">
        <v>4</v>
      </c>
      <c r="AA5112" s="3" t="s">
        <v>45</v>
      </c>
      <c r="AB5112" s="11" t="s">
        <v>58</v>
      </c>
      <c r="AC5112" s="3" t="s">
        <v>58</v>
      </c>
      <c r="AD5112" s="3" t="s">
        <v>58</v>
      </c>
      <c r="AE5112" s="3" t="s">
        <v>58</v>
      </c>
      <c r="AF5112" s="3" t="s">
        <v>58</v>
      </c>
      <c r="AG5112" s="3" t="s">
        <v>51</v>
      </c>
      <c r="AH5112" s="3" t="s">
        <v>134</v>
      </c>
      <c r="AI5112" s="3" t="s">
        <v>60</v>
      </c>
      <c r="AJ5112" s="3" t="s">
        <v>61</v>
      </c>
      <c r="AK5112" s="3" t="s">
        <v>51</v>
      </c>
      <c r="AL5112" s="3" t="s">
        <v>51</v>
      </c>
      <c r="AM5112" s="3" t="s">
        <v>58</v>
      </c>
      <c r="AN5112" s="3" t="s">
        <v>135</v>
      </c>
      <c r="AO5112" s="3" t="s">
        <v>51</v>
      </c>
      <c r="AP5112" s="3">
        <v>93.783943873429692</v>
      </c>
      <c r="AQ5112" s="3">
        <v>171.75538304530534</v>
      </c>
    </row>
    <row r="5113" spans="1:43" x14ac:dyDescent="0.25">
      <c r="A5113" s="2">
        <v>5112</v>
      </c>
      <c r="B5113" s="3" t="s">
        <v>43</v>
      </c>
      <c r="C5113" s="3" t="s">
        <v>44</v>
      </c>
      <c r="D5113" s="3" t="s">
        <v>45</v>
      </c>
      <c r="E5113" s="3" t="s">
        <v>46</v>
      </c>
      <c r="F5113" s="3">
        <v>0.56000000000000005</v>
      </c>
      <c r="G5113" s="3">
        <v>0.48</v>
      </c>
      <c r="H5113" s="3">
        <v>1.6140692636767599E-2</v>
      </c>
      <c r="I5113" s="3">
        <v>10.522899962544429</v>
      </c>
      <c r="J5113" s="3">
        <v>2.0080530473586626</v>
      </c>
      <c r="K5113" s="3">
        <v>0.16984689394288291</v>
      </c>
      <c r="L5113" s="3">
        <v>3.2411367035740705E-2</v>
      </c>
      <c r="M5113" s="2">
        <v>1200</v>
      </c>
      <c r="N5113" s="3" t="s">
        <v>66</v>
      </c>
      <c r="O5113" s="3" t="s">
        <v>130</v>
      </c>
      <c r="P5113" s="3" t="s">
        <v>131</v>
      </c>
      <c r="Q5113" s="3">
        <v>118.149080156</v>
      </c>
      <c r="R5113" s="3" t="s">
        <v>50</v>
      </c>
      <c r="S5113" s="3" t="s">
        <v>51</v>
      </c>
      <c r="T5113" s="3" t="s">
        <v>132</v>
      </c>
      <c r="U5113" s="3" t="s">
        <v>53</v>
      </c>
      <c r="V5113" s="3" t="s">
        <v>133</v>
      </c>
      <c r="W5113" s="3" t="s">
        <v>55</v>
      </c>
      <c r="X5113" s="3" t="s">
        <v>109</v>
      </c>
      <c r="Y5113" s="3">
        <v>5</v>
      </c>
      <c r="Z5113" s="3">
        <v>4</v>
      </c>
      <c r="AA5113" s="3" t="s">
        <v>45</v>
      </c>
      <c r="AB5113" s="11" t="s">
        <v>58</v>
      </c>
      <c r="AC5113" s="3" t="s">
        <v>58</v>
      </c>
      <c r="AD5113" s="3" t="s">
        <v>58</v>
      </c>
      <c r="AE5113" s="3" t="s">
        <v>58</v>
      </c>
      <c r="AF5113" s="3" t="s">
        <v>58</v>
      </c>
      <c r="AG5113" s="3" t="s">
        <v>51</v>
      </c>
      <c r="AH5113" s="3" t="s">
        <v>134</v>
      </c>
      <c r="AI5113" s="3" t="s">
        <v>60</v>
      </c>
      <c r="AJ5113" s="3" t="s">
        <v>61</v>
      </c>
      <c r="AK5113" s="3" t="s">
        <v>51</v>
      </c>
      <c r="AL5113" s="3" t="s">
        <v>51</v>
      </c>
      <c r="AM5113" s="3" t="s">
        <v>58</v>
      </c>
      <c r="AN5113" s="3" t="s">
        <v>135</v>
      </c>
      <c r="AO5113" s="3" t="s">
        <v>51</v>
      </c>
      <c r="AP5113" s="3">
        <v>44.434731745064518</v>
      </c>
      <c r="AQ5113" s="3">
        <v>65.319065659087542</v>
      </c>
    </row>
    <row r="5114" spans="1:43" x14ac:dyDescent="0.25">
      <c r="A5114" s="2">
        <v>5113</v>
      </c>
      <c r="B5114" s="3" t="s">
        <v>43</v>
      </c>
      <c r="C5114" s="3" t="s">
        <v>44</v>
      </c>
      <c r="D5114" s="3" t="s">
        <v>45</v>
      </c>
      <c r="E5114" s="3" t="s">
        <v>46</v>
      </c>
      <c r="F5114" s="3">
        <v>0.56000000000000005</v>
      </c>
      <c r="G5114" s="3">
        <v>0.48</v>
      </c>
      <c r="H5114" s="3">
        <v>1.1625893173247101E-2</v>
      </c>
      <c r="I5114" s="3">
        <v>10.522899962544429</v>
      </c>
      <c r="J5114" s="3">
        <v>2.0080530473586626</v>
      </c>
      <c r="K5114" s="3">
        <v>0.12233811083730745</v>
      </c>
      <c r="L5114" s="3">
        <v>2.3345410214805112E-2</v>
      </c>
      <c r="M5114" s="2">
        <v>1800</v>
      </c>
      <c r="N5114" s="3" t="s">
        <v>119</v>
      </c>
      <c r="O5114" s="3" t="s">
        <v>130</v>
      </c>
      <c r="P5114" s="3" t="s">
        <v>131</v>
      </c>
      <c r="Q5114" s="3">
        <v>118.149080156</v>
      </c>
      <c r="R5114" s="3" t="s">
        <v>50</v>
      </c>
      <c r="S5114" s="3" t="s">
        <v>51</v>
      </c>
      <c r="T5114" s="3" t="s">
        <v>132</v>
      </c>
      <c r="U5114" s="3" t="s">
        <v>53</v>
      </c>
      <c r="V5114" s="3" t="s">
        <v>133</v>
      </c>
      <c r="W5114" s="3" t="s">
        <v>55</v>
      </c>
      <c r="X5114" s="3" t="s">
        <v>109</v>
      </c>
      <c r="Y5114" s="3">
        <v>5</v>
      </c>
      <c r="Z5114" s="3">
        <v>4</v>
      </c>
      <c r="AA5114" s="3" t="s">
        <v>45</v>
      </c>
      <c r="AB5114" s="11" t="s">
        <v>58</v>
      </c>
      <c r="AC5114" s="3" t="s">
        <v>58</v>
      </c>
      <c r="AD5114" s="3" t="s">
        <v>58</v>
      </c>
      <c r="AE5114" s="3" t="s">
        <v>58</v>
      </c>
      <c r="AF5114" s="3" t="s">
        <v>58</v>
      </c>
      <c r="AG5114" s="3" t="s">
        <v>51</v>
      </c>
      <c r="AH5114" s="3" t="s">
        <v>134</v>
      </c>
      <c r="AI5114" s="3" t="s">
        <v>60</v>
      </c>
      <c r="AJ5114" s="3" t="s">
        <v>61</v>
      </c>
      <c r="AK5114" s="3" t="s">
        <v>51</v>
      </c>
      <c r="AL5114" s="3" t="s">
        <v>51</v>
      </c>
      <c r="AM5114" s="3" t="s">
        <v>58</v>
      </c>
      <c r="AN5114" s="3" t="s">
        <v>135</v>
      </c>
      <c r="AO5114" s="3" t="s">
        <v>51</v>
      </c>
      <c r="AP5114" s="3">
        <v>52.617831017365674</v>
      </c>
      <c r="AQ5114" s="3">
        <v>47.048320454291201</v>
      </c>
    </row>
    <row r="5115" spans="1:43" x14ac:dyDescent="0.25">
      <c r="A5115" s="2">
        <v>5114</v>
      </c>
      <c r="B5115" s="3" t="s">
        <v>43</v>
      </c>
      <c r="C5115" s="3" t="s">
        <v>44</v>
      </c>
      <c r="D5115" s="3" t="s">
        <v>45</v>
      </c>
      <c r="E5115" s="3" t="s">
        <v>46</v>
      </c>
      <c r="F5115" s="3">
        <v>0.56000000000000005</v>
      </c>
      <c r="G5115" s="3">
        <v>0.48</v>
      </c>
      <c r="H5115" s="3">
        <v>0.58999686778885796</v>
      </c>
      <c r="I5115" s="3">
        <v>10.522899962544429</v>
      </c>
      <c r="J5115" s="3">
        <v>2.0080530473586626</v>
      </c>
      <c r="K5115" s="3">
        <v>6.2084780179567041</v>
      </c>
      <c r="L5115" s="3">
        <v>1.1847450082954822</v>
      </c>
      <c r="M5115" s="2">
        <v>1300</v>
      </c>
      <c r="N5115" s="3" t="s">
        <v>65</v>
      </c>
      <c r="O5115" s="3" t="s">
        <v>130</v>
      </c>
      <c r="P5115" s="3" t="s">
        <v>131</v>
      </c>
      <c r="Q5115" s="3">
        <v>118.149080156</v>
      </c>
      <c r="R5115" s="3" t="s">
        <v>50</v>
      </c>
      <c r="S5115" s="3" t="s">
        <v>51</v>
      </c>
      <c r="T5115" s="3" t="s">
        <v>132</v>
      </c>
      <c r="U5115" s="3" t="s">
        <v>53</v>
      </c>
      <c r="V5115" s="3" t="s">
        <v>133</v>
      </c>
      <c r="W5115" s="3" t="s">
        <v>55</v>
      </c>
      <c r="X5115" s="3" t="s">
        <v>109</v>
      </c>
      <c r="Y5115" s="3">
        <v>5</v>
      </c>
      <c r="Z5115" s="3">
        <v>4</v>
      </c>
      <c r="AA5115" s="3" t="s">
        <v>45</v>
      </c>
      <c r="AB5115" s="11" t="s">
        <v>58</v>
      </c>
      <c r="AC5115" s="3" t="s">
        <v>58</v>
      </c>
      <c r="AD5115" s="3" t="s">
        <v>58</v>
      </c>
      <c r="AE5115" s="3" t="s">
        <v>58</v>
      </c>
      <c r="AF5115" s="3" t="s">
        <v>58</v>
      </c>
      <c r="AG5115" s="3" t="s">
        <v>51</v>
      </c>
      <c r="AH5115" s="3" t="s">
        <v>134</v>
      </c>
      <c r="AI5115" s="3" t="s">
        <v>60</v>
      </c>
      <c r="AJ5115" s="3" t="s">
        <v>61</v>
      </c>
      <c r="AK5115" s="3" t="s">
        <v>51</v>
      </c>
      <c r="AL5115" s="3" t="s">
        <v>51</v>
      </c>
      <c r="AM5115" s="3" t="s">
        <v>58</v>
      </c>
      <c r="AN5115" s="3" t="s">
        <v>135</v>
      </c>
      <c r="AO5115" s="3" t="s">
        <v>51</v>
      </c>
      <c r="AP5115" s="3">
        <v>192.31647515167828</v>
      </c>
      <c r="AQ5115" s="3">
        <v>2387.6326136072248</v>
      </c>
    </row>
    <row r="5116" spans="1:43" x14ac:dyDescent="0.25">
      <c r="A5116" s="2">
        <v>5115</v>
      </c>
      <c r="B5116" s="3" t="s">
        <v>43</v>
      </c>
      <c r="C5116" s="3" t="s">
        <v>44</v>
      </c>
      <c r="D5116" s="3" t="s">
        <v>45</v>
      </c>
      <c r="E5116" s="3" t="s">
        <v>46</v>
      </c>
      <c r="F5116" s="3">
        <v>0.56000000000000005</v>
      </c>
      <c r="G5116" s="3">
        <v>0.48</v>
      </c>
      <c r="H5116" s="3">
        <v>1.2102932777522999E-2</v>
      </c>
      <c r="I5116" s="3">
        <v>9.1560573703253691</v>
      </c>
      <c r="J5116" s="3">
        <v>1.3465012890385544</v>
      </c>
      <c r="K5116" s="3">
        <v>0.11081514686019195</v>
      </c>
      <c r="L5116" s="3">
        <v>1.6296614586081691E-2</v>
      </c>
      <c r="M5116" s="2">
        <v>1210</v>
      </c>
      <c r="N5116" s="3" t="s">
        <v>47</v>
      </c>
      <c r="O5116" s="3" t="s">
        <v>130</v>
      </c>
      <c r="P5116" s="3" t="s">
        <v>131</v>
      </c>
      <c r="Q5116" s="3">
        <v>118.149080156</v>
      </c>
      <c r="R5116" s="3" t="s">
        <v>50</v>
      </c>
      <c r="S5116" s="3" t="s">
        <v>51</v>
      </c>
      <c r="T5116" s="3" t="s">
        <v>132</v>
      </c>
      <c r="U5116" s="3" t="s">
        <v>53</v>
      </c>
      <c r="V5116" s="3" t="s">
        <v>133</v>
      </c>
      <c r="W5116" s="3" t="s">
        <v>55</v>
      </c>
      <c r="X5116" s="3" t="s">
        <v>109</v>
      </c>
      <c r="Y5116" s="3">
        <v>5</v>
      </c>
      <c r="Z5116" s="3">
        <v>4</v>
      </c>
      <c r="AA5116" s="3" t="s">
        <v>45</v>
      </c>
      <c r="AB5116" s="11" t="s">
        <v>58</v>
      </c>
      <c r="AC5116" s="3" t="s">
        <v>58</v>
      </c>
      <c r="AD5116" s="3" t="s">
        <v>58</v>
      </c>
      <c r="AE5116" s="3" t="s">
        <v>58</v>
      </c>
      <c r="AF5116" s="3" t="s">
        <v>58</v>
      </c>
      <c r="AG5116" s="3" t="s">
        <v>51</v>
      </c>
      <c r="AH5116" s="3" t="s">
        <v>134</v>
      </c>
      <c r="AI5116" s="3" t="s">
        <v>60</v>
      </c>
      <c r="AJ5116" s="3" t="s">
        <v>61</v>
      </c>
      <c r="AK5116" s="3" t="s">
        <v>51</v>
      </c>
      <c r="AL5116" s="3" t="s">
        <v>51</v>
      </c>
      <c r="AM5116" s="3" t="s">
        <v>58</v>
      </c>
      <c r="AN5116" s="3" t="s">
        <v>135</v>
      </c>
      <c r="AO5116" s="3" t="s">
        <v>51</v>
      </c>
      <c r="AP5116" s="3">
        <v>30.010944089973446</v>
      </c>
      <c r="AQ5116" s="3">
        <v>48.978831240594516</v>
      </c>
    </row>
    <row r="5117" spans="1:43" x14ac:dyDescent="0.25">
      <c r="A5117" s="2">
        <v>5116</v>
      </c>
      <c r="B5117" s="3" t="s">
        <v>43</v>
      </c>
      <c r="C5117" s="3" t="s">
        <v>44</v>
      </c>
      <c r="D5117" s="3" t="s">
        <v>45</v>
      </c>
      <c r="E5117" s="3" t="s">
        <v>46</v>
      </c>
      <c r="F5117" s="3">
        <v>0.56000000000000005</v>
      </c>
      <c r="G5117" s="3">
        <v>0.48</v>
      </c>
      <c r="H5117" s="3">
        <v>7.3104540648794597E-2</v>
      </c>
      <c r="I5117" s="3">
        <v>9.1560573703253691</v>
      </c>
      <c r="J5117" s="3">
        <v>1.3465012890385544</v>
      </c>
      <c r="K5117" s="3">
        <v>0.66934936821164637</v>
      </c>
      <c r="L5117" s="3">
        <v>9.8435358218173327E-2</v>
      </c>
      <c r="M5117" s="2">
        <v>1210</v>
      </c>
      <c r="N5117" s="3" t="s">
        <v>47</v>
      </c>
      <c r="O5117" s="3" t="s">
        <v>130</v>
      </c>
      <c r="P5117" s="3" t="s">
        <v>131</v>
      </c>
      <c r="Q5117" s="3">
        <v>118.149080156</v>
      </c>
      <c r="R5117" s="3" t="s">
        <v>50</v>
      </c>
      <c r="S5117" s="3" t="s">
        <v>51</v>
      </c>
      <c r="T5117" s="3" t="s">
        <v>132</v>
      </c>
      <c r="U5117" s="3" t="s">
        <v>53</v>
      </c>
      <c r="V5117" s="3" t="s">
        <v>133</v>
      </c>
      <c r="W5117" s="3" t="s">
        <v>55</v>
      </c>
      <c r="X5117" s="3" t="s">
        <v>109</v>
      </c>
      <c r="Y5117" s="3">
        <v>5</v>
      </c>
      <c r="Z5117" s="3">
        <v>4</v>
      </c>
      <c r="AA5117" s="3" t="s">
        <v>45</v>
      </c>
      <c r="AB5117" s="11" t="s">
        <v>58</v>
      </c>
      <c r="AC5117" s="3" t="s">
        <v>58</v>
      </c>
      <c r="AD5117" s="3" t="s">
        <v>58</v>
      </c>
      <c r="AE5117" s="3" t="s">
        <v>58</v>
      </c>
      <c r="AF5117" s="3" t="s">
        <v>58</v>
      </c>
      <c r="AG5117" s="3" t="s">
        <v>51</v>
      </c>
      <c r="AH5117" s="3" t="s">
        <v>134</v>
      </c>
      <c r="AI5117" s="3" t="s">
        <v>60</v>
      </c>
      <c r="AJ5117" s="3" t="s">
        <v>61</v>
      </c>
      <c r="AK5117" s="3" t="s">
        <v>51</v>
      </c>
      <c r="AL5117" s="3" t="s">
        <v>51</v>
      </c>
      <c r="AM5117" s="3" t="s">
        <v>58</v>
      </c>
      <c r="AN5117" s="3" t="s">
        <v>135</v>
      </c>
      <c r="AO5117" s="3" t="s">
        <v>51</v>
      </c>
      <c r="AP5117" s="3">
        <v>79.827982064988731</v>
      </c>
      <c r="AQ5117" s="3">
        <v>295.84357983117627</v>
      </c>
    </row>
    <row r="5118" spans="1:43" x14ac:dyDescent="0.25">
      <c r="A5118" s="2">
        <v>5117</v>
      </c>
      <c r="B5118" s="3" t="s">
        <v>43</v>
      </c>
      <c r="C5118" s="3" t="s">
        <v>44</v>
      </c>
      <c r="D5118" s="3" t="s">
        <v>45</v>
      </c>
      <c r="E5118" s="3" t="s">
        <v>46</v>
      </c>
      <c r="F5118" s="3">
        <v>0.56000000000000005</v>
      </c>
      <c r="G5118" s="3">
        <v>0.48</v>
      </c>
      <c r="H5118" s="3">
        <v>3.5011163462131498E-2</v>
      </c>
      <c r="I5118" s="3">
        <v>9.1560573703253691</v>
      </c>
      <c r="J5118" s="3">
        <v>1.3465012890385544</v>
      </c>
      <c r="K5118" s="3">
        <v>0.32056422126111539</v>
      </c>
      <c r="L5118" s="3">
        <v>4.7142576732499594E-2</v>
      </c>
      <c r="M5118" s="2">
        <v>1210</v>
      </c>
      <c r="N5118" s="3" t="s">
        <v>47</v>
      </c>
      <c r="O5118" s="3" t="s">
        <v>130</v>
      </c>
      <c r="P5118" s="3" t="s">
        <v>131</v>
      </c>
      <c r="Q5118" s="3">
        <v>118.149080156</v>
      </c>
      <c r="R5118" s="3" t="s">
        <v>50</v>
      </c>
      <c r="S5118" s="3" t="s">
        <v>51</v>
      </c>
      <c r="T5118" s="3" t="s">
        <v>132</v>
      </c>
      <c r="U5118" s="3" t="s">
        <v>53</v>
      </c>
      <c r="V5118" s="3" t="s">
        <v>133</v>
      </c>
      <c r="W5118" s="3" t="s">
        <v>55</v>
      </c>
      <c r="X5118" s="3" t="s">
        <v>109</v>
      </c>
      <c r="Y5118" s="3">
        <v>5</v>
      </c>
      <c r="Z5118" s="3">
        <v>4</v>
      </c>
      <c r="AA5118" s="3" t="s">
        <v>45</v>
      </c>
      <c r="AB5118" s="11" t="s">
        <v>58</v>
      </c>
      <c r="AC5118" s="3" t="s">
        <v>58</v>
      </c>
      <c r="AD5118" s="3" t="s">
        <v>58</v>
      </c>
      <c r="AE5118" s="3" t="s">
        <v>58</v>
      </c>
      <c r="AF5118" s="3" t="s">
        <v>58</v>
      </c>
      <c r="AG5118" s="3" t="s">
        <v>51</v>
      </c>
      <c r="AH5118" s="3" t="s">
        <v>134</v>
      </c>
      <c r="AI5118" s="3" t="s">
        <v>60</v>
      </c>
      <c r="AJ5118" s="3" t="s">
        <v>61</v>
      </c>
      <c r="AK5118" s="3" t="s">
        <v>51</v>
      </c>
      <c r="AL5118" s="3" t="s">
        <v>51</v>
      </c>
      <c r="AM5118" s="3" t="s">
        <v>58</v>
      </c>
      <c r="AN5118" s="3" t="s">
        <v>135</v>
      </c>
      <c r="AO5118" s="3" t="s">
        <v>51</v>
      </c>
      <c r="AP5118" s="3">
        <v>48.990864471943446</v>
      </c>
      <c r="AQ5118" s="3">
        <v>141.68515171242313</v>
      </c>
    </row>
    <row r="5119" spans="1:43" x14ac:dyDescent="0.25">
      <c r="A5119" s="2">
        <v>5118</v>
      </c>
      <c r="B5119" s="3" t="s">
        <v>43</v>
      </c>
      <c r="C5119" s="3" t="s">
        <v>44</v>
      </c>
      <c r="D5119" s="3" t="s">
        <v>45</v>
      </c>
      <c r="E5119" s="3" t="s">
        <v>46</v>
      </c>
      <c r="F5119" s="3">
        <v>0.56000000000000005</v>
      </c>
      <c r="G5119" s="3">
        <v>0.48</v>
      </c>
      <c r="H5119" s="3">
        <v>0.202121748576959</v>
      </c>
      <c r="I5119" s="3">
        <v>9.3349775028526896</v>
      </c>
      <c r="J5119" s="3">
        <v>1.3724109402644442</v>
      </c>
      <c r="K5119" s="3">
        <v>1.8868019758031598</v>
      </c>
      <c r="L5119" s="3">
        <v>0.27739409901239787</v>
      </c>
      <c r="M5119" s="2">
        <v>1200</v>
      </c>
      <c r="N5119" s="3" t="s">
        <v>66</v>
      </c>
      <c r="O5119" s="3" t="s">
        <v>130</v>
      </c>
      <c r="P5119" s="3" t="s">
        <v>131</v>
      </c>
      <c r="Q5119" s="3">
        <v>118.149080156</v>
      </c>
      <c r="R5119" s="3" t="s">
        <v>50</v>
      </c>
      <c r="S5119" s="3" t="s">
        <v>51</v>
      </c>
      <c r="T5119" s="3" t="s">
        <v>132</v>
      </c>
      <c r="U5119" s="3" t="s">
        <v>53</v>
      </c>
      <c r="V5119" s="3" t="s">
        <v>133</v>
      </c>
      <c r="W5119" s="3" t="s">
        <v>55</v>
      </c>
      <c r="X5119" s="3" t="s">
        <v>109</v>
      </c>
      <c r="Y5119" s="3">
        <v>5</v>
      </c>
      <c r="Z5119" s="3">
        <v>4</v>
      </c>
      <c r="AA5119" s="3" t="s">
        <v>45</v>
      </c>
      <c r="AB5119" s="11" t="s">
        <v>58</v>
      </c>
      <c r="AC5119" s="3" t="s">
        <v>58</v>
      </c>
      <c r="AD5119" s="3" t="s">
        <v>58</v>
      </c>
      <c r="AE5119" s="3" t="s">
        <v>58</v>
      </c>
      <c r="AF5119" s="3" t="s">
        <v>58</v>
      </c>
      <c r="AG5119" s="3" t="s">
        <v>51</v>
      </c>
      <c r="AH5119" s="3" t="s">
        <v>134</v>
      </c>
      <c r="AI5119" s="3" t="s">
        <v>60</v>
      </c>
      <c r="AJ5119" s="3" t="s">
        <v>61</v>
      </c>
      <c r="AK5119" s="3" t="s">
        <v>51</v>
      </c>
      <c r="AL5119" s="3" t="s">
        <v>51</v>
      </c>
      <c r="AM5119" s="3" t="s">
        <v>58</v>
      </c>
      <c r="AN5119" s="3" t="s">
        <v>135</v>
      </c>
      <c r="AO5119" s="3" t="s">
        <v>51</v>
      </c>
      <c r="AP5119" s="3">
        <v>132.7650114423065</v>
      </c>
      <c r="AQ5119" s="3">
        <v>817.95769633538566</v>
      </c>
    </row>
    <row r="5120" spans="1:43" x14ac:dyDescent="0.25">
      <c r="A5120" s="2">
        <v>5119</v>
      </c>
      <c r="B5120" s="3" t="s">
        <v>43</v>
      </c>
      <c r="C5120" s="3" t="s">
        <v>44</v>
      </c>
      <c r="D5120" s="3" t="s">
        <v>45</v>
      </c>
      <c r="E5120" s="3" t="s">
        <v>46</v>
      </c>
      <c r="F5120" s="3">
        <v>0.56000000000000005</v>
      </c>
      <c r="G5120" s="3">
        <v>0.48</v>
      </c>
      <c r="H5120" s="3">
        <v>3.0811064863020001E-4</v>
      </c>
      <c r="I5120" s="3">
        <v>9.3349775028526896</v>
      </c>
      <c r="J5120" s="3">
        <v>1.3724109402644442</v>
      </c>
      <c r="K5120" s="3">
        <v>2.876205973352267E-3</v>
      </c>
      <c r="L5120" s="3">
        <v>4.228544249920606E-4</v>
      </c>
      <c r="M5120" s="2">
        <v>1210</v>
      </c>
      <c r="N5120" s="3" t="s">
        <v>47</v>
      </c>
      <c r="O5120" s="3" t="s">
        <v>130</v>
      </c>
      <c r="P5120" s="3" t="s">
        <v>131</v>
      </c>
      <c r="Q5120" s="3">
        <v>118.149080156</v>
      </c>
      <c r="R5120" s="3" t="s">
        <v>50</v>
      </c>
      <c r="S5120" s="3" t="s">
        <v>51</v>
      </c>
      <c r="T5120" s="3" t="s">
        <v>132</v>
      </c>
      <c r="U5120" s="3" t="s">
        <v>53</v>
      </c>
      <c r="V5120" s="3" t="s">
        <v>133</v>
      </c>
      <c r="W5120" s="3" t="s">
        <v>55</v>
      </c>
      <c r="X5120" s="3" t="s">
        <v>109</v>
      </c>
      <c r="Y5120" s="3">
        <v>5</v>
      </c>
      <c r="Z5120" s="3">
        <v>4</v>
      </c>
      <c r="AA5120" s="3" t="s">
        <v>45</v>
      </c>
      <c r="AB5120" s="11" t="s">
        <v>58</v>
      </c>
      <c r="AC5120" s="3" t="s">
        <v>58</v>
      </c>
      <c r="AD5120" s="3" t="s">
        <v>58</v>
      </c>
      <c r="AE5120" s="3" t="s">
        <v>58</v>
      </c>
      <c r="AF5120" s="3" t="s">
        <v>58</v>
      </c>
      <c r="AG5120" s="3" t="s">
        <v>51</v>
      </c>
      <c r="AH5120" s="3" t="s">
        <v>134</v>
      </c>
      <c r="AI5120" s="3" t="s">
        <v>60</v>
      </c>
      <c r="AJ5120" s="3" t="s">
        <v>61</v>
      </c>
      <c r="AK5120" s="3" t="s">
        <v>51</v>
      </c>
      <c r="AL5120" s="3" t="s">
        <v>51</v>
      </c>
      <c r="AM5120" s="3" t="s">
        <v>58</v>
      </c>
      <c r="AN5120" s="3" t="s">
        <v>135</v>
      </c>
      <c r="AO5120" s="3" t="s">
        <v>51</v>
      </c>
      <c r="AP5120" s="3">
        <v>5.437815097447154</v>
      </c>
      <c r="AQ5120" s="3">
        <v>1.2468795572189546</v>
      </c>
    </row>
    <row r="5121" spans="1:43" x14ac:dyDescent="0.25">
      <c r="A5121" s="2">
        <v>5120</v>
      </c>
      <c r="B5121" s="3" t="s">
        <v>43</v>
      </c>
      <c r="C5121" s="3" t="s">
        <v>44</v>
      </c>
      <c r="D5121" s="3" t="s">
        <v>45</v>
      </c>
      <c r="E5121" s="3" t="s">
        <v>46</v>
      </c>
      <c r="F5121" s="3">
        <v>0.56000000000000005</v>
      </c>
      <c r="G5121" s="3">
        <v>0.48</v>
      </c>
      <c r="H5121" s="3">
        <v>1.88100820122943E-2</v>
      </c>
      <c r="I5121" s="3">
        <v>9.3349775028526896</v>
      </c>
      <c r="J5121" s="3">
        <v>1.3724109402644442</v>
      </c>
      <c r="K5121" s="3">
        <v>0.17559169241158135</v>
      </c>
      <c r="L5121" s="3">
        <v>2.581516234094413E-2</v>
      </c>
      <c r="M5121" s="2">
        <v>1210</v>
      </c>
      <c r="N5121" s="3" t="s">
        <v>47</v>
      </c>
      <c r="O5121" s="3" t="s">
        <v>130</v>
      </c>
      <c r="P5121" s="3" t="s">
        <v>131</v>
      </c>
      <c r="Q5121" s="3">
        <v>118.149080156</v>
      </c>
      <c r="R5121" s="3" t="s">
        <v>50</v>
      </c>
      <c r="S5121" s="3" t="s">
        <v>51</v>
      </c>
      <c r="T5121" s="3" t="s">
        <v>132</v>
      </c>
      <c r="U5121" s="3" t="s">
        <v>53</v>
      </c>
      <c r="V5121" s="3" t="s">
        <v>133</v>
      </c>
      <c r="W5121" s="3" t="s">
        <v>55</v>
      </c>
      <c r="X5121" s="3" t="s">
        <v>109</v>
      </c>
      <c r="Y5121" s="3">
        <v>5</v>
      </c>
      <c r="Z5121" s="3">
        <v>4</v>
      </c>
      <c r="AA5121" s="3" t="s">
        <v>45</v>
      </c>
      <c r="AB5121" s="11" t="s">
        <v>58</v>
      </c>
      <c r="AC5121" s="3" t="s">
        <v>58</v>
      </c>
      <c r="AD5121" s="3" t="s">
        <v>58</v>
      </c>
      <c r="AE5121" s="3" t="s">
        <v>58</v>
      </c>
      <c r="AF5121" s="3" t="s">
        <v>58</v>
      </c>
      <c r="AG5121" s="3" t="s">
        <v>51</v>
      </c>
      <c r="AH5121" s="3" t="s">
        <v>134</v>
      </c>
      <c r="AI5121" s="3" t="s">
        <v>60</v>
      </c>
      <c r="AJ5121" s="3" t="s">
        <v>61</v>
      </c>
      <c r="AK5121" s="3" t="s">
        <v>51</v>
      </c>
      <c r="AL5121" s="3" t="s">
        <v>51</v>
      </c>
      <c r="AM5121" s="3" t="s">
        <v>58</v>
      </c>
      <c r="AN5121" s="3" t="s">
        <v>135</v>
      </c>
      <c r="AO5121" s="3" t="s">
        <v>51</v>
      </c>
      <c r="AP5121" s="3">
        <v>62.713617589622338</v>
      </c>
      <c r="AQ5121" s="3">
        <v>76.121701197323887</v>
      </c>
    </row>
    <row r="5122" spans="1:43" x14ac:dyDescent="0.25">
      <c r="A5122" s="2">
        <v>5121</v>
      </c>
      <c r="B5122" s="3" t="s">
        <v>43</v>
      </c>
      <c r="C5122" s="3" t="s">
        <v>44</v>
      </c>
      <c r="D5122" s="3" t="s">
        <v>45</v>
      </c>
      <c r="E5122" s="3" t="s">
        <v>46</v>
      </c>
      <c r="F5122" s="3">
        <v>0.56000000000000005</v>
      </c>
      <c r="G5122" s="3">
        <v>0.48</v>
      </c>
      <c r="H5122" s="3">
        <v>1.6054687605871799E-2</v>
      </c>
      <c r="I5122" s="3">
        <v>9.3349775028526896</v>
      </c>
      <c r="J5122" s="3">
        <v>1.3724109402644442</v>
      </c>
      <c r="K5122" s="3">
        <v>0.14987014761614115</v>
      </c>
      <c r="L5122" s="3">
        <v>2.2033628912826436E-2</v>
      </c>
      <c r="M5122" s="2">
        <v>1210</v>
      </c>
      <c r="N5122" s="3" t="s">
        <v>47</v>
      </c>
      <c r="O5122" s="3" t="s">
        <v>130</v>
      </c>
      <c r="P5122" s="3" t="s">
        <v>131</v>
      </c>
      <c r="Q5122" s="3">
        <v>118.149080156</v>
      </c>
      <c r="R5122" s="3" t="s">
        <v>50</v>
      </c>
      <c r="S5122" s="3" t="s">
        <v>51</v>
      </c>
      <c r="T5122" s="3" t="s">
        <v>132</v>
      </c>
      <c r="U5122" s="3" t="s">
        <v>53</v>
      </c>
      <c r="V5122" s="3" t="s">
        <v>133</v>
      </c>
      <c r="W5122" s="3" t="s">
        <v>55</v>
      </c>
      <c r="X5122" s="3" t="s">
        <v>109</v>
      </c>
      <c r="Y5122" s="3">
        <v>5</v>
      </c>
      <c r="Z5122" s="3">
        <v>4</v>
      </c>
      <c r="AA5122" s="3" t="s">
        <v>45</v>
      </c>
      <c r="AB5122" s="11" t="s">
        <v>58</v>
      </c>
      <c r="AC5122" s="3" t="s">
        <v>58</v>
      </c>
      <c r="AD5122" s="3" t="s">
        <v>58</v>
      </c>
      <c r="AE5122" s="3" t="s">
        <v>58</v>
      </c>
      <c r="AF5122" s="3" t="s">
        <v>58</v>
      </c>
      <c r="AG5122" s="3" t="s">
        <v>51</v>
      </c>
      <c r="AH5122" s="3" t="s">
        <v>134</v>
      </c>
      <c r="AI5122" s="3" t="s">
        <v>60</v>
      </c>
      <c r="AJ5122" s="3" t="s">
        <v>61</v>
      </c>
      <c r="AK5122" s="3" t="s">
        <v>51</v>
      </c>
      <c r="AL5122" s="3" t="s">
        <v>51</v>
      </c>
      <c r="AM5122" s="3" t="s">
        <v>58</v>
      </c>
      <c r="AN5122" s="3" t="s">
        <v>135</v>
      </c>
      <c r="AO5122" s="3" t="s">
        <v>51</v>
      </c>
      <c r="AP5122" s="3">
        <v>59.218976021472926</v>
      </c>
      <c r="AQ5122" s="3">
        <v>64.971015647447814</v>
      </c>
    </row>
    <row r="5123" spans="1:43" x14ac:dyDescent="0.25">
      <c r="A5123" s="2">
        <v>5122</v>
      </c>
      <c r="B5123" s="3" t="s">
        <v>43</v>
      </c>
      <c r="C5123" s="3" t="s">
        <v>44</v>
      </c>
      <c r="D5123" s="3" t="s">
        <v>45</v>
      </c>
      <c r="E5123" s="3" t="s">
        <v>46</v>
      </c>
      <c r="F5123" s="3">
        <v>0.56000000000000005</v>
      </c>
      <c r="G5123" s="3">
        <v>0.48</v>
      </c>
      <c r="H5123" s="3">
        <v>0.31068382587534499</v>
      </c>
      <c r="I5123" s="3">
        <v>9.3349775028526896</v>
      </c>
      <c r="J5123" s="3">
        <v>1.3724109402644442</v>
      </c>
      <c r="K5123" s="3">
        <v>2.900226525046548</v>
      </c>
      <c r="L5123" s="3">
        <v>0.42638588159453705</v>
      </c>
      <c r="M5123" s="2">
        <v>1200</v>
      </c>
      <c r="N5123" s="3" t="s">
        <v>66</v>
      </c>
      <c r="O5123" s="3" t="s">
        <v>130</v>
      </c>
      <c r="P5123" s="3" t="s">
        <v>131</v>
      </c>
      <c r="Q5123" s="3">
        <v>118.149080156</v>
      </c>
      <c r="R5123" s="3" t="s">
        <v>50</v>
      </c>
      <c r="S5123" s="3" t="s">
        <v>51</v>
      </c>
      <c r="T5123" s="3" t="s">
        <v>132</v>
      </c>
      <c r="U5123" s="3" t="s">
        <v>53</v>
      </c>
      <c r="V5123" s="3" t="s">
        <v>133</v>
      </c>
      <c r="W5123" s="3" t="s">
        <v>55</v>
      </c>
      <c r="X5123" s="3" t="s">
        <v>109</v>
      </c>
      <c r="Y5123" s="3">
        <v>5</v>
      </c>
      <c r="Z5123" s="3">
        <v>4</v>
      </c>
      <c r="AA5123" s="3" t="s">
        <v>45</v>
      </c>
      <c r="AB5123" s="11" t="s">
        <v>58</v>
      </c>
      <c r="AC5123" s="3" t="s">
        <v>58</v>
      </c>
      <c r="AD5123" s="3" t="s">
        <v>58</v>
      </c>
      <c r="AE5123" s="3" t="s">
        <v>58</v>
      </c>
      <c r="AF5123" s="3" t="s">
        <v>58</v>
      </c>
      <c r="AG5123" s="3" t="s">
        <v>51</v>
      </c>
      <c r="AH5123" s="3" t="s">
        <v>134</v>
      </c>
      <c r="AI5123" s="3" t="s">
        <v>60</v>
      </c>
      <c r="AJ5123" s="3" t="s">
        <v>61</v>
      </c>
      <c r="AK5123" s="3" t="s">
        <v>51</v>
      </c>
      <c r="AL5123" s="3" t="s">
        <v>51</v>
      </c>
      <c r="AM5123" s="3" t="s">
        <v>58</v>
      </c>
      <c r="AN5123" s="3" t="s">
        <v>135</v>
      </c>
      <c r="AO5123" s="3" t="s">
        <v>51</v>
      </c>
      <c r="AP5123" s="3">
        <v>145.87006658638097</v>
      </c>
      <c r="AQ5123" s="3">
        <v>1257.2928360794417</v>
      </c>
    </row>
    <row r="5124" spans="1:43" x14ac:dyDescent="0.25">
      <c r="A5124" s="2">
        <v>5123</v>
      </c>
      <c r="B5124" s="3" t="s">
        <v>43</v>
      </c>
      <c r="C5124" s="3" t="s">
        <v>44</v>
      </c>
      <c r="D5124" s="3" t="s">
        <v>45</v>
      </c>
      <c r="E5124" s="3" t="s">
        <v>46</v>
      </c>
      <c r="F5124" s="3">
        <v>0.56000000000000005</v>
      </c>
      <c r="G5124" s="3">
        <v>0.48</v>
      </c>
      <c r="H5124" s="3">
        <v>2.7178088999068998E-3</v>
      </c>
      <c r="I5124" s="3">
        <v>9.3349775028526896</v>
      </c>
      <c r="J5124" s="3">
        <v>1.3724109402644442</v>
      </c>
      <c r="K5124" s="3">
        <v>2.5370684937683727E-2</v>
      </c>
      <c r="L5124" s="3">
        <v>3.7299506677803029E-3</v>
      </c>
      <c r="M5124" s="2">
        <v>1210</v>
      </c>
      <c r="N5124" s="3" t="s">
        <v>47</v>
      </c>
      <c r="O5124" s="3" t="s">
        <v>130</v>
      </c>
      <c r="P5124" s="3" t="s">
        <v>131</v>
      </c>
      <c r="Q5124" s="3">
        <v>118.149080156</v>
      </c>
      <c r="R5124" s="3" t="s">
        <v>50</v>
      </c>
      <c r="S5124" s="3" t="s">
        <v>51</v>
      </c>
      <c r="T5124" s="3" t="s">
        <v>132</v>
      </c>
      <c r="U5124" s="3" t="s">
        <v>53</v>
      </c>
      <c r="V5124" s="3" t="s">
        <v>133</v>
      </c>
      <c r="W5124" s="3" t="s">
        <v>55</v>
      </c>
      <c r="X5124" s="3" t="s">
        <v>109</v>
      </c>
      <c r="Y5124" s="3">
        <v>5</v>
      </c>
      <c r="Z5124" s="3">
        <v>4</v>
      </c>
      <c r="AA5124" s="3" t="s">
        <v>45</v>
      </c>
      <c r="AB5124" s="11" t="s">
        <v>58</v>
      </c>
      <c r="AC5124" s="3" t="s">
        <v>58</v>
      </c>
      <c r="AD5124" s="3" t="s">
        <v>58</v>
      </c>
      <c r="AE5124" s="3" t="s">
        <v>58</v>
      </c>
      <c r="AF5124" s="3" t="s">
        <v>58</v>
      </c>
      <c r="AG5124" s="3" t="s">
        <v>51</v>
      </c>
      <c r="AH5124" s="3" t="s">
        <v>134</v>
      </c>
      <c r="AI5124" s="3" t="s">
        <v>60</v>
      </c>
      <c r="AJ5124" s="3" t="s">
        <v>61</v>
      </c>
      <c r="AK5124" s="3" t="s">
        <v>51</v>
      </c>
      <c r="AL5124" s="3" t="s">
        <v>51</v>
      </c>
      <c r="AM5124" s="3" t="s">
        <v>58</v>
      </c>
      <c r="AN5124" s="3" t="s">
        <v>135</v>
      </c>
      <c r="AO5124" s="3" t="s">
        <v>51</v>
      </c>
      <c r="AP5124" s="3">
        <v>35.596583312235452</v>
      </c>
      <c r="AQ5124" s="3">
        <v>10.9985824014441</v>
      </c>
    </row>
    <row r="5125" spans="1:43" x14ac:dyDescent="0.25">
      <c r="A5125" s="2">
        <v>5124</v>
      </c>
      <c r="B5125" s="3" t="s">
        <v>43</v>
      </c>
      <c r="C5125" s="3" t="s">
        <v>44</v>
      </c>
      <c r="D5125" s="3" t="s">
        <v>45</v>
      </c>
      <c r="E5125" s="3" t="s">
        <v>46</v>
      </c>
      <c r="F5125" s="3">
        <v>0.56000000000000005</v>
      </c>
      <c r="G5125" s="3">
        <v>0.48</v>
      </c>
      <c r="H5125" s="3">
        <v>4.6100417757775703E-3</v>
      </c>
      <c r="I5125" s="3">
        <v>9.3349775028526896</v>
      </c>
      <c r="J5125" s="3">
        <v>1.3724109402644442</v>
      </c>
      <c r="K5125" s="3">
        <v>4.3034636264094685E-2</v>
      </c>
      <c r="L5125" s="3">
        <v>6.3268717681532636E-3</v>
      </c>
      <c r="M5125" s="2">
        <v>1210</v>
      </c>
      <c r="N5125" s="3" t="s">
        <v>47</v>
      </c>
      <c r="O5125" s="3" t="s">
        <v>130</v>
      </c>
      <c r="P5125" s="3" t="s">
        <v>131</v>
      </c>
      <c r="Q5125" s="3">
        <v>118.149080156</v>
      </c>
      <c r="R5125" s="3" t="s">
        <v>50</v>
      </c>
      <c r="S5125" s="3" t="s">
        <v>51</v>
      </c>
      <c r="T5125" s="3" t="s">
        <v>132</v>
      </c>
      <c r="U5125" s="3" t="s">
        <v>53</v>
      </c>
      <c r="V5125" s="3" t="s">
        <v>133</v>
      </c>
      <c r="W5125" s="3" t="s">
        <v>55</v>
      </c>
      <c r="X5125" s="3" t="s">
        <v>109</v>
      </c>
      <c r="Y5125" s="3">
        <v>5</v>
      </c>
      <c r="Z5125" s="3">
        <v>4</v>
      </c>
      <c r="AA5125" s="3" t="s">
        <v>45</v>
      </c>
      <c r="AB5125" s="11" t="s">
        <v>58</v>
      </c>
      <c r="AC5125" s="3" t="s">
        <v>58</v>
      </c>
      <c r="AD5125" s="3" t="s">
        <v>58</v>
      </c>
      <c r="AE5125" s="3" t="s">
        <v>58</v>
      </c>
      <c r="AF5125" s="3" t="s">
        <v>58</v>
      </c>
      <c r="AG5125" s="3" t="s">
        <v>51</v>
      </c>
      <c r="AH5125" s="3" t="s">
        <v>134</v>
      </c>
      <c r="AI5125" s="3" t="s">
        <v>60</v>
      </c>
      <c r="AJ5125" s="3" t="s">
        <v>61</v>
      </c>
      <c r="AK5125" s="3" t="s">
        <v>51</v>
      </c>
      <c r="AL5125" s="3" t="s">
        <v>51</v>
      </c>
      <c r="AM5125" s="3" t="s">
        <v>58</v>
      </c>
      <c r="AN5125" s="3" t="s">
        <v>135</v>
      </c>
      <c r="AO5125" s="3" t="s">
        <v>51</v>
      </c>
      <c r="AP5125" s="3">
        <v>62.658539657651531</v>
      </c>
      <c r="AQ5125" s="3">
        <v>18.656177167837754</v>
      </c>
    </row>
    <row r="5126" spans="1:43" x14ac:dyDescent="0.25">
      <c r="A5126" s="2">
        <v>5125</v>
      </c>
      <c r="B5126" s="3" t="s">
        <v>43</v>
      </c>
      <c r="C5126" s="3" t="s">
        <v>44</v>
      </c>
      <c r="D5126" s="3" t="s">
        <v>45</v>
      </c>
      <c r="E5126" s="3" t="s">
        <v>46</v>
      </c>
      <c r="F5126" s="3">
        <v>0.56000000000000005</v>
      </c>
      <c r="G5126" s="3">
        <v>0.48</v>
      </c>
      <c r="H5126" s="3">
        <v>1.8511887289215E-2</v>
      </c>
      <c r="I5126" s="3">
        <v>9.0746748862456794</v>
      </c>
      <c r="J5126" s="3">
        <v>1.3347136329085205</v>
      </c>
      <c r="K5126" s="3">
        <v>0.16798935868044998</v>
      </c>
      <c r="L5126" s="3">
        <v>2.4708068335781218E-2</v>
      </c>
      <c r="M5126" s="2">
        <v>1200</v>
      </c>
      <c r="N5126" s="3" t="s">
        <v>66</v>
      </c>
      <c r="O5126" s="3" t="s">
        <v>130</v>
      </c>
      <c r="P5126" s="3" t="s">
        <v>131</v>
      </c>
      <c r="Q5126" s="3">
        <v>118.149080156</v>
      </c>
      <c r="R5126" s="3" t="s">
        <v>50</v>
      </c>
      <c r="S5126" s="3" t="s">
        <v>51</v>
      </c>
      <c r="T5126" s="3" t="s">
        <v>132</v>
      </c>
      <c r="U5126" s="3" t="s">
        <v>53</v>
      </c>
      <c r="V5126" s="3" t="s">
        <v>133</v>
      </c>
      <c r="W5126" s="3" t="s">
        <v>55</v>
      </c>
      <c r="X5126" s="3" t="s">
        <v>109</v>
      </c>
      <c r="Y5126" s="3">
        <v>5</v>
      </c>
      <c r="Z5126" s="3">
        <v>4</v>
      </c>
      <c r="AA5126" s="3" t="s">
        <v>45</v>
      </c>
      <c r="AB5126" s="11" t="s">
        <v>58</v>
      </c>
      <c r="AC5126" s="3" t="s">
        <v>58</v>
      </c>
      <c r="AD5126" s="3" t="s">
        <v>58</v>
      </c>
      <c r="AE5126" s="3" t="s">
        <v>58</v>
      </c>
      <c r="AF5126" s="3" t="s">
        <v>58</v>
      </c>
      <c r="AG5126" s="3" t="s">
        <v>51</v>
      </c>
      <c r="AH5126" s="3" t="s">
        <v>134</v>
      </c>
      <c r="AI5126" s="3" t="s">
        <v>60</v>
      </c>
      <c r="AJ5126" s="3" t="s">
        <v>61</v>
      </c>
      <c r="AK5126" s="3" t="s">
        <v>51</v>
      </c>
      <c r="AL5126" s="3" t="s">
        <v>51</v>
      </c>
      <c r="AM5126" s="3" t="s">
        <v>58</v>
      </c>
      <c r="AN5126" s="3" t="s">
        <v>135</v>
      </c>
      <c r="AO5126" s="3" t="s">
        <v>51</v>
      </c>
      <c r="AP5126" s="3">
        <v>41.816205048628703</v>
      </c>
      <c r="AQ5126" s="3">
        <v>74.914949967104718</v>
      </c>
    </row>
    <row r="5127" spans="1:43" x14ac:dyDescent="0.25">
      <c r="A5127" s="2">
        <v>5126</v>
      </c>
      <c r="B5127" s="3" t="s">
        <v>43</v>
      </c>
      <c r="C5127" s="3" t="s">
        <v>44</v>
      </c>
      <c r="D5127" s="3" t="s">
        <v>45</v>
      </c>
      <c r="E5127" s="3" t="s">
        <v>46</v>
      </c>
      <c r="F5127" s="3">
        <v>0.56000000000000005</v>
      </c>
      <c r="G5127" s="3">
        <v>0.48</v>
      </c>
      <c r="H5127" s="3">
        <v>0.10861868713561899</v>
      </c>
      <c r="I5127" s="3">
        <v>9.0746748862456794</v>
      </c>
      <c r="J5127" s="3">
        <v>1.3347136329085205</v>
      </c>
      <c r="K5127" s="3">
        <v>0.98567927232657837</v>
      </c>
      <c r="L5127" s="3">
        <v>0.14497484250853601</v>
      </c>
      <c r="M5127" s="2">
        <v>1210</v>
      </c>
      <c r="N5127" s="3" t="s">
        <v>47</v>
      </c>
      <c r="O5127" s="3" t="s">
        <v>130</v>
      </c>
      <c r="P5127" s="3" t="s">
        <v>131</v>
      </c>
      <c r="Q5127" s="3">
        <v>118.149080156</v>
      </c>
      <c r="R5127" s="3" t="s">
        <v>50</v>
      </c>
      <c r="S5127" s="3" t="s">
        <v>51</v>
      </c>
      <c r="T5127" s="3" t="s">
        <v>132</v>
      </c>
      <c r="U5127" s="3" t="s">
        <v>53</v>
      </c>
      <c r="V5127" s="3" t="s">
        <v>133</v>
      </c>
      <c r="W5127" s="3" t="s">
        <v>55</v>
      </c>
      <c r="X5127" s="3" t="s">
        <v>109</v>
      </c>
      <c r="Y5127" s="3">
        <v>5</v>
      </c>
      <c r="Z5127" s="3">
        <v>4</v>
      </c>
      <c r="AA5127" s="3" t="s">
        <v>45</v>
      </c>
      <c r="AB5127" s="11" t="s">
        <v>58</v>
      </c>
      <c r="AC5127" s="3" t="s">
        <v>58</v>
      </c>
      <c r="AD5127" s="3" t="s">
        <v>58</v>
      </c>
      <c r="AE5127" s="3" t="s">
        <v>58</v>
      </c>
      <c r="AF5127" s="3" t="s">
        <v>58</v>
      </c>
      <c r="AG5127" s="3" t="s">
        <v>51</v>
      </c>
      <c r="AH5127" s="3" t="s">
        <v>134</v>
      </c>
      <c r="AI5127" s="3" t="s">
        <v>60</v>
      </c>
      <c r="AJ5127" s="3" t="s">
        <v>61</v>
      </c>
      <c r="AK5127" s="3" t="s">
        <v>51</v>
      </c>
      <c r="AL5127" s="3" t="s">
        <v>51</v>
      </c>
      <c r="AM5127" s="3" t="s">
        <v>58</v>
      </c>
      <c r="AN5127" s="3" t="s">
        <v>135</v>
      </c>
      <c r="AO5127" s="3" t="s">
        <v>51</v>
      </c>
      <c r="AP5127" s="3">
        <v>95.152054924011836</v>
      </c>
      <c r="AQ5127" s="3">
        <v>439.56423162743653</v>
      </c>
    </row>
    <row r="5128" spans="1:43" x14ac:dyDescent="0.25">
      <c r="A5128" s="2">
        <v>5127</v>
      </c>
      <c r="B5128" s="3" t="s">
        <v>43</v>
      </c>
      <c r="C5128" s="3" t="s">
        <v>44</v>
      </c>
      <c r="D5128" s="3" t="s">
        <v>45</v>
      </c>
      <c r="E5128" s="3" t="s">
        <v>46</v>
      </c>
      <c r="F5128" s="3">
        <v>0.56000000000000005</v>
      </c>
      <c r="G5128" s="3">
        <v>0.48</v>
      </c>
      <c r="H5128" s="3">
        <v>1.48707542112003E-2</v>
      </c>
      <c r="I5128" s="3">
        <v>9.0746748862456794</v>
      </c>
      <c r="J5128" s="3">
        <v>1.3347136329085205</v>
      </c>
      <c r="K5128" s="3">
        <v>0.13494725977991154</v>
      </c>
      <c r="L5128" s="3">
        <v>1.9848198377320832E-2</v>
      </c>
      <c r="M5128" s="2">
        <v>1210</v>
      </c>
      <c r="N5128" s="3" t="s">
        <v>47</v>
      </c>
      <c r="O5128" s="3" t="s">
        <v>130</v>
      </c>
      <c r="P5128" s="3" t="s">
        <v>131</v>
      </c>
      <c r="Q5128" s="3">
        <v>118.149080156</v>
      </c>
      <c r="R5128" s="3" t="s">
        <v>50</v>
      </c>
      <c r="S5128" s="3" t="s">
        <v>51</v>
      </c>
      <c r="T5128" s="3" t="s">
        <v>132</v>
      </c>
      <c r="U5128" s="3" t="s">
        <v>53</v>
      </c>
      <c r="V5128" s="3" t="s">
        <v>133</v>
      </c>
      <c r="W5128" s="3" t="s">
        <v>55</v>
      </c>
      <c r="X5128" s="3" t="s">
        <v>109</v>
      </c>
      <c r="Y5128" s="3">
        <v>5</v>
      </c>
      <c r="Z5128" s="3">
        <v>4</v>
      </c>
      <c r="AA5128" s="3" t="s">
        <v>45</v>
      </c>
      <c r="AB5128" s="11" t="s">
        <v>58</v>
      </c>
      <c r="AC5128" s="3" t="s">
        <v>58</v>
      </c>
      <c r="AD5128" s="3" t="s">
        <v>58</v>
      </c>
      <c r="AE5128" s="3" t="s">
        <v>58</v>
      </c>
      <c r="AF5128" s="3" t="s">
        <v>58</v>
      </c>
      <c r="AG5128" s="3" t="s">
        <v>51</v>
      </c>
      <c r="AH5128" s="3" t="s">
        <v>134</v>
      </c>
      <c r="AI5128" s="3" t="s">
        <v>60</v>
      </c>
      <c r="AJ5128" s="3" t="s">
        <v>61</v>
      </c>
      <c r="AK5128" s="3" t="s">
        <v>51</v>
      </c>
      <c r="AL5128" s="3" t="s">
        <v>51</v>
      </c>
      <c r="AM5128" s="3" t="s">
        <v>58</v>
      </c>
      <c r="AN5128" s="3" t="s">
        <v>135</v>
      </c>
      <c r="AO5128" s="3" t="s">
        <v>51</v>
      </c>
      <c r="AP5128" s="3">
        <v>37.504345940400817</v>
      </c>
      <c r="AQ5128" s="3">
        <v>60.179807185527871</v>
      </c>
    </row>
    <row r="5129" spans="1:43" x14ac:dyDescent="0.25">
      <c r="A5129" s="2">
        <v>5128</v>
      </c>
      <c r="B5129" s="3" t="s">
        <v>43</v>
      </c>
      <c r="C5129" s="3" t="s">
        <v>44</v>
      </c>
      <c r="D5129" s="3" t="s">
        <v>45</v>
      </c>
      <c r="E5129" s="3" t="s">
        <v>46</v>
      </c>
      <c r="F5129" s="3">
        <v>0.56000000000000005</v>
      </c>
      <c r="G5129" s="3">
        <v>0.48</v>
      </c>
      <c r="H5129" s="3">
        <v>7.29051216261319E-2</v>
      </c>
      <c r="I5129" s="3">
        <v>9.0746748862456794</v>
      </c>
      <c r="J5129" s="3">
        <v>1.3347136329085205</v>
      </c>
      <c r="K5129" s="3">
        <v>0.66159027629934597</v>
      </c>
      <c r="L5129" s="3">
        <v>9.7307459743252056E-2</v>
      </c>
      <c r="M5129" s="2">
        <v>1210</v>
      </c>
      <c r="N5129" s="3" t="s">
        <v>47</v>
      </c>
      <c r="O5129" s="3" t="s">
        <v>130</v>
      </c>
      <c r="P5129" s="3" t="s">
        <v>131</v>
      </c>
      <c r="Q5129" s="3">
        <v>118.149080156</v>
      </c>
      <c r="R5129" s="3" t="s">
        <v>50</v>
      </c>
      <c r="S5129" s="3" t="s">
        <v>51</v>
      </c>
      <c r="T5129" s="3" t="s">
        <v>132</v>
      </c>
      <c r="U5129" s="3" t="s">
        <v>53</v>
      </c>
      <c r="V5129" s="3" t="s">
        <v>133</v>
      </c>
      <c r="W5129" s="3" t="s">
        <v>55</v>
      </c>
      <c r="X5129" s="3" t="s">
        <v>109</v>
      </c>
      <c r="Y5129" s="3">
        <v>5</v>
      </c>
      <c r="Z5129" s="3">
        <v>4</v>
      </c>
      <c r="AA5129" s="3" t="s">
        <v>45</v>
      </c>
      <c r="AB5129" s="11" t="s">
        <v>58</v>
      </c>
      <c r="AC5129" s="3" t="s">
        <v>58</v>
      </c>
      <c r="AD5129" s="3" t="s">
        <v>58</v>
      </c>
      <c r="AE5129" s="3" t="s">
        <v>58</v>
      </c>
      <c r="AF5129" s="3" t="s">
        <v>58</v>
      </c>
      <c r="AG5129" s="3" t="s">
        <v>51</v>
      </c>
      <c r="AH5129" s="3" t="s">
        <v>134</v>
      </c>
      <c r="AI5129" s="3" t="s">
        <v>60</v>
      </c>
      <c r="AJ5129" s="3" t="s">
        <v>61</v>
      </c>
      <c r="AK5129" s="3" t="s">
        <v>51</v>
      </c>
      <c r="AL5129" s="3" t="s">
        <v>51</v>
      </c>
      <c r="AM5129" s="3" t="s">
        <v>58</v>
      </c>
      <c r="AN5129" s="3" t="s">
        <v>135</v>
      </c>
      <c r="AO5129" s="3" t="s">
        <v>51</v>
      </c>
      <c r="AP5129" s="3">
        <v>81.42605392251096</v>
      </c>
      <c r="AQ5129" s="3">
        <v>295.03655967856514</v>
      </c>
    </row>
    <row r="5130" spans="1:43" x14ac:dyDescent="0.25">
      <c r="A5130" s="2">
        <v>5129</v>
      </c>
      <c r="B5130" s="3" t="s">
        <v>43</v>
      </c>
      <c r="C5130" s="3" t="s">
        <v>44</v>
      </c>
      <c r="D5130" s="3" t="s">
        <v>45</v>
      </c>
      <c r="E5130" s="3" t="s">
        <v>46</v>
      </c>
      <c r="F5130" s="3">
        <v>0.56000000000000005</v>
      </c>
      <c r="G5130" s="3">
        <v>0.48</v>
      </c>
      <c r="H5130" s="3">
        <v>0.219292423268032</v>
      </c>
      <c r="I5130" s="3">
        <v>9.0746748862456794</v>
      </c>
      <c r="J5130" s="3">
        <v>1.3347136329085205</v>
      </c>
      <c r="K5130" s="3">
        <v>1.9900074461743678</v>
      </c>
      <c r="L5130" s="3">
        <v>0.29269258692938799</v>
      </c>
      <c r="M5130" s="2">
        <v>1210</v>
      </c>
      <c r="N5130" s="3" t="s">
        <v>47</v>
      </c>
      <c r="O5130" s="3" t="s">
        <v>130</v>
      </c>
      <c r="P5130" s="3" t="s">
        <v>131</v>
      </c>
      <c r="Q5130" s="3">
        <v>118.149080156</v>
      </c>
      <c r="R5130" s="3" t="s">
        <v>50</v>
      </c>
      <c r="S5130" s="3" t="s">
        <v>51</v>
      </c>
      <c r="T5130" s="3" t="s">
        <v>132</v>
      </c>
      <c r="U5130" s="3" t="s">
        <v>53</v>
      </c>
      <c r="V5130" s="3" t="s">
        <v>133</v>
      </c>
      <c r="W5130" s="3" t="s">
        <v>55</v>
      </c>
      <c r="X5130" s="3" t="s">
        <v>109</v>
      </c>
      <c r="Y5130" s="3">
        <v>5</v>
      </c>
      <c r="Z5130" s="3">
        <v>4</v>
      </c>
      <c r="AA5130" s="3" t="s">
        <v>45</v>
      </c>
      <c r="AB5130" s="11" t="s">
        <v>58</v>
      </c>
      <c r="AC5130" s="3" t="s">
        <v>58</v>
      </c>
      <c r="AD5130" s="3" t="s">
        <v>58</v>
      </c>
      <c r="AE5130" s="3" t="s">
        <v>58</v>
      </c>
      <c r="AF5130" s="3" t="s">
        <v>58</v>
      </c>
      <c r="AG5130" s="3" t="s">
        <v>51</v>
      </c>
      <c r="AH5130" s="3" t="s">
        <v>134</v>
      </c>
      <c r="AI5130" s="3" t="s">
        <v>60</v>
      </c>
      <c r="AJ5130" s="3" t="s">
        <v>61</v>
      </c>
      <c r="AK5130" s="3" t="s">
        <v>51</v>
      </c>
      <c r="AL5130" s="3" t="s">
        <v>51</v>
      </c>
      <c r="AM5130" s="3" t="s">
        <v>58</v>
      </c>
      <c r="AN5130" s="3" t="s">
        <v>135</v>
      </c>
      <c r="AO5130" s="3" t="s">
        <v>51</v>
      </c>
      <c r="AP5130" s="3">
        <v>119.90537556273333</v>
      </c>
      <c r="AQ5130" s="3">
        <v>887.44495148589442</v>
      </c>
    </row>
    <row r="5131" spans="1:43" x14ac:dyDescent="0.25">
      <c r="A5131" s="2">
        <v>5130</v>
      </c>
      <c r="B5131" s="3" t="s">
        <v>43</v>
      </c>
      <c r="C5131" s="3" t="s">
        <v>44</v>
      </c>
      <c r="D5131" s="3" t="s">
        <v>45</v>
      </c>
      <c r="E5131" s="3" t="s">
        <v>46</v>
      </c>
      <c r="F5131" s="3">
        <v>0.56000000000000005</v>
      </c>
      <c r="G5131" s="3">
        <v>0.48</v>
      </c>
      <c r="H5131" s="3">
        <v>0.17943433989583399</v>
      </c>
      <c r="I5131" s="3">
        <v>9.0746748862456794</v>
      </c>
      <c r="J5131" s="3">
        <v>1.3347136329085205</v>
      </c>
      <c r="K5131" s="3">
        <v>1.6283082979827959</v>
      </c>
      <c r="L5131" s="3">
        <v>0.23949345967091087</v>
      </c>
      <c r="M5131" s="2">
        <v>1210</v>
      </c>
      <c r="N5131" s="3" t="s">
        <v>47</v>
      </c>
      <c r="O5131" s="3" t="s">
        <v>130</v>
      </c>
      <c r="P5131" s="3" t="s">
        <v>131</v>
      </c>
      <c r="Q5131" s="3">
        <v>118.149080156</v>
      </c>
      <c r="R5131" s="3" t="s">
        <v>50</v>
      </c>
      <c r="S5131" s="3" t="s">
        <v>51</v>
      </c>
      <c r="T5131" s="3" t="s">
        <v>132</v>
      </c>
      <c r="U5131" s="3" t="s">
        <v>53</v>
      </c>
      <c r="V5131" s="3" t="s">
        <v>133</v>
      </c>
      <c r="W5131" s="3" t="s">
        <v>55</v>
      </c>
      <c r="X5131" s="3" t="s">
        <v>109</v>
      </c>
      <c r="Y5131" s="3">
        <v>5</v>
      </c>
      <c r="Z5131" s="3">
        <v>4</v>
      </c>
      <c r="AA5131" s="3" t="s">
        <v>45</v>
      </c>
      <c r="AB5131" s="11" t="s">
        <v>58</v>
      </c>
      <c r="AC5131" s="3" t="s">
        <v>58</v>
      </c>
      <c r="AD5131" s="3" t="s">
        <v>58</v>
      </c>
      <c r="AE5131" s="3" t="s">
        <v>58</v>
      </c>
      <c r="AF5131" s="3" t="s">
        <v>58</v>
      </c>
      <c r="AG5131" s="3" t="s">
        <v>51</v>
      </c>
      <c r="AH5131" s="3" t="s">
        <v>134</v>
      </c>
      <c r="AI5131" s="3" t="s">
        <v>60</v>
      </c>
      <c r="AJ5131" s="3" t="s">
        <v>61</v>
      </c>
      <c r="AK5131" s="3" t="s">
        <v>51</v>
      </c>
      <c r="AL5131" s="3" t="s">
        <v>51</v>
      </c>
      <c r="AM5131" s="3" t="s">
        <v>58</v>
      </c>
      <c r="AN5131" s="3" t="s">
        <v>135</v>
      </c>
      <c r="AO5131" s="3" t="s">
        <v>51</v>
      </c>
      <c r="AP5131" s="3">
        <v>111.55466356503655</v>
      </c>
      <c r="AQ5131" s="3">
        <v>726.14501080655873</v>
      </c>
    </row>
    <row r="5132" spans="1:43" x14ac:dyDescent="0.25">
      <c r="A5132" s="2">
        <v>5131</v>
      </c>
      <c r="B5132" s="3" t="s">
        <v>43</v>
      </c>
      <c r="C5132" s="3" t="s">
        <v>44</v>
      </c>
      <c r="D5132" s="3" t="s">
        <v>45</v>
      </c>
      <c r="E5132" s="3" t="s">
        <v>46</v>
      </c>
      <c r="F5132" s="3">
        <v>0.56000000000000005</v>
      </c>
      <c r="G5132" s="3">
        <v>0.48</v>
      </c>
      <c r="H5132" s="3">
        <v>1.07029813549135E-3</v>
      </c>
      <c r="I5132" s="3">
        <v>9.0746748862456794</v>
      </c>
      <c r="J5132" s="3">
        <v>1.3347136329085205</v>
      </c>
      <c r="K5132" s="3">
        <v>9.7126076109389295E-3</v>
      </c>
      <c r="L5132" s="3">
        <v>1.4285415127168757E-3</v>
      </c>
      <c r="M5132" s="2">
        <v>1210</v>
      </c>
      <c r="N5132" s="3" t="s">
        <v>47</v>
      </c>
      <c r="O5132" s="3" t="s">
        <v>130</v>
      </c>
      <c r="P5132" s="3" t="s">
        <v>131</v>
      </c>
      <c r="Q5132" s="3">
        <v>118.149080156</v>
      </c>
      <c r="R5132" s="3" t="s">
        <v>50</v>
      </c>
      <c r="S5132" s="3" t="s">
        <v>51</v>
      </c>
      <c r="T5132" s="3" t="s">
        <v>132</v>
      </c>
      <c r="U5132" s="3" t="s">
        <v>53</v>
      </c>
      <c r="V5132" s="3" t="s">
        <v>133</v>
      </c>
      <c r="W5132" s="3" t="s">
        <v>55</v>
      </c>
      <c r="X5132" s="3" t="s">
        <v>109</v>
      </c>
      <c r="Y5132" s="3">
        <v>5</v>
      </c>
      <c r="Z5132" s="3">
        <v>4</v>
      </c>
      <c r="AA5132" s="3" t="s">
        <v>45</v>
      </c>
      <c r="AB5132" s="11" t="s">
        <v>58</v>
      </c>
      <c r="AC5132" s="3" t="s">
        <v>58</v>
      </c>
      <c r="AD5132" s="3" t="s">
        <v>58</v>
      </c>
      <c r="AE5132" s="3" t="s">
        <v>58</v>
      </c>
      <c r="AF5132" s="3" t="s">
        <v>58</v>
      </c>
      <c r="AG5132" s="3" t="s">
        <v>51</v>
      </c>
      <c r="AH5132" s="3" t="s">
        <v>134</v>
      </c>
      <c r="AI5132" s="3" t="s">
        <v>60</v>
      </c>
      <c r="AJ5132" s="3" t="s">
        <v>61</v>
      </c>
      <c r="AK5132" s="3" t="s">
        <v>51</v>
      </c>
      <c r="AL5132" s="3" t="s">
        <v>51</v>
      </c>
      <c r="AM5132" s="3" t="s">
        <v>58</v>
      </c>
      <c r="AN5132" s="3" t="s">
        <v>135</v>
      </c>
      <c r="AO5132" s="3" t="s">
        <v>51</v>
      </c>
      <c r="AP5132" s="3">
        <v>10.053820855024632</v>
      </c>
      <c r="AQ5132" s="3">
        <v>4.3313428834959273</v>
      </c>
    </row>
    <row r="5133" spans="1:43" x14ac:dyDescent="0.25">
      <c r="A5133" s="2">
        <v>5132</v>
      </c>
      <c r="B5133" s="3" t="s">
        <v>43</v>
      </c>
      <c r="C5133" s="3" t="s">
        <v>44</v>
      </c>
      <c r="D5133" s="3" t="s">
        <v>45</v>
      </c>
      <c r="E5133" s="3" t="s">
        <v>46</v>
      </c>
      <c r="F5133" s="3">
        <v>0.56000000000000005</v>
      </c>
      <c r="G5133" s="3">
        <v>0.48</v>
      </c>
      <c r="H5133" s="3">
        <v>0.14256852659829899</v>
      </c>
      <c r="I5133" s="3">
        <v>9.1214137013396179</v>
      </c>
      <c r="J5133" s="3">
        <v>1.3414831737209691</v>
      </c>
      <c r="K5133" s="3">
        <v>1.3004265118935261</v>
      </c>
      <c r="L5133" s="3">
        <v>0.19125327953380855</v>
      </c>
      <c r="M5133" s="2">
        <v>1200</v>
      </c>
      <c r="N5133" s="3" t="s">
        <v>66</v>
      </c>
      <c r="O5133" s="3" t="s">
        <v>130</v>
      </c>
      <c r="P5133" s="3" t="s">
        <v>131</v>
      </c>
      <c r="Q5133" s="3">
        <v>118.149080156</v>
      </c>
      <c r="R5133" s="3" t="s">
        <v>50</v>
      </c>
      <c r="S5133" s="3" t="s">
        <v>51</v>
      </c>
      <c r="T5133" s="3" t="s">
        <v>132</v>
      </c>
      <c r="U5133" s="3" t="s">
        <v>53</v>
      </c>
      <c r="V5133" s="3" t="s">
        <v>133</v>
      </c>
      <c r="W5133" s="3" t="s">
        <v>55</v>
      </c>
      <c r="X5133" s="3" t="s">
        <v>109</v>
      </c>
      <c r="Y5133" s="3">
        <v>5</v>
      </c>
      <c r="Z5133" s="3">
        <v>4</v>
      </c>
      <c r="AA5133" s="3" t="s">
        <v>45</v>
      </c>
      <c r="AB5133" s="11" t="s">
        <v>58</v>
      </c>
      <c r="AC5133" s="3" t="s">
        <v>58</v>
      </c>
      <c r="AD5133" s="3" t="s">
        <v>58</v>
      </c>
      <c r="AE5133" s="3" t="s">
        <v>58</v>
      </c>
      <c r="AF5133" s="3" t="s">
        <v>58</v>
      </c>
      <c r="AG5133" s="3" t="s">
        <v>51</v>
      </c>
      <c r="AH5133" s="3" t="s">
        <v>134</v>
      </c>
      <c r="AI5133" s="3" t="s">
        <v>60</v>
      </c>
      <c r="AJ5133" s="3" t="s">
        <v>61</v>
      </c>
      <c r="AK5133" s="3" t="s">
        <v>51</v>
      </c>
      <c r="AL5133" s="3" t="s">
        <v>51</v>
      </c>
      <c r="AM5133" s="3" t="s">
        <v>58</v>
      </c>
      <c r="AN5133" s="3" t="s">
        <v>135</v>
      </c>
      <c r="AO5133" s="3" t="s">
        <v>51</v>
      </c>
      <c r="AP5133" s="3">
        <v>123.09460660451577</v>
      </c>
      <c r="AQ5133" s="3">
        <v>576.95435749643116</v>
      </c>
    </row>
    <row r="5134" spans="1:43" x14ac:dyDescent="0.25">
      <c r="A5134" s="2">
        <v>5133</v>
      </c>
      <c r="B5134" s="3" t="s">
        <v>43</v>
      </c>
      <c r="C5134" s="3" t="s">
        <v>44</v>
      </c>
      <c r="D5134" s="3" t="s">
        <v>45</v>
      </c>
      <c r="E5134" s="3" t="s">
        <v>46</v>
      </c>
      <c r="F5134" s="3">
        <v>0.56000000000000005</v>
      </c>
      <c r="G5134" s="3">
        <v>0.48</v>
      </c>
      <c r="H5134" s="3">
        <v>6.1085579280332897E-3</v>
      </c>
      <c r="I5134" s="3">
        <v>9.1214137013396179</v>
      </c>
      <c r="J5134" s="3">
        <v>1.3414831737209691</v>
      </c>
      <c r="K5134" s="3">
        <v>5.5718683980189594E-2</v>
      </c>
      <c r="L5134" s="3">
        <v>8.194527676156485E-3</v>
      </c>
      <c r="M5134" s="2">
        <v>1210</v>
      </c>
      <c r="N5134" s="3" t="s">
        <v>47</v>
      </c>
      <c r="O5134" s="3" t="s">
        <v>130</v>
      </c>
      <c r="P5134" s="3" t="s">
        <v>131</v>
      </c>
      <c r="Q5134" s="3">
        <v>118.149080156</v>
      </c>
      <c r="R5134" s="3" t="s">
        <v>50</v>
      </c>
      <c r="S5134" s="3" t="s">
        <v>51</v>
      </c>
      <c r="T5134" s="3" t="s">
        <v>132</v>
      </c>
      <c r="U5134" s="3" t="s">
        <v>53</v>
      </c>
      <c r="V5134" s="3" t="s">
        <v>133</v>
      </c>
      <c r="W5134" s="3" t="s">
        <v>55</v>
      </c>
      <c r="X5134" s="3" t="s">
        <v>109</v>
      </c>
      <c r="Y5134" s="3">
        <v>5</v>
      </c>
      <c r="Z5134" s="3">
        <v>4</v>
      </c>
      <c r="AA5134" s="3" t="s">
        <v>45</v>
      </c>
      <c r="AB5134" s="11" t="s">
        <v>58</v>
      </c>
      <c r="AC5134" s="3" t="s">
        <v>58</v>
      </c>
      <c r="AD5134" s="3" t="s">
        <v>58</v>
      </c>
      <c r="AE5134" s="3" t="s">
        <v>58</v>
      </c>
      <c r="AF5134" s="3" t="s">
        <v>58</v>
      </c>
      <c r="AG5134" s="3" t="s">
        <v>51</v>
      </c>
      <c r="AH5134" s="3" t="s">
        <v>134</v>
      </c>
      <c r="AI5134" s="3" t="s">
        <v>60</v>
      </c>
      <c r="AJ5134" s="3" t="s">
        <v>61</v>
      </c>
      <c r="AK5134" s="3" t="s">
        <v>51</v>
      </c>
      <c r="AL5134" s="3" t="s">
        <v>51</v>
      </c>
      <c r="AM5134" s="3" t="s">
        <v>58</v>
      </c>
      <c r="AN5134" s="3" t="s">
        <v>135</v>
      </c>
      <c r="AO5134" s="3" t="s">
        <v>51</v>
      </c>
      <c r="AP5134" s="3">
        <v>36.370528012269297</v>
      </c>
      <c r="AQ5134" s="3">
        <v>24.720456882663946</v>
      </c>
    </row>
    <row r="5135" spans="1:43" x14ac:dyDescent="0.25">
      <c r="A5135" s="2">
        <v>5134</v>
      </c>
      <c r="B5135" s="3" t="s">
        <v>43</v>
      </c>
      <c r="C5135" s="3" t="s">
        <v>44</v>
      </c>
      <c r="D5135" s="3" t="s">
        <v>45</v>
      </c>
      <c r="E5135" s="3" t="s">
        <v>46</v>
      </c>
      <c r="F5135" s="3">
        <v>0.56000000000000005</v>
      </c>
      <c r="G5135" s="3">
        <v>0.48</v>
      </c>
      <c r="H5135" s="3">
        <v>8.7631164401451203E-2</v>
      </c>
      <c r="I5135" s="3">
        <v>9.1214137013396179</v>
      </c>
      <c r="J5135" s="3">
        <v>1.3414831737209691</v>
      </c>
      <c r="K5135" s="3">
        <v>0.79932010363574157</v>
      </c>
      <c r="L5135" s="3">
        <v>0.11755573253812276</v>
      </c>
      <c r="M5135" s="2">
        <v>1210</v>
      </c>
      <c r="N5135" s="3" t="s">
        <v>47</v>
      </c>
      <c r="O5135" s="3" t="s">
        <v>130</v>
      </c>
      <c r="P5135" s="3" t="s">
        <v>131</v>
      </c>
      <c r="Q5135" s="3">
        <v>118.149080156</v>
      </c>
      <c r="R5135" s="3" t="s">
        <v>50</v>
      </c>
      <c r="S5135" s="3" t="s">
        <v>51</v>
      </c>
      <c r="T5135" s="3" t="s">
        <v>132</v>
      </c>
      <c r="U5135" s="3" t="s">
        <v>53</v>
      </c>
      <c r="V5135" s="3" t="s">
        <v>133</v>
      </c>
      <c r="W5135" s="3" t="s">
        <v>55</v>
      </c>
      <c r="X5135" s="3" t="s">
        <v>109</v>
      </c>
      <c r="Y5135" s="3">
        <v>5</v>
      </c>
      <c r="Z5135" s="3">
        <v>4</v>
      </c>
      <c r="AA5135" s="3" t="s">
        <v>45</v>
      </c>
      <c r="AB5135" s="11" t="s">
        <v>58</v>
      </c>
      <c r="AC5135" s="3" t="s">
        <v>58</v>
      </c>
      <c r="AD5135" s="3" t="s">
        <v>58</v>
      </c>
      <c r="AE5135" s="3" t="s">
        <v>58</v>
      </c>
      <c r="AF5135" s="3" t="s">
        <v>58</v>
      </c>
      <c r="AG5135" s="3" t="s">
        <v>51</v>
      </c>
      <c r="AH5135" s="3" t="s">
        <v>134</v>
      </c>
      <c r="AI5135" s="3" t="s">
        <v>60</v>
      </c>
      <c r="AJ5135" s="3" t="s">
        <v>61</v>
      </c>
      <c r="AK5135" s="3" t="s">
        <v>51</v>
      </c>
      <c r="AL5135" s="3" t="s">
        <v>51</v>
      </c>
      <c r="AM5135" s="3" t="s">
        <v>58</v>
      </c>
      <c r="AN5135" s="3" t="s">
        <v>135</v>
      </c>
      <c r="AO5135" s="3" t="s">
        <v>51</v>
      </c>
      <c r="AP5135" s="3">
        <v>93.59148031167112</v>
      </c>
      <c r="AQ5135" s="3">
        <v>354.63074046040322</v>
      </c>
    </row>
    <row r="5136" spans="1:43" x14ac:dyDescent="0.25">
      <c r="A5136" s="2">
        <v>5135</v>
      </c>
      <c r="B5136" s="3" t="s">
        <v>43</v>
      </c>
      <c r="C5136" s="3" t="s">
        <v>44</v>
      </c>
      <c r="D5136" s="3" t="s">
        <v>45</v>
      </c>
      <c r="E5136" s="3" t="s">
        <v>46</v>
      </c>
      <c r="F5136" s="3">
        <v>0.56000000000000005</v>
      </c>
      <c r="G5136" s="3">
        <v>0.48</v>
      </c>
      <c r="H5136" s="3">
        <v>0.29781966965552098</v>
      </c>
      <c r="I5136" s="3">
        <v>9.1214137013396179</v>
      </c>
      <c r="J5136" s="3">
        <v>1.3414831737209691</v>
      </c>
      <c r="K5136" s="3">
        <v>2.7165364153243079</v>
      </c>
      <c r="L5136" s="3">
        <v>0.39952007564601888</v>
      </c>
      <c r="M5136" s="2">
        <v>1210</v>
      </c>
      <c r="N5136" s="3" t="s">
        <v>47</v>
      </c>
      <c r="O5136" s="3" t="s">
        <v>130</v>
      </c>
      <c r="P5136" s="3" t="s">
        <v>131</v>
      </c>
      <c r="Q5136" s="3">
        <v>118.149080156</v>
      </c>
      <c r="R5136" s="3" t="s">
        <v>50</v>
      </c>
      <c r="S5136" s="3" t="s">
        <v>51</v>
      </c>
      <c r="T5136" s="3" t="s">
        <v>132</v>
      </c>
      <c r="U5136" s="3" t="s">
        <v>53</v>
      </c>
      <c r="V5136" s="3" t="s">
        <v>133</v>
      </c>
      <c r="W5136" s="3" t="s">
        <v>55</v>
      </c>
      <c r="X5136" s="3" t="s">
        <v>109</v>
      </c>
      <c r="Y5136" s="3">
        <v>5</v>
      </c>
      <c r="Z5136" s="3">
        <v>4</v>
      </c>
      <c r="AA5136" s="3" t="s">
        <v>45</v>
      </c>
      <c r="AB5136" s="11" t="s">
        <v>58</v>
      </c>
      <c r="AC5136" s="3" t="s">
        <v>58</v>
      </c>
      <c r="AD5136" s="3" t="s">
        <v>58</v>
      </c>
      <c r="AE5136" s="3" t="s">
        <v>58</v>
      </c>
      <c r="AF5136" s="3" t="s">
        <v>58</v>
      </c>
      <c r="AG5136" s="3" t="s">
        <v>51</v>
      </c>
      <c r="AH5136" s="3" t="s">
        <v>134</v>
      </c>
      <c r="AI5136" s="3" t="s">
        <v>60</v>
      </c>
      <c r="AJ5136" s="3" t="s">
        <v>61</v>
      </c>
      <c r="AK5136" s="3" t="s">
        <v>51</v>
      </c>
      <c r="AL5136" s="3" t="s">
        <v>51</v>
      </c>
      <c r="AM5136" s="3" t="s">
        <v>58</v>
      </c>
      <c r="AN5136" s="3" t="s">
        <v>135</v>
      </c>
      <c r="AO5136" s="3" t="s">
        <v>51</v>
      </c>
      <c r="AP5136" s="3">
        <v>139.32755746862347</v>
      </c>
      <c r="AQ5136" s="3">
        <v>1205.2334428624904</v>
      </c>
    </row>
    <row r="5137" spans="1:43" x14ac:dyDescent="0.25">
      <c r="A5137" s="2">
        <v>5136</v>
      </c>
      <c r="B5137" s="3" t="s">
        <v>43</v>
      </c>
      <c r="C5137" s="3" t="s">
        <v>44</v>
      </c>
      <c r="D5137" s="3" t="s">
        <v>45</v>
      </c>
      <c r="E5137" s="3" t="s">
        <v>46</v>
      </c>
      <c r="F5137" s="3">
        <v>0.56000000000000005</v>
      </c>
      <c r="G5137" s="3">
        <v>0.48</v>
      </c>
      <c r="H5137" s="3">
        <v>7.2482031659222707E-2</v>
      </c>
      <c r="I5137" s="3">
        <v>9.1214137013396179</v>
      </c>
      <c r="J5137" s="3">
        <v>1.3414831737209691</v>
      </c>
      <c r="K5137" s="3">
        <v>0.66113859667736596</v>
      </c>
      <c r="L5137" s="3">
        <v>9.7233425867957843E-2</v>
      </c>
      <c r="M5137" s="2">
        <v>1210</v>
      </c>
      <c r="N5137" s="3" t="s">
        <v>47</v>
      </c>
      <c r="O5137" s="3" t="s">
        <v>130</v>
      </c>
      <c r="P5137" s="3" t="s">
        <v>131</v>
      </c>
      <c r="Q5137" s="3">
        <v>118.149080156</v>
      </c>
      <c r="R5137" s="3" t="s">
        <v>50</v>
      </c>
      <c r="S5137" s="3" t="s">
        <v>51</v>
      </c>
      <c r="T5137" s="3" t="s">
        <v>132</v>
      </c>
      <c r="U5137" s="3" t="s">
        <v>53</v>
      </c>
      <c r="V5137" s="3" t="s">
        <v>133</v>
      </c>
      <c r="W5137" s="3" t="s">
        <v>55</v>
      </c>
      <c r="X5137" s="3" t="s">
        <v>109</v>
      </c>
      <c r="Y5137" s="3">
        <v>5</v>
      </c>
      <c r="Z5137" s="3">
        <v>4</v>
      </c>
      <c r="AA5137" s="3" t="s">
        <v>45</v>
      </c>
      <c r="AB5137" s="11" t="s">
        <v>58</v>
      </c>
      <c r="AC5137" s="3" t="s">
        <v>58</v>
      </c>
      <c r="AD5137" s="3" t="s">
        <v>58</v>
      </c>
      <c r="AE5137" s="3" t="s">
        <v>58</v>
      </c>
      <c r="AF5137" s="3" t="s">
        <v>58</v>
      </c>
      <c r="AG5137" s="3" t="s">
        <v>51</v>
      </c>
      <c r="AH5137" s="3" t="s">
        <v>134</v>
      </c>
      <c r="AI5137" s="3" t="s">
        <v>60</v>
      </c>
      <c r="AJ5137" s="3" t="s">
        <v>61</v>
      </c>
      <c r="AK5137" s="3" t="s">
        <v>51</v>
      </c>
      <c r="AL5137" s="3" t="s">
        <v>51</v>
      </c>
      <c r="AM5137" s="3" t="s">
        <v>58</v>
      </c>
      <c r="AN5137" s="3" t="s">
        <v>135</v>
      </c>
      <c r="AO5137" s="3" t="s">
        <v>51</v>
      </c>
      <c r="AP5137" s="3">
        <v>89.758627793964948</v>
      </c>
      <c r="AQ5137" s="3">
        <v>293.32437532872541</v>
      </c>
    </row>
    <row r="5138" spans="1:43" x14ac:dyDescent="0.25">
      <c r="A5138" s="2">
        <v>5137</v>
      </c>
      <c r="B5138" s="3" t="s">
        <v>43</v>
      </c>
      <c r="C5138" s="3" t="s">
        <v>44</v>
      </c>
      <c r="D5138" s="3" t="s">
        <v>45</v>
      </c>
      <c r="E5138" s="3" t="s">
        <v>46</v>
      </c>
      <c r="F5138" s="3">
        <v>0.56000000000000005</v>
      </c>
      <c r="G5138" s="3">
        <v>0.48</v>
      </c>
      <c r="H5138" s="3">
        <v>1.11535032182652E-2</v>
      </c>
      <c r="I5138" s="3">
        <v>9.1214137013396179</v>
      </c>
      <c r="J5138" s="3">
        <v>1.3414831737209691</v>
      </c>
      <c r="K5138" s="3">
        <v>0.10173571707301972</v>
      </c>
      <c r="L5138" s="3">
        <v>1.4962236895345444E-2</v>
      </c>
      <c r="M5138" s="2">
        <v>1210</v>
      </c>
      <c r="N5138" s="3" t="s">
        <v>47</v>
      </c>
      <c r="O5138" s="3" t="s">
        <v>130</v>
      </c>
      <c r="P5138" s="3" t="s">
        <v>131</v>
      </c>
      <c r="Q5138" s="3">
        <v>118.149080156</v>
      </c>
      <c r="R5138" s="3" t="s">
        <v>50</v>
      </c>
      <c r="S5138" s="3" t="s">
        <v>51</v>
      </c>
      <c r="T5138" s="3" t="s">
        <v>132</v>
      </c>
      <c r="U5138" s="3" t="s">
        <v>53</v>
      </c>
      <c r="V5138" s="3" t="s">
        <v>133</v>
      </c>
      <c r="W5138" s="3" t="s">
        <v>55</v>
      </c>
      <c r="X5138" s="3" t="s">
        <v>109</v>
      </c>
      <c r="Y5138" s="3">
        <v>5</v>
      </c>
      <c r="Z5138" s="3">
        <v>4</v>
      </c>
      <c r="AA5138" s="3" t="s">
        <v>45</v>
      </c>
      <c r="AB5138" s="11" t="s">
        <v>58</v>
      </c>
      <c r="AC5138" s="3" t="s">
        <v>58</v>
      </c>
      <c r="AD5138" s="3" t="s">
        <v>58</v>
      </c>
      <c r="AE5138" s="3" t="s">
        <v>58</v>
      </c>
      <c r="AF5138" s="3" t="s">
        <v>58</v>
      </c>
      <c r="AG5138" s="3" t="s">
        <v>51</v>
      </c>
      <c r="AH5138" s="3" t="s">
        <v>134</v>
      </c>
      <c r="AI5138" s="3" t="s">
        <v>60</v>
      </c>
      <c r="AJ5138" s="3" t="s">
        <v>61</v>
      </c>
      <c r="AK5138" s="3" t="s">
        <v>51</v>
      </c>
      <c r="AL5138" s="3" t="s">
        <v>51</v>
      </c>
      <c r="AM5138" s="3" t="s">
        <v>58</v>
      </c>
      <c r="AN5138" s="3" t="s">
        <v>135</v>
      </c>
      <c r="AO5138" s="3" t="s">
        <v>51</v>
      </c>
      <c r="AP5138" s="3">
        <v>69.433793830005769</v>
      </c>
      <c r="AQ5138" s="3">
        <v>45.136626131095611</v>
      </c>
    </row>
    <row r="5139" spans="1:43" x14ac:dyDescent="0.25">
      <c r="A5139" s="2">
        <v>5138</v>
      </c>
      <c r="B5139" s="3" t="s">
        <v>43</v>
      </c>
      <c r="C5139" s="3" t="s">
        <v>44</v>
      </c>
      <c r="D5139" s="3" t="s">
        <v>45</v>
      </c>
      <c r="E5139" s="3" t="s">
        <v>46</v>
      </c>
      <c r="F5139" s="3">
        <v>0.56000000000000005</v>
      </c>
      <c r="G5139" s="3">
        <v>0.48</v>
      </c>
      <c r="H5139" s="3">
        <v>0.133488877223265</v>
      </c>
      <c r="I5139" s="3">
        <v>9.1092122877347208</v>
      </c>
      <c r="J5139" s="3">
        <v>1.3397164811526365</v>
      </c>
      <c r="K5139" s="3">
        <v>1.2159785206780771</v>
      </c>
      <c r="L5139" s="3">
        <v>0.1788372488665689</v>
      </c>
      <c r="M5139" s="2">
        <v>1200</v>
      </c>
      <c r="N5139" s="3" t="s">
        <v>66</v>
      </c>
      <c r="O5139" s="3" t="s">
        <v>130</v>
      </c>
      <c r="P5139" s="3" t="s">
        <v>131</v>
      </c>
      <c r="Q5139" s="3">
        <v>118.149080156</v>
      </c>
      <c r="R5139" s="3" t="s">
        <v>50</v>
      </c>
      <c r="S5139" s="3" t="s">
        <v>51</v>
      </c>
      <c r="T5139" s="3" t="s">
        <v>132</v>
      </c>
      <c r="U5139" s="3" t="s">
        <v>53</v>
      </c>
      <c r="V5139" s="3" t="s">
        <v>133</v>
      </c>
      <c r="W5139" s="3" t="s">
        <v>55</v>
      </c>
      <c r="X5139" s="3" t="s">
        <v>109</v>
      </c>
      <c r="Y5139" s="3">
        <v>5</v>
      </c>
      <c r="Z5139" s="3">
        <v>4</v>
      </c>
      <c r="AA5139" s="3" t="s">
        <v>45</v>
      </c>
      <c r="AB5139" s="11" t="s">
        <v>58</v>
      </c>
      <c r="AC5139" s="3" t="s">
        <v>58</v>
      </c>
      <c r="AD5139" s="3" t="s">
        <v>58</v>
      </c>
      <c r="AE5139" s="3" t="s">
        <v>58</v>
      </c>
      <c r="AF5139" s="3" t="s">
        <v>58</v>
      </c>
      <c r="AG5139" s="3" t="s">
        <v>51</v>
      </c>
      <c r="AH5139" s="3" t="s">
        <v>134</v>
      </c>
      <c r="AI5139" s="3" t="s">
        <v>60</v>
      </c>
      <c r="AJ5139" s="3" t="s">
        <v>61</v>
      </c>
      <c r="AK5139" s="3" t="s">
        <v>51</v>
      </c>
      <c r="AL5139" s="3" t="s">
        <v>51</v>
      </c>
      <c r="AM5139" s="3" t="s">
        <v>58</v>
      </c>
      <c r="AN5139" s="3" t="s">
        <v>135</v>
      </c>
      <c r="AO5139" s="3" t="s">
        <v>51</v>
      </c>
      <c r="AP5139" s="3">
        <v>121.61486957202359</v>
      </c>
      <c r="AQ5139" s="3">
        <v>540.21032010993554</v>
      </c>
    </row>
    <row r="5140" spans="1:43" x14ac:dyDescent="0.25">
      <c r="A5140" s="2">
        <v>5139</v>
      </c>
      <c r="B5140" s="3" t="s">
        <v>43</v>
      </c>
      <c r="C5140" s="3" t="s">
        <v>44</v>
      </c>
      <c r="D5140" s="3" t="s">
        <v>45</v>
      </c>
      <c r="E5140" s="3" t="s">
        <v>46</v>
      </c>
      <c r="F5140" s="3">
        <v>0.56000000000000005</v>
      </c>
      <c r="G5140" s="3">
        <v>0.48</v>
      </c>
      <c r="H5140" s="3">
        <v>1.23886895486793E-2</v>
      </c>
      <c r="I5140" s="3">
        <v>9.1092122877347208</v>
      </c>
      <c r="J5140" s="3">
        <v>1.3397164811526365</v>
      </c>
      <c r="K5140" s="3">
        <v>0.11285120306576019</v>
      </c>
      <c r="L5140" s="3">
        <v>1.6597331568249076E-2</v>
      </c>
      <c r="M5140" s="2">
        <v>1210</v>
      </c>
      <c r="N5140" s="3" t="s">
        <v>47</v>
      </c>
      <c r="O5140" s="3" t="s">
        <v>130</v>
      </c>
      <c r="P5140" s="3" t="s">
        <v>131</v>
      </c>
      <c r="Q5140" s="3">
        <v>118.149080156</v>
      </c>
      <c r="R5140" s="3" t="s">
        <v>50</v>
      </c>
      <c r="S5140" s="3" t="s">
        <v>51</v>
      </c>
      <c r="T5140" s="3" t="s">
        <v>132</v>
      </c>
      <c r="U5140" s="3" t="s">
        <v>53</v>
      </c>
      <c r="V5140" s="3" t="s">
        <v>133</v>
      </c>
      <c r="W5140" s="3" t="s">
        <v>55</v>
      </c>
      <c r="X5140" s="3" t="s">
        <v>109</v>
      </c>
      <c r="Y5140" s="3">
        <v>5</v>
      </c>
      <c r="Z5140" s="3">
        <v>4</v>
      </c>
      <c r="AA5140" s="3" t="s">
        <v>45</v>
      </c>
      <c r="AB5140" s="11" t="s">
        <v>58</v>
      </c>
      <c r="AC5140" s="3" t="s">
        <v>58</v>
      </c>
      <c r="AD5140" s="3" t="s">
        <v>58</v>
      </c>
      <c r="AE5140" s="3" t="s">
        <v>58</v>
      </c>
      <c r="AF5140" s="3" t="s">
        <v>58</v>
      </c>
      <c r="AG5140" s="3" t="s">
        <v>51</v>
      </c>
      <c r="AH5140" s="3" t="s">
        <v>134</v>
      </c>
      <c r="AI5140" s="3" t="s">
        <v>60</v>
      </c>
      <c r="AJ5140" s="3" t="s">
        <v>61</v>
      </c>
      <c r="AK5140" s="3" t="s">
        <v>51</v>
      </c>
      <c r="AL5140" s="3" t="s">
        <v>51</v>
      </c>
      <c r="AM5140" s="3" t="s">
        <v>58</v>
      </c>
      <c r="AN5140" s="3" t="s">
        <v>135</v>
      </c>
      <c r="AO5140" s="3" t="s">
        <v>51</v>
      </c>
      <c r="AP5140" s="3">
        <v>63.165523947237901</v>
      </c>
      <c r="AQ5140" s="3">
        <v>50.135247865192589</v>
      </c>
    </row>
    <row r="5141" spans="1:43" x14ac:dyDescent="0.25">
      <c r="A5141" s="2">
        <v>5140</v>
      </c>
      <c r="B5141" s="3" t="s">
        <v>43</v>
      </c>
      <c r="C5141" s="3" t="s">
        <v>44</v>
      </c>
      <c r="D5141" s="3" t="s">
        <v>45</v>
      </c>
      <c r="E5141" s="3" t="s">
        <v>46</v>
      </c>
      <c r="F5141" s="3">
        <v>0.56000000000000005</v>
      </c>
      <c r="G5141" s="3">
        <v>0.48</v>
      </c>
      <c r="H5141" s="3">
        <v>5.5931950419404802E-3</v>
      </c>
      <c r="I5141" s="3">
        <v>9.1092122877347208</v>
      </c>
      <c r="J5141" s="3">
        <v>1.3397164811526365</v>
      </c>
      <c r="K5141" s="3">
        <v>5.0949601003741136E-2</v>
      </c>
      <c r="L5141" s="3">
        <v>7.4932955799888734E-3</v>
      </c>
      <c r="M5141" s="2">
        <v>1210</v>
      </c>
      <c r="N5141" s="3" t="s">
        <v>47</v>
      </c>
      <c r="O5141" s="3" t="s">
        <v>130</v>
      </c>
      <c r="P5141" s="3" t="s">
        <v>131</v>
      </c>
      <c r="Q5141" s="3">
        <v>118.149080156</v>
      </c>
      <c r="R5141" s="3" t="s">
        <v>50</v>
      </c>
      <c r="S5141" s="3" t="s">
        <v>51</v>
      </c>
      <c r="T5141" s="3" t="s">
        <v>132</v>
      </c>
      <c r="U5141" s="3" t="s">
        <v>53</v>
      </c>
      <c r="V5141" s="3" t="s">
        <v>133</v>
      </c>
      <c r="W5141" s="3" t="s">
        <v>55</v>
      </c>
      <c r="X5141" s="3" t="s">
        <v>109</v>
      </c>
      <c r="Y5141" s="3">
        <v>5</v>
      </c>
      <c r="Z5141" s="3">
        <v>4</v>
      </c>
      <c r="AA5141" s="3" t="s">
        <v>45</v>
      </c>
      <c r="AB5141" s="11" t="s">
        <v>58</v>
      </c>
      <c r="AC5141" s="3" t="s">
        <v>58</v>
      </c>
      <c r="AD5141" s="3" t="s">
        <v>58</v>
      </c>
      <c r="AE5141" s="3" t="s">
        <v>58</v>
      </c>
      <c r="AF5141" s="3" t="s">
        <v>58</v>
      </c>
      <c r="AG5141" s="3" t="s">
        <v>51</v>
      </c>
      <c r="AH5141" s="3" t="s">
        <v>134</v>
      </c>
      <c r="AI5141" s="3" t="s">
        <v>60</v>
      </c>
      <c r="AJ5141" s="3" t="s">
        <v>61</v>
      </c>
      <c r="AK5141" s="3" t="s">
        <v>51</v>
      </c>
      <c r="AL5141" s="3" t="s">
        <v>51</v>
      </c>
      <c r="AM5141" s="3" t="s">
        <v>58</v>
      </c>
      <c r="AN5141" s="3" t="s">
        <v>135</v>
      </c>
      <c r="AO5141" s="3" t="s">
        <v>51</v>
      </c>
      <c r="AP5141" s="3">
        <v>31.360358174554271</v>
      </c>
      <c r="AQ5141" s="3">
        <v>22.634857277212674</v>
      </c>
    </row>
    <row r="5142" spans="1:43" x14ac:dyDescent="0.25">
      <c r="A5142" s="2">
        <v>5141</v>
      </c>
      <c r="B5142" s="3" t="s">
        <v>43</v>
      </c>
      <c r="C5142" s="3" t="s">
        <v>44</v>
      </c>
      <c r="D5142" s="3" t="s">
        <v>45</v>
      </c>
      <c r="E5142" s="3" t="s">
        <v>46</v>
      </c>
      <c r="F5142" s="3">
        <v>0.56000000000000005</v>
      </c>
      <c r="G5142" s="3">
        <v>0.48</v>
      </c>
      <c r="H5142" s="3">
        <v>0.25776285552891898</v>
      </c>
      <c r="I5142" s="3">
        <v>9.1092122877347208</v>
      </c>
      <c r="J5142" s="3">
        <v>1.3397164811526365</v>
      </c>
      <c r="K5142" s="3">
        <v>2.3480165709056182</v>
      </c>
      <c r="L5142" s="3">
        <v>0.34532914578105878</v>
      </c>
      <c r="M5142" s="2">
        <v>1210</v>
      </c>
      <c r="N5142" s="3" t="s">
        <v>47</v>
      </c>
      <c r="O5142" s="3" t="s">
        <v>130</v>
      </c>
      <c r="P5142" s="3" t="s">
        <v>131</v>
      </c>
      <c r="Q5142" s="3">
        <v>118.149080156</v>
      </c>
      <c r="R5142" s="3" t="s">
        <v>50</v>
      </c>
      <c r="S5142" s="3" t="s">
        <v>51</v>
      </c>
      <c r="T5142" s="3" t="s">
        <v>132</v>
      </c>
      <c r="U5142" s="3" t="s">
        <v>53</v>
      </c>
      <c r="V5142" s="3" t="s">
        <v>133</v>
      </c>
      <c r="W5142" s="3" t="s">
        <v>55</v>
      </c>
      <c r="X5142" s="3" t="s">
        <v>109</v>
      </c>
      <c r="Y5142" s="3">
        <v>5</v>
      </c>
      <c r="Z5142" s="3">
        <v>4</v>
      </c>
      <c r="AA5142" s="3" t="s">
        <v>45</v>
      </c>
      <c r="AB5142" s="11" t="s">
        <v>58</v>
      </c>
      <c r="AC5142" s="3" t="s">
        <v>58</v>
      </c>
      <c r="AD5142" s="3" t="s">
        <v>58</v>
      </c>
      <c r="AE5142" s="3" t="s">
        <v>58</v>
      </c>
      <c r="AF5142" s="3" t="s">
        <v>58</v>
      </c>
      <c r="AG5142" s="3" t="s">
        <v>51</v>
      </c>
      <c r="AH5142" s="3" t="s">
        <v>134</v>
      </c>
      <c r="AI5142" s="3" t="s">
        <v>60</v>
      </c>
      <c r="AJ5142" s="3" t="s">
        <v>61</v>
      </c>
      <c r="AK5142" s="3" t="s">
        <v>51</v>
      </c>
      <c r="AL5142" s="3" t="s">
        <v>51</v>
      </c>
      <c r="AM5142" s="3" t="s">
        <v>58</v>
      </c>
      <c r="AN5142" s="3" t="s">
        <v>135</v>
      </c>
      <c r="AO5142" s="3" t="s">
        <v>51</v>
      </c>
      <c r="AP5142" s="3">
        <v>130.63967067396305</v>
      </c>
      <c r="AQ5142" s="3">
        <v>1043.1292673533703</v>
      </c>
    </row>
    <row r="5143" spans="1:43" x14ac:dyDescent="0.25">
      <c r="A5143" s="2">
        <v>5142</v>
      </c>
      <c r="B5143" s="3" t="s">
        <v>43</v>
      </c>
      <c r="C5143" s="3" t="s">
        <v>44</v>
      </c>
      <c r="D5143" s="3" t="s">
        <v>45</v>
      </c>
      <c r="E5143" s="3" t="s">
        <v>46</v>
      </c>
      <c r="F5143" s="3">
        <v>0.56000000000000005</v>
      </c>
      <c r="G5143" s="3">
        <v>0.48</v>
      </c>
      <c r="H5143" s="3">
        <v>0.20571037209778001</v>
      </c>
      <c r="I5143" s="3">
        <v>9.1092122877347208</v>
      </c>
      <c r="J5143" s="3">
        <v>1.3397164811526365</v>
      </c>
      <c r="K5143" s="3">
        <v>1.8738594492275793</v>
      </c>
      <c r="L5143" s="3">
        <v>0.27559357584343736</v>
      </c>
      <c r="M5143" s="2">
        <v>1210</v>
      </c>
      <c r="N5143" s="3" t="s">
        <v>47</v>
      </c>
      <c r="O5143" s="3" t="s">
        <v>130</v>
      </c>
      <c r="P5143" s="3" t="s">
        <v>131</v>
      </c>
      <c r="Q5143" s="3">
        <v>118.149080156</v>
      </c>
      <c r="R5143" s="3" t="s">
        <v>50</v>
      </c>
      <c r="S5143" s="3" t="s">
        <v>51</v>
      </c>
      <c r="T5143" s="3" t="s">
        <v>132</v>
      </c>
      <c r="U5143" s="3" t="s">
        <v>53</v>
      </c>
      <c r="V5143" s="3" t="s">
        <v>133</v>
      </c>
      <c r="W5143" s="3" t="s">
        <v>55</v>
      </c>
      <c r="X5143" s="3" t="s">
        <v>109</v>
      </c>
      <c r="Y5143" s="3">
        <v>5</v>
      </c>
      <c r="Z5143" s="3">
        <v>4</v>
      </c>
      <c r="AA5143" s="3" t="s">
        <v>45</v>
      </c>
      <c r="AB5143" s="11" t="s">
        <v>58</v>
      </c>
      <c r="AC5143" s="3" t="s">
        <v>58</v>
      </c>
      <c r="AD5143" s="3" t="s">
        <v>58</v>
      </c>
      <c r="AE5143" s="3" t="s">
        <v>58</v>
      </c>
      <c r="AF5143" s="3" t="s">
        <v>58</v>
      </c>
      <c r="AG5143" s="3" t="s">
        <v>51</v>
      </c>
      <c r="AH5143" s="3" t="s">
        <v>134</v>
      </c>
      <c r="AI5143" s="3" t="s">
        <v>60</v>
      </c>
      <c r="AJ5143" s="3" t="s">
        <v>61</v>
      </c>
      <c r="AK5143" s="3" t="s">
        <v>51</v>
      </c>
      <c r="AL5143" s="3" t="s">
        <v>51</v>
      </c>
      <c r="AM5143" s="3" t="s">
        <v>58</v>
      </c>
      <c r="AN5143" s="3" t="s">
        <v>135</v>
      </c>
      <c r="AO5143" s="3" t="s">
        <v>51</v>
      </c>
      <c r="AP5143" s="3">
        <v>119.42754645969151</v>
      </c>
      <c r="AQ5143" s="3">
        <v>832.48034047819601</v>
      </c>
    </row>
    <row r="5144" spans="1:43" x14ac:dyDescent="0.25">
      <c r="A5144" s="2">
        <v>5143</v>
      </c>
      <c r="B5144" s="3" t="s">
        <v>43</v>
      </c>
      <c r="C5144" s="3" t="s">
        <v>44</v>
      </c>
      <c r="D5144" s="3" t="s">
        <v>45</v>
      </c>
      <c r="E5144" s="3" t="s">
        <v>46</v>
      </c>
      <c r="F5144" s="3">
        <v>0.56000000000000005</v>
      </c>
      <c r="G5144" s="3">
        <v>0.48</v>
      </c>
      <c r="H5144" s="3">
        <v>2.8194641122614699E-3</v>
      </c>
      <c r="I5144" s="3">
        <v>9.1092122877347208</v>
      </c>
      <c r="J5144" s="3">
        <v>1.3397164811526365</v>
      </c>
      <c r="K5144" s="3">
        <v>2.5683097136239248E-2</v>
      </c>
      <c r="L5144" s="3">
        <v>3.7772825392150787E-3</v>
      </c>
      <c r="M5144" s="2">
        <v>1210</v>
      </c>
      <c r="N5144" s="3" t="s">
        <v>47</v>
      </c>
      <c r="O5144" s="3" t="s">
        <v>130</v>
      </c>
      <c r="P5144" s="3" t="s">
        <v>131</v>
      </c>
      <c r="Q5144" s="3">
        <v>118.149080156</v>
      </c>
      <c r="R5144" s="3" t="s">
        <v>50</v>
      </c>
      <c r="S5144" s="3" t="s">
        <v>51</v>
      </c>
      <c r="T5144" s="3" t="s">
        <v>132</v>
      </c>
      <c r="U5144" s="3" t="s">
        <v>53</v>
      </c>
      <c r="V5144" s="3" t="s">
        <v>133</v>
      </c>
      <c r="W5144" s="3" t="s">
        <v>55</v>
      </c>
      <c r="X5144" s="3" t="s">
        <v>109</v>
      </c>
      <c r="Y5144" s="3">
        <v>5</v>
      </c>
      <c r="Z5144" s="3">
        <v>4</v>
      </c>
      <c r="AA5144" s="3" t="s">
        <v>45</v>
      </c>
      <c r="AB5144" s="11" t="s">
        <v>58</v>
      </c>
      <c r="AC5144" s="3" t="s">
        <v>58</v>
      </c>
      <c r="AD5144" s="3" t="s">
        <v>58</v>
      </c>
      <c r="AE5144" s="3" t="s">
        <v>58</v>
      </c>
      <c r="AF5144" s="3" t="s">
        <v>58</v>
      </c>
      <c r="AG5144" s="3" t="s">
        <v>51</v>
      </c>
      <c r="AH5144" s="3" t="s">
        <v>134</v>
      </c>
      <c r="AI5144" s="3" t="s">
        <v>60</v>
      </c>
      <c r="AJ5144" s="3" t="s">
        <v>61</v>
      </c>
      <c r="AK5144" s="3" t="s">
        <v>51</v>
      </c>
      <c r="AL5144" s="3" t="s">
        <v>51</v>
      </c>
      <c r="AM5144" s="3" t="s">
        <v>58</v>
      </c>
      <c r="AN5144" s="3" t="s">
        <v>135</v>
      </c>
      <c r="AO5144" s="3" t="s">
        <v>51</v>
      </c>
      <c r="AP5144" s="3">
        <v>15.929839091448093</v>
      </c>
      <c r="AQ5144" s="3">
        <v>11.409966450431648</v>
      </c>
    </row>
    <row r="5145" spans="1:43" x14ac:dyDescent="0.25">
      <c r="A5145" s="2">
        <v>5144</v>
      </c>
      <c r="B5145" s="3" t="s">
        <v>43</v>
      </c>
      <c r="C5145" s="3" t="s">
        <v>44</v>
      </c>
      <c r="D5145" s="3" t="s">
        <v>45</v>
      </c>
      <c r="E5145" s="3" t="s">
        <v>46</v>
      </c>
      <c r="F5145" s="3">
        <v>0.56000000000000005</v>
      </c>
      <c r="G5145" s="3">
        <v>0.48</v>
      </c>
      <c r="H5145" s="3">
        <v>0.16892904366925501</v>
      </c>
      <c r="I5145" s="3">
        <v>9.1081606179865791</v>
      </c>
      <c r="J5145" s="3">
        <v>1.3438900470442661</v>
      </c>
      <c r="K5145" s="3">
        <v>1.5386328627824435</v>
      </c>
      <c r="L5145" s="3">
        <v>0.22702206044381801</v>
      </c>
      <c r="M5145" s="2">
        <v>1200</v>
      </c>
      <c r="N5145" s="3" t="s">
        <v>66</v>
      </c>
      <c r="O5145" s="3" t="s">
        <v>130</v>
      </c>
      <c r="P5145" s="3" t="s">
        <v>131</v>
      </c>
      <c r="Q5145" s="3">
        <v>118.149080156</v>
      </c>
      <c r="R5145" s="3" t="s">
        <v>50</v>
      </c>
      <c r="S5145" s="3" t="s">
        <v>51</v>
      </c>
      <c r="T5145" s="3" t="s">
        <v>132</v>
      </c>
      <c r="U5145" s="3" t="s">
        <v>53</v>
      </c>
      <c r="V5145" s="3" t="s">
        <v>133</v>
      </c>
      <c r="W5145" s="3" t="s">
        <v>55</v>
      </c>
      <c r="X5145" s="3" t="s">
        <v>109</v>
      </c>
      <c r="Y5145" s="3">
        <v>5</v>
      </c>
      <c r="Z5145" s="3">
        <v>4</v>
      </c>
      <c r="AA5145" s="3" t="s">
        <v>45</v>
      </c>
      <c r="AB5145" s="11" t="s">
        <v>58</v>
      </c>
      <c r="AC5145" s="3" t="s">
        <v>58</v>
      </c>
      <c r="AD5145" s="3" t="s">
        <v>58</v>
      </c>
      <c r="AE5145" s="3" t="s">
        <v>58</v>
      </c>
      <c r="AF5145" s="3" t="s">
        <v>58</v>
      </c>
      <c r="AG5145" s="3" t="s">
        <v>51</v>
      </c>
      <c r="AH5145" s="3" t="s">
        <v>134</v>
      </c>
      <c r="AI5145" s="3" t="s">
        <v>60</v>
      </c>
      <c r="AJ5145" s="3" t="s">
        <v>61</v>
      </c>
      <c r="AK5145" s="3" t="s">
        <v>51</v>
      </c>
      <c r="AL5145" s="3" t="s">
        <v>51</v>
      </c>
      <c r="AM5145" s="3" t="s">
        <v>58</v>
      </c>
      <c r="AN5145" s="3" t="s">
        <v>135</v>
      </c>
      <c r="AO5145" s="3" t="s">
        <v>51</v>
      </c>
      <c r="AP5145" s="3">
        <v>128.34846922881209</v>
      </c>
      <c r="AQ5145" s="3">
        <v>683.63158530281521</v>
      </c>
    </row>
    <row r="5146" spans="1:43" x14ac:dyDescent="0.25">
      <c r="A5146" s="2">
        <v>5145</v>
      </c>
      <c r="B5146" s="3" t="s">
        <v>43</v>
      </c>
      <c r="C5146" s="3" t="s">
        <v>44</v>
      </c>
      <c r="D5146" s="3" t="s">
        <v>45</v>
      </c>
      <c r="E5146" s="3" t="s">
        <v>46</v>
      </c>
      <c r="F5146" s="3">
        <v>0.56000000000000005</v>
      </c>
      <c r="G5146" s="3">
        <v>0.48</v>
      </c>
      <c r="H5146" s="3">
        <v>0.23162348812349601</v>
      </c>
      <c r="I5146" s="3">
        <v>9.1081606179865791</v>
      </c>
      <c r="J5146" s="3">
        <v>1.3438900470442661</v>
      </c>
      <c r="K5146" s="3">
        <v>2.1096639327271083</v>
      </c>
      <c r="L5146" s="3">
        <v>0.31127650035084203</v>
      </c>
      <c r="M5146" s="2">
        <v>1210</v>
      </c>
      <c r="N5146" s="3" t="s">
        <v>47</v>
      </c>
      <c r="O5146" s="3" t="s">
        <v>130</v>
      </c>
      <c r="P5146" s="3" t="s">
        <v>131</v>
      </c>
      <c r="Q5146" s="3">
        <v>118.149080156</v>
      </c>
      <c r="R5146" s="3" t="s">
        <v>50</v>
      </c>
      <c r="S5146" s="3" t="s">
        <v>51</v>
      </c>
      <c r="T5146" s="3" t="s">
        <v>132</v>
      </c>
      <c r="U5146" s="3" t="s">
        <v>53</v>
      </c>
      <c r="V5146" s="3" t="s">
        <v>133</v>
      </c>
      <c r="W5146" s="3" t="s">
        <v>55</v>
      </c>
      <c r="X5146" s="3" t="s">
        <v>109</v>
      </c>
      <c r="Y5146" s="3">
        <v>5</v>
      </c>
      <c r="Z5146" s="3">
        <v>4</v>
      </c>
      <c r="AA5146" s="3" t="s">
        <v>45</v>
      </c>
      <c r="AB5146" s="11" t="s">
        <v>58</v>
      </c>
      <c r="AC5146" s="3" t="s">
        <v>58</v>
      </c>
      <c r="AD5146" s="3" t="s">
        <v>58</v>
      </c>
      <c r="AE5146" s="3" t="s">
        <v>58</v>
      </c>
      <c r="AF5146" s="3" t="s">
        <v>58</v>
      </c>
      <c r="AG5146" s="3" t="s">
        <v>51</v>
      </c>
      <c r="AH5146" s="3" t="s">
        <v>134</v>
      </c>
      <c r="AI5146" s="3" t="s">
        <v>60</v>
      </c>
      <c r="AJ5146" s="3" t="s">
        <v>61</v>
      </c>
      <c r="AK5146" s="3" t="s">
        <v>51</v>
      </c>
      <c r="AL5146" s="3" t="s">
        <v>51</v>
      </c>
      <c r="AM5146" s="3" t="s">
        <v>58</v>
      </c>
      <c r="AN5146" s="3" t="s">
        <v>135</v>
      </c>
      <c r="AO5146" s="3" t="s">
        <v>51</v>
      </c>
      <c r="AP5146" s="3">
        <v>123.20123535025309</v>
      </c>
      <c r="AQ5146" s="3">
        <v>937.34700049126047</v>
      </c>
    </row>
    <row r="5147" spans="1:43" x14ac:dyDescent="0.25">
      <c r="A5147" s="2">
        <v>5146</v>
      </c>
      <c r="B5147" s="3" t="s">
        <v>43</v>
      </c>
      <c r="C5147" s="3" t="s">
        <v>44</v>
      </c>
      <c r="D5147" s="3" t="s">
        <v>45</v>
      </c>
      <c r="E5147" s="3" t="s">
        <v>46</v>
      </c>
      <c r="F5147" s="3">
        <v>0.56000000000000005</v>
      </c>
      <c r="G5147" s="3">
        <v>0.48</v>
      </c>
      <c r="H5147" s="3">
        <v>0.16498398156718699</v>
      </c>
      <c r="I5147" s="3">
        <v>9.1081606179865791</v>
      </c>
      <c r="J5147" s="3">
        <v>1.3438900470442661</v>
      </c>
      <c r="K5147" s="3">
        <v>1.5027006035088764</v>
      </c>
      <c r="L5147" s="3">
        <v>0.22172033074987726</v>
      </c>
      <c r="M5147" s="2">
        <v>1210</v>
      </c>
      <c r="N5147" s="3" t="s">
        <v>47</v>
      </c>
      <c r="O5147" s="3" t="s">
        <v>130</v>
      </c>
      <c r="P5147" s="3" t="s">
        <v>131</v>
      </c>
      <c r="Q5147" s="3">
        <v>118.149080156</v>
      </c>
      <c r="R5147" s="3" t="s">
        <v>50</v>
      </c>
      <c r="S5147" s="3" t="s">
        <v>51</v>
      </c>
      <c r="T5147" s="3" t="s">
        <v>132</v>
      </c>
      <c r="U5147" s="3" t="s">
        <v>53</v>
      </c>
      <c r="V5147" s="3" t="s">
        <v>133</v>
      </c>
      <c r="W5147" s="3" t="s">
        <v>55</v>
      </c>
      <c r="X5147" s="3" t="s">
        <v>109</v>
      </c>
      <c r="Y5147" s="3">
        <v>5</v>
      </c>
      <c r="Z5147" s="3">
        <v>4</v>
      </c>
      <c r="AA5147" s="3" t="s">
        <v>45</v>
      </c>
      <c r="AB5147" s="11" t="s">
        <v>58</v>
      </c>
      <c r="AC5147" s="3" t="s">
        <v>58</v>
      </c>
      <c r="AD5147" s="3" t="s">
        <v>58</v>
      </c>
      <c r="AE5147" s="3" t="s">
        <v>58</v>
      </c>
      <c r="AF5147" s="3" t="s">
        <v>58</v>
      </c>
      <c r="AG5147" s="3" t="s">
        <v>51</v>
      </c>
      <c r="AH5147" s="3" t="s">
        <v>134</v>
      </c>
      <c r="AI5147" s="3" t="s">
        <v>60</v>
      </c>
      <c r="AJ5147" s="3" t="s">
        <v>61</v>
      </c>
      <c r="AK5147" s="3" t="s">
        <v>51</v>
      </c>
      <c r="AL5147" s="3" t="s">
        <v>51</v>
      </c>
      <c r="AM5147" s="3" t="s">
        <v>58</v>
      </c>
      <c r="AN5147" s="3" t="s">
        <v>135</v>
      </c>
      <c r="AO5147" s="3" t="s">
        <v>51</v>
      </c>
      <c r="AP5147" s="3">
        <v>112.61895891177161</v>
      </c>
      <c r="AQ5147" s="3">
        <v>667.66648539829373</v>
      </c>
    </row>
    <row r="5148" spans="1:43" x14ac:dyDescent="0.25">
      <c r="A5148" s="2">
        <v>5147</v>
      </c>
      <c r="B5148" s="3" t="s">
        <v>43</v>
      </c>
      <c r="C5148" s="3" t="s">
        <v>44</v>
      </c>
      <c r="D5148" s="3" t="s">
        <v>45</v>
      </c>
      <c r="E5148" s="3" t="s">
        <v>46</v>
      </c>
      <c r="F5148" s="3">
        <v>0.56000000000000005</v>
      </c>
      <c r="G5148" s="3">
        <v>0.48</v>
      </c>
      <c r="H5148" s="3">
        <v>5.4855822147789404E-3</v>
      </c>
      <c r="I5148" s="3">
        <v>9.1081606179865791</v>
      </c>
      <c r="J5148" s="3">
        <v>1.3438900470442661</v>
      </c>
      <c r="K5148" s="3">
        <v>4.9963563895377143E-2</v>
      </c>
      <c r="L5148" s="3">
        <v>7.3720193406844594E-3</v>
      </c>
      <c r="M5148" s="2">
        <v>1300</v>
      </c>
      <c r="N5148" s="3" t="s">
        <v>65</v>
      </c>
      <c r="O5148" s="3" t="s">
        <v>130</v>
      </c>
      <c r="P5148" s="3" t="s">
        <v>131</v>
      </c>
      <c r="Q5148" s="3">
        <v>118.149080156</v>
      </c>
      <c r="R5148" s="3" t="s">
        <v>50</v>
      </c>
      <c r="S5148" s="3" t="s">
        <v>51</v>
      </c>
      <c r="T5148" s="3" t="s">
        <v>132</v>
      </c>
      <c r="U5148" s="3" t="s">
        <v>53</v>
      </c>
      <c r="V5148" s="3" t="s">
        <v>133</v>
      </c>
      <c r="W5148" s="3" t="s">
        <v>55</v>
      </c>
      <c r="X5148" s="3" t="s">
        <v>109</v>
      </c>
      <c r="Y5148" s="3">
        <v>5</v>
      </c>
      <c r="Z5148" s="3">
        <v>4</v>
      </c>
      <c r="AA5148" s="3" t="s">
        <v>45</v>
      </c>
      <c r="AB5148" s="11" t="s">
        <v>58</v>
      </c>
      <c r="AC5148" s="3" t="s">
        <v>58</v>
      </c>
      <c r="AD5148" s="3" t="s">
        <v>58</v>
      </c>
      <c r="AE5148" s="3" t="s">
        <v>58</v>
      </c>
      <c r="AF5148" s="3" t="s">
        <v>58</v>
      </c>
      <c r="AG5148" s="3" t="s">
        <v>51</v>
      </c>
      <c r="AH5148" s="3" t="s">
        <v>134</v>
      </c>
      <c r="AI5148" s="3" t="s">
        <v>60</v>
      </c>
      <c r="AJ5148" s="3" t="s">
        <v>61</v>
      </c>
      <c r="AK5148" s="3" t="s">
        <v>51</v>
      </c>
      <c r="AL5148" s="3" t="s">
        <v>51</v>
      </c>
      <c r="AM5148" s="3" t="s">
        <v>58</v>
      </c>
      <c r="AN5148" s="3" t="s">
        <v>135</v>
      </c>
      <c r="AO5148" s="3" t="s">
        <v>51</v>
      </c>
      <c r="AP5148" s="3">
        <v>25.73030327364334</v>
      </c>
      <c r="AQ5148" s="3">
        <v>22.199363616481385</v>
      </c>
    </row>
    <row r="5149" spans="1:43" x14ac:dyDescent="0.25">
      <c r="A5149" s="2">
        <v>5148</v>
      </c>
      <c r="B5149" s="3" t="s">
        <v>43</v>
      </c>
      <c r="C5149" s="3" t="s">
        <v>44</v>
      </c>
      <c r="D5149" s="3" t="s">
        <v>45</v>
      </c>
      <c r="E5149" s="3" t="s">
        <v>46</v>
      </c>
      <c r="F5149" s="3">
        <v>0.56000000000000005</v>
      </c>
      <c r="G5149" s="3">
        <v>0.48</v>
      </c>
      <c r="H5149" s="3">
        <v>1.55163309775718E-2</v>
      </c>
      <c r="I5149" s="3">
        <v>9.1081606179865791</v>
      </c>
      <c r="J5149" s="3">
        <v>1.3438900470442661</v>
      </c>
      <c r="K5149" s="3">
        <v>0.14132523474556466</v>
      </c>
      <c r="L5149" s="3">
        <v>2.085224276740337E-2</v>
      </c>
      <c r="M5149" s="2">
        <v>1210</v>
      </c>
      <c r="N5149" s="3" t="s">
        <v>47</v>
      </c>
      <c r="O5149" s="3" t="s">
        <v>130</v>
      </c>
      <c r="P5149" s="3" t="s">
        <v>131</v>
      </c>
      <c r="Q5149" s="3">
        <v>118.149080156</v>
      </c>
      <c r="R5149" s="3" t="s">
        <v>50</v>
      </c>
      <c r="S5149" s="3" t="s">
        <v>51</v>
      </c>
      <c r="T5149" s="3" t="s">
        <v>132</v>
      </c>
      <c r="U5149" s="3" t="s">
        <v>53</v>
      </c>
      <c r="V5149" s="3" t="s">
        <v>133</v>
      </c>
      <c r="W5149" s="3" t="s">
        <v>55</v>
      </c>
      <c r="X5149" s="3" t="s">
        <v>109</v>
      </c>
      <c r="Y5149" s="3">
        <v>5</v>
      </c>
      <c r="Z5149" s="3">
        <v>4</v>
      </c>
      <c r="AA5149" s="3" t="s">
        <v>45</v>
      </c>
      <c r="AB5149" s="11" t="s">
        <v>58</v>
      </c>
      <c r="AC5149" s="3" t="s">
        <v>58</v>
      </c>
      <c r="AD5149" s="3" t="s">
        <v>58</v>
      </c>
      <c r="AE5149" s="3" t="s">
        <v>58</v>
      </c>
      <c r="AF5149" s="3" t="s">
        <v>58</v>
      </c>
      <c r="AG5149" s="3" t="s">
        <v>51</v>
      </c>
      <c r="AH5149" s="3" t="s">
        <v>134</v>
      </c>
      <c r="AI5149" s="3" t="s">
        <v>60</v>
      </c>
      <c r="AJ5149" s="3" t="s">
        <v>61</v>
      </c>
      <c r="AK5149" s="3" t="s">
        <v>51</v>
      </c>
      <c r="AL5149" s="3" t="s">
        <v>51</v>
      </c>
      <c r="AM5149" s="3" t="s">
        <v>58</v>
      </c>
      <c r="AN5149" s="3" t="s">
        <v>135</v>
      </c>
      <c r="AO5149" s="3" t="s">
        <v>51</v>
      </c>
      <c r="AP5149" s="3">
        <v>32.546591759046365</v>
      </c>
      <c r="AQ5149" s="3">
        <v>62.79236366867066</v>
      </c>
    </row>
    <row r="5150" spans="1:43" x14ac:dyDescent="0.25">
      <c r="A5150" s="2">
        <v>5149</v>
      </c>
      <c r="B5150" s="3" t="s">
        <v>43</v>
      </c>
      <c r="C5150" s="3" t="s">
        <v>44</v>
      </c>
      <c r="D5150" s="3" t="s">
        <v>45</v>
      </c>
      <c r="E5150" s="3" t="s">
        <v>46</v>
      </c>
      <c r="F5150" s="3">
        <v>0.56000000000000005</v>
      </c>
      <c r="G5150" s="3">
        <v>0.48</v>
      </c>
      <c r="H5150" s="3">
        <v>1.3258110213847801E-2</v>
      </c>
      <c r="I5150" s="3">
        <v>9.1081606179865791</v>
      </c>
      <c r="J5150" s="3">
        <v>1.3438900470442661</v>
      </c>
      <c r="K5150" s="3">
        <v>0.12075699731869416</v>
      </c>
      <c r="L5150" s="3">
        <v>1.7817442359005984E-2</v>
      </c>
      <c r="M5150" s="2">
        <v>1210</v>
      </c>
      <c r="N5150" s="3" t="s">
        <v>47</v>
      </c>
      <c r="O5150" s="3" t="s">
        <v>130</v>
      </c>
      <c r="P5150" s="3" t="s">
        <v>131</v>
      </c>
      <c r="Q5150" s="3">
        <v>118.149080156</v>
      </c>
      <c r="R5150" s="3" t="s">
        <v>50</v>
      </c>
      <c r="S5150" s="3" t="s">
        <v>51</v>
      </c>
      <c r="T5150" s="3" t="s">
        <v>132</v>
      </c>
      <c r="U5150" s="3" t="s">
        <v>53</v>
      </c>
      <c r="V5150" s="3" t="s">
        <v>133</v>
      </c>
      <c r="W5150" s="3" t="s">
        <v>55</v>
      </c>
      <c r="X5150" s="3" t="s">
        <v>109</v>
      </c>
      <c r="Y5150" s="3">
        <v>5</v>
      </c>
      <c r="Z5150" s="3">
        <v>4</v>
      </c>
      <c r="AA5150" s="3" t="s">
        <v>45</v>
      </c>
      <c r="AB5150" s="11" t="s">
        <v>58</v>
      </c>
      <c r="AC5150" s="3" t="s">
        <v>58</v>
      </c>
      <c r="AD5150" s="3" t="s">
        <v>58</v>
      </c>
      <c r="AE5150" s="3" t="s">
        <v>58</v>
      </c>
      <c r="AF5150" s="3" t="s">
        <v>58</v>
      </c>
      <c r="AG5150" s="3" t="s">
        <v>51</v>
      </c>
      <c r="AH5150" s="3" t="s">
        <v>134</v>
      </c>
      <c r="AI5150" s="3" t="s">
        <v>60</v>
      </c>
      <c r="AJ5150" s="3" t="s">
        <v>61</v>
      </c>
      <c r="AK5150" s="3" t="s">
        <v>51</v>
      </c>
      <c r="AL5150" s="3" t="s">
        <v>51</v>
      </c>
      <c r="AM5150" s="3" t="s">
        <v>58</v>
      </c>
      <c r="AN5150" s="3" t="s">
        <v>135</v>
      </c>
      <c r="AO5150" s="3" t="s">
        <v>51</v>
      </c>
      <c r="AP5150" s="3">
        <v>40.393143463086936</v>
      </c>
      <c r="AQ5150" s="3">
        <v>53.653668467797196</v>
      </c>
    </row>
    <row r="5151" spans="1:43" x14ac:dyDescent="0.25">
      <c r="A5151" s="2">
        <v>5150</v>
      </c>
      <c r="B5151" s="3" t="s">
        <v>43</v>
      </c>
      <c r="C5151" s="3" t="s">
        <v>44</v>
      </c>
      <c r="D5151" s="3" t="s">
        <v>45</v>
      </c>
      <c r="E5151" s="3" t="s">
        <v>46</v>
      </c>
      <c r="F5151" s="3">
        <v>0.56000000000000005</v>
      </c>
      <c r="G5151" s="3">
        <v>0.48</v>
      </c>
      <c r="H5151" s="3">
        <v>1.79669167867091E-2</v>
      </c>
      <c r="I5151" s="3">
        <v>9.1081606179865791</v>
      </c>
      <c r="J5151" s="3">
        <v>1.3438900470442661</v>
      </c>
      <c r="K5151" s="3">
        <v>0.16364556390334581</v>
      </c>
      <c r="L5151" s="3">
        <v>2.4145560645730906E-2</v>
      </c>
      <c r="M5151" s="2">
        <v>1210</v>
      </c>
      <c r="N5151" s="3" t="s">
        <v>47</v>
      </c>
      <c r="O5151" s="3" t="s">
        <v>130</v>
      </c>
      <c r="P5151" s="3" t="s">
        <v>131</v>
      </c>
      <c r="Q5151" s="3">
        <v>118.149080156</v>
      </c>
      <c r="R5151" s="3" t="s">
        <v>50</v>
      </c>
      <c r="S5151" s="3" t="s">
        <v>51</v>
      </c>
      <c r="T5151" s="3" t="s">
        <v>132</v>
      </c>
      <c r="U5151" s="3" t="s">
        <v>53</v>
      </c>
      <c r="V5151" s="3" t="s">
        <v>133</v>
      </c>
      <c r="W5151" s="3" t="s">
        <v>55</v>
      </c>
      <c r="X5151" s="3" t="s">
        <v>109</v>
      </c>
      <c r="Y5151" s="3">
        <v>5</v>
      </c>
      <c r="Z5151" s="3">
        <v>4</v>
      </c>
      <c r="AA5151" s="3" t="s">
        <v>45</v>
      </c>
      <c r="AB5151" s="11" t="s">
        <v>58</v>
      </c>
      <c r="AC5151" s="3" t="s">
        <v>58</v>
      </c>
      <c r="AD5151" s="3" t="s">
        <v>58</v>
      </c>
      <c r="AE5151" s="3" t="s">
        <v>58</v>
      </c>
      <c r="AF5151" s="3" t="s">
        <v>58</v>
      </c>
      <c r="AG5151" s="3" t="s">
        <v>51</v>
      </c>
      <c r="AH5151" s="3" t="s">
        <v>134</v>
      </c>
      <c r="AI5151" s="3" t="s">
        <v>60</v>
      </c>
      <c r="AJ5151" s="3" t="s">
        <v>61</v>
      </c>
      <c r="AK5151" s="3" t="s">
        <v>51</v>
      </c>
      <c r="AL5151" s="3" t="s">
        <v>51</v>
      </c>
      <c r="AM5151" s="3" t="s">
        <v>58</v>
      </c>
      <c r="AN5151" s="3" t="s">
        <v>135</v>
      </c>
      <c r="AO5151" s="3" t="s">
        <v>51</v>
      </c>
      <c r="AP5151" s="3">
        <v>47.023704534392643</v>
      </c>
      <c r="AQ5151" s="3">
        <v>72.709532589020085</v>
      </c>
    </row>
    <row r="5152" spans="1:43" x14ac:dyDescent="0.25">
      <c r="A5152" s="2">
        <v>5151</v>
      </c>
      <c r="B5152" s="3" t="s">
        <v>43</v>
      </c>
      <c r="C5152" s="3" t="s">
        <v>44</v>
      </c>
      <c r="D5152" s="3" t="s">
        <v>45</v>
      </c>
      <c r="E5152" s="3" t="s">
        <v>46</v>
      </c>
      <c r="F5152" s="3">
        <v>0.56000000000000005</v>
      </c>
      <c r="G5152" s="3">
        <v>0.48</v>
      </c>
      <c r="H5152" s="3">
        <v>0.201017849607384</v>
      </c>
      <c r="I5152" s="3">
        <v>9.0981577375541516</v>
      </c>
      <c r="J5152" s="3">
        <v>1.3381153774010037</v>
      </c>
      <c r="K5152" s="3">
        <v>1.8288921037919175</v>
      </c>
      <c r="L5152" s="3">
        <v>0.26898507569172286</v>
      </c>
      <c r="M5152" s="2">
        <v>1200</v>
      </c>
      <c r="N5152" s="3" t="s">
        <v>66</v>
      </c>
      <c r="O5152" s="3" t="s">
        <v>130</v>
      </c>
      <c r="P5152" s="3" t="s">
        <v>131</v>
      </c>
      <c r="Q5152" s="3">
        <v>118.149080156</v>
      </c>
      <c r="R5152" s="3" t="s">
        <v>50</v>
      </c>
      <c r="S5152" s="3" t="s">
        <v>51</v>
      </c>
      <c r="T5152" s="3" t="s">
        <v>132</v>
      </c>
      <c r="U5152" s="3" t="s">
        <v>53</v>
      </c>
      <c r="V5152" s="3" t="s">
        <v>133</v>
      </c>
      <c r="W5152" s="3" t="s">
        <v>55</v>
      </c>
      <c r="X5152" s="3" t="s">
        <v>109</v>
      </c>
      <c r="Y5152" s="3">
        <v>5</v>
      </c>
      <c r="Z5152" s="3">
        <v>4</v>
      </c>
      <c r="AA5152" s="3" t="s">
        <v>45</v>
      </c>
      <c r="AB5152" s="11" t="s">
        <v>58</v>
      </c>
      <c r="AC5152" s="3" t="s">
        <v>58</v>
      </c>
      <c r="AD5152" s="3" t="s">
        <v>58</v>
      </c>
      <c r="AE5152" s="3" t="s">
        <v>58</v>
      </c>
      <c r="AF5152" s="3" t="s">
        <v>58</v>
      </c>
      <c r="AG5152" s="3" t="s">
        <v>51</v>
      </c>
      <c r="AH5152" s="3" t="s">
        <v>134</v>
      </c>
      <c r="AI5152" s="3" t="s">
        <v>60</v>
      </c>
      <c r="AJ5152" s="3" t="s">
        <v>61</v>
      </c>
      <c r="AK5152" s="3" t="s">
        <v>51</v>
      </c>
      <c r="AL5152" s="3" t="s">
        <v>51</v>
      </c>
      <c r="AM5152" s="3" t="s">
        <v>58</v>
      </c>
      <c r="AN5152" s="3" t="s">
        <v>135</v>
      </c>
      <c r="AO5152" s="3" t="s">
        <v>51</v>
      </c>
      <c r="AP5152" s="3">
        <v>132.63636521595987</v>
      </c>
      <c r="AQ5152" s="3">
        <v>813.4903757006773</v>
      </c>
    </row>
    <row r="5153" spans="1:43" x14ac:dyDescent="0.25">
      <c r="A5153" s="2">
        <v>5152</v>
      </c>
      <c r="B5153" s="3" t="s">
        <v>43</v>
      </c>
      <c r="C5153" s="3" t="s">
        <v>44</v>
      </c>
      <c r="D5153" s="3" t="s">
        <v>45</v>
      </c>
      <c r="E5153" s="3" t="s">
        <v>46</v>
      </c>
      <c r="F5153" s="3">
        <v>0.56000000000000005</v>
      </c>
      <c r="G5153" s="3">
        <v>0.48</v>
      </c>
      <c r="H5153" s="3">
        <v>9.1009418093931007E-3</v>
      </c>
      <c r="I5153" s="3">
        <v>9.0981577375541516</v>
      </c>
      <c r="J5153" s="3">
        <v>1.3381153774010037</v>
      </c>
      <c r="K5153" s="3">
        <v>8.2801804142159915E-2</v>
      </c>
      <c r="L5153" s="3">
        <v>1.2178110183980623E-2</v>
      </c>
      <c r="M5153" s="2">
        <v>1210</v>
      </c>
      <c r="N5153" s="3" t="s">
        <v>47</v>
      </c>
      <c r="O5153" s="3" t="s">
        <v>130</v>
      </c>
      <c r="P5153" s="3" t="s">
        <v>131</v>
      </c>
      <c r="Q5153" s="3">
        <v>118.149080156</v>
      </c>
      <c r="R5153" s="3" t="s">
        <v>50</v>
      </c>
      <c r="S5153" s="3" t="s">
        <v>51</v>
      </c>
      <c r="T5153" s="3" t="s">
        <v>132</v>
      </c>
      <c r="U5153" s="3" t="s">
        <v>53</v>
      </c>
      <c r="V5153" s="3" t="s">
        <v>133</v>
      </c>
      <c r="W5153" s="3" t="s">
        <v>55</v>
      </c>
      <c r="X5153" s="3" t="s">
        <v>109</v>
      </c>
      <c r="Y5153" s="3">
        <v>5</v>
      </c>
      <c r="Z5153" s="3">
        <v>4</v>
      </c>
      <c r="AA5153" s="3" t="s">
        <v>45</v>
      </c>
      <c r="AB5153" s="11" t="s">
        <v>58</v>
      </c>
      <c r="AC5153" s="3" t="s">
        <v>58</v>
      </c>
      <c r="AD5153" s="3" t="s">
        <v>58</v>
      </c>
      <c r="AE5153" s="3" t="s">
        <v>58</v>
      </c>
      <c r="AF5153" s="3" t="s">
        <v>58</v>
      </c>
      <c r="AG5153" s="3" t="s">
        <v>51</v>
      </c>
      <c r="AH5153" s="3" t="s">
        <v>134</v>
      </c>
      <c r="AI5153" s="3" t="s">
        <v>60</v>
      </c>
      <c r="AJ5153" s="3" t="s">
        <v>61</v>
      </c>
      <c r="AK5153" s="3" t="s">
        <v>51</v>
      </c>
      <c r="AL5153" s="3" t="s">
        <v>51</v>
      </c>
      <c r="AM5153" s="3" t="s">
        <v>58</v>
      </c>
      <c r="AN5153" s="3" t="s">
        <v>135</v>
      </c>
      <c r="AO5153" s="3" t="s">
        <v>51</v>
      </c>
      <c r="AP5153" s="3">
        <v>37.891091330779034</v>
      </c>
      <c r="AQ5153" s="3">
        <v>36.830204811231162</v>
      </c>
    </row>
    <row r="5154" spans="1:43" x14ac:dyDescent="0.25">
      <c r="A5154" s="2">
        <v>5153</v>
      </c>
      <c r="B5154" s="3" t="s">
        <v>43</v>
      </c>
      <c r="C5154" s="3" t="s">
        <v>44</v>
      </c>
      <c r="D5154" s="3" t="s">
        <v>45</v>
      </c>
      <c r="E5154" s="3" t="s">
        <v>46</v>
      </c>
      <c r="F5154" s="3">
        <v>0.56000000000000005</v>
      </c>
      <c r="G5154" s="3">
        <v>0.48</v>
      </c>
      <c r="H5154" s="3">
        <v>1.26717601232334E-2</v>
      </c>
      <c r="I5154" s="3">
        <v>9.0981577375541516</v>
      </c>
      <c r="J5154" s="3">
        <v>1.3381153774010037</v>
      </c>
      <c r="K5154" s="3">
        <v>0.1152896724136261</v>
      </c>
      <c r="L5154" s="3">
        <v>1.695627707963545E-2</v>
      </c>
      <c r="M5154" s="2">
        <v>1210</v>
      </c>
      <c r="N5154" s="3" t="s">
        <v>47</v>
      </c>
      <c r="O5154" s="3" t="s">
        <v>130</v>
      </c>
      <c r="P5154" s="3" t="s">
        <v>131</v>
      </c>
      <c r="Q5154" s="3">
        <v>118.149080156</v>
      </c>
      <c r="R5154" s="3" t="s">
        <v>50</v>
      </c>
      <c r="S5154" s="3" t="s">
        <v>51</v>
      </c>
      <c r="T5154" s="3" t="s">
        <v>132</v>
      </c>
      <c r="U5154" s="3" t="s">
        <v>53</v>
      </c>
      <c r="V5154" s="3" t="s">
        <v>133</v>
      </c>
      <c r="W5154" s="3" t="s">
        <v>55</v>
      </c>
      <c r="X5154" s="3" t="s">
        <v>109</v>
      </c>
      <c r="Y5154" s="3">
        <v>5</v>
      </c>
      <c r="Z5154" s="3">
        <v>4</v>
      </c>
      <c r="AA5154" s="3" t="s">
        <v>45</v>
      </c>
      <c r="AB5154" s="11" t="s">
        <v>58</v>
      </c>
      <c r="AC5154" s="3" t="s">
        <v>58</v>
      </c>
      <c r="AD5154" s="3" t="s">
        <v>58</v>
      </c>
      <c r="AE5154" s="3" t="s">
        <v>58</v>
      </c>
      <c r="AF5154" s="3" t="s">
        <v>58</v>
      </c>
      <c r="AG5154" s="3" t="s">
        <v>51</v>
      </c>
      <c r="AH5154" s="3" t="s">
        <v>134</v>
      </c>
      <c r="AI5154" s="3" t="s">
        <v>60</v>
      </c>
      <c r="AJ5154" s="3" t="s">
        <v>61</v>
      </c>
      <c r="AK5154" s="3" t="s">
        <v>51</v>
      </c>
      <c r="AL5154" s="3" t="s">
        <v>51</v>
      </c>
      <c r="AM5154" s="3" t="s">
        <v>58</v>
      </c>
      <c r="AN5154" s="3" t="s">
        <v>135</v>
      </c>
      <c r="AO5154" s="3" t="s">
        <v>51</v>
      </c>
      <c r="AP5154" s="3">
        <v>63.060068783874158</v>
      </c>
      <c r="AQ5154" s="3">
        <v>51.280793837819232</v>
      </c>
    </row>
    <row r="5155" spans="1:43" x14ac:dyDescent="0.25">
      <c r="A5155" s="2">
        <v>5154</v>
      </c>
      <c r="B5155" s="3" t="s">
        <v>43</v>
      </c>
      <c r="C5155" s="3" t="s">
        <v>44</v>
      </c>
      <c r="D5155" s="3" t="s">
        <v>45</v>
      </c>
      <c r="E5155" s="3" t="s">
        <v>46</v>
      </c>
      <c r="F5155" s="3">
        <v>0.56000000000000005</v>
      </c>
      <c r="G5155" s="3">
        <v>0.48</v>
      </c>
      <c r="H5155" s="3">
        <v>1.1372340902956999E-3</v>
      </c>
      <c r="I5155" s="3">
        <v>9.0981577375541516</v>
      </c>
      <c r="J5155" s="3">
        <v>1.3381153774010037</v>
      </c>
      <c r="K5155" s="3">
        <v>1.0346735138034179E-2</v>
      </c>
      <c r="L5155" s="3">
        <v>1.5217504239293177E-3</v>
      </c>
      <c r="M5155" s="2">
        <v>1210</v>
      </c>
      <c r="N5155" s="3" t="s">
        <v>47</v>
      </c>
      <c r="O5155" s="3" t="s">
        <v>130</v>
      </c>
      <c r="P5155" s="3" t="s">
        <v>131</v>
      </c>
      <c r="Q5155" s="3">
        <v>118.149080156</v>
      </c>
      <c r="R5155" s="3" t="s">
        <v>50</v>
      </c>
      <c r="S5155" s="3" t="s">
        <v>51</v>
      </c>
      <c r="T5155" s="3" t="s">
        <v>132</v>
      </c>
      <c r="U5155" s="3" t="s">
        <v>53</v>
      </c>
      <c r="V5155" s="3" t="s">
        <v>133</v>
      </c>
      <c r="W5155" s="3" t="s">
        <v>55</v>
      </c>
      <c r="X5155" s="3" t="s">
        <v>109</v>
      </c>
      <c r="Y5155" s="3">
        <v>5</v>
      </c>
      <c r="Z5155" s="3">
        <v>4</v>
      </c>
      <c r="AA5155" s="3" t="s">
        <v>45</v>
      </c>
      <c r="AB5155" s="11" t="s">
        <v>58</v>
      </c>
      <c r="AC5155" s="3" t="s">
        <v>58</v>
      </c>
      <c r="AD5155" s="3" t="s">
        <v>58</v>
      </c>
      <c r="AE5155" s="3" t="s">
        <v>58</v>
      </c>
      <c r="AF5155" s="3" t="s">
        <v>58</v>
      </c>
      <c r="AG5155" s="3" t="s">
        <v>51</v>
      </c>
      <c r="AH5155" s="3" t="s">
        <v>134</v>
      </c>
      <c r="AI5155" s="3" t="s">
        <v>60</v>
      </c>
      <c r="AJ5155" s="3" t="s">
        <v>61</v>
      </c>
      <c r="AK5155" s="3" t="s">
        <v>51</v>
      </c>
      <c r="AL5155" s="3" t="s">
        <v>51</v>
      </c>
      <c r="AM5155" s="3" t="s">
        <v>58</v>
      </c>
      <c r="AN5155" s="3" t="s">
        <v>135</v>
      </c>
      <c r="AO5155" s="3" t="s">
        <v>51</v>
      </c>
      <c r="AP5155" s="3">
        <v>9.567709735971123</v>
      </c>
      <c r="AQ5155" s="3">
        <v>4.6022230820853567</v>
      </c>
    </row>
    <row r="5156" spans="1:43" x14ac:dyDescent="0.25">
      <c r="A5156" s="2">
        <v>5155</v>
      </c>
      <c r="B5156" s="3" t="s">
        <v>43</v>
      </c>
      <c r="C5156" s="3" t="s">
        <v>44</v>
      </c>
      <c r="D5156" s="3" t="s">
        <v>45</v>
      </c>
      <c r="E5156" s="3" t="s">
        <v>46</v>
      </c>
      <c r="F5156" s="3">
        <v>0.56000000000000005</v>
      </c>
      <c r="G5156" s="3">
        <v>0.48</v>
      </c>
      <c r="H5156" s="3">
        <v>0.11613977740446001</v>
      </c>
      <c r="I5156" s="3">
        <v>9.0981577375541516</v>
      </c>
      <c r="J5156" s="3">
        <v>1.3381153774010037</v>
      </c>
      <c r="K5156" s="3">
        <v>1.0566580144302047</v>
      </c>
      <c r="L5156" s="3">
        <v>0.15540842207283756</v>
      </c>
      <c r="M5156" s="2">
        <v>1210</v>
      </c>
      <c r="N5156" s="3" t="s">
        <v>47</v>
      </c>
      <c r="O5156" s="3" t="s">
        <v>130</v>
      </c>
      <c r="P5156" s="3" t="s">
        <v>131</v>
      </c>
      <c r="Q5156" s="3">
        <v>118.149080156</v>
      </c>
      <c r="R5156" s="3" t="s">
        <v>50</v>
      </c>
      <c r="S5156" s="3" t="s">
        <v>51</v>
      </c>
      <c r="T5156" s="3" t="s">
        <v>132</v>
      </c>
      <c r="U5156" s="3" t="s">
        <v>53</v>
      </c>
      <c r="V5156" s="3" t="s">
        <v>133</v>
      </c>
      <c r="W5156" s="3" t="s">
        <v>55</v>
      </c>
      <c r="X5156" s="3" t="s">
        <v>109</v>
      </c>
      <c r="Y5156" s="3">
        <v>5</v>
      </c>
      <c r="Z5156" s="3">
        <v>4</v>
      </c>
      <c r="AA5156" s="3" t="s">
        <v>45</v>
      </c>
      <c r="AB5156" s="11" t="s">
        <v>58</v>
      </c>
      <c r="AC5156" s="3" t="s">
        <v>58</v>
      </c>
      <c r="AD5156" s="3" t="s">
        <v>58</v>
      </c>
      <c r="AE5156" s="3" t="s">
        <v>58</v>
      </c>
      <c r="AF5156" s="3" t="s">
        <v>58</v>
      </c>
      <c r="AG5156" s="3" t="s">
        <v>51</v>
      </c>
      <c r="AH5156" s="3" t="s">
        <v>134</v>
      </c>
      <c r="AI5156" s="3" t="s">
        <v>60</v>
      </c>
      <c r="AJ5156" s="3" t="s">
        <v>61</v>
      </c>
      <c r="AK5156" s="3" t="s">
        <v>51</v>
      </c>
      <c r="AL5156" s="3" t="s">
        <v>51</v>
      </c>
      <c r="AM5156" s="3" t="s">
        <v>58</v>
      </c>
      <c r="AN5156" s="3" t="s">
        <v>135</v>
      </c>
      <c r="AO5156" s="3" t="s">
        <v>51</v>
      </c>
      <c r="AP5156" s="3">
        <v>92.984943054819325</v>
      </c>
      <c r="AQ5156" s="3">
        <v>470.00100408534405</v>
      </c>
    </row>
    <row r="5157" spans="1:43" x14ac:dyDescent="0.25">
      <c r="A5157" s="2">
        <v>5156</v>
      </c>
      <c r="B5157" s="3" t="s">
        <v>43</v>
      </c>
      <c r="C5157" s="3" t="s">
        <v>44</v>
      </c>
      <c r="D5157" s="3" t="s">
        <v>45</v>
      </c>
      <c r="E5157" s="3" t="s">
        <v>46</v>
      </c>
      <c r="F5157" s="3">
        <v>0.56000000000000005</v>
      </c>
      <c r="G5157" s="3">
        <v>0.48</v>
      </c>
      <c r="H5157" s="3">
        <v>0.243695923120619</v>
      </c>
      <c r="I5157" s="3">
        <v>9.0981577375541516</v>
      </c>
      <c r="J5157" s="3">
        <v>1.3381153774010037</v>
      </c>
      <c r="K5157" s="3">
        <v>2.2171839485502614</v>
      </c>
      <c r="L5157" s="3">
        <v>0.32609326213763307</v>
      </c>
      <c r="M5157" s="2">
        <v>1210</v>
      </c>
      <c r="N5157" s="3" t="s">
        <v>47</v>
      </c>
      <c r="O5157" s="3" t="s">
        <v>130</v>
      </c>
      <c r="P5157" s="3" t="s">
        <v>131</v>
      </c>
      <c r="Q5157" s="3">
        <v>118.149080156</v>
      </c>
      <c r="R5157" s="3" t="s">
        <v>50</v>
      </c>
      <c r="S5157" s="3" t="s">
        <v>51</v>
      </c>
      <c r="T5157" s="3" t="s">
        <v>132</v>
      </c>
      <c r="U5157" s="3" t="s">
        <v>53</v>
      </c>
      <c r="V5157" s="3" t="s">
        <v>133</v>
      </c>
      <c r="W5157" s="3" t="s">
        <v>55</v>
      </c>
      <c r="X5157" s="3" t="s">
        <v>109</v>
      </c>
      <c r="Y5157" s="3">
        <v>5</v>
      </c>
      <c r="Z5157" s="3">
        <v>4</v>
      </c>
      <c r="AA5157" s="3" t="s">
        <v>45</v>
      </c>
      <c r="AB5157" s="11" t="s">
        <v>58</v>
      </c>
      <c r="AC5157" s="3" t="s">
        <v>58</v>
      </c>
      <c r="AD5157" s="3" t="s">
        <v>58</v>
      </c>
      <c r="AE5157" s="3" t="s">
        <v>58</v>
      </c>
      <c r="AF5157" s="3" t="s">
        <v>58</v>
      </c>
      <c r="AG5157" s="3" t="s">
        <v>51</v>
      </c>
      <c r="AH5157" s="3" t="s">
        <v>134</v>
      </c>
      <c r="AI5157" s="3" t="s">
        <v>60</v>
      </c>
      <c r="AJ5157" s="3" t="s">
        <v>61</v>
      </c>
      <c r="AK5157" s="3" t="s">
        <v>51</v>
      </c>
      <c r="AL5157" s="3" t="s">
        <v>51</v>
      </c>
      <c r="AM5157" s="3" t="s">
        <v>58</v>
      </c>
      <c r="AN5157" s="3" t="s">
        <v>135</v>
      </c>
      <c r="AO5157" s="3" t="s">
        <v>51</v>
      </c>
      <c r="AP5157" s="3">
        <v>125.66515630333657</v>
      </c>
      <c r="AQ5157" s="3">
        <v>986.20241159337513</v>
      </c>
    </row>
    <row r="5158" spans="1:43" x14ac:dyDescent="0.25">
      <c r="A5158" s="2">
        <v>5157</v>
      </c>
      <c r="B5158" s="3" t="s">
        <v>43</v>
      </c>
      <c r="C5158" s="3" t="s">
        <v>44</v>
      </c>
      <c r="D5158" s="3" t="s">
        <v>45</v>
      </c>
      <c r="E5158" s="3" t="s">
        <v>46</v>
      </c>
      <c r="F5158" s="3">
        <v>0.56000000000000005</v>
      </c>
      <c r="G5158" s="3">
        <v>0.48</v>
      </c>
      <c r="H5158" s="3">
        <v>3.3999967443488197E-2</v>
      </c>
      <c r="I5158" s="3">
        <v>9.0981577375541516</v>
      </c>
      <c r="J5158" s="3">
        <v>1.3381153774010037</v>
      </c>
      <c r="K5158" s="3">
        <v>0.30933706687256141</v>
      </c>
      <c r="L5158" s="3">
        <v>4.5495879267265046E-2</v>
      </c>
      <c r="M5158" s="2">
        <v>1210</v>
      </c>
      <c r="N5158" s="3" t="s">
        <v>47</v>
      </c>
      <c r="O5158" s="3" t="s">
        <v>130</v>
      </c>
      <c r="P5158" s="3" t="s">
        <v>131</v>
      </c>
      <c r="Q5158" s="3">
        <v>118.149080156</v>
      </c>
      <c r="R5158" s="3" t="s">
        <v>50</v>
      </c>
      <c r="S5158" s="3" t="s">
        <v>51</v>
      </c>
      <c r="T5158" s="3" t="s">
        <v>132</v>
      </c>
      <c r="U5158" s="3" t="s">
        <v>53</v>
      </c>
      <c r="V5158" s="3" t="s">
        <v>133</v>
      </c>
      <c r="W5158" s="3" t="s">
        <v>55</v>
      </c>
      <c r="X5158" s="3" t="s">
        <v>109</v>
      </c>
      <c r="Y5158" s="3">
        <v>5</v>
      </c>
      <c r="Z5158" s="3">
        <v>4</v>
      </c>
      <c r="AA5158" s="3" t="s">
        <v>45</v>
      </c>
      <c r="AB5158" s="11" t="s">
        <v>58</v>
      </c>
      <c r="AC5158" s="3" t="s">
        <v>58</v>
      </c>
      <c r="AD5158" s="3" t="s">
        <v>58</v>
      </c>
      <c r="AE5158" s="3" t="s">
        <v>58</v>
      </c>
      <c r="AF5158" s="3" t="s">
        <v>58</v>
      </c>
      <c r="AG5158" s="3" t="s">
        <v>51</v>
      </c>
      <c r="AH5158" s="3" t="s">
        <v>134</v>
      </c>
      <c r="AI5158" s="3" t="s">
        <v>60</v>
      </c>
      <c r="AJ5158" s="3" t="s">
        <v>61</v>
      </c>
      <c r="AK5158" s="3" t="s">
        <v>51</v>
      </c>
      <c r="AL5158" s="3" t="s">
        <v>51</v>
      </c>
      <c r="AM5158" s="3" t="s">
        <v>58</v>
      </c>
      <c r="AN5158" s="3" t="s">
        <v>135</v>
      </c>
      <c r="AO5158" s="3" t="s">
        <v>51</v>
      </c>
      <c r="AP5158" s="3">
        <v>72.969088797090933</v>
      </c>
      <c r="AQ5158" s="3">
        <v>137.59298661007097</v>
      </c>
    </row>
    <row r="5159" spans="1:43" x14ac:dyDescent="0.25">
      <c r="A5159" s="2">
        <v>5158</v>
      </c>
      <c r="B5159" s="3" t="s">
        <v>43</v>
      </c>
      <c r="C5159" s="3" t="s">
        <v>44</v>
      </c>
      <c r="D5159" s="3" t="s">
        <v>45</v>
      </c>
      <c r="E5159" s="3" t="s">
        <v>46</v>
      </c>
      <c r="F5159" s="3">
        <v>0.56000000000000005</v>
      </c>
      <c r="G5159" s="3">
        <v>0.48</v>
      </c>
      <c r="H5159" s="3">
        <v>4.0497800177125301E-2</v>
      </c>
      <c r="I5159" s="3">
        <v>8.5623035585064198</v>
      </c>
      <c r="J5159" s="3">
        <v>1.2413908768980082</v>
      </c>
      <c r="K5159" s="3">
        <v>0.34675445856828191</v>
      </c>
      <c r="L5159" s="3">
        <v>5.0273599674321892E-2</v>
      </c>
      <c r="M5159" s="2">
        <v>1200</v>
      </c>
      <c r="N5159" s="3" t="s">
        <v>66</v>
      </c>
      <c r="O5159" s="3" t="s">
        <v>130</v>
      </c>
      <c r="P5159" s="3" t="s">
        <v>131</v>
      </c>
      <c r="Q5159" s="3">
        <v>118.149080156</v>
      </c>
      <c r="R5159" s="3" t="s">
        <v>50</v>
      </c>
      <c r="S5159" s="3" t="s">
        <v>51</v>
      </c>
      <c r="T5159" s="3" t="s">
        <v>132</v>
      </c>
      <c r="U5159" s="3" t="s">
        <v>53</v>
      </c>
      <c r="V5159" s="3" t="s">
        <v>133</v>
      </c>
      <c r="W5159" s="3" t="s">
        <v>55</v>
      </c>
      <c r="X5159" s="3" t="s">
        <v>109</v>
      </c>
      <c r="Y5159" s="3">
        <v>5</v>
      </c>
      <c r="Z5159" s="3">
        <v>4</v>
      </c>
      <c r="AA5159" s="3" t="s">
        <v>45</v>
      </c>
      <c r="AB5159" s="11" t="s">
        <v>58</v>
      </c>
      <c r="AC5159" s="3" t="s">
        <v>58</v>
      </c>
      <c r="AD5159" s="3" t="s">
        <v>58</v>
      </c>
      <c r="AE5159" s="3" t="s">
        <v>58</v>
      </c>
      <c r="AF5159" s="3" t="s">
        <v>58</v>
      </c>
      <c r="AG5159" s="3" t="s">
        <v>51</v>
      </c>
      <c r="AH5159" s="3" t="s">
        <v>134</v>
      </c>
      <c r="AI5159" s="3" t="s">
        <v>60</v>
      </c>
      <c r="AJ5159" s="3" t="s">
        <v>61</v>
      </c>
      <c r="AK5159" s="3" t="s">
        <v>51</v>
      </c>
      <c r="AL5159" s="3" t="s">
        <v>51</v>
      </c>
      <c r="AM5159" s="3" t="s">
        <v>58</v>
      </c>
      <c r="AN5159" s="3" t="s">
        <v>135</v>
      </c>
      <c r="AO5159" s="3" t="s">
        <v>51</v>
      </c>
      <c r="AP5159" s="3">
        <v>106.57029167953958</v>
      </c>
      <c r="AQ5159" s="3">
        <v>163.88878273987154</v>
      </c>
    </row>
    <row r="5160" spans="1:43" x14ac:dyDescent="0.25">
      <c r="A5160" s="2">
        <v>5159</v>
      </c>
      <c r="B5160" s="3" t="s">
        <v>43</v>
      </c>
      <c r="C5160" s="3" t="s">
        <v>44</v>
      </c>
      <c r="D5160" s="3" t="s">
        <v>45</v>
      </c>
      <c r="E5160" s="3" t="s">
        <v>46</v>
      </c>
      <c r="F5160" s="3">
        <v>0.56000000000000005</v>
      </c>
      <c r="G5160" s="3">
        <v>0.48</v>
      </c>
      <c r="H5160" s="3">
        <v>5.6428175027292499E-2</v>
      </c>
      <c r="I5160" s="3">
        <v>8.5623035585064198</v>
      </c>
      <c r="J5160" s="3">
        <v>1.2413908768980082</v>
      </c>
      <c r="K5160" s="3">
        <v>0.48315516383620966</v>
      </c>
      <c r="L5160" s="3">
        <v>7.0049421678884921E-2</v>
      </c>
      <c r="M5160" s="2">
        <v>1210</v>
      </c>
      <c r="N5160" s="3" t="s">
        <v>47</v>
      </c>
      <c r="O5160" s="3" t="s">
        <v>130</v>
      </c>
      <c r="P5160" s="3" t="s">
        <v>131</v>
      </c>
      <c r="Q5160" s="3">
        <v>118.149080156</v>
      </c>
      <c r="R5160" s="3" t="s">
        <v>50</v>
      </c>
      <c r="S5160" s="3" t="s">
        <v>51</v>
      </c>
      <c r="T5160" s="3" t="s">
        <v>132</v>
      </c>
      <c r="U5160" s="3" t="s">
        <v>53</v>
      </c>
      <c r="V5160" s="3" t="s">
        <v>133</v>
      </c>
      <c r="W5160" s="3" t="s">
        <v>55</v>
      </c>
      <c r="X5160" s="3" t="s">
        <v>109</v>
      </c>
      <c r="Y5160" s="3">
        <v>5</v>
      </c>
      <c r="Z5160" s="3">
        <v>4</v>
      </c>
      <c r="AA5160" s="3" t="s">
        <v>45</v>
      </c>
      <c r="AB5160" s="11" t="s">
        <v>58</v>
      </c>
      <c r="AC5160" s="3" t="s">
        <v>58</v>
      </c>
      <c r="AD5160" s="3" t="s">
        <v>58</v>
      </c>
      <c r="AE5160" s="3" t="s">
        <v>58</v>
      </c>
      <c r="AF5160" s="3" t="s">
        <v>58</v>
      </c>
      <c r="AG5160" s="3" t="s">
        <v>51</v>
      </c>
      <c r="AH5160" s="3" t="s">
        <v>134</v>
      </c>
      <c r="AI5160" s="3" t="s">
        <v>60</v>
      </c>
      <c r="AJ5160" s="3" t="s">
        <v>61</v>
      </c>
      <c r="AK5160" s="3" t="s">
        <v>51</v>
      </c>
      <c r="AL5160" s="3" t="s">
        <v>51</v>
      </c>
      <c r="AM5160" s="3" t="s">
        <v>58</v>
      </c>
      <c r="AN5160" s="3" t="s">
        <v>135</v>
      </c>
      <c r="AO5160" s="3" t="s">
        <v>51</v>
      </c>
      <c r="AP5160" s="3">
        <v>83.319357205251094</v>
      </c>
      <c r="AQ5160" s="3">
        <v>228.35672251350991</v>
      </c>
    </row>
    <row r="5161" spans="1:43" x14ac:dyDescent="0.25">
      <c r="A5161" s="2">
        <v>5160</v>
      </c>
      <c r="B5161" s="3" t="s">
        <v>43</v>
      </c>
      <c r="C5161" s="3" t="s">
        <v>44</v>
      </c>
      <c r="D5161" s="3" t="s">
        <v>45</v>
      </c>
      <c r="E5161" s="3" t="s">
        <v>46</v>
      </c>
      <c r="F5161" s="3">
        <v>0.56000000000000005</v>
      </c>
      <c r="G5161" s="3">
        <v>0.48</v>
      </c>
      <c r="H5161" s="3">
        <v>0.26006250865144798</v>
      </c>
      <c r="I5161" s="3">
        <v>8.5623035585064198</v>
      </c>
      <c r="J5161" s="3">
        <v>1.2413908768980082</v>
      </c>
      <c r="K5161" s="3">
        <v>2.2267341432603995</v>
      </c>
      <c r="L5161" s="3">
        <v>0.32283922566311685</v>
      </c>
      <c r="M5161" s="2">
        <v>1210</v>
      </c>
      <c r="N5161" s="3" t="s">
        <v>47</v>
      </c>
      <c r="O5161" s="3" t="s">
        <v>130</v>
      </c>
      <c r="P5161" s="3" t="s">
        <v>131</v>
      </c>
      <c r="Q5161" s="3">
        <v>118.149080156</v>
      </c>
      <c r="R5161" s="3" t="s">
        <v>50</v>
      </c>
      <c r="S5161" s="3" t="s">
        <v>51</v>
      </c>
      <c r="T5161" s="3" t="s">
        <v>132</v>
      </c>
      <c r="U5161" s="3" t="s">
        <v>53</v>
      </c>
      <c r="V5161" s="3" t="s">
        <v>133</v>
      </c>
      <c r="W5161" s="3" t="s">
        <v>55</v>
      </c>
      <c r="X5161" s="3" t="s">
        <v>109</v>
      </c>
      <c r="Y5161" s="3">
        <v>5</v>
      </c>
      <c r="Z5161" s="3">
        <v>4</v>
      </c>
      <c r="AA5161" s="3" t="s">
        <v>45</v>
      </c>
      <c r="AB5161" s="11" t="s">
        <v>58</v>
      </c>
      <c r="AC5161" s="3" t="s">
        <v>58</v>
      </c>
      <c r="AD5161" s="3" t="s">
        <v>58</v>
      </c>
      <c r="AE5161" s="3" t="s">
        <v>58</v>
      </c>
      <c r="AF5161" s="3" t="s">
        <v>58</v>
      </c>
      <c r="AG5161" s="3" t="s">
        <v>51</v>
      </c>
      <c r="AH5161" s="3" t="s">
        <v>134</v>
      </c>
      <c r="AI5161" s="3" t="s">
        <v>60</v>
      </c>
      <c r="AJ5161" s="3" t="s">
        <v>61</v>
      </c>
      <c r="AK5161" s="3" t="s">
        <v>51</v>
      </c>
      <c r="AL5161" s="3" t="s">
        <v>51</v>
      </c>
      <c r="AM5161" s="3" t="s">
        <v>58</v>
      </c>
      <c r="AN5161" s="3" t="s">
        <v>135</v>
      </c>
      <c r="AO5161" s="3" t="s">
        <v>51</v>
      </c>
      <c r="AP5161" s="3">
        <v>130.20890398867581</v>
      </c>
      <c r="AQ5161" s="3">
        <v>1052.4356333615669</v>
      </c>
    </row>
    <row r="5162" spans="1:43" x14ac:dyDescent="0.25">
      <c r="A5162" s="2">
        <v>5161</v>
      </c>
      <c r="B5162" s="3" t="s">
        <v>43</v>
      </c>
      <c r="C5162" s="3" t="s">
        <v>44</v>
      </c>
      <c r="D5162" s="3" t="s">
        <v>45</v>
      </c>
      <c r="E5162" s="3" t="s">
        <v>46</v>
      </c>
      <c r="F5162" s="3">
        <v>0.56000000000000005</v>
      </c>
      <c r="G5162" s="3">
        <v>0.48</v>
      </c>
      <c r="H5162" s="3">
        <v>0.117423428598744</v>
      </c>
      <c r="I5162" s="3">
        <v>8.5623035585064198</v>
      </c>
      <c r="J5162" s="3">
        <v>1.2413908768980082</v>
      </c>
      <c r="K5162" s="3">
        <v>1.0054150405430502</v>
      </c>
      <c r="L5162" s="3">
        <v>0.14576837299656548</v>
      </c>
      <c r="M5162" s="2">
        <v>1210</v>
      </c>
      <c r="N5162" s="3" t="s">
        <v>47</v>
      </c>
      <c r="O5162" s="3" t="s">
        <v>130</v>
      </c>
      <c r="P5162" s="3" t="s">
        <v>131</v>
      </c>
      <c r="Q5162" s="3">
        <v>118.149080156</v>
      </c>
      <c r="R5162" s="3" t="s">
        <v>50</v>
      </c>
      <c r="S5162" s="3" t="s">
        <v>51</v>
      </c>
      <c r="T5162" s="3" t="s">
        <v>132</v>
      </c>
      <c r="U5162" s="3" t="s">
        <v>53</v>
      </c>
      <c r="V5162" s="3" t="s">
        <v>133</v>
      </c>
      <c r="W5162" s="3" t="s">
        <v>55</v>
      </c>
      <c r="X5162" s="3" t="s">
        <v>109</v>
      </c>
      <c r="Y5162" s="3">
        <v>5</v>
      </c>
      <c r="Z5162" s="3">
        <v>4</v>
      </c>
      <c r="AA5162" s="3" t="s">
        <v>45</v>
      </c>
      <c r="AB5162" s="11" t="s">
        <v>58</v>
      </c>
      <c r="AC5162" s="3" t="s">
        <v>58</v>
      </c>
      <c r="AD5162" s="3" t="s">
        <v>58</v>
      </c>
      <c r="AE5162" s="3" t="s">
        <v>58</v>
      </c>
      <c r="AF5162" s="3" t="s">
        <v>58</v>
      </c>
      <c r="AG5162" s="3" t="s">
        <v>51</v>
      </c>
      <c r="AH5162" s="3" t="s">
        <v>134</v>
      </c>
      <c r="AI5162" s="3" t="s">
        <v>60</v>
      </c>
      <c r="AJ5162" s="3" t="s">
        <v>61</v>
      </c>
      <c r="AK5162" s="3" t="s">
        <v>51</v>
      </c>
      <c r="AL5162" s="3" t="s">
        <v>51</v>
      </c>
      <c r="AM5162" s="3" t="s">
        <v>58</v>
      </c>
      <c r="AN5162" s="3" t="s">
        <v>135</v>
      </c>
      <c r="AO5162" s="3" t="s">
        <v>51</v>
      </c>
      <c r="AP5162" s="3">
        <v>97.263547788234732</v>
      </c>
      <c r="AQ5162" s="3">
        <v>475.19575616505483</v>
      </c>
    </row>
    <row r="5163" spans="1:43" x14ac:dyDescent="0.25">
      <c r="A5163" s="2">
        <v>5162</v>
      </c>
      <c r="B5163" s="3" t="s">
        <v>43</v>
      </c>
      <c r="C5163" s="3" t="s">
        <v>44</v>
      </c>
      <c r="D5163" s="3" t="s">
        <v>45</v>
      </c>
      <c r="E5163" s="3" t="s">
        <v>46</v>
      </c>
      <c r="F5163" s="3">
        <v>0.56000000000000005</v>
      </c>
      <c r="G5163" s="3">
        <v>0.48</v>
      </c>
      <c r="H5163" s="3">
        <v>0.143351541167277</v>
      </c>
      <c r="I5163" s="3">
        <v>8.5623035585064198</v>
      </c>
      <c r="J5163" s="3">
        <v>1.2413908768980082</v>
      </c>
      <c r="K5163" s="3">
        <v>1.2274194110539554</v>
      </c>
      <c r="L5163" s="3">
        <v>0.17795529539432692</v>
      </c>
      <c r="M5163" s="2">
        <v>1750</v>
      </c>
      <c r="N5163" s="3" t="s">
        <v>104</v>
      </c>
      <c r="O5163" s="3" t="s">
        <v>130</v>
      </c>
      <c r="P5163" s="3" t="s">
        <v>131</v>
      </c>
      <c r="Q5163" s="3">
        <v>118.149080156</v>
      </c>
      <c r="R5163" s="3" t="s">
        <v>50</v>
      </c>
      <c r="S5163" s="3" t="s">
        <v>51</v>
      </c>
      <c r="T5163" s="3" t="s">
        <v>132</v>
      </c>
      <c r="U5163" s="3" t="s">
        <v>53</v>
      </c>
      <c r="V5163" s="3" t="s">
        <v>133</v>
      </c>
      <c r="W5163" s="3" t="s">
        <v>55</v>
      </c>
      <c r="X5163" s="3" t="s">
        <v>109</v>
      </c>
      <c r="Y5163" s="3">
        <v>5</v>
      </c>
      <c r="Z5163" s="3">
        <v>4</v>
      </c>
      <c r="AA5163" s="3" t="s">
        <v>45</v>
      </c>
      <c r="AB5163" s="11" t="s">
        <v>58</v>
      </c>
      <c r="AC5163" s="3" t="s">
        <v>58</v>
      </c>
      <c r="AD5163" s="3" t="s">
        <v>58</v>
      </c>
      <c r="AE5163" s="3" t="s">
        <v>58</v>
      </c>
      <c r="AF5163" s="3" t="s">
        <v>58</v>
      </c>
      <c r="AG5163" s="3" t="s">
        <v>51</v>
      </c>
      <c r="AH5163" s="3" t="s">
        <v>134</v>
      </c>
      <c r="AI5163" s="3" t="s">
        <v>60</v>
      </c>
      <c r="AJ5163" s="3" t="s">
        <v>61</v>
      </c>
      <c r="AK5163" s="3" t="s">
        <v>51</v>
      </c>
      <c r="AL5163" s="3" t="s">
        <v>51</v>
      </c>
      <c r="AM5163" s="3" t="s">
        <v>58</v>
      </c>
      <c r="AN5163" s="3" t="s">
        <v>135</v>
      </c>
      <c r="AO5163" s="3" t="s">
        <v>51</v>
      </c>
      <c r="AP5163" s="3">
        <v>123.26570255764419</v>
      </c>
      <c r="AQ5163" s="3">
        <v>580.12310503373214</v>
      </c>
    </row>
    <row r="5164" spans="1:43" x14ac:dyDescent="0.25">
      <c r="A5164" s="2">
        <v>5163</v>
      </c>
      <c r="B5164" s="3" t="s">
        <v>43</v>
      </c>
      <c r="C5164" s="3" t="s">
        <v>44</v>
      </c>
      <c r="D5164" s="3" t="s">
        <v>45</v>
      </c>
      <c r="E5164" s="3" t="s">
        <v>46</v>
      </c>
      <c r="F5164" s="3">
        <v>0.56000000000000005</v>
      </c>
      <c r="G5164" s="3">
        <v>0.48</v>
      </c>
      <c r="H5164" s="3">
        <v>0.10315246882435</v>
      </c>
      <c r="I5164" s="3">
        <v>9.5322636845143673</v>
      </c>
      <c r="J5164" s="3">
        <v>1.5308912433595407</v>
      </c>
      <c r="K5164" s="3">
        <v>0.98327653254235192</v>
      </c>
      <c r="L5164" s="3">
        <v>0.15791521125411545</v>
      </c>
      <c r="M5164" s="2">
        <v>1300</v>
      </c>
      <c r="N5164" s="3" t="s">
        <v>65</v>
      </c>
      <c r="O5164" s="3" t="s">
        <v>130</v>
      </c>
      <c r="P5164" s="3" t="s">
        <v>131</v>
      </c>
      <c r="Q5164" s="3">
        <v>118.149080156</v>
      </c>
      <c r="R5164" s="3" t="s">
        <v>50</v>
      </c>
      <c r="S5164" s="3" t="s">
        <v>51</v>
      </c>
      <c r="T5164" s="3" t="s">
        <v>132</v>
      </c>
      <c r="U5164" s="3" t="s">
        <v>53</v>
      </c>
      <c r="V5164" s="3" t="s">
        <v>133</v>
      </c>
      <c r="W5164" s="3" t="s">
        <v>55</v>
      </c>
      <c r="X5164" s="3" t="s">
        <v>109</v>
      </c>
      <c r="Y5164" s="3">
        <v>5</v>
      </c>
      <c r="Z5164" s="3">
        <v>4</v>
      </c>
      <c r="AA5164" s="3" t="s">
        <v>45</v>
      </c>
      <c r="AB5164" s="11" t="s">
        <v>58</v>
      </c>
      <c r="AC5164" s="3" t="s">
        <v>58</v>
      </c>
      <c r="AD5164" s="3" t="s">
        <v>58</v>
      </c>
      <c r="AE5164" s="3" t="s">
        <v>58</v>
      </c>
      <c r="AF5164" s="3" t="s">
        <v>58</v>
      </c>
      <c r="AG5164" s="3" t="s">
        <v>51</v>
      </c>
      <c r="AH5164" s="3" t="s">
        <v>134</v>
      </c>
      <c r="AI5164" s="3" t="s">
        <v>60</v>
      </c>
      <c r="AJ5164" s="3" t="s">
        <v>61</v>
      </c>
      <c r="AK5164" s="3" t="s">
        <v>51</v>
      </c>
      <c r="AL5164" s="3" t="s">
        <v>51</v>
      </c>
      <c r="AM5164" s="3" t="s">
        <v>58</v>
      </c>
      <c r="AN5164" s="3" t="s">
        <v>135</v>
      </c>
      <c r="AO5164" s="3" t="s">
        <v>51</v>
      </c>
      <c r="AP5164" s="3">
        <v>91.8288331021798</v>
      </c>
      <c r="AQ5164" s="3">
        <v>417.44323094823778</v>
      </c>
    </row>
    <row r="5165" spans="1:43" x14ac:dyDescent="0.25">
      <c r="A5165" s="2">
        <v>5164</v>
      </c>
      <c r="B5165" s="3" t="s">
        <v>43</v>
      </c>
      <c r="C5165" s="3" t="s">
        <v>44</v>
      </c>
      <c r="D5165" s="3" t="s">
        <v>45</v>
      </c>
      <c r="E5165" s="3" t="s">
        <v>46</v>
      </c>
      <c r="F5165" s="3">
        <v>0.56000000000000005</v>
      </c>
      <c r="G5165" s="3">
        <v>0.48</v>
      </c>
      <c r="H5165" s="3">
        <v>0.15042381891401099</v>
      </c>
      <c r="I5165" s="3">
        <v>9.5322636845143673</v>
      </c>
      <c r="J5165" s="3">
        <v>1.5308912433595407</v>
      </c>
      <c r="K5165" s="3">
        <v>1.4338795063199925</v>
      </c>
      <c r="L5165" s="3">
        <v>0.23028250716816068</v>
      </c>
      <c r="M5165" s="2">
        <v>1200</v>
      </c>
      <c r="N5165" s="3" t="s">
        <v>66</v>
      </c>
      <c r="O5165" s="3" t="s">
        <v>130</v>
      </c>
      <c r="P5165" s="3" t="s">
        <v>131</v>
      </c>
      <c r="Q5165" s="3">
        <v>118.149080156</v>
      </c>
      <c r="R5165" s="3" t="s">
        <v>50</v>
      </c>
      <c r="S5165" s="3" t="s">
        <v>51</v>
      </c>
      <c r="T5165" s="3" t="s">
        <v>132</v>
      </c>
      <c r="U5165" s="3" t="s">
        <v>53</v>
      </c>
      <c r="V5165" s="3" t="s">
        <v>133</v>
      </c>
      <c r="W5165" s="3" t="s">
        <v>55</v>
      </c>
      <c r="X5165" s="3" t="s">
        <v>109</v>
      </c>
      <c r="Y5165" s="3">
        <v>5</v>
      </c>
      <c r="Z5165" s="3">
        <v>4</v>
      </c>
      <c r="AA5165" s="3" t="s">
        <v>45</v>
      </c>
      <c r="AB5165" s="11" t="s">
        <v>58</v>
      </c>
      <c r="AC5165" s="3" t="s">
        <v>58</v>
      </c>
      <c r="AD5165" s="3" t="s">
        <v>58</v>
      </c>
      <c r="AE5165" s="3" t="s">
        <v>58</v>
      </c>
      <c r="AF5165" s="3" t="s">
        <v>58</v>
      </c>
      <c r="AG5165" s="3" t="s">
        <v>51</v>
      </c>
      <c r="AH5165" s="3" t="s">
        <v>134</v>
      </c>
      <c r="AI5165" s="3" t="s">
        <v>60</v>
      </c>
      <c r="AJ5165" s="3" t="s">
        <v>61</v>
      </c>
      <c r="AK5165" s="3" t="s">
        <v>51</v>
      </c>
      <c r="AL5165" s="3" t="s">
        <v>51</v>
      </c>
      <c r="AM5165" s="3" t="s">
        <v>58</v>
      </c>
      <c r="AN5165" s="3" t="s">
        <v>135</v>
      </c>
      <c r="AO5165" s="3" t="s">
        <v>51</v>
      </c>
      <c r="AP5165" s="3">
        <v>101.72089863116187</v>
      </c>
      <c r="AQ5165" s="3">
        <v>608.74359765410202</v>
      </c>
    </row>
    <row r="5166" spans="1:43" x14ac:dyDescent="0.25">
      <c r="A5166" s="2">
        <v>5165</v>
      </c>
      <c r="B5166" s="3" t="s">
        <v>43</v>
      </c>
      <c r="C5166" s="3" t="s">
        <v>44</v>
      </c>
      <c r="D5166" s="3" t="s">
        <v>45</v>
      </c>
      <c r="E5166" s="3" t="s">
        <v>46</v>
      </c>
      <c r="F5166" s="3">
        <v>0.56000000000000005</v>
      </c>
      <c r="G5166" s="3">
        <v>0.48</v>
      </c>
      <c r="H5166" s="3">
        <v>2.5668783150273899E-3</v>
      </c>
      <c r="I5166" s="3">
        <v>9.5322636845143673</v>
      </c>
      <c r="J5166" s="3">
        <v>1.5308912433595407</v>
      </c>
      <c r="K5166" s="3">
        <v>2.446816094490302E-2</v>
      </c>
      <c r="L5166" s="3">
        <v>3.9296115352449234E-3</v>
      </c>
      <c r="M5166" s="2">
        <v>1200</v>
      </c>
      <c r="N5166" s="3" t="s">
        <v>66</v>
      </c>
      <c r="O5166" s="3" t="s">
        <v>130</v>
      </c>
      <c r="P5166" s="3" t="s">
        <v>131</v>
      </c>
      <c r="Q5166" s="3">
        <v>118.149080156</v>
      </c>
      <c r="R5166" s="3" t="s">
        <v>50</v>
      </c>
      <c r="S5166" s="3" t="s">
        <v>51</v>
      </c>
      <c r="T5166" s="3" t="s">
        <v>132</v>
      </c>
      <c r="U5166" s="3" t="s">
        <v>53</v>
      </c>
      <c r="V5166" s="3" t="s">
        <v>133</v>
      </c>
      <c r="W5166" s="3" t="s">
        <v>55</v>
      </c>
      <c r="X5166" s="3" t="s">
        <v>109</v>
      </c>
      <c r="Y5166" s="3">
        <v>5</v>
      </c>
      <c r="Z5166" s="3">
        <v>4</v>
      </c>
      <c r="AA5166" s="3" t="s">
        <v>45</v>
      </c>
      <c r="AB5166" s="11" t="s">
        <v>58</v>
      </c>
      <c r="AC5166" s="3" t="s">
        <v>58</v>
      </c>
      <c r="AD5166" s="3" t="s">
        <v>58</v>
      </c>
      <c r="AE5166" s="3" t="s">
        <v>58</v>
      </c>
      <c r="AF5166" s="3" t="s">
        <v>58</v>
      </c>
      <c r="AG5166" s="3" t="s">
        <v>51</v>
      </c>
      <c r="AH5166" s="3" t="s">
        <v>134</v>
      </c>
      <c r="AI5166" s="3" t="s">
        <v>60</v>
      </c>
      <c r="AJ5166" s="3" t="s">
        <v>61</v>
      </c>
      <c r="AK5166" s="3" t="s">
        <v>51</v>
      </c>
      <c r="AL5166" s="3" t="s">
        <v>51</v>
      </c>
      <c r="AM5166" s="3" t="s">
        <v>58</v>
      </c>
      <c r="AN5166" s="3" t="s">
        <v>135</v>
      </c>
      <c r="AO5166" s="3" t="s">
        <v>51</v>
      </c>
      <c r="AP5166" s="3">
        <v>17.236235007875461</v>
      </c>
      <c r="AQ5166" s="3">
        <v>10.387787994687889</v>
      </c>
    </row>
    <row r="5167" spans="1:43" x14ac:dyDescent="0.25">
      <c r="A5167" s="2">
        <v>5166</v>
      </c>
      <c r="B5167" s="3" t="s">
        <v>43</v>
      </c>
      <c r="C5167" s="3" t="s">
        <v>44</v>
      </c>
      <c r="D5167" s="3" t="s">
        <v>45</v>
      </c>
      <c r="E5167" s="3" t="s">
        <v>46</v>
      </c>
      <c r="F5167" s="3">
        <v>0.56000000000000005</v>
      </c>
      <c r="G5167" s="3">
        <v>0.48</v>
      </c>
      <c r="H5167" s="3">
        <v>0.16029749229274501</v>
      </c>
      <c r="I5167" s="3">
        <v>9.5322636845143673</v>
      </c>
      <c r="J5167" s="3">
        <v>1.5308912433595407</v>
      </c>
      <c r="K5167" s="3">
        <v>1.527997964500855</v>
      </c>
      <c r="L5167" s="3">
        <v>0.2453980272834568</v>
      </c>
      <c r="M5167" s="2">
        <v>1210</v>
      </c>
      <c r="N5167" s="3" t="s">
        <v>47</v>
      </c>
      <c r="O5167" s="3" t="s">
        <v>130</v>
      </c>
      <c r="P5167" s="3" t="s">
        <v>131</v>
      </c>
      <c r="Q5167" s="3">
        <v>118.149080156</v>
      </c>
      <c r="R5167" s="3" t="s">
        <v>50</v>
      </c>
      <c r="S5167" s="3" t="s">
        <v>51</v>
      </c>
      <c r="T5167" s="3" t="s">
        <v>132</v>
      </c>
      <c r="U5167" s="3" t="s">
        <v>53</v>
      </c>
      <c r="V5167" s="3" t="s">
        <v>133</v>
      </c>
      <c r="W5167" s="3" t="s">
        <v>55</v>
      </c>
      <c r="X5167" s="3" t="s">
        <v>109</v>
      </c>
      <c r="Y5167" s="3">
        <v>5</v>
      </c>
      <c r="Z5167" s="3">
        <v>4</v>
      </c>
      <c r="AA5167" s="3" t="s">
        <v>45</v>
      </c>
      <c r="AB5167" s="11" t="s">
        <v>58</v>
      </c>
      <c r="AC5167" s="3" t="s">
        <v>58</v>
      </c>
      <c r="AD5167" s="3" t="s">
        <v>58</v>
      </c>
      <c r="AE5167" s="3" t="s">
        <v>58</v>
      </c>
      <c r="AF5167" s="3" t="s">
        <v>58</v>
      </c>
      <c r="AG5167" s="3" t="s">
        <v>51</v>
      </c>
      <c r="AH5167" s="3" t="s">
        <v>134</v>
      </c>
      <c r="AI5167" s="3" t="s">
        <v>60</v>
      </c>
      <c r="AJ5167" s="3" t="s">
        <v>61</v>
      </c>
      <c r="AK5167" s="3" t="s">
        <v>51</v>
      </c>
      <c r="AL5167" s="3" t="s">
        <v>51</v>
      </c>
      <c r="AM5167" s="3" t="s">
        <v>58</v>
      </c>
      <c r="AN5167" s="3" t="s">
        <v>135</v>
      </c>
      <c r="AO5167" s="3" t="s">
        <v>51</v>
      </c>
      <c r="AP5167" s="3">
        <v>103.55255404806303</v>
      </c>
      <c r="AQ5167" s="3">
        <v>648.70093617951045</v>
      </c>
    </row>
    <row r="5168" spans="1:43" x14ac:dyDescent="0.25">
      <c r="A5168" s="2">
        <v>5167</v>
      </c>
      <c r="B5168" s="3" t="s">
        <v>43</v>
      </c>
      <c r="C5168" s="3" t="s">
        <v>44</v>
      </c>
      <c r="D5168" s="3" t="s">
        <v>45</v>
      </c>
      <c r="E5168" s="3" t="s">
        <v>46</v>
      </c>
      <c r="F5168" s="3">
        <v>0.56000000000000005</v>
      </c>
      <c r="G5168" s="3">
        <v>0.48</v>
      </c>
      <c r="H5168" s="3">
        <v>4.2510826535229397E-2</v>
      </c>
      <c r="I5168" s="3">
        <v>9.5322636845143673</v>
      </c>
      <c r="J5168" s="3">
        <v>1.5308912433595407</v>
      </c>
      <c r="K5168" s="3">
        <v>0.40522440798045689</v>
      </c>
      <c r="L5168" s="3">
        <v>6.5079452090759091E-2</v>
      </c>
      <c r="M5168" s="2">
        <v>1210</v>
      </c>
      <c r="N5168" s="3" t="s">
        <v>47</v>
      </c>
      <c r="O5168" s="3" t="s">
        <v>130</v>
      </c>
      <c r="P5168" s="3" t="s">
        <v>131</v>
      </c>
      <c r="Q5168" s="3">
        <v>118.149080156</v>
      </c>
      <c r="R5168" s="3" t="s">
        <v>50</v>
      </c>
      <c r="S5168" s="3" t="s">
        <v>51</v>
      </c>
      <c r="T5168" s="3" t="s">
        <v>132</v>
      </c>
      <c r="U5168" s="3" t="s">
        <v>53</v>
      </c>
      <c r="V5168" s="3" t="s">
        <v>133</v>
      </c>
      <c r="W5168" s="3" t="s">
        <v>55</v>
      </c>
      <c r="X5168" s="3" t="s">
        <v>109</v>
      </c>
      <c r="Y5168" s="3">
        <v>5</v>
      </c>
      <c r="Z5168" s="3">
        <v>4</v>
      </c>
      <c r="AA5168" s="3" t="s">
        <v>45</v>
      </c>
      <c r="AB5168" s="11" t="s">
        <v>58</v>
      </c>
      <c r="AC5168" s="3" t="s">
        <v>58</v>
      </c>
      <c r="AD5168" s="3" t="s">
        <v>58</v>
      </c>
      <c r="AE5168" s="3" t="s">
        <v>58</v>
      </c>
      <c r="AF5168" s="3" t="s">
        <v>58</v>
      </c>
      <c r="AG5168" s="3" t="s">
        <v>51</v>
      </c>
      <c r="AH5168" s="3" t="s">
        <v>134</v>
      </c>
      <c r="AI5168" s="3" t="s">
        <v>60</v>
      </c>
      <c r="AJ5168" s="3" t="s">
        <v>61</v>
      </c>
      <c r="AK5168" s="3" t="s">
        <v>51</v>
      </c>
      <c r="AL5168" s="3" t="s">
        <v>51</v>
      </c>
      <c r="AM5168" s="3" t="s">
        <v>58</v>
      </c>
      <c r="AN5168" s="3" t="s">
        <v>135</v>
      </c>
      <c r="AO5168" s="3" t="s">
        <v>51</v>
      </c>
      <c r="AP5168" s="3">
        <v>58.138164559872848</v>
      </c>
      <c r="AQ5168" s="3">
        <v>172.03521138562547</v>
      </c>
    </row>
    <row r="5169" spans="1:43" x14ac:dyDescent="0.25">
      <c r="A5169" s="2">
        <v>5168</v>
      </c>
      <c r="B5169" s="3" t="s">
        <v>43</v>
      </c>
      <c r="C5169" s="3" t="s">
        <v>44</v>
      </c>
      <c r="D5169" s="3" t="s">
        <v>45</v>
      </c>
      <c r="E5169" s="3" t="s">
        <v>46</v>
      </c>
      <c r="F5169" s="3">
        <v>0.56000000000000005</v>
      </c>
      <c r="G5169" s="3">
        <v>0.48</v>
      </c>
      <c r="H5169" s="3">
        <v>8.2012060778291105E-4</v>
      </c>
      <c r="I5169" s="3">
        <v>9.5322636845143673</v>
      </c>
      <c r="J5169" s="3">
        <v>1.5308912433595407</v>
      </c>
      <c r="K5169" s="3">
        <v>7.8176058864908946E-3</v>
      </c>
      <c r="L5169" s="3">
        <v>1.2555154569535629E-3</v>
      </c>
      <c r="M5169" s="2">
        <v>1330</v>
      </c>
      <c r="N5169" s="3" t="s">
        <v>64</v>
      </c>
      <c r="O5169" s="3" t="s">
        <v>130</v>
      </c>
      <c r="P5169" s="3" t="s">
        <v>131</v>
      </c>
      <c r="Q5169" s="3">
        <v>118.149080156</v>
      </c>
      <c r="R5169" s="3" t="s">
        <v>50</v>
      </c>
      <c r="S5169" s="3" t="s">
        <v>51</v>
      </c>
      <c r="T5169" s="3" t="s">
        <v>132</v>
      </c>
      <c r="U5169" s="3" t="s">
        <v>53</v>
      </c>
      <c r="V5169" s="3" t="s">
        <v>133</v>
      </c>
      <c r="W5169" s="3" t="s">
        <v>55</v>
      </c>
      <c r="X5169" s="3" t="s">
        <v>109</v>
      </c>
      <c r="Y5169" s="3">
        <v>5</v>
      </c>
      <c r="Z5169" s="3">
        <v>4</v>
      </c>
      <c r="AA5169" s="3" t="s">
        <v>45</v>
      </c>
      <c r="AB5169" s="11" t="s">
        <v>58</v>
      </c>
      <c r="AC5169" s="3" t="s">
        <v>58</v>
      </c>
      <c r="AD5169" s="3" t="s">
        <v>58</v>
      </c>
      <c r="AE5169" s="3" t="s">
        <v>58</v>
      </c>
      <c r="AF5169" s="3" t="s">
        <v>58</v>
      </c>
      <c r="AG5169" s="3" t="s">
        <v>51</v>
      </c>
      <c r="AH5169" s="3" t="s">
        <v>134</v>
      </c>
      <c r="AI5169" s="3" t="s">
        <v>60</v>
      </c>
      <c r="AJ5169" s="3" t="s">
        <v>61</v>
      </c>
      <c r="AK5169" s="3" t="s">
        <v>51</v>
      </c>
      <c r="AL5169" s="3" t="s">
        <v>51</v>
      </c>
      <c r="AM5169" s="3" t="s">
        <v>58</v>
      </c>
      <c r="AN5169" s="3" t="s">
        <v>135</v>
      </c>
      <c r="AO5169" s="3" t="s">
        <v>51</v>
      </c>
      <c r="AP5169" s="3">
        <v>7.6233873480693441</v>
      </c>
      <c r="AQ5169" s="3">
        <v>3.3189103487488634</v>
      </c>
    </row>
    <row r="5170" spans="1:43" x14ac:dyDescent="0.25">
      <c r="A5170" s="2">
        <v>5169</v>
      </c>
      <c r="B5170" s="3" t="s">
        <v>43</v>
      </c>
      <c r="C5170" s="3" t="s">
        <v>44</v>
      </c>
      <c r="D5170" s="3" t="s">
        <v>45</v>
      </c>
      <c r="E5170" s="3" t="s">
        <v>46</v>
      </c>
      <c r="F5170" s="3">
        <v>0.56000000000000005</v>
      </c>
      <c r="G5170" s="3">
        <v>0.48</v>
      </c>
      <c r="H5170" s="3">
        <v>7.9143703976475799E-2</v>
      </c>
      <c r="I5170" s="3">
        <v>9.5322636845143673</v>
      </c>
      <c r="J5170" s="3">
        <v>1.5308912433595407</v>
      </c>
      <c r="K5170" s="3">
        <v>0.75441865527291563</v>
      </c>
      <c r="L5170" s="3">
        <v>0.12116040338462647</v>
      </c>
      <c r="M5170" s="2">
        <v>1210</v>
      </c>
      <c r="N5170" s="3" t="s">
        <v>47</v>
      </c>
      <c r="O5170" s="3" t="s">
        <v>130</v>
      </c>
      <c r="P5170" s="3" t="s">
        <v>131</v>
      </c>
      <c r="Q5170" s="3">
        <v>118.149080156</v>
      </c>
      <c r="R5170" s="3" t="s">
        <v>50</v>
      </c>
      <c r="S5170" s="3" t="s">
        <v>51</v>
      </c>
      <c r="T5170" s="3" t="s">
        <v>132</v>
      </c>
      <c r="U5170" s="3" t="s">
        <v>53</v>
      </c>
      <c r="V5170" s="3" t="s">
        <v>133</v>
      </c>
      <c r="W5170" s="3" t="s">
        <v>55</v>
      </c>
      <c r="X5170" s="3" t="s">
        <v>109</v>
      </c>
      <c r="Y5170" s="3">
        <v>5</v>
      </c>
      <c r="Z5170" s="3">
        <v>4</v>
      </c>
      <c r="AA5170" s="3" t="s">
        <v>45</v>
      </c>
      <c r="AB5170" s="11" t="s">
        <v>58</v>
      </c>
      <c r="AC5170" s="3" t="s">
        <v>58</v>
      </c>
      <c r="AD5170" s="3" t="s">
        <v>58</v>
      </c>
      <c r="AE5170" s="3" t="s">
        <v>58</v>
      </c>
      <c r="AF5170" s="3" t="s">
        <v>58</v>
      </c>
      <c r="AG5170" s="3" t="s">
        <v>51</v>
      </c>
      <c r="AH5170" s="3" t="s">
        <v>134</v>
      </c>
      <c r="AI5170" s="3" t="s">
        <v>60</v>
      </c>
      <c r="AJ5170" s="3" t="s">
        <v>61</v>
      </c>
      <c r="AK5170" s="3" t="s">
        <v>51</v>
      </c>
      <c r="AL5170" s="3" t="s">
        <v>51</v>
      </c>
      <c r="AM5170" s="3" t="s">
        <v>58</v>
      </c>
      <c r="AN5170" s="3" t="s">
        <v>135</v>
      </c>
      <c r="AO5170" s="3" t="s">
        <v>51</v>
      </c>
      <c r="AP5170" s="3">
        <v>82.349655385253286</v>
      </c>
      <c r="AQ5170" s="3">
        <v>320.28320672972563</v>
      </c>
    </row>
    <row r="5171" spans="1:43" x14ac:dyDescent="0.25">
      <c r="A5171" s="2">
        <v>5170</v>
      </c>
      <c r="B5171" s="3" t="s">
        <v>43</v>
      </c>
      <c r="C5171" s="3" t="s">
        <v>44</v>
      </c>
      <c r="D5171" s="3" t="s">
        <v>45</v>
      </c>
      <c r="E5171" s="3" t="s">
        <v>46</v>
      </c>
      <c r="F5171" s="3">
        <v>0.56000000000000005</v>
      </c>
      <c r="G5171" s="3">
        <v>0.48</v>
      </c>
      <c r="H5171" s="3">
        <v>1.84732854816646E-2</v>
      </c>
      <c r="I5171" s="3">
        <v>9.5322636845143673</v>
      </c>
      <c r="J5171" s="3">
        <v>1.5308912433595407</v>
      </c>
      <c r="K5171" s="3">
        <v>0.17609222833053798</v>
      </c>
      <c r="L5171" s="3">
        <v>2.828059097996127E-2</v>
      </c>
      <c r="M5171" s="2">
        <v>1210</v>
      </c>
      <c r="N5171" s="3" t="s">
        <v>47</v>
      </c>
      <c r="O5171" s="3" t="s">
        <v>130</v>
      </c>
      <c r="P5171" s="3" t="s">
        <v>131</v>
      </c>
      <c r="Q5171" s="3">
        <v>118.149080156</v>
      </c>
      <c r="R5171" s="3" t="s">
        <v>50</v>
      </c>
      <c r="S5171" s="3" t="s">
        <v>51</v>
      </c>
      <c r="T5171" s="3" t="s">
        <v>132</v>
      </c>
      <c r="U5171" s="3" t="s">
        <v>53</v>
      </c>
      <c r="V5171" s="3" t="s">
        <v>133</v>
      </c>
      <c r="W5171" s="3" t="s">
        <v>55</v>
      </c>
      <c r="X5171" s="3" t="s">
        <v>109</v>
      </c>
      <c r="Y5171" s="3">
        <v>5</v>
      </c>
      <c r="Z5171" s="3">
        <v>4</v>
      </c>
      <c r="AA5171" s="3" t="s">
        <v>45</v>
      </c>
      <c r="AB5171" s="11" t="s">
        <v>58</v>
      </c>
      <c r="AC5171" s="3" t="s">
        <v>58</v>
      </c>
      <c r="AD5171" s="3" t="s">
        <v>58</v>
      </c>
      <c r="AE5171" s="3" t="s">
        <v>58</v>
      </c>
      <c r="AF5171" s="3" t="s">
        <v>58</v>
      </c>
      <c r="AG5171" s="3" t="s">
        <v>51</v>
      </c>
      <c r="AH5171" s="3" t="s">
        <v>134</v>
      </c>
      <c r="AI5171" s="3" t="s">
        <v>60</v>
      </c>
      <c r="AJ5171" s="3" t="s">
        <v>61</v>
      </c>
      <c r="AK5171" s="3" t="s">
        <v>51</v>
      </c>
      <c r="AL5171" s="3" t="s">
        <v>51</v>
      </c>
      <c r="AM5171" s="3" t="s">
        <v>58</v>
      </c>
      <c r="AN5171" s="3" t="s">
        <v>135</v>
      </c>
      <c r="AO5171" s="3" t="s">
        <v>51</v>
      </c>
      <c r="AP5171" s="3">
        <v>35.49612650943584</v>
      </c>
      <c r="AQ5171" s="3">
        <v>74.75873399430327</v>
      </c>
    </row>
    <row r="5172" spans="1:43" x14ac:dyDescent="0.25">
      <c r="A5172" s="2">
        <v>5171</v>
      </c>
      <c r="B5172" s="3" t="s">
        <v>43</v>
      </c>
      <c r="C5172" s="3" t="s">
        <v>44</v>
      </c>
      <c r="D5172" s="3" t="s">
        <v>45</v>
      </c>
      <c r="E5172" s="3" t="s">
        <v>46</v>
      </c>
      <c r="F5172" s="3">
        <v>0.56000000000000005</v>
      </c>
      <c r="G5172" s="3">
        <v>0.48</v>
      </c>
      <c r="H5172" s="3">
        <v>6.0374858605558801E-2</v>
      </c>
      <c r="I5172" s="3">
        <v>9.5322636845143673</v>
      </c>
      <c r="J5172" s="3">
        <v>1.5308912433595407</v>
      </c>
      <c r="K5172" s="3">
        <v>0.57550907214345792</v>
      </c>
      <c r="L5172" s="3">
        <v>9.2427342358320383E-2</v>
      </c>
      <c r="M5172" s="2">
        <v>1300</v>
      </c>
      <c r="N5172" s="3" t="s">
        <v>65</v>
      </c>
      <c r="O5172" s="3" t="s">
        <v>130</v>
      </c>
      <c r="P5172" s="3" t="s">
        <v>131</v>
      </c>
      <c r="Q5172" s="3">
        <v>118.149080156</v>
      </c>
      <c r="R5172" s="3" t="s">
        <v>50</v>
      </c>
      <c r="S5172" s="3" t="s">
        <v>51</v>
      </c>
      <c r="T5172" s="3" t="s">
        <v>132</v>
      </c>
      <c r="U5172" s="3" t="s">
        <v>53</v>
      </c>
      <c r="V5172" s="3" t="s">
        <v>133</v>
      </c>
      <c r="W5172" s="3" t="s">
        <v>55</v>
      </c>
      <c r="X5172" s="3" t="s">
        <v>109</v>
      </c>
      <c r="Y5172" s="3">
        <v>5</v>
      </c>
      <c r="Z5172" s="3">
        <v>4</v>
      </c>
      <c r="AA5172" s="3" t="s">
        <v>45</v>
      </c>
      <c r="AB5172" s="11" t="s">
        <v>58</v>
      </c>
      <c r="AC5172" s="3" t="s">
        <v>58</v>
      </c>
      <c r="AD5172" s="3" t="s">
        <v>58</v>
      </c>
      <c r="AE5172" s="3" t="s">
        <v>58</v>
      </c>
      <c r="AF5172" s="3" t="s">
        <v>58</v>
      </c>
      <c r="AG5172" s="3" t="s">
        <v>51</v>
      </c>
      <c r="AH5172" s="3" t="s">
        <v>134</v>
      </c>
      <c r="AI5172" s="3" t="s">
        <v>60</v>
      </c>
      <c r="AJ5172" s="3" t="s">
        <v>61</v>
      </c>
      <c r="AK5172" s="3" t="s">
        <v>51</v>
      </c>
      <c r="AL5172" s="3" t="s">
        <v>51</v>
      </c>
      <c r="AM5172" s="3" t="s">
        <v>58</v>
      </c>
      <c r="AN5172" s="3" t="s">
        <v>135</v>
      </c>
      <c r="AO5172" s="3" t="s">
        <v>51</v>
      </c>
      <c r="AP5172" s="3">
        <v>65.994272369727184</v>
      </c>
      <c r="AQ5172" s="3">
        <v>244.32838429939738</v>
      </c>
    </row>
    <row r="5173" spans="1:43" x14ac:dyDescent="0.25">
      <c r="A5173" s="2">
        <v>5172</v>
      </c>
      <c r="B5173" s="3" t="s">
        <v>43</v>
      </c>
      <c r="C5173" s="3" t="s">
        <v>44</v>
      </c>
      <c r="D5173" s="3" t="s">
        <v>45</v>
      </c>
      <c r="E5173" s="3" t="s">
        <v>46</v>
      </c>
      <c r="F5173" s="3">
        <v>0.56000000000000005</v>
      </c>
      <c r="G5173" s="3">
        <v>0.48</v>
      </c>
      <c r="H5173" s="3">
        <v>5.8064571240279096E-3</v>
      </c>
      <c r="I5173" s="3">
        <v>9.1751459501170523</v>
      </c>
      <c r="J5173" s="3">
        <v>1.34926546710053</v>
      </c>
      <c r="K5173" s="3">
        <v>5.3275091566052979E-2</v>
      </c>
      <c r="L5173" s="3">
        <v>7.834452083650717E-3</v>
      </c>
      <c r="M5173" s="2">
        <v>1200</v>
      </c>
      <c r="N5173" s="3" t="s">
        <v>66</v>
      </c>
      <c r="O5173" s="3" t="s">
        <v>130</v>
      </c>
      <c r="P5173" s="3" t="s">
        <v>131</v>
      </c>
      <c r="Q5173" s="3">
        <v>118.149080156</v>
      </c>
      <c r="R5173" s="3" t="s">
        <v>50</v>
      </c>
      <c r="S5173" s="3" t="s">
        <v>51</v>
      </c>
      <c r="T5173" s="3" t="s">
        <v>132</v>
      </c>
      <c r="U5173" s="3" t="s">
        <v>53</v>
      </c>
      <c r="V5173" s="3" t="s">
        <v>133</v>
      </c>
      <c r="W5173" s="3" t="s">
        <v>55</v>
      </c>
      <c r="X5173" s="3" t="s">
        <v>109</v>
      </c>
      <c r="Y5173" s="3">
        <v>5</v>
      </c>
      <c r="Z5173" s="3">
        <v>4</v>
      </c>
      <c r="AA5173" s="3" t="s">
        <v>45</v>
      </c>
      <c r="AB5173" s="11" t="s">
        <v>58</v>
      </c>
      <c r="AC5173" s="3" t="s">
        <v>58</v>
      </c>
      <c r="AD5173" s="3" t="s">
        <v>58</v>
      </c>
      <c r="AE5173" s="3" t="s">
        <v>58</v>
      </c>
      <c r="AF5173" s="3" t="s">
        <v>58</v>
      </c>
      <c r="AG5173" s="3" t="s">
        <v>51</v>
      </c>
      <c r="AH5173" s="3" t="s">
        <v>134</v>
      </c>
      <c r="AI5173" s="3" t="s">
        <v>60</v>
      </c>
      <c r="AJ5173" s="3" t="s">
        <v>61</v>
      </c>
      <c r="AK5173" s="3" t="s">
        <v>51</v>
      </c>
      <c r="AL5173" s="3" t="s">
        <v>51</v>
      </c>
      <c r="AM5173" s="3" t="s">
        <v>58</v>
      </c>
      <c r="AN5173" s="3" t="s">
        <v>135</v>
      </c>
      <c r="AO5173" s="3" t="s">
        <v>51</v>
      </c>
      <c r="AP5173" s="3">
        <v>22.162602051460958</v>
      </c>
      <c r="AQ5173" s="3">
        <v>23.497898303762586</v>
      </c>
    </row>
    <row r="5174" spans="1:43" x14ac:dyDescent="0.25">
      <c r="A5174" s="2">
        <v>5173</v>
      </c>
      <c r="B5174" s="3" t="s">
        <v>43</v>
      </c>
      <c r="C5174" s="3" t="s">
        <v>44</v>
      </c>
      <c r="D5174" s="3" t="s">
        <v>45</v>
      </c>
      <c r="E5174" s="3" t="s">
        <v>46</v>
      </c>
      <c r="F5174" s="3">
        <v>0.56000000000000005</v>
      </c>
      <c r="G5174" s="3">
        <v>0.48</v>
      </c>
      <c r="H5174" s="3">
        <v>2.5432445035916398E-3</v>
      </c>
      <c r="I5174" s="3">
        <v>9.1751459501170523</v>
      </c>
      <c r="J5174" s="3">
        <v>1.34926546710053</v>
      </c>
      <c r="K5174" s="3">
        <v>2.3334639507286287E-2</v>
      </c>
      <c r="L5174" s="3">
        <v>3.4315119830894292E-3</v>
      </c>
      <c r="M5174" s="2">
        <v>1210</v>
      </c>
      <c r="N5174" s="3" t="s">
        <v>47</v>
      </c>
      <c r="O5174" s="3" t="s">
        <v>130</v>
      </c>
      <c r="P5174" s="3" t="s">
        <v>131</v>
      </c>
      <c r="Q5174" s="3">
        <v>118.149080156</v>
      </c>
      <c r="R5174" s="3" t="s">
        <v>50</v>
      </c>
      <c r="S5174" s="3" t="s">
        <v>51</v>
      </c>
      <c r="T5174" s="3" t="s">
        <v>132</v>
      </c>
      <c r="U5174" s="3" t="s">
        <v>53</v>
      </c>
      <c r="V5174" s="3" t="s">
        <v>133</v>
      </c>
      <c r="W5174" s="3" t="s">
        <v>55</v>
      </c>
      <c r="X5174" s="3" t="s">
        <v>109</v>
      </c>
      <c r="Y5174" s="3">
        <v>5</v>
      </c>
      <c r="Z5174" s="3">
        <v>4</v>
      </c>
      <c r="AA5174" s="3" t="s">
        <v>45</v>
      </c>
      <c r="AB5174" s="11" t="s">
        <v>58</v>
      </c>
      <c r="AC5174" s="3" t="s">
        <v>58</v>
      </c>
      <c r="AD5174" s="3" t="s">
        <v>58</v>
      </c>
      <c r="AE5174" s="3" t="s">
        <v>58</v>
      </c>
      <c r="AF5174" s="3" t="s">
        <v>58</v>
      </c>
      <c r="AG5174" s="3" t="s">
        <v>51</v>
      </c>
      <c r="AH5174" s="3" t="s">
        <v>134</v>
      </c>
      <c r="AI5174" s="3" t="s">
        <v>60</v>
      </c>
      <c r="AJ5174" s="3" t="s">
        <v>61</v>
      </c>
      <c r="AK5174" s="3" t="s">
        <v>51</v>
      </c>
      <c r="AL5174" s="3" t="s">
        <v>51</v>
      </c>
      <c r="AM5174" s="3" t="s">
        <v>58</v>
      </c>
      <c r="AN5174" s="3" t="s">
        <v>135</v>
      </c>
      <c r="AO5174" s="3" t="s">
        <v>51</v>
      </c>
      <c r="AP5174" s="3">
        <v>17.092423693548749</v>
      </c>
      <c r="AQ5174" s="3">
        <v>10.292145353093327</v>
      </c>
    </row>
    <row r="5175" spans="1:43" x14ac:dyDescent="0.25">
      <c r="A5175" s="2">
        <v>5174</v>
      </c>
      <c r="B5175" s="3" t="s">
        <v>43</v>
      </c>
      <c r="C5175" s="3" t="s">
        <v>44</v>
      </c>
      <c r="D5175" s="3" t="s">
        <v>45</v>
      </c>
      <c r="E5175" s="3" t="s">
        <v>46</v>
      </c>
      <c r="F5175" s="3">
        <v>0.56000000000000005</v>
      </c>
      <c r="G5175" s="3">
        <v>0.48</v>
      </c>
      <c r="H5175" s="3">
        <v>7.1022471371449195E-2</v>
      </c>
      <c r="I5175" s="3">
        <v>9.1560573723719081</v>
      </c>
      <c r="J5175" s="3">
        <v>1.3465012893395207</v>
      </c>
      <c r="K5175" s="3">
        <v>0.65028582260463019</v>
      </c>
      <c r="L5175" s="3">
        <v>9.5631849273735539E-2</v>
      </c>
      <c r="M5175" s="2">
        <v>1210</v>
      </c>
      <c r="N5175" s="3" t="s">
        <v>47</v>
      </c>
      <c r="O5175" s="3" t="s">
        <v>130</v>
      </c>
      <c r="P5175" s="3" t="s">
        <v>131</v>
      </c>
      <c r="Q5175" s="3">
        <v>118.149080156</v>
      </c>
      <c r="R5175" s="3" t="s">
        <v>50</v>
      </c>
      <c r="S5175" s="3" t="s">
        <v>51</v>
      </c>
      <c r="T5175" s="3" t="s">
        <v>132</v>
      </c>
      <c r="U5175" s="3" t="s">
        <v>53</v>
      </c>
      <c r="V5175" s="3" t="s">
        <v>133</v>
      </c>
      <c r="W5175" s="3" t="s">
        <v>55</v>
      </c>
      <c r="X5175" s="3" t="s">
        <v>109</v>
      </c>
      <c r="Y5175" s="3">
        <v>5</v>
      </c>
      <c r="Z5175" s="3">
        <v>4</v>
      </c>
      <c r="AA5175" s="3" t="s">
        <v>45</v>
      </c>
      <c r="AB5175" s="11" t="s">
        <v>58</v>
      </c>
      <c r="AC5175" s="3" t="s">
        <v>58</v>
      </c>
      <c r="AD5175" s="3" t="s">
        <v>58</v>
      </c>
      <c r="AE5175" s="3" t="s">
        <v>58</v>
      </c>
      <c r="AF5175" s="3" t="s">
        <v>58</v>
      </c>
      <c r="AG5175" s="3" t="s">
        <v>51</v>
      </c>
      <c r="AH5175" s="3" t="s">
        <v>134</v>
      </c>
      <c r="AI5175" s="3" t="s">
        <v>60</v>
      </c>
      <c r="AJ5175" s="3" t="s">
        <v>61</v>
      </c>
      <c r="AK5175" s="3" t="s">
        <v>51</v>
      </c>
      <c r="AL5175" s="3" t="s">
        <v>51</v>
      </c>
      <c r="AM5175" s="3" t="s">
        <v>58</v>
      </c>
      <c r="AN5175" s="3" t="s">
        <v>135</v>
      </c>
      <c r="AO5175" s="3" t="s">
        <v>51</v>
      </c>
      <c r="AP5175" s="3">
        <v>71.720558112499575</v>
      </c>
      <c r="AQ5175" s="3">
        <v>287.41774440426934</v>
      </c>
    </row>
    <row r="5176" spans="1:43" x14ac:dyDescent="0.25">
      <c r="A5176" s="2">
        <v>5175</v>
      </c>
      <c r="B5176" s="3" t="s">
        <v>43</v>
      </c>
      <c r="C5176" s="3" t="s">
        <v>44</v>
      </c>
      <c r="D5176" s="3" t="s">
        <v>45</v>
      </c>
      <c r="E5176" s="3" t="s">
        <v>46</v>
      </c>
      <c r="F5176" s="3">
        <v>0.56000000000000005</v>
      </c>
      <c r="G5176" s="3">
        <v>0.48</v>
      </c>
      <c r="H5176" s="3">
        <v>7.5036407996048202E-2</v>
      </c>
      <c r="I5176" s="3">
        <v>9.1560573723719081</v>
      </c>
      <c r="J5176" s="3">
        <v>1.3465012893395207</v>
      </c>
      <c r="K5176" s="3">
        <v>0.68703765662852356</v>
      </c>
      <c r="L5176" s="3">
        <v>0.10103662011408522</v>
      </c>
      <c r="M5176" s="2">
        <v>1210</v>
      </c>
      <c r="N5176" s="3" t="s">
        <v>47</v>
      </c>
      <c r="O5176" s="3" t="s">
        <v>130</v>
      </c>
      <c r="P5176" s="3" t="s">
        <v>131</v>
      </c>
      <c r="Q5176" s="3">
        <v>118.149080156</v>
      </c>
      <c r="R5176" s="3" t="s">
        <v>50</v>
      </c>
      <c r="S5176" s="3" t="s">
        <v>51</v>
      </c>
      <c r="T5176" s="3" t="s">
        <v>132</v>
      </c>
      <c r="U5176" s="3" t="s">
        <v>53</v>
      </c>
      <c r="V5176" s="3" t="s">
        <v>133</v>
      </c>
      <c r="W5176" s="3" t="s">
        <v>55</v>
      </c>
      <c r="X5176" s="3" t="s">
        <v>109</v>
      </c>
      <c r="Y5176" s="3">
        <v>5</v>
      </c>
      <c r="Z5176" s="3">
        <v>4</v>
      </c>
      <c r="AA5176" s="3" t="s">
        <v>45</v>
      </c>
      <c r="AB5176" s="11" t="s">
        <v>58</v>
      </c>
      <c r="AC5176" s="3" t="s">
        <v>58</v>
      </c>
      <c r="AD5176" s="3" t="s">
        <v>58</v>
      </c>
      <c r="AE5176" s="3" t="s">
        <v>58</v>
      </c>
      <c r="AF5176" s="3" t="s">
        <v>58</v>
      </c>
      <c r="AG5176" s="3" t="s">
        <v>51</v>
      </c>
      <c r="AH5176" s="3" t="s">
        <v>134</v>
      </c>
      <c r="AI5176" s="3" t="s">
        <v>60</v>
      </c>
      <c r="AJ5176" s="3" t="s">
        <v>61</v>
      </c>
      <c r="AK5176" s="3" t="s">
        <v>51</v>
      </c>
      <c r="AL5176" s="3" t="s">
        <v>51</v>
      </c>
      <c r="AM5176" s="3" t="s">
        <v>58</v>
      </c>
      <c r="AN5176" s="3" t="s">
        <v>135</v>
      </c>
      <c r="AO5176" s="3" t="s">
        <v>51</v>
      </c>
      <c r="AP5176" s="3">
        <v>75.62947199089713</v>
      </c>
      <c r="AQ5176" s="3">
        <v>303.66156961263425</v>
      </c>
    </row>
    <row r="5177" spans="1:43" x14ac:dyDescent="0.25">
      <c r="A5177" s="2">
        <v>5176</v>
      </c>
      <c r="B5177" s="3" t="s">
        <v>43</v>
      </c>
      <c r="C5177" s="3" t="s">
        <v>44</v>
      </c>
      <c r="D5177" s="3" t="s">
        <v>45</v>
      </c>
      <c r="E5177" s="3" t="s">
        <v>46</v>
      </c>
      <c r="F5177" s="3">
        <v>0.56000000000000005</v>
      </c>
      <c r="G5177" s="3">
        <v>0.48</v>
      </c>
      <c r="H5177" s="3">
        <v>3.8478256278830301E-2</v>
      </c>
      <c r="I5177" s="3">
        <v>9.11880198080285</v>
      </c>
      <c r="J5177" s="3">
        <v>1.3411044797193681</v>
      </c>
      <c r="K5177" s="3">
        <v>0.35087559957323744</v>
      </c>
      <c r="L5177" s="3">
        <v>5.1603361867329223E-2</v>
      </c>
      <c r="M5177" s="2">
        <v>1200</v>
      </c>
      <c r="N5177" s="3" t="s">
        <v>66</v>
      </c>
      <c r="O5177" s="3" t="s">
        <v>130</v>
      </c>
      <c r="P5177" s="3" t="s">
        <v>131</v>
      </c>
      <c r="Q5177" s="3">
        <v>118.149080156</v>
      </c>
      <c r="R5177" s="3" t="s">
        <v>50</v>
      </c>
      <c r="S5177" s="3" t="s">
        <v>51</v>
      </c>
      <c r="T5177" s="3" t="s">
        <v>132</v>
      </c>
      <c r="U5177" s="3" t="s">
        <v>53</v>
      </c>
      <c r="V5177" s="3" t="s">
        <v>133</v>
      </c>
      <c r="W5177" s="3" t="s">
        <v>55</v>
      </c>
      <c r="X5177" s="3" t="s">
        <v>109</v>
      </c>
      <c r="Y5177" s="3">
        <v>5</v>
      </c>
      <c r="Z5177" s="3">
        <v>4</v>
      </c>
      <c r="AA5177" s="3" t="s">
        <v>45</v>
      </c>
      <c r="AB5177" s="11" t="s">
        <v>58</v>
      </c>
      <c r="AC5177" s="3" t="s">
        <v>58</v>
      </c>
      <c r="AD5177" s="3" t="s">
        <v>58</v>
      </c>
      <c r="AE5177" s="3" t="s">
        <v>58</v>
      </c>
      <c r="AF5177" s="3" t="s">
        <v>58</v>
      </c>
      <c r="AG5177" s="3" t="s">
        <v>51</v>
      </c>
      <c r="AH5177" s="3" t="s">
        <v>134</v>
      </c>
      <c r="AI5177" s="3" t="s">
        <v>60</v>
      </c>
      <c r="AJ5177" s="3" t="s">
        <v>61</v>
      </c>
      <c r="AK5177" s="3" t="s">
        <v>51</v>
      </c>
      <c r="AL5177" s="3" t="s">
        <v>51</v>
      </c>
      <c r="AM5177" s="3" t="s">
        <v>58</v>
      </c>
      <c r="AN5177" s="3" t="s">
        <v>135</v>
      </c>
      <c r="AO5177" s="3" t="s">
        <v>51</v>
      </c>
      <c r="AP5177" s="3">
        <v>70.678816409165719</v>
      </c>
      <c r="AQ5177" s="3">
        <v>155.7159785447376</v>
      </c>
    </row>
    <row r="5178" spans="1:43" x14ac:dyDescent="0.25">
      <c r="A5178" s="2">
        <v>5177</v>
      </c>
      <c r="B5178" s="3" t="s">
        <v>43</v>
      </c>
      <c r="C5178" s="3" t="s">
        <v>44</v>
      </c>
      <c r="D5178" s="3" t="s">
        <v>45</v>
      </c>
      <c r="E5178" s="3" t="s">
        <v>46</v>
      </c>
      <c r="F5178" s="3">
        <v>0.56000000000000005</v>
      </c>
      <c r="G5178" s="3">
        <v>0.48</v>
      </c>
      <c r="H5178" s="3">
        <v>0.10494915063075699</v>
      </c>
      <c r="I5178" s="3">
        <v>9.11880198080285</v>
      </c>
      <c r="J5178" s="3">
        <v>1.3411044797193681</v>
      </c>
      <c r="K5178" s="3">
        <v>0.95701052265532349</v>
      </c>
      <c r="L5178" s="3">
        <v>0.14074777605365094</v>
      </c>
      <c r="M5178" s="2">
        <v>1210</v>
      </c>
      <c r="N5178" s="3" t="s">
        <v>47</v>
      </c>
      <c r="O5178" s="3" t="s">
        <v>130</v>
      </c>
      <c r="P5178" s="3" t="s">
        <v>131</v>
      </c>
      <c r="Q5178" s="3">
        <v>118.149080156</v>
      </c>
      <c r="R5178" s="3" t="s">
        <v>50</v>
      </c>
      <c r="S5178" s="3" t="s">
        <v>51</v>
      </c>
      <c r="T5178" s="3" t="s">
        <v>132</v>
      </c>
      <c r="U5178" s="3" t="s">
        <v>53</v>
      </c>
      <c r="V5178" s="3" t="s">
        <v>133</v>
      </c>
      <c r="W5178" s="3" t="s">
        <v>55</v>
      </c>
      <c r="X5178" s="3" t="s">
        <v>109</v>
      </c>
      <c r="Y5178" s="3">
        <v>5</v>
      </c>
      <c r="Z5178" s="3">
        <v>4</v>
      </c>
      <c r="AA5178" s="3" t="s">
        <v>45</v>
      </c>
      <c r="AB5178" s="11" t="s">
        <v>58</v>
      </c>
      <c r="AC5178" s="3" t="s">
        <v>58</v>
      </c>
      <c r="AD5178" s="3" t="s">
        <v>58</v>
      </c>
      <c r="AE5178" s="3" t="s">
        <v>58</v>
      </c>
      <c r="AF5178" s="3" t="s">
        <v>58</v>
      </c>
      <c r="AG5178" s="3" t="s">
        <v>51</v>
      </c>
      <c r="AH5178" s="3" t="s">
        <v>134</v>
      </c>
      <c r="AI5178" s="3" t="s">
        <v>60</v>
      </c>
      <c r="AJ5178" s="3" t="s">
        <v>61</v>
      </c>
      <c r="AK5178" s="3" t="s">
        <v>51</v>
      </c>
      <c r="AL5178" s="3" t="s">
        <v>51</v>
      </c>
      <c r="AM5178" s="3" t="s">
        <v>58</v>
      </c>
      <c r="AN5178" s="3" t="s">
        <v>135</v>
      </c>
      <c r="AO5178" s="3" t="s">
        <v>51</v>
      </c>
      <c r="AP5178" s="3">
        <v>87.551614057167896</v>
      </c>
      <c r="AQ5178" s="3">
        <v>424.71414425550347</v>
      </c>
    </row>
    <row r="5179" spans="1:43" x14ac:dyDescent="0.25">
      <c r="A5179" s="2">
        <v>5178</v>
      </c>
      <c r="B5179" s="3" t="s">
        <v>43</v>
      </c>
      <c r="C5179" s="3" t="s">
        <v>44</v>
      </c>
      <c r="D5179" s="3" t="s">
        <v>45</v>
      </c>
      <c r="E5179" s="3" t="s">
        <v>46</v>
      </c>
      <c r="F5179" s="3">
        <v>0.56000000000000005</v>
      </c>
      <c r="G5179" s="3">
        <v>0.48</v>
      </c>
      <c r="H5179" s="3">
        <v>5.5904183018993997E-2</v>
      </c>
      <c r="I5179" s="3">
        <v>9.11880198080285</v>
      </c>
      <c r="J5179" s="3">
        <v>1.3411044797193681</v>
      </c>
      <c r="K5179" s="3">
        <v>0.50977917484876756</v>
      </c>
      <c r="L5179" s="3">
        <v>7.497335028182428E-2</v>
      </c>
      <c r="M5179" s="2">
        <v>1210</v>
      </c>
      <c r="N5179" s="3" t="s">
        <v>47</v>
      </c>
      <c r="O5179" s="3" t="s">
        <v>130</v>
      </c>
      <c r="P5179" s="3" t="s">
        <v>131</v>
      </c>
      <c r="Q5179" s="3">
        <v>118.149080156</v>
      </c>
      <c r="R5179" s="3" t="s">
        <v>50</v>
      </c>
      <c r="S5179" s="3" t="s">
        <v>51</v>
      </c>
      <c r="T5179" s="3" t="s">
        <v>132</v>
      </c>
      <c r="U5179" s="3" t="s">
        <v>53</v>
      </c>
      <c r="V5179" s="3" t="s">
        <v>133</v>
      </c>
      <c r="W5179" s="3" t="s">
        <v>55</v>
      </c>
      <c r="X5179" s="3" t="s">
        <v>109</v>
      </c>
      <c r="Y5179" s="3">
        <v>5</v>
      </c>
      <c r="Z5179" s="3">
        <v>4</v>
      </c>
      <c r="AA5179" s="3" t="s">
        <v>45</v>
      </c>
      <c r="AB5179" s="11" t="s">
        <v>58</v>
      </c>
      <c r="AC5179" s="3" t="s">
        <v>58</v>
      </c>
      <c r="AD5179" s="3" t="s">
        <v>58</v>
      </c>
      <c r="AE5179" s="3" t="s">
        <v>58</v>
      </c>
      <c r="AF5179" s="3" t="s">
        <v>58</v>
      </c>
      <c r="AG5179" s="3" t="s">
        <v>51</v>
      </c>
      <c r="AH5179" s="3" t="s">
        <v>134</v>
      </c>
      <c r="AI5179" s="3" t="s">
        <v>60</v>
      </c>
      <c r="AJ5179" s="3" t="s">
        <v>61</v>
      </c>
      <c r="AK5179" s="3" t="s">
        <v>51</v>
      </c>
      <c r="AL5179" s="3" t="s">
        <v>51</v>
      </c>
      <c r="AM5179" s="3" t="s">
        <v>58</v>
      </c>
      <c r="AN5179" s="3" t="s">
        <v>135</v>
      </c>
      <c r="AO5179" s="3" t="s">
        <v>51</v>
      </c>
      <c r="AP5179" s="3">
        <v>63.594556538552347</v>
      </c>
      <c r="AQ5179" s="3">
        <v>226.23620208944075</v>
      </c>
    </row>
    <row r="5180" spans="1:43" x14ac:dyDescent="0.25">
      <c r="A5180" s="2">
        <v>5179</v>
      </c>
      <c r="B5180" s="3" t="s">
        <v>43</v>
      </c>
      <c r="C5180" s="3" t="s">
        <v>44</v>
      </c>
      <c r="D5180" s="3" t="s">
        <v>45</v>
      </c>
      <c r="E5180" s="3" t="s">
        <v>46</v>
      </c>
      <c r="F5180" s="3">
        <v>0.56000000000000005</v>
      </c>
      <c r="G5180" s="3">
        <v>0.48</v>
      </c>
      <c r="H5180" s="3">
        <v>8.9329226257525401E-2</v>
      </c>
      <c r="I5180" s="3">
        <v>9.1257924125944978</v>
      </c>
      <c r="J5180" s="3">
        <v>1.3421179026122163</v>
      </c>
      <c r="K5180" s="3">
        <v>0.81519997520386245</v>
      </c>
      <c r="L5180" s="3">
        <v>0.11989035378672211</v>
      </c>
      <c r="M5180" s="2">
        <v>1200</v>
      </c>
      <c r="N5180" s="3" t="s">
        <v>66</v>
      </c>
      <c r="O5180" s="3" t="s">
        <v>130</v>
      </c>
      <c r="P5180" s="3" t="s">
        <v>131</v>
      </c>
      <c r="Q5180" s="3">
        <v>118.149080156</v>
      </c>
      <c r="R5180" s="3" t="s">
        <v>50</v>
      </c>
      <c r="S5180" s="3" t="s">
        <v>51</v>
      </c>
      <c r="T5180" s="3" t="s">
        <v>132</v>
      </c>
      <c r="U5180" s="3" t="s">
        <v>53</v>
      </c>
      <c r="V5180" s="3" t="s">
        <v>133</v>
      </c>
      <c r="W5180" s="3" t="s">
        <v>55</v>
      </c>
      <c r="X5180" s="3" t="s">
        <v>109</v>
      </c>
      <c r="Y5180" s="3">
        <v>5</v>
      </c>
      <c r="Z5180" s="3">
        <v>4</v>
      </c>
      <c r="AA5180" s="3" t="s">
        <v>45</v>
      </c>
      <c r="AB5180" s="11" t="s">
        <v>58</v>
      </c>
      <c r="AC5180" s="3" t="s">
        <v>58</v>
      </c>
      <c r="AD5180" s="3" t="s">
        <v>58</v>
      </c>
      <c r="AE5180" s="3" t="s">
        <v>58</v>
      </c>
      <c r="AF5180" s="3" t="s">
        <v>58</v>
      </c>
      <c r="AG5180" s="3" t="s">
        <v>51</v>
      </c>
      <c r="AH5180" s="3" t="s">
        <v>134</v>
      </c>
      <c r="AI5180" s="3" t="s">
        <v>60</v>
      </c>
      <c r="AJ5180" s="3" t="s">
        <v>61</v>
      </c>
      <c r="AK5180" s="3" t="s">
        <v>51</v>
      </c>
      <c r="AL5180" s="3" t="s">
        <v>51</v>
      </c>
      <c r="AM5180" s="3" t="s">
        <v>58</v>
      </c>
      <c r="AN5180" s="3" t="s">
        <v>135</v>
      </c>
      <c r="AO5180" s="3" t="s">
        <v>51</v>
      </c>
      <c r="AP5180" s="3">
        <v>114.47484020557167</v>
      </c>
      <c r="AQ5180" s="3">
        <v>361.50255298828938</v>
      </c>
    </row>
    <row r="5181" spans="1:43" x14ac:dyDescent="0.25">
      <c r="A5181" s="2">
        <v>5180</v>
      </c>
      <c r="B5181" s="3" t="s">
        <v>43</v>
      </c>
      <c r="C5181" s="3" t="s">
        <v>44</v>
      </c>
      <c r="D5181" s="3" t="s">
        <v>45</v>
      </c>
      <c r="E5181" s="3" t="s">
        <v>46</v>
      </c>
      <c r="F5181" s="3">
        <v>0.56000000000000005</v>
      </c>
      <c r="G5181" s="3">
        <v>0.48</v>
      </c>
      <c r="H5181" s="3">
        <v>0.27457239929305999</v>
      </c>
      <c r="I5181" s="3">
        <v>9.1257924125944978</v>
      </c>
      <c r="J5181" s="3">
        <v>1.3421179026122163</v>
      </c>
      <c r="K5181" s="3">
        <v>2.5056907181764738</v>
      </c>
      <c r="L5181" s="3">
        <v>0.36850853265440564</v>
      </c>
      <c r="M5181" s="2">
        <v>1210</v>
      </c>
      <c r="N5181" s="3" t="s">
        <v>47</v>
      </c>
      <c r="O5181" s="3" t="s">
        <v>130</v>
      </c>
      <c r="P5181" s="3" t="s">
        <v>131</v>
      </c>
      <c r="Q5181" s="3">
        <v>118.149080156</v>
      </c>
      <c r="R5181" s="3" t="s">
        <v>50</v>
      </c>
      <c r="S5181" s="3" t="s">
        <v>51</v>
      </c>
      <c r="T5181" s="3" t="s">
        <v>132</v>
      </c>
      <c r="U5181" s="3" t="s">
        <v>53</v>
      </c>
      <c r="V5181" s="3" t="s">
        <v>133</v>
      </c>
      <c r="W5181" s="3" t="s">
        <v>55</v>
      </c>
      <c r="X5181" s="3" t="s">
        <v>109</v>
      </c>
      <c r="Y5181" s="3">
        <v>5</v>
      </c>
      <c r="Z5181" s="3">
        <v>4</v>
      </c>
      <c r="AA5181" s="3" t="s">
        <v>45</v>
      </c>
      <c r="AB5181" s="11" t="s">
        <v>58</v>
      </c>
      <c r="AC5181" s="3" t="s">
        <v>58</v>
      </c>
      <c r="AD5181" s="3" t="s">
        <v>58</v>
      </c>
      <c r="AE5181" s="3" t="s">
        <v>58</v>
      </c>
      <c r="AF5181" s="3" t="s">
        <v>58</v>
      </c>
      <c r="AG5181" s="3" t="s">
        <v>51</v>
      </c>
      <c r="AH5181" s="3" t="s">
        <v>134</v>
      </c>
      <c r="AI5181" s="3" t="s">
        <v>60</v>
      </c>
      <c r="AJ5181" s="3" t="s">
        <v>61</v>
      </c>
      <c r="AK5181" s="3" t="s">
        <v>51</v>
      </c>
      <c r="AL5181" s="3" t="s">
        <v>51</v>
      </c>
      <c r="AM5181" s="3" t="s">
        <v>58</v>
      </c>
      <c r="AN5181" s="3" t="s">
        <v>135</v>
      </c>
      <c r="AO5181" s="3" t="s">
        <v>51</v>
      </c>
      <c r="AP5181" s="3">
        <v>133.83770487415043</v>
      </c>
      <c r="AQ5181" s="3">
        <v>1111.1550774928955</v>
      </c>
    </row>
    <row r="5182" spans="1:43" x14ac:dyDescent="0.25">
      <c r="A5182" s="2">
        <v>5181</v>
      </c>
      <c r="B5182" s="3" t="s">
        <v>43</v>
      </c>
      <c r="C5182" s="3" t="s">
        <v>44</v>
      </c>
      <c r="D5182" s="3" t="s">
        <v>45</v>
      </c>
      <c r="E5182" s="3" t="s">
        <v>46</v>
      </c>
      <c r="F5182" s="3">
        <v>0.56000000000000005</v>
      </c>
      <c r="G5182" s="3">
        <v>0.48</v>
      </c>
      <c r="H5182" s="3">
        <v>8.1575110727518205E-2</v>
      </c>
      <c r="I5182" s="3">
        <v>9.1257924125944978</v>
      </c>
      <c r="J5182" s="3">
        <v>1.3421179026122163</v>
      </c>
      <c r="K5182" s="3">
        <v>0.74443752653374162</v>
      </c>
      <c r="L5182" s="3">
        <v>0.10948341651497603</v>
      </c>
      <c r="M5182" s="2">
        <v>1210</v>
      </c>
      <c r="N5182" s="3" t="s">
        <v>47</v>
      </c>
      <c r="O5182" s="3" t="s">
        <v>130</v>
      </c>
      <c r="P5182" s="3" t="s">
        <v>131</v>
      </c>
      <c r="Q5182" s="3">
        <v>118.149080156</v>
      </c>
      <c r="R5182" s="3" t="s">
        <v>50</v>
      </c>
      <c r="S5182" s="3" t="s">
        <v>51</v>
      </c>
      <c r="T5182" s="3" t="s">
        <v>132</v>
      </c>
      <c r="U5182" s="3" t="s">
        <v>53</v>
      </c>
      <c r="V5182" s="3" t="s">
        <v>133</v>
      </c>
      <c r="W5182" s="3" t="s">
        <v>55</v>
      </c>
      <c r="X5182" s="3" t="s">
        <v>109</v>
      </c>
      <c r="Y5182" s="3">
        <v>5</v>
      </c>
      <c r="Z5182" s="3">
        <v>4</v>
      </c>
      <c r="AA5182" s="3" t="s">
        <v>45</v>
      </c>
      <c r="AB5182" s="11" t="s">
        <v>58</v>
      </c>
      <c r="AC5182" s="3" t="s">
        <v>58</v>
      </c>
      <c r="AD5182" s="3" t="s">
        <v>58</v>
      </c>
      <c r="AE5182" s="3" t="s">
        <v>58</v>
      </c>
      <c r="AF5182" s="3" t="s">
        <v>58</v>
      </c>
      <c r="AG5182" s="3" t="s">
        <v>51</v>
      </c>
      <c r="AH5182" s="3" t="s">
        <v>134</v>
      </c>
      <c r="AI5182" s="3" t="s">
        <v>60</v>
      </c>
      <c r="AJ5182" s="3" t="s">
        <v>61</v>
      </c>
      <c r="AK5182" s="3" t="s">
        <v>51</v>
      </c>
      <c r="AL5182" s="3" t="s">
        <v>51</v>
      </c>
      <c r="AM5182" s="3" t="s">
        <v>58</v>
      </c>
      <c r="AN5182" s="3" t="s">
        <v>135</v>
      </c>
      <c r="AO5182" s="3" t="s">
        <v>51</v>
      </c>
      <c r="AP5182" s="3">
        <v>90.875102360895454</v>
      </c>
      <c r="AQ5182" s="3">
        <v>330.12276075564819</v>
      </c>
    </row>
    <row r="5183" spans="1:43" x14ac:dyDescent="0.25">
      <c r="A5183" s="2">
        <v>5182</v>
      </c>
      <c r="B5183" s="3" t="s">
        <v>43</v>
      </c>
      <c r="C5183" s="3" t="s">
        <v>44</v>
      </c>
      <c r="D5183" s="3" t="s">
        <v>45</v>
      </c>
      <c r="E5183" s="3" t="s">
        <v>46</v>
      </c>
      <c r="F5183" s="3">
        <v>0.56000000000000005</v>
      </c>
      <c r="G5183" s="3">
        <v>0.48</v>
      </c>
      <c r="H5183" s="3">
        <v>4.4953945807066298E-2</v>
      </c>
      <c r="I5183" s="3">
        <v>9.1257924125944978</v>
      </c>
      <c r="J5183" s="3">
        <v>1.3421179026122163</v>
      </c>
      <c r="K5183" s="3">
        <v>0.41024037756230985</v>
      </c>
      <c r="L5183" s="3">
        <v>6.0333495460723058E-2</v>
      </c>
      <c r="M5183" s="2">
        <v>1210</v>
      </c>
      <c r="N5183" s="3" t="s">
        <v>47</v>
      </c>
      <c r="O5183" s="3" t="s">
        <v>130</v>
      </c>
      <c r="P5183" s="3" t="s">
        <v>131</v>
      </c>
      <c r="Q5183" s="3">
        <v>118.149080156</v>
      </c>
      <c r="R5183" s="3" t="s">
        <v>50</v>
      </c>
      <c r="S5183" s="3" t="s">
        <v>51</v>
      </c>
      <c r="T5183" s="3" t="s">
        <v>132</v>
      </c>
      <c r="U5183" s="3" t="s">
        <v>53</v>
      </c>
      <c r="V5183" s="3" t="s">
        <v>133</v>
      </c>
      <c r="W5183" s="3" t="s">
        <v>55</v>
      </c>
      <c r="X5183" s="3" t="s">
        <v>109</v>
      </c>
      <c r="Y5183" s="3">
        <v>5</v>
      </c>
      <c r="Z5183" s="3">
        <v>4</v>
      </c>
      <c r="AA5183" s="3" t="s">
        <v>45</v>
      </c>
      <c r="AB5183" s="11" t="s">
        <v>58</v>
      </c>
      <c r="AC5183" s="3" t="s">
        <v>58</v>
      </c>
      <c r="AD5183" s="3" t="s">
        <v>58</v>
      </c>
      <c r="AE5183" s="3" t="s">
        <v>58</v>
      </c>
      <c r="AF5183" s="3" t="s">
        <v>58</v>
      </c>
      <c r="AG5183" s="3" t="s">
        <v>51</v>
      </c>
      <c r="AH5183" s="3" t="s">
        <v>134</v>
      </c>
      <c r="AI5183" s="3" t="s">
        <v>60</v>
      </c>
      <c r="AJ5183" s="3" t="s">
        <v>61</v>
      </c>
      <c r="AK5183" s="3" t="s">
        <v>51</v>
      </c>
      <c r="AL5183" s="3" t="s">
        <v>51</v>
      </c>
      <c r="AM5183" s="3" t="s">
        <v>58</v>
      </c>
      <c r="AN5183" s="3" t="s">
        <v>135</v>
      </c>
      <c r="AO5183" s="3" t="s">
        <v>51</v>
      </c>
      <c r="AP5183" s="3">
        <v>67.800124430655231</v>
      </c>
      <c r="AQ5183" s="3">
        <v>181.92216430154778</v>
      </c>
    </row>
    <row r="5184" spans="1:43" x14ac:dyDescent="0.25">
      <c r="A5184" s="2">
        <v>5183</v>
      </c>
      <c r="B5184" s="3" t="s">
        <v>43</v>
      </c>
      <c r="C5184" s="3" t="s">
        <v>44</v>
      </c>
      <c r="D5184" s="3" t="s">
        <v>45</v>
      </c>
      <c r="E5184" s="3" t="s">
        <v>46</v>
      </c>
      <c r="F5184" s="3">
        <v>0.56000000000000005</v>
      </c>
      <c r="G5184" s="3">
        <v>0.48</v>
      </c>
      <c r="H5184" s="3">
        <v>9.3094926600801695E-2</v>
      </c>
      <c r="I5184" s="3">
        <v>9.1257924125944978</v>
      </c>
      <c r="J5184" s="3">
        <v>1.3421179026122163</v>
      </c>
      <c r="K5184" s="3">
        <v>0.84956497482463778</v>
      </c>
      <c r="L5184" s="3">
        <v>0.1249443676333062</v>
      </c>
      <c r="M5184" s="2">
        <v>1210</v>
      </c>
      <c r="N5184" s="3" t="s">
        <v>47</v>
      </c>
      <c r="O5184" s="3" t="s">
        <v>130</v>
      </c>
      <c r="P5184" s="3" t="s">
        <v>131</v>
      </c>
      <c r="Q5184" s="3">
        <v>118.149080156</v>
      </c>
      <c r="R5184" s="3" t="s">
        <v>50</v>
      </c>
      <c r="S5184" s="3" t="s">
        <v>51</v>
      </c>
      <c r="T5184" s="3" t="s">
        <v>132</v>
      </c>
      <c r="U5184" s="3" t="s">
        <v>53</v>
      </c>
      <c r="V5184" s="3" t="s">
        <v>133</v>
      </c>
      <c r="W5184" s="3" t="s">
        <v>55</v>
      </c>
      <c r="X5184" s="3" t="s">
        <v>109</v>
      </c>
      <c r="Y5184" s="3">
        <v>5</v>
      </c>
      <c r="Z5184" s="3">
        <v>4</v>
      </c>
      <c r="AA5184" s="3" t="s">
        <v>45</v>
      </c>
      <c r="AB5184" s="11" t="s">
        <v>58</v>
      </c>
      <c r="AC5184" s="3" t="s">
        <v>58</v>
      </c>
      <c r="AD5184" s="3" t="s">
        <v>58</v>
      </c>
      <c r="AE5184" s="3" t="s">
        <v>58</v>
      </c>
      <c r="AF5184" s="3" t="s">
        <v>58</v>
      </c>
      <c r="AG5184" s="3" t="s">
        <v>51</v>
      </c>
      <c r="AH5184" s="3" t="s">
        <v>134</v>
      </c>
      <c r="AI5184" s="3" t="s">
        <v>60</v>
      </c>
      <c r="AJ5184" s="3" t="s">
        <v>61</v>
      </c>
      <c r="AK5184" s="3" t="s">
        <v>51</v>
      </c>
      <c r="AL5184" s="3" t="s">
        <v>51</v>
      </c>
      <c r="AM5184" s="3" t="s">
        <v>58</v>
      </c>
      <c r="AN5184" s="3" t="s">
        <v>135</v>
      </c>
      <c r="AO5184" s="3" t="s">
        <v>51</v>
      </c>
      <c r="AP5184" s="3">
        <v>93.438860389454589</v>
      </c>
      <c r="AQ5184" s="3">
        <v>376.741801607311</v>
      </c>
    </row>
    <row r="5185" spans="1:43" x14ac:dyDescent="0.25">
      <c r="A5185" s="2">
        <v>5184</v>
      </c>
      <c r="B5185" s="3" t="s">
        <v>43</v>
      </c>
      <c r="C5185" s="3" t="s">
        <v>44</v>
      </c>
      <c r="D5185" s="3" t="s">
        <v>45</v>
      </c>
      <c r="E5185" s="3" t="s">
        <v>46</v>
      </c>
      <c r="F5185" s="3">
        <v>0.56000000000000005</v>
      </c>
      <c r="G5185" s="3">
        <v>0.48</v>
      </c>
      <c r="H5185" s="3">
        <v>3.4237845097009598E-2</v>
      </c>
      <c r="I5185" s="3">
        <v>9.1257924125944978</v>
      </c>
      <c r="J5185" s="3">
        <v>1.3421179026122163</v>
      </c>
      <c r="K5185" s="3">
        <v>0.31244746700987591</v>
      </c>
      <c r="L5185" s="3">
        <v>4.5951224851560474E-2</v>
      </c>
      <c r="M5185" s="2">
        <v>1210</v>
      </c>
      <c r="N5185" s="3" t="s">
        <v>47</v>
      </c>
      <c r="O5185" s="3" t="s">
        <v>130</v>
      </c>
      <c r="P5185" s="3" t="s">
        <v>131</v>
      </c>
      <c r="Q5185" s="3">
        <v>118.149080156</v>
      </c>
      <c r="R5185" s="3" t="s">
        <v>50</v>
      </c>
      <c r="S5185" s="3" t="s">
        <v>51</v>
      </c>
      <c r="T5185" s="3" t="s">
        <v>132</v>
      </c>
      <c r="U5185" s="3" t="s">
        <v>53</v>
      </c>
      <c r="V5185" s="3" t="s">
        <v>133</v>
      </c>
      <c r="W5185" s="3" t="s">
        <v>55</v>
      </c>
      <c r="X5185" s="3" t="s">
        <v>109</v>
      </c>
      <c r="Y5185" s="3">
        <v>5</v>
      </c>
      <c r="Z5185" s="3">
        <v>4</v>
      </c>
      <c r="AA5185" s="3" t="s">
        <v>45</v>
      </c>
      <c r="AB5185" s="11" t="s">
        <v>58</v>
      </c>
      <c r="AC5185" s="3" t="s">
        <v>58</v>
      </c>
      <c r="AD5185" s="3" t="s">
        <v>58</v>
      </c>
      <c r="AE5185" s="3" t="s">
        <v>58</v>
      </c>
      <c r="AF5185" s="3" t="s">
        <v>58</v>
      </c>
      <c r="AG5185" s="3" t="s">
        <v>51</v>
      </c>
      <c r="AH5185" s="3" t="s">
        <v>134</v>
      </c>
      <c r="AI5185" s="3" t="s">
        <v>60</v>
      </c>
      <c r="AJ5185" s="3" t="s">
        <v>61</v>
      </c>
      <c r="AK5185" s="3" t="s">
        <v>51</v>
      </c>
      <c r="AL5185" s="3" t="s">
        <v>51</v>
      </c>
      <c r="AM5185" s="3" t="s">
        <v>58</v>
      </c>
      <c r="AN5185" s="3" t="s">
        <v>135</v>
      </c>
      <c r="AO5185" s="3" t="s">
        <v>51</v>
      </c>
      <c r="AP5185" s="3">
        <v>57.749934785273403</v>
      </c>
      <c r="AQ5185" s="3">
        <v>138.55564331996948</v>
      </c>
    </row>
    <row r="5186" spans="1:43" x14ac:dyDescent="0.25">
      <c r="A5186" s="2">
        <v>5185</v>
      </c>
      <c r="B5186" s="3" t="s">
        <v>43</v>
      </c>
      <c r="C5186" s="3" t="s">
        <v>44</v>
      </c>
      <c r="D5186" s="3" t="s">
        <v>45</v>
      </c>
      <c r="E5186" s="3" t="s">
        <v>46</v>
      </c>
      <c r="F5186" s="3">
        <v>0.56000000000000005</v>
      </c>
      <c r="G5186" s="3">
        <v>0.48</v>
      </c>
      <c r="H5186" s="3">
        <v>0.11975884082773899</v>
      </c>
      <c r="I5186" s="3">
        <v>9.0921867785363037</v>
      </c>
      <c r="J5186" s="3">
        <v>1.3372506725666915</v>
      </c>
      <c r="K5186" s="3">
        <v>1.0888697491868022</v>
      </c>
      <c r="L5186" s="3">
        <v>0.16014759044270133</v>
      </c>
      <c r="M5186" s="2">
        <v>1210</v>
      </c>
      <c r="N5186" s="3" t="s">
        <v>47</v>
      </c>
      <c r="O5186" s="3" t="s">
        <v>130</v>
      </c>
      <c r="P5186" s="3" t="s">
        <v>131</v>
      </c>
      <c r="Q5186" s="3">
        <v>118.149080156</v>
      </c>
      <c r="R5186" s="3" t="s">
        <v>50</v>
      </c>
      <c r="S5186" s="3" t="s">
        <v>51</v>
      </c>
      <c r="T5186" s="3" t="s">
        <v>132</v>
      </c>
      <c r="U5186" s="3" t="s">
        <v>53</v>
      </c>
      <c r="V5186" s="3" t="s">
        <v>133</v>
      </c>
      <c r="W5186" s="3" t="s">
        <v>55</v>
      </c>
      <c r="X5186" s="3" t="s">
        <v>109</v>
      </c>
      <c r="Y5186" s="3">
        <v>5</v>
      </c>
      <c r="Z5186" s="3">
        <v>4</v>
      </c>
      <c r="AA5186" s="3" t="s">
        <v>45</v>
      </c>
      <c r="AB5186" s="11" t="s">
        <v>58</v>
      </c>
      <c r="AC5186" s="3" t="s">
        <v>58</v>
      </c>
      <c r="AD5186" s="3" t="s">
        <v>58</v>
      </c>
      <c r="AE5186" s="3" t="s">
        <v>58</v>
      </c>
      <c r="AF5186" s="3" t="s">
        <v>58</v>
      </c>
      <c r="AG5186" s="3" t="s">
        <v>51</v>
      </c>
      <c r="AH5186" s="3" t="s">
        <v>134</v>
      </c>
      <c r="AI5186" s="3" t="s">
        <v>60</v>
      </c>
      <c r="AJ5186" s="3" t="s">
        <v>61</v>
      </c>
      <c r="AK5186" s="3" t="s">
        <v>51</v>
      </c>
      <c r="AL5186" s="3" t="s">
        <v>51</v>
      </c>
      <c r="AM5186" s="3" t="s">
        <v>58</v>
      </c>
      <c r="AN5186" s="3" t="s">
        <v>135</v>
      </c>
      <c r="AO5186" s="3" t="s">
        <v>51</v>
      </c>
      <c r="AP5186" s="3">
        <v>94.856636724654209</v>
      </c>
      <c r="AQ5186" s="3">
        <v>484.6468341429146</v>
      </c>
    </row>
    <row r="5187" spans="1:43" x14ac:dyDescent="0.25">
      <c r="A5187" s="2">
        <v>5186</v>
      </c>
      <c r="B5187" s="3" t="s">
        <v>43</v>
      </c>
      <c r="C5187" s="3" t="s">
        <v>44</v>
      </c>
      <c r="D5187" s="3" t="s">
        <v>45</v>
      </c>
      <c r="E5187" s="3" t="s">
        <v>46</v>
      </c>
      <c r="F5187" s="3">
        <v>0.56000000000000005</v>
      </c>
      <c r="G5187" s="3">
        <v>0.48</v>
      </c>
      <c r="H5187" s="3">
        <v>0.24979949564262099</v>
      </c>
      <c r="I5187" s="3">
        <v>9.0921867785363037</v>
      </c>
      <c r="J5187" s="3">
        <v>1.3372506725666915</v>
      </c>
      <c r="K5187" s="3">
        <v>2.2712236715668754</v>
      </c>
      <c r="L5187" s="3">
        <v>0.33404454355491525</v>
      </c>
      <c r="M5187" s="2">
        <v>1210</v>
      </c>
      <c r="N5187" s="3" t="s">
        <v>47</v>
      </c>
      <c r="O5187" s="3" t="s">
        <v>130</v>
      </c>
      <c r="P5187" s="3" t="s">
        <v>131</v>
      </c>
      <c r="Q5187" s="3">
        <v>118.149080156</v>
      </c>
      <c r="R5187" s="3" t="s">
        <v>50</v>
      </c>
      <c r="S5187" s="3" t="s">
        <v>51</v>
      </c>
      <c r="T5187" s="3" t="s">
        <v>132</v>
      </c>
      <c r="U5187" s="3" t="s">
        <v>53</v>
      </c>
      <c r="V5187" s="3" t="s">
        <v>133</v>
      </c>
      <c r="W5187" s="3" t="s">
        <v>55</v>
      </c>
      <c r="X5187" s="3" t="s">
        <v>109</v>
      </c>
      <c r="Y5187" s="3">
        <v>5</v>
      </c>
      <c r="Z5187" s="3">
        <v>4</v>
      </c>
      <c r="AA5187" s="3" t="s">
        <v>45</v>
      </c>
      <c r="AB5187" s="11" t="s">
        <v>58</v>
      </c>
      <c r="AC5187" s="3" t="s">
        <v>58</v>
      </c>
      <c r="AD5187" s="3" t="s">
        <v>58</v>
      </c>
      <c r="AE5187" s="3" t="s">
        <v>58</v>
      </c>
      <c r="AF5187" s="3" t="s">
        <v>58</v>
      </c>
      <c r="AG5187" s="3" t="s">
        <v>51</v>
      </c>
      <c r="AH5187" s="3" t="s">
        <v>134</v>
      </c>
      <c r="AI5187" s="3" t="s">
        <v>60</v>
      </c>
      <c r="AJ5187" s="3" t="s">
        <v>61</v>
      </c>
      <c r="AK5187" s="3" t="s">
        <v>51</v>
      </c>
      <c r="AL5187" s="3" t="s">
        <v>51</v>
      </c>
      <c r="AM5187" s="3" t="s">
        <v>58</v>
      </c>
      <c r="AN5187" s="3" t="s">
        <v>135</v>
      </c>
      <c r="AO5187" s="3" t="s">
        <v>51</v>
      </c>
      <c r="AP5187" s="3">
        <v>127.21259186294461</v>
      </c>
      <c r="AQ5187" s="3">
        <v>1010.9026932536221</v>
      </c>
    </row>
    <row r="5188" spans="1:43" x14ac:dyDescent="0.25">
      <c r="A5188" s="2">
        <v>5187</v>
      </c>
      <c r="B5188" s="3" t="s">
        <v>43</v>
      </c>
      <c r="C5188" s="3" t="s">
        <v>44</v>
      </c>
      <c r="D5188" s="3" t="s">
        <v>45</v>
      </c>
      <c r="E5188" s="3" t="s">
        <v>46</v>
      </c>
      <c r="F5188" s="3">
        <v>0.56000000000000005</v>
      </c>
      <c r="G5188" s="3">
        <v>0.48</v>
      </c>
      <c r="H5188" s="3">
        <v>2.6912470723162898E-2</v>
      </c>
      <c r="I5188" s="3">
        <v>9.0921867785363037</v>
      </c>
      <c r="J5188" s="3">
        <v>1.3372506725666915</v>
      </c>
      <c r="K5188" s="3">
        <v>0.24469321048688705</v>
      </c>
      <c r="L5188" s="3">
        <v>3.5988719574980982E-2</v>
      </c>
      <c r="M5188" s="2">
        <v>1210</v>
      </c>
      <c r="N5188" s="3" t="s">
        <v>47</v>
      </c>
      <c r="O5188" s="3" t="s">
        <v>130</v>
      </c>
      <c r="P5188" s="3" t="s">
        <v>131</v>
      </c>
      <c r="Q5188" s="3">
        <v>118.149080156</v>
      </c>
      <c r="R5188" s="3" t="s">
        <v>50</v>
      </c>
      <c r="S5188" s="3" t="s">
        <v>51</v>
      </c>
      <c r="T5188" s="3" t="s">
        <v>132</v>
      </c>
      <c r="U5188" s="3" t="s">
        <v>53</v>
      </c>
      <c r="V5188" s="3" t="s">
        <v>133</v>
      </c>
      <c r="W5188" s="3" t="s">
        <v>55</v>
      </c>
      <c r="X5188" s="3" t="s">
        <v>109</v>
      </c>
      <c r="Y5188" s="3">
        <v>5</v>
      </c>
      <c r="Z5188" s="3">
        <v>4</v>
      </c>
      <c r="AA5188" s="3" t="s">
        <v>45</v>
      </c>
      <c r="AB5188" s="11" t="s">
        <v>58</v>
      </c>
      <c r="AC5188" s="3" t="s">
        <v>58</v>
      </c>
      <c r="AD5188" s="3" t="s">
        <v>58</v>
      </c>
      <c r="AE5188" s="3" t="s">
        <v>58</v>
      </c>
      <c r="AF5188" s="3" t="s">
        <v>58</v>
      </c>
      <c r="AG5188" s="3" t="s">
        <v>51</v>
      </c>
      <c r="AH5188" s="3" t="s">
        <v>134</v>
      </c>
      <c r="AI5188" s="3" t="s">
        <v>60</v>
      </c>
      <c r="AJ5188" s="3" t="s">
        <v>61</v>
      </c>
      <c r="AK5188" s="3" t="s">
        <v>51</v>
      </c>
      <c r="AL5188" s="3" t="s">
        <v>51</v>
      </c>
      <c r="AM5188" s="3" t="s">
        <v>58</v>
      </c>
      <c r="AN5188" s="3" t="s">
        <v>135</v>
      </c>
      <c r="AO5188" s="3" t="s">
        <v>51</v>
      </c>
      <c r="AP5188" s="3">
        <v>69.970883110621941</v>
      </c>
      <c r="AQ5188" s="3">
        <v>108.91090498868394</v>
      </c>
    </row>
    <row r="5189" spans="1:43" x14ac:dyDescent="0.25">
      <c r="A5189" s="2">
        <v>5188</v>
      </c>
      <c r="B5189" s="3" t="s">
        <v>43</v>
      </c>
      <c r="C5189" s="3" t="s">
        <v>44</v>
      </c>
      <c r="D5189" s="3" t="s">
        <v>45</v>
      </c>
      <c r="E5189" s="3" t="s">
        <v>46</v>
      </c>
      <c r="F5189" s="3">
        <v>0.56000000000000005</v>
      </c>
      <c r="G5189" s="3">
        <v>0.48</v>
      </c>
      <c r="H5189" s="3">
        <v>0.10807056732891999</v>
      </c>
      <c r="I5189" s="3">
        <v>9.0921867785363037</v>
      </c>
      <c r="J5189" s="3">
        <v>1.3372506725666915</v>
      </c>
      <c r="K5189" s="3">
        <v>0.98259778341692383</v>
      </c>
      <c r="L5189" s="3">
        <v>0.14451743884526219</v>
      </c>
      <c r="M5189" s="2">
        <v>1210</v>
      </c>
      <c r="N5189" s="3" t="s">
        <v>47</v>
      </c>
      <c r="O5189" s="3" t="s">
        <v>130</v>
      </c>
      <c r="P5189" s="3" t="s">
        <v>131</v>
      </c>
      <c r="Q5189" s="3">
        <v>118.149080156</v>
      </c>
      <c r="R5189" s="3" t="s">
        <v>50</v>
      </c>
      <c r="S5189" s="3" t="s">
        <v>51</v>
      </c>
      <c r="T5189" s="3" t="s">
        <v>132</v>
      </c>
      <c r="U5189" s="3" t="s">
        <v>53</v>
      </c>
      <c r="V5189" s="3" t="s">
        <v>133</v>
      </c>
      <c r="W5189" s="3" t="s">
        <v>55</v>
      </c>
      <c r="X5189" s="3" t="s">
        <v>109</v>
      </c>
      <c r="Y5189" s="3">
        <v>5</v>
      </c>
      <c r="Z5189" s="3">
        <v>4</v>
      </c>
      <c r="AA5189" s="3" t="s">
        <v>45</v>
      </c>
      <c r="AB5189" s="11" t="s">
        <v>58</v>
      </c>
      <c r="AC5189" s="3" t="s">
        <v>58</v>
      </c>
      <c r="AD5189" s="3" t="s">
        <v>58</v>
      </c>
      <c r="AE5189" s="3" t="s">
        <v>58</v>
      </c>
      <c r="AF5189" s="3" t="s">
        <v>58</v>
      </c>
      <c r="AG5189" s="3" t="s">
        <v>51</v>
      </c>
      <c r="AH5189" s="3" t="s">
        <v>134</v>
      </c>
      <c r="AI5189" s="3" t="s">
        <v>60</v>
      </c>
      <c r="AJ5189" s="3" t="s">
        <v>61</v>
      </c>
      <c r="AK5189" s="3" t="s">
        <v>51</v>
      </c>
      <c r="AL5189" s="3" t="s">
        <v>51</v>
      </c>
      <c r="AM5189" s="3" t="s">
        <v>58</v>
      </c>
      <c r="AN5189" s="3" t="s">
        <v>135</v>
      </c>
      <c r="AO5189" s="3" t="s">
        <v>51</v>
      </c>
      <c r="AP5189" s="3">
        <v>84.899922004695654</v>
      </c>
      <c r="AQ5189" s="3">
        <v>437.34606946745123</v>
      </c>
    </row>
    <row r="5190" spans="1:43" x14ac:dyDescent="0.25">
      <c r="A5190" s="2">
        <v>5189</v>
      </c>
      <c r="B5190" s="3" t="s">
        <v>43</v>
      </c>
      <c r="C5190" s="3" t="s">
        <v>44</v>
      </c>
      <c r="D5190" s="3" t="s">
        <v>45</v>
      </c>
      <c r="E5190" s="3" t="s">
        <v>46</v>
      </c>
      <c r="F5190" s="3">
        <v>0.56000000000000005</v>
      </c>
      <c r="G5190" s="3">
        <v>0.48</v>
      </c>
      <c r="H5190" s="3">
        <v>0.113222079030403</v>
      </c>
      <c r="I5190" s="3">
        <v>9.0921867785363037</v>
      </c>
      <c r="J5190" s="3">
        <v>1.3372506725666915</v>
      </c>
      <c r="K5190" s="3">
        <v>1.0294362899986227</v>
      </c>
      <c r="L5190" s="3">
        <v>0.15140630133280553</v>
      </c>
      <c r="M5190" s="2">
        <v>1210</v>
      </c>
      <c r="N5190" s="3" t="s">
        <v>47</v>
      </c>
      <c r="O5190" s="3" t="s">
        <v>130</v>
      </c>
      <c r="P5190" s="3" t="s">
        <v>131</v>
      </c>
      <c r="Q5190" s="3">
        <v>118.149080156</v>
      </c>
      <c r="R5190" s="3" t="s">
        <v>50</v>
      </c>
      <c r="S5190" s="3" t="s">
        <v>51</v>
      </c>
      <c r="T5190" s="3" t="s">
        <v>132</v>
      </c>
      <c r="U5190" s="3" t="s">
        <v>53</v>
      </c>
      <c r="V5190" s="3" t="s">
        <v>133</v>
      </c>
      <c r="W5190" s="3" t="s">
        <v>55</v>
      </c>
      <c r="X5190" s="3" t="s">
        <v>109</v>
      </c>
      <c r="Y5190" s="3">
        <v>5</v>
      </c>
      <c r="Z5190" s="3">
        <v>4</v>
      </c>
      <c r="AA5190" s="3" t="s">
        <v>45</v>
      </c>
      <c r="AB5190" s="11" t="s">
        <v>58</v>
      </c>
      <c r="AC5190" s="3" t="s">
        <v>58</v>
      </c>
      <c r="AD5190" s="3" t="s">
        <v>58</v>
      </c>
      <c r="AE5190" s="3" t="s">
        <v>58</v>
      </c>
      <c r="AF5190" s="3" t="s">
        <v>58</v>
      </c>
      <c r="AG5190" s="3" t="s">
        <v>51</v>
      </c>
      <c r="AH5190" s="3" t="s">
        <v>134</v>
      </c>
      <c r="AI5190" s="3" t="s">
        <v>60</v>
      </c>
      <c r="AJ5190" s="3" t="s">
        <v>61</v>
      </c>
      <c r="AK5190" s="3" t="s">
        <v>51</v>
      </c>
      <c r="AL5190" s="3" t="s">
        <v>51</v>
      </c>
      <c r="AM5190" s="3" t="s">
        <v>58</v>
      </c>
      <c r="AN5190" s="3" t="s">
        <v>135</v>
      </c>
      <c r="AO5190" s="3" t="s">
        <v>51</v>
      </c>
      <c r="AP5190" s="3">
        <v>86.747822364623943</v>
      </c>
      <c r="AQ5190" s="3">
        <v>458.19349768166671</v>
      </c>
    </row>
    <row r="5191" spans="1:43" x14ac:dyDescent="0.25">
      <c r="A5191" s="2">
        <v>5190</v>
      </c>
      <c r="B5191" s="3" t="s">
        <v>43</v>
      </c>
      <c r="C5191" s="3" t="s">
        <v>44</v>
      </c>
      <c r="D5191" s="3" t="s">
        <v>45</v>
      </c>
      <c r="E5191" s="3" t="s">
        <v>46</v>
      </c>
      <c r="F5191" s="3">
        <v>0.56000000000000005</v>
      </c>
      <c r="G5191" s="3">
        <v>0.48</v>
      </c>
      <c r="H5191" s="3">
        <v>0.203071681441715</v>
      </c>
      <c r="I5191" s="3">
        <v>10.658303985728335</v>
      </c>
      <c r="J5191" s="3">
        <v>2.051981156039159</v>
      </c>
      <c r="K5191" s="3">
        <v>2.1643997116987856</v>
      </c>
      <c r="L5191" s="3">
        <v>0.41669926364358617</v>
      </c>
      <c r="M5191" s="2">
        <v>1300</v>
      </c>
      <c r="N5191" s="3" t="s">
        <v>65</v>
      </c>
      <c r="O5191" s="3" t="s">
        <v>130</v>
      </c>
      <c r="P5191" s="3" t="s">
        <v>131</v>
      </c>
      <c r="Q5191" s="3">
        <v>118.149080156</v>
      </c>
      <c r="R5191" s="3" t="s">
        <v>50</v>
      </c>
      <c r="S5191" s="3" t="s">
        <v>51</v>
      </c>
      <c r="T5191" s="3" t="s">
        <v>132</v>
      </c>
      <c r="U5191" s="3" t="s">
        <v>53</v>
      </c>
      <c r="V5191" s="3" t="s">
        <v>133</v>
      </c>
      <c r="W5191" s="3" t="s">
        <v>55</v>
      </c>
      <c r="X5191" s="3" t="s">
        <v>109</v>
      </c>
      <c r="Y5191" s="3">
        <v>5</v>
      </c>
      <c r="Z5191" s="3">
        <v>4</v>
      </c>
      <c r="AA5191" s="3" t="s">
        <v>45</v>
      </c>
      <c r="AB5191" s="11" t="s">
        <v>58</v>
      </c>
      <c r="AC5191" s="3" t="s">
        <v>58</v>
      </c>
      <c r="AD5191" s="3" t="s">
        <v>58</v>
      </c>
      <c r="AE5191" s="3" t="s">
        <v>58</v>
      </c>
      <c r="AF5191" s="3" t="s">
        <v>58</v>
      </c>
      <c r="AG5191" s="3" t="s">
        <v>51</v>
      </c>
      <c r="AH5191" s="3" t="s">
        <v>134</v>
      </c>
      <c r="AI5191" s="3" t="s">
        <v>60</v>
      </c>
      <c r="AJ5191" s="3" t="s">
        <v>61</v>
      </c>
      <c r="AK5191" s="3" t="s">
        <v>51</v>
      </c>
      <c r="AL5191" s="3" t="s">
        <v>51</v>
      </c>
      <c r="AM5191" s="3" t="s">
        <v>58</v>
      </c>
      <c r="AN5191" s="3" t="s">
        <v>135</v>
      </c>
      <c r="AO5191" s="3" t="s">
        <v>51</v>
      </c>
      <c r="AP5191" s="3">
        <v>129.293777396601</v>
      </c>
      <c r="AQ5191" s="3">
        <v>821.80193824997275</v>
      </c>
    </row>
    <row r="5192" spans="1:43" x14ac:dyDescent="0.25">
      <c r="A5192" s="2">
        <v>5191</v>
      </c>
      <c r="B5192" s="3" t="s">
        <v>43</v>
      </c>
      <c r="C5192" s="3" t="s">
        <v>44</v>
      </c>
      <c r="D5192" s="3" t="s">
        <v>45</v>
      </c>
      <c r="E5192" s="3" t="s">
        <v>46</v>
      </c>
      <c r="F5192" s="3">
        <v>0.56000000000000005</v>
      </c>
      <c r="G5192" s="3">
        <v>0.48</v>
      </c>
      <c r="H5192" s="3">
        <v>2.5734468999559099E-2</v>
      </c>
      <c r="I5192" s="3">
        <v>10.658303985728335</v>
      </c>
      <c r="J5192" s="3">
        <v>2.051981156039159</v>
      </c>
      <c r="K5192" s="3">
        <v>0.27428579350860299</v>
      </c>
      <c r="L5192" s="3">
        <v>5.2806645447769175E-2</v>
      </c>
      <c r="M5192" s="2">
        <v>1330</v>
      </c>
      <c r="N5192" s="3" t="s">
        <v>64</v>
      </c>
      <c r="O5192" s="3" t="s">
        <v>130</v>
      </c>
      <c r="P5192" s="3" t="s">
        <v>131</v>
      </c>
      <c r="Q5192" s="3">
        <v>118.149080156</v>
      </c>
      <c r="R5192" s="3" t="s">
        <v>50</v>
      </c>
      <c r="S5192" s="3" t="s">
        <v>51</v>
      </c>
      <c r="T5192" s="3" t="s">
        <v>132</v>
      </c>
      <c r="U5192" s="3" t="s">
        <v>53</v>
      </c>
      <c r="V5192" s="3" t="s">
        <v>133</v>
      </c>
      <c r="W5192" s="3" t="s">
        <v>55</v>
      </c>
      <c r="X5192" s="3" t="s">
        <v>109</v>
      </c>
      <c r="Y5192" s="3">
        <v>5</v>
      </c>
      <c r="Z5192" s="3">
        <v>4</v>
      </c>
      <c r="AA5192" s="3" t="s">
        <v>45</v>
      </c>
      <c r="AB5192" s="11" t="s">
        <v>58</v>
      </c>
      <c r="AC5192" s="3" t="s">
        <v>58</v>
      </c>
      <c r="AD5192" s="3" t="s">
        <v>58</v>
      </c>
      <c r="AE5192" s="3" t="s">
        <v>58</v>
      </c>
      <c r="AF5192" s="3" t="s">
        <v>58</v>
      </c>
      <c r="AG5192" s="3" t="s">
        <v>51</v>
      </c>
      <c r="AH5192" s="3" t="s">
        <v>134</v>
      </c>
      <c r="AI5192" s="3" t="s">
        <v>60</v>
      </c>
      <c r="AJ5192" s="3" t="s">
        <v>61</v>
      </c>
      <c r="AK5192" s="3" t="s">
        <v>51</v>
      </c>
      <c r="AL5192" s="3" t="s">
        <v>51</v>
      </c>
      <c r="AM5192" s="3" t="s">
        <v>58</v>
      </c>
      <c r="AN5192" s="3" t="s">
        <v>135</v>
      </c>
      <c r="AO5192" s="3" t="s">
        <v>51</v>
      </c>
      <c r="AP5192" s="3">
        <v>51.670976778308486</v>
      </c>
      <c r="AQ5192" s="3">
        <v>104.1437011479195</v>
      </c>
    </row>
    <row r="5193" spans="1:43" x14ac:dyDescent="0.25">
      <c r="A5193" s="2">
        <v>5192</v>
      </c>
      <c r="B5193" s="3" t="s">
        <v>43</v>
      </c>
      <c r="C5193" s="3" t="s">
        <v>44</v>
      </c>
      <c r="D5193" s="3" t="s">
        <v>45</v>
      </c>
      <c r="E5193" s="3" t="s">
        <v>46</v>
      </c>
      <c r="F5193" s="3">
        <v>0.56000000000000005</v>
      </c>
      <c r="G5193" s="3">
        <v>0.48</v>
      </c>
      <c r="H5193" s="3">
        <v>0.23995382192249601</v>
      </c>
      <c r="I5193" s="3">
        <v>10.658303985728335</v>
      </c>
      <c r="J5193" s="3">
        <v>2.051981156039159</v>
      </c>
      <c r="K5193" s="3">
        <v>2.5575007765872861</v>
      </c>
      <c r="L5193" s="3">
        <v>0.49238072090453783</v>
      </c>
      <c r="M5193" s="2">
        <v>1300</v>
      </c>
      <c r="N5193" s="3" t="s">
        <v>65</v>
      </c>
      <c r="O5193" s="3" t="s">
        <v>130</v>
      </c>
      <c r="P5193" s="3" t="s">
        <v>131</v>
      </c>
      <c r="Q5193" s="3">
        <v>118.149080156</v>
      </c>
      <c r="R5193" s="3" t="s">
        <v>50</v>
      </c>
      <c r="S5193" s="3" t="s">
        <v>51</v>
      </c>
      <c r="T5193" s="3" t="s">
        <v>132</v>
      </c>
      <c r="U5193" s="3" t="s">
        <v>53</v>
      </c>
      <c r="V5193" s="3" t="s">
        <v>133</v>
      </c>
      <c r="W5193" s="3" t="s">
        <v>55</v>
      </c>
      <c r="X5193" s="3" t="s">
        <v>109</v>
      </c>
      <c r="Y5193" s="3">
        <v>5</v>
      </c>
      <c r="Z5193" s="3">
        <v>4</v>
      </c>
      <c r="AA5193" s="3" t="s">
        <v>45</v>
      </c>
      <c r="AB5193" s="11" t="s">
        <v>58</v>
      </c>
      <c r="AC5193" s="3" t="s">
        <v>58</v>
      </c>
      <c r="AD5193" s="3" t="s">
        <v>58</v>
      </c>
      <c r="AE5193" s="3" t="s">
        <v>58</v>
      </c>
      <c r="AF5193" s="3" t="s">
        <v>58</v>
      </c>
      <c r="AG5193" s="3" t="s">
        <v>51</v>
      </c>
      <c r="AH5193" s="3" t="s">
        <v>134</v>
      </c>
      <c r="AI5193" s="3" t="s">
        <v>60</v>
      </c>
      <c r="AJ5193" s="3" t="s">
        <v>61</v>
      </c>
      <c r="AK5193" s="3" t="s">
        <v>51</v>
      </c>
      <c r="AL5193" s="3" t="s">
        <v>51</v>
      </c>
      <c r="AM5193" s="3" t="s">
        <v>58</v>
      </c>
      <c r="AN5193" s="3" t="s">
        <v>135</v>
      </c>
      <c r="AO5193" s="3" t="s">
        <v>51</v>
      </c>
      <c r="AP5193" s="3">
        <v>133.01446906238669</v>
      </c>
      <c r="AQ5193" s="3">
        <v>971.05866532647929</v>
      </c>
    </row>
    <row r="5194" spans="1:43" x14ac:dyDescent="0.25">
      <c r="A5194" s="2">
        <v>5193</v>
      </c>
      <c r="B5194" s="3" t="s">
        <v>43</v>
      </c>
      <c r="C5194" s="3" t="s">
        <v>44</v>
      </c>
      <c r="D5194" s="3" t="s">
        <v>45</v>
      </c>
      <c r="E5194" s="3" t="s">
        <v>46</v>
      </c>
      <c r="F5194" s="3">
        <v>0.56000000000000005</v>
      </c>
      <c r="G5194" s="3">
        <v>0.48</v>
      </c>
      <c r="H5194" s="3">
        <v>0.22514330203473501</v>
      </c>
      <c r="I5194" s="3">
        <v>9.125792415314196</v>
      </c>
      <c r="J5194" s="3">
        <v>1.3421179030121986</v>
      </c>
      <c r="K5194" s="3">
        <v>2.0546110380673781</v>
      </c>
      <c r="L5194" s="3">
        <v>0.30216885640410063</v>
      </c>
      <c r="M5194" s="2">
        <v>1200</v>
      </c>
      <c r="N5194" s="3" t="s">
        <v>66</v>
      </c>
      <c r="O5194" s="3" t="s">
        <v>130</v>
      </c>
      <c r="P5194" s="3" t="s">
        <v>131</v>
      </c>
      <c r="Q5194" s="3">
        <v>118.149080156</v>
      </c>
      <c r="R5194" s="3" t="s">
        <v>50</v>
      </c>
      <c r="S5194" s="3" t="s">
        <v>51</v>
      </c>
      <c r="T5194" s="3" t="s">
        <v>132</v>
      </c>
      <c r="U5194" s="3" t="s">
        <v>53</v>
      </c>
      <c r="V5194" s="3" t="s">
        <v>133</v>
      </c>
      <c r="W5194" s="3" t="s">
        <v>55</v>
      </c>
      <c r="X5194" s="3" t="s">
        <v>109</v>
      </c>
      <c r="Y5194" s="3">
        <v>5</v>
      </c>
      <c r="Z5194" s="3">
        <v>4</v>
      </c>
      <c r="AA5194" s="3" t="s">
        <v>45</v>
      </c>
      <c r="AB5194" s="11" t="s">
        <v>58</v>
      </c>
      <c r="AC5194" s="3" t="s">
        <v>58</v>
      </c>
      <c r="AD5194" s="3" t="s">
        <v>58</v>
      </c>
      <c r="AE5194" s="3" t="s">
        <v>58</v>
      </c>
      <c r="AF5194" s="3" t="s">
        <v>58</v>
      </c>
      <c r="AG5194" s="3" t="s">
        <v>51</v>
      </c>
      <c r="AH5194" s="3" t="s">
        <v>134</v>
      </c>
      <c r="AI5194" s="3" t="s">
        <v>60</v>
      </c>
      <c r="AJ5194" s="3" t="s">
        <v>61</v>
      </c>
      <c r="AK5194" s="3" t="s">
        <v>51</v>
      </c>
      <c r="AL5194" s="3" t="s">
        <v>51</v>
      </c>
      <c r="AM5194" s="3" t="s">
        <v>58</v>
      </c>
      <c r="AN5194" s="3" t="s">
        <v>135</v>
      </c>
      <c r="AO5194" s="3" t="s">
        <v>51</v>
      </c>
      <c r="AP5194" s="3">
        <v>136.36408587117398</v>
      </c>
      <c r="AQ5194" s="3">
        <v>911.12261779961011</v>
      </c>
    </row>
    <row r="5195" spans="1:43" x14ac:dyDescent="0.25">
      <c r="A5195" s="2">
        <v>5194</v>
      </c>
      <c r="B5195" s="3" t="s">
        <v>43</v>
      </c>
      <c r="C5195" s="3" t="s">
        <v>44</v>
      </c>
      <c r="D5195" s="3" t="s">
        <v>45</v>
      </c>
      <c r="E5195" s="3" t="s">
        <v>46</v>
      </c>
      <c r="F5195" s="3">
        <v>0.56000000000000005</v>
      </c>
      <c r="G5195" s="3">
        <v>0.48</v>
      </c>
      <c r="H5195" s="3">
        <v>6.2615023426562694E-2</v>
      </c>
      <c r="I5195" s="3">
        <v>9.125792415314196</v>
      </c>
      <c r="J5195" s="3">
        <v>1.3421179030121986</v>
      </c>
      <c r="K5195" s="3">
        <v>0.57141170587084655</v>
      </c>
      <c r="L5195" s="3">
        <v>8.4036743938318018E-2</v>
      </c>
      <c r="M5195" s="2">
        <v>1210</v>
      </c>
      <c r="N5195" s="3" t="s">
        <v>47</v>
      </c>
      <c r="O5195" s="3" t="s">
        <v>130</v>
      </c>
      <c r="P5195" s="3" t="s">
        <v>131</v>
      </c>
      <c r="Q5195" s="3">
        <v>118.149080156</v>
      </c>
      <c r="R5195" s="3" t="s">
        <v>50</v>
      </c>
      <c r="S5195" s="3" t="s">
        <v>51</v>
      </c>
      <c r="T5195" s="3" t="s">
        <v>132</v>
      </c>
      <c r="U5195" s="3" t="s">
        <v>53</v>
      </c>
      <c r="V5195" s="3" t="s">
        <v>133</v>
      </c>
      <c r="W5195" s="3" t="s">
        <v>55</v>
      </c>
      <c r="X5195" s="3" t="s">
        <v>109</v>
      </c>
      <c r="Y5195" s="3">
        <v>5</v>
      </c>
      <c r="Z5195" s="3">
        <v>4</v>
      </c>
      <c r="AA5195" s="3" t="s">
        <v>45</v>
      </c>
      <c r="AB5195" s="11" t="s">
        <v>58</v>
      </c>
      <c r="AC5195" s="3" t="s">
        <v>58</v>
      </c>
      <c r="AD5195" s="3" t="s">
        <v>58</v>
      </c>
      <c r="AE5195" s="3" t="s">
        <v>58</v>
      </c>
      <c r="AF5195" s="3" t="s">
        <v>58</v>
      </c>
      <c r="AG5195" s="3" t="s">
        <v>51</v>
      </c>
      <c r="AH5195" s="3" t="s">
        <v>134</v>
      </c>
      <c r="AI5195" s="3" t="s">
        <v>60</v>
      </c>
      <c r="AJ5195" s="3" t="s">
        <v>61</v>
      </c>
      <c r="AK5195" s="3" t="s">
        <v>51</v>
      </c>
      <c r="AL5195" s="3" t="s">
        <v>51</v>
      </c>
      <c r="AM5195" s="3" t="s">
        <v>58</v>
      </c>
      <c r="AN5195" s="3" t="s">
        <v>135</v>
      </c>
      <c r="AO5195" s="3" t="s">
        <v>51</v>
      </c>
      <c r="AP5195" s="3">
        <v>64.202400781976365</v>
      </c>
      <c r="AQ5195" s="3">
        <v>253.39400969251187</v>
      </c>
    </row>
    <row r="5196" spans="1:43" x14ac:dyDescent="0.25">
      <c r="A5196" s="2">
        <v>5195</v>
      </c>
      <c r="B5196" s="3" t="s">
        <v>43</v>
      </c>
      <c r="C5196" s="3" t="s">
        <v>44</v>
      </c>
      <c r="D5196" s="3" t="s">
        <v>45</v>
      </c>
      <c r="E5196" s="3" t="s">
        <v>46</v>
      </c>
      <c r="F5196" s="3">
        <v>0.56000000000000005</v>
      </c>
      <c r="G5196" s="3">
        <v>0.48</v>
      </c>
      <c r="H5196" s="3">
        <v>0.13150956601231301</v>
      </c>
      <c r="I5196" s="3">
        <v>9.125792415314196</v>
      </c>
      <c r="J5196" s="3">
        <v>1.3421179030121986</v>
      </c>
      <c r="K5196" s="3">
        <v>1.2001290000564275</v>
      </c>
      <c r="L5196" s="3">
        <v>0.17650134296248984</v>
      </c>
      <c r="M5196" s="2">
        <v>1210</v>
      </c>
      <c r="N5196" s="3" t="s">
        <v>47</v>
      </c>
      <c r="O5196" s="3" t="s">
        <v>130</v>
      </c>
      <c r="P5196" s="3" t="s">
        <v>131</v>
      </c>
      <c r="Q5196" s="3">
        <v>118.149080156</v>
      </c>
      <c r="R5196" s="3" t="s">
        <v>50</v>
      </c>
      <c r="S5196" s="3" t="s">
        <v>51</v>
      </c>
      <c r="T5196" s="3" t="s">
        <v>132</v>
      </c>
      <c r="U5196" s="3" t="s">
        <v>53</v>
      </c>
      <c r="V5196" s="3" t="s">
        <v>133</v>
      </c>
      <c r="W5196" s="3" t="s">
        <v>55</v>
      </c>
      <c r="X5196" s="3" t="s">
        <v>109</v>
      </c>
      <c r="Y5196" s="3">
        <v>5</v>
      </c>
      <c r="Z5196" s="3">
        <v>4</v>
      </c>
      <c r="AA5196" s="3" t="s">
        <v>45</v>
      </c>
      <c r="AB5196" s="11" t="s">
        <v>58</v>
      </c>
      <c r="AC5196" s="3" t="s">
        <v>58</v>
      </c>
      <c r="AD5196" s="3" t="s">
        <v>58</v>
      </c>
      <c r="AE5196" s="3" t="s">
        <v>58</v>
      </c>
      <c r="AF5196" s="3" t="s">
        <v>58</v>
      </c>
      <c r="AG5196" s="3" t="s">
        <v>51</v>
      </c>
      <c r="AH5196" s="3" t="s">
        <v>134</v>
      </c>
      <c r="AI5196" s="3" t="s">
        <v>60</v>
      </c>
      <c r="AJ5196" s="3" t="s">
        <v>61</v>
      </c>
      <c r="AK5196" s="3" t="s">
        <v>51</v>
      </c>
      <c r="AL5196" s="3" t="s">
        <v>51</v>
      </c>
      <c r="AM5196" s="3" t="s">
        <v>58</v>
      </c>
      <c r="AN5196" s="3" t="s">
        <v>135</v>
      </c>
      <c r="AO5196" s="3" t="s">
        <v>51</v>
      </c>
      <c r="AP5196" s="3">
        <v>95.527392683290998</v>
      </c>
      <c r="AQ5196" s="3">
        <v>532.20033182396628</v>
      </c>
    </row>
    <row r="5197" spans="1:43" x14ac:dyDescent="0.25">
      <c r="A5197" s="2">
        <v>5196</v>
      </c>
      <c r="B5197" s="3" t="s">
        <v>43</v>
      </c>
      <c r="C5197" s="3" t="s">
        <v>44</v>
      </c>
      <c r="D5197" s="3" t="s">
        <v>45</v>
      </c>
      <c r="E5197" s="3" t="s">
        <v>46</v>
      </c>
      <c r="F5197" s="3">
        <v>0.56000000000000005</v>
      </c>
      <c r="G5197" s="3">
        <v>0.48</v>
      </c>
      <c r="H5197" s="3">
        <v>2.5684189027007798E-2</v>
      </c>
      <c r="I5197" s="3">
        <v>9.125792415314196</v>
      </c>
      <c r="J5197" s="3">
        <v>1.3421179030121986</v>
      </c>
      <c r="K5197" s="3">
        <v>0.23438857741616387</v>
      </c>
      <c r="L5197" s="3">
        <v>3.447120991749663E-2</v>
      </c>
      <c r="M5197" s="2">
        <v>1210</v>
      </c>
      <c r="N5197" s="3" t="s">
        <v>47</v>
      </c>
      <c r="O5197" s="3" t="s">
        <v>130</v>
      </c>
      <c r="P5197" s="3" t="s">
        <v>131</v>
      </c>
      <c r="Q5197" s="3">
        <v>118.149080156</v>
      </c>
      <c r="R5197" s="3" t="s">
        <v>50</v>
      </c>
      <c r="S5197" s="3" t="s">
        <v>51</v>
      </c>
      <c r="T5197" s="3" t="s">
        <v>132</v>
      </c>
      <c r="U5197" s="3" t="s">
        <v>53</v>
      </c>
      <c r="V5197" s="3" t="s">
        <v>133</v>
      </c>
      <c r="W5197" s="3" t="s">
        <v>55</v>
      </c>
      <c r="X5197" s="3" t="s">
        <v>109</v>
      </c>
      <c r="Y5197" s="3">
        <v>5</v>
      </c>
      <c r="Z5197" s="3">
        <v>4</v>
      </c>
      <c r="AA5197" s="3" t="s">
        <v>45</v>
      </c>
      <c r="AB5197" s="11" t="s">
        <v>58</v>
      </c>
      <c r="AC5197" s="3" t="s">
        <v>58</v>
      </c>
      <c r="AD5197" s="3" t="s">
        <v>58</v>
      </c>
      <c r="AE5197" s="3" t="s">
        <v>58</v>
      </c>
      <c r="AF5197" s="3" t="s">
        <v>58</v>
      </c>
      <c r="AG5197" s="3" t="s">
        <v>51</v>
      </c>
      <c r="AH5197" s="3" t="s">
        <v>134</v>
      </c>
      <c r="AI5197" s="3" t="s">
        <v>60</v>
      </c>
      <c r="AJ5197" s="3" t="s">
        <v>61</v>
      </c>
      <c r="AK5197" s="3" t="s">
        <v>51</v>
      </c>
      <c r="AL5197" s="3" t="s">
        <v>51</v>
      </c>
      <c r="AM5197" s="3" t="s">
        <v>58</v>
      </c>
      <c r="AN5197" s="3" t="s">
        <v>135</v>
      </c>
      <c r="AO5197" s="3" t="s">
        <v>51</v>
      </c>
      <c r="AP5197" s="3">
        <v>46.830742337855199</v>
      </c>
      <c r="AQ5197" s="3">
        <v>103.9402253180822</v>
      </c>
    </row>
    <row r="5198" spans="1:43" x14ac:dyDescent="0.25">
      <c r="A5198" s="2">
        <v>5197</v>
      </c>
      <c r="B5198" s="3" t="s">
        <v>43</v>
      </c>
      <c r="C5198" s="3" t="s">
        <v>44</v>
      </c>
      <c r="D5198" s="3" t="s">
        <v>45</v>
      </c>
      <c r="E5198" s="3" t="s">
        <v>46</v>
      </c>
      <c r="F5198" s="3">
        <v>0.56000000000000005</v>
      </c>
      <c r="G5198" s="3">
        <v>0.48</v>
      </c>
      <c r="H5198" s="3">
        <v>5.0542458925988902E-2</v>
      </c>
      <c r="I5198" s="3">
        <v>9.125792415314196</v>
      </c>
      <c r="J5198" s="3">
        <v>1.3421179030121986</v>
      </c>
      <c r="K5198" s="3">
        <v>0.4612399883181188</v>
      </c>
      <c r="L5198" s="3">
        <v>6.7833938986828407E-2</v>
      </c>
      <c r="M5198" s="2">
        <v>1210</v>
      </c>
      <c r="N5198" s="3" t="s">
        <v>47</v>
      </c>
      <c r="O5198" s="3" t="s">
        <v>130</v>
      </c>
      <c r="P5198" s="3" t="s">
        <v>131</v>
      </c>
      <c r="Q5198" s="3">
        <v>118.149080156</v>
      </c>
      <c r="R5198" s="3" t="s">
        <v>50</v>
      </c>
      <c r="S5198" s="3" t="s">
        <v>51</v>
      </c>
      <c r="T5198" s="3" t="s">
        <v>132</v>
      </c>
      <c r="U5198" s="3" t="s">
        <v>53</v>
      </c>
      <c r="V5198" s="3" t="s">
        <v>133</v>
      </c>
      <c r="W5198" s="3" t="s">
        <v>55</v>
      </c>
      <c r="X5198" s="3" t="s">
        <v>109</v>
      </c>
      <c r="Y5198" s="3">
        <v>5</v>
      </c>
      <c r="Z5198" s="3">
        <v>4</v>
      </c>
      <c r="AA5198" s="3" t="s">
        <v>45</v>
      </c>
      <c r="AB5198" s="11" t="s">
        <v>58</v>
      </c>
      <c r="AC5198" s="3" t="s">
        <v>58</v>
      </c>
      <c r="AD5198" s="3" t="s">
        <v>58</v>
      </c>
      <c r="AE5198" s="3" t="s">
        <v>58</v>
      </c>
      <c r="AF5198" s="3" t="s">
        <v>58</v>
      </c>
      <c r="AG5198" s="3" t="s">
        <v>51</v>
      </c>
      <c r="AH5198" s="3" t="s">
        <v>134</v>
      </c>
      <c r="AI5198" s="3" t="s">
        <v>60</v>
      </c>
      <c r="AJ5198" s="3" t="s">
        <v>61</v>
      </c>
      <c r="AK5198" s="3" t="s">
        <v>51</v>
      </c>
      <c r="AL5198" s="3" t="s">
        <v>51</v>
      </c>
      <c r="AM5198" s="3" t="s">
        <v>58</v>
      </c>
      <c r="AN5198" s="3" t="s">
        <v>135</v>
      </c>
      <c r="AO5198" s="3" t="s">
        <v>51</v>
      </c>
      <c r="AP5198" s="3">
        <v>57.290702001324469</v>
      </c>
      <c r="AQ5198" s="3">
        <v>204.53807450852634</v>
      </c>
    </row>
    <row r="5199" spans="1:43" x14ac:dyDescent="0.25">
      <c r="A5199" s="2">
        <v>5198</v>
      </c>
      <c r="B5199" s="3" t="s">
        <v>43</v>
      </c>
      <c r="C5199" s="3" t="s">
        <v>44</v>
      </c>
      <c r="D5199" s="3" t="s">
        <v>45</v>
      </c>
      <c r="E5199" s="3" t="s">
        <v>46</v>
      </c>
      <c r="F5199" s="3">
        <v>0.56000000000000005</v>
      </c>
      <c r="G5199" s="3">
        <v>0.48</v>
      </c>
      <c r="H5199" s="3">
        <v>0.10608076613715001</v>
      </c>
      <c r="I5199" s="3">
        <v>9.125792415314196</v>
      </c>
      <c r="J5199" s="3">
        <v>1.3421179030121986</v>
      </c>
      <c r="K5199" s="3">
        <v>0.96807105102512259</v>
      </c>
      <c r="L5199" s="3">
        <v>0.14237289539791922</v>
      </c>
      <c r="M5199" s="2">
        <v>1210</v>
      </c>
      <c r="N5199" s="3" t="s">
        <v>47</v>
      </c>
      <c r="O5199" s="3" t="s">
        <v>130</v>
      </c>
      <c r="P5199" s="3" t="s">
        <v>131</v>
      </c>
      <c r="Q5199" s="3">
        <v>118.149080156</v>
      </c>
      <c r="R5199" s="3" t="s">
        <v>50</v>
      </c>
      <c r="S5199" s="3" t="s">
        <v>51</v>
      </c>
      <c r="T5199" s="3" t="s">
        <v>132</v>
      </c>
      <c r="U5199" s="3" t="s">
        <v>53</v>
      </c>
      <c r="V5199" s="3" t="s">
        <v>133</v>
      </c>
      <c r="W5199" s="3" t="s">
        <v>55</v>
      </c>
      <c r="X5199" s="3" t="s">
        <v>109</v>
      </c>
      <c r="Y5199" s="3">
        <v>5</v>
      </c>
      <c r="Z5199" s="3">
        <v>4</v>
      </c>
      <c r="AA5199" s="3" t="s">
        <v>45</v>
      </c>
      <c r="AB5199" s="11" t="s">
        <v>58</v>
      </c>
      <c r="AC5199" s="3" t="s">
        <v>58</v>
      </c>
      <c r="AD5199" s="3" t="s">
        <v>58</v>
      </c>
      <c r="AE5199" s="3" t="s">
        <v>58</v>
      </c>
      <c r="AF5199" s="3" t="s">
        <v>58</v>
      </c>
      <c r="AG5199" s="3" t="s">
        <v>51</v>
      </c>
      <c r="AH5199" s="3" t="s">
        <v>134</v>
      </c>
      <c r="AI5199" s="3" t="s">
        <v>60</v>
      </c>
      <c r="AJ5199" s="3" t="s">
        <v>61</v>
      </c>
      <c r="AK5199" s="3" t="s">
        <v>51</v>
      </c>
      <c r="AL5199" s="3" t="s">
        <v>51</v>
      </c>
      <c r="AM5199" s="3" t="s">
        <v>58</v>
      </c>
      <c r="AN5199" s="3" t="s">
        <v>135</v>
      </c>
      <c r="AO5199" s="3" t="s">
        <v>51</v>
      </c>
      <c r="AP5199" s="3">
        <v>89.064693037600264</v>
      </c>
      <c r="AQ5199" s="3">
        <v>429.29362973523877</v>
      </c>
    </row>
    <row r="5200" spans="1:43" x14ac:dyDescent="0.25">
      <c r="A5200" s="2">
        <v>5199</v>
      </c>
      <c r="B5200" s="3" t="s">
        <v>43</v>
      </c>
      <c r="C5200" s="3" t="s">
        <v>44</v>
      </c>
      <c r="D5200" s="3" t="s">
        <v>45</v>
      </c>
      <c r="E5200" s="3" t="s">
        <v>46</v>
      </c>
      <c r="F5200" s="3">
        <v>0.56000000000000005</v>
      </c>
      <c r="G5200" s="3">
        <v>0.48</v>
      </c>
      <c r="H5200" s="3">
        <v>1.61881479890882E-2</v>
      </c>
      <c r="I5200" s="3">
        <v>9.125792415314196</v>
      </c>
      <c r="J5200" s="3">
        <v>1.3421179030121986</v>
      </c>
      <c r="K5200" s="3">
        <v>0.14772967813680485</v>
      </c>
      <c r="L5200" s="3">
        <v>2.1726403232766194E-2</v>
      </c>
      <c r="M5200" s="2">
        <v>1210</v>
      </c>
      <c r="N5200" s="3" t="s">
        <v>47</v>
      </c>
      <c r="O5200" s="3" t="s">
        <v>130</v>
      </c>
      <c r="P5200" s="3" t="s">
        <v>131</v>
      </c>
      <c r="Q5200" s="3">
        <v>118.149080156</v>
      </c>
      <c r="R5200" s="3" t="s">
        <v>50</v>
      </c>
      <c r="S5200" s="3" t="s">
        <v>51</v>
      </c>
      <c r="T5200" s="3" t="s">
        <v>132</v>
      </c>
      <c r="U5200" s="3" t="s">
        <v>53</v>
      </c>
      <c r="V5200" s="3" t="s">
        <v>133</v>
      </c>
      <c r="W5200" s="3" t="s">
        <v>55</v>
      </c>
      <c r="X5200" s="3" t="s">
        <v>109</v>
      </c>
      <c r="Y5200" s="3">
        <v>5</v>
      </c>
      <c r="Z5200" s="3">
        <v>4</v>
      </c>
      <c r="AA5200" s="3" t="s">
        <v>45</v>
      </c>
      <c r="AB5200" s="11" t="s">
        <v>58</v>
      </c>
      <c r="AC5200" s="3" t="s">
        <v>58</v>
      </c>
      <c r="AD5200" s="3" t="s">
        <v>58</v>
      </c>
      <c r="AE5200" s="3" t="s">
        <v>58</v>
      </c>
      <c r="AF5200" s="3" t="s">
        <v>58</v>
      </c>
      <c r="AG5200" s="3" t="s">
        <v>51</v>
      </c>
      <c r="AH5200" s="3" t="s">
        <v>134</v>
      </c>
      <c r="AI5200" s="3" t="s">
        <v>60</v>
      </c>
      <c r="AJ5200" s="3" t="s">
        <v>61</v>
      </c>
      <c r="AK5200" s="3" t="s">
        <v>51</v>
      </c>
      <c r="AL5200" s="3" t="s">
        <v>51</v>
      </c>
      <c r="AM5200" s="3" t="s">
        <v>58</v>
      </c>
      <c r="AN5200" s="3" t="s">
        <v>135</v>
      </c>
      <c r="AO5200" s="3" t="s">
        <v>51</v>
      </c>
      <c r="AP5200" s="3">
        <v>38.090149201878063</v>
      </c>
      <c r="AQ5200" s="3">
        <v>65.511110656403147</v>
      </c>
    </row>
    <row r="5201" spans="1:43" x14ac:dyDescent="0.25">
      <c r="A5201" s="2">
        <v>5200</v>
      </c>
      <c r="B5201" s="3" t="s">
        <v>43</v>
      </c>
      <c r="C5201" s="3" t="s">
        <v>44</v>
      </c>
      <c r="D5201" s="3" t="s">
        <v>45</v>
      </c>
      <c r="E5201" s="3" t="s">
        <v>46</v>
      </c>
      <c r="F5201" s="3">
        <v>0.56000000000000005</v>
      </c>
      <c r="G5201" s="3">
        <v>0.48</v>
      </c>
      <c r="H5201" s="3">
        <v>0.11534330986430801</v>
      </c>
      <c r="I5201" s="3">
        <v>9.1092122897707881</v>
      </c>
      <c r="J5201" s="3">
        <v>1.3397164814520868</v>
      </c>
      <c r="K5201" s="3">
        <v>1.0506866957587946</v>
      </c>
      <c r="L5201" s="3">
        <v>0.15452733325044848</v>
      </c>
      <c r="M5201" s="2">
        <v>1200</v>
      </c>
      <c r="N5201" s="3" t="s">
        <v>66</v>
      </c>
      <c r="O5201" s="3" t="s">
        <v>130</v>
      </c>
      <c r="P5201" s="3" t="s">
        <v>131</v>
      </c>
      <c r="Q5201" s="3">
        <v>118.149080156</v>
      </c>
      <c r="R5201" s="3" t="s">
        <v>50</v>
      </c>
      <c r="S5201" s="3" t="s">
        <v>51</v>
      </c>
      <c r="T5201" s="3" t="s">
        <v>132</v>
      </c>
      <c r="U5201" s="3" t="s">
        <v>53</v>
      </c>
      <c r="V5201" s="3" t="s">
        <v>133</v>
      </c>
      <c r="W5201" s="3" t="s">
        <v>55</v>
      </c>
      <c r="X5201" s="3" t="s">
        <v>109</v>
      </c>
      <c r="Y5201" s="3">
        <v>5</v>
      </c>
      <c r="Z5201" s="3">
        <v>4</v>
      </c>
      <c r="AA5201" s="3" t="s">
        <v>45</v>
      </c>
      <c r="AB5201" s="11" t="s">
        <v>58</v>
      </c>
      <c r="AC5201" s="3" t="s">
        <v>58</v>
      </c>
      <c r="AD5201" s="3" t="s">
        <v>58</v>
      </c>
      <c r="AE5201" s="3" t="s">
        <v>58</v>
      </c>
      <c r="AF5201" s="3" t="s">
        <v>58</v>
      </c>
      <c r="AG5201" s="3" t="s">
        <v>51</v>
      </c>
      <c r="AH5201" s="3" t="s">
        <v>134</v>
      </c>
      <c r="AI5201" s="3" t="s">
        <v>60</v>
      </c>
      <c r="AJ5201" s="3" t="s">
        <v>61</v>
      </c>
      <c r="AK5201" s="3" t="s">
        <v>51</v>
      </c>
      <c r="AL5201" s="3" t="s">
        <v>51</v>
      </c>
      <c r="AM5201" s="3" t="s">
        <v>58</v>
      </c>
      <c r="AN5201" s="3" t="s">
        <v>135</v>
      </c>
      <c r="AO5201" s="3" t="s">
        <v>51</v>
      </c>
      <c r="AP5201" s="3">
        <v>118.67540659986726</v>
      </c>
      <c r="AQ5201" s="3">
        <v>466.77781430524641</v>
      </c>
    </row>
    <row r="5202" spans="1:43" x14ac:dyDescent="0.25">
      <c r="A5202" s="2">
        <v>5201</v>
      </c>
      <c r="B5202" s="3" t="s">
        <v>43</v>
      </c>
      <c r="C5202" s="3" t="s">
        <v>44</v>
      </c>
      <c r="D5202" s="3" t="s">
        <v>45</v>
      </c>
      <c r="E5202" s="3" t="s">
        <v>46</v>
      </c>
      <c r="F5202" s="3">
        <v>0.56000000000000005</v>
      </c>
      <c r="G5202" s="3">
        <v>0.48</v>
      </c>
      <c r="H5202" s="3">
        <v>5.4594415308890703E-3</v>
      </c>
      <c r="I5202" s="3">
        <v>9.1092122897707881</v>
      </c>
      <c r="J5202" s="3">
        <v>1.3397164814520868</v>
      </c>
      <c r="K5202" s="3">
        <v>4.9731211888459768E-2</v>
      </c>
      <c r="L5202" s="3">
        <v>7.3141037984560996E-3</v>
      </c>
      <c r="M5202" s="2">
        <v>1210</v>
      </c>
      <c r="N5202" s="3" t="s">
        <v>47</v>
      </c>
      <c r="O5202" s="3" t="s">
        <v>130</v>
      </c>
      <c r="P5202" s="3" t="s">
        <v>131</v>
      </c>
      <c r="Q5202" s="3">
        <v>118.149080156</v>
      </c>
      <c r="R5202" s="3" t="s">
        <v>50</v>
      </c>
      <c r="S5202" s="3" t="s">
        <v>51</v>
      </c>
      <c r="T5202" s="3" t="s">
        <v>132</v>
      </c>
      <c r="U5202" s="3" t="s">
        <v>53</v>
      </c>
      <c r="V5202" s="3" t="s">
        <v>133</v>
      </c>
      <c r="W5202" s="3" t="s">
        <v>55</v>
      </c>
      <c r="X5202" s="3" t="s">
        <v>109</v>
      </c>
      <c r="Y5202" s="3">
        <v>5</v>
      </c>
      <c r="Z5202" s="3">
        <v>4</v>
      </c>
      <c r="AA5202" s="3" t="s">
        <v>45</v>
      </c>
      <c r="AB5202" s="11" t="s">
        <v>58</v>
      </c>
      <c r="AC5202" s="3" t="s">
        <v>58</v>
      </c>
      <c r="AD5202" s="3" t="s">
        <v>58</v>
      </c>
      <c r="AE5202" s="3" t="s">
        <v>58</v>
      </c>
      <c r="AF5202" s="3" t="s">
        <v>58</v>
      </c>
      <c r="AG5202" s="3" t="s">
        <v>51</v>
      </c>
      <c r="AH5202" s="3" t="s">
        <v>134</v>
      </c>
      <c r="AI5202" s="3" t="s">
        <v>60</v>
      </c>
      <c r="AJ5202" s="3" t="s">
        <v>61</v>
      </c>
      <c r="AK5202" s="3" t="s">
        <v>51</v>
      </c>
      <c r="AL5202" s="3" t="s">
        <v>51</v>
      </c>
      <c r="AM5202" s="3" t="s">
        <v>58</v>
      </c>
      <c r="AN5202" s="3" t="s">
        <v>135</v>
      </c>
      <c r="AO5202" s="3" t="s">
        <v>51</v>
      </c>
      <c r="AP5202" s="3">
        <v>74.519347764649694</v>
      </c>
      <c r="AQ5202" s="3">
        <v>22.093576021995712</v>
      </c>
    </row>
    <row r="5203" spans="1:43" x14ac:dyDescent="0.25">
      <c r="A5203" s="2">
        <v>5202</v>
      </c>
      <c r="B5203" s="3" t="s">
        <v>43</v>
      </c>
      <c r="C5203" s="3" t="s">
        <v>44</v>
      </c>
      <c r="D5203" s="3" t="s">
        <v>45</v>
      </c>
      <c r="E5203" s="3" t="s">
        <v>46</v>
      </c>
      <c r="F5203" s="3">
        <v>0.56000000000000005</v>
      </c>
      <c r="G5203" s="3">
        <v>0.48</v>
      </c>
      <c r="H5203" s="3">
        <v>0.28771695305609402</v>
      </c>
      <c r="I5203" s="3">
        <v>9.1092122897707881</v>
      </c>
      <c r="J5203" s="3">
        <v>1.3397164814520868</v>
      </c>
      <c r="K5203" s="3">
        <v>2.6208748047539765</v>
      </c>
      <c r="L5203" s="3">
        <v>0.38545914400242548</v>
      </c>
      <c r="M5203" s="2">
        <v>1210</v>
      </c>
      <c r="N5203" s="3" t="s">
        <v>47</v>
      </c>
      <c r="O5203" s="3" t="s">
        <v>130</v>
      </c>
      <c r="P5203" s="3" t="s">
        <v>131</v>
      </c>
      <c r="Q5203" s="3">
        <v>118.149080156</v>
      </c>
      <c r="R5203" s="3" t="s">
        <v>50</v>
      </c>
      <c r="S5203" s="3" t="s">
        <v>51</v>
      </c>
      <c r="T5203" s="3" t="s">
        <v>132</v>
      </c>
      <c r="U5203" s="3" t="s">
        <v>53</v>
      </c>
      <c r="V5203" s="3" t="s">
        <v>133</v>
      </c>
      <c r="W5203" s="3" t="s">
        <v>55</v>
      </c>
      <c r="X5203" s="3" t="s">
        <v>109</v>
      </c>
      <c r="Y5203" s="3">
        <v>5</v>
      </c>
      <c r="Z5203" s="3">
        <v>4</v>
      </c>
      <c r="AA5203" s="3" t="s">
        <v>45</v>
      </c>
      <c r="AB5203" s="11" t="s">
        <v>58</v>
      </c>
      <c r="AC5203" s="3" t="s">
        <v>58</v>
      </c>
      <c r="AD5203" s="3" t="s">
        <v>58</v>
      </c>
      <c r="AE5203" s="3" t="s">
        <v>58</v>
      </c>
      <c r="AF5203" s="3" t="s">
        <v>58</v>
      </c>
      <c r="AG5203" s="3" t="s">
        <v>51</v>
      </c>
      <c r="AH5203" s="3" t="s">
        <v>134</v>
      </c>
      <c r="AI5203" s="3" t="s">
        <v>60</v>
      </c>
      <c r="AJ5203" s="3" t="s">
        <v>61</v>
      </c>
      <c r="AK5203" s="3" t="s">
        <v>51</v>
      </c>
      <c r="AL5203" s="3" t="s">
        <v>51</v>
      </c>
      <c r="AM5203" s="3" t="s">
        <v>58</v>
      </c>
      <c r="AN5203" s="3" t="s">
        <v>135</v>
      </c>
      <c r="AO5203" s="3" t="s">
        <v>51</v>
      </c>
      <c r="AP5203" s="3">
        <v>136.88610375807525</v>
      </c>
      <c r="AQ5203" s="3">
        <v>1164.3491993084126</v>
      </c>
    </row>
    <row r="5204" spans="1:43" x14ac:dyDescent="0.25">
      <c r="A5204" s="2">
        <v>5203</v>
      </c>
      <c r="B5204" s="3" t="s">
        <v>43</v>
      </c>
      <c r="C5204" s="3" t="s">
        <v>44</v>
      </c>
      <c r="D5204" s="3" t="s">
        <v>45</v>
      </c>
      <c r="E5204" s="3" t="s">
        <v>46</v>
      </c>
      <c r="F5204" s="3">
        <v>0.56000000000000005</v>
      </c>
      <c r="G5204" s="3">
        <v>0.48</v>
      </c>
      <c r="H5204" s="3">
        <v>0.16269327561900301</v>
      </c>
      <c r="I5204" s="3">
        <v>9.1092122897707881</v>
      </c>
      <c r="J5204" s="3">
        <v>1.3397164814520868</v>
      </c>
      <c r="K5204" s="3">
        <v>1.4820075857316883</v>
      </c>
      <c r="L5204" s="3">
        <v>0.21796286276820528</v>
      </c>
      <c r="M5204" s="2">
        <v>1210</v>
      </c>
      <c r="N5204" s="3" t="s">
        <v>47</v>
      </c>
      <c r="O5204" s="3" t="s">
        <v>130</v>
      </c>
      <c r="P5204" s="3" t="s">
        <v>131</v>
      </c>
      <c r="Q5204" s="3">
        <v>118.149080156</v>
      </c>
      <c r="R5204" s="3" t="s">
        <v>50</v>
      </c>
      <c r="S5204" s="3" t="s">
        <v>51</v>
      </c>
      <c r="T5204" s="3" t="s">
        <v>132</v>
      </c>
      <c r="U5204" s="3" t="s">
        <v>53</v>
      </c>
      <c r="V5204" s="3" t="s">
        <v>133</v>
      </c>
      <c r="W5204" s="3" t="s">
        <v>55</v>
      </c>
      <c r="X5204" s="3" t="s">
        <v>109</v>
      </c>
      <c r="Y5204" s="3">
        <v>5</v>
      </c>
      <c r="Z5204" s="3">
        <v>4</v>
      </c>
      <c r="AA5204" s="3" t="s">
        <v>45</v>
      </c>
      <c r="AB5204" s="11" t="s">
        <v>58</v>
      </c>
      <c r="AC5204" s="3" t="s">
        <v>58</v>
      </c>
      <c r="AD5204" s="3" t="s">
        <v>58</v>
      </c>
      <c r="AE5204" s="3" t="s">
        <v>58</v>
      </c>
      <c r="AF5204" s="3" t="s">
        <v>58</v>
      </c>
      <c r="AG5204" s="3" t="s">
        <v>51</v>
      </c>
      <c r="AH5204" s="3" t="s">
        <v>134</v>
      </c>
      <c r="AI5204" s="3" t="s">
        <v>60</v>
      </c>
      <c r="AJ5204" s="3" t="s">
        <v>61</v>
      </c>
      <c r="AK5204" s="3" t="s">
        <v>51</v>
      </c>
      <c r="AL5204" s="3" t="s">
        <v>51</v>
      </c>
      <c r="AM5204" s="3" t="s">
        <v>58</v>
      </c>
      <c r="AN5204" s="3" t="s">
        <v>135</v>
      </c>
      <c r="AO5204" s="3" t="s">
        <v>51</v>
      </c>
      <c r="AP5204" s="3">
        <v>109.64582060281043</v>
      </c>
      <c r="AQ5204" s="3">
        <v>658.39632732005634</v>
      </c>
    </row>
    <row r="5205" spans="1:43" x14ac:dyDescent="0.25">
      <c r="A5205" s="2">
        <v>5204</v>
      </c>
      <c r="B5205" s="3" t="s">
        <v>43</v>
      </c>
      <c r="C5205" s="3" t="s">
        <v>44</v>
      </c>
      <c r="D5205" s="3" t="s">
        <v>45</v>
      </c>
      <c r="E5205" s="3" t="s">
        <v>46</v>
      </c>
      <c r="F5205" s="3">
        <v>0.56000000000000005</v>
      </c>
      <c r="G5205" s="3">
        <v>0.48</v>
      </c>
      <c r="H5205" s="3">
        <v>1.5982456773760801E-2</v>
      </c>
      <c r="I5205" s="3">
        <v>9.1092122897707881</v>
      </c>
      <c r="J5205" s="3">
        <v>1.3397164814520868</v>
      </c>
      <c r="K5205" s="3">
        <v>0.14558759166427226</v>
      </c>
      <c r="L5205" s="3">
        <v>2.1411960753902892E-2</v>
      </c>
      <c r="M5205" s="2">
        <v>1210</v>
      </c>
      <c r="N5205" s="3" t="s">
        <v>47</v>
      </c>
      <c r="O5205" s="3" t="s">
        <v>130</v>
      </c>
      <c r="P5205" s="3" t="s">
        <v>131</v>
      </c>
      <c r="Q5205" s="3">
        <v>118.149080156</v>
      </c>
      <c r="R5205" s="3" t="s">
        <v>50</v>
      </c>
      <c r="S5205" s="3" t="s">
        <v>51</v>
      </c>
      <c r="T5205" s="3" t="s">
        <v>132</v>
      </c>
      <c r="U5205" s="3" t="s">
        <v>53</v>
      </c>
      <c r="V5205" s="3" t="s">
        <v>133</v>
      </c>
      <c r="W5205" s="3" t="s">
        <v>55</v>
      </c>
      <c r="X5205" s="3" t="s">
        <v>109</v>
      </c>
      <c r="Y5205" s="3">
        <v>5</v>
      </c>
      <c r="Z5205" s="3">
        <v>4</v>
      </c>
      <c r="AA5205" s="3" t="s">
        <v>45</v>
      </c>
      <c r="AB5205" s="11" t="s">
        <v>58</v>
      </c>
      <c r="AC5205" s="3" t="s">
        <v>58</v>
      </c>
      <c r="AD5205" s="3" t="s">
        <v>58</v>
      </c>
      <c r="AE5205" s="3" t="s">
        <v>58</v>
      </c>
      <c r="AF5205" s="3" t="s">
        <v>58</v>
      </c>
      <c r="AG5205" s="3" t="s">
        <v>51</v>
      </c>
      <c r="AH5205" s="3" t="s">
        <v>134</v>
      </c>
      <c r="AI5205" s="3" t="s">
        <v>60</v>
      </c>
      <c r="AJ5205" s="3" t="s">
        <v>61</v>
      </c>
      <c r="AK5205" s="3" t="s">
        <v>51</v>
      </c>
      <c r="AL5205" s="3" t="s">
        <v>51</v>
      </c>
      <c r="AM5205" s="3" t="s">
        <v>58</v>
      </c>
      <c r="AN5205" s="3" t="s">
        <v>135</v>
      </c>
      <c r="AO5205" s="3" t="s">
        <v>51</v>
      </c>
      <c r="AP5205" s="3">
        <v>39.274383243718887</v>
      </c>
      <c r="AQ5205" s="3">
        <v>64.678707840624327</v>
      </c>
    </row>
    <row r="5206" spans="1:43" x14ac:dyDescent="0.25">
      <c r="A5206" s="2">
        <v>5205</v>
      </c>
      <c r="B5206" s="3" t="s">
        <v>43</v>
      </c>
      <c r="C5206" s="3" t="s">
        <v>44</v>
      </c>
      <c r="D5206" s="3" t="s">
        <v>45</v>
      </c>
      <c r="E5206" s="3" t="s">
        <v>46</v>
      </c>
      <c r="F5206" s="3">
        <v>0.56000000000000005</v>
      </c>
      <c r="G5206" s="3">
        <v>0.48</v>
      </c>
      <c r="H5206" s="3">
        <v>2.7766851789660402E-2</v>
      </c>
      <c r="I5206" s="3">
        <v>9.1092122897707881</v>
      </c>
      <c r="J5206" s="3">
        <v>1.3397164814520868</v>
      </c>
      <c r="K5206" s="3">
        <v>0.25293414757061855</v>
      </c>
      <c r="L5206" s="3">
        <v>3.719970898064541E-2</v>
      </c>
      <c r="M5206" s="2">
        <v>1210</v>
      </c>
      <c r="N5206" s="3" t="s">
        <v>47</v>
      </c>
      <c r="O5206" s="3" t="s">
        <v>130</v>
      </c>
      <c r="P5206" s="3" t="s">
        <v>131</v>
      </c>
      <c r="Q5206" s="3">
        <v>118.149080156</v>
      </c>
      <c r="R5206" s="3" t="s">
        <v>50</v>
      </c>
      <c r="S5206" s="3" t="s">
        <v>51</v>
      </c>
      <c r="T5206" s="3" t="s">
        <v>132</v>
      </c>
      <c r="U5206" s="3" t="s">
        <v>53</v>
      </c>
      <c r="V5206" s="3" t="s">
        <v>133</v>
      </c>
      <c r="W5206" s="3" t="s">
        <v>55</v>
      </c>
      <c r="X5206" s="3" t="s">
        <v>109</v>
      </c>
      <c r="Y5206" s="3">
        <v>5</v>
      </c>
      <c r="Z5206" s="3">
        <v>4</v>
      </c>
      <c r="AA5206" s="3" t="s">
        <v>45</v>
      </c>
      <c r="AB5206" s="11" t="s">
        <v>58</v>
      </c>
      <c r="AC5206" s="3" t="s">
        <v>58</v>
      </c>
      <c r="AD5206" s="3" t="s">
        <v>58</v>
      </c>
      <c r="AE5206" s="3" t="s">
        <v>58</v>
      </c>
      <c r="AF5206" s="3" t="s">
        <v>58</v>
      </c>
      <c r="AG5206" s="3" t="s">
        <v>51</v>
      </c>
      <c r="AH5206" s="3" t="s">
        <v>134</v>
      </c>
      <c r="AI5206" s="3" t="s">
        <v>60</v>
      </c>
      <c r="AJ5206" s="3" t="s">
        <v>61</v>
      </c>
      <c r="AK5206" s="3" t="s">
        <v>51</v>
      </c>
      <c r="AL5206" s="3" t="s">
        <v>51</v>
      </c>
      <c r="AM5206" s="3" t="s">
        <v>58</v>
      </c>
      <c r="AN5206" s="3" t="s">
        <v>135</v>
      </c>
      <c r="AO5206" s="3" t="s">
        <v>51</v>
      </c>
      <c r="AP5206" s="3">
        <v>69.285343780043078</v>
      </c>
      <c r="AQ5206" s="3">
        <v>112.36846249481601</v>
      </c>
    </row>
    <row r="5207" spans="1:43" x14ac:dyDescent="0.25">
      <c r="A5207" s="2">
        <v>5206</v>
      </c>
      <c r="B5207" s="3" t="s">
        <v>43</v>
      </c>
      <c r="C5207" s="3" t="s">
        <v>44</v>
      </c>
      <c r="D5207" s="3" t="s">
        <v>45</v>
      </c>
      <c r="E5207" s="3" t="s">
        <v>46</v>
      </c>
      <c r="F5207" s="3">
        <v>0.56000000000000005</v>
      </c>
      <c r="G5207" s="3">
        <v>0.48</v>
      </c>
      <c r="H5207" s="3">
        <v>2.8011647810501699E-3</v>
      </c>
      <c r="I5207" s="3">
        <v>9.1092122897707881</v>
      </c>
      <c r="J5207" s="3">
        <v>1.3397164814520868</v>
      </c>
      <c r="K5207" s="3">
        <v>2.5516404649215306E-2</v>
      </c>
      <c r="L5207" s="3">
        <v>3.7527666244360387E-3</v>
      </c>
      <c r="M5207" s="2">
        <v>1210</v>
      </c>
      <c r="N5207" s="3" t="s">
        <v>47</v>
      </c>
      <c r="O5207" s="3" t="s">
        <v>130</v>
      </c>
      <c r="P5207" s="3" t="s">
        <v>131</v>
      </c>
      <c r="Q5207" s="3">
        <v>118.149080156</v>
      </c>
      <c r="R5207" s="3" t="s">
        <v>50</v>
      </c>
      <c r="S5207" s="3" t="s">
        <v>51</v>
      </c>
      <c r="T5207" s="3" t="s">
        <v>132</v>
      </c>
      <c r="U5207" s="3" t="s">
        <v>53</v>
      </c>
      <c r="V5207" s="3" t="s">
        <v>133</v>
      </c>
      <c r="W5207" s="3" t="s">
        <v>55</v>
      </c>
      <c r="X5207" s="3" t="s">
        <v>109</v>
      </c>
      <c r="Y5207" s="3">
        <v>5</v>
      </c>
      <c r="Z5207" s="3">
        <v>4</v>
      </c>
      <c r="AA5207" s="3" t="s">
        <v>45</v>
      </c>
      <c r="AB5207" s="11" t="s">
        <v>58</v>
      </c>
      <c r="AC5207" s="3" t="s">
        <v>58</v>
      </c>
      <c r="AD5207" s="3" t="s">
        <v>58</v>
      </c>
      <c r="AE5207" s="3" t="s">
        <v>58</v>
      </c>
      <c r="AF5207" s="3" t="s">
        <v>58</v>
      </c>
      <c r="AG5207" s="3" t="s">
        <v>51</v>
      </c>
      <c r="AH5207" s="3" t="s">
        <v>134</v>
      </c>
      <c r="AI5207" s="3" t="s">
        <v>60</v>
      </c>
      <c r="AJ5207" s="3" t="s">
        <v>61</v>
      </c>
      <c r="AK5207" s="3" t="s">
        <v>51</v>
      </c>
      <c r="AL5207" s="3" t="s">
        <v>51</v>
      </c>
      <c r="AM5207" s="3" t="s">
        <v>58</v>
      </c>
      <c r="AN5207" s="3" t="s">
        <v>135</v>
      </c>
      <c r="AO5207" s="3" t="s">
        <v>51</v>
      </c>
      <c r="AP5207" s="3">
        <v>13.486346056713604</v>
      </c>
      <c r="AQ5207" s="3">
        <v>11.335911684393565</v>
      </c>
    </row>
    <row r="5208" spans="1:43" x14ac:dyDescent="0.25">
      <c r="A5208" s="2">
        <v>5207</v>
      </c>
      <c r="B5208" s="3" t="s">
        <v>43</v>
      </c>
      <c r="C5208" s="3" t="s">
        <v>44</v>
      </c>
      <c r="D5208" s="3" t="s">
        <v>45</v>
      </c>
      <c r="E5208" s="3" t="s">
        <v>46</v>
      </c>
      <c r="F5208" s="3">
        <v>0.56000000000000005</v>
      </c>
      <c r="G5208" s="3">
        <v>0.48</v>
      </c>
      <c r="H5208" s="3">
        <v>8.7511545695642901E-2</v>
      </c>
      <c r="I5208" s="3">
        <v>10.406131661610907</v>
      </c>
      <c r="J5208" s="3">
        <v>1.9220603167287222</v>
      </c>
      <c r="K5208" s="3">
        <v>0.91065666641993925</v>
      </c>
      <c r="L5208" s="3">
        <v>0.16820246923718743</v>
      </c>
      <c r="M5208" s="2">
        <v>1300</v>
      </c>
      <c r="N5208" s="3" t="s">
        <v>65</v>
      </c>
      <c r="O5208" s="3" t="s">
        <v>130</v>
      </c>
      <c r="P5208" s="3" t="s">
        <v>131</v>
      </c>
      <c r="Q5208" s="3">
        <v>118.149080156</v>
      </c>
      <c r="R5208" s="3" t="s">
        <v>50</v>
      </c>
      <c r="S5208" s="3" t="s">
        <v>51</v>
      </c>
      <c r="T5208" s="3" t="s">
        <v>132</v>
      </c>
      <c r="U5208" s="3" t="s">
        <v>53</v>
      </c>
      <c r="V5208" s="3" t="s">
        <v>133</v>
      </c>
      <c r="W5208" s="3" t="s">
        <v>55</v>
      </c>
      <c r="X5208" s="3" t="s">
        <v>109</v>
      </c>
      <c r="Y5208" s="3">
        <v>5</v>
      </c>
      <c r="Z5208" s="3">
        <v>4</v>
      </c>
      <c r="AA5208" s="3" t="s">
        <v>45</v>
      </c>
      <c r="AB5208" s="11" t="s">
        <v>58</v>
      </c>
      <c r="AC5208" s="3" t="s">
        <v>58</v>
      </c>
      <c r="AD5208" s="3" t="s">
        <v>58</v>
      </c>
      <c r="AE5208" s="3" t="s">
        <v>58</v>
      </c>
      <c r="AF5208" s="3" t="s">
        <v>58</v>
      </c>
      <c r="AG5208" s="3" t="s">
        <v>51</v>
      </c>
      <c r="AH5208" s="3" t="s">
        <v>134</v>
      </c>
      <c r="AI5208" s="3" t="s">
        <v>60</v>
      </c>
      <c r="AJ5208" s="3" t="s">
        <v>61</v>
      </c>
      <c r="AK5208" s="3" t="s">
        <v>51</v>
      </c>
      <c r="AL5208" s="3" t="s">
        <v>51</v>
      </c>
      <c r="AM5208" s="3" t="s">
        <v>58</v>
      </c>
      <c r="AN5208" s="3" t="s">
        <v>135</v>
      </c>
      <c r="AO5208" s="3" t="s">
        <v>51</v>
      </c>
      <c r="AP5208" s="3">
        <v>81.820685005355912</v>
      </c>
      <c r="AQ5208" s="3">
        <v>354.14666073256342</v>
      </c>
    </row>
    <row r="5209" spans="1:43" x14ac:dyDescent="0.25">
      <c r="A5209" s="2">
        <v>5208</v>
      </c>
      <c r="B5209" s="3" t="s">
        <v>43</v>
      </c>
      <c r="C5209" s="3" t="s">
        <v>44</v>
      </c>
      <c r="D5209" s="3" t="s">
        <v>45</v>
      </c>
      <c r="E5209" s="3" t="s">
        <v>46</v>
      </c>
      <c r="F5209" s="3">
        <v>0.56000000000000005</v>
      </c>
      <c r="G5209" s="3">
        <v>0.48</v>
      </c>
      <c r="H5209" s="3">
        <v>2.0407250549043202E-2</v>
      </c>
      <c r="I5209" s="3">
        <v>10.406131661610907</v>
      </c>
      <c r="J5209" s="3">
        <v>1.9220603167287222</v>
      </c>
      <c r="K5209" s="3">
        <v>0.21236053606482502</v>
      </c>
      <c r="L5209" s="3">
        <v>3.9223966453856368E-2</v>
      </c>
      <c r="M5209" s="2">
        <v>1300</v>
      </c>
      <c r="N5209" s="3" t="s">
        <v>65</v>
      </c>
      <c r="O5209" s="3" t="s">
        <v>130</v>
      </c>
      <c r="P5209" s="3" t="s">
        <v>131</v>
      </c>
      <c r="Q5209" s="3">
        <v>118.149080156</v>
      </c>
      <c r="R5209" s="3" t="s">
        <v>50</v>
      </c>
      <c r="S5209" s="3" t="s">
        <v>51</v>
      </c>
      <c r="T5209" s="3" t="s">
        <v>132</v>
      </c>
      <c r="U5209" s="3" t="s">
        <v>53</v>
      </c>
      <c r="V5209" s="3" t="s">
        <v>133</v>
      </c>
      <c r="W5209" s="3" t="s">
        <v>55</v>
      </c>
      <c r="X5209" s="3" t="s">
        <v>109</v>
      </c>
      <c r="Y5209" s="3">
        <v>5</v>
      </c>
      <c r="Z5209" s="3">
        <v>4</v>
      </c>
      <c r="AA5209" s="3" t="s">
        <v>45</v>
      </c>
      <c r="AB5209" s="11" t="s">
        <v>58</v>
      </c>
      <c r="AC5209" s="3" t="s">
        <v>58</v>
      </c>
      <c r="AD5209" s="3" t="s">
        <v>58</v>
      </c>
      <c r="AE5209" s="3" t="s">
        <v>58</v>
      </c>
      <c r="AF5209" s="3" t="s">
        <v>58</v>
      </c>
      <c r="AG5209" s="3" t="s">
        <v>51</v>
      </c>
      <c r="AH5209" s="3" t="s">
        <v>134</v>
      </c>
      <c r="AI5209" s="3" t="s">
        <v>60</v>
      </c>
      <c r="AJ5209" s="3" t="s">
        <v>61</v>
      </c>
      <c r="AK5209" s="3" t="s">
        <v>51</v>
      </c>
      <c r="AL5209" s="3" t="s">
        <v>51</v>
      </c>
      <c r="AM5209" s="3" t="s">
        <v>58</v>
      </c>
      <c r="AN5209" s="3" t="s">
        <v>135</v>
      </c>
      <c r="AO5209" s="3" t="s">
        <v>51</v>
      </c>
      <c r="AP5209" s="3">
        <v>39.477568004758893</v>
      </c>
      <c r="AQ5209" s="3">
        <v>82.585212947921448</v>
      </c>
    </row>
    <row r="5210" spans="1:43" x14ac:dyDescent="0.25">
      <c r="A5210" s="2">
        <v>5209</v>
      </c>
      <c r="B5210" s="3" t="s">
        <v>43</v>
      </c>
      <c r="C5210" s="3" t="s">
        <v>44</v>
      </c>
      <c r="D5210" s="3" t="s">
        <v>45</v>
      </c>
      <c r="E5210" s="3" t="s">
        <v>46</v>
      </c>
      <c r="F5210" s="3">
        <v>0.56000000000000005</v>
      </c>
      <c r="G5210" s="3">
        <v>0.48</v>
      </c>
      <c r="H5210" s="3">
        <v>2.3235708955024099E-2</v>
      </c>
      <c r="I5210" s="3">
        <v>10.406131661610907</v>
      </c>
      <c r="J5210" s="3">
        <v>1.9220603167287222</v>
      </c>
      <c r="K5210" s="3">
        <v>0.24179384663685236</v>
      </c>
      <c r="L5210" s="3">
        <v>4.4660434113510027E-2</v>
      </c>
      <c r="M5210" s="2">
        <v>1210</v>
      </c>
      <c r="N5210" s="3" t="s">
        <v>47</v>
      </c>
      <c r="O5210" s="3" t="s">
        <v>130</v>
      </c>
      <c r="P5210" s="3" t="s">
        <v>131</v>
      </c>
      <c r="Q5210" s="3">
        <v>118.149080156</v>
      </c>
      <c r="R5210" s="3" t="s">
        <v>50</v>
      </c>
      <c r="S5210" s="3" t="s">
        <v>51</v>
      </c>
      <c r="T5210" s="3" t="s">
        <v>132</v>
      </c>
      <c r="U5210" s="3" t="s">
        <v>53</v>
      </c>
      <c r="V5210" s="3" t="s">
        <v>133</v>
      </c>
      <c r="W5210" s="3" t="s">
        <v>55</v>
      </c>
      <c r="X5210" s="3" t="s">
        <v>109</v>
      </c>
      <c r="Y5210" s="3">
        <v>5</v>
      </c>
      <c r="Z5210" s="3">
        <v>4</v>
      </c>
      <c r="AA5210" s="3" t="s">
        <v>45</v>
      </c>
      <c r="AB5210" s="11" t="s">
        <v>58</v>
      </c>
      <c r="AC5210" s="3" t="s">
        <v>58</v>
      </c>
      <c r="AD5210" s="3" t="s">
        <v>58</v>
      </c>
      <c r="AE5210" s="3" t="s">
        <v>58</v>
      </c>
      <c r="AF5210" s="3" t="s">
        <v>58</v>
      </c>
      <c r="AG5210" s="3" t="s">
        <v>51</v>
      </c>
      <c r="AH5210" s="3" t="s">
        <v>134</v>
      </c>
      <c r="AI5210" s="3" t="s">
        <v>60</v>
      </c>
      <c r="AJ5210" s="3" t="s">
        <v>61</v>
      </c>
      <c r="AK5210" s="3" t="s">
        <v>51</v>
      </c>
      <c r="AL5210" s="3" t="s">
        <v>51</v>
      </c>
      <c r="AM5210" s="3" t="s">
        <v>58</v>
      </c>
      <c r="AN5210" s="3" t="s">
        <v>135</v>
      </c>
      <c r="AO5210" s="3" t="s">
        <v>51</v>
      </c>
      <c r="AP5210" s="3">
        <v>39.986913270026058</v>
      </c>
      <c r="AQ5210" s="3">
        <v>94.031578013656528</v>
      </c>
    </row>
    <row r="5211" spans="1:43" x14ac:dyDescent="0.25">
      <c r="A5211" s="2">
        <v>5210</v>
      </c>
      <c r="B5211" s="3" t="s">
        <v>43</v>
      </c>
      <c r="C5211" s="3" t="s">
        <v>44</v>
      </c>
      <c r="D5211" s="3" t="s">
        <v>45</v>
      </c>
      <c r="E5211" s="3" t="s">
        <v>46</v>
      </c>
      <c r="F5211" s="3">
        <v>0.56000000000000005</v>
      </c>
      <c r="G5211" s="3">
        <v>0.48</v>
      </c>
      <c r="H5211" s="3">
        <v>2.7823974952865999E-2</v>
      </c>
      <c r="I5211" s="3">
        <v>10.406131661610907</v>
      </c>
      <c r="J5211" s="3">
        <v>1.9220603167287222</v>
      </c>
      <c r="K5211" s="3">
        <v>0.28953994670888772</v>
      </c>
      <c r="L5211" s="3">
        <v>5.3479358110557658E-2</v>
      </c>
      <c r="M5211" s="2">
        <v>1300</v>
      </c>
      <c r="N5211" s="3" t="s">
        <v>65</v>
      </c>
      <c r="O5211" s="3" t="s">
        <v>130</v>
      </c>
      <c r="P5211" s="3" t="s">
        <v>131</v>
      </c>
      <c r="Q5211" s="3">
        <v>118.149080156</v>
      </c>
      <c r="R5211" s="3" t="s">
        <v>50</v>
      </c>
      <c r="S5211" s="3" t="s">
        <v>51</v>
      </c>
      <c r="T5211" s="3" t="s">
        <v>132</v>
      </c>
      <c r="U5211" s="3" t="s">
        <v>53</v>
      </c>
      <c r="V5211" s="3" t="s">
        <v>133</v>
      </c>
      <c r="W5211" s="3" t="s">
        <v>55</v>
      </c>
      <c r="X5211" s="3" t="s">
        <v>109</v>
      </c>
      <c r="Y5211" s="3">
        <v>5</v>
      </c>
      <c r="Z5211" s="3">
        <v>4</v>
      </c>
      <c r="AA5211" s="3" t="s">
        <v>45</v>
      </c>
      <c r="AB5211" s="11" t="s">
        <v>58</v>
      </c>
      <c r="AC5211" s="3" t="s">
        <v>58</v>
      </c>
      <c r="AD5211" s="3" t="s">
        <v>58</v>
      </c>
      <c r="AE5211" s="3" t="s">
        <v>58</v>
      </c>
      <c r="AF5211" s="3" t="s">
        <v>58</v>
      </c>
      <c r="AG5211" s="3" t="s">
        <v>51</v>
      </c>
      <c r="AH5211" s="3" t="s">
        <v>134</v>
      </c>
      <c r="AI5211" s="3" t="s">
        <v>60</v>
      </c>
      <c r="AJ5211" s="3" t="s">
        <v>61</v>
      </c>
      <c r="AK5211" s="3" t="s">
        <v>51</v>
      </c>
      <c r="AL5211" s="3" t="s">
        <v>51</v>
      </c>
      <c r="AM5211" s="3" t="s">
        <v>58</v>
      </c>
      <c r="AN5211" s="3" t="s">
        <v>135</v>
      </c>
      <c r="AO5211" s="3" t="s">
        <v>51</v>
      </c>
      <c r="AP5211" s="3">
        <v>43.53489867996575</v>
      </c>
      <c r="AQ5211" s="3">
        <v>112.59963173470253</v>
      </c>
    </row>
    <row r="5212" spans="1:43" x14ac:dyDescent="0.25">
      <c r="A5212" s="2">
        <v>5211</v>
      </c>
      <c r="B5212" s="3" t="s">
        <v>43</v>
      </c>
      <c r="C5212" s="3" t="s">
        <v>44</v>
      </c>
      <c r="D5212" s="3" t="s">
        <v>45</v>
      </c>
      <c r="E5212" s="3" t="s">
        <v>46</v>
      </c>
      <c r="F5212" s="3">
        <v>0.56000000000000005</v>
      </c>
      <c r="G5212" s="3">
        <v>0.48</v>
      </c>
      <c r="H5212" s="3">
        <v>0.18535882383782401</v>
      </c>
      <c r="I5212" s="3">
        <v>9.1105447563013193</v>
      </c>
      <c r="J5212" s="3">
        <v>1.3399089038811338</v>
      </c>
      <c r="K5212" s="3">
        <v>1.6887198605498674</v>
      </c>
      <c r="L5212" s="3">
        <v>0.24836393847323496</v>
      </c>
      <c r="M5212" s="2">
        <v>1200</v>
      </c>
      <c r="N5212" s="3" t="s">
        <v>66</v>
      </c>
      <c r="O5212" s="3" t="s">
        <v>130</v>
      </c>
      <c r="P5212" s="3" t="s">
        <v>131</v>
      </c>
      <c r="Q5212" s="3">
        <v>118.149080156</v>
      </c>
      <c r="R5212" s="3" t="s">
        <v>50</v>
      </c>
      <c r="S5212" s="3" t="s">
        <v>51</v>
      </c>
      <c r="T5212" s="3" t="s">
        <v>132</v>
      </c>
      <c r="U5212" s="3" t="s">
        <v>53</v>
      </c>
      <c r="V5212" s="3" t="s">
        <v>133</v>
      </c>
      <c r="W5212" s="3" t="s">
        <v>55</v>
      </c>
      <c r="X5212" s="3" t="s">
        <v>109</v>
      </c>
      <c r="Y5212" s="3">
        <v>5</v>
      </c>
      <c r="Z5212" s="3">
        <v>4</v>
      </c>
      <c r="AA5212" s="3" t="s">
        <v>45</v>
      </c>
      <c r="AB5212" s="11" t="s">
        <v>58</v>
      </c>
      <c r="AC5212" s="3" t="s">
        <v>58</v>
      </c>
      <c r="AD5212" s="3" t="s">
        <v>58</v>
      </c>
      <c r="AE5212" s="3" t="s">
        <v>58</v>
      </c>
      <c r="AF5212" s="3" t="s">
        <v>58</v>
      </c>
      <c r="AG5212" s="3" t="s">
        <v>51</v>
      </c>
      <c r="AH5212" s="3" t="s">
        <v>134</v>
      </c>
      <c r="AI5212" s="3" t="s">
        <v>60</v>
      </c>
      <c r="AJ5212" s="3" t="s">
        <v>61</v>
      </c>
      <c r="AK5212" s="3" t="s">
        <v>51</v>
      </c>
      <c r="AL5212" s="3" t="s">
        <v>51</v>
      </c>
      <c r="AM5212" s="3" t="s">
        <v>58</v>
      </c>
      <c r="AN5212" s="3" t="s">
        <v>135</v>
      </c>
      <c r="AO5212" s="3" t="s">
        <v>51</v>
      </c>
      <c r="AP5212" s="3">
        <v>131.64659029481456</v>
      </c>
      <c r="AQ5212" s="3">
        <v>750.12054669660813</v>
      </c>
    </row>
    <row r="5213" spans="1:43" x14ac:dyDescent="0.25">
      <c r="A5213" s="2">
        <v>5212</v>
      </c>
      <c r="B5213" s="3" t="s">
        <v>43</v>
      </c>
      <c r="C5213" s="3" t="s">
        <v>44</v>
      </c>
      <c r="D5213" s="3" t="s">
        <v>45</v>
      </c>
      <c r="E5213" s="3" t="s">
        <v>46</v>
      </c>
      <c r="F5213" s="3">
        <v>0.56000000000000005</v>
      </c>
      <c r="G5213" s="3">
        <v>0.48</v>
      </c>
      <c r="H5213" s="3">
        <v>0.133974920101529</v>
      </c>
      <c r="I5213" s="3">
        <v>9.1105447563013193</v>
      </c>
      <c r="J5213" s="3">
        <v>1.3399089038811338</v>
      </c>
      <c r="K5213" s="3">
        <v>1.2205845058068734</v>
      </c>
      <c r="L5213" s="3">
        <v>0.17951418834080221</v>
      </c>
      <c r="M5213" s="2">
        <v>1210</v>
      </c>
      <c r="N5213" s="3" t="s">
        <v>47</v>
      </c>
      <c r="O5213" s="3" t="s">
        <v>130</v>
      </c>
      <c r="P5213" s="3" t="s">
        <v>131</v>
      </c>
      <c r="Q5213" s="3">
        <v>118.149080156</v>
      </c>
      <c r="R5213" s="3" t="s">
        <v>50</v>
      </c>
      <c r="S5213" s="3" t="s">
        <v>51</v>
      </c>
      <c r="T5213" s="3" t="s">
        <v>132</v>
      </c>
      <c r="U5213" s="3" t="s">
        <v>53</v>
      </c>
      <c r="V5213" s="3" t="s">
        <v>133</v>
      </c>
      <c r="W5213" s="3" t="s">
        <v>55</v>
      </c>
      <c r="X5213" s="3" t="s">
        <v>109</v>
      </c>
      <c r="Y5213" s="3">
        <v>5</v>
      </c>
      <c r="Z5213" s="3">
        <v>4</v>
      </c>
      <c r="AA5213" s="3" t="s">
        <v>45</v>
      </c>
      <c r="AB5213" s="11" t="s">
        <v>58</v>
      </c>
      <c r="AC5213" s="3" t="s">
        <v>58</v>
      </c>
      <c r="AD5213" s="3" t="s">
        <v>58</v>
      </c>
      <c r="AE5213" s="3" t="s">
        <v>58</v>
      </c>
      <c r="AF5213" s="3" t="s">
        <v>58</v>
      </c>
      <c r="AG5213" s="3" t="s">
        <v>51</v>
      </c>
      <c r="AH5213" s="3" t="s">
        <v>134</v>
      </c>
      <c r="AI5213" s="3" t="s">
        <v>60</v>
      </c>
      <c r="AJ5213" s="3" t="s">
        <v>61</v>
      </c>
      <c r="AK5213" s="3" t="s">
        <v>51</v>
      </c>
      <c r="AL5213" s="3" t="s">
        <v>51</v>
      </c>
      <c r="AM5213" s="3" t="s">
        <v>58</v>
      </c>
      <c r="AN5213" s="3" t="s">
        <v>135</v>
      </c>
      <c r="AO5213" s="3" t="s">
        <v>51</v>
      </c>
      <c r="AP5213" s="3">
        <v>99.649888757688231</v>
      </c>
      <c r="AQ5213" s="3">
        <v>542.17726585340063</v>
      </c>
    </row>
    <row r="5214" spans="1:43" x14ac:dyDescent="0.25">
      <c r="A5214" s="2">
        <v>5213</v>
      </c>
      <c r="B5214" s="3" t="s">
        <v>43</v>
      </c>
      <c r="C5214" s="3" t="s">
        <v>44</v>
      </c>
      <c r="D5214" s="3" t="s">
        <v>45</v>
      </c>
      <c r="E5214" s="3" t="s">
        <v>46</v>
      </c>
      <c r="F5214" s="3">
        <v>0.56000000000000005</v>
      </c>
      <c r="G5214" s="3">
        <v>0.48</v>
      </c>
      <c r="H5214" s="3">
        <v>0.298429709705547</v>
      </c>
      <c r="I5214" s="3">
        <v>9.1105447563013193</v>
      </c>
      <c r="J5214" s="3">
        <v>1.3399089038811338</v>
      </c>
      <c r="K5214" s="3">
        <v>2.7188572268823963</v>
      </c>
      <c r="L5214" s="3">
        <v>0.39986862521712446</v>
      </c>
      <c r="M5214" s="2">
        <v>1210</v>
      </c>
      <c r="N5214" s="3" t="s">
        <v>47</v>
      </c>
      <c r="O5214" s="3" t="s">
        <v>130</v>
      </c>
      <c r="P5214" s="3" t="s">
        <v>131</v>
      </c>
      <c r="Q5214" s="3">
        <v>118.149080156</v>
      </c>
      <c r="R5214" s="3" t="s">
        <v>50</v>
      </c>
      <c r="S5214" s="3" t="s">
        <v>51</v>
      </c>
      <c r="T5214" s="3" t="s">
        <v>132</v>
      </c>
      <c r="U5214" s="3" t="s">
        <v>53</v>
      </c>
      <c r="V5214" s="3" t="s">
        <v>133</v>
      </c>
      <c r="W5214" s="3" t="s">
        <v>55</v>
      </c>
      <c r="X5214" s="3" t="s">
        <v>109</v>
      </c>
      <c r="Y5214" s="3">
        <v>5</v>
      </c>
      <c r="Z5214" s="3">
        <v>4</v>
      </c>
      <c r="AA5214" s="3" t="s">
        <v>45</v>
      </c>
      <c r="AB5214" s="11" t="s">
        <v>58</v>
      </c>
      <c r="AC5214" s="3" t="s">
        <v>58</v>
      </c>
      <c r="AD5214" s="3" t="s">
        <v>58</v>
      </c>
      <c r="AE5214" s="3" t="s">
        <v>58</v>
      </c>
      <c r="AF5214" s="3" t="s">
        <v>58</v>
      </c>
      <c r="AG5214" s="3" t="s">
        <v>51</v>
      </c>
      <c r="AH5214" s="3" t="s">
        <v>134</v>
      </c>
      <c r="AI5214" s="3" t="s">
        <v>60</v>
      </c>
      <c r="AJ5214" s="3" t="s">
        <v>61</v>
      </c>
      <c r="AK5214" s="3" t="s">
        <v>51</v>
      </c>
      <c r="AL5214" s="3" t="s">
        <v>51</v>
      </c>
      <c r="AM5214" s="3" t="s">
        <v>58</v>
      </c>
      <c r="AN5214" s="3" t="s">
        <v>135</v>
      </c>
      <c r="AO5214" s="3" t="s">
        <v>51</v>
      </c>
      <c r="AP5214" s="3">
        <v>138.43169735604593</v>
      </c>
      <c r="AQ5214" s="3">
        <v>1207.7021873568592</v>
      </c>
    </row>
    <row r="5215" spans="1:43" x14ac:dyDescent="0.25">
      <c r="A5215" s="2">
        <v>5214</v>
      </c>
      <c r="B5215" s="3" t="s">
        <v>43</v>
      </c>
      <c r="C5215" s="3" t="s">
        <v>44</v>
      </c>
      <c r="D5215" s="3" t="s">
        <v>45</v>
      </c>
      <c r="E5215" s="3" t="s">
        <v>46</v>
      </c>
      <c r="F5215" s="3">
        <v>0.56000000000000005</v>
      </c>
      <c r="G5215" s="3">
        <v>0.48</v>
      </c>
      <c r="H5215" s="3">
        <v>5.5954233948231503E-3</v>
      </c>
      <c r="I5215" s="3">
        <v>7.837289117859088</v>
      </c>
      <c r="J5215" s="3">
        <v>1.0970741634160608</v>
      </c>
      <c r="K5215" s="3">
        <v>4.3852950882061634E-2</v>
      </c>
      <c r="L5215" s="3">
        <v>6.1385944398342626E-3</v>
      </c>
      <c r="M5215" s="2">
        <v>1210</v>
      </c>
      <c r="N5215" s="3" t="s">
        <v>47</v>
      </c>
      <c r="O5215" s="3" t="s">
        <v>130</v>
      </c>
      <c r="P5215" s="3" t="s">
        <v>131</v>
      </c>
      <c r="Q5215" s="3">
        <v>118.149080156</v>
      </c>
      <c r="R5215" s="3" t="s">
        <v>50</v>
      </c>
      <c r="S5215" s="3" t="s">
        <v>51</v>
      </c>
      <c r="T5215" s="3" t="s">
        <v>132</v>
      </c>
      <c r="U5215" s="3" t="s">
        <v>53</v>
      </c>
      <c r="V5215" s="3" t="s">
        <v>133</v>
      </c>
      <c r="W5215" s="3" t="s">
        <v>55</v>
      </c>
      <c r="X5215" s="3" t="s">
        <v>109</v>
      </c>
      <c r="Y5215" s="3">
        <v>5</v>
      </c>
      <c r="Z5215" s="3">
        <v>4</v>
      </c>
      <c r="AA5215" s="3" t="s">
        <v>45</v>
      </c>
      <c r="AB5215" s="11" t="s">
        <v>58</v>
      </c>
      <c r="AC5215" s="3" t="s">
        <v>58</v>
      </c>
      <c r="AD5215" s="3" t="s">
        <v>58</v>
      </c>
      <c r="AE5215" s="3" t="s">
        <v>58</v>
      </c>
      <c r="AF5215" s="3" t="s">
        <v>58</v>
      </c>
      <c r="AG5215" s="3" t="s">
        <v>51</v>
      </c>
      <c r="AH5215" s="3" t="s">
        <v>134</v>
      </c>
      <c r="AI5215" s="3" t="s">
        <v>60</v>
      </c>
      <c r="AJ5215" s="3" t="s">
        <v>61</v>
      </c>
      <c r="AK5215" s="3" t="s">
        <v>51</v>
      </c>
      <c r="AL5215" s="3" t="s">
        <v>51</v>
      </c>
      <c r="AM5215" s="3" t="s">
        <v>58</v>
      </c>
      <c r="AN5215" s="3" t="s">
        <v>135</v>
      </c>
      <c r="AO5215" s="3" t="s">
        <v>51</v>
      </c>
      <c r="AP5215" s="3">
        <v>25.071710992618417</v>
      </c>
      <c r="AQ5215" s="3">
        <v>22.643875101387266</v>
      </c>
    </row>
    <row r="5216" spans="1:43" x14ac:dyDescent="0.25">
      <c r="A5216" s="2">
        <v>5215</v>
      </c>
      <c r="B5216" s="3" t="s">
        <v>43</v>
      </c>
      <c r="C5216" s="3" t="s">
        <v>44</v>
      </c>
      <c r="D5216" s="3" t="s">
        <v>45</v>
      </c>
      <c r="E5216" s="3" t="s">
        <v>46</v>
      </c>
      <c r="F5216" s="3">
        <v>0.56000000000000005</v>
      </c>
      <c r="G5216" s="3">
        <v>0.48</v>
      </c>
      <c r="H5216" s="3">
        <v>1.9052101987949401E-2</v>
      </c>
      <c r="I5216" s="3">
        <v>7.837289117859088</v>
      </c>
      <c r="J5216" s="3">
        <v>1.0970741634160608</v>
      </c>
      <c r="K5216" s="3">
        <v>0.14931683158249734</v>
      </c>
      <c r="L5216" s="3">
        <v>2.0901568849747056E-2</v>
      </c>
      <c r="M5216" s="2">
        <v>1210</v>
      </c>
      <c r="N5216" s="3" t="s">
        <v>47</v>
      </c>
      <c r="O5216" s="3" t="s">
        <v>130</v>
      </c>
      <c r="P5216" s="3" t="s">
        <v>131</v>
      </c>
      <c r="Q5216" s="3">
        <v>118.149080156</v>
      </c>
      <c r="R5216" s="3" t="s">
        <v>50</v>
      </c>
      <c r="S5216" s="3" t="s">
        <v>51</v>
      </c>
      <c r="T5216" s="3" t="s">
        <v>132</v>
      </c>
      <c r="U5216" s="3" t="s">
        <v>53</v>
      </c>
      <c r="V5216" s="3" t="s">
        <v>133</v>
      </c>
      <c r="W5216" s="3" t="s">
        <v>55</v>
      </c>
      <c r="X5216" s="3" t="s">
        <v>109</v>
      </c>
      <c r="Y5216" s="3">
        <v>5</v>
      </c>
      <c r="Z5216" s="3">
        <v>4</v>
      </c>
      <c r="AA5216" s="3" t="s">
        <v>45</v>
      </c>
      <c r="AB5216" s="11" t="s">
        <v>58</v>
      </c>
      <c r="AC5216" s="3" t="s">
        <v>58</v>
      </c>
      <c r="AD5216" s="3" t="s">
        <v>58</v>
      </c>
      <c r="AE5216" s="3" t="s">
        <v>58</v>
      </c>
      <c r="AF5216" s="3" t="s">
        <v>58</v>
      </c>
      <c r="AG5216" s="3" t="s">
        <v>51</v>
      </c>
      <c r="AH5216" s="3" t="s">
        <v>134</v>
      </c>
      <c r="AI5216" s="3" t="s">
        <v>60</v>
      </c>
      <c r="AJ5216" s="3" t="s">
        <v>61</v>
      </c>
      <c r="AK5216" s="3" t="s">
        <v>51</v>
      </c>
      <c r="AL5216" s="3" t="s">
        <v>51</v>
      </c>
      <c r="AM5216" s="3" t="s">
        <v>58</v>
      </c>
      <c r="AN5216" s="3" t="s">
        <v>135</v>
      </c>
      <c r="AO5216" s="3" t="s">
        <v>51</v>
      </c>
      <c r="AP5216" s="3">
        <v>36.936296052420282</v>
      </c>
      <c r="AQ5216" s="3">
        <v>77.101121290152676</v>
      </c>
    </row>
    <row r="5217" spans="1:43" x14ac:dyDescent="0.25">
      <c r="A5217" s="2">
        <v>5216</v>
      </c>
      <c r="B5217" s="3" t="s">
        <v>43</v>
      </c>
      <c r="C5217" s="3" t="s">
        <v>44</v>
      </c>
      <c r="D5217" s="3" t="s">
        <v>45</v>
      </c>
      <c r="E5217" s="3" t="s">
        <v>46</v>
      </c>
      <c r="F5217" s="3">
        <v>0.56000000000000005</v>
      </c>
      <c r="G5217" s="3">
        <v>0.48</v>
      </c>
      <c r="H5217" s="3">
        <v>8.5517747860255705E-2</v>
      </c>
      <c r="I5217" s="3">
        <v>9.1188019825013633</v>
      </c>
      <c r="J5217" s="3">
        <v>1.3411044799691683</v>
      </c>
      <c r="K5217" s="3">
        <v>0.7798194087271515</v>
      </c>
      <c r="L5217" s="3">
        <v>0.11468823477226268</v>
      </c>
      <c r="M5217" s="2">
        <v>1200</v>
      </c>
      <c r="N5217" s="3" t="s">
        <v>66</v>
      </c>
      <c r="O5217" s="3" t="s">
        <v>130</v>
      </c>
      <c r="P5217" s="3" t="s">
        <v>131</v>
      </c>
      <c r="Q5217" s="3">
        <v>118.149080156</v>
      </c>
      <c r="R5217" s="3" t="s">
        <v>50</v>
      </c>
      <c r="S5217" s="3" t="s">
        <v>51</v>
      </c>
      <c r="T5217" s="3" t="s">
        <v>132</v>
      </c>
      <c r="U5217" s="3" t="s">
        <v>53</v>
      </c>
      <c r="V5217" s="3" t="s">
        <v>133</v>
      </c>
      <c r="W5217" s="3" t="s">
        <v>55</v>
      </c>
      <c r="X5217" s="3" t="s">
        <v>109</v>
      </c>
      <c r="Y5217" s="3">
        <v>5</v>
      </c>
      <c r="Z5217" s="3">
        <v>4</v>
      </c>
      <c r="AA5217" s="3" t="s">
        <v>45</v>
      </c>
      <c r="AB5217" s="11" t="s">
        <v>58</v>
      </c>
      <c r="AC5217" s="3" t="s">
        <v>58</v>
      </c>
      <c r="AD5217" s="3" t="s">
        <v>58</v>
      </c>
      <c r="AE5217" s="3" t="s">
        <v>58</v>
      </c>
      <c r="AF5217" s="3" t="s">
        <v>58</v>
      </c>
      <c r="AG5217" s="3" t="s">
        <v>51</v>
      </c>
      <c r="AH5217" s="3" t="s">
        <v>134</v>
      </c>
      <c r="AI5217" s="3" t="s">
        <v>60</v>
      </c>
      <c r="AJ5217" s="3" t="s">
        <v>61</v>
      </c>
      <c r="AK5217" s="3" t="s">
        <v>51</v>
      </c>
      <c r="AL5217" s="3" t="s">
        <v>51</v>
      </c>
      <c r="AM5217" s="3" t="s">
        <v>58</v>
      </c>
      <c r="AN5217" s="3" t="s">
        <v>135</v>
      </c>
      <c r="AO5217" s="3" t="s">
        <v>51</v>
      </c>
      <c r="AP5217" s="3">
        <v>97.146923222729157</v>
      </c>
      <c r="AQ5217" s="3">
        <v>346.07804715745965</v>
      </c>
    </row>
    <row r="5218" spans="1:43" x14ac:dyDescent="0.25">
      <c r="A5218" s="2">
        <v>5217</v>
      </c>
      <c r="B5218" s="3" t="s">
        <v>43</v>
      </c>
      <c r="C5218" s="3" t="s">
        <v>44</v>
      </c>
      <c r="D5218" s="3" t="s">
        <v>45</v>
      </c>
      <c r="E5218" s="3" t="s">
        <v>46</v>
      </c>
      <c r="F5218" s="3">
        <v>0.56000000000000005</v>
      </c>
      <c r="G5218" s="3">
        <v>0.48</v>
      </c>
      <c r="H5218" s="3">
        <v>3.12128134436315E-3</v>
      </c>
      <c r="I5218" s="3">
        <v>9.1188019825013633</v>
      </c>
      <c r="J5218" s="3">
        <v>1.3411044799691683</v>
      </c>
      <c r="K5218" s="3">
        <v>2.8462346510923213E-2</v>
      </c>
      <c r="L5218" s="3">
        <v>4.1859643941696088E-3</v>
      </c>
      <c r="M5218" s="2">
        <v>1210</v>
      </c>
      <c r="N5218" s="3" t="s">
        <v>47</v>
      </c>
      <c r="O5218" s="3" t="s">
        <v>130</v>
      </c>
      <c r="P5218" s="3" t="s">
        <v>131</v>
      </c>
      <c r="Q5218" s="3">
        <v>118.149080156</v>
      </c>
      <c r="R5218" s="3" t="s">
        <v>50</v>
      </c>
      <c r="S5218" s="3" t="s">
        <v>51</v>
      </c>
      <c r="T5218" s="3" t="s">
        <v>132</v>
      </c>
      <c r="U5218" s="3" t="s">
        <v>53</v>
      </c>
      <c r="V5218" s="3" t="s">
        <v>133</v>
      </c>
      <c r="W5218" s="3" t="s">
        <v>55</v>
      </c>
      <c r="X5218" s="3" t="s">
        <v>109</v>
      </c>
      <c r="Y5218" s="3">
        <v>5</v>
      </c>
      <c r="Z5218" s="3">
        <v>4</v>
      </c>
      <c r="AA5218" s="3" t="s">
        <v>45</v>
      </c>
      <c r="AB5218" s="11" t="s">
        <v>58</v>
      </c>
      <c r="AC5218" s="3" t="s">
        <v>58</v>
      </c>
      <c r="AD5218" s="3" t="s">
        <v>58</v>
      </c>
      <c r="AE5218" s="3" t="s">
        <v>58</v>
      </c>
      <c r="AF5218" s="3" t="s">
        <v>58</v>
      </c>
      <c r="AG5218" s="3" t="s">
        <v>51</v>
      </c>
      <c r="AH5218" s="3" t="s">
        <v>134</v>
      </c>
      <c r="AI5218" s="3" t="s">
        <v>60</v>
      </c>
      <c r="AJ5218" s="3" t="s">
        <v>61</v>
      </c>
      <c r="AK5218" s="3" t="s">
        <v>51</v>
      </c>
      <c r="AL5218" s="3" t="s">
        <v>51</v>
      </c>
      <c r="AM5218" s="3" t="s">
        <v>58</v>
      </c>
      <c r="AN5218" s="3" t="s">
        <v>135</v>
      </c>
      <c r="AO5218" s="3" t="s">
        <v>51</v>
      </c>
      <c r="AP5218" s="3">
        <v>17.1517287064081</v>
      </c>
      <c r="AQ5218" s="3">
        <v>12.631377454553331</v>
      </c>
    </row>
    <row r="5219" spans="1:43" x14ac:dyDescent="0.25">
      <c r="A5219" s="2">
        <v>5218</v>
      </c>
      <c r="B5219" s="3" t="s">
        <v>43</v>
      </c>
      <c r="C5219" s="3" t="s">
        <v>44</v>
      </c>
      <c r="D5219" s="3" t="s">
        <v>45</v>
      </c>
      <c r="E5219" s="3" t="s">
        <v>46</v>
      </c>
      <c r="F5219" s="3">
        <v>0.56000000000000005</v>
      </c>
      <c r="G5219" s="3">
        <v>0.48</v>
      </c>
      <c r="H5219" s="3">
        <v>5.1056356733267999E-2</v>
      </c>
      <c r="I5219" s="3">
        <v>9.1188019825013633</v>
      </c>
      <c r="J5219" s="3">
        <v>1.3411044799691683</v>
      </c>
      <c r="K5219" s="3">
        <v>0.46557280699862108</v>
      </c>
      <c r="L5219" s="3">
        <v>6.8471908745889723E-2</v>
      </c>
      <c r="M5219" s="2">
        <v>1210</v>
      </c>
      <c r="N5219" s="3" t="s">
        <v>47</v>
      </c>
      <c r="O5219" s="3" t="s">
        <v>130</v>
      </c>
      <c r="P5219" s="3" t="s">
        <v>131</v>
      </c>
      <c r="Q5219" s="3">
        <v>118.149080156</v>
      </c>
      <c r="R5219" s="3" t="s">
        <v>50</v>
      </c>
      <c r="S5219" s="3" t="s">
        <v>51</v>
      </c>
      <c r="T5219" s="3" t="s">
        <v>132</v>
      </c>
      <c r="U5219" s="3" t="s">
        <v>53</v>
      </c>
      <c r="V5219" s="3" t="s">
        <v>133</v>
      </c>
      <c r="W5219" s="3" t="s">
        <v>55</v>
      </c>
      <c r="X5219" s="3" t="s">
        <v>109</v>
      </c>
      <c r="Y5219" s="3">
        <v>5</v>
      </c>
      <c r="Z5219" s="3">
        <v>4</v>
      </c>
      <c r="AA5219" s="3" t="s">
        <v>45</v>
      </c>
      <c r="AB5219" s="11" t="s">
        <v>58</v>
      </c>
      <c r="AC5219" s="3" t="s">
        <v>58</v>
      </c>
      <c r="AD5219" s="3" t="s">
        <v>58</v>
      </c>
      <c r="AE5219" s="3" t="s">
        <v>58</v>
      </c>
      <c r="AF5219" s="3" t="s">
        <v>58</v>
      </c>
      <c r="AG5219" s="3" t="s">
        <v>51</v>
      </c>
      <c r="AH5219" s="3" t="s">
        <v>134</v>
      </c>
      <c r="AI5219" s="3" t="s">
        <v>60</v>
      </c>
      <c r="AJ5219" s="3" t="s">
        <v>61</v>
      </c>
      <c r="AK5219" s="3" t="s">
        <v>51</v>
      </c>
      <c r="AL5219" s="3" t="s">
        <v>51</v>
      </c>
      <c r="AM5219" s="3" t="s">
        <v>58</v>
      </c>
      <c r="AN5219" s="3" t="s">
        <v>135</v>
      </c>
      <c r="AO5219" s="3" t="s">
        <v>51</v>
      </c>
      <c r="AP5219" s="3">
        <v>62.9902113323704</v>
      </c>
      <c r="AQ5219" s="3">
        <v>206.61774515037121</v>
      </c>
    </row>
    <row r="5220" spans="1:43" x14ac:dyDescent="0.25">
      <c r="A5220" s="2">
        <v>5219</v>
      </c>
      <c r="B5220" s="3" t="s">
        <v>43</v>
      </c>
      <c r="C5220" s="3" t="s">
        <v>44</v>
      </c>
      <c r="D5220" s="3" t="s">
        <v>45</v>
      </c>
      <c r="E5220" s="3" t="s">
        <v>46</v>
      </c>
      <c r="F5220" s="3">
        <v>0.56000000000000005</v>
      </c>
      <c r="G5220" s="3">
        <v>0.48</v>
      </c>
      <c r="H5220" s="3">
        <v>1.4341856565843599E-2</v>
      </c>
      <c r="I5220" s="3">
        <v>9.1188019825013633</v>
      </c>
      <c r="J5220" s="3">
        <v>1.3411044799691683</v>
      </c>
      <c r="K5220" s="3">
        <v>0.13078055008536482</v>
      </c>
      <c r="L5220" s="3">
        <v>1.9233928091528081E-2</v>
      </c>
      <c r="M5220" s="2">
        <v>1210</v>
      </c>
      <c r="N5220" s="3" t="s">
        <v>47</v>
      </c>
      <c r="O5220" s="3" t="s">
        <v>130</v>
      </c>
      <c r="P5220" s="3" t="s">
        <v>131</v>
      </c>
      <c r="Q5220" s="3">
        <v>118.149080156</v>
      </c>
      <c r="R5220" s="3" t="s">
        <v>50</v>
      </c>
      <c r="S5220" s="3" t="s">
        <v>51</v>
      </c>
      <c r="T5220" s="3" t="s">
        <v>132</v>
      </c>
      <c r="U5220" s="3" t="s">
        <v>53</v>
      </c>
      <c r="V5220" s="3" t="s">
        <v>133</v>
      </c>
      <c r="W5220" s="3" t="s">
        <v>55</v>
      </c>
      <c r="X5220" s="3" t="s">
        <v>109</v>
      </c>
      <c r="Y5220" s="3">
        <v>5</v>
      </c>
      <c r="Z5220" s="3">
        <v>4</v>
      </c>
      <c r="AA5220" s="3" t="s">
        <v>45</v>
      </c>
      <c r="AB5220" s="11" t="s">
        <v>58</v>
      </c>
      <c r="AC5220" s="3" t="s">
        <v>58</v>
      </c>
      <c r="AD5220" s="3" t="s">
        <v>58</v>
      </c>
      <c r="AE5220" s="3" t="s">
        <v>58</v>
      </c>
      <c r="AF5220" s="3" t="s">
        <v>58</v>
      </c>
      <c r="AG5220" s="3" t="s">
        <v>51</v>
      </c>
      <c r="AH5220" s="3" t="s">
        <v>134</v>
      </c>
      <c r="AI5220" s="3" t="s">
        <v>60</v>
      </c>
      <c r="AJ5220" s="3" t="s">
        <v>61</v>
      </c>
      <c r="AK5220" s="3" t="s">
        <v>51</v>
      </c>
      <c r="AL5220" s="3" t="s">
        <v>51</v>
      </c>
      <c r="AM5220" s="3" t="s">
        <v>58</v>
      </c>
      <c r="AN5220" s="3" t="s">
        <v>135</v>
      </c>
      <c r="AO5220" s="3" t="s">
        <v>51</v>
      </c>
      <c r="AP5220" s="3">
        <v>37.004517794189852</v>
      </c>
      <c r="AQ5220" s="3">
        <v>58.039434352623644</v>
      </c>
    </row>
    <row r="5221" spans="1:43" x14ac:dyDescent="0.25">
      <c r="A5221" s="2">
        <v>5220</v>
      </c>
      <c r="B5221" s="3" t="s">
        <v>43</v>
      </c>
      <c r="C5221" s="3" t="s">
        <v>44</v>
      </c>
      <c r="D5221" s="3" t="s">
        <v>45</v>
      </c>
      <c r="E5221" s="3" t="s">
        <v>46</v>
      </c>
      <c r="F5221" s="3">
        <v>0.56000000000000005</v>
      </c>
      <c r="G5221" s="3">
        <v>0.48</v>
      </c>
      <c r="H5221" s="3">
        <v>0.178671370205431</v>
      </c>
      <c r="I5221" s="3">
        <v>9.0981577392488155</v>
      </c>
      <c r="J5221" s="3">
        <v>1.338115377650247</v>
      </c>
      <c r="K5221" s="3">
        <v>1.6255803096167323</v>
      </c>
      <c r="L5221" s="3">
        <v>0.23908290801772739</v>
      </c>
      <c r="M5221" s="2">
        <v>1200</v>
      </c>
      <c r="N5221" s="3" t="s">
        <v>66</v>
      </c>
      <c r="O5221" s="3" t="s">
        <v>130</v>
      </c>
      <c r="P5221" s="3" t="s">
        <v>131</v>
      </c>
      <c r="Q5221" s="3">
        <v>118.149080156</v>
      </c>
      <c r="R5221" s="3" t="s">
        <v>50</v>
      </c>
      <c r="S5221" s="3" t="s">
        <v>51</v>
      </c>
      <c r="T5221" s="3" t="s">
        <v>132</v>
      </c>
      <c r="U5221" s="3" t="s">
        <v>53</v>
      </c>
      <c r="V5221" s="3" t="s">
        <v>133</v>
      </c>
      <c r="W5221" s="3" t="s">
        <v>55</v>
      </c>
      <c r="X5221" s="3" t="s">
        <v>109</v>
      </c>
      <c r="Y5221" s="3">
        <v>5</v>
      </c>
      <c r="Z5221" s="3">
        <v>4</v>
      </c>
      <c r="AA5221" s="3" t="s">
        <v>45</v>
      </c>
      <c r="AB5221" s="11" t="s">
        <v>58</v>
      </c>
      <c r="AC5221" s="3" t="s">
        <v>58</v>
      </c>
      <c r="AD5221" s="3" t="s">
        <v>58</v>
      </c>
      <c r="AE5221" s="3" t="s">
        <v>58</v>
      </c>
      <c r="AF5221" s="3" t="s">
        <v>58</v>
      </c>
      <c r="AG5221" s="3" t="s">
        <v>51</v>
      </c>
      <c r="AH5221" s="3" t="s">
        <v>134</v>
      </c>
      <c r="AI5221" s="3" t="s">
        <v>60</v>
      </c>
      <c r="AJ5221" s="3" t="s">
        <v>61</v>
      </c>
      <c r="AK5221" s="3" t="s">
        <v>51</v>
      </c>
      <c r="AL5221" s="3" t="s">
        <v>51</v>
      </c>
      <c r="AM5221" s="3" t="s">
        <v>58</v>
      </c>
      <c r="AN5221" s="3" t="s">
        <v>135</v>
      </c>
      <c r="AO5221" s="3" t="s">
        <v>51</v>
      </c>
      <c r="AP5221" s="3">
        <v>128.92607197695349</v>
      </c>
      <c r="AQ5221" s="3">
        <v>723.05738201485633</v>
      </c>
    </row>
    <row r="5222" spans="1:43" x14ac:dyDescent="0.25">
      <c r="A5222" s="2">
        <v>5221</v>
      </c>
      <c r="B5222" s="3" t="s">
        <v>43</v>
      </c>
      <c r="C5222" s="3" t="s">
        <v>44</v>
      </c>
      <c r="D5222" s="3" t="s">
        <v>45</v>
      </c>
      <c r="E5222" s="3" t="s">
        <v>46</v>
      </c>
      <c r="F5222" s="3">
        <v>0.56000000000000005</v>
      </c>
      <c r="G5222" s="3">
        <v>0.48</v>
      </c>
      <c r="H5222" s="3">
        <v>2.8315582521837902E-2</v>
      </c>
      <c r="I5222" s="3">
        <v>9.0981577392488155</v>
      </c>
      <c r="J5222" s="3">
        <v>1.338115377650247</v>
      </c>
      <c r="K5222" s="3">
        <v>0.25761963626239798</v>
      </c>
      <c r="L5222" s="3">
        <v>3.7889516399595854E-2</v>
      </c>
      <c r="M5222" s="2">
        <v>1210</v>
      </c>
      <c r="N5222" s="3" t="s">
        <v>47</v>
      </c>
      <c r="O5222" s="3" t="s">
        <v>130</v>
      </c>
      <c r="P5222" s="3" t="s">
        <v>131</v>
      </c>
      <c r="Q5222" s="3">
        <v>118.149080156</v>
      </c>
      <c r="R5222" s="3" t="s">
        <v>50</v>
      </c>
      <c r="S5222" s="3" t="s">
        <v>51</v>
      </c>
      <c r="T5222" s="3" t="s">
        <v>132</v>
      </c>
      <c r="U5222" s="3" t="s">
        <v>53</v>
      </c>
      <c r="V5222" s="3" t="s">
        <v>133</v>
      </c>
      <c r="W5222" s="3" t="s">
        <v>55</v>
      </c>
      <c r="X5222" s="3" t="s">
        <v>109</v>
      </c>
      <c r="Y5222" s="3">
        <v>5</v>
      </c>
      <c r="Z5222" s="3">
        <v>4</v>
      </c>
      <c r="AA5222" s="3" t="s">
        <v>45</v>
      </c>
      <c r="AB5222" s="11" t="s">
        <v>58</v>
      </c>
      <c r="AC5222" s="3" t="s">
        <v>58</v>
      </c>
      <c r="AD5222" s="3" t="s">
        <v>58</v>
      </c>
      <c r="AE5222" s="3" t="s">
        <v>58</v>
      </c>
      <c r="AF5222" s="3" t="s">
        <v>58</v>
      </c>
      <c r="AG5222" s="3" t="s">
        <v>51</v>
      </c>
      <c r="AH5222" s="3" t="s">
        <v>134</v>
      </c>
      <c r="AI5222" s="3" t="s">
        <v>60</v>
      </c>
      <c r="AJ5222" s="3" t="s">
        <v>61</v>
      </c>
      <c r="AK5222" s="3" t="s">
        <v>51</v>
      </c>
      <c r="AL5222" s="3" t="s">
        <v>51</v>
      </c>
      <c r="AM5222" s="3" t="s">
        <v>58</v>
      </c>
      <c r="AN5222" s="3" t="s">
        <v>135</v>
      </c>
      <c r="AO5222" s="3" t="s">
        <v>51</v>
      </c>
      <c r="AP5222" s="3">
        <v>50.223170514910379</v>
      </c>
      <c r="AQ5222" s="3">
        <v>114.5890969824969</v>
      </c>
    </row>
    <row r="5223" spans="1:43" x14ac:dyDescent="0.25">
      <c r="A5223" s="2">
        <v>5222</v>
      </c>
      <c r="B5223" s="3" t="s">
        <v>43</v>
      </c>
      <c r="C5223" s="3" t="s">
        <v>44</v>
      </c>
      <c r="D5223" s="3" t="s">
        <v>45</v>
      </c>
      <c r="E5223" s="3" t="s">
        <v>46</v>
      </c>
      <c r="F5223" s="3">
        <v>0.56000000000000005</v>
      </c>
      <c r="G5223" s="3">
        <v>0.48</v>
      </c>
      <c r="H5223" s="3">
        <v>0.145864825133871</v>
      </c>
      <c r="I5223" s="3">
        <v>9.0981577392488155</v>
      </c>
      <c r="J5223" s="3">
        <v>1.338115377650247</v>
      </c>
      <c r="K5223" s="3">
        <v>1.3271011876759036</v>
      </c>
      <c r="L5223" s="3">
        <v>0.19518396556989703</v>
      </c>
      <c r="M5223" s="2">
        <v>1210</v>
      </c>
      <c r="N5223" s="3" t="s">
        <v>47</v>
      </c>
      <c r="O5223" s="3" t="s">
        <v>130</v>
      </c>
      <c r="P5223" s="3" t="s">
        <v>131</v>
      </c>
      <c r="Q5223" s="3">
        <v>118.149080156</v>
      </c>
      <c r="R5223" s="3" t="s">
        <v>50</v>
      </c>
      <c r="S5223" s="3" t="s">
        <v>51</v>
      </c>
      <c r="T5223" s="3" t="s">
        <v>132</v>
      </c>
      <c r="U5223" s="3" t="s">
        <v>53</v>
      </c>
      <c r="V5223" s="3" t="s">
        <v>133</v>
      </c>
      <c r="W5223" s="3" t="s">
        <v>55</v>
      </c>
      <c r="X5223" s="3" t="s">
        <v>109</v>
      </c>
      <c r="Y5223" s="3">
        <v>5</v>
      </c>
      <c r="Z5223" s="3">
        <v>4</v>
      </c>
      <c r="AA5223" s="3" t="s">
        <v>45</v>
      </c>
      <c r="AB5223" s="11" t="s">
        <v>58</v>
      </c>
      <c r="AC5223" s="3" t="s">
        <v>58</v>
      </c>
      <c r="AD5223" s="3" t="s">
        <v>58</v>
      </c>
      <c r="AE5223" s="3" t="s">
        <v>58</v>
      </c>
      <c r="AF5223" s="3" t="s">
        <v>58</v>
      </c>
      <c r="AG5223" s="3" t="s">
        <v>51</v>
      </c>
      <c r="AH5223" s="3" t="s">
        <v>134</v>
      </c>
      <c r="AI5223" s="3" t="s">
        <v>60</v>
      </c>
      <c r="AJ5223" s="3" t="s">
        <v>61</v>
      </c>
      <c r="AK5223" s="3" t="s">
        <v>51</v>
      </c>
      <c r="AL5223" s="3" t="s">
        <v>51</v>
      </c>
      <c r="AM5223" s="3" t="s">
        <v>58</v>
      </c>
      <c r="AN5223" s="3" t="s">
        <v>135</v>
      </c>
      <c r="AO5223" s="3" t="s">
        <v>51</v>
      </c>
      <c r="AP5223" s="3">
        <v>99.703687337677749</v>
      </c>
      <c r="AQ5223" s="3">
        <v>590.29400439525898</v>
      </c>
    </row>
    <row r="5224" spans="1:43" x14ac:dyDescent="0.25">
      <c r="A5224" s="2">
        <v>5223</v>
      </c>
      <c r="B5224" s="3" t="s">
        <v>43</v>
      </c>
      <c r="C5224" s="3" t="s">
        <v>44</v>
      </c>
      <c r="D5224" s="3" t="s">
        <v>45</v>
      </c>
      <c r="E5224" s="3" t="s">
        <v>46</v>
      </c>
      <c r="F5224" s="3">
        <v>0.56000000000000005</v>
      </c>
      <c r="G5224" s="3">
        <v>0.48</v>
      </c>
      <c r="H5224" s="3">
        <v>6.5802731649376001E-2</v>
      </c>
      <c r="I5224" s="3">
        <v>9.0981577392488155</v>
      </c>
      <c r="J5224" s="3">
        <v>1.338115377650247</v>
      </c>
      <c r="K5224" s="3">
        <v>0.59868363221948329</v>
      </c>
      <c r="L5224" s="3">
        <v>8.8051647111422632E-2</v>
      </c>
      <c r="M5224" s="2">
        <v>1210</v>
      </c>
      <c r="N5224" s="3" t="s">
        <v>47</v>
      </c>
      <c r="O5224" s="3" t="s">
        <v>130</v>
      </c>
      <c r="P5224" s="3" t="s">
        <v>131</v>
      </c>
      <c r="Q5224" s="3">
        <v>118.149080156</v>
      </c>
      <c r="R5224" s="3" t="s">
        <v>50</v>
      </c>
      <c r="S5224" s="3" t="s">
        <v>51</v>
      </c>
      <c r="T5224" s="3" t="s">
        <v>132</v>
      </c>
      <c r="U5224" s="3" t="s">
        <v>53</v>
      </c>
      <c r="V5224" s="3" t="s">
        <v>133</v>
      </c>
      <c r="W5224" s="3" t="s">
        <v>55</v>
      </c>
      <c r="X5224" s="3" t="s">
        <v>109</v>
      </c>
      <c r="Y5224" s="3">
        <v>5</v>
      </c>
      <c r="Z5224" s="3">
        <v>4</v>
      </c>
      <c r="AA5224" s="3" t="s">
        <v>45</v>
      </c>
      <c r="AB5224" s="11" t="s">
        <v>58</v>
      </c>
      <c r="AC5224" s="3" t="s">
        <v>58</v>
      </c>
      <c r="AD5224" s="3" t="s">
        <v>58</v>
      </c>
      <c r="AE5224" s="3" t="s">
        <v>58</v>
      </c>
      <c r="AF5224" s="3" t="s">
        <v>58</v>
      </c>
      <c r="AG5224" s="3" t="s">
        <v>51</v>
      </c>
      <c r="AH5224" s="3" t="s">
        <v>134</v>
      </c>
      <c r="AI5224" s="3" t="s">
        <v>60</v>
      </c>
      <c r="AJ5224" s="3" t="s">
        <v>61</v>
      </c>
      <c r="AK5224" s="3" t="s">
        <v>51</v>
      </c>
      <c r="AL5224" s="3" t="s">
        <v>51</v>
      </c>
      <c r="AM5224" s="3" t="s">
        <v>58</v>
      </c>
      <c r="AN5224" s="3" t="s">
        <v>135</v>
      </c>
      <c r="AO5224" s="3" t="s">
        <v>51</v>
      </c>
      <c r="AP5224" s="3">
        <v>66.426602686936263</v>
      </c>
      <c r="AQ5224" s="3">
        <v>266.29420718674089</v>
      </c>
    </row>
    <row r="5225" spans="1:43" x14ac:dyDescent="0.25">
      <c r="A5225" s="2">
        <v>5224</v>
      </c>
      <c r="B5225" s="3" t="s">
        <v>43</v>
      </c>
      <c r="C5225" s="3" t="s">
        <v>44</v>
      </c>
      <c r="D5225" s="3" t="s">
        <v>45</v>
      </c>
      <c r="E5225" s="3" t="s">
        <v>46</v>
      </c>
      <c r="F5225" s="3">
        <v>0.56000000000000005</v>
      </c>
      <c r="G5225" s="3">
        <v>0.48</v>
      </c>
      <c r="H5225" s="3">
        <v>6.2501733355142697E-2</v>
      </c>
      <c r="I5225" s="3">
        <v>9.0981577392488155</v>
      </c>
      <c r="J5225" s="3">
        <v>1.338115377650247</v>
      </c>
      <c r="K5225" s="3">
        <v>0.56865062904155739</v>
      </c>
      <c r="L5225" s="3">
        <v>8.3634530532311804E-2</v>
      </c>
      <c r="M5225" s="2">
        <v>1210</v>
      </c>
      <c r="N5225" s="3" t="s">
        <v>47</v>
      </c>
      <c r="O5225" s="3" t="s">
        <v>130</v>
      </c>
      <c r="P5225" s="3" t="s">
        <v>131</v>
      </c>
      <c r="Q5225" s="3">
        <v>118.149080156</v>
      </c>
      <c r="R5225" s="3" t="s">
        <v>50</v>
      </c>
      <c r="S5225" s="3" t="s">
        <v>51</v>
      </c>
      <c r="T5225" s="3" t="s">
        <v>132</v>
      </c>
      <c r="U5225" s="3" t="s">
        <v>53</v>
      </c>
      <c r="V5225" s="3" t="s">
        <v>133</v>
      </c>
      <c r="W5225" s="3" t="s">
        <v>55</v>
      </c>
      <c r="X5225" s="3" t="s">
        <v>109</v>
      </c>
      <c r="Y5225" s="3">
        <v>5</v>
      </c>
      <c r="Z5225" s="3">
        <v>4</v>
      </c>
      <c r="AA5225" s="3" t="s">
        <v>45</v>
      </c>
      <c r="AB5225" s="11" t="s">
        <v>58</v>
      </c>
      <c r="AC5225" s="3" t="s">
        <v>58</v>
      </c>
      <c r="AD5225" s="3" t="s">
        <v>58</v>
      </c>
      <c r="AE5225" s="3" t="s">
        <v>58</v>
      </c>
      <c r="AF5225" s="3" t="s">
        <v>58</v>
      </c>
      <c r="AG5225" s="3" t="s">
        <v>51</v>
      </c>
      <c r="AH5225" s="3" t="s">
        <v>134</v>
      </c>
      <c r="AI5225" s="3" t="s">
        <v>60</v>
      </c>
      <c r="AJ5225" s="3" t="s">
        <v>61</v>
      </c>
      <c r="AK5225" s="3" t="s">
        <v>51</v>
      </c>
      <c r="AL5225" s="3" t="s">
        <v>51</v>
      </c>
      <c r="AM5225" s="3" t="s">
        <v>58</v>
      </c>
      <c r="AN5225" s="3" t="s">
        <v>135</v>
      </c>
      <c r="AO5225" s="3" t="s">
        <v>51</v>
      </c>
      <c r="AP5225" s="3">
        <v>63.642879156992365</v>
      </c>
      <c r="AQ5225" s="3">
        <v>252.93554103939169</v>
      </c>
    </row>
    <row r="5226" spans="1:43" x14ac:dyDescent="0.25">
      <c r="A5226" s="2">
        <v>5225</v>
      </c>
      <c r="B5226" s="3" t="s">
        <v>43</v>
      </c>
      <c r="C5226" s="3" t="s">
        <v>44</v>
      </c>
      <c r="D5226" s="3" t="s">
        <v>45</v>
      </c>
      <c r="E5226" s="3" t="s">
        <v>46</v>
      </c>
      <c r="F5226" s="3">
        <v>0.56000000000000005</v>
      </c>
      <c r="G5226" s="3">
        <v>0.48</v>
      </c>
      <c r="H5226" s="3">
        <v>0.121452445518257</v>
      </c>
      <c r="I5226" s="3">
        <v>9.0981577392488155</v>
      </c>
      <c r="J5226" s="3">
        <v>1.338115377650247</v>
      </c>
      <c r="K5226" s="3">
        <v>1.1049935071426251</v>
      </c>
      <c r="L5226" s="3">
        <v>0.16251738500120852</v>
      </c>
      <c r="M5226" s="2">
        <v>1210</v>
      </c>
      <c r="N5226" s="3" t="s">
        <v>47</v>
      </c>
      <c r="O5226" s="3" t="s">
        <v>130</v>
      </c>
      <c r="P5226" s="3" t="s">
        <v>131</v>
      </c>
      <c r="Q5226" s="3">
        <v>118.149080156</v>
      </c>
      <c r="R5226" s="3" t="s">
        <v>50</v>
      </c>
      <c r="S5226" s="3" t="s">
        <v>51</v>
      </c>
      <c r="T5226" s="3" t="s">
        <v>132</v>
      </c>
      <c r="U5226" s="3" t="s">
        <v>53</v>
      </c>
      <c r="V5226" s="3" t="s">
        <v>133</v>
      </c>
      <c r="W5226" s="3" t="s">
        <v>55</v>
      </c>
      <c r="X5226" s="3" t="s">
        <v>109</v>
      </c>
      <c r="Y5226" s="3">
        <v>5</v>
      </c>
      <c r="Z5226" s="3">
        <v>4</v>
      </c>
      <c r="AA5226" s="3" t="s">
        <v>45</v>
      </c>
      <c r="AB5226" s="11" t="s">
        <v>58</v>
      </c>
      <c r="AC5226" s="3" t="s">
        <v>58</v>
      </c>
      <c r="AD5226" s="3" t="s">
        <v>58</v>
      </c>
      <c r="AE5226" s="3" t="s">
        <v>58</v>
      </c>
      <c r="AF5226" s="3" t="s">
        <v>58</v>
      </c>
      <c r="AG5226" s="3" t="s">
        <v>51</v>
      </c>
      <c r="AH5226" s="3" t="s">
        <v>134</v>
      </c>
      <c r="AI5226" s="3" t="s">
        <v>60</v>
      </c>
      <c r="AJ5226" s="3" t="s">
        <v>61</v>
      </c>
      <c r="AK5226" s="3" t="s">
        <v>51</v>
      </c>
      <c r="AL5226" s="3" t="s">
        <v>51</v>
      </c>
      <c r="AM5226" s="3" t="s">
        <v>58</v>
      </c>
      <c r="AN5226" s="3" t="s">
        <v>135</v>
      </c>
      <c r="AO5226" s="3" t="s">
        <v>51</v>
      </c>
      <c r="AP5226" s="3">
        <v>93.382003438276001</v>
      </c>
      <c r="AQ5226" s="3">
        <v>491.50060916174351</v>
      </c>
    </row>
    <row r="5227" spans="1:43" x14ac:dyDescent="0.25">
      <c r="A5227" s="2">
        <v>5226</v>
      </c>
      <c r="B5227" s="3" t="s">
        <v>43</v>
      </c>
      <c r="C5227" s="3" t="s">
        <v>44</v>
      </c>
      <c r="D5227" s="3" t="s">
        <v>45</v>
      </c>
      <c r="E5227" s="3" t="s">
        <v>46</v>
      </c>
      <c r="F5227" s="3">
        <v>0.56000000000000005</v>
      </c>
      <c r="G5227" s="3">
        <v>0.48</v>
      </c>
      <c r="H5227" s="3">
        <v>1.51547650998901E-2</v>
      </c>
      <c r="I5227" s="3">
        <v>9.0981577392488155</v>
      </c>
      <c r="J5227" s="3">
        <v>1.338115377650247</v>
      </c>
      <c r="K5227" s="3">
        <v>0.13788044338006297</v>
      </c>
      <c r="L5227" s="3">
        <v>2.0278824224840224E-2</v>
      </c>
      <c r="M5227" s="2">
        <v>1210</v>
      </c>
      <c r="N5227" s="3" t="s">
        <v>47</v>
      </c>
      <c r="O5227" s="3" t="s">
        <v>130</v>
      </c>
      <c r="P5227" s="3" t="s">
        <v>131</v>
      </c>
      <c r="Q5227" s="3">
        <v>118.149080156</v>
      </c>
      <c r="R5227" s="3" t="s">
        <v>50</v>
      </c>
      <c r="S5227" s="3" t="s">
        <v>51</v>
      </c>
      <c r="T5227" s="3" t="s">
        <v>132</v>
      </c>
      <c r="U5227" s="3" t="s">
        <v>53</v>
      </c>
      <c r="V5227" s="3" t="s">
        <v>133</v>
      </c>
      <c r="W5227" s="3" t="s">
        <v>55</v>
      </c>
      <c r="X5227" s="3" t="s">
        <v>109</v>
      </c>
      <c r="Y5227" s="3">
        <v>5</v>
      </c>
      <c r="Z5227" s="3">
        <v>4</v>
      </c>
      <c r="AA5227" s="3" t="s">
        <v>45</v>
      </c>
      <c r="AB5227" s="11" t="s">
        <v>58</v>
      </c>
      <c r="AC5227" s="3" t="s">
        <v>58</v>
      </c>
      <c r="AD5227" s="3" t="s">
        <v>58</v>
      </c>
      <c r="AE5227" s="3" t="s">
        <v>58</v>
      </c>
      <c r="AF5227" s="3" t="s">
        <v>58</v>
      </c>
      <c r="AG5227" s="3" t="s">
        <v>51</v>
      </c>
      <c r="AH5227" s="3" t="s">
        <v>134</v>
      </c>
      <c r="AI5227" s="3" t="s">
        <v>60</v>
      </c>
      <c r="AJ5227" s="3" t="s">
        <v>61</v>
      </c>
      <c r="AK5227" s="3" t="s">
        <v>51</v>
      </c>
      <c r="AL5227" s="3" t="s">
        <v>51</v>
      </c>
      <c r="AM5227" s="3" t="s">
        <v>58</v>
      </c>
      <c r="AN5227" s="3" t="s">
        <v>135</v>
      </c>
      <c r="AO5227" s="3" t="s">
        <v>51</v>
      </c>
      <c r="AP5227" s="3">
        <v>39.353177924556149</v>
      </c>
      <c r="AQ5227" s="3">
        <v>61.329158474453777</v>
      </c>
    </row>
    <row r="5228" spans="1:43" x14ac:dyDescent="0.25">
      <c r="A5228" s="2">
        <v>5227</v>
      </c>
      <c r="B5228" s="3" t="s">
        <v>43</v>
      </c>
      <c r="C5228" s="3" t="s">
        <v>44</v>
      </c>
      <c r="D5228" s="3" t="s">
        <v>45</v>
      </c>
      <c r="E5228" s="3" t="s">
        <v>46</v>
      </c>
      <c r="F5228" s="3">
        <v>0.56000000000000005</v>
      </c>
      <c r="G5228" s="3">
        <v>0.48</v>
      </c>
      <c r="H5228" s="3">
        <v>1.6684839828244301E-4</v>
      </c>
      <c r="I5228" s="3">
        <v>9.1456634929897547</v>
      </c>
      <c r="J5228" s="3">
        <v>1.3449952233420466</v>
      </c>
      <c r="K5228" s="3">
        <v>1.5259393050355535E-3</v>
      </c>
      <c r="L5228" s="3">
        <v>2.2441029871215717E-4</v>
      </c>
      <c r="M5228" s="2">
        <v>1200</v>
      </c>
      <c r="N5228" s="3" t="s">
        <v>66</v>
      </c>
      <c r="O5228" s="3" t="s">
        <v>130</v>
      </c>
      <c r="P5228" s="3" t="s">
        <v>131</v>
      </c>
      <c r="Q5228" s="3">
        <v>118.149080156</v>
      </c>
      <c r="R5228" s="3" t="s">
        <v>50</v>
      </c>
      <c r="S5228" s="3" t="s">
        <v>51</v>
      </c>
      <c r="T5228" s="3" t="s">
        <v>132</v>
      </c>
      <c r="U5228" s="3" t="s">
        <v>53</v>
      </c>
      <c r="V5228" s="3" t="s">
        <v>133</v>
      </c>
      <c r="W5228" s="3" t="s">
        <v>55</v>
      </c>
      <c r="X5228" s="3" t="s">
        <v>109</v>
      </c>
      <c r="Y5228" s="3">
        <v>5</v>
      </c>
      <c r="Z5228" s="3">
        <v>4</v>
      </c>
      <c r="AA5228" s="3" t="s">
        <v>45</v>
      </c>
      <c r="AB5228" s="11" t="s">
        <v>58</v>
      </c>
      <c r="AC5228" s="3" t="s">
        <v>58</v>
      </c>
      <c r="AD5228" s="3" t="s">
        <v>58</v>
      </c>
      <c r="AE5228" s="3" t="s">
        <v>58</v>
      </c>
      <c r="AF5228" s="3" t="s">
        <v>58</v>
      </c>
      <c r="AG5228" s="3" t="s">
        <v>51</v>
      </c>
      <c r="AH5228" s="3" t="s">
        <v>134</v>
      </c>
      <c r="AI5228" s="3" t="s">
        <v>60</v>
      </c>
      <c r="AJ5228" s="3" t="s">
        <v>61</v>
      </c>
      <c r="AK5228" s="3" t="s">
        <v>51</v>
      </c>
      <c r="AL5228" s="3" t="s">
        <v>51</v>
      </c>
      <c r="AM5228" s="3" t="s">
        <v>58</v>
      </c>
      <c r="AN5228" s="3" t="s">
        <v>135</v>
      </c>
      <c r="AO5228" s="3" t="s">
        <v>51</v>
      </c>
      <c r="AP5228" s="3">
        <v>41.744818814804162</v>
      </c>
      <c r="AQ5228" s="3">
        <v>0.67521151215645714</v>
      </c>
    </row>
    <row r="5229" spans="1:43" x14ac:dyDescent="0.25">
      <c r="A5229" s="2">
        <v>5228</v>
      </c>
      <c r="B5229" s="3" t="s">
        <v>43</v>
      </c>
      <c r="C5229" s="3" t="s">
        <v>44</v>
      </c>
      <c r="D5229" s="3" t="s">
        <v>45</v>
      </c>
      <c r="E5229" s="3" t="s">
        <v>46</v>
      </c>
      <c r="F5229" s="3">
        <v>0.56000000000000005</v>
      </c>
      <c r="G5229" s="3">
        <v>0.48</v>
      </c>
      <c r="H5229" s="3">
        <v>9.8832406927368902E-2</v>
      </c>
      <c r="I5229" s="3">
        <v>9.1456634929897547</v>
      </c>
      <c r="J5229" s="3">
        <v>1.3449952233420466</v>
      </c>
      <c r="K5229" s="3">
        <v>0.90388793595994554</v>
      </c>
      <c r="L5229" s="3">
        <v>0.13292911522870857</v>
      </c>
      <c r="M5229" s="2">
        <v>1210</v>
      </c>
      <c r="N5229" s="3" t="s">
        <v>47</v>
      </c>
      <c r="O5229" s="3" t="s">
        <v>130</v>
      </c>
      <c r="P5229" s="3" t="s">
        <v>131</v>
      </c>
      <c r="Q5229" s="3">
        <v>118.149080156</v>
      </c>
      <c r="R5229" s="3" t="s">
        <v>50</v>
      </c>
      <c r="S5229" s="3" t="s">
        <v>51</v>
      </c>
      <c r="T5229" s="3" t="s">
        <v>132</v>
      </c>
      <c r="U5229" s="3" t="s">
        <v>53</v>
      </c>
      <c r="V5229" s="3" t="s">
        <v>133</v>
      </c>
      <c r="W5229" s="3" t="s">
        <v>55</v>
      </c>
      <c r="X5229" s="3" t="s">
        <v>109</v>
      </c>
      <c r="Y5229" s="3">
        <v>5</v>
      </c>
      <c r="Z5229" s="3">
        <v>4</v>
      </c>
      <c r="AA5229" s="3" t="s">
        <v>45</v>
      </c>
      <c r="AB5229" s="11" t="s">
        <v>58</v>
      </c>
      <c r="AC5229" s="3" t="s">
        <v>58</v>
      </c>
      <c r="AD5229" s="3" t="s">
        <v>58</v>
      </c>
      <c r="AE5229" s="3" t="s">
        <v>58</v>
      </c>
      <c r="AF5229" s="3" t="s">
        <v>58</v>
      </c>
      <c r="AG5229" s="3" t="s">
        <v>51</v>
      </c>
      <c r="AH5229" s="3" t="s">
        <v>134</v>
      </c>
      <c r="AI5229" s="3" t="s">
        <v>60</v>
      </c>
      <c r="AJ5229" s="3" t="s">
        <v>61</v>
      </c>
      <c r="AK5229" s="3" t="s">
        <v>51</v>
      </c>
      <c r="AL5229" s="3" t="s">
        <v>51</v>
      </c>
      <c r="AM5229" s="3" t="s">
        <v>58</v>
      </c>
      <c r="AN5229" s="3" t="s">
        <v>135</v>
      </c>
      <c r="AO5229" s="3" t="s">
        <v>51</v>
      </c>
      <c r="AP5229" s="3">
        <v>83.786927115905826</v>
      </c>
      <c r="AQ5229" s="3">
        <v>399.96056071527306</v>
      </c>
    </row>
    <row r="5230" spans="1:43" x14ac:dyDescent="0.25">
      <c r="A5230" s="2">
        <v>5229</v>
      </c>
      <c r="B5230" s="3" t="s">
        <v>43</v>
      </c>
      <c r="C5230" s="3" t="s">
        <v>44</v>
      </c>
      <c r="D5230" s="3" t="s">
        <v>45</v>
      </c>
      <c r="E5230" s="3" t="s">
        <v>46</v>
      </c>
      <c r="F5230" s="3">
        <v>0.56000000000000005</v>
      </c>
      <c r="G5230" s="3">
        <v>0.48</v>
      </c>
      <c r="H5230" s="3">
        <v>8.5463473662864095E-2</v>
      </c>
      <c r="I5230" s="3">
        <v>9.1456634929897547</v>
      </c>
      <c r="J5230" s="3">
        <v>1.3449952233420466</v>
      </c>
      <c r="K5230" s="3">
        <v>0.78162017106254755</v>
      </c>
      <c r="L5230" s="3">
        <v>0.11494796384677101</v>
      </c>
      <c r="M5230" s="2">
        <v>1210</v>
      </c>
      <c r="N5230" s="3" t="s">
        <v>47</v>
      </c>
      <c r="O5230" s="3" t="s">
        <v>130</v>
      </c>
      <c r="P5230" s="3" t="s">
        <v>131</v>
      </c>
      <c r="Q5230" s="3">
        <v>118.149080156</v>
      </c>
      <c r="R5230" s="3" t="s">
        <v>50</v>
      </c>
      <c r="S5230" s="3" t="s">
        <v>51</v>
      </c>
      <c r="T5230" s="3" t="s">
        <v>132</v>
      </c>
      <c r="U5230" s="3" t="s">
        <v>53</v>
      </c>
      <c r="V5230" s="3" t="s">
        <v>133</v>
      </c>
      <c r="W5230" s="3" t="s">
        <v>55</v>
      </c>
      <c r="X5230" s="3" t="s">
        <v>109</v>
      </c>
      <c r="Y5230" s="3">
        <v>5</v>
      </c>
      <c r="Z5230" s="3">
        <v>4</v>
      </c>
      <c r="AA5230" s="3" t="s">
        <v>45</v>
      </c>
      <c r="AB5230" s="11" t="s">
        <v>58</v>
      </c>
      <c r="AC5230" s="3" t="s">
        <v>58</v>
      </c>
      <c r="AD5230" s="3" t="s">
        <v>58</v>
      </c>
      <c r="AE5230" s="3" t="s">
        <v>58</v>
      </c>
      <c r="AF5230" s="3" t="s">
        <v>58</v>
      </c>
      <c r="AG5230" s="3" t="s">
        <v>51</v>
      </c>
      <c r="AH5230" s="3" t="s">
        <v>134</v>
      </c>
      <c r="AI5230" s="3" t="s">
        <v>60</v>
      </c>
      <c r="AJ5230" s="3" t="s">
        <v>61</v>
      </c>
      <c r="AK5230" s="3" t="s">
        <v>51</v>
      </c>
      <c r="AL5230" s="3" t="s">
        <v>51</v>
      </c>
      <c r="AM5230" s="3" t="s">
        <v>58</v>
      </c>
      <c r="AN5230" s="3" t="s">
        <v>135</v>
      </c>
      <c r="AO5230" s="3" t="s">
        <v>51</v>
      </c>
      <c r="AP5230" s="3">
        <v>75.964051695299673</v>
      </c>
      <c r="AQ5230" s="3">
        <v>345.85840727317475</v>
      </c>
    </row>
    <row r="5231" spans="1:43" x14ac:dyDescent="0.25">
      <c r="A5231" s="2">
        <v>5230</v>
      </c>
      <c r="B5231" s="3" t="s">
        <v>43</v>
      </c>
      <c r="C5231" s="3" t="s">
        <v>44</v>
      </c>
      <c r="D5231" s="3" t="s">
        <v>45</v>
      </c>
      <c r="E5231" s="3" t="s">
        <v>46</v>
      </c>
      <c r="F5231" s="3">
        <v>0.56000000000000005</v>
      </c>
      <c r="G5231" s="3">
        <v>0.48</v>
      </c>
      <c r="H5231" s="3">
        <v>0.20187995764538899</v>
      </c>
      <c r="I5231" s="3">
        <v>9.1456634929897547</v>
      </c>
      <c r="J5231" s="3">
        <v>1.3449952233420466</v>
      </c>
      <c r="K5231" s="3">
        <v>1.846326158603752</v>
      </c>
      <c r="L5231" s="3">
        <v>0.27152757872154287</v>
      </c>
      <c r="M5231" s="2">
        <v>1210</v>
      </c>
      <c r="N5231" s="3" t="s">
        <v>47</v>
      </c>
      <c r="O5231" s="3" t="s">
        <v>130</v>
      </c>
      <c r="P5231" s="3" t="s">
        <v>131</v>
      </c>
      <c r="Q5231" s="3">
        <v>118.149080156</v>
      </c>
      <c r="R5231" s="3" t="s">
        <v>50</v>
      </c>
      <c r="S5231" s="3" t="s">
        <v>51</v>
      </c>
      <c r="T5231" s="3" t="s">
        <v>132</v>
      </c>
      <c r="U5231" s="3" t="s">
        <v>53</v>
      </c>
      <c r="V5231" s="3" t="s">
        <v>133</v>
      </c>
      <c r="W5231" s="3" t="s">
        <v>55</v>
      </c>
      <c r="X5231" s="3" t="s">
        <v>109</v>
      </c>
      <c r="Y5231" s="3">
        <v>5</v>
      </c>
      <c r="Z5231" s="3">
        <v>4</v>
      </c>
      <c r="AA5231" s="3" t="s">
        <v>45</v>
      </c>
      <c r="AB5231" s="11" t="s">
        <v>58</v>
      </c>
      <c r="AC5231" s="3" t="s">
        <v>58</v>
      </c>
      <c r="AD5231" s="3" t="s">
        <v>58</v>
      </c>
      <c r="AE5231" s="3" t="s">
        <v>58</v>
      </c>
      <c r="AF5231" s="3" t="s">
        <v>58</v>
      </c>
      <c r="AG5231" s="3" t="s">
        <v>51</v>
      </c>
      <c r="AH5231" s="3" t="s">
        <v>134</v>
      </c>
      <c r="AI5231" s="3" t="s">
        <v>60</v>
      </c>
      <c r="AJ5231" s="3" t="s">
        <v>61</v>
      </c>
      <c r="AK5231" s="3" t="s">
        <v>51</v>
      </c>
      <c r="AL5231" s="3" t="s">
        <v>51</v>
      </c>
      <c r="AM5231" s="3" t="s">
        <v>58</v>
      </c>
      <c r="AN5231" s="3" t="s">
        <v>135</v>
      </c>
      <c r="AO5231" s="3" t="s">
        <v>51</v>
      </c>
      <c r="AP5231" s="3">
        <v>116.59631274959452</v>
      </c>
      <c r="AQ5231" s="3">
        <v>816.97920315108433</v>
      </c>
    </row>
    <row r="5232" spans="1:43" x14ac:dyDescent="0.25">
      <c r="A5232" s="2">
        <v>5231</v>
      </c>
      <c r="B5232" s="3" t="s">
        <v>43</v>
      </c>
      <c r="C5232" s="3" t="s">
        <v>44</v>
      </c>
      <c r="D5232" s="3" t="s">
        <v>45</v>
      </c>
      <c r="E5232" s="3" t="s">
        <v>46</v>
      </c>
      <c r="F5232" s="3">
        <v>0.56000000000000005</v>
      </c>
      <c r="G5232" s="3">
        <v>0.48</v>
      </c>
      <c r="H5232" s="3">
        <v>0.23142076724113</v>
      </c>
      <c r="I5232" s="3">
        <v>9.1456634929897547</v>
      </c>
      <c r="J5232" s="3">
        <v>1.3449952233420466</v>
      </c>
      <c r="K5232" s="3">
        <v>2.1164964624768818</v>
      </c>
      <c r="L5232" s="3">
        <v>0.31125982652147144</v>
      </c>
      <c r="M5232" s="2">
        <v>1210</v>
      </c>
      <c r="N5232" s="3" t="s">
        <v>47</v>
      </c>
      <c r="O5232" s="3" t="s">
        <v>130</v>
      </c>
      <c r="P5232" s="3" t="s">
        <v>131</v>
      </c>
      <c r="Q5232" s="3">
        <v>118.149080156</v>
      </c>
      <c r="R5232" s="3" t="s">
        <v>50</v>
      </c>
      <c r="S5232" s="3" t="s">
        <v>51</v>
      </c>
      <c r="T5232" s="3" t="s">
        <v>132</v>
      </c>
      <c r="U5232" s="3" t="s">
        <v>53</v>
      </c>
      <c r="V5232" s="3" t="s">
        <v>133</v>
      </c>
      <c r="W5232" s="3" t="s">
        <v>55</v>
      </c>
      <c r="X5232" s="3" t="s">
        <v>109</v>
      </c>
      <c r="Y5232" s="3">
        <v>5</v>
      </c>
      <c r="Z5232" s="3">
        <v>4</v>
      </c>
      <c r="AA5232" s="3" t="s">
        <v>45</v>
      </c>
      <c r="AB5232" s="11" t="s">
        <v>58</v>
      </c>
      <c r="AC5232" s="3" t="s">
        <v>58</v>
      </c>
      <c r="AD5232" s="3" t="s">
        <v>58</v>
      </c>
      <c r="AE5232" s="3" t="s">
        <v>58</v>
      </c>
      <c r="AF5232" s="3" t="s">
        <v>58</v>
      </c>
      <c r="AG5232" s="3" t="s">
        <v>51</v>
      </c>
      <c r="AH5232" s="3" t="s">
        <v>134</v>
      </c>
      <c r="AI5232" s="3" t="s">
        <v>60</v>
      </c>
      <c r="AJ5232" s="3" t="s">
        <v>61</v>
      </c>
      <c r="AK5232" s="3" t="s">
        <v>51</v>
      </c>
      <c r="AL5232" s="3" t="s">
        <v>51</v>
      </c>
      <c r="AM5232" s="3" t="s">
        <v>58</v>
      </c>
      <c r="AN5232" s="3" t="s">
        <v>135</v>
      </c>
      <c r="AO5232" s="3" t="s">
        <v>51</v>
      </c>
      <c r="AP5232" s="3">
        <v>123.63508631217093</v>
      </c>
      <c r="AQ5232" s="3">
        <v>936.52661818650176</v>
      </c>
    </row>
    <row r="5233" spans="1:43" x14ac:dyDescent="0.25">
      <c r="A5233" s="2">
        <v>5232</v>
      </c>
      <c r="B5233" s="3" t="s">
        <v>43</v>
      </c>
      <c r="C5233" s="3" t="s">
        <v>44</v>
      </c>
      <c r="D5233" s="3" t="s">
        <v>45</v>
      </c>
      <c r="E5233" s="3" t="s">
        <v>46</v>
      </c>
      <c r="F5233" s="3">
        <v>0.56000000000000005</v>
      </c>
      <c r="G5233" s="3">
        <v>0.48</v>
      </c>
      <c r="H5233" s="3">
        <v>0.15383274708754399</v>
      </c>
      <c r="I5233" s="3">
        <v>9.1342777560178678</v>
      </c>
      <c r="J5233" s="3">
        <v>1.3433449996763283</v>
      </c>
      <c r="K5233" s="3">
        <v>1.4051510398688756</v>
      </c>
      <c r="L5233" s="3">
        <v>0.20665045158652548</v>
      </c>
      <c r="M5233" s="2">
        <v>1200</v>
      </c>
      <c r="N5233" s="3" t="s">
        <v>66</v>
      </c>
      <c r="O5233" s="3" t="s">
        <v>130</v>
      </c>
      <c r="P5233" s="3" t="s">
        <v>131</v>
      </c>
      <c r="Q5233" s="3">
        <v>118.149080156</v>
      </c>
      <c r="R5233" s="3" t="s">
        <v>50</v>
      </c>
      <c r="S5233" s="3" t="s">
        <v>51</v>
      </c>
      <c r="T5233" s="3" t="s">
        <v>132</v>
      </c>
      <c r="U5233" s="3" t="s">
        <v>53</v>
      </c>
      <c r="V5233" s="3" t="s">
        <v>133</v>
      </c>
      <c r="W5233" s="3" t="s">
        <v>55</v>
      </c>
      <c r="X5233" s="3" t="s">
        <v>109</v>
      </c>
      <c r="Y5233" s="3">
        <v>5</v>
      </c>
      <c r="Z5233" s="3">
        <v>4</v>
      </c>
      <c r="AA5233" s="3" t="s">
        <v>45</v>
      </c>
      <c r="AB5233" s="11" t="s">
        <v>58</v>
      </c>
      <c r="AC5233" s="3" t="s">
        <v>58</v>
      </c>
      <c r="AD5233" s="3" t="s">
        <v>58</v>
      </c>
      <c r="AE5233" s="3" t="s">
        <v>58</v>
      </c>
      <c r="AF5233" s="3" t="s">
        <v>58</v>
      </c>
      <c r="AG5233" s="3" t="s">
        <v>51</v>
      </c>
      <c r="AH5233" s="3" t="s">
        <v>134</v>
      </c>
      <c r="AI5233" s="3" t="s">
        <v>60</v>
      </c>
      <c r="AJ5233" s="3" t="s">
        <v>61</v>
      </c>
      <c r="AK5233" s="3" t="s">
        <v>51</v>
      </c>
      <c r="AL5233" s="3" t="s">
        <v>51</v>
      </c>
      <c r="AM5233" s="3" t="s">
        <v>58</v>
      </c>
      <c r="AN5233" s="3" t="s">
        <v>135</v>
      </c>
      <c r="AO5233" s="3" t="s">
        <v>51</v>
      </c>
      <c r="AP5233" s="3">
        <v>152.32535378255557</v>
      </c>
      <c r="AQ5233" s="3">
        <v>622.53904052666371</v>
      </c>
    </row>
    <row r="5234" spans="1:43" x14ac:dyDescent="0.25">
      <c r="A5234" s="2">
        <v>5233</v>
      </c>
      <c r="B5234" s="3" t="s">
        <v>43</v>
      </c>
      <c r="C5234" s="3" t="s">
        <v>44</v>
      </c>
      <c r="D5234" s="3" t="s">
        <v>45</v>
      </c>
      <c r="E5234" s="3" t="s">
        <v>46</v>
      </c>
      <c r="F5234" s="3">
        <v>0.56000000000000005</v>
      </c>
      <c r="G5234" s="3">
        <v>0.48</v>
      </c>
      <c r="H5234" s="3">
        <v>2.2399123979309599E-2</v>
      </c>
      <c r="I5234" s="3">
        <v>9.1342777560178678</v>
      </c>
      <c r="J5234" s="3">
        <v>1.3433449996763283</v>
      </c>
      <c r="K5234" s="3">
        <v>0.2045998199184941</v>
      </c>
      <c r="L5234" s="3">
        <v>3.0089751194735691E-2</v>
      </c>
      <c r="M5234" s="2">
        <v>1210</v>
      </c>
      <c r="N5234" s="3" t="s">
        <v>47</v>
      </c>
      <c r="O5234" s="3" t="s">
        <v>130</v>
      </c>
      <c r="P5234" s="3" t="s">
        <v>131</v>
      </c>
      <c r="Q5234" s="3">
        <v>118.149080156</v>
      </c>
      <c r="R5234" s="3" t="s">
        <v>50</v>
      </c>
      <c r="S5234" s="3" t="s">
        <v>51</v>
      </c>
      <c r="T5234" s="3" t="s">
        <v>132</v>
      </c>
      <c r="U5234" s="3" t="s">
        <v>53</v>
      </c>
      <c r="V5234" s="3" t="s">
        <v>133</v>
      </c>
      <c r="W5234" s="3" t="s">
        <v>55</v>
      </c>
      <c r="X5234" s="3" t="s">
        <v>109</v>
      </c>
      <c r="Y5234" s="3">
        <v>5</v>
      </c>
      <c r="Z5234" s="3">
        <v>4</v>
      </c>
      <c r="AA5234" s="3" t="s">
        <v>45</v>
      </c>
      <c r="AB5234" s="11" t="s">
        <v>58</v>
      </c>
      <c r="AC5234" s="3" t="s">
        <v>58</v>
      </c>
      <c r="AD5234" s="3" t="s">
        <v>58</v>
      </c>
      <c r="AE5234" s="3" t="s">
        <v>58</v>
      </c>
      <c r="AF5234" s="3" t="s">
        <v>58</v>
      </c>
      <c r="AG5234" s="3" t="s">
        <v>51</v>
      </c>
      <c r="AH5234" s="3" t="s">
        <v>134</v>
      </c>
      <c r="AI5234" s="3" t="s">
        <v>60</v>
      </c>
      <c r="AJ5234" s="3" t="s">
        <v>61</v>
      </c>
      <c r="AK5234" s="3" t="s">
        <v>51</v>
      </c>
      <c r="AL5234" s="3" t="s">
        <v>51</v>
      </c>
      <c r="AM5234" s="3" t="s">
        <v>58</v>
      </c>
      <c r="AN5234" s="3" t="s">
        <v>135</v>
      </c>
      <c r="AO5234" s="3" t="s">
        <v>51</v>
      </c>
      <c r="AP5234" s="3">
        <v>46.891413842928429</v>
      </c>
      <c r="AQ5234" s="3">
        <v>90.64603873180279</v>
      </c>
    </row>
    <row r="5235" spans="1:43" x14ac:dyDescent="0.25">
      <c r="A5235" s="2">
        <v>5234</v>
      </c>
      <c r="B5235" s="3" t="s">
        <v>43</v>
      </c>
      <c r="C5235" s="3" t="s">
        <v>44</v>
      </c>
      <c r="D5235" s="3" t="s">
        <v>45</v>
      </c>
      <c r="E5235" s="3" t="s">
        <v>46</v>
      </c>
      <c r="F5235" s="3">
        <v>0.56000000000000005</v>
      </c>
      <c r="G5235" s="3">
        <v>0.48</v>
      </c>
      <c r="H5235" s="3">
        <v>4.6068351240325198E-2</v>
      </c>
      <c r="I5235" s="3">
        <v>9.1342777560178678</v>
      </c>
      <c r="J5235" s="3">
        <v>1.3433449996763283</v>
      </c>
      <c r="K5235" s="3">
        <v>0.42080111599092063</v>
      </c>
      <c r="L5235" s="3">
        <v>6.1885689282023627E-2</v>
      </c>
      <c r="M5235" s="2">
        <v>1210</v>
      </c>
      <c r="N5235" s="3" t="s">
        <v>47</v>
      </c>
      <c r="O5235" s="3" t="s">
        <v>130</v>
      </c>
      <c r="P5235" s="3" t="s">
        <v>131</v>
      </c>
      <c r="Q5235" s="3">
        <v>118.149080156</v>
      </c>
      <c r="R5235" s="3" t="s">
        <v>50</v>
      </c>
      <c r="S5235" s="3" t="s">
        <v>51</v>
      </c>
      <c r="T5235" s="3" t="s">
        <v>132</v>
      </c>
      <c r="U5235" s="3" t="s">
        <v>53</v>
      </c>
      <c r="V5235" s="3" t="s">
        <v>133</v>
      </c>
      <c r="W5235" s="3" t="s">
        <v>55</v>
      </c>
      <c r="X5235" s="3" t="s">
        <v>109</v>
      </c>
      <c r="Y5235" s="3">
        <v>5</v>
      </c>
      <c r="Z5235" s="3">
        <v>4</v>
      </c>
      <c r="AA5235" s="3" t="s">
        <v>45</v>
      </c>
      <c r="AB5235" s="11" t="s">
        <v>58</v>
      </c>
      <c r="AC5235" s="3" t="s">
        <v>58</v>
      </c>
      <c r="AD5235" s="3" t="s">
        <v>58</v>
      </c>
      <c r="AE5235" s="3" t="s">
        <v>58</v>
      </c>
      <c r="AF5235" s="3" t="s">
        <v>58</v>
      </c>
      <c r="AG5235" s="3" t="s">
        <v>51</v>
      </c>
      <c r="AH5235" s="3" t="s">
        <v>134</v>
      </c>
      <c r="AI5235" s="3" t="s">
        <v>60</v>
      </c>
      <c r="AJ5235" s="3" t="s">
        <v>61</v>
      </c>
      <c r="AK5235" s="3" t="s">
        <v>51</v>
      </c>
      <c r="AL5235" s="3" t="s">
        <v>51</v>
      </c>
      <c r="AM5235" s="3" t="s">
        <v>58</v>
      </c>
      <c r="AN5235" s="3" t="s">
        <v>135</v>
      </c>
      <c r="AO5235" s="3" t="s">
        <v>51</v>
      </c>
      <c r="AP5235" s="3">
        <v>66.650129192443544</v>
      </c>
      <c r="AQ5235" s="3">
        <v>186.43200308628906</v>
      </c>
    </row>
    <row r="5236" spans="1:43" x14ac:dyDescent="0.25">
      <c r="A5236" s="2">
        <v>5235</v>
      </c>
      <c r="B5236" s="3" t="s">
        <v>43</v>
      </c>
      <c r="C5236" s="3" t="s">
        <v>44</v>
      </c>
      <c r="D5236" s="3" t="s">
        <v>45</v>
      </c>
      <c r="E5236" s="3" t="s">
        <v>46</v>
      </c>
      <c r="F5236" s="3">
        <v>0.56000000000000005</v>
      </c>
      <c r="G5236" s="3">
        <v>0.48</v>
      </c>
      <c r="H5236" s="3">
        <v>0.158186979575974</v>
      </c>
      <c r="I5236" s="3">
        <v>9.1342777560178678</v>
      </c>
      <c r="J5236" s="3">
        <v>1.3433449996763283</v>
      </c>
      <c r="K5236" s="3">
        <v>1.4449238088324721</v>
      </c>
      <c r="L5236" s="3">
        <v>0.21249968802728614</v>
      </c>
      <c r="M5236" s="2">
        <v>1210</v>
      </c>
      <c r="N5236" s="3" t="s">
        <v>47</v>
      </c>
      <c r="O5236" s="3" t="s">
        <v>130</v>
      </c>
      <c r="P5236" s="3" t="s">
        <v>131</v>
      </c>
      <c r="Q5236" s="3">
        <v>118.149080156</v>
      </c>
      <c r="R5236" s="3" t="s">
        <v>50</v>
      </c>
      <c r="S5236" s="3" t="s">
        <v>51</v>
      </c>
      <c r="T5236" s="3" t="s">
        <v>132</v>
      </c>
      <c r="U5236" s="3" t="s">
        <v>53</v>
      </c>
      <c r="V5236" s="3" t="s">
        <v>133</v>
      </c>
      <c r="W5236" s="3" t="s">
        <v>55</v>
      </c>
      <c r="X5236" s="3" t="s">
        <v>109</v>
      </c>
      <c r="Y5236" s="3">
        <v>5</v>
      </c>
      <c r="Z5236" s="3">
        <v>4</v>
      </c>
      <c r="AA5236" s="3" t="s">
        <v>45</v>
      </c>
      <c r="AB5236" s="11" t="s">
        <v>58</v>
      </c>
      <c r="AC5236" s="3" t="s">
        <v>58</v>
      </c>
      <c r="AD5236" s="3" t="s">
        <v>58</v>
      </c>
      <c r="AE5236" s="3" t="s">
        <v>58</v>
      </c>
      <c r="AF5236" s="3" t="s">
        <v>58</v>
      </c>
      <c r="AG5236" s="3" t="s">
        <v>51</v>
      </c>
      <c r="AH5236" s="3" t="s">
        <v>134</v>
      </c>
      <c r="AI5236" s="3" t="s">
        <v>60</v>
      </c>
      <c r="AJ5236" s="3" t="s">
        <v>61</v>
      </c>
      <c r="AK5236" s="3" t="s">
        <v>51</v>
      </c>
      <c r="AL5236" s="3" t="s">
        <v>51</v>
      </c>
      <c r="AM5236" s="3" t="s">
        <v>58</v>
      </c>
      <c r="AN5236" s="3" t="s">
        <v>135</v>
      </c>
      <c r="AO5236" s="3" t="s">
        <v>51</v>
      </c>
      <c r="AP5236" s="3">
        <v>100.97110260317703</v>
      </c>
      <c r="AQ5236" s="3">
        <v>640.15999423708627</v>
      </c>
    </row>
    <row r="5237" spans="1:43" x14ac:dyDescent="0.25">
      <c r="A5237" s="2">
        <v>5236</v>
      </c>
      <c r="B5237" s="3" t="s">
        <v>43</v>
      </c>
      <c r="C5237" s="3" t="s">
        <v>44</v>
      </c>
      <c r="D5237" s="3" t="s">
        <v>45</v>
      </c>
      <c r="E5237" s="3" t="s">
        <v>46</v>
      </c>
      <c r="F5237" s="3">
        <v>0.56000000000000005</v>
      </c>
      <c r="G5237" s="3">
        <v>0.48</v>
      </c>
      <c r="H5237" s="3">
        <v>2.3119400876139E-2</v>
      </c>
      <c r="I5237" s="3">
        <v>9.1188019828410649</v>
      </c>
      <c r="J5237" s="3">
        <v>1.3411044800191283</v>
      </c>
      <c r="K5237" s="3">
        <v>0.21082123855143375</v>
      </c>
      <c r="L5237" s="3">
        <v>3.1005532090348172E-2</v>
      </c>
      <c r="M5237" s="2">
        <v>1210</v>
      </c>
      <c r="N5237" s="3" t="s">
        <v>47</v>
      </c>
      <c r="O5237" s="3" t="s">
        <v>130</v>
      </c>
      <c r="P5237" s="3" t="s">
        <v>131</v>
      </c>
      <c r="Q5237" s="3">
        <v>118.149080156</v>
      </c>
      <c r="R5237" s="3" t="s">
        <v>50</v>
      </c>
      <c r="S5237" s="3" t="s">
        <v>51</v>
      </c>
      <c r="T5237" s="3" t="s">
        <v>132</v>
      </c>
      <c r="U5237" s="3" t="s">
        <v>53</v>
      </c>
      <c r="V5237" s="3" t="s">
        <v>133</v>
      </c>
      <c r="W5237" s="3" t="s">
        <v>55</v>
      </c>
      <c r="X5237" s="3" t="s">
        <v>109</v>
      </c>
      <c r="Y5237" s="3">
        <v>5</v>
      </c>
      <c r="Z5237" s="3">
        <v>4</v>
      </c>
      <c r="AA5237" s="3" t="s">
        <v>45</v>
      </c>
      <c r="AB5237" s="11" t="s">
        <v>58</v>
      </c>
      <c r="AC5237" s="3" t="s">
        <v>58</v>
      </c>
      <c r="AD5237" s="3" t="s">
        <v>58</v>
      </c>
      <c r="AE5237" s="3" t="s">
        <v>58</v>
      </c>
      <c r="AF5237" s="3" t="s">
        <v>58</v>
      </c>
      <c r="AG5237" s="3" t="s">
        <v>51</v>
      </c>
      <c r="AH5237" s="3" t="s">
        <v>134</v>
      </c>
      <c r="AI5237" s="3" t="s">
        <v>60</v>
      </c>
      <c r="AJ5237" s="3" t="s">
        <v>61</v>
      </c>
      <c r="AK5237" s="3" t="s">
        <v>51</v>
      </c>
      <c r="AL5237" s="3" t="s">
        <v>51</v>
      </c>
      <c r="AM5237" s="3" t="s">
        <v>58</v>
      </c>
      <c r="AN5237" s="3" t="s">
        <v>135</v>
      </c>
      <c r="AO5237" s="3" t="s">
        <v>51</v>
      </c>
      <c r="AP5237" s="3">
        <v>42.066125786989844</v>
      </c>
      <c r="AQ5237" s="3">
        <v>93.560895917643208</v>
      </c>
    </row>
    <row r="5238" spans="1:43" x14ac:dyDescent="0.25">
      <c r="A5238" s="2">
        <v>5237</v>
      </c>
      <c r="B5238" s="3" t="s">
        <v>43</v>
      </c>
      <c r="C5238" s="3" t="s">
        <v>44</v>
      </c>
      <c r="D5238" s="3" t="s">
        <v>45</v>
      </c>
      <c r="E5238" s="3" t="s">
        <v>46</v>
      </c>
      <c r="F5238" s="3">
        <v>0.56000000000000005</v>
      </c>
      <c r="G5238" s="3">
        <v>0.48</v>
      </c>
      <c r="H5238" s="3">
        <v>8.2794760989311593E-3</v>
      </c>
      <c r="I5238" s="3">
        <v>9.1188019828410649</v>
      </c>
      <c r="J5238" s="3">
        <v>1.3411044800191283</v>
      </c>
      <c r="K5238" s="3">
        <v>7.549890306781866E-2</v>
      </c>
      <c r="L5238" s="3">
        <v>1.1103642488487874E-2</v>
      </c>
      <c r="M5238" s="2">
        <v>1210</v>
      </c>
      <c r="N5238" s="3" t="s">
        <v>47</v>
      </c>
      <c r="O5238" s="3" t="s">
        <v>130</v>
      </c>
      <c r="P5238" s="3" t="s">
        <v>131</v>
      </c>
      <c r="Q5238" s="3">
        <v>118.149080156</v>
      </c>
      <c r="R5238" s="3" t="s">
        <v>50</v>
      </c>
      <c r="S5238" s="3" t="s">
        <v>51</v>
      </c>
      <c r="T5238" s="3" t="s">
        <v>132</v>
      </c>
      <c r="U5238" s="3" t="s">
        <v>53</v>
      </c>
      <c r="V5238" s="3" t="s">
        <v>133</v>
      </c>
      <c r="W5238" s="3" t="s">
        <v>55</v>
      </c>
      <c r="X5238" s="3" t="s">
        <v>109</v>
      </c>
      <c r="Y5238" s="3">
        <v>5</v>
      </c>
      <c r="Z5238" s="3">
        <v>4</v>
      </c>
      <c r="AA5238" s="3" t="s">
        <v>45</v>
      </c>
      <c r="AB5238" s="11" t="s">
        <v>58</v>
      </c>
      <c r="AC5238" s="3" t="s">
        <v>58</v>
      </c>
      <c r="AD5238" s="3" t="s">
        <v>58</v>
      </c>
      <c r="AE5238" s="3" t="s">
        <v>58</v>
      </c>
      <c r="AF5238" s="3" t="s">
        <v>58</v>
      </c>
      <c r="AG5238" s="3" t="s">
        <v>51</v>
      </c>
      <c r="AH5238" s="3" t="s">
        <v>134</v>
      </c>
      <c r="AI5238" s="3" t="s">
        <v>60</v>
      </c>
      <c r="AJ5238" s="3" t="s">
        <v>61</v>
      </c>
      <c r="AK5238" s="3" t="s">
        <v>51</v>
      </c>
      <c r="AL5238" s="3" t="s">
        <v>51</v>
      </c>
      <c r="AM5238" s="3" t="s">
        <v>58</v>
      </c>
      <c r="AN5238" s="3" t="s">
        <v>135</v>
      </c>
      <c r="AO5238" s="3" t="s">
        <v>51</v>
      </c>
      <c r="AP5238" s="3">
        <v>28.12405677886516</v>
      </c>
      <c r="AQ5238" s="3">
        <v>33.50585102506686</v>
      </c>
    </row>
    <row r="5239" spans="1:43" x14ac:dyDescent="0.25">
      <c r="A5239" s="2">
        <v>5238</v>
      </c>
      <c r="B5239" s="3" t="s">
        <v>43</v>
      </c>
      <c r="C5239" s="3" t="s">
        <v>44</v>
      </c>
      <c r="D5239" s="3" t="s">
        <v>45</v>
      </c>
      <c r="E5239" s="3" t="s">
        <v>46</v>
      </c>
      <c r="F5239" s="3">
        <v>0.56000000000000005</v>
      </c>
      <c r="G5239" s="3">
        <v>0.48</v>
      </c>
      <c r="H5239" s="3">
        <v>2.46750329500454E-2</v>
      </c>
      <c r="I5239" s="3">
        <v>10.658288317073218</v>
      </c>
      <c r="J5239" s="3">
        <v>2.0519781394445102</v>
      </c>
      <c r="K5239" s="3">
        <v>0.2629936154148656</v>
      </c>
      <c r="L5239" s="3">
        <v>5.0632628203566142E-2</v>
      </c>
      <c r="M5239" s="2">
        <v>1300</v>
      </c>
      <c r="N5239" s="3" t="s">
        <v>65</v>
      </c>
      <c r="O5239" s="3" t="s">
        <v>130</v>
      </c>
      <c r="P5239" s="3" t="s">
        <v>131</v>
      </c>
      <c r="Q5239" s="3">
        <v>118.149080156</v>
      </c>
      <c r="R5239" s="3" t="s">
        <v>50</v>
      </c>
      <c r="S5239" s="3" t="s">
        <v>51</v>
      </c>
      <c r="T5239" s="3" t="s">
        <v>132</v>
      </c>
      <c r="U5239" s="3" t="s">
        <v>53</v>
      </c>
      <c r="V5239" s="3" t="s">
        <v>133</v>
      </c>
      <c r="W5239" s="3" t="s">
        <v>55</v>
      </c>
      <c r="X5239" s="3" t="s">
        <v>109</v>
      </c>
      <c r="Y5239" s="3">
        <v>5</v>
      </c>
      <c r="Z5239" s="3">
        <v>4</v>
      </c>
      <c r="AA5239" s="3" t="s">
        <v>45</v>
      </c>
      <c r="AB5239" s="11" t="s">
        <v>58</v>
      </c>
      <c r="AC5239" s="3" t="s">
        <v>58</v>
      </c>
      <c r="AD5239" s="3" t="s">
        <v>58</v>
      </c>
      <c r="AE5239" s="3" t="s">
        <v>58</v>
      </c>
      <c r="AF5239" s="3" t="s">
        <v>58</v>
      </c>
      <c r="AG5239" s="3" t="s">
        <v>51</v>
      </c>
      <c r="AH5239" s="3" t="s">
        <v>134</v>
      </c>
      <c r="AI5239" s="3" t="s">
        <v>60</v>
      </c>
      <c r="AJ5239" s="3" t="s">
        <v>61</v>
      </c>
      <c r="AK5239" s="3" t="s">
        <v>51</v>
      </c>
      <c r="AL5239" s="3" t="s">
        <v>51</v>
      </c>
      <c r="AM5239" s="3" t="s">
        <v>58</v>
      </c>
      <c r="AN5239" s="3" t="s">
        <v>135</v>
      </c>
      <c r="AO5239" s="3" t="s">
        <v>51</v>
      </c>
      <c r="AP5239" s="3">
        <v>61.830768625860173</v>
      </c>
      <c r="AQ5239" s="3">
        <v>99.856315566822857</v>
      </c>
    </row>
    <row r="5240" spans="1:43" x14ac:dyDescent="0.25">
      <c r="A5240" s="2">
        <v>5239</v>
      </c>
      <c r="B5240" s="3" t="s">
        <v>43</v>
      </c>
      <c r="C5240" s="3" t="s">
        <v>44</v>
      </c>
      <c r="D5240" s="3" t="s">
        <v>45</v>
      </c>
      <c r="E5240" s="3" t="s">
        <v>46</v>
      </c>
      <c r="F5240" s="3">
        <v>0.56000000000000005</v>
      </c>
      <c r="G5240" s="3">
        <v>0.48</v>
      </c>
      <c r="H5240" s="3">
        <v>1.1574705945116901E-2</v>
      </c>
      <c r="I5240" s="3">
        <v>10.658288317073218</v>
      </c>
      <c r="J5240" s="3">
        <v>2.0519781394445102</v>
      </c>
      <c r="K5240" s="3">
        <v>0.12336655314839738</v>
      </c>
      <c r="L5240" s="3">
        <v>2.375104356987829E-2</v>
      </c>
      <c r="M5240" s="2">
        <v>1300</v>
      </c>
      <c r="N5240" s="3" t="s">
        <v>65</v>
      </c>
      <c r="O5240" s="3" t="s">
        <v>130</v>
      </c>
      <c r="P5240" s="3" t="s">
        <v>131</v>
      </c>
      <c r="Q5240" s="3">
        <v>118.149080156</v>
      </c>
      <c r="R5240" s="3" t="s">
        <v>50</v>
      </c>
      <c r="S5240" s="3" t="s">
        <v>51</v>
      </c>
      <c r="T5240" s="3" t="s">
        <v>132</v>
      </c>
      <c r="U5240" s="3" t="s">
        <v>53</v>
      </c>
      <c r="V5240" s="3" t="s">
        <v>133</v>
      </c>
      <c r="W5240" s="3" t="s">
        <v>55</v>
      </c>
      <c r="X5240" s="3" t="s">
        <v>109</v>
      </c>
      <c r="Y5240" s="3">
        <v>5</v>
      </c>
      <c r="Z5240" s="3">
        <v>4</v>
      </c>
      <c r="AA5240" s="3" t="s">
        <v>45</v>
      </c>
      <c r="AB5240" s="11" t="s">
        <v>58</v>
      </c>
      <c r="AC5240" s="3" t="s">
        <v>58</v>
      </c>
      <c r="AD5240" s="3" t="s">
        <v>58</v>
      </c>
      <c r="AE5240" s="3" t="s">
        <v>58</v>
      </c>
      <c r="AF5240" s="3" t="s">
        <v>58</v>
      </c>
      <c r="AG5240" s="3" t="s">
        <v>51</v>
      </c>
      <c r="AH5240" s="3" t="s">
        <v>134</v>
      </c>
      <c r="AI5240" s="3" t="s">
        <v>60</v>
      </c>
      <c r="AJ5240" s="3" t="s">
        <v>61</v>
      </c>
      <c r="AK5240" s="3" t="s">
        <v>51</v>
      </c>
      <c r="AL5240" s="3" t="s">
        <v>51</v>
      </c>
      <c r="AM5240" s="3" t="s">
        <v>58</v>
      </c>
      <c r="AN5240" s="3" t="s">
        <v>135</v>
      </c>
      <c r="AO5240" s="3" t="s">
        <v>51</v>
      </c>
      <c r="AP5240" s="3">
        <v>37.601452816261023</v>
      </c>
      <c r="AQ5240" s="3">
        <v>46.841173091387972</v>
      </c>
    </row>
    <row r="5241" spans="1:43" x14ac:dyDescent="0.25">
      <c r="A5241" s="2">
        <v>5240</v>
      </c>
      <c r="B5241" s="3" t="s">
        <v>43</v>
      </c>
      <c r="C5241" s="3" t="s">
        <v>44</v>
      </c>
      <c r="D5241" s="3" t="s">
        <v>45</v>
      </c>
      <c r="E5241" s="3" t="s">
        <v>46</v>
      </c>
      <c r="F5241" s="3">
        <v>0.56000000000000005</v>
      </c>
      <c r="G5241" s="3">
        <v>0.48</v>
      </c>
      <c r="H5241" s="3">
        <v>0.235894883022015</v>
      </c>
      <c r="I5241" s="3">
        <v>9.074674883541217</v>
      </c>
      <c r="J5241" s="3">
        <v>1.3347136325107449</v>
      </c>
      <c r="K5241" s="3">
        <v>2.1406693701157731</v>
      </c>
      <c r="L5241" s="3">
        <v>0.31485211620901088</v>
      </c>
      <c r="M5241" s="2">
        <v>1200</v>
      </c>
      <c r="N5241" s="3" t="s">
        <v>66</v>
      </c>
      <c r="O5241" s="3" t="s">
        <v>130</v>
      </c>
      <c r="P5241" s="3" t="s">
        <v>131</v>
      </c>
      <c r="Q5241" s="3">
        <v>118.149080156</v>
      </c>
      <c r="R5241" s="3" t="s">
        <v>50</v>
      </c>
      <c r="S5241" s="3" t="s">
        <v>51</v>
      </c>
      <c r="T5241" s="3" t="s">
        <v>132</v>
      </c>
      <c r="U5241" s="3" t="s">
        <v>53</v>
      </c>
      <c r="V5241" s="3" t="s">
        <v>133</v>
      </c>
      <c r="W5241" s="3" t="s">
        <v>55</v>
      </c>
      <c r="X5241" s="3" t="s">
        <v>109</v>
      </c>
      <c r="Y5241" s="3">
        <v>5</v>
      </c>
      <c r="Z5241" s="3">
        <v>4</v>
      </c>
      <c r="AA5241" s="3" t="s">
        <v>45</v>
      </c>
      <c r="AB5241" s="11" t="s">
        <v>58</v>
      </c>
      <c r="AC5241" s="3" t="s">
        <v>58</v>
      </c>
      <c r="AD5241" s="3" t="s">
        <v>58</v>
      </c>
      <c r="AE5241" s="3" t="s">
        <v>58</v>
      </c>
      <c r="AF5241" s="3" t="s">
        <v>58</v>
      </c>
      <c r="AG5241" s="3" t="s">
        <v>51</v>
      </c>
      <c r="AH5241" s="3" t="s">
        <v>134</v>
      </c>
      <c r="AI5241" s="3" t="s">
        <v>60</v>
      </c>
      <c r="AJ5241" s="3" t="s">
        <v>61</v>
      </c>
      <c r="AK5241" s="3" t="s">
        <v>51</v>
      </c>
      <c r="AL5241" s="3" t="s">
        <v>51</v>
      </c>
      <c r="AM5241" s="3" t="s">
        <v>58</v>
      </c>
      <c r="AN5241" s="3" t="s">
        <v>135</v>
      </c>
      <c r="AO5241" s="3" t="s">
        <v>51</v>
      </c>
      <c r="AP5241" s="3">
        <v>154.1493159251757</v>
      </c>
      <c r="AQ5241" s="3">
        <v>954.63272236893738</v>
      </c>
    </row>
    <row r="5242" spans="1:43" x14ac:dyDescent="0.25">
      <c r="A5242" s="2">
        <v>5241</v>
      </c>
      <c r="B5242" s="3" t="s">
        <v>43</v>
      </c>
      <c r="C5242" s="3" t="s">
        <v>44</v>
      </c>
      <c r="D5242" s="3" t="s">
        <v>45</v>
      </c>
      <c r="E5242" s="3" t="s">
        <v>46</v>
      </c>
      <c r="F5242" s="3">
        <v>0.56000000000000005</v>
      </c>
      <c r="G5242" s="3">
        <v>0.48</v>
      </c>
      <c r="H5242" s="3">
        <v>0.141966124945549</v>
      </c>
      <c r="I5242" s="3">
        <v>9.074674883541217</v>
      </c>
      <c r="J5242" s="3">
        <v>1.3347136325107449</v>
      </c>
      <c r="K5242" s="3">
        <v>1.2882964283570477</v>
      </c>
      <c r="L5242" s="3">
        <v>0.18948412231954798</v>
      </c>
      <c r="M5242" s="2">
        <v>1210</v>
      </c>
      <c r="N5242" s="3" t="s">
        <v>47</v>
      </c>
      <c r="O5242" s="3" t="s">
        <v>130</v>
      </c>
      <c r="P5242" s="3" t="s">
        <v>131</v>
      </c>
      <c r="Q5242" s="3">
        <v>118.149080156</v>
      </c>
      <c r="R5242" s="3" t="s">
        <v>50</v>
      </c>
      <c r="S5242" s="3" t="s">
        <v>51</v>
      </c>
      <c r="T5242" s="3" t="s">
        <v>132</v>
      </c>
      <c r="U5242" s="3" t="s">
        <v>53</v>
      </c>
      <c r="V5242" s="3" t="s">
        <v>133</v>
      </c>
      <c r="W5242" s="3" t="s">
        <v>55</v>
      </c>
      <c r="X5242" s="3" t="s">
        <v>109</v>
      </c>
      <c r="Y5242" s="3">
        <v>5</v>
      </c>
      <c r="Z5242" s="3">
        <v>4</v>
      </c>
      <c r="AA5242" s="3" t="s">
        <v>45</v>
      </c>
      <c r="AB5242" s="11" t="s">
        <v>58</v>
      </c>
      <c r="AC5242" s="3" t="s">
        <v>58</v>
      </c>
      <c r="AD5242" s="3" t="s">
        <v>58</v>
      </c>
      <c r="AE5242" s="3" t="s">
        <v>58</v>
      </c>
      <c r="AF5242" s="3" t="s">
        <v>58</v>
      </c>
      <c r="AG5242" s="3" t="s">
        <v>51</v>
      </c>
      <c r="AH5242" s="3" t="s">
        <v>134</v>
      </c>
      <c r="AI5242" s="3" t="s">
        <v>60</v>
      </c>
      <c r="AJ5242" s="3" t="s">
        <v>61</v>
      </c>
      <c r="AK5242" s="3" t="s">
        <v>51</v>
      </c>
      <c r="AL5242" s="3" t="s">
        <v>51</v>
      </c>
      <c r="AM5242" s="3" t="s">
        <v>58</v>
      </c>
      <c r="AN5242" s="3" t="s">
        <v>135</v>
      </c>
      <c r="AO5242" s="3" t="s">
        <v>51</v>
      </c>
      <c r="AP5242" s="3">
        <v>99.184986395249808</v>
      </c>
      <c r="AQ5242" s="3">
        <v>574.51652449913502</v>
      </c>
    </row>
    <row r="5243" spans="1:43" x14ac:dyDescent="0.25">
      <c r="A5243" s="2">
        <v>5242</v>
      </c>
      <c r="B5243" s="3" t="s">
        <v>43</v>
      </c>
      <c r="C5243" s="3" t="s">
        <v>44</v>
      </c>
      <c r="D5243" s="3" t="s">
        <v>45</v>
      </c>
      <c r="E5243" s="3" t="s">
        <v>46</v>
      </c>
      <c r="F5243" s="3">
        <v>0.56000000000000005</v>
      </c>
      <c r="G5243" s="3">
        <v>0.48</v>
      </c>
      <c r="H5243" s="3">
        <v>4.3037493716440701E-2</v>
      </c>
      <c r="I5243" s="3">
        <v>9.074674883541217</v>
      </c>
      <c r="J5243" s="3">
        <v>1.3347136325107449</v>
      </c>
      <c r="K5243" s="3">
        <v>0.39055126327914735</v>
      </c>
      <c r="L5243" s="3">
        <v>5.7442729572428929E-2</v>
      </c>
      <c r="M5243" s="2">
        <v>1210</v>
      </c>
      <c r="N5243" s="3" t="s">
        <v>47</v>
      </c>
      <c r="O5243" s="3" t="s">
        <v>130</v>
      </c>
      <c r="P5243" s="3" t="s">
        <v>131</v>
      </c>
      <c r="Q5243" s="3">
        <v>118.149080156</v>
      </c>
      <c r="R5243" s="3" t="s">
        <v>50</v>
      </c>
      <c r="S5243" s="3" t="s">
        <v>51</v>
      </c>
      <c r="T5243" s="3" t="s">
        <v>132</v>
      </c>
      <c r="U5243" s="3" t="s">
        <v>53</v>
      </c>
      <c r="V5243" s="3" t="s">
        <v>133</v>
      </c>
      <c r="W5243" s="3" t="s">
        <v>55</v>
      </c>
      <c r="X5243" s="3" t="s">
        <v>109</v>
      </c>
      <c r="Y5243" s="3">
        <v>5</v>
      </c>
      <c r="Z5243" s="3">
        <v>4</v>
      </c>
      <c r="AA5243" s="3" t="s">
        <v>45</v>
      </c>
      <c r="AB5243" s="11" t="s">
        <v>58</v>
      </c>
      <c r="AC5243" s="3" t="s">
        <v>58</v>
      </c>
      <c r="AD5243" s="3" t="s">
        <v>58</v>
      </c>
      <c r="AE5243" s="3" t="s">
        <v>58</v>
      </c>
      <c r="AF5243" s="3" t="s">
        <v>58</v>
      </c>
      <c r="AG5243" s="3" t="s">
        <v>51</v>
      </c>
      <c r="AH5243" s="3" t="s">
        <v>134</v>
      </c>
      <c r="AI5243" s="3" t="s">
        <v>60</v>
      </c>
      <c r="AJ5243" s="3" t="s">
        <v>61</v>
      </c>
      <c r="AK5243" s="3" t="s">
        <v>51</v>
      </c>
      <c r="AL5243" s="3" t="s">
        <v>51</v>
      </c>
      <c r="AM5243" s="3" t="s">
        <v>58</v>
      </c>
      <c r="AN5243" s="3" t="s">
        <v>135</v>
      </c>
      <c r="AO5243" s="3" t="s">
        <v>51</v>
      </c>
      <c r="AP5243" s="3">
        <v>63.994268884585196</v>
      </c>
      <c r="AQ5243" s="3">
        <v>174.1665578503775</v>
      </c>
    </row>
    <row r="5244" spans="1:43" x14ac:dyDescent="0.25">
      <c r="A5244" s="2">
        <v>5243</v>
      </c>
      <c r="B5244" s="3" t="s">
        <v>43</v>
      </c>
      <c r="C5244" s="3" t="s">
        <v>44</v>
      </c>
      <c r="D5244" s="3" t="s">
        <v>45</v>
      </c>
      <c r="E5244" s="3" t="s">
        <v>46</v>
      </c>
      <c r="F5244" s="3">
        <v>0.56000000000000005</v>
      </c>
      <c r="G5244" s="3">
        <v>0.48</v>
      </c>
      <c r="H5244" s="3">
        <v>5.6903428023134502E-3</v>
      </c>
      <c r="I5244" s="3">
        <v>9.074674883541217</v>
      </c>
      <c r="J5244" s="3">
        <v>1.3347136325107449</v>
      </c>
      <c r="K5244" s="3">
        <v>5.1638010906893413E-2</v>
      </c>
      <c r="L5244" s="3">
        <v>7.5949781119071568E-3</v>
      </c>
      <c r="M5244" s="2">
        <v>1210</v>
      </c>
      <c r="N5244" s="3" t="s">
        <v>47</v>
      </c>
      <c r="O5244" s="3" t="s">
        <v>130</v>
      </c>
      <c r="P5244" s="3" t="s">
        <v>131</v>
      </c>
      <c r="Q5244" s="3">
        <v>118.149080156</v>
      </c>
      <c r="R5244" s="3" t="s">
        <v>50</v>
      </c>
      <c r="S5244" s="3" t="s">
        <v>51</v>
      </c>
      <c r="T5244" s="3" t="s">
        <v>132</v>
      </c>
      <c r="U5244" s="3" t="s">
        <v>53</v>
      </c>
      <c r="V5244" s="3" t="s">
        <v>133</v>
      </c>
      <c r="W5244" s="3" t="s">
        <v>55</v>
      </c>
      <c r="X5244" s="3" t="s">
        <v>109</v>
      </c>
      <c r="Y5244" s="3">
        <v>5</v>
      </c>
      <c r="Z5244" s="3">
        <v>4</v>
      </c>
      <c r="AA5244" s="3" t="s">
        <v>45</v>
      </c>
      <c r="AB5244" s="11" t="s">
        <v>58</v>
      </c>
      <c r="AC5244" s="3" t="s">
        <v>58</v>
      </c>
      <c r="AD5244" s="3" t="s">
        <v>58</v>
      </c>
      <c r="AE5244" s="3" t="s">
        <v>58</v>
      </c>
      <c r="AF5244" s="3" t="s">
        <v>58</v>
      </c>
      <c r="AG5244" s="3" t="s">
        <v>51</v>
      </c>
      <c r="AH5244" s="3" t="s">
        <v>134</v>
      </c>
      <c r="AI5244" s="3" t="s">
        <v>60</v>
      </c>
      <c r="AJ5244" s="3" t="s">
        <v>61</v>
      </c>
      <c r="AK5244" s="3" t="s">
        <v>51</v>
      </c>
      <c r="AL5244" s="3" t="s">
        <v>51</v>
      </c>
      <c r="AM5244" s="3" t="s">
        <v>58</v>
      </c>
      <c r="AN5244" s="3" t="s">
        <v>135</v>
      </c>
      <c r="AO5244" s="3" t="s">
        <v>51</v>
      </c>
      <c r="AP5244" s="3">
        <v>19.254241276085345</v>
      </c>
      <c r="AQ5244" s="3">
        <v>23.028000315199797</v>
      </c>
    </row>
    <row r="5245" spans="1:43" x14ac:dyDescent="0.25">
      <c r="A5245" s="2">
        <v>5244</v>
      </c>
      <c r="B5245" s="3" t="s">
        <v>43</v>
      </c>
      <c r="C5245" s="3" t="s">
        <v>44</v>
      </c>
      <c r="D5245" s="3" t="s">
        <v>45</v>
      </c>
      <c r="E5245" s="3" t="s">
        <v>46</v>
      </c>
      <c r="F5245" s="3">
        <v>0.56000000000000005</v>
      </c>
      <c r="G5245" s="3">
        <v>0.48</v>
      </c>
      <c r="H5245" s="3">
        <v>5.2173972048495604E-3</v>
      </c>
      <c r="I5245" s="3">
        <v>9.074674883541217</v>
      </c>
      <c r="J5245" s="3">
        <v>1.3347136325107449</v>
      </c>
      <c r="K5245" s="3">
        <v>4.7346183372306457E-2</v>
      </c>
      <c r="L5245" s="3">
        <v>6.9637311755361636E-3</v>
      </c>
      <c r="M5245" s="2">
        <v>1210</v>
      </c>
      <c r="N5245" s="3" t="s">
        <v>47</v>
      </c>
      <c r="O5245" s="3" t="s">
        <v>130</v>
      </c>
      <c r="P5245" s="3" t="s">
        <v>131</v>
      </c>
      <c r="Q5245" s="3">
        <v>118.149080156</v>
      </c>
      <c r="R5245" s="3" t="s">
        <v>50</v>
      </c>
      <c r="S5245" s="3" t="s">
        <v>51</v>
      </c>
      <c r="T5245" s="3" t="s">
        <v>132</v>
      </c>
      <c r="U5245" s="3" t="s">
        <v>53</v>
      </c>
      <c r="V5245" s="3" t="s">
        <v>133</v>
      </c>
      <c r="W5245" s="3" t="s">
        <v>55</v>
      </c>
      <c r="X5245" s="3" t="s">
        <v>109</v>
      </c>
      <c r="Y5245" s="3">
        <v>5</v>
      </c>
      <c r="Z5245" s="3">
        <v>4</v>
      </c>
      <c r="AA5245" s="3" t="s">
        <v>45</v>
      </c>
      <c r="AB5245" s="11" t="s">
        <v>58</v>
      </c>
      <c r="AC5245" s="3" t="s">
        <v>58</v>
      </c>
      <c r="AD5245" s="3" t="s">
        <v>58</v>
      </c>
      <c r="AE5245" s="3" t="s">
        <v>58</v>
      </c>
      <c r="AF5245" s="3" t="s">
        <v>58</v>
      </c>
      <c r="AG5245" s="3" t="s">
        <v>51</v>
      </c>
      <c r="AH5245" s="3" t="s">
        <v>134</v>
      </c>
      <c r="AI5245" s="3" t="s">
        <v>60</v>
      </c>
      <c r="AJ5245" s="3" t="s">
        <v>61</v>
      </c>
      <c r="AK5245" s="3" t="s">
        <v>51</v>
      </c>
      <c r="AL5245" s="3" t="s">
        <v>51</v>
      </c>
      <c r="AM5245" s="3" t="s">
        <v>58</v>
      </c>
      <c r="AN5245" s="3" t="s">
        <v>135</v>
      </c>
      <c r="AO5245" s="3" t="s">
        <v>51</v>
      </c>
      <c r="AP5245" s="3">
        <v>22.337256821465107</v>
      </c>
      <c r="AQ5245" s="3">
        <v>21.114057386657258</v>
      </c>
    </row>
    <row r="5246" spans="1:43" x14ac:dyDescent="0.25">
      <c r="A5246" s="2">
        <v>5245</v>
      </c>
      <c r="B5246" s="3" t="s">
        <v>43</v>
      </c>
      <c r="C5246" s="3" t="s">
        <v>44</v>
      </c>
      <c r="D5246" s="3" t="s">
        <v>45</v>
      </c>
      <c r="E5246" s="3" t="s">
        <v>46</v>
      </c>
      <c r="F5246" s="3">
        <v>0.56000000000000005</v>
      </c>
      <c r="G5246" s="3">
        <v>0.48</v>
      </c>
      <c r="H5246" s="3">
        <v>0.14661115373980599</v>
      </c>
      <c r="I5246" s="3">
        <v>9.074674883541217</v>
      </c>
      <c r="J5246" s="3">
        <v>1.3347136325107449</v>
      </c>
      <c r="K5246" s="3">
        <v>1.3304485544896174</v>
      </c>
      <c r="L5246" s="3">
        <v>0.19568390557464774</v>
      </c>
      <c r="M5246" s="2">
        <v>1210</v>
      </c>
      <c r="N5246" s="3" t="s">
        <v>47</v>
      </c>
      <c r="O5246" s="3" t="s">
        <v>130</v>
      </c>
      <c r="P5246" s="3" t="s">
        <v>131</v>
      </c>
      <c r="Q5246" s="3">
        <v>118.149080156</v>
      </c>
      <c r="R5246" s="3" t="s">
        <v>50</v>
      </c>
      <c r="S5246" s="3" t="s">
        <v>51</v>
      </c>
      <c r="T5246" s="3" t="s">
        <v>132</v>
      </c>
      <c r="U5246" s="3" t="s">
        <v>53</v>
      </c>
      <c r="V5246" s="3" t="s">
        <v>133</v>
      </c>
      <c r="W5246" s="3" t="s">
        <v>55</v>
      </c>
      <c r="X5246" s="3" t="s">
        <v>109</v>
      </c>
      <c r="Y5246" s="3">
        <v>5</v>
      </c>
      <c r="Z5246" s="3">
        <v>4</v>
      </c>
      <c r="AA5246" s="3" t="s">
        <v>45</v>
      </c>
      <c r="AB5246" s="11" t="s">
        <v>58</v>
      </c>
      <c r="AC5246" s="3" t="s">
        <v>58</v>
      </c>
      <c r="AD5246" s="3" t="s">
        <v>58</v>
      </c>
      <c r="AE5246" s="3" t="s">
        <v>58</v>
      </c>
      <c r="AF5246" s="3" t="s">
        <v>58</v>
      </c>
      <c r="AG5246" s="3" t="s">
        <v>51</v>
      </c>
      <c r="AH5246" s="3" t="s">
        <v>134</v>
      </c>
      <c r="AI5246" s="3" t="s">
        <v>60</v>
      </c>
      <c r="AJ5246" s="3" t="s">
        <v>61</v>
      </c>
      <c r="AK5246" s="3" t="s">
        <v>51</v>
      </c>
      <c r="AL5246" s="3" t="s">
        <v>51</v>
      </c>
      <c r="AM5246" s="3" t="s">
        <v>58</v>
      </c>
      <c r="AN5246" s="3" t="s">
        <v>135</v>
      </c>
      <c r="AO5246" s="3" t="s">
        <v>51</v>
      </c>
      <c r="AP5246" s="3">
        <v>116.38808620443136</v>
      </c>
      <c r="AQ5246" s="3">
        <v>593.31428910740931</v>
      </c>
    </row>
    <row r="5247" spans="1:43" x14ac:dyDescent="0.25">
      <c r="A5247" s="2">
        <v>5246</v>
      </c>
      <c r="B5247" s="3" t="s">
        <v>43</v>
      </c>
      <c r="C5247" s="3" t="s">
        <v>44</v>
      </c>
      <c r="D5247" s="3" t="s">
        <v>45</v>
      </c>
      <c r="E5247" s="3" t="s">
        <v>46</v>
      </c>
      <c r="F5247" s="3">
        <v>0.56000000000000005</v>
      </c>
      <c r="G5247" s="3">
        <v>0.48</v>
      </c>
      <c r="H5247" s="3">
        <v>3.93460583520071E-2</v>
      </c>
      <c r="I5247" s="3">
        <v>9.074674883541217</v>
      </c>
      <c r="J5247" s="3">
        <v>1.3347136325107449</v>
      </c>
      <c r="K5247" s="3">
        <v>0.35705268749330599</v>
      </c>
      <c r="L5247" s="3">
        <v>5.251572046798713E-2</v>
      </c>
      <c r="M5247" s="2">
        <v>1210</v>
      </c>
      <c r="N5247" s="3" t="s">
        <v>47</v>
      </c>
      <c r="O5247" s="3" t="s">
        <v>130</v>
      </c>
      <c r="P5247" s="3" t="s">
        <v>131</v>
      </c>
      <c r="Q5247" s="3">
        <v>118.149080156</v>
      </c>
      <c r="R5247" s="3" t="s">
        <v>50</v>
      </c>
      <c r="S5247" s="3" t="s">
        <v>51</v>
      </c>
      <c r="T5247" s="3" t="s">
        <v>132</v>
      </c>
      <c r="U5247" s="3" t="s">
        <v>53</v>
      </c>
      <c r="V5247" s="3" t="s">
        <v>133</v>
      </c>
      <c r="W5247" s="3" t="s">
        <v>55</v>
      </c>
      <c r="X5247" s="3" t="s">
        <v>109</v>
      </c>
      <c r="Y5247" s="3">
        <v>5</v>
      </c>
      <c r="Z5247" s="3">
        <v>4</v>
      </c>
      <c r="AA5247" s="3" t="s">
        <v>45</v>
      </c>
      <c r="AB5247" s="11" t="s">
        <v>58</v>
      </c>
      <c r="AC5247" s="3" t="s">
        <v>58</v>
      </c>
      <c r="AD5247" s="3" t="s">
        <v>58</v>
      </c>
      <c r="AE5247" s="3" t="s">
        <v>58</v>
      </c>
      <c r="AF5247" s="3" t="s">
        <v>58</v>
      </c>
      <c r="AG5247" s="3" t="s">
        <v>51</v>
      </c>
      <c r="AH5247" s="3" t="s">
        <v>134</v>
      </c>
      <c r="AI5247" s="3" t="s">
        <v>60</v>
      </c>
      <c r="AJ5247" s="3" t="s">
        <v>61</v>
      </c>
      <c r="AK5247" s="3" t="s">
        <v>51</v>
      </c>
      <c r="AL5247" s="3" t="s">
        <v>51</v>
      </c>
      <c r="AM5247" s="3" t="s">
        <v>58</v>
      </c>
      <c r="AN5247" s="3" t="s">
        <v>135</v>
      </c>
      <c r="AO5247" s="3" t="s">
        <v>51</v>
      </c>
      <c r="AP5247" s="3">
        <v>77.182966252417543</v>
      </c>
      <c r="AQ5247" s="3">
        <v>159.22784893794505</v>
      </c>
    </row>
    <row r="5248" spans="1:43" x14ac:dyDescent="0.25">
      <c r="A5248" s="2">
        <v>5247</v>
      </c>
      <c r="B5248" s="3" t="s">
        <v>43</v>
      </c>
      <c r="C5248" s="3" t="s">
        <v>44</v>
      </c>
      <c r="D5248" s="3" t="s">
        <v>45</v>
      </c>
      <c r="E5248" s="3" t="s">
        <v>46</v>
      </c>
      <c r="F5248" s="3">
        <v>0.56000000000000005</v>
      </c>
      <c r="G5248" s="3">
        <v>0.48</v>
      </c>
      <c r="H5248" s="3">
        <v>0.208096832893825</v>
      </c>
      <c r="I5248" s="3">
        <v>9.1456634923083495</v>
      </c>
      <c r="J5248" s="3">
        <v>1.3449952232418367</v>
      </c>
      <c r="K5248" s="3">
        <v>1.9031836074620465</v>
      </c>
      <c r="L5248" s="3">
        <v>0.27988924621394934</v>
      </c>
      <c r="M5248" s="2">
        <v>1200</v>
      </c>
      <c r="N5248" s="3" t="s">
        <v>66</v>
      </c>
      <c r="O5248" s="3" t="s">
        <v>130</v>
      </c>
      <c r="P5248" s="3" t="s">
        <v>131</v>
      </c>
      <c r="Q5248" s="3">
        <v>118.149080156</v>
      </c>
      <c r="R5248" s="3" t="s">
        <v>50</v>
      </c>
      <c r="S5248" s="3" t="s">
        <v>51</v>
      </c>
      <c r="T5248" s="3" t="s">
        <v>132</v>
      </c>
      <c r="U5248" s="3" t="s">
        <v>53</v>
      </c>
      <c r="V5248" s="3" t="s">
        <v>133</v>
      </c>
      <c r="W5248" s="3" t="s">
        <v>55</v>
      </c>
      <c r="X5248" s="3" t="s">
        <v>109</v>
      </c>
      <c r="Y5248" s="3">
        <v>5</v>
      </c>
      <c r="Z5248" s="3">
        <v>4</v>
      </c>
      <c r="AA5248" s="3" t="s">
        <v>45</v>
      </c>
      <c r="AB5248" s="11" t="s">
        <v>58</v>
      </c>
      <c r="AC5248" s="3" t="s">
        <v>58</v>
      </c>
      <c r="AD5248" s="3" t="s">
        <v>58</v>
      </c>
      <c r="AE5248" s="3" t="s">
        <v>58</v>
      </c>
      <c r="AF5248" s="3" t="s">
        <v>58</v>
      </c>
      <c r="AG5248" s="3" t="s">
        <v>51</v>
      </c>
      <c r="AH5248" s="3" t="s">
        <v>134</v>
      </c>
      <c r="AI5248" s="3" t="s">
        <v>60</v>
      </c>
      <c r="AJ5248" s="3" t="s">
        <v>61</v>
      </c>
      <c r="AK5248" s="3" t="s">
        <v>51</v>
      </c>
      <c r="AL5248" s="3" t="s">
        <v>51</v>
      </c>
      <c r="AM5248" s="3" t="s">
        <v>58</v>
      </c>
      <c r="AN5248" s="3" t="s">
        <v>135</v>
      </c>
      <c r="AO5248" s="3" t="s">
        <v>51</v>
      </c>
      <c r="AP5248" s="3">
        <v>144.85707373807159</v>
      </c>
      <c r="AQ5248" s="3">
        <v>842.13800467747421</v>
      </c>
    </row>
    <row r="5249" spans="1:43" x14ac:dyDescent="0.25">
      <c r="A5249" s="2">
        <v>5248</v>
      </c>
      <c r="B5249" s="3" t="s">
        <v>43</v>
      </c>
      <c r="C5249" s="3" t="s">
        <v>44</v>
      </c>
      <c r="D5249" s="3" t="s">
        <v>45</v>
      </c>
      <c r="E5249" s="3" t="s">
        <v>46</v>
      </c>
      <c r="F5249" s="3">
        <v>0.56000000000000005</v>
      </c>
      <c r="G5249" s="3">
        <v>0.48</v>
      </c>
      <c r="H5249" s="3">
        <v>8.7878530552442699E-2</v>
      </c>
      <c r="I5249" s="3">
        <v>9.1456634923083495</v>
      </c>
      <c r="J5249" s="3">
        <v>1.3449952232418367</v>
      </c>
      <c r="K5249" s="3">
        <v>0.80370746863117903</v>
      </c>
      <c r="L5249" s="3">
        <v>0.11819620381854724</v>
      </c>
      <c r="M5249" s="2">
        <v>1210</v>
      </c>
      <c r="N5249" s="3" t="s">
        <v>47</v>
      </c>
      <c r="O5249" s="3" t="s">
        <v>130</v>
      </c>
      <c r="P5249" s="3" t="s">
        <v>131</v>
      </c>
      <c r="Q5249" s="3">
        <v>118.149080156</v>
      </c>
      <c r="R5249" s="3" t="s">
        <v>50</v>
      </c>
      <c r="S5249" s="3" t="s">
        <v>51</v>
      </c>
      <c r="T5249" s="3" t="s">
        <v>132</v>
      </c>
      <c r="U5249" s="3" t="s">
        <v>53</v>
      </c>
      <c r="V5249" s="3" t="s">
        <v>133</v>
      </c>
      <c r="W5249" s="3" t="s">
        <v>55</v>
      </c>
      <c r="X5249" s="3" t="s">
        <v>109</v>
      </c>
      <c r="Y5249" s="3">
        <v>5</v>
      </c>
      <c r="Z5249" s="3">
        <v>4</v>
      </c>
      <c r="AA5249" s="3" t="s">
        <v>45</v>
      </c>
      <c r="AB5249" s="11" t="s">
        <v>58</v>
      </c>
      <c r="AC5249" s="3" t="s">
        <v>58</v>
      </c>
      <c r="AD5249" s="3" t="s">
        <v>58</v>
      </c>
      <c r="AE5249" s="3" t="s">
        <v>58</v>
      </c>
      <c r="AF5249" s="3" t="s">
        <v>58</v>
      </c>
      <c r="AG5249" s="3" t="s">
        <v>51</v>
      </c>
      <c r="AH5249" s="3" t="s">
        <v>134</v>
      </c>
      <c r="AI5249" s="3" t="s">
        <v>60</v>
      </c>
      <c r="AJ5249" s="3" t="s">
        <v>61</v>
      </c>
      <c r="AK5249" s="3" t="s">
        <v>51</v>
      </c>
      <c r="AL5249" s="3" t="s">
        <v>51</v>
      </c>
      <c r="AM5249" s="3" t="s">
        <v>58</v>
      </c>
      <c r="AN5249" s="3" t="s">
        <v>135</v>
      </c>
      <c r="AO5249" s="3" t="s">
        <v>51</v>
      </c>
      <c r="AP5249" s="3">
        <v>78.889604075269403</v>
      </c>
      <c r="AQ5249" s="3">
        <v>355.63179575722751</v>
      </c>
    </row>
    <row r="5250" spans="1:43" x14ac:dyDescent="0.25">
      <c r="A5250" s="2">
        <v>5249</v>
      </c>
      <c r="B5250" s="3" t="s">
        <v>43</v>
      </c>
      <c r="C5250" s="3" t="s">
        <v>44</v>
      </c>
      <c r="D5250" s="3" t="s">
        <v>45</v>
      </c>
      <c r="E5250" s="3" t="s">
        <v>46</v>
      </c>
      <c r="F5250" s="3">
        <v>0.56000000000000005</v>
      </c>
      <c r="G5250" s="3">
        <v>0.48</v>
      </c>
      <c r="H5250" s="3">
        <v>0.16845396991171399</v>
      </c>
      <c r="I5250" s="3">
        <v>9.1456634923083495</v>
      </c>
      <c r="J5250" s="3">
        <v>1.3449952232418367</v>
      </c>
      <c r="K5250" s="3">
        <v>1.5406233227559718</v>
      </c>
      <c r="L5250" s="3">
        <v>0.22656978486737941</v>
      </c>
      <c r="M5250" s="2">
        <v>1210</v>
      </c>
      <c r="N5250" s="3" t="s">
        <v>47</v>
      </c>
      <c r="O5250" s="3" t="s">
        <v>130</v>
      </c>
      <c r="P5250" s="3" t="s">
        <v>131</v>
      </c>
      <c r="Q5250" s="3">
        <v>118.149080156</v>
      </c>
      <c r="R5250" s="3" t="s">
        <v>50</v>
      </c>
      <c r="S5250" s="3" t="s">
        <v>51</v>
      </c>
      <c r="T5250" s="3" t="s">
        <v>132</v>
      </c>
      <c r="U5250" s="3" t="s">
        <v>53</v>
      </c>
      <c r="V5250" s="3" t="s">
        <v>133</v>
      </c>
      <c r="W5250" s="3" t="s">
        <v>55</v>
      </c>
      <c r="X5250" s="3" t="s">
        <v>109</v>
      </c>
      <c r="Y5250" s="3">
        <v>5</v>
      </c>
      <c r="Z5250" s="3">
        <v>4</v>
      </c>
      <c r="AA5250" s="3" t="s">
        <v>45</v>
      </c>
      <c r="AB5250" s="11" t="s">
        <v>58</v>
      </c>
      <c r="AC5250" s="3" t="s">
        <v>58</v>
      </c>
      <c r="AD5250" s="3" t="s">
        <v>58</v>
      </c>
      <c r="AE5250" s="3" t="s">
        <v>58</v>
      </c>
      <c r="AF5250" s="3" t="s">
        <v>58</v>
      </c>
      <c r="AG5250" s="3" t="s">
        <v>51</v>
      </c>
      <c r="AH5250" s="3" t="s">
        <v>134</v>
      </c>
      <c r="AI5250" s="3" t="s">
        <v>60</v>
      </c>
      <c r="AJ5250" s="3" t="s">
        <v>61</v>
      </c>
      <c r="AK5250" s="3" t="s">
        <v>51</v>
      </c>
      <c r="AL5250" s="3" t="s">
        <v>51</v>
      </c>
      <c r="AM5250" s="3" t="s">
        <v>58</v>
      </c>
      <c r="AN5250" s="3" t="s">
        <v>135</v>
      </c>
      <c r="AO5250" s="3" t="s">
        <v>51</v>
      </c>
      <c r="AP5250" s="3">
        <v>104.43224907329329</v>
      </c>
      <c r="AQ5250" s="3">
        <v>681.70903001599504</v>
      </c>
    </row>
    <row r="5251" spans="1:43" x14ac:dyDescent="0.25">
      <c r="A5251" s="2">
        <v>5250</v>
      </c>
      <c r="B5251" s="3" t="s">
        <v>43</v>
      </c>
      <c r="C5251" s="3" t="s">
        <v>44</v>
      </c>
      <c r="D5251" s="3" t="s">
        <v>45</v>
      </c>
      <c r="E5251" s="3" t="s">
        <v>46</v>
      </c>
      <c r="F5251" s="3">
        <v>0.56000000000000005</v>
      </c>
      <c r="G5251" s="3">
        <v>0.48</v>
      </c>
      <c r="H5251" s="3">
        <v>7.83856107941035E-2</v>
      </c>
      <c r="I5251" s="3">
        <v>9.1456634923083495</v>
      </c>
      <c r="J5251" s="3">
        <v>1.3449952232418367</v>
      </c>
      <c r="K5251" s="3">
        <v>0.71688841896192368</v>
      </c>
      <c r="L5251" s="3">
        <v>0.10542827208896297</v>
      </c>
      <c r="M5251" s="2">
        <v>1210</v>
      </c>
      <c r="N5251" s="3" t="s">
        <v>47</v>
      </c>
      <c r="O5251" s="3" t="s">
        <v>130</v>
      </c>
      <c r="P5251" s="3" t="s">
        <v>131</v>
      </c>
      <c r="Q5251" s="3">
        <v>118.149080156</v>
      </c>
      <c r="R5251" s="3" t="s">
        <v>50</v>
      </c>
      <c r="S5251" s="3" t="s">
        <v>51</v>
      </c>
      <c r="T5251" s="3" t="s">
        <v>132</v>
      </c>
      <c r="U5251" s="3" t="s">
        <v>53</v>
      </c>
      <c r="V5251" s="3" t="s">
        <v>133</v>
      </c>
      <c r="W5251" s="3" t="s">
        <v>55</v>
      </c>
      <c r="X5251" s="3" t="s">
        <v>109</v>
      </c>
      <c r="Y5251" s="3">
        <v>5</v>
      </c>
      <c r="Z5251" s="3">
        <v>4</v>
      </c>
      <c r="AA5251" s="3" t="s">
        <v>45</v>
      </c>
      <c r="AB5251" s="11" t="s">
        <v>58</v>
      </c>
      <c r="AC5251" s="3" t="s">
        <v>58</v>
      </c>
      <c r="AD5251" s="3" t="s">
        <v>58</v>
      </c>
      <c r="AE5251" s="3" t="s">
        <v>58</v>
      </c>
      <c r="AF5251" s="3" t="s">
        <v>58</v>
      </c>
      <c r="AG5251" s="3" t="s">
        <v>51</v>
      </c>
      <c r="AH5251" s="3" t="s">
        <v>134</v>
      </c>
      <c r="AI5251" s="3" t="s">
        <v>60</v>
      </c>
      <c r="AJ5251" s="3" t="s">
        <v>61</v>
      </c>
      <c r="AK5251" s="3" t="s">
        <v>51</v>
      </c>
      <c r="AL5251" s="3" t="s">
        <v>51</v>
      </c>
      <c r="AM5251" s="3" t="s">
        <v>58</v>
      </c>
      <c r="AN5251" s="3" t="s">
        <v>135</v>
      </c>
      <c r="AO5251" s="3" t="s">
        <v>51</v>
      </c>
      <c r="AP5251" s="3">
        <v>89.117967926146875</v>
      </c>
      <c r="AQ5251" s="3">
        <v>317.21531246586437</v>
      </c>
    </row>
    <row r="5252" spans="1:43" x14ac:dyDescent="0.25">
      <c r="A5252" s="2">
        <v>5251</v>
      </c>
      <c r="B5252" s="3" t="s">
        <v>43</v>
      </c>
      <c r="C5252" s="3" t="s">
        <v>44</v>
      </c>
      <c r="D5252" s="3" t="s">
        <v>45</v>
      </c>
      <c r="E5252" s="3" t="s">
        <v>46</v>
      </c>
      <c r="F5252" s="3">
        <v>0.56000000000000005</v>
      </c>
      <c r="G5252" s="3">
        <v>0.48</v>
      </c>
      <c r="H5252" s="3">
        <v>2.1752339145568501E-2</v>
      </c>
      <c r="I5252" s="3">
        <v>9.1456634923083495</v>
      </c>
      <c r="J5252" s="3">
        <v>1.3449952232418367</v>
      </c>
      <c r="K5252" s="3">
        <v>0.19893957399593562</v>
      </c>
      <c r="L5252" s="3">
        <v>2.9256792245126048E-2</v>
      </c>
      <c r="M5252" s="2">
        <v>1210</v>
      </c>
      <c r="N5252" s="3" t="s">
        <v>47</v>
      </c>
      <c r="O5252" s="3" t="s">
        <v>130</v>
      </c>
      <c r="P5252" s="3" t="s">
        <v>131</v>
      </c>
      <c r="Q5252" s="3">
        <v>118.149080156</v>
      </c>
      <c r="R5252" s="3" t="s">
        <v>50</v>
      </c>
      <c r="S5252" s="3" t="s">
        <v>51</v>
      </c>
      <c r="T5252" s="3" t="s">
        <v>132</v>
      </c>
      <c r="U5252" s="3" t="s">
        <v>53</v>
      </c>
      <c r="V5252" s="3" t="s">
        <v>133</v>
      </c>
      <c r="W5252" s="3" t="s">
        <v>55</v>
      </c>
      <c r="X5252" s="3" t="s">
        <v>109</v>
      </c>
      <c r="Y5252" s="3">
        <v>5</v>
      </c>
      <c r="Z5252" s="3">
        <v>4</v>
      </c>
      <c r="AA5252" s="3" t="s">
        <v>45</v>
      </c>
      <c r="AB5252" s="11" t="s">
        <v>58</v>
      </c>
      <c r="AC5252" s="3" t="s">
        <v>58</v>
      </c>
      <c r="AD5252" s="3" t="s">
        <v>58</v>
      </c>
      <c r="AE5252" s="3" t="s">
        <v>58</v>
      </c>
      <c r="AF5252" s="3" t="s">
        <v>58</v>
      </c>
      <c r="AG5252" s="3" t="s">
        <v>51</v>
      </c>
      <c r="AH5252" s="3" t="s">
        <v>134</v>
      </c>
      <c r="AI5252" s="3" t="s">
        <v>60</v>
      </c>
      <c r="AJ5252" s="3" t="s">
        <v>61</v>
      </c>
      <c r="AK5252" s="3" t="s">
        <v>51</v>
      </c>
      <c r="AL5252" s="3" t="s">
        <v>51</v>
      </c>
      <c r="AM5252" s="3" t="s">
        <v>58</v>
      </c>
      <c r="AN5252" s="3" t="s">
        <v>135</v>
      </c>
      <c r="AO5252" s="3" t="s">
        <v>51</v>
      </c>
      <c r="AP5252" s="3">
        <v>43.382369848565013</v>
      </c>
      <c r="AQ5252" s="3">
        <v>88.028593373466876</v>
      </c>
    </row>
    <row r="5253" spans="1:43" x14ac:dyDescent="0.25">
      <c r="A5253" s="2">
        <v>5252</v>
      </c>
      <c r="B5253" s="3" t="s">
        <v>43</v>
      </c>
      <c r="C5253" s="3" t="s">
        <v>44</v>
      </c>
      <c r="D5253" s="3" t="s">
        <v>45</v>
      </c>
      <c r="E5253" s="3" t="s">
        <v>46</v>
      </c>
      <c r="F5253" s="3">
        <v>0.56000000000000005</v>
      </c>
      <c r="G5253" s="3">
        <v>0.48</v>
      </c>
      <c r="H5253" s="3">
        <v>0.20382517341838399</v>
      </c>
      <c r="I5253" s="3">
        <v>9.1257924132744215</v>
      </c>
      <c r="J5253" s="3">
        <v>1.3421179027122119</v>
      </c>
      <c r="K5253" s="3">
        <v>1.8600662212158319</v>
      </c>
      <c r="L5253" s="3">
        <v>0.27355741426823438</v>
      </c>
      <c r="M5253" s="2">
        <v>1210</v>
      </c>
      <c r="N5253" s="3" t="s">
        <v>47</v>
      </c>
      <c r="O5253" s="3" t="s">
        <v>130</v>
      </c>
      <c r="P5253" s="3" t="s">
        <v>131</v>
      </c>
      <c r="Q5253" s="3">
        <v>118.149080156</v>
      </c>
      <c r="R5253" s="3" t="s">
        <v>50</v>
      </c>
      <c r="S5253" s="3" t="s">
        <v>51</v>
      </c>
      <c r="T5253" s="3" t="s">
        <v>132</v>
      </c>
      <c r="U5253" s="3" t="s">
        <v>53</v>
      </c>
      <c r="V5253" s="3" t="s">
        <v>133</v>
      </c>
      <c r="W5253" s="3" t="s">
        <v>55</v>
      </c>
      <c r="X5253" s="3" t="s">
        <v>109</v>
      </c>
      <c r="Y5253" s="3">
        <v>5</v>
      </c>
      <c r="Z5253" s="3">
        <v>4</v>
      </c>
      <c r="AA5253" s="3" t="s">
        <v>45</v>
      </c>
      <c r="AB5253" s="11" t="s">
        <v>58</v>
      </c>
      <c r="AC5253" s="3" t="s">
        <v>58</v>
      </c>
      <c r="AD5253" s="3" t="s">
        <v>58</v>
      </c>
      <c r="AE5253" s="3" t="s">
        <v>58</v>
      </c>
      <c r="AF5253" s="3" t="s">
        <v>58</v>
      </c>
      <c r="AG5253" s="3" t="s">
        <v>51</v>
      </c>
      <c r="AH5253" s="3" t="s">
        <v>134</v>
      </c>
      <c r="AI5253" s="3" t="s">
        <v>60</v>
      </c>
      <c r="AJ5253" s="3" t="s">
        <v>61</v>
      </c>
      <c r="AK5253" s="3" t="s">
        <v>51</v>
      </c>
      <c r="AL5253" s="3" t="s">
        <v>51</v>
      </c>
      <c r="AM5253" s="3" t="s">
        <v>58</v>
      </c>
      <c r="AN5253" s="3" t="s">
        <v>135</v>
      </c>
      <c r="AO5253" s="3" t="s">
        <v>51</v>
      </c>
      <c r="AP5253" s="3">
        <v>115.79316342222168</v>
      </c>
      <c r="AQ5253" s="3">
        <v>824.85121209498061</v>
      </c>
    </row>
    <row r="5254" spans="1:43" x14ac:dyDescent="0.25">
      <c r="A5254" s="2">
        <v>5253</v>
      </c>
      <c r="B5254" s="3" t="s">
        <v>43</v>
      </c>
      <c r="C5254" s="3" t="s">
        <v>44</v>
      </c>
      <c r="D5254" s="3" t="s">
        <v>45</v>
      </c>
      <c r="E5254" s="3" t="s">
        <v>46</v>
      </c>
      <c r="F5254" s="3">
        <v>0.56000000000000005</v>
      </c>
      <c r="G5254" s="3">
        <v>0.48</v>
      </c>
      <c r="H5254" s="3">
        <v>9.0881939274764997E-2</v>
      </c>
      <c r="I5254" s="3">
        <v>9.1257924132744215</v>
      </c>
      <c r="J5254" s="3">
        <v>1.3421179027122119</v>
      </c>
      <c r="K5254" s="3">
        <v>0.82936971193731712</v>
      </c>
      <c r="L5254" s="3">
        <v>0.1219742777338662</v>
      </c>
      <c r="M5254" s="2">
        <v>1210</v>
      </c>
      <c r="N5254" s="3" t="s">
        <v>47</v>
      </c>
      <c r="O5254" s="3" t="s">
        <v>130</v>
      </c>
      <c r="P5254" s="3" t="s">
        <v>131</v>
      </c>
      <c r="Q5254" s="3">
        <v>118.149080156</v>
      </c>
      <c r="R5254" s="3" t="s">
        <v>50</v>
      </c>
      <c r="S5254" s="3" t="s">
        <v>51</v>
      </c>
      <c r="T5254" s="3" t="s">
        <v>132</v>
      </c>
      <c r="U5254" s="3" t="s">
        <v>53</v>
      </c>
      <c r="V5254" s="3" t="s">
        <v>133</v>
      </c>
      <c r="W5254" s="3" t="s">
        <v>55</v>
      </c>
      <c r="X5254" s="3" t="s">
        <v>109</v>
      </c>
      <c r="Y5254" s="3">
        <v>5</v>
      </c>
      <c r="Z5254" s="3">
        <v>4</v>
      </c>
      <c r="AA5254" s="3" t="s">
        <v>45</v>
      </c>
      <c r="AB5254" s="11" t="s">
        <v>58</v>
      </c>
      <c r="AC5254" s="3" t="s">
        <v>58</v>
      </c>
      <c r="AD5254" s="3" t="s">
        <v>58</v>
      </c>
      <c r="AE5254" s="3" t="s">
        <v>58</v>
      </c>
      <c r="AF5254" s="3" t="s">
        <v>58</v>
      </c>
      <c r="AG5254" s="3" t="s">
        <v>51</v>
      </c>
      <c r="AH5254" s="3" t="s">
        <v>134</v>
      </c>
      <c r="AI5254" s="3" t="s">
        <v>60</v>
      </c>
      <c r="AJ5254" s="3" t="s">
        <v>61</v>
      </c>
      <c r="AK5254" s="3" t="s">
        <v>51</v>
      </c>
      <c r="AL5254" s="3" t="s">
        <v>51</v>
      </c>
      <c r="AM5254" s="3" t="s">
        <v>58</v>
      </c>
      <c r="AN5254" s="3" t="s">
        <v>135</v>
      </c>
      <c r="AO5254" s="3" t="s">
        <v>51</v>
      </c>
      <c r="AP5254" s="3">
        <v>77.367922033776935</v>
      </c>
      <c r="AQ5254" s="3">
        <v>367.78615963424966</v>
      </c>
    </row>
    <row r="5255" spans="1:43" x14ac:dyDescent="0.25">
      <c r="A5255" s="2">
        <v>5254</v>
      </c>
      <c r="B5255" s="3" t="s">
        <v>43</v>
      </c>
      <c r="C5255" s="3" t="s">
        <v>44</v>
      </c>
      <c r="D5255" s="3" t="s">
        <v>45</v>
      </c>
      <c r="E5255" s="3" t="s">
        <v>46</v>
      </c>
      <c r="F5255" s="3">
        <v>0.56000000000000005</v>
      </c>
      <c r="G5255" s="3">
        <v>0.48</v>
      </c>
      <c r="H5255" s="3">
        <v>0.121494467166589</v>
      </c>
      <c r="I5255" s="3">
        <v>9.1257924132744215</v>
      </c>
      <c r="J5255" s="3">
        <v>1.3421179027122119</v>
      </c>
      <c r="K5255" s="3">
        <v>1.1087332867236761</v>
      </c>
      <c r="L5255" s="3">
        <v>0.16305989946476013</v>
      </c>
      <c r="M5255" s="2">
        <v>1210</v>
      </c>
      <c r="N5255" s="3" t="s">
        <v>47</v>
      </c>
      <c r="O5255" s="3" t="s">
        <v>130</v>
      </c>
      <c r="P5255" s="3" t="s">
        <v>131</v>
      </c>
      <c r="Q5255" s="3">
        <v>118.149080156</v>
      </c>
      <c r="R5255" s="3" t="s">
        <v>50</v>
      </c>
      <c r="S5255" s="3" t="s">
        <v>51</v>
      </c>
      <c r="T5255" s="3" t="s">
        <v>132</v>
      </c>
      <c r="U5255" s="3" t="s">
        <v>53</v>
      </c>
      <c r="V5255" s="3" t="s">
        <v>133</v>
      </c>
      <c r="W5255" s="3" t="s">
        <v>55</v>
      </c>
      <c r="X5255" s="3" t="s">
        <v>109</v>
      </c>
      <c r="Y5255" s="3">
        <v>5</v>
      </c>
      <c r="Z5255" s="3">
        <v>4</v>
      </c>
      <c r="AA5255" s="3" t="s">
        <v>45</v>
      </c>
      <c r="AB5255" s="11" t="s">
        <v>58</v>
      </c>
      <c r="AC5255" s="3" t="s">
        <v>58</v>
      </c>
      <c r="AD5255" s="3" t="s">
        <v>58</v>
      </c>
      <c r="AE5255" s="3" t="s">
        <v>58</v>
      </c>
      <c r="AF5255" s="3" t="s">
        <v>58</v>
      </c>
      <c r="AG5255" s="3" t="s">
        <v>51</v>
      </c>
      <c r="AH5255" s="3" t="s">
        <v>134</v>
      </c>
      <c r="AI5255" s="3" t="s">
        <v>60</v>
      </c>
      <c r="AJ5255" s="3" t="s">
        <v>61</v>
      </c>
      <c r="AK5255" s="3" t="s">
        <v>51</v>
      </c>
      <c r="AL5255" s="3" t="s">
        <v>51</v>
      </c>
      <c r="AM5255" s="3" t="s">
        <v>58</v>
      </c>
      <c r="AN5255" s="3" t="s">
        <v>135</v>
      </c>
      <c r="AO5255" s="3" t="s">
        <v>51</v>
      </c>
      <c r="AP5255" s="3">
        <v>91.260928197826559</v>
      </c>
      <c r="AQ5255" s="3">
        <v>491.67066473917623</v>
      </c>
    </row>
    <row r="5256" spans="1:43" x14ac:dyDescent="0.25">
      <c r="A5256" s="2">
        <v>5255</v>
      </c>
      <c r="B5256" s="3" t="s">
        <v>43</v>
      </c>
      <c r="C5256" s="3" t="s">
        <v>44</v>
      </c>
      <c r="D5256" s="3" t="s">
        <v>45</v>
      </c>
      <c r="E5256" s="3" t="s">
        <v>46</v>
      </c>
      <c r="F5256" s="3">
        <v>0.56000000000000005</v>
      </c>
      <c r="G5256" s="3">
        <v>0.48</v>
      </c>
      <c r="H5256" s="3">
        <v>0.20156187392324301</v>
      </c>
      <c r="I5256" s="3">
        <v>9.1257924132744215</v>
      </c>
      <c r="J5256" s="3">
        <v>1.3421179027122119</v>
      </c>
      <c r="K5256" s="3">
        <v>1.8394118198541065</v>
      </c>
      <c r="L5256" s="3">
        <v>0.27051979949660621</v>
      </c>
      <c r="M5256" s="2">
        <v>1210</v>
      </c>
      <c r="N5256" s="3" t="s">
        <v>47</v>
      </c>
      <c r="O5256" s="3" t="s">
        <v>130</v>
      </c>
      <c r="P5256" s="3" t="s">
        <v>131</v>
      </c>
      <c r="Q5256" s="3">
        <v>118.149080156</v>
      </c>
      <c r="R5256" s="3" t="s">
        <v>50</v>
      </c>
      <c r="S5256" s="3" t="s">
        <v>51</v>
      </c>
      <c r="T5256" s="3" t="s">
        <v>132</v>
      </c>
      <c r="U5256" s="3" t="s">
        <v>53</v>
      </c>
      <c r="V5256" s="3" t="s">
        <v>133</v>
      </c>
      <c r="W5256" s="3" t="s">
        <v>55</v>
      </c>
      <c r="X5256" s="3" t="s">
        <v>109</v>
      </c>
      <c r="Y5256" s="3">
        <v>5</v>
      </c>
      <c r="Z5256" s="3">
        <v>4</v>
      </c>
      <c r="AA5256" s="3" t="s">
        <v>45</v>
      </c>
      <c r="AB5256" s="11" t="s">
        <v>58</v>
      </c>
      <c r="AC5256" s="3" t="s">
        <v>58</v>
      </c>
      <c r="AD5256" s="3" t="s">
        <v>58</v>
      </c>
      <c r="AE5256" s="3" t="s">
        <v>58</v>
      </c>
      <c r="AF5256" s="3" t="s">
        <v>58</v>
      </c>
      <c r="AG5256" s="3" t="s">
        <v>51</v>
      </c>
      <c r="AH5256" s="3" t="s">
        <v>134</v>
      </c>
      <c r="AI5256" s="3" t="s">
        <v>60</v>
      </c>
      <c r="AJ5256" s="3" t="s">
        <v>61</v>
      </c>
      <c r="AK5256" s="3" t="s">
        <v>51</v>
      </c>
      <c r="AL5256" s="3" t="s">
        <v>51</v>
      </c>
      <c r="AM5256" s="3" t="s">
        <v>58</v>
      </c>
      <c r="AN5256" s="3" t="s">
        <v>135</v>
      </c>
      <c r="AO5256" s="3" t="s">
        <v>51</v>
      </c>
      <c r="AP5256" s="3">
        <v>115.52327603456874</v>
      </c>
      <c r="AQ5256" s="3">
        <v>815.69196399725479</v>
      </c>
    </row>
    <row r="5257" spans="1:43" x14ac:dyDescent="0.25">
      <c r="A5257" s="2">
        <v>5256</v>
      </c>
      <c r="B5257" s="3" t="s">
        <v>43</v>
      </c>
      <c r="C5257" s="3" t="s">
        <v>44</v>
      </c>
      <c r="D5257" s="3" t="s">
        <v>45</v>
      </c>
      <c r="E5257" s="3" t="s">
        <v>46</v>
      </c>
      <c r="F5257" s="3">
        <v>0.56000000000000005</v>
      </c>
      <c r="G5257" s="3">
        <v>0.48</v>
      </c>
      <c r="H5257" s="3">
        <v>0.14372973624375601</v>
      </c>
      <c r="I5257" s="3">
        <v>9.1378992036867839</v>
      </c>
      <c r="J5257" s="3">
        <v>1.3438713684397714</v>
      </c>
      <c r="K5257" s="3">
        <v>1.3133878423679295</v>
      </c>
      <c r="L5257" s="3">
        <v>0.19315427733138379</v>
      </c>
      <c r="M5257" s="2">
        <v>1210</v>
      </c>
      <c r="N5257" s="3" t="s">
        <v>47</v>
      </c>
      <c r="O5257" s="3" t="s">
        <v>130</v>
      </c>
      <c r="P5257" s="3" t="s">
        <v>131</v>
      </c>
      <c r="Q5257" s="3">
        <v>118.149080156</v>
      </c>
      <c r="R5257" s="3" t="s">
        <v>50</v>
      </c>
      <c r="S5257" s="3" t="s">
        <v>51</v>
      </c>
      <c r="T5257" s="3" t="s">
        <v>132</v>
      </c>
      <c r="U5257" s="3" t="s">
        <v>53</v>
      </c>
      <c r="V5257" s="3" t="s">
        <v>133</v>
      </c>
      <c r="W5257" s="3" t="s">
        <v>55</v>
      </c>
      <c r="X5257" s="3" t="s">
        <v>109</v>
      </c>
      <c r="Y5257" s="3">
        <v>5</v>
      </c>
      <c r="Z5257" s="3">
        <v>4</v>
      </c>
      <c r="AA5257" s="3" t="s">
        <v>45</v>
      </c>
      <c r="AB5257" s="11" t="s">
        <v>58</v>
      </c>
      <c r="AC5257" s="3" t="s">
        <v>58</v>
      </c>
      <c r="AD5257" s="3" t="s">
        <v>58</v>
      </c>
      <c r="AE5257" s="3" t="s">
        <v>58</v>
      </c>
      <c r="AF5257" s="3" t="s">
        <v>58</v>
      </c>
      <c r="AG5257" s="3" t="s">
        <v>51</v>
      </c>
      <c r="AH5257" s="3" t="s">
        <v>134</v>
      </c>
      <c r="AI5257" s="3" t="s">
        <v>60</v>
      </c>
      <c r="AJ5257" s="3" t="s">
        <v>61</v>
      </c>
      <c r="AK5257" s="3" t="s">
        <v>51</v>
      </c>
      <c r="AL5257" s="3" t="s">
        <v>51</v>
      </c>
      <c r="AM5257" s="3" t="s">
        <v>58</v>
      </c>
      <c r="AN5257" s="3" t="s">
        <v>135</v>
      </c>
      <c r="AO5257" s="3" t="s">
        <v>51</v>
      </c>
      <c r="AP5257" s="3">
        <v>96.587108627895518</v>
      </c>
      <c r="AQ5257" s="3">
        <v>581.65360620790307</v>
      </c>
    </row>
    <row r="5258" spans="1:43" x14ac:dyDescent="0.25">
      <c r="A5258" s="2">
        <v>5257</v>
      </c>
      <c r="B5258" s="3" t="s">
        <v>43</v>
      </c>
      <c r="C5258" s="3" t="s">
        <v>44</v>
      </c>
      <c r="D5258" s="3" t="s">
        <v>45</v>
      </c>
      <c r="E5258" s="3" t="s">
        <v>46</v>
      </c>
      <c r="F5258" s="3">
        <v>0.56000000000000005</v>
      </c>
      <c r="G5258" s="3">
        <v>0.48</v>
      </c>
      <c r="H5258" s="3">
        <v>0.13658264781370899</v>
      </c>
      <c r="I5258" s="3">
        <v>9.1378992036867839</v>
      </c>
      <c r="J5258" s="3">
        <v>1.3438713684397714</v>
      </c>
      <c r="K5258" s="3">
        <v>1.2480784686943238</v>
      </c>
      <c r="L5258" s="3">
        <v>0.18354950982253646</v>
      </c>
      <c r="M5258" s="2">
        <v>1210</v>
      </c>
      <c r="N5258" s="3" t="s">
        <v>47</v>
      </c>
      <c r="O5258" s="3" t="s">
        <v>130</v>
      </c>
      <c r="P5258" s="3" t="s">
        <v>131</v>
      </c>
      <c r="Q5258" s="3">
        <v>118.149080156</v>
      </c>
      <c r="R5258" s="3" t="s">
        <v>50</v>
      </c>
      <c r="S5258" s="3" t="s">
        <v>51</v>
      </c>
      <c r="T5258" s="3" t="s">
        <v>132</v>
      </c>
      <c r="U5258" s="3" t="s">
        <v>53</v>
      </c>
      <c r="V5258" s="3" t="s">
        <v>133</v>
      </c>
      <c r="W5258" s="3" t="s">
        <v>55</v>
      </c>
      <c r="X5258" s="3" t="s">
        <v>109</v>
      </c>
      <c r="Y5258" s="3">
        <v>5</v>
      </c>
      <c r="Z5258" s="3">
        <v>4</v>
      </c>
      <c r="AA5258" s="3" t="s">
        <v>45</v>
      </c>
      <c r="AB5258" s="11" t="s">
        <v>58</v>
      </c>
      <c r="AC5258" s="3" t="s">
        <v>58</v>
      </c>
      <c r="AD5258" s="3" t="s">
        <v>58</v>
      </c>
      <c r="AE5258" s="3" t="s">
        <v>58</v>
      </c>
      <c r="AF5258" s="3" t="s">
        <v>58</v>
      </c>
      <c r="AG5258" s="3" t="s">
        <v>51</v>
      </c>
      <c r="AH5258" s="3" t="s">
        <v>134</v>
      </c>
      <c r="AI5258" s="3" t="s">
        <v>60</v>
      </c>
      <c r="AJ5258" s="3" t="s">
        <v>61</v>
      </c>
      <c r="AK5258" s="3" t="s">
        <v>51</v>
      </c>
      <c r="AL5258" s="3" t="s">
        <v>51</v>
      </c>
      <c r="AM5258" s="3" t="s">
        <v>58</v>
      </c>
      <c r="AN5258" s="3" t="s">
        <v>135</v>
      </c>
      <c r="AO5258" s="3" t="s">
        <v>51</v>
      </c>
      <c r="AP5258" s="3">
        <v>94.160674895736818</v>
      </c>
      <c r="AQ5258" s="3">
        <v>552.7303654933055</v>
      </c>
    </row>
    <row r="5259" spans="1:43" x14ac:dyDescent="0.25">
      <c r="A5259" s="2">
        <v>5258</v>
      </c>
      <c r="B5259" s="3" t="s">
        <v>43</v>
      </c>
      <c r="C5259" s="3" t="s">
        <v>44</v>
      </c>
      <c r="D5259" s="3" t="s">
        <v>45</v>
      </c>
      <c r="E5259" s="3" t="s">
        <v>46</v>
      </c>
      <c r="F5259" s="3">
        <v>0.56000000000000005</v>
      </c>
      <c r="G5259" s="3">
        <v>0.48</v>
      </c>
      <c r="H5259" s="3">
        <v>2.71144499781912E-2</v>
      </c>
      <c r="I5259" s="3">
        <v>9.1378992036867839</v>
      </c>
      <c r="J5259" s="3">
        <v>1.3438713684397714</v>
      </c>
      <c r="K5259" s="3">
        <v>0.24776911086411851</v>
      </c>
      <c r="L5259" s="3">
        <v>3.6438332996683538E-2</v>
      </c>
      <c r="M5259" s="2">
        <v>1210</v>
      </c>
      <c r="N5259" s="3" t="s">
        <v>47</v>
      </c>
      <c r="O5259" s="3" t="s">
        <v>130</v>
      </c>
      <c r="P5259" s="3" t="s">
        <v>131</v>
      </c>
      <c r="Q5259" s="3">
        <v>118.149080156</v>
      </c>
      <c r="R5259" s="3" t="s">
        <v>50</v>
      </c>
      <c r="S5259" s="3" t="s">
        <v>51</v>
      </c>
      <c r="T5259" s="3" t="s">
        <v>132</v>
      </c>
      <c r="U5259" s="3" t="s">
        <v>53</v>
      </c>
      <c r="V5259" s="3" t="s">
        <v>133</v>
      </c>
      <c r="W5259" s="3" t="s">
        <v>55</v>
      </c>
      <c r="X5259" s="3" t="s">
        <v>109</v>
      </c>
      <c r="Y5259" s="3">
        <v>5</v>
      </c>
      <c r="Z5259" s="3">
        <v>4</v>
      </c>
      <c r="AA5259" s="3" t="s">
        <v>45</v>
      </c>
      <c r="AB5259" s="11" t="s">
        <v>58</v>
      </c>
      <c r="AC5259" s="3" t="s">
        <v>58</v>
      </c>
      <c r="AD5259" s="3" t="s">
        <v>58</v>
      </c>
      <c r="AE5259" s="3" t="s">
        <v>58</v>
      </c>
      <c r="AF5259" s="3" t="s">
        <v>58</v>
      </c>
      <c r="AG5259" s="3" t="s">
        <v>51</v>
      </c>
      <c r="AH5259" s="3" t="s">
        <v>134</v>
      </c>
      <c r="AI5259" s="3" t="s">
        <v>60</v>
      </c>
      <c r="AJ5259" s="3" t="s">
        <v>61</v>
      </c>
      <c r="AK5259" s="3" t="s">
        <v>51</v>
      </c>
      <c r="AL5259" s="3" t="s">
        <v>51</v>
      </c>
      <c r="AM5259" s="3" t="s">
        <v>58</v>
      </c>
      <c r="AN5259" s="3" t="s">
        <v>135</v>
      </c>
      <c r="AO5259" s="3" t="s">
        <v>51</v>
      </c>
      <c r="AP5259" s="3">
        <v>61.721283318608904</v>
      </c>
      <c r="AQ5259" s="3">
        <v>109.72828603408681</v>
      </c>
    </row>
    <row r="5260" spans="1:43" x14ac:dyDescent="0.25">
      <c r="A5260" s="2">
        <v>5259</v>
      </c>
      <c r="B5260" s="3" t="s">
        <v>43</v>
      </c>
      <c r="C5260" s="3" t="s">
        <v>44</v>
      </c>
      <c r="D5260" s="3" t="s">
        <v>45</v>
      </c>
      <c r="E5260" s="3" t="s">
        <v>46</v>
      </c>
      <c r="F5260" s="3">
        <v>0.56000000000000005</v>
      </c>
      <c r="G5260" s="3">
        <v>0.48</v>
      </c>
      <c r="H5260" s="3">
        <v>0.204442496228846</v>
      </c>
      <c r="I5260" s="3">
        <v>9.1378992036867839</v>
      </c>
      <c r="J5260" s="3">
        <v>1.3438713684397714</v>
      </c>
      <c r="K5260" s="3">
        <v>1.8681749234893101</v>
      </c>
      <c r="L5260" s="3">
        <v>0.27474441717430209</v>
      </c>
      <c r="M5260" s="2">
        <v>1210</v>
      </c>
      <c r="N5260" s="3" t="s">
        <v>47</v>
      </c>
      <c r="O5260" s="3" t="s">
        <v>130</v>
      </c>
      <c r="P5260" s="3" t="s">
        <v>131</v>
      </c>
      <c r="Q5260" s="3">
        <v>118.149080156</v>
      </c>
      <c r="R5260" s="3" t="s">
        <v>50</v>
      </c>
      <c r="S5260" s="3" t="s">
        <v>51</v>
      </c>
      <c r="T5260" s="3" t="s">
        <v>132</v>
      </c>
      <c r="U5260" s="3" t="s">
        <v>53</v>
      </c>
      <c r="V5260" s="3" t="s">
        <v>133</v>
      </c>
      <c r="W5260" s="3" t="s">
        <v>55</v>
      </c>
      <c r="X5260" s="3" t="s">
        <v>109</v>
      </c>
      <c r="Y5260" s="3">
        <v>5</v>
      </c>
      <c r="Z5260" s="3">
        <v>4</v>
      </c>
      <c r="AA5260" s="3" t="s">
        <v>45</v>
      </c>
      <c r="AB5260" s="11" t="s">
        <v>58</v>
      </c>
      <c r="AC5260" s="3" t="s">
        <v>58</v>
      </c>
      <c r="AD5260" s="3" t="s">
        <v>58</v>
      </c>
      <c r="AE5260" s="3" t="s">
        <v>58</v>
      </c>
      <c r="AF5260" s="3" t="s">
        <v>58</v>
      </c>
      <c r="AG5260" s="3" t="s">
        <v>51</v>
      </c>
      <c r="AH5260" s="3" t="s">
        <v>134</v>
      </c>
      <c r="AI5260" s="3" t="s">
        <v>60</v>
      </c>
      <c r="AJ5260" s="3" t="s">
        <v>61</v>
      </c>
      <c r="AK5260" s="3" t="s">
        <v>51</v>
      </c>
      <c r="AL5260" s="3" t="s">
        <v>51</v>
      </c>
      <c r="AM5260" s="3" t="s">
        <v>58</v>
      </c>
      <c r="AN5260" s="3" t="s">
        <v>135</v>
      </c>
      <c r="AO5260" s="3" t="s">
        <v>51</v>
      </c>
      <c r="AP5260" s="3">
        <v>115.25470738139695</v>
      </c>
      <c r="AQ5260" s="3">
        <v>827.34942887519423</v>
      </c>
    </row>
    <row r="5261" spans="1:43" x14ac:dyDescent="0.25">
      <c r="A5261" s="2">
        <v>5260</v>
      </c>
      <c r="B5261" s="3" t="s">
        <v>43</v>
      </c>
      <c r="C5261" s="3" t="s">
        <v>44</v>
      </c>
      <c r="D5261" s="3" t="s">
        <v>45</v>
      </c>
      <c r="E5261" s="3" t="s">
        <v>46</v>
      </c>
      <c r="F5261" s="3">
        <v>0.56000000000000005</v>
      </c>
      <c r="G5261" s="3">
        <v>0.48</v>
      </c>
      <c r="H5261" s="3">
        <v>0.105894123472451</v>
      </c>
      <c r="I5261" s="3">
        <v>9.1378992036867839</v>
      </c>
      <c r="J5261" s="3">
        <v>1.3438713684397714</v>
      </c>
      <c r="K5261" s="3">
        <v>0.96764982655401999</v>
      </c>
      <c r="L5261" s="3">
        <v>0.14230808062065284</v>
      </c>
      <c r="M5261" s="2">
        <v>1210</v>
      </c>
      <c r="N5261" s="3" t="s">
        <v>47</v>
      </c>
      <c r="O5261" s="3" t="s">
        <v>130</v>
      </c>
      <c r="P5261" s="3" t="s">
        <v>131</v>
      </c>
      <c r="Q5261" s="3">
        <v>118.149080156</v>
      </c>
      <c r="R5261" s="3" t="s">
        <v>50</v>
      </c>
      <c r="S5261" s="3" t="s">
        <v>51</v>
      </c>
      <c r="T5261" s="3" t="s">
        <v>132</v>
      </c>
      <c r="U5261" s="3" t="s">
        <v>53</v>
      </c>
      <c r="V5261" s="3" t="s">
        <v>133</v>
      </c>
      <c r="W5261" s="3" t="s">
        <v>55</v>
      </c>
      <c r="X5261" s="3" t="s">
        <v>109</v>
      </c>
      <c r="Y5261" s="3">
        <v>5</v>
      </c>
      <c r="Z5261" s="3">
        <v>4</v>
      </c>
      <c r="AA5261" s="3" t="s">
        <v>45</v>
      </c>
      <c r="AB5261" s="11" t="s">
        <v>58</v>
      </c>
      <c r="AC5261" s="3" t="s">
        <v>58</v>
      </c>
      <c r="AD5261" s="3" t="s">
        <v>58</v>
      </c>
      <c r="AE5261" s="3" t="s">
        <v>58</v>
      </c>
      <c r="AF5261" s="3" t="s">
        <v>58</v>
      </c>
      <c r="AG5261" s="3" t="s">
        <v>51</v>
      </c>
      <c r="AH5261" s="3" t="s">
        <v>134</v>
      </c>
      <c r="AI5261" s="3" t="s">
        <v>60</v>
      </c>
      <c r="AJ5261" s="3" t="s">
        <v>61</v>
      </c>
      <c r="AK5261" s="3" t="s">
        <v>51</v>
      </c>
      <c r="AL5261" s="3" t="s">
        <v>51</v>
      </c>
      <c r="AM5261" s="3" t="s">
        <v>58</v>
      </c>
      <c r="AN5261" s="3" t="s">
        <v>135</v>
      </c>
      <c r="AO5261" s="3" t="s">
        <v>51</v>
      </c>
      <c r="AP5261" s="3">
        <v>86.372197961111169</v>
      </c>
      <c r="AQ5261" s="3">
        <v>428.53831366890728</v>
      </c>
    </row>
    <row r="5262" spans="1:43" x14ac:dyDescent="0.25">
      <c r="A5262" s="2">
        <v>5261</v>
      </c>
      <c r="B5262" s="3" t="s">
        <v>43</v>
      </c>
      <c r="C5262" s="3" t="s">
        <v>44</v>
      </c>
      <c r="D5262" s="3" t="s">
        <v>45</v>
      </c>
      <c r="E5262" s="3" t="s">
        <v>46</v>
      </c>
      <c r="F5262" s="3">
        <v>0.56000000000000005</v>
      </c>
      <c r="G5262" s="3">
        <v>0.48</v>
      </c>
      <c r="H5262" s="3">
        <v>0.207913984793968</v>
      </c>
      <c r="I5262" s="3">
        <v>9.1295472161966646</v>
      </c>
      <c r="J5262" s="3">
        <v>1.3426608640059148</v>
      </c>
      <c r="K5262" s="3">
        <v>1.8981605410841262</v>
      </c>
      <c r="L5262" s="3">
        <v>0.27915797046238172</v>
      </c>
      <c r="M5262" s="2">
        <v>1200</v>
      </c>
      <c r="N5262" s="3" t="s">
        <v>66</v>
      </c>
      <c r="O5262" s="3" t="s">
        <v>130</v>
      </c>
      <c r="P5262" s="3" t="s">
        <v>131</v>
      </c>
      <c r="Q5262" s="3">
        <v>118.149080156</v>
      </c>
      <c r="R5262" s="3" t="s">
        <v>50</v>
      </c>
      <c r="S5262" s="3" t="s">
        <v>51</v>
      </c>
      <c r="T5262" s="3" t="s">
        <v>132</v>
      </c>
      <c r="U5262" s="3" t="s">
        <v>53</v>
      </c>
      <c r="V5262" s="3" t="s">
        <v>133</v>
      </c>
      <c r="W5262" s="3" t="s">
        <v>55</v>
      </c>
      <c r="X5262" s="3" t="s">
        <v>109</v>
      </c>
      <c r="Y5262" s="3">
        <v>5</v>
      </c>
      <c r="Z5262" s="3">
        <v>4</v>
      </c>
      <c r="AA5262" s="3" t="s">
        <v>45</v>
      </c>
      <c r="AB5262" s="11" t="s">
        <v>58</v>
      </c>
      <c r="AC5262" s="3" t="s">
        <v>58</v>
      </c>
      <c r="AD5262" s="3" t="s">
        <v>58</v>
      </c>
      <c r="AE5262" s="3" t="s">
        <v>58</v>
      </c>
      <c r="AF5262" s="3" t="s">
        <v>58</v>
      </c>
      <c r="AG5262" s="3" t="s">
        <v>51</v>
      </c>
      <c r="AH5262" s="3" t="s">
        <v>134</v>
      </c>
      <c r="AI5262" s="3" t="s">
        <v>60</v>
      </c>
      <c r="AJ5262" s="3" t="s">
        <v>61</v>
      </c>
      <c r="AK5262" s="3" t="s">
        <v>51</v>
      </c>
      <c r="AL5262" s="3" t="s">
        <v>51</v>
      </c>
      <c r="AM5262" s="3" t="s">
        <v>58</v>
      </c>
      <c r="AN5262" s="3" t="s">
        <v>135</v>
      </c>
      <c r="AO5262" s="3" t="s">
        <v>51</v>
      </c>
      <c r="AP5262" s="3">
        <v>153.72266420912447</v>
      </c>
      <c r="AQ5262" s="3">
        <v>841.39804467024362</v>
      </c>
    </row>
    <row r="5263" spans="1:43" x14ac:dyDescent="0.25">
      <c r="A5263" s="2">
        <v>5262</v>
      </c>
      <c r="B5263" s="3" t="s">
        <v>43</v>
      </c>
      <c r="C5263" s="3" t="s">
        <v>44</v>
      </c>
      <c r="D5263" s="3" t="s">
        <v>45</v>
      </c>
      <c r="E5263" s="3" t="s">
        <v>46</v>
      </c>
      <c r="F5263" s="3">
        <v>0.56000000000000005</v>
      </c>
      <c r="G5263" s="3">
        <v>0.48</v>
      </c>
      <c r="H5263" s="3">
        <v>2.1990769015645699E-3</v>
      </c>
      <c r="I5263" s="3">
        <v>9.1295472161966646</v>
      </c>
      <c r="J5263" s="3">
        <v>1.3426608640059148</v>
      </c>
      <c r="K5263" s="3">
        <v>2.0076576404881207E-2</v>
      </c>
      <c r="L5263" s="3">
        <v>2.9526144926701353E-3</v>
      </c>
      <c r="M5263" s="2">
        <v>1210</v>
      </c>
      <c r="N5263" s="3" t="s">
        <v>47</v>
      </c>
      <c r="O5263" s="3" t="s">
        <v>130</v>
      </c>
      <c r="P5263" s="3" t="s">
        <v>131</v>
      </c>
      <c r="Q5263" s="3">
        <v>118.149080156</v>
      </c>
      <c r="R5263" s="3" t="s">
        <v>50</v>
      </c>
      <c r="S5263" s="3" t="s">
        <v>51</v>
      </c>
      <c r="T5263" s="3" t="s">
        <v>132</v>
      </c>
      <c r="U5263" s="3" t="s">
        <v>53</v>
      </c>
      <c r="V5263" s="3" t="s">
        <v>133</v>
      </c>
      <c r="W5263" s="3" t="s">
        <v>55</v>
      </c>
      <c r="X5263" s="3" t="s">
        <v>109</v>
      </c>
      <c r="Y5263" s="3">
        <v>5</v>
      </c>
      <c r="Z5263" s="3">
        <v>4</v>
      </c>
      <c r="AA5263" s="3" t="s">
        <v>45</v>
      </c>
      <c r="AB5263" s="11" t="s">
        <v>58</v>
      </c>
      <c r="AC5263" s="3" t="s">
        <v>58</v>
      </c>
      <c r="AD5263" s="3" t="s">
        <v>58</v>
      </c>
      <c r="AE5263" s="3" t="s">
        <v>58</v>
      </c>
      <c r="AF5263" s="3" t="s">
        <v>58</v>
      </c>
      <c r="AG5263" s="3" t="s">
        <v>51</v>
      </c>
      <c r="AH5263" s="3" t="s">
        <v>134</v>
      </c>
      <c r="AI5263" s="3" t="s">
        <v>60</v>
      </c>
      <c r="AJ5263" s="3" t="s">
        <v>61</v>
      </c>
      <c r="AK5263" s="3" t="s">
        <v>51</v>
      </c>
      <c r="AL5263" s="3" t="s">
        <v>51</v>
      </c>
      <c r="AM5263" s="3" t="s">
        <v>58</v>
      </c>
      <c r="AN5263" s="3" t="s">
        <v>135</v>
      </c>
      <c r="AO5263" s="3" t="s">
        <v>51</v>
      </c>
      <c r="AP5263" s="3">
        <v>14.409059121441027</v>
      </c>
      <c r="AQ5263" s="3">
        <v>8.8993484824480724</v>
      </c>
    </row>
    <row r="5264" spans="1:43" x14ac:dyDescent="0.25">
      <c r="A5264" s="2">
        <v>5263</v>
      </c>
      <c r="B5264" s="3" t="s">
        <v>43</v>
      </c>
      <c r="C5264" s="3" t="s">
        <v>44</v>
      </c>
      <c r="D5264" s="3" t="s">
        <v>45</v>
      </c>
      <c r="E5264" s="3" t="s">
        <v>46</v>
      </c>
      <c r="F5264" s="3">
        <v>0.56000000000000005</v>
      </c>
      <c r="G5264" s="3">
        <v>0.48</v>
      </c>
      <c r="H5264" s="3">
        <v>0.228887542151747</v>
      </c>
      <c r="I5264" s="3">
        <v>9.1295472161966646</v>
      </c>
      <c r="J5264" s="3">
        <v>1.3426608640059148</v>
      </c>
      <c r="K5264" s="3">
        <v>2.0896396232735786</v>
      </c>
      <c r="L5264" s="3">
        <v>0.30731834510565487</v>
      </c>
      <c r="M5264" s="2">
        <v>1210</v>
      </c>
      <c r="N5264" s="3" t="s">
        <v>47</v>
      </c>
      <c r="O5264" s="3" t="s">
        <v>130</v>
      </c>
      <c r="P5264" s="3" t="s">
        <v>131</v>
      </c>
      <c r="Q5264" s="3">
        <v>118.149080156</v>
      </c>
      <c r="R5264" s="3" t="s">
        <v>50</v>
      </c>
      <c r="S5264" s="3" t="s">
        <v>51</v>
      </c>
      <c r="T5264" s="3" t="s">
        <v>132</v>
      </c>
      <c r="U5264" s="3" t="s">
        <v>53</v>
      </c>
      <c r="V5264" s="3" t="s">
        <v>133</v>
      </c>
      <c r="W5264" s="3" t="s">
        <v>55</v>
      </c>
      <c r="X5264" s="3" t="s">
        <v>109</v>
      </c>
      <c r="Y5264" s="3">
        <v>5</v>
      </c>
      <c r="Z5264" s="3">
        <v>4</v>
      </c>
      <c r="AA5264" s="3" t="s">
        <v>45</v>
      </c>
      <c r="AB5264" s="11" t="s">
        <v>58</v>
      </c>
      <c r="AC5264" s="3" t="s">
        <v>58</v>
      </c>
      <c r="AD5264" s="3" t="s">
        <v>58</v>
      </c>
      <c r="AE5264" s="3" t="s">
        <v>58</v>
      </c>
      <c r="AF5264" s="3" t="s">
        <v>58</v>
      </c>
      <c r="AG5264" s="3" t="s">
        <v>51</v>
      </c>
      <c r="AH5264" s="3" t="s">
        <v>134</v>
      </c>
      <c r="AI5264" s="3" t="s">
        <v>60</v>
      </c>
      <c r="AJ5264" s="3" t="s">
        <v>61</v>
      </c>
      <c r="AK5264" s="3" t="s">
        <v>51</v>
      </c>
      <c r="AL5264" s="3" t="s">
        <v>51</v>
      </c>
      <c r="AM5264" s="3" t="s">
        <v>58</v>
      </c>
      <c r="AN5264" s="3" t="s">
        <v>135</v>
      </c>
      <c r="AO5264" s="3" t="s">
        <v>51</v>
      </c>
      <c r="AP5264" s="3">
        <v>118.29013258541667</v>
      </c>
      <c r="AQ5264" s="3">
        <v>926.27501996414685</v>
      </c>
    </row>
    <row r="5265" spans="1:43" x14ac:dyDescent="0.25">
      <c r="A5265" s="2">
        <v>5264</v>
      </c>
      <c r="B5265" s="3" t="s">
        <v>43</v>
      </c>
      <c r="C5265" s="3" t="s">
        <v>44</v>
      </c>
      <c r="D5265" s="3" t="s">
        <v>45</v>
      </c>
      <c r="E5265" s="3" t="s">
        <v>46</v>
      </c>
      <c r="F5265" s="3">
        <v>0.56000000000000005</v>
      </c>
      <c r="G5265" s="3">
        <v>0.48</v>
      </c>
      <c r="H5265" s="3">
        <v>5.1935455247704501E-2</v>
      </c>
      <c r="I5265" s="3">
        <v>9.1295472161966646</v>
      </c>
      <c r="J5265" s="3">
        <v>1.3426608640059148</v>
      </c>
      <c r="K5265" s="3">
        <v>0.47414719087858709</v>
      </c>
      <c r="L5265" s="3">
        <v>6.9731703215423449E-2</v>
      </c>
      <c r="M5265" s="2">
        <v>1210</v>
      </c>
      <c r="N5265" s="3" t="s">
        <v>47</v>
      </c>
      <c r="O5265" s="3" t="s">
        <v>130</v>
      </c>
      <c r="P5265" s="3" t="s">
        <v>131</v>
      </c>
      <c r="Q5265" s="3">
        <v>118.149080156</v>
      </c>
      <c r="R5265" s="3" t="s">
        <v>50</v>
      </c>
      <c r="S5265" s="3" t="s">
        <v>51</v>
      </c>
      <c r="T5265" s="3" t="s">
        <v>132</v>
      </c>
      <c r="U5265" s="3" t="s">
        <v>53</v>
      </c>
      <c r="V5265" s="3" t="s">
        <v>133</v>
      </c>
      <c r="W5265" s="3" t="s">
        <v>55</v>
      </c>
      <c r="X5265" s="3" t="s">
        <v>109</v>
      </c>
      <c r="Y5265" s="3">
        <v>5</v>
      </c>
      <c r="Z5265" s="3">
        <v>4</v>
      </c>
      <c r="AA5265" s="3" t="s">
        <v>45</v>
      </c>
      <c r="AB5265" s="11" t="s">
        <v>58</v>
      </c>
      <c r="AC5265" s="3" t="s">
        <v>58</v>
      </c>
      <c r="AD5265" s="3" t="s">
        <v>58</v>
      </c>
      <c r="AE5265" s="3" t="s">
        <v>58</v>
      </c>
      <c r="AF5265" s="3" t="s">
        <v>58</v>
      </c>
      <c r="AG5265" s="3" t="s">
        <v>51</v>
      </c>
      <c r="AH5265" s="3" t="s">
        <v>134</v>
      </c>
      <c r="AI5265" s="3" t="s">
        <v>60</v>
      </c>
      <c r="AJ5265" s="3" t="s">
        <v>61</v>
      </c>
      <c r="AK5265" s="3" t="s">
        <v>51</v>
      </c>
      <c r="AL5265" s="3" t="s">
        <v>51</v>
      </c>
      <c r="AM5265" s="3" t="s">
        <v>58</v>
      </c>
      <c r="AN5265" s="3" t="s">
        <v>135</v>
      </c>
      <c r="AO5265" s="3" t="s">
        <v>51</v>
      </c>
      <c r="AP5265" s="3">
        <v>64.854054288671122</v>
      </c>
      <c r="AQ5265" s="3">
        <v>210.1753306194407</v>
      </c>
    </row>
    <row r="5266" spans="1:43" x14ac:dyDescent="0.25">
      <c r="A5266" s="2">
        <v>5265</v>
      </c>
      <c r="B5266" s="3" t="s">
        <v>43</v>
      </c>
      <c r="C5266" s="3" t="s">
        <v>44</v>
      </c>
      <c r="D5266" s="3" t="s">
        <v>45</v>
      </c>
      <c r="E5266" s="3" t="s">
        <v>46</v>
      </c>
      <c r="F5266" s="3">
        <v>0.56000000000000005</v>
      </c>
      <c r="G5266" s="3">
        <v>0.48</v>
      </c>
      <c r="H5266" s="3">
        <v>7.3394893923422994E-2</v>
      </c>
      <c r="I5266" s="3">
        <v>9.1295472161966646</v>
      </c>
      <c r="J5266" s="3">
        <v>1.3426608640059148</v>
      </c>
      <c r="K5266" s="3">
        <v>0.6700621495016359</v>
      </c>
      <c r="L5266" s="3">
        <v>9.8544451688845583E-2</v>
      </c>
      <c r="M5266" s="2">
        <v>1210</v>
      </c>
      <c r="N5266" s="3" t="s">
        <v>47</v>
      </c>
      <c r="O5266" s="3" t="s">
        <v>130</v>
      </c>
      <c r="P5266" s="3" t="s">
        <v>131</v>
      </c>
      <c r="Q5266" s="3">
        <v>118.149080156</v>
      </c>
      <c r="R5266" s="3" t="s">
        <v>50</v>
      </c>
      <c r="S5266" s="3" t="s">
        <v>51</v>
      </c>
      <c r="T5266" s="3" t="s">
        <v>132</v>
      </c>
      <c r="U5266" s="3" t="s">
        <v>53</v>
      </c>
      <c r="V5266" s="3" t="s">
        <v>133</v>
      </c>
      <c r="W5266" s="3" t="s">
        <v>55</v>
      </c>
      <c r="X5266" s="3" t="s">
        <v>109</v>
      </c>
      <c r="Y5266" s="3">
        <v>5</v>
      </c>
      <c r="Z5266" s="3">
        <v>4</v>
      </c>
      <c r="AA5266" s="3" t="s">
        <v>45</v>
      </c>
      <c r="AB5266" s="11" t="s">
        <v>58</v>
      </c>
      <c r="AC5266" s="3" t="s">
        <v>58</v>
      </c>
      <c r="AD5266" s="3" t="s">
        <v>58</v>
      </c>
      <c r="AE5266" s="3" t="s">
        <v>58</v>
      </c>
      <c r="AF5266" s="3" t="s">
        <v>58</v>
      </c>
      <c r="AG5266" s="3" t="s">
        <v>51</v>
      </c>
      <c r="AH5266" s="3" t="s">
        <v>134</v>
      </c>
      <c r="AI5266" s="3" t="s">
        <v>60</v>
      </c>
      <c r="AJ5266" s="3" t="s">
        <v>61</v>
      </c>
      <c r="AK5266" s="3" t="s">
        <v>51</v>
      </c>
      <c r="AL5266" s="3" t="s">
        <v>51</v>
      </c>
      <c r="AM5266" s="3" t="s">
        <v>58</v>
      </c>
      <c r="AN5266" s="3" t="s">
        <v>135</v>
      </c>
      <c r="AO5266" s="3" t="s">
        <v>51</v>
      </c>
      <c r="AP5266" s="3">
        <v>77.68316556185853</v>
      </c>
      <c r="AQ5266" s="3">
        <v>297.01859784537106</v>
      </c>
    </row>
    <row r="5267" spans="1:43" x14ac:dyDescent="0.25">
      <c r="A5267" s="2">
        <v>5266</v>
      </c>
      <c r="B5267" s="3" t="s">
        <v>43</v>
      </c>
      <c r="C5267" s="3" t="s">
        <v>44</v>
      </c>
      <c r="D5267" s="3" t="s">
        <v>45</v>
      </c>
      <c r="E5267" s="3" t="s">
        <v>46</v>
      </c>
      <c r="F5267" s="3">
        <v>0.56000000000000005</v>
      </c>
      <c r="G5267" s="3">
        <v>0.48</v>
      </c>
      <c r="H5267" s="3">
        <v>5.3432500534439598E-2</v>
      </c>
      <c r="I5267" s="3">
        <v>9.1295472161966646</v>
      </c>
      <c r="J5267" s="3">
        <v>1.3426608640059148</v>
      </c>
      <c r="K5267" s="3">
        <v>0.48781453650861983</v>
      </c>
      <c r="L5267" s="3">
        <v>7.1741727333567179E-2</v>
      </c>
      <c r="M5267" s="2">
        <v>1210</v>
      </c>
      <c r="N5267" s="3" t="s">
        <v>47</v>
      </c>
      <c r="O5267" s="3" t="s">
        <v>130</v>
      </c>
      <c r="P5267" s="3" t="s">
        <v>131</v>
      </c>
      <c r="Q5267" s="3">
        <v>118.149080156</v>
      </c>
      <c r="R5267" s="3" t="s">
        <v>50</v>
      </c>
      <c r="S5267" s="3" t="s">
        <v>51</v>
      </c>
      <c r="T5267" s="3" t="s">
        <v>132</v>
      </c>
      <c r="U5267" s="3" t="s">
        <v>53</v>
      </c>
      <c r="V5267" s="3" t="s">
        <v>133</v>
      </c>
      <c r="W5267" s="3" t="s">
        <v>55</v>
      </c>
      <c r="X5267" s="3" t="s">
        <v>109</v>
      </c>
      <c r="Y5267" s="3">
        <v>5</v>
      </c>
      <c r="Z5267" s="3">
        <v>4</v>
      </c>
      <c r="AA5267" s="3" t="s">
        <v>45</v>
      </c>
      <c r="AB5267" s="11" t="s">
        <v>58</v>
      </c>
      <c r="AC5267" s="3" t="s">
        <v>58</v>
      </c>
      <c r="AD5267" s="3" t="s">
        <v>58</v>
      </c>
      <c r="AE5267" s="3" t="s">
        <v>58</v>
      </c>
      <c r="AF5267" s="3" t="s">
        <v>58</v>
      </c>
      <c r="AG5267" s="3" t="s">
        <v>51</v>
      </c>
      <c r="AH5267" s="3" t="s">
        <v>134</v>
      </c>
      <c r="AI5267" s="3" t="s">
        <v>60</v>
      </c>
      <c r="AJ5267" s="3" t="s">
        <v>61</v>
      </c>
      <c r="AK5267" s="3" t="s">
        <v>51</v>
      </c>
      <c r="AL5267" s="3" t="s">
        <v>51</v>
      </c>
      <c r="AM5267" s="3" t="s">
        <v>58</v>
      </c>
      <c r="AN5267" s="3" t="s">
        <v>135</v>
      </c>
      <c r="AO5267" s="3" t="s">
        <v>51</v>
      </c>
      <c r="AP5267" s="3">
        <v>64.123391126612063</v>
      </c>
      <c r="AQ5267" s="3">
        <v>216.23365795268842</v>
      </c>
    </row>
    <row r="5268" spans="1:43" x14ac:dyDescent="0.25">
      <c r="A5268" s="2">
        <v>5267</v>
      </c>
      <c r="B5268" s="3" t="s">
        <v>43</v>
      </c>
      <c r="C5268" s="3" t="s">
        <v>44</v>
      </c>
      <c r="D5268" s="3" t="s">
        <v>45</v>
      </c>
      <c r="E5268" s="3" t="s">
        <v>46</v>
      </c>
      <c r="F5268" s="3">
        <v>0.56000000000000005</v>
      </c>
      <c r="G5268" s="3">
        <v>0.48</v>
      </c>
      <c r="H5268" s="3">
        <v>9.58220536476901E-2</v>
      </c>
      <c r="I5268" s="3">
        <v>10.280528833167979</v>
      </c>
      <c r="J5268" s="3">
        <v>1.8909662264294493</v>
      </c>
      <c r="K5268" s="3">
        <v>0.98510138537844705</v>
      </c>
      <c r="L5268" s="3">
        <v>0.18119626719489279</v>
      </c>
      <c r="M5268" s="2">
        <v>1210</v>
      </c>
      <c r="N5268" s="3" t="s">
        <v>47</v>
      </c>
      <c r="O5268" s="3" t="s">
        <v>130</v>
      </c>
      <c r="P5268" s="3" t="s">
        <v>131</v>
      </c>
      <c r="Q5268" s="3">
        <v>118.149080156</v>
      </c>
      <c r="R5268" s="3" t="s">
        <v>50</v>
      </c>
      <c r="S5268" s="3" t="s">
        <v>51</v>
      </c>
      <c r="T5268" s="3" t="s">
        <v>132</v>
      </c>
      <c r="U5268" s="3" t="s">
        <v>53</v>
      </c>
      <c r="V5268" s="3" t="s">
        <v>133</v>
      </c>
      <c r="W5268" s="3" t="s">
        <v>55</v>
      </c>
      <c r="X5268" s="3" t="s">
        <v>109</v>
      </c>
      <c r="Y5268" s="3">
        <v>5</v>
      </c>
      <c r="Z5268" s="3">
        <v>4</v>
      </c>
      <c r="AA5268" s="3" t="s">
        <v>45</v>
      </c>
      <c r="AB5268" s="11" t="s">
        <v>58</v>
      </c>
      <c r="AC5268" s="3" t="s">
        <v>58</v>
      </c>
      <c r="AD5268" s="3" t="s">
        <v>58</v>
      </c>
      <c r="AE5268" s="3" t="s">
        <v>58</v>
      </c>
      <c r="AF5268" s="3" t="s">
        <v>58</v>
      </c>
      <c r="AG5268" s="3" t="s">
        <v>51</v>
      </c>
      <c r="AH5268" s="3" t="s">
        <v>134</v>
      </c>
      <c r="AI5268" s="3" t="s">
        <v>60</v>
      </c>
      <c r="AJ5268" s="3" t="s">
        <v>61</v>
      </c>
      <c r="AK5268" s="3" t="s">
        <v>51</v>
      </c>
      <c r="AL5268" s="3" t="s">
        <v>51</v>
      </c>
      <c r="AM5268" s="3" t="s">
        <v>58</v>
      </c>
      <c r="AN5268" s="3" t="s">
        <v>135</v>
      </c>
      <c r="AO5268" s="3" t="s">
        <v>51</v>
      </c>
      <c r="AP5268" s="3">
        <v>88.472419059609422</v>
      </c>
      <c r="AQ5268" s="3">
        <v>387.77809321171219</v>
      </c>
    </row>
    <row r="5269" spans="1:43" x14ac:dyDescent="0.25">
      <c r="A5269" s="2">
        <v>5268</v>
      </c>
      <c r="B5269" s="3" t="s">
        <v>43</v>
      </c>
      <c r="C5269" s="3" t="s">
        <v>44</v>
      </c>
      <c r="D5269" s="3" t="s">
        <v>45</v>
      </c>
      <c r="E5269" s="3" t="s">
        <v>46</v>
      </c>
      <c r="F5269" s="3">
        <v>0.56000000000000005</v>
      </c>
      <c r="G5269" s="3">
        <v>0.48</v>
      </c>
      <c r="H5269" s="3">
        <v>1.3645806000034399E-2</v>
      </c>
      <c r="I5269" s="3">
        <v>10.280528833167979</v>
      </c>
      <c r="J5269" s="3">
        <v>1.8909662264294493</v>
      </c>
      <c r="K5269" s="3">
        <v>0.14028610203517025</v>
      </c>
      <c r="L5269" s="3">
        <v>2.5803758278473386E-2</v>
      </c>
      <c r="M5269" s="2">
        <v>1210</v>
      </c>
      <c r="N5269" s="3" t="s">
        <v>47</v>
      </c>
      <c r="O5269" s="3" t="s">
        <v>130</v>
      </c>
      <c r="P5269" s="3" t="s">
        <v>131</v>
      </c>
      <c r="Q5269" s="3">
        <v>118.149080156</v>
      </c>
      <c r="R5269" s="3" t="s">
        <v>50</v>
      </c>
      <c r="S5269" s="3" t="s">
        <v>51</v>
      </c>
      <c r="T5269" s="3" t="s">
        <v>132</v>
      </c>
      <c r="U5269" s="3" t="s">
        <v>53</v>
      </c>
      <c r="V5269" s="3" t="s">
        <v>133</v>
      </c>
      <c r="W5269" s="3" t="s">
        <v>55</v>
      </c>
      <c r="X5269" s="3" t="s">
        <v>109</v>
      </c>
      <c r="Y5269" s="3">
        <v>5</v>
      </c>
      <c r="Z5269" s="3">
        <v>4</v>
      </c>
      <c r="AA5269" s="3" t="s">
        <v>45</v>
      </c>
      <c r="AB5269" s="11" t="s">
        <v>58</v>
      </c>
      <c r="AC5269" s="3" t="s">
        <v>58</v>
      </c>
      <c r="AD5269" s="3" t="s">
        <v>58</v>
      </c>
      <c r="AE5269" s="3" t="s">
        <v>58</v>
      </c>
      <c r="AF5269" s="3" t="s">
        <v>58</v>
      </c>
      <c r="AG5269" s="3" t="s">
        <v>51</v>
      </c>
      <c r="AH5269" s="3" t="s">
        <v>134</v>
      </c>
      <c r="AI5269" s="3" t="s">
        <v>60</v>
      </c>
      <c r="AJ5269" s="3" t="s">
        <v>61</v>
      </c>
      <c r="AK5269" s="3" t="s">
        <v>51</v>
      </c>
      <c r="AL5269" s="3" t="s">
        <v>51</v>
      </c>
      <c r="AM5269" s="3" t="s">
        <v>58</v>
      </c>
      <c r="AN5269" s="3" t="s">
        <v>135</v>
      </c>
      <c r="AO5269" s="3" t="s">
        <v>51</v>
      </c>
      <c r="AP5269" s="3">
        <v>38.784799815093031</v>
      </c>
      <c r="AQ5269" s="3">
        <v>55.222617650063668</v>
      </c>
    </row>
    <row r="5270" spans="1:43" x14ac:dyDescent="0.25">
      <c r="A5270" s="2">
        <v>5269</v>
      </c>
      <c r="B5270" s="3" t="s">
        <v>43</v>
      </c>
      <c r="C5270" s="3" t="s">
        <v>44</v>
      </c>
      <c r="D5270" s="3" t="s">
        <v>45</v>
      </c>
      <c r="E5270" s="3" t="s">
        <v>46</v>
      </c>
      <c r="F5270" s="3">
        <v>0.56000000000000005</v>
      </c>
      <c r="G5270" s="3">
        <v>0.48</v>
      </c>
      <c r="H5270" s="3">
        <v>2.3250872840387501E-2</v>
      </c>
      <c r="I5270" s="3">
        <v>10.280528833167979</v>
      </c>
      <c r="J5270" s="3">
        <v>1.8909662264294493</v>
      </c>
      <c r="K5270" s="3">
        <v>0.23903126863192597</v>
      </c>
      <c r="L5270" s="3">
        <v>4.3966615276178525E-2</v>
      </c>
      <c r="M5270" s="2">
        <v>1210</v>
      </c>
      <c r="N5270" s="3" t="s">
        <v>47</v>
      </c>
      <c r="O5270" s="3" t="s">
        <v>130</v>
      </c>
      <c r="P5270" s="3" t="s">
        <v>131</v>
      </c>
      <c r="Q5270" s="3">
        <v>118.149080156</v>
      </c>
      <c r="R5270" s="3" t="s">
        <v>50</v>
      </c>
      <c r="S5270" s="3" t="s">
        <v>51</v>
      </c>
      <c r="T5270" s="3" t="s">
        <v>132</v>
      </c>
      <c r="U5270" s="3" t="s">
        <v>53</v>
      </c>
      <c r="V5270" s="3" t="s">
        <v>133</v>
      </c>
      <c r="W5270" s="3" t="s">
        <v>55</v>
      </c>
      <c r="X5270" s="3" t="s">
        <v>109</v>
      </c>
      <c r="Y5270" s="3">
        <v>5</v>
      </c>
      <c r="Z5270" s="3">
        <v>4</v>
      </c>
      <c r="AA5270" s="3" t="s">
        <v>45</v>
      </c>
      <c r="AB5270" s="11" t="s">
        <v>58</v>
      </c>
      <c r="AC5270" s="3" t="s">
        <v>58</v>
      </c>
      <c r="AD5270" s="3" t="s">
        <v>58</v>
      </c>
      <c r="AE5270" s="3" t="s">
        <v>58</v>
      </c>
      <c r="AF5270" s="3" t="s">
        <v>58</v>
      </c>
      <c r="AG5270" s="3" t="s">
        <v>51</v>
      </c>
      <c r="AH5270" s="3" t="s">
        <v>134</v>
      </c>
      <c r="AI5270" s="3" t="s">
        <v>60</v>
      </c>
      <c r="AJ5270" s="3" t="s">
        <v>61</v>
      </c>
      <c r="AK5270" s="3" t="s">
        <v>51</v>
      </c>
      <c r="AL5270" s="3" t="s">
        <v>51</v>
      </c>
      <c r="AM5270" s="3" t="s">
        <v>58</v>
      </c>
      <c r="AN5270" s="3" t="s">
        <v>135</v>
      </c>
      <c r="AO5270" s="3" t="s">
        <v>51</v>
      </c>
      <c r="AP5270" s="3">
        <v>49.796459826672574</v>
      </c>
      <c r="AQ5270" s="3">
        <v>94.092944080528</v>
      </c>
    </row>
    <row r="5271" spans="1:43" x14ac:dyDescent="0.25">
      <c r="A5271" s="2">
        <v>5270</v>
      </c>
      <c r="B5271" s="3" t="s">
        <v>43</v>
      </c>
      <c r="C5271" s="3" t="s">
        <v>44</v>
      </c>
      <c r="D5271" s="3" t="s">
        <v>45</v>
      </c>
      <c r="E5271" s="3" t="s">
        <v>46</v>
      </c>
      <c r="F5271" s="3">
        <v>0.56000000000000005</v>
      </c>
      <c r="G5271" s="3">
        <v>0.48</v>
      </c>
      <c r="H5271" s="3">
        <v>0.48504472129486897</v>
      </c>
      <c r="I5271" s="3">
        <v>10.280528833167979</v>
      </c>
      <c r="J5271" s="3">
        <v>1.8909662264294493</v>
      </c>
      <c r="K5271" s="3">
        <v>4.9865162426478271</v>
      </c>
      <c r="L5271" s="3">
        <v>0.91720318627648234</v>
      </c>
      <c r="M5271" s="2">
        <v>1300</v>
      </c>
      <c r="N5271" s="3" t="s">
        <v>65</v>
      </c>
      <c r="O5271" s="3" t="s">
        <v>130</v>
      </c>
      <c r="P5271" s="3" t="s">
        <v>131</v>
      </c>
      <c r="Q5271" s="3">
        <v>118.149080156</v>
      </c>
      <c r="R5271" s="3" t="s">
        <v>50</v>
      </c>
      <c r="S5271" s="3" t="s">
        <v>51</v>
      </c>
      <c r="T5271" s="3" t="s">
        <v>132</v>
      </c>
      <c r="U5271" s="3" t="s">
        <v>53</v>
      </c>
      <c r="V5271" s="3" t="s">
        <v>133</v>
      </c>
      <c r="W5271" s="3" t="s">
        <v>55</v>
      </c>
      <c r="X5271" s="3" t="s">
        <v>109</v>
      </c>
      <c r="Y5271" s="3">
        <v>5</v>
      </c>
      <c r="Z5271" s="3">
        <v>4</v>
      </c>
      <c r="AA5271" s="3" t="s">
        <v>45</v>
      </c>
      <c r="AB5271" s="11" t="s">
        <v>58</v>
      </c>
      <c r="AC5271" s="3" t="s">
        <v>58</v>
      </c>
      <c r="AD5271" s="3" t="s">
        <v>58</v>
      </c>
      <c r="AE5271" s="3" t="s">
        <v>58</v>
      </c>
      <c r="AF5271" s="3" t="s">
        <v>58</v>
      </c>
      <c r="AG5271" s="3" t="s">
        <v>51</v>
      </c>
      <c r="AH5271" s="3" t="s">
        <v>134</v>
      </c>
      <c r="AI5271" s="3" t="s">
        <v>60</v>
      </c>
      <c r="AJ5271" s="3" t="s">
        <v>61</v>
      </c>
      <c r="AK5271" s="3" t="s">
        <v>51</v>
      </c>
      <c r="AL5271" s="3" t="s">
        <v>51</v>
      </c>
      <c r="AM5271" s="3" t="s">
        <v>58</v>
      </c>
      <c r="AN5271" s="3" t="s">
        <v>135</v>
      </c>
      <c r="AO5271" s="3" t="s">
        <v>51</v>
      </c>
      <c r="AP5271" s="3">
        <v>182.47079020948041</v>
      </c>
      <c r="AQ5271" s="3">
        <v>1962.9063455233575</v>
      </c>
    </row>
    <row r="5272" spans="1:43" x14ac:dyDescent="0.25">
      <c r="A5272" s="2">
        <v>5271</v>
      </c>
      <c r="B5272" s="3" t="s">
        <v>43</v>
      </c>
      <c r="C5272" s="3" t="s">
        <v>44</v>
      </c>
      <c r="D5272" s="3" t="s">
        <v>45</v>
      </c>
      <c r="E5272" s="3" t="s">
        <v>46</v>
      </c>
      <c r="F5272" s="3">
        <v>0.56000000000000005</v>
      </c>
      <c r="G5272" s="3">
        <v>0.48</v>
      </c>
      <c r="H5272" s="3">
        <v>4.3272503907375703E-3</v>
      </c>
      <c r="I5272" s="3">
        <v>10.645988538845817</v>
      </c>
      <c r="J5272" s="3">
        <v>2.0463073386572219</v>
      </c>
      <c r="K5272" s="3">
        <v>4.6067858064508256E-2</v>
      </c>
      <c r="L5272" s="3">
        <v>8.8548842307736211E-3</v>
      </c>
      <c r="M5272" s="2">
        <v>1210</v>
      </c>
      <c r="N5272" s="3" t="s">
        <v>47</v>
      </c>
      <c r="O5272" s="3" t="s">
        <v>130</v>
      </c>
      <c r="P5272" s="3" t="s">
        <v>131</v>
      </c>
      <c r="Q5272" s="3">
        <v>118.149080156</v>
      </c>
      <c r="R5272" s="3" t="s">
        <v>50</v>
      </c>
      <c r="S5272" s="3" t="s">
        <v>51</v>
      </c>
      <c r="T5272" s="3" t="s">
        <v>132</v>
      </c>
      <c r="U5272" s="3" t="s">
        <v>53</v>
      </c>
      <c r="V5272" s="3" t="s">
        <v>133</v>
      </c>
      <c r="W5272" s="3" t="s">
        <v>55</v>
      </c>
      <c r="X5272" s="3" t="s">
        <v>109</v>
      </c>
      <c r="Y5272" s="3">
        <v>5</v>
      </c>
      <c r="Z5272" s="3">
        <v>4</v>
      </c>
      <c r="AA5272" s="3" t="s">
        <v>45</v>
      </c>
      <c r="AB5272" s="11" t="s">
        <v>58</v>
      </c>
      <c r="AC5272" s="3" t="s">
        <v>58</v>
      </c>
      <c r="AD5272" s="3" t="s">
        <v>58</v>
      </c>
      <c r="AE5272" s="3" t="s">
        <v>58</v>
      </c>
      <c r="AF5272" s="3" t="s">
        <v>58</v>
      </c>
      <c r="AG5272" s="3" t="s">
        <v>51</v>
      </c>
      <c r="AH5272" s="3" t="s">
        <v>134</v>
      </c>
      <c r="AI5272" s="3" t="s">
        <v>60</v>
      </c>
      <c r="AJ5272" s="3" t="s">
        <v>61</v>
      </c>
      <c r="AK5272" s="3" t="s">
        <v>51</v>
      </c>
      <c r="AL5272" s="3" t="s">
        <v>51</v>
      </c>
      <c r="AM5272" s="3" t="s">
        <v>58</v>
      </c>
      <c r="AN5272" s="3" t="s">
        <v>135</v>
      </c>
      <c r="AO5272" s="3" t="s">
        <v>51</v>
      </c>
      <c r="AP5272" s="3">
        <v>18.914075410191039</v>
      </c>
      <c r="AQ5272" s="3">
        <v>17.511761035089261</v>
      </c>
    </row>
    <row r="5273" spans="1:43" x14ac:dyDescent="0.25">
      <c r="A5273" s="2">
        <v>5272</v>
      </c>
      <c r="B5273" s="3" t="s">
        <v>43</v>
      </c>
      <c r="C5273" s="3" t="s">
        <v>44</v>
      </c>
      <c r="D5273" s="3" t="s">
        <v>45</v>
      </c>
      <c r="E5273" s="3" t="s">
        <v>46</v>
      </c>
      <c r="F5273" s="3">
        <v>0.56000000000000005</v>
      </c>
      <c r="G5273" s="3">
        <v>0.48</v>
      </c>
      <c r="H5273" s="3">
        <v>0.432653588185475</v>
      </c>
      <c r="I5273" s="3">
        <v>10.645988538845817</v>
      </c>
      <c r="J5273" s="3">
        <v>2.0463073386572219</v>
      </c>
      <c r="K5273" s="3">
        <v>4.6060251411130846</v>
      </c>
      <c r="L5273" s="3">
        <v>0.88534221260031698</v>
      </c>
      <c r="M5273" s="2">
        <v>1300</v>
      </c>
      <c r="N5273" s="3" t="s">
        <v>65</v>
      </c>
      <c r="O5273" s="3" t="s">
        <v>130</v>
      </c>
      <c r="P5273" s="3" t="s">
        <v>131</v>
      </c>
      <c r="Q5273" s="3">
        <v>118.149080156</v>
      </c>
      <c r="R5273" s="3" t="s">
        <v>50</v>
      </c>
      <c r="S5273" s="3" t="s">
        <v>51</v>
      </c>
      <c r="T5273" s="3" t="s">
        <v>132</v>
      </c>
      <c r="U5273" s="3" t="s">
        <v>53</v>
      </c>
      <c r="V5273" s="3" t="s">
        <v>133</v>
      </c>
      <c r="W5273" s="3" t="s">
        <v>55</v>
      </c>
      <c r="X5273" s="3" t="s">
        <v>109</v>
      </c>
      <c r="Y5273" s="3">
        <v>5</v>
      </c>
      <c r="Z5273" s="3">
        <v>4</v>
      </c>
      <c r="AA5273" s="3" t="s">
        <v>45</v>
      </c>
      <c r="AB5273" s="11" t="s">
        <v>58</v>
      </c>
      <c r="AC5273" s="3" t="s">
        <v>58</v>
      </c>
      <c r="AD5273" s="3" t="s">
        <v>58</v>
      </c>
      <c r="AE5273" s="3" t="s">
        <v>58</v>
      </c>
      <c r="AF5273" s="3" t="s">
        <v>58</v>
      </c>
      <c r="AG5273" s="3" t="s">
        <v>51</v>
      </c>
      <c r="AH5273" s="3" t="s">
        <v>134</v>
      </c>
      <c r="AI5273" s="3" t="s">
        <v>60</v>
      </c>
      <c r="AJ5273" s="3" t="s">
        <v>61</v>
      </c>
      <c r="AK5273" s="3" t="s">
        <v>51</v>
      </c>
      <c r="AL5273" s="3" t="s">
        <v>51</v>
      </c>
      <c r="AM5273" s="3" t="s">
        <v>58</v>
      </c>
      <c r="AN5273" s="3" t="s">
        <v>135</v>
      </c>
      <c r="AO5273" s="3" t="s">
        <v>51</v>
      </c>
      <c r="AP5273" s="3">
        <v>167.63084419900173</v>
      </c>
      <c r="AQ5273" s="3">
        <v>1750.8869520227936</v>
      </c>
    </row>
    <row r="5274" spans="1:43" x14ac:dyDescent="0.25">
      <c r="A5274" s="2">
        <v>5273</v>
      </c>
      <c r="B5274" s="3" t="s">
        <v>43</v>
      </c>
      <c r="C5274" s="3" t="s">
        <v>44</v>
      </c>
      <c r="D5274" s="3" t="s">
        <v>45</v>
      </c>
      <c r="E5274" s="3" t="s">
        <v>46</v>
      </c>
      <c r="F5274" s="3">
        <v>0.56000000000000005</v>
      </c>
      <c r="G5274" s="3">
        <v>0.48</v>
      </c>
      <c r="H5274" s="3">
        <v>0.17851845279404999</v>
      </c>
      <c r="I5274" s="3">
        <v>10.645988538845817</v>
      </c>
      <c r="J5274" s="3">
        <v>2.0463073386572219</v>
      </c>
      <c r="K5274" s="3">
        <v>1.9005054024179442</v>
      </c>
      <c r="L5274" s="3">
        <v>0.36530362003819733</v>
      </c>
      <c r="M5274" s="2">
        <v>1300</v>
      </c>
      <c r="N5274" s="3" t="s">
        <v>65</v>
      </c>
      <c r="O5274" s="3" t="s">
        <v>130</v>
      </c>
      <c r="P5274" s="3" t="s">
        <v>131</v>
      </c>
      <c r="Q5274" s="3">
        <v>118.149080156</v>
      </c>
      <c r="R5274" s="3" t="s">
        <v>50</v>
      </c>
      <c r="S5274" s="3" t="s">
        <v>51</v>
      </c>
      <c r="T5274" s="3" t="s">
        <v>132</v>
      </c>
      <c r="U5274" s="3" t="s">
        <v>53</v>
      </c>
      <c r="V5274" s="3" t="s">
        <v>133</v>
      </c>
      <c r="W5274" s="3" t="s">
        <v>55</v>
      </c>
      <c r="X5274" s="3" t="s">
        <v>109</v>
      </c>
      <c r="Y5274" s="3">
        <v>5</v>
      </c>
      <c r="Z5274" s="3">
        <v>4</v>
      </c>
      <c r="AA5274" s="3" t="s">
        <v>45</v>
      </c>
      <c r="AB5274" s="11" t="s">
        <v>58</v>
      </c>
      <c r="AC5274" s="3" t="s">
        <v>58</v>
      </c>
      <c r="AD5274" s="3" t="s">
        <v>58</v>
      </c>
      <c r="AE5274" s="3" t="s">
        <v>58</v>
      </c>
      <c r="AF5274" s="3" t="s">
        <v>58</v>
      </c>
      <c r="AG5274" s="3" t="s">
        <v>51</v>
      </c>
      <c r="AH5274" s="3" t="s">
        <v>134</v>
      </c>
      <c r="AI5274" s="3" t="s">
        <v>60</v>
      </c>
      <c r="AJ5274" s="3" t="s">
        <v>61</v>
      </c>
      <c r="AK5274" s="3" t="s">
        <v>51</v>
      </c>
      <c r="AL5274" s="3" t="s">
        <v>51</v>
      </c>
      <c r="AM5274" s="3" t="s">
        <v>58</v>
      </c>
      <c r="AN5274" s="3" t="s">
        <v>135</v>
      </c>
      <c r="AO5274" s="3" t="s">
        <v>51</v>
      </c>
      <c r="AP5274" s="3">
        <v>127.33121006367254</v>
      </c>
      <c r="AQ5274" s="3">
        <v>722.43854720651382</v>
      </c>
    </row>
    <row r="5275" spans="1:43" x14ac:dyDescent="0.25">
      <c r="A5275" s="2">
        <v>5274</v>
      </c>
      <c r="B5275" s="3" t="s">
        <v>43</v>
      </c>
      <c r="C5275" s="3" t="s">
        <v>44</v>
      </c>
      <c r="D5275" s="3" t="s">
        <v>45</v>
      </c>
      <c r="E5275" s="3" t="s">
        <v>46</v>
      </c>
      <c r="F5275" s="3">
        <v>0.56000000000000005</v>
      </c>
      <c r="G5275" s="3">
        <v>0.48</v>
      </c>
      <c r="H5275" s="3">
        <v>5.9811001413195397E-4</v>
      </c>
      <c r="I5275" s="3">
        <v>10.645988538845817</v>
      </c>
      <c r="J5275" s="3">
        <v>2.0463073386572219</v>
      </c>
      <c r="K5275" s="3">
        <v>6.3674723554176917E-3</v>
      </c>
      <c r="L5275" s="3">
        <v>1.223916911242592E-3</v>
      </c>
      <c r="M5275" s="2">
        <v>1210</v>
      </c>
      <c r="N5275" s="3" t="s">
        <v>47</v>
      </c>
      <c r="O5275" s="3" t="s">
        <v>130</v>
      </c>
      <c r="P5275" s="3" t="s">
        <v>131</v>
      </c>
      <c r="Q5275" s="3">
        <v>118.149080156</v>
      </c>
      <c r="R5275" s="3" t="s">
        <v>50</v>
      </c>
      <c r="S5275" s="3" t="s">
        <v>51</v>
      </c>
      <c r="T5275" s="3" t="s">
        <v>132</v>
      </c>
      <c r="U5275" s="3" t="s">
        <v>53</v>
      </c>
      <c r="V5275" s="3" t="s">
        <v>133</v>
      </c>
      <c r="W5275" s="3" t="s">
        <v>55</v>
      </c>
      <c r="X5275" s="3" t="s">
        <v>109</v>
      </c>
      <c r="Y5275" s="3">
        <v>5</v>
      </c>
      <c r="Z5275" s="3">
        <v>4</v>
      </c>
      <c r="AA5275" s="3" t="s">
        <v>45</v>
      </c>
      <c r="AB5275" s="11" t="s">
        <v>58</v>
      </c>
      <c r="AC5275" s="3" t="s">
        <v>58</v>
      </c>
      <c r="AD5275" s="3" t="s">
        <v>58</v>
      </c>
      <c r="AE5275" s="3" t="s">
        <v>58</v>
      </c>
      <c r="AF5275" s="3" t="s">
        <v>58</v>
      </c>
      <c r="AG5275" s="3" t="s">
        <v>51</v>
      </c>
      <c r="AH5275" s="3" t="s">
        <v>134</v>
      </c>
      <c r="AI5275" s="3" t="s">
        <v>60</v>
      </c>
      <c r="AJ5275" s="3" t="s">
        <v>61</v>
      </c>
      <c r="AK5275" s="3" t="s">
        <v>51</v>
      </c>
      <c r="AL5275" s="3" t="s">
        <v>51</v>
      </c>
      <c r="AM5275" s="3" t="s">
        <v>58</v>
      </c>
      <c r="AN5275" s="3" t="s">
        <v>135</v>
      </c>
      <c r="AO5275" s="3" t="s">
        <v>51</v>
      </c>
      <c r="AP5275" s="3">
        <v>8.6114021745236222</v>
      </c>
      <c r="AQ5275" s="3">
        <v>2.4204653519916515</v>
      </c>
    </row>
    <row r="5276" spans="1:43" x14ac:dyDescent="0.25">
      <c r="A5276" s="2">
        <v>5275</v>
      </c>
      <c r="B5276" s="3" t="s">
        <v>43</v>
      </c>
      <c r="C5276" s="3" t="s">
        <v>44</v>
      </c>
      <c r="D5276" s="3" t="s">
        <v>45</v>
      </c>
      <c r="E5276" s="3" t="s">
        <v>46</v>
      </c>
      <c r="F5276" s="3">
        <v>0.56000000000000005</v>
      </c>
      <c r="G5276" s="3">
        <v>0.48</v>
      </c>
      <c r="H5276" s="3">
        <v>0.19253232209145399</v>
      </c>
      <c r="I5276" s="3">
        <v>9.0779858355459488</v>
      </c>
      <c r="J5276" s="3">
        <v>1.3351935358311151</v>
      </c>
      <c r="K5276" s="3">
        <v>1.7478056928309897</v>
      </c>
      <c r="L5276" s="3">
        <v>0.25706791189506356</v>
      </c>
      <c r="M5276" s="2">
        <v>1200</v>
      </c>
      <c r="N5276" s="3" t="s">
        <v>66</v>
      </c>
      <c r="O5276" s="3" t="s">
        <v>130</v>
      </c>
      <c r="P5276" s="3" t="s">
        <v>131</v>
      </c>
      <c r="Q5276" s="3">
        <v>118.149080156</v>
      </c>
      <c r="R5276" s="3" t="s">
        <v>50</v>
      </c>
      <c r="S5276" s="3" t="s">
        <v>51</v>
      </c>
      <c r="T5276" s="3" t="s">
        <v>132</v>
      </c>
      <c r="U5276" s="3" t="s">
        <v>53</v>
      </c>
      <c r="V5276" s="3" t="s">
        <v>133</v>
      </c>
      <c r="W5276" s="3" t="s">
        <v>55</v>
      </c>
      <c r="X5276" s="3" t="s">
        <v>109</v>
      </c>
      <c r="Y5276" s="3">
        <v>5</v>
      </c>
      <c r="Z5276" s="3">
        <v>4</v>
      </c>
      <c r="AA5276" s="3" t="s">
        <v>45</v>
      </c>
      <c r="AB5276" s="11" t="s">
        <v>58</v>
      </c>
      <c r="AC5276" s="3" t="s">
        <v>58</v>
      </c>
      <c r="AD5276" s="3" t="s">
        <v>58</v>
      </c>
      <c r="AE5276" s="3" t="s">
        <v>58</v>
      </c>
      <c r="AF5276" s="3" t="s">
        <v>58</v>
      </c>
      <c r="AG5276" s="3" t="s">
        <v>51</v>
      </c>
      <c r="AH5276" s="3" t="s">
        <v>134</v>
      </c>
      <c r="AI5276" s="3" t="s">
        <v>60</v>
      </c>
      <c r="AJ5276" s="3" t="s">
        <v>61</v>
      </c>
      <c r="AK5276" s="3" t="s">
        <v>51</v>
      </c>
      <c r="AL5276" s="3" t="s">
        <v>51</v>
      </c>
      <c r="AM5276" s="3" t="s">
        <v>58</v>
      </c>
      <c r="AN5276" s="3" t="s">
        <v>135</v>
      </c>
      <c r="AO5276" s="3" t="s">
        <v>51</v>
      </c>
      <c r="AP5276" s="3">
        <v>131.19543380773354</v>
      </c>
      <c r="AQ5276" s="3">
        <v>779.15066417538503</v>
      </c>
    </row>
    <row r="5277" spans="1:43" x14ac:dyDescent="0.25">
      <c r="A5277" s="2">
        <v>5276</v>
      </c>
      <c r="B5277" s="3" t="s">
        <v>43</v>
      </c>
      <c r="C5277" s="3" t="s">
        <v>44</v>
      </c>
      <c r="D5277" s="3" t="s">
        <v>45</v>
      </c>
      <c r="E5277" s="3" t="s">
        <v>46</v>
      </c>
      <c r="F5277" s="3">
        <v>0.56000000000000005</v>
      </c>
      <c r="G5277" s="3">
        <v>0.48</v>
      </c>
      <c r="H5277" s="3">
        <v>0.182371212953823</v>
      </c>
      <c r="I5277" s="3">
        <v>9.0779858355459488</v>
      </c>
      <c r="J5277" s="3">
        <v>1.3351935358311151</v>
      </c>
      <c r="K5277" s="3">
        <v>1.6555632880061391</v>
      </c>
      <c r="L5277" s="3">
        <v>0.24350086465762419</v>
      </c>
      <c r="M5277" s="2">
        <v>1210</v>
      </c>
      <c r="N5277" s="3" t="s">
        <v>47</v>
      </c>
      <c r="O5277" s="3" t="s">
        <v>130</v>
      </c>
      <c r="P5277" s="3" t="s">
        <v>131</v>
      </c>
      <c r="Q5277" s="3">
        <v>118.149080156</v>
      </c>
      <c r="R5277" s="3" t="s">
        <v>50</v>
      </c>
      <c r="S5277" s="3" t="s">
        <v>51</v>
      </c>
      <c r="T5277" s="3" t="s">
        <v>132</v>
      </c>
      <c r="U5277" s="3" t="s">
        <v>53</v>
      </c>
      <c r="V5277" s="3" t="s">
        <v>133</v>
      </c>
      <c r="W5277" s="3" t="s">
        <v>55</v>
      </c>
      <c r="X5277" s="3" t="s">
        <v>109</v>
      </c>
      <c r="Y5277" s="3">
        <v>5</v>
      </c>
      <c r="Z5277" s="3">
        <v>4</v>
      </c>
      <c r="AA5277" s="3" t="s">
        <v>45</v>
      </c>
      <c r="AB5277" s="11" t="s">
        <v>58</v>
      </c>
      <c r="AC5277" s="3" t="s">
        <v>58</v>
      </c>
      <c r="AD5277" s="3" t="s">
        <v>58</v>
      </c>
      <c r="AE5277" s="3" t="s">
        <v>58</v>
      </c>
      <c r="AF5277" s="3" t="s">
        <v>58</v>
      </c>
      <c r="AG5277" s="3" t="s">
        <v>51</v>
      </c>
      <c r="AH5277" s="3" t="s">
        <v>134</v>
      </c>
      <c r="AI5277" s="3" t="s">
        <v>60</v>
      </c>
      <c r="AJ5277" s="3" t="s">
        <v>61</v>
      </c>
      <c r="AK5277" s="3" t="s">
        <v>51</v>
      </c>
      <c r="AL5277" s="3" t="s">
        <v>51</v>
      </c>
      <c r="AM5277" s="3" t="s">
        <v>58</v>
      </c>
      <c r="AN5277" s="3" t="s">
        <v>135</v>
      </c>
      <c r="AO5277" s="3" t="s">
        <v>51</v>
      </c>
      <c r="AP5277" s="3">
        <v>109.98637704526502</v>
      </c>
      <c r="AQ5277" s="3">
        <v>738.0301144030575</v>
      </c>
    </row>
    <row r="5278" spans="1:43" x14ac:dyDescent="0.25">
      <c r="A5278" s="2">
        <v>5277</v>
      </c>
      <c r="B5278" s="3" t="s">
        <v>43</v>
      </c>
      <c r="C5278" s="3" t="s">
        <v>44</v>
      </c>
      <c r="D5278" s="3" t="s">
        <v>45</v>
      </c>
      <c r="E5278" s="3" t="s">
        <v>46</v>
      </c>
      <c r="F5278" s="3">
        <v>0.56000000000000005</v>
      </c>
      <c r="G5278" s="3">
        <v>0.48</v>
      </c>
      <c r="H5278" s="3">
        <v>0.20518833601703901</v>
      </c>
      <c r="I5278" s="3">
        <v>9.0779858355459488</v>
      </c>
      <c r="J5278" s="3">
        <v>1.3351935358311151</v>
      </c>
      <c r="K5278" s="3">
        <v>1.8626968079819228</v>
      </c>
      <c r="L5278" s="3">
        <v>0.27396613987789326</v>
      </c>
      <c r="M5278" s="2">
        <v>1210</v>
      </c>
      <c r="N5278" s="3" t="s">
        <v>47</v>
      </c>
      <c r="O5278" s="3" t="s">
        <v>130</v>
      </c>
      <c r="P5278" s="3" t="s">
        <v>131</v>
      </c>
      <c r="Q5278" s="3">
        <v>118.149080156</v>
      </c>
      <c r="R5278" s="3" t="s">
        <v>50</v>
      </c>
      <c r="S5278" s="3" t="s">
        <v>51</v>
      </c>
      <c r="T5278" s="3" t="s">
        <v>132</v>
      </c>
      <c r="U5278" s="3" t="s">
        <v>53</v>
      </c>
      <c r="V5278" s="3" t="s">
        <v>133</v>
      </c>
      <c r="W5278" s="3" t="s">
        <v>55</v>
      </c>
      <c r="X5278" s="3" t="s">
        <v>109</v>
      </c>
      <c r="Y5278" s="3">
        <v>5</v>
      </c>
      <c r="Z5278" s="3">
        <v>4</v>
      </c>
      <c r="AA5278" s="3" t="s">
        <v>45</v>
      </c>
      <c r="AB5278" s="11" t="s">
        <v>58</v>
      </c>
      <c r="AC5278" s="3" t="s">
        <v>58</v>
      </c>
      <c r="AD5278" s="3" t="s">
        <v>58</v>
      </c>
      <c r="AE5278" s="3" t="s">
        <v>58</v>
      </c>
      <c r="AF5278" s="3" t="s">
        <v>58</v>
      </c>
      <c r="AG5278" s="3" t="s">
        <v>51</v>
      </c>
      <c r="AH5278" s="3" t="s">
        <v>134</v>
      </c>
      <c r="AI5278" s="3" t="s">
        <v>60</v>
      </c>
      <c r="AJ5278" s="3" t="s">
        <v>61</v>
      </c>
      <c r="AK5278" s="3" t="s">
        <v>51</v>
      </c>
      <c r="AL5278" s="3" t="s">
        <v>51</v>
      </c>
      <c r="AM5278" s="3" t="s">
        <v>58</v>
      </c>
      <c r="AN5278" s="3" t="s">
        <v>135</v>
      </c>
      <c r="AO5278" s="3" t="s">
        <v>51</v>
      </c>
      <c r="AP5278" s="3">
        <v>115.62437126709436</v>
      </c>
      <c r="AQ5278" s="3">
        <v>830.36773541212335</v>
      </c>
    </row>
    <row r="5279" spans="1:43" x14ac:dyDescent="0.25">
      <c r="A5279" s="2">
        <v>5278</v>
      </c>
      <c r="B5279" s="3" t="s">
        <v>43</v>
      </c>
      <c r="C5279" s="3" t="s">
        <v>44</v>
      </c>
      <c r="D5279" s="3" t="s">
        <v>45</v>
      </c>
      <c r="E5279" s="3" t="s">
        <v>46</v>
      </c>
      <c r="F5279" s="3">
        <v>0.56000000000000005</v>
      </c>
      <c r="G5279" s="3">
        <v>0.48</v>
      </c>
      <c r="H5279" s="3">
        <v>9.1566202145302294E-3</v>
      </c>
      <c r="I5279" s="3">
        <v>9.0779858355459488</v>
      </c>
      <c r="J5279" s="3">
        <v>1.3351935358311151</v>
      </c>
      <c r="K5279" s="3">
        <v>8.3123668608979129E-2</v>
      </c>
      <c r="L5279" s="3">
        <v>1.2225860120501281E-2</v>
      </c>
      <c r="M5279" s="2">
        <v>1210</v>
      </c>
      <c r="N5279" s="3" t="s">
        <v>47</v>
      </c>
      <c r="O5279" s="3" t="s">
        <v>130</v>
      </c>
      <c r="P5279" s="3" t="s">
        <v>131</v>
      </c>
      <c r="Q5279" s="3">
        <v>118.149080156</v>
      </c>
      <c r="R5279" s="3" t="s">
        <v>50</v>
      </c>
      <c r="S5279" s="3" t="s">
        <v>51</v>
      </c>
      <c r="T5279" s="3" t="s">
        <v>132</v>
      </c>
      <c r="U5279" s="3" t="s">
        <v>53</v>
      </c>
      <c r="V5279" s="3" t="s">
        <v>133</v>
      </c>
      <c r="W5279" s="3" t="s">
        <v>55</v>
      </c>
      <c r="X5279" s="3" t="s">
        <v>109</v>
      </c>
      <c r="Y5279" s="3">
        <v>5</v>
      </c>
      <c r="Z5279" s="3">
        <v>4</v>
      </c>
      <c r="AA5279" s="3" t="s">
        <v>45</v>
      </c>
      <c r="AB5279" s="11" t="s">
        <v>58</v>
      </c>
      <c r="AC5279" s="3" t="s">
        <v>58</v>
      </c>
      <c r="AD5279" s="3" t="s">
        <v>58</v>
      </c>
      <c r="AE5279" s="3" t="s">
        <v>58</v>
      </c>
      <c r="AF5279" s="3" t="s">
        <v>58</v>
      </c>
      <c r="AG5279" s="3" t="s">
        <v>51</v>
      </c>
      <c r="AH5279" s="3" t="s">
        <v>134</v>
      </c>
      <c r="AI5279" s="3" t="s">
        <v>60</v>
      </c>
      <c r="AJ5279" s="3" t="s">
        <v>61</v>
      </c>
      <c r="AK5279" s="3" t="s">
        <v>51</v>
      </c>
      <c r="AL5279" s="3" t="s">
        <v>51</v>
      </c>
      <c r="AM5279" s="3" t="s">
        <v>58</v>
      </c>
      <c r="AN5279" s="3" t="s">
        <v>135</v>
      </c>
      <c r="AO5279" s="3" t="s">
        <v>51</v>
      </c>
      <c r="AP5279" s="3">
        <v>33.582543723946792</v>
      </c>
      <c r="AQ5279" s="3">
        <v>37.055527322649311</v>
      </c>
    </row>
    <row r="5280" spans="1:43" x14ac:dyDescent="0.25">
      <c r="A5280" s="2">
        <v>5279</v>
      </c>
      <c r="B5280" s="3" t="s">
        <v>43</v>
      </c>
      <c r="C5280" s="3" t="s">
        <v>44</v>
      </c>
      <c r="D5280" s="3" t="s">
        <v>45</v>
      </c>
      <c r="E5280" s="3" t="s">
        <v>46</v>
      </c>
      <c r="F5280" s="3">
        <v>0.56000000000000005</v>
      </c>
      <c r="G5280" s="3">
        <v>0.48</v>
      </c>
      <c r="H5280" s="3">
        <v>2.47862408874443E-2</v>
      </c>
      <c r="I5280" s="3">
        <v>9.0779858355459488</v>
      </c>
      <c r="J5280" s="3">
        <v>1.3351935358311151</v>
      </c>
      <c r="K5280" s="3">
        <v>0.22500914369264921</v>
      </c>
      <c r="L5280" s="3">
        <v>3.3094428610468511E-2</v>
      </c>
      <c r="M5280" s="2">
        <v>1210</v>
      </c>
      <c r="N5280" s="3" t="s">
        <v>47</v>
      </c>
      <c r="O5280" s="3" t="s">
        <v>130</v>
      </c>
      <c r="P5280" s="3" t="s">
        <v>131</v>
      </c>
      <c r="Q5280" s="3">
        <v>118.149080156</v>
      </c>
      <c r="R5280" s="3" t="s">
        <v>50</v>
      </c>
      <c r="S5280" s="3" t="s">
        <v>51</v>
      </c>
      <c r="T5280" s="3" t="s">
        <v>132</v>
      </c>
      <c r="U5280" s="3" t="s">
        <v>53</v>
      </c>
      <c r="V5280" s="3" t="s">
        <v>133</v>
      </c>
      <c r="W5280" s="3" t="s">
        <v>55</v>
      </c>
      <c r="X5280" s="3" t="s">
        <v>109</v>
      </c>
      <c r="Y5280" s="3">
        <v>5</v>
      </c>
      <c r="Z5280" s="3">
        <v>4</v>
      </c>
      <c r="AA5280" s="3" t="s">
        <v>45</v>
      </c>
      <c r="AB5280" s="11" t="s">
        <v>58</v>
      </c>
      <c r="AC5280" s="3" t="s">
        <v>58</v>
      </c>
      <c r="AD5280" s="3" t="s">
        <v>58</v>
      </c>
      <c r="AE5280" s="3" t="s">
        <v>58</v>
      </c>
      <c r="AF5280" s="3" t="s">
        <v>58</v>
      </c>
      <c r="AG5280" s="3" t="s">
        <v>51</v>
      </c>
      <c r="AH5280" s="3" t="s">
        <v>134</v>
      </c>
      <c r="AI5280" s="3" t="s">
        <v>60</v>
      </c>
      <c r="AJ5280" s="3" t="s">
        <v>61</v>
      </c>
      <c r="AK5280" s="3" t="s">
        <v>51</v>
      </c>
      <c r="AL5280" s="3" t="s">
        <v>51</v>
      </c>
      <c r="AM5280" s="3" t="s">
        <v>58</v>
      </c>
      <c r="AN5280" s="3" t="s">
        <v>135</v>
      </c>
      <c r="AO5280" s="3" t="s">
        <v>51</v>
      </c>
      <c r="AP5280" s="3">
        <v>69.631862312511743</v>
      </c>
      <c r="AQ5280" s="3">
        <v>100.3063581225074</v>
      </c>
    </row>
    <row r="5281" spans="1:43" x14ac:dyDescent="0.25">
      <c r="A5281" s="2">
        <v>5280</v>
      </c>
      <c r="B5281" s="3" t="s">
        <v>43</v>
      </c>
      <c r="C5281" s="3" t="s">
        <v>44</v>
      </c>
      <c r="D5281" s="3" t="s">
        <v>45</v>
      </c>
      <c r="E5281" s="3" t="s">
        <v>46</v>
      </c>
      <c r="F5281" s="3">
        <v>0.56000000000000005</v>
      </c>
      <c r="G5281" s="3">
        <v>0.48</v>
      </c>
      <c r="H5281" s="3">
        <v>3.7287215726633802E-3</v>
      </c>
      <c r="I5281" s="3">
        <v>9.0779858355459488</v>
      </c>
      <c r="J5281" s="3">
        <v>1.3351935358311151</v>
      </c>
      <c r="K5281" s="3">
        <v>3.3849281621332779E-2</v>
      </c>
      <c r="L5281" s="3">
        <v>4.978564940734175E-3</v>
      </c>
      <c r="M5281" s="2">
        <v>1210</v>
      </c>
      <c r="N5281" s="3" t="s">
        <v>47</v>
      </c>
      <c r="O5281" s="3" t="s">
        <v>130</v>
      </c>
      <c r="P5281" s="3" t="s">
        <v>131</v>
      </c>
      <c r="Q5281" s="3">
        <v>118.149080156</v>
      </c>
      <c r="R5281" s="3" t="s">
        <v>50</v>
      </c>
      <c r="S5281" s="3" t="s">
        <v>51</v>
      </c>
      <c r="T5281" s="3" t="s">
        <v>132</v>
      </c>
      <c r="U5281" s="3" t="s">
        <v>53</v>
      </c>
      <c r="V5281" s="3" t="s">
        <v>133</v>
      </c>
      <c r="W5281" s="3" t="s">
        <v>55</v>
      </c>
      <c r="X5281" s="3" t="s">
        <v>109</v>
      </c>
      <c r="Y5281" s="3">
        <v>5</v>
      </c>
      <c r="Z5281" s="3">
        <v>4</v>
      </c>
      <c r="AA5281" s="3" t="s">
        <v>45</v>
      </c>
      <c r="AB5281" s="11" t="s">
        <v>58</v>
      </c>
      <c r="AC5281" s="3" t="s">
        <v>58</v>
      </c>
      <c r="AD5281" s="3" t="s">
        <v>58</v>
      </c>
      <c r="AE5281" s="3" t="s">
        <v>58</v>
      </c>
      <c r="AF5281" s="3" t="s">
        <v>58</v>
      </c>
      <c r="AG5281" s="3" t="s">
        <v>51</v>
      </c>
      <c r="AH5281" s="3" t="s">
        <v>134</v>
      </c>
      <c r="AI5281" s="3" t="s">
        <v>60</v>
      </c>
      <c r="AJ5281" s="3" t="s">
        <v>61</v>
      </c>
      <c r="AK5281" s="3" t="s">
        <v>51</v>
      </c>
      <c r="AL5281" s="3" t="s">
        <v>51</v>
      </c>
      <c r="AM5281" s="3" t="s">
        <v>58</v>
      </c>
      <c r="AN5281" s="3" t="s">
        <v>135</v>
      </c>
      <c r="AO5281" s="3" t="s">
        <v>51</v>
      </c>
      <c r="AP5281" s="3">
        <v>15.583973544076329</v>
      </c>
      <c r="AQ5281" s="3">
        <v>15.089600843674226</v>
      </c>
    </row>
    <row r="5282" spans="1:43" x14ac:dyDescent="0.25">
      <c r="A5282" s="2">
        <v>5281</v>
      </c>
      <c r="B5282" s="3" t="s">
        <v>43</v>
      </c>
      <c r="C5282" s="3" t="s">
        <v>44</v>
      </c>
      <c r="D5282" s="3" t="s">
        <v>45</v>
      </c>
      <c r="E5282" s="3" t="s">
        <v>46</v>
      </c>
      <c r="F5282" s="3">
        <v>0.56000000000000005</v>
      </c>
      <c r="G5282" s="3">
        <v>0.48</v>
      </c>
      <c r="H5282" s="3">
        <v>0.19327290794588201</v>
      </c>
      <c r="I5282" s="3">
        <v>9.0688611980811213</v>
      </c>
      <c r="J5282" s="3">
        <v>1.3338721575753831</v>
      </c>
      <c r="K5282" s="3">
        <v>1.7527651755107139</v>
      </c>
      <c r="L5282" s="3">
        <v>0.25780135072264204</v>
      </c>
      <c r="M5282" s="2">
        <v>1200</v>
      </c>
      <c r="N5282" s="3" t="s">
        <v>66</v>
      </c>
      <c r="O5282" s="3" t="s">
        <v>130</v>
      </c>
      <c r="P5282" s="3" t="s">
        <v>131</v>
      </c>
      <c r="Q5282" s="3">
        <v>118.149080156</v>
      </c>
      <c r="R5282" s="3" t="s">
        <v>50</v>
      </c>
      <c r="S5282" s="3" t="s">
        <v>51</v>
      </c>
      <c r="T5282" s="3" t="s">
        <v>132</v>
      </c>
      <c r="U5282" s="3" t="s">
        <v>53</v>
      </c>
      <c r="V5282" s="3" t="s">
        <v>133</v>
      </c>
      <c r="W5282" s="3" t="s">
        <v>55</v>
      </c>
      <c r="X5282" s="3" t="s">
        <v>109</v>
      </c>
      <c r="Y5282" s="3">
        <v>5</v>
      </c>
      <c r="Z5282" s="3">
        <v>4</v>
      </c>
      <c r="AA5282" s="3" t="s">
        <v>45</v>
      </c>
      <c r="AB5282" s="11" t="s">
        <v>58</v>
      </c>
      <c r="AC5282" s="3" t="s">
        <v>58</v>
      </c>
      <c r="AD5282" s="3" t="s">
        <v>58</v>
      </c>
      <c r="AE5282" s="3" t="s">
        <v>58</v>
      </c>
      <c r="AF5282" s="3" t="s">
        <v>58</v>
      </c>
      <c r="AG5282" s="3" t="s">
        <v>51</v>
      </c>
      <c r="AH5282" s="3" t="s">
        <v>134</v>
      </c>
      <c r="AI5282" s="3" t="s">
        <v>60</v>
      </c>
      <c r="AJ5282" s="3" t="s">
        <v>61</v>
      </c>
      <c r="AK5282" s="3" t="s">
        <v>51</v>
      </c>
      <c r="AL5282" s="3" t="s">
        <v>51</v>
      </c>
      <c r="AM5282" s="3" t="s">
        <v>58</v>
      </c>
      <c r="AN5282" s="3" t="s">
        <v>135</v>
      </c>
      <c r="AO5282" s="3" t="s">
        <v>51</v>
      </c>
      <c r="AP5282" s="3">
        <v>132.63137450122309</v>
      </c>
      <c r="AQ5282" s="3">
        <v>782.14770879671823</v>
      </c>
    </row>
    <row r="5283" spans="1:43" x14ac:dyDescent="0.25">
      <c r="A5283" s="2">
        <v>5282</v>
      </c>
      <c r="B5283" s="3" t="s">
        <v>43</v>
      </c>
      <c r="C5283" s="3" t="s">
        <v>44</v>
      </c>
      <c r="D5283" s="3" t="s">
        <v>45</v>
      </c>
      <c r="E5283" s="3" t="s">
        <v>46</v>
      </c>
      <c r="F5283" s="3">
        <v>0.56000000000000005</v>
      </c>
      <c r="G5283" s="3">
        <v>0.48</v>
      </c>
      <c r="H5283" s="3">
        <v>0.17139142927602499</v>
      </c>
      <c r="I5283" s="3">
        <v>9.0688611980811213</v>
      </c>
      <c r="J5283" s="3">
        <v>1.3338721575753831</v>
      </c>
      <c r="K5283" s="3">
        <v>1.5543250826450077</v>
      </c>
      <c r="L5283" s="3">
        <v>0.22861425555834014</v>
      </c>
      <c r="M5283" s="2">
        <v>1210</v>
      </c>
      <c r="N5283" s="3" t="s">
        <v>47</v>
      </c>
      <c r="O5283" s="3" t="s">
        <v>130</v>
      </c>
      <c r="P5283" s="3" t="s">
        <v>131</v>
      </c>
      <c r="Q5283" s="3">
        <v>118.149080156</v>
      </c>
      <c r="R5283" s="3" t="s">
        <v>50</v>
      </c>
      <c r="S5283" s="3" t="s">
        <v>51</v>
      </c>
      <c r="T5283" s="3" t="s">
        <v>132</v>
      </c>
      <c r="U5283" s="3" t="s">
        <v>53</v>
      </c>
      <c r="V5283" s="3" t="s">
        <v>133</v>
      </c>
      <c r="W5283" s="3" t="s">
        <v>55</v>
      </c>
      <c r="X5283" s="3" t="s">
        <v>109</v>
      </c>
      <c r="Y5283" s="3">
        <v>5</v>
      </c>
      <c r="Z5283" s="3">
        <v>4</v>
      </c>
      <c r="AA5283" s="3" t="s">
        <v>45</v>
      </c>
      <c r="AB5283" s="11" t="s">
        <v>58</v>
      </c>
      <c r="AC5283" s="3" t="s">
        <v>58</v>
      </c>
      <c r="AD5283" s="3" t="s">
        <v>58</v>
      </c>
      <c r="AE5283" s="3" t="s">
        <v>58</v>
      </c>
      <c r="AF5283" s="3" t="s">
        <v>58</v>
      </c>
      <c r="AG5283" s="3" t="s">
        <v>51</v>
      </c>
      <c r="AH5283" s="3" t="s">
        <v>134</v>
      </c>
      <c r="AI5283" s="3" t="s">
        <v>60</v>
      </c>
      <c r="AJ5283" s="3" t="s">
        <v>61</v>
      </c>
      <c r="AK5283" s="3" t="s">
        <v>51</v>
      </c>
      <c r="AL5283" s="3" t="s">
        <v>51</v>
      </c>
      <c r="AM5283" s="3" t="s">
        <v>58</v>
      </c>
      <c r="AN5283" s="3" t="s">
        <v>135</v>
      </c>
      <c r="AO5283" s="3" t="s">
        <v>51</v>
      </c>
      <c r="AP5283" s="3">
        <v>108.37396975042495</v>
      </c>
      <c r="AQ5283" s="3">
        <v>693.59650630999568</v>
      </c>
    </row>
    <row r="5284" spans="1:43" x14ac:dyDescent="0.25">
      <c r="A5284" s="2">
        <v>5283</v>
      </c>
      <c r="B5284" s="3" t="s">
        <v>43</v>
      </c>
      <c r="C5284" s="3" t="s">
        <v>44</v>
      </c>
      <c r="D5284" s="3" t="s">
        <v>45</v>
      </c>
      <c r="E5284" s="3" t="s">
        <v>46</v>
      </c>
      <c r="F5284" s="3">
        <v>0.56000000000000005</v>
      </c>
      <c r="G5284" s="3">
        <v>0.48</v>
      </c>
      <c r="H5284" s="3">
        <v>0.245882319412705</v>
      </c>
      <c r="I5284" s="3">
        <v>9.0688611980811213</v>
      </c>
      <c r="J5284" s="3">
        <v>1.3338721575753831</v>
      </c>
      <c r="K5284" s="3">
        <v>2.2298726258160686</v>
      </c>
      <c r="L5284" s="3">
        <v>0.3279755799046643</v>
      </c>
      <c r="M5284" s="2">
        <v>1210</v>
      </c>
      <c r="N5284" s="3" t="s">
        <v>47</v>
      </c>
      <c r="O5284" s="3" t="s">
        <v>130</v>
      </c>
      <c r="P5284" s="3" t="s">
        <v>131</v>
      </c>
      <c r="Q5284" s="3">
        <v>118.149080156</v>
      </c>
      <c r="R5284" s="3" t="s">
        <v>50</v>
      </c>
      <c r="S5284" s="3" t="s">
        <v>51</v>
      </c>
      <c r="T5284" s="3" t="s">
        <v>132</v>
      </c>
      <c r="U5284" s="3" t="s">
        <v>53</v>
      </c>
      <c r="V5284" s="3" t="s">
        <v>133</v>
      </c>
      <c r="W5284" s="3" t="s">
        <v>55</v>
      </c>
      <c r="X5284" s="3" t="s">
        <v>109</v>
      </c>
      <c r="Y5284" s="3">
        <v>5</v>
      </c>
      <c r="Z5284" s="3">
        <v>4</v>
      </c>
      <c r="AA5284" s="3" t="s">
        <v>45</v>
      </c>
      <c r="AB5284" s="11" t="s">
        <v>58</v>
      </c>
      <c r="AC5284" s="3" t="s">
        <v>58</v>
      </c>
      <c r="AD5284" s="3" t="s">
        <v>58</v>
      </c>
      <c r="AE5284" s="3" t="s">
        <v>58</v>
      </c>
      <c r="AF5284" s="3" t="s">
        <v>58</v>
      </c>
      <c r="AG5284" s="3" t="s">
        <v>51</v>
      </c>
      <c r="AH5284" s="3" t="s">
        <v>134</v>
      </c>
      <c r="AI5284" s="3" t="s">
        <v>60</v>
      </c>
      <c r="AJ5284" s="3" t="s">
        <v>61</v>
      </c>
      <c r="AK5284" s="3" t="s">
        <v>51</v>
      </c>
      <c r="AL5284" s="3" t="s">
        <v>51</v>
      </c>
      <c r="AM5284" s="3" t="s">
        <v>58</v>
      </c>
      <c r="AN5284" s="3" t="s">
        <v>135</v>
      </c>
      <c r="AO5284" s="3" t="s">
        <v>51</v>
      </c>
      <c r="AP5284" s="3">
        <v>125.71203033811223</v>
      </c>
      <c r="AQ5284" s="3">
        <v>995.05044346991542</v>
      </c>
    </row>
    <row r="5285" spans="1:43" x14ac:dyDescent="0.25">
      <c r="A5285" s="2">
        <v>5284</v>
      </c>
      <c r="B5285" s="3" t="s">
        <v>43</v>
      </c>
      <c r="C5285" s="3" t="s">
        <v>44</v>
      </c>
      <c r="D5285" s="3" t="s">
        <v>45</v>
      </c>
      <c r="E5285" s="3" t="s">
        <v>46</v>
      </c>
      <c r="F5285" s="3">
        <v>0.56000000000000005</v>
      </c>
      <c r="G5285" s="3">
        <v>0.48</v>
      </c>
      <c r="H5285" s="3">
        <v>7.2167972404221497E-3</v>
      </c>
      <c r="I5285" s="3">
        <v>9.0688611980811213</v>
      </c>
      <c r="J5285" s="3">
        <v>1.3338721575753831</v>
      </c>
      <c r="K5285" s="3">
        <v>6.5448132468083342E-2</v>
      </c>
      <c r="L5285" s="3">
        <v>9.6262849058659644E-3</v>
      </c>
      <c r="M5285" s="2">
        <v>1210</v>
      </c>
      <c r="N5285" s="3" t="s">
        <v>47</v>
      </c>
      <c r="O5285" s="3" t="s">
        <v>130</v>
      </c>
      <c r="P5285" s="3" t="s">
        <v>131</v>
      </c>
      <c r="Q5285" s="3">
        <v>118.149080156</v>
      </c>
      <c r="R5285" s="3" t="s">
        <v>50</v>
      </c>
      <c r="S5285" s="3" t="s">
        <v>51</v>
      </c>
      <c r="T5285" s="3" t="s">
        <v>132</v>
      </c>
      <c r="U5285" s="3" t="s">
        <v>53</v>
      </c>
      <c r="V5285" s="3" t="s">
        <v>133</v>
      </c>
      <c r="W5285" s="3" t="s">
        <v>55</v>
      </c>
      <c r="X5285" s="3" t="s">
        <v>109</v>
      </c>
      <c r="Y5285" s="3">
        <v>5</v>
      </c>
      <c r="Z5285" s="3">
        <v>4</v>
      </c>
      <c r="AA5285" s="3" t="s">
        <v>45</v>
      </c>
      <c r="AB5285" s="11" t="s">
        <v>58</v>
      </c>
      <c r="AC5285" s="3" t="s">
        <v>58</v>
      </c>
      <c r="AD5285" s="3" t="s">
        <v>58</v>
      </c>
      <c r="AE5285" s="3" t="s">
        <v>58</v>
      </c>
      <c r="AF5285" s="3" t="s">
        <v>58</v>
      </c>
      <c r="AG5285" s="3" t="s">
        <v>51</v>
      </c>
      <c r="AH5285" s="3" t="s">
        <v>134</v>
      </c>
      <c r="AI5285" s="3" t="s">
        <v>60</v>
      </c>
      <c r="AJ5285" s="3" t="s">
        <v>61</v>
      </c>
      <c r="AK5285" s="3" t="s">
        <v>51</v>
      </c>
      <c r="AL5285" s="3" t="s">
        <v>51</v>
      </c>
      <c r="AM5285" s="3" t="s">
        <v>58</v>
      </c>
      <c r="AN5285" s="3" t="s">
        <v>135</v>
      </c>
      <c r="AO5285" s="3" t="s">
        <v>51</v>
      </c>
      <c r="AP5285" s="3">
        <v>77.526867261765148</v>
      </c>
      <c r="AQ5285" s="3">
        <v>29.205342261560993</v>
      </c>
    </row>
    <row r="5286" spans="1:43" x14ac:dyDescent="0.25">
      <c r="A5286" s="2">
        <v>5285</v>
      </c>
      <c r="B5286" s="3" t="s">
        <v>43</v>
      </c>
      <c r="C5286" s="3" t="s">
        <v>44</v>
      </c>
      <c r="D5286" s="3" t="s">
        <v>45</v>
      </c>
      <c r="E5286" s="3" t="s">
        <v>46</v>
      </c>
      <c r="F5286" s="3">
        <v>0.56000000000000005</v>
      </c>
      <c r="G5286" s="3">
        <v>0.48</v>
      </c>
      <c r="H5286" s="3">
        <v>1.4087199004889799E-3</v>
      </c>
      <c r="I5286" s="3">
        <v>7.5637464336432556</v>
      </c>
      <c r="J5286" s="3">
        <v>1.0316370066714817</v>
      </c>
      <c r="K5286" s="3">
        <v>1.0655200123325805E-2</v>
      </c>
      <c r="L5286" s="3">
        <v>1.4532875813789989E-3</v>
      </c>
      <c r="M5286" s="2">
        <v>1210</v>
      </c>
      <c r="N5286" s="3" t="s">
        <v>47</v>
      </c>
      <c r="O5286" s="3" t="s">
        <v>130</v>
      </c>
      <c r="P5286" s="3" t="s">
        <v>131</v>
      </c>
      <c r="Q5286" s="3">
        <v>118.149080156</v>
      </c>
      <c r="R5286" s="3" t="s">
        <v>50</v>
      </c>
      <c r="S5286" s="3" t="s">
        <v>51</v>
      </c>
      <c r="T5286" s="3" t="s">
        <v>132</v>
      </c>
      <c r="U5286" s="3" t="s">
        <v>53</v>
      </c>
      <c r="V5286" s="3" t="s">
        <v>133</v>
      </c>
      <c r="W5286" s="3" t="s">
        <v>55</v>
      </c>
      <c r="X5286" s="3" t="s">
        <v>109</v>
      </c>
      <c r="Y5286" s="3">
        <v>5</v>
      </c>
      <c r="Z5286" s="3">
        <v>4</v>
      </c>
      <c r="AA5286" s="3" t="s">
        <v>45</v>
      </c>
      <c r="AB5286" s="11" t="s">
        <v>58</v>
      </c>
      <c r="AC5286" s="3" t="s">
        <v>58</v>
      </c>
      <c r="AD5286" s="3" t="s">
        <v>58</v>
      </c>
      <c r="AE5286" s="3" t="s">
        <v>58</v>
      </c>
      <c r="AF5286" s="3" t="s">
        <v>58</v>
      </c>
      <c r="AG5286" s="3" t="s">
        <v>51</v>
      </c>
      <c r="AH5286" s="3" t="s">
        <v>134</v>
      </c>
      <c r="AI5286" s="3" t="s">
        <v>60</v>
      </c>
      <c r="AJ5286" s="3" t="s">
        <v>61</v>
      </c>
      <c r="AK5286" s="3" t="s">
        <v>51</v>
      </c>
      <c r="AL5286" s="3" t="s">
        <v>51</v>
      </c>
      <c r="AM5286" s="3" t="s">
        <v>58</v>
      </c>
      <c r="AN5286" s="3" t="s">
        <v>135</v>
      </c>
      <c r="AO5286" s="3" t="s">
        <v>51</v>
      </c>
      <c r="AP5286" s="3">
        <v>11.572677036500776</v>
      </c>
      <c r="AQ5286" s="3">
        <v>5.7008871766565177</v>
      </c>
    </row>
    <row r="5287" spans="1:43" x14ac:dyDescent="0.25">
      <c r="A5287" s="2">
        <v>5286</v>
      </c>
      <c r="B5287" s="3" t="s">
        <v>43</v>
      </c>
      <c r="C5287" s="3" t="s">
        <v>44</v>
      </c>
      <c r="D5287" s="3" t="s">
        <v>45</v>
      </c>
      <c r="E5287" s="3" t="s">
        <v>46</v>
      </c>
      <c r="F5287" s="3">
        <v>0.56000000000000005</v>
      </c>
      <c r="G5287" s="3">
        <v>0.48</v>
      </c>
      <c r="H5287" s="3">
        <v>2.5573928098551701E-2</v>
      </c>
      <c r="I5287" s="3">
        <v>7.5637464336432556</v>
      </c>
      <c r="J5287" s="3">
        <v>1.0316370066714817</v>
      </c>
      <c r="K5287" s="3">
        <v>0.19343470744966948</v>
      </c>
      <c r="L5287" s="3">
        <v>2.6383010632421575E-2</v>
      </c>
      <c r="M5287" s="2">
        <v>1780</v>
      </c>
      <c r="N5287" s="3" t="s">
        <v>83</v>
      </c>
      <c r="O5287" s="3" t="s">
        <v>130</v>
      </c>
      <c r="P5287" s="3" t="s">
        <v>131</v>
      </c>
      <c r="Q5287" s="3">
        <v>118.149080156</v>
      </c>
      <c r="R5287" s="3" t="s">
        <v>50</v>
      </c>
      <c r="S5287" s="3" t="s">
        <v>51</v>
      </c>
      <c r="T5287" s="3" t="s">
        <v>132</v>
      </c>
      <c r="U5287" s="3" t="s">
        <v>53</v>
      </c>
      <c r="V5287" s="3" t="s">
        <v>133</v>
      </c>
      <c r="W5287" s="3" t="s">
        <v>55</v>
      </c>
      <c r="X5287" s="3" t="s">
        <v>109</v>
      </c>
      <c r="Y5287" s="3">
        <v>5</v>
      </c>
      <c r="Z5287" s="3">
        <v>4</v>
      </c>
      <c r="AA5287" s="3" t="s">
        <v>45</v>
      </c>
      <c r="AB5287" s="11" t="s">
        <v>58</v>
      </c>
      <c r="AC5287" s="3" t="s">
        <v>58</v>
      </c>
      <c r="AD5287" s="3" t="s">
        <v>58</v>
      </c>
      <c r="AE5287" s="3" t="s">
        <v>58</v>
      </c>
      <c r="AF5287" s="3" t="s">
        <v>58</v>
      </c>
      <c r="AG5287" s="3" t="s">
        <v>51</v>
      </c>
      <c r="AH5287" s="3" t="s">
        <v>134</v>
      </c>
      <c r="AI5287" s="3" t="s">
        <v>60</v>
      </c>
      <c r="AJ5287" s="3" t="s">
        <v>61</v>
      </c>
      <c r="AK5287" s="3" t="s">
        <v>51</v>
      </c>
      <c r="AL5287" s="3" t="s">
        <v>51</v>
      </c>
      <c r="AM5287" s="3" t="s">
        <v>58</v>
      </c>
      <c r="AN5287" s="3" t="s">
        <v>135</v>
      </c>
      <c r="AO5287" s="3" t="s">
        <v>51</v>
      </c>
      <c r="AP5287" s="3">
        <v>42.036656075199261</v>
      </c>
      <c r="AQ5287" s="3">
        <v>103.49401517161965</v>
      </c>
    </row>
    <row r="5288" spans="1:43" x14ac:dyDescent="0.25">
      <c r="A5288" s="2">
        <v>5287</v>
      </c>
      <c r="B5288" s="3" t="s">
        <v>43</v>
      </c>
      <c r="C5288" s="3" t="s">
        <v>44</v>
      </c>
      <c r="D5288" s="3" t="s">
        <v>45</v>
      </c>
      <c r="E5288" s="3" t="s">
        <v>46</v>
      </c>
      <c r="F5288" s="3">
        <v>0.56000000000000005</v>
      </c>
      <c r="G5288" s="3">
        <v>0.48</v>
      </c>
      <c r="H5288" s="3">
        <v>0.17105352538972701</v>
      </c>
      <c r="I5288" s="3">
        <v>9.0832297101224952</v>
      </c>
      <c r="J5288" s="3">
        <v>1.3359535285813433</v>
      </c>
      <c r="K5288" s="3">
        <v>1.553718463841161</v>
      </c>
      <c r="L5288" s="3">
        <v>0.2285195608206842</v>
      </c>
      <c r="M5288" s="2">
        <v>1200</v>
      </c>
      <c r="N5288" s="3" t="s">
        <v>66</v>
      </c>
      <c r="O5288" s="3" t="s">
        <v>130</v>
      </c>
      <c r="P5288" s="3" t="s">
        <v>131</v>
      </c>
      <c r="Q5288" s="3">
        <v>118.149080156</v>
      </c>
      <c r="R5288" s="3" t="s">
        <v>50</v>
      </c>
      <c r="S5288" s="3" t="s">
        <v>51</v>
      </c>
      <c r="T5288" s="3" t="s">
        <v>132</v>
      </c>
      <c r="U5288" s="3" t="s">
        <v>53</v>
      </c>
      <c r="V5288" s="3" t="s">
        <v>133</v>
      </c>
      <c r="W5288" s="3" t="s">
        <v>55</v>
      </c>
      <c r="X5288" s="3" t="s">
        <v>109</v>
      </c>
      <c r="Y5288" s="3">
        <v>5</v>
      </c>
      <c r="Z5288" s="3">
        <v>4</v>
      </c>
      <c r="AA5288" s="3" t="s">
        <v>45</v>
      </c>
      <c r="AB5288" s="11" t="s">
        <v>58</v>
      </c>
      <c r="AC5288" s="3" t="s">
        <v>58</v>
      </c>
      <c r="AD5288" s="3" t="s">
        <v>58</v>
      </c>
      <c r="AE5288" s="3" t="s">
        <v>58</v>
      </c>
      <c r="AF5288" s="3" t="s">
        <v>58</v>
      </c>
      <c r="AG5288" s="3" t="s">
        <v>51</v>
      </c>
      <c r="AH5288" s="3" t="s">
        <v>134</v>
      </c>
      <c r="AI5288" s="3" t="s">
        <v>60</v>
      </c>
      <c r="AJ5288" s="3" t="s">
        <v>61</v>
      </c>
      <c r="AK5288" s="3" t="s">
        <v>51</v>
      </c>
      <c r="AL5288" s="3" t="s">
        <v>51</v>
      </c>
      <c r="AM5288" s="3" t="s">
        <v>58</v>
      </c>
      <c r="AN5288" s="3" t="s">
        <v>135</v>
      </c>
      <c r="AO5288" s="3" t="s">
        <v>51</v>
      </c>
      <c r="AP5288" s="3">
        <v>135.69980686448289</v>
      </c>
      <c r="AQ5288" s="3">
        <v>692.22905779757934</v>
      </c>
    </row>
    <row r="5289" spans="1:43" x14ac:dyDescent="0.25">
      <c r="A5289" s="2">
        <v>5288</v>
      </c>
      <c r="B5289" s="3" t="s">
        <v>43</v>
      </c>
      <c r="C5289" s="3" t="s">
        <v>44</v>
      </c>
      <c r="D5289" s="3" t="s">
        <v>45</v>
      </c>
      <c r="E5289" s="3" t="s">
        <v>46</v>
      </c>
      <c r="F5289" s="3">
        <v>0.56000000000000005</v>
      </c>
      <c r="G5289" s="3">
        <v>0.48</v>
      </c>
      <c r="H5289" s="3">
        <v>2.1287386538591201E-2</v>
      </c>
      <c r="I5289" s="3">
        <v>9.0832297101224952</v>
      </c>
      <c r="J5289" s="3">
        <v>1.3359535285813433</v>
      </c>
      <c r="K5289" s="3">
        <v>0.19335822185819326</v>
      </c>
      <c r="L5289" s="3">
        <v>2.8438959160505903E-2</v>
      </c>
      <c r="M5289" s="2">
        <v>1210</v>
      </c>
      <c r="N5289" s="3" t="s">
        <v>47</v>
      </c>
      <c r="O5289" s="3" t="s">
        <v>130</v>
      </c>
      <c r="P5289" s="3" t="s">
        <v>131</v>
      </c>
      <c r="Q5289" s="3">
        <v>118.149080156</v>
      </c>
      <c r="R5289" s="3" t="s">
        <v>50</v>
      </c>
      <c r="S5289" s="3" t="s">
        <v>51</v>
      </c>
      <c r="T5289" s="3" t="s">
        <v>132</v>
      </c>
      <c r="U5289" s="3" t="s">
        <v>53</v>
      </c>
      <c r="V5289" s="3" t="s">
        <v>133</v>
      </c>
      <c r="W5289" s="3" t="s">
        <v>55</v>
      </c>
      <c r="X5289" s="3" t="s">
        <v>109</v>
      </c>
      <c r="Y5289" s="3">
        <v>5</v>
      </c>
      <c r="Z5289" s="3">
        <v>4</v>
      </c>
      <c r="AA5289" s="3" t="s">
        <v>45</v>
      </c>
      <c r="AB5289" s="11" t="s">
        <v>58</v>
      </c>
      <c r="AC5289" s="3" t="s">
        <v>58</v>
      </c>
      <c r="AD5289" s="3" t="s">
        <v>58</v>
      </c>
      <c r="AE5289" s="3" t="s">
        <v>58</v>
      </c>
      <c r="AF5289" s="3" t="s">
        <v>58</v>
      </c>
      <c r="AG5289" s="3" t="s">
        <v>51</v>
      </c>
      <c r="AH5289" s="3" t="s">
        <v>134</v>
      </c>
      <c r="AI5289" s="3" t="s">
        <v>60</v>
      </c>
      <c r="AJ5289" s="3" t="s">
        <v>61</v>
      </c>
      <c r="AK5289" s="3" t="s">
        <v>51</v>
      </c>
      <c r="AL5289" s="3" t="s">
        <v>51</v>
      </c>
      <c r="AM5289" s="3" t="s">
        <v>58</v>
      </c>
      <c r="AN5289" s="3" t="s">
        <v>135</v>
      </c>
      <c r="AO5289" s="3" t="s">
        <v>51</v>
      </c>
      <c r="AP5289" s="3">
        <v>50.937859952222212</v>
      </c>
      <c r="AQ5289" s="3">
        <v>86.146996929808935</v>
      </c>
    </row>
    <row r="5290" spans="1:43" x14ac:dyDescent="0.25">
      <c r="A5290" s="2">
        <v>5289</v>
      </c>
      <c r="B5290" s="3" t="s">
        <v>43</v>
      </c>
      <c r="C5290" s="3" t="s">
        <v>44</v>
      </c>
      <c r="D5290" s="3" t="s">
        <v>45</v>
      </c>
      <c r="E5290" s="3" t="s">
        <v>46</v>
      </c>
      <c r="F5290" s="3">
        <v>0.56000000000000005</v>
      </c>
      <c r="G5290" s="3">
        <v>0.48</v>
      </c>
      <c r="H5290" s="3">
        <v>0.107737565822245</v>
      </c>
      <c r="I5290" s="3">
        <v>9.0832297101224952</v>
      </c>
      <c r="J5290" s="3">
        <v>1.3359535285813433</v>
      </c>
      <c r="K5290" s="3">
        <v>0.97860505877289372</v>
      </c>
      <c r="L5290" s="3">
        <v>0.14393238122099294</v>
      </c>
      <c r="M5290" s="2">
        <v>1210</v>
      </c>
      <c r="N5290" s="3" t="s">
        <v>47</v>
      </c>
      <c r="O5290" s="3" t="s">
        <v>130</v>
      </c>
      <c r="P5290" s="3" t="s">
        <v>131</v>
      </c>
      <c r="Q5290" s="3">
        <v>118.149080156</v>
      </c>
      <c r="R5290" s="3" t="s">
        <v>50</v>
      </c>
      <c r="S5290" s="3" t="s">
        <v>51</v>
      </c>
      <c r="T5290" s="3" t="s">
        <v>132</v>
      </c>
      <c r="U5290" s="3" t="s">
        <v>53</v>
      </c>
      <c r="V5290" s="3" t="s">
        <v>133</v>
      </c>
      <c r="W5290" s="3" t="s">
        <v>55</v>
      </c>
      <c r="X5290" s="3" t="s">
        <v>109</v>
      </c>
      <c r="Y5290" s="3">
        <v>5</v>
      </c>
      <c r="Z5290" s="3">
        <v>4</v>
      </c>
      <c r="AA5290" s="3" t="s">
        <v>45</v>
      </c>
      <c r="AB5290" s="11" t="s">
        <v>58</v>
      </c>
      <c r="AC5290" s="3" t="s">
        <v>58</v>
      </c>
      <c r="AD5290" s="3" t="s">
        <v>58</v>
      </c>
      <c r="AE5290" s="3" t="s">
        <v>58</v>
      </c>
      <c r="AF5290" s="3" t="s">
        <v>58</v>
      </c>
      <c r="AG5290" s="3" t="s">
        <v>51</v>
      </c>
      <c r="AH5290" s="3" t="s">
        <v>134</v>
      </c>
      <c r="AI5290" s="3" t="s">
        <v>60</v>
      </c>
      <c r="AJ5290" s="3" t="s">
        <v>61</v>
      </c>
      <c r="AK5290" s="3" t="s">
        <v>51</v>
      </c>
      <c r="AL5290" s="3" t="s">
        <v>51</v>
      </c>
      <c r="AM5290" s="3" t="s">
        <v>58</v>
      </c>
      <c r="AN5290" s="3" t="s">
        <v>135</v>
      </c>
      <c r="AO5290" s="3" t="s">
        <v>51</v>
      </c>
      <c r="AP5290" s="3">
        <v>88.016347010598878</v>
      </c>
      <c r="AQ5290" s="3">
        <v>435.99846018149628</v>
      </c>
    </row>
    <row r="5291" spans="1:43" x14ac:dyDescent="0.25">
      <c r="A5291" s="2">
        <v>5290</v>
      </c>
      <c r="B5291" s="3" t="s">
        <v>43</v>
      </c>
      <c r="C5291" s="3" t="s">
        <v>44</v>
      </c>
      <c r="D5291" s="3" t="s">
        <v>45</v>
      </c>
      <c r="E5291" s="3" t="s">
        <v>46</v>
      </c>
      <c r="F5291" s="3">
        <v>0.56000000000000005</v>
      </c>
      <c r="G5291" s="3">
        <v>0.48</v>
      </c>
      <c r="H5291" s="3">
        <v>0.31768497594036299</v>
      </c>
      <c r="I5291" s="3">
        <v>9.0832297101224952</v>
      </c>
      <c r="J5291" s="3">
        <v>1.3359535285813433</v>
      </c>
      <c r="K5291" s="3">
        <v>2.8856056119210551</v>
      </c>
      <c r="L5291" s="3">
        <v>0.42441236458480708</v>
      </c>
      <c r="M5291" s="2">
        <v>1210</v>
      </c>
      <c r="N5291" s="3" t="s">
        <v>47</v>
      </c>
      <c r="O5291" s="3" t="s">
        <v>130</v>
      </c>
      <c r="P5291" s="3" t="s">
        <v>131</v>
      </c>
      <c r="Q5291" s="3">
        <v>118.149080156</v>
      </c>
      <c r="R5291" s="3" t="s">
        <v>50</v>
      </c>
      <c r="S5291" s="3" t="s">
        <v>51</v>
      </c>
      <c r="T5291" s="3" t="s">
        <v>132</v>
      </c>
      <c r="U5291" s="3" t="s">
        <v>53</v>
      </c>
      <c r="V5291" s="3" t="s">
        <v>133</v>
      </c>
      <c r="W5291" s="3" t="s">
        <v>55</v>
      </c>
      <c r="X5291" s="3" t="s">
        <v>109</v>
      </c>
      <c r="Y5291" s="3">
        <v>5</v>
      </c>
      <c r="Z5291" s="3">
        <v>4</v>
      </c>
      <c r="AA5291" s="3" t="s">
        <v>45</v>
      </c>
      <c r="AB5291" s="11" t="s">
        <v>58</v>
      </c>
      <c r="AC5291" s="3" t="s">
        <v>58</v>
      </c>
      <c r="AD5291" s="3" t="s">
        <v>58</v>
      </c>
      <c r="AE5291" s="3" t="s">
        <v>58</v>
      </c>
      <c r="AF5291" s="3" t="s">
        <v>58</v>
      </c>
      <c r="AG5291" s="3" t="s">
        <v>51</v>
      </c>
      <c r="AH5291" s="3" t="s">
        <v>134</v>
      </c>
      <c r="AI5291" s="3" t="s">
        <v>60</v>
      </c>
      <c r="AJ5291" s="3" t="s">
        <v>61</v>
      </c>
      <c r="AK5291" s="3" t="s">
        <v>51</v>
      </c>
      <c r="AL5291" s="3" t="s">
        <v>51</v>
      </c>
      <c r="AM5291" s="3" t="s">
        <v>58</v>
      </c>
      <c r="AN5291" s="3" t="s">
        <v>135</v>
      </c>
      <c r="AO5291" s="3" t="s">
        <v>51</v>
      </c>
      <c r="AP5291" s="3">
        <v>141.35362518124197</v>
      </c>
      <c r="AQ5291" s="3">
        <v>1285.6254851842477</v>
      </c>
    </row>
    <row r="5292" spans="1:43" x14ac:dyDescent="0.25">
      <c r="A5292" s="2">
        <v>5291</v>
      </c>
      <c r="B5292" s="3" t="s">
        <v>43</v>
      </c>
      <c r="C5292" s="3" t="s">
        <v>44</v>
      </c>
      <c r="D5292" s="3" t="s">
        <v>45</v>
      </c>
      <c r="E5292" s="3" t="s">
        <v>46</v>
      </c>
      <c r="F5292" s="3">
        <v>0.56000000000000005</v>
      </c>
      <c r="G5292" s="3">
        <v>0.48</v>
      </c>
      <c r="H5292" s="3">
        <v>2.8155099610985699E-2</v>
      </c>
      <c r="I5292" s="3">
        <v>9.0840684978563608</v>
      </c>
      <c r="J5292" s="3">
        <v>1.3360743955502101</v>
      </c>
      <c r="K5292" s="3">
        <v>0.25576285343016308</v>
      </c>
      <c r="L5292" s="3">
        <v>3.7617307694403676E-2</v>
      </c>
      <c r="M5292" s="2">
        <v>1200</v>
      </c>
      <c r="N5292" s="3" t="s">
        <v>66</v>
      </c>
      <c r="O5292" s="3" t="s">
        <v>130</v>
      </c>
      <c r="P5292" s="3" t="s">
        <v>131</v>
      </c>
      <c r="Q5292" s="3">
        <v>118.149080156</v>
      </c>
      <c r="R5292" s="3" t="s">
        <v>50</v>
      </c>
      <c r="S5292" s="3" t="s">
        <v>51</v>
      </c>
      <c r="T5292" s="3" t="s">
        <v>132</v>
      </c>
      <c r="U5292" s="3" t="s">
        <v>53</v>
      </c>
      <c r="V5292" s="3" t="s">
        <v>133</v>
      </c>
      <c r="W5292" s="3" t="s">
        <v>55</v>
      </c>
      <c r="X5292" s="3" t="s">
        <v>109</v>
      </c>
      <c r="Y5292" s="3">
        <v>5</v>
      </c>
      <c r="Z5292" s="3">
        <v>4</v>
      </c>
      <c r="AA5292" s="3" t="s">
        <v>45</v>
      </c>
      <c r="AB5292" s="11" t="s">
        <v>58</v>
      </c>
      <c r="AC5292" s="3" t="s">
        <v>58</v>
      </c>
      <c r="AD5292" s="3" t="s">
        <v>58</v>
      </c>
      <c r="AE5292" s="3" t="s">
        <v>58</v>
      </c>
      <c r="AF5292" s="3" t="s">
        <v>58</v>
      </c>
      <c r="AG5292" s="3" t="s">
        <v>51</v>
      </c>
      <c r="AH5292" s="3" t="s">
        <v>134</v>
      </c>
      <c r="AI5292" s="3" t="s">
        <v>60</v>
      </c>
      <c r="AJ5292" s="3" t="s">
        <v>61</v>
      </c>
      <c r="AK5292" s="3" t="s">
        <v>51</v>
      </c>
      <c r="AL5292" s="3" t="s">
        <v>51</v>
      </c>
      <c r="AM5292" s="3" t="s">
        <v>58</v>
      </c>
      <c r="AN5292" s="3" t="s">
        <v>135</v>
      </c>
      <c r="AO5292" s="3" t="s">
        <v>51</v>
      </c>
      <c r="AP5292" s="3">
        <v>51.497583835990412</v>
      </c>
      <c r="AQ5292" s="3">
        <v>113.93964568402917</v>
      </c>
    </row>
    <row r="5293" spans="1:43" x14ac:dyDescent="0.25">
      <c r="A5293" s="2">
        <v>5292</v>
      </c>
      <c r="B5293" s="3" t="s">
        <v>43</v>
      </c>
      <c r="C5293" s="3" t="s">
        <v>44</v>
      </c>
      <c r="D5293" s="3" t="s">
        <v>45</v>
      </c>
      <c r="E5293" s="3" t="s">
        <v>46</v>
      </c>
      <c r="F5293" s="3">
        <v>0.56000000000000005</v>
      </c>
      <c r="G5293" s="3">
        <v>0.48</v>
      </c>
      <c r="H5293" s="3">
        <v>4.3449176492108103E-2</v>
      </c>
      <c r="I5293" s="3">
        <v>9.0840684978563608</v>
      </c>
      <c r="J5293" s="3">
        <v>1.3360743955502101</v>
      </c>
      <c r="K5293" s="3">
        <v>0.39469529542976034</v>
      </c>
      <c r="L5293" s="3">
        <v>5.8051332218847736E-2</v>
      </c>
      <c r="M5293" s="2">
        <v>1210</v>
      </c>
      <c r="N5293" s="3" t="s">
        <v>47</v>
      </c>
      <c r="O5293" s="3" t="s">
        <v>130</v>
      </c>
      <c r="P5293" s="3" t="s">
        <v>131</v>
      </c>
      <c r="Q5293" s="3">
        <v>118.149080156</v>
      </c>
      <c r="R5293" s="3" t="s">
        <v>50</v>
      </c>
      <c r="S5293" s="3" t="s">
        <v>51</v>
      </c>
      <c r="T5293" s="3" t="s">
        <v>132</v>
      </c>
      <c r="U5293" s="3" t="s">
        <v>53</v>
      </c>
      <c r="V5293" s="3" t="s">
        <v>133</v>
      </c>
      <c r="W5293" s="3" t="s">
        <v>55</v>
      </c>
      <c r="X5293" s="3" t="s">
        <v>109</v>
      </c>
      <c r="Y5293" s="3">
        <v>5</v>
      </c>
      <c r="Z5293" s="3">
        <v>4</v>
      </c>
      <c r="AA5293" s="3" t="s">
        <v>45</v>
      </c>
      <c r="AB5293" s="11" t="s">
        <v>58</v>
      </c>
      <c r="AC5293" s="3" t="s">
        <v>58</v>
      </c>
      <c r="AD5293" s="3" t="s">
        <v>58</v>
      </c>
      <c r="AE5293" s="3" t="s">
        <v>58</v>
      </c>
      <c r="AF5293" s="3" t="s">
        <v>58</v>
      </c>
      <c r="AG5293" s="3" t="s">
        <v>51</v>
      </c>
      <c r="AH5293" s="3" t="s">
        <v>134</v>
      </c>
      <c r="AI5293" s="3" t="s">
        <v>60</v>
      </c>
      <c r="AJ5293" s="3" t="s">
        <v>61</v>
      </c>
      <c r="AK5293" s="3" t="s">
        <v>51</v>
      </c>
      <c r="AL5293" s="3" t="s">
        <v>51</v>
      </c>
      <c r="AM5293" s="3" t="s">
        <v>58</v>
      </c>
      <c r="AN5293" s="3" t="s">
        <v>135</v>
      </c>
      <c r="AO5293" s="3" t="s">
        <v>51</v>
      </c>
      <c r="AP5293" s="3">
        <v>63.91064214887512</v>
      </c>
      <c r="AQ5293" s="3">
        <v>175.83257893507869</v>
      </c>
    </row>
    <row r="5294" spans="1:43" x14ac:dyDescent="0.25">
      <c r="A5294" s="2">
        <v>5293</v>
      </c>
      <c r="B5294" s="3" t="s">
        <v>43</v>
      </c>
      <c r="C5294" s="3" t="s">
        <v>44</v>
      </c>
      <c r="D5294" s="3" t="s">
        <v>45</v>
      </c>
      <c r="E5294" s="3" t="s">
        <v>46</v>
      </c>
      <c r="F5294" s="3">
        <v>0.56000000000000005</v>
      </c>
      <c r="G5294" s="3">
        <v>0.48</v>
      </c>
      <c r="H5294" s="3">
        <v>0.119743877955303</v>
      </c>
      <c r="I5294" s="3">
        <v>9.0840684978563608</v>
      </c>
      <c r="J5294" s="3">
        <v>1.3360743955502101</v>
      </c>
      <c r="K5294" s="3">
        <v>1.0877615895449246</v>
      </c>
      <c r="L5294" s="3">
        <v>0.15998672935996958</v>
      </c>
      <c r="M5294" s="2">
        <v>1210</v>
      </c>
      <c r="N5294" s="3" t="s">
        <v>47</v>
      </c>
      <c r="O5294" s="3" t="s">
        <v>130</v>
      </c>
      <c r="P5294" s="3" t="s">
        <v>131</v>
      </c>
      <c r="Q5294" s="3">
        <v>118.149080156</v>
      </c>
      <c r="R5294" s="3" t="s">
        <v>50</v>
      </c>
      <c r="S5294" s="3" t="s">
        <v>51</v>
      </c>
      <c r="T5294" s="3" t="s">
        <v>132</v>
      </c>
      <c r="U5294" s="3" t="s">
        <v>53</v>
      </c>
      <c r="V5294" s="3" t="s">
        <v>133</v>
      </c>
      <c r="W5294" s="3" t="s">
        <v>55</v>
      </c>
      <c r="X5294" s="3" t="s">
        <v>109</v>
      </c>
      <c r="Y5294" s="3">
        <v>5</v>
      </c>
      <c r="Z5294" s="3">
        <v>4</v>
      </c>
      <c r="AA5294" s="3" t="s">
        <v>45</v>
      </c>
      <c r="AB5294" s="11" t="s">
        <v>58</v>
      </c>
      <c r="AC5294" s="3" t="s">
        <v>58</v>
      </c>
      <c r="AD5294" s="3" t="s">
        <v>58</v>
      </c>
      <c r="AE5294" s="3" t="s">
        <v>58</v>
      </c>
      <c r="AF5294" s="3" t="s">
        <v>58</v>
      </c>
      <c r="AG5294" s="3" t="s">
        <v>51</v>
      </c>
      <c r="AH5294" s="3" t="s">
        <v>134</v>
      </c>
      <c r="AI5294" s="3" t="s">
        <v>60</v>
      </c>
      <c r="AJ5294" s="3" t="s">
        <v>61</v>
      </c>
      <c r="AK5294" s="3" t="s">
        <v>51</v>
      </c>
      <c r="AL5294" s="3" t="s">
        <v>51</v>
      </c>
      <c r="AM5294" s="3" t="s">
        <v>58</v>
      </c>
      <c r="AN5294" s="3" t="s">
        <v>135</v>
      </c>
      <c r="AO5294" s="3" t="s">
        <v>51</v>
      </c>
      <c r="AP5294" s="3">
        <v>93.470452814444855</v>
      </c>
      <c r="AQ5294" s="3">
        <v>484.58628154649841</v>
      </c>
    </row>
    <row r="5295" spans="1:43" x14ac:dyDescent="0.25">
      <c r="A5295" s="2">
        <v>5294</v>
      </c>
      <c r="B5295" s="3" t="s">
        <v>43</v>
      </c>
      <c r="C5295" s="3" t="s">
        <v>44</v>
      </c>
      <c r="D5295" s="3" t="s">
        <v>45</v>
      </c>
      <c r="E5295" s="3" t="s">
        <v>46</v>
      </c>
      <c r="F5295" s="3">
        <v>0.56000000000000005</v>
      </c>
      <c r="G5295" s="3">
        <v>0.48</v>
      </c>
      <c r="H5295" s="3">
        <v>0.15799792244911701</v>
      </c>
      <c r="I5295" s="3">
        <v>9.0840684978563608</v>
      </c>
      <c r="J5295" s="3">
        <v>1.3360743955502101</v>
      </c>
      <c r="K5295" s="3">
        <v>1.4352639500467761</v>
      </c>
      <c r="L5295" s="3">
        <v>0.21109697873439298</v>
      </c>
      <c r="M5295" s="2">
        <v>1210</v>
      </c>
      <c r="N5295" s="3" t="s">
        <v>47</v>
      </c>
      <c r="O5295" s="3" t="s">
        <v>130</v>
      </c>
      <c r="P5295" s="3" t="s">
        <v>131</v>
      </c>
      <c r="Q5295" s="3">
        <v>118.149080156</v>
      </c>
      <c r="R5295" s="3" t="s">
        <v>50</v>
      </c>
      <c r="S5295" s="3" t="s">
        <v>51</v>
      </c>
      <c r="T5295" s="3" t="s">
        <v>132</v>
      </c>
      <c r="U5295" s="3" t="s">
        <v>53</v>
      </c>
      <c r="V5295" s="3" t="s">
        <v>133</v>
      </c>
      <c r="W5295" s="3" t="s">
        <v>55</v>
      </c>
      <c r="X5295" s="3" t="s">
        <v>109</v>
      </c>
      <c r="Y5295" s="3">
        <v>5</v>
      </c>
      <c r="Z5295" s="3">
        <v>4</v>
      </c>
      <c r="AA5295" s="3" t="s">
        <v>45</v>
      </c>
      <c r="AB5295" s="11" t="s">
        <v>58</v>
      </c>
      <c r="AC5295" s="3" t="s">
        <v>58</v>
      </c>
      <c r="AD5295" s="3" t="s">
        <v>58</v>
      </c>
      <c r="AE5295" s="3" t="s">
        <v>58</v>
      </c>
      <c r="AF5295" s="3" t="s">
        <v>58</v>
      </c>
      <c r="AG5295" s="3" t="s">
        <v>51</v>
      </c>
      <c r="AH5295" s="3" t="s">
        <v>134</v>
      </c>
      <c r="AI5295" s="3" t="s">
        <v>60</v>
      </c>
      <c r="AJ5295" s="3" t="s">
        <v>61</v>
      </c>
      <c r="AK5295" s="3" t="s">
        <v>51</v>
      </c>
      <c r="AL5295" s="3" t="s">
        <v>51</v>
      </c>
      <c r="AM5295" s="3" t="s">
        <v>58</v>
      </c>
      <c r="AN5295" s="3" t="s">
        <v>135</v>
      </c>
      <c r="AO5295" s="3" t="s">
        <v>51</v>
      </c>
      <c r="AP5295" s="3">
        <v>106.47655128391864</v>
      </c>
      <c r="AQ5295" s="3">
        <v>639.39490718906507</v>
      </c>
    </row>
    <row r="5296" spans="1:43" x14ac:dyDescent="0.25">
      <c r="A5296" s="2">
        <v>5295</v>
      </c>
      <c r="B5296" s="3" t="s">
        <v>43</v>
      </c>
      <c r="C5296" s="3" t="s">
        <v>44</v>
      </c>
      <c r="D5296" s="3" t="s">
        <v>45</v>
      </c>
      <c r="E5296" s="3" t="s">
        <v>46</v>
      </c>
      <c r="F5296" s="3">
        <v>0.56000000000000005</v>
      </c>
      <c r="G5296" s="3">
        <v>0.48</v>
      </c>
      <c r="H5296" s="3">
        <v>8.3370237826294697E-4</v>
      </c>
      <c r="I5296" s="3">
        <v>9.0840684978563608</v>
      </c>
      <c r="J5296" s="3">
        <v>1.3360743955502101</v>
      </c>
      <c r="K5296" s="3">
        <v>7.5734095109663644E-3</v>
      </c>
      <c r="L5296" s="3">
        <v>1.1138884011064395E-3</v>
      </c>
      <c r="M5296" s="2">
        <v>1210</v>
      </c>
      <c r="N5296" s="3" t="s">
        <v>47</v>
      </c>
      <c r="O5296" s="3" t="s">
        <v>130</v>
      </c>
      <c r="P5296" s="3" t="s">
        <v>131</v>
      </c>
      <c r="Q5296" s="3">
        <v>118.149080156</v>
      </c>
      <c r="R5296" s="3" t="s">
        <v>50</v>
      </c>
      <c r="S5296" s="3" t="s">
        <v>51</v>
      </c>
      <c r="T5296" s="3" t="s">
        <v>132</v>
      </c>
      <c r="U5296" s="3" t="s">
        <v>53</v>
      </c>
      <c r="V5296" s="3" t="s">
        <v>133</v>
      </c>
      <c r="W5296" s="3" t="s">
        <v>55</v>
      </c>
      <c r="X5296" s="3" t="s">
        <v>109</v>
      </c>
      <c r="Y5296" s="3">
        <v>5</v>
      </c>
      <c r="Z5296" s="3">
        <v>4</v>
      </c>
      <c r="AA5296" s="3" t="s">
        <v>45</v>
      </c>
      <c r="AB5296" s="11" t="s">
        <v>58</v>
      </c>
      <c r="AC5296" s="3" t="s">
        <v>58</v>
      </c>
      <c r="AD5296" s="3" t="s">
        <v>58</v>
      </c>
      <c r="AE5296" s="3" t="s">
        <v>58</v>
      </c>
      <c r="AF5296" s="3" t="s">
        <v>58</v>
      </c>
      <c r="AG5296" s="3" t="s">
        <v>51</v>
      </c>
      <c r="AH5296" s="3" t="s">
        <v>134</v>
      </c>
      <c r="AI5296" s="3" t="s">
        <v>60</v>
      </c>
      <c r="AJ5296" s="3" t="s">
        <v>61</v>
      </c>
      <c r="AK5296" s="3" t="s">
        <v>51</v>
      </c>
      <c r="AL5296" s="3" t="s">
        <v>51</v>
      </c>
      <c r="AM5296" s="3" t="s">
        <v>58</v>
      </c>
      <c r="AN5296" s="3" t="s">
        <v>135</v>
      </c>
      <c r="AO5296" s="3" t="s">
        <v>51</v>
      </c>
      <c r="AP5296" s="3">
        <v>8.8855565046195526</v>
      </c>
      <c r="AQ5296" s="3">
        <v>3.3738738238435619</v>
      </c>
    </row>
    <row r="5297" spans="1:43" x14ac:dyDescent="0.25">
      <c r="A5297" s="2">
        <v>5296</v>
      </c>
      <c r="B5297" s="3" t="s">
        <v>43</v>
      </c>
      <c r="C5297" s="3" t="s">
        <v>44</v>
      </c>
      <c r="D5297" s="3" t="s">
        <v>45</v>
      </c>
      <c r="E5297" s="3" t="s">
        <v>46</v>
      </c>
      <c r="F5297" s="3">
        <v>0.56000000000000005</v>
      </c>
      <c r="G5297" s="3">
        <v>0.48</v>
      </c>
      <c r="H5297" s="3">
        <v>0.230657015238249</v>
      </c>
      <c r="I5297" s="3">
        <v>9.0840684978563608</v>
      </c>
      <c r="J5297" s="3">
        <v>1.3360743955502101</v>
      </c>
      <c r="K5297" s="3">
        <v>2.0953041259353524</v>
      </c>
      <c r="L5297" s="3">
        <v>0.30817493221385911</v>
      </c>
      <c r="M5297" s="2">
        <v>1210</v>
      </c>
      <c r="N5297" s="3" t="s">
        <v>47</v>
      </c>
      <c r="O5297" s="3" t="s">
        <v>130</v>
      </c>
      <c r="P5297" s="3" t="s">
        <v>131</v>
      </c>
      <c r="Q5297" s="3">
        <v>118.149080156</v>
      </c>
      <c r="R5297" s="3" t="s">
        <v>50</v>
      </c>
      <c r="S5297" s="3" t="s">
        <v>51</v>
      </c>
      <c r="T5297" s="3" t="s">
        <v>132</v>
      </c>
      <c r="U5297" s="3" t="s">
        <v>53</v>
      </c>
      <c r="V5297" s="3" t="s">
        <v>133</v>
      </c>
      <c r="W5297" s="3" t="s">
        <v>55</v>
      </c>
      <c r="X5297" s="3" t="s">
        <v>109</v>
      </c>
      <c r="Y5297" s="3">
        <v>5</v>
      </c>
      <c r="Z5297" s="3">
        <v>4</v>
      </c>
      <c r="AA5297" s="3" t="s">
        <v>45</v>
      </c>
      <c r="AB5297" s="11" t="s">
        <v>58</v>
      </c>
      <c r="AC5297" s="3" t="s">
        <v>58</v>
      </c>
      <c r="AD5297" s="3" t="s">
        <v>58</v>
      </c>
      <c r="AE5297" s="3" t="s">
        <v>58</v>
      </c>
      <c r="AF5297" s="3" t="s">
        <v>58</v>
      </c>
      <c r="AG5297" s="3" t="s">
        <v>51</v>
      </c>
      <c r="AH5297" s="3" t="s">
        <v>134</v>
      </c>
      <c r="AI5297" s="3" t="s">
        <v>60</v>
      </c>
      <c r="AJ5297" s="3" t="s">
        <v>61</v>
      </c>
      <c r="AK5297" s="3" t="s">
        <v>51</v>
      </c>
      <c r="AL5297" s="3" t="s">
        <v>51</v>
      </c>
      <c r="AM5297" s="3" t="s">
        <v>58</v>
      </c>
      <c r="AN5297" s="3" t="s">
        <v>135</v>
      </c>
      <c r="AO5297" s="3" t="s">
        <v>51</v>
      </c>
      <c r="AP5297" s="3">
        <v>120.17762868909261</v>
      </c>
      <c r="AQ5297" s="3">
        <v>933.43582348852328</v>
      </c>
    </row>
    <row r="5298" spans="1:43" x14ac:dyDescent="0.25">
      <c r="A5298" s="2">
        <v>5297</v>
      </c>
      <c r="B5298" s="3" t="s">
        <v>43</v>
      </c>
      <c r="C5298" s="3" t="s">
        <v>44</v>
      </c>
      <c r="D5298" s="3" t="s">
        <v>45</v>
      </c>
      <c r="E5298" s="3" t="s">
        <v>46</v>
      </c>
      <c r="F5298" s="3">
        <v>0.56000000000000005</v>
      </c>
      <c r="G5298" s="3">
        <v>0.48</v>
      </c>
      <c r="H5298" s="3">
        <v>3.6926659612928597E-2</v>
      </c>
      <c r="I5298" s="3">
        <v>9.0840684978563608</v>
      </c>
      <c r="J5298" s="3">
        <v>1.3360743955502101</v>
      </c>
      <c r="K5298" s="3">
        <v>0.33544430532086944</v>
      </c>
      <c r="L5298" s="3">
        <v>4.9336764422031928E-2</v>
      </c>
      <c r="M5298" s="2">
        <v>1210</v>
      </c>
      <c r="N5298" s="3" t="s">
        <v>47</v>
      </c>
      <c r="O5298" s="3" t="s">
        <v>130</v>
      </c>
      <c r="P5298" s="3" t="s">
        <v>131</v>
      </c>
      <c r="Q5298" s="3">
        <v>118.149080156</v>
      </c>
      <c r="R5298" s="3" t="s">
        <v>50</v>
      </c>
      <c r="S5298" s="3" t="s">
        <v>51</v>
      </c>
      <c r="T5298" s="3" t="s">
        <v>132</v>
      </c>
      <c r="U5298" s="3" t="s">
        <v>53</v>
      </c>
      <c r="V5298" s="3" t="s">
        <v>133</v>
      </c>
      <c r="W5298" s="3" t="s">
        <v>55</v>
      </c>
      <c r="X5298" s="3" t="s">
        <v>109</v>
      </c>
      <c r="Y5298" s="3">
        <v>5</v>
      </c>
      <c r="Z5298" s="3">
        <v>4</v>
      </c>
      <c r="AA5298" s="3" t="s">
        <v>45</v>
      </c>
      <c r="AB5298" s="11" t="s">
        <v>58</v>
      </c>
      <c r="AC5298" s="3" t="s">
        <v>58</v>
      </c>
      <c r="AD5298" s="3" t="s">
        <v>58</v>
      </c>
      <c r="AE5298" s="3" t="s">
        <v>58</v>
      </c>
      <c r="AF5298" s="3" t="s">
        <v>58</v>
      </c>
      <c r="AG5298" s="3" t="s">
        <v>51</v>
      </c>
      <c r="AH5298" s="3" t="s">
        <v>134</v>
      </c>
      <c r="AI5298" s="3" t="s">
        <v>60</v>
      </c>
      <c r="AJ5298" s="3" t="s">
        <v>61</v>
      </c>
      <c r="AK5298" s="3" t="s">
        <v>51</v>
      </c>
      <c r="AL5298" s="3" t="s">
        <v>51</v>
      </c>
      <c r="AM5298" s="3" t="s">
        <v>58</v>
      </c>
      <c r="AN5298" s="3" t="s">
        <v>135</v>
      </c>
      <c r="AO5298" s="3" t="s">
        <v>51</v>
      </c>
      <c r="AP5298" s="3">
        <v>55.884970718978394</v>
      </c>
      <c r="AQ5298" s="3">
        <v>149.4368896123587</v>
      </c>
    </row>
    <row r="5299" spans="1:43" x14ac:dyDescent="0.25">
      <c r="A5299" s="2">
        <v>5298</v>
      </c>
      <c r="B5299" s="3" t="s">
        <v>43</v>
      </c>
      <c r="C5299" s="3" t="s">
        <v>44</v>
      </c>
      <c r="D5299" s="3" t="s">
        <v>45</v>
      </c>
      <c r="E5299" s="3" t="s">
        <v>46</v>
      </c>
      <c r="F5299" s="3">
        <v>0.56000000000000005</v>
      </c>
      <c r="G5299" s="3">
        <v>0.48</v>
      </c>
      <c r="H5299" s="3">
        <v>0.329549601274854</v>
      </c>
      <c r="I5299" s="3">
        <v>9.0554953916856764</v>
      </c>
      <c r="J5299" s="3">
        <v>1.3257670959308956</v>
      </c>
      <c r="K5299" s="3">
        <v>2.9842348956762925</v>
      </c>
      <c r="L5299" s="3">
        <v>0.43690601784734773</v>
      </c>
      <c r="M5299" s="2">
        <v>1200</v>
      </c>
      <c r="N5299" s="3" t="s">
        <v>66</v>
      </c>
      <c r="O5299" s="3" t="s">
        <v>130</v>
      </c>
      <c r="P5299" s="3" t="s">
        <v>131</v>
      </c>
      <c r="Q5299" s="3">
        <v>118.149080156</v>
      </c>
      <c r="R5299" s="3" t="s">
        <v>50</v>
      </c>
      <c r="S5299" s="3" t="s">
        <v>51</v>
      </c>
      <c r="T5299" s="3" t="s">
        <v>132</v>
      </c>
      <c r="U5299" s="3" t="s">
        <v>53</v>
      </c>
      <c r="V5299" s="3" t="s">
        <v>133</v>
      </c>
      <c r="W5299" s="3" t="s">
        <v>55</v>
      </c>
      <c r="X5299" s="3" t="s">
        <v>109</v>
      </c>
      <c r="Y5299" s="3">
        <v>5</v>
      </c>
      <c r="Z5299" s="3">
        <v>4</v>
      </c>
      <c r="AA5299" s="3" t="s">
        <v>45</v>
      </c>
      <c r="AB5299" s="11" t="s">
        <v>58</v>
      </c>
      <c r="AC5299" s="3" t="s">
        <v>58</v>
      </c>
      <c r="AD5299" s="3" t="s">
        <v>58</v>
      </c>
      <c r="AE5299" s="3" t="s">
        <v>58</v>
      </c>
      <c r="AF5299" s="3" t="s">
        <v>58</v>
      </c>
      <c r="AG5299" s="3" t="s">
        <v>51</v>
      </c>
      <c r="AH5299" s="3" t="s">
        <v>134</v>
      </c>
      <c r="AI5299" s="3" t="s">
        <v>60</v>
      </c>
      <c r="AJ5299" s="3" t="s">
        <v>61</v>
      </c>
      <c r="AK5299" s="3" t="s">
        <v>51</v>
      </c>
      <c r="AL5299" s="3" t="s">
        <v>51</v>
      </c>
      <c r="AM5299" s="3" t="s">
        <v>58</v>
      </c>
      <c r="AN5299" s="3" t="s">
        <v>135</v>
      </c>
      <c r="AO5299" s="3" t="s">
        <v>51</v>
      </c>
      <c r="AP5299" s="3">
        <v>197.69638531231979</v>
      </c>
      <c r="AQ5299" s="3">
        <v>1333.6399204185029</v>
      </c>
    </row>
    <row r="5300" spans="1:43" x14ac:dyDescent="0.25">
      <c r="A5300" s="2">
        <v>5299</v>
      </c>
      <c r="B5300" s="3" t="s">
        <v>43</v>
      </c>
      <c r="C5300" s="3" t="s">
        <v>44</v>
      </c>
      <c r="D5300" s="3" t="s">
        <v>45</v>
      </c>
      <c r="E5300" s="3" t="s">
        <v>46</v>
      </c>
      <c r="F5300" s="3">
        <v>0.56000000000000005</v>
      </c>
      <c r="G5300" s="3">
        <v>0.48</v>
      </c>
      <c r="H5300" s="3">
        <v>2.9147701902966498E-2</v>
      </c>
      <c r="I5300" s="3">
        <v>9.0554953916856764</v>
      </c>
      <c r="J5300" s="3">
        <v>1.3257670959308956</v>
      </c>
      <c r="K5300" s="3">
        <v>0.26394688026054097</v>
      </c>
      <c r="L5300" s="3">
        <v>3.8643064104955334E-2</v>
      </c>
      <c r="M5300" s="2">
        <v>1210</v>
      </c>
      <c r="N5300" s="3" t="s">
        <v>47</v>
      </c>
      <c r="O5300" s="3" t="s">
        <v>130</v>
      </c>
      <c r="P5300" s="3" t="s">
        <v>131</v>
      </c>
      <c r="Q5300" s="3">
        <v>118.149080156</v>
      </c>
      <c r="R5300" s="3" t="s">
        <v>50</v>
      </c>
      <c r="S5300" s="3" t="s">
        <v>51</v>
      </c>
      <c r="T5300" s="3" t="s">
        <v>132</v>
      </c>
      <c r="U5300" s="3" t="s">
        <v>53</v>
      </c>
      <c r="V5300" s="3" t="s">
        <v>133</v>
      </c>
      <c r="W5300" s="3" t="s">
        <v>55</v>
      </c>
      <c r="X5300" s="3" t="s">
        <v>109</v>
      </c>
      <c r="Y5300" s="3">
        <v>5</v>
      </c>
      <c r="Z5300" s="3">
        <v>4</v>
      </c>
      <c r="AA5300" s="3" t="s">
        <v>45</v>
      </c>
      <c r="AB5300" s="11" t="s">
        <v>58</v>
      </c>
      <c r="AC5300" s="3" t="s">
        <v>58</v>
      </c>
      <c r="AD5300" s="3" t="s">
        <v>58</v>
      </c>
      <c r="AE5300" s="3" t="s">
        <v>58</v>
      </c>
      <c r="AF5300" s="3" t="s">
        <v>58</v>
      </c>
      <c r="AG5300" s="3" t="s">
        <v>51</v>
      </c>
      <c r="AH5300" s="3" t="s">
        <v>134</v>
      </c>
      <c r="AI5300" s="3" t="s">
        <v>60</v>
      </c>
      <c r="AJ5300" s="3" t="s">
        <v>61</v>
      </c>
      <c r="AK5300" s="3" t="s">
        <v>51</v>
      </c>
      <c r="AL5300" s="3" t="s">
        <v>51</v>
      </c>
      <c r="AM5300" s="3" t="s">
        <v>58</v>
      </c>
      <c r="AN5300" s="3" t="s">
        <v>135</v>
      </c>
      <c r="AO5300" s="3" t="s">
        <v>51</v>
      </c>
      <c r="AP5300" s="3">
        <v>55.232301869313126</v>
      </c>
      <c r="AQ5300" s="3">
        <v>117.95656464422085</v>
      </c>
    </row>
    <row r="5301" spans="1:43" x14ac:dyDescent="0.25">
      <c r="A5301" s="2">
        <v>5300</v>
      </c>
      <c r="B5301" s="3" t="s">
        <v>43</v>
      </c>
      <c r="C5301" s="3" t="s">
        <v>44</v>
      </c>
      <c r="D5301" s="3" t="s">
        <v>45</v>
      </c>
      <c r="E5301" s="3" t="s">
        <v>46</v>
      </c>
      <c r="F5301" s="3">
        <v>0.56000000000000005</v>
      </c>
      <c r="G5301" s="3">
        <v>0.48</v>
      </c>
      <c r="H5301" s="3">
        <v>6.3756861254692501E-2</v>
      </c>
      <c r="I5301" s="3">
        <v>9.0554953916856764</v>
      </c>
      <c r="J5301" s="3">
        <v>1.3257670959308956</v>
      </c>
      <c r="K5301" s="3">
        <v>0.57734996328021104</v>
      </c>
      <c r="L5301" s="3">
        <v>8.4526748791302717E-2</v>
      </c>
      <c r="M5301" s="2">
        <v>1210</v>
      </c>
      <c r="N5301" s="3" t="s">
        <v>47</v>
      </c>
      <c r="O5301" s="3" t="s">
        <v>130</v>
      </c>
      <c r="P5301" s="3" t="s">
        <v>131</v>
      </c>
      <c r="Q5301" s="3">
        <v>118.149080156</v>
      </c>
      <c r="R5301" s="3" t="s">
        <v>50</v>
      </c>
      <c r="S5301" s="3" t="s">
        <v>51</v>
      </c>
      <c r="T5301" s="3" t="s">
        <v>132</v>
      </c>
      <c r="U5301" s="3" t="s">
        <v>53</v>
      </c>
      <c r="V5301" s="3" t="s">
        <v>133</v>
      </c>
      <c r="W5301" s="3" t="s">
        <v>55</v>
      </c>
      <c r="X5301" s="3" t="s">
        <v>109</v>
      </c>
      <c r="Y5301" s="3">
        <v>5</v>
      </c>
      <c r="Z5301" s="3">
        <v>4</v>
      </c>
      <c r="AA5301" s="3" t="s">
        <v>45</v>
      </c>
      <c r="AB5301" s="11" t="s">
        <v>58</v>
      </c>
      <c r="AC5301" s="3" t="s">
        <v>58</v>
      </c>
      <c r="AD5301" s="3" t="s">
        <v>58</v>
      </c>
      <c r="AE5301" s="3" t="s">
        <v>58</v>
      </c>
      <c r="AF5301" s="3" t="s">
        <v>58</v>
      </c>
      <c r="AG5301" s="3" t="s">
        <v>51</v>
      </c>
      <c r="AH5301" s="3" t="s">
        <v>134</v>
      </c>
      <c r="AI5301" s="3" t="s">
        <v>60</v>
      </c>
      <c r="AJ5301" s="3" t="s">
        <v>61</v>
      </c>
      <c r="AK5301" s="3" t="s">
        <v>51</v>
      </c>
      <c r="AL5301" s="3" t="s">
        <v>51</v>
      </c>
      <c r="AM5301" s="3" t="s">
        <v>58</v>
      </c>
      <c r="AN5301" s="3" t="s">
        <v>135</v>
      </c>
      <c r="AO5301" s="3" t="s">
        <v>51</v>
      </c>
      <c r="AP5301" s="3">
        <v>71.356160423044628</v>
      </c>
      <c r="AQ5301" s="3">
        <v>258.01486344061794</v>
      </c>
    </row>
    <row r="5302" spans="1:43" x14ac:dyDescent="0.25">
      <c r="A5302" s="2">
        <v>5301</v>
      </c>
      <c r="B5302" s="3" t="s">
        <v>43</v>
      </c>
      <c r="C5302" s="3" t="s">
        <v>44</v>
      </c>
      <c r="D5302" s="3" t="s">
        <v>45</v>
      </c>
      <c r="E5302" s="3" t="s">
        <v>46</v>
      </c>
      <c r="F5302" s="3">
        <v>0.56000000000000005</v>
      </c>
      <c r="G5302" s="3">
        <v>0.48</v>
      </c>
      <c r="H5302" s="3">
        <v>0.12292802863052101</v>
      </c>
      <c r="I5302" s="3">
        <v>9.0554953916856764</v>
      </c>
      <c r="J5302" s="3">
        <v>1.3257670959308956</v>
      </c>
      <c r="K5302" s="3">
        <v>1.1131741967726878</v>
      </c>
      <c r="L5302" s="3">
        <v>0.16297393552599582</v>
      </c>
      <c r="M5302" s="2">
        <v>1210</v>
      </c>
      <c r="N5302" s="3" t="s">
        <v>47</v>
      </c>
      <c r="O5302" s="3" t="s">
        <v>130</v>
      </c>
      <c r="P5302" s="3" t="s">
        <v>131</v>
      </c>
      <c r="Q5302" s="3">
        <v>118.149080156</v>
      </c>
      <c r="R5302" s="3" t="s">
        <v>50</v>
      </c>
      <c r="S5302" s="3" t="s">
        <v>51</v>
      </c>
      <c r="T5302" s="3" t="s">
        <v>132</v>
      </c>
      <c r="U5302" s="3" t="s">
        <v>53</v>
      </c>
      <c r="V5302" s="3" t="s">
        <v>133</v>
      </c>
      <c r="W5302" s="3" t="s">
        <v>55</v>
      </c>
      <c r="X5302" s="3" t="s">
        <v>109</v>
      </c>
      <c r="Y5302" s="3">
        <v>5</v>
      </c>
      <c r="Z5302" s="3">
        <v>4</v>
      </c>
      <c r="AA5302" s="3" t="s">
        <v>45</v>
      </c>
      <c r="AB5302" s="11" t="s">
        <v>58</v>
      </c>
      <c r="AC5302" s="3" t="s">
        <v>58</v>
      </c>
      <c r="AD5302" s="3" t="s">
        <v>58</v>
      </c>
      <c r="AE5302" s="3" t="s">
        <v>58</v>
      </c>
      <c r="AF5302" s="3" t="s">
        <v>58</v>
      </c>
      <c r="AG5302" s="3" t="s">
        <v>51</v>
      </c>
      <c r="AH5302" s="3" t="s">
        <v>134</v>
      </c>
      <c r="AI5302" s="3" t="s">
        <v>60</v>
      </c>
      <c r="AJ5302" s="3" t="s">
        <v>61</v>
      </c>
      <c r="AK5302" s="3" t="s">
        <v>51</v>
      </c>
      <c r="AL5302" s="3" t="s">
        <v>51</v>
      </c>
      <c r="AM5302" s="3" t="s">
        <v>58</v>
      </c>
      <c r="AN5302" s="3" t="s">
        <v>135</v>
      </c>
      <c r="AO5302" s="3" t="s">
        <v>51</v>
      </c>
      <c r="AP5302" s="3">
        <v>99.218528971536117</v>
      </c>
      <c r="AQ5302" s="3">
        <v>497.47208215639523</v>
      </c>
    </row>
    <row r="5303" spans="1:43" x14ac:dyDescent="0.25">
      <c r="A5303" s="2">
        <v>5302</v>
      </c>
      <c r="B5303" s="3" t="s">
        <v>43</v>
      </c>
      <c r="C5303" s="3" t="s">
        <v>44</v>
      </c>
      <c r="D5303" s="3" t="s">
        <v>45</v>
      </c>
      <c r="E5303" s="3" t="s">
        <v>46</v>
      </c>
      <c r="F5303" s="3">
        <v>0.56000000000000005</v>
      </c>
      <c r="G5303" s="3">
        <v>0.48</v>
      </c>
      <c r="H5303" s="3">
        <v>3.4798793891684401E-2</v>
      </c>
      <c r="I5303" s="3">
        <v>9.0554953916856764</v>
      </c>
      <c r="J5303" s="3">
        <v>1.3257670959308956</v>
      </c>
      <c r="K5303" s="3">
        <v>0.31512031772236776</v>
      </c>
      <c r="L5303" s="3">
        <v>4.6135095919676218E-2</v>
      </c>
      <c r="M5303" s="2">
        <v>1780</v>
      </c>
      <c r="N5303" s="3" t="s">
        <v>83</v>
      </c>
      <c r="O5303" s="3" t="s">
        <v>130</v>
      </c>
      <c r="P5303" s="3" t="s">
        <v>131</v>
      </c>
      <c r="Q5303" s="3">
        <v>118.149080156</v>
      </c>
      <c r="R5303" s="3" t="s">
        <v>50</v>
      </c>
      <c r="S5303" s="3" t="s">
        <v>51</v>
      </c>
      <c r="T5303" s="3" t="s">
        <v>132</v>
      </c>
      <c r="U5303" s="3" t="s">
        <v>53</v>
      </c>
      <c r="V5303" s="3" t="s">
        <v>133</v>
      </c>
      <c r="W5303" s="3" t="s">
        <v>55</v>
      </c>
      <c r="X5303" s="3" t="s">
        <v>109</v>
      </c>
      <c r="Y5303" s="3">
        <v>5</v>
      </c>
      <c r="Z5303" s="3">
        <v>4</v>
      </c>
      <c r="AA5303" s="3" t="s">
        <v>45</v>
      </c>
      <c r="AB5303" s="11" t="s">
        <v>58</v>
      </c>
      <c r="AC5303" s="3" t="s">
        <v>58</v>
      </c>
      <c r="AD5303" s="3" t="s">
        <v>58</v>
      </c>
      <c r="AE5303" s="3" t="s">
        <v>58</v>
      </c>
      <c r="AF5303" s="3" t="s">
        <v>58</v>
      </c>
      <c r="AG5303" s="3" t="s">
        <v>51</v>
      </c>
      <c r="AH5303" s="3" t="s">
        <v>134</v>
      </c>
      <c r="AI5303" s="3" t="s">
        <v>60</v>
      </c>
      <c r="AJ5303" s="3" t="s">
        <v>61</v>
      </c>
      <c r="AK5303" s="3" t="s">
        <v>51</v>
      </c>
      <c r="AL5303" s="3" t="s">
        <v>51</v>
      </c>
      <c r="AM5303" s="3" t="s">
        <v>58</v>
      </c>
      <c r="AN5303" s="3" t="s">
        <v>135</v>
      </c>
      <c r="AO5303" s="3" t="s">
        <v>51</v>
      </c>
      <c r="AP5303" s="3">
        <v>51.863544817446837</v>
      </c>
      <c r="AQ5303" s="3">
        <v>140.82572255233706</v>
      </c>
    </row>
    <row r="5304" spans="1:43" x14ac:dyDescent="0.25">
      <c r="A5304" s="2">
        <v>5303</v>
      </c>
      <c r="B5304" s="3" t="s">
        <v>43</v>
      </c>
      <c r="C5304" s="3" t="s">
        <v>44</v>
      </c>
      <c r="D5304" s="3" t="s">
        <v>45</v>
      </c>
      <c r="E5304" s="3" t="s">
        <v>46</v>
      </c>
      <c r="F5304" s="3">
        <v>0.56000000000000005</v>
      </c>
      <c r="G5304" s="3">
        <v>0.48</v>
      </c>
      <c r="H5304" s="3">
        <v>0.36833622443751302</v>
      </c>
      <c r="I5304" s="3">
        <v>9.0840684998868078</v>
      </c>
      <c r="J5304" s="3">
        <v>1.3360743958488461</v>
      </c>
      <c r="K5304" s="3">
        <v>3.3459914937800495</v>
      </c>
      <c r="L5304" s="3">
        <v>0.49212459853459517</v>
      </c>
      <c r="M5304" s="2">
        <v>1200</v>
      </c>
      <c r="N5304" s="3" t="s">
        <v>66</v>
      </c>
      <c r="O5304" s="3" t="s">
        <v>130</v>
      </c>
      <c r="P5304" s="3" t="s">
        <v>131</v>
      </c>
      <c r="Q5304" s="3">
        <v>118.149080156</v>
      </c>
      <c r="R5304" s="3" t="s">
        <v>50</v>
      </c>
      <c r="S5304" s="3" t="s">
        <v>51</v>
      </c>
      <c r="T5304" s="3" t="s">
        <v>132</v>
      </c>
      <c r="U5304" s="3" t="s">
        <v>53</v>
      </c>
      <c r="V5304" s="3" t="s">
        <v>133</v>
      </c>
      <c r="W5304" s="3" t="s">
        <v>55</v>
      </c>
      <c r="X5304" s="3" t="s">
        <v>109</v>
      </c>
      <c r="Y5304" s="3">
        <v>5</v>
      </c>
      <c r="Z5304" s="3">
        <v>4</v>
      </c>
      <c r="AA5304" s="3" t="s">
        <v>45</v>
      </c>
      <c r="AB5304" s="11" t="s">
        <v>58</v>
      </c>
      <c r="AC5304" s="3" t="s">
        <v>58</v>
      </c>
      <c r="AD5304" s="3" t="s">
        <v>58</v>
      </c>
      <c r="AE5304" s="3" t="s">
        <v>58</v>
      </c>
      <c r="AF5304" s="3" t="s">
        <v>58</v>
      </c>
      <c r="AG5304" s="3" t="s">
        <v>51</v>
      </c>
      <c r="AH5304" s="3" t="s">
        <v>134</v>
      </c>
      <c r="AI5304" s="3" t="s">
        <v>60</v>
      </c>
      <c r="AJ5304" s="3" t="s">
        <v>61</v>
      </c>
      <c r="AK5304" s="3" t="s">
        <v>51</v>
      </c>
      <c r="AL5304" s="3" t="s">
        <v>51</v>
      </c>
      <c r="AM5304" s="3" t="s">
        <v>58</v>
      </c>
      <c r="AN5304" s="3" t="s">
        <v>135</v>
      </c>
      <c r="AO5304" s="3" t="s">
        <v>51</v>
      </c>
      <c r="AP5304" s="3">
        <v>187.13079969034627</v>
      </c>
      <c r="AQ5304" s="3">
        <v>1490.6038154675159</v>
      </c>
    </row>
    <row r="5305" spans="1:43" x14ac:dyDescent="0.25">
      <c r="A5305" s="2">
        <v>5304</v>
      </c>
      <c r="B5305" s="3" t="s">
        <v>43</v>
      </c>
      <c r="C5305" s="3" t="s">
        <v>44</v>
      </c>
      <c r="D5305" s="3" t="s">
        <v>45</v>
      </c>
      <c r="E5305" s="3" t="s">
        <v>46</v>
      </c>
      <c r="F5305" s="3">
        <v>0.56000000000000005</v>
      </c>
      <c r="G5305" s="3">
        <v>0.48</v>
      </c>
      <c r="H5305" s="3">
        <v>7.3329094378871404E-2</v>
      </c>
      <c r="I5305" s="3">
        <v>9.0840684998868078</v>
      </c>
      <c r="J5305" s="3">
        <v>1.3360743958488461</v>
      </c>
      <c r="K5305" s="3">
        <v>0.66612651637233256</v>
      </c>
      <c r="L5305" s="3">
        <v>9.7973125470393635E-2</v>
      </c>
      <c r="M5305" s="2">
        <v>1210</v>
      </c>
      <c r="N5305" s="3" t="s">
        <v>47</v>
      </c>
      <c r="O5305" s="3" t="s">
        <v>130</v>
      </c>
      <c r="P5305" s="3" t="s">
        <v>131</v>
      </c>
      <c r="Q5305" s="3">
        <v>118.149080156</v>
      </c>
      <c r="R5305" s="3" t="s">
        <v>50</v>
      </c>
      <c r="S5305" s="3" t="s">
        <v>51</v>
      </c>
      <c r="T5305" s="3" t="s">
        <v>132</v>
      </c>
      <c r="U5305" s="3" t="s">
        <v>53</v>
      </c>
      <c r="V5305" s="3" t="s">
        <v>133</v>
      </c>
      <c r="W5305" s="3" t="s">
        <v>55</v>
      </c>
      <c r="X5305" s="3" t="s">
        <v>109</v>
      </c>
      <c r="Y5305" s="3">
        <v>5</v>
      </c>
      <c r="Z5305" s="3">
        <v>4</v>
      </c>
      <c r="AA5305" s="3" t="s">
        <v>45</v>
      </c>
      <c r="AB5305" s="11" t="s">
        <v>58</v>
      </c>
      <c r="AC5305" s="3" t="s">
        <v>58</v>
      </c>
      <c r="AD5305" s="3" t="s">
        <v>58</v>
      </c>
      <c r="AE5305" s="3" t="s">
        <v>58</v>
      </c>
      <c r="AF5305" s="3" t="s">
        <v>58</v>
      </c>
      <c r="AG5305" s="3" t="s">
        <v>51</v>
      </c>
      <c r="AH5305" s="3" t="s">
        <v>134</v>
      </c>
      <c r="AI5305" s="3" t="s">
        <v>60</v>
      </c>
      <c r="AJ5305" s="3" t="s">
        <v>61</v>
      </c>
      <c r="AK5305" s="3" t="s">
        <v>51</v>
      </c>
      <c r="AL5305" s="3" t="s">
        <v>51</v>
      </c>
      <c r="AM5305" s="3" t="s">
        <v>58</v>
      </c>
      <c r="AN5305" s="3" t="s">
        <v>135</v>
      </c>
      <c r="AO5305" s="3" t="s">
        <v>51</v>
      </c>
      <c r="AP5305" s="3">
        <v>83.271858231697266</v>
      </c>
      <c r="AQ5305" s="3">
        <v>296.75231653591163</v>
      </c>
    </row>
    <row r="5306" spans="1:43" x14ac:dyDescent="0.25">
      <c r="A5306" s="2">
        <v>5305</v>
      </c>
      <c r="B5306" s="3" t="s">
        <v>43</v>
      </c>
      <c r="C5306" s="3" t="s">
        <v>44</v>
      </c>
      <c r="D5306" s="3" t="s">
        <v>45</v>
      </c>
      <c r="E5306" s="3" t="s">
        <v>46</v>
      </c>
      <c r="F5306" s="3">
        <v>0.56000000000000005</v>
      </c>
      <c r="G5306" s="3">
        <v>0.48</v>
      </c>
      <c r="H5306" s="3">
        <v>8.9643468511303004E-2</v>
      </c>
      <c r="I5306" s="3">
        <v>9.0840684998868078</v>
      </c>
      <c r="J5306" s="3">
        <v>1.3360743958488461</v>
      </c>
      <c r="K5306" s="3">
        <v>0.81432740852412255</v>
      </c>
      <c r="L5306" s="3">
        <v>0.11977034303303423</v>
      </c>
      <c r="M5306" s="2">
        <v>1210</v>
      </c>
      <c r="N5306" s="3" t="s">
        <v>47</v>
      </c>
      <c r="O5306" s="3" t="s">
        <v>130</v>
      </c>
      <c r="P5306" s="3" t="s">
        <v>131</v>
      </c>
      <c r="Q5306" s="3">
        <v>118.149080156</v>
      </c>
      <c r="R5306" s="3" t="s">
        <v>50</v>
      </c>
      <c r="S5306" s="3" t="s">
        <v>51</v>
      </c>
      <c r="T5306" s="3" t="s">
        <v>132</v>
      </c>
      <c r="U5306" s="3" t="s">
        <v>53</v>
      </c>
      <c r="V5306" s="3" t="s">
        <v>133</v>
      </c>
      <c r="W5306" s="3" t="s">
        <v>55</v>
      </c>
      <c r="X5306" s="3" t="s">
        <v>109</v>
      </c>
      <c r="Y5306" s="3">
        <v>5</v>
      </c>
      <c r="Z5306" s="3">
        <v>4</v>
      </c>
      <c r="AA5306" s="3" t="s">
        <v>45</v>
      </c>
      <c r="AB5306" s="11" t="s">
        <v>58</v>
      </c>
      <c r="AC5306" s="3" t="s">
        <v>58</v>
      </c>
      <c r="AD5306" s="3" t="s">
        <v>58</v>
      </c>
      <c r="AE5306" s="3" t="s">
        <v>58</v>
      </c>
      <c r="AF5306" s="3" t="s">
        <v>58</v>
      </c>
      <c r="AG5306" s="3" t="s">
        <v>51</v>
      </c>
      <c r="AH5306" s="3" t="s">
        <v>134</v>
      </c>
      <c r="AI5306" s="3" t="s">
        <v>60</v>
      </c>
      <c r="AJ5306" s="3" t="s">
        <v>61</v>
      </c>
      <c r="AK5306" s="3" t="s">
        <v>51</v>
      </c>
      <c r="AL5306" s="3" t="s">
        <v>51</v>
      </c>
      <c r="AM5306" s="3" t="s">
        <v>58</v>
      </c>
      <c r="AN5306" s="3" t="s">
        <v>135</v>
      </c>
      <c r="AO5306" s="3" t="s">
        <v>51</v>
      </c>
      <c r="AP5306" s="3">
        <v>88.19127320490287</v>
      </c>
      <c r="AQ5306" s="3">
        <v>362.7742462711787</v>
      </c>
    </row>
    <row r="5307" spans="1:43" x14ac:dyDescent="0.25">
      <c r="A5307" s="2">
        <v>5306</v>
      </c>
      <c r="B5307" s="3" t="s">
        <v>43</v>
      </c>
      <c r="C5307" s="3" t="s">
        <v>44</v>
      </c>
      <c r="D5307" s="3" t="s">
        <v>45</v>
      </c>
      <c r="E5307" s="3" t="s">
        <v>46</v>
      </c>
      <c r="F5307" s="3">
        <v>0.56000000000000005</v>
      </c>
      <c r="G5307" s="3">
        <v>0.48</v>
      </c>
      <c r="H5307" s="3">
        <v>1.12860522950792E-2</v>
      </c>
      <c r="I5307" s="3">
        <v>9.0840684998868078</v>
      </c>
      <c r="J5307" s="3">
        <v>1.3360743958488461</v>
      </c>
      <c r="K5307" s="3">
        <v>0.10252327214180418</v>
      </c>
      <c r="L5307" s="3">
        <v>1.5079005501666425E-2</v>
      </c>
      <c r="M5307" s="2">
        <v>1210</v>
      </c>
      <c r="N5307" s="3" t="s">
        <v>47</v>
      </c>
      <c r="O5307" s="3" t="s">
        <v>130</v>
      </c>
      <c r="P5307" s="3" t="s">
        <v>131</v>
      </c>
      <c r="Q5307" s="3">
        <v>118.149080156</v>
      </c>
      <c r="R5307" s="3" t="s">
        <v>50</v>
      </c>
      <c r="S5307" s="3" t="s">
        <v>51</v>
      </c>
      <c r="T5307" s="3" t="s">
        <v>132</v>
      </c>
      <c r="U5307" s="3" t="s">
        <v>53</v>
      </c>
      <c r="V5307" s="3" t="s">
        <v>133</v>
      </c>
      <c r="W5307" s="3" t="s">
        <v>55</v>
      </c>
      <c r="X5307" s="3" t="s">
        <v>109</v>
      </c>
      <c r="Y5307" s="3">
        <v>5</v>
      </c>
      <c r="Z5307" s="3">
        <v>4</v>
      </c>
      <c r="AA5307" s="3" t="s">
        <v>45</v>
      </c>
      <c r="AB5307" s="11" t="s">
        <v>58</v>
      </c>
      <c r="AC5307" s="3" t="s">
        <v>58</v>
      </c>
      <c r="AD5307" s="3" t="s">
        <v>58</v>
      </c>
      <c r="AE5307" s="3" t="s">
        <v>58</v>
      </c>
      <c r="AF5307" s="3" t="s">
        <v>58</v>
      </c>
      <c r="AG5307" s="3" t="s">
        <v>51</v>
      </c>
      <c r="AH5307" s="3" t="s">
        <v>134</v>
      </c>
      <c r="AI5307" s="3" t="s">
        <v>60</v>
      </c>
      <c r="AJ5307" s="3" t="s">
        <v>61</v>
      </c>
      <c r="AK5307" s="3" t="s">
        <v>51</v>
      </c>
      <c r="AL5307" s="3" t="s">
        <v>51</v>
      </c>
      <c r="AM5307" s="3" t="s">
        <v>58</v>
      </c>
      <c r="AN5307" s="3" t="s">
        <v>135</v>
      </c>
      <c r="AO5307" s="3" t="s">
        <v>51</v>
      </c>
      <c r="AP5307" s="3">
        <v>28.779687724719505</v>
      </c>
      <c r="AQ5307" s="3">
        <v>45.67303321388367</v>
      </c>
    </row>
    <row r="5308" spans="1:43" x14ac:dyDescent="0.25">
      <c r="A5308" s="2">
        <v>5307</v>
      </c>
      <c r="B5308" s="3" t="s">
        <v>43</v>
      </c>
      <c r="C5308" s="3" t="s">
        <v>44</v>
      </c>
      <c r="D5308" s="3" t="s">
        <v>45</v>
      </c>
      <c r="E5308" s="3" t="s">
        <v>46</v>
      </c>
      <c r="F5308" s="3">
        <v>0.56000000000000005</v>
      </c>
      <c r="G5308" s="3">
        <v>0.48</v>
      </c>
      <c r="H5308" s="3">
        <v>3.8452917302434497E-2</v>
      </c>
      <c r="I5308" s="3">
        <v>9.0840684998868078</v>
      </c>
      <c r="J5308" s="3">
        <v>1.3360743958488461</v>
      </c>
      <c r="K5308" s="3">
        <v>0.34930893479579761</v>
      </c>
      <c r="L5308" s="3">
        <v>5.1375958253475816E-2</v>
      </c>
      <c r="M5308" s="2">
        <v>1210</v>
      </c>
      <c r="N5308" s="3" t="s">
        <v>47</v>
      </c>
      <c r="O5308" s="3" t="s">
        <v>130</v>
      </c>
      <c r="P5308" s="3" t="s">
        <v>131</v>
      </c>
      <c r="Q5308" s="3">
        <v>118.149080156</v>
      </c>
      <c r="R5308" s="3" t="s">
        <v>50</v>
      </c>
      <c r="S5308" s="3" t="s">
        <v>51</v>
      </c>
      <c r="T5308" s="3" t="s">
        <v>132</v>
      </c>
      <c r="U5308" s="3" t="s">
        <v>53</v>
      </c>
      <c r="V5308" s="3" t="s">
        <v>133</v>
      </c>
      <c r="W5308" s="3" t="s">
        <v>55</v>
      </c>
      <c r="X5308" s="3" t="s">
        <v>109</v>
      </c>
      <c r="Y5308" s="3">
        <v>5</v>
      </c>
      <c r="Z5308" s="3">
        <v>4</v>
      </c>
      <c r="AA5308" s="3" t="s">
        <v>45</v>
      </c>
      <c r="AB5308" s="11" t="s">
        <v>58</v>
      </c>
      <c r="AC5308" s="3" t="s">
        <v>58</v>
      </c>
      <c r="AD5308" s="3" t="s">
        <v>58</v>
      </c>
      <c r="AE5308" s="3" t="s">
        <v>58</v>
      </c>
      <c r="AF5308" s="3" t="s">
        <v>58</v>
      </c>
      <c r="AG5308" s="3" t="s">
        <v>51</v>
      </c>
      <c r="AH5308" s="3" t="s">
        <v>134</v>
      </c>
      <c r="AI5308" s="3" t="s">
        <v>60</v>
      </c>
      <c r="AJ5308" s="3" t="s">
        <v>61</v>
      </c>
      <c r="AK5308" s="3" t="s">
        <v>51</v>
      </c>
      <c r="AL5308" s="3" t="s">
        <v>51</v>
      </c>
      <c r="AM5308" s="3" t="s">
        <v>58</v>
      </c>
      <c r="AN5308" s="3" t="s">
        <v>135</v>
      </c>
      <c r="AO5308" s="3" t="s">
        <v>51</v>
      </c>
      <c r="AP5308" s="3">
        <v>53.641520887770696</v>
      </c>
      <c r="AQ5308" s="3">
        <v>155.61343534537303</v>
      </c>
    </row>
    <row r="5309" spans="1:43" x14ac:dyDescent="0.25">
      <c r="A5309" s="2">
        <v>5308</v>
      </c>
      <c r="B5309" s="3" t="s">
        <v>43</v>
      </c>
      <c r="C5309" s="3" t="s">
        <v>44</v>
      </c>
      <c r="D5309" s="3" t="s">
        <v>45</v>
      </c>
      <c r="E5309" s="3" t="s">
        <v>46</v>
      </c>
      <c r="F5309" s="3">
        <v>0.56000000000000005</v>
      </c>
      <c r="G5309" s="3">
        <v>0.48</v>
      </c>
      <c r="H5309" s="3">
        <v>3.6715696673672103E-2</v>
      </c>
      <c r="I5309" s="3">
        <v>9.0840684998868078</v>
      </c>
      <c r="J5309" s="3">
        <v>1.3360743958488461</v>
      </c>
      <c r="K5309" s="3">
        <v>0.33352790360470358</v>
      </c>
      <c r="L5309" s="3">
        <v>4.9054902251445945E-2</v>
      </c>
      <c r="M5309" s="2">
        <v>1210</v>
      </c>
      <c r="N5309" s="3" t="s">
        <v>47</v>
      </c>
      <c r="O5309" s="3" t="s">
        <v>130</v>
      </c>
      <c r="P5309" s="3" t="s">
        <v>131</v>
      </c>
      <c r="Q5309" s="3">
        <v>118.149080156</v>
      </c>
      <c r="R5309" s="3" t="s">
        <v>50</v>
      </c>
      <c r="S5309" s="3" t="s">
        <v>51</v>
      </c>
      <c r="T5309" s="3" t="s">
        <v>132</v>
      </c>
      <c r="U5309" s="3" t="s">
        <v>53</v>
      </c>
      <c r="V5309" s="3" t="s">
        <v>133</v>
      </c>
      <c r="W5309" s="3" t="s">
        <v>55</v>
      </c>
      <c r="X5309" s="3" t="s">
        <v>109</v>
      </c>
      <c r="Y5309" s="3">
        <v>5</v>
      </c>
      <c r="Z5309" s="3">
        <v>4</v>
      </c>
      <c r="AA5309" s="3" t="s">
        <v>45</v>
      </c>
      <c r="AB5309" s="11" t="s">
        <v>58</v>
      </c>
      <c r="AC5309" s="3" t="s">
        <v>58</v>
      </c>
      <c r="AD5309" s="3" t="s">
        <v>58</v>
      </c>
      <c r="AE5309" s="3" t="s">
        <v>58</v>
      </c>
      <c r="AF5309" s="3" t="s">
        <v>58</v>
      </c>
      <c r="AG5309" s="3" t="s">
        <v>51</v>
      </c>
      <c r="AH5309" s="3" t="s">
        <v>134</v>
      </c>
      <c r="AI5309" s="3" t="s">
        <v>60</v>
      </c>
      <c r="AJ5309" s="3" t="s">
        <v>61</v>
      </c>
      <c r="AK5309" s="3" t="s">
        <v>51</v>
      </c>
      <c r="AL5309" s="3" t="s">
        <v>51</v>
      </c>
      <c r="AM5309" s="3" t="s">
        <v>58</v>
      </c>
      <c r="AN5309" s="3" t="s">
        <v>135</v>
      </c>
      <c r="AO5309" s="3" t="s">
        <v>51</v>
      </c>
      <c r="AP5309" s="3">
        <v>72.531268879351813</v>
      </c>
      <c r="AQ5309" s="3">
        <v>148.58315288674038</v>
      </c>
    </row>
    <row r="5310" spans="1:43" x14ac:dyDescent="0.25">
      <c r="A5310" s="2">
        <v>5309</v>
      </c>
      <c r="B5310" s="3" t="s">
        <v>43</v>
      </c>
      <c r="C5310" s="3" t="s">
        <v>44</v>
      </c>
      <c r="D5310" s="3" t="s">
        <v>45</v>
      </c>
      <c r="E5310" s="3" t="s">
        <v>46</v>
      </c>
      <c r="F5310" s="3">
        <v>0.56000000000000005</v>
      </c>
      <c r="G5310" s="3">
        <v>0.48</v>
      </c>
      <c r="H5310" s="3">
        <v>0.250522118991098</v>
      </c>
      <c r="I5310" s="3">
        <v>9.1105447569801079</v>
      </c>
      <c r="J5310" s="3">
        <v>1.3399089039809648</v>
      </c>
      <c r="K5310" s="3">
        <v>2.2823929776818948</v>
      </c>
      <c r="L5310" s="3">
        <v>0.33567681788035098</v>
      </c>
      <c r="M5310" s="2">
        <v>1200</v>
      </c>
      <c r="N5310" s="3" t="s">
        <v>66</v>
      </c>
      <c r="O5310" s="3" t="s">
        <v>130</v>
      </c>
      <c r="P5310" s="3" t="s">
        <v>131</v>
      </c>
      <c r="Q5310" s="3">
        <v>118.149080156</v>
      </c>
      <c r="R5310" s="3" t="s">
        <v>50</v>
      </c>
      <c r="S5310" s="3" t="s">
        <v>51</v>
      </c>
      <c r="T5310" s="3" t="s">
        <v>132</v>
      </c>
      <c r="U5310" s="3" t="s">
        <v>53</v>
      </c>
      <c r="V5310" s="3" t="s">
        <v>133</v>
      </c>
      <c r="W5310" s="3" t="s">
        <v>55</v>
      </c>
      <c r="X5310" s="3" t="s">
        <v>109</v>
      </c>
      <c r="Y5310" s="3">
        <v>5</v>
      </c>
      <c r="Z5310" s="3">
        <v>4</v>
      </c>
      <c r="AA5310" s="3" t="s">
        <v>45</v>
      </c>
      <c r="AB5310" s="11" t="s">
        <v>58</v>
      </c>
      <c r="AC5310" s="3" t="s">
        <v>58</v>
      </c>
      <c r="AD5310" s="3" t="s">
        <v>58</v>
      </c>
      <c r="AE5310" s="3" t="s">
        <v>58</v>
      </c>
      <c r="AF5310" s="3" t="s">
        <v>58</v>
      </c>
      <c r="AG5310" s="3" t="s">
        <v>51</v>
      </c>
      <c r="AH5310" s="3" t="s">
        <v>134</v>
      </c>
      <c r="AI5310" s="3" t="s">
        <v>60</v>
      </c>
      <c r="AJ5310" s="3" t="s">
        <v>61</v>
      </c>
      <c r="AK5310" s="3" t="s">
        <v>51</v>
      </c>
      <c r="AL5310" s="3" t="s">
        <v>51</v>
      </c>
      <c r="AM5310" s="3" t="s">
        <v>58</v>
      </c>
      <c r="AN5310" s="3" t="s">
        <v>135</v>
      </c>
      <c r="AO5310" s="3" t="s">
        <v>51</v>
      </c>
      <c r="AP5310" s="3">
        <v>230.88327049462595</v>
      </c>
      <c r="AQ5310" s="3">
        <v>1013.8270461923831</v>
      </c>
    </row>
    <row r="5311" spans="1:43" x14ac:dyDescent="0.25">
      <c r="A5311" s="2">
        <v>5310</v>
      </c>
      <c r="B5311" s="3" t="s">
        <v>43</v>
      </c>
      <c r="C5311" s="3" t="s">
        <v>44</v>
      </c>
      <c r="D5311" s="3" t="s">
        <v>45</v>
      </c>
      <c r="E5311" s="3" t="s">
        <v>46</v>
      </c>
      <c r="F5311" s="3">
        <v>0.56000000000000005</v>
      </c>
      <c r="G5311" s="3">
        <v>0.48</v>
      </c>
      <c r="H5311" s="3">
        <v>5.2735555959880803E-2</v>
      </c>
      <c r="I5311" s="3">
        <v>9.1105447569801079</v>
      </c>
      <c r="J5311" s="3">
        <v>1.3399089039809648</v>
      </c>
      <c r="K5311" s="3">
        <v>0.48044964285672315</v>
      </c>
      <c r="L5311" s="3">
        <v>7.0660840987030724E-2</v>
      </c>
      <c r="M5311" s="2">
        <v>1210</v>
      </c>
      <c r="N5311" s="3" t="s">
        <v>47</v>
      </c>
      <c r="O5311" s="3" t="s">
        <v>130</v>
      </c>
      <c r="P5311" s="3" t="s">
        <v>131</v>
      </c>
      <c r="Q5311" s="3">
        <v>118.149080156</v>
      </c>
      <c r="R5311" s="3" t="s">
        <v>50</v>
      </c>
      <c r="S5311" s="3" t="s">
        <v>51</v>
      </c>
      <c r="T5311" s="3" t="s">
        <v>132</v>
      </c>
      <c r="U5311" s="3" t="s">
        <v>53</v>
      </c>
      <c r="V5311" s="3" t="s">
        <v>133</v>
      </c>
      <c r="W5311" s="3" t="s">
        <v>55</v>
      </c>
      <c r="X5311" s="3" t="s">
        <v>109</v>
      </c>
      <c r="Y5311" s="3">
        <v>5</v>
      </c>
      <c r="Z5311" s="3">
        <v>4</v>
      </c>
      <c r="AA5311" s="3" t="s">
        <v>45</v>
      </c>
      <c r="AB5311" s="11" t="s">
        <v>58</v>
      </c>
      <c r="AC5311" s="3" t="s">
        <v>58</v>
      </c>
      <c r="AD5311" s="3" t="s">
        <v>58</v>
      </c>
      <c r="AE5311" s="3" t="s">
        <v>58</v>
      </c>
      <c r="AF5311" s="3" t="s">
        <v>58</v>
      </c>
      <c r="AG5311" s="3" t="s">
        <v>51</v>
      </c>
      <c r="AH5311" s="3" t="s">
        <v>134</v>
      </c>
      <c r="AI5311" s="3" t="s">
        <v>60</v>
      </c>
      <c r="AJ5311" s="3" t="s">
        <v>61</v>
      </c>
      <c r="AK5311" s="3" t="s">
        <v>51</v>
      </c>
      <c r="AL5311" s="3" t="s">
        <v>51</v>
      </c>
      <c r="AM5311" s="3" t="s">
        <v>58</v>
      </c>
      <c r="AN5311" s="3" t="s">
        <v>135</v>
      </c>
      <c r="AO5311" s="3" t="s">
        <v>51</v>
      </c>
      <c r="AP5311" s="3">
        <v>70.414762464512108</v>
      </c>
      <c r="AQ5311" s="3">
        <v>213.41322332507818</v>
      </c>
    </row>
    <row r="5312" spans="1:43" x14ac:dyDescent="0.25">
      <c r="A5312" s="2">
        <v>5311</v>
      </c>
      <c r="B5312" s="3" t="s">
        <v>43</v>
      </c>
      <c r="C5312" s="3" t="s">
        <v>44</v>
      </c>
      <c r="D5312" s="3" t="s">
        <v>45</v>
      </c>
      <c r="E5312" s="3" t="s">
        <v>46</v>
      </c>
      <c r="F5312" s="3">
        <v>0.56000000000000005</v>
      </c>
      <c r="G5312" s="3">
        <v>0.48</v>
      </c>
      <c r="H5312" s="3">
        <v>1.6956095076541999E-2</v>
      </c>
      <c r="I5312" s="3">
        <v>9.1105447569801079</v>
      </c>
      <c r="J5312" s="3">
        <v>1.3399089039809648</v>
      </c>
      <c r="K5312" s="3">
        <v>0.15447926309844592</v>
      </c>
      <c r="L5312" s="3">
        <v>2.2719622769806425E-2</v>
      </c>
      <c r="M5312" s="2">
        <v>1210</v>
      </c>
      <c r="N5312" s="3" t="s">
        <v>47</v>
      </c>
      <c r="O5312" s="3" t="s">
        <v>130</v>
      </c>
      <c r="P5312" s="3" t="s">
        <v>131</v>
      </c>
      <c r="Q5312" s="3">
        <v>118.149080156</v>
      </c>
      <c r="R5312" s="3" t="s">
        <v>50</v>
      </c>
      <c r="S5312" s="3" t="s">
        <v>51</v>
      </c>
      <c r="T5312" s="3" t="s">
        <v>132</v>
      </c>
      <c r="U5312" s="3" t="s">
        <v>53</v>
      </c>
      <c r="V5312" s="3" t="s">
        <v>133</v>
      </c>
      <c r="W5312" s="3" t="s">
        <v>55</v>
      </c>
      <c r="X5312" s="3" t="s">
        <v>109</v>
      </c>
      <c r="Y5312" s="3">
        <v>5</v>
      </c>
      <c r="Z5312" s="3">
        <v>4</v>
      </c>
      <c r="AA5312" s="3" t="s">
        <v>45</v>
      </c>
      <c r="AB5312" s="11" t="s">
        <v>58</v>
      </c>
      <c r="AC5312" s="3" t="s">
        <v>58</v>
      </c>
      <c r="AD5312" s="3" t="s">
        <v>58</v>
      </c>
      <c r="AE5312" s="3" t="s">
        <v>58</v>
      </c>
      <c r="AF5312" s="3" t="s">
        <v>58</v>
      </c>
      <c r="AG5312" s="3" t="s">
        <v>51</v>
      </c>
      <c r="AH5312" s="3" t="s">
        <v>134</v>
      </c>
      <c r="AI5312" s="3" t="s">
        <v>60</v>
      </c>
      <c r="AJ5312" s="3" t="s">
        <v>61</v>
      </c>
      <c r="AK5312" s="3" t="s">
        <v>51</v>
      </c>
      <c r="AL5312" s="3" t="s">
        <v>51</v>
      </c>
      <c r="AM5312" s="3" t="s">
        <v>58</v>
      </c>
      <c r="AN5312" s="3" t="s">
        <v>135</v>
      </c>
      <c r="AO5312" s="3" t="s">
        <v>51</v>
      </c>
      <c r="AP5312" s="3">
        <v>40.108135225698071</v>
      </c>
      <c r="AQ5312" s="3">
        <v>68.618882259329041</v>
      </c>
    </row>
    <row r="5313" spans="1:43" x14ac:dyDescent="0.25">
      <c r="A5313" s="2">
        <v>5312</v>
      </c>
      <c r="B5313" s="3" t="s">
        <v>43</v>
      </c>
      <c r="C5313" s="3" t="s">
        <v>44</v>
      </c>
      <c r="D5313" s="3" t="s">
        <v>45</v>
      </c>
      <c r="E5313" s="3" t="s">
        <v>46</v>
      </c>
      <c r="F5313" s="3">
        <v>0.56000000000000005</v>
      </c>
      <c r="G5313" s="3">
        <v>0.48</v>
      </c>
      <c r="H5313" s="3">
        <v>5.2003431205868297E-2</v>
      </c>
      <c r="I5313" s="3">
        <v>9.1105447569801079</v>
      </c>
      <c r="J5313" s="3">
        <v>1.3399089039809648</v>
      </c>
      <c r="K5313" s="3">
        <v>0.47377958751759913</v>
      </c>
      <c r="L5313" s="3">
        <v>6.9679860510304489E-2</v>
      </c>
      <c r="M5313" s="2">
        <v>1210</v>
      </c>
      <c r="N5313" s="3" t="s">
        <v>47</v>
      </c>
      <c r="O5313" s="3" t="s">
        <v>130</v>
      </c>
      <c r="P5313" s="3" t="s">
        <v>131</v>
      </c>
      <c r="Q5313" s="3">
        <v>118.149080156</v>
      </c>
      <c r="R5313" s="3" t="s">
        <v>50</v>
      </c>
      <c r="S5313" s="3" t="s">
        <v>51</v>
      </c>
      <c r="T5313" s="3" t="s">
        <v>132</v>
      </c>
      <c r="U5313" s="3" t="s">
        <v>53</v>
      </c>
      <c r="V5313" s="3" t="s">
        <v>133</v>
      </c>
      <c r="W5313" s="3" t="s">
        <v>55</v>
      </c>
      <c r="X5313" s="3" t="s">
        <v>109</v>
      </c>
      <c r="Y5313" s="3">
        <v>5</v>
      </c>
      <c r="Z5313" s="3">
        <v>4</v>
      </c>
      <c r="AA5313" s="3" t="s">
        <v>45</v>
      </c>
      <c r="AB5313" s="11" t="s">
        <v>58</v>
      </c>
      <c r="AC5313" s="3" t="s">
        <v>58</v>
      </c>
      <c r="AD5313" s="3" t="s">
        <v>58</v>
      </c>
      <c r="AE5313" s="3" t="s">
        <v>58</v>
      </c>
      <c r="AF5313" s="3" t="s">
        <v>58</v>
      </c>
      <c r="AG5313" s="3" t="s">
        <v>51</v>
      </c>
      <c r="AH5313" s="3" t="s">
        <v>134</v>
      </c>
      <c r="AI5313" s="3" t="s">
        <v>60</v>
      </c>
      <c r="AJ5313" s="3" t="s">
        <v>61</v>
      </c>
      <c r="AK5313" s="3" t="s">
        <v>51</v>
      </c>
      <c r="AL5313" s="3" t="s">
        <v>51</v>
      </c>
      <c r="AM5313" s="3" t="s">
        <v>58</v>
      </c>
      <c r="AN5313" s="3" t="s">
        <v>135</v>
      </c>
      <c r="AO5313" s="3" t="s">
        <v>51</v>
      </c>
      <c r="AP5313" s="3">
        <v>71.319867829362195</v>
      </c>
      <c r="AQ5313" s="3">
        <v>210.4504195623046</v>
      </c>
    </row>
    <row r="5314" spans="1:43" x14ac:dyDescent="0.25">
      <c r="A5314" s="2">
        <v>5313</v>
      </c>
      <c r="B5314" s="3" t="s">
        <v>43</v>
      </c>
      <c r="C5314" s="3" t="s">
        <v>44</v>
      </c>
      <c r="D5314" s="3" t="s">
        <v>45</v>
      </c>
      <c r="E5314" s="3" t="s">
        <v>46</v>
      </c>
      <c r="F5314" s="3">
        <v>0.56000000000000005</v>
      </c>
      <c r="G5314" s="3">
        <v>0.48</v>
      </c>
      <c r="H5314" s="3">
        <v>0.24554625241151101</v>
      </c>
      <c r="I5314" s="3">
        <v>9.1105447569801079</v>
      </c>
      <c r="J5314" s="3">
        <v>1.3399089039809648</v>
      </c>
      <c r="K5314" s="3">
        <v>2.2370601225038058</v>
      </c>
      <c r="L5314" s="3">
        <v>0.32900960994534106</v>
      </c>
      <c r="M5314" s="2">
        <v>1210</v>
      </c>
      <c r="N5314" s="3" t="s">
        <v>47</v>
      </c>
      <c r="O5314" s="3" t="s">
        <v>130</v>
      </c>
      <c r="P5314" s="3" t="s">
        <v>131</v>
      </c>
      <c r="Q5314" s="3">
        <v>118.149080156</v>
      </c>
      <c r="R5314" s="3" t="s">
        <v>50</v>
      </c>
      <c r="S5314" s="3" t="s">
        <v>51</v>
      </c>
      <c r="T5314" s="3" t="s">
        <v>132</v>
      </c>
      <c r="U5314" s="3" t="s">
        <v>53</v>
      </c>
      <c r="V5314" s="3" t="s">
        <v>133</v>
      </c>
      <c r="W5314" s="3" t="s">
        <v>55</v>
      </c>
      <c r="X5314" s="3" t="s">
        <v>109</v>
      </c>
      <c r="Y5314" s="3">
        <v>5</v>
      </c>
      <c r="Z5314" s="3">
        <v>4</v>
      </c>
      <c r="AA5314" s="3" t="s">
        <v>45</v>
      </c>
      <c r="AB5314" s="11" t="s">
        <v>58</v>
      </c>
      <c r="AC5314" s="3" t="s">
        <v>58</v>
      </c>
      <c r="AD5314" s="3" t="s">
        <v>58</v>
      </c>
      <c r="AE5314" s="3" t="s">
        <v>58</v>
      </c>
      <c r="AF5314" s="3" t="s">
        <v>58</v>
      </c>
      <c r="AG5314" s="3" t="s">
        <v>51</v>
      </c>
      <c r="AH5314" s="3" t="s">
        <v>134</v>
      </c>
      <c r="AI5314" s="3" t="s">
        <v>60</v>
      </c>
      <c r="AJ5314" s="3" t="s">
        <v>61</v>
      </c>
      <c r="AK5314" s="3" t="s">
        <v>51</v>
      </c>
      <c r="AL5314" s="3" t="s">
        <v>51</v>
      </c>
      <c r="AM5314" s="3" t="s">
        <v>58</v>
      </c>
      <c r="AN5314" s="3" t="s">
        <v>135</v>
      </c>
      <c r="AO5314" s="3" t="s">
        <v>51</v>
      </c>
      <c r="AP5314" s="3">
        <v>125.87113125857869</v>
      </c>
      <c r="AQ5314" s="3">
        <v>993.69042856777287</v>
      </c>
    </row>
    <row r="5315" spans="1:43" x14ac:dyDescent="0.25">
      <c r="A5315" s="2">
        <v>5314</v>
      </c>
      <c r="B5315" s="3" t="s">
        <v>43</v>
      </c>
      <c r="C5315" s="3" t="s">
        <v>44</v>
      </c>
      <c r="D5315" s="3" t="s">
        <v>45</v>
      </c>
      <c r="E5315" s="3" t="s">
        <v>46</v>
      </c>
      <c r="F5315" s="3">
        <v>0.56000000000000005</v>
      </c>
      <c r="G5315" s="3">
        <v>0.48</v>
      </c>
      <c r="H5315" s="3">
        <v>0.104178723521096</v>
      </c>
      <c r="I5315" s="3">
        <v>10.216666254721689</v>
      </c>
      <c r="J5315" s="3">
        <v>1.8485801459061557</v>
      </c>
      <c r="K5315" s="3">
        <v>1.0643592490579623</v>
      </c>
      <c r="L5315" s="3">
        <v>0.1925827199269447</v>
      </c>
      <c r="M5315" s="2">
        <v>1210</v>
      </c>
      <c r="N5315" s="3" t="s">
        <v>47</v>
      </c>
      <c r="O5315" s="3" t="s">
        <v>130</v>
      </c>
      <c r="P5315" s="3" t="s">
        <v>131</v>
      </c>
      <c r="Q5315" s="3">
        <v>118.149080156</v>
      </c>
      <c r="R5315" s="3" t="s">
        <v>50</v>
      </c>
      <c r="S5315" s="3" t="s">
        <v>51</v>
      </c>
      <c r="T5315" s="3" t="s">
        <v>132</v>
      </c>
      <c r="U5315" s="3" t="s">
        <v>53</v>
      </c>
      <c r="V5315" s="3" t="s">
        <v>133</v>
      </c>
      <c r="W5315" s="3" t="s">
        <v>55</v>
      </c>
      <c r="X5315" s="3" t="s">
        <v>109</v>
      </c>
      <c r="Y5315" s="3">
        <v>5</v>
      </c>
      <c r="Z5315" s="3">
        <v>4</v>
      </c>
      <c r="AA5315" s="3" t="s">
        <v>45</v>
      </c>
      <c r="AB5315" s="11" t="s">
        <v>58</v>
      </c>
      <c r="AC5315" s="3" t="s">
        <v>58</v>
      </c>
      <c r="AD5315" s="3" t="s">
        <v>58</v>
      </c>
      <c r="AE5315" s="3" t="s">
        <v>58</v>
      </c>
      <c r="AF5315" s="3" t="s">
        <v>58</v>
      </c>
      <c r="AG5315" s="3" t="s">
        <v>51</v>
      </c>
      <c r="AH5315" s="3" t="s">
        <v>134</v>
      </c>
      <c r="AI5315" s="3" t="s">
        <v>60</v>
      </c>
      <c r="AJ5315" s="3" t="s">
        <v>61</v>
      </c>
      <c r="AK5315" s="3" t="s">
        <v>51</v>
      </c>
      <c r="AL5315" s="3" t="s">
        <v>51</v>
      </c>
      <c r="AM5315" s="3" t="s">
        <v>58</v>
      </c>
      <c r="AN5315" s="3" t="s">
        <v>135</v>
      </c>
      <c r="AO5315" s="3" t="s">
        <v>51</v>
      </c>
      <c r="AP5315" s="3">
        <v>83.878647067306616</v>
      </c>
      <c r="AQ5315" s="3">
        <v>421.59633635878095</v>
      </c>
    </row>
    <row r="5316" spans="1:43" x14ac:dyDescent="0.25">
      <c r="A5316" s="2">
        <v>5315</v>
      </c>
      <c r="B5316" s="3" t="s">
        <v>43</v>
      </c>
      <c r="C5316" s="3" t="s">
        <v>44</v>
      </c>
      <c r="D5316" s="3" t="s">
        <v>45</v>
      </c>
      <c r="E5316" s="3" t="s">
        <v>46</v>
      </c>
      <c r="F5316" s="3">
        <v>0.56000000000000005</v>
      </c>
      <c r="G5316" s="3">
        <v>0.48</v>
      </c>
      <c r="H5316" s="3">
        <v>0.266390609999415</v>
      </c>
      <c r="I5316" s="3">
        <v>10.216666254721689</v>
      </c>
      <c r="J5316" s="3">
        <v>1.8485801459061557</v>
      </c>
      <c r="K5316" s="3">
        <v>2.7216239557557493</v>
      </c>
      <c r="L5316" s="3">
        <v>0.49244439270074841</v>
      </c>
      <c r="M5316" s="2">
        <v>1300</v>
      </c>
      <c r="N5316" s="3" t="s">
        <v>65</v>
      </c>
      <c r="O5316" s="3" t="s">
        <v>130</v>
      </c>
      <c r="P5316" s="3" t="s">
        <v>131</v>
      </c>
      <c r="Q5316" s="3">
        <v>118.149080156</v>
      </c>
      <c r="R5316" s="3" t="s">
        <v>50</v>
      </c>
      <c r="S5316" s="3" t="s">
        <v>51</v>
      </c>
      <c r="T5316" s="3" t="s">
        <v>132</v>
      </c>
      <c r="U5316" s="3" t="s">
        <v>53</v>
      </c>
      <c r="V5316" s="3" t="s">
        <v>133</v>
      </c>
      <c r="W5316" s="3" t="s">
        <v>55</v>
      </c>
      <c r="X5316" s="3" t="s">
        <v>109</v>
      </c>
      <c r="Y5316" s="3">
        <v>5</v>
      </c>
      <c r="Z5316" s="3">
        <v>4</v>
      </c>
      <c r="AA5316" s="3" t="s">
        <v>45</v>
      </c>
      <c r="AB5316" s="11" t="s">
        <v>58</v>
      </c>
      <c r="AC5316" s="3" t="s">
        <v>58</v>
      </c>
      <c r="AD5316" s="3" t="s">
        <v>58</v>
      </c>
      <c r="AE5316" s="3" t="s">
        <v>58</v>
      </c>
      <c r="AF5316" s="3" t="s">
        <v>58</v>
      </c>
      <c r="AG5316" s="3" t="s">
        <v>51</v>
      </c>
      <c r="AH5316" s="3" t="s">
        <v>134</v>
      </c>
      <c r="AI5316" s="3" t="s">
        <v>60</v>
      </c>
      <c r="AJ5316" s="3" t="s">
        <v>61</v>
      </c>
      <c r="AK5316" s="3" t="s">
        <v>51</v>
      </c>
      <c r="AL5316" s="3" t="s">
        <v>51</v>
      </c>
      <c r="AM5316" s="3" t="s">
        <v>58</v>
      </c>
      <c r="AN5316" s="3" t="s">
        <v>135</v>
      </c>
      <c r="AO5316" s="3" t="s">
        <v>51</v>
      </c>
      <c r="AP5316" s="3">
        <v>133.90219656067615</v>
      </c>
      <c r="AQ5316" s="3">
        <v>1078.0445509431877</v>
      </c>
    </row>
    <row r="5317" spans="1:43" x14ac:dyDescent="0.25">
      <c r="A5317" s="2">
        <v>5316</v>
      </c>
      <c r="B5317" s="3" t="s">
        <v>43</v>
      </c>
      <c r="C5317" s="3" t="s">
        <v>44</v>
      </c>
      <c r="D5317" s="3" t="s">
        <v>45</v>
      </c>
      <c r="E5317" s="3" t="s">
        <v>46</v>
      </c>
      <c r="F5317" s="3">
        <v>0.56000000000000005</v>
      </c>
      <c r="G5317" s="3">
        <v>0.48</v>
      </c>
      <c r="H5317" s="3">
        <v>7.2366137649120296E-2</v>
      </c>
      <c r="I5317" s="3">
        <v>10.216666254721689</v>
      </c>
      <c r="J5317" s="3">
        <v>1.8485801459061557</v>
      </c>
      <c r="K5317" s="3">
        <v>0.73934067650431212</v>
      </c>
      <c r="L5317" s="3">
        <v>0.13377460529407575</v>
      </c>
      <c r="M5317" s="2">
        <v>1210</v>
      </c>
      <c r="N5317" s="3" t="s">
        <v>47</v>
      </c>
      <c r="O5317" s="3" t="s">
        <v>130</v>
      </c>
      <c r="P5317" s="3" t="s">
        <v>131</v>
      </c>
      <c r="Q5317" s="3">
        <v>118.149080156</v>
      </c>
      <c r="R5317" s="3" t="s">
        <v>50</v>
      </c>
      <c r="S5317" s="3" t="s">
        <v>51</v>
      </c>
      <c r="T5317" s="3" t="s">
        <v>132</v>
      </c>
      <c r="U5317" s="3" t="s">
        <v>53</v>
      </c>
      <c r="V5317" s="3" t="s">
        <v>133</v>
      </c>
      <c r="W5317" s="3" t="s">
        <v>55</v>
      </c>
      <c r="X5317" s="3" t="s">
        <v>109</v>
      </c>
      <c r="Y5317" s="3">
        <v>5</v>
      </c>
      <c r="Z5317" s="3">
        <v>4</v>
      </c>
      <c r="AA5317" s="3" t="s">
        <v>45</v>
      </c>
      <c r="AB5317" s="11" t="s">
        <v>58</v>
      </c>
      <c r="AC5317" s="3" t="s">
        <v>58</v>
      </c>
      <c r="AD5317" s="3" t="s">
        <v>58</v>
      </c>
      <c r="AE5317" s="3" t="s">
        <v>58</v>
      </c>
      <c r="AF5317" s="3" t="s">
        <v>58</v>
      </c>
      <c r="AG5317" s="3" t="s">
        <v>51</v>
      </c>
      <c r="AH5317" s="3" t="s">
        <v>134</v>
      </c>
      <c r="AI5317" s="3" t="s">
        <v>60</v>
      </c>
      <c r="AJ5317" s="3" t="s">
        <v>61</v>
      </c>
      <c r="AK5317" s="3" t="s">
        <v>51</v>
      </c>
      <c r="AL5317" s="3" t="s">
        <v>51</v>
      </c>
      <c r="AM5317" s="3" t="s">
        <v>58</v>
      </c>
      <c r="AN5317" s="3" t="s">
        <v>135</v>
      </c>
      <c r="AO5317" s="3" t="s">
        <v>51</v>
      </c>
      <c r="AP5317" s="3">
        <v>81.230793117813334</v>
      </c>
      <c r="AQ5317" s="3">
        <v>292.85536890962481</v>
      </c>
    </row>
    <row r="5318" spans="1:43" x14ac:dyDescent="0.25">
      <c r="A5318" s="2">
        <v>5317</v>
      </c>
      <c r="B5318" s="3" t="s">
        <v>43</v>
      </c>
      <c r="C5318" s="3" t="s">
        <v>44</v>
      </c>
      <c r="D5318" s="3" t="s">
        <v>45</v>
      </c>
      <c r="E5318" s="3" t="s">
        <v>46</v>
      </c>
      <c r="F5318" s="3">
        <v>0.56000000000000005</v>
      </c>
      <c r="G5318" s="3">
        <v>0.48</v>
      </c>
      <c r="H5318" s="3">
        <v>0.174827982452255</v>
      </c>
      <c r="I5318" s="3">
        <v>10.216666254721689</v>
      </c>
      <c r="J5318" s="3">
        <v>1.8485801459061557</v>
      </c>
      <c r="K5318" s="3">
        <v>1.7861591487010293</v>
      </c>
      <c r="L5318" s="3">
        <v>0.32318353731006838</v>
      </c>
      <c r="M5318" s="2">
        <v>1300</v>
      </c>
      <c r="N5318" s="3" t="s">
        <v>65</v>
      </c>
      <c r="O5318" s="3" t="s">
        <v>130</v>
      </c>
      <c r="P5318" s="3" t="s">
        <v>131</v>
      </c>
      <c r="Q5318" s="3">
        <v>118.149080156</v>
      </c>
      <c r="R5318" s="3" t="s">
        <v>50</v>
      </c>
      <c r="S5318" s="3" t="s">
        <v>51</v>
      </c>
      <c r="T5318" s="3" t="s">
        <v>132</v>
      </c>
      <c r="U5318" s="3" t="s">
        <v>53</v>
      </c>
      <c r="V5318" s="3" t="s">
        <v>133</v>
      </c>
      <c r="W5318" s="3" t="s">
        <v>55</v>
      </c>
      <c r="X5318" s="3" t="s">
        <v>109</v>
      </c>
      <c r="Y5318" s="3">
        <v>5</v>
      </c>
      <c r="Z5318" s="3">
        <v>4</v>
      </c>
      <c r="AA5318" s="3" t="s">
        <v>45</v>
      </c>
      <c r="AB5318" s="11" t="s">
        <v>58</v>
      </c>
      <c r="AC5318" s="3" t="s">
        <v>58</v>
      </c>
      <c r="AD5318" s="3" t="s">
        <v>58</v>
      </c>
      <c r="AE5318" s="3" t="s">
        <v>58</v>
      </c>
      <c r="AF5318" s="3" t="s">
        <v>58</v>
      </c>
      <c r="AG5318" s="3" t="s">
        <v>51</v>
      </c>
      <c r="AH5318" s="3" t="s">
        <v>134</v>
      </c>
      <c r="AI5318" s="3" t="s">
        <v>60</v>
      </c>
      <c r="AJ5318" s="3" t="s">
        <v>61</v>
      </c>
      <c r="AK5318" s="3" t="s">
        <v>51</v>
      </c>
      <c r="AL5318" s="3" t="s">
        <v>51</v>
      </c>
      <c r="AM5318" s="3" t="s">
        <v>58</v>
      </c>
      <c r="AN5318" s="3" t="s">
        <v>135</v>
      </c>
      <c r="AO5318" s="3" t="s">
        <v>51</v>
      </c>
      <c r="AP5318" s="3">
        <v>119.5539024124877</v>
      </c>
      <c r="AQ5318" s="3">
        <v>707.50374360214198</v>
      </c>
    </row>
    <row r="5319" spans="1:43" x14ac:dyDescent="0.25">
      <c r="A5319" s="2">
        <v>5318</v>
      </c>
      <c r="B5319" s="3" t="s">
        <v>43</v>
      </c>
      <c r="C5319" s="3" t="s">
        <v>44</v>
      </c>
      <c r="D5319" s="3" t="s">
        <v>45</v>
      </c>
      <c r="E5319" s="3" t="s">
        <v>46</v>
      </c>
      <c r="F5319" s="3">
        <v>0.56000000000000005</v>
      </c>
      <c r="G5319" s="3">
        <v>0.48</v>
      </c>
      <c r="H5319" s="3">
        <v>3.7243790913690497E-2</v>
      </c>
      <c r="I5319" s="3">
        <v>9.137715492331818</v>
      </c>
      <c r="J5319" s="3">
        <v>1.3438443544589576</v>
      </c>
      <c r="K5319" s="3">
        <v>0.34032316522519668</v>
      </c>
      <c r="L5319" s="3">
        <v>5.0049858158012793E-2</v>
      </c>
      <c r="M5319" s="2">
        <v>1200</v>
      </c>
      <c r="N5319" s="3" t="s">
        <v>66</v>
      </c>
      <c r="O5319" s="3" t="s">
        <v>130</v>
      </c>
      <c r="P5319" s="3" t="s">
        <v>131</v>
      </c>
      <c r="Q5319" s="3">
        <v>118.149080156</v>
      </c>
      <c r="R5319" s="3" t="s">
        <v>50</v>
      </c>
      <c r="S5319" s="3" t="s">
        <v>51</v>
      </c>
      <c r="T5319" s="3" t="s">
        <v>132</v>
      </c>
      <c r="U5319" s="3" t="s">
        <v>53</v>
      </c>
      <c r="V5319" s="3" t="s">
        <v>133</v>
      </c>
      <c r="W5319" s="3" t="s">
        <v>55</v>
      </c>
      <c r="X5319" s="3" t="s">
        <v>109</v>
      </c>
      <c r="Y5319" s="3">
        <v>5</v>
      </c>
      <c r="Z5319" s="3">
        <v>4</v>
      </c>
      <c r="AA5319" s="3" t="s">
        <v>45</v>
      </c>
      <c r="AB5319" s="11" t="s">
        <v>58</v>
      </c>
      <c r="AC5319" s="3" t="s">
        <v>58</v>
      </c>
      <c r="AD5319" s="3" t="s">
        <v>58</v>
      </c>
      <c r="AE5319" s="3" t="s">
        <v>58</v>
      </c>
      <c r="AF5319" s="3" t="s">
        <v>58</v>
      </c>
      <c r="AG5319" s="3" t="s">
        <v>51</v>
      </c>
      <c r="AH5319" s="3" t="s">
        <v>134</v>
      </c>
      <c r="AI5319" s="3" t="s">
        <v>60</v>
      </c>
      <c r="AJ5319" s="3" t="s">
        <v>61</v>
      </c>
      <c r="AK5319" s="3" t="s">
        <v>51</v>
      </c>
      <c r="AL5319" s="3" t="s">
        <v>51</v>
      </c>
      <c r="AM5319" s="3" t="s">
        <v>58</v>
      </c>
      <c r="AN5319" s="3" t="s">
        <v>135</v>
      </c>
      <c r="AO5319" s="3" t="s">
        <v>51</v>
      </c>
      <c r="AP5319" s="3">
        <v>106.03280797865041</v>
      </c>
      <c r="AQ5319" s="3">
        <v>150.72027445359106</v>
      </c>
    </row>
    <row r="5320" spans="1:43" x14ac:dyDescent="0.25">
      <c r="A5320" s="2">
        <v>5319</v>
      </c>
      <c r="B5320" s="3" t="s">
        <v>43</v>
      </c>
      <c r="C5320" s="3" t="s">
        <v>44</v>
      </c>
      <c r="D5320" s="3" t="s">
        <v>45</v>
      </c>
      <c r="E5320" s="3" t="s">
        <v>46</v>
      </c>
      <c r="F5320" s="3">
        <v>0.56000000000000005</v>
      </c>
      <c r="G5320" s="3">
        <v>0.48</v>
      </c>
      <c r="H5320" s="3">
        <v>0.20036848030260801</v>
      </c>
      <c r="I5320" s="3">
        <v>9.137715492331818</v>
      </c>
      <c r="J5320" s="3">
        <v>1.3438443544589576</v>
      </c>
      <c r="K5320" s="3">
        <v>1.8309101666361238</v>
      </c>
      <c r="L5320" s="3">
        <v>0.26926405106618062</v>
      </c>
      <c r="M5320" s="2">
        <v>1210</v>
      </c>
      <c r="N5320" s="3" t="s">
        <v>47</v>
      </c>
      <c r="O5320" s="3" t="s">
        <v>130</v>
      </c>
      <c r="P5320" s="3" t="s">
        <v>131</v>
      </c>
      <c r="Q5320" s="3">
        <v>118.149080156</v>
      </c>
      <c r="R5320" s="3" t="s">
        <v>50</v>
      </c>
      <c r="S5320" s="3" t="s">
        <v>51</v>
      </c>
      <c r="T5320" s="3" t="s">
        <v>132</v>
      </c>
      <c r="U5320" s="3" t="s">
        <v>53</v>
      </c>
      <c r="V5320" s="3" t="s">
        <v>133</v>
      </c>
      <c r="W5320" s="3" t="s">
        <v>55</v>
      </c>
      <c r="X5320" s="3" t="s">
        <v>109</v>
      </c>
      <c r="Y5320" s="3">
        <v>5</v>
      </c>
      <c r="Z5320" s="3">
        <v>4</v>
      </c>
      <c r="AA5320" s="3" t="s">
        <v>45</v>
      </c>
      <c r="AB5320" s="11" t="s">
        <v>58</v>
      </c>
      <c r="AC5320" s="3" t="s">
        <v>58</v>
      </c>
      <c r="AD5320" s="3" t="s">
        <v>58</v>
      </c>
      <c r="AE5320" s="3" t="s">
        <v>58</v>
      </c>
      <c r="AF5320" s="3" t="s">
        <v>58</v>
      </c>
      <c r="AG5320" s="3" t="s">
        <v>51</v>
      </c>
      <c r="AH5320" s="3" t="s">
        <v>134</v>
      </c>
      <c r="AI5320" s="3" t="s">
        <v>60</v>
      </c>
      <c r="AJ5320" s="3" t="s">
        <v>61</v>
      </c>
      <c r="AK5320" s="3" t="s">
        <v>51</v>
      </c>
      <c r="AL5320" s="3" t="s">
        <v>51</v>
      </c>
      <c r="AM5320" s="3" t="s">
        <v>58</v>
      </c>
      <c r="AN5320" s="3" t="s">
        <v>135</v>
      </c>
      <c r="AO5320" s="3" t="s">
        <v>51</v>
      </c>
      <c r="AP5320" s="3">
        <v>116.94469127293547</v>
      </c>
      <c r="AQ5320" s="3">
        <v>810.86247135913698</v>
      </c>
    </row>
    <row r="5321" spans="1:43" x14ac:dyDescent="0.25">
      <c r="A5321" s="2">
        <v>5320</v>
      </c>
      <c r="B5321" s="3" t="s">
        <v>43</v>
      </c>
      <c r="C5321" s="3" t="s">
        <v>44</v>
      </c>
      <c r="D5321" s="3" t="s">
        <v>45</v>
      </c>
      <c r="E5321" s="3" t="s">
        <v>46</v>
      </c>
      <c r="F5321" s="3">
        <v>0.56000000000000005</v>
      </c>
      <c r="G5321" s="3">
        <v>0.48</v>
      </c>
      <c r="H5321" s="3">
        <v>0.24149069665060499</v>
      </c>
      <c r="I5321" s="3">
        <v>9.137715492331818</v>
      </c>
      <c r="J5321" s="3">
        <v>1.3438443544589576</v>
      </c>
      <c r="K5321" s="3">
        <v>2.2066732800382365</v>
      </c>
      <c r="L5321" s="3">
        <v>0.32452590934827619</v>
      </c>
      <c r="M5321" s="2">
        <v>1210</v>
      </c>
      <c r="N5321" s="3" t="s">
        <v>47</v>
      </c>
      <c r="O5321" s="3" t="s">
        <v>130</v>
      </c>
      <c r="P5321" s="3" t="s">
        <v>131</v>
      </c>
      <c r="Q5321" s="3">
        <v>118.149080156</v>
      </c>
      <c r="R5321" s="3" t="s">
        <v>50</v>
      </c>
      <c r="S5321" s="3" t="s">
        <v>51</v>
      </c>
      <c r="T5321" s="3" t="s">
        <v>132</v>
      </c>
      <c r="U5321" s="3" t="s">
        <v>53</v>
      </c>
      <c r="V5321" s="3" t="s">
        <v>133</v>
      </c>
      <c r="W5321" s="3" t="s">
        <v>55</v>
      </c>
      <c r="X5321" s="3" t="s">
        <v>109</v>
      </c>
      <c r="Y5321" s="3">
        <v>5</v>
      </c>
      <c r="Z5321" s="3">
        <v>4</v>
      </c>
      <c r="AA5321" s="3" t="s">
        <v>45</v>
      </c>
      <c r="AB5321" s="11" t="s">
        <v>58</v>
      </c>
      <c r="AC5321" s="3" t="s">
        <v>58</v>
      </c>
      <c r="AD5321" s="3" t="s">
        <v>58</v>
      </c>
      <c r="AE5321" s="3" t="s">
        <v>58</v>
      </c>
      <c r="AF5321" s="3" t="s">
        <v>58</v>
      </c>
      <c r="AG5321" s="3" t="s">
        <v>51</v>
      </c>
      <c r="AH5321" s="3" t="s">
        <v>134</v>
      </c>
      <c r="AI5321" s="3" t="s">
        <v>60</v>
      </c>
      <c r="AJ5321" s="3" t="s">
        <v>61</v>
      </c>
      <c r="AK5321" s="3" t="s">
        <v>51</v>
      </c>
      <c r="AL5321" s="3" t="s">
        <v>51</v>
      </c>
      <c r="AM5321" s="3" t="s">
        <v>58</v>
      </c>
      <c r="AN5321" s="3" t="s">
        <v>135</v>
      </c>
      <c r="AO5321" s="3" t="s">
        <v>51</v>
      </c>
      <c r="AP5321" s="3">
        <v>126.23927505027945</v>
      </c>
      <c r="AQ5321" s="3">
        <v>977.27817669034994</v>
      </c>
    </row>
    <row r="5322" spans="1:43" x14ac:dyDescent="0.25">
      <c r="A5322" s="2">
        <v>5321</v>
      </c>
      <c r="B5322" s="3" t="s">
        <v>43</v>
      </c>
      <c r="C5322" s="3" t="s">
        <v>44</v>
      </c>
      <c r="D5322" s="3" t="s">
        <v>45</v>
      </c>
      <c r="E5322" s="3" t="s">
        <v>46</v>
      </c>
      <c r="F5322" s="3">
        <v>0.56000000000000005</v>
      </c>
      <c r="G5322" s="3">
        <v>0.48</v>
      </c>
      <c r="H5322" s="3">
        <v>7.6411148704647802E-3</v>
      </c>
      <c r="I5322" s="3">
        <v>9.137715492331818</v>
      </c>
      <c r="J5322" s="3">
        <v>1.3438443544589576</v>
      </c>
      <c r="K5322" s="3">
        <v>6.9822333730533051E-2</v>
      </c>
      <c r="L5322" s="3">
        <v>1.0268469080446483E-2</v>
      </c>
      <c r="M5322" s="2">
        <v>1210</v>
      </c>
      <c r="N5322" s="3" t="s">
        <v>47</v>
      </c>
      <c r="O5322" s="3" t="s">
        <v>130</v>
      </c>
      <c r="P5322" s="3" t="s">
        <v>131</v>
      </c>
      <c r="Q5322" s="3">
        <v>118.149080156</v>
      </c>
      <c r="R5322" s="3" t="s">
        <v>50</v>
      </c>
      <c r="S5322" s="3" t="s">
        <v>51</v>
      </c>
      <c r="T5322" s="3" t="s">
        <v>132</v>
      </c>
      <c r="U5322" s="3" t="s">
        <v>53</v>
      </c>
      <c r="V5322" s="3" t="s">
        <v>133</v>
      </c>
      <c r="W5322" s="3" t="s">
        <v>55</v>
      </c>
      <c r="X5322" s="3" t="s">
        <v>109</v>
      </c>
      <c r="Y5322" s="3">
        <v>5</v>
      </c>
      <c r="Z5322" s="3">
        <v>4</v>
      </c>
      <c r="AA5322" s="3" t="s">
        <v>45</v>
      </c>
      <c r="AB5322" s="11" t="s">
        <v>58</v>
      </c>
      <c r="AC5322" s="3" t="s">
        <v>58</v>
      </c>
      <c r="AD5322" s="3" t="s">
        <v>58</v>
      </c>
      <c r="AE5322" s="3" t="s">
        <v>58</v>
      </c>
      <c r="AF5322" s="3" t="s">
        <v>58</v>
      </c>
      <c r="AG5322" s="3" t="s">
        <v>51</v>
      </c>
      <c r="AH5322" s="3" t="s">
        <v>134</v>
      </c>
      <c r="AI5322" s="3" t="s">
        <v>60</v>
      </c>
      <c r="AJ5322" s="3" t="s">
        <v>61</v>
      </c>
      <c r="AK5322" s="3" t="s">
        <v>51</v>
      </c>
      <c r="AL5322" s="3" t="s">
        <v>51</v>
      </c>
      <c r="AM5322" s="3" t="s">
        <v>58</v>
      </c>
      <c r="AN5322" s="3" t="s">
        <v>135</v>
      </c>
      <c r="AO5322" s="3" t="s">
        <v>51</v>
      </c>
      <c r="AP5322" s="3">
        <v>27.172457941165518</v>
      </c>
      <c r="AQ5322" s="3">
        <v>30.922494787836555</v>
      </c>
    </row>
    <row r="5323" spans="1:43" x14ac:dyDescent="0.25">
      <c r="A5323" s="2">
        <v>5322</v>
      </c>
      <c r="B5323" s="3" t="s">
        <v>43</v>
      </c>
      <c r="C5323" s="3" t="s">
        <v>44</v>
      </c>
      <c r="D5323" s="3" t="s">
        <v>45</v>
      </c>
      <c r="E5323" s="3" t="s">
        <v>46</v>
      </c>
      <c r="F5323" s="3">
        <v>0.56000000000000005</v>
      </c>
      <c r="G5323" s="3">
        <v>0.48</v>
      </c>
      <c r="H5323" s="3">
        <v>8.4144983817194E-2</v>
      </c>
      <c r="I5323" s="3">
        <v>9.137715492331818</v>
      </c>
      <c r="J5323" s="3">
        <v>1.3438443544589576</v>
      </c>
      <c r="K5323" s="3">
        <v>0.76889292222838368</v>
      </c>
      <c r="L5323" s="3">
        <v>0.1130777614587765</v>
      </c>
      <c r="M5323" s="2">
        <v>1210</v>
      </c>
      <c r="N5323" s="3" t="s">
        <v>47</v>
      </c>
      <c r="O5323" s="3" t="s">
        <v>130</v>
      </c>
      <c r="P5323" s="3" t="s">
        <v>131</v>
      </c>
      <c r="Q5323" s="3">
        <v>118.149080156</v>
      </c>
      <c r="R5323" s="3" t="s">
        <v>50</v>
      </c>
      <c r="S5323" s="3" t="s">
        <v>51</v>
      </c>
      <c r="T5323" s="3" t="s">
        <v>132</v>
      </c>
      <c r="U5323" s="3" t="s">
        <v>53</v>
      </c>
      <c r="V5323" s="3" t="s">
        <v>133</v>
      </c>
      <c r="W5323" s="3" t="s">
        <v>55</v>
      </c>
      <c r="X5323" s="3" t="s">
        <v>109</v>
      </c>
      <c r="Y5323" s="3">
        <v>5</v>
      </c>
      <c r="Z5323" s="3">
        <v>4</v>
      </c>
      <c r="AA5323" s="3" t="s">
        <v>45</v>
      </c>
      <c r="AB5323" s="11" t="s">
        <v>58</v>
      </c>
      <c r="AC5323" s="3" t="s">
        <v>58</v>
      </c>
      <c r="AD5323" s="3" t="s">
        <v>58</v>
      </c>
      <c r="AE5323" s="3" t="s">
        <v>58</v>
      </c>
      <c r="AF5323" s="3" t="s">
        <v>58</v>
      </c>
      <c r="AG5323" s="3" t="s">
        <v>51</v>
      </c>
      <c r="AH5323" s="3" t="s">
        <v>134</v>
      </c>
      <c r="AI5323" s="3" t="s">
        <v>60</v>
      </c>
      <c r="AJ5323" s="3" t="s">
        <v>61</v>
      </c>
      <c r="AK5323" s="3" t="s">
        <v>51</v>
      </c>
      <c r="AL5323" s="3" t="s">
        <v>51</v>
      </c>
      <c r="AM5323" s="3" t="s">
        <v>58</v>
      </c>
      <c r="AN5323" s="3" t="s">
        <v>135</v>
      </c>
      <c r="AO5323" s="3" t="s">
        <v>51</v>
      </c>
      <c r="AP5323" s="3">
        <v>83.571820541070622</v>
      </c>
      <c r="AQ5323" s="3">
        <v>340.52266817335573</v>
      </c>
    </row>
    <row r="5324" spans="1:43" x14ac:dyDescent="0.25">
      <c r="A5324" s="2">
        <v>5323</v>
      </c>
      <c r="B5324" s="3" t="s">
        <v>43</v>
      </c>
      <c r="C5324" s="3" t="s">
        <v>44</v>
      </c>
      <c r="D5324" s="3" t="s">
        <v>45</v>
      </c>
      <c r="E5324" s="3" t="s">
        <v>46</v>
      </c>
      <c r="F5324" s="3">
        <v>0.56000000000000005</v>
      </c>
      <c r="G5324" s="3">
        <v>0.48</v>
      </c>
      <c r="H5324" s="3">
        <v>4.68743870903379E-2</v>
      </c>
      <c r="I5324" s="3">
        <v>9.137715492331818</v>
      </c>
      <c r="J5324" s="3">
        <v>1.3438443544589576</v>
      </c>
      <c r="K5324" s="3">
        <v>0.42832481310893922</v>
      </c>
      <c r="L5324" s="3">
        <v>6.2991880460074423E-2</v>
      </c>
      <c r="M5324" s="2">
        <v>1210</v>
      </c>
      <c r="N5324" s="3" t="s">
        <v>47</v>
      </c>
      <c r="O5324" s="3" t="s">
        <v>130</v>
      </c>
      <c r="P5324" s="3" t="s">
        <v>131</v>
      </c>
      <c r="Q5324" s="3">
        <v>118.149080156</v>
      </c>
      <c r="R5324" s="3" t="s">
        <v>50</v>
      </c>
      <c r="S5324" s="3" t="s">
        <v>51</v>
      </c>
      <c r="T5324" s="3" t="s">
        <v>132</v>
      </c>
      <c r="U5324" s="3" t="s">
        <v>53</v>
      </c>
      <c r="V5324" s="3" t="s">
        <v>133</v>
      </c>
      <c r="W5324" s="3" t="s">
        <v>55</v>
      </c>
      <c r="X5324" s="3" t="s">
        <v>109</v>
      </c>
      <c r="Y5324" s="3">
        <v>5</v>
      </c>
      <c r="Z5324" s="3">
        <v>4</v>
      </c>
      <c r="AA5324" s="3" t="s">
        <v>45</v>
      </c>
      <c r="AB5324" s="11" t="s">
        <v>58</v>
      </c>
      <c r="AC5324" s="3" t="s">
        <v>58</v>
      </c>
      <c r="AD5324" s="3" t="s">
        <v>58</v>
      </c>
      <c r="AE5324" s="3" t="s">
        <v>58</v>
      </c>
      <c r="AF5324" s="3" t="s">
        <v>58</v>
      </c>
      <c r="AG5324" s="3" t="s">
        <v>51</v>
      </c>
      <c r="AH5324" s="3" t="s">
        <v>134</v>
      </c>
      <c r="AI5324" s="3" t="s">
        <v>60</v>
      </c>
      <c r="AJ5324" s="3" t="s">
        <v>61</v>
      </c>
      <c r="AK5324" s="3" t="s">
        <v>51</v>
      </c>
      <c r="AL5324" s="3" t="s">
        <v>51</v>
      </c>
      <c r="AM5324" s="3" t="s">
        <v>58</v>
      </c>
      <c r="AN5324" s="3" t="s">
        <v>135</v>
      </c>
      <c r="AO5324" s="3" t="s">
        <v>51</v>
      </c>
      <c r="AP5324" s="3">
        <v>55.955065844830784</v>
      </c>
      <c r="AQ5324" s="3">
        <v>189.69391444259753</v>
      </c>
    </row>
    <row r="5325" spans="1:43" x14ac:dyDescent="0.25">
      <c r="A5325" s="2">
        <v>5324</v>
      </c>
      <c r="B5325" s="3" t="s">
        <v>43</v>
      </c>
      <c r="C5325" s="3" t="s">
        <v>44</v>
      </c>
      <c r="D5325" s="3" t="s">
        <v>45</v>
      </c>
      <c r="E5325" s="3" t="s">
        <v>46</v>
      </c>
      <c r="F5325" s="3">
        <v>0.56000000000000005</v>
      </c>
      <c r="G5325" s="3">
        <v>0.48</v>
      </c>
      <c r="H5325" s="3">
        <v>3.8369403504029197E-2</v>
      </c>
      <c r="I5325" s="3">
        <v>9.0981577375541516</v>
      </c>
      <c r="J5325" s="3">
        <v>1.3381153774010037</v>
      </c>
      <c r="K5325" s="3">
        <v>0.34909088537552063</v>
      </c>
      <c r="L5325" s="3">
        <v>5.134268885044542E-2</v>
      </c>
      <c r="M5325" s="2">
        <v>1200</v>
      </c>
      <c r="N5325" s="3" t="s">
        <v>66</v>
      </c>
      <c r="O5325" s="3" t="s">
        <v>130</v>
      </c>
      <c r="P5325" s="3" t="s">
        <v>131</v>
      </c>
      <c r="Q5325" s="3">
        <v>118.149080156</v>
      </c>
      <c r="R5325" s="3" t="s">
        <v>50</v>
      </c>
      <c r="S5325" s="3" t="s">
        <v>51</v>
      </c>
      <c r="T5325" s="3" t="s">
        <v>132</v>
      </c>
      <c r="U5325" s="3" t="s">
        <v>53</v>
      </c>
      <c r="V5325" s="3" t="s">
        <v>133</v>
      </c>
      <c r="W5325" s="3" t="s">
        <v>55</v>
      </c>
      <c r="X5325" s="3" t="s">
        <v>109</v>
      </c>
      <c r="Y5325" s="3">
        <v>5</v>
      </c>
      <c r="Z5325" s="3">
        <v>4</v>
      </c>
      <c r="AA5325" s="3" t="s">
        <v>45</v>
      </c>
      <c r="AB5325" s="11" t="s">
        <v>58</v>
      </c>
      <c r="AC5325" s="3" t="s">
        <v>58</v>
      </c>
      <c r="AD5325" s="3" t="s">
        <v>58</v>
      </c>
      <c r="AE5325" s="3" t="s">
        <v>58</v>
      </c>
      <c r="AF5325" s="3" t="s">
        <v>58</v>
      </c>
      <c r="AG5325" s="3" t="s">
        <v>51</v>
      </c>
      <c r="AH5325" s="3" t="s">
        <v>134</v>
      </c>
      <c r="AI5325" s="3" t="s">
        <v>60</v>
      </c>
      <c r="AJ5325" s="3" t="s">
        <v>61</v>
      </c>
      <c r="AK5325" s="3" t="s">
        <v>51</v>
      </c>
      <c r="AL5325" s="3" t="s">
        <v>51</v>
      </c>
      <c r="AM5325" s="3" t="s">
        <v>58</v>
      </c>
      <c r="AN5325" s="3" t="s">
        <v>135</v>
      </c>
      <c r="AO5325" s="3" t="s">
        <v>51</v>
      </c>
      <c r="AP5325" s="3">
        <v>60.187726829906644</v>
      </c>
      <c r="AQ5325" s="3">
        <v>155.27546699393778</v>
      </c>
    </row>
    <row r="5326" spans="1:43" x14ac:dyDescent="0.25">
      <c r="A5326" s="2">
        <v>5325</v>
      </c>
      <c r="B5326" s="3" t="s">
        <v>43</v>
      </c>
      <c r="C5326" s="3" t="s">
        <v>44</v>
      </c>
      <c r="D5326" s="3" t="s">
        <v>45</v>
      </c>
      <c r="E5326" s="3" t="s">
        <v>46</v>
      </c>
      <c r="F5326" s="3">
        <v>0.56000000000000005</v>
      </c>
      <c r="G5326" s="3">
        <v>0.48</v>
      </c>
      <c r="H5326" s="3">
        <v>6.3490533200656297E-3</v>
      </c>
      <c r="I5326" s="3">
        <v>9.0981577375541516</v>
      </c>
      <c r="J5326" s="3">
        <v>1.3381153774010037</v>
      </c>
      <c r="K5326" s="3">
        <v>5.7764688590098985E-2</v>
      </c>
      <c r="L5326" s="3">
        <v>8.4957658795187154E-3</v>
      </c>
      <c r="M5326" s="2">
        <v>1210</v>
      </c>
      <c r="N5326" s="3" t="s">
        <v>47</v>
      </c>
      <c r="O5326" s="3" t="s">
        <v>130</v>
      </c>
      <c r="P5326" s="3" t="s">
        <v>131</v>
      </c>
      <c r="Q5326" s="3">
        <v>118.149080156</v>
      </c>
      <c r="R5326" s="3" t="s">
        <v>50</v>
      </c>
      <c r="S5326" s="3" t="s">
        <v>51</v>
      </c>
      <c r="T5326" s="3" t="s">
        <v>132</v>
      </c>
      <c r="U5326" s="3" t="s">
        <v>53</v>
      </c>
      <c r="V5326" s="3" t="s">
        <v>133</v>
      </c>
      <c r="W5326" s="3" t="s">
        <v>55</v>
      </c>
      <c r="X5326" s="3" t="s">
        <v>109</v>
      </c>
      <c r="Y5326" s="3">
        <v>5</v>
      </c>
      <c r="Z5326" s="3">
        <v>4</v>
      </c>
      <c r="AA5326" s="3" t="s">
        <v>45</v>
      </c>
      <c r="AB5326" s="11" t="s">
        <v>58</v>
      </c>
      <c r="AC5326" s="3" t="s">
        <v>58</v>
      </c>
      <c r="AD5326" s="3" t="s">
        <v>58</v>
      </c>
      <c r="AE5326" s="3" t="s">
        <v>58</v>
      </c>
      <c r="AF5326" s="3" t="s">
        <v>58</v>
      </c>
      <c r="AG5326" s="3" t="s">
        <v>51</v>
      </c>
      <c r="AH5326" s="3" t="s">
        <v>134</v>
      </c>
      <c r="AI5326" s="3" t="s">
        <v>60</v>
      </c>
      <c r="AJ5326" s="3" t="s">
        <v>61</v>
      </c>
      <c r="AK5326" s="3" t="s">
        <v>51</v>
      </c>
      <c r="AL5326" s="3" t="s">
        <v>51</v>
      </c>
      <c r="AM5326" s="3" t="s">
        <v>58</v>
      </c>
      <c r="AN5326" s="3" t="s">
        <v>135</v>
      </c>
      <c r="AO5326" s="3" t="s">
        <v>51</v>
      </c>
      <c r="AP5326" s="3">
        <v>24.510171255850025</v>
      </c>
      <c r="AQ5326" s="3">
        <v>25.693707204467625</v>
      </c>
    </row>
    <row r="5327" spans="1:43" x14ac:dyDescent="0.25">
      <c r="A5327" s="2">
        <v>5326</v>
      </c>
      <c r="B5327" s="3" t="s">
        <v>43</v>
      </c>
      <c r="C5327" s="3" t="s">
        <v>44</v>
      </c>
      <c r="D5327" s="3" t="s">
        <v>45</v>
      </c>
      <c r="E5327" s="3" t="s">
        <v>46</v>
      </c>
      <c r="F5327" s="3">
        <v>0.56000000000000005</v>
      </c>
      <c r="G5327" s="3">
        <v>0.48</v>
      </c>
      <c r="H5327" s="3">
        <v>0.12650449030483099</v>
      </c>
      <c r="I5327" s="3">
        <v>9.0981577375541516</v>
      </c>
      <c r="J5327" s="3">
        <v>1.3381153774010037</v>
      </c>
      <c r="K5327" s="3">
        <v>1.1509578073022422</v>
      </c>
      <c r="L5327" s="3">
        <v>0.16927760378717055</v>
      </c>
      <c r="M5327" s="2">
        <v>1210</v>
      </c>
      <c r="N5327" s="3" t="s">
        <v>47</v>
      </c>
      <c r="O5327" s="3" t="s">
        <v>130</v>
      </c>
      <c r="P5327" s="3" t="s">
        <v>131</v>
      </c>
      <c r="Q5327" s="3">
        <v>118.149080156</v>
      </c>
      <c r="R5327" s="3" t="s">
        <v>50</v>
      </c>
      <c r="S5327" s="3" t="s">
        <v>51</v>
      </c>
      <c r="T5327" s="3" t="s">
        <v>132</v>
      </c>
      <c r="U5327" s="3" t="s">
        <v>53</v>
      </c>
      <c r="V5327" s="3" t="s">
        <v>133</v>
      </c>
      <c r="W5327" s="3" t="s">
        <v>55</v>
      </c>
      <c r="X5327" s="3" t="s">
        <v>109</v>
      </c>
      <c r="Y5327" s="3">
        <v>5</v>
      </c>
      <c r="Z5327" s="3">
        <v>4</v>
      </c>
      <c r="AA5327" s="3" t="s">
        <v>45</v>
      </c>
      <c r="AB5327" s="11" t="s">
        <v>58</v>
      </c>
      <c r="AC5327" s="3" t="s">
        <v>58</v>
      </c>
      <c r="AD5327" s="3" t="s">
        <v>58</v>
      </c>
      <c r="AE5327" s="3" t="s">
        <v>58</v>
      </c>
      <c r="AF5327" s="3" t="s">
        <v>58</v>
      </c>
      <c r="AG5327" s="3" t="s">
        <v>51</v>
      </c>
      <c r="AH5327" s="3" t="s">
        <v>134</v>
      </c>
      <c r="AI5327" s="3" t="s">
        <v>60</v>
      </c>
      <c r="AJ5327" s="3" t="s">
        <v>61</v>
      </c>
      <c r="AK5327" s="3" t="s">
        <v>51</v>
      </c>
      <c r="AL5327" s="3" t="s">
        <v>51</v>
      </c>
      <c r="AM5327" s="3" t="s">
        <v>58</v>
      </c>
      <c r="AN5327" s="3" t="s">
        <v>135</v>
      </c>
      <c r="AO5327" s="3" t="s">
        <v>51</v>
      </c>
      <c r="AP5327" s="3">
        <v>92.690767000942429</v>
      </c>
      <c r="AQ5327" s="3">
        <v>511.94550905254437</v>
      </c>
    </row>
    <row r="5328" spans="1:43" x14ac:dyDescent="0.25">
      <c r="A5328" s="2">
        <v>5327</v>
      </c>
      <c r="B5328" s="3" t="s">
        <v>43</v>
      </c>
      <c r="C5328" s="3" t="s">
        <v>44</v>
      </c>
      <c r="D5328" s="3" t="s">
        <v>45</v>
      </c>
      <c r="E5328" s="3" t="s">
        <v>46</v>
      </c>
      <c r="F5328" s="3">
        <v>0.56000000000000005</v>
      </c>
      <c r="G5328" s="3">
        <v>0.48</v>
      </c>
      <c r="H5328" s="3">
        <v>7.4377759711836203E-2</v>
      </c>
      <c r="I5328" s="3">
        <v>9.0981577375541516</v>
      </c>
      <c r="J5328" s="3">
        <v>1.3381153774010037</v>
      </c>
      <c r="K5328" s="3">
        <v>0.67670059002418603</v>
      </c>
      <c r="L5328" s="3">
        <v>9.9526024007044869E-2</v>
      </c>
      <c r="M5328" s="2">
        <v>1210</v>
      </c>
      <c r="N5328" s="3" t="s">
        <v>47</v>
      </c>
      <c r="O5328" s="3" t="s">
        <v>130</v>
      </c>
      <c r="P5328" s="3" t="s">
        <v>131</v>
      </c>
      <c r="Q5328" s="3">
        <v>118.149080156</v>
      </c>
      <c r="R5328" s="3" t="s">
        <v>50</v>
      </c>
      <c r="S5328" s="3" t="s">
        <v>51</v>
      </c>
      <c r="T5328" s="3" t="s">
        <v>132</v>
      </c>
      <c r="U5328" s="3" t="s">
        <v>53</v>
      </c>
      <c r="V5328" s="3" t="s">
        <v>133</v>
      </c>
      <c r="W5328" s="3" t="s">
        <v>55</v>
      </c>
      <c r="X5328" s="3" t="s">
        <v>109</v>
      </c>
      <c r="Y5328" s="3">
        <v>5</v>
      </c>
      <c r="Z5328" s="3">
        <v>4</v>
      </c>
      <c r="AA5328" s="3" t="s">
        <v>45</v>
      </c>
      <c r="AB5328" s="11" t="s">
        <v>58</v>
      </c>
      <c r="AC5328" s="3" t="s">
        <v>58</v>
      </c>
      <c r="AD5328" s="3" t="s">
        <v>58</v>
      </c>
      <c r="AE5328" s="3" t="s">
        <v>58</v>
      </c>
      <c r="AF5328" s="3" t="s">
        <v>58</v>
      </c>
      <c r="AG5328" s="3" t="s">
        <v>51</v>
      </c>
      <c r="AH5328" s="3" t="s">
        <v>134</v>
      </c>
      <c r="AI5328" s="3" t="s">
        <v>60</v>
      </c>
      <c r="AJ5328" s="3" t="s">
        <v>61</v>
      </c>
      <c r="AK5328" s="3" t="s">
        <v>51</v>
      </c>
      <c r="AL5328" s="3" t="s">
        <v>51</v>
      </c>
      <c r="AM5328" s="3" t="s">
        <v>58</v>
      </c>
      <c r="AN5328" s="3" t="s">
        <v>135</v>
      </c>
      <c r="AO5328" s="3" t="s">
        <v>51</v>
      </c>
      <c r="AP5328" s="3">
        <v>77.654487316509403</v>
      </c>
      <c r="AQ5328" s="3">
        <v>300.99611457356849</v>
      </c>
    </row>
    <row r="5329" spans="1:43" x14ac:dyDescent="0.25">
      <c r="A5329" s="2">
        <v>5328</v>
      </c>
      <c r="B5329" s="3" t="s">
        <v>43</v>
      </c>
      <c r="C5329" s="3" t="s">
        <v>44</v>
      </c>
      <c r="D5329" s="3" t="s">
        <v>45</v>
      </c>
      <c r="E5329" s="3" t="s">
        <v>46</v>
      </c>
      <c r="F5329" s="3">
        <v>0.56000000000000005</v>
      </c>
      <c r="G5329" s="3">
        <v>0.48</v>
      </c>
      <c r="H5329" s="3">
        <v>1.4363728553878101E-2</v>
      </c>
      <c r="I5329" s="3">
        <v>9.0981577375541516</v>
      </c>
      <c r="J5329" s="3">
        <v>1.3381153774010037</v>
      </c>
      <c r="K5329" s="3">
        <v>0.13068346808259354</v>
      </c>
      <c r="L5329" s="3">
        <v>1.922032605475817E-2</v>
      </c>
      <c r="M5329" s="2">
        <v>1210</v>
      </c>
      <c r="N5329" s="3" t="s">
        <v>47</v>
      </c>
      <c r="O5329" s="3" t="s">
        <v>130</v>
      </c>
      <c r="P5329" s="3" t="s">
        <v>131</v>
      </c>
      <c r="Q5329" s="3">
        <v>118.149080156</v>
      </c>
      <c r="R5329" s="3" t="s">
        <v>50</v>
      </c>
      <c r="S5329" s="3" t="s">
        <v>51</v>
      </c>
      <c r="T5329" s="3" t="s">
        <v>132</v>
      </c>
      <c r="U5329" s="3" t="s">
        <v>53</v>
      </c>
      <c r="V5329" s="3" t="s">
        <v>133</v>
      </c>
      <c r="W5329" s="3" t="s">
        <v>55</v>
      </c>
      <c r="X5329" s="3" t="s">
        <v>109</v>
      </c>
      <c r="Y5329" s="3">
        <v>5</v>
      </c>
      <c r="Z5329" s="3">
        <v>4</v>
      </c>
      <c r="AA5329" s="3" t="s">
        <v>45</v>
      </c>
      <c r="AB5329" s="11" t="s">
        <v>58</v>
      </c>
      <c r="AC5329" s="3" t="s">
        <v>58</v>
      </c>
      <c r="AD5329" s="3" t="s">
        <v>58</v>
      </c>
      <c r="AE5329" s="3" t="s">
        <v>58</v>
      </c>
      <c r="AF5329" s="3" t="s">
        <v>58</v>
      </c>
      <c r="AG5329" s="3" t="s">
        <v>51</v>
      </c>
      <c r="AH5329" s="3" t="s">
        <v>134</v>
      </c>
      <c r="AI5329" s="3" t="s">
        <v>60</v>
      </c>
      <c r="AJ5329" s="3" t="s">
        <v>61</v>
      </c>
      <c r="AK5329" s="3" t="s">
        <v>51</v>
      </c>
      <c r="AL5329" s="3" t="s">
        <v>51</v>
      </c>
      <c r="AM5329" s="3" t="s">
        <v>58</v>
      </c>
      <c r="AN5329" s="3" t="s">
        <v>135</v>
      </c>
      <c r="AO5329" s="3" t="s">
        <v>51</v>
      </c>
      <c r="AP5329" s="3">
        <v>36.890503427609758</v>
      </c>
      <c r="AQ5329" s="3">
        <v>58.127947147871694</v>
      </c>
    </row>
    <row r="5330" spans="1:43" x14ac:dyDescent="0.25">
      <c r="A5330" s="2">
        <v>5329</v>
      </c>
      <c r="B5330" s="3" t="s">
        <v>43</v>
      </c>
      <c r="C5330" s="3" t="s">
        <v>44</v>
      </c>
      <c r="D5330" s="3" t="s">
        <v>45</v>
      </c>
      <c r="E5330" s="3" t="s">
        <v>46</v>
      </c>
      <c r="F5330" s="3">
        <v>0.56000000000000005</v>
      </c>
      <c r="G5330" s="3">
        <v>0.48</v>
      </c>
      <c r="H5330" s="3">
        <v>0.25668712549416101</v>
      </c>
      <c r="I5330" s="3">
        <v>9.0981577375541516</v>
      </c>
      <c r="J5330" s="3">
        <v>1.3381153774010037</v>
      </c>
      <c r="K5330" s="3">
        <v>2.3353799569452343</v>
      </c>
      <c r="L5330" s="3">
        <v>0.34347698980459807</v>
      </c>
      <c r="M5330" s="2">
        <v>1210</v>
      </c>
      <c r="N5330" s="3" t="s">
        <v>47</v>
      </c>
      <c r="O5330" s="3" t="s">
        <v>130</v>
      </c>
      <c r="P5330" s="3" t="s">
        <v>131</v>
      </c>
      <c r="Q5330" s="3">
        <v>118.149080156</v>
      </c>
      <c r="R5330" s="3" t="s">
        <v>50</v>
      </c>
      <c r="S5330" s="3" t="s">
        <v>51</v>
      </c>
      <c r="T5330" s="3" t="s">
        <v>132</v>
      </c>
      <c r="U5330" s="3" t="s">
        <v>53</v>
      </c>
      <c r="V5330" s="3" t="s">
        <v>133</v>
      </c>
      <c r="W5330" s="3" t="s">
        <v>55</v>
      </c>
      <c r="X5330" s="3" t="s">
        <v>109</v>
      </c>
      <c r="Y5330" s="3">
        <v>5</v>
      </c>
      <c r="Z5330" s="3">
        <v>4</v>
      </c>
      <c r="AA5330" s="3" t="s">
        <v>45</v>
      </c>
      <c r="AB5330" s="11" t="s">
        <v>58</v>
      </c>
      <c r="AC5330" s="3" t="s">
        <v>58</v>
      </c>
      <c r="AD5330" s="3" t="s">
        <v>58</v>
      </c>
      <c r="AE5330" s="3" t="s">
        <v>58</v>
      </c>
      <c r="AF5330" s="3" t="s">
        <v>58</v>
      </c>
      <c r="AG5330" s="3" t="s">
        <v>51</v>
      </c>
      <c r="AH5330" s="3" t="s">
        <v>134</v>
      </c>
      <c r="AI5330" s="3" t="s">
        <v>60</v>
      </c>
      <c r="AJ5330" s="3" t="s">
        <v>61</v>
      </c>
      <c r="AK5330" s="3" t="s">
        <v>51</v>
      </c>
      <c r="AL5330" s="3" t="s">
        <v>51</v>
      </c>
      <c r="AM5330" s="3" t="s">
        <v>58</v>
      </c>
      <c r="AN5330" s="3" t="s">
        <v>135</v>
      </c>
      <c r="AO5330" s="3" t="s">
        <v>51</v>
      </c>
      <c r="AP5330" s="3">
        <v>126.15828854789666</v>
      </c>
      <c r="AQ5330" s="3">
        <v>1038.7759423534385</v>
      </c>
    </row>
    <row r="5331" spans="1:43" x14ac:dyDescent="0.25">
      <c r="A5331" s="2">
        <v>5330</v>
      </c>
      <c r="B5331" s="3" t="s">
        <v>43</v>
      </c>
      <c r="C5331" s="3" t="s">
        <v>44</v>
      </c>
      <c r="D5331" s="3" t="s">
        <v>45</v>
      </c>
      <c r="E5331" s="3" t="s">
        <v>46</v>
      </c>
      <c r="F5331" s="3">
        <v>0.56000000000000005</v>
      </c>
      <c r="G5331" s="3">
        <v>0.48</v>
      </c>
      <c r="H5331" s="3">
        <v>0.10111189266404499</v>
      </c>
      <c r="I5331" s="3">
        <v>9.0981577375541516</v>
      </c>
      <c r="J5331" s="3">
        <v>1.3381153774010037</v>
      </c>
      <c r="K5331" s="3">
        <v>0.91993194860012584</v>
      </c>
      <c r="L5331" s="3">
        <v>0.13529937841187833</v>
      </c>
      <c r="M5331" s="2">
        <v>1210</v>
      </c>
      <c r="N5331" s="3" t="s">
        <v>47</v>
      </c>
      <c r="O5331" s="3" t="s">
        <v>130</v>
      </c>
      <c r="P5331" s="3" t="s">
        <v>131</v>
      </c>
      <c r="Q5331" s="3">
        <v>118.149080156</v>
      </c>
      <c r="R5331" s="3" t="s">
        <v>50</v>
      </c>
      <c r="S5331" s="3" t="s">
        <v>51</v>
      </c>
      <c r="T5331" s="3" t="s">
        <v>132</v>
      </c>
      <c r="U5331" s="3" t="s">
        <v>53</v>
      </c>
      <c r="V5331" s="3" t="s">
        <v>133</v>
      </c>
      <c r="W5331" s="3" t="s">
        <v>55</v>
      </c>
      <c r="X5331" s="3" t="s">
        <v>109</v>
      </c>
      <c r="Y5331" s="3">
        <v>5</v>
      </c>
      <c r="Z5331" s="3">
        <v>4</v>
      </c>
      <c r="AA5331" s="3" t="s">
        <v>45</v>
      </c>
      <c r="AB5331" s="11" t="s">
        <v>58</v>
      </c>
      <c r="AC5331" s="3" t="s">
        <v>58</v>
      </c>
      <c r="AD5331" s="3" t="s">
        <v>58</v>
      </c>
      <c r="AE5331" s="3" t="s">
        <v>58</v>
      </c>
      <c r="AF5331" s="3" t="s">
        <v>58</v>
      </c>
      <c r="AG5331" s="3" t="s">
        <v>51</v>
      </c>
      <c r="AH5331" s="3" t="s">
        <v>134</v>
      </c>
      <c r="AI5331" s="3" t="s">
        <v>60</v>
      </c>
      <c r="AJ5331" s="3" t="s">
        <v>61</v>
      </c>
      <c r="AK5331" s="3" t="s">
        <v>51</v>
      </c>
      <c r="AL5331" s="3" t="s">
        <v>51</v>
      </c>
      <c r="AM5331" s="3" t="s">
        <v>58</v>
      </c>
      <c r="AN5331" s="3" t="s">
        <v>135</v>
      </c>
      <c r="AO5331" s="3" t="s">
        <v>51</v>
      </c>
      <c r="AP5331" s="3">
        <v>88.513017380855317</v>
      </c>
      <c r="AQ5331" s="3">
        <v>409.18531220851025</v>
      </c>
    </row>
    <row r="5332" spans="1:43" x14ac:dyDescent="0.25">
      <c r="A5332" s="2">
        <v>5331</v>
      </c>
      <c r="B5332" s="3" t="s">
        <v>43</v>
      </c>
      <c r="C5332" s="3" t="s">
        <v>44</v>
      </c>
      <c r="D5332" s="3" t="s">
        <v>45</v>
      </c>
      <c r="E5332" s="3" t="s">
        <v>46</v>
      </c>
      <c r="F5332" s="3">
        <v>0.56000000000000005</v>
      </c>
      <c r="G5332" s="3">
        <v>0.48</v>
      </c>
      <c r="H5332" s="3">
        <v>4.39942188403298E-2</v>
      </c>
      <c r="I5332" s="3">
        <v>9.3716423658443855</v>
      </c>
      <c r="J5332" s="3">
        <v>1.5334451130550191</v>
      </c>
      <c r="K5332" s="3">
        <v>0.41229808513626398</v>
      </c>
      <c r="L5332" s="3">
        <v>6.7462719883376779E-2</v>
      </c>
      <c r="M5332" s="2">
        <v>1200</v>
      </c>
      <c r="N5332" s="3" t="s">
        <v>66</v>
      </c>
      <c r="O5332" s="3" t="s">
        <v>130</v>
      </c>
      <c r="P5332" s="3" t="s">
        <v>131</v>
      </c>
      <c r="Q5332" s="3">
        <v>118.149080156</v>
      </c>
      <c r="R5332" s="3" t="s">
        <v>50</v>
      </c>
      <c r="S5332" s="3" t="s">
        <v>51</v>
      </c>
      <c r="T5332" s="3" t="s">
        <v>132</v>
      </c>
      <c r="U5332" s="3" t="s">
        <v>53</v>
      </c>
      <c r="V5332" s="3" t="s">
        <v>133</v>
      </c>
      <c r="W5332" s="3" t="s">
        <v>55</v>
      </c>
      <c r="X5332" s="3" t="s">
        <v>109</v>
      </c>
      <c r="Y5332" s="3">
        <v>5</v>
      </c>
      <c r="Z5332" s="3">
        <v>4</v>
      </c>
      <c r="AA5332" s="3" t="s">
        <v>45</v>
      </c>
      <c r="AB5332" s="11" t="s">
        <v>58</v>
      </c>
      <c r="AC5332" s="3" t="s">
        <v>58</v>
      </c>
      <c r="AD5332" s="3" t="s">
        <v>58</v>
      </c>
      <c r="AE5332" s="3" t="s">
        <v>58</v>
      </c>
      <c r="AF5332" s="3" t="s">
        <v>58</v>
      </c>
      <c r="AG5332" s="3" t="s">
        <v>51</v>
      </c>
      <c r="AH5332" s="3" t="s">
        <v>134</v>
      </c>
      <c r="AI5332" s="3" t="s">
        <v>60</v>
      </c>
      <c r="AJ5332" s="3" t="s">
        <v>61</v>
      </c>
      <c r="AK5332" s="3" t="s">
        <v>51</v>
      </c>
      <c r="AL5332" s="3" t="s">
        <v>51</v>
      </c>
      <c r="AM5332" s="3" t="s">
        <v>58</v>
      </c>
      <c r="AN5332" s="3" t="s">
        <v>135</v>
      </c>
      <c r="AO5332" s="3" t="s">
        <v>51</v>
      </c>
      <c r="AP5332" s="3">
        <v>56.881113134639762</v>
      </c>
      <c r="AQ5332" s="3">
        <v>178.0382870624596</v>
      </c>
    </row>
    <row r="5333" spans="1:43" x14ac:dyDescent="0.25">
      <c r="A5333" s="2">
        <v>5332</v>
      </c>
      <c r="B5333" s="3" t="s">
        <v>43</v>
      </c>
      <c r="C5333" s="3" t="s">
        <v>44</v>
      </c>
      <c r="D5333" s="3" t="s">
        <v>45</v>
      </c>
      <c r="E5333" s="3" t="s">
        <v>46</v>
      </c>
      <c r="F5333" s="3">
        <v>0.56000000000000005</v>
      </c>
      <c r="G5333" s="3">
        <v>0.48</v>
      </c>
      <c r="H5333" s="3">
        <v>7.5972669796803199E-2</v>
      </c>
      <c r="I5333" s="3">
        <v>9.3716423658443855</v>
      </c>
      <c r="J5333" s="3">
        <v>1.5334451130550191</v>
      </c>
      <c r="K5333" s="3">
        <v>0.71198869091402706</v>
      </c>
      <c r="L5333" s="3">
        <v>0.11649991922565052</v>
      </c>
      <c r="M5333" s="2">
        <v>1800</v>
      </c>
      <c r="N5333" s="3" t="s">
        <v>119</v>
      </c>
      <c r="O5333" s="3" t="s">
        <v>130</v>
      </c>
      <c r="P5333" s="3" t="s">
        <v>131</v>
      </c>
      <c r="Q5333" s="3">
        <v>118.149080156</v>
      </c>
      <c r="R5333" s="3" t="s">
        <v>50</v>
      </c>
      <c r="S5333" s="3" t="s">
        <v>51</v>
      </c>
      <c r="T5333" s="3" t="s">
        <v>132</v>
      </c>
      <c r="U5333" s="3" t="s">
        <v>53</v>
      </c>
      <c r="V5333" s="3" t="s">
        <v>133</v>
      </c>
      <c r="W5333" s="3" t="s">
        <v>55</v>
      </c>
      <c r="X5333" s="3" t="s">
        <v>109</v>
      </c>
      <c r="Y5333" s="3">
        <v>5</v>
      </c>
      <c r="Z5333" s="3">
        <v>4</v>
      </c>
      <c r="AA5333" s="3" t="s">
        <v>45</v>
      </c>
      <c r="AB5333" s="11" t="s">
        <v>58</v>
      </c>
      <c r="AC5333" s="3" t="s">
        <v>58</v>
      </c>
      <c r="AD5333" s="3" t="s">
        <v>58</v>
      </c>
      <c r="AE5333" s="3" t="s">
        <v>58</v>
      </c>
      <c r="AF5333" s="3" t="s">
        <v>58</v>
      </c>
      <c r="AG5333" s="3" t="s">
        <v>51</v>
      </c>
      <c r="AH5333" s="3" t="s">
        <v>134</v>
      </c>
      <c r="AI5333" s="3" t="s">
        <v>60</v>
      </c>
      <c r="AJ5333" s="3" t="s">
        <v>61</v>
      </c>
      <c r="AK5333" s="3" t="s">
        <v>51</v>
      </c>
      <c r="AL5333" s="3" t="s">
        <v>51</v>
      </c>
      <c r="AM5333" s="3" t="s">
        <v>58</v>
      </c>
      <c r="AN5333" s="3" t="s">
        <v>135</v>
      </c>
      <c r="AO5333" s="3" t="s">
        <v>51</v>
      </c>
      <c r="AP5333" s="3">
        <v>71.507758789688339</v>
      </c>
      <c r="AQ5333" s="3">
        <v>307.45048669406771</v>
      </c>
    </row>
    <row r="5334" spans="1:43" x14ac:dyDescent="0.25">
      <c r="A5334" s="2">
        <v>5333</v>
      </c>
      <c r="B5334" s="3" t="s">
        <v>43</v>
      </c>
      <c r="C5334" s="3" t="s">
        <v>44</v>
      </c>
      <c r="D5334" s="3" t="s">
        <v>45</v>
      </c>
      <c r="E5334" s="3" t="s">
        <v>46</v>
      </c>
      <c r="F5334" s="3">
        <v>0.56000000000000005</v>
      </c>
      <c r="G5334" s="3">
        <v>0.48</v>
      </c>
      <c r="H5334" s="3">
        <v>8.5343061237319801E-2</v>
      </c>
      <c r="I5334" s="3">
        <v>9.3716423658443855</v>
      </c>
      <c r="J5334" s="3">
        <v>1.5334451130550191</v>
      </c>
      <c r="K5334" s="3">
        <v>0.79980464832251796</v>
      </c>
      <c r="L5334" s="3">
        <v>0.13086890018752328</v>
      </c>
      <c r="M5334" s="2">
        <v>1200</v>
      </c>
      <c r="N5334" s="3" t="s">
        <v>66</v>
      </c>
      <c r="O5334" s="3" t="s">
        <v>130</v>
      </c>
      <c r="P5334" s="3" t="s">
        <v>131</v>
      </c>
      <c r="Q5334" s="3">
        <v>118.149080156</v>
      </c>
      <c r="R5334" s="3" t="s">
        <v>50</v>
      </c>
      <c r="S5334" s="3" t="s">
        <v>51</v>
      </c>
      <c r="T5334" s="3" t="s">
        <v>132</v>
      </c>
      <c r="U5334" s="3" t="s">
        <v>53</v>
      </c>
      <c r="V5334" s="3" t="s">
        <v>133</v>
      </c>
      <c r="W5334" s="3" t="s">
        <v>55</v>
      </c>
      <c r="X5334" s="3" t="s">
        <v>109</v>
      </c>
      <c r="Y5334" s="3">
        <v>5</v>
      </c>
      <c r="Z5334" s="3">
        <v>4</v>
      </c>
      <c r="AA5334" s="3" t="s">
        <v>45</v>
      </c>
      <c r="AB5334" s="11" t="s">
        <v>58</v>
      </c>
      <c r="AC5334" s="3" t="s">
        <v>58</v>
      </c>
      <c r="AD5334" s="3" t="s">
        <v>58</v>
      </c>
      <c r="AE5334" s="3" t="s">
        <v>58</v>
      </c>
      <c r="AF5334" s="3" t="s">
        <v>58</v>
      </c>
      <c r="AG5334" s="3" t="s">
        <v>51</v>
      </c>
      <c r="AH5334" s="3" t="s">
        <v>134</v>
      </c>
      <c r="AI5334" s="3" t="s">
        <v>60</v>
      </c>
      <c r="AJ5334" s="3" t="s">
        <v>61</v>
      </c>
      <c r="AK5334" s="3" t="s">
        <v>51</v>
      </c>
      <c r="AL5334" s="3" t="s">
        <v>51</v>
      </c>
      <c r="AM5334" s="3" t="s">
        <v>58</v>
      </c>
      <c r="AN5334" s="3" t="s">
        <v>135</v>
      </c>
      <c r="AO5334" s="3" t="s">
        <v>51</v>
      </c>
      <c r="AP5334" s="3">
        <v>81.698099212997221</v>
      </c>
      <c r="AQ5334" s="3">
        <v>345.37111547552399</v>
      </c>
    </row>
    <row r="5335" spans="1:43" x14ac:dyDescent="0.25">
      <c r="A5335" s="2">
        <v>5334</v>
      </c>
      <c r="B5335" s="3" t="s">
        <v>43</v>
      </c>
      <c r="C5335" s="3" t="s">
        <v>44</v>
      </c>
      <c r="D5335" s="3" t="s">
        <v>45</v>
      </c>
      <c r="E5335" s="3" t="s">
        <v>46</v>
      </c>
      <c r="F5335" s="3">
        <v>0.56000000000000005</v>
      </c>
      <c r="G5335" s="3">
        <v>0.48</v>
      </c>
      <c r="H5335" s="3">
        <v>1.97901806859388E-2</v>
      </c>
      <c r="I5335" s="3">
        <v>9.3716423658443855</v>
      </c>
      <c r="J5335" s="3">
        <v>1.5334451130550191</v>
      </c>
      <c r="K5335" s="3">
        <v>0.18546649574405935</v>
      </c>
      <c r="L5335" s="3">
        <v>3.0347155859328678E-2</v>
      </c>
      <c r="M5335" s="2">
        <v>1300</v>
      </c>
      <c r="N5335" s="3" t="s">
        <v>65</v>
      </c>
      <c r="O5335" s="3" t="s">
        <v>130</v>
      </c>
      <c r="P5335" s="3" t="s">
        <v>131</v>
      </c>
      <c r="Q5335" s="3">
        <v>118.149080156</v>
      </c>
      <c r="R5335" s="3" t="s">
        <v>50</v>
      </c>
      <c r="S5335" s="3" t="s">
        <v>51</v>
      </c>
      <c r="T5335" s="3" t="s">
        <v>132</v>
      </c>
      <c r="U5335" s="3" t="s">
        <v>53</v>
      </c>
      <c r="V5335" s="3" t="s">
        <v>133</v>
      </c>
      <c r="W5335" s="3" t="s">
        <v>55</v>
      </c>
      <c r="X5335" s="3" t="s">
        <v>109</v>
      </c>
      <c r="Y5335" s="3">
        <v>5</v>
      </c>
      <c r="Z5335" s="3">
        <v>4</v>
      </c>
      <c r="AA5335" s="3" t="s">
        <v>45</v>
      </c>
      <c r="AB5335" s="11" t="s">
        <v>58</v>
      </c>
      <c r="AC5335" s="3" t="s">
        <v>58</v>
      </c>
      <c r="AD5335" s="3" t="s">
        <v>58</v>
      </c>
      <c r="AE5335" s="3" t="s">
        <v>58</v>
      </c>
      <c r="AF5335" s="3" t="s">
        <v>58</v>
      </c>
      <c r="AG5335" s="3" t="s">
        <v>51</v>
      </c>
      <c r="AH5335" s="3" t="s">
        <v>134</v>
      </c>
      <c r="AI5335" s="3" t="s">
        <v>60</v>
      </c>
      <c r="AJ5335" s="3" t="s">
        <v>61</v>
      </c>
      <c r="AK5335" s="3" t="s">
        <v>51</v>
      </c>
      <c r="AL5335" s="3" t="s">
        <v>51</v>
      </c>
      <c r="AM5335" s="3" t="s">
        <v>58</v>
      </c>
      <c r="AN5335" s="3" t="s">
        <v>135</v>
      </c>
      <c r="AO5335" s="3" t="s">
        <v>51</v>
      </c>
      <c r="AP5335" s="3">
        <v>37.832230431643339</v>
      </c>
      <c r="AQ5335" s="3">
        <v>80.088019809347884</v>
      </c>
    </row>
    <row r="5336" spans="1:43" x14ac:dyDescent="0.25">
      <c r="A5336" s="2">
        <v>5335</v>
      </c>
      <c r="B5336" s="3" t="s">
        <v>43</v>
      </c>
      <c r="C5336" s="3" t="s">
        <v>44</v>
      </c>
      <c r="D5336" s="3" t="s">
        <v>45</v>
      </c>
      <c r="E5336" s="3" t="s">
        <v>46</v>
      </c>
      <c r="F5336" s="3">
        <v>0.56000000000000005</v>
      </c>
      <c r="G5336" s="3">
        <v>0.48</v>
      </c>
      <c r="H5336" s="3">
        <v>4.9944716410650201E-2</v>
      </c>
      <c r="I5336" s="3">
        <v>9.3716423658443855</v>
      </c>
      <c r="J5336" s="3">
        <v>1.5334451130550191</v>
      </c>
      <c r="K5336" s="3">
        <v>0.46806402026413274</v>
      </c>
      <c r="L5336" s="3">
        <v>7.6587481302830371E-2</v>
      </c>
      <c r="M5336" s="2">
        <v>1210</v>
      </c>
      <c r="N5336" s="3" t="s">
        <v>47</v>
      </c>
      <c r="O5336" s="3" t="s">
        <v>130</v>
      </c>
      <c r="P5336" s="3" t="s">
        <v>131</v>
      </c>
      <c r="Q5336" s="3">
        <v>118.149080156</v>
      </c>
      <c r="R5336" s="3" t="s">
        <v>50</v>
      </c>
      <c r="S5336" s="3" t="s">
        <v>51</v>
      </c>
      <c r="T5336" s="3" t="s">
        <v>132</v>
      </c>
      <c r="U5336" s="3" t="s">
        <v>53</v>
      </c>
      <c r="V5336" s="3" t="s">
        <v>133</v>
      </c>
      <c r="W5336" s="3" t="s">
        <v>55</v>
      </c>
      <c r="X5336" s="3" t="s">
        <v>109</v>
      </c>
      <c r="Y5336" s="3">
        <v>5</v>
      </c>
      <c r="Z5336" s="3">
        <v>4</v>
      </c>
      <c r="AA5336" s="3" t="s">
        <v>45</v>
      </c>
      <c r="AB5336" s="11" t="s">
        <v>58</v>
      </c>
      <c r="AC5336" s="3" t="s">
        <v>58</v>
      </c>
      <c r="AD5336" s="3" t="s">
        <v>58</v>
      </c>
      <c r="AE5336" s="3" t="s">
        <v>58</v>
      </c>
      <c r="AF5336" s="3" t="s">
        <v>58</v>
      </c>
      <c r="AG5336" s="3" t="s">
        <v>51</v>
      </c>
      <c r="AH5336" s="3" t="s">
        <v>134</v>
      </c>
      <c r="AI5336" s="3" t="s">
        <v>60</v>
      </c>
      <c r="AJ5336" s="3" t="s">
        <v>61</v>
      </c>
      <c r="AK5336" s="3" t="s">
        <v>51</v>
      </c>
      <c r="AL5336" s="3" t="s">
        <v>51</v>
      </c>
      <c r="AM5336" s="3" t="s">
        <v>58</v>
      </c>
      <c r="AN5336" s="3" t="s">
        <v>135</v>
      </c>
      <c r="AO5336" s="3" t="s">
        <v>51</v>
      </c>
      <c r="AP5336" s="3">
        <v>80.320180497252949</v>
      </c>
      <c r="AQ5336" s="3">
        <v>202.11909637138635</v>
      </c>
    </row>
    <row r="5337" spans="1:43" x14ac:dyDescent="0.25">
      <c r="A5337" s="2">
        <v>5336</v>
      </c>
      <c r="B5337" s="3" t="s">
        <v>43</v>
      </c>
      <c r="C5337" s="3" t="s">
        <v>44</v>
      </c>
      <c r="D5337" s="3" t="s">
        <v>45</v>
      </c>
      <c r="E5337" s="3" t="s">
        <v>46</v>
      </c>
      <c r="F5337" s="3">
        <v>0.56000000000000005</v>
      </c>
      <c r="G5337" s="3">
        <v>0.48</v>
      </c>
      <c r="H5337" s="3">
        <v>0.154921509220352</v>
      </c>
      <c r="I5337" s="3">
        <v>9.3716423658443855</v>
      </c>
      <c r="J5337" s="3">
        <v>1.5334451130550191</v>
      </c>
      <c r="K5337" s="3">
        <v>1.4518689791900024</v>
      </c>
      <c r="L5337" s="3">
        <v>0.23756363122105686</v>
      </c>
      <c r="M5337" s="2">
        <v>1210</v>
      </c>
      <c r="N5337" s="3" t="s">
        <v>47</v>
      </c>
      <c r="O5337" s="3" t="s">
        <v>130</v>
      </c>
      <c r="P5337" s="3" t="s">
        <v>131</v>
      </c>
      <c r="Q5337" s="3">
        <v>118.149080156</v>
      </c>
      <c r="R5337" s="3" t="s">
        <v>50</v>
      </c>
      <c r="S5337" s="3" t="s">
        <v>51</v>
      </c>
      <c r="T5337" s="3" t="s">
        <v>132</v>
      </c>
      <c r="U5337" s="3" t="s">
        <v>53</v>
      </c>
      <c r="V5337" s="3" t="s">
        <v>133</v>
      </c>
      <c r="W5337" s="3" t="s">
        <v>55</v>
      </c>
      <c r="X5337" s="3" t="s">
        <v>109</v>
      </c>
      <c r="Y5337" s="3">
        <v>5</v>
      </c>
      <c r="Z5337" s="3">
        <v>4</v>
      </c>
      <c r="AA5337" s="3" t="s">
        <v>45</v>
      </c>
      <c r="AB5337" s="11" t="s">
        <v>58</v>
      </c>
      <c r="AC5337" s="3" t="s">
        <v>58</v>
      </c>
      <c r="AD5337" s="3" t="s">
        <v>58</v>
      </c>
      <c r="AE5337" s="3" t="s">
        <v>58</v>
      </c>
      <c r="AF5337" s="3" t="s">
        <v>58</v>
      </c>
      <c r="AG5337" s="3" t="s">
        <v>51</v>
      </c>
      <c r="AH5337" s="3" t="s">
        <v>134</v>
      </c>
      <c r="AI5337" s="3" t="s">
        <v>60</v>
      </c>
      <c r="AJ5337" s="3" t="s">
        <v>61</v>
      </c>
      <c r="AK5337" s="3" t="s">
        <v>51</v>
      </c>
      <c r="AL5337" s="3" t="s">
        <v>51</v>
      </c>
      <c r="AM5337" s="3" t="s">
        <v>58</v>
      </c>
      <c r="AN5337" s="3" t="s">
        <v>135</v>
      </c>
      <c r="AO5337" s="3" t="s">
        <v>51</v>
      </c>
      <c r="AP5337" s="3">
        <v>103.01147890026738</v>
      </c>
      <c r="AQ5337" s="3">
        <v>626.94510455628119</v>
      </c>
    </row>
    <row r="5338" spans="1:43" x14ac:dyDescent="0.25">
      <c r="A5338" s="2">
        <v>5337</v>
      </c>
      <c r="B5338" s="3" t="s">
        <v>43</v>
      </c>
      <c r="C5338" s="3" t="s">
        <v>44</v>
      </c>
      <c r="D5338" s="3" t="s">
        <v>45</v>
      </c>
      <c r="E5338" s="3" t="s">
        <v>46</v>
      </c>
      <c r="F5338" s="3">
        <v>0.56000000000000005</v>
      </c>
      <c r="G5338" s="3">
        <v>0.48</v>
      </c>
      <c r="H5338" s="3">
        <v>0.187797097683641</v>
      </c>
      <c r="I5338" s="3">
        <v>9.3716423658443855</v>
      </c>
      <c r="J5338" s="3">
        <v>1.5334451130550191</v>
      </c>
      <c r="K5338" s="3">
        <v>1.7599672368346264</v>
      </c>
      <c r="L5338" s="3">
        <v>0.28797654168889536</v>
      </c>
      <c r="M5338" s="2">
        <v>1300</v>
      </c>
      <c r="N5338" s="3" t="s">
        <v>65</v>
      </c>
      <c r="O5338" s="3" t="s">
        <v>130</v>
      </c>
      <c r="P5338" s="3" t="s">
        <v>131</v>
      </c>
      <c r="Q5338" s="3">
        <v>118.149080156</v>
      </c>
      <c r="R5338" s="3" t="s">
        <v>50</v>
      </c>
      <c r="S5338" s="3" t="s">
        <v>51</v>
      </c>
      <c r="T5338" s="3" t="s">
        <v>132</v>
      </c>
      <c r="U5338" s="3" t="s">
        <v>53</v>
      </c>
      <c r="V5338" s="3" t="s">
        <v>133</v>
      </c>
      <c r="W5338" s="3" t="s">
        <v>55</v>
      </c>
      <c r="X5338" s="3" t="s">
        <v>109</v>
      </c>
      <c r="Y5338" s="3">
        <v>5</v>
      </c>
      <c r="Z5338" s="3">
        <v>4</v>
      </c>
      <c r="AA5338" s="3" t="s">
        <v>45</v>
      </c>
      <c r="AB5338" s="11" t="s">
        <v>58</v>
      </c>
      <c r="AC5338" s="3" t="s">
        <v>58</v>
      </c>
      <c r="AD5338" s="3" t="s">
        <v>58</v>
      </c>
      <c r="AE5338" s="3" t="s">
        <v>58</v>
      </c>
      <c r="AF5338" s="3" t="s">
        <v>58</v>
      </c>
      <c r="AG5338" s="3" t="s">
        <v>51</v>
      </c>
      <c r="AH5338" s="3" t="s">
        <v>134</v>
      </c>
      <c r="AI5338" s="3" t="s">
        <v>60</v>
      </c>
      <c r="AJ5338" s="3" t="s">
        <v>61</v>
      </c>
      <c r="AK5338" s="3" t="s">
        <v>51</v>
      </c>
      <c r="AL5338" s="3" t="s">
        <v>51</v>
      </c>
      <c r="AM5338" s="3" t="s">
        <v>58</v>
      </c>
      <c r="AN5338" s="3" t="s">
        <v>135</v>
      </c>
      <c r="AO5338" s="3" t="s">
        <v>51</v>
      </c>
      <c r="AP5338" s="3">
        <v>112.52936269125703</v>
      </c>
      <c r="AQ5338" s="3">
        <v>759.98789086912348</v>
      </c>
    </row>
    <row r="5339" spans="1:43" x14ac:dyDescent="0.25">
      <c r="A5339" s="2">
        <v>5338</v>
      </c>
      <c r="B5339" s="3" t="s">
        <v>43</v>
      </c>
      <c r="C5339" s="3" t="s">
        <v>44</v>
      </c>
      <c r="D5339" s="3" t="s">
        <v>45</v>
      </c>
      <c r="E5339" s="3" t="s">
        <v>46</v>
      </c>
      <c r="F5339" s="3">
        <v>0.56000000000000005</v>
      </c>
      <c r="G5339" s="3">
        <v>0.48</v>
      </c>
      <c r="H5339" s="3">
        <v>3.0955093888647901E-2</v>
      </c>
      <c r="I5339" s="3">
        <v>9.118801981482255</v>
      </c>
      <c r="J5339" s="3">
        <v>1.3411044798192882</v>
      </c>
      <c r="K5339" s="3">
        <v>0.28227337148877174</v>
      </c>
      <c r="L5339" s="3">
        <v>4.1514015087292369E-2</v>
      </c>
      <c r="M5339" s="2">
        <v>1200</v>
      </c>
      <c r="N5339" s="3" t="s">
        <v>66</v>
      </c>
      <c r="O5339" s="3" t="s">
        <v>130</v>
      </c>
      <c r="P5339" s="3" t="s">
        <v>131</v>
      </c>
      <c r="Q5339" s="3">
        <v>118.149080156</v>
      </c>
      <c r="R5339" s="3" t="s">
        <v>50</v>
      </c>
      <c r="S5339" s="3" t="s">
        <v>51</v>
      </c>
      <c r="T5339" s="3" t="s">
        <v>132</v>
      </c>
      <c r="U5339" s="3" t="s">
        <v>53</v>
      </c>
      <c r="V5339" s="3" t="s">
        <v>133</v>
      </c>
      <c r="W5339" s="3" t="s">
        <v>55</v>
      </c>
      <c r="X5339" s="3" t="s">
        <v>109</v>
      </c>
      <c r="Y5339" s="3">
        <v>5</v>
      </c>
      <c r="Z5339" s="3">
        <v>4</v>
      </c>
      <c r="AA5339" s="3" t="s">
        <v>45</v>
      </c>
      <c r="AB5339" s="11" t="s">
        <v>58</v>
      </c>
      <c r="AC5339" s="3" t="s">
        <v>58</v>
      </c>
      <c r="AD5339" s="3" t="s">
        <v>58</v>
      </c>
      <c r="AE5339" s="3" t="s">
        <v>58</v>
      </c>
      <c r="AF5339" s="3" t="s">
        <v>58</v>
      </c>
      <c r="AG5339" s="3" t="s">
        <v>51</v>
      </c>
      <c r="AH5339" s="3" t="s">
        <v>134</v>
      </c>
      <c r="AI5339" s="3" t="s">
        <v>60</v>
      </c>
      <c r="AJ5339" s="3" t="s">
        <v>61</v>
      </c>
      <c r="AK5339" s="3" t="s">
        <v>51</v>
      </c>
      <c r="AL5339" s="3" t="s">
        <v>51</v>
      </c>
      <c r="AM5339" s="3" t="s">
        <v>58</v>
      </c>
      <c r="AN5339" s="3" t="s">
        <v>135</v>
      </c>
      <c r="AO5339" s="3" t="s">
        <v>51</v>
      </c>
      <c r="AP5339" s="3">
        <v>67.740775880198498</v>
      </c>
      <c r="AQ5339" s="3">
        <v>125.27082050926994</v>
      </c>
    </row>
    <row r="5340" spans="1:43" x14ac:dyDescent="0.25">
      <c r="A5340" s="2">
        <v>5339</v>
      </c>
      <c r="B5340" s="3" t="s">
        <v>43</v>
      </c>
      <c r="C5340" s="3" t="s">
        <v>44</v>
      </c>
      <c r="D5340" s="3" t="s">
        <v>45</v>
      </c>
      <c r="E5340" s="3" t="s">
        <v>46</v>
      </c>
      <c r="F5340" s="3">
        <v>0.56000000000000005</v>
      </c>
      <c r="G5340" s="3">
        <v>0.48</v>
      </c>
      <c r="H5340" s="3">
        <v>7.8817487350014107E-2</v>
      </c>
      <c r="I5340" s="3">
        <v>9.118801981482255</v>
      </c>
      <c r="J5340" s="3">
        <v>1.3411044798192882</v>
      </c>
      <c r="K5340" s="3">
        <v>0.71872105982276124</v>
      </c>
      <c r="L5340" s="3">
        <v>0.10570248537320399</v>
      </c>
      <c r="M5340" s="2">
        <v>1210</v>
      </c>
      <c r="N5340" s="3" t="s">
        <v>47</v>
      </c>
      <c r="O5340" s="3" t="s">
        <v>130</v>
      </c>
      <c r="P5340" s="3" t="s">
        <v>131</v>
      </c>
      <c r="Q5340" s="3">
        <v>118.149080156</v>
      </c>
      <c r="R5340" s="3" t="s">
        <v>50</v>
      </c>
      <c r="S5340" s="3" t="s">
        <v>51</v>
      </c>
      <c r="T5340" s="3" t="s">
        <v>132</v>
      </c>
      <c r="U5340" s="3" t="s">
        <v>53</v>
      </c>
      <c r="V5340" s="3" t="s">
        <v>133</v>
      </c>
      <c r="W5340" s="3" t="s">
        <v>55</v>
      </c>
      <c r="X5340" s="3" t="s">
        <v>109</v>
      </c>
      <c r="Y5340" s="3">
        <v>5</v>
      </c>
      <c r="Z5340" s="3">
        <v>4</v>
      </c>
      <c r="AA5340" s="3" t="s">
        <v>45</v>
      </c>
      <c r="AB5340" s="11" t="s">
        <v>58</v>
      </c>
      <c r="AC5340" s="3" t="s">
        <v>58</v>
      </c>
      <c r="AD5340" s="3" t="s">
        <v>58</v>
      </c>
      <c r="AE5340" s="3" t="s">
        <v>58</v>
      </c>
      <c r="AF5340" s="3" t="s">
        <v>58</v>
      </c>
      <c r="AG5340" s="3" t="s">
        <v>51</v>
      </c>
      <c r="AH5340" s="3" t="s">
        <v>134</v>
      </c>
      <c r="AI5340" s="3" t="s">
        <v>60</v>
      </c>
      <c r="AJ5340" s="3" t="s">
        <v>61</v>
      </c>
      <c r="AK5340" s="3" t="s">
        <v>51</v>
      </c>
      <c r="AL5340" s="3" t="s">
        <v>51</v>
      </c>
      <c r="AM5340" s="3" t="s">
        <v>58</v>
      </c>
      <c r="AN5340" s="3" t="s">
        <v>135</v>
      </c>
      <c r="AO5340" s="3" t="s">
        <v>51</v>
      </c>
      <c r="AP5340" s="3">
        <v>84.084945791652217</v>
      </c>
      <c r="AQ5340" s="3">
        <v>318.96305487983534</v>
      </c>
    </row>
    <row r="5341" spans="1:43" x14ac:dyDescent="0.25">
      <c r="A5341" s="2">
        <v>5340</v>
      </c>
      <c r="B5341" s="3" t="s">
        <v>43</v>
      </c>
      <c r="C5341" s="3" t="s">
        <v>44</v>
      </c>
      <c r="D5341" s="3" t="s">
        <v>45</v>
      </c>
      <c r="E5341" s="3" t="s">
        <v>46</v>
      </c>
      <c r="F5341" s="3">
        <v>0.56000000000000005</v>
      </c>
      <c r="G5341" s="3">
        <v>0.48</v>
      </c>
      <c r="H5341" s="3">
        <v>1.5171307548770699E-2</v>
      </c>
      <c r="I5341" s="3">
        <v>9.118801981482255</v>
      </c>
      <c r="J5341" s="3">
        <v>1.3411044798192882</v>
      </c>
      <c r="K5341" s="3">
        <v>0.13834414933740694</v>
      </c>
      <c r="L5341" s="3">
        <v>2.0346308518372568E-2</v>
      </c>
      <c r="M5341" s="2">
        <v>1210</v>
      </c>
      <c r="N5341" s="3" t="s">
        <v>47</v>
      </c>
      <c r="O5341" s="3" t="s">
        <v>130</v>
      </c>
      <c r="P5341" s="3" t="s">
        <v>131</v>
      </c>
      <c r="Q5341" s="3">
        <v>118.149080156</v>
      </c>
      <c r="R5341" s="3" t="s">
        <v>50</v>
      </c>
      <c r="S5341" s="3" t="s">
        <v>51</v>
      </c>
      <c r="T5341" s="3" t="s">
        <v>132</v>
      </c>
      <c r="U5341" s="3" t="s">
        <v>53</v>
      </c>
      <c r="V5341" s="3" t="s">
        <v>133</v>
      </c>
      <c r="W5341" s="3" t="s">
        <v>55</v>
      </c>
      <c r="X5341" s="3" t="s">
        <v>109</v>
      </c>
      <c r="Y5341" s="3">
        <v>5</v>
      </c>
      <c r="Z5341" s="3">
        <v>4</v>
      </c>
      <c r="AA5341" s="3" t="s">
        <v>45</v>
      </c>
      <c r="AB5341" s="11" t="s">
        <v>58</v>
      </c>
      <c r="AC5341" s="3" t="s">
        <v>58</v>
      </c>
      <c r="AD5341" s="3" t="s">
        <v>58</v>
      </c>
      <c r="AE5341" s="3" t="s">
        <v>58</v>
      </c>
      <c r="AF5341" s="3" t="s">
        <v>58</v>
      </c>
      <c r="AG5341" s="3" t="s">
        <v>51</v>
      </c>
      <c r="AH5341" s="3" t="s">
        <v>134</v>
      </c>
      <c r="AI5341" s="3" t="s">
        <v>60</v>
      </c>
      <c r="AJ5341" s="3" t="s">
        <v>61</v>
      </c>
      <c r="AK5341" s="3" t="s">
        <v>51</v>
      </c>
      <c r="AL5341" s="3" t="s">
        <v>51</v>
      </c>
      <c r="AM5341" s="3" t="s">
        <v>58</v>
      </c>
      <c r="AN5341" s="3" t="s">
        <v>135</v>
      </c>
      <c r="AO5341" s="3" t="s">
        <v>51</v>
      </c>
      <c r="AP5341" s="3">
        <v>39.088234837278691</v>
      </c>
      <c r="AQ5341" s="3">
        <v>61.396103389948422</v>
      </c>
    </row>
    <row r="5342" spans="1:43" x14ac:dyDescent="0.25">
      <c r="A5342" s="2">
        <v>5341</v>
      </c>
      <c r="B5342" s="3" t="s">
        <v>43</v>
      </c>
      <c r="C5342" s="3" t="s">
        <v>44</v>
      </c>
      <c r="D5342" s="3" t="s">
        <v>45</v>
      </c>
      <c r="E5342" s="3" t="s">
        <v>46</v>
      </c>
      <c r="F5342" s="3">
        <v>0.56000000000000005</v>
      </c>
      <c r="G5342" s="3">
        <v>0.48</v>
      </c>
      <c r="H5342" s="3">
        <v>2.08470828779412E-4</v>
      </c>
      <c r="I5342" s="3">
        <v>9.118801981482255</v>
      </c>
      <c r="J5342" s="3">
        <v>1.3411044798192882</v>
      </c>
      <c r="K5342" s="3">
        <v>1.90100420655495E-3</v>
      </c>
      <c r="L5342" s="3">
        <v>2.7958116238770923E-4</v>
      </c>
      <c r="M5342" s="2">
        <v>1210</v>
      </c>
      <c r="N5342" s="3" t="s">
        <v>47</v>
      </c>
      <c r="O5342" s="3" t="s">
        <v>130</v>
      </c>
      <c r="P5342" s="3" t="s">
        <v>131</v>
      </c>
      <c r="Q5342" s="3">
        <v>118.149080156</v>
      </c>
      <c r="R5342" s="3" t="s">
        <v>50</v>
      </c>
      <c r="S5342" s="3" t="s">
        <v>51</v>
      </c>
      <c r="T5342" s="3" t="s">
        <v>132</v>
      </c>
      <c r="U5342" s="3" t="s">
        <v>53</v>
      </c>
      <c r="V5342" s="3" t="s">
        <v>133</v>
      </c>
      <c r="W5342" s="3" t="s">
        <v>55</v>
      </c>
      <c r="X5342" s="3" t="s">
        <v>109</v>
      </c>
      <c r="Y5342" s="3">
        <v>5</v>
      </c>
      <c r="Z5342" s="3">
        <v>4</v>
      </c>
      <c r="AA5342" s="3" t="s">
        <v>45</v>
      </c>
      <c r="AB5342" s="11" t="s">
        <v>58</v>
      </c>
      <c r="AC5342" s="3" t="s">
        <v>58</v>
      </c>
      <c r="AD5342" s="3" t="s">
        <v>58</v>
      </c>
      <c r="AE5342" s="3" t="s">
        <v>58</v>
      </c>
      <c r="AF5342" s="3" t="s">
        <v>58</v>
      </c>
      <c r="AG5342" s="3" t="s">
        <v>51</v>
      </c>
      <c r="AH5342" s="3" t="s">
        <v>134</v>
      </c>
      <c r="AI5342" s="3" t="s">
        <v>60</v>
      </c>
      <c r="AJ5342" s="3" t="s">
        <v>61</v>
      </c>
      <c r="AK5342" s="3" t="s">
        <v>51</v>
      </c>
      <c r="AL5342" s="3" t="s">
        <v>51</v>
      </c>
      <c r="AM5342" s="3" t="s">
        <v>58</v>
      </c>
      <c r="AN5342" s="3" t="s">
        <v>135</v>
      </c>
      <c r="AO5342" s="3" t="s">
        <v>51</v>
      </c>
      <c r="AP5342" s="3">
        <v>4.6536871998533398</v>
      </c>
      <c r="AQ5342" s="3">
        <v>0.84365151232901314</v>
      </c>
    </row>
    <row r="5343" spans="1:43" x14ac:dyDescent="0.25">
      <c r="A5343" s="2">
        <v>5342</v>
      </c>
      <c r="B5343" s="3" t="s">
        <v>43</v>
      </c>
      <c r="C5343" s="3" t="s">
        <v>44</v>
      </c>
      <c r="D5343" s="3" t="s">
        <v>45</v>
      </c>
      <c r="E5343" s="3" t="s">
        <v>46</v>
      </c>
      <c r="F5343" s="3">
        <v>0.56000000000000005</v>
      </c>
      <c r="G5343" s="3">
        <v>0.48</v>
      </c>
      <c r="H5343" s="3">
        <v>3.3207650456534003E-2</v>
      </c>
      <c r="I5343" s="3">
        <v>9.1188019828410649</v>
      </c>
      <c r="J5343" s="3">
        <v>1.3411044800191283</v>
      </c>
      <c r="K5343" s="3">
        <v>0.30281398882853527</v>
      </c>
      <c r="L5343" s="3">
        <v>4.4534928798167006E-2</v>
      </c>
      <c r="M5343" s="2">
        <v>1200</v>
      </c>
      <c r="N5343" s="3" t="s">
        <v>66</v>
      </c>
      <c r="O5343" s="3" t="s">
        <v>130</v>
      </c>
      <c r="P5343" s="3" t="s">
        <v>131</v>
      </c>
      <c r="Q5343" s="3">
        <v>118.149080156</v>
      </c>
      <c r="R5343" s="3" t="s">
        <v>50</v>
      </c>
      <c r="S5343" s="3" t="s">
        <v>51</v>
      </c>
      <c r="T5343" s="3" t="s">
        <v>132</v>
      </c>
      <c r="U5343" s="3" t="s">
        <v>53</v>
      </c>
      <c r="V5343" s="3" t="s">
        <v>133</v>
      </c>
      <c r="W5343" s="3" t="s">
        <v>55</v>
      </c>
      <c r="X5343" s="3" t="s">
        <v>109</v>
      </c>
      <c r="Y5343" s="3">
        <v>5</v>
      </c>
      <c r="Z5343" s="3">
        <v>4</v>
      </c>
      <c r="AA5343" s="3" t="s">
        <v>45</v>
      </c>
      <c r="AB5343" s="11" t="s">
        <v>58</v>
      </c>
      <c r="AC5343" s="3" t="s">
        <v>58</v>
      </c>
      <c r="AD5343" s="3" t="s">
        <v>58</v>
      </c>
      <c r="AE5343" s="3" t="s">
        <v>58</v>
      </c>
      <c r="AF5343" s="3" t="s">
        <v>58</v>
      </c>
      <c r="AG5343" s="3" t="s">
        <v>51</v>
      </c>
      <c r="AH5343" s="3" t="s">
        <v>134</v>
      </c>
      <c r="AI5343" s="3" t="s">
        <v>60</v>
      </c>
      <c r="AJ5343" s="3" t="s">
        <v>61</v>
      </c>
      <c r="AK5343" s="3" t="s">
        <v>51</v>
      </c>
      <c r="AL5343" s="3" t="s">
        <v>51</v>
      </c>
      <c r="AM5343" s="3" t="s">
        <v>58</v>
      </c>
      <c r="AN5343" s="3" t="s">
        <v>135</v>
      </c>
      <c r="AO5343" s="3" t="s">
        <v>51</v>
      </c>
      <c r="AP5343" s="3">
        <v>57.722243753639042</v>
      </c>
      <c r="AQ5343" s="3">
        <v>134.38659352283901</v>
      </c>
    </row>
    <row r="5344" spans="1:43" x14ac:dyDescent="0.25">
      <c r="A5344" s="2">
        <v>5343</v>
      </c>
      <c r="B5344" s="3" t="s">
        <v>43</v>
      </c>
      <c r="C5344" s="3" t="s">
        <v>44</v>
      </c>
      <c r="D5344" s="3" t="s">
        <v>45</v>
      </c>
      <c r="E5344" s="3" t="s">
        <v>46</v>
      </c>
      <c r="F5344" s="3">
        <v>0.56000000000000005</v>
      </c>
      <c r="G5344" s="3">
        <v>0.48</v>
      </c>
      <c r="H5344" s="3">
        <v>8.0246966706698595E-3</v>
      </c>
      <c r="I5344" s="3">
        <v>9.1188019828410649</v>
      </c>
      <c r="J5344" s="3">
        <v>1.3411044800191283</v>
      </c>
      <c r="K5344" s="3">
        <v>7.3175619912202408E-2</v>
      </c>
      <c r="L5344" s="3">
        <v>1.0761956655829932E-2</v>
      </c>
      <c r="M5344" s="2">
        <v>1210</v>
      </c>
      <c r="N5344" s="3" t="s">
        <v>47</v>
      </c>
      <c r="O5344" s="3" t="s">
        <v>130</v>
      </c>
      <c r="P5344" s="3" t="s">
        <v>131</v>
      </c>
      <c r="Q5344" s="3">
        <v>118.149080156</v>
      </c>
      <c r="R5344" s="3" t="s">
        <v>50</v>
      </c>
      <c r="S5344" s="3" t="s">
        <v>51</v>
      </c>
      <c r="T5344" s="3" t="s">
        <v>132</v>
      </c>
      <c r="U5344" s="3" t="s">
        <v>53</v>
      </c>
      <c r="V5344" s="3" t="s">
        <v>133</v>
      </c>
      <c r="W5344" s="3" t="s">
        <v>55</v>
      </c>
      <c r="X5344" s="3" t="s">
        <v>109</v>
      </c>
      <c r="Y5344" s="3">
        <v>5</v>
      </c>
      <c r="Z5344" s="3">
        <v>4</v>
      </c>
      <c r="AA5344" s="3" t="s">
        <v>45</v>
      </c>
      <c r="AB5344" s="11" t="s">
        <v>58</v>
      </c>
      <c r="AC5344" s="3" t="s">
        <v>58</v>
      </c>
      <c r="AD5344" s="3" t="s">
        <v>58</v>
      </c>
      <c r="AE5344" s="3" t="s">
        <v>58</v>
      </c>
      <c r="AF5344" s="3" t="s">
        <v>58</v>
      </c>
      <c r="AG5344" s="3" t="s">
        <v>51</v>
      </c>
      <c r="AH5344" s="3" t="s">
        <v>134</v>
      </c>
      <c r="AI5344" s="3" t="s">
        <v>60</v>
      </c>
      <c r="AJ5344" s="3" t="s">
        <v>61</v>
      </c>
      <c r="AK5344" s="3" t="s">
        <v>51</v>
      </c>
      <c r="AL5344" s="3" t="s">
        <v>51</v>
      </c>
      <c r="AM5344" s="3" t="s">
        <v>58</v>
      </c>
      <c r="AN5344" s="3" t="s">
        <v>135</v>
      </c>
      <c r="AO5344" s="3" t="s">
        <v>51</v>
      </c>
      <c r="AP5344" s="3">
        <v>27.532376115118268</v>
      </c>
      <c r="AQ5344" s="3">
        <v>32.474795259512227</v>
      </c>
    </row>
    <row r="5345" spans="1:43" x14ac:dyDescent="0.25">
      <c r="A5345" s="2">
        <v>5344</v>
      </c>
      <c r="B5345" s="3" t="s">
        <v>43</v>
      </c>
      <c r="C5345" s="3" t="s">
        <v>44</v>
      </c>
      <c r="D5345" s="3" t="s">
        <v>45</v>
      </c>
      <c r="E5345" s="3" t="s">
        <v>46</v>
      </c>
      <c r="F5345" s="3">
        <v>0.56000000000000005</v>
      </c>
      <c r="G5345" s="3">
        <v>0.48</v>
      </c>
      <c r="H5345" s="3">
        <v>3.1331162082298698E-2</v>
      </c>
      <c r="I5345" s="3">
        <v>9.1105447583376851</v>
      </c>
      <c r="J5345" s="3">
        <v>1.3399089041806267</v>
      </c>
      <c r="K5345" s="3">
        <v>0.28544395448151483</v>
      </c>
      <c r="L5345" s="3">
        <v>4.1980903052398454E-2</v>
      </c>
      <c r="M5345" s="2">
        <v>1210</v>
      </c>
      <c r="N5345" s="3" t="s">
        <v>47</v>
      </c>
      <c r="O5345" s="3" t="s">
        <v>130</v>
      </c>
      <c r="P5345" s="3" t="s">
        <v>131</v>
      </c>
      <c r="Q5345" s="3">
        <v>118.149080156</v>
      </c>
      <c r="R5345" s="3" t="s">
        <v>50</v>
      </c>
      <c r="S5345" s="3" t="s">
        <v>51</v>
      </c>
      <c r="T5345" s="3" t="s">
        <v>132</v>
      </c>
      <c r="U5345" s="3" t="s">
        <v>53</v>
      </c>
      <c r="V5345" s="3" t="s">
        <v>133</v>
      </c>
      <c r="W5345" s="3" t="s">
        <v>55</v>
      </c>
      <c r="X5345" s="3" t="s">
        <v>109</v>
      </c>
      <c r="Y5345" s="3">
        <v>5</v>
      </c>
      <c r="Z5345" s="3">
        <v>4</v>
      </c>
      <c r="AA5345" s="3" t="s">
        <v>45</v>
      </c>
      <c r="AB5345" s="11" t="s">
        <v>58</v>
      </c>
      <c r="AC5345" s="3" t="s">
        <v>58</v>
      </c>
      <c r="AD5345" s="3" t="s">
        <v>58</v>
      </c>
      <c r="AE5345" s="3" t="s">
        <v>58</v>
      </c>
      <c r="AF5345" s="3" t="s">
        <v>58</v>
      </c>
      <c r="AG5345" s="3" t="s">
        <v>51</v>
      </c>
      <c r="AH5345" s="3" t="s">
        <v>134</v>
      </c>
      <c r="AI5345" s="3" t="s">
        <v>60</v>
      </c>
      <c r="AJ5345" s="3" t="s">
        <v>61</v>
      </c>
      <c r="AK5345" s="3" t="s">
        <v>51</v>
      </c>
      <c r="AL5345" s="3" t="s">
        <v>51</v>
      </c>
      <c r="AM5345" s="3" t="s">
        <v>58</v>
      </c>
      <c r="AN5345" s="3" t="s">
        <v>135</v>
      </c>
      <c r="AO5345" s="3" t="s">
        <v>51</v>
      </c>
      <c r="AP5345" s="3">
        <v>51.641525878059255</v>
      </c>
      <c r="AQ5345" s="3">
        <v>126.79271449400574</v>
      </c>
    </row>
    <row r="5346" spans="1:43" x14ac:dyDescent="0.25">
      <c r="A5346" s="2">
        <v>5345</v>
      </c>
      <c r="B5346" s="3" t="s">
        <v>43</v>
      </c>
      <c r="C5346" s="3" t="s">
        <v>44</v>
      </c>
      <c r="D5346" s="3" t="s">
        <v>45</v>
      </c>
      <c r="E5346" s="3" t="s">
        <v>46</v>
      </c>
      <c r="F5346" s="3">
        <v>0.56000000000000005</v>
      </c>
      <c r="G5346" s="3">
        <v>0.48</v>
      </c>
      <c r="H5346" s="3">
        <v>0.247378600887177</v>
      </c>
      <c r="I5346" s="3">
        <v>9.1105447583376851</v>
      </c>
      <c r="J5346" s="3">
        <v>1.3399089041806267</v>
      </c>
      <c r="K5346" s="3">
        <v>2.2537538156375807</v>
      </c>
      <c r="L5346" s="3">
        <v>0.33146479003247392</v>
      </c>
      <c r="M5346" s="2">
        <v>1210</v>
      </c>
      <c r="N5346" s="3" t="s">
        <v>47</v>
      </c>
      <c r="O5346" s="3" t="s">
        <v>130</v>
      </c>
      <c r="P5346" s="3" t="s">
        <v>131</v>
      </c>
      <c r="Q5346" s="3">
        <v>118.149080156</v>
      </c>
      <c r="R5346" s="3" t="s">
        <v>50</v>
      </c>
      <c r="S5346" s="3" t="s">
        <v>51</v>
      </c>
      <c r="T5346" s="3" t="s">
        <v>132</v>
      </c>
      <c r="U5346" s="3" t="s">
        <v>53</v>
      </c>
      <c r="V5346" s="3" t="s">
        <v>133</v>
      </c>
      <c r="W5346" s="3" t="s">
        <v>55</v>
      </c>
      <c r="X5346" s="3" t="s">
        <v>109</v>
      </c>
      <c r="Y5346" s="3">
        <v>5</v>
      </c>
      <c r="Z5346" s="3">
        <v>4</v>
      </c>
      <c r="AA5346" s="3" t="s">
        <v>45</v>
      </c>
      <c r="AB5346" s="11" t="s">
        <v>58</v>
      </c>
      <c r="AC5346" s="3" t="s">
        <v>58</v>
      </c>
      <c r="AD5346" s="3" t="s">
        <v>58</v>
      </c>
      <c r="AE5346" s="3" t="s">
        <v>58</v>
      </c>
      <c r="AF5346" s="3" t="s">
        <v>58</v>
      </c>
      <c r="AG5346" s="3" t="s">
        <v>51</v>
      </c>
      <c r="AH5346" s="3" t="s">
        <v>134</v>
      </c>
      <c r="AI5346" s="3" t="s">
        <v>60</v>
      </c>
      <c r="AJ5346" s="3" t="s">
        <v>61</v>
      </c>
      <c r="AK5346" s="3" t="s">
        <v>51</v>
      </c>
      <c r="AL5346" s="3" t="s">
        <v>51</v>
      </c>
      <c r="AM5346" s="3" t="s">
        <v>58</v>
      </c>
      <c r="AN5346" s="3" t="s">
        <v>135</v>
      </c>
      <c r="AO5346" s="3" t="s">
        <v>51</v>
      </c>
      <c r="AP5346" s="3">
        <v>121.30305729618084</v>
      </c>
      <c r="AQ5346" s="3">
        <v>1001.1056797645999</v>
      </c>
    </row>
    <row r="5347" spans="1:43" x14ac:dyDescent="0.25">
      <c r="A5347" s="2">
        <v>5346</v>
      </c>
      <c r="B5347" s="3" t="s">
        <v>43</v>
      </c>
      <c r="C5347" s="3" t="s">
        <v>44</v>
      </c>
      <c r="D5347" s="3" t="s">
        <v>45</v>
      </c>
      <c r="E5347" s="3" t="s">
        <v>46</v>
      </c>
      <c r="F5347" s="3">
        <v>0.56000000000000005</v>
      </c>
      <c r="G5347" s="3">
        <v>0.48</v>
      </c>
      <c r="H5347" s="3">
        <v>0.14425467622444199</v>
      </c>
      <c r="I5347" s="3">
        <v>9.1105447583376851</v>
      </c>
      <c r="J5347" s="3">
        <v>1.3399089041806267</v>
      </c>
      <c r="K5347" s="3">
        <v>1.31423868434229</v>
      </c>
      <c r="L5347" s="3">
        <v>0.19328812514282318</v>
      </c>
      <c r="M5347" s="2">
        <v>1210</v>
      </c>
      <c r="N5347" s="3" t="s">
        <v>47</v>
      </c>
      <c r="O5347" s="3" t="s">
        <v>130</v>
      </c>
      <c r="P5347" s="3" t="s">
        <v>131</v>
      </c>
      <c r="Q5347" s="3">
        <v>118.149080156</v>
      </c>
      <c r="R5347" s="3" t="s">
        <v>50</v>
      </c>
      <c r="S5347" s="3" t="s">
        <v>51</v>
      </c>
      <c r="T5347" s="3" t="s">
        <v>132</v>
      </c>
      <c r="U5347" s="3" t="s">
        <v>53</v>
      </c>
      <c r="V5347" s="3" t="s">
        <v>133</v>
      </c>
      <c r="W5347" s="3" t="s">
        <v>55</v>
      </c>
      <c r="X5347" s="3" t="s">
        <v>109</v>
      </c>
      <c r="Y5347" s="3">
        <v>5</v>
      </c>
      <c r="Z5347" s="3">
        <v>4</v>
      </c>
      <c r="AA5347" s="3" t="s">
        <v>45</v>
      </c>
      <c r="AB5347" s="11" t="s">
        <v>58</v>
      </c>
      <c r="AC5347" s="3" t="s">
        <v>58</v>
      </c>
      <c r="AD5347" s="3" t="s">
        <v>58</v>
      </c>
      <c r="AE5347" s="3" t="s">
        <v>58</v>
      </c>
      <c r="AF5347" s="3" t="s">
        <v>58</v>
      </c>
      <c r="AG5347" s="3" t="s">
        <v>51</v>
      </c>
      <c r="AH5347" s="3" t="s">
        <v>134</v>
      </c>
      <c r="AI5347" s="3" t="s">
        <v>60</v>
      </c>
      <c r="AJ5347" s="3" t="s">
        <v>61</v>
      </c>
      <c r="AK5347" s="3" t="s">
        <v>51</v>
      </c>
      <c r="AL5347" s="3" t="s">
        <v>51</v>
      </c>
      <c r="AM5347" s="3" t="s">
        <v>58</v>
      </c>
      <c r="AN5347" s="3" t="s">
        <v>135</v>
      </c>
      <c r="AO5347" s="3" t="s">
        <v>51</v>
      </c>
      <c r="AP5347" s="3">
        <v>102.46107577474517</v>
      </c>
      <c r="AQ5347" s="3">
        <v>583.77796294011694</v>
      </c>
    </row>
    <row r="5348" spans="1:43" x14ac:dyDescent="0.25">
      <c r="A5348" s="2">
        <v>5347</v>
      </c>
      <c r="B5348" s="3" t="s">
        <v>43</v>
      </c>
      <c r="C5348" s="3" t="s">
        <v>44</v>
      </c>
      <c r="D5348" s="3" t="s">
        <v>45</v>
      </c>
      <c r="E5348" s="3" t="s">
        <v>46</v>
      </c>
      <c r="F5348" s="3">
        <v>0.56000000000000005</v>
      </c>
      <c r="G5348" s="3">
        <v>0.48</v>
      </c>
      <c r="H5348" s="3">
        <v>3.3015121204775198E-2</v>
      </c>
      <c r="I5348" s="3">
        <v>9.1105447583376851</v>
      </c>
      <c r="J5348" s="3">
        <v>1.3399089041806267</v>
      </c>
      <c r="K5348" s="3">
        <v>0.30078573943804804</v>
      </c>
      <c r="L5348" s="3">
        <v>4.4237254874880907E-2</v>
      </c>
      <c r="M5348" s="2">
        <v>1210</v>
      </c>
      <c r="N5348" s="3" t="s">
        <v>47</v>
      </c>
      <c r="O5348" s="3" t="s">
        <v>130</v>
      </c>
      <c r="P5348" s="3" t="s">
        <v>131</v>
      </c>
      <c r="Q5348" s="3">
        <v>118.149080156</v>
      </c>
      <c r="R5348" s="3" t="s">
        <v>50</v>
      </c>
      <c r="S5348" s="3" t="s">
        <v>51</v>
      </c>
      <c r="T5348" s="3" t="s">
        <v>132</v>
      </c>
      <c r="U5348" s="3" t="s">
        <v>53</v>
      </c>
      <c r="V5348" s="3" t="s">
        <v>133</v>
      </c>
      <c r="W5348" s="3" t="s">
        <v>55</v>
      </c>
      <c r="X5348" s="3" t="s">
        <v>109</v>
      </c>
      <c r="Y5348" s="3">
        <v>5</v>
      </c>
      <c r="Z5348" s="3">
        <v>4</v>
      </c>
      <c r="AA5348" s="3" t="s">
        <v>45</v>
      </c>
      <c r="AB5348" s="11" t="s">
        <v>58</v>
      </c>
      <c r="AC5348" s="3" t="s">
        <v>58</v>
      </c>
      <c r="AD5348" s="3" t="s">
        <v>58</v>
      </c>
      <c r="AE5348" s="3" t="s">
        <v>58</v>
      </c>
      <c r="AF5348" s="3" t="s">
        <v>58</v>
      </c>
      <c r="AG5348" s="3" t="s">
        <v>51</v>
      </c>
      <c r="AH5348" s="3" t="s">
        <v>134</v>
      </c>
      <c r="AI5348" s="3" t="s">
        <v>60</v>
      </c>
      <c r="AJ5348" s="3" t="s">
        <v>61</v>
      </c>
      <c r="AK5348" s="3" t="s">
        <v>51</v>
      </c>
      <c r="AL5348" s="3" t="s">
        <v>51</v>
      </c>
      <c r="AM5348" s="3" t="s">
        <v>58</v>
      </c>
      <c r="AN5348" s="3" t="s">
        <v>135</v>
      </c>
      <c r="AO5348" s="3" t="s">
        <v>51</v>
      </c>
      <c r="AP5348" s="3">
        <v>52.489222918511601</v>
      </c>
      <c r="AQ5348" s="3">
        <v>133.60745528385897</v>
      </c>
    </row>
    <row r="5349" spans="1:43" x14ac:dyDescent="0.25">
      <c r="A5349" s="2">
        <v>5348</v>
      </c>
      <c r="B5349" s="3" t="s">
        <v>43</v>
      </c>
      <c r="C5349" s="3" t="s">
        <v>44</v>
      </c>
      <c r="D5349" s="3" t="s">
        <v>45</v>
      </c>
      <c r="E5349" s="3" t="s">
        <v>46</v>
      </c>
      <c r="F5349" s="3">
        <v>0.56000000000000005</v>
      </c>
      <c r="G5349" s="3">
        <v>0.48</v>
      </c>
      <c r="H5349" s="3">
        <v>1.00931647855766E-3</v>
      </c>
      <c r="I5349" s="3">
        <v>9.1105447583376851</v>
      </c>
      <c r="J5349" s="3">
        <v>1.3399089041806267</v>
      </c>
      <c r="K5349" s="3">
        <v>9.195422953227339E-3</v>
      </c>
      <c r="L5349" s="3">
        <v>1.3523921367556433E-3</v>
      </c>
      <c r="M5349" s="2">
        <v>1210</v>
      </c>
      <c r="N5349" s="3" t="s">
        <v>47</v>
      </c>
      <c r="O5349" s="3" t="s">
        <v>130</v>
      </c>
      <c r="P5349" s="3" t="s">
        <v>131</v>
      </c>
      <c r="Q5349" s="3">
        <v>118.149080156</v>
      </c>
      <c r="R5349" s="3" t="s">
        <v>50</v>
      </c>
      <c r="S5349" s="3" t="s">
        <v>51</v>
      </c>
      <c r="T5349" s="3" t="s">
        <v>132</v>
      </c>
      <c r="U5349" s="3" t="s">
        <v>53</v>
      </c>
      <c r="V5349" s="3" t="s">
        <v>133</v>
      </c>
      <c r="W5349" s="3" t="s">
        <v>55</v>
      </c>
      <c r="X5349" s="3" t="s">
        <v>109</v>
      </c>
      <c r="Y5349" s="3">
        <v>5</v>
      </c>
      <c r="Z5349" s="3">
        <v>4</v>
      </c>
      <c r="AA5349" s="3" t="s">
        <v>45</v>
      </c>
      <c r="AB5349" s="11" t="s">
        <v>58</v>
      </c>
      <c r="AC5349" s="3" t="s">
        <v>58</v>
      </c>
      <c r="AD5349" s="3" t="s">
        <v>58</v>
      </c>
      <c r="AE5349" s="3" t="s">
        <v>58</v>
      </c>
      <c r="AF5349" s="3" t="s">
        <v>58</v>
      </c>
      <c r="AG5349" s="3" t="s">
        <v>51</v>
      </c>
      <c r="AH5349" s="3" t="s">
        <v>134</v>
      </c>
      <c r="AI5349" s="3" t="s">
        <v>60</v>
      </c>
      <c r="AJ5349" s="3" t="s">
        <v>61</v>
      </c>
      <c r="AK5349" s="3" t="s">
        <v>51</v>
      </c>
      <c r="AL5349" s="3" t="s">
        <v>51</v>
      </c>
      <c r="AM5349" s="3" t="s">
        <v>58</v>
      </c>
      <c r="AN5349" s="3" t="s">
        <v>135</v>
      </c>
      <c r="AO5349" s="3" t="s">
        <v>51</v>
      </c>
      <c r="AP5349" s="3">
        <v>9.7272523579305687</v>
      </c>
      <c r="AQ5349" s="3">
        <v>4.0845588734852161</v>
      </c>
    </row>
    <row r="5350" spans="1:43" x14ac:dyDescent="0.25">
      <c r="A5350" s="2">
        <v>5349</v>
      </c>
      <c r="B5350" s="3" t="s">
        <v>67</v>
      </c>
      <c r="C5350" s="3" t="s">
        <v>44</v>
      </c>
      <c r="D5350" s="3" t="s">
        <v>45</v>
      </c>
      <c r="E5350" s="3" t="s">
        <v>46</v>
      </c>
      <c r="F5350" s="3">
        <v>0.56000000000000005</v>
      </c>
      <c r="G5350" s="3">
        <v>0.48</v>
      </c>
      <c r="H5350" s="3">
        <v>3.39688003843529E-4</v>
      </c>
      <c r="I5350" s="3">
        <v>6.6456984244487574</v>
      </c>
      <c r="J5350" s="3">
        <v>0.90428702996643273</v>
      </c>
      <c r="K5350" s="3">
        <v>2.2574640319470841E-3</v>
      </c>
      <c r="L5350" s="3">
        <v>3.0717545611089105E-4</v>
      </c>
      <c r="M5350" s="2">
        <v>3200</v>
      </c>
      <c r="N5350" s="3" t="s">
        <v>120</v>
      </c>
      <c r="O5350" s="3" t="s">
        <v>130</v>
      </c>
      <c r="P5350" s="3" t="s">
        <v>131</v>
      </c>
      <c r="Q5350" s="3">
        <v>118.149080156</v>
      </c>
      <c r="R5350" s="3" t="s">
        <v>50</v>
      </c>
      <c r="S5350" s="3" t="s">
        <v>51</v>
      </c>
      <c r="T5350" s="3" t="s">
        <v>132</v>
      </c>
      <c r="U5350" s="3" t="s">
        <v>53</v>
      </c>
      <c r="V5350" s="3" t="s">
        <v>133</v>
      </c>
      <c r="W5350" s="3" t="s">
        <v>55</v>
      </c>
      <c r="X5350" s="3" t="s">
        <v>109</v>
      </c>
      <c r="Y5350" s="3">
        <v>5</v>
      </c>
      <c r="Z5350" s="3">
        <v>4</v>
      </c>
      <c r="AA5350" s="3" t="s">
        <v>45</v>
      </c>
      <c r="AB5350" s="11" t="s">
        <v>58</v>
      </c>
      <c r="AC5350" s="3" t="s">
        <v>58</v>
      </c>
      <c r="AD5350" s="3" t="s">
        <v>58</v>
      </c>
      <c r="AE5350" s="3" t="s">
        <v>58</v>
      </c>
      <c r="AF5350" s="3" t="s">
        <v>58</v>
      </c>
      <c r="AG5350" s="3" t="s">
        <v>51</v>
      </c>
      <c r="AH5350" s="3" t="s">
        <v>134</v>
      </c>
      <c r="AI5350" s="3" t="s">
        <v>60</v>
      </c>
      <c r="AJ5350" s="3" t="s">
        <v>61</v>
      </c>
      <c r="AK5350" s="3" t="s">
        <v>51</v>
      </c>
      <c r="AL5350" s="3" t="s">
        <v>51</v>
      </c>
      <c r="AM5350" s="3" t="s">
        <v>58</v>
      </c>
      <c r="AN5350" s="3" t="s">
        <v>135</v>
      </c>
      <c r="AO5350" s="3" t="s">
        <v>51</v>
      </c>
      <c r="AP5350" s="3">
        <v>12.102741345135144</v>
      </c>
      <c r="AQ5350" s="3">
        <v>1.3746685799664233</v>
      </c>
    </row>
    <row r="5351" spans="1:43" x14ac:dyDescent="0.25">
      <c r="A5351" s="2">
        <v>5350</v>
      </c>
      <c r="B5351" s="3" t="s">
        <v>67</v>
      </c>
      <c r="C5351" s="3" t="s">
        <v>44</v>
      </c>
      <c r="D5351" s="3" t="s">
        <v>45</v>
      </c>
      <c r="E5351" s="3" t="s">
        <v>46</v>
      </c>
      <c r="F5351" s="3">
        <v>0.56000000000000005</v>
      </c>
      <c r="G5351" s="3">
        <v>0.48</v>
      </c>
      <c r="H5351" s="3">
        <v>4.50428854560507E-4</v>
      </c>
      <c r="I5351" s="3">
        <v>6.6456984244487574</v>
      </c>
      <c r="J5351" s="3">
        <v>0.90428702996643273</v>
      </c>
      <c r="K5351" s="3">
        <v>2.9934143290790199E-3</v>
      </c>
      <c r="L5351" s="3">
        <v>4.0731697110170313E-4</v>
      </c>
      <c r="M5351" s="2">
        <v>1750</v>
      </c>
      <c r="N5351" s="3" t="s">
        <v>104</v>
      </c>
      <c r="O5351" s="3" t="s">
        <v>130</v>
      </c>
      <c r="P5351" s="3" t="s">
        <v>131</v>
      </c>
      <c r="Q5351" s="3">
        <v>118.149080156</v>
      </c>
      <c r="R5351" s="3" t="s">
        <v>50</v>
      </c>
      <c r="S5351" s="3" t="s">
        <v>51</v>
      </c>
      <c r="T5351" s="3" t="s">
        <v>132</v>
      </c>
      <c r="U5351" s="3" t="s">
        <v>53</v>
      </c>
      <c r="V5351" s="3" t="s">
        <v>133</v>
      </c>
      <c r="W5351" s="3" t="s">
        <v>55</v>
      </c>
      <c r="X5351" s="3" t="s">
        <v>109</v>
      </c>
      <c r="Y5351" s="3">
        <v>5</v>
      </c>
      <c r="Z5351" s="3">
        <v>4</v>
      </c>
      <c r="AA5351" s="3" t="s">
        <v>45</v>
      </c>
      <c r="AB5351" s="11" t="s">
        <v>58</v>
      </c>
      <c r="AC5351" s="3" t="s">
        <v>58</v>
      </c>
      <c r="AD5351" s="3" t="s">
        <v>58</v>
      </c>
      <c r="AE5351" s="3" t="s">
        <v>58</v>
      </c>
      <c r="AF5351" s="3" t="s">
        <v>58</v>
      </c>
      <c r="AG5351" s="3" t="s">
        <v>51</v>
      </c>
      <c r="AH5351" s="3" t="s">
        <v>134</v>
      </c>
      <c r="AI5351" s="3" t="s">
        <v>60</v>
      </c>
      <c r="AJ5351" s="3" t="s">
        <v>61</v>
      </c>
      <c r="AK5351" s="3" t="s">
        <v>51</v>
      </c>
      <c r="AL5351" s="3" t="s">
        <v>51</v>
      </c>
      <c r="AM5351" s="3" t="s">
        <v>58</v>
      </c>
      <c r="AN5351" s="3" t="s">
        <v>135</v>
      </c>
      <c r="AO5351" s="3" t="s">
        <v>51</v>
      </c>
      <c r="AP5351" s="3">
        <v>11.132712380054876</v>
      </c>
      <c r="AQ5351" s="3">
        <v>1.8228209029124629</v>
      </c>
    </row>
    <row r="5352" spans="1:43" x14ac:dyDescent="0.25">
      <c r="A5352" s="2">
        <v>5351</v>
      </c>
      <c r="B5352" s="3" t="s">
        <v>67</v>
      </c>
      <c r="C5352" s="3" t="s">
        <v>44</v>
      </c>
      <c r="D5352" s="3" t="s">
        <v>45</v>
      </c>
      <c r="E5352" s="3" t="s">
        <v>46</v>
      </c>
      <c r="F5352" s="3">
        <v>0.56000000000000005</v>
      </c>
      <c r="G5352" s="3">
        <v>0.48</v>
      </c>
      <c r="H5352" s="3">
        <v>5.8626908403228498E-2</v>
      </c>
      <c r="I5352" s="3">
        <v>9.5319153152650191</v>
      </c>
      <c r="J5352" s="3">
        <v>1.7113516439560228</v>
      </c>
      <c r="K5352" s="3">
        <v>0.55882672609537321</v>
      </c>
      <c r="L5352" s="3">
        <v>0.10033125607592426</v>
      </c>
      <c r="M5352" s="2">
        <v>1300</v>
      </c>
      <c r="N5352" s="3" t="s">
        <v>65</v>
      </c>
      <c r="O5352" s="3" t="s">
        <v>130</v>
      </c>
      <c r="P5352" s="3" t="s">
        <v>131</v>
      </c>
      <c r="Q5352" s="3">
        <v>118.149080156</v>
      </c>
      <c r="R5352" s="3" t="s">
        <v>50</v>
      </c>
      <c r="S5352" s="3" t="s">
        <v>51</v>
      </c>
      <c r="T5352" s="3" t="s">
        <v>132</v>
      </c>
      <c r="U5352" s="3" t="s">
        <v>53</v>
      </c>
      <c r="V5352" s="3" t="s">
        <v>133</v>
      </c>
      <c r="W5352" s="3" t="s">
        <v>55</v>
      </c>
      <c r="X5352" s="3" t="s">
        <v>109</v>
      </c>
      <c r="Y5352" s="3">
        <v>5</v>
      </c>
      <c r="Z5352" s="3">
        <v>4</v>
      </c>
      <c r="AA5352" s="3" t="s">
        <v>45</v>
      </c>
      <c r="AB5352" s="11" t="s">
        <v>58</v>
      </c>
      <c r="AC5352" s="3" t="s">
        <v>58</v>
      </c>
      <c r="AD5352" s="3" t="s">
        <v>58</v>
      </c>
      <c r="AE5352" s="3" t="s">
        <v>58</v>
      </c>
      <c r="AF5352" s="3" t="s">
        <v>58</v>
      </c>
      <c r="AG5352" s="3" t="s">
        <v>51</v>
      </c>
      <c r="AH5352" s="3" t="s">
        <v>134</v>
      </c>
      <c r="AI5352" s="3" t="s">
        <v>60</v>
      </c>
      <c r="AJ5352" s="3" t="s">
        <v>61</v>
      </c>
      <c r="AK5352" s="3" t="s">
        <v>51</v>
      </c>
      <c r="AL5352" s="3" t="s">
        <v>51</v>
      </c>
      <c r="AM5352" s="3" t="s">
        <v>58</v>
      </c>
      <c r="AN5352" s="3" t="s">
        <v>135</v>
      </c>
      <c r="AO5352" s="3" t="s">
        <v>51</v>
      </c>
      <c r="AP5352" s="3">
        <v>80.964234817219719</v>
      </c>
      <c r="AQ5352" s="3">
        <v>237.25468079706198</v>
      </c>
    </row>
    <row r="5353" spans="1:43" x14ac:dyDescent="0.25">
      <c r="A5353" s="2">
        <v>5352</v>
      </c>
      <c r="B5353" s="3" t="s">
        <v>67</v>
      </c>
      <c r="C5353" s="3" t="s">
        <v>44</v>
      </c>
      <c r="D5353" s="3" t="s">
        <v>45</v>
      </c>
      <c r="E5353" s="3" t="s">
        <v>46</v>
      </c>
      <c r="F5353" s="3">
        <v>0.56000000000000005</v>
      </c>
      <c r="G5353" s="3">
        <v>0.48</v>
      </c>
      <c r="H5353" s="3">
        <v>1.5261565144735E-2</v>
      </c>
      <c r="I5353" s="3">
        <v>9.5319153152650191</v>
      </c>
      <c r="J5353" s="3">
        <v>1.7113516439560228</v>
      </c>
      <c r="K5353" s="3">
        <v>0.14547194653801435</v>
      </c>
      <c r="L5353" s="3">
        <v>2.6117904599784178E-2</v>
      </c>
      <c r="M5353" s="2">
        <v>1800</v>
      </c>
      <c r="N5353" s="3" t="s">
        <v>119</v>
      </c>
      <c r="O5353" s="3" t="s">
        <v>130</v>
      </c>
      <c r="P5353" s="3" t="s">
        <v>131</v>
      </c>
      <c r="Q5353" s="3">
        <v>118.149080156</v>
      </c>
      <c r="R5353" s="3" t="s">
        <v>50</v>
      </c>
      <c r="S5353" s="3" t="s">
        <v>51</v>
      </c>
      <c r="T5353" s="3" t="s">
        <v>132</v>
      </c>
      <c r="U5353" s="3" t="s">
        <v>53</v>
      </c>
      <c r="V5353" s="3" t="s">
        <v>133</v>
      </c>
      <c r="W5353" s="3" t="s">
        <v>55</v>
      </c>
      <c r="X5353" s="3" t="s">
        <v>109</v>
      </c>
      <c r="Y5353" s="3">
        <v>5</v>
      </c>
      <c r="Z5353" s="3">
        <v>4</v>
      </c>
      <c r="AA5353" s="3" t="s">
        <v>45</v>
      </c>
      <c r="AB5353" s="11" t="s">
        <v>58</v>
      </c>
      <c r="AC5353" s="3" t="s">
        <v>58</v>
      </c>
      <c r="AD5353" s="3" t="s">
        <v>58</v>
      </c>
      <c r="AE5353" s="3" t="s">
        <v>58</v>
      </c>
      <c r="AF5353" s="3" t="s">
        <v>58</v>
      </c>
      <c r="AG5353" s="3" t="s">
        <v>51</v>
      </c>
      <c r="AH5353" s="3" t="s">
        <v>134</v>
      </c>
      <c r="AI5353" s="3" t="s">
        <v>60</v>
      </c>
      <c r="AJ5353" s="3" t="s">
        <v>61</v>
      </c>
      <c r="AK5353" s="3" t="s">
        <v>51</v>
      </c>
      <c r="AL5353" s="3" t="s">
        <v>51</v>
      </c>
      <c r="AM5353" s="3" t="s">
        <v>58</v>
      </c>
      <c r="AN5353" s="3" t="s">
        <v>135</v>
      </c>
      <c r="AO5353" s="3" t="s">
        <v>51</v>
      </c>
      <c r="AP5353" s="3">
        <v>42.990956986897707</v>
      </c>
      <c r="AQ5353" s="3">
        <v>61.761362921847024</v>
      </c>
    </row>
    <row r="5354" spans="1:43" x14ac:dyDescent="0.25">
      <c r="A5354" s="2">
        <v>5353</v>
      </c>
      <c r="B5354" s="3" t="s">
        <v>67</v>
      </c>
      <c r="C5354" s="3" t="s">
        <v>44</v>
      </c>
      <c r="D5354" s="3" t="s">
        <v>45</v>
      </c>
      <c r="E5354" s="3" t="s">
        <v>46</v>
      </c>
      <c r="F5354" s="3">
        <v>0.56000000000000005</v>
      </c>
      <c r="G5354" s="3">
        <v>0.48</v>
      </c>
      <c r="H5354" s="3">
        <v>0.101931782069035</v>
      </c>
      <c r="I5354" s="3">
        <v>10.627388938257624</v>
      </c>
      <c r="J5354" s="3">
        <v>2.046257187090299</v>
      </c>
      <c r="K5354" s="3">
        <v>1.0832686932173494</v>
      </c>
      <c r="L5354" s="3">
        <v>0.20857864165168494</v>
      </c>
      <c r="M5354" s="2">
        <v>1300</v>
      </c>
      <c r="N5354" s="3" t="s">
        <v>65</v>
      </c>
      <c r="O5354" s="3" t="s">
        <v>130</v>
      </c>
      <c r="P5354" s="3" t="s">
        <v>131</v>
      </c>
      <c r="Q5354" s="3">
        <v>118.149080156</v>
      </c>
      <c r="R5354" s="3" t="s">
        <v>50</v>
      </c>
      <c r="S5354" s="3" t="s">
        <v>51</v>
      </c>
      <c r="T5354" s="3" t="s">
        <v>132</v>
      </c>
      <c r="U5354" s="3" t="s">
        <v>53</v>
      </c>
      <c r="V5354" s="3" t="s">
        <v>133</v>
      </c>
      <c r="W5354" s="3" t="s">
        <v>55</v>
      </c>
      <c r="X5354" s="3" t="s">
        <v>109</v>
      </c>
      <c r="Y5354" s="3">
        <v>5</v>
      </c>
      <c r="Z5354" s="3">
        <v>4</v>
      </c>
      <c r="AA5354" s="3" t="s">
        <v>45</v>
      </c>
      <c r="AB5354" s="11" t="s">
        <v>58</v>
      </c>
      <c r="AC5354" s="3" t="s">
        <v>58</v>
      </c>
      <c r="AD5354" s="3" t="s">
        <v>58</v>
      </c>
      <c r="AE5354" s="3" t="s">
        <v>58</v>
      </c>
      <c r="AF5354" s="3" t="s">
        <v>58</v>
      </c>
      <c r="AG5354" s="3" t="s">
        <v>51</v>
      </c>
      <c r="AH5354" s="3" t="s">
        <v>134</v>
      </c>
      <c r="AI5354" s="3" t="s">
        <v>60</v>
      </c>
      <c r="AJ5354" s="3" t="s">
        <v>61</v>
      </c>
      <c r="AK5354" s="3" t="s">
        <v>51</v>
      </c>
      <c r="AL5354" s="3" t="s">
        <v>51</v>
      </c>
      <c r="AM5354" s="3" t="s">
        <v>58</v>
      </c>
      <c r="AN5354" s="3" t="s">
        <v>135</v>
      </c>
      <c r="AO5354" s="3" t="s">
        <v>51</v>
      </c>
      <c r="AP5354" s="3">
        <v>121.70312309669097</v>
      </c>
      <c r="AQ5354" s="3">
        <v>412.50328691275217</v>
      </c>
    </row>
    <row r="5355" spans="1:43" x14ac:dyDescent="0.25">
      <c r="A5355" s="2">
        <v>5354</v>
      </c>
      <c r="B5355" s="3" t="s">
        <v>67</v>
      </c>
      <c r="C5355" s="3" t="s">
        <v>44</v>
      </c>
      <c r="D5355" s="3" t="s">
        <v>45</v>
      </c>
      <c r="E5355" s="3" t="s">
        <v>46</v>
      </c>
      <c r="F5355" s="3">
        <v>0.56000000000000005</v>
      </c>
      <c r="G5355" s="3">
        <v>0.48</v>
      </c>
      <c r="H5355" s="3">
        <v>1.0876927983766701E-5</v>
      </c>
      <c r="I5355" s="3">
        <v>10.595930480420099</v>
      </c>
      <c r="J5355" s="3">
        <v>2.0358691119980366</v>
      </c>
      <c r="K5355" s="3">
        <v>1.1525117275652793E-4</v>
      </c>
      <c r="L5355" s="3">
        <v>2.2144001715577706E-5</v>
      </c>
      <c r="M5355" s="2">
        <v>1300</v>
      </c>
      <c r="N5355" s="3" t="s">
        <v>65</v>
      </c>
      <c r="O5355" s="3" t="s">
        <v>130</v>
      </c>
      <c r="P5355" s="3" t="s">
        <v>131</v>
      </c>
      <c r="Q5355" s="3">
        <v>118.149080156</v>
      </c>
      <c r="R5355" s="3" t="s">
        <v>50</v>
      </c>
      <c r="S5355" s="3" t="s">
        <v>51</v>
      </c>
      <c r="T5355" s="3" t="s">
        <v>132</v>
      </c>
      <c r="U5355" s="3" t="s">
        <v>53</v>
      </c>
      <c r="V5355" s="3" t="s">
        <v>133</v>
      </c>
      <c r="W5355" s="3" t="s">
        <v>55</v>
      </c>
      <c r="X5355" s="3" t="s">
        <v>109</v>
      </c>
      <c r="Y5355" s="3">
        <v>5</v>
      </c>
      <c r="Z5355" s="3">
        <v>4</v>
      </c>
      <c r="AA5355" s="3" t="s">
        <v>45</v>
      </c>
      <c r="AB5355" s="11" t="s">
        <v>58</v>
      </c>
      <c r="AC5355" s="3" t="s">
        <v>58</v>
      </c>
      <c r="AD5355" s="3" t="s">
        <v>58</v>
      </c>
      <c r="AE5355" s="3" t="s">
        <v>58</v>
      </c>
      <c r="AF5355" s="3" t="s">
        <v>58</v>
      </c>
      <c r="AG5355" s="3" t="s">
        <v>51</v>
      </c>
      <c r="AH5355" s="3" t="s">
        <v>134</v>
      </c>
      <c r="AI5355" s="3" t="s">
        <v>60</v>
      </c>
      <c r="AJ5355" s="3" t="s">
        <v>61</v>
      </c>
      <c r="AK5355" s="3" t="s">
        <v>51</v>
      </c>
      <c r="AL5355" s="3" t="s">
        <v>51</v>
      </c>
      <c r="AM5355" s="3" t="s">
        <v>58</v>
      </c>
      <c r="AN5355" s="3" t="s">
        <v>135</v>
      </c>
      <c r="AO5355" s="3" t="s">
        <v>51</v>
      </c>
      <c r="AP5355" s="3">
        <v>1.1552274709303392</v>
      </c>
      <c r="AQ5355" s="3">
        <v>4.4017365867088695E-2</v>
      </c>
    </row>
    <row r="5356" spans="1:43" x14ac:dyDescent="0.25">
      <c r="A5356" s="2">
        <v>5355</v>
      </c>
      <c r="B5356" s="3" t="s">
        <v>67</v>
      </c>
      <c r="C5356" s="3" t="s">
        <v>44</v>
      </c>
      <c r="D5356" s="3" t="s">
        <v>45</v>
      </c>
      <c r="E5356" s="3" t="s">
        <v>46</v>
      </c>
      <c r="F5356" s="3">
        <v>0.56000000000000005</v>
      </c>
      <c r="G5356" s="3">
        <v>0.48</v>
      </c>
      <c r="H5356" s="3">
        <v>6.8885239603453205E-2</v>
      </c>
      <c r="I5356" s="3">
        <v>8.9676759721669193</v>
      </c>
      <c r="J5356" s="3">
        <v>1.5888695232903667</v>
      </c>
      <c r="K5356" s="3">
        <v>0.61774050802884839</v>
      </c>
      <c r="L5356" s="3">
        <v>0.10944965781048138</v>
      </c>
      <c r="M5356" s="2">
        <v>1300</v>
      </c>
      <c r="N5356" s="3" t="s">
        <v>65</v>
      </c>
      <c r="O5356" s="3" t="s">
        <v>130</v>
      </c>
      <c r="P5356" s="3" t="s">
        <v>131</v>
      </c>
      <c r="Q5356" s="3">
        <v>118.149080156</v>
      </c>
      <c r="R5356" s="3" t="s">
        <v>50</v>
      </c>
      <c r="S5356" s="3" t="s">
        <v>51</v>
      </c>
      <c r="T5356" s="3" t="s">
        <v>132</v>
      </c>
      <c r="U5356" s="3" t="s">
        <v>53</v>
      </c>
      <c r="V5356" s="3" t="s">
        <v>133</v>
      </c>
      <c r="W5356" s="3" t="s">
        <v>55</v>
      </c>
      <c r="X5356" s="3" t="s">
        <v>109</v>
      </c>
      <c r="Y5356" s="3">
        <v>5</v>
      </c>
      <c r="Z5356" s="3">
        <v>4</v>
      </c>
      <c r="AA5356" s="3" t="s">
        <v>45</v>
      </c>
      <c r="AB5356" s="11" t="s">
        <v>58</v>
      </c>
      <c r="AC5356" s="3" t="s">
        <v>58</v>
      </c>
      <c r="AD5356" s="3" t="s">
        <v>58</v>
      </c>
      <c r="AE5356" s="3" t="s">
        <v>58</v>
      </c>
      <c r="AF5356" s="3" t="s">
        <v>58</v>
      </c>
      <c r="AG5356" s="3" t="s">
        <v>51</v>
      </c>
      <c r="AH5356" s="3" t="s">
        <v>134</v>
      </c>
      <c r="AI5356" s="3" t="s">
        <v>60</v>
      </c>
      <c r="AJ5356" s="3" t="s">
        <v>61</v>
      </c>
      <c r="AK5356" s="3" t="s">
        <v>51</v>
      </c>
      <c r="AL5356" s="3" t="s">
        <v>51</v>
      </c>
      <c r="AM5356" s="3" t="s">
        <v>58</v>
      </c>
      <c r="AN5356" s="3" t="s">
        <v>135</v>
      </c>
      <c r="AO5356" s="3" t="s">
        <v>51</v>
      </c>
      <c r="AP5356" s="3">
        <v>89.845057300454286</v>
      </c>
      <c r="AQ5356" s="3">
        <v>278.76867429779736</v>
      </c>
    </row>
    <row r="5357" spans="1:43" x14ac:dyDescent="0.25">
      <c r="A5357" s="2">
        <v>5356</v>
      </c>
      <c r="B5357" s="3" t="s">
        <v>67</v>
      </c>
      <c r="C5357" s="3" t="s">
        <v>44</v>
      </c>
      <c r="D5357" s="3" t="s">
        <v>45</v>
      </c>
      <c r="E5357" s="3" t="s">
        <v>46</v>
      </c>
      <c r="F5357" s="3">
        <v>0.56000000000000005</v>
      </c>
      <c r="G5357" s="3">
        <v>0.48</v>
      </c>
      <c r="H5357" s="3">
        <v>1.9639586669560099E-2</v>
      </c>
      <c r="I5357" s="3">
        <v>8.9676759721669193</v>
      </c>
      <c r="J5357" s="3">
        <v>1.5888695232903667</v>
      </c>
      <c r="K5357" s="3">
        <v>0.17612144947990382</v>
      </c>
      <c r="L5357" s="3">
        <v>3.1204740709283793E-2</v>
      </c>
      <c r="M5357" s="2">
        <v>3200</v>
      </c>
      <c r="N5357" s="3" t="s">
        <v>120</v>
      </c>
      <c r="O5357" s="3" t="s">
        <v>130</v>
      </c>
      <c r="P5357" s="3" t="s">
        <v>131</v>
      </c>
      <c r="Q5357" s="3">
        <v>118.149080156</v>
      </c>
      <c r="R5357" s="3" t="s">
        <v>50</v>
      </c>
      <c r="S5357" s="3" t="s">
        <v>51</v>
      </c>
      <c r="T5357" s="3" t="s">
        <v>132</v>
      </c>
      <c r="U5357" s="3" t="s">
        <v>53</v>
      </c>
      <c r="V5357" s="3" t="s">
        <v>133</v>
      </c>
      <c r="W5357" s="3" t="s">
        <v>55</v>
      </c>
      <c r="X5357" s="3" t="s">
        <v>109</v>
      </c>
      <c r="Y5357" s="3">
        <v>5</v>
      </c>
      <c r="Z5357" s="3">
        <v>4</v>
      </c>
      <c r="AA5357" s="3" t="s">
        <v>45</v>
      </c>
      <c r="AB5357" s="11" t="s">
        <v>58</v>
      </c>
      <c r="AC5357" s="3" t="s">
        <v>58</v>
      </c>
      <c r="AD5357" s="3" t="s">
        <v>58</v>
      </c>
      <c r="AE5357" s="3" t="s">
        <v>58</v>
      </c>
      <c r="AF5357" s="3" t="s">
        <v>58</v>
      </c>
      <c r="AG5357" s="3" t="s">
        <v>51</v>
      </c>
      <c r="AH5357" s="3" t="s">
        <v>134</v>
      </c>
      <c r="AI5357" s="3" t="s">
        <v>60</v>
      </c>
      <c r="AJ5357" s="3" t="s">
        <v>61</v>
      </c>
      <c r="AK5357" s="3" t="s">
        <v>51</v>
      </c>
      <c r="AL5357" s="3" t="s">
        <v>51</v>
      </c>
      <c r="AM5357" s="3" t="s">
        <v>58</v>
      </c>
      <c r="AN5357" s="3" t="s">
        <v>135</v>
      </c>
      <c r="AO5357" s="3" t="s">
        <v>51</v>
      </c>
      <c r="AP5357" s="3">
        <v>40.609511970691926</v>
      </c>
      <c r="AQ5357" s="3">
        <v>79.478587446990886</v>
      </c>
    </row>
    <row r="5358" spans="1:43" x14ac:dyDescent="0.25">
      <c r="A5358" s="2">
        <v>5357</v>
      </c>
      <c r="B5358" s="3" t="s">
        <v>67</v>
      </c>
      <c r="C5358" s="3" t="s">
        <v>44</v>
      </c>
      <c r="D5358" s="3" t="s">
        <v>45</v>
      </c>
      <c r="E5358" s="3" t="s">
        <v>46</v>
      </c>
      <c r="F5358" s="3">
        <v>0.56000000000000005</v>
      </c>
      <c r="G5358" s="3">
        <v>0.48</v>
      </c>
      <c r="H5358" s="3">
        <v>1.35973148112019E-2</v>
      </c>
      <c r="I5358" s="3">
        <v>8.9676759721669193</v>
      </c>
      <c r="J5358" s="3">
        <v>1.5888695232903667</v>
      </c>
      <c r="K5358" s="3">
        <v>0.12193631331840465</v>
      </c>
      <c r="L5358" s="3">
        <v>2.1604359102103406E-2</v>
      </c>
      <c r="M5358" s="2">
        <v>1750</v>
      </c>
      <c r="N5358" s="3" t="s">
        <v>104</v>
      </c>
      <c r="O5358" s="3" t="s">
        <v>130</v>
      </c>
      <c r="P5358" s="3" t="s">
        <v>131</v>
      </c>
      <c r="Q5358" s="3">
        <v>118.149080156</v>
      </c>
      <c r="R5358" s="3" t="s">
        <v>50</v>
      </c>
      <c r="S5358" s="3" t="s">
        <v>51</v>
      </c>
      <c r="T5358" s="3" t="s">
        <v>132</v>
      </c>
      <c r="U5358" s="3" t="s">
        <v>53</v>
      </c>
      <c r="V5358" s="3" t="s">
        <v>133</v>
      </c>
      <c r="W5358" s="3" t="s">
        <v>55</v>
      </c>
      <c r="X5358" s="3" t="s">
        <v>109</v>
      </c>
      <c r="Y5358" s="3">
        <v>5</v>
      </c>
      <c r="Z5358" s="3">
        <v>4</v>
      </c>
      <c r="AA5358" s="3" t="s">
        <v>45</v>
      </c>
      <c r="AB5358" s="11" t="s">
        <v>58</v>
      </c>
      <c r="AC5358" s="3" t="s">
        <v>58</v>
      </c>
      <c r="AD5358" s="3" t="s">
        <v>58</v>
      </c>
      <c r="AE5358" s="3" t="s">
        <v>58</v>
      </c>
      <c r="AF5358" s="3" t="s">
        <v>58</v>
      </c>
      <c r="AG5358" s="3" t="s">
        <v>51</v>
      </c>
      <c r="AH5358" s="3" t="s">
        <v>134</v>
      </c>
      <c r="AI5358" s="3" t="s">
        <v>60</v>
      </c>
      <c r="AJ5358" s="3" t="s">
        <v>61</v>
      </c>
      <c r="AK5358" s="3" t="s">
        <v>51</v>
      </c>
      <c r="AL5358" s="3" t="s">
        <v>51</v>
      </c>
      <c r="AM5358" s="3" t="s">
        <v>58</v>
      </c>
      <c r="AN5358" s="3" t="s">
        <v>135</v>
      </c>
      <c r="AO5358" s="3" t="s">
        <v>51</v>
      </c>
      <c r="AP5358" s="3">
        <v>33.16661455884956</v>
      </c>
      <c r="AQ5358" s="3">
        <v>55.026380771107036</v>
      </c>
    </row>
    <row r="5359" spans="1:43" x14ac:dyDescent="0.25">
      <c r="A5359" s="2">
        <v>5358</v>
      </c>
      <c r="B5359" s="3" t="s">
        <v>67</v>
      </c>
      <c r="C5359" s="3" t="s">
        <v>44</v>
      </c>
      <c r="D5359" s="3" t="s">
        <v>45</v>
      </c>
      <c r="E5359" s="3" t="s">
        <v>46</v>
      </c>
      <c r="F5359" s="3">
        <v>0.56000000000000005</v>
      </c>
      <c r="G5359" s="3">
        <v>0.48</v>
      </c>
      <c r="H5359" s="3">
        <v>2.0191721214273199E-2</v>
      </c>
      <c r="I5359" s="3">
        <v>8.9676759721669193</v>
      </c>
      <c r="J5359" s="3">
        <v>1.5888695232903667</v>
      </c>
      <c r="K5359" s="3">
        <v>0.18107281316993082</v>
      </c>
      <c r="L5359" s="3">
        <v>3.2082010460134244E-2</v>
      </c>
      <c r="M5359" s="2">
        <v>1300</v>
      </c>
      <c r="N5359" s="3" t="s">
        <v>65</v>
      </c>
      <c r="O5359" s="3" t="s">
        <v>130</v>
      </c>
      <c r="P5359" s="3" t="s">
        <v>131</v>
      </c>
      <c r="Q5359" s="3">
        <v>118.149080156</v>
      </c>
      <c r="R5359" s="3" t="s">
        <v>50</v>
      </c>
      <c r="S5359" s="3" t="s">
        <v>51</v>
      </c>
      <c r="T5359" s="3" t="s">
        <v>132</v>
      </c>
      <c r="U5359" s="3" t="s">
        <v>53</v>
      </c>
      <c r="V5359" s="3" t="s">
        <v>133</v>
      </c>
      <c r="W5359" s="3" t="s">
        <v>55</v>
      </c>
      <c r="X5359" s="3" t="s">
        <v>109</v>
      </c>
      <c r="Y5359" s="3">
        <v>5</v>
      </c>
      <c r="Z5359" s="3">
        <v>4</v>
      </c>
      <c r="AA5359" s="3" t="s">
        <v>45</v>
      </c>
      <c r="AB5359" s="11" t="s">
        <v>58</v>
      </c>
      <c r="AC5359" s="3" t="s">
        <v>58</v>
      </c>
      <c r="AD5359" s="3" t="s">
        <v>58</v>
      </c>
      <c r="AE5359" s="3" t="s">
        <v>58</v>
      </c>
      <c r="AF5359" s="3" t="s">
        <v>58</v>
      </c>
      <c r="AG5359" s="3" t="s">
        <v>51</v>
      </c>
      <c r="AH5359" s="3" t="s">
        <v>134</v>
      </c>
      <c r="AI5359" s="3" t="s">
        <v>60</v>
      </c>
      <c r="AJ5359" s="3" t="s">
        <v>61</v>
      </c>
      <c r="AK5359" s="3" t="s">
        <v>51</v>
      </c>
      <c r="AL5359" s="3" t="s">
        <v>51</v>
      </c>
      <c r="AM5359" s="3" t="s">
        <v>58</v>
      </c>
      <c r="AN5359" s="3" t="s">
        <v>135</v>
      </c>
      <c r="AO5359" s="3" t="s">
        <v>51</v>
      </c>
      <c r="AP5359" s="3">
        <v>84.734768743564999</v>
      </c>
      <c r="AQ5359" s="3">
        <v>81.712996675291748</v>
      </c>
    </row>
    <row r="5360" spans="1:43" x14ac:dyDescent="0.25">
      <c r="A5360" s="2">
        <v>5359</v>
      </c>
      <c r="B5360" s="3" t="s">
        <v>67</v>
      </c>
      <c r="C5360" s="3" t="s">
        <v>44</v>
      </c>
      <c r="D5360" s="3" t="s">
        <v>45</v>
      </c>
      <c r="E5360" s="3" t="s">
        <v>46</v>
      </c>
      <c r="F5360" s="3">
        <v>0.56000000000000005</v>
      </c>
      <c r="G5360" s="3">
        <v>0.48</v>
      </c>
      <c r="H5360" s="3">
        <v>1.66746016475027E-3</v>
      </c>
      <c r="I5360" s="3">
        <v>10.627388938257624</v>
      </c>
      <c r="J5360" s="3">
        <v>2.046257187090299</v>
      </c>
      <c r="K5360" s="3">
        <v>1.7720747709852255E-2</v>
      </c>
      <c r="L5360" s="3">
        <v>3.4120523463070139E-3</v>
      </c>
      <c r="M5360" s="2">
        <v>1300</v>
      </c>
      <c r="N5360" s="3" t="s">
        <v>65</v>
      </c>
      <c r="O5360" s="3" t="s">
        <v>130</v>
      </c>
      <c r="P5360" s="3" t="s">
        <v>131</v>
      </c>
      <c r="Q5360" s="3">
        <v>118.149080156</v>
      </c>
      <c r="R5360" s="3" t="s">
        <v>50</v>
      </c>
      <c r="S5360" s="3" t="s">
        <v>51</v>
      </c>
      <c r="T5360" s="3" t="s">
        <v>132</v>
      </c>
      <c r="U5360" s="3" t="s">
        <v>53</v>
      </c>
      <c r="V5360" s="3" t="s">
        <v>133</v>
      </c>
      <c r="W5360" s="3" t="s">
        <v>55</v>
      </c>
      <c r="X5360" s="3" t="s">
        <v>109</v>
      </c>
      <c r="Y5360" s="3">
        <v>5</v>
      </c>
      <c r="Z5360" s="3">
        <v>4</v>
      </c>
      <c r="AA5360" s="3" t="s">
        <v>45</v>
      </c>
      <c r="AB5360" s="11" t="s">
        <v>58</v>
      </c>
      <c r="AC5360" s="3" t="s">
        <v>58</v>
      </c>
      <c r="AD5360" s="3" t="s">
        <v>58</v>
      </c>
      <c r="AE5360" s="3" t="s">
        <v>58</v>
      </c>
      <c r="AF5360" s="3" t="s">
        <v>58</v>
      </c>
      <c r="AG5360" s="3" t="s">
        <v>51</v>
      </c>
      <c r="AH5360" s="3" t="s">
        <v>134</v>
      </c>
      <c r="AI5360" s="3" t="s">
        <v>60</v>
      </c>
      <c r="AJ5360" s="3" t="s">
        <v>61</v>
      </c>
      <c r="AK5360" s="3" t="s">
        <v>51</v>
      </c>
      <c r="AL5360" s="3" t="s">
        <v>51</v>
      </c>
      <c r="AM5360" s="3" t="s">
        <v>58</v>
      </c>
      <c r="AN5360" s="3" t="s">
        <v>135</v>
      </c>
      <c r="AO5360" s="3" t="s">
        <v>51</v>
      </c>
      <c r="AP5360" s="3">
        <v>14.303499793994163</v>
      </c>
      <c r="AQ5360" s="3">
        <v>6.7479718768157824</v>
      </c>
    </row>
    <row r="5361" spans="1:43" x14ac:dyDescent="0.25">
      <c r="A5361" s="2">
        <v>5360</v>
      </c>
      <c r="B5361" s="3" t="s">
        <v>67</v>
      </c>
      <c r="C5361" s="3" t="s">
        <v>44</v>
      </c>
      <c r="D5361" s="3" t="s">
        <v>45</v>
      </c>
      <c r="E5361" s="3" t="s">
        <v>46</v>
      </c>
      <c r="F5361" s="3">
        <v>0.56000000000000005</v>
      </c>
      <c r="G5361" s="3">
        <v>0.48</v>
      </c>
      <c r="H5361" s="3">
        <v>0.120372627133383</v>
      </c>
      <c r="I5361" s="3">
        <v>9.3224564066625604</v>
      </c>
      <c r="J5361" s="3">
        <v>1.3705975882804478</v>
      </c>
      <c r="K5361" s="3">
        <v>1.1221685690064098</v>
      </c>
      <c r="L5361" s="3">
        <v>0.16498243244399632</v>
      </c>
      <c r="M5361" s="2">
        <v>1200</v>
      </c>
      <c r="N5361" s="3" t="s">
        <v>66</v>
      </c>
      <c r="O5361" s="3" t="s">
        <v>130</v>
      </c>
      <c r="P5361" s="3" t="s">
        <v>131</v>
      </c>
      <c r="Q5361" s="3">
        <v>118.149080156</v>
      </c>
      <c r="R5361" s="3" t="s">
        <v>50</v>
      </c>
      <c r="S5361" s="3" t="s">
        <v>51</v>
      </c>
      <c r="T5361" s="3" t="s">
        <v>132</v>
      </c>
      <c r="U5361" s="3" t="s">
        <v>53</v>
      </c>
      <c r="V5361" s="3" t="s">
        <v>133</v>
      </c>
      <c r="W5361" s="3" t="s">
        <v>55</v>
      </c>
      <c r="X5361" s="3" t="s">
        <v>109</v>
      </c>
      <c r="Y5361" s="3">
        <v>5</v>
      </c>
      <c r="Z5361" s="3">
        <v>4</v>
      </c>
      <c r="AA5361" s="3" t="s">
        <v>45</v>
      </c>
      <c r="AB5361" s="11" t="s">
        <v>58</v>
      </c>
      <c r="AC5361" s="3" t="s">
        <v>58</v>
      </c>
      <c r="AD5361" s="3" t="s">
        <v>58</v>
      </c>
      <c r="AE5361" s="3" t="s">
        <v>58</v>
      </c>
      <c r="AF5361" s="3" t="s">
        <v>58</v>
      </c>
      <c r="AG5361" s="3" t="s">
        <v>51</v>
      </c>
      <c r="AH5361" s="3" t="s">
        <v>134</v>
      </c>
      <c r="AI5361" s="3" t="s">
        <v>60</v>
      </c>
      <c r="AJ5361" s="3" t="s">
        <v>61</v>
      </c>
      <c r="AK5361" s="3" t="s">
        <v>51</v>
      </c>
      <c r="AL5361" s="3" t="s">
        <v>51</v>
      </c>
      <c r="AM5361" s="3" t="s">
        <v>58</v>
      </c>
      <c r="AN5361" s="3" t="s">
        <v>135</v>
      </c>
      <c r="AO5361" s="3" t="s">
        <v>51</v>
      </c>
      <c r="AP5361" s="3">
        <v>115.95178509053997</v>
      </c>
      <c r="AQ5361" s="3">
        <v>487.13073919589044</v>
      </c>
    </row>
    <row r="5362" spans="1:43" x14ac:dyDescent="0.25">
      <c r="A5362" s="2">
        <v>5361</v>
      </c>
      <c r="B5362" s="3" t="s">
        <v>67</v>
      </c>
      <c r="C5362" s="3" t="s">
        <v>44</v>
      </c>
      <c r="D5362" s="3" t="s">
        <v>45</v>
      </c>
      <c r="E5362" s="3" t="s">
        <v>46</v>
      </c>
      <c r="F5362" s="3">
        <v>0.56000000000000005</v>
      </c>
      <c r="G5362" s="3">
        <v>0.48</v>
      </c>
      <c r="H5362" s="3">
        <v>2.6298197529058799E-2</v>
      </c>
      <c r="I5362" s="3">
        <v>9.7439670263734754</v>
      </c>
      <c r="J5362" s="3">
        <v>1.6822178751056645</v>
      </c>
      <c r="K5362" s="3">
        <v>0.25624876957620535</v>
      </c>
      <c r="L5362" s="3">
        <v>4.4239297966442326E-2</v>
      </c>
      <c r="M5362" s="2">
        <v>1300</v>
      </c>
      <c r="N5362" s="3" t="s">
        <v>65</v>
      </c>
      <c r="O5362" s="3" t="s">
        <v>130</v>
      </c>
      <c r="P5362" s="3" t="s">
        <v>131</v>
      </c>
      <c r="Q5362" s="3">
        <v>118.149080156</v>
      </c>
      <c r="R5362" s="3" t="s">
        <v>50</v>
      </c>
      <c r="S5362" s="3" t="s">
        <v>51</v>
      </c>
      <c r="T5362" s="3" t="s">
        <v>132</v>
      </c>
      <c r="U5362" s="3" t="s">
        <v>53</v>
      </c>
      <c r="V5362" s="3" t="s">
        <v>133</v>
      </c>
      <c r="W5362" s="3" t="s">
        <v>55</v>
      </c>
      <c r="X5362" s="3" t="s">
        <v>109</v>
      </c>
      <c r="Y5362" s="3">
        <v>5</v>
      </c>
      <c r="Z5362" s="3">
        <v>4</v>
      </c>
      <c r="AA5362" s="3" t="s">
        <v>45</v>
      </c>
      <c r="AB5362" s="11" t="s">
        <v>58</v>
      </c>
      <c r="AC5362" s="3" t="s">
        <v>58</v>
      </c>
      <c r="AD5362" s="3" t="s">
        <v>58</v>
      </c>
      <c r="AE5362" s="3" t="s">
        <v>58</v>
      </c>
      <c r="AF5362" s="3" t="s">
        <v>58</v>
      </c>
      <c r="AG5362" s="3" t="s">
        <v>51</v>
      </c>
      <c r="AH5362" s="3" t="s">
        <v>134</v>
      </c>
      <c r="AI5362" s="3" t="s">
        <v>60</v>
      </c>
      <c r="AJ5362" s="3" t="s">
        <v>61</v>
      </c>
      <c r="AK5362" s="3" t="s">
        <v>51</v>
      </c>
      <c r="AL5362" s="3" t="s">
        <v>51</v>
      </c>
      <c r="AM5362" s="3" t="s">
        <v>58</v>
      </c>
      <c r="AN5362" s="3" t="s">
        <v>135</v>
      </c>
      <c r="AO5362" s="3" t="s">
        <v>51</v>
      </c>
      <c r="AP5362" s="3">
        <v>56.803840338750049</v>
      </c>
      <c r="AQ5362" s="3">
        <v>106.42502956801553</v>
      </c>
    </row>
    <row r="5363" spans="1:43" x14ac:dyDescent="0.25">
      <c r="A5363" s="2">
        <v>5362</v>
      </c>
      <c r="B5363" s="3" t="s">
        <v>67</v>
      </c>
      <c r="C5363" s="3" t="s">
        <v>44</v>
      </c>
      <c r="D5363" s="3" t="s">
        <v>45</v>
      </c>
      <c r="E5363" s="3" t="s">
        <v>46</v>
      </c>
      <c r="F5363" s="3">
        <v>0.56000000000000005</v>
      </c>
      <c r="G5363" s="3">
        <v>0.48</v>
      </c>
      <c r="H5363" s="3">
        <v>5.4167815089339197E-2</v>
      </c>
      <c r="I5363" s="3">
        <v>10.590353908285273</v>
      </c>
      <c r="J5363" s="3">
        <v>2.0394042000922545</v>
      </c>
      <c r="K5363" s="3">
        <v>0.5736563322346574</v>
      </c>
      <c r="L5363" s="3">
        <v>0.11047006960301896</v>
      </c>
      <c r="M5363" s="2">
        <v>1300</v>
      </c>
      <c r="N5363" s="3" t="s">
        <v>65</v>
      </c>
      <c r="O5363" s="3" t="s">
        <v>130</v>
      </c>
      <c r="P5363" s="3" t="s">
        <v>131</v>
      </c>
      <c r="Q5363" s="3">
        <v>118.149080156</v>
      </c>
      <c r="R5363" s="3" t="s">
        <v>50</v>
      </c>
      <c r="S5363" s="3" t="s">
        <v>51</v>
      </c>
      <c r="T5363" s="3" t="s">
        <v>132</v>
      </c>
      <c r="U5363" s="3" t="s">
        <v>53</v>
      </c>
      <c r="V5363" s="3" t="s">
        <v>133</v>
      </c>
      <c r="W5363" s="3" t="s">
        <v>55</v>
      </c>
      <c r="X5363" s="3" t="s">
        <v>109</v>
      </c>
      <c r="Y5363" s="3">
        <v>5</v>
      </c>
      <c r="Z5363" s="3">
        <v>4</v>
      </c>
      <c r="AA5363" s="3" t="s">
        <v>45</v>
      </c>
      <c r="AB5363" s="11" t="s">
        <v>58</v>
      </c>
      <c r="AC5363" s="3" t="s">
        <v>58</v>
      </c>
      <c r="AD5363" s="3" t="s">
        <v>58</v>
      </c>
      <c r="AE5363" s="3" t="s">
        <v>58</v>
      </c>
      <c r="AF5363" s="3" t="s">
        <v>58</v>
      </c>
      <c r="AG5363" s="3" t="s">
        <v>51</v>
      </c>
      <c r="AH5363" s="3" t="s">
        <v>134</v>
      </c>
      <c r="AI5363" s="3" t="s">
        <v>60</v>
      </c>
      <c r="AJ5363" s="3" t="s">
        <v>61</v>
      </c>
      <c r="AK5363" s="3" t="s">
        <v>51</v>
      </c>
      <c r="AL5363" s="3" t="s">
        <v>51</v>
      </c>
      <c r="AM5363" s="3" t="s">
        <v>58</v>
      </c>
      <c r="AN5363" s="3" t="s">
        <v>135</v>
      </c>
      <c r="AO5363" s="3" t="s">
        <v>51</v>
      </c>
      <c r="AP5363" s="3">
        <v>80.978385157043874</v>
      </c>
      <c r="AQ5363" s="3">
        <v>219.20937038166795</v>
      </c>
    </row>
    <row r="5364" spans="1:43" x14ac:dyDescent="0.25">
      <c r="A5364" s="2">
        <v>5363</v>
      </c>
      <c r="B5364" s="3" t="s">
        <v>67</v>
      </c>
      <c r="C5364" s="3" t="s">
        <v>44</v>
      </c>
      <c r="D5364" s="3" t="s">
        <v>45</v>
      </c>
      <c r="E5364" s="3" t="s">
        <v>46</v>
      </c>
      <c r="F5364" s="3">
        <v>0.56000000000000005</v>
      </c>
      <c r="G5364" s="3">
        <v>0.48</v>
      </c>
      <c r="H5364" s="3">
        <v>1.4554820998434199E-5</v>
      </c>
      <c r="I5364" s="3">
        <v>10.590353908285273</v>
      </c>
      <c r="J5364" s="3">
        <v>2.0394042000922545</v>
      </c>
      <c r="K5364" s="3">
        <v>1.5414070544516017E-4</v>
      </c>
      <c r="L5364" s="3">
        <v>2.9683163075797647E-5</v>
      </c>
      <c r="M5364" s="2">
        <v>1300</v>
      </c>
      <c r="N5364" s="3" t="s">
        <v>65</v>
      </c>
      <c r="O5364" s="3" t="s">
        <v>130</v>
      </c>
      <c r="P5364" s="3" t="s">
        <v>131</v>
      </c>
      <c r="Q5364" s="3">
        <v>118.149080156</v>
      </c>
      <c r="R5364" s="3" t="s">
        <v>50</v>
      </c>
      <c r="S5364" s="3" t="s">
        <v>51</v>
      </c>
      <c r="T5364" s="3" t="s">
        <v>132</v>
      </c>
      <c r="U5364" s="3" t="s">
        <v>53</v>
      </c>
      <c r="V5364" s="3" t="s">
        <v>133</v>
      </c>
      <c r="W5364" s="3" t="s">
        <v>55</v>
      </c>
      <c r="X5364" s="3" t="s">
        <v>109</v>
      </c>
      <c r="Y5364" s="3">
        <v>5</v>
      </c>
      <c r="Z5364" s="3">
        <v>4</v>
      </c>
      <c r="AA5364" s="3" t="s">
        <v>45</v>
      </c>
      <c r="AB5364" s="11" t="s">
        <v>58</v>
      </c>
      <c r="AC5364" s="3" t="s">
        <v>58</v>
      </c>
      <c r="AD5364" s="3" t="s">
        <v>58</v>
      </c>
      <c r="AE5364" s="3" t="s">
        <v>58</v>
      </c>
      <c r="AF5364" s="3" t="s">
        <v>58</v>
      </c>
      <c r="AG5364" s="3" t="s">
        <v>51</v>
      </c>
      <c r="AH5364" s="3" t="s">
        <v>134</v>
      </c>
      <c r="AI5364" s="3" t="s">
        <v>60</v>
      </c>
      <c r="AJ5364" s="3" t="s">
        <v>61</v>
      </c>
      <c r="AK5364" s="3" t="s">
        <v>51</v>
      </c>
      <c r="AL5364" s="3" t="s">
        <v>51</v>
      </c>
      <c r="AM5364" s="3" t="s">
        <v>58</v>
      </c>
      <c r="AN5364" s="3" t="s">
        <v>135</v>
      </c>
      <c r="AO5364" s="3" t="s">
        <v>51</v>
      </c>
      <c r="AP5364" s="3">
        <v>6.1456516804565684</v>
      </c>
      <c r="AQ5364" s="3">
        <v>5.8901270834395669E-2</v>
      </c>
    </row>
    <row r="5365" spans="1:43" x14ac:dyDescent="0.25">
      <c r="A5365" s="2">
        <v>5364</v>
      </c>
      <c r="B5365" s="3" t="s">
        <v>67</v>
      </c>
      <c r="C5365" s="3" t="s">
        <v>44</v>
      </c>
      <c r="D5365" s="3" t="s">
        <v>45</v>
      </c>
      <c r="E5365" s="3" t="s">
        <v>46</v>
      </c>
      <c r="F5365" s="3">
        <v>0.56000000000000005</v>
      </c>
      <c r="G5365" s="3">
        <v>0.48</v>
      </c>
      <c r="H5365" s="3">
        <v>0.14132495772899201</v>
      </c>
      <c r="I5365" s="3">
        <v>9.4763238489098409</v>
      </c>
      <c r="J5365" s="3">
        <v>1.441560743231747</v>
      </c>
      <c r="K5365" s="3">
        <v>1.3392410673734221</v>
      </c>
      <c r="L5365" s="3">
        <v>0.20372851110100093</v>
      </c>
      <c r="M5365" s="2">
        <v>1200</v>
      </c>
      <c r="N5365" s="3" t="s">
        <v>66</v>
      </c>
      <c r="O5365" s="3" t="s">
        <v>130</v>
      </c>
      <c r="P5365" s="3" t="s">
        <v>131</v>
      </c>
      <c r="Q5365" s="3">
        <v>118.149080156</v>
      </c>
      <c r="R5365" s="3" t="s">
        <v>50</v>
      </c>
      <c r="S5365" s="3" t="s">
        <v>51</v>
      </c>
      <c r="T5365" s="3" t="s">
        <v>132</v>
      </c>
      <c r="U5365" s="3" t="s">
        <v>53</v>
      </c>
      <c r="V5365" s="3" t="s">
        <v>133</v>
      </c>
      <c r="W5365" s="3" t="s">
        <v>55</v>
      </c>
      <c r="X5365" s="3" t="s">
        <v>109</v>
      </c>
      <c r="Y5365" s="3">
        <v>5</v>
      </c>
      <c r="Z5365" s="3">
        <v>4</v>
      </c>
      <c r="AA5365" s="3" t="s">
        <v>45</v>
      </c>
      <c r="AB5365" s="11" t="s">
        <v>58</v>
      </c>
      <c r="AC5365" s="3" t="s">
        <v>58</v>
      </c>
      <c r="AD5365" s="3" t="s">
        <v>58</v>
      </c>
      <c r="AE5365" s="3" t="s">
        <v>58</v>
      </c>
      <c r="AF5365" s="3" t="s">
        <v>58</v>
      </c>
      <c r="AG5365" s="3" t="s">
        <v>51</v>
      </c>
      <c r="AH5365" s="3" t="s">
        <v>134</v>
      </c>
      <c r="AI5365" s="3" t="s">
        <v>60</v>
      </c>
      <c r="AJ5365" s="3" t="s">
        <v>61</v>
      </c>
      <c r="AK5365" s="3" t="s">
        <v>51</v>
      </c>
      <c r="AL5365" s="3" t="s">
        <v>51</v>
      </c>
      <c r="AM5365" s="3" t="s">
        <v>58</v>
      </c>
      <c r="AN5365" s="3" t="s">
        <v>135</v>
      </c>
      <c r="AO5365" s="3" t="s">
        <v>51</v>
      </c>
      <c r="AP5365" s="3">
        <v>114.24891175876377</v>
      </c>
      <c r="AQ5365" s="3">
        <v>571.9218128309783</v>
      </c>
    </row>
    <row r="5366" spans="1:43" x14ac:dyDescent="0.25">
      <c r="A5366" s="2">
        <v>5365</v>
      </c>
      <c r="B5366" s="3" t="s">
        <v>67</v>
      </c>
      <c r="C5366" s="3" t="s">
        <v>44</v>
      </c>
      <c r="D5366" s="3" t="s">
        <v>45</v>
      </c>
      <c r="E5366" s="3" t="s">
        <v>46</v>
      </c>
      <c r="F5366" s="3">
        <v>0.56000000000000005</v>
      </c>
      <c r="G5366" s="3">
        <v>0.48</v>
      </c>
      <c r="H5366" s="3">
        <v>1.1081802112904199E-3</v>
      </c>
      <c r="I5366" s="3">
        <v>9.4763238489098409</v>
      </c>
      <c r="J5366" s="3">
        <v>1.441560743231747</v>
      </c>
      <c r="K5366" s="3">
        <v>1.0501474565141352E-2</v>
      </c>
      <c r="L5366" s="3">
        <v>1.5975090890225322E-3</v>
      </c>
      <c r="M5366" s="2">
        <v>1330</v>
      </c>
      <c r="N5366" s="3" t="s">
        <v>64</v>
      </c>
      <c r="O5366" s="3" t="s">
        <v>130</v>
      </c>
      <c r="P5366" s="3" t="s">
        <v>131</v>
      </c>
      <c r="Q5366" s="3">
        <v>118.149080156</v>
      </c>
      <c r="R5366" s="3" t="s">
        <v>50</v>
      </c>
      <c r="S5366" s="3" t="s">
        <v>51</v>
      </c>
      <c r="T5366" s="3" t="s">
        <v>132</v>
      </c>
      <c r="U5366" s="3" t="s">
        <v>53</v>
      </c>
      <c r="V5366" s="3" t="s">
        <v>133</v>
      </c>
      <c r="W5366" s="3" t="s">
        <v>55</v>
      </c>
      <c r="X5366" s="3" t="s">
        <v>109</v>
      </c>
      <c r="Y5366" s="3">
        <v>5</v>
      </c>
      <c r="Z5366" s="3">
        <v>4</v>
      </c>
      <c r="AA5366" s="3" t="s">
        <v>45</v>
      </c>
      <c r="AB5366" s="11" t="s">
        <v>58</v>
      </c>
      <c r="AC5366" s="3" t="s">
        <v>58</v>
      </c>
      <c r="AD5366" s="3" t="s">
        <v>58</v>
      </c>
      <c r="AE5366" s="3" t="s">
        <v>58</v>
      </c>
      <c r="AF5366" s="3" t="s">
        <v>58</v>
      </c>
      <c r="AG5366" s="3" t="s">
        <v>51</v>
      </c>
      <c r="AH5366" s="3" t="s">
        <v>134</v>
      </c>
      <c r="AI5366" s="3" t="s">
        <v>60</v>
      </c>
      <c r="AJ5366" s="3" t="s">
        <v>61</v>
      </c>
      <c r="AK5366" s="3" t="s">
        <v>51</v>
      </c>
      <c r="AL5366" s="3" t="s">
        <v>51</v>
      </c>
      <c r="AM5366" s="3" t="s">
        <v>58</v>
      </c>
      <c r="AN5366" s="3" t="s">
        <v>135</v>
      </c>
      <c r="AO5366" s="3" t="s">
        <v>51</v>
      </c>
      <c r="AP5366" s="3">
        <v>8.9534219964699489</v>
      </c>
      <c r="AQ5366" s="3">
        <v>4.484646205237226</v>
      </c>
    </row>
    <row r="5367" spans="1:43" x14ac:dyDescent="0.25">
      <c r="A5367" s="2">
        <v>5366</v>
      </c>
      <c r="B5367" s="3" t="s">
        <v>67</v>
      </c>
      <c r="C5367" s="3" t="s">
        <v>44</v>
      </c>
      <c r="D5367" s="3" t="s">
        <v>45</v>
      </c>
      <c r="E5367" s="3" t="s">
        <v>46</v>
      </c>
      <c r="F5367" s="3">
        <v>0.56000000000000005</v>
      </c>
      <c r="G5367" s="3">
        <v>0.48</v>
      </c>
      <c r="H5367" s="3">
        <v>1.5003999654878799E-2</v>
      </c>
      <c r="I5367" s="3">
        <v>9.4763238489098409</v>
      </c>
      <c r="J5367" s="3">
        <v>1.441560743231747</v>
      </c>
      <c r="K5367" s="3">
        <v>0.14218275975856298</v>
      </c>
      <c r="L5367" s="3">
        <v>2.1629176893935956E-2</v>
      </c>
      <c r="M5367" s="2">
        <v>1210</v>
      </c>
      <c r="N5367" s="3" t="s">
        <v>47</v>
      </c>
      <c r="O5367" s="3" t="s">
        <v>130</v>
      </c>
      <c r="P5367" s="3" t="s">
        <v>131</v>
      </c>
      <c r="Q5367" s="3">
        <v>118.149080156</v>
      </c>
      <c r="R5367" s="3" t="s">
        <v>50</v>
      </c>
      <c r="S5367" s="3" t="s">
        <v>51</v>
      </c>
      <c r="T5367" s="3" t="s">
        <v>132</v>
      </c>
      <c r="U5367" s="3" t="s">
        <v>53</v>
      </c>
      <c r="V5367" s="3" t="s">
        <v>133</v>
      </c>
      <c r="W5367" s="3" t="s">
        <v>55</v>
      </c>
      <c r="X5367" s="3" t="s">
        <v>109</v>
      </c>
      <c r="Y5367" s="3">
        <v>5</v>
      </c>
      <c r="Z5367" s="3">
        <v>4</v>
      </c>
      <c r="AA5367" s="3" t="s">
        <v>45</v>
      </c>
      <c r="AB5367" s="11" t="s">
        <v>58</v>
      </c>
      <c r="AC5367" s="3" t="s">
        <v>58</v>
      </c>
      <c r="AD5367" s="3" t="s">
        <v>58</v>
      </c>
      <c r="AE5367" s="3" t="s">
        <v>58</v>
      </c>
      <c r="AF5367" s="3" t="s">
        <v>58</v>
      </c>
      <c r="AG5367" s="3" t="s">
        <v>51</v>
      </c>
      <c r="AH5367" s="3" t="s">
        <v>134</v>
      </c>
      <c r="AI5367" s="3" t="s">
        <v>60</v>
      </c>
      <c r="AJ5367" s="3" t="s">
        <v>61</v>
      </c>
      <c r="AK5367" s="3" t="s">
        <v>51</v>
      </c>
      <c r="AL5367" s="3" t="s">
        <v>51</v>
      </c>
      <c r="AM5367" s="3" t="s">
        <v>58</v>
      </c>
      <c r="AN5367" s="3" t="s">
        <v>135</v>
      </c>
      <c r="AO5367" s="3" t="s">
        <v>51</v>
      </c>
      <c r="AP5367" s="3">
        <v>57.414615018254935</v>
      </c>
      <c r="AQ5367" s="3">
        <v>60.719032365033847</v>
      </c>
    </row>
    <row r="5368" spans="1:43" x14ac:dyDescent="0.25">
      <c r="A5368" s="2">
        <v>5367</v>
      </c>
      <c r="B5368" s="3" t="s">
        <v>67</v>
      </c>
      <c r="C5368" s="3" t="s">
        <v>44</v>
      </c>
      <c r="D5368" s="3" t="s">
        <v>45</v>
      </c>
      <c r="E5368" s="3" t="s">
        <v>46</v>
      </c>
      <c r="F5368" s="3">
        <v>0.56000000000000005</v>
      </c>
      <c r="G5368" s="3">
        <v>0.48</v>
      </c>
      <c r="H5368" s="3">
        <v>0.120080138354195</v>
      </c>
      <c r="I5368" s="3">
        <v>10.638141164608124</v>
      </c>
      <c r="J5368" s="3">
        <v>2.0482479413273511</v>
      </c>
      <c r="K5368" s="3">
        <v>1.2774294628776006</v>
      </c>
      <c r="L5368" s="3">
        <v>0.24595389617828339</v>
      </c>
      <c r="M5368" s="2">
        <v>1300</v>
      </c>
      <c r="N5368" s="3" t="s">
        <v>65</v>
      </c>
      <c r="O5368" s="3" t="s">
        <v>130</v>
      </c>
      <c r="P5368" s="3" t="s">
        <v>131</v>
      </c>
      <c r="Q5368" s="3">
        <v>118.149080156</v>
      </c>
      <c r="R5368" s="3" t="s">
        <v>50</v>
      </c>
      <c r="S5368" s="3" t="s">
        <v>51</v>
      </c>
      <c r="T5368" s="3" t="s">
        <v>132</v>
      </c>
      <c r="U5368" s="3" t="s">
        <v>53</v>
      </c>
      <c r="V5368" s="3" t="s">
        <v>133</v>
      </c>
      <c r="W5368" s="3" t="s">
        <v>55</v>
      </c>
      <c r="X5368" s="3" t="s">
        <v>109</v>
      </c>
      <c r="Y5368" s="3">
        <v>5</v>
      </c>
      <c r="Z5368" s="3">
        <v>4</v>
      </c>
      <c r="AA5368" s="3" t="s">
        <v>45</v>
      </c>
      <c r="AB5368" s="11" t="s">
        <v>58</v>
      </c>
      <c r="AC5368" s="3" t="s">
        <v>58</v>
      </c>
      <c r="AD5368" s="3" t="s">
        <v>58</v>
      </c>
      <c r="AE5368" s="3" t="s">
        <v>58</v>
      </c>
      <c r="AF5368" s="3" t="s">
        <v>58</v>
      </c>
      <c r="AG5368" s="3" t="s">
        <v>51</v>
      </c>
      <c r="AH5368" s="3" t="s">
        <v>134</v>
      </c>
      <c r="AI5368" s="3" t="s">
        <v>60</v>
      </c>
      <c r="AJ5368" s="3" t="s">
        <v>61</v>
      </c>
      <c r="AK5368" s="3" t="s">
        <v>51</v>
      </c>
      <c r="AL5368" s="3" t="s">
        <v>51</v>
      </c>
      <c r="AM5368" s="3" t="s">
        <v>58</v>
      </c>
      <c r="AN5368" s="3" t="s">
        <v>135</v>
      </c>
      <c r="AO5368" s="3" t="s">
        <v>51</v>
      </c>
      <c r="AP5368" s="3">
        <v>127.30902263992741</v>
      </c>
      <c r="AQ5368" s="3">
        <v>485.94707910135276</v>
      </c>
    </row>
    <row r="5369" spans="1:43" x14ac:dyDescent="0.25">
      <c r="A5369" s="2">
        <v>5368</v>
      </c>
      <c r="B5369" s="3" t="s">
        <v>67</v>
      </c>
      <c r="C5369" s="3" t="s">
        <v>44</v>
      </c>
      <c r="D5369" s="3" t="s">
        <v>45</v>
      </c>
      <c r="E5369" s="3" t="s">
        <v>46</v>
      </c>
      <c r="F5369" s="3">
        <v>0.56000000000000005</v>
      </c>
      <c r="G5369" s="3">
        <v>0.48</v>
      </c>
      <c r="H5369" s="3">
        <v>5.02332762799114E-2</v>
      </c>
      <c r="I5369" s="3">
        <v>9.965421733362696</v>
      </c>
      <c r="J5369" s="3">
        <v>1.8437707257203291</v>
      </c>
      <c r="K5369" s="3">
        <v>0.50059578317784181</v>
      </c>
      <c r="L5369" s="3">
        <v>9.261864426192204E-2</v>
      </c>
      <c r="M5369" s="2">
        <v>1300</v>
      </c>
      <c r="N5369" s="3" t="s">
        <v>65</v>
      </c>
      <c r="O5369" s="3" t="s">
        <v>130</v>
      </c>
      <c r="P5369" s="3" t="s">
        <v>131</v>
      </c>
      <c r="Q5369" s="3">
        <v>118.149080156</v>
      </c>
      <c r="R5369" s="3" t="s">
        <v>50</v>
      </c>
      <c r="S5369" s="3" t="s">
        <v>51</v>
      </c>
      <c r="T5369" s="3" t="s">
        <v>132</v>
      </c>
      <c r="U5369" s="3" t="s">
        <v>53</v>
      </c>
      <c r="V5369" s="3" t="s">
        <v>133</v>
      </c>
      <c r="W5369" s="3" t="s">
        <v>55</v>
      </c>
      <c r="X5369" s="3" t="s">
        <v>109</v>
      </c>
      <c r="Y5369" s="3">
        <v>5</v>
      </c>
      <c r="Z5369" s="3">
        <v>4</v>
      </c>
      <c r="AA5369" s="3" t="s">
        <v>45</v>
      </c>
      <c r="AB5369" s="11" t="s">
        <v>58</v>
      </c>
      <c r="AC5369" s="3" t="s">
        <v>58</v>
      </c>
      <c r="AD5369" s="3" t="s">
        <v>58</v>
      </c>
      <c r="AE5369" s="3" t="s">
        <v>58</v>
      </c>
      <c r="AF5369" s="3" t="s">
        <v>58</v>
      </c>
      <c r="AG5369" s="3" t="s">
        <v>51</v>
      </c>
      <c r="AH5369" s="3" t="s">
        <v>134</v>
      </c>
      <c r="AI5369" s="3" t="s">
        <v>60</v>
      </c>
      <c r="AJ5369" s="3" t="s">
        <v>61</v>
      </c>
      <c r="AK5369" s="3" t="s">
        <v>51</v>
      </c>
      <c r="AL5369" s="3" t="s">
        <v>51</v>
      </c>
      <c r="AM5369" s="3" t="s">
        <v>58</v>
      </c>
      <c r="AN5369" s="3" t="s">
        <v>135</v>
      </c>
      <c r="AO5369" s="3" t="s">
        <v>51</v>
      </c>
      <c r="AP5369" s="3">
        <v>121.63669119427803</v>
      </c>
      <c r="AQ5369" s="3">
        <v>203.28685673155317</v>
      </c>
    </row>
    <row r="5370" spans="1:43" x14ac:dyDescent="0.25">
      <c r="A5370" s="2">
        <v>5369</v>
      </c>
      <c r="B5370" s="3" t="s">
        <v>67</v>
      </c>
      <c r="C5370" s="3" t="s">
        <v>44</v>
      </c>
      <c r="D5370" s="3" t="s">
        <v>45</v>
      </c>
      <c r="E5370" s="3" t="s">
        <v>46</v>
      </c>
      <c r="F5370" s="3">
        <v>0.56000000000000005</v>
      </c>
      <c r="G5370" s="3">
        <v>0.48</v>
      </c>
      <c r="H5370" s="3">
        <v>4.9752690834670002E-2</v>
      </c>
      <c r="I5370" s="3">
        <v>9.965421733362696</v>
      </c>
      <c r="J5370" s="3">
        <v>1.8437707257203291</v>
      </c>
      <c r="K5370" s="3">
        <v>0.49580654653709544</v>
      </c>
      <c r="L5370" s="3">
        <v>9.1732554886778672E-2</v>
      </c>
      <c r="M5370" s="2">
        <v>1800</v>
      </c>
      <c r="N5370" s="3" t="s">
        <v>119</v>
      </c>
      <c r="O5370" s="3" t="s">
        <v>130</v>
      </c>
      <c r="P5370" s="3" t="s">
        <v>131</v>
      </c>
      <c r="Q5370" s="3">
        <v>118.149080156</v>
      </c>
      <c r="R5370" s="3" t="s">
        <v>50</v>
      </c>
      <c r="S5370" s="3" t="s">
        <v>51</v>
      </c>
      <c r="T5370" s="3" t="s">
        <v>132</v>
      </c>
      <c r="U5370" s="3" t="s">
        <v>53</v>
      </c>
      <c r="V5370" s="3" t="s">
        <v>133</v>
      </c>
      <c r="W5370" s="3" t="s">
        <v>55</v>
      </c>
      <c r="X5370" s="3" t="s">
        <v>109</v>
      </c>
      <c r="Y5370" s="3">
        <v>5</v>
      </c>
      <c r="Z5370" s="3">
        <v>4</v>
      </c>
      <c r="AA5370" s="3" t="s">
        <v>45</v>
      </c>
      <c r="AB5370" s="11" t="s">
        <v>58</v>
      </c>
      <c r="AC5370" s="3" t="s">
        <v>58</v>
      </c>
      <c r="AD5370" s="3" t="s">
        <v>58</v>
      </c>
      <c r="AE5370" s="3" t="s">
        <v>58</v>
      </c>
      <c r="AF5370" s="3" t="s">
        <v>58</v>
      </c>
      <c r="AG5370" s="3" t="s">
        <v>51</v>
      </c>
      <c r="AH5370" s="3" t="s">
        <v>134</v>
      </c>
      <c r="AI5370" s="3" t="s">
        <v>60</v>
      </c>
      <c r="AJ5370" s="3" t="s">
        <v>61</v>
      </c>
      <c r="AK5370" s="3" t="s">
        <v>51</v>
      </c>
      <c r="AL5370" s="3" t="s">
        <v>51</v>
      </c>
      <c r="AM5370" s="3" t="s">
        <v>58</v>
      </c>
      <c r="AN5370" s="3" t="s">
        <v>135</v>
      </c>
      <c r="AO5370" s="3" t="s">
        <v>51</v>
      </c>
      <c r="AP5370" s="3">
        <v>108.46114128194132</v>
      </c>
      <c r="AQ5370" s="3">
        <v>201.34199643596583</v>
      </c>
    </row>
    <row r="5371" spans="1:43" x14ac:dyDescent="0.25">
      <c r="A5371" s="2">
        <v>5370</v>
      </c>
      <c r="B5371" s="3" t="s">
        <v>67</v>
      </c>
      <c r="C5371" s="3" t="s">
        <v>44</v>
      </c>
      <c r="D5371" s="3" t="s">
        <v>45</v>
      </c>
      <c r="E5371" s="3" t="s">
        <v>46</v>
      </c>
      <c r="F5371" s="3">
        <v>0.56000000000000005</v>
      </c>
      <c r="G5371" s="3">
        <v>0.48</v>
      </c>
      <c r="H5371" s="3">
        <v>1.2939884083684201E-2</v>
      </c>
      <c r="I5371" s="3">
        <v>10.627146723968201</v>
      </c>
      <c r="J5371" s="3">
        <v>2.0461455370270438</v>
      </c>
      <c r="K5371" s="3">
        <v>0.13751404674845283</v>
      </c>
      <c r="L5371" s="3">
        <v>2.6476886067477706E-2</v>
      </c>
      <c r="M5371" s="2">
        <v>1300</v>
      </c>
      <c r="N5371" s="3" t="s">
        <v>65</v>
      </c>
      <c r="O5371" s="3" t="s">
        <v>130</v>
      </c>
      <c r="P5371" s="3" t="s">
        <v>131</v>
      </c>
      <c r="Q5371" s="3">
        <v>118.149080156</v>
      </c>
      <c r="R5371" s="3" t="s">
        <v>50</v>
      </c>
      <c r="S5371" s="3" t="s">
        <v>51</v>
      </c>
      <c r="T5371" s="3" t="s">
        <v>132</v>
      </c>
      <c r="U5371" s="3" t="s">
        <v>53</v>
      </c>
      <c r="V5371" s="3" t="s">
        <v>133</v>
      </c>
      <c r="W5371" s="3" t="s">
        <v>55</v>
      </c>
      <c r="X5371" s="3" t="s">
        <v>109</v>
      </c>
      <c r="Y5371" s="3">
        <v>5</v>
      </c>
      <c r="Z5371" s="3">
        <v>4</v>
      </c>
      <c r="AA5371" s="3" t="s">
        <v>45</v>
      </c>
      <c r="AB5371" s="11" t="s">
        <v>58</v>
      </c>
      <c r="AC5371" s="3" t="s">
        <v>58</v>
      </c>
      <c r="AD5371" s="3" t="s">
        <v>58</v>
      </c>
      <c r="AE5371" s="3" t="s">
        <v>58</v>
      </c>
      <c r="AF5371" s="3" t="s">
        <v>58</v>
      </c>
      <c r="AG5371" s="3" t="s">
        <v>51</v>
      </c>
      <c r="AH5371" s="3" t="s">
        <v>134</v>
      </c>
      <c r="AI5371" s="3" t="s">
        <v>60</v>
      </c>
      <c r="AJ5371" s="3" t="s">
        <v>61</v>
      </c>
      <c r="AK5371" s="3" t="s">
        <v>51</v>
      </c>
      <c r="AL5371" s="3" t="s">
        <v>51</v>
      </c>
      <c r="AM5371" s="3" t="s">
        <v>58</v>
      </c>
      <c r="AN5371" s="3" t="s">
        <v>135</v>
      </c>
      <c r="AO5371" s="3" t="s">
        <v>51</v>
      </c>
      <c r="AP5371" s="3">
        <v>40.269765567823342</v>
      </c>
      <c r="AQ5371" s="3">
        <v>52.365853009168923</v>
      </c>
    </row>
    <row r="5372" spans="1:43" x14ac:dyDescent="0.25">
      <c r="A5372" s="2">
        <v>5371</v>
      </c>
      <c r="B5372" s="3" t="s">
        <v>67</v>
      </c>
      <c r="C5372" s="3" t="s">
        <v>44</v>
      </c>
      <c r="D5372" s="3" t="s">
        <v>45</v>
      </c>
      <c r="E5372" s="3" t="s">
        <v>46</v>
      </c>
      <c r="F5372" s="3">
        <v>0.56000000000000005</v>
      </c>
      <c r="G5372" s="3">
        <v>0.48</v>
      </c>
      <c r="H5372" s="3">
        <v>0.122470392541847</v>
      </c>
      <c r="I5372" s="3">
        <v>10.606922097700716</v>
      </c>
      <c r="J5372" s="3">
        <v>2.0424705732641528</v>
      </c>
      <c r="K5372" s="3">
        <v>1.2990339129661979</v>
      </c>
      <c r="L5372" s="3">
        <v>0.25014217286283208</v>
      </c>
      <c r="M5372" s="2">
        <v>1300</v>
      </c>
      <c r="N5372" s="3" t="s">
        <v>65</v>
      </c>
      <c r="O5372" s="3" t="s">
        <v>130</v>
      </c>
      <c r="P5372" s="3" t="s">
        <v>131</v>
      </c>
      <c r="Q5372" s="3">
        <v>118.149080156</v>
      </c>
      <c r="R5372" s="3" t="s">
        <v>50</v>
      </c>
      <c r="S5372" s="3" t="s">
        <v>51</v>
      </c>
      <c r="T5372" s="3" t="s">
        <v>132</v>
      </c>
      <c r="U5372" s="3" t="s">
        <v>53</v>
      </c>
      <c r="V5372" s="3" t="s">
        <v>133</v>
      </c>
      <c r="W5372" s="3" t="s">
        <v>55</v>
      </c>
      <c r="X5372" s="3" t="s">
        <v>109</v>
      </c>
      <c r="Y5372" s="3">
        <v>5</v>
      </c>
      <c r="Z5372" s="3">
        <v>4</v>
      </c>
      <c r="AA5372" s="3" t="s">
        <v>45</v>
      </c>
      <c r="AB5372" s="11" t="s">
        <v>58</v>
      </c>
      <c r="AC5372" s="3" t="s">
        <v>58</v>
      </c>
      <c r="AD5372" s="3" t="s">
        <v>58</v>
      </c>
      <c r="AE5372" s="3" t="s">
        <v>58</v>
      </c>
      <c r="AF5372" s="3" t="s">
        <v>58</v>
      </c>
      <c r="AG5372" s="3" t="s">
        <v>51</v>
      </c>
      <c r="AH5372" s="3" t="s">
        <v>134</v>
      </c>
      <c r="AI5372" s="3" t="s">
        <v>60</v>
      </c>
      <c r="AJ5372" s="3" t="s">
        <v>61</v>
      </c>
      <c r="AK5372" s="3" t="s">
        <v>51</v>
      </c>
      <c r="AL5372" s="3" t="s">
        <v>51</v>
      </c>
      <c r="AM5372" s="3" t="s">
        <v>58</v>
      </c>
      <c r="AN5372" s="3" t="s">
        <v>135</v>
      </c>
      <c r="AO5372" s="3" t="s">
        <v>51</v>
      </c>
      <c r="AP5372" s="3">
        <v>127.56752239063741</v>
      </c>
      <c r="AQ5372" s="3">
        <v>495.62009461182157</v>
      </c>
    </row>
    <row r="5373" spans="1:43" x14ac:dyDescent="0.25">
      <c r="A5373" s="2">
        <v>5372</v>
      </c>
      <c r="B5373" s="3" t="s">
        <v>67</v>
      </c>
      <c r="C5373" s="3" t="s">
        <v>44</v>
      </c>
      <c r="D5373" s="3" t="s">
        <v>45</v>
      </c>
      <c r="E5373" s="3" t="s">
        <v>46</v>
      </c>
      <c r="F5373" s="3">
        <v>0.56000000000000005</v>
      </c>
      <c r="G5373" s="3">
        <v>0.48</v>
      </c>
      <c r="H5373" s="3">
        <v>7.7723406987038904E-2</v>
      </c>
      <c r="I5373" s="3">
        <v>10.596737341531618</v>
      </c>
      <c r="J5373" s="3">
        <v>2.0405869399485996</v>
      </c>
      <c r="K5373" s="3">
        <v>0.82361452913061461</v>
      </c>
      <c r="L5373" s="3">
        <v>0.15860136922606133</v>
      </c>
      <c r="M5373" s="2">
        <v>1300</v>
      </c>
      <c r="N5373" s="3" t="s">
        <v>65</v>
      </c>
      <c r="O5373" s="3" t="s">
        <v>130</v>
      </c>
      <c r="P5373" s="3" t="s">
        <v>131</v>
      </c>
      <c r="Q5373" s="3">
        <v>118.149080156</v>
      </c>
      <c r="R5373" s="3" t="s">
        <v>50</v>
      </c>
      <c r="S5373" s="3" t="s">
        <v>51</v>
      </c>
      <c r="T5373" s="3" t="s">
        <v>132</v>
      </c>
      <c r="U5373" s="3" t="s">
        <v>53</v>
      </c>
      <c r="V5373" s="3" t="s">
        <v>133</v>
      </c>
      <c r="W5373" s="3" t="s">
        <v>55</v>
      </c>
      <c r="X5373" s="3" t="s">
        <v>109</v>
      </c>
      <c r="Y5373" s="3">
        <v>5</v>
      </c>
      <c r="Z5373" s="3">
        <v>4</v>
      </c>
      <c r="AA5373" s="3" t="s">
        <v>45</v>
      </c>
      <c r="AB5373" s="11" t="s">
        <v>58</v>
      </c>
      <c r="AC5373" s="3" t="s">
        <v>58</v>
      </c>
      <c r="AD5373" s="3" t="s">
        <v>58</v>
      </c>
      <c r="AE5373" s="3" t="s">
        <v>58</v>
      </c>
      <c r="AF5373" s="3" t="s">
        <v>58</v>
      </c>
      <c r="AG5373" s="3" t="s">
        <v>51</v>
      </c>
      <c r="AH5373" s="3" t="s">
        <v>134</v>
      </c>
      <c r="AI5373" s="3" t="s">
        <v>60</v>
      </c>
      <c r="AJ5373" s="3" t="s">
        <v>61</v>
      </c>
      <c r="AK5373" s="3" t="s">
        <v>51</v>
      </c>
      <c r="AL5373" s="3" t="s">
        <v>51</v>
      </c>
      <c r="AM5373" s="3" t="s">
        <v>58</v>
      </c>
      <c r="AN5373" s="3" t="s">
        <v>135</v>
      </c>
      <c r="AO5373" s="3" t="s">
        <v>51</v>
      </c>
      <c r="AP5373" s="3">
        <v>101.72032065264955</v>
      </c>
      <c r="AQ5373" s="3">
        <v>314.53546873630756</v>
      </c>
    </row>
    <row r="5374" spans="1:43" x14ac:dyDescent="0.25">
      <c r="A5374" s="2">
        <v>5373</v>
      </c>
      <c r="B5374" s="3" t="s">
        <v>67</v>
      </c>
      <c r="C5374" s="3" t="s">
        <v>44</v>
      </c>
      <c r="D5374" s="3" t="s">
        <v>45</v>
      </c>
      <c r="E5374" s="3" t="s">
        <v>46</v>
      </c>
      <c r="F5374" s="3">
        <v>0.56000000000000005</v>
      </c>
      <c r="G5374" s="3">
        <v>0.48</v>
      </c>
      <c r="H5374" s="3">
        <v>3.7943387806393503E-2</v>
      </c>
      <c r="I5374" s="3">
        <v>10.271856705275429</v>
      </c>
      <c r="J5374" s="3">
        <v>1.86438006892121</v>
      </c>
      <c r="K5374" s="3">
        <v>0.38974904245996905</v>
      </c>
      <c r="L5374" s="3">
        <v>7.0740895973588111E-2</v>
      </c>
      <c r="M5374" s="2">
        <v>1300</v>
      </c>
      <c r="N5374" s="3" t="s">
        <v>65</v>
      </c>
      <c r="O5374" s="3" t="s">
        <v>130</v>
      </c>
      <c r="P5374" s="3" t="s">
        <v>131</v>
      </c>
      <c r="Q5374" s="3">
        <v>118.149080156</v>
      </c>
      <c r="R5374" s="3" t="s">
        <v>50</v>
      </c>
      <c r="S5374" s="3" t="s">
        <v>51</v>
      </c>
      <c r="T5374" s="3" t="s">
        <v>132</v>
      </c>
      <c r="U5374" s="3" t="s">
        <v>53</v>
      </c>
      <c r="V5374" s="3" t="s">
        <v>133</v>
      </c>
      <c r="W5374" s="3" t="s">
        <v>55</v>
      </c>
      <c r="X5374" s="3" t="s">
        <v>109</v>
      </c>
      <c r="Y5374" s="3">
        <v>5</v>
      </c>
      <c r="Z5374" s="3">
        <v>4</v>
      </c>
      <c r="AA5374" s="3" t="s">
        <v>45</v>
      </c>
      <c r="AB5374" s="11" t="s">
        <v>58</v>
      </c>
      <c r="AC5374" s="3" t="s">
        <v>58</v>
      </c>
      <c r="AD5374" s="3" t="s">
        <v>58</v>
      </c>
      <c r="AE5374" s="3" t="s">
        <v>58</v>
      </c>
      <c r="AF5374" s="3" t="s">
        <v>58</v>
      </c>
      <c r="AG5374" s="3" t="s">
        <v>51</v>
      </c>
      <c r="AH5374" s="3" t="s">
        <v>134</v>
      </c>
      <c r="AI5374" s="3" t="s">
        <v>60</v>
      </c>
      <c r="AJ5374" s="3" t="s">
        <v>61</v>
      </c>
      <c r="AK5374" s="3" t="s">
        <v>51</v>
      </c>
      <c r="AL5374" s="3" t="s">
        <v>51</v>
      </c>
      <c r="AM5374" s="3" t="s">
        <v>58</v>
      </c>
      <c r="AN5374" s="3" t="s">
        <v>135</v>
      </c>
      <c r="AO5374" s="3" t="s">
        <v>51</v>
      </c>
      <c r="AP5374" s="3">
        <v>52.512104106659351</v>
      </c>
      <c r="AQ5374" s="3">
        <v>153.55144263191758</v>
      </c>
    </row>
    <row r="5375" spans="1:43" x14ac:dyDescent="0.25">
      <c r="A5375" s="2">
        <v>5374</v>
      </c>
      <c r="B5375" s="3" t="s">
        <v>67</v>
      </c>
      <c r="C5375" s="3" t="s">
        <v>44</v>
      </c>
      <c r="D5375" s="3" t="s">
        <v>45</v>
      </c>
      <c r="E5375" s="3" t="s">
        <v>46</v>
      </c>
      <c r="F5375" s="3">
        <v>0.56000000000000005</v>
      </c>
      <c r="G5375" s="3">
        <v>0.48</v>
      </c>
      <c r="H5375" s="3">
        <v>1.19226265718376E-3</v>
      </c>
      <c r="I5375" s="3">
        <v>10.271856705275429</v>
      </c>
      <c r="J5375" s="3">
        <v>1.86438006892121</v>
      </c>
      <c r="K5375" s="3">
        <v>1.2246751169642505E-2</v>
      </c>
      <c r="L5375" s="3">
        <v>2.2228307349724434E-3</v>
      </c>
      <c r="M5375" s="2">
        <v>1300</v>
      </c>
      <c r="N5375" s="3" t="s">
        <v>65</v>
      </c>
      <c r="O5375" s="3" t="s">
        <v>130</v>
      </c>
      <c r="P5375" s="3" t="s">
        <v>131</v>
      </c>
      <c r="Q5375" s="3">
        <v>118.149080156</v>
      </c>
      <c r="R5375" s="3" t="s">
        <v>50</v>
      </c>
      <c r="S5375" s="3" t="s">
        <v>51</v>
      </c>
      <c r="T5375" s="3" t="s">
        <v>132</v>
      </c>
      <c r="U5375" s="3" t="s">
        <v>53</v>
      </c>
      <c r="V5375" s="3" t="s">
        <v>133</v>
      </c>
      <c r="W5375" s="3" t="s">
        <v>55</v>
      </c>
      <c r="X5375" s="3" t="s">
        <v>109</v>
      </c>
      <c r="Y5375" s="3">
        <v>5</v>
      </c>
      <c r="Z5375" s="3">
        <v>4</v>
      </c>
      <c r="AA5375" s="3" t="s">
        <v>45</v>
      </c>
      <c r="AB5375" s="11" t="s">
        <v>58</v>
      </c>
      <c r="AC5375" s="3" t="s">
        <v>58</v>
      </c>
      <c r="AD5375" s="3" t="s">
        <v>58</v>
      </c>
      <c r="AE5375" s="3" t="s">
        <v>58</v>
      </c>
      <c r="AF5375" s="3" t="s">
        <v>58</v>
      </c>
      <c r="AG5375" s="3" t="s">
        <v>51</v>
      </c>
      <c r="AH5375" s="3" t="s">
        <v>134</v>
      </c>
      <c r="AI5375" s="3" t="s">
        <v>60</v>
      </c>
      <c r="AJ5375" s="3" t="s">
        <v>61</v>
      </c>
      <c r="AK5375" s="3" t="s">
        <v>51</v>
      </c>
      <c r="AL5375" s="3" t="s">
        <v>51</v>
      </c>
      <c r="AM5375" s="3" t="s">
        <v>58</v>
      </c>
      <c r="AN5375" s="3" t="s">
        <v>135</v>
      </c>
      <c r="AO5375" s="3" t="s">
        <v>51</v>
      </c>
      <c r="AP5375" s="3">
        <v>31.997359083644341</v>
      </c>
      <c r="AQ5375" s="3">
        <v>4.8249157914117831</v>
      </c>
    </row>
    <row r="5376" spans="1:43" x14ac:dyDescent="0.25">
      <c r="A5376" s="2">
        <v>5375</v>
      </c>
      <c r="B5376" s="3" t="s">
        <v>67</v>
      </c>
      <c r="C5376" s="3" t="s">
        <v>44</v>
      </c>
      <c r="D5376" s="3" t="s">
        <v>45</v>
      </c>
      <c r="E5376" s="3" t="s">
        <v>46</v>
      </c>
      <c r="F5376" s="3">
        <v>0.56000000000000005</v>
      </c>
      <c r="G5376" s="3">
        <v>0.48</v>
      </c>
      <c r="H5376" s="3">
        <v>2.1375195115455901E-2</v>
      </c>
      <c r="I5376" s="3">
        <v>10.295083064037394</v>
      </c>
      <c r="J5376" s="3">
        <v>1.9445678558578683</v>
      </c>
      <c r="K5376" s="3">
        <v>0.22005940922362488</v>
      </c>
      <c r="L5376" s="3">
        <v>4.1565517334205659E-2</v>
      </c>
      <c r="M5376" s="2">
        <v>1300</v>
      </c>
      <c r="N5376" s="3" t="s">
        <v>65</v>
      </c>
      <c r="O5376" s="3" t="s">
        <v>130</v>
      </c>
      <c r="P5376" s="3" t="s">
        <v>131</v>
      </c>
      <c r="Q5376" s="3">
        <v>118.149080156</v>
      </c>
      <c r="R5376" s="3" t="s">
        <v>50</v>
      </c>
      <c r="S5376" s="3" t="s">
        <v>51</v>
      </c>
      <c r="T5376" s="3" t="s">
        <v>132</v>
      </c>
      <c r="U5376" s="3" t="s">
        <v>53</v>
      </c>
      <c r="V5376" s="3" t="s">
        <v>133</v>
      </c>
      <c r="W5376" s="3" t="s">
        <v>55</v>
      </c>
      <c r="X5376" s="3" t="s">
        <v>109</v>
      </c>
      <c r="Y5376" s="3">
        <v>5</v>
      </c>
      <c r="Z5376" s="3">
        <v>4</v>
      </c>
      <c r="AA5376" s="3" t="s">
        <v>45</v>
      </c>
      <c r="AB5376" s="11" t="s">
        <v>58</v>
      </c>
      <c r="AC5376" s="3" t="s">
        <v>58</v>
      </c>
      <c r="AD5376" s="3" t="s">
        <v>58</v>
      </c>
      <c r="AE5376" s="3" t="s">
        <v>58</v>
      </c>
      <c r="AF5376" s="3" t="s">
        <v>58</v>
      </c>
      <c r="AG5376" s="3" t="s">
        <v>51</v>
      </c>
      <c r="AH5376" s="3" t="s">
        <v>134</v>
      </c>
      <c r="AI5376" s="3" t="s">
        <v>60</v>
      </c>
      <c r="AJ5376" s="3" t="s">
        <v>61</v>
      </c>
      <c r="AK5376" s="3" t="s">
        <v>51</v>
      </c>
      <c r="AL5376" s="3" t="s">
        <v>51</v>
      </c>
      <c r="AM5376" s="3" t="s">
        <v>58</v>
      </c>
      <c r="AN5376" s="3" t="s">
        <v>135</v>
      </c>
      <c r="AO5376" s="3" t="s">
        <v>51</v>
      </c>
      <c r="AP5376" s="3">
        <v>63.674639097853699</v>
      </c>
      <c r="AQ5376" s="3">
        <v>86.502345633035674</v>
      </c>
    </row>
    <row r="5377" spans="1:43" x14ac:dyDescent="0.25">
      <c r="A5377" s="2">
        <v>5376</v>
      </c>
      <c r="B5377" s="3" t="s">
        <v>67</v>
      </c>
      <c r="C5377" s="3" t="s">
        <v>44</v>
      </c>
      <c r="D5377" s="3" t="s">
        <v>45</v>
      </c>
      <c r="E5377" s="3" t="s">
        <v>46</v>
      </c>
      <c r="F5377" s="3">
        <v>0.56000000000000005</v>
      </c>
      <c r="G5377" s="3">
        <v>0.48</v>
      </c>
      <c r="H5377" s="3">
        <v>1.5964748465518801E-2</v>
      </c>
      <c r="I5377" s="3">
        <v>10.295083064037394</v>
      </c>
      <c r="J5377" s="3">
        <v>1.9445678558578683</v>
      </c>
      <c r="K5377" s="3">
        <v>0.16435841154897959</v>
      </c>
      <c r="L5377" s="3">
        <v>3.1044536692904089E-2</v>
      </c>
      <c r="M5377" s="2">
        <v>1800</v>
      </c>
      <c r="N5377" s="3" t="s">
        <v>119</v>
      </c>
      <c r="O5377" s="3" t="s">
        <v>130</v>
      </c>
      <c r="P5377" s="3" t="s">
        <v>131</v>
      </c>
      <c r="Q5377" s="3">
        <v>118.149080156</v>
      </c>
      <c r="R5377" s="3" t="s">
        <v>50</v>
      </c>
      <c r="S5377" s="3" t="s">
        <v>51</v>
      </c>
      <c r="T5377" s="3" t="s">
        <v>132</v>
      </c>
      <c r="U5377" s="3" t="s">
        <v>53</v>
      </c>
      <c r="V5377" s="3" t="s">
        <v>133</v>
      </c>
      <c r="W5377" s="3" t="s">
        <v>55</v>
      </c>
      <c r="X5377" s="3" t="s">
        <v>109</v>
      </c>
      <c r="Y5377" s="3">
        <v>5</v>
      </c>
      <c r="Z5377" s="3">
        <v>4</v>
      </c>
      <c r="AA5377" s="3" t="s">
        <v>45</v>
      </c>
      <c r="AB5377" s="11" t="s">
        <v>58</v>
      </c>
      <c r="AC5377" s="3" t="s">
        <v>58</v>
      </c>
      <c r="AD5377" s="3" t="s">
        <v>58</v>
      </c>
      <c r="AE5377" s="3" t="s">
        <v>58</v>
      </c>
      <c r="AF5377" s="3" t="s">
        <v>58</v>
      </c>
      <c r="AG5377" s="3" t="s">
        <v>51</v>
      </c>
      <c r="AH5377" s="3" t="s">
        <v>134</v>
      </c>
      <c r="AI5377" s="3" t="s">
        <v>60</v>
      </c>
      <c r="AJ5377" s="3" t="s">
        <v>61</v>
      </c>
      <c r="AK5377" s="3" t="s">
        <v>51</v>
      </c>
      <c r="AL5377" s="3" t="s">
        <v>51</v>
      </c>
      <c r="AM5377" s="3" t="s">
        <v>58</v>
      </c>
      <c r="AN5377" s="3" t="s">
        <v>135</v>
      </c>
      <c r="AO5377" s="3" t="s">
        <v>51</v>
      </c>
      <c r="AP5377" s="3">
        <v>45.363333638254055</v>
      </c>
      <c r="AQ5377" s="3">
        <v>64.607044859685473</v>
      </c>
    </row>
    <row r="5378" spans="1:43" x14ac:dyDescent="0.25">
      <c r="A5378" s="2">
        <v>5377</v>
      </c>
      <c r="B5378" s="3" t="s">
        <v>67</v>
      </c>
      <c r="C5378" s="3" t="s">
        <v>44</v>
      </c>
      <c r="D5378" s="3" t="s">
        <v>45</v>
      </c>
      <c r="E5378" s="3" t="s">
        <v>46</v>
      </c>
      <c r="F5378" s="3">
        <v>0.56000000000000005</v>
      </c>
      <c r="G5378" s="3">
        <v>0.48</v>
      </c>
      <c r="H5378" s="3">
        <v>0.14951223964221499</v>
      </c>
      <c r="I5378" s="3">
        <v>9.3224564063152719</v>
      </c>
      <c r="J5378" s="3">
        <v>1.370597588229389</v>
      </c>
      <c r="K5378" s="3">
        <v>1.3938213362751113</v>
      </c>
      <c r="L5378" s="3">
        <v>0.20492111506439431</v>
      </c>
      <c r="M5378" s="2">
        <v>1200</v>
      </c>
      <c r="N5378" s="3" t="s">
        <v>66</v>
      </c>
      <c r="O5378" s="3" t="s">
        <v>130</v>
      </c>
      <c r="P5378" s="3" t="s">
        <v>131</v>
      </c>
      <c r="Q5378" s="3">
        <v>118.149080156</v>
      </c>
      <c r="R5378" s="3" t="s">
        <v>50</v>
      </c>
      <c r="S5378" s="3" t="s">
        <v>51</v>
      </c>
      <c r="T5378" s="3" t="s">
        <v>132</v>
      </c>
      <c r="U5378" s="3" t="s">
        <v>53</v>
      </c>
      <c r="V5378" s="3" t="s">
        <v>133</v>
      </c>
      <c r="W5378" s="3" t="s">
        <v>55</v>
      </c>
      <c r="X5378" s="3" t="s">
        <v>109</v>
      </c>
      <c r="Y5378" s="3">
        <v>5</v>
      </c>
      <c r="Z5378" s="3">
        <v>4</v>
      </c>
      <c r="AA5378" s="3" t="s">
        <v>45</v>
      </c>
      <c r="AB5378" s="11" t="s">
        <v>58</v>
      </c>
      <c r="AC5378" s="3" t="s">
        <v>58</v>
      </c>
      <c r="AD5378" s="3" t="s">
        <v>58</v>
      </c>
      <c r="AE5378" s="3" t="s">
        <v>58</v>
      </c>
      <c r="AF5378" s="3" t="s">
        <v>58</v>
      </c>
      <c r="AG5378" s="3" t="s">
        <v>51</v>
      </c>
      <c r="AH5378" s="3" t="s">
        <v>134</v>
      </c>
      <c r="AI5378" s="3" t="s">
        <v>60</v>
      </c>
      <c r="AJ5378" s="3" t="s">
        <v>61</v>
      </c>
      <c r="AK5378" s="3" t="s">
        <v>51</v>
      </c>
      <c r="AL5378" s="3" t="s">
        <v>51</v>
      </c>
      <c r="AM5378" s="3" t="s">
        <v>58</v>
      </c>
      <c r="AN5378" s="3" t="s">
        <v>135</v>
      </c>
      <c r="AO5378" s="3" t="s">
        <v>51</v>
      </c>
      <c r="AP5378" s="3">
        <v>125.92193805629634</v>
      </c>
      <c r="AQ5378" s="3">
        <v>605.05456722350732</v>
      </c>
    </row>
    <row r="5379" spans="1:43" x14ac:dyDescent="0.25">
      <c r="A5379" s="2">
        <v>5378</v>
      </c>
      <c r="B5379" s="3" t="s">
        <v>67</v>
      </c>
      <c r="C5379" s="3" t="s">
        <v>44</v>
      </c>
      <c r="D5379" s="3" t="s">
        <v>45</v>
      </c>
      <c r="E5379" s="3" t="s">
        <v>46</v>
      </c>
      <c r="F5379" s="3">
        <v>0.56000000000000005</v>
      </c>
      <c r="G5379" s="3">
        <v>0.48</v>
      </c>
      <c r="H5379" s="3">
        <v>4.6472332370106999E-3</v>
      </c>
      <c r="I5379" s="3">
        <v>9.3224564063152719</v>
      </c>
      <c r="J5379" s="3">
        <v>1.370597588229389</v>
      </c>
      <c r="K5379" s="3">
        <v>4.3323629262011658E-2</v>
      </c>
      <c r="L5379" s="3">
        <v>6.3694866665863223E-3</v>
      </c>
      <c r="M5379" s="2">
        <v>1210</v>
      </c>
      <c r="N5379" s="3" t="s">
        <v>47</v>
      </c>
      <c r="O5379" s="3" t="s">
        <v>130</v>
      </c>
      <c r="P5379" s="3" t="s">
        <v>131</v>
      </c>
      <c r="Q5379" s="3">
        <v>118.149080156</v>
      </c>
      <c r="R5379" s="3" t="s">
        <v>50</v>
      </c>
      <c r="S5379" s="3" t="s">
        <v>51</v>
      </c>
      <c r="T5379" s="3" t="s">
        <v>132</v>
      </c>
      <c r="U5379" s="3" t="s">
        <v>53</v>
      </c>
      <c r="V5379" s="3" t="s">
        <v>133</v>
      </c>
      <c r="W5379" s="3" t="s">
        <v>55</v>
      </c>
      <c r="X5379" s="3" t="s">
        <v>109</v>
      </c>
      <c r="Y5379" s="3">
        <v>5</v>
      </c>
      <c r="Z5379" s="3">
        <v>4</v>
      </c>
      <c r="AA5379" s="3" t="s">
        <v>45</v>
      </c>
      <c r="AB5379" s="11" t="s">
        <v>58</v>
      </c>
      <c r="AC5379" s="3" t="s">
        <v>58</v>
      </c>
      <c r="AD5379" s="3" t="s">
        <v>58</v>
      </c>
      <c r="AE5379" s="3" t="s">
        <v>58</v>
      </c>
      <c r="AF5379" s="3" t="s">
        <v>58</v>
      </c>
      <c r="AG5379" s="3" t="s">
        <v>51</v>
      </c>
      <c r="AH5379" s="3" t="s">
        <v>134</v>
      </c>
      <c r="AI5379" s="3" t="s">
        <v>60</v>
      </c>
      <c r="AJ5379" s="3" t="s">
        <v>61</v>
      </c>
      <c r="AK5379" s="3" t="s">
        <v>51</v>
      </c>
      <c r="AL5379" s="3" t="s">
        <v>51</v>
      </c>
      <c r="AM5379" s="3" t="s">
        <v>58</v>
      </c>
      <c r="AN5379" s="3" t="s">
        <v>135</v>
      </c>
      <c r="AO5379" s="3" t="s">
        <v>51</v>
      </c>
      <c r="AP5379" s="3">
        <v>21.269996647973663</v>
      </c>
      <c r="AQ5379" s="3">
        <v>18.806685671587505</v>
      </c>
    </row>
    <row r="5380" spans="1:43" x14ac:dyDescent="0.25">
      <c r="A5380" s="2">
        <v>5379</v>
      </c>
      <c r="B5380" s="3" t="s">
        <v>67</v>
      </c>
      <c r="C5380" s="3" t="s">
        <v>44</v>
      </c>
      <c r="D5380" s="3" t="s">
        <v>45</v>
      </c>
      <c r="E5380" s="3" t="s">
        <v>46</v>
      </c>
      <c r="F5380" s="3">
        <v>0.56000000000000005</v>
      </c>
      <c r="G5380" s="3">
        <v>0.48</v>
      </c>
      <c r="H5380" s="3">
        <v>1.5828372883957501E-2</v>
      </c>
      <c r="I5380" s="3">
        <v>9.3224564063152719</v>
      </c>
      <c r="J5380" s="3">
        <v>1.370597588229389</v>
      </c>
      <c r="K5380" s="3">
        <v>0.14755931619359655</v>
      </c>
      <c r="L5380" s="3">
        <v>2.1694329700347612E-2</v>
      </c>
      <c r="M5380" s="2">
        <v>1210</v>
      </c>
      <c r="N5380" s="3" t="s">
        <v>47</v>
      </c>
      <c r="O5380" s="3" t="s">
        <v>130</v>
      </c>
      <c r="P5380" s="3" t="s">
        <v>131</v>
      </c>
      <c r="Q5380" s="3">
        <v>118.149080156</v>
      </c>
      <c r="R5380" s="3" t="s">
        <v>50</v>
      </c>
      <c r="S5380" s="3" t="s">
        <v>51</v>
      </c>
      <c r="T5380" s="3" t="s">
        <v>132</v>
      </c>
      <c r="U5380" s="3" t="s">
        <v>53</v>
      </c>
      <c r="V5380" s="3" t="s">
        <v>133</v>
      </c>
      <c r="W5380" s="3" t="s">
        <v>55</v>
      </c>
      <c r="X5380" s="3" t="s">
        <v>109</v>
      </c>
      <c r="Y5380" s="3">
        <v>5</v>
      </c>
      <c r="Z5380" s="3">
        <v>4</v>
      </c>
      <c r="AA5380" s="3" t="s">
        <v>45</v>
      </c>
      <c r="AB5380" s="11" t="s">
        <v>58</v>
      </c>
      <c r="AC5380" s="3" t="s">
        <v>58</v>
      </c>
      <c r="AD5380" s="3" t="s">
        <v>58</v>
      </c>
      <c r="AE5380" s="3" t="s">
        <v>58</v>
      </c>
      <c r="AF5380" s="3" t="s">
        <v>58</v>
      </c>
      <c r="AG5380" s="3" t="s">
        <v>51</v>
      </c>
      <c r="AH5380" s="3" t="s">
        <v>134</v>
      </c>
      <c r="AI5380" s="3" t="s">
        <v>60</v>
      </c>
      <c r="AJ5380" s="3" t="s">
        <v>61</v>
      </c>
      <c r="AK5380" s="3" t="s">
        <v>51</v>
      </c>
      <c r="AL5380" s="3" t="s">
        <v>51</v>
      </c>
      <c r="AM5380" s="3" t="s">
        <v>58</v>
      </c>
      <c r="AN5380" s="3" t="s">
        <v>135</v>
      </c>
      <c r="AO5380" s="3" t="s">
        <v>51</v>
      </c>
      <c r="AP5380" s="3">
        <v>60.32345515187523</v>
      </c>
      <c r="AQ5380" s="3">
        <v>64.055152461585408</v>
      </c>
    </row>
    <row r="5381" spans="1:43" x14ac:dyDescent="0.25">
      <c r="A5381" s="2">
        <v>5380</v>
      </c>
      <c r="B5381" s="3" t="s">
        <v>67</v>
      </c>
      <c r="C5381" s="3" t="s">
        <v>44</v>
      </c>
      <c r="D5381" s="3" t="s">
        <v>45</v>
      </c>
      <c r="E5381" s="3" t="s">
        <v>46</v>
      </c>
      <c r="F5381" s="3">
        <v>0.56000000000000005</v>
      </c>
      <c r="G5381" s="3">
        <v>0.48</v>
      </c>
      <c r="H5381" s="3">
        <v>2.67952973952214E-2</v>
      </c>
      <c r="I5381" s="3">
        <v>10.658303983346018</v>
      </c>
      <c r="J5381" s="3">
        <v>2.0519811555805059</v>
      </c>
      <c r="K5381" s="3">
        <v>0.28559242496242943</v>
      </c>
      <c r="L5381" s="3">
        <v>5.4983445313169725E-2</v>
      </c>
      <c r="M5381" s="2">
        <v>1300</v>
      </c>
      <c r="N5381" s="3" t="s">
        <v>65</v>
      </c>
      <c r="O5381" s="3" t="s">
        <v>130</v>
      </c>
      <c r="P5381" s="3" t="s">
        <v>131</v>
      </c>
      <c r="Q5381" s="3">
        <v>118.149080156</v>
      </c>
      <c r="R5381" s="3" t="s">
        <v>50</v>
      </c>
      <c r="S5381" s="3" t="s">
        <v>51</v>
      </c>
      <c r="T5381" s="3" t="s">
        <v>132</v>
      </c>
      <c r="U5381" s="3" t="s">
        <v>53</v>
      </c>
      <c r="V5381" s="3" t="s">
        <v>133</v>
      </c>
      <c r="W5381" s="3" t="s">
        <v>55</v>
      </c>
      <c r="X5381" s="3" t="s">
        <v>109</v>
      </c>
      <c r="Y5381" s="3">
        <v>5</v>
      </c>
      <c r="Z5381" s="3">
        <v>4</v>
      </c>
      <c r="AA5381" s="3" t="s">
        <v>45</v>
      </c>
      <c r="AB5381" s="11" t="s">
        <v>58</v>
      </c>
      <c r="AC5381" s="3" t="s">
        <v>58</v>
      </c>
      <c r="AD5381" s="3" t="s">
        <v>58</v>
      </c>
      <c r="AE5381" s="3" t="s">
        <v>58</v>
      </c>
      <c r="AF5381" s="3" t="s">
        <v>58</v>
      </c>
      <c r="AG5381" s="3" t="s">
        <v>51</v>
      </c>
      <c r="AH5381" s="3" t="s">
        <v>134</v>
      </c>
      <c r="AI5381" s="3" t="s">
        <v>60</v>
      </c>
      <c r="AJ5381" s="3" t="s">
        <v>61</v>
      </c>
      <c r="AK5381" s="3" t="s">
        <v>51</v>
      </c>
      <c r="AL5381" s="3" t="s">
        <v>51</v>
      </c>
      <c r="AM5381" s="3" t="s">
        <v>58</v>
      </c>
      <c r="AN5381" s="3" t="s">
        <v>135</v>
      </c>
      <c r="AO5381" s="3" t="s">
        <v>51</v>
      </c>
      <c r="AP5381" s="3">
        <v>57.44367803659415</v>
      </c>
      <c r="AQ5381" s="3">
        <v>108.43672135396972</v>
      </c>
    </row>
    <row r="5382" spans="1:43" x14ac:dyDescent="0.25">
      <c r="A5382" s="2">
        <v>5381</v>
      </c>
      <c r="B5382" s="3" t="s">
        <v>67</v>
      </c>
      <c r="C5382" s="3" t="s">
        <v>44</v>
      </c>
      <c r="D5382" s="3" t="s">
        <v>45</v>
      </c>
      <c r="E5382" s="3" t="s">
        <v>46</v>
      </c>
      <c r="F5382" s="3">
        <v>0.56000000000000005</v>
      </c>
      <c r="G5382" s="3">
        <v>0.48</v>
      </c>
      <c r="H5382" s="3">
        <v>0.13147319649865299</v>
      </c>
      <c r="I5382" s="3">
        <v>10.509729360751811</v>
      </c>
      <c r="J5382" s="3">
        <v>1.9802139590001517</v>
      </c>
      <c r="K5382" s="3">
        <v>1.3817477133937854</v>
      </c>
      <c r="L5382" s="3">
        <v>0.26034505894100252</v>
      </c>
      <c r="M5382" s="2">
        <v>1300</v>
      </c>
      <c r="N5382" s="3" t="s">
        <v>65</v>
      </c>
      <c r="O5382" s="3" t="s">
        <v>130</v>
      </c>
      <c r="P5382" s="3" t="s">
        <v>131</v>
      </c>
      <c r="Q5382" s="3">
        <v>118.149080156</v>
      </c>
      <c r="R5382" s="3" t="s">
        <v>50</v>
      </c>
      <c r="S5382" s="3" t="s">
        <v>51</v>
      </c>
      <c r="T5382" s="3" t="s">
        <v>132</v>
      </c>
      <c r="U5382" s="3" t="s">
        <v>53</v>
      </c>
      <c r="V5382" s="3" t="s">
        <v>133</v>
      </c>
      <c r="W5382" s="3" t="s">
        <v>55</v>
      </c>
      <c r="X5382" s="3" t="s">
        <v>109</v>
      </c>
      <c r="Y5382" s="3">
        <v>5</v>
      </c>
      <c r="Z5382" s="3">
        <v>4</v>
      </c>
      <c r="AA5382" s="3" t="s">
        <v>45</v>
      </c>
      <c r="AB5382" s="11" t="s">
        <v>58</v>
      </c>
      <c r="AC5382" s="3" t="s">
        <v>58</v>
      </c>
      <c r="AD5382" s="3" t="s">
        <v>58</v>
      </c>
      <c r="AE5382" s="3" t="s">
        <v>58</v>
      </c>
      <c r="AF5382" s="3" t="s">
        <v>58</v>
      </c>
      <c r="AG5382" s="3" t="s">
        <v>51</v>
      </c>
      <c r="AH5382" s="3" t="s">
        <v>134</v>
      </c>
      <c r="AI5382" s="3" t="s">
        <v>60</v>
      </c>
      <c r="AJ5382" s="3" t="s">
        <v>61</v>
      </c>
      <c r="AK5382" s="3" t="s">
        <v>51</v>
      </c>
      <c r="AL5382" s="3" t="s">
        <v>51</v>
      </c>
      <c r="AM5382" s="3" t="s">
        <v>58</v>
      </c>
      <c r="AN5382" s="3" t="s">
        <v>135</v>
      </c>
      <c r="AO5382" s="3" t="s">
        <v>51</v>
      </c>
      <c r="AP5382" s="3">
        <v>129.70987132851906</v>
      </c>
      <c r="AQ5382" s="3">
        <v>532.05314962403304</v>
      </c>
    </row>
    <row r="5383" spans="1:43" x14ac:dyDescent="0.25">
      <c r="A5383" s="2">
        <v>5382</v>
      </c>
      <c r="B5383" s="3" t="s">
        <v>67</v>
      </c>
      <c r="C5383" s="3" t="s">
        <v>44</v>
      </c>
      <c r="D5383" s="3" t="s">
        <v>45</v>
      </c>
      <c r="E5383" s="3" t="s">
        <v>46</v>
      </c>
      <c r="F5383" s="3">
        <v>0.56000000000000005</v>
      </c>
      <c r="G5383" s="3">
        <v>0.48</v>
      </c>
      <c r="H5383" s="3">
        <v>1.76655756680494E-3</v>
      </c>
      <c r="I5383" s="3">
        <v>10.509729360751811</v>
      </c>
      <c r="J5383" s="3">
        <v>1.9802139590001517</v>
      </c>
      <c r="K5383" s="3">
        <v>1.8566041927308156E-2</v>
      </c>
      <c r="L5383" s="3">
        <v>3.4981619531644853E-3</v>
      </c>
      <c r="M5383" s="2">
        <v>1300</v>
      </c>
      <c r="N5383" s="3" t="s">
        <v>65</v>
      </c>
      <c r="O5383" s="3" t="s">
        <v>130</v>
      </c>
      <c r="P5383" s="3" t="s">
        <v>131</v>
      </c>
      <c r="Q5383" s="3">
        <v>118.149080156</v>
      </c>
      <c r="R5383" s="3" t="s">
        <v>50</v>
      </c>
      <c r="S5383" s="3" t="s">
        <v>51</v>
      </c>
      <c r="T5383" s="3" t="s">
        <v>132</v>
      </c>
      <c r="U5383" s="3" t="s">
        <v>53</v>
      </c>
      <c r="V5383" s="3" t="s">
        <v>133</v>
      </c>
      <c r="W5383" s="3" t="s">
        <v>55</v>
      </c>
      <c r="X5383" s="3" t="s">
        <v>109</v>
      </c>
      <c r="Y5383" s="3">
        <v>5</v>
      </c>
      <c r="Z5383" s="3">
        <v>4</v>
      </c>
      <c r="AA5383" s="3" t="s">
        <v>45</v>
      </c>
      <c r="AB5383" s="11" t="s">
        <v>58</v>
      </c>
      <c r="AC5383" s="3" t="s">
        <v>58</v>
      </c>
      <c r="AD5383" s="3" t="s">
        <v>58</v>
      </c>
      <c r="AE5383" s="3" t="s">
        <v>58</v>
      </c>
      <c r="AF5383" s="3" t="s">
        <v>58</v>
      </c>
      <c r="AG5383" s="3" t="s">
        <v>51</v>
      </c>
      <c r="AH5383" s="3" t="s">
        <v>134</v>
      </c>
      <c r="AI5383" s="3" t="s">
        <v>60</v>
      </c>
      <c r="AJ5383" s="3" t="s">
        <v>61</v>
      </c>
      <c r="AK5383" s="3" t="s">
        <v>51</v>
      </c>
      <c r="AL5383" s="3" t="s">
        <v>51</v>
      </c>
      <c r="AM5383" s="3" t="s">
        <v>58</v>
      </c>
      <c r="AN5383" s="3" t="s">
        <v>135</v>
      </c>
      <c r="AO5383" s="3" t="s">
        <v>51</v>
      </c>
      <c r="AP5383" s="3">
        <v>47.091470798884529</v>
      </c>
      <c r="AQ5383" s="3">
        <v>7.1490048347638835</v>
      </c>
    </row>
    <row r="5384" spans="1:43" x14ac:dyDescent="0.25">
      <c r="A5384" s="2">
        <v>5383</v>
      </c>
      <c r="B5384" s="3" t="s">
        <v>67</v>
      </c>
      <c r="C5384" s="3" t="s">
        <v>44</v>
      </c>
      <c r="D5384" s="3" t="s">
        <v>45</v>
      </c>
      <c r="E5384" s="3" t="s">
        <v>46</v>
      </c>
      <c r="F5384" s="3">
        <v>0.56000000000000005</v>
      </c>
      <c r="G5384" s="3">
        <v>0.48</v>
      </c>
      <c r="H5384" s="3">
        <v>0.123274734556109</v>
      </c>
      <c r="I5384" s="3">
        <v>9.3224564066625604</v>
      </c>
      <c r="J5384" s="3">
        <v>1.3705975882804478</v>
      </c>
      <c r="K5384" s="3">
        <v>1.1492233389422248</v>
      </c>
      <c r="L5384" s="3">
        <v>0.16896005387851537</v>
      </c>
      <c r="M5384" s="2">
        <v>1200</v>
      </c>
      <c r="N5384" s="3" t="s">
        <v>66</v>
      </c>
      <c r="O5384" s="3" t="s">
        <v>130</v>
      </c>
      <c r="P5384" s="3" t="s">
        <v>131</v>
      </c>
      <c r="Q5384" s="3">
        <v>118.149080156</v>
      </c>
      <c r="R5384" s="3" t="s">
        <v>50</v>
      </c>
      <c r="S5384" s="3" t="s">
        <v>51</v>
      </c>
      <c r="T5384" s="3" t="s">
        <v>132</v>
      </c>
      <c r="U5384" s="3" t="s">
        <v>53</v>
      </c>
      <c r="V5384" s="3" t="s">
        <v>133</v>
      </c>
      <c r="W5384" s="3" t="s">
        <v>55</v>
      </c>
      <c r="X5384" s="3" t="s">
        <v>109</v>
      </c>
      <c r="Y5384" s="3">
        <v>5</v>
      </c>
      <c r="Z5384" s="3">
        <v>4</v>
      </c>
      <c r="AA5384" s="3" t="s">
        <v>45</v>
      </c>
      <c r="AB5384" s="11" t="s">
        <v>58</v>
      </c>
      <c r="AC5384" s="3" t="s">
        <v>58</v>
      </c>
      <c r="AD5384" s="3" t="s">
        <v>58</v>
      </c>
      <c r="AE5384" s="3" t="s">
        <v>58</v>
      </c>
      <c r="AF5384" s="3" t="s">
        <v>58</v>
      </c>
      <c r="AG5384" s="3" t="s">
        <v>51</v>
      </c>
      <c r="AH5384" s="3" t="s">
        <v>134</v>
      </c>
      <c r="AI5384" s="3" t="s">
        <v>60</v>
      </c>
      <c r="AJ5384" s="3" t="s">
        <v>61</v>
      </c>
      <c r="AK5384" s="3" t="s">
        <v>51</v>
      </c>
      <c r="AL5384" s="3" t="s">
        <v>51</v>
      </c>
      <c r="AM5384" s="3" t="s">
        <v>58</v>
      </c>
      <c r="AN5384" s="3" t="s">
        <v>135</v>
      </c>
      <c r="AO5384" s="3" t="s">
        <v>51</v>
      </c>
      <c r="AP5384" s="3">
        <v>119.98028820050675</v>
      </c>
      <c r="AQ5384" s="3">
        <v>498.87515125804578</v>
      </c>
    </row>
    <row r="5385" spans="1:43" x14ac:dyDescent="0.25">
      <c r="A5385" s="2">
        <v>5384</v>
      </c>
      <c r="B5385" s="3" t="s">
        <v>67</v>
      </c>
      <c r="C5385" s="3" t="s">
        <v>44</v>
      </c>
      <c r="D5385" s="3" t="s">
        <v>45</v>
      </c>
      <c r="E5385" s="3" t="s">
        <v>46</v>
      </c>
      <c r="F5385" s="3">
        <v>0.56000000000000005</v>
      </c>
      <c r="G5385" s="3">
        <v>0.48</v>
      </c>
      <c r="H5385" s="3">
        <v>0.100095193223548</v>
      </c>
      <c r="I5385" s="3">
        <v>10.626637893236508</v>
      </c>
      <c r="J5385" s="3">
        <v>2.0461179876124187</v>
      </c>
      <c r="K5385" s="3">
        <v>1.0636753732401854</v>
      </c>
      <c r="L5385" s="3">
        <v>0.20480657532824223</v>
      </c>
      <c r="M5385" s="2">
        <v>1300</v>
      </c>
      <c r="N5385" s="3" t="s">
        <v>65</v>
      </c>
      <c r="O5385" s="3" t="s">
        <v>130</v>
      </c>
      <c r="P5385" s="3" t="s">
        <v>131</v>
      </c>
      <c r="Q5385" s="3">
        <v>118.149080156</v>
      </c>
      <c r="R5385" s="3" t="s">
        <v>50</v>
      </c>
      <c r="S5385" s="3" t="s">
        <v>51</v>
      </c>
      <c r="T5385" s="3" t="s">
        <v>132</v>
      </c>
      <c r="U5385" s="3" t="s">
        <v>53</v>
      </c>
      <c r="V5385" s="3" t="s">
        <v>133</v>
      </c>
      <c r="W5385" s="3" t="s">
        <v>55</v>
      </c>
      <c r="X5385" s="3" t="s">
        <v>109</v>
      </c>
      <c r="Y5385" s="3">
        <v>5</v>
      </c>
      <c r="Z5385" s="3">
        <v>4</v>
      </c>
      <c r="AA5385" s="3" t="s">
        <v>45</v>
      </c>
      <c r="AB5385" s="11" t="s">
        <v>58</v>
      </c>
      <c r="AC5385" s="3" t="s">
        <v>58</v>
      </c>
      <c r="AD5385" s="3" t="s">
        <v>58</v>
      </c>
      <c r="AE5385" s="3" t="s">
        <v>58</v>
      </c>
      <c r="AF5385" s="3" t="s">
        <v>58</v>
      </c>
      <c r="AG5385" s="3" t="s">
        <v>51</v>
      </c>
      <c r="AH5385" s="3" t="s">
        <v>134</v>
      </c>
      <c r="AI5385" s="3" t="s">
        <v>60</v>
      </c>
      <c r="AJ5385" s="3" t="s">
        <v>61</v>
      </c>
      <c r="AK5385" s="3" t="s">
        <v>51</v>
      </c>
      <c r="AL5385" s="3" t="s">
        <v>51</v>
      </c>
      <c r="AM5385" s="3" t="s">
        <v>58</v>
      </c>
      <c r="AN5385" s="3" t="s">
        <v>135</v>
      </c>
      <c r="AO5385" s="3" t="s">
        <v>51</v>
      </c>
      <c r="AP5385" s="3">
        <v>118.40465877004245</v>
      </c>
      <c r="AQ5385" s="3">
        <v>405.07087554808538</v>
      </c>
    </row>
    <row r="5386" spans="1:43" x14ac:dyDescent="0.25">
      <c r="A5386" s="2">
        <v>5385</v>
      </c>
      <c r="B5386" s="3" t="s">
        <v>67</v>
      </c>
      <c r="C5386" s="3" t="s">
        <v>44</v>
      </c>
      <c r="D5386" s="3" t="s">
        <v>45</v>
      </c>
      <c r="E5386" s="3" t="s">
        <v>46</v>
      </c>
      <c r="F5386" s="3">
        <v>0.56000000000000005</v>
      </c>
      <c r="G5386" s="3">
        <v>0.48</v>
      </c>
      <c r="H5386" s="3">
        <v>0.13491207346106701</v>
      </c>
      <c r="I5386" s="3">
        <v>9.8335298271351856</v>
      </c>
      <c r="J5386" s="3">
        <v>1.8304039858872714</v>
      </c>
      <c r="K5386" s="3">
        <v>1.3266618984200558</v>
      </c>
      <c r="L5386" s="3">
        <v>0.24694359700745341</v>
      </c>
      <c r="M5386" s="2">
        <v>1300</v>
      </c>
      <c r="N5386" s="3" t="s">
        <v>65</v>
      </c>
      <c r="O5386" s="3" t="s">
        <v>130</v>
      </c>
      <c r="P5386" s="3" t="s">
        <v>131</v>
      </c>
      <c r="Q5386" s="3">
        <v>118.149080156</v>
      </c>
      <c r="R5386" s="3" t="s">
        <v>50</v>
      </c>
      <c r="S5386" s="3" t="s">
        <v>51</v>
      </c>
      <c r="T5386" s="3" t="s">
        <v>132</v>
      </c>
      <c r="U5386" s="3" t="s">
        <v>53</v>
      </c>
      <c r="V5386" s="3" t="s">
        <v>133</v>
      </c>
      <c r="W5386" s="3" t="s">
        <v>55</v>
      </c>
      <c r="X5386" s="3" t="s">
        <v>109</v>
      </c>
      <c r="Y5386" s="3">
        <v>5</v>
      </c>
      <c r="Z5386" s="3">
        <v>4</v>
      </c>
      <c r="AA5386" s="3" t="s">
        <v>45</v>
      </c>
      <c r="AB5386" s="11" t="s">
        <v>58</v>
      </c>
      <c r="AC5386" s="3" t="s">
        <v>58</v>
      </c>
      <c r="AD5386" s="3" t="s">
        <v>58</v>
      </c>
      <c r="AE5386" s="3" t="s">
        <v>58</v>
      </c>
      <c r="AF5386" s="3" t="s">
        <v>58</v>
      </c>
      <c r="AG5386" s="3" t="s">
        <v>51</v>
      </c>
      <c r="AH5386" s="3" t="s">
        <v>134</v>
      </c>
      <c r="AI5386" s="3" t="s">
        <v>60</v>
      </c>
      <c r="AJ5386" s="3" t="s">
        <v>61</v>
      </c>
      <c r="AK5386" s="3" t="s">
        <v>51</v>
      </c>
      <c r="AL5386" s="3" t="s">
        <v>51</v>
      </c>
      <c r="AM5386" s="3" t="s">
        <v>58</v>
      </c>
      <c r="AN5386" s="3" t="s">
        <v>135</v>
      </c>
      <c r="AO5386" s="3" t="s">
        <v>51</v>
      </c>
      <c r="AP5386" s="3">
        <v>127.88865644012439</v>
      </c>
      <c r="AQ5386" s="3">
        <v>545.96979094521862</v>
      </c>
    </row>
    <row r="5387" spans="1:43" x14ac:dyDescent="0.25">
      <c r="A5387" s="2">
        <v>5386</v>
      </c>
      <c r="B5387" s="3" t="s">
        <v>67</v>
      </c>
      <c r="C5387" s="3" t="s">
        <v>44</v>
      </c>
      <c r="D5387" s="3" t="s">
        <v>45</v>
      </c>
      <c r="E5387" s="3" t="s">
        <v>46</v>
      </c>
      <c r="F5387" s="3">
        <v>0.56000000000000005</v>
      </c>
      <c r="G5387" s="3">
        <v>0.48</v>
      </c>
      <c r="H5387" s="3">
        <v>7.0664584321736203E-4</v>
      </c>
      <c r="I5387" s="3">
        <v>9.8335298271351856</v>
      </c>
      <c r="J5387" s="3">
        <v>1.8304039858872714</v>
      </c>
      <c r="K5387" s="3">
        <v>6.9488229764990235E-3</v>
      </c>
      <c r="L5387" s="3">
        <v>1.2934473680357313E-3</v>
      </c>
      <c r="M5387" s="2">
        <v>1300</v>
      </c>
      <c r="N5387" s="3" t="s">
        <v>65</v>
      </c>
      <c r="O5387" s="3" t="s">
        <v>130</v>
      </c>
      <c r="P5387" s="3" t="s">
        <v>131</v>
      </c>
      <c r="Q5387" s="3">
        <v>118.149080156</v>
      </c>
      <c r="R5387" s="3" t="s">
        <v>50</v>
      </c>
      <c r="S5387" s="3" t="s">
        <v>51</v>
      </c>
      <c r="T5387" s="3" t="s">
        <v>132</v>
      </c>
      <c r="U5387" s="3" t="s">
        <v>53</v>
      </c>
      <c r="V5387" s="3" t="s">
        <v>133</v>
      </c>
      <c r="W5387" s="3" t="s">
        <v>55</v>
      </c>
      <c r="X5387" s="3" t="s">
        <v>109</v>
      </c>
      <c r="Y5387" s="3">
        <v>5</v>
      </c>
      <c r="Z5387" s="3">
        <v>4</v>
      </c>
      <c r="AA5387" s="3" t="s">
        <v>45</v>
      </c>
      <c r="AB5387" s="11" t="s">
        <v>58</v>
      </c>
      <c r="AC5387" s="3" t="s">
        <v>58</v>
      </c>
      <c r="AD5387" s="3" t="s">
        <v>58</v>
      </c>
      <c r="AE5387" s="3" t="s">
        <v>58</v>
      </c>
      <c r="AF5387" s="3" t="s">
        <v>58</v>
      </c>
      <c r="AG5387" s="3" t="s">
        <v>51</v>
      </c>
      <c r="AH5387" s="3" t="s">
        <v>134</v>
      </c>
      <c r="AI5387" s="3" t="s">
        <v>60</v>
      </c>
      <c r="AJ5387" s="3" t="s">
        <v>61</v>
      </c>
      <c r="AK5387" s="3" t="s">
        <v>51</v>
      </c>
      <c r="AL5387" s="3" t="s">
        <v>51</v>
      </c>
      <c r="AM5387" s="3" t="s">
        <v>58</v>
      </c>
      <c r="AN5387" s="3" t="s">
        <v>135</v>
      </c>
      <c r="AO5387" s="3" t="s">
        <v>51</v>
      </c>
      <c r="AP5387" s="3">
        <v>19.614251259788109</v>
      </c>
      <c r="AQ5387" s="3">
        <v>2.8596942689864466</v>
      </c>
    </row>
    <row r="5388" spans="1:43" x14ac:dyDescent="0.25">
      <c r="A5388" s="2">
        <v>5387</v>
      </c>
      <c r="B5388" s="3" t="s">
        <v>67</v>
      </c>
      <c r="C5388" s="3" t="s">
        <v>44</v>
      </c>
      <c r="D5388" s="3" t="s">
        <v>45</v>
      </c>
      <c r="E5388" s="3" t="s">
        <v>46</v>
      </c>
      <c r="F5388" s="3">
        <v>0.56000000000000005</v>
      </c>
      <c r="G5388" s="3">
        <v>0.48</v>
      </c>
      <c r="H5388" s="3">
        <v>0.117669096705792</v>
      </c>
      <c r="I5388" s="3">
        <v>10.595930480420099</v>
      </c>
      <c r="J5388" s="3">
        <v>2.0358691119980366</v>
      </c>
      <c r="K5388" s="3">
        <v>1.2468135683884016</v>
      </c>
      <c r="L5388" s="3">
        <v>0.23955887942003184</v>
      </c>
      <c r="M5388" s="2">
        <v>1300</v>
      </c>
      <c r="N5388" s="3" t="s">
        <v>65</v>
      </c>
      <c r="O5388" s="3" t="s">
        <v>130</v>
      </c>
      <c r="P5388" s="3" t="s">
        <v>131</v>
      </c>
      <c r="Q5388" s="3">
        <v>118.149080156</v>
      </c>
      <c r="R5388" s="3" t="s">
        <v>50</v>
      </c>
      <c r="S5388" s="3" t="s">
        <v>51</v>
      </c>
      <c r="T5388" s="3" t="s">
        <v>132</v>
      </c>
      <c r="U5388" s="3" t="s">
        <v>53</v>
      </c>
      <c r="V5388" s="3" t="s">
        <v>133</v>
      </c>
      <c r="W5388" s="3" t="s">
        <v>55</v>
      </c>
      <c r="X5388" s="3" t="s">
        <v>109</v>
      </c>
      <c r="Y5388" s="3">
        <v>5</v>
      </c>
      <c r="Z5388" s="3">
        <v>4</v>
      </c>
      <c r="AA5388" s="3" t="s">
        <v>45</v>
      </c>
      <c r="AB5388" s="11" t="s">
        <v>58</v>
      </c>
      <c r="AC5388" s="3" t="s">
        <v>58</v>
      </c>
      <c r="AD5388" s="3" t="s">
        <v>58</v>
      </c>
      <c r="AE5388" s="3" t="s">
        <v>58</v>
      </c>
      <c r="AF5388" s="3" t="s">
        <v>58</v>
      </c>
      <c r="AG5388" s="3" t="s">
        <v>51</v>
      </c>
      <c r="AH5388" s="3" t="s">
        <v>134</v>
      </c>
      <c r="AI5388" s="3" t="s">
        <v>60</v>
      </c>
      <c r="AJ5388" s="3" t="s">
        <v>61</v>
      </c>
      <c r="AK5388" s="3" t="s">
        <v>51</v>
      </c>
      <c r="AL5388" s="3" t="s">
        <v>51</v>
      </c>
      <c r="AM5388" s="3" t="s">
        <v>58</v>
      </c>
      <c r="AN5388" s="3" t="s">
        <v>135</v>
      </c>
      <c r="AO5388" s="3" t="s">
        <v>51</v>
      </c>
      <c r="AP5388" s="3">
        <v>127.25821064109917</v>
      </c>
      <c r="AQ5388" s="3">
        <v>476.18993972183955</v>
      </c>
    </row>
    <row r="5389" spans="1:43" x14ac:dyDescent="0.25">
      <c r="A5389" s="2">
        <v>5388</v>
      </c>
      <c r="B5389" s="3" t="s">
        <v>67</v>
      </c>
      <c r="C5389" s="3" t="s">
        <v>44</v>
      </c>
      <c r="D5389" s="3" t="s">
        <v>45</v>
      </c>
      <c r="E5389" s="3" t="s">
        <v>46</v>
      </c>
      <c r="F5389" s="3">
        <v>0.56000000000000005</v>
      </c>
      <c r="G5389" s="3">
        <v>0.48</v>
      </c>
      <c r="H5389" s="3">
        <v>0.109832176622867</v>
      </c>
      <c r="I5389" s="3">
        <v>10.658303985728335</v>
      </c>
      <c r="J5389" s="3">
        <v>2.051981156039159</v>
      </c>
      <c r="K5389" s="3">
        <v>1.1706247258607216</v>
      </c>
      <c r="L5389" s="3">
        <v>0.22537355675688772</v>
      </c>
      <c r="M5389" s="2">
        <v>1300</v>
      </c>
      <c r="N5389" s="3" t="s">
        <v>65</v>
      </c>
      <c r="O5389" s="3" t="s">
        <v>130</v>
      </c>
      <c r="P5389" s="3" t="s">
        <v>131</v>
      </c>
      <c r="Q5389" s="3">
        <v>118.149080156</v>
      </c>
      <c r="R5389" s="3" t="s">
        <v>50</v>
      </c>
      <c r="S5389" s="3" t="s">
        <v>51</v>
      </c>
      <c r="T5389" s="3" t="s">
        <v>132</v>
      </c>
      <c r="U5389" s="3" t="s">
        <v>53</v>
      </c>
      <c r="V5389" s="3" t="s">
        <v>133</v>
      </c>
      <c r="W5389" s="3" t="s">
        <v>55</v>
      </c>
      <c r="X5389" s="3" t="s">
        <v>109</v>
      </c>
      <c r="Y5389" s="3">
        <v>5</v>
      </c>
      <c r="Z5389" s="3">
        <v>4</v>
      </c>
      <c r="AA5389" s="3" t="s">
        <v>45</v>
      </c>
      <c r="AB5389" s="11" t="s">
        <v>58</v>
      </c>
      <c r="AC5389" s="3" t="s">
        <v>58</v>
      </c>
      <c r="AD5389" s="3" t="s">
        <v>58</v>
      </c>
      <c r="AE5389" s="3" t="s">
        <v>58</v>
      </c>
      <c r="AF5389" s="3" t="s">
        <v>58</v>
      </c>
      <c r="AG5389" s="3" t="s">
        <v>51</v>
      </c>
      <c r="AH5389" s="3" t="s">
        <v>134</v>
      </c>
      <c r="AI5389" s="3" t="s">
        <v>60</v>
      </c>
      <c r="AJ5389" s="3" t="s">
        <v>61</v>
      </c>
      <c r="AK5389" s="3" t="s">
        <v>51</v>
      </c>
      <c r="AL5389" s="3" t="s">
        <v>51</v>
      </c>
      <c r="AM5389" s="3" t="s">
        <v>58</v>
      </c>
      <c r="AN5389" s="3" t="s">
        <v>135</v>
      </c>
      <c r="AO5389" s="3" t="s">
        <v>51</v>
      </c>
      <c r="AP5389" s="3">
        <v>119.1336568182234</v>
      </c>
      <c r="AQ5389" s="3">
        <v>444.47504935241932</v>
      </c>
    </row>
    <row r="5390" spans="1:43" x14ac:dyDescent="0.25">
      <c r="A5390" s="2">
        <v>5389</v>
      </c>
      <c r="B5390" s="3" t="s">
        <v>67</v>
      </c>
      <c r="C5390" s="3" t="s">
        <v>44</v>
      </c>
      <c r="D5390" s="3" t="s">
        <v>45</v>
      </c>
      <c r="E5390" s="3" t="s">
        <v>46</v>
      </c>
      <c r="F5390" s="3">
        <v>0.56000000000000005</v>
      </c>
      <c r="G5390" s="3">
        <v>0.48</v>
      </c>
      <c r="H5390" s="3">
        <v>1.8810999551854299E-3</v>
      </c>
      <c r="I5390" s="3">
        <v>10.658303985728335</v>
      </c>
      <c r="J5390" s="3">
        <v>2.051981156039159</v>
      </c>
      <c r="K5390" s="3">
        <v>2.0049335149906259E-2</v>
      </c>
      <c r="L5390" s="3">
        <v>3.8599816606666084E-3</v>
      </c>
      <c r="M5390" s="2">
        <v>1300</v>
      </c>
      <c r="N5390" s="3" t="s">
        <v>65</v>
      </c>
      <c r="O5390" s="3" t="s">
        <v>130</v>
      </c>
      <c r="P5390" s="3" t="s">
        <v>131</v>
      </c>
      <c r="Q5390" s="3">
        <v>118.149080156</v>
      </c>
      <c r="R5390" s="3" t="s">
        <v>50</v>
      </c>
      <c r="S5390" s="3" t="s">
        <v>51</v>
      </c>
      <c r="T5390" s="3" t="s">
        <v>132</v>
      </c>
      <c r="U5390" s="3" t="s">
        <v>53</v>
      </c>
      <c r="V5390" s="3" t="s">
        <v>133</v>
      </c>
      <c r="W5390" s="3" t="s">
        <v>55</v>
      </c>
      <c r="X5390" s="3" t="s">
        <v>109</v>
      </c>
      <c r="Y5390" s="3">
        <v>5</v>
      </c>
      <c r="Z5390" s="3">
        <v>4</v>
      </c>
      <c r="AA5390" s="3" t="s">
        <v>45</v>
      </c>
      <c r="AB5390" s="11" t="s">
        <v>58</v>
      </c>
      <c r="AC5390" s="3" t="s">
        <v>58</v>
      </c>
      <c r="AD5390" s="3" t="s">
        <v>58</v>
      </c>
      <c r="AE5390" s="3" t="s">
        <v>58</v>
      </c>
      <c r="AF5390" s="3" t="s">
        <v>58</v>
      </c>
      <c r="AG5390" s="3" t="s">
        <v>51</v>
      </c>
      <c r="AH5390" s="3" t="s">
        <v>134</v>
      </c>
      <c r="AI5390" s="3" t="s">
        <v>60</v>
      </c>
      <c r="AJ5390" s="3" t="s">
        <v>61</v>
      </c>
      <c r="AK5390" s="3" t="s">
        <v>51</v>
      </c>
      <c r="AL5390" s="3" t="s">
        <v>51</v>
      </c>
      <c r="AM5390" s="3" t="s">
        <v>58</v>
      </c>
      <c r="AN5390" s="3" t="s">
        <v>135</v>
      </c>
      <c r="AO5390" s="3" t="s">
        <v>51</v>
      </c>
      <c r="AP5390" s="3">
        <v>49.674584614210914</v>
      </c>
      <c r="AQ5390" s="3">
        <v>7.6125414348184961</v>
      </c>
    </row>
    <row r="5391" spans="1:43" x14ac:dyDescent="0.25">
      <c r="A5391" s="2">
        <v>5390</v>
      </c>
      <c r="B5391" s="3" t="s">
        <v>67</v>
      </c>
      <c r="C5391" s="3" t="s">
        <v>44</v>
      </c>
      <c r="D5391" s="3" t="s">
        <v>45</v>
      </c>
      <c r="E5391" s="3" t="s">
        <v>46</v>
      </c>
      <c r="F5391" s="3">
        <v>0.56000000000000005</v>
      </c>
      <c r="G5391" s="3">
        <v>0.48</v>
      </c>
      <c r="H5391" s="3">
        <v>9.2313540060764906E-2</v>
      </c>
      <c r="I5391" s="3">
        <v>10.658288317073218</v>
      </c>
      <c r="J5391" s="3">
        <v>2.0519781394445102</v>
      </c>
      <c r="K5391" s="3">
        <v>0.9839043255373211</v>
      </c>
      <c r="L5391" s="3">
        <v>0.18942536617942463</v>
      </c>
      <c r="M5391" s="2">
        <v>1300</v>
      </c>
      <c r="N5391" s="3" t="s">
        <v>65</v>
      </c>
      <c r="O5391" s="3" t="s">
        <v>130</v>
      </c>
      <c r="P5391" s="3" t="s">
        <v>131</v>
      </c>
      <c r="Q5391" s="3">
        <v>118.149080156</v>
      </c>
      <c r="R5391" s="3" t="s">
        <v>50</v>
      </c>
      <c r="S5391" s="3" t="s">
        <v>51</v>
      </c>
      <c r="T5391" s="3" t="s">
        <v>132</v>
      </c>
      <c r="U5391" s="3" t="s">
        <v>53</v>
      </c>
      <c r="V5391" s="3" t="s">
        <v>133</v>
      </c>
      <c r="W5391" s="3" t="s">
        <v>55</v>
      </c>
      <c r="X5391" s="3" t="s">
        <v>109</v>
      </c>
      <c r="Y5391" s="3">
        <v>5</v>
      </c>
      <c r="Z5391" s="3">
        <v>4</v>
      </c>
      <c r="AA5391" s="3" t="s">
        <v>45</v>
      </c>
      <c r="AB5391" s="11" t="s">
        <v>58</v>
      </c>
      <c r="AC5391" s="3" t="s">
        <v>58</v>
      </c>
      <c r="AD5391" s="3" t="s">
        <v>58</v>
      </c>
      <c r="AE5391" s="3" t="s">
        <v>58</v>
      </c>
      <c r="AF5391" s="3" t="s">
        <v>58</v>
      </c>
      <c r="AG5391" s="3" t="s">
        <v>51</v>
      </c>
      <c r="AH5391" s="3" t="s">
        <v>134</v>
      </c>
      <c r="AI5391" s="3" t="s">
        <v>60</v>
      </c>
      <c r="AJ5391" s="3" t="s">
        <v>61</v>
      </c>
      <c r="AK5391" s="3" t="s">
        <v>51</v>
      </c>
      <c r="AL5391" s="3" t="s">
        <v>51</v>
      </c>
      <c r="AM5391" s="3" t="s">
        <v>58</v>
      </c>
      <c r="AN5391" s="3" t="s">
        <v>135</v>
      </c>
      <c r="AO5391" s="3" t="s">
        <v>51</v>
      </c>
      <c r="AP5391" s="3">
        <v>116.0420860607054</v>
      </c>
      <c r="AQ5391" s="3">
        <v>373.57964246938627</v>
      </c>
    </row>
    <row r="5392" spans="1:43" x14ac:dyDescent="0.25">
      <c r="A5392" s="2">
        <v>5391</v>
      </c>
      <c r="B5392" s="3" t="s">
        <v>67</v>
      </c>
      <c r="C5392" s="3" t="s">
        <v>44</v>
      </c>
      <c r="D5392" s="3" t="s">
        <v>45</v>
      </c>
      <c r="E5392" s="3" t="s">
        <v>46</v>
      </c>
      <c r="F5392" s="3">
        <v>0.56000000000000005</v>
      </c>
      <c r="G5392" s="3">
        <v>0.48</v>
      </c>
      <c r="H5392" s="3">
        <v>1.2155177014340399E-3</v>
      </c>
      <c r="I5392" s="3">
        <v>10.645988538845817</v>
      </c>
      <c r="J5392" s="3">
        <v>2.0463073386572219</v>
      </c>
      <c r="K5392" s="3">
        <v>1.2940387518231001E-2</v>
      </c>
      <c r="L5392" s="3">
        <v>2.4873227927122337E-3</v>
      </c>
      <c r="M5392" s="2">
        <v>1300</v>
      </c>
      <c r="N5392" s="3" t="s">
        <v>65</v>
      </c>
      <c r="O5392" s="3" t="s">
        <v>130</v>
      </c>
      <c r="P5392" s="3" t="s">
        <v>131</v>
      </c>
      <c r="Q5392" s="3">
        <v>118.149080156</v>
      </c>
      <c r="R5392" s="3" t="s">
        <v>50</v>
      </c>
      <c r="S5392" s="3" t="s">
        <v>51</v>
      </c>
      <c r="T5392" s="3" t="s">
        <v>132</v>
      </c>
      <c r="U5392" s="3" t="s">
        <v>53</v>
      </c>
      <c r="V5392" s="3" t="s">
        <v>133</v>
      </c>
      <c r="W5392" s="3" t="s">
        <v>55</v>
      </c>
      <c r="X5392" s="3" t="s">
        <v>109</v>
      </c>
      <c r="Y5392" s="3">
        <v>5</v>
      </c>
      <c r="Z5392" s="3">
        <v>4</v>
      </c>
      <c r="AA5392" s="3" t="s">
        <v>45</v>
      </c>
      <c r="AB5392" s="11" t="s">
        <v>58</v>
      </c>
      <c r="AC5392" s="3" t="s">
        <v>58</v>
      </c>
      <c r="AD5392" s="3" t="s">
        <v>58</v>
      </c>
      <c r="AE5392" s="3" t="s">
        <v>58</v>
      </c>
      <c r="AF5392" s="3" t="s">
        <v>58</v>
      </c>
      <c r="AG5392" s="3" t="s">
        <v>51</v>
      </c>
      <c r="AH5392" s="3" t="s">
        <v>134</v>
      </c>
      <c r="AI5392" s="3" t="s">
        <v>60</v>
      </c>
      <c r="AJ5392" s="3" t="s">
        <v>61</v>
      </c>
      <c r="AK5392" s="3" t="s">
        <v>51</v>
      </c>
      <c r="AL5392" s="3" t="s">
        <v>51</v>
      </c>
      <c r="AM5392" s="3" t="s">
        <v>58</v>
      </c>
      <c r="AN5392" s="3" t="s">
        <v>135</v>
      </c>
      <c r="AO5392" s="3" t="s">
        <v>51</v>
      </c>
      <c r="AP5392" s="3">
        <v>12.401428168784536</v>
      </c>
      <c r="AQ5392" s="3">
        <v>4.9190256165892148</v>
      </c>
    </row>
    <row r="5393" spans="1:43" x14ac:dyDescent="0.25">
      <c r="A5393" s="2">
        <v>5392</v>
      </c>
      <c r="B5393" s="3" t="s">
        <v>67</v>
      </c>
      <c r="C5393" s="3" t="s">
        <v>44</v>
      </c>
      <c r="D5393" s="3" t="s">
        <v>45</v>
      </c>
      <c r="E5393" s="3" t="s">
        <v>46</v>
      </c>
      <c r="F5393" s="3">
        <v>0.56000000000000005</v>
      </c>
      <c r="G5393" s="3">
        <v>0.48</v>
      </c>
      <c r="H5393" s="3">
        <v>4.5053465112508499E-4</v>
      </c>
      <c r="I5393" s="3">
        <v>10.645988538845817</v>
      </c>
      <c r="J5393" s="3">
        <v>2.0463073386572219</v>
      </c>
      <c r="K5393" s="3">
        <v>4.7963867322305537E-3</v>
      </c>
      <c r="L5393" s="3">
        <v>9.219323629166326E-4</v>
      </c>
      <c r="M5393" s="2">
        <v>1300</v>
      </c>
      <c r="N5393" s="3" t="s">
        <v>65</v>
      </c>
      <c r="O5393" s="3" t="s">
        <v>130</v>
      </c>
      <c r="P5393" s="3" t="s">
        <v>131</v>
      </c>
      <c r="Q5393" s="3">
        <v>118.149080156</v>
      </c>
      <c r="R5393" s="3" t="s">
        <v>50</v>
      </c>
      <c r="S5393" s="3" t="s">
        <v>51</v>
      </c>
      <c r="T5393" s="3" t="s">
        <v>132</v>
      </c>
      <c r="U5393" s="3" t="s">
        <v>53</v>
      </c>
      <c r="V5393" s="3" t="s">
        <v>133</v>
      </c>
      <c r="W5393" s="3" t="s">
        <v>55</v>
      </c>
      <c r="X5393" s="3" t="s">
        <v>109</v>
      </c>
      <c r="Y5393" s="3">
        <v>5</v>
      </c>
      <c r="Z5393" s="3">
        <v>4</v>
      </c>
      <c r="AA5393" s="3" t="s">
        <v>45</v>
      </c>
      <c r="AB5393" s="11" t="s">
        <v>58</v>
      </c>
      <c r="AC5393" s="3" t="s">
        <v>58</v>
      </c>
      <c r="AD5393" s="3" t="s">
        <v>58</v>
      </c>
      <c r="AE5393" s="3" t="s">
        <v>58</v>
      </c>
      <c r="AF5393" s="3" t="s">
        <v>58</v>
      </c>
      <c r="AG5393" s="3" t="s">
        <v>51</v>
      </c>
      <c r="AH5393" s="3" t="s">
        <v>134</v>
      </c>
      <c r="AI5393" s="3" t="s">
        <v>60</v>
      </c>
      <c r="AJ5393" s="3" t="s">
        <v>61</v>
      </c>
      <c r="AK5393" s="3" t="s">
        <v>51</v>
      </c>
      <c r="AL5393" s="3" t="s">
        <v>51</v>
      </c>
      <c r="AM5393" s="3" t="s">
        <v>58</v>
      </c>
      <c r="AN5393" s="3" t="s">
        <v>135</v>
      </c>
      <c r="AO5393" s="3" t="s">
        <v>51</v>
      </c>
      <c r="AP5393" s="3">
        <v>12.932367231265403</v>
      </c>
      <c r="AQ5393" s="3">
        <v>1.8232490464192947</v>
      </c>
    </row>
    <row r="5394" spans="1:43" x14ac:dyDescent="0.25">
      <c r="A5394" s="2">
        <v>5393</v>
      </c>
      <c r="B5394" s="3" t="s">
        <v>43</v>
      </c>
      <c r="C5394" s="3" t="s">
        <v>44</v>
      </c>
      <c r="D5394" s="3" t="s">
        <v>45</v>
      </c>
      <c r="E5394" s="3" t="s">
        <v>46</v>
      </c>
      <c r="F5394" s="3">
        <v>0.56000000000000005</v>
      </c>
      <c r="G5394" s="3">
        <v>0.48</v>
      </c>
      <c r="H5394" s="3">
        <v>6.0370617832849499E-2</v>
      </c>
      <c r="I5394" s="3">
        <v>10.830820639946838</v>
      </c>
      <c r="J5394" s="3">
        <v>1.4391182632149928</v>
      </c>
      <c r="K5394" s="3">
        <v>0.65386333367036897</v>
      </c>
      <c r="L5394" s="3">
        <v>8.6880458684826439E-2</v>
      </c>
      <c r="M5394" s="2">
        <v>1400</v>
      </c>
      <c r="N5394" s="3" t="s">
        <v>74</v>
      </c>
      <c r="O5394" s="3" t="s">
        <v>136</v>
      </c>
      <c r="P5394" s="3" t="s">
        <v>137</v>
      </c>
      <c r="Q5394" s="3">
        <v>0.62707996640300001</v>
      </c>
      <c r="R5394" s="3" t="s">
        <v>50</v>
      </c>
      <c r="S5394" s="3" t="s">
        <v>51</v>
      </c>
      <c r="T5394" s="3" t="s">
        <v>137</v>
      </c>
      <c r="U5394" s="3" t="s">
        <v>53</v>
      </c>
      <c r="V5394" s="3" t="s">
        <v>138</v>
      </c>
      <c r="W5394" s="3" t="s">
        <v>55</v>
      </c>
      <c r="X5394" s="3" t="s">
        <v>87</v>
      </c>
      <c r="Y5394" s="3"/>
      <c r="Z5394" s="3"/>
      <c r="AA5394" s="3" t="s">
        <v>45</v>
      </c>
      <c r="AB5394" s="11">
        <v>1</v>
      </c>
      <c r="AC5394" s="3" t="s">
        <v>58</v>
      </c>
      <c r="AD5394" s="3" t="s">
        <v>58</v>
      </c>
      <c r="AE5394" s="3" t="s">
        <v>58</v>
      </c>
      <c r="AF5394" s="3" t="s">
        <v>58</v>
      </c>
      <c r="AG5394" s="3" t="s">
        <v>51</v>
      </c>
      <c r="AH5394" s="3" t="s">
        <v>59</v>
      </c>
      <c r="AI5394" s="3" t="s">
        <v>60</v>
      </c>
      <c r="AJ5394" s="3" t="s">
        <v>61</v>
      </c>
      <c r="AK5394" s="3" t="s">
        <v>58</v>
      </c>
      <c r="AL5394" s="3" t="s">
        <v>58</v>
      </c>
      <c r="AM5394" s="3" t="s">
        <v>58</v>
      </c>
      <c r="AN5394" s="3" t="s">
        <v>139</v>
      </c>
      <c r="AO5394" s="3" t="s">
        <v>63</v>
      </c>
      <c r="AP5394" s="3">
        <v>77.108701723153928</v>
      </c>
      <c r="AQ5394" s="3">
        <v>244.3112225011231</v>
      </c>
    </row>
    <row r="5395" spans="1:43" x14ac:dyDescent="0.25">
      <c r="A5395" s="2">
        <v>5394</v>
      </c>
      <c r="B5395" s="3" t="s">
        <v>43</v>
      </c>
      <c r="C5395" s="3" t="s">
        <v>44</v>
      </c>
      <c r="D5395" s="3" t="s">
        <v>45</v>
      </c>
      <c r="E5395" s="3" t="s">
        <v>46</v>
      </c>
      <c r="F5395" s="3">
        <v>0.56000000000000005</v>
      </c>
      <c r="G5395" s="3">
        <v>0.48</v>
      </c>
      <c r="H5395" s="3">
        <v>0.16272998530217</v>
      </c>
      <c r="I5395" s="3">
        <v>10.830820639946838</v>
      </c>
      <c r="J5395" s="3">
        <v>1.4391182632149928</v>
      </c>
      <c r="K5395" s="3">
        <v>1.7624992835489885</v>
      </c>
      <c r="L5395" s="3">
        <v>0.23418769382106019</v>
      </c>
      <c r="M5395" s="2">
        <v>1410</v>
      </c>
      <c r="N5395" s="3" t="s">
        <v>73</v>
      </c>
      <c r="O5395" s="3" t="s">
        <v>136</v>
      </c>
      <c r="P5395" s="3" t="s">
        <v>137</v>
      </c>
      <c r="Q5395" s="3">
        <v>0.62707996640300001</v>
      </c>
      <c r="R5395" s="3" t="s">
        <v>50</v>
      </c>
      <c r="S5395" s="3" t="s">
        <v>51</v>
      </c>
      <c r="T5395" s="3" t="s">
        <v>137</v>
      </c>
      <c r="U5395" s="3" t="s">
        <v>53</v>
      </c>
      <c r="V5395" s="3" t="s">
        <v>138</v>
      </c>
      <c r="W5395" s="3" t="s">
        <v>55</v>
      </c>
      <c r="X5395" s="3" t="s">
        <v>87</v>
      </c>
      <c r="Y5395" s="3"/>
      <c r="Z5395" s="3"/>
      <c r="AA5395" s="3" t="s">
        <v>45</v>
      </c>
      <c r="AB5395" s="11">
        <v>1</v>
      </c>
      <c r="AC5395" s="3" t="s">
        <v>58</v>
      </c>
      <c r="AD5395" s="3" t="s">
        <v>58</v>
      </c>
      <c r="AE5395" s="3" t="s">
        <v>58</v>
      </c>
      <c r="AF5395" s="3" t="s">
        <v>58</v>
      </c>
      <c r="AG5395" s="3" t="s">
        <v>51</v>
      </c>
      <c r="AH5395" s="3" t="s">
        <v>59</v>
      </c>
      <c r="AI5395" s="3" t="s">
        <v>60</v>
      </c>
      <c r="AJ5395" s="3" t="s">
        <v>61</v>
      </c>
      <c r="AK5395" s="3" t="s">
        <v>58</v>
      </c>
      <c r="AL5395" s="3" t="s">
        <v>58</v>
      </c>
      <c r="AM5395" s="3" t="s">
        <v>58</v>
      </c>
      <c r="AN5395" s="3" t="s">
        <v>139</v>
      </c>
      <c r="AO5395" s="3" t="s">
        <v>63</v>
      </c>
      <c r="AP5395" s="3">
        <v>103.99761083697616</v>
      </c>
      <c r="AQ5395" s="3">
        <v>658.54488613714227</v>
      </c>
    </row>
    <row r="5396" spans="1:43" x14ac:dyDescent="0.25">
      <c r="A5396" s="2">
        <v>5395</v>
      </c>
      <c r="B5396" s="3" t="s">
        <v>43</v>
      </c>
      <c r="C5396" s="3" t="s">
        <v>44</v>
      </c>
      <c r="D5396" s="3" t="s">
        <v>45</v>
      </c>
      <c r="E5396" s="3" t="s">
        <v>46</v>
      </c>
      <c r="F5396" s="3">
        <v>0.56000000000000005</v>
      </c>
      <c r="G5396" s="3">
        <v>0.48</v>
      </c>
      <c r="H5396" s="3">
        <v>0.16185654726294099</v>
      </c>
      <c r="I5396" s="3">
        <v>10.472616602460448</v>
      </c>
      <c r="J5396" s="3">
        <v>1.3986590668159156</v>
      </c>
      <c r="K5396" s="3">
        <v>1.6950615640828</v>
      </c>
      <c r="L5396" s="3">
        <v>0.22638212735283117</v>
      </c>
      <c r="M5396" s="2">
        <v>1410</v>
      </c>
      <c r="N5396" s="3" t="s">
        <v>73</v>
      </c>
      <c r="O5396" s="3" t="s">
        <v>136</v>
      </c>
      <c r="P5396" s="3" t="s">
        <v>137</v>
      </c>
      <c r="Q5396" s="3">
        <v>0.62707996640300001</v>
      </c>
      <c r="R5396" s="3" t="s">
        <v>50</v>
      </c>
      <c r="S5396" s="3" t="s">
        <v>51</v>
      </c>
      <c r="T5396" s="3" t="s">
        <v>137</v>
      </c>
      <c r="U5396" s="3" t="s">
        <v>53</v>
      </c>
      <c r="V5396" s="3" t="s">
        <v>138</v>
      </c>
      <c r="W5396" s="3" t="s">
        <v>55</v>
      </c>
      <c r="X5396" s="3" t="s">
        <v>87</v>
      </c>
      <c r="Y5396" s="3"/>
      <c r="Z5396" s="3"/>
      <c r="AA5396" s="3" t="s">
        <v>45</v>
      </c>
      <c r="AB5396" s="11">
        <v>1</v>
      </c>
      <c r="AC5396" s="3" t="s">
        <v>58</v>
      </c>
      <c r="AD5396" s="3" t="s">
        <v>58</v>
      </c>
      <c r="AE5396" s="3" t="s">
        <v>58</v>
      </c>
      <c r="AF5396" s="3" t="s">
        <v>58</v>
      </c>
      <c r="AG5396" s="3" t="s">
        <v>51</v>
      </c>
      <c r="AH5396" s="3" t="s">
        <v>59</v>
      </c>
      <c r="AI5396" s="3" t="s">
        <v>60</v>
      </c>
      <c r="AJ5396" s="3" t="s">
        <v>61</v>
      </c>
      <c r="AK5396" s="3" t="s">
        <v>58</v>
      </c>
      <c r="AL5396" s="3" t="s">
        <v>58</v>
      </c>
      <c r="AM5396" s="3" t="s">
        <v>58</v>
      </c>
      <c r="AN5396" s="3" t="s">
        <v>139</v>
      </c>
      <c r="AO5396" s="3" t="s">
        <v>63</v>
      </c>
      <c r="AP5396" s="3">
        <v>103.47666286442244</v>
      </c>
      <c r="AQ5396" s="3">
        <v>655.01020779852354</v>
      </c>
    </row>
    <row r="5397" spans="1:43" x14ac:dyDescent="0.25">
      <c r="A5397" s="2">
        <v>5396</v>
      </c>
      <c r="B5397" s="3" t="s">
        <v>43</v>
      </c>
      <c r="C5397" s="3" t="s">
        <v>44</v>
      </c>
      <c r="D5397" s="3" t="s">
        <v>45</v>
      </c>
      <c r="E5397" s="3" t="s">
        <v>46</v>
      </c>
      <c r="F5397" s="3">
        <v>0.56000000000000005</v>
      </c>
      <c r="G5397" s="3">
        <v>0.48</v>
      </c>
      <c r="H5397" s="3">
        <v>8.8144408377825001E-2</v>
      </c>
      <c r="I5397" s="3">
        <v>8.4388784487781976</v>
      </c>
      <c r="J5397" s="3">
        <v>1.1914339289087206</v>
      </c>
      <c r="K5397" s="3">
        <v>0.74383994823993183</v>
      </c>
      <c r="L5397" s="3">
        <v>0.10501823878492679</v>
      </c>
      <c r="M5397" s="2">
        <v>1410</v>
      </c>
      <c r="N5397" s="3" t="s">
        <v>73</v>
      </c>
      <c r="O5397" s="3" t="s">
        <v>136</v>
      </c>
      <c r="P5397" s="3" t="s">
        <v>137</v>
      </c>
      <c r="Q5397" s="3">
        <v>0.62707996640300001</v>
      </c>
      <c r="R5397" s="3" t="s">
        <v>50</v>
      </c>
      <c r="S5397" s="3" t="s">
        <v>51</v>
      </c>
      <c r="T5397" s="3" t="s">
        <v>137</v>
      </c>
      <c r="U5397" s="3" t="s">
        <v>53</v>
      </c>
      <c r="V5397" s="3" t="s">
        <v>138</v>
      </c>
      <c r="W5397" s="3" t="s">
        <v>55</v>
      </c>
      <c r="X5397" s="3" t="s">
        <v>87</v>
      </c>
      <c r="Y5397" s="3"/>
      <c r="Z5397" s="3"/>
      <c r="AA5397" s="3" t="s">
        <v>45</v>
      </c>
      <c r="AB5397" s="11">
        <v>1</v>
      </c>
      <c r="AC5397" s="3" t="s">
        <v>58</v>
      </c>
      <c r="AD5397" s="3" t="s">
        <v>58</v>
      </c>
      <c r="AE5397" s="3" t="s">
        <v>58</v>
      </c>
      <c r="AF5397" s="3" t="s">
        <v>58</v>
      </c>
      <c r="AG5397" s="3" t="s">
        <v>51</v>
      </c>
      <c r="AH5397" s="3" t="s">
        <v>59</v>
      </c>
      <c r="AI5397" s="3" t="s">
        <v>60</v>
      </c>
      <c r="AJ5397" s="3" t="s">
        <v>61</v>
      </c>
      <c r="AK5397" s="3" t="s">
        <v>58</v>
      </c>
      <c r="AL5397" s="3" t="s">
        <v>58</v>
      </c>
      <c r="AM5397" s="3" t="s">
        <v>58</v>
      </c>
      <c r="AN5397" s="3" t="s">
        <v>139</v>
      </c>
      <c r="AO5397" s="3" t="s">
        <v>63</v>
      </c>
      <c r="AP5397" s="3">
        <v>76.281413181076687</v>
      </c>
      <c r="AQ5397" s="3">
        <v>356.70776514244938</v>
      </c>
    </row>
    <row r="5398" spans="1:43" x14ac:dyDescent="0.25">
      <c r="A5398" s="2">
        <v>5397</v>
      </c>
      <c r="B5398" s="3" t="s">
        <v>43</v>
      </c>
      <c r="C5398" s="3" t="s">
        <v>44</v>
      </c>
      <c r="D5398" s="3" t="s">
        <v>45</v>
      </c>
      <c r="E5398" s="3" t="s">
        <v>46</v>
      </c>
      <c r="F5398" s="3">
        <v>0.56000000000000005</v>
      </c>
      <c r="G5398" s="3">
        <v>0.48</v>
      </c>
      <c r="H5398" s="3">
        <v>2.8689525115305699E-2</v>
      </c>
      <c r="I5398" s="3">
        <v>8.9208179185341443</v>
      </c>
      <c r="J5398" s="3">
        <v>1.1925951646382846</v>
      </c>
      <c r="K5398" s="3">
        <v>0.25593402972285445</v>
      </c>
      <c r="L5398" s="3">
        <v>3.4214988928282203E-2</v>
      </c>
      <c r="M5398" s="2">
        <v>1400</v>
      </c>
      <c r="N5398" s="3" t="s">
        <v>74</v>
      </c>
      <c r="O5398" s="3" t="s">
        <v>136</v>
      </c>
      <c r="P5398" s="3" t="s">
        <v>137</v>
      </c>
      <c r="Q5398" s="3">
        <v>0.62707996640300001</v>
      </c>
      <c r="R5398" s="3" t="s">
        <v>50</v>
      </c>
      <c r="S5398" s="3" t="s">
        <v>51</v>
      </c>
      <c r="T5398" s="3" t="s">
        <v>137</v>
      </c>
      <c r="U5398" s="3" t="s">
        <v>53</v>
      </c>
      <c r="V5398" s="3" t="s">
        <v>138</v>
      </c>
      <c r="W5398" s="3" t="s">
        <v>55</v>
      </c>
      <c r="X5398" s="3" t="s">
        <v>87</v>
      </c>
      <c r="Y5398" s="3"/>
      <c r="Z5398" s="3"/>
      <c r="AA5398" s="3" t="s">
        <v>45</v>
      </c>
      <c r="AB5398" s="11">
        <v>1</v>
      </c>
      <c r="AC5398" s="3" t="s">
        <v>58</v>
      </c>
      <c r="AD5398" s="3" t="s">
        <v>58</v>
      </c>
      <c r="AE5398" s="3" t="s">
        <v>58</v>
      </c>
      <c r="AF5398" s="3" t="s">
        <v>58</v>
      </c>
      <c r="AG5398" s="3" t="s">
        <v>51</v>
      </c>
      <c r="AH5398" s="3" t="s">
        <v>59</v>
      </c>
      <c r="AI5398" s="3" t="s">
        <v>60</v>
      </c>
      <c r="AJ5398" s="3" t="s">
        <v>61</v>
      </c>
      <c r="AK5398" s="3" t="s">
        <v>58</v>
      </c>
      <c r="AL5398" s="3" t="s">
        <v>58</v>
      </c>
      <c r="AM5398" s="3" t="s">
        <v>58</v>
      </c>
      <c r="AN5398" s="3" t="s">
        <v>139</v>
      </c>
      <c r="AO5398" s="3" t="s">
        <v>63</v>
      </c>
      <c r="AP5398" s="3">
        <v>46.266581281979867</v>
      </c>
      <c r="AQ5398" s="3">
        <v>116.10238896848089</v>
      </c>
    </row>
    <row r="5399" spans="1:43" x14ac:dyDescent="0.25">
      <c r="A5399" s="2">
        <v>5398</v>
      </c>
      <c r="B5399" s="3" t="s">
        <v>112</v>
      </c>
      <c r="C5399" s="3" t="s">
        <v>44</v>
      </c>
      <c r="D5399" s="3" t="s">
        <v>45</v>
      </c>
      <c r="E5399" s="3" t="s">
        <v>46</v>
      </c>
      <c r="F5399" s="3">
        <v>0.56000000000000005</v>
      </c>
      <c r="G5399" s="3">
        <v>0.48</v>
      </c>
      <c r="H5399" s="3">
        <v>1.63317871882581E-3</v>
      </c>
      <c r="I5399" s="3">
        <v>8.9208179185341443</v>
      </c>
      <c r="J5399" s="3">
        <v>1.1925951646382846</v>
      </c>
      <c r="K5399" s="3">
        <v>1.4569289979069923E-2</v>
      </c>
      <c r="L5399" s="3">
        <v>1.9477210430618097E-3</v>
      </c>
      <c r="M5399" s="2">
        <v>3100</v>
      </c>
      <c r="N5399" s="3" t="s">
        <v>113</v>
      </c>
      <c r="O5399" s="3" t="s">
        <v>136</v>
      </c>
      <c r="P5399" s="3" t="s">
        <v>137</v>
      </c>
      <c r="Q5399" s="3">
        <v>0.62707996640300001</v>
      </c>
      <c r="R5399" s="3" t="s">
        <v>50</v>
      </c>
      <c r="S5399" s="3" t="s">
        <v>51</v>
      </c>
      <c r="T5399" s="3" t="s">
        <v>137</v>
      </c>
      <c r="U5399" s="3" t="s">
        <v>53</v>
      </c>
      <c r="V5399" s="3" t="s">
        <v>138</v>
      </c>
      <c r="W5399" s="3" t="s">
        <v>55</v>
      </c>
      <c r="X5399" s="3" t="s">
        <v>87</v>
      </c>
      <c r="Y5399" s="3"/>
      <c r="Z5399" s="3"/>
      <c r="AA5399" s="3" t="s">
        <v>45</v>
      </c>
      <c r="AB5399" s="11">
        <v>1</v>
      </c>
      <c r="AC5399" s="3" t="s">
        <v>58</v>
      </c>
      <c r="AD5399" s="3" t="s">
        <v>58</v>
      </c>
      <c r="AE5399" s="3" t="s">
        <v>58</v>
      </c>
      <c r="AF5399" s="3" t="s">
        <v>58</v>
      </c>
      <c r="AG5399" s="3" t="s">
        <v>51</v>
      </c>
      <c r="AH5399" s="3" t="s">
        <v>59</v>
      </c>
      <c r="AI5399" s="3" t="s">
        <v>60</v>
      </c>
      <c r="AJ5399" s="3" t="s">
        <v>61</v>
      </c>
      <c r="AK5399" s="3" t="s">
        <v>58</v>
      </c>
      <c r="AL5399" s="3" t="s">
        <v>58</v>
      </c>
      <c r="AM5399" s="3" t="s">
        <v>58</v>
      </c>
      <c r="AN5399" s="3" t="s">
        <v>139</v>
      </c>
      <c r="AO5399" s="3" t="s">
        <v>63</v>
      </c>
      <c r="AP5399" s="3">
        <v>17.598943604927705</v>
      </c>
      <c r="AQ5399" s="3">
        <v>6.6092397872072164</v>
      </c>
    </row>
    <row r="5400" spans="1:43" x14ac:dyDescent="0.25">
      <c r="A5400" s="2">
        <v>5399</v>
      </c>
      <c r="B5400" s="3" t="s">
        <v>43</v>
      </c>
      <c r="C5400" s="3" t="s">
        <v>44</v>
      </c>
      <c r="D5400" s="3" t="s">
        <v>45</v>
      </c>
      <c r="E5400" s="3" t="s">
        <v>46</v>
      </c>
      <c r="F5400" s="3">
        <v>0.56000000000000005</v>
      </c>
      <c r="G5400" s="3">
        <v>0.48</v>
      </c>
      <c r="H5400" s="3">
        <v>8.6638640493149302E-2</v>
      </c>
      <c r="I5400" s="3">
        <v>8.9208179185341443</v>
      </c>
      <c r="J5400" s="3">
        <v>1.1925951646382846</v>
      </c>
      <c r="K5400" s="3">
        <v>0.77288753654872422</v>
      </c>
      <c r="L5400" s="3">
        <v>0.10332482372296455</v>
      </c>
      <c r="M5400" s="2">
        <v>1410</v>
      </c>
      <c r="N5400" s="3" t="s">
        <v>73</v>
      </c>
      <c r="O5400" s="3" t="s">
        <v>136</v>
      </c>
      <c r="P5400" s="3" t="s">
        <v>137</v>
      </c>
      <c r="Q5400" s="3">
        <v>0.62707996640300001</v>
      </c>
      <c r="R5400" s="3" t="s">
        <v>50</v>
      </c>
      <c r="S5400" s="3" t="s">
        <v>51</v>
      </c>
      <c r="T5400" s="3" t="s">
        <v>137</v>
      </c>
      <c r="U5400" s="3" t="s">
        <v>53</v>
      </c>
      <c r="V5400" s="3" t="s">
        <v>138</v>
      </c>
      <c r="W5400" s="3" t="s">
        <v>55</v>
      </c>
      <c r="X5400" s="3" t="s">
        <v>87</v>
      </c>
      <c r="Y5400" s="3"/>
      <c r="Z5400" s="3"/>
      <c r="AA5400" s="3" t="s">
        <v>45</v>
      </c>
      <c r="AB5400" s="11">
        <v>1</v>
      </c>
      <c r="AC5400" s="3" t="s">
        <v>58</v>
      </c>
      <c r="AD5400" s="3" t="s">
        <v>58</v>
      </c>
      <c r="AE5400" s="3" t="s">
        <v>58</v>
      </c>
      <c r="AF5400" s="3" t="s">
        <v>58</v>
      </c>
      <c r="AG5400" s="3" t="s">
        <v>51</v>
      </c>
      <c r="AH5400" s="3" t="s">
        <v>59</v>
      </c>
      <c r="AI5400" s="3" t="s">
        <v>60</v>
      </c>
      <c r="AJ5400" s="3" t="s">
        <v>61</v>
      </c>
      <c r="AK5400" s="3" t="s">
        <v>58</v>
      </c>
      <c r="AL5400" s="3" t="s">
        <v>58</v>
      </c>
      <c r="AM5400" s="3" t="s">
        <v>58</v>
      </c>
      <c r="AN5400" s="3" t="s">
        <v>139</v>
      </c>
      <c r="AO5400" s="3" t="s">
        <v>63</v>
      </c>
      <c r="AP5400" s="3">
        <v>76.109724404544693</v>
      </c>
      <c r="AQ5400" s="3">
        <v>350.61413870770616</v>
      </c>
    </row>
    <row r="5401" spans="1:43" x14ac:dyDescent="0.25">
      <c r="A5401" s="2">
        <v>5400</v>
      </c>
      <c r="B5401" s="3" t="s">
        <v>67</v>
      </c>
      <c r="C5401" s="3" t="s">
        <v>44</v>
      </c>
      <c r="D5401" s="3" t="s">
        <v>45</v>
      </c>
      <c r="E5401" s="3" t="s">
        <v>46</v>
      </c>
      <c r="F5401" s="3">
        <v>0.56000000000000005</v>
      </c>
      <c r="G5401" s="3">
        <v>0.48</v>
      </c>
      <c r="H5401" s="3">
        <v>1.91456984432989E-2</v>
      </c>
      <c r="I5401" s="3">
        <v>10.830820639946838</v>
      </c>
      <c r="J5401" s="3">
        <v>1.4391182632149928</v>
      </c>
      <c r="K5401" s="3">
        <v>0.20736362586587978</v>
      </c>
      <c r="L5401" s="3">
        <v>2.7552924291758304E-2</v>
      </c>
      <c r="M5401" s="2">
        <v>1400</v>
      </c>
      <c r="N5401" s="3" t="s">
        <v>74</v>
      </c>
      <c r="O5401" s="3" t="s">
        <v>136</v>
      </c>
      <c r="P5401" s="3" t="s">
        <v>137</v>
      </c>
      <c r="Q5401" s="3">
        <v>0.62707996640300001</v>
      </c>
      <c r="R5401" s="3" t="s">
        <v>50</v>
      </c>
      <c r="S5401" s="3" t="s">
        <v>51</v>
      </c>
      <c r="T5401" s="3" t="s">
        <v>137</v>
      </c>
      <c r="U5401" s="3" t="s">
        <v>53</v>
      </c>
      <c r="V5401" s="3" t="s">
        <v>138</v>
      </c>
      <c r="W5401" s="3" t="s">
        <v>55</v>
      </c>
      <c r="X5401" s="3" t="s">
        <v>87</v>
      </c>
      <c r="Y5401" s="3"/>
      <c r="Z5401" s="3"/>
      <c r="AA5401" s="3" t="s">
        <v>45</v>
      </c>
      <c r="AB5401" s="11">
        <v>1</v>
      </c>
      <c r="AC5401" s="3" t="s">
        <v>58</v>
      </c>
      <c r="AD5401" s="3" t="s">
        <v>58</v>
      </c>
      <c r="AE5401" s="3" t="s">
        <v>58</v>
      </c>
      <c r="AF5401" s="3" t="s">
        <v>58</v>
      </c>
      <c r="AG5401" s="3" t="s">
        <v>51</v>
      </c>
      <c r="AH5401" s="3" t="s">
        <v>59</v>
      </c>
      <c r="AI5401" s="3" t="s">
        <v>60</v>
      </c>
      <c r="AJ5401" s="3" t="s">
        <v>61</v>
      </c>
      <c r="AK5401" s="3" t="s">
        <v>58</v>
      </c>
      <c r="AL5401" s="3" t="s">
        <v>58</v>
      </c>
      <c r="AM5401" s="3" t="s">
        <v>58</v>
      </c>
      <c r="AN5401" s="3" t="s">
        <v>139</v>
      </c>
      <c r="AO5401" s="3" t="s">
        <v>63</v>
      </c>
      <c r="AP5401" s="3">
        <v>64.455870511204409</v>
      </c>
      <c r="AQ5401" s="3">
        <v>77.479892706597653</v>
      </c>
    </row>
    <row r="5402" spans="1:43" x14ac:dyDescent="0.25">
      <c r="A5402" s="2">
        <v>5401</v>
      </c>
      <c r="B5402" s="3" t="s">
        <v>67</v>
      </c>
      <c r="C5402" s="3" t="s">
        <v>44</v>
      </c>
      <c r="D5402" s="3" t="s">
        <v>45</v>
      </c>
      <c r="E5402" s="3" t="s">
        <v>46</v>
      </c>
      <c r="F5402" s="3">
        <v>0.56000000000000005</v>
      </c>
      <c r="G5402" s="3">
        <v>0.48</v>
      </c>
      <c r="H5402" s="3">
        <v>1.7507785942462301E-3</v>
      </c>
      <c r="I5402" s="3">
        <v>10.830820639946838</v>
      </c>
      <c r="J5402" s="3">
        <v>1.4391182632149928</v>
      </c>
      <c r="K5402" s="3">
        <v>1.8962368934539179E-2</v>
      </c>
      <c r="L5402" s="3">
        <v>2.519577449825621E-3</v>
      </c>
      <c r="M5402" s="2">
        <v>1410</v>
      </c>
      <c r="N5402" s="3" t="s">
        <v>73</v>
      </c>
      <c r="O5402" s="3" t="s">
        <v>136</v>
      </c>
      <c r="P5402" s="3" t="s">
        <v>137</v>
      </c>
      <c r="Q5402" s="3">
        <v>0.62707996640300001</v>
      </c>
      <c r="R5402" s="3" t="s">
        <v>50</v>
      </c>
      <c r="S5402" s="3" t="s">
        <v>51</v>
      </c>
      <c r="T5402" s="3" t="s">
        <v>137</v>
      </c>
      <c r="U5402" s="3" t="s">
        <v>53</v>
      </c>
      <c r="V5402" s="3" t="s">
        <v>138</v>
      </c>
      <c r="W5402" s="3" t="s">
        <v>55</v>
      </c>
      <c r="X5402" s="3" t="s">
        <v>87</v>
      </c>
      <c r="Y5402" s="3"/>
      <c r="Z5402" s="3"/>
      <c r="AA5402" s="3" t="s">
        <v>45</v>
      </c>
      <c r="AB5402" s="11">
        <v>1</v>
      </c>
      <c r="AC5402" s="3" t="s">
        <v>58</v>
      </c>
      <c r="AD5402" s="3" t="s">
        <v>58</v>
      </c>
      <c r="AE5402" s="3" t="s">
        <v>58</v>
      </c>
      <c r="AF5402" s="3" t="s">
        <v>58</v>
      </c>
      <c r="AG5402" s="3" t="s">
        <v>51</v>
      </c>
      <c r="AH5402" s="3" t="s">
        <v>59</v>
      </c>
      <c r="AI5402" s="3" t="s">
        <v>60</v>
      </c>
      <c r="AJ5402" s="3" t="s">
        <v>61</v>
      </c>
      <c r="AK5402" s="3" t="s">
        <v>58</v>
      </c>
      <c r="AL5402" s="3" t="s">
        <v>58</v>
      </c>
      <c r="AM5402" s="3" t="s">
        <v>58</v>
      </c>
      <c r="AN5402" s="3" t="s">
        <v>139</v>
      </c>
      <c r="AO5402" s="3" t="s">
        <v>63</v>
      </c>
      <c r="AP5402" s="3">
        <v>43.593970700444928</v>
      </c>
      <c r="AQ5402" s="3">
        <v>7.0851495983257999</v>
      </c>
    </row>
    <row r="5403" spans="1:43" x14ac:dyDescent="0.25">
      <c r="A5403" s="2">
        <v>5402</v>
      </c>
      <c r="B5403" s="3" t="s">
        <v>67</v>
      </c>
      <c r="C5403" s="3" t="s">
        <v>44</v>
      </c>
      <c r="D5403" s="3" t="s">
        <v>45</v>
      </c>
      <c r="E5403" s="3" t="s">
        <v>46</v>
      </c>
      <c r="F5403" s="3">
        <v>0.56000000000000005</v>
      </c>
      <c r="G5403" s="3">
        <v>0.48</v>
      </c>
      <c r="H5403" s="3">
        <v>1.42965855709699E-2</v>
      </c>
      <c r="I5403" s="3">
        <v>10.472616602460448</v>
      </c>
      <c r="J5403" s="3">
        <v>1.3986590668159156</v>
      </c>
      <c r="K5403" s="3">
        <v>0.14972265940903587</v>
      </c>
      <c r="L5403" s="3">
        <v>1.9996049033346643E-2</v>
      </c>
      <c r="M5403" s="2">
        <v>1400</v>
      </c>
      <c r="N5403" s="3" t="s">
        <v>74</v>
      </c>
      <c r="O5403" s="3" t="s">
        <v>136</v>
      </c>
      <c r="P5403" s="3" t="s">
        <v>137</v>
      </c>
      <c r="Q5403" s="3">
        <v>0.62707996640300001</v>
      </c>
      <c r="R5403" s="3" t="s">
        <v>50</v>
      </c>
      <c r="S5403" s="3" t="s">
        <v>51</v>
      </c>
      <c r="T5403" s="3" t="s">
        <v>137</v>
      </c>
      <c r="U5403" s="3" t="s">
        <v>53</v>
      </c>
      <c r="V5403" s="3" t="s">
        <v>138</v>
      </c>
      <c r="W5403" s="3" t="s">
        <v>55</v>
      </c>
      <c r="X5403" s="3" t="s">
        <v>87</v>
      </c>
      <c r="Y5403" s="3"/>
      <c r="Z5403" s="3"/>
      <c r="AA5403" s="3" t="s">
        <v>45</v>
      </c>
      <c r="AB5403" s="11">
        <v>1</v>
      </c>
      <c r="AC5403" s="3" t="s">
        <v>58</v>
      </c>
      <c r="AD5403" s="3" t="s">
        <v>58</v>
      </c>
      <c r="AE5403" s="3" t="s">
        <v>58</v>
      </c>
      <c r="AF5403" s="3" t="s">
        <v>58</v>
      </c>
      <c r="AG5403" s="3" t="s">
        <v>51</v>
      </c>
      <c r="AH5403" s="3" t="s">
        <v>59</v>
      </c>
      <c r="AI5403" s="3" t="s">
        <v>60</v>
      </c>
      <c r="AJ5403" s="3" t="s">
        <v>61</v>
      </c>
      <c r="AK5403" s="3" t="s">
        <v>58</v>
      </c>
      <c r="AL5403" s="3" t="s">
        <v>58</v>
      </c>
      <c r="AM5403" s="3" t="s">
        <v>58</v>
      </c>
      <c r="AN5403" s="3" t="s">
        <v>139</v>
      </c>
      <c r="AO5403" s="3" t="s">
        <v>63</v>
      </c>
      <c r="AP5403" s="3">
        <v>49.985204632447932</v>
      </c>
      <c r="AQ5403" s="3">
        <v>57.856229136270841</v>
      </c>
    </row>
    <row r="5404" spans="1:43" x14ac:dyDescent="0.25">
      <c r="A5404" s="2">
        <v>5403</v>
      </c>
      <c r="B5404" s="3" t="s">
        <v>67</v>
      </c>
      <c r="C5404" s="3" t="s">
        <v>44</v>
      </c>
      <c r="D5404" s="3" t="s">
        <v>45</v>
      </c>
      <c r="E5404" s="3" t="s">
        <v>46</v>
      </c>
      <c r="F5404" s="3">
        <v>0.56000000000000005</v>
      </c>
      <c r="G5404" s="3">
        <v>0.48</v>
      </c>
      <c r="H5404" s="3">
        <v>1.82505275531662E-3</v>
      </c>
      <c r="I5404" s="3">
        <v>10.472616602460448</v>
      </c>
      <c r="J5404" s="3">
        <v>1.3986590668159156</v>
      </c>
      <c r="K5404" s="3">
        <v>1.9113077785695019E-2</v>
      </c>
      <c r="L5404" s="3">
        <v>2.552626583640959E-3</v>
      </c>
      <c r="M5404" s="2">
        <v>1410</v>
      </c>
      <c r="N5404" s="3" t="s">
        <v>73</v>
      </c>
      <c r="O5404" s="3" t="s">
        <v>136</v>
      </c>
      <c r="P5404" s="3" t="s">
        <v>137</v>
      </c>
      <c r="Q5404" s="3">
        <v>0.62707996640300001</v>
      </c>
      <c r="R5404" s="3" t="s">
        <v>50</v>
      </c>
      <c r="S5404" s="3" t="s">
        <v>51</v>
      </c>
      <c r="T5404" s="3" t="s">
        <v>137</v>
      </c>
      <c r="U5404" s="3" t="s">
        <v>53</v>
      </c>
      <c r="V5404" s="3" t="s">
        <v>138</v>
      </c>
      <c r="W5404" s="3" t="s">
        <v>55</v>
      </c>
      <c r="X5404" s="3" t="s">
        <v>87</v>
      </c>
      <c r="Y5404" s="3"/>
      <c r="Z5404" s="3"/>
      <c r="AA5404" s="3" t="s">
        <v>45</v>
      </c>
      <c r="AB5404" s="11">
        <v>1</v>
      </c>
      <c r="AC5404" s="3" t="s">
        <v>58</v>
      </c>
      <c r="AD5404" s="3" t="s">
        <v>58</v>
      </c>
      <c r="AE5404" s="3" t="s">
        <v>58</v>
      </c>
      <c r="AF5404" s="3" t="s">
        <v>58</v>
      </c>
      <c r="AG5404" s="3" t="s">
        <v>51</v>
      </c>
      <c r="AH5404" s="3" t="s">
        <v>59</v>
      </c>
      <c r="AI5404" s="3" t="s">
        <v>60</v>
      </c>
      <c r="AJ5404" s="3" t="s">
        <v>61</v>
      </c>
      <c r="AK5404" s="3" t="s">
        <v>58</v>
      </c>
      <c r="AL5404" s="3" t="s">
        <v>58</v>
      </c>
      <c r="AM5404" s="3" t="s">
        <v>58</v>
      </c>
      <c r="AN5404" s="3" t="s">
        <v>139</v>
      </c>
      <c r="AO5404" s="3" t="s">
        <v>63</v>
      </c>
      <c r="AP5404" s="3">
        <v>45.428148700900422</v>
      </c>
      <c r="AQ5404" s="3">
        <v>7.3857264640718805</v>
      </c>
    </row>
    <row r="5405" spans="1:43" x14ac:dyDescent="0.25">
      <c r="A5405" s="2">
        <v>5404</v>
      </c>
      <c r="B5405" s="3" t="s">
        <v>43</v>
      </c>
      <c r="C5405" s="3" t="s">
        <v>44</v>
      </c>
      <c r="D5405" s="3" t="s">
        <v>45</v>
      </c>
      <c r="E5405" s="3" t="s">
        <v>46</v>
      </c>
      <c r="F5405" s="3">
        <v>0.56000000000000005</v>
      </c>
      <c r="G5405" s="3">
        <v>0.48</v>
      </c>
      <c r="H5405" s="3">
        <v>1.37075349697412E-3</v>
      </c>
      <c r="I5405" s="3">
        <v>10.830820639946838</v>
      </c>
      <c r="J5405" s="3">
        <v>1.4391182632149928</v>
      </c>
      <c r="K5405" s="3">
        <v>1.4846385267306604E-2</v>
      </c>
      <c r="L5405" s="3">
        <v>1.9726763918612735E-3</v>
      </c>
      <c r="M5405" s="2">
        <v>1400</v>
      </c>
      <c r="N5405" s="3" t="s">
        <v>74</v>
      </c>
      <c r="O5405" s="3" t="s">
        <v>140</v>
      </c>
      <c r="P5405" s="3" t="s">
        <v>141</v>
      </c>
      <c r="Q5405" s="3">
        <v>1.47052600489</v>
      </c>
      <c r="R5405" s="3" t="s">
        <v>50</v>
      </c>
      <c r="S5405" s="3" t="s">
        <v>51</v>
      </c>
      <c r="T5405" s="3" t="s">
        <v>141</v>
      </c>
      <c r="U5405" s="3" t="s">
        <v>53</v>
      </c>
      <c r="V5405" s="3" t="s">
        <v>142</v>
      </c>
      <c r="W5405" s="3" t="s">
        <v>55</v>
      </c>
      <c r="X5405" s="3" t="s">
        <v>143</v>
      </c>
      <c r="Y5405" s="3">
        <v>3</v>
      </c>
      <c r="Z5405" s="3">
        <v>1</v>
      </c>
      <c r="AA5405" s="3" t="s">
        <v>45</v>
      </c>
      <c r="AB5405" s="11">
        <v>2</v>
      </c>
      <c r="AC5405" s="3" t="s">
        <v>58</v>
      </c>
      <c r="AD5405" s="3" t="s">
        <v>58</v>
      </c>
      <c r="AE5405" s="3" t="s">
        <v>58</v>
      </c>
      <c r="AF5405" s="3" t="s">
        <v>58</v>
      </c>
      <c r="AG5405" s="3" t="s">
        <v>51</v>
      </c>
      <c r="AH5405" s="3" t="s">
        <v>59</v>
      </c>
      <c r="AI5405" s="3" t="s">
        <v>60</v>
      </c>
      <c r="AJ5405" s="3" t="s">
        <v>61</v>
      </c>
      <c r="AK5405" s="3" t="s">
        <v>58</v>
      </c>
      <c r="AL5405" s="3" t="s">
        <v>58</v>
      </c>
      <c r="AM5405" s="3" t="s">
        <v>58</v>
      </c>
      <c r="AN5405" s="3" t="s">
        <v>144</v>
      </c>
      <c r="AO5405" s="3" t="s">
        <v>63</v>
      </c>
      <c r="AP5405" s="3">
        <v>34.052122422044484</v>
      </c>
      <c r="AQ5405" s="3">
        <v>5.5472425927569873</v>
      </c>
    </row>
    <row r="5406" spans="1:43" x14ac:dyDescent="0.25">
      <c r="A5406" s="2">
        <v>5405</v>
      </c>
      <c r="B5406" s="3" t="s">
        <v>43</v>
      </c>
      <c r="C5406" s="3" t="s">
        <v>44</v>
      </c>
      <c r="D5406" s="3" t="s">
        <v>45</v>
      </c>
      <c r="E5406" s="3" t="s">
        <v>46</v>
      </c>
      <c r="F5406" s="3">
        <v>0.56000000000000005</v>
      </c>
      <c r="G5406" s="3">
        <v>0.48</v>
      </c>
      <c r="H5406" s="3">
        <v>6.9748000116438696E-3</v>
      </c>
      <c r="I5406" s="3">
        <v>10.830820639946838</v>
      </c>
      <c r="J5406" s="3">
        <v>1.4391182632149928</v>
      </c>
      <c r="K5406" s="3">
        <v>7.5542807925613867E-2</v>
      </c>
      <c r="L5406" s="3">
        <v>1.0037562079028837E-2</v>
      </c>
      <c r="M5406" s="2">
        <v>1750</v>
      </c>
      <c r="N5406" s="3" t="s">
        <v>104</v>
      </c>
      <c r="O5406" s="3" t="s">
        <v>140</v>
      </c>
      <c r="P5406" s="3" t="s">
        <v>141</v>
      </c>
      <c r="Q5406" s="3">
        <v>1.47052600489</v>
      </c>
      <c r="R5406" s="3" t="s">
        <v>50</v>
      </c>
      <c r="S5406" s="3" t="s">
        <v>51</v>
      </c>
      <c r="T5406" s="3" t="s">
        <v>141</v>
      </c>
      <c r="U5406" s="3" t="s">
        <v>53</v>
      </c>
      <c r="V5406" s="3" t="s">
        <v>142</v>
      </c>
      <c r="W5406" s="3" t="s">
        <v>55</v>
      </c>
      <c r="X5406" s="3" t="s">
        <v>143</v>
      </c>
      <c r="Y5406" s="3">
        <v>3</v>
      </c>
      <c r="Z5406" s="3">
        <v>1</v>
      </c>
      <c r="AA5406" s="3" t="s">
        <v>45</v>
      </c>
      <c r="AB5406" s="11">
        <v>2</v>
      </c>
      <c r="AC5406" s="3" t="s">
        <v>58</v>
      </c>
      <c r="AD5406" s="3" t="s">
        <v>58</v>
      </c>
      <c r="AE5406" s="3" t="s">
        <v>58</v>
      </c>
      <c r="AF5406" s="3" t="s">
        <v>58</v>
      </c>
      <c r="AG5406" s="3" t="s">
        <v>51</v>
      </c>
      <c r="AH5406" s="3" t="s">
        <v>59</v>
      </c>
      <c r="AI5406" s="3" t="s">
        <v>60</v>
      </c>
      <c r="AJ5406" s="3" t="s">
        <v>61</v>
      </c>
      <c r="AK5406" s="3" t="s">
        <v>58</v>
      </c>
      <c r="AL5406" s="3" t="s">
        <v>58</v>
      </c>
      <c r="AM5406" s="3" t="s">
        <v>58</v>
      </c>
      <c r="AN5406" s="3" t="s">
        <v>144</v>
      </c>
      <c r="AO5406" s="3" t="s">
        <v>63</v>
      </c>
      <c r="AP5406" s="3">
        <v>33.617557977073901</v>
      </c>
      <c r="AQ5406" s="3">
        <v>28.226014222076579</v>
      </c>
    </row>
    <row r="5407" spans="1:43" x14ac:dyDescent="0.25">
      <c r="A5407" s="2">
        <v>5406</v>
      </c>
      <c r="B5407" s="3" t="s">
        <v>43</v>
      </c>
      <c r="C5407" s="3" t="s">
        <v>44</v>
      </c>
      <c r="D5407" s="3" t="s">
        <v>45</v>
      </c>
      <c r="E5407" s="3" t="s">
        <v>46</v>
      </c>
      <c r="F5407" s="3">
        <v>0.56000000000000005</v>
      </c>
      <c r="G5407" s="3">
        <v>0.48</v>
      </c>
      <c r="H5407" s="3">
        <v>4.6901117824296501E-4</v>
      </c>
      <c r="I5407" s="3">
        <v>9.8005123641042076</v>
      </c>
      <c r="J5407" s="3">
        <v>1.3053215664328823</v>
      </c>
      <c r="K5407" s="3">
        <v>4.5965498512732612E-3</v>
      </c>
      <c r="L5407" s="3">
        <v>6.1221040585863887E-4</v>
      </c>
      <c r="M5407" s="2">
        <v>1400</v>
      </c>
      <c r="N5407" s="3" t="s">
        <v>74</v>
      </c>
      <c r="O5407" s="3" t="s">
        <v>140</v>
      </c>
      <c r="P5407" s="3" t="s">
        <v>141</v>
      </c>
      <c r="Q5407" s="3">
        <v>1.47052600489</v>
      </c>
      <c r="R5407" s="3" t="s">
        <v>50</v>
      </c>
      <c r="S5407" s="3" t="s">
        <v>51</v>
      </c>
      <c r="T5407" s="3" t="s">
        <v>141</v>
      </c>
      <c r="U5407" s="3" t="s">
        <v>53</v>
      </c>
      <c r="V5407" s="3" t="s">
        <v>142</v>
      </c>
      <c r="W5407" s="3" t="s">
        <v>55</v>
      </c>
      <c r="X5407" s="3" t="s">
        <v>143</v>
      </c>
      <c r="Y5407" s="3">
        <v>3</v>
      </c>
      <c r="Z5407" s="3">
        <v>1</v>
      </c>
      <c r="AA5407" s="3" t="s">
        <v>45</v>
      </c>
      <c r="AB5407" s="11">
        <v>2</v>
      </c>
      <c r="AC5407" s="3" t="s">
        <v>58</v>
      </c>
      <c r="AD5407" s="3" t="s">
        <v>58</v>
      </c>
      <c r="AE5407" s="3" t="s">
        <v>58</v>
      </c>
      <c r="AF5407" s="3" t="s">
        <v>58</v>
      </c>
      <c r="AG5407" s="3" t="s">
        <v>51</v>
      </c>
      <c r="AH5407" s="3" t="s">
        <v>59</v>
      </c>
      <c r="AI5407" s="3" t="s">
        <v>60</v>
      </c>
      <c r="AJ5407" s="3" t="s">
        <v>61</v>
      </c>
      <c r="AK5407" s="3" t="s">
        <v>58</v>
      </c>
      <c r="AL5407" s="3" t="s">
        <v>58</v>
      </c>
      <c r="AM5407" s="3" t="s">
        <v>58</v>
      </c>
      <c r="AN5407" s="3" t="s">
        <v>144</v>
      </c>
      <c r="AO5407" s="3" t="s">
        <v>63</v>
      </c>
      <c r="AP5407" s="3">
        <v>109.29043682036269</v>
      </c>
      <c r="AQ5407" s="3">
        <v>1.8980208988499356</v>
      </c>
    </row>
    <row r="5408" spans="1:43" x14ac:dyDescent="0.25">
      <c r="A5408" s="2">
        <v>5407</v>
      </c>
      <c r="B5408" s="3" t="s">
        <v>43</v>
      </c>
      <c r="C5408" s="3" t="s">
        <v>44</v>
      </c>
      <c r="D5408" s="3" t="s">
        <v>45</v>
      </c>
      <c r="E5408" s="3" t="s">
        <v>46</v>
      </c>
      <c r="F5408" s="3">
        <v>0.56000000000000005</v>
      </c>
      <c r="G5408" s="3">
        <v>0.48</v>
      </c>
      <c r="H5408" s="3">
        <v>0.25357345003431397</v>
      </c>
      <c r="I5408" s="3">
        <v>9.8005123641042076</v>
      </c>
      <c r="J5408" s="3">
        <v>1.3053215664328823</v>
      </c>
      <c r="K5408" s="3">
        <v>2.4851497322698548</v>
      </c>
      <c r="L5408" s="3">
        <v>0.33099489300458096</v>
      </c>
      <c r="M5408" s="2">
        <v>1750</v>
      </c>
      <c r="N5408" s="3" t="s">
        <v>104</v>
      </c>
      <c r="O5408" s="3" t="s">
        <v>140</v>
      </c>
      <c r="P5408" s="3" t="s">
        <v>141</v>
      </c>
      <c r="Q5408" s="3">
        <v>1.47052600489</v>
      </c>
      <c r="R5408" s="3" t="s">
        <v>50</v>
      </c>
      <c r="S5408" s="3" t="s">
        <v>51</v>
      </c>
      <c r="T5408" s="3" t="s">
        <v>141</v>
      </c>
      <c r="U5408" s="3" t="s">
        <v>53</v>
      </c>
      <c r="V5408" s="3" t="s">
        <v>142</v>
      </c>
      <c r="W5408" s="3" t="s">
        <v>55</v>
      </c>
      <c r="X5408" s="3" t="s">
        <v>143</v>
      </c>
      <c r="Y5408" s="3">
        <v>3</v>
      </c>
      <c r="Z5408" s="3">
        <v>1</v>
      </c>
      <c r="AA5408" s="3" t="s">
        <v>45</v>
      </c>
      <c r="AB5408" s="11">
        <v>2</v>
      </c>
      <c r="AC5408" s="3" t="s">
        <v>58</v>
      </c>
      <c r="AD5408" s="3" t="s">
        <v>58</v>
      </c>
      <c r="AE5408" s="3" t="s">
        <v>58</v>
      </c>
      <c r="AF5408" s="3" t="s">
        <v>58</v>
      </c>
      <c r="AG5408" s="3" t="s">
        <v>51</v>
      </c>
      <c r="AH5408" s="3" t="s">
        <v>59</v>
      </c>
      <c r="AI5408" s="3" t="s">
        <v>60</v>
      </c>
      <c r="AJ5408" s="3" t="s">
        <v>61</v>
      </c>
      <c r="AK5408" s="3" t="s">
        <v>58</v>
      </c>
      <c r="AL5408" s="3" t="s">
        <v>58</v>
      </c>
      <c r="AM5408" s="3" t="s">
        <v>58</v>
      </c>
      <c r="AN5408" s="3" t="s">
        <v>144</v>
      </c>
      <c r="AO5408" s="3" t="s">
        <v>63</v>
      </c>
      <c r="AP5408" s="3">
        <v>139.87154847299831</v>
      </c>
      <c r="AQ5408" s="3">
        <v>1026.175344821489</v>
      </c>
    </row>
    <row r="5409" spans="1:43" x14ac:dyDescent="0.25">
      <c r="A5409" s="2">
        <v>5408</v>
      </c>
      <c r="B5409" s="3" t="s">
        <v>43</v>
      </c>
      <c r="C5409" s="3" t="s">
        <v>44</v>
      </c>
      <c r="D5409" s="3" t="s">
        <v>45</v>
      </c>
      <c r="E5409" s="3" t="s">
        <v>46</v>
      </c>
      <c r="F5409" s="3">
        <v>0.56000000000000005</v>
      </c>
      <c r="G5409" s="3">
        <v>0.48</v>
      </c>
      <c r="H5409" s="3">
        <v>1.5876418195546499E-2</v>
      </c>
      <c r="I5409" s="3">
        <v>10.472616602460448</v>
      </c>
      <c r="J5409" s="3">
        <v>1.3986590668159156</v>
      </c>
      <c r="K5409" s="3">
        <v>0.16626764078228543</v>
      </c>
      <c r="L5409" s="3">
        <v>2.2205696257762288E-2</v>
      </c>
      <c r="M5409" s="2">
        <v>1400</v>
      </c>
      <c r="N5409" s="3" t="s">
        <v>74</v>
      </c>
      <c r="O5409" s="3" t="s">
        <v>140</v>
      </c>
      <c r="P5409" s="3" t="s">
        <v>141</v>
      </c>
      <c r="Q5409" s="3">
        <v>1.47052600489</v>
      </c>
      <c r="R5409" s="3" t="s">
        <v>50</v>
      </c>
      <c r="S5409" s="3" t="s">
        <v>51</v>
      </c>
      <c r="T5409" s="3" t="s">
        <v>141</v>
      </c>
      <c r="U5409" s="3" t="s">
        <v>53</v>
      </c>
      <c r="V5409" s="3" t="s">
        <v>142</v>
      </c>
      <c r="W5409" s="3" t="s">
        <v>55</v>
      </c>
      <c r="X5409" s="3" t="s">
        <v>143</v>
      </c>
      <c r="Y5409" s="3">
        <v>3</v>
      </c>
      <c r="Z5409" s="3">
        <v>1</v>
      </c>
      <c r="AA5409" s="3" t="s">
        <v>45</v>
      </c>
      <c r="AB5409" s="11">
        <v>2</v>
      </c>
      <c r="AC5409" s="3" t="s">
        <v>58</v>
      </c>
      <c r="AD5409" s="3" t="s">
        <v>58</v>
      </c>
      <c r="AE5409" s="3" t="s">
        <v>58</v>
      </c>
      <c r="AF5409" s="3" t="s">
        <v>58</v>
      </c>
      <c r="AG5409" s="3" t="s">
        <v>51</v>
      </c>
      <c r="AH5409" s="3" t="s">
        <v>59</v>
      </c>
      <c r="AI5409" s="3" t="s">
        <v>60</v>
      </c>
      <c r="AJ5409" s="3" t="s">
        <v>61</v>
      </c>
      <c r="AK5409" s="3" t="s">
        <v>58</v>
      </c>
      <c r="AL5409" s="3" t="s">
        <v>58</v>
      </c>
      <c r="AM5409" s="3" t="s">
        <v>58</v>
      </c>
      <c r="AN5409" s="3" t="s">
        <v>144</v>
      </c>
      <c r="AO5409" s="3" t="s">
        <v>63</v>
      </c>
      <c r="AP5409" s="3">
        <v>91.56160214158885</v>
      </c>
      <c r="AQ5409" s="3">
        <v>64.249584939355742</v>
      </c>
    </row>
    <row r="5410" spans="1:43" x14ac:dyDescent="0.25">
      <c r="A5410" s="2">
        <v>5409</v>
      </c>
      <c r="B5410" s="3" t="s">
        <v>43</v>
      </c>
      <c r="C5410" s="3" t="s">
        <v>44</v>
      </c>
      <c r="D5410" s="3" t="s">
        <v>45</v>
      </c>
      <c r="E5410" s="3" t="s">
        <v>46</v>
      </c>
      <c r="F5410" s="3">
        <v>0.56000000000000005</v>
      </c>
      <c r="G5410" s="3">
        <v>0.48</v>
      </c>
      <c r="H5410" s="3">
        <v>3.5376410322953501E-2</v>
      </c>
      <c r="I5410" s="3">
        <v>10.472616602460448</v>
      </c>
      <c r="J5410" s="3">
        <v>1.3986590668159156</v>
      </c>
      <c r="K5410" s="3">
        <v>0.37048358208361604</v>
      </c>
      <c r="L5410" s="3">
        <v>4.9479537049599065E-2</v>
      </c>
      <c r="M5410" s="2">
        <v>1750</v>
      </c>
      <c r="N5410" s="3" t="s">
        <v>104</v>
      </c>
      <c r="O5410" s="3" t="s">
        <v>140</v>
      </c>
      <c r="P5410" s="3" t="s">
        <v>141</v>
      </c>
      <c r="Q5410" s="3">
        <v>1.47052600489</v>
      </c>
      <c r="R5410" s="3" t="s">
        <v>50</v>
      </c>
      <c r="S5410" s="3" t="s">
        <v>51</v>
      </c>
      <c r="T5410" s="3" t="s">
        <v>141</v>
      </c>
      <c r="U5410" s="3" t="s">
        <v>53</v>
      </c>
      <c r="V5410" s="3" t="s">
        <v>142</v>
      </c>
      <c r="W5410" s="3" t="s">
        <v>55</v>
      </c>
      <c r="X5410" s="3" t="s">
        <v>143</v>
      </c>
      <c r="Y5410" s="3">
        <v>3</v>
      </c>
      <c r="Z5410" s="3">
        <v>1</v>
      </c>
      <c r="AA5410" s="3" t="s">
        <v>45</v>
      </c>
      <c r="AB5410" s="11">
        <v>2</v>
      </c>
      <c r="AC5410" s="3" t="s">
        <v>58</v>
      </c>
      <c r="AD5410" s="3" t="s">
        <v>58</v>
      </c>
      <c r="AE5410" s="3" t="s">
        <v>58</v>
      </c>
      <c r="AF5410" s="3" t="s">
        <v>58</v>
      </c>
      <c r="AG5410" s="3" t="s">
        <v>51</v>
      </c>
      <c r="AH5410" s="3" t="s">
        <v>59</v>
      </c>
      <c r="AI5410" s="3" t="s">
        <v>60</v>
      </c>
      <c r="AJ5410" s="3" t="s">
        <v>61</v>
      </c>
      <c r="AK5410" s="3" t="s">
        <v>58</v>
      </c>
      <c r="AL5410" s="3" t="s">
        <v>58</v>
      </c>
      <c r="AM5410" s="3" t="s">
        <v>58</v>
      </c>
      <c r="AN5410" s="3" t="s">
        <v>144</v>
      </c>
      <c r="AO5410" s="3" t="s">
        <v>63</v>
      </c>
      <c r="AP5410" s="3">
        <v>92.969944854059861</v>
      </c>
      <c r="AQ5410" s="3">
        <v>143.16325331690194</v>
      </c>
    </row>
    <row r="5411" spans="1:43" x14ac:dyDescent="0.25">
      <c r="A5411" s="2">
        <v>5410</v>
      </c>
      <c r="B5411" s="3" t="s">
        <v>43</v>
      </c>
      <c r="C5411" s="3" t="s">
        <v>44</v>
      </c>
      <c r="D5411" s="3" t="s">
        <v>45</v>
      </c>
      <c r="E5411" s="3" t="s">
        <v>46</v>
      </c>
      <c r="F5411" s="3">
        <v>0.56000000000000005</v>
      </c>
      <c r="G5411" s="3">
        <v>0.48</v>
      </c>
      <c r="H5411" s="3">
        <v>1.10295260592219E-3</v>
      </c>
      <c r="I5411" s="3">
        <v>10.472616602460448</v>
      </c>
      <c r="J5411" s="3">
        <v>1.3986590668159156</v>
      </c>
      <c r="K5411" s="3">
        <v>1.1550799772507742E-2</v>
      </c>
      <c r="L5411" s="3">
        <v>1.5426546625413125E-3</v>
      </c>
      <c r="M5411" s="2">
        <v>1210</v>
      </c>
      <c r="N5411" s="3" t="s">
        <v>47</v>
      </c>
      <c r="O5411" s="3" t="s">
        <v>140</v>
      </c>
      <c r="P5411" s="3" t="s">
        <v>141</v>
      </c>
      <c r="Q5411" s="3">
        <v>1.47052600489</v>
      </c>
      <c r="R5411" s="3" t="s">
        <v>50</v>
      </c>
      <c r="S5411" s="3" t="s">
        <v>51</v>
      </c>
      <c r="T5411" s="3" t="s">
        <v>141</v>
      </c>
      <c r="U5411" s="3" t="s">
        <v>53</v>
      </c>
      <c r="V5411" s="3" t="s">
        <v>142</v>
      </c>
      <c r="W5411" s="3" t="s">
        <v>55</v>
      </c>
      <c r="X5411" s="3" t="s">
        <v>143</v>
      </c>
      <c r="Y5411" s="3">
        <v>3</v>
      </c>
      <c r="Z5411" s="3">
        <v>1</v>
      </c>
      <c r="AA5411" s="3" t="s">
        <v>45</v>
      </c>
      <c r="AB5411" s="11">
        <v>2</v>
      </c>
      <c r="AC5411" s="3" t="s">
        <v>58</v>
      </c>
      <c r="AD5411" s="3" t="s">
        <v>58</v>
      </c>
      <c r="AE5411" s="3" t="s">
        <v>58</v>
      </c>
      <c r="AF5411" s="3" t="s">
        <v>58</v>
      </c>
      <c r="AG5411" s="3" t="s">
        <v>51</v>
      </c>
      <c r="AH5411" s="3" t="s">
        <v>59</v>
      </c>
      <c r="AI5411" s="3" t="s">
        <v>60</v>
      </c>
      <c r="AJ5411" s="3" t="s">
        <v>61</v>
      </c>
      <c r="AK5411" s="3" t="s">
        <v>58</v>
      </c>
      <c r="AL5411" s="3" t="s">
        <v>58</v>
      </c>
      <c r="AM5411" s="3" t="s">
        <v>58</v>
      </c>
      <c r="AN5411" s="3" t="s">
        <v>144</v>
      </c>
      <c r="AO5411" s="3" t="s">
        <v>63</v>
      </c>
      <c r="AP5411" s="3">
        <v>9.7168044352391654</v>
      </c>
      <c r="AQ5411" s="3">
        <v>4.4634908368790249</v>
      </c>
    </row>
    <row r="5412" spans="1:43" x14ac:dyDescent="0.25">
      <c r="A5412" s="2">
        <v>5411</v>
      </c>
      <c r="B5412" s="3" t="s">
        <v>43</v>
      </c>
      <c r="C5412" s="3" t="s">
        <v>44</v>
      </c>
      <c r="D5412" s="3" t="s">
        <v>45</v>
      </c>
      <c r="E5412" s="3" t="s">
        <v>46</v>
      </c>
      <c r="F5412" s="3">
        <v>0.56000000000000005</v>
      </c>
      <c r="G5412" s="3">
        <v>0.48</v>
      </c>
      <c r="H5412" s="3">
        <v>2.38322896569461E-3</v>
      </c>
      <c r="I5412" s="3">
        <v>8.7260657800849248</v>
      </c>
      <c r="J5412" s="3">
        <v>1.1848186852356757</v>
      </c>
      <c r="K5412" s="3">
        <v>2.0796212723654926E-2</v>
      </c>
      <c r="L5412" s="3">
        <v>2.8236942097498671E-3</v>
      </c>
      <c r="M5412" s="2">
        <v>1210</v>
      </c>
      <c r="N5412" s="3" t="s">
        <v>47</v>
      </c>
      <c r="O5412" s="3" t="s">
        <v>140</v>
      </c>
      <c r="P5412" s="3" t="s">
        <v>141</v>
      </c>
      <c r="Q5412" s="3">
        <v>1.47052600489</v>
      </c>
      <c r="R5412" s="3" t="s">
        <v>50</v>
      </c>
      <c r="S5412" s="3" t="s">
        <v>51</v>
      </c>
      <c r="T5412" s="3" t="s">
        <v>141</v>
      </c>
      <c r="U5412" s="3" t="s">
        <v>53</v>
      </c>
      <c r="V5412" s="3" t="s">
        <v>142</v>
      </c>
      <c r="W5412" s="3" t="s">
        <v>55</v>
      </c>
      <c r="X5412" s="3" t="s">
        <v>143</v>
      </c>
      <c r="Y5412" s="3">
        <v>3</v>
      </c>
      <c r="Z5412" s="3">
        <v>1</v>
      </c>
      <c r="AA5412" s="3" t="s">
        <v>45</v>
      </c>
      <c r="AB5412" s="11">
        <v>2</v>
      </c>
      <c r="AC5412" s="3" t="s">
        <v>58</v>
      </c>
      <c r="AD5412" s="3" t="s">
        <v>58</v>
      </c>
      <c r="AE5412" s="3" t="s">
        <v>58</v>
      </c>
      <c r="AF5412" s="3" t="s">
        <v>58</v>
      </c>
      <c r="AG5412" s="3" t="s">
        <v>51</v>
      </c>
      <c r="AH5412" s="3" t="s">
        <v>59</v>
      </c>
      <c r="AI5412" s="3" t="s">
        <v>60</v>
      </c>
      <c r="AJ5412" s="3" t="s">
        <v>61</v>
      </c>
      <c r="AK5412" s="3" t="s">
        <v>58</v>
      </c>
      <c r="AL5412" s="3" t="s">
        <v>58</v>
      </c>
      <c r="AM5412" s="3" t="s">
        <v>58</v>
      </c>
      <c r="AN5412" s="3" t="s">
        <v>144</v>
      </c>
      <c r="AO5412" s="3" t="s">
        <v>63</v>
      </c>
      <c r="AP5412" s="3">
        <v>12.425658121950603</v>
      </c>
      <c r="AQ5412" s="3">
        <v>9.6445854458709626</v>
      </c>
    </row>
    <row r="5413" spans="1:43" x14ac:dyDescent="0.25">
      <c r="A5413" s="2">
        <v>5412</v>
      </c>
      <c r="B5413" s="3" t="s">
        <v>43</v>
      </c>
      <c r="C5413" s="3" t="s">
        <v>44</v>
      </c>
      <c r="D5413" s="3" t="s">
        <v>45</v>
      </c>
      <c r="E5413" s="3" t="s">
        <v>46</v>
      </c>
      <c r="F5413" s="3">
        <v>0.56000000000000005</v>
      </c>
      <c r="G5413" s="3">
        <v>0.48</v>
      </c>
      <c r="H5413" s="3">
        <v>1.1429430874158999E-2</v>
      </c>
      <c r="I5413" s="3">
        <v>8.7260657800849248</v>
      </c>
      <c r="J5413" s="3">
        <v>1.1848186852356757</v>
      </c>
      <c r="K5413" s="3">
        <v>9.9733965636844973E-2</v>
      </c>
      <c r="L5413" s="3">
        <v>1.3541803261313105E-2</v>
      </c>
      <c r="M5413" s="2">
        <v>1210</v>
      </c>
      <c r="N5413" s="3" t="s">
        <v>47</v>
      </c>
      <c r="O5413" s="3" t="s">
        <v>140</v>
      </c>
      <c r="P5413" s="3" t="s">
        <v>141</v>
      </c>
      <c r="Q5413" s="3">
        <v>1.47052600489</v>
      </c>
      <c r="R5413" s="3" t="s">
        <v>50</v>
      </c>
      <c r="S5413" s="3" t="s">
        <v>51</v>
      </c>
      <c r="T5413" s="3" t="s">
        <v>141</v>
      </c>
      <c r="U5413" s="3" t="s">
        <v>53</v>
      </c>
      <c r="V5413" s="3" t="s">
        <v>142</v>
      </c>
      <c r="W5413" s="3" t="s">
        <v>55</v>
      </c>
      <c r="X5413" s="3" t="s">
        <v>143</v>
      </c>
      <c r="Y5413" s="3">
        <v>3</v>
      </c>
      <c r="Z5413" s="3">
        <v>1</v>
      </c>
      <c r="AA5413" s="3" t="s">
        <v>45</v>
      </c>
      <c r="AB5413" s="11">
        <v>2</v>
      </c>
      <c r="AC5413" s="3" t="s">
        <v>58</v>
      </c>
      <c r="AD5413" s="3" t="s">
        <v>58</v>
      </c>
      <c r="AE5413" s="3" t="s">
        <v>58</v>
      </c>
      <c r="AF5413" s="3" t="s">
        <v>58</v>
      </c>
      <c r="AG5413" s="3" t="s">
        <v>51</v>
      </c>
      <c r="AH5413" s="3" t="s">
        <v>59</v>
      </c>
      <c r="AI5413" s="3" t="s">
        <v>60</v>
      </c>
      <c r="AJ5413" s="3" t="s">
        <v>61</v>
      </c>
      <c r="AK5413" s="3" t="s">
        <v>58</v>
      </c>
      <c r="AL5413" s="3" t="s">
        <v>58</v>
      </c>
      <c r="AM5413" s="3" t="s">
        <v>58</v>
      </c>
      <c r="AN5413" s="3" t="s">
        <v>144</v>
      </c>
      <c r="AO5413" s="3" t="s">
        <v>63</v>
      </c>
      <c r="AP5413" s="3">
        <v>37.931104854902557</v>
      </c>
      <c r="AQ5413" s="3">
        <v>46.253265737467366</v>
      </c>
    </row>
    <row r="5414" spans="1:43" x14ac:dyDescent="0.25">
      <c r="A5414" s="2">
        <v>5413</v>
      </c>
      <c r="B5414" s="3" t="s">
        <v>43</v>
      </c>
      <c r="C5414" s="3" t="s">
        <v>44</v>
      </c>
      <c r="D5414" s="3" t="s">
        <v>45</v>
      </c>
      <c r="E5414" s="3" t="s">
        <v>46</v>
      </c>
      <c r="F5414" s="3">
        <v>0.56000000000000005</v>
      </c>
      <c r="G5414" s="3">
        <v>0.48</v>
      </c>
      <c r="H5414" s="3">
        <v>5.6554112320312301E-3</v>
      </c>
      <c r="I5414" s="3">
        <v>8.7260657800849248</v>
      </c>
      <c r="J5414" s="3">
        <v>1.1848186852356757</v>
      </c>
      <c r="K5414" s="3">
        <v>4.9349490424135639E-2</v>
      </c>
      <c r="L5414" s="3">
        <v>6.7006369004023146E-3</v>
      </c>
      <c r="M5414" s="2">
        <v>1210</v>
      </c>
      <c r="N5414" s="3" t="s">
        <v>47</v>
      </c>
      <c r="O5414" s="3" t="s">
        <v>140</v>
      </c>
      <c r="P5414" s="3" t="s">
        <v>141</v>
      </c>
      <c r="Q5414" s="3">
        <v>1.47052600489</v>
      </c>
      <c r="R5414" s="3" t="s">
        <v>50</v>
      </c>
      <c r="S5414" s="3" t="s">
        <v>51</v>
      </c>
      <c r="T5414" s="3" t="s">
        <v>141</v>
      </c>
      <c r="U5414" s="3" t="s">
        <v>53</v>
      </c>
      <c r="V5414" s="3" t="s">
        <v>142</v>
      </c>
      <c r="W5414" s="3" t="s">
        <v>55</v>
      </c>
      <c r="X5414" s="3" t="s">
        <v>143</v>
      </c>
      <c r="Y5414" s="3">
        <v>3</v>
      </c>
      <c r="Z5414" s="3">
        <v>1</v>
      </c>
      <c r="AA5414" s="3" t="s">
        <v>45</v>
      </c>
      <c r="AB5414" s="11">
        <v>2</v>
      </c>
      <c r="AC5414" s="3" t="s">
        <v>58</v>
      </c>
      <c r="AD5414" s="3" t="s">
        <v>58</v>
      </c>
      <c r="AE5414" s="3" t="s">
        <v>58</v>
      </c>
      <c r="AF5414" s="3" t="s">
        <v>58</v>
      </c>
      <c r="AG5414" s="3" t="s">
        <v>51</v>
      </c>
      <c r="AH5414" s="3" t="s">
        <v>59</v>
      </c>
      <c r="AI5414" s="3" t="s">
        <v>60</v>
      </c>
      <c r="AJ5414" s="3" t="s">
        <v>61</v>
      </c>
      <c r="AK5414" s="3" t="s">
        <v>58</v>
      </c>
      <c r="AL5414" s="3" t="s">
        <v>58</v>
      </c>
      <c r="AM5414" s="3" t="s">
        <v>58</v>
      </c>
      <c r="AN5414" s="3" t="s">
        <v>144</v>
      </c>
      <c r="AO5414" s="3" t="s">
        <v>63</v>
      </c>
      <c r="AP5414" s="3">
        <v>23.121368818124061</v>
      </c>
      <c r="AQ5414" s="3">
        <v>22.886637265658692</v>
      </c>
    </row>
    <row r="5415" spans="1:43" x14ac:dyDescent="0.25">
      <c r="A5415" s="2">
        <v>5414</v>
      </c>
      <c r="B5415" s="3" t="s">
        <v>43</v>
      </c>
      <c r="C5415" s="3" t="s">
        <v>44</v>
      </c>
      <c r="D5415" s="3" t="s">
        <v>45</v>
      </c>
      <c r="E5415" s="3" t="s">
        <v>46</v>
      </c>
      <c r="F5415" s="3">
        <v>0.56000000000000005</v>
      </c>
      <c r="G5415" s="3">
        <v>0.48</v>
      </c>
      <c r="H5415" s="3">
        <v>0.31606725246159401</v>
      </c>
      <c r="I5415" s="3">
        <v>8.7260657800849248</v>
      </c>
      <c r="J5415" s="3">
        <v>1.1848186852356757</v>
      </c>
      <c r="K5415" s="3">
        <v>2.7580236359105781</v>
      </c>
      <c r="L5415" s="3">
        <v>0.37448238650759819</v>
      </c>
      <c r="M5415" s="2">
        <v>1750</v>
      </c>
      <c r="N5415" s="3" t="s">
        <v>104</v>
      </c>
      <c r="O5415" s="3" t="s">
        <v>140</v>
      </c>
      <c r="P5415" s="3" t="s">
        <v>141</v>
      </c>
      <c r="Q5415" s="3">
        <v>1.47052600489</v>
      </c>
      <c r="R5415" s="3" t="s">
        <v>50</v>
      </c>
      <c r="S5415" s="3" t="s">
        <v>51</v>
      </c>
      <c r="T5415" s="3" t="s">
        <v>141</v>
      </c>
      <c r="U5415" s="3" t="s">
        <v>53</v>
      </c>
      <c r="V5415" s="3" t="s">
        <v>142</v>
      </c>
      <c r="W5415" s="3" t="s">
        <v>55</v>
      </c>
      <c r="X5415" s="3" t="s">
        <v>143</v>
      </c>
      <c r="Y5415" s="3">
        <v>3</v>
      </c>
      <c r="Z5415" s="3">
        <v>1</v>
      </c>
      <c r="AA5415" s="3" t="s">
        <v>45</v>
      </c>
      <c r="AB5415" s="11">
        <v>2</v>
      </c>
      <c r="AC5415" s="3" t="s">
        <v>58</v>
      </c>
      <c r="AD5415" s="3" t="s">
        <v>58</v>
      </c>
      <c r="AE5415" s="3" t="s">
        <v>58</v>
      </c>
      <c r="AF5415" s="3" t="s">
        <v>58</v>
      </c>
      <c r="AG5415" s="3" t="s">
        <v>51</v>
      </c>
      <c r="AH5415" s="3" t="s">
        <v>59</v>
      </c>
      <c r="AI5415" s="3" t="s">
        <v>60</v>
      </c>
      <c r="AJ5415" s="3" t="s">
        <v>61</v>
      </c>
      <c r="AK5415" s="3" t="s">
        <v>58</v>
      </c>
      <c r="AL5415" s="3" t="s">
        <v>58</v>
      </c>
      <c r="AM5415" s="3" t="s">
        <v>58</v>
      </c>
      <c r="AN5415" s="3" t="s">
        <v>144</v>
      </c>
      <c r="AO5415" s="3" t="s">
        <v>63</v>
      </c>
      <c r="AP5415" s="3">
        <v>146.07790169343767</v>
      </c>
      <c r="AQ5415" s="3">
        <v>1279.0787905345251</v>
      </c>
    </row>
    <row r="5416" spans="1:43" x14ac:dyDescent="0.25">
      <c r="A5416" s="2">
        <v>5415</v>
      </c>
      <c r="B5416" s="3" t="s">
        <v>43</v>
      </c>
      <c r="C5416" s="3" t="s">
        <v>44</v>
      </c>
      <c r="D5416" s="3" t="s">
        <v>45</v>
      </c>
      <c r="E5416" s="3" t="s">
        <v>46</v>
      </c>
      <c r="F5416" s="3">
        <v>0.56000000000000005</v>
      </c>
      <c r="G5416" s="3">
        <v>0.48</v>
      </c>
      <c r="H5416" s="3">
        <v>2.6191680896563199E-5</v>
      </c>
      <c r="I5416" s="3">
        <v>10.352470964337829</v>
      </c>
      <c r="J5416" s="3">
        <v>1.3786707843891344</v>
      </c>
      <c r="K5416" s="3">
        <v>2.7114861598887235E-4</v>
      </c>
      <c r="L5416" s="3">
        <v>3.6109705246134694E-5</v>
      </c>
      <c r="M5416" s="2">
        <v>1400</v>
      </c>
      <c r="N5416" s="3" t="s">
        <v>74</v>
      </c>
      <c r="O5416" s="3" t="s">
        <v>140</v>
      </c>
      <c r="P5416" s="3" t="s">
        <v>141</v>
      </c>
      <c r="Q5416" s="3">
        <v>1.47052600489</v>
      </c>
      <c r="R5416" s="3" t="s">
        <v>50</v>
      </c>
      <c r="S5416" s="3" t="s">
        <v>51</v>
      </c>
      <c r="T5416" s="3" t="s">
        <v>141</v>
      </c>
      <c r="U5416" s="3" t="s">
        <v>53</v>
      </c>
      <c r="V5416" s="3" t="s">
        <v>142</v>
      </c>
      <c r="W5416" s="3" t="s">
        <v>55</v>
      </c>
      <c r="X5416" s="3" t="s">
        <v>143</v>
      </c>
      <c r="Y5416" s="3">
        <v>3</v>
      </c>
      <c r="Z5416" s="3">
        <v>1</v>
      </c>
      <c r="AA5416" s="3" t="s">
        <v>45</v>
      </c>
      <c r="AB5416" s="11">
        <v>2</v>
      </c>
      <c r="AC5416" s="3" t="s">
        <v>58</v>
      </c>
      <c r="AD5416" s="3" t="s">
        <v>58</v>
      </c>
      <c r="AE5416" s="3" t="s">
        <v>58</v>
      </c>
      <c r="AF5416" s="3" t="s">
        <v>58</v>
      </c>
      <c r="AG5416" s="3" t="s">
        <v>51</v>
      </c>
      <c r="AH5416" s="3" t="s">
        <v>59</v>
      </c>
      <c r="AI5416" s="3" t="s">
        <v>60</v>
      </c>
      <c r="AJ5416" s="3" t="s">
        <v>61</v>
      </c>
      <c r="AK5416" s="3" t="s">
        <v>58</v>
      </c>
      <c r="AL5416" s="3" t="s">
        <v>58</v>
      </c>
      <c r="AM5416" s="3" t="s">
        <v>58</v>
      </c>
      <c r="AN5416" s="3" t="s">
        <v>144</v>
      </c>
      <c r="AO5416" s="3" t="s">
        <v>63</v>
      </c>
      <c r="AP5416" s="3">
        <v>61.729113107713822</v>
      </c>
      <c r="AQ5416" s="3">
        <v>0.10599397204970801</v>
      </c>
    </row>
    <row r="5417" spans="1:43" x14ac:dyDescent="0.25">
      <c r="A5417" s="2">
        <v>5416</v>
      </c>
      <c r="B5417" s="3" t="s">
        <v>43</v>
      </c>
      <c r="C5417" s="3" t="s">
        <v>44</v>
      </c>
      <c r="D5417" s="3" t="s">
        <v>45</v>
      </c>
      <c r="E5417" s="3" t="s">
        <v>46</v>
      </c>
      <c r="F5417" s="3">
        <v>0.56000000000000005</v>
      </c>
      <c r="G5417" s="3">
        <v>0.48</v>
      </c>
      <c r="H5417" s="3">
        <v>0.150900769122505</v>
      </c>
      <c r="I5417" s="3">
        <v>10.352470964337829</v>
      </c>
      <c r="J5417" s="3">
        <v>1.3786707843891344</v>
      </c>
      <c r="K5417" s="3">
        <v>1.5621958308369794</v>
      </c>
      <c r="L5417" s="3">
        <v>0.20804248173104764</v>
      </c>
      <c r="M5417" s="2">
        <v>1750</v>
      </c>
      <c r="N5417" s="3" t="s">
        <v>104</v>
      </c>
      <c r="O5417" s="3" t="s">
        <v>140</v>
      </c>
      <c r="P5417" s="3" t="s">
        <v>141</v>
      </c>
      <c r="Q5417" s="3">
        <v>1.47052600489</v>
      </c>
      <c r="R5417" s="3" t="s">
        <v>50</v>
      </c>
      <c r="S5417" s="3" t="s">
        <v>51</v>
      </c>
      <c r="T5417" s="3" t="s">
        <v>141</v>
      </c>
      <c r="U5417" s="3" t="s">
        <v>53</v>
      </c>
      <c r="V5417" s="3" t="s">
        <v>142</v>
      </c>
      <c r="W5417" s="3" t="s">
        <v>55</v>
      </c>
      <c r="X5417" s="3" t="s">
        <v>143</v>
      </c>
      <c r="Y5417" s="3">
        <v>3</v>
      </c>
      <c r="Z5417" s="3">
        <v>1</v>
      </c>
      <c r="AA5417" s="3" t="s">
        <v>45</v>
      </c>
      <c r="AB5417" s="11">
        <v>2</v>
      </c>
      <c r="AC5417" s="3" t="s">
        <v>58</v>
      </c>
      <c r="AD5417" s="3" t="s">
        <v>58</v>
      </c>
      <c r="AE5417" s="3" t="s">
        <v>58</v>
      </c>
      <c r="AF5417" s="3" t="s">
        <v>58</v>
      </c>
      <c r="AG5417" s="3" t="s">
        <v>51</v>
      </c>
      <c r="AH5417" s="3" t="s">
        <v>59</v>
      </c>
      <c r="AI5417" s="3" t="s">
        <v>60</v>
      </c>
      <c r="AJ5417" s="3" t="s">
        <v>61</v>
      </c>
      <c r="AK5417" s="3" t="s">
        <v>58</v>
      </c>
      <c r="AL5417" s="3" t="s">
        <v>58</v>
      </c>
      <c r="AM5417" s="3" t="s">
        <v>58</v>
      </c>
      <c r="AN5417" s="3" t="s">
        <v>144</v>
      </c>
      <c r="AO5417" s="3" t="s">
        <v>63</v>
      </c>
      <c r="AP5417" s="3">
        <v>101.02447823089616</v>
      </c>
      <c r="AQ5417" s="3">
        <v>610.67374666850969</v>
      </c>
    </row>
    <row r="5418" spans="1:43" x14ac:dyDescent="0.25">
      <c r="A5418" s="2">
        <v>5417</v>
      </c>
      <c r="B5418" s="3" t="s">
        <v>43</v>
      </c>
      <c r="C5418" s="3" t="s">
        <v>44</v>
      </c>
      <c r="D5418" s="3" t="s">
        <v>45</v>
      </c>
      <c r="E5418" s="3" t="s">
        <v>46</v>
      </c>
      <c r="F5418" s="3">
        <v>0.56000000000000005</v>
      </c>
      <c r="G5418" s="3">
        <v>0.48</v>
      </c>
      <c r="H5418" s="3">
        <v>8.8040652193792594E-3</v>
      </c>
      <c r="I5418" s="3">
        <v>7.3758687280136837</v>
      </c>
      <c r="J5418" s="3">
        <v>1.0157215058004767</v>
      </c>
      <c r="K5418" s="3">
        <v>6.4937629331012409E-2</v>
      </c>
      <c r="L5418" s="3">
        <v>8.942478381793505E-3</v>
      </c>
      <c r="M5418" s="2">
        <v>1210</v>
      </c>
      <c r="N5418" s="3" t="s">
        <v>47</v>
      </c>
      <c r="O5418" s="3" t="s">
        <v>140</v>
      </c>
      <c r="P5418" s="3" t="s">
        <v>141</v>
      </c>
      <c r="Q5418" s="3">
        <v>1.47052600489</v>
      </c>
      <c r="R5418" s="3" t="s">
        <v>50</v>
      </c>
      <c r="S5418" s="3" t="s">
        <v>51</v>
      </c>
      <c r="T5418" s="3" t="s">
        <v>141</v>
      </c>
      <c r="U5418" s="3" t="s">
        <v>53</v>
      </c>
      <c r="V5418" s="3" t="s">
        <v>142</v>
      </c>
      <c r="W5418" s="3" t="s">
        <v>55</v>
      </c>
      <c r="X5418" s="3" t="s">
        <v>143</v>
      </c>
      <c r="Y5418" s="3">
        <v>3</v>
      </c>
      <c r="Z5418" s="3">
        <v>1</v>
      </c>
      <c r="AA5418" s="3" t="s">
        <v>45</v>
      </c>
      <c r="AB5418" s="11">
        <v>2</v>
      </c>
      <c r="AC5418" s="3" t="s">
        <v>58</v>
      </c>
      <c r="AD5418" s="3" t="s">
        <v>58</v>
      </c>
      <c r="AE5418" s="3" t="s">
        <v>58</v>
      </c>
      <c r="AF5418" s="3" t="s">
        <v>58</v>
      </c>
      <c r="AG5418" s="3" t="s">
        <v>51</v>
      </c>
      <c r="AH5418" s="3" t="s">
        <v>59</v>
      </c>
      <c r="AI5418" s="3" t="s">
        <v>60</v>
      </c>
      <c r="AJ5418" s="3" t="s">
        <v>61</v>
      </c>
      <c r="AK5418" s="3" t="s">
        <v>58</v>
      </c>
      <c r="AL5418" s="3" t="s">
        <v>58</v>
      </c>
      <c r="AM5418" s="3" t="s">
        <v>58</v>
      </c>
      <c r="AN5418" s="3" t="s">
        <v>144</v>
      </c>
      <c r="AO5418" s="3" t="s">
        <v>63</v>
      </c>
      <c r="AP5418" s="3">
        <v>36.840095920472365</v>
      </c>
      <c r="AQ5418" s="3">
        <v>35.628787876273421</v>
      </c>
    </row>
    <row r="5419" spans="1:43" x14ac:dyDescent="0.25">
      <c r="A5419" s="2">
        <v>5418</v>
      </c>
      <c r="B5419" s="3" t="s">
        <v>43</v>
      </c>
      <c r="C5419" s="3" t="s">
        <v>44</v>
      </c>
      <c r="D5419" s="3" t="s">
        <v>45</v>
      </c>
      <c r="E5419" s="3" t="s">
        <v>46</v>
      </c>
      <c r="F5419" s="3">
        <v>0.56000000000000005</v>
      </c>
      <c r="G5419" s="3">
        <v>0.48</v>
      </c>
      <c r="H5419" s="3">
        <v>0.53771377711731105</v>
      </c>
      <c r="I5419" s="3">
        <v>7.3758687280136837</v>
      </c>
      <c r="J5419" s="3">
        <v>1.0157215058004767</v>
      </c>
      <c r="K5419" s="3">
        <v>3.9661062332616943</v>
      </c>
      <c r="L5419" s="3">
        <v>0.54616744738325707</v>
      </c>
      <c r="M5419" s="2">
        <v>1750</v>
      </c>
      <c r="N5419" s="3" t="s">
        <v>104</v>
      </c>
      <c r="O5419" s="3" t="s">
        <v>140</v>
      </c>
      <c r="P5419" s="3" t="s">
        <v>141</v>
      </c>
      <c r="Q5419" s="3">
        <v>1.47052600489</v>
      </c>
      <c r="R5419" s="3" t="s">
        <v>50</v>
      </c>
      <c r="S5419" s="3" t="s">
        <v>51</v>
      </c>
      <c r="T5419" s="3" t="s">
        <v>141</v>
      </c>
      <c r="U5419" s="3" t="s">
        <v>53</v>
      </c>
      <c r="V5419" s="3" t="s">
        <v>142</v>
      </c>
      <c r="W5419" s="3" t="s">
        <v>55</v>
      </c>
      <c r="X5419" s="3" t="s">
        <v>143</v>
      </c>
      <c r="Y5419" s="3">
        <v>3</v>
      </c>
      <c r="Z5419" s="3">
        <v>1</v>
      </c>
      <c r="AA5419" s="3" t="s">
        <v>45</v>
      </c>
      <c r="AB5419" s="11">
        <v>2</v>
      </c>
      <c r="AC5419" s="3" t="s">
        <v>58</v>
      </c>
      <c r="AD5419" s="3" t="s">
        <v>58</v>
      </c>
      <c r="AE5419" s="3" t="s">
        <v>58</v>
      </c>
      <c r="AF5419" s="3" t="s">
        <v>58</v>
      </c>
      <c r="AG5419" s="3" t="s">
        <v>51</v>
      </c>
      <c r="AH5419" s="3" t="s">
        <v>59</v>
      </c>
      <c r="AI5419" s="3" t="s">
        <v>60</v>
      </c>
      <c r="AJ5419" s="3" t="s">
        <v>61</v>
      </c>
      <c r="AK5419" s="3" t="s">
        <v>58</v>
      </c>
      <c r="AL5419" s="3" t="s">
        <v>58</v>
      </c>
      <c r="AM5419" s="3" t="s">
        <v>58</v>
      </c>
      <c r="AN5419" s="3" t="s">
        <v>144</v>
      </c>
      <c r="AO5419" s="3" t="s">
        <v>63</v>
      </c>
      <c r="AP5419" s="3">
        <v>186.9768412038641</v>
      </c>
      <c r="AQ5419" s="3">
        <v>2176.0504523401519</v>
      </c>
    </row>
    <row r="5420" spans="1:43" x14ac:dyDescent="0.25">
      <c r="A5420" s="2">
        <v>5419</v>
      </c>
      <c r="B5420" s="3" t="s">
        <v>43</v>
      </c>
      <c r="C5420" s="3" t="s">
        <v>44</v>
      </c>
      <c r="D5420" s="3" t="s">
        <v>45</v>
      </c>
      <c r="E5420" s="3" t="s">
        <v>46</v>
      </c>
      <c r="F5420" s="3">
        <v>0.56000000000000005</v>
      </c>
      <c r="G5420" s="3">
        <v>0.48</v>
      </c>
      <c r="H5420" s="3">
        <v>1.35290988448216E-2</v>
      </c>
      <c r="I5420" s="3">
        <v>7.3758687280136837</v>
      </c>
      <c r="J5420" s="3">
        <v>1.0157215058004767</v>
      </c>
      <c r="K5420" s="3">
        <v>9.9788857087725683E-2</v>
      </c>
      <c r="L5420" s="3">
        <v>1.3741796650785685E-2</v>
      </c>
      <c r="M5420" s="2">
        <v>1210</v>
      </c>
      <c r="N5420" s="3" t="s">
        <v>47</v>
      </c>
      <c r="O5420" s="3" t="s">
        <v>140</v>
      </c>
      <c r="P5420" s="3" t="s">
        <v>141</v>
      </c>
      <c r="Q5420" s="3">
        <v>1.47052600489</v>
      </c>
      <c r="R5420" s="3" t="s">
        <v>50</v>
      </c>
      <c r="S5420" s="3" t="s">
        <v>51</v>
      </c>
      <c r="T5420" s="3" t="s">
        <v>141</v>
      </c>
      <c r="U5420" s="3" t="s">
        <v>53</v>
      </c>
      <c r="V5420" s="3" t="s">
        <v>142</v>
      </c>
      <c r="W5420" s="3" t="s">
        <v>55</v>
      </c>
      <c r="X5420" s="3" t="s">
        <v>143</v>
      </c>
      <c r="Y5420" s="3">
        <v>3</v>
      </c>
      <c r="Z5420" s="3">
        <v>1</v>
      </c>
      <c r="AA5420" s="3" t="s">
        <v>45</v>
      </c>
      <c r="AB5420" s="11">
        <v>2</v>
      </c>
      <c r="AC5420" s="3" t="s">
        <v>58</v>
      </c>
      <c r="AD5420" s="3" t="s">
        <v>58</v>
      </c>
      <c r="AE5420" s="3" t="s">
        <v>58</v>
      </c>
      <c r="AF5420" s="3" t="s">
        <v>58</v>
      </c>
      <c r="AG5420" s="3" t="s">
        <v>51</v>
      </c>
      <c r="AH5420" s="3" t="s">
        <v>59</v>
      </c>
      <c r="AI5420" s="3" t="s">
        <v>60</v>
      </c>
      <c r="AJ5420" s="3" t="s">
        <v>61</v>
      </c>
      <c r="AK5420" s="3" t="s">
        <v>58</v>
      </c>
      <c r="AL5420" s="3" t="s">
        <v>58</v>
      </c>
      <c r="AM5420" s="3" t="s">
        <v>58</v>
      </c>
      <c r="AN5420" s="3" t="s">
        <v>144</v>
      </c>
      <c r="AO5420" s="3" t="s">
        <v>63</v>
      </c>
      <c r="AP5420" s="3">
        <v>70.833507102244425</v>
      </c>
      <c r="AQ5420" s="3">
        <v>54.750320549450699</v>
      </c>
    </row>
    <row r="5421" spans="1:43" x14ac:dyDescent="0.25">
      <c r="A5421" s="2">
        <v>5420</v>
      </c>
      <c r="B5421" s="3" t="s">
        <v>67</v>
      </c>
      <c r="C5421" s="3" t="s">
        <v>44</v>
      </c>
      <c r="D5421" s="3" t="s">
        <v>45</v>
      </c>
      <c r="E5421" s="3" t="s">
        <v>46</v>
      </c>
      <c r="F5421" s="3">
        <v>0.56000000000000005</v>
      </c>
      <c r="G5421" s="3">
        <v>0.48</v>
      </c>
      <c r="H5421" s="3">
        <v>1.7150788939518401E-2</v>
      </c>
      <c r="I5421" s="3">
        <v>10.830820639946838</v>
      </c>
      <c r="J5421" s="3">
        <v>1.4391182632149928</v>
      </c>
      <c r="K5421" s="3">
        <v>0.18575711883750784</v>
      </c>
      <c r="L5421" s="3">
        <v>2.4682013591406628E-2</v>
      </c>
      <c r="M5421" s="2">
        <v>1400</v>
      </c>
      <c r="N5421" s="3" t="s">
        <v>74</v>
      </c>
      <c r="O5421" s="3" t="s">
        <v>140</v>
      </c>
      <c r="P5421" s="3" t="s">
        <v>141</v>
      </c>
      <c r="Q5421" s="3">
        <v>1.47052600489</v>
      </c>
      <c r="R5421" s="3" t="s">
        <v>50</v>
      </c>
      <c r="S5421" s="3" t="s">
        <v>51</v>
      </c>
      <c r="T5421" s="3" t="s">
        <v>141</v>
      </c>
      <c r="U5421" s="3" t="s">
        <v>53</v>
      </c>
      <c r="V5421" s="3" t="s">
        <v>142</v>
      </c>
      <c r="W5421" s="3" t="s">
        <v>55</v>
      </c>
      <c r="X5421" s="3" t="s">
        <v>143</v>
      </c>
      <c r="Y5421" s="3">
        <v>3</v>
      </c>
      <c r="Z5421" s="3">
        <v>1</v>
      </c>
      <c r="AA5421" s="3" t="s">
        <v>45</v>
      </c>
      <c r="AB5421" s="11">
        <v>2</v>
      </c>
      <c r="AC5421" s="3" t="s">
        <v>58</v>
      </c>
      <c r="AD5421" s="3" t="s">
        <v>58</v>
      </c>
      <c r="AE5421" s="3" t="s">
        <v>58</v>
      </c>
      <c r="AF5421" s="3" t="s">
        <v>58</v>
      </c>
      <c r="AG5421" s="3" t="s">
        <v>51</v>
      </c>
      <c r="AH5421" s="3" t="s">
        <v>59</v>
      </c>
      <c r="AI5421" s="3" t="s">
        <v>60</v>
      </c>
      <c r="AJ5421" s="3" t="s">
        <v>61</v>
      </c>
      <c r="AK5421" s="3" t="s">
        <v>58</v>
      </c>
      <c r="AL5421" s="3" t="s">
        <v>58</v>
      </c>
      <c r="AM5421" s="3" t="s">
        <v>58</v>
      </c>
      <c r="AN5421" s="3" t="s">
        <v>144</v>
      </c>
      <c r="AO5421" s="3" t="s">
        <v>63</v>
      </c>
      <c r="AP5421" s="3">
        <v>54.297959115031219</v>
      </c>
      <c r="AQ5421" s="3">
        <v>69.406780369116973</v>
      </c>
    </row>
    <row r="5422" spans="1:43" x14ac:dyDescent="0.25">
      <c r="A5422" s="2">
        <v>5421</v>
      </c>
      <c r="B5422" s="3" t="s">
        <v>67</v>
      </c>
      <c r="C5422" s="3" t="s">
        <v>44</v>
      </c>
      <c r="D5422" s="3" t="s">
        <v>45</v>
      </c>
      <c r="E5422" s="3" t="s">
        <v>46</v>
      </c>
      <c r="F5422" s="3">
        <v>0.56000000000000005</v>
      </c>
      <c r="G5422" s="3">
        <v>0.48</v>
      </c>
      <c r="H5422" s="3">
        <v>4.5827732497586898E-2</v>
      </c>
      <c r="I5422" s="3">
        <v>9.8005123641042076</v>
      </c>
      <c r="J5422" s="3">
        <v>1.3053215664328823</v>
      </c>
      <c r="K5422" s="3">
        <v>0.44913525896146062</v>
      </c>
      <c r="L5422" s="3">
        <v>5.9819927569817237E-2</v>
      </c>
      <c r="M5422" s="2">
        <v>1400</v>
      </c>
      <c r="N5422" s="3" t="s">
        <v>74</v>
      </c>
      <c r="O5422" s="3" t="s">
        <v>140</v>
      </c>
      <c r="P5422" s="3" t="s">
        <v>141</v>
      </c>
      <c r="Q5422" s="3">
        <v>1.47052600489</v>
      </c>
      <c r="R5422" s="3" t="s">
        <v>50</v>
      </c>
      <c r="S5422" s="3" t="s">
        <v>51</v>
      </c>
      <c r="T5422" s="3" t="s">
        <v>141</v>
      </c>
      <c r="U5422" s="3" t="s">
        <v>53</v>
      </c>
      <c r="V5422" s="3" t="s">
        <v>142</v>
      </c>
      <c r="W5422" s="3" t="s">
        <v>55</v>
      </c>
      <c r="X5422" s="3" t="s">
        <v>143</v>
      </c>
      <c r="Y5422" s="3">
        <v>3</v>
      </c>
      <c r="Z5422" s="3">
        <v>1</v>
      </c>
      <c r="AA5422" s="3" t="s">
        <v>45</v>
      </c>
      <c r="AB5422" s="11">
        <v>2</v>
      </c>
      <c r="AC5422" s="3" t="s">
        <v>58</v>
      </c>
      <c r="AD5422" s="3" t="s">
        <v>58</v>
      </c>
      <c r="AE5422" s="3" t="s">
        <v>58</v>
      </c>
      <c r="AF5422" s="3" t="s">
        <v>58</v>
      </c>
      <c r="AG5422" s="3" t="s">
        <v>51</v>
      </c>
      <c r="AH5422" s="3" t="s">
        <v>59</v>
      </c>
      <c r="AI5422" s="3" t="s">
        <v>60</v>
      </c>
      <c r="AJ5422" s="3" t="s">
        <v>61</v>
      </c>
      <c r="AK5422" s="3" t="s">
        <v>58</v>
      </c>
      <c r="AL5422" s="3" t="s">
        <v>58</v>
      </c>
      <c r="AM5422" s="3" t="s">
        <v>58</v>
      </c>
      <c r="AN5422" s="3" t="s">
        <v>144</v>
      </c>
      <c r="AO5422" s="3" t="s">
        <v>63</v>
      </c>
      <c r="AP5422" s="3">
        <v>115.4368785187976</v>
      </c>
      <c r="AQ5422" s="3">
        <v>185.45825358188864</v>
      </c>
    </row>
    <row r="5423" spans="1:43" x14ac:dyDescent="0.25">
      <c r="A5423" s="2">
        <v>5422</v>
      </c>
      <c r="B5423" s="3" t="s">
        <v>67</v>
      </c>
      <c r="C5423" s="3" t="s">
        <v>44</v>
      </c>
      <c r="D5423" s="3" t="s">
        <v>45</v>
      </c>
      <c r="E5423" s="3" t="s">
        <v>46</v>
      </c>
      <c r="F5423" s="3">
        <v>0.56000000000000005</v>
      </c>
      <c r="G5423" s="3">
        <v>0.48</v>
      </c>
      <c r="H5423" s="3">
        <v>1.6095679852972201E-2</v>
      </c>
      <c r="I5423" s="3">
        <v>10.472616602460448</v>
      </c>
      <c r="J5423" s="3">
        <v>1.3986590668159156</v>
      </c>
      <c r="K5423" s="3">
        <v>0.16856388405612482</v>
      </c>
      <c r="L5423" s="3">
        <v>2.2512368562925832E-2</v>
      </c>
      <c r="M5423" s="2">
        <v>1400</v>
      </c>
      <c r="N5423" s="3" t="s">
        <v>74</v>
      </c>
      <c r="O5423" s="3" t="s">
        <v>140</v>
      </c>
      <c r="P5423" s="3" t="s">
        <v>141</v>
      </c>
      <c r="Q5423" s="3">
        <v>1.47052600489</v>
      </c>
      <c r="R5423" s="3" t="s">
        <v>50</v>
      </c>
      <c r="S5423" s="3" t="s">
        <v>51</v>
      </c>
      <c r="T5423" s="3" t="s">
        <v>141</v>
      </c>
      <c r="U5423" s="3" t="s">
        <v>53</v>
      </c>
      <c r="V5423" s="3" t="s">
        <v>142</v>
      </c>
      <c r="W5423" s="3" t="s">
        <v>55</v>
      </c>
      <c r="X5423" s="3" t="s">
        <v>143</v>
      </c>
      <c r="Y5423" s="3">
        <v>3</v>
      </c>
      <c r="Z5423" s="3">
        <v>1</v>
      </c>
      <c r="AA5423" s="3" t="s">
        <v>45</v>
      </c>
      <c r="AB5423" s="11">
        <v>2</v>
      </c>
      <c r="AC5423" s="3" t="s">
        <v>58</v>
      </c>
      <c r="AD5423" s="3" t="s">
        <v>58</v>
      </c>
      <c r="AE5423" s="3" t="s">
        <v>58</v>
      </c>
      <c r="AF5423" s="3" t="s">
        <v>58</v>
      </c>
      <c r="AG5423" s="3" t="s">
        <v>51</v>
      </c>
      <c r="AH5423" s="3" t="s">
        <v>59</v>
      </c>
      <c r="AI5423" s="3" t="s">
        <v>60</v>
      </c>
      <c r="AJ5423" s="3" t="s">
        <v>61</v>
      </c>
      <c r="AK5423" s="3" t="s">
        <v>58</v>
      </c>
      <c r="AL5423" s="3" t="s">
        <v>58</v>
      </c>
      <c r="AM5423" s="3" t="s">
        <v>58</v>
      </c>
      <c r="AN5423" s="3" t="s">
        <v>144</v>
      </c>
      <c r="AO5423" s="3" t="s">
        <v>63</v>
      </c>
      <c r="AP5423" s="3">
        <v>91.540559587330506</v>
      </c>
      <c r="AQ5423" s="3">
        <v>65.136905385894934</v>
      </c>
    </row>
    <row r="5424" spans="1:43" x14ac:dyDescent="0.25">
      <c r="A5424" s="2">
        <v>5423</v>
      </c>
      <c r="B5424" s="3" t="s">
        <v>67</v>
      </c>
      <c r="C5424" s="3" t="s">
        <v>44</v>
      </c>
      <c r="D5424" s="3" t="s">
        <v>45</v>
      </c>
      <c r="E5424" s="3" t="s">
        <v>46</v>
      </c>
      <c r="F5424" s="3">
        <v>0.56000000000000005</v>
      </c>
      <c r="G5424" s="3">
        <v>0.48</v>
      </c>
      <c r="H5424" s="3">
        <v>3.0197939963027099E-2</v>
      </c>
      <c r="I5424" s="3">
        <v>10.352470964337829</v>
      </c>
      <c r="J5424" s="3">
        <v>1.3786707843891344</v>
      </c>
      <c r="K5424" s="3">
        <v>0.312623296650055</v>
      </c>
      <c r="L5424" s="3">
        <v>4.1633017575762557E-2</v>
      </c>
      <c r="M5424" s="2">
        <v>1400</v>
      </c>
      <c r="N5424" s="3" t="s">
        <v>74</v>
      </c>
      <c r="O5424" s="3" t="s">
        <v>140</v>
      </c>
      <c r="P5424" s="3" t="s">
        <v>141</v>
      </c>
      <c r="Q5424" s="3">
        <v>1.47052600489</v>
      </c>
      <c r="R5424" s="3" t="s">
        <v>50</v>
      </c>
      <c r="S5424" s="3" t="s">
        <v>51</v>
      </c>
      <c r="T5424" s="3" t="s">
        <v>141</v>
      </c>
      <c r="U5424" s="3" t="s">
        <v>53</v>
      </c>
      <c r="V5424" s="3" t="s">
        <v>142</v>
      </c>
      <c r="W5424" s="3" t="s">
        <v>55</v>
      </c>
      <c r="X5424" s="3" t="s">
        <v>143</v>
      </c>
      <c r="Y5424" s="3">
        <v>3</v>
      </c>
      <c r="Z5424" s="3">
        <v>1</v>
      </c>
      <c r="AA5424" s="3" t="s">
        <v>45</v>
      </c>
      <c r="AB5424" s="11">
        <v>2</v>
      </c>
      <c r="AC5424" s="3" t="s">
        <v>58</v>
      </c>
      <c r="AD5424" s="3" t="s">
        <v>58</v>
      </c>
      <c r="AE5424" s="3" t="s">
        <v>58</v>
      </c>
      <c r="AF5424" s="3" t="s">
        <v>58</v>
      </c>
      <c r="AG5424" s="3" t="s">
        <v>51</v>
      </c>
      <c r="AH5424" s="3" t="s">
        <v>59</v>
      </c>
      <c r="AI5424" s="3" t="s">
        <v>60</v>
      </c>
      <c r="AJ5424" s="3" t="s">
        <v>61</v>
      </c>
      <c r="AK5424" s="3" t="s">
        <v>58</v>
      </c>
      <c r="AL5424" s="3" t="s">
        <v>58</v>
      </c>
      <c r="AM5424" s="3" t="s">
        <v>58</v>
      </c>
      <c r="AN5424" s="3" t="s">
        <v>144</v>
      </c>
      <c r="AO5424" s="3" t="s">
        <v>63</v>
      </c>
      <c r="AP5424" s="3">
        <v>69.787709095618396</v>
      </c>
      <c r="AQ5424" s="3">
        <v>122.20672728262582</v>
      </c>
    </row>
    <row r="5425" spans="1:43" x14ac:dyDescent="0.25">
      <c r="A5425" s="2">
        <v>5424</v>
      </c>
      <c r="B5425" s="3" t="s">
        <v>43</v>
      </c>
      <c r="C5425" s="3" t="s">
        <v>44</v>
      </c>
      <c r="D5425" s="3" t="s">
        <v>45</v>
      </c>
      <c r="E5425" s="3" t="s">
        <v>46</v>
      </c>
      <c r="F5425" s="3">
        <v>0.56000000000000005</v>
      </c>
      <c r="G5425" s="3">
        <v>0.48</v>
      </c>
      <c r="H5425" s="3">
        <v>0.54829229685580305</v>
      </c>
      <c r="I5425" s="3">
        <v>7.8148310151418432</v>
      </c>
      <c r="J5425" s="3">
        <v>1.0627504680060558</v>
      </c>
      <c r="K5425" s="3">
        <v>4.2848116468320878</v>
      </c>
      <c r="L5425" s="3">
        <v>0.58269789508761993</v>
      </c>
      <c r="M5425" s="2">
        <v>1750</v>
      </c>
      <c r="N5425" s="3" t="s">
        <v>104</v>
      </c>
      <c r="O5425" s="3" t="s">
        <v>145</v>
      </c>
      <c r="P5425" s="3" t="s">
        <v>146</v>
      </c>
      <c r="Q5425" s="3">
        <v>1.8188990761599999</v>
      </c>
      <c r="R5425" s="3" t="s">
        <v>50</v>
      </c>
      <c r="S5425" s="3" t="s">
        <v>51</v>
      </c>
      <c r="T5425" s="3" t="s">
        <v>146</v>
      </c>
      <c r="U5425" s="3" t="s">
        <v>53</v>
      </c>
      <c r="V5425" s="3" t="s">
        <v>138</v>
      </c>
      <c r="W5425" s="3" t="s">
        <v>55</v>
      </c>
      <c r="X5425" s="3" t="s">
        <v>147</v>
      </c>
      <c r="Y5425" s="3"/>
      <c r="Z5425" s="3"/>
      <c r="AA5425" s="3" t="s">
        <v>45</v>
      </c>
      <c r="AB5425" s="11">
        <v>2</v>
      </c>
      <c r="AC5425" s="3" t="s">
        <v>58</v>
      </c>
      <c r="AD5425" s="3" t="s">
        <v>58</v>
      </c>
      <c r="AE5425" s="3" t="s">
        <v>58</v>
      </c>
      <c r="AF5425" s="3" t="s">
        <v>58</v>
      </c>
      <c r="AG5425" s="3" t="s">
        <v>51</v>
      </c>
      <c r="AH5425" s="3" t="s">
        <v>59</v>
      </c>
      <c r="AI5425" s="3" t="s">
        <v>60</v>
      </c>
      <c r="AJ5425" s="3" t="s">
        <v>61</v>
      </c>
      <c r="AK5425" s="3" t="s">
        <v>58</v>
      </c>
      <c r="AL5425" s="3" t="s">
        <v>58</v>
      </c>
      <c r="AM5425" s="3" t="s">
        <v>58</v>
      </c>
      <c r="AN5425" s="3" t="s">
        <v>139</v>
      </c>
      <c r="AO5425" s="3" t="s">
        <v>63</v>
      </c>
      <c r="AP5425" s="3">
        <v>188.85131425010937</v>
      </c>
      <c r="AQ5425" s="3">
        <v>2218.8602028833538</v>
      </c>
    </row>
    <row r="5426" spans="1:43" x14ac:dyDescent="0.25">
      <c r="A5426" s="2">
        <v>5425</v>
      </c>
      <c r="B5426" s="3" t="s">
        <v>43</v>
      </c>
      <c r="C5426" s="3" t="s">
        <v>44</v>
      </c>
      <c r="D5426" s="3" t="s">
        <v>45</v>
      </c>
      <c r="E5426" s="3" t="s">
        <v>46</v>
      </c>
      <c r="F5426" s="3">
        <v>0.56000000000000005</v>
      </c>
      <c r="G5426" s="3">
        <v>0.48</v>
      </c>
      <c r="H5426" s="3">
        <v>3.5292408163503201E-2</v>
      </c>
      <c r="I5426" s="3">
        <v>7.6940617673781242</v>
      </c>
      <c r="J5426" s="3">
        <v>1.0477320137479298</v>
      </c>
      <c r="K5426" s="3">
        <v>0.27154196832951361</v>
      </c>
      <c r="L5426" s="3">
        <v>3.6976985875161086E-2</v>
      </c>
      <c r="M5426" s="2">
        <v>1400</v>
      </c>
      <c r="N5426" s="3" t="s">
        <v>74</v>
      </c>
      <c r="O5426" s="3" t="s">
        <v>145</v>
      </c>
      <c r="P5426" s="3" t="s">
        <v>146</v>
      </c>
      <c r="Q5426" s="3">
        <v>1.8188990761599999</v>
      </c>
      <c r="R5426" s="3" t="s">
        <v>50</v>
      </c>
      <c r="S5426" s="3" t="s">
        <v>51</v>
      </c>
      <c r="T5426" s="3" t="s">
        <v>146</v>
      </c>
      <c r="U5426" s="3" t="s">
        <v>53</v>
      </c>
      <c r="V5426" s="3" t="s">
        <v>138</v>
      </c>
      <c r="W5426" s="3" t="s">
        <v>55</v>
      </c>
      <c r="X5426" s="3" t="s">
        <v>147</v>
      </c>
      <c r="Y5426" s="3"/>
      <c r="Z5426" s="3"/>
      <c r="AA5426" s="3" t="s">
        <v>45</v>
      </c>
      <c r="AB5426" s="11">
        <v>2</v>
      </c>
      <c r="AC5426" s="3" t="s">
        <v>58</v>
      </c>
      <c r="AD5426" s="3" t="s">
        <v>58</v>
      </c>
      <c r="AE5426" s="3" t="s">
        <v>58</v>
      </c>
      <c r="AF5426" s="3" t="s">
        <v>58</v>
      </c>
      <c r="AG5426" s="3" t="s">
        <v>51</v>
      </c>
      <c r="AH5426" s="3" t="s">
        <v>59</v>
      </c>
      <c r="AI5426" s="3" t="s">
        <v>60</v>
      </c>
      <c r="AJ5426" s="3" t="s">
        <v>61</v>
      </c>
      <c r="AK5426" s="3" t="s">
        <v>58</v>
      </c>
      <c r="AL5426" s="3" t="s">
        <v>58</v>
      </c>
      <c r="AM5426" s="3" t="s">
        <v>58</v>
      </c>
      <c r="AN5426" s="3" t="s">
        <v>139</v>
      </c>
      <c r="AO5426" s="3" t="s">
        <v>63</v>
      </c>
      <c r="AP5426" s="3">
        <v>105.71803813157049</v>
      </c>
      <c r="AQ5426" s="3">
        <v>142.82330863843512</v>
      </c>
    </row>
    <row r="5427" spans="1:43" x14ac:dyDescent="0.25">
      <c r="A5427" s="2">
        <v>5426</v>
      </c>
      <c r="B5427" s="3" t="s">
        <v>43</v>
      </c>
      <c r="C5427" s="3" t="s">
        <v>44</v>
      </c>
      <c r="D5427" s="3" t="s">
        <v>45</v>
      </c>
      <c r="E5427" s="3" t="s">
        <v>46</v>
      </c>
      <c r="F5427" s="3">
        <v>0.56000000000000005</v>
      </c>
      <c r="G5427" s="3">
        <v>0.48</v>
      </c>
      <c r="H5427" s="3">
        <v>0.58247104536632899</v>
      </c>
      <c r="I5427" s="3">
        <v>7.6940617673781242</v>
      </c>
      <c r="J5427" s="3">
        <v>1.0477320137479298</v>
      </c>
      <c r="K5427" s="3">
        <v>4.4815682007578408</v>
      </c>
      <c r="L5427" s="3">
        <v>0.61027356131152566</v>
      </c>
      <c r="M5427" s="2">
        <v>1750</v>
      </c>
      <c r="N5427" s="3" t="s">
        <v>104</v>
      </c>
      <c r="O5427" s="3" t="s">
        <v>145</v>
      </c>
      <c r="P5427" s="3" t="s">
        <v>146</v>
      </c>
      <c r="Q5427" s="3">
        <v>1.8188990761599999</v>
      </c>
      <c r="R5427" s="3" t="s">
        <v>50</v>
      </c>
      <c r="S5427" s="3" t="s">
        <v>51</v>
      </c>
      <c r="T5427" s="3" t="s">
        <v>146</v>
      </c>
      <c r="U5427" s="3" t="s">
        <v>53</v>
      </c>
      <c r="V5427" s="3" t="s">
        <v>138</v>
      </c>
      <c r="W5427" s="3" t="s">
        <v>55</v>
      </c>
      <c r="X5427" s="3" t="s">
        <v>147</v>
      </c>
      <c r="Y5427" s="3"/>
      <c r="Z5427" s="3"/>
      <c r="AA5427" s="3" t="s">
        <v>45</v>
      </c>
      <c r="AB5427" s="11">
        <v>2</v>
      </c>
      <c r="AC5427" s="3" t="s">
        <v>58</v>
      </c>
      <c r="AD5427" s="3" t="s">
        <v>58</v>
      </c>
      <c r="AE5427" s="3" t="s">
        <v>58</v>
      </c>
      <c r="AF5427" s="3" t="s">
        <v>58</v>
      </c>
      <c r="AG5427" s="3" t="s">
        <v>51</v>
      </c>
      <c r="AH5427" s="3" t="s">
        <v>59</v>
      </c>
      <c r="AI5427" s="3" t="s">
        <v>60</v>
      </c>
      <c r="AJ5427" s="3" t="s">
        <v>61</v>
      </c>
      <c r="AK5427" s="3" t="s">
        <v>58</v>
      </c>
      <c r="AL5427" s="3" t="s">
        <v>58</v>
      </c>
      <c r="AM5427" s="3" t="s">
        <v>58</v>
      </c>
      <c r="AN5427" s="3" t="s">
        <v>139</v>
      </c>
      <c r="AO5427" s="3" t="s">
        <v>63</v>
      </c>
      <c r="AP5427" s="3">
        <v>194.29217343134252</v>
      </c>
      <c r="AQ5427" s="3">
        <v>2357.1766908027712</v>
      </c>
    </row>
    <row r="5428" spans="1:43" x14ac:dyDescent="0.25">
      <c r="A5428" s="2">
        <v>5427</v>
      </c>
      <c r="B5428" s="3" t="s">
        <v>43</v>
      </c>
      <c r="C5428" s="3" t="s">
        <v>44</v>
      </c>
      <c r="D5428" s="3" t="s">
        <v>45</v>
      </c>
      <c r="E5428" s="3" t="s">
        <v>46</v>
      </c>
      <c r="F5428" s="3">
        <v>0.56000000000000005</v>
      </c>
      <c r="G5428" s="3">
        <v>0.48</v>
      </c>
      <c r="H5428" s="3">
        <v>4.7229353339465598E-3</v>
      </c>
      <c r="I5428" s="3">
        <v>9.3842483312876439</v>
      </c>
      <c r="J5428" s="3">
        <v>1.3725800964836874</v>
      </c>
      <c r="K5428" s="3">
        <v>4.4321198026367456E-2</v>
      </c>
      <c r="L5428" s="3">
        <v>6.4826070363545856E-3</v>
      </c>
      <c r="M5428" s="2">
        <v>1200</v>
      </c>
      <c r="N5428" s="3" t="s">
        <v>66</v>
      </c>
      <c r="O5428" s="3" t="s">
        <v>145</v>
      </c>
      <c r="P5428" s="3" t="s">
        <v>146</v>
      </c>
      <c r="Q5428" s="3">
        <v>1.8188990761599999</v>
      </c>
      <c r="R5428" s="3" t="s">
        <v>50</v>
      </c>
      <c r="S5428" s="3" t="s">
        <v>51</v>
      </c>
      <c r="T5428" s="3" t="s">
        <v>146</v>
      </c>
      <c r="U5428" s="3" t="s">
        <v>53</v>
      </c>
      <c r="V5428" s="3" t="s">
        <v>138</v>
      </c>
      <c r="W5428" s="3" t="s">
        <v>55</v>
      </c>
      <c r="X5428" s="3" t="s">
        <v>147</v>
      </c>
      <c r="Y5428" s="3"/>
      <c r="Z5428" s="3"/>
      <c r="AA5428" s="3" t="s">
        <v>45</v>
      </c>
      <c r="AB5428" s="11">
        <v>2</v>
      </c>
      <c r="AC5428" s="3" t="s">
        <v>58</v>
      </c>
      <c r="AD5428" s="3" t="s">
        <v>58</v>
      </c>
      <c r="AE5428" s="3" t="s">
        <v>58</v>
      </c>
      <c r="AF5428" s="3" t="s">
        <v>58</v>
      </c>
      <c r="AG5428" s="3" t="s">
        <v>51</v>
      </c>
      <c r="AH5428" s="3" t="s">
        <v>59</v>
      </c>
      <c r="AI5428" s="3" t="s">
        <v>60</v>
      </c>
      <c r="AJ5428" s="3" t="s">
        <v>61</v>
      </c>
      <c r="AK5428" s="3" t="s">
        <v>58</v>
      </c>
      <c r="AL5428" s="3" t="s">
        <v>58</v>
      </c>
      <c r="AM5428" s="3" t="s">
        <v>58</v>
      </c>
      <c r="AN5428" s="3" t="s">
        <v>139</v>
      </c>
      <c r="AO5428" s="3" t="s">
        <v>63</v>
      </c>
      <c r="AP5428" s="3">
        <v>17.499006417050726</v>
      </c>
      <c r="AQ5428" s="3">
        <v>19.11304118876151</v>
      </c>
    </row>
    <row r="5429" spans="1:43" x14ac:dyDescent="0.25">
      <c r="A5429" s="2">
        <v>5428</v>
      </c>
      <c r="B5429" s="3" t="s">
        <v>43</v>
      </c>
      <c r="C5429" s="3" t="s">
        <v>44</v>
      </c>
      <c r="D5429" s="3" t="s">
        <v>45</v>
      </c>
      <c r="E5429" s="3" t="s">
        <v>46</v>
      </c>
      <c r="F5429" s="3">
        <v>0.56000000000000005</v>
      </c>
      <c r="G5429" s="3">
        <v>0.48</v>
      </c>
      <c r="H5429" s="3">
        <v>1.7869233379677898E-2</v>
      </c>
      <c r="I5429" s="3">
        <v>9.3842483312876439</v>
      </c>
      <c r="J5429" s="3">
        <v>1.3725800964836874</v>
      </c>
      <c r="K5429" s="3">
        <v>0.16768932352463178</v>
      </c>
      <c r="L5429" s="3">
        <v>2.4526954076367818E-2</v>
      </c>
      <c r="M5429" s="2">
        <v>1400</v>
      </c>
      <c r="N5429" s="3" t="s">
        <v>74</v>
      </c>
      <c r="O5429" s="3" t="s">
        <v>145</v>
      </c>
      <c r="P5429" s="3" t="s">
        <v>146</v>
      </c>
      <c r="Q5429" s="3">
        <v>1.8188990761599999</v>
      </c>
      <c r="R5429" s="3" t="s">
        <v>50</v>
      </c>
      <c r="S5429" s="3" t="s">
        <v>51</v>
      </c>
      <c r="T5429" s="3" t="s">
        <v>146</v>
      </c>
      <c r="U5429" s="3" t="s">
        <v>53</v>
      </c>
      <c r="V5429" s="3" t="s">
        <v>138</v>
      </c>
      <c r="W5429" s="3" t="s">
        <v>55</v>
      </c>
      <c r="X5429" s="3" t="s">
        <v>147</v>
      </c>
      <c r="Y5429" s="3"/>
      <c r="Z5429" s="3"/>
      <c r="AA5429" s="3" t="s">
        <v>45</v>
      </c>
      <c r="AB5429" s="11">
        <v>2</v>
      </c>
      <c r="AC5429" s="3" t="s">
        <v>58</v>
      </c>
      <c r="AD5429" s="3" t="s">
        <v>58</v>
      </c>
      <c r="AE5429" s="3" t="s">
        <v>58</v>
      </c>
      <c r="AF5429" s="3" t="s">
        <v>58</v>
      </c>
      <c r="AG5429" s="3" t="s">
        <v>51</v>
      </c>
      <c r="AH5429" s="3" t="s">
        <v>59</v>
      </c>
      <c r="AI5429" s="3" t="s">
        <v>60</v>
      </c>
      <c r="AJ5429" s="3" t="s">
        <v>61</v>
      </c>
      <c r="AK5429" s="3" t="s">
        <v>58</v>
      </c>
      <c r="AL5429" s="3" t="s">
        <v>58</v>
      </c>
      <c r="AM5429" s="3" t="s">
        <v>58</v>
      </c>
      <c r="AN5429" s="3" t="s">
        <v>139</v>
      </c>
      <c r="AO5429" s="3" t="s">
        <v>63</v>
      </c>
      <c r="AP5429" s="3">
        <v>41.031943930600114</v>
      </c>
      <c r="AQ5429" s="3">
        <v>72.314221865913979</v>
      </c>
    </row>
    <row r="5430" spans="1:43" x14ac:dyDescent="0.25">
      <c r="A5430" s="2">
        <v>5429</v>
      </c>
      <c r="B5430" s="3" t="s">
        <v>43</v>
      </c>
      <c r="C5430" s="3" t="s">
        <v>44</v>
      </c>
      <c r="D5430" s="3" t="s">
        <v>45</v>
      </c>
      <c r="E5430" s="3" t="s">
        <v>46</v>
      </c>
      <c r="F5430" s="3">
        <v>0.56000000000000005</v>
      </c>
      <c r="G5430" s="3">
        <v>0.48</v>
      </c>
      <c r="H5430" s="3">
        <v>3.4596697747083698E-3</v>
      </c>
      <c r="I5430" s="3">
        <v>8.7014639199356978</v>
      </c>
      <c r="J5430" s="3">
        <v>1.2484896085973876</v>
      </c>
      <c r="K5430" s="3">
        <v>3.0104191719516945E-2</v>
      </c>
      <c r="L5430" s="3">
        <v>4.3193617629018648E-3</v>
      </c>
      <c r="M5430" s="2">
        <v>1200</v>
      </c>
      <c r="N5430" s="3" t="s">
        <v>66</v>
      </c>
      <c r="O5430" s="3" t="s">
        <v>145</v>
      </c>
      <c r="P5430" s="3" t="s">
        <v>146</v>
      </c>
      <c r="Q5430" s="3">
        <v>1.8188990761599999</v>
      </c>
      <c r="R5430" s="3" t="s">
        <v>50</v>
      </c>
      <c r="S5430" s="3" t="s">
        <v>51</v>
      </c>
      <c r="T5430" s="3" t="s">
        <v>146</v>
      </c>
      <c r="U5430" s="3" t="s">
        <v>53</v>
      </c>
      <c r="V5430" s="3" t="s">
        <v>138</v>
      </c>
      <c r="W5430" s="3" t="s">
        <v>55</v>
      </c>
      <c r="X5430" s="3" t="s">
        <v>147</v>
      </c>
      <c r="Y5430" s="3"/>
      <c r="Z5430" s="3"/>
      <c r="AA5430" s="3" t="s">
        <v>45</v>
      </c>
      <c r="AB5430" s="11">
        <v>2</v>
      </c>
      <c r="AC5430" s="3" t="s">
        <v>58</v>
      </c>
      <c r="AD5430" s="3" t="s">
        <v>58</v>
      </c>
      <c r="AE5430" s="3" t="s">
        <v>58</v>
      </c>
      <c r="AF5430" s="3" t="s">
        <v>58</v>
      </c>
      <c r="AG5430" s="3" t="s">
        <v>51</v>
      </c>
      <c r="AH5430" s="3" t="s">
        <v>59</v>
      </c>
      <c r="AI5430" s="3" t="s">
        <v>60</v>
      </c>
      <c r="AJ5430" s="3" t="s">
        <v>61</v>
      </c>
      <c r="AK5430" s="3" t="s">
        <v>58</v>
      </c>
      <c r="AL5430" s="3" t="s">
        <v>58</v>
      </c>
      <c r="AM5430" s="3" t="s">
        <v>58</v>
      </c>
      <c r="AN5430" s="3" t="s">
        <v>139</v>
      </c>
      <c r="AO5430" s="3" t="s">
        <v>63</v>
      </c>
      <c r="AP5430" s="3">
        <v>15.024583191663446</v>
      </c>
      <c r="AQ5430" s="3">
        <v>14.000786847161722</v>
      </c>
    </row>
    <row r="5431" spans="1:43" x14ac:dyDescent="0.25">
      <c r="A5431" s="2">
        <v>5430</v>
      </c>
      <c r="B5431" s="3" t="s">
        <v>43</v>
      </c>
      <c r="C5431" s="3" t="s">
        <v>44</v>
      </c>
      <c r="D5431" s="3" t="s">
        <v>45</v>
      </c>
      <c r="E5431" s="3" t="s">
        <v>46</v>
      </c>
      <c r="F5431" s="3">
        <v>0.56000000000000005</v>
      </c>
      <c r="G5431" s="3">
        <v>0.48</v>
      </c>
      <c r="H5431" s="3">
        <v>1.3342418663369901E-2</v>
      </c>
      <c r="I5431" s="3">
        <v>8.7014639199356978</v>
      </c>
      <c r="J5431" s="3">
        <v>1.2484896085973876</v>
      </c>
      <c r="K5431" s="3">
        <v>0.11609857460398987</v>
      </c>
      <c r="L5431" s="3">
        <v>1.6657871054773166E-2</v>
      </c>
      <c r="M5431" s="2">
        <v>1400</v>
      </c>
      <c r="N5431" s="3" t="s">
        <v>74</v>
      </c>
      <c r="O5431" s="3" t="s">
        <v>145</v>
      </c>
      <c r="P5431" s="3" t="s">
        <v>146</v>
      </c>
      <c r="Q5431" s="3">
        <v>1.8188990761599999</v>
      </c>
      <c r="R5431" s="3" t="s">
        <v>50</v>
      </c>
      <c r="S5431" s="3" t="s">
        <v>51</v>
      </c>
      <c r="T5431" s="3" t="s">
        <v>146</v>
      </c>
      <c r="U5431" s="3" t="s">
        <v>53</v>
      </c>
      <c r="V5431" s="3" t="s">
        <v>138</v>
      </c>
      <c r="W5431" s="3" t="s">
        <v>55</v>
      </c>
      <c r="X5431" s="3" t="s">
        <v>147</v>
      </c>
      <c r="Y5431" s="3"/>
      <c r="Z5431" s="3"/>
      <c r="AA5431" s="3" t="s">
        <v>45</v>
      </c>
      <c r="AB5431" s="11">
        <v>2</v>
      </c>
      <c r="AC5431" s="3" t="s">
        <v>58</v>
      </c>
      <c r="AD5431" s="3" t="s">
        <v>58</v>
      </c>
      <c r="AE5431" s="3" t="s">
        <v>58</v>
      </c>
      <c r="AF5431" s="3" t="s">
        <v>58</v>
      </c>
      <c r="AG5431" s="3" t="s">
        <v>51</v>
      </c>
      <c r="AH5431" s="3" t="s">
        <v>59</v>
      </c>
      <c r="AI5431" s="3" t="s">
        <v>60</v>
      </c>
      <c r="AJ5431" s="3" t="s">
        <v>61</v>
      </c>
      <c r="AK5431" s="3" t="s">
        <v>58</v>
      </c>
      <c r="AL5431" s="3" t="s">
        <v>58</v>
      </c>
      <c r="AM5431" s="3" t="s">
        <v>58</v>
      </c>
      <c r="AN5431" s="3" t="s">
        <v>139</v>
      </c>
      <c r="AO5431" s="3" t="s">
        <v>63</v>
      </c>
      <c r="AP5431" s="3">
        <v>39.101294514288348</v>
      </c>
      <c r="AQ5431" s="3">
        <v>53.994852658208046</v>
      </c>
    </row>
    <row r="5432" spans="1:43" x14ac:dyDescent="0.25">
      <c r="A5432" s="2">
        <v>5431</v>
      </c>
      <c r="B5432" s="3" t="s">
        <v>43</v>
      </c>
      <c r="C5432" s="3" t="s">
        <v>44</v>
      </c>
      <c r="D5432" s="3" t="s">
        <v>45</v>
      </c>
      <c r="E5432" s="3" t="s">
        <v>46</v>
      </c>
      <c r="F5432" s="3">
        <v>0.56000000000000005</v>
      </c>
      <c r="G5432" s="3">
        <v>0.48</v>
      </c>
      <c r="H5432" s="3">
        <v>9.1979804295728405E-3</v>
      </c>
      <c r="I5432" s="3">
        <v>8.7014639199356978</v>
      </c>
      <c r="J5432" s="3">
        <v>1.2484896085973876</v>
      </c>
      <c r="K5432" s="3">
        <v>8.0035894844202718E-2</v>
      </c>
      <c r="L5432" s="3">
        <v>1.1483582986403826E-2</v>
      </c>
      <c r="M5432" s="2">
        <v>1210</v>
      </c>
      <c r="N5432" s="3" t="s">
        <v>47</v>
      </c>
      <c r="O5432" s="3" t="s">
        <v>145</v>
      </c>
      <c r="P5432" s="3" t="s">
        <v>146</v>
      </c>
      <c r="Q5432" s="3">
        <v>1.8188990761599999</v>
      </c>
      <c r="R5432" s="3" t="s">
        <v>50</v>
      </c>
      <c r="S5432" s="3" t="s">
        <v>51</v>
      </c>
      <c r="T5432" s="3" t="s">
        <v>146</v>
      </c>
      <c r="U5432" s="3" t="s">
        <v>53</v>
      </c>
      <c r="V5432" s="3" t="s">
        <v>138</v>
      </c>
      <c r="W5432" s="3" t="s">
        <v>55</v>
      </c>
      <c r="X5432" s="3" t="s">
        <v>147</v>
      </c>
      <c r="Y5432" s="3"/>
      <c r="Z5432" s="3"/>
      <c r="AA5432" s="3" t="s">
        <v>45</v>
      </c>
      <c r="AB5432" s="11">
        <v>2</v>
      </c>
      <c r="AC5432" s="3" t="s">
        <v>58</v>
      </c>
      <c r="AD5432" s="3" t="s">
        <v>58</v>
      </c>
      <c r="AE5432" s="3" t="s">
        <v>58</v>
      </c>
      <c r="AF5432" s="3" t="s">
        <v>58</v>
      </c>
      <c r="AG5432" s="3" t="s">
        <v>51</v>
      </c>
      <c r="AH5432" s="3" t="s">
        <v>59</v>
      </c>
      <c r="AI5432" s="3" t="s">
        <v>60</v>
      </c>
      <c r="AJ5432" s="3" t="s">
        <v>61</v>
      </c>
      <c r="AK5432" s="3" t="s">
        <v>58</v>
      </c>
      <c r="AL5432" s="3" t="s">
        <v>58</v>
      </c>
      <c r="AM5432" s="3" t="s">
        <v>58</v>
      </c>
      <c r="AN5432" s="3" t="s">
        <v>139</v>
      </c>
      <c r="AO5432" s="3" t="s">
        <v>63</v>
      </c>
      <c r="AP5432" s="3">
        <v>94.634074668947136</v>
      </c>
      <c r="AQ5432" s="3">
        <v>37.222906174526344</v>
      </c>
    </row>
    <row r="5433" spans="1:43" x14ac:dyDescent="0.25">
      <c r="A5433" s="2">
        <v>5432</v>
      </c>
      <c r="B5433" s="3" t="s">
        <v>43</v>
      </c>
      <c r="C5433" s="3" t="s">
        <v>44</v>
      </c>
      <c r="D5433" s="3" t="s">
        <v>45</v>
      </c>
      <c r="E5433" s="3" t="s">
        <v>46</v>
      </c>
      <c r="F5433" s="3">
        <v>0.56000000000000005</v>
      </c>
      <c r="G5433" s="3">
        <v>0.48</v>
      </c>
      <c r="H5433" s="3">
        <v>0.21460363531690199</v>
      </c>
      <c r="I5433" s="3">
        <v>8.7014639199356978</v>
      </c>
      <c r="J5433" s="3">
        <v>1.2484896085973876</v>
      </c>
      <c r="K5433" s="3">
        <v>1.867365789797061</v>
      </c>
      <c r="L5433" s="3">
        <v>0.26793040866037549</v>
      </c>
      <c r="M5433" s="2">
        <v>1750</v>
      </c>
      <c r="N5433" s="3" t="s">
        <v>104</v>
      </c>
      <c r="O5433" s="3" t="s">
        <v>145</v>
      </c>
      <c r="P5433" s="3" t="s">
        <v>146</v>
      </c>
      <c r="Q5433" s="3">
        <v>1.8188990761599999</v>
      </c>
      <c r="R5433" s="3" t="s">
        <v>50</v>
      </c>
      <c r="S5433" s="3" t="s">
        <v>51</v>
      </c>
      <c r="T5433" s="3" t="s">
        <v>146</v>
      </c>
      <c r="U5433" s="3" t="s">
        <v>53</v>
      </c>
      <c r="V5433" s="3" t="s">
        <v>138</v>
      </c>
      <c r="W5433" s="3" t="s">
        <v>55</v>
      </c>
      <c r="X5433" s="3" t="s">
        <v>147</v>
      </c>
      <c r="Y5433" s="3"/>
      <c r="Z5433" s="3"/>
      <c r="AA5433" s="3" t="s">
        <v>45</v>
      </c>
      <c r="AB5433" s="11">
        <v>2</v>
      </c>
      <c r="AC5433" s="3" t="s">
        <v>58</v>
      </c>
      <c r="AD5433" s="3" t="s">
        <v>58</v>
      </c>
      <c r="AE5433" s="3" t="s">
        <v>58</v>
      </c>
      <c r="AF5433" s="3" t="s">
        <v>58</v>
      </c>
      <c r="AG5433" s="3" t="s">
        <v>51</v>
      </c>
      <c r="AH5433" s="3" t="s">
        <v>59</v>
      </c>
      <c r="AI5433" s="3" t="s">
        <v>60</v>
      </c>
      <c r="AJ5433" s="3" t="s">
        <v>61</v>
      </c>
      <c r="AK5433" s="3" t="s">
        <v>58</v>
      </c>
      <c r="AL5433" s="3" t="s">
        <v>58</v>
      </c>
      <c r="AM5433" s="3" t="s">
        <v>58</v>
      </c>
      <c r="AN5433" s="3" t="s">
        <v>139</v>
      </c>
      <c r="AO5433" s="3" t="s">
        <v>63</v>
      </c>
      <c r="AP5433" s="3">
        <v>130.54071748049498</v>
      </c>
      <c r="AQ5433" s="3">
        <v>868.47009985259047</v>
      </c>
    </row>
    <row r="5434" spans="1:43" x14ac:dyDescent="0.25">
      <c r="A5434" s="2">
        <v>5433</v>
      </c>
      <c r="B5434" s="3" t="s">
        <v>43</v>
      </c>
      <c r="C5434" s="3" t="s">
        <v>44</v>
      </c>
      <c r="D5434" s="3" t="s">
        <v>45</v>
      </c>
      <c r="E5434" s="3" t="s">
        <v>46</v>
      </c>
      <c r="F5434" s="3">
        <v>0.56000000000000005</v>
      </c>
      <c r="G5434" s="3">
        <v>0.48</v>
      </c>
      <c r="H5434" s="3">
        <v>6.2570410514806399E-2</v>
      </c>
      <c r="I5434" s="3">
        <v>9.6368619189800295</v>
      </c>
      <c r="J5434" s="3">
        <v>1.3915485494360378</v>
      </c>
      <c r="K5434" s="3">
        <v>0.60298240634508538</v>
      </c>
      <c r="L5434" s="3">
        <v>8.7069763989496257E-2</v>
      </c>
      <c r="M5434" s="2">
        <v>1400</v>
      </c>
      <c r="N5434" s="3" t="s">
        <v>74</v>
      </c>
      <c r="O5434" s="3" t="s">
        <v>145</v>
      </c>
      <c r="P5434" s="3" t="s">
        <v>146</v>
      </c>
      <c r="Q5434" s="3">
        <v>1.8188990761599999</v>
      </c>
      <c r="R5434" s="3" t="s">
        <v>50</v>
      </c>
      <c r="S5434" s="3" t="s">
        <v>51</v>
      </c>
      <c r="T5434" s="3" t="s">
        <v>146</v>
      </c>
      <c r="U5434" s="3" t="s">
        <v>53</v>
      </c>
      <c r="V5434" s="3" t="s">
        <v>138</v>
      </c>
      <c r="W5434" s="3" t="s">
        <v>55</v>
      </c>
      <c r="X5434" s="3" t="s">
        <v>147</v>
      </c>
      <c r="Y5434" s="3"/>
      <c r="Z5434" s="3"/>
      <c r="AA5434" s="3" t="s">
        <v>45</v>
      </c>
      <c r="AB5434" s="11">
        <v>2</v>
      </c>
      <c r="AC5434" s="3" t="s">
        <v>58</v>
      </c>
      <c r="AD5434" s="3" t="s">
        <v>58</v>
      </c>
      <c r="AE5434" s="3" t="s">
        <v>58</v>
      </c>
      <c r="AF5434" s="3" t="s">
        <v>58</v>
      </c>
      <c r="AG5434" s="3" t="s">
        <v>51</v>
      </c>
      <c r="AH5434" s="3" t="s">
        <v>59</v>
      </c>
      <c r="AI5434" s="3" t="s">
        <v>60</v>
      </c>
      <c r="AJ5434" s="3" t="s">
        <v>61</v>
      </c>
      <c r="AK5434" s="3" t="s">
        <v>58</v>
      </c>
      <c r="AL5434" s="3" t="s">
        <v>58</v>
      </c>
      <c r="AM5434" s="3" t="s">
        <v>58</v>
      </c>
      <c r="AN5434" s="3" t="s">
        <v>139</v>
      </c>
      <c r="AO5434" s="3" t="s">
        <v>63</v>
      </c>
      <c r="AP5434" s="3">
        <v>110.13525686500986</v>
      </c>
      <c r="AQ5434" s="3">
        <v>253.21346764404871</v>
      </c>
    </row>
    <row r="5435" spans="1:43" x14ac:dyDescent="0.25">
      <c r="A5435" s="2">
        <v>5434</v>
      </c>
      <c r="B5435" s="3" t="s">
        <v>43</v>
      </c>
      <c r="C5435" s="3" t="s">
        <v>44</v>
      </c>
      <c r="D5435" s="3" t="s">
        <v>45</v>
      </c>
      <c r="E5435" s="3" t="s">
        <v>46</v>
      </c>
      <c r="F5435" s="3">
        <v>0.56000000000000005</v>
      </c>
      <c r="G5435" s="3">
        <v>0.48</v>
      </c>
      <c r="H5435" s="3">
        <v>1.0468723282479101E-3</v>
      </c>
      <c r="I5435" s="3">
        <v>7.7869253812360499</v>
      </c>
      <c r="J5435" s="3">
        <v>1.0615903117222276</v>
      </c>
      <c r="K5435" s="3">
        <v>8.1519167037473281E-3</v>
      </c>
      <c r="L5435" s="3">
        <v>1.111349521278073E-3</v>
      </c>
      <c r="M5435" s="2">
        <v>1400</v>
      </c>
      <c r="N5435" s="3" t="s">
        <v>74</v>
      </c>
      <c r="O5435" s="3" t="s">
        <v>145</v>
      </c>
      <c r="P5435" s="3" t="s">
        <v>146</v>
      </c>
      <c r="Q5435" s="3">
        <v>1.8188990761599999</v>
      </c>
      <c r="R5435" s="3" t="s">
        <v>50</v>
      </c>
      <c r="S5435" s="3" t="s">
        <v>51</v>
      </c>
      <c r="T5435" s="3" t="s">
        <v>146</v>
      </c>
      <c r="U5435" s="3" t="s">
        <v>53</v>
      </c>
      <c r="V5435" s="3" t="s">
        <v>138</v>
      </c>
      <c r="W5435" s="3" t="s">
        <v>55</v>
      </c>
      <c r="X5435" s="3" t="s">
        <v>147</v>
      </c>
      <c r="Y5435" s="3"/>
      <c r="Z5435" s="3"/>
      <c r="AA5435" s="3" t="s">
        <v>45</v>
      </c>
      <c r="AB5435" s="11">
        <v>2</v>
      </c>
      <c r="AC5435" s="3" t="s">
        <v>58</v>
      </c>
      <c r="AD5435" s="3" t="s">
        <v>58</v>
      </c>
      <c r="AE5435" s="3" t="s">
        <v>58</v>
      </c>
      <c r="AF5435" s="3" t="s">
        <v>58</v>
      </c>
      <c r="AG5435" s="3" t="s">
        <v>51</v>
      </c>
      <c r="AH5435" s="3" t="s">
        <v>59</v>
      </c>
      <c r="AI5435" s="3" t="s">
        <v>60</v>
      </c>
      <c r="AJ5435" s="3" t="s">
        <v>61</v>
      </c>
      <c r="AK5435" s="3" t="s">
        <v>58</v>
      </c>
      <c r="AL5435" s="3" t="s">
        <v>58</v>
      </c>
      <c r="AM5435" s="3" t="s">
        <v>58</v>
      </c>
      <c r="AN5435" s="3" t="s">
        <v>139</v>
      </c>
      <c r="AO5435" s="3" t="s">
        <v>63</v>
      </c>
      <c r="AP5435" s="3">
        <v>27.323847185892291</v>
      </c>
      <c r="AQ5435" s="3">
        <v>4.2365420050028977</v>
      </c>
    </row>
    <row r="5436" spans="1:43" x14ac:dyDescent="0.25">
      <c r="A5436" s="2">
        <v>5435</v>
      </c>
      <c r="B5436" s="3" t="s">
        <v>43</v>
      </c>
      <c r="C5436" s="3" t="s">
        <v>44</v>
      </c>
      <c r="D5436" s="3" t="s">
        <v>45</v>
      </c>
      <c r="E5436" s="3" t="s">
        <v>46</v>
      </c>
      <c r="F5436" s="3">
        <v>0.56000000000000005</v>
      </c>
      <c r="G5436" s="3">
        <v>0.48</v>
      </c>
      <c r="H5436" s="3">
        <v>1.2280955445712001E-4</v>
      </c>
      <c r="I5436" s="3">
        <v>7.7869253812360499</v>
      </c>
      <c r="J5436" s="3">
        <v>1.0615903117222276</v>
      </c>
      <c r="K5436" s="3">
        <v>9.5630883666043864E-4</v>
      </c>
      <c r="L5436" s="3">
        <v>1.3037343319860192E-4</v>
      </c>
      <c r="M5436" s="2">
        <v>1210</v>
      </c>
      <c r="N5436" s="3" t="s">
        <v>47</v>
      </c>
      <c r="O5436" s="3" t="s">
        <v>145</v>
      </c>
      <c r="P5436" s="3" t="s">
        <v>146</v>
      </c>
      <c r="Q5436" s="3">
        <v>1.8188990761599999</v>
      </c>
      <c r="R5436" s="3" t="s">
        <v>50</v>
      </c>
      <c r="S5436" s="3" t="s">
        <v>51</v>
      </c>
      <c r="T5436" s="3" t="s">
        <v>146</v>
      </c>
      <c r="U5436" s="3" t="s">
        <v>53</v>
      </c>
      <c r="V5436" s="3" t="s">
        <v>138</v>
      </c>
      <c r="W5436" s="3" t="s">
        <v>55</v>
      </c>
      <c r="X5436" s="3" t="s">
        <v>147</v>
      </c>
      <c r="Y5436" s="3"/>
      <c r="Z5436" s="3"/>
      <c r="AA5436" s="3" t="s">
        <v>45</v>
      </c>
      <c r="AB5436" s="11">
        <v>2</v>
      </c>
      <c r="AC5436" s="3" t="s">
        <v>58</v>
      </c>
      <c r="AD5436" s="3" t="s">
        <v>58</v>
      </c>
      <c r="AE5436" s="3" t="s">
        <v>58</v>
      </c>
      <c r="AF5436" s="3" t="s">
        <v>58</v>
      </c>
      <c r="AG5436" s="3" t="s">
        <v>51</v>
      </c>
      <c r="AH5436" s="3" t="s">
        <v>59</v>
      </c>
      <c r="AI5436" s="3" t="s">
        <v>60</v>
      </c>
      <c r="AJ5436" s="3" t="s">
        <v>61</v>
      </c>
      <c r="AK5436" s="3" t="s">
        <v>58</v>
      </c>
      <c r="AL5436" s="3" t="s">
        <v>58</v>
      </c>
      <c r="AM5436" s="3" t="s">
        <v>58</v>
      </c>
      <c r="AN5436" s="3" t="s">
        <v>139</v>
      </c>
      <c r="AO5436" s="3" t="s">
        <v>63</v>
      </c>
      <c r="AP5436" s="3">
        <v>3.1474690109200947</v>
      </c>
      <c r="AQ5436" s="3">
        <v>0.49699263418687734</v>
      </c>
    </row>
    <row r="5437" spans="1:43" x14ac:dyDescent="0.25">
      <c r="A5437" s="2">
        <v>5436</v>
      </c>
      <c r="B5437" s="3" t="s">
        <v>43</v>
      </c>
      <c r="C5437" s="3" t="s">
        <v>44</v>
      </c>
      <c r="D5437" s="3" t="s">
        <v>45</v>
      </c>
      <c r="E5437" s="3" t="s">
        <v>46</v>
      </c>
      <c r="F5437" s="3">
        <v>0.56000000000000005</v>
      </c>
      <c r="G5437" s="3">
        <v>0.48</v>
      </c>
      <c r="H5437" s="3">
        <v>0.204074078442536</v>
      </c>
      <c r="I5437" s="3">
        <v>7.7869253812360499</v>
      </c>
      <c r="J5437" s="3">
        <v>1.0615903117222276</v>
      </c>
      <c r="K5437" s="3">
        <v>1.5891096210765403</v>
      </c>
      <c r="L5437" s="3">
        <v>0.21664306454823812</v>
      </c>
      <c r="M5437" s="2">
        <v>1750</v>
      </c>
      <c r="N5437" s="3" t="s">
        <v>104</v>
      </c>
      <c r="O5437" s="3" t="s">
        <v>145</v>
      </c>
      <c r="P5437" s="3" t="s">
        <v>146</v>
      </c>
      <c r="Q5437" s="3">
        <v>1.8188990761599999</v>
      </c>
      <c r="R5437" s="3" t="s">
        <v>50</v>
      </c>
      <c r="S5437" s="3" t="s">
        <v>51</v>
      </c>
      <c r="T5437" s="3" t="s">
        <v>146</v>
      </c>
      <c r="U5437" s="3" t="s">
        <v>53</v>
      </c>
      <c r="V5437" s="3" t="s">
        <v>138</v>
      </c>
      <c r="W5437" s="3" t="s">
        <v>55</v>
      </c>
      <c r="X5437" s="3" t="s">
        <v>147</v>
      </c>
      <c r="Y5437" s="3"/>
      <c r="Z5437" s="3"/>
      <c r="AA5437" s="3" t="s">
        <v>45</v>
      </c>
      <c r="AB5437" s="11">
        <v>2</v>
      </c>
      <c r="AC5437" s="3" t="s">
        <v>58</v>
      </c>
      <c r="AD5437" s="3" t="s">
        <v>58</v>
      </c>
      <c r="AE5437" s="3" t="s">
        <v>58</v>
      </c>
      <c r="AF5437" s="3" t="s">
        <v>58</v>
      </c>
      <c r="AG5437" s="3" t="s">
        <v>51</v>
      </c>
      <c r="AH5437" s="3" t="s">
        <v>59</v>
      </c>
      <c r="AI5437" s="3" t="s">
        <v>60</v>
      </c>
      <c r="AJ5437" s="3" t="s">
        <v>61</v>
      </c>
      <c r="AK5437" s="3" t="s">
        <v>58</v>
      </c>
      <c r="AL5437" s="3" t="s">
        <v>58</v>
      </c>
      <c r="AM5437" s="3" t="s">
        <v>58</v>
      </c>
      <c r="AN5437" s="3" t="s">
        <v>139</v>
      </c>
      <c r="AO5437" s="3" t="s">
        <v>63</v>
      </c>
      <c r="AP5437" s="3">
        <v>128.05759401846564</v>
      </c>
      <c r="AQ5437" s="3">
        <v>825.85849499053938</v>
      </c>
    </row>
    <row r="5438" spans="1:43" x14ac:dyDescent="0.25">
      <c r="A5438" s="2">
        <v>5437</v>
      </c>
      <c r="B5438" s="3" t="s">
        <v>43</v>
      </c>
      <c r="C5438" s="3" t="s">
        <v>44</v>
      </c>
      <c r="D5438" s="3" t="s">
        <v>45</v>
      </c>
      <c r="E5438" s="3" t="s">
        <v>46</v>
      </c>
      <c r="F5438" s="3">
        <v>0.56000000000000005</v>
      </c>
      <c r="G5438" s="3">
        <v>0.48</v>
      </c>
      <c r="H5438" s="3">
        <v>4.7432818425515298E-2</v>
      </c>
      <c r="I5438" s="3">
        <v>7.6687591668196156</v>
      </c>
      <c r="J5438" s="3">
        <v>1.0544709333146836</v>
      </c>
      <c r="K5438" s="3">
        <v>0.36375086110876081</v>
      </c>
      <c r="L5438" s="3">
        <v>5.0016528314899035E-2</v>
      </c>
      <c r="M5438" s="2">
        <v>1750</v>
      </c>
      <c r="N5438" s="3" t="s">
        <v>104</v>
      </c>
      <c r="O5438" s="3" t="s">
        <v>145</v>
      </c>
      <c r="P5438" s="3" t="s">
        <v>146</v>
      </c>
      <c r="Q5438" s="3">
        <v>1.8188990761599999</v>
      </c>
      <c r="R5438" s="3" t="s">
        <v>50</v>
      </c>
      <c r="S5438" s="3" t="s">
        <v>51</v>
      </c>
      <c r="T5438" s="3" t="s">
        <v>146</v>
      </c>
      <c r="U5438" s="3" t="s">
        <v>53</v>
      </c>
      <c r="V5438" s="3" t="s">
        <v>138</v>
      </c>
      <c r="W5438" s="3" t="s">
        <v>55</v>
      </c>
      <c r="X5438" s="3" t="s">
        <v>147</v>
      </c>
      <c r="Y5438" s="3"/>
      <c r="Z5438" s="3"/>
      <c r="AA5438" s="3" t="s">
        <v>45</v>
      </c>
      <c r="AB5438" s="11">
        <v>2</v>
      </c>
      <c r="AC5438" s="3" t="s">
        <v>58</v>
      </c>
      <c r="AD5438" s="3" t="s">
        <v>58</v>
      </c>
      <c r="AE5438" s="3" t="s">
        <v>58</v>
      </c>
      <c r="AF5438" s="3" t="s">
        <v>58</v>
      </c>
      <c r="AG5438" s="3" t="s">
        <v>51</v>
      </c>
      <c r="AH5438" s="3" t="s">
        <v>59</v>
      </c>
      <c r="AI5438" s="3" t="s">
        <v>60</v>
      </c>
      <c r="AJ5438" s="3" t="s">
        <v>61</v>
      </c>
      <c r="AK5438" s="3" t="s">
        <v>58</v>
      </c>
      <c r="AL5438" s="3" t="s">
        <v>58</v>
      </c>
      <c r="AM5438" s="3" t="s">
        <v>58</v>
      </c>
      <c r="AN5438" s="3" t="s">
        <v>139</v>
      </c>
      <c r="AO5438" s="3" t="s">
        <v>63</v>
      </c>
      <c r="AP5438" s="3">
        <v>97.382772500215964</v>
      </c>
      <c r="AQ5438" s="3">
        <v>191.95380587782981</v>
      </c>
    </row>
    <row r="5439" spans="1:43" x14ac:dyDescent="0.25">
      <c r="A5439" s="2">
        <v>5438</v>
      </c>
      <c r="B5439" s="3" t="s">
        <v>43</v>
      </c>
      <c r="C5439" s="3" t="s">
        <v>44</v>
      </c>
      <c r="D5439" s="3" t="s">
        <v>45</v>
      </c>
      <c r="E5439" s="3" t="s">
        <v>46</v>
      </c>
      <c r="F5439" s="3">
        <v>0.56000000000000005</v>
      </c>
      <c r="G5439" s="3">
        <v>0.48</v>
      </c>
      <c r="H5439" s="3">
        <v>7.4924616769668599E-3</v>
      </c>
      <c r="I5439" s="3">
        <v>9.976123377773396</v>
      </c>
      <c r="J5439" s="3">
        <v>1.6658588702469961</v>
      </c>
      <c r="K5439" s="3">
        <v>7.4745722092660352E-2</v>
      </c>
      <c r="L5439" s="3">
        <v>1.2481383744560927E-2</v>
      </c>
      <c r="M5439" s="2">
        <v>1400</v>
      </c>
      <c r="N5439" s="3" t="s">
        <v>74</v>
      </c>
      <c r="O5439" s="3" t="s">
        <v>145</v>
      </c>
      <c r="P5439" s="3" t="s">
        <v>146</v>
      </c>
      <c r="Q5439" s="3">
        <v>1.8188990761599999</v>
      </c>
      <c r="R5439" s="3" t="s">
        <v>50</v>
      </c>
      <c r="S5439" s="3" t="s">
        <v>51</v>
      </c>
      <c r="T5439" s="3" t="s">
        <v>146</v>
      </c>
      <c r="U5439" s="3" t="s">
        <v>53</v>
      </c>
      <c r="V5439" s="3" t="s">
        <v>138</v>
      </c>
      <c r="W5439" s="3" t="s">
        <v>55</v>
      </c>
      <c r="X5439" s="3" t="s">
        <v>147</v>
      </c>
      <c r="Y5439" s="3"/>
      <c r="Z5439" s="3"/>
      <c r="AA5439" s="3" t="s">
        <v>45</v>
      </c>
      <c r="AB5439" s="11">
        <v>2</v>
      </c>
      <c r="AC5439" s="3" t="s">
        <v>58</v>
      </c>
      <c r="AD5439" s="3" t="s">
        <v>58</v>
      </c>
      <c r="AE5439" s="3" t="s">
        <v>58</v>
      </c>
      <c r="AF5439" s="3" t="s">
        <v>58</v>
      </c>
      <c r="AG5439" s="3" t="s">
        <v>51</v>
      </c>
      <c r="AH5439" s="3" t="s">
        <v>59</v>
      </c>
      <c r="AI5439" s="3" t="s">
        <v>60</v>
      </c>
      <c r="AJ5439" s="3" t="s">
        <v>61</v>
      </c>
      <c r="AK5439" s="3" t="s">
        <v>58</v>
      </c>
      <c r="AL5439" s="3" t="s">
        <v>58</v>
      </c>
      <c r="AM5439" s="3" t="s">
        <v>58</v>
      </c>
      <c r="AN5439" s="3" t="s">
        <v>139</v>
      </c>
      <c r="AO5439" s="3" t="s">
        <v>63</v>
      </c>
      <c r="AP5439" s="3">
        <v>22.02701416383514</v>
      </c>
      <c r="AQ5439" s="3">
        <v>30.320916657019211</v>
      </c>
    </row>
    <row r="5440" spans="1:43" x14ac:dyDescent="0.25">
      <c r="A5440" s="2">
        <v>5439</v>
      </c>
      <c r="B5440" s="3" t="s">
        <v>43</v>
      </c>
      <c r="C5440" s="3" t="s">
        <v>44</v>
      </c>
      <c r="D5440" s="3" t="s">
        <v>45</v>
      </c>
      <c r="E5440" s="3" t="s">
        <v>46</v>
      </c>
      <c r="F5440" s="3">
        <v>0.56000000000000005</v>
      </c>
      <c r="G5440" s="3">
        <v>0.48</v>
      </c>
      <c r="H5440" s="3">
        <v>3.3948878294967999E-3</v>
      </c>
      <c r="I5440" s="3">
        <v>7.5425882104500994</v>
      </c>
      <c r="J5440" s="3">
        <v>1.0334002340039601</v>
      </c>
      <c r="K5440" s="3">
        <v>2.5606240918563089E-2</v>
      </c>
      <c r="L5440" s="3">
        <v>3.5082778774191891E-3</v>
      </c>
      <c r="M5440" s="2">
        <v>1400</v>
      </c>
      <c r="N5440" s="3" t="s">
        <v>74</v>
      </c>
      <c r="O5440" s="3" t="s">
        <v>145</v>
      </c>
      <c r="P5440" s="3" t="s">
        <v>146</v>
      </c>
      <c r="Q5440" s="3">
        <v>1.8188990761599999</v>
      </c>
      <c r="R5440" s="3" t="s">
        <v>50</v>
      </c>
      <c r="S5440" s="3" t="s">
        <v>51</v>
      </c>
      <c r="T5440" s="3" t="s">
        <v>146</v>
      </c>
      <c r="U5440" s="3" t="s">
        <v>53</v>
      </c>
      <c r="V5440" s="3" t="s">
        <v>138</v>
      </c>
      <c r="W5440" s="3" t="s">
        <v>55</v>
      </c>
      <c r="X5440" s="3" t="s">
        <v>147</v>
      </c>
      <c r="Y5440" s="3"/>
      <c r="Z5440" s="3"/>
      <c r="AA5440" s="3" t="s">
        <v>45</v>
      </c>
      <c r="AB5440" s="11">
        <v>2</v>
      </c>
      <c r="AC5440" s="3" t="s">
        <v>58</v>
      </c>
      <c r="AD5440" s="3" t="s">
        <v>58</v>
      </c>
      <c r="AE5440" s="3" t="s">
        <v>58</v>
      </c>
      <c r="AF5440" s="3" t="s">
        <v>58</v>
      </c>
      <c r="AG5440" s="3" t="s">
        <v>51</v>
      </c>
      <c r="AH5440" s="3" t="s">
        <v>59</v>
      </c>
      <c r="AI5440" s="3" t="s">
        <v>60</v>
      </c>
      <c r="AJ5440" s="3" t="s">
        <v>61</v>
      </c>
      <c r="AK5440" s="3" t="s">
        <v>58</v>
      </c>
      <c r="AL5440" s="3" t="s">
        <v>58</v>
      </c>
      <c r="AM5440" s="3" t="s">
        <v>58</v>
      </c>
      <c r="AN5440" s="3" t="s">
        <v>139</v>
      </c>
      <c r="AO5440" s="3" t="s">
        <v>63</v>
      </c>
      <c r="AP5440" s="3">
        <v>16.092304307717562</v>
      </c>
      <c r="AQ5440" s="3">
        <v>13.738623616126718</v>
      </c>
    </row>
    <row r="5441" spans="1:43" x14ac:dyDescent="0.25">
      <c r="A5441" s="2">
        <v>5440</v>
      </c>
      <c r="B5441" s="3" t="s">
        <v>43</v>
      </c>
      <c r="C5441" s="3" t="s">
        <v>44</v>
      </c>
      <c r="D5441" s="3" t="s">
        <v>45</v>
      </c>
      <c r="E5441" s="3" t="s">
        <v>46</v>
      </c>
      <c r="F5441" s="3">
        <v>0.56000000000000005</v>
      </c>
      <c r="G5441" s="3">
        <v>0.48</v>
      </c>
      <c r="H5441" s="3">
        <v>6.3513022755596699E-2</v>
      </c>
      <c r="I5441" s="3">
        <v>7.5425882104500994</v>
      </c>
      <c r="J5441" s="3">
        <v>1.0334002340039601</v>
      </c>
      <c r="K5441" s="3">
        <v>0.47905257664641254</v>
      </c>
      <c r="L5441" s="3">
        <v>6.5634372577932476E-2</v>
      </c>
      <c r="M5441" s="2">
        <v>1750</v>
      </c>
      <c r="N5441" s="3" t="s">
        <v>104</v>
      </c>
      <c r="O5441" s="3" t="s">
        <v>145</v>
      </c>
      <c r="P5441" s="3" t="s">
        <v>146</v>
      </c>
      <c r="Q5441" s="3">
        <v>1.8188990761599999</v>
      </c>
      <c r="R5441" s="3" t="s">
        <v>50</v>
      </c>
      <c r="S5441" s="3" t="s">
        <v>51</v>
      </c>
      <c r="T5441" s="3" t="s">
        <v>146</v>
      </c>
      <c r="U5441" s="3" t="s">
        <v>53</v>
      </c>
      <c r="V5441" s="3" t="s">
        <v>138</v>
      </c>
      <c r="W5441" s="3" t="s">
        <v>55</v>
      </c>
      <c r="X5441" s="3" t="s">
        <v>147</v>
      </c>
      <c r="Y5441" s="3"/>
      <c r="Z5441" s="3"/>
      <c r="AA5441" s="3" t="s">
        <v>45</v>
      </c>
      <c r="AB5441" s="11">
        <v>2</v>
      </c>
      <c r="AC5441" s="3" t="s">
        <v>58</v>
      </c>
      <c r="AD5441" s="3" t="s">
        <v>58</v>
      </c>
      <c r="AE5441" s="3" t="s">
        <v>58</v>
      </c>
      <c r="AF5441" s="3" t="s">
        <v>58</v>
      </c>
      <c r="AG5441" s="3" t="s">
        <v>51</v>
      </c>
      <c r="AH5441" s="3" t="s">
        <v>59</v>
      </c>
      <c r="AI5441" s="3" t="s">
        <v>60</v>
      </c>
      <c r="AJ5441" s="3" t="s">
        <v>61</v>
      </c>
      <c r="AK5441" s="3" t="s">
        <v>58</v>
      </c>
      <c r="AL5441" s="3" t="s">
        <v>58</v>
      </c>
      <c r="AM5441" s="3" t="s">
        <v>58</v>
      </c>
      <c r="AN5441" s="3" t="s">
        <v>139</v>
      </c>
      <c r="AO5441" s="3" t="s">
        <v>63</v>
      </c>
      <c r="AP5441" s="3">
        <v>103.40084254680153</v>
      </c>
      <c r="AQ5441" s="3">
        <v>257.02808404452372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Notes</vt:lpstr>
      <vt:lpstr>CompletedProjects</vt:lpstr>
      <vt:lpstr>EducationCalcs</vt:lpstr>
      <vt:lpstr>Retention Efficiency Calcs</vt:lpstr>
      <vt:lpstr>STAR2019</vt:lpstr>
      <vt:lpstr>PivotTable</vt:lpstr>
      <vt:lpstr>MB_ProjectCalcs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Saltos, Theodore</cp:lastModifiedBy>
  <dcterms:created xsi:type="dcterms:W3CDTF">2020-04-16T17:12:13Z</dcterms:created>
  <dcterms:modified xsi:type="dcterms:W3CDTF">2020-04-16T19:24:16Z</dcterms:modified>
</cp:coreProperties>
</file>